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66925"/>
  <mc:AlternateContent xmlns:mc="http://schemas.openxmlformats.org/markup-compatibility/2006">
    <mc:Choice Requires="x15">
      <x15ac:absPath xmlns:x15ac="http://schemas.microsoft.com/office/spreadsheetml/2010/11/ac" url="C:\Users\nrabajda\OneDrive - Mathematica\Desktop\UPL 2019\1. Report Tools\UPL\1. UPL Submission Templates\2. New Templates\2. Templates For Update\2. WIP\x10-19-2021\3. For N\Files for QA\"/>
    </mc:Choice>
  </mc:AlternateContent>
  <xr:revisionPtr revIDLastSave="0" documentId="13_ncr:1_{CBFD958C-41D9-43B8-B86E-A4EA724EDA4D}" xr6:coauthVersionLast="46" xr6:coauthVersionMax="46" xr10:uidLastSave="{00000000-0000-0000-0000-000000000000}"/>
  <workbookProtection workbookAlgorithmName="SHA-512" workbookHashValue="zEvcLEhgjyFS+KSyXDPGKCAegPosuI7yNDOqGQ8DzXrqxHeJ5A+Hq4ZdsT9a08BXynjQwVw3wfJFuMPC1mtDBg==" workbookSaltValue="Gf4VTetFvBu4IyR+C42PGw==" workbookSpinCount="100000" lockStructure="1"/>
  <bookViews>
    <workbookView xWindow="28680" yWindow="-120" windowWidth="29040" windowHeight="15840" xr2:uid="{E8FF2AA2-65C7-4E09-A7ED-3151DB887479}"/>
  </bookViews>
  <sheets>
    <sheet name="State Attestation" sheetId="23" r:id="rId1"/>
    <sheet name="Overview &amp; Instructions" sheetId="1" r:id="rId2"/>
    <sheet name="Data Dictionary" sheetId="2" r:id="rId3"/>
    <sheet name="Required State Input – PHYS" sheetId="3" r:id="rId4"/>
    <sheet name="Physician" sheetId="4" r:id="rId5"/>
    <sheet name="_Controls" sheetId="21" state="hidden" r:id="rId6"/>
    <sheet name="LKUP" sheetId="22" state="hidden" r:id="rId7"/>
    <sheet name="Optional_Sheet_1" sheetId="6" r:id="rId8"/>
    <sheet name="Optional_Sheet_2" sheetId="7" r:id="rId9"/>
    <sheet name="Optional_Sheet_3" sheetId="8" r:id="rId10"/>
    <sheet name="Optional_Sheet_4" sheetId="9" r:id="rId11"/>
    <sheet name="Optional_Sheet_5" sheetId="10" r:id="rId12"/>
    <sheet name="Optional_Sheet_6" sheetId="11" r:id="rId13"/>
    <sheet name="Optional_Sheet_7" sheetId="12" r:id="rId14"/>
    <sheet name="Optional_Sheet_8" sheetId="13" r:id="rId15"/>
    <sheet name="Optional_Sheet_9" sheetId="14" r:id="rId16"/>
    <sheet name="Optional_Sheet_10" sheetId="15" r:id="rId17"/>
    <sheet name="Optional_Sheet_11" sheetId="16" r:id="rId18"/>
    <sheet name="Optional_Sheet_12" sheetId="17" r:id="rId19"/>
    <sheet name="Optional_Sheet_13" sheetId="18" r:id="rId20"/>
    <sheet name="Optional_Sheet_14" sheetId="19" r:id="rId21"/>
    <sheet name="Optional_Sheet_15" sheetId="20" r:id="rId22"/>
  </sheets>
  <definedNames>
    <definedName name="_DemoType">LKUP!$F$7:$F$8</definedName>
    <definedName name="_InvalidTemplateDemoDateRange">_Controls!$C$23</definedName>
    <definedName name="_RetroProType">LKUP!$H$7:$H$8</definedName>
    <definedName name="_ServiceType">LKUP!$D$7</definedName>
    <definedName name="_StateLkUp">LKUP!$B$7:$B$60</definedName>
    <definedName name="_TemplateDemoEnd">'Required State Input – PHYS'!$C$4</definedName>
    <definedName name="_TemplateDemoStart">'Required State Input – PHYS'!$B$4</definedName>
    <definedName name="_TemplateRetroProType">'Required State Input – PHYS'!$D$4</definedName>
    <definedName name="_TemplateSPA">'Required State Input – PHYS'!$E$4</definedName>
    <definedName name="_TemplateState">'Required State Input – PHYS'!$A$4</definedName>
    <definedName name="DV_Rule_1">LKUP!$M$7</definedName>
    <definedName name="DV_Rule_2">LKUP!$M$8</definedName>
    <definedName name="DV_Rule_3">LKUP!$M$9</definedName>
    <definedName name="DV_Rule_4">LKUP!$M$10</definedName>
    <definedName name="DV_Rule_5">LKUP!$M$11</definedName>
    <definedName name="Physician_Count">_Controls!$C$3</definedName>
    <definedName name="TotalActiveRecords">_Controls!$C$4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F2011" i="3" l="1"/>
  <c r="BF2010" i="3"/>
  <c r="BF2009" i="3"/>
  <c r="BF2008" i="3"/>
  <c r="BF2007" i="3"/>
  <c r="BF2006" i="3"/>
  <c r="BF2005" i="3"/>
  <c r="BF2004" i="3"/>
  <c r="BF2003" i="3"/>
  <c r="BF2002" i="3"/>
  <c r="BF2001" i="3"/>
  <c r="BF2000" i="3"/>
  <c r="BF1999" i="3"/>
  <c r="BF1998" i="3"/>
  <c r="BF1997" i="3"/>
  <c r="BF1996" i="3"/>
  <c r="BF1995" i="3"/>
  <c r="BF1994" i="3"/>
  <c r="BF1993" i="3"/>
  <c r="BF1992" i="3"/>
  <c r="BF1991" i="3"/>
  <c r="BF1990" i="3"/>
  <c r="BF1989" i="3"/>
  <c r="BF1988" i="3"/>
  <c r="BF1987" i="3"/>
  <c r="BF1986" i="3"/>
  <c r="BF1985" i="3"/>
  <c r="BF1984" i="3"/>
  <c r="BF1983" i="3"/>
  <c r="BF1982" i="3"/>
  <c r="BF1981" i="3"/>
  <c r="BF1980" i="3"/>
  <c r="BF1979" i="3"/>
  <c r="BF1978" i="3"/>
  <c r="BF1977" i="3"/>
  <c r="BF1976" i="3"/>
  <c r="BF1975" i="3"/>
  <c r="BF1974" i="3"/>
  <c r="BF1973" i="3"/>
  <c r="BF1972" i="3"/>
  <c r="BF1971" i="3"/>
  <c r="BF1970" i="3"/>
  <c r="BF1969" i="3"/>
  <c r="BF1968" i="3"/>
  <c r="BF1967" i="3"/>
  <c r="BF1966" i="3"/>
  <c r="BF1965" i="3"/>
  <c r="BF1964" i="3"/>
  <c r="BF1963" i="3"/>
  <c r="BF1962" i="3"/>
  <c r="BF1961" i="3"/>
  <c r="BF1960" i="3"/>
  <c r="BF1959" i="3"/>
  <c r="BF1958" i="3"/>
  <c r="BF1957" i="3"/>
  <c r="BF1956" i="3"/>
  <c r="BF1955" i="3"/>
  <c r="BF1954" i="3"/>
  <c r="BF1953" i="3"/>
  <c r="BF1952" i="3"/>
  <c r="BF1951" i="3"/>
  <c r="BF1950" i="3"/>
  <c r="BF1949" i="3"/>
  <c r="BF1948" i="3"/>
  <c r="BF1947" i="3"/>
  <c r="BF1946" i="3"/>
  <c r="BF1945" i="3"/>
  <c r="BF1944" i="3"/>
  <c r="BF1943" i="3"/>
  <c r="BF1942" i="3"/>
  <c r="BF1941" i="3"/>
  <c r="BF1940" i="3"/>
  <c r="BF1939" i="3"/>
  <c r="BF1938" i="3"/>
  <c r="BF1937" i="3"/>
  <c r="BF1936" i="3"/>
  <c r="BF1935" i="3"/>
  <c r="BF1934" i="3"/>
  <c r="BF1933" i="3"/>
  <c r="BF1932" i="3"/>
  <c r="BF1931" i="3"/>
  <c r="BF1930" i="3"/>
  <c r="BF1929" i="3"/>
  <c r="BF1928" i="3"/>
  <c r="BF1927" i="3"/>
  <c r="BF1926" i="3"/>
  <c r="BF1925" i="3"/>
  <c r="BF1924" i="3"/>
  <c r="BF1923" i="3"/>
  <c r="BF1922" i="3"/>
  <c r="BF1921" i="3"/>
  <c r="BF1920" i="3"/>
  <c r="BF1919" i="3"/>
  <c r="BF1918" i="3"/>
  <c r="BF1917" i="3"/>
  <c r="BF1916" i="3"/>
  <c r="BF1915" i="3"/>
  <c r="BF1914" i="3"/>
  <c r="BF1913" i="3"/>
  <c r="BF1912" i="3"/>
  <c r="BF1911" i="3"/>
  <c r="BF1910" i="3"/>
  <c r="BF1909" i="3"/>
  <c r="BF1908" i="3"/>
  <c r="BF1907" i="3"/>
  <c r="BF1906" i="3"/>
  <c r="BF1905" i="3"/>
  <c r="BF1904" i="3"/>
  <c r="BF1903" i="3"/>
  <c r="BF1902" i="3"/>
  <c r="BF1901" i="3"/>
  <c r="BF1900" i="3"/>
  <c r="BF1899" i="3"/>
  <c r="BF1898" i="3"/>
  <c r="BF1897" i="3"/>
  <c r="BF1896" i="3"/>
  <c r="BF1895" i="3"/>
  <c r="BF1894" i="3"/>
  <c r="BF1893" i="3"/>
  <c r="BF1892" i="3"/>
  <c r="BF1891" i="3"/>
  <c r="BF1890" i="3"/>
  <c r="BF1889" i="3"/>
  <c r="BF1888" i="3"/>
  <c r="BF1887" i="3"/>
  <c r="BF1886" i="3"/>
  <c r="BF1885" i="3"/>
  <c r="BF1884" i="3"/>
  <c r="BF1883" i="3"/>
  <c r="BF1882" i="3"/>
  <c r="BF1881" i="3"/>
  <c r="BF1880" i="3"/>
  <c r="BF1879" i="3"/>
  <c r="BF1878" i="3"/>
  <c r="BF1877" i="3"/>
  <c r="BF1876" i="3"/>
  <c r="BF1875" i="3"/>
  <c r="BF1874" i="3"/>
  <c r="BF1873" i="3"/>
  <c r="BF1872" i="3"/>
  <c r="BF1871" i="3"/>
  <c r="BF1870" i="3"/>
  <c r="BF1869" i="3"/>
  <c r="BF1868" i="3"/>
  <c r="BF1867" i="3"/>
  <c r="BF1866" i="3"/>
  <c r="BF1865" i="3"/>
  <c r="BF1864" i="3"/>
  <c r="BF1863" i="3"/>
  <c r="BF1862" i="3"/>
  <c r="BF1861" i="3"/>
  <c r="BF1860" i="3"/>
  <c r="BF1859" i="3"/>
  <c r="BF1858" i="3"/>
  <c r="BF1857" i="3"/>
  <c r="BF1856" i="3"/>
  <c r="BF1855" i="3"/>
  <c r="BF1854" i="3"/>
  <c r="BF1853" i="3"/>
  <c r="BF1852" i="3"/>
  <c r="BF1851" i="3"/>
  <c r="BF1850" i="3"/>
  <c r="BF1849" i="3"/>
  <c r="BF1848" i="3"/>
  <c r="BF1847" i="3"/>
  <c r="BF1846" i="3"/>
  <c r="BF1845" i="3"/>
  <c r="BF1844" i="3"/>
  <c r="BF1843" i="3"/>
  <c r="BF1842" i="3"/>
  <c r="BF1841" i="3"/>
  <c r="BF1840" i="3"/>
  <c r="BF1839" i="3"/>
  <c r="BF1838" i="3"/>
  <c r="BF1837" i="3"/>
  <c r="BF1836" i="3"/>
  <c r="BF1835" i="3"/>
  <c r="BF1834" i="3"/>
  <c r="BF1833" i="3"/>
  <c r="BF1832" i="3"/>
  <c r="BF1831" i="3"/>
  <c r="BF1830" i="3"/>
  <c r="BF1829" i="3"/>
  <c r="BF1828" i="3"/>
  <c r="BF1827" i="3"/>
  <c r="BF1826" i="3"/>
  <c r="BF1825" i="3"/>
  <c r="BF1824" i="3"/>
  <c r="BF1823" i="3"/>
  <c r="BF1822" i="3"/>
  <c r="BF1821" i="3"/>
  <c r="BF1820" i="3"/>
  <c r="BF1819" i="3"/>
  <c r="BF1818" i="3"/>
  <c r="BF1817" i="3"/>
  <c r="BF1816" i="3"/>
  <c r="BF1815" i="3"/>
  <c r="BF1814" i="3"/>
  <c r="BF1813" i="3"/>
  <c r="BF1812" i="3"/>
  <c r="BF1811" i="3"/>
  <c r="BF1810" i="3"/>
  <c r="BF1809" i="3"/>
  <c r="BF1808" i="3"/>
  <c r="BF1807" i="3"/>
  <c r="BF1806" i="3"/>
  <c r="BF1805" i="3"/>
  <c r="BF1804" i="3"/>
  <c r="BF1803" i="3"/>
  <c r="BF1802" i="3"/>
  <c r="BF1801" i="3"/>
  <c r="BF1800" i="3"/>
  <c r="BF1799" i="3"/>
  <c r="BF1798" i="3"/>
  <c r="BF1797" i="3"/>
  <c r="BF1796" i="3"/>
  <c r="BF1795" i="3"/>
  <c r="BF1794" i="3"/>
  <c r="BF1793" i="3"/>
  <c r="BF1792" i="3"/>
  <c r="BF1791" i="3"/>
  <c r="BF1790" i="3"/>
  <c r="BF1789" i="3"/>
  <c r="BF1788" i="3"/>
  <c r="BF1787" i="3"/>
  <c r="BF1786" i="3"/>
  <c r="BF1785" i="3"/>
  <c r="BF1784" i="3"/>
  <c r="BF1783" i="3"/>
  <c r="BF1782" i="3"/>
  <c r="BF1781" i="3"/>
  <c r="BF1780" i="3"/>
  <c r="BF1779" i="3"/>
  <c r="BF1778" i="3"/>
  <c r="BF1777" i="3"/>
  <c r="BF1776" i="3"/>
  <c r="BF1775" i="3"/>
  <c r="BF1774" i="3"/>
  <c r="BF1773" i="3"/>
  <c r="BF1772" i="3"/>
  <c r="BF1771" i="3"/>
  <c r="BF1770" i="3"/>
  <c r="BF1769" i="3"/>
  <c r="BF1768" i="3"/>
  <c r="BF1767" i="3"/>
  <c r="BF1766" i="3"/>
  <c r="BF1765" i="3"/>
  <c r="BF1764" i="3"/>
  <c r="BF1763" i="3"/>
  <c r="BF1762" i="3"/>
  <c r="BF1761" i="3"/>
  <c r="BF1760" i="3"/>
  <c r="BF1759" i="3"/>
  <c r="BF1758" i="3"/>
  <c r="BF1757" i="3"/>
  <c r="BF1756" i="3"/>
  <c r="BF1755" i="3"/>
  <c r="BF1754" i="3"/>
  <c r="BF1753" i="3"/>
  <c r="BF1752" i="3"/>
  <c r="BF1751" i="3"/>
  <c r="BF1750" i="3"/>
  <c r="BF1749" i="3"/>
  <c r="BF1748" i="3"/>
  <c r="BF1747" i="3"/>
  <c r="BF1746" i="3"/>
  <c r="BF1745" i="3"/>
  <c r="BF1744" i="3"/>
  <c r="BF1743" i="3"/>
  <c r="BF1742" i="3"/>
  <c r="BF1741" i="3"/>
  <c r="BF1740" i="3"/>
  <c r="BF1739" i="3"/>
  <c r="BF1738" i="3"/>
  <c r="BF1737" i="3"/>
  <c r="BF1736" i="3"/>
  <c r="BF1735" i="3"/>
  <c r="BF1734" i="3"/>
  <c r="BF1733" i="3"/>
  <c r="BF1732" i="3"/>
  <c r="BF1731" i="3"/>
  <c r="BF1730" i="3"/>
  <c r="BF1729" i="3"/>
  <c r="BF1728" i="3"/>
  <c r="BF1727" i="3"/>
  <c r="BF1726" i="3"/>
  <c r="BF1725" i="3"/>
  <c r="BF1724" i="3"/>
  <c r="BF1723" i="3"/>
  <c r="BF1722" i="3"/>
  <c r="BF1721" i="3"/>
  <c r="BF1720" i="3"/>
  <c r="BF1719" i="3"/>
  <c r="BF1718" i="3"/>
  <c r="BF1717" i="3"/>
  <c r="BF1716" i="3"/>
  <c r="BF1715" i="3"/>
  <c r="BF1714" i="3"/>
  <c r="BF1713" i="3"/>
  <c r="BF1712" i="3"/>
  <c r="BF1711" i="3"/>
  <c r="BF1710" i="3"/>
  <c r="BF1709" i="3"/>
  <c r="BF1708" i="3"/>
  <c r="BF1707" i="3"/>
  <c r="BF1706" i="3"/>
  <c r="BF1705" i="3"/>
  <c r="BF1704" i="3"/>
  <c r="BF1703" i="3"/>
  <c r="BF1702" i="3"/>
  <c r="BF1701" i="3"/>
  <c r="BF1700" i="3"/>
  <c r="BF1699" i="3"/>
  <c r="BF1698" i="3"/>
  <c r="BF1697" i="3"/>
  <c r="BF1696" i="3"/>
  <c r="BF1695" i="3"/>
  <c r="BF1694" i="3"/>
  <c r="BF1693" i="3"/>
  <c r="BF1692" i="3"/>
  <c r="BF1691" i="3"/>
  <c r="BF1690" i="3"/>
  <c r="BF1689" i="3"/>
  <c r="BF1688" i="3"/>
  <c r="BF1687" i="3"/>
  <c r="BF1686" i="3"/>
  <c r="BF1685" i="3"/>
  <c r="BF1684" i="3"/>
  <c r="BF1683" i="3"/>
  <c r="BF1682" i="3"/>
  <c r="BF1681" i="3"/>
  <c r="BF1680" i="3"/>
  <c r="BF1679" i="3"/>
  <c r="BF1678" i="3"/>
  <c r="BF1677" i="3"/>
  <c r="BF1676" i="3"/>
  <c r="BF1675" i="3"/>
  <c r="BF1674" i="3"/>
  <c r="BF1673" i="3"/>
  <c r="BF1672" i="3"/>
  <c r="BF1671" i="3"/>
  <c r="BF1670" i="3"/>
  <c r="BF1669" i="3"/>
  <c r="BF1668" i="3"/>
  <c r="BF1667" i="3"/>
  <c r="BF1666" i="3"/>
  <c r="BF1665" i="3"/>
  <c r="BF1664" i="3"/>
  <c r="BF1663" i="3"/>
  <c r="BF1662" i="3"/>
  <c r="BF1661" i="3"/>
  <c r="BF1660" i="3"/>
  <c r="BF1659" i="3"/>
  <c r="BF1658" i="3"/>
  <c r="BF1657" i="3"/>
  <c r="BF1656" i="3"/>
  <c r="BF1655" i="3"/>
  <c r="BF1654" i="3"/>
  <c r="BF1653" i="3"/>
  <c r="BF1652" i="3"/>
  <c r="BF1651" i="3"/>
  <c r="BF1650" i="3"/>
  <c r="BF1649" i="3"/>
  <c r="BF1648" i="3"/>
  <c r="BF1647" i="3"/>
  <c r="BF1646" i="3"/>
  <c r="BF1645" i="3"/>
  <c r="BF1644" i="3"/>
  <c r="BF1643" i="3"/>
  <c r="BF1642" i="3"/>
  <c r="BF1641" i="3"/>
  <c r="BF1640" i="3"/>
  <c r="BF1639" i="3"/>
  <c r="BF1638" i="3"/>
  <c r="BF1637" i="3"/>
  <c r="BF1636" i="3"/>
  <c r="BF1635" i="3"/>
  <c r="BF1634" i="3"/>
  <c r="BF1633" i="3"/>
  <c r="BF1632" i="3"/>
  <c r="BF1631" i="3"/>
  <c r="BF1630" i="3"/>
  <c r="BF1629" i="3"/>
  <c r="BF1628" i="3"/>
  <c r="BF1627" i="3"/>
  <c r="BF1626" i="3"/>
  <c r="BF1625" i="3"/>
  <c r="BF1624" i="3"/>
  <c r="BF1623" i="3"/>
  <c r="BF1622" i="3"/>
  <c r="BF1621" i="3"/>
  <c r="BF1620" i="3"/>
  <c r="BF1619" i="3"/>
  <c r="BF1618" i="3"/>
  <c r="BF1617" i="3"/>
  <c r="BF1616" i="3"/>
  <c r="BF1615" i="3"/>
  <c r="BF1614" i="3"/>
  <c r="BF1613" i="3"/>
  <c r="BF1612" i="3"/>
  <c r="BF1611" i="3"/>
  <c r="BF1610" i="3"/>
  <c r="BF1609" i="3"/>
  <c r="BF1608" i="3"/>
  <c r="BF1607" i="3"/>
  <c r="BF1606" i="3"/>
  <c r="BF1605" i="3"/>
  <c r="BF1604" i="3"/>
  <c r="BF1603" i="3"/>
  <c r="BF1602" i="3"/>
  <c r="BF1601" i="3"/>
  <c r="BF1600" i="3"/>
  <c r="BF1599" i="3"/>
  <c r="BF1598" i="3"/>
  <c r="BF1597" i="3"/>
  <c r="BF1596" i="3"/>
  <c r="BF1595" i="3"/>
  <c r="BF1594" i="3"/>
  <c r="BF1593" i="3"/>
  <c r="BF1592" i="3"/>
  <c r="BF1591" i="3"/>
  <c r="BF1590" i="3"/>
  <c r="BF1589" i="3"/>
  <c r="BF1588" i="3"/>
  <c r="BF1587" i="3"/>
  <c r="BF1586" i="3"/>
  <c r="BF1585" i="3"/>
  <c r="BF1584" i="3"/>
  <c r="BF1583" i="3"/>
  <c r="BF1582" i="3"/>
  <c r="BF1581" i="3"/>
  <c r="BF1580" i="3"/>
  <c r="BF1579" i="3"/>
  <c r="BF1578" i="3"/>
  <c r="BF1577" i="3"/>
  <c r="BF1576" i="3"/>
  <c r="BF1575" i="3"/>
  <c r="BF1574" i="3"/>
  <c r="BF1573" i="3"/>
  <c r="BF1572" i="3"/>
  <c r="BF1571" i="3"/>
  <c r="BF1570" i="3"/>
  <c r="BF1569" i="3"/>
  <c r="BF1568" i="3"/>
  <c r="BF1567" i="3"/>
  <c r="BF1566" i="3"/>
  <c r="BF1565" i="3"/>
  <c r="BF1564" i="3"/>
  <c r="BF1563" i="3"/>
  <c r="BF1562" i="3"/>
  <c r="BF1561" i="3"/>
  <c r="BF1560" i="3"/>
  <c r="BF1559" i="3"/>
  <c r="BF1558" i="3"/>
  <c r="BF1557" i="3"/>
  <c r="BF1556" i="3"/>
  <c r="BF1555" i="3"/>
  <c r="BF1554" i="3"/>
  <c r="BF1553" i="3"/>
  <c r="BF1552" i="3"/>
  <c r="BF1551" i="3"/>
  <c r="BF1550" i="3"/>
  <c r="BF1549" i="3"/>
  <c r="BF1548" i="3"/>
  <c r="BF1547" i="3"/>
  <c r="BF1546" i="3"/>
  <c r="BF1545" i="3"/>
  <c r="BF1544" i="3"/>
  <c r="BF1543" i="3"/>
  <c r="BF1542" i="3"/>
  <c r="BF1541" i="3"/>
  <c r="BF1540" i="3"/>
  <c r="BF1539" i="3"/>
  <c r="BF1538" i="3"/>
  <c r="BF1537" i="3"/>
  <c r="BF1536" i="3"/>
  <c r="BF1535" i="3"/>
  <c r="BF1534" i="3"/>
  <c r="BF1533" i="3"/>
  <c r="BF1532" i="3"/>
  <c r="BF1531" i="3"/>
  <c r="BF1530" i="3"/>
  <c r="BF1529" i="3"/>
  <c r="BF1528" i="3"/>
  <c r="BF1527" i="3"/>
  <c r="BF1526" i="3"/>
  <c r="BF1525" i="3"/>
  <c r="BF1524" i="3"/>
  <c r="BF1523" i="3"/>
  <c r="BF1522" i="3"/>
  <c r="BF1521" i="3"/>
  <c r="BF1520" i="3"/>
  <c r="BF1519" i="3"/>
  <c r="BF1518" i="3"/>
  <c r="BF1517" i="3"/>
  <c r="BF1516" i="3"/>
  <c r="BF1515" i="3"/>
  <c r="BF1514" i="3"/>
  <c r="BF1513" i="3"/>
  <c r="BF1512" i="3"/>
  <c r="BF1511" i="3"/>
  <c r="BF1510" i="3"/>
  <c r="BF1509" i="3"/>
  <c r="BF1508" i="3"/>
  <c r="BF1507" i="3"/>
  <c r="BF1506" i="3"/>
  <c r="BF1505" i="3"/>
  <c r="BF1504" i="3"/>
  <c r="BF1503" i="3"/>
  <c r="BF1502" i="3"/>
  <c r="BF1501" i="3"/>
  <c r="BF1500" i="3"/>
  <c r="BF1499" i="3"/>
  <c r="BF1498" i="3"/>
  <c r="BF1497" i="3"/>
  <c r="BF1496" i="3"/>
  <c r="BF1495" i="3"/>
  <c r="BF1494" i="3"/>
  <c r="BF1493" i="3"/>
  <c r="BF1492" i="3"/>
  <c r="BF1491" i="3"/>
  <c r="BF1490" i="3"/>
  <c r="BF1489" i="3"/>
  <c r="BF1488" i="3"/>
  <c r="BF1487" i="3"/>
  <c r="BF1486" i="3"/>
  <c r="BF1485" i="3"/>
  <c r="BF1484" i="3"/>
  <c r="BF1483" i="3"/>
  <c r="BF1482" i="3"/>
  <c r="BF1481" i="3"/>
  <c r="BF1480" i="3"/>
  <c r="BF1479" i="3"/>
  <c r="BF1478" i="3"/>
  <c r="BF1477" i="3"/>
  <c r="BF1476" i="3"/>
  <c r="BF1475" i="3"/>
  <c r="BF1474" i="3"/>
  <c r="BF1473" i="3"/>
  <c r="BF1472" i="3"/>
  <c r="BF1471" i="3"/>
  <c r="BF1470" i="3"/>
  <c r="BF1469" i="3"/>
  <c r="BF1468" i="3"/>
  <c r="BF1467" i="3"/>
  <c r="BF1466" i="3"/>
  <c r="BF1465" i="3"/>
  <c r="BF1464" i="3"/>
  <c r="BF1463" i="3"/>
  <c r="BF1462" i="3"/>
  <c r="BF1461" i="3"/>
  <c r="BF1460" i="3"/>
  <c r="BF1459" i="3"/>
  <c r="BF1458" i="3"/>
  <c r="BF1457" i="3"/>
  <c r="BF1456" i="3"/>
  <c r="BF1455" i="3"/>
  <c r="BF1454" i="3"/>
  <c r="BF1453" i="3"/>
  <c r="BF1452" i="3"/>
  <c r="BF1451" i="3"/>
  <c r="BF1450" i="3"/>
  <c r="BF1449" i="3"/>
  <c r="BF1448" i="3"/>
  <c r="BF1447" i="3"/>
  <c r="BF1446" i="3"/>
  <c r="BF1445" i="3"/>
  <c r="BF1444" i="3"/>
  <c r="BF1443" i="3"/>
  <c r="BF1442" i="3"/>
  <c r="BF1441" i="3"/>
  <c r="BF1440" i="3"/>
  <c r="BF1439" i="3"/>
  <c r="BF1438" i="3"/>
  <c r="BF1437" i="3"/>
  <c r="BF1436" i="3"/>
  <c r="BF1435" i="3"/>
  <c r="BF1434" i="3"/>
  <c r="BF1433" i="3"/>
  <c r="BF1432" i="3"/>
  <c r="BF1431" i="3"/>
  <c r="BF1430" i="3"/>
  <c r="BF1429" i="3"/>
  <c r="BF1428" i="3"/>
  <c r="BF1427" i="3"/>
  <c r="BF1426" i="3"/>
  <c r="BF1425" i="3"/>
  <c r="BF1424" i="3"/>
  <c r="BF1423" i="3"/>
  <c r="BF1422" i="3"/>
  <c r="BF1421" i="3"/>
  <c r="BF1420" i="3"/>
  <c r="BF1419" i="3"/>
  <c r="BF1418" i="3"/>
  <c r="BF1417" i="3"/>
  <c r="BF1416" i="3"/>
  <c r="BF1415" i="3"/>
  <c r="BF1414" i="3"/>
  <c r="BF1413" i="3"/>
  <c r="BF1412" i="3"/>
  <c r="BF1411" i="3"/>
  <c r="BF1410" i="3"/>
  <c r="BF1409" i="3"/>
  <c r="BF1408" i="3"/>
  <c r="BF1407" i="3"/>
  <c r="BF1406" i="3"/>
  <c r="BF1405" i="3"/>
  <c r="BF1404" i="3"/>
  <c r="BF1403" i="3"/>
  <c r="BF1402" i="3"/>
  <c r="BF1401" i="3"/>
  <c r="BF1400" i="3"/>
  <c r="BF1399" i="3"/>
  <c r="BF1398" i="3"/>
  <c r="BF1397" i="3"/>
  <c r="BF1396" i="3"/>
  <c r="BF1395" i="3"/>
  <c r="BF1394" i="3"/>
  <c r="BF1393" i="3"/>
  <c r="BF1392" i="3"/>
  <c r="BF1391" i="3"/>
  <c r="BF1390" i="3"/>
  <c r="BF1389" i="3"/>
  <c r="BF1388" i="3"/>
  <c r="BF1387" i="3"/>
  <c r="BF1386" i="3"/>
  <c r="BF1385" i="3"/>
  <c r="BF1384" i="3"/>
  <c r="BF1383" i="3"/>
  <c r="BF1382" i="3"/>
  <c r="BF1381" i="3"/>
  <c r="BF1380" i="3"/>
  <c r="BF1379" i="3"/>
  <c r="BF1378" i="3"/>
  <c r="BF1377" i="3"/>
  <c r="BF1376" i="3"/>
  <c r="BF1375" i="3"/>
  <c r="BF1374" i="3"/>
  <c r="BF1373" i="3"/>
  <c r="BF1372" i="3"/>
  <c r="BF1371" i="3"/>
  <c r="BF1370" i="3"/>
  <c r="BF1369" i="3"/>
  <c r="BF1368" i="3"/>
  <c r="BF1367" i="3"/>
  <c r="BF1366" i="3"/>
  <c r="BF1365" i="3"/>
  <c r="BF1364" i="3"/>
  <c r="BF1363" i="3"/>
  <c r="BF1362" i="3"/>
  <c r="BF1361" i="3"/>
  <c r="BF1360" i="3"/>
  <c r="BF1359" i="3"/>
  <c r="BF1358" i="3"/>
  <c r="BF1357" i="3"/>
  <c r="BF1356" i="3"/>
  <c r="BF1355" i="3"/>
  <c r="BF1354" i="3"/>
  <c r="BF1353" i="3"/>
  <c r="BF1352" i="3"/>
  <c r="BF1351" i="3"/>
  <c r="BF1350" i="3"/>
  <c r="BF1349" i="3"/>
  <c r="BF1348" i="3"/>
  <c r="BF1347" i="3"/>
  <c r="BF1346" i="3"/>
  <c r="BF1345" i="3"/>
  <c r="BF1344" i="3"/>
  <c r="BF1343" i="3"/>
  <c r="BF1342" i="3"/>
  <c r="BF1341" i="3"/>
  <c r="BF1340" i="3"/>
  <c r="BF1339" i="3"/>
  <c r="BF1338" i="3"/>
  <c r="BF1337" i="3"/>
  <c r="BF1336" i="3"/>
  <c r="BF1335" i="3"/>
  <c r="BF1334" i="3"/>
  <c r="BF1333" i="3"/>
  <c r="BF1332" i="3"/>
  <c r="BF1331" i="3"/>
  <c r="BF1330" i="3"/>
  <c r="BF1329" i="3"/>
  <c r="BF1328" i="3"/>
  <c r="BF1327" i="3"/>
  <c r="BF1326" i="3"/>
  <c r="BF1325" i="3"/>
  <c r="BF1324" i="3"/>
  <c r="BF1323" i="3"/>
  <c r="BF1322" i="3"/>
  <c r="BF1321" i="3"/>
  <c r="BF1320" i="3"/>
  <c r="BF1319" i="3"/>
  <c r="BF1318" i="3"/>
  <c r="BF1317" i="3"/>
  <c r="BF1316" i="3"/>
  <c r="BF1315" i="3"/>
  <c r="BF1314" i="3"/>
  <c r="BF1313" i="3"/>
  <c r="BF1312" i="3"/>
  <c r="BF1311" i="3"/>
  <c r="BF1310" i="3"/>
  <c r="BF1309" i="3"/>
  <c r="BF1308" i="3"/>
  <c r="BF1307" i="3"/>
  <c r="BF1306" i="3"/>
  <c r="BF1305" i="3"/>
  <c r="BF1304" i="3"/>
  <c r="BF1303" i="3"/>
  <c r="BF1302" i="3"/>
  <c r="BF1301" i="3"/>
  <c r="BF1300" i="3"/>
  <c r="BF1299" i="3"/>
  <c r="BF1298" i="3"/>
  <c r="BF1297" i="3"/>
  <c r="BF1296" i="3"/>
  <c r="BF1295" i="3"/>
  <c r="BF1294" i="3"/>
  <c r="BF1293" i="3"/>
  <c r="BF1292" i="3"/>
  <c r="BF1291" i="3"/>
  <c r="BF1290" i="3"/>
  <c r="BF1289" i="3"/>
  <c r="BF1288" i="3"/>
  <c r="BF1287" i="3"/>
  <c r="BF1286" i="3"/>
  <c r="BF1285" i="3"/>
  <c r="BF1284" i="3"/>
  <c r="BF1283" i="3"/>
  <c r="BF1282" i="3"/>
  <c r="BF1281" i="3"/>
  <c r="BF1280" i="3"/>
  <c r="BF1279" i="3"/>
  <c r="BF1278" i="3"/>
  <c r="BF1277" i="3"/>
  <c r="BF1276" i="3"/>
  <c r="BF1275" i="3"/>
  <c r="BF1274" i="3"/>
  <c r="BF1273" i="3"/>
  <c r="BF1272" i="3"/>
  <c r="BF1271" i="3"/>
  <c r="BF1270" i="3"/>
  <c r="BF1269" i="3"/>
  <c r="BF1268" i="3"/>
  <c r="BF1267" i="3"/>
  <c r="BF1266" i="3"/>
  <c r="BF1265" i="3"/>
  <c r="BF1264" i="3"/>
  <c r="BF1263" i="3"/>
  <c r="BF1262" i="3"/>
  <c r="BF1261" i="3"/>
  <c r="BF1260" i="3"/>
  <c r="BF1259" i="3"/>
  <c r="BF1258" i="3"/>
  <c r="BF1257" i="3"/>
  <c r="BF1256" i="3"/>
  <c r="BF1255" i="3"/>
  <c r="BF1254" i="3"/>
  <c r="BF1253" i="3"/>
  <c r="BF1252" i="3"/>
  <c r="BF1251" i="3"/>
  <c r="BF1250" i="3"/>
  <c r="BF1249" i="3"/>
  <c r="BF1248" i="3"/>
  <c r="BF1247" i="3"/>
  <c r="BF1246" i="3"/>
  <c r="BF1245" i="3"/>
  <c r="BF1244" i="3"/>
  <c r="BF1243" i="3"/>
  <c r="BF1242" i="3"/>
  <c r="BF1241" i="3"/>
  <c r="BF1240" i="3"/>
  <c r="BF1239" i="3"/>
  <c r="BF1238" i="3"/>
  <c r="BF1237" i="3"/>
  <c r="BF1236" i="3"/>
  <c r="BF1235" i="3"/>
  <c r="BF1234" i="3"/>
  <c r="BF1233" i="3"/>
  <c r="BF1232" i="3"/>
  <c r="BF1231" i="3"/>
  <c r="BF1230" i="3"/>
  <c r="BF1229" i="3"/>
  <c r="BF1228" i="3"/>
  <c r="BF1227" i="3"/>
  <c r="BF1226" i="3"/>
  <c r="BF1225" i="3"/>
  <c r="BF1224" i="3"/>
  <c r="BF1223" i="3"/>
  <c r="BF1222" i="3"/>
  <c r="BF1221" i="3"/>
  <c r="BF1220" i="3"/>
  <c r="BF1219" i="3"/>
  <c r="BF1218" i="3"/>
  <c r="BF1217" i="3"/>
  <c r="BF1216" i="3"/>
  <c r="BF1215" i="3"/>
  <c r="BF1214" i="3"/>
  <c r="BF1213" i="3"/>
  <c r="BF1212" i="3"/>
  <c r="BF1211" i="3"/>
  <c r="BF1210" i="3"/>
  <c r="BF1209" i="3"/>
  <c r="BF1208" i="3"/>
  <c r="BF1207" i="3"/>
  <c r="BF1206" i="3"/>
  <c r="BF1205" i="3"/>
  <c r="BF1204" i="3"/>
  <c r="BF1203" i="3"/>
  <c r="BF1202" i="3"/>
  <c r="BF1201" i="3"/>
  <c r="BF1200" i="3"/>
  <c r="BF1199" i="3"/>
  <c r="BF1198" i="3"/>
  <c r="BF1197" i="3"/>
  <c r="BF1196" i="3"/>
  <c r="BF1195" i="3"/>
  <c r="BF1194" i="3"/>
  <c r="BF1193" i="3"/>
  <c r="BF1192" i="3"/>
  <c r="BF1191" i="3"/>
  <c r="BF1190" i="3"/>
  <c r="BF1189" i="3"/>
  <c r="BF1188" i="3"/>
  <c r="BF1187" i="3"/>
  <c r="BF1186" i="3"/>
  <c r="BF1185" i="3"/>
  <c r="BF1184" i="3"/>
  <c r="BF1183" i="3"/>
  <c r="BF1182" i="3"/>
  <c r="BF1181" i="3"/>
  <c r="BF1180" i="3"/>
  <c r="BF1179" i="3"/>
  <c r="BF1178" i="3"/>
  <c r="BF1177" i="3"/>
  <c r="BF1176" i="3"/>
  <c r="BF1175" i="3"/>
  <c r="BF1174" i="3"/>
  <c r="BF1173" i="3"/>
  <c r="BF1172" i="3"/>
  <c r="BF1171" i="3"/>
  <c r="BF1170" i="3"/>
  <c r="BF1169" i="3"/>
  <c r="BF1168" i="3"/>
  <c r="BF1167" i="3"/>
  <c r="BF1166" i="3"/>
  <c r="BF1165" i="3"/>
  <c r="BF1164" i="3"/>
  <c r="BF1163" i="3"/>
  <c r="BF1162" i="3"/>
  <c r="BF1161" i="3"/>
  <c r="BF1160" i="3"/>
  <c r="BF1159" i="3"/>
  <c r="BF1158" i="3"/>
  <c r="BF1157" i="3"/>
  <c r="BF1156" i="3"/>
  <c r="BF1155" i="3"/>
  <c r="BF1154" i="3"/>
  <c r="BF1153" i="3"/>
  <c r="BF1152" i="3"/>
  <c r="BF1151" i="3"/>
  <c r="BF1150" i="3"/>
  <c r="BF1149" i="3"/>
  <c r="BF1148" i="3"/>
  <c r="BF1147" i="3"/>
  <c r="BF1146" i="3"/>
  <c r="BF1145" i="3"/>
  <c r="BF1144" i="3"/>
  <c r="BF1143" i="3"/>
  <c r="BF1142" i="3"/>
  <c r="BF1141" i="3"/>
  <c r="BF1140" i="3"/>
  <c r="BF1139" i="3"/>
  <c r="BF1138" i="3"/>
  <c r="BF1137" i="3"/>
  <c r="BF1136" i="3"/>
  <c r="BF1135" i="3"/>
  <c r="BF1134" i="3"/>
  <c r="BF1133" i="3"/>
  <c r="BF1132" i="3"/>
  <c r="BF1131" i="3"/>
  <c r="BF1130" i="3"/>
  <c r="BF1129" i="3"/>
  <c r="BF1128" i="3"/>
  <c r="BF1127" i="3"/>
  <c r="BF1126" i="3"/>
  <c r="BF1125" i="3"/>
  <c r="BF1124" i="3"/>
  <c r="BF1123" i="3"/>
  <c r="BF1122" i="3"/>
  <c r="BF1121" i="3"/>
  <c r="BF1120" i="3"/>
  <c r="BF1119" i="3"/>
  <c r="BF1118" i="3"/>
  <c r="BF1117" i="3"/>
  <c r="BF1116" i="3"/>
  <c r="BF1115" i="3"/>
  <c r="BF1114" i="3"/>
  <c r="BF1113" i="3"/>
  <c r="BF1112" i="3"/>
  <c r="BF1111" i="3"/>
  <c r="BF1110" i="3"/>
  <c r="BF1109" i="3"/>
  <c r="BF1108" i="3"/>
  <c r="BF1107" i="3"/>
  <c r="BF1106" i="3"/>
  <c r="BF1105" i="3"/>
  <c r="BF1104" i="3"/>
  <c r="BF1103" i="3"/>
  <c r="BF1102" i="3"/>
  <c r="BF1101" i="3"/>
  <c r="BF1100" i="3"/>
  <c r="BF1099" i="3"/>
  <c r="BF1098" i="3"/>
  <c r="BF1097" i="3"/>
  <c r="BF1096" i="3"/>
  <c r="BF1095" i="3"/>
  <c r="BF1094" i="3"/>
  <c r="BF1093" i="3"/>
  <c r="BF1092" i="3"/>
  <c r="BF1091" i="3"/>
  <c r="BF1090" i="3"/>
  <c r="BF1089" i="3"/>
  <c r="BF1088" i="3"/>
  <c r="BF1087" i="3"/>
  <c r="BF1086" i="3"/>
  <c r="BF1085" i="3"/>
  <c r="BF1084" i="3"/>
  <c r="BF1083" i="3"/>
  <c r="BF1082" i="3"/>
  <c r="BF1081" i="3"/>
  <c r="BF1080" i="3"/>
  <c r="BF1079" i="3"/>
  <c r="BF1078" i="3"/>
  <c r="BF1077" i="3"/>
  <c r="BF1076" i="3"/>
  <c r="BF1075" i="3"/>
  <c r="BF1074" i="3"/>
  <c r="BF1073" i="3"/>
  <c r="BF1072" i="3"/>
  <c r="BF1071" i="3"/>
  <c r="BF1070" i="3"/>
  <c r="BF1069" i="3"/>
  <c r="BF1068" i="3"/>
  <c r="BF1067" i="3"/>
  <c r="BF1066" i="3"/>
  <c r="BF1065" i="3"/>
  <c r="BF1064" i="3"/>
  <c r="BF1063" i="3"/>
  <c r="BF1062" i="3"/>
  <c r="BF1061" i="3"/>
  <c r="BF1060" i="3"/>
  <c r="BF1059" i="3"/>
  <c r="BF1058" i="3"/>
  <c r="BF1057" i="3"/>
  <c r="BF1056" i="3"/>
  <c r="BF1055" i="3"/>
  <c r="BF1054" i="3"/>
  <c r="BF1053" i="3"/>
  <c r="BF1052" i="3"/>
  <c r="BF1051" i="3"/>
  <c r="BF1050" i="3"/>
  <c r="BF1049" i="3"/>
  <c r="BF1048" i="3"/>
  <c r="BF1047" i="3"/>
  <c r="BF1046" i="3"/>
  <c r="BF1045" i="3"/>
  <c r="BF1044" i="3"/>
  <c r="BF1043" i="3"/>
  <c r="BF1042" i="3"/>
  <c r="BF1041" i="3"/>
  <c r="BF1040" i="3"/>
  <c r="BF1039" i="3"/>
  <c r="BF1038" i="3"/>
  <c r="BF1037" i="3"/>
  <c r="BF1036" i="3"/>
  <c r="BF1035" i="3"/>
  <c r="BF1034" i="3"/>
  <c r="BF1033" i="3"/>
  <c r="BF1032" i="3"/>
  <c r="BF1031" i="3"/>
  <c r="BF1030" i="3"/>
  <c r="BF1029" i="3"/>
  <c r="BF1028" i="3"/>
  <c r="BF1027" i="3"/>
  <c r="BF1026" i="3"/>
  <c r="BF1025" i="3"/>
  <c r="BF1024" i="3"/>
  <c r="BF1023" i="3"/>
  <c r="BF1022" i="3"/>
  <c r="BF1021" i="3"/>
  <c r="BF1020" i="3"/>
  <c r="BF1019" i="3"/>
  <c r="BF1018" i="3"/>
  <c r="BF1017" i="3"/>
  <c r="BF1016" i="3"/>
  <c r="BF1015" i="3"/>
  <c r="BF1014" i="3"/>
  <c r="BF1013" i="3"/>
  <c r="BF1012" i="3"/>
  <c r="BF1011" i="3"/>
  <c r="BF1010" i="3"/>
  <c r="BF1009" i="3"/>
  <c r="BF1008" i="3"/>
  <c r="BF1007" i="3"/>
  <c r="BF1006" i="3"/>
  <c r="BF1005" i="3"/>
  <c r="BF1004" i="3"/>
  <c r="BF1003" i="3"/>
  <c r="BF1002" i="3"/>
  <c r="BF1001" i="3"/>
  <c r="BF1000" i="3"/>
  <c r="BF999" i="3"/>
  <c r="BF998" i="3"/>
  <c r="BF997" i="3"/>
  <c r="BF996" i="3"/>
  <c r="BF995" i="3"/>
  <c r="BF994" i="3"/>
  <c r="BF993" i="3"/>
  <c r="BF992" i="3"/>
  <c r="BF991" i="3"/>
  <c r="BF990" i="3"/>
  <c r="BF989" i="3"/>
  <c r="BF988" i="3"/>
  <c r="BF987" i="3"/>
  <c r="BF986" i="3"/>
  <c r="BF985" i="3"/>
  <c r="BF984" i="3"/>
  <c r="BF983" i="3"/>
  <c r="BF982" i="3"/>
  <c r="BF981" i="3"/>
  <c r="BF980" i="3"/>
  <c r="BF979" i="3"/>
  <c r="BF978" i="3"/>
  <c r="BF977" i="3"/>
  <c r="BF976" i="3"/>
  <c r="BF975" i="3"/>
  <c r="BF974" i="3"/>
  <c r="BF973" i="3"/>
  <c r="BF972" i="3"/>
  <c r="BF971" i="3"/>
  <c r="BF970" i="3"/>
  <c r="BF969" i="3"/>
  <c r="BF968" i="3"/>
  <c r="BF967" i="3"/>
  <c r="BF966" i="3"/>
  <c r="BF965" i="3"/>
  <c r="BF964" i="3"/>
  <c r="BF963" i="3"/>
  <c r="BF962" i="3"/>
  <c r="BF961" i="3"/>
  <c r="BF960" i="3"/>
  <c r="BF959" i="3"/>
  <c r="BF958" i="3"/>
  <c r="BF957" i="3"/>
  <c r="BF956" i="3"/>
  <c r="BF955" i="3"/>
  <c r="BF954" i="3"/>
  <c r="BF953" i="3"/>
  <c r="BF952" i="3"/>
  <c r="BF951" i="3"/>
  <c r="BF950" i="3"/>
  <c r="BF949" i="3"/>
  <c r="BF948" i="3"/>
  <c r="BF947" i="3"/>
  <c r="BF946" i="3"/>
  <c r="BF945" i="3"/>
  <c r="BF944" i="3"/>
  <c r="BF943" i="3"/>
  <c r="BF942" i="3"/>
  <c r="BF941" i="3"/>
  <c r="BF940" i="3"/>
  <c r="BF939" i="3"/>
  <c r="BF938" i="3"/>
  <c r="BF937" i="3"/>
  <c r="BF936" i="3"/>
  <c r="BF935" i="3"/>
  <c r="BF934" i="3"/>
  <c r="BF933" i="3"/>
  <c r="BF932" i="3"/>
  <c r="BF931" i="3"/>
  <c r="BF930" i="3"/>
  <c r="BF929" i="3"/>
  <c r="BF928" i="3"/>
  <c r="BF927" i="3"/>
  <c r="BF926" i="3"/>
  <c r="BF925" i="3"/>
  <c r="BF924" i="3"/>
  <c r="BF923" i="3"/>
  <c r="BF922" i="3"/>
  <c r="BF921" i="3"/>
  <c r="BF920" i="3"/>
  <c r="BF919" i="3"/>
  <c r="BF918" i="3"/>
  <c r="BF917" i="3"/>
  <c r="BF916" i="3"/>
  <c r="BF915" i="3"/>
  <c r="BF914" i="3"/>
  <c r="BF913" i="3"/>
  <c r="BF912" i="3"/>
  <c r="BF911" i="3"/>
  <c r="BF910" i="3"/>
  <c r="BF909" i="3"/>
  <c r="BF908" i="3"/>
  <c r="BF907" i="3"/>
  <c r="BF906" i="3"/>
  <c r="BF905" i="3"/>
  <c r="BF904" i="3"/>
  <c r="BF903" i="3"/>
  <c r="BF902" i="3"/>
  <c r="BF901" i="3"/>
  <c r="BF900" i="3"/>
  <c r="BF899" i="3"/>
  <c r="BF898" i="3"/>
  <c r="BF897" i="3"/>
  <c r="BF896" i="3"/>
  <c r="BF895" i="3"/>
  <c r="BF894" i="3"/>
  <c r="BF893" i="3"/>
  <c r="BF892" i="3"/>
  <c r="BF891" i="3"/>
  <c r="BF890" i="3"/>
  <c r="BF889" i="3"/>
  <c r="BF888" i="3"/>
  <c r="BF887" i="3"/>
  <c r="BF886" i="3"/>
  <c r="BF885" i="3"/>
  <c r="BF884" i="3"/>
  <c r="BF883" i="3"/>
  <c r="BF882" i="3"/>
  <c r="BF881" i="3"/>
  <c r="BF880" i="3"/>
  <c r="BF879" i="3"/>
  <c r="BF878" i="3"/>
  <c r="BF877" i="3"/>
  <c r="BF876" i="3"/>
  <c r="BF875" i="3"/>
  <c r="BF874" i="3"/>
  <c r="BF873" i="3"/>
  <c r="BF872" i="3"/>
  <c r="BF871" i="3"/>
  <c r="BF870" i="3"/>
  <c r="BF869" i="3"/>
  <c r="BF868" i="3"/>
  <c r="BF867" i="3"/>
  <c r="BF866" i="3"/>
  <c r="BF865" i="3"/>
  <c r="BF864" i="3"/>
  <c r="BF863" i="3"/>
  <c r="BF862" i="3"/>
  <c r="BF861" i="3"/>
  <c r="BF860" i="3"/>
  <c r="BF859" i="3"/>
  <c r="BF858" i="3"/>
  <c r="BF857" i="3"/>
  <c r="BF856" i="3"/>
  <c r="BF855" i="3"/>
  <c r="BF854" i="3"/>
  <c r="BF853" i="3"/>
  <c r="BF852" i="3"/>
  <c r="BF851" i="3"/>
  <c r="BF850" i="3"/>
  <c r="BF849" i="3"/>
  <c r="BF848" i="3"/>
  <c r="BF847" i="3"/>
  <c r="BF846" i="3"/>
  <c r="BF845" i="3"/>
  <c r="BF844" i="3"/>
  <c r="BF843" i="3"/>
  <c r="BF842" i="3"/>
  <c r="BF841" i="3"/>
  <c r="BF840" i="3"/>
  <c r="BF839" i="3"/>
  <c r="BF838" i="3"/>
  <c r="BF837" i="3"/>
  <c r="BF836" i="3"/>
  <c r="BF835" i="3"/>
  <c r="BF834" i="3"/>
  <c r="BF833" i="3"/>
  <c r="BF832" i="3"/>
  <c r="BF831" i="3"/>
  <c r="BF830" i="3"/>
  <c r="BF829" i="3"/>
  <c r="BF828" i="3"/>
  <c r="BF827" i="3"/>
  <c r="BF826" i="3"/>
  <c r="BF825" i="3"/>
  <c r="BF824" i="3"/>
  <c r="BF823" i="3"/>
  <c r="BF822" i="3"/>
  <c r="BF821" i="3"/>
  <c r="BF820" i="3"/>
  <c r="BF819" i="3"/>
  <c r="BF818" i="3"/>
  <c r="BF817" i="3"/>
  <c r="BF816" i="3"/>
  <c r="BF815" i="3"/>
  <c r="BF814" i="3"/>
  <c r="BF813" i="3"/>
  <c r="BF812" i="3"/>
  <c r="BF811" i="3"/>
  <c r="BF810" i="3"/>
  <c r="BF809" i="3"/>
  <c r="BF808" i="3"/>
  <c r="BF807" i="3"/>
  <c r="BF806" i="3"/>
  <c r="BF805" i="3"/>
  <c r="BF804" i="3"/>
  <c r="BF803" i="3"/>
  <c r="BF802" i="3"/>
  <c r="BF801" i="3"/>
  <c r="BF800" i="3"/>
  <c r="BF799" i="3"/>
  <c r="BF798" i="3"/>
  <c r="BF797" i="3"/>
  <c r="BF796" i="3"/>
  <c r="BF795" i="3"/>
  <c r="BF794" i="3"/>
  <c r="BF793" i="3"/>
  <c r="BF792" i="3"/>
  <c r="BF791" i="3"/>
  <c r="BF790" i="3"/>
  <c r="BF789" i="3"/>
  <c r="BF788" i="3"/>
  <c r="BF787" i="3"/>
  <c r="BF786" i="3"/>
  <c r="BF785" i="3"/>
  <c r="BF784" i="3"/>
  <c r="BF783" i="3"/>
  <c r="BF782" i="3"/>
  <c r="BF781" i="3"/>
  <c r="BF780" i="3"/>
  <c r="BF779" i="3"/>
  <c r="BF778" i="3"/>
  <c r="BF777" i="3"/>
  <c r="BF776" i="3"/>
  <c r="BF775" i="3"/>
  <c r="BF774" i="3"/>
  <c r="BF773" i="3"/>
  <c r="BF772" i="3"/>
  <c r="BF771" i="3"/>
  <c r="BF770" i="3"/>
  <c r="BF769" i="3"/>
  <c r="BF768" i="3"/>
  <c r="BF767" i="3"/>
  <c r="BF766" i="3"/>
  <c r="BF765" i="3"/>
  <c r="BF764" i="3"/>
  <c r="BF763" i="3"/>
  <c r="BF762" i="3"/>
  <c r="BF761" i="3"/>
  <c r="BF760" i="3"/>
  <c r="BF759" i="3"/>
  <c r="BF758" i="3"/>
  <c r="BF757" i="3"/>
  <c r="BF756" i="3"/>
  <c r="BF755" i="3"/>
  <c r="BF754" i="3"/>
  <c r="BF753" i="3"/>
  <c r="BF752" i="3"/>
  <c r="BF751" i="3"/>
  <c r="BF750" i="3"/>
  <c r="BF749" i="3"/>
  <c r="BF748" i="3"/>
  <c r="BF747" i="3"/>
  <c r="BF746" i="3"/>
  <c r="BF745" i="3"/>
  <c r="BF744" i="3"/>
  <c r="BF743" i="3"/>
  <c r="BF742" i="3"/>
  <c r="BF741" i="3"/>
  <c r="BF740" i="3"/>
  <c r="BF739" i="3"/>
  <c r="BF738" i="3"/>
  <c r="BF737" i="3"/>
  <c r="BF736" i="3"/>
  <c r="BF735" i="3"/>
  <c r="BF734" i="3"/>
  <c r="BF733" i="3"/>
  <c r="BF732" i="3"/>
  <c r="BF731" i="3"/>
  <c r="BF730" i="3"/>
  <c r="BF729" i="3"/>
  <c r="BF728" i="3"/>
  <c r="BF727" i="3"/>
  <c r="BF726" i="3"/>
  <c r="BF725" i="3"/>
  <c r="BF724" i="3"/>
  <c r="BF723" i="3"/>
  <c r="BF722" i="3"/>
  <c r="BF721" i="3"/>
  <c r="BF720" i="3"/>
  <c r="BF719" i="3"/>
  <c r="BF718" i="3"/>
  <c r="BF717" i="3"/>
  <c r="BF716" i="3"/>
  <c r="BF715" i="3"/>
  <c r="BF714" i="3"/>
  <c r="BF713" i="3"/>
  <c r="BF712" i="3"/>
  <c r="BF711" i="3"/>
  <c r="BF710" i="3"/>
  <c r="BF709" i="3"/>
  <c r="BF708" i="3"/>
  <c r="BF707" i="3"/>
  <c r="BF706" i="3"/>
  <c r="BF705" i="3"/>
  <c r="BF704" i="3"/>
  <c r="BF703" i="3"/>
  <c r="BF702" i="3"/>
  <c r="BF701" i="3"/>
  <c r="BF700" i="3"/>
  <c r="BF699" i="3"/>
  <c r="BF698" i="3"/>
  <c r="BF697" i="3"/>
  <c r="BF696" i="3"/>
  <c r="BF695" i="3"/>
  <c r="BF694" i="3"/>
  <c r="BF693" i="3"/>
  <c r="BF692" i="3"/>
  <c r="BF691" i="3"/>
  <c r="BF690" i="3"/>
  <c r="BF689" i="3"/>
  <c r="BF688" i="3"/>
  <c r="BF687" i="3"/>
  <c r="BF686" i="3"/>
  <c r="BF685" i="3"/>
  <c r="BF684" i="3"/>
  <c r="BF683" i="3"/>
  <c r="BF682" i="3"/>
  <c r="BF681" i="3"/>
  <c r="BF680" i="3"/>
  <c r="BF679" i="3"/>
  <c r="BF678" i="3"/>
  <c r="BF677" i="3"/>
  <c r="BF676" i="3"/>
  <c r="BF675" i="3"/>
  <c r="BF674" i="3"/>
  <c r="BF673" i="3"/>
  <c r="BF672" i="3"/>
  <c r="BF671" i="3"/>
  <c r="BF670" i="3"/>
  <c r="BF669" i="3"/>
  <c r="BF668" i="3"/>
  <c r="BF667" i="3"/>
  <c r="BF666" i="3"/>
  <c r="BF665" i="3"/>
  <c r="BF664" i="3"/>
  <c r="BF663" i="3"/>
  <c r="BF662" i="3"/>
  <c r="BF661" i="3"/>
  <c r="BF660" i="3"/>
  <c r="BF659" i="3"/>
  <c r="BF658" i="3"/>
  <c r="BF657" i="3"/>
  <c r="BF656" i="3"/>
  <c r="BF655" i="3"/>
  <c r="BF654" i="3"/>
  <c r="BF653" i="3"/>
  <c r="BF652" i="3"/>
  <c r="BF651" i="3"/>
  <c r="BF650" i="3"/>
  <c r="BF649" i="3"/>
  <c r="BF648" i="3"/>
  <c r="BF647" i="3"/>
  <c r="BF646" i="3"/>
  <c r="BF645" i="3"/>
  <c r="BF644" i="3"/>
  <c r="BF643" i="3"/>
  <c r="BF642" i="3"/>
  <c r="BF641" i="3"/>
  <c r="BF640" i="3"/>
  <c r="BF639" i="3"/>
  <c r="BF638" i="3"/>
  <c r="BF637" i="3"/>
  <c r="BF636" i="3"/>
  <c r="BF635" i="3"/>
  <c r="BF634" i="3"/>
  <c r="BF633" i="3"/>
  <c r="BF632" i="3"/>
  <c r="BF631" i="3"/>
  <c r="BF630" i="3"/>
  <c r="BF629" i="3"/>
  <c r="BF628" i="3"/>
  <c r="BF627" i="3"/>
  <c r="BF626" i="3"/>
  <c r="BF625" i="3"/>
  <c r="BF624" i="3"/>
  <c r="BF623" i="3"/>
  <c r="BF622" i="3"/>
  <c r="BF621" i="3"/>
  <c r="BF620" i="3"/>
  <c r="BF619" i="3"/>
  <c r="BF618" i="3"/>
  <c r="BF617" i="3"/>
  <c r="BF616" i="3"/>
  <c r="BF615" i="3"/>
  <c r="BF614" i="3"/>
  <c r="BF613" i="3"/>
  <c r="BF612" i="3"/>
  <c r="BF611" i="3"/>
  <c r="BF610" i="3"/>
  <c r="BF609" i="3"/>
  <c r="BF608" i="3"/>
  <c r="BF607" i="3"/>
  <c r="BF606" i="3"/>
  <c r="BF605" i="3"/>
  <c r="BF604" i="3"/>
  <c r="BF603" i="3"/>
  <c r="BF602" i="3"/>
  <c r="BF601" i="3"/>
  <c r="BF600" i="3"/>
  <c r="BF599" i="3"/>
  <c r="BF598" i="3"/>
  <c r="BF597" i="3"/>
  <c r="BF596" i="3"/>
  <c r="BF595" i="3"/>
  <c r="BF594" i="3"/>
  <c r="BF593" i="3"/>
  <c r="BF592" i="3"/>
  <c r="BF591" i="3"/>
  <c r="BF590" i="3"/>
  <c r="BF589" i="3"/>
  <c r="BF588" i="3"/>
  <c r="BF587" i="3"/>
  <c r="BF586" i="3"/>
  <c r="BF585" i="3"/>
  <c r="BF584" i="3"/>
  <c r="BF583" i="3"/>
  <c r="BF582" i="3"/>
  <c r="BF581" i="3"/>
  <c r="BF580" i="3"/>
  <c r="BF579" i="3"/>
  <c r="BF578" i="3"/>
  <c r="BF577" i="3"/>
  <c r="BF576" i="3"/>
  <c r="BF575" i="3"/>
  <c r="BF574" i="3"/>
  <c r="BF573" i="3"/>
  <c r="BF572" i="3"/>
  <c r="BF571" i="3"/>
  <c r="BF570" i="3"/>
  <c r="BF569" i="3"/>
  <c r="BF568" i="3"/>
  <c r="BF567" i="3"/>
  <c r="BF566" i="3"/>
  <c r="BF565" i="3"/>
  <c r="BF564" i="3"/>
  <c r="BF563" i="3"/>
  <c r="BF562" i="3"/>
  <c r="BF561" i="3"/>
  <c r="BF560" i="3"/>
  <c r="BF559" i="3"/>
  <c r="BF558" i="3"/>
  <c r="BF557" i="3"/>
  <c r="BF556" i="3"/>
  <c r="BF555" i="3"/>
  <c r="BF554" i="3"/>
  <c r="BF553" i="3"/>
  <c r="BF552" i="3"/>
  <c r="BF551" i="3"/>
  <c r="BF550" i="3"/>
  <c r="BF549" i="3"/>
  <c r="BF548" i="3"/>
  <c r="BF547" i="3"/>
  <c r="BF546" i="3"/>
  <c r="BF545" i="3"/>
  <c r="BF544" i="3"/>
  <c r="BF543" i="3"/>
  <c r="BF542" i="3"/>
  <c r="BF541" i="3"/>
  <c r="BF540" i="3"/>
  <c r="BF539" i="3"/>
  <c r="BF538" i="3"/>
  <c r="BF537" i="3"/>
  <c r="BF536" i="3"/>
  <c r="BF535" i="3"/>
  <c r="BF534" i="3"/>
  <c r="BF533" i="3"/>
  <c r="BF532" i="3"/>
  <c r="BF531" i="3"/>
  <c r="BF530" i="3"/>
  <c r="BF529" i="3"/>
  <c r="BF528" i="3"/>
  <c r="BF527" i="3"/>
  <c r="BF526" i="3"/>
  <c r="BF525" i="3"/>
  <c r="BF524" i="3"/>
  <c r="BF523" i="3"/>
  <c r="BF522" i="3"/>
  <c r="BF521" i="3"/>
  <c r="BF520" i="3"/>
  <c r="BF519" i="3"/>
  <c r="BF518" i="3"/>
  <c r="BF517" i="3"/>
  <c r="BF516" i="3"/>
  <c r="BF515" i="3"/>
  <c r="BF514" i="3"/>
  <c r="BF513" i="3"/>
  <c r="BF512" i="3"/>
  <c r="BF511" i="3"/>
  <c r="BF510" i="3"/>
  <c r="BF509" i="3"/>
  <c r="BF508" i="3"/>
  <c r="BF507" i="3"/>
  <c r="BF506" i="3"/>
  <c r="BF505" i="3"/>
  <c r="BF504" i="3"/>
  <c r="BF503" i="3"/>
  <c r="BF502" i="3"/>
  <c r="BF501" i="3"/>
  <c r="BF500" i="3"/>
  <c r="BF499" i="3"/>
  <c r="BF498" i="3"/>
  <c r="BF497" i="3"/>
  <c r="BF496" i="3"/>
  <c r="BF495" i="3"/>
  <c r="BF494" i="3"/>
  <c r="BF493" i="3"/>
  <c r="BF492" i="3"/>
  <c r="BF491" i="3"/>
  <c r="BF490" i="3"/>
  <c r="BF489" i="3"/>
  <c r="BF488" i="3"/>
  <c r="BF487" i="3"/>
  <c r="BF486" i="3"/>
  <c r="BF485" i="3"/>
  <c r="BF484" i="3"/>
  <c r="BF483" i="3"/>
  <c r="BF482" i="3"/>
  <c r="BF481" i="3"/>
  <c r="BF480" i="3"/>
  <c r="BF479" i="3"/>
  <c r="BF478" i="3"/>
  <c r="BF477" i="3"/>
  <c r="BF476" i="3"/>
  <c r="BF475" i="3"/>
  <c r="BF474" i="3"/>
  <c r="BF473" i="3"/>
  <c r="BF472" i="3"/>
  <c r="BF471" i="3"/>
  <c r="BF470" i="3"/>
  <c r="BF469" i="3"/>
  <c r="BF468" i="3"/>
  <c r="BF467" i="3"/>
  <c r="BF466" i="3"/>
  <c r="BF465" i="3"/>
  <c r="BF464" i="3"/>
  <c r="BF463" i="3"/>
  <c r="BF462" i="3"/>
  <c r="BF461" i="3"/>
  <c r="BF460" i="3"/>
  <c r="BF459" i="3"/>
  <c r="BF458" i="3"/>
  <c r="BF457" i="3"/>
  <c r="BF456" i="3"/>
  <c r="BF455" i="3"/>
  <c r="BF454" i="3"/>
  <c r="BF453" i="3"/>
  <c r="BF452" i="3"/>
  <c r="BF451" i="3"/>
  <c r="BF450" i="3"/>
  <c r="BF449" i="3"/>
  <c r="BF448" i="3"/>
  <c r="BF447" i="3"/>
  <c r="BF446" i="3"/>
  <c r="BF445" i="3"/>
  <c r="BF444" i="3"/>
  <c r="BF443" i="3"/>
  <c r="BF442" i="3"/>
  <c r="BF441" i="3"/>
  <c r="BF440" i="3"/>
  <c r="BF439" i="3"/>
  <c r="BF438" i="3"/>
  <c r="BF437" i="3"/>
  <c r="BF436" i="3"/>
  <c r="BF435" i="3"/>
  <c r="BF434" i="3"/>
  <c r="BF433" i="3"/>
  <c r="BF432" i="3"/>
  <c r="BF431" i="3"/>
  <c r="BF430" i="3"/>
  <c r="BF429" i="3"/>
  <c r="BF428" i="3"/>
  <c r="BF427" i="3"/>
  <c r="BF426" i="3"/>
  <c r="BF425" i="3"/>
  <c r="BF424" i="3"/>
  <c r="BF423" i="3"/>
  <c r="BF422" i="3"/>
  <c r="BF421" i="3"/>
  <c r="BF420" i="3"/>
  <c r="BF419" i="3"/>
  <c r="BF418" i="3"/>
  <c r="BF417" i="3"/>
  <c r="BF416" i="3"/>
  <c r="BF415" i="3"/>
  <c r="BF414" i="3"/>
  <c r="BF413" i="3"/>
  <c r="BF412" i="3"/>
  <c r="BF411" i="3"/>
  <c r="BF410" i="3"/>
  <c r="BF409" i="3"/>
  <c r="BF408" i="3"/>
  <c r="BF407" i="3"/>
  <c r="BF406" i="3"/>
  <c r="BF405" i="3"/>
  <c r="BF404" i="3"/>
  <c r="BF403" i="3"/>
  <c r="BF402" i="3"/>
  <c r="BF401" i="3"/>
  <c r="BF400" i="3"/>
  <c r="BF399" i="3"/>
  <c r="BF398" i="3"/>
  <c r="BF397" i="3"/>
  <c r="BF396" i="3"/>
  <c r="BF395" i="3"/>
  <c r="BF394" i="3"/>
  <c r="BF393" i="3"/>
  <c r="BF392" i="3"/>
  <c r="BF391" i="3"/>
  <c r="BF390" i="3"/>
  <c r="BF389" i="3"/>
  <c r="BF388" i="3"/>
  <c r="BF387" i="3"/>
  <c r="BF386" i="3"/>
  <c r="BF385" i="3"/>
  <c r="BF384" i="3"/>
  <c r="BF383" i="3"/>
  <c r="BF382" i="3"/>
  <c r="BF381" i="3"/>
  <c r="BF380" i="3"/>
  <c r="BF379" i="3"/>
  <c r="BF378" i="3"/>
  <c r="BF377" i="3"/>
  <c r="BF376" i="3"/>
  <c r="BF375" i="3"/>
  <c r="BF374" i="3"/>
  <c r="BF373" i="3"/>
  <c r="BF372" i="3"/>
  <c r="BF371" i="3"/>
  <c r="BF370" i="3"/>
  <c r="BF369" i="3"/>
  <c r="BF368" i="3"/>
  <c r="BF367" i="3"/>
  <c r="BF366" i="3"/>
  <c r="BF365" i="3"/>
  <c r="BF364" i="3"/>
  <c r="BF363" i="3"/>
  <c r="BF362" i="3"/>
  <c r="BF361" i="3"/>
  <c r="BF360" i="3"/>
  <c r="BF359" i="3"/>
  <c r="BF358" i="3"/>
  <c r="BF357" i="3"/>
  <c r="BF356" i="3"/>
  <c r="BF355" i="3"/>
  <c r="BF354" i="3"/>
  <c r="BF353" i="3"/>
  <c r="BF352" i="3"/>
  <c r="BF351" i="3"/>
  <c r="BF350" i="3"/>
  <c r="BF349" i="3"/>
  <c r="BF348" i="3"/>
  <c r="BF347" i="3"/>
  <c r="BF346" i="3"/>
  <c r="BF345" i="3"/>
  <c r="BF344" i="3"/>
  <c r="BF343" i="3"/>
  <c r="BF342" i="3"/>
  <c r="BF341" i="3"/>
  <c r="BF340" i="3"/>
  <c r="BF339" i="3"/>
  <c r="BF338" i="3"/>
  <c r="BF337" i="3"/>
  <c r="BF336" i="3"/>
  <c r="BF335" i="3"/>
  <c r="BF334" i="3"/>
  <c r="BF333" i="3"/>
  <c r="BF332" i="3"/>
  <c r="BF331" i="3"/>
  <c r="BF330" i="3"/>
  <c r="BF329" i="3"/>
  <c r="BF328" i="3"/>
  <c r="BF327" i="3"/>
  <c r="BF326" i="3"/>
  <c r="BF325" i="3"/>
  <c r="BF324" i="3"/>
  <c r="BF323" i="3"/>
  <c r="BF322" i="3"/>
  <c r="BF321" i="3"/>
  <c r="BF320" i="3"/>
  <c r="BF319" i="3"/>
  <c r="BF318" i="3"/>
  <c r="BF317" i="3"/>
  <c r="BF316" i="3"/>
  <c r="BF315" i="3"/>
  <c r="BF314" i="3"/>
  <c r="BF313" i="3"/>
  <c r="BF312" i="3"/>
  <c r="BF311" i="3"/>
  <c r="BF310" i="3"/>
  <c r="BF309" i="3"/>
  <c r="BF308" i="3"/>
  <c r="BF307" i="3"/>
  <c r="BF306" i="3"/>
  <c r="BF305" i="3"/>
  <c r="BF304" i="3"/>
  <c r="BF303" i="3"/>
  <c r="BF302" i="3"/>
  <c r="BF301" i="3"/>
  <c r="BF300" i="3"/>
  <c r="BF299" i="3"/>
  <c r="BF298" i="3"/>
  <c r="BF297" i="3"/>
  <c r="BF296" i="3"/>
  <c r="BF295" i="3"/>
  <c r="BF294" i="3"/>
  <c r="BF293" i="3"/>
  <c r="BF292" i="3"/>
  <c r="BF291" i="3"/>
  <c r="BF290" i="3"/>
  <c r="BF289" i="3"/>
  <c r="BF288" i="3"/>
  <c r="BF287" i="3"/>
  <c r="BF286" i="3"/>
  <c r="BF285" i="3"/>
  <c r="BF284" i="3"/>
  <c r="BF283" i="3"/>
  <c r="BF282" i="3"/>
  <c r="BF281" i="3"/>
  <c r="BF280" i="3"/>
  <c r="BF279" i="3"/>
  <c r="BF278" i="3"/>
  <c r="BF277" i="3"/>
  <c r="BF276" i="3"/>
  <c r="BF275" i="3"/>
  <c r="BF274" i="3"/>
  <c r="BF273" i="3"/>
  <c r="BF272" i="3"/>
  <c r="BF271" i="3"/>
  <c r="BF270" i="3"/>
  <c r="BF269" i="3"/>
  <c r="BF268" i="3"/>
  <c r="BF267" i="3"/>
  <c r="BF266" i="3"/>
  <c r="BF265" i="3"/>
  <c r="BF264" i="3"/>
  <c r="BF263" i="3"/>
  <c r="BF262" i="3"/>
  <c r="BF261" i="3"/>
  <c r="BF260" i="3"/>
  <c r="BF259" i="3"/>
  <c r="BF258" i="3"/>
  <c r="BF257" i="3"/>
  <c r="BF256" i="3"/>
  <c r="BF255" i="3"/>
  <c r="BF254" i="3"/>
  <c r="BF253" i="3"/>
  <c r="BF252" i="3"/>
  <c r="BF251" i="3"/>
  <c r="BF250" i="3"/>
  <c r="BF249" i="3"/>
  <c r="BF248" i="3"/>
  <c r="BF247" i="3"/>
  <c r="BF246" i="3"/>
  <c r="BF245" i="3"/>
  <c r="BF244" i="3"/>
  <c r="BF243" i="3"/>
  <c r="BF242" i="3"/>
  <c r="BF241" i="3"/>
  <c r="BF240" i="3"/>
  <c r="BF239" i="3"/>
  <c r="BF238" i="3"/>
  <c r="BF237" i="3"/>
  <c r="BF236" i="3"/>
  <c r="BF235" i="3"/>
  <c r="BF234" i="3"/>
  <c r="BF233" i="3"/>
  <c r="BF232" i="3"/>
  <c r="BF231" i="3"/>
  <c r="BF230" i="3"/>
  <c r="BF229" i="3"/>
  <c r="BF228" i="3"/>
  <c r="BF227" i="3"/>
  <c r="BF226" i="3"/>
  <c r="BF225" i="3"/>
  <c r="BF224" i="3"/>
  <c r="BF223" i="3"/>
  <c r="BF222" i="3"/>
  <c r="BF221" i="3"/>
  <c r="BF220" i="3"/>
  <c r="BF219" i="3"/>
  <c r="BF218" i="3"/>
  <c r="BF217" i="3"/>
  <c r="BF216" i="3"/>
  <c r="BF215" i="3"/>
  <c r="BF214" i="3"/>
  <c r="BF213" i="3"/>
  <c r="BF212" i="3"/>
  <c r="BF211" i="3"/>
  <c r="BF210" i="3"/>
  <c r="BF209" i="3"/>
  <c r="BF208" i="3"/>
  <c r="BF207" i="3"/>
  <c r="BF206" i="3"/>
  <c r="BF205" i="3"/>
  <c r="BF204" i="3"/>
  <c r="BF203" i="3"/>
  <c r="BF202" i="3"/>
  <c r="BF201" i="3"/>
  <c r="BF200" i="3"/>
  <c r="BF199" i="3"/>
  <c r="BF198" i="3"/>
  <c r="BF197" i="3"/>
  <c r="BF196" i="3"/>
  <c r="BF195" i="3"/>
  <c r="BF194" i="3"/>
  <c r="BF193" i="3"/>
  <c r="BF192" i="3"/>
  <c r="BF191" i="3"/>
  <c r="BF190" i="3"/>
  <c r="BF189" i="3"/>
  <c r="BF188" i="3"/>
  <c r="BF187" i="3"/>
  <c r="BF186" i="3"/>
  <c r="BF185" i="3"/>
  <c r="BF184" i="3"/>
  <c r="BF183" i="3"/>
  <c r="BF182" i="3"/>
  <c r="BF181" i="3"/>
  <c r="BF180" i="3"/>
  <c r="BF179" i="3"/>
  <c r="BF178" i="3"/>
  <c r="BF177" i="3"/>
  <c r="BF176" i="3"/>
  <c r="BF175" i="3"/>
  <c r="BF174" i="3"/>
  <c r="BF173" i="3"/>
  <c r="BF172" i="3"/>
  <c r="BF171" i="3"/>
  <c r="BF170" i="3"/>
  <c r="BF169" i="3"/>
  <c r="BF168" i="3"/>
  <c r="BF167" i="3"/>
  <c r="BF166" i="3"/>
  <c r="BF165" i="3"/>
  <c r="BF164" i="3"/>
  <c r="BF163" i="3"/>
  <c r="BF162" i="3"/>
  <c r="BF161" i="3"/>
  <c r="BF160" i="3"/>
  <c r="BF159" i="3"/>
  <c r="BF158" i="3"/>
  <c r="BF157" i="3"/>
  <c r="BF156" i="3"/>
  <c r="BF155" i="3"/>
  <c r="BF154" i="3"/>
  <c r="BF153" i="3"/>
  <c r="BF152" i="3"/>
  <c r="BF151" i="3"/>
  <c r="BF150" i="3"/>
  <c r="BF149" i="3"/>
  <c r="BF148" i="3"/>
  <c r="BF147" i="3"/>
  <c r="BF146" i="3"/>
  <c r="BF145" i="3"/>
  <c r="BF144" i="3"/>
  <c r="BF143" i="3"/>
  <c r="BF142" i="3"/>
  <c r="BF141" i="3"/>
  <c r="BF140" i="3"/>
  <c r="BF139" i="3"/>
  <c r="BF138" i="3"/>
  <c r="BF137" i="3"/>
  <c r="BF136" i="3"/>
  <c r="BF135" i="3"/>
  <c r="BF134" i="3"/>
  <c r="BF133" i="3"/>
  <c r="BF132" i="3"/>
  <c r="BF131" i="3"/>
  <c r="BF130" i="3"/>
  <c r="BF129" i="3"/>
  <c r="BF128" i="3"/>
  <c r="BF127" i="3"/>
  <c r="BF126" i="3"/>
  <c r="BF125" i="3"/>
  <c r="BF124" i="3"/>
  <c r="BF123" i="3"/>
  <c r="BF122" i="3"/>
  <c r="BF121" i="3"/>
  <c r="BF120" i="3"/>
  <c r="BF119" i="3"/>
  <c r="BF118" i="3"/>
  <c r="BF117" i="3"/>
  <c r="BF116" i="3"/>
  <c r="BF115" i="3"/>
  <c r="BF114" i="3"/>
  <c r="BF113" i="3"/>
  <c r="BF112" i="3"/>
  <c r="BF111" i="3"/>
  <c r="BF110" i="3"/>
  <c r="BF109" i="3"/>
  <c r="BF108" i="3"/>
  <c r="BF107" i="3"/>
  <c r="BF106" i="3"/>
  <c r="BF105" i="3"/>
  <c r="BF104" i="3"/>
  <c r="BF103" i="3"/>
  <c r="BF102" i="3"/>
  <c r="BF101" i="3"/>
  <c r="BF100" i="3"/>
  <c r="BF99" i="3"/>
  <c r="BF98" i="3"/>
  <c r="BF97" i="3"/>
  <c r="BF96" i="3"/>
  <c r="BF95" i="3"/>
  <c r="BF94" i="3"/>
  <c r="BF93" i="3"/>
  <c r="BF92" i="3"/>
  <c r="BF91" i="3"/>
  <c r="BF90" i="3"/>
  <c r="BF89" i="3"/>
  <c r="BF88" i="3"/>
  <c r="BF87" i="3"/>
  <c r="BF86" i="3"/>
  <c r="BF85" i="3"/>
  <c r="BF84" i="3"/>
  <c r="BF83" i="3"/>
  <c r="BF82" i="3"/>
  <c r="BF81" i="3"/>
  <c r="BF80" i="3"/>
  <c r="BF79" i="3"/>
  <c r="BF78" i="3"/>
  <c r="BF77" i="3"/>
  <c r="BF76" i="3"/>
  <c r="BF75" i="3"/>
  <c r="BF74" i="3"/>
  <c r="BF73" i="3"/>
  <c r="BF72" i="3"/>
  <c r="BF71" i="3"/>
  <c r="BF70" i="3"/>
  <c r="BF69" i="3"/>
  <c r="BF68" i="3"/>
  <c r="BF67" i="3"/>
  <c r="BF66" i="3"/>
  <c r="BF65" i="3"/>
  <c r="BF64" i="3"/>
  <c r="BF63" i="3"/>
  <c r="BF62" i="3"/>
  <c r="BF61" i="3"/>
  <c r="BF60" i="3"/>
  <c r="BF59" i="3"/>
  <c r="BF58" i="3"/>
  <c r="BF57" i="3"/>
  <c r="BF56" i="3"/>
  <c r="BF55" i="3"/>
  <c r="BF54" i="3"/>
  <c r="BF53" i="3"/>
  <c r="BF52" i="3"/>
  <c r="BF51" i="3"/>
  <c r="BF50" i="3"/>
  <c r="BF49" i="3"/>
  <c r="BF48" i="3"/>
  <c r="BF47" i="3"/>
  <c r="BF46" i="3"/>
  <c r="BF45" i="3"/>
  <c r="BF44" i="3"/>
  <c r="BF43" i="3"/>
  <c r="BF42" i="3"/>
  <c r="BF41" i="3"/>
  <c r="BF40" i="3"/>
  <c r="BF39" i="3"/>
  <c r="BF38" i="3"/>
  <c r="BF37" i="3"/>
  <c r="BF36" i="3"/>
  <c r="BF35" i="3"/>
  <c r="BF34" i="3"/>
  <c r="BF33" i="3"/>
  <c r="BF32" i="3"/>
  <c r="BF31" i="3"/>
  <c r="BF30" i="3"/>
  <c r="BF29" i="3"/>
  <c r="BF28" i="3"/>
  <c r="BF27" i="3"/>
  <c r="BF26" i="3"/>
  <c r="BF25" i="3"/>
  <c r="BF24" i="3"/>
  <c r="BF23" i="3"/>
  <c r="BF22" i="3"/>
  <c r="BF21" i="3"/>
  <c r="BF20" i="3"/>
  <c r="BF19" i="3"/>
  <c r="BF18" i="3"/>
  <c r="BF17" i="3"/>
  <c r="BF16" i="3"/>
  <c r="BF15" i="3"/>
  <c r="BF14" i="3"/>
  <c r="BF13" i="3"/>
  <c r="BE2011" i="3"/>
  <c r="BE2010" i="3"/>
  <c r="BE2009" i="3"/>
  <c r="BE2008" i="3"/>
  <c r="BE2007" i="3"/>
  <c r="BE2006" i="3"/>
  <c r="BE2005" i="3"/>
  <c r="BE2004" i="3"/>
  <c r="BE2003" i="3"/>
  <c r="BE2002" i="3"/>
  <c r="BE2001" i="3"/>
  <c r="BE2000" i="3"/>
  <c r="BE1999" i="3"/>
  <c r="BE1998" i="3"/>
  <c r="BE1997" i="3"/>
  <c r="BE1996" i="3"/>
  <c r="BE1995" i="3"/>
  <c r="BE1994" i="3"/>
  <c r="BE1993" i="3"/>
  <c r="BE1992" i="3"/>
  <c r="BE1991" i="3"/>
  <c r="BE1990" i="3"/>
  <c r="BE1989" i="3"/>
  <c r="BE1988" i="3"/>
  <c r="BE1987" i="3"/>
  <c r="BE1986" i="3"/>
  <c r="BE1985" i="3"/>
  <c r="BE1984" i="3"/>
  <c r="BE1983" i="3"/>
  <c r="BE1982" i="3"/>
  <c r="BE1981" i="3"/>
  <c r="BE1980" i="3"/>
  <c r="BE1979" i="3"/>
  <c r="BE1978" i="3"/>
  <c r="BE1977" i="3"/>
  <c r="BE1976" i="3"/>
  <c r="BE1975" i="3"/>
  <c r="BE1974" i="3"/>
  <c r="BE1973" i="3"/>
  <c r="BE1972" i="3"/>
  <c r="BE1971" i="3"/>
  <c r="BE1970" i="3"/>
  <c r="BE1969" i="3"/>
  <c r="BE1968" i="3"/>
  <c r="BE1967" i="3"/>
  <c r="BE1966" i="3"/>
  <c r="BE1965" i="3"/>
  <c r="BE1964" i="3"/>
  <c r="BE1963" i="3"/>
  <c r="BE1962" i="3"/>
  <c r="BE1961" i="3"/>
  <c r="BE1960" i="3"/>
  <c r="BE1959" i="3"/>
  <c r="BE1958" i="3"/>
  <c r="BE1957" i="3"/>
  <c r="BE1956" i="3"/>
  <c r="BE1955" i="3"/>
  <c r="BE1954" i="3"/>
  <c r="BE1953" i="3"/>
  <c r="BE1952" i="3"/>
  <c r="BE1951" i="3"/>
  <c r="BE1950" i="3"/>
  <c r="BE1949" i="3"/>
  <c r="BE1948" i="3"/>
  <c r="BE1947" i="3"/>
  <c r="BE1946" i="3"/>
  <c r="BE1945" i="3"/>
  <c r="BE1944" i="3"/>
  <c r="BE1943" i="3"/>
  <c r="BE1942" i="3"/>
  <c r="BE1941" i="3"/>
  <c r="BE1940" i="3"/>
  <c r="BE1939" i="3"/>
  <c r="BE1938" i="3"/>
  <c r="BE1937" i="3"/>
  <c r="BE1936" i="3"/>
  <c r="BE1935" i="3"/>
  <c r="BE1934" i="3"/>
  <c r="BE1933" i="3"/>
  <c r="BE1932" i="3"/>
  <c r="BE1931" i="3"/>
  <c r="BE1930" i="3"/>
  <c r="BE1929" i="3"/>
  <c r="BE1928" i="3"/>
  <c r="BE1927" i="3"/>
  <c r="BE1926" i="3"/>
  <c r="BE1925" i="3"/>
  <c r="BE1924" i="3"/>
  <c r="BE1923" i="3"/>
  <c r="BE1922" i="3"/>
  <c r="BE1921" i="3"/>
  <c r="BE1920" i="3"/>
  <c r="BE1919" i="3"/>
  <c r="BE1918" i="3"/>
  <c r="BE1917" i="3"/>
  <c r="BE1916" i="3"/>
  <c r="BE1915" i="3"/>
  <c r="BE1914" i="3"/>
  <c r="BE1913" i="3"/>
  <c r="BE1912" i="3"/>
  <c r="BE1911" i="3"/>
  <c r="BE1910" i="3"/>
  <c r="BE1909" i="3"/>
  <c r="BE1908" i="3"/>
  <c r="BE1907" i="3"/>
  <c r="BE1906" i="3"/>
  <c r="BE1905" i="3"/>
  <c r="BE1904" i="3"/>
  <c r="BE1903" i="3"/>
  <c r="BE1902" i="3"/>
  <c r="BE1901" i="3"/>
  <c r="BE1900" i="3"/>
  <c r="BE1899" i="3"/>
  <c r="BE1898" i="3"/>
  <c r="BE1897" i="3"/>
  <c r="BE1896" i="3"/>
  <c r="BE1895" i="3"/>
  <c r="BE1894" i="3"/>
  <c r="BE1893" i="3"/>
  <c r="BE1892" i="3"/>
  <c r="BE1891" i="3"/>
  <c r="BE1890" i="3"/>
  <c r="BE1889" i="3"/>
  <c r="BE1888" i="3"/>
  <c r="BE1887" i="3"/>
  <c r="BE1886" i="3"/>
  <c r="BE1885" i="3"/>
  <c r="BE1884" i="3"/>
  <c r="BE1883" i="3"/>
  <c r="BE1882" i="3"/>
  <c r="BE1881" i="3"/>
  <c r="BE1880" i="3"/>
  <c r="BE1879" i="3"/>
  <c r="BE1878" i="3"/>
  <c r="BE1877" i="3"/>
  <c r="BE1876" i="3"/>
  <c r="BE1875" i="3"/>
  <c r="BE1874" i="3"/>
  <c r="BE1873" i="3"/>
  <c r="BE1872" i="3"/>
  <c r="BE1871" i="3"/>
  <c r="BE1870" i="3"/>
  <c r="BE1869" i="3"/>
  <c r="BE1868" i="3"/>
  <c r="BE1867" i="3"/>
  <c r="BE1866" i="3"/>
  <c r="BE1865" i="3"/>
  <c r="BE1864" i="3"/>
  <c r="BE1863" i="3"/>
  <c r="BE1862" i="3"/>
  <c r="BE1861" i="3"/>
  <c r="BE1860" i="3"/>
  <c r="BE1859" i="3"/>
  <c r="BE1858" i="3"/>
  <c r="BE1857" i="3"/>
  <c r="BE1856" i="3"/>
  <c r="BE1855" i="3"/>
  <c r="BE1854" i="3"/>
  <c r="BE1853" i="3"/>
  <c r="BE1852" i="3"/>
  <c r="BE1851" i="3"/>
  <c r="BE1850" i="3"/>
  <c r="BE1849" i="3"/>
  <c r="BE1848" i="3"/>
  <c r="BE1847" i="3"/>
  <c r="BE1846" i="3"/>
  <c r="BE1845" i="3"/>
  <c r="BE1844" i="3"/>
  <c r="BE1843" i="3"/>
  <c r="BE1842" i="3"/>
  <c r="BE1841" i="3"/>
  <c r="BE1840" i="3"/>
  <c r="BE1839" i="3"/>
  <c r="BE1838" i="3"/>
  <c r="BE1837" i="3"/>
  <c r="BE1836" i="3"/>
  <c r="BE1835" i="3"/>
  <c r="BE1834" i="3"/>
  <c r="BE1833" i="3"/>
  <c r="BE1832" i="3"/>
  <c r="BE1831" i="3"/>
  <c r="BE1830" i="3"/>
  <c r="BE1829" i="3"/>
  <c r="BE1828" i="3"/>
  <c r="BE1827" i="3"/>
  <c r="BE1826" i="3"/>
  <c r="BE1825" i="3"/>
  <c r="BE1824" i="3"/>
  <c r="BE1823" i="3"/>
  <c r="BE1822" i="3"/>
  <c r="BE1821" i="3"/>
  <c r="BE1820" i="3"/>
  <c r="BE1819" i="3"/>
  <c r="BE1818" i="3"/>
  <c r="BE1817" i="3"/>
  <c r="BE1816" i="3"/>
  <c r="BE1815" i="3"/>
  <c r="BE1814" i="3"/>
  <c r="BE1813" i="3"/>
  <c r="BE1812" i="3"/>
  <c r="BE1811" i="3"/>
  <c r="BE1810" i="3"/>
  <c r="BE1809" i="3"/>
  <c r="BE1808" i="3"/>
  <c r="BE1807" i="3"/>
  <c r="BE1806" i="3"/>
  <c r="BE1805" i="3"/>
  <c r="BE1804" i="3"/>
  <c r="BE1803" i="3"/>
  <c r="BE1802" i="3"/>
  <c r="BE1801" i="3"/>
  <c r="BE1800" i="3"/>
  <c r="BE1799" i="3"/>
  <c r="BE1798" i="3"/>
  <c r="BE1797" i="3"/>
  <c r="BE1796" i="3"/>
  <c r="BE1795" i="3"/>
  <c r="BE1794" i="3"/>
  <c r="BE1793" i="3"/>
  <c r="BE1792" i="3"/>
  <c r="BE1791" i="3"/>
  <c r="BE1790" i="3"/>
  <c r="BE1789" i="3"/>
  <c r="BE1788" i="3"/>
  <c r="BE1787" i="3"/>
  <c r="BE1786" i="3"/>
  <c r="BE1785" i="3"/>
  <c r="BE1784" i="3"/>
  <c r="BE1783" i="3"/>
  <c r="BE1782" i="3"/>
  <c r="BE1781" i="3"/>
  <c r="BE1780" i="3"/>
  <c r="BE1779" i="3"/>
  <c r="BE1778" i="3"/>
  <c r="BE1777" i="3"/>
  <c r="BE1776" i="3"/>
  <c r="BE1775" i="3"/>
  <c r="BE1774" i="3"/>
  <c r="BE1773" i="3"/>
  <c r="BE1772" i="3"/>
  <c r="BE1771" i="3"/>
  <c r="BE1770" i="3"/>
  <c r="BE1769" i="3"/>
  <c r="BE1768" i="3"/>
  <c r="BE1767" i="3"/>
  <c r="BE1766" i="3"/>
  <c r="BE1765" i="3"/>
  <c r="BE1764" i="3"/>
  <c r="BE1763" i="3"/>
  <c r="BE1762" i="3"/>
  <c r="BE1761" i="3"/>
  <c r="BE1760" i="3"/>
  <c r="BE1759" i="3"/>
  <c r="BE1758" i="3"/>
  <c r="BE1757" i="3"/>
  <c r="BE1756" i="3"/>
  <c r="BE1755" i="3"/>
  <c r="BE1754" i="3"/>
  <c r="BE1753" i="3"/>
  <c r="BE1752" i="3"/>
  <c r="BE1751" i="3"/>
  <c r="BE1750" i="3"/>
  <c r="BE1749" i="3"/>
  <c r="BE1748" i="3"/>
  <c r="BE1747" i="3"/>
  <c r="BE1746" i="3"/>
  <c r="BE1745" i="3"/>
  <c r="BE1744" i="3"/>
  <c r="BE1743" i="3"/>
  <c r="BE1742" i="3"/>
  <c r="BE1741" i="3"/>
  <c r="BE1740" i="3"/>
  <c r="BE1739" i="3"/>
  <c r="BE1738" i="3"/>
  <c r="BE1737" i="3"/>
  <c r="BE1736" i="3"/>
  <c r="BE1735" i="3"/>
  <c r="BE1734" i="3"/>
  <c r="BE1733" i="3"/>
  <c r="BE1732" i="3"/>
  <c r="BE1731" i="3"/>
  <c r="BE1730" i="3"/>
  <c r="BE1729" i="3"/>
  <c r="BE1728" i="3"/>
  <c r="BE1727" i="3"/>
  <c r="BE1726" i="3"/>
  <c r="BE1725" i="3"/>
  <c r="BE1724" i="3"/>
  <c r="BE1723" i="3"/>
  <c r="BE1722" i="3"/>
  <c r="BE1721" i="3"/>
  <c r="BE1720" i="3"/>
  <c r="BE1719" i="3"/>
  <c r="BE1718" i="3"/>
  <c r="BE1717" i="3"/>
  <c r="BE1716" i="3"/>
  <c r="BE1715" i="3"/>
  <c r="BE1714" i="3"/>
  <c r="BE1713" i="3"/>
  <c r="BE1712" i="3"/>
  <c r="BE1711" i="3"/>
  <c r="BE1710" i="3"/>
  <c r="BE1709" i="3"/>
  <c r="BE1708" i="3"/>
  <c r="BE1707" i="3"/>
  <c r="BE1706" i="3"/>
  <c r="BE1705" i="3"/>
  <c r="BE1704" i="3"/>
  <c r="BE1703" i="3"/>
  <c r="BE1702" i="3"/>
  <c r="BE1701" i="3"/>
  <c r="BE1700" i="3"/>
  <c r="BE1699" i="3"/>
  <c r="BE1698" i="3"/>
  <c r="BE1697" i="3"/>
  <c r="BE1696" i="3"/>
  <c r="BE1695" i="3"/>
  <c r="BE1694" i="3"/>
  <c r="BE1693" i="3"/>
  <c r="BE1692" i="3"/>
  <c r="BE1691" i="3"/>
  <c r="BE1690" i="3"/>
  <c r="BE1689" i="3"/>
  <c r="BE1688" i="3"/>
  <c r="BE1687" i="3"/>
  <c r="BE1686" i="3"/>
  <c r="BE1685" i="3"/>
  <c r="BE1684" i="3"/>
  <c r="BE1683" i="3"/>
  <c r="BE1682" i="3"/>
  <c r="BE1681" i="3"/>
  <c r="BE1680" i="3"/>
  <c r="BE1679" i="3"/>
  <c r="BE1678" i="3"/>
  <c r="BE1677" i="3"/>
  <c r="BE1676" i="3"/>
  <c r="BE1675" i="3"/>
  <c r="BE1674" i="3"/>
  <c r="BE1673" i="3"/>
  <c r="BE1672" i="3"/>
  <c r="BE1671" i="3"/>
  <c r="BE1670" i="3"/>
  <c r="BE1669" i="3"/>
  <c r="BE1668" i="3"/>
  <c r="BE1667" i="3"/>
  <c r="BE1666" i="3"/>
  <c r="BE1665" i="3"/>
  <c r="BE1664" i="3"/>
  <c r="BE1663" i="3"/>
  <c r="BE1662" i="3"/>
  <c r="BE1661" i="3"/>
  <c r="BE1660" i="3"/>
  <c r="BE1659" i="3"/>
  <c r="BE1658" i="3"/>
  <c r="BE1657" i="3"/>
  <c r="BE1656" i="3"/>
  <c r="BE1655" i="3"/>
  <c r="BE1654" i="3"/>
  <c r="BE1653" i="3"/>
  <c r="BE1652" i="3"/>
  <c r="BE1651" i="3"/>
  <c r="BE1650" i="3"/>
  <c r="BE1649" i="3"/>
  <c r="BE1648" i="3"/>
  <c r="BE1647" i="3"/>
  <c r="BE1646" i="3"/>
  <c r="BE1645" i="3"/>
  <c r="BE1644" i="3"/>
  <c r="BE1643" i="3"/>
  <c r="BE1642" i="3"/>
  <c r="BE1641" i="3"/>
  <c r="BE1640" i="3"/>
  <c r="BE1639" i="3"/>
  <c r="BE1638" i="3"/>
  <c r="BE1637" i="3"/>
  <c r="BE1636" i="3"/>
  <c r="BE1635" i="3"/>
  <c r="BE1634" i="3"/>
  <c r="BE1633" i="3"/>
  <c r="BE1632" i="3"/>
  <c r="BE1631" i="3"/>
  <c r="BE1630" i="3"/>
  <c r="BE1629" i="3"/>
  <c r="BE1628" i="3"/>
  <c r="BE1627" i="3"/>
  <c r="BE1626" i="3"/>
  <c r="BE1625" i="3"/>
  <c r="BE1624" i="3"/>
  <c r="BE1623" i="3"/>
  <c r="BE1622" i="3"/>
  <c r="BE1621" i="3"/>
  <c r="BE1620" i="3"/>
  <c r="BE1619" i="3"/>
  <c r="BE1618" i="3"/>
  <c r="BE1617" i="3"/>
  <c r="BE1616" i="3"/>
  <c r="BE1615" i="3"/>
  <c r="BE1614" i="3"/>
  <c r="BE1613" i="3"/>
  <c r="BE1612" i="3"/>
  <c r="BE1611" i="3"/>
  <c r="BE1610" i="3"/>
  <c r="BE1609" i="3"/>
  <c r="BE1608" i="3"/>
  <c r="BE1607" i="3"/>
  <c r="BE1606" i="3"/>
  <c r="BE1605" i="3"/>
  <c r="BE1604" i="3"/>
  <c r="BE1603" i="3"/>
  <c r="BE1602" i="3"/>
  <c r="BE1601" i="3"/>
  <c r="BE1600" i="3"/>
  <c r="BE1599" i="3"/>
  <c r="BE1598" i="3"/>
  <c r="BE1597" i="3"/>
  <c r="BE1596" i="3"/>
  <c r="BE1595" i="3"/>
  <c r="BE1594" i="3"/>
  <c r="BE1593" i="3"/>
  <c r="BE1592" i="3"/>
  <c r="BE1591" i="3"/>
  <c r="BE1590" i="3"/>
  <c r="BE1589" i="3"/>
  <c r="BE1588" i="3"/>
  <c r="BE1587" i="3"/>
  <c r="BE1586" i="3"/>
  <c r="BE1585" i="3"/>
  <c r="BE1584" i="3"/>
  <c r="BE1583" i="3"/>
  <c r="BE1582" i="3"/>
  <c r="BE1581" i="3"/>
  <c r="BE1580" i="3"/>
  <c r="BE1579" i="3"/>
  <c r="BE1578" i="3"/>
  <c r="BE1577" i="3"/>
  <c r="BE1576" i="3"/>
  <c r="BE1575" i="3"/>
  <c r="BE1574" i="3"/>
  <c r="BE1573" i="3"/>
  <c r="BE1572" i="3"/>
  <c r="BE1571" i="3"/>
  <c r="BE1570" i="3"/>
  <c r="BE1569" i="3"/>
  <c r="BE1568" i="3"/>
  <c r="BE1567" i="3"/>
  <c r="BE1566" i="3"/>
  <c r="BE1565" i="3"/>
  <c r="BE1564" i="3"/>
  <c r="BE1563" i="3"/>
  <c r="BE1562" i="3"/>
  <c r="BE1561" i="3"/>
  <c r="BE1560" i="3"/>
  <c r="BE1559" i="3"/>
  <c r="BE1558" i="3"/>
  <c r="BE1557" i="3"/>
  <c r="BE1556" i="3"/>
  <c r="BE1555" i="3"/>
  <c r="BE1554" i="3"/>
  <c r="BE1553" i="3"/>
  <c r="BE1552" i="3"/>
  <c r="BE1551" i="3"/>
  <c r="BE1550" i="3"/>
  <c r="BE1549" i="3"/>
  <c r="BE1548" i="3"/>
  <c r="BE1547" i="3"/>
  <c r="BE1546" i="3"/>
  <c r="BE1545" i="3"/>
  <c r="BE1544" i="3"/>
  <c r="BE1543" i="3"/>
  <c r="BE1542" i="3"/>
  <c r="BE1541" i="3"/>
  <c r="BE1540" i="3"/>
  <c r="BE1539" i="3"/>
  <c r="BE1538" i="3"/>
  <c r="BE1537" i="3"/>
  <c r="BE1536" i="3"/>
  <c r="BE1535" i="3"/>
  <c r="BE1534" i="3"/>
  <c r="BE1533" i="3"/>
  <c r="BE1532" i="3"/>
  <c r="BE1531" i="3"/>
  <c r="BE1530" i="3"/>
  <c r="BE1529" i="3"/>
  <c r="BE1528" i="3"/>
  <c r="BE1527" i="3"/>
  <c r="BE1526" i="3"/>
  <c r="BE1525" i="3"/>
  <c r="BE1524" i="3"/>
  <c r="BE1523" i="3"/>
  <c r="BE1522" i="3"/>
  <c r="BE1521" i="3"/>
  <c r="BE1520" i="3"/>
  <c r="BE1519" i="3"/>
  <c r="BE1518" i="3"/>
  <c r="BE1517" i="3"/>
  <c r="BE1516" i="3"/>
  <c r="BE1515" i="3"/>
  <c r="BE1514" i="3"/>
  <c r="BE1513" i="3"/>
  <c r="BE1512" i="3"/>
  <c r="BE1511" i="3"/>
  <c r="BE1510" i="3"/>
  <c r="BE1509" i="3"/>
  <c r="BE1508" i="3"/>
  <c r="BE1507" i="3"/>
  <c r="BE1506" i="3"/>
  <c r="BE1505" i="3"/>
  <c r="BE1504" i="3"/>
  <c r="BE1503" i="3"/>
  <c r="BE1502" i="3"/>
  <c r="BE1501" i="3"/>
  <c r="BE1500" i="3"/>
  <c r="BE1499" i="3"/>
  <c r="BE1498" i="3"/>
  <c r="BE1497" i="3"/>
  <c r="BE1496" i="3"/>
  <c r="BE1495" i="3"/>
  <c r="BE1494" i="3"/>
  <c r="BE1493" i="3"/>
  <c r="BE1492" i="3"/>
  <c r="BE1491" i="3"/>
  <c r="BE1490" i="3"/>
  <c r="BE1489" i="3"/>
  <c r="BE1488" i="3"/>
  <c r="BE1487" i="3"/>
  <c r="BE1486" i="3"/>
  <c r="BE1485" i="3"/>
  <c r="BE1484" i="3"/>
  <c r="BE1483" i="3"/>
  <c r="BE1482" i="3"/>
  <c r="BE1481" i="3"/>
  <c r="BE1480" i="3"/>
  <c r="BE1479" i="3"/>
  <c r="BE1478" i="3"/>
  <c r="BE1477" i="3"/>
  <c r="BE1476" i="3"/>
  <c r="BE1475" i="3"/>
  <c r="BE1474" i="3"/>
  <c r="BE1473" i="3"/>
  <c r="BE1472" i="3"/>
  <c r="BE1471" i="3"/>
  <c r="BE1470" i="3"/>
  <c r="BE1469" i="3"/>
  <c r="BE1468" i="3"/>
  <c r="BE1467" i="3"/>
  <c r="BE1466" i="3"/>
  <c r="BE1465" i="3"/>
  <c r="BE1464" i="3"/>
  <c r="BE1463" i="3"/>
  <c r="BE1462" i="3"/>
  <c r="BE1461" i="3"/>
  <c r="BE1460" i="3"/>
  <c r="BE1459" i="3"/>
  <c r="BE1458" i="3"/>
  <c r="BE1457" i="3"/>
  <c r="BE1456" i="3"/>
  <c r="BE1455" i="3"/>
  <c r="BE1454" i="3"/>
  <c r="BE1453" i="3"/>
  <c r="BE1452" i="3"/>
  <c r="BE1451" i="3"/>
  <c r="BE1450" i="3"/>
  <c r="BE1449" i="3"/>
  <c r="BE1448" i="3"/>
  <c r="BE1447" i="3"/>
  <c r="BE1446" i="3"/>
  <c r="BE1445" i="3"/>
  <c r="BE1444" i="3"/>
  <c r="BE1443" i="3"/>
  <c r="BE1442" i="3"/>
  <c r="BE1441" i="3"/>
  <c r="BE1440" i="3"/>
  <c r="BE1439" i="3"/>
  <c r="BE1438" i="3"/>
  <c r="BE1437" i="3"/>
  <c r="BE1436" i="3"/>
  <c r="BE1435" i="3"/>
  <c r="BE1434" i="3"/>
  <c r="BE1433" i="3"/>
  <c r="BE1432" i="3"/>
  <c r="BE1431" i="3"/>
  <c r="BE1430" i="3"/>
  <c r="BE1429" i="3"/>
  <c r="BE1428" i="3"/>
  <c r="BE1427" i="3"/>
  <c r="BE1426" i="3"/>
  <c r="BE1425" i="3"/>
  <c r="BE1424" i="3"/>
  <c r="BE1423" i="3"/>
  <c r="BE1422" i="3"/>
  <c r="BE1421" i="3"/>
  <c r="BE1420" i="3"/>
  <c r="BE1419" i="3"/>
  <c r="BE1418" i="3"/>
  <c r="BE1417" i="3"/>
  <c r="BE1416" i="3"/>
  <c r="BE1415" i="3"/>
  <c r="BE1414" i="3"/>
  <c r="BE1413" i="3"/>
  <c r="BE1412" i="3"/>
  <c r="BE1411" i="3"/>
  <c r="BE1410" i="3"/>
  <c r="BE1409" i="3"/>
  <c r="BE1408" i="3"/>
  <c r="BE1407" i="3"/>
  <c r="BE1406" i="3"/>
  <c r="BE1405" i="3"/>
  <c r="BE1404" i="3"/>
  <c r="BE1403" i="3"/>
  <c r="BE1402" i="3"/>
  <c r="BE1401" i="3"/>
  <c r="BE1400" i="3"/>
  <c r="BE1399" i="3"/>
  <c r="BE1398" i="3"/>
  <c r="BE1397" i="3"/>
  <c r="BE1396" i="3"/>
  <c r="BE1395" i="3"/>
  <c r="BE1394" i="3"/>
  <c r="BE1393" i="3"/>
  <c r="BE1392" i="3"/>
  <c r="BE1391" i="3"/>
  <c r="BE1390" i="3"/>
  <c r="BE1389" i="3"/>
  <c r="BE1388" i="3"/>
  <c r="BE1387" i="3"/>
  <c r="BE1386" i="3"/>
  <c r="BE1385" i="3"/>
  <c r="BE1384" i="3"/>
  <c r="BE1383" i="3"/>
  <c r="BE1382" i="3"/>
  <c r="BE1381" i="3"/>
  <c r="BE1380" i="3"/>
  <c r="BE1379" i="3"/>
  <c r="BE1378" i="3"/>
  <c r="BE1377" i="3"/>
  <c r="BE1376" i="3"/>
  <c r="BE1375" i="3"/>
  <c r="BE1374" i="3"/>
  <c r="BE1373" i="3"/>
  <c r="BE1372" i="3"/>
  <c r="BE1371" i="3"/>
  <c r="BE1370" i="3"/>
  <c r="BE1369" i="3"/>
  <c r="BE1368" i="3"/>
  <c r="BE1367" i="3"/>
  <c r="BE1366" i="3"/>
  <c r="BE1365" i="3"/>
  <c r="BE1364" i="3"/>
  <c r="BE1363" i="3"/>
  <c r="BE1362" i="3"/>
  <c r="BE1361" i="3"/>
  <c r="BE1360" i="3"/>
  <c r="BE1359" i="3"/>
  <c r="BE1358" i="3"/>
  <c r="BE1357" i="3"/>
  <c r="BE1356" i="3"/>
  <c r="BE1355" i="3"/>
  <c r="BE1354" i="3"/>
  <c r="BE1353" i="3"/>
  <c r="BE1352" i="3"/>
  <c r="BE1351" i="3"/>
  <c r="BE1350" i="3"/>
  <c r="BE1349" i="3"/>
  <c r="BE1348" i="3"/>
  <c r="BE1347" i="3"/>
  <c r="BE1346" i="3"/>
  <c r="BE1345" i="3"/>
  <c r="BE1344" i="3"/>
  <c r="BE1343" i="3"/>
  <c r="BE1342" i="3"/>
  <c r="BE1341" i="3"/>
  <c r="BE1340" i="3"/>
  <c r="BE1339" i="3"/>
  <c r="BE1338" i="3"/>
  <c r="BE1337" i="3"/>
  <c r="BE1336" i="3"/>
  <c r="BE1335" i="3"/>
  <c r="BE1334" i="3"/>
  <c r="BE1333" i="3"/>
  <c r="BE1332" i="3"/>
  <c r="BE1331" i="3"/>
  <c r="BE1330" i="3"/>
  <c r="BE1329" i="3"/>
  <c r="BE1328" i="3"/>
  <c r="BE1327" i="3"/>
  <c r="BE1326" i="3"/>
  <c r="BE1325" i="3"/>
  <c r="BE1324" i="3"/>
  <c r="BE1323" i="3"/>
  <c r="BE1322" i="3"/>
  <c r="BE1321" i="3"/>
  <c r="BE1320" i="3"/>
  <c r="BE1319" i="3"/>
  <c r="BE1318" i="3"/>
  <c r="BE1317" i="3"/>
  <c r="BE1316" i="3"/>
  <c r="BE1315" i="3"/>
  <c r="BE1314" i="3"/>
  <c r="BE1313" i="3"/>
  <c r="BE1312" i="3"/>
  <c r="BE1311" i="3"/>
  <c r="BE1310" i="3"/>
  <c r="BE1309" i="3"/>
  <c r="BE1308" i="3"/>
  <c r="BE1307" i="3"/>
  <c r="BE1306" i="3"/>
  <c r="BE1305" i="3"/>
  <c r="BE1304" i="3"/>
  <c r="BE1303" i="3"/>
  <c r="BE1302" i="3"/>
  <c r="BE1301" i="3"/>
  <c r="BE1300" i="3"/>
  <c r="BE1299" i="3"/>
  <c r="BE1298" i="3"/>
  <c r="BE1297" i="3"/>
  <c r="BE1296" i="3"/>
  <c r="BE1295" i="3"/>
  <c r="BE1294" i="3"/>
  <c r="BE1293" i="3"/>
  <c r="BE1292" i="3"/>
  <c r="BE1291" i="3"/>
  <c r="BE1290" i="3"/>
  <c r="BE1289" i="3"/>
  <c r="BE1288" i="3"/>
  <c r="BE1287" i="3"/>
  <c r="BE1286" i="3"/>
  <c r="BE1285" i="3"/>
  <c r="BE1284" i="3"/>
  <c r="BE1283" i="3"/>
  <c r="BE1282" i="3"/>
  <c r="BE1281" i="3"/>
  <c r="BE1280" i="3"/>
  <c r="BE1279" i="3"/>
  <c r="BE1278" i="3"/>
  <c r="BE1277" i="3"/>
  <c r="BE1276" i="3"/>
  <c r="BE1275" i="3"/>
  <c r="BE1274" i="3"/>
  <c r="BE1273" i="3"/>
  <c r="BE1272" i="3"/>
  <c r="BE1271" i="3"/>
  <c r="BE1270" i="3"/>
  <c r="BE1269" i="3"/>
  <c r="BE1268" i="3"/>
  <c r="BE1267" i="3"/>
  <c r="BE1266" i="3"/>
  <c r="BE1265" i="3"/>
  <c r="BE1264" i="3"/>
  <c r="BE1263" i="3"/>
  <c r="BE1262" i="3"/>
  <c r="BE1261" i="3"/>
  <c r="BE1260" i="3"/>
  <c r="BE1259" i="3"/>
  <c r="BE1258" i="3"/>
  <c r="BE1257" i="3"/>
  <c r="BE1256" i="3"/>
  <c r="BE1255" i="3"/>
  <c r="BE1254" i="3"/>
  <c r="BE1253" i="3"/>
  <c r="BE1252" i="3"/>
  <c r="BE1251" i="3"/>
  <c r="BE1250" i="3"/>
  <c r="BE1249" i="3"/>
  <c r="BE1248" i="3"/>
  <c r="BE1247" i="3"/>
  <c r="BE1246" i="3"/>
  <c r="BE1245" i="3"/>
  <c r="BE1244" i="3"/>
  <c r="BE1243" i="3"/>
  <c r="BE1242" i="3"/>
  <c r="BE1241" i="3"/>
  <c r="BE1240" i="3"/>
  <c r="BE1239" i="3"/>
  <c r="BE1238" i="3"/>
  <c r="BE1237" i="3"/>
  <c r="BE1236" i="3"/>
  <c r="BE1235" i="3"/>
  <c r="BE1234" i="3"/>
  <c r="BE1233" i="3"/>
  <c r="BE1232" i="3"/>
  <c r="BE1231" i="3"/>
  <c r="BE1230" i="3"/>
  <c r="BE1229" i="3"/>
  <c r="BE1228" i="3"/>
  <c r="BE1227" i="3"/>
  <c r="BE1226" i="3"/>
  <c r="BE1225" i="3"/>
  <c r="BE1224" i="3"/>
  <c r="BE1223" i="3"/>
  <c r="BE1222" i="3"/>
  <c r="BE1221" i="3"/>
  <c r="BE1220" i="3"/>
  <c r="BE1219" i="3"/>
  <c r="BE1218" i="3"/>
  <c r="BE1217" i="3"/>
  <c r="BE1216" i="3"/>
  <c r="BE1215" i="3"/>
  <c r="BE1214" i="3"/>
  <c r="BE1213" i="3"/>
  <c r="BE1212" i="3"/>
  <c r="BE1211" i="3"/>
  <c r="BE1210" i="3"/>
  <c r="BE1209" i="3"/>
  <c r="BE1208" i="3"/>
  <c r="BE1207" i="3"/>
  <c r="BE1206" i="3"/>
  <c r="BE1205" i="3"/>
  <c r="BE1204" i="3"/>
  <c r="BE1203" i="3"/>
  <c r="BE1202" i="3"/>
  <c r="BE1201" i="3"/>
  <c r="BE1200" i="3"/>
  <c r="BE1199" i="3"/>
  <c r="BE1198" i="3"/>
  <c r="BE1197" i="3"/>
  <c r="BE1196" i="3"/>
  <c r="BE1195" i="3"/>
  <c r="BE1194" i="3"/>
  <c r="BE1193" i="3"/>
  <c r="BE1192" i="3"/>
  <c r="BE1191" i="3"/>
  <c r="BE1190" i="3"/>
  <c r="BE1189" i="3"/>
  <c r="BE1188" i="3"/>
  <c r="BE1187" i="3"/>
  <c r="BE1186" i="3"/>
  <c r="BE1185" i="3"/>
  <c r="BE1184" i="3"/>
  <c r="BE1183" i="3"/>
  <c r="BE1182" i="3"/>
  <c r="BE1181" i="3"/>
  <c r="BE1180" i="3"/>
  <c r="BE1179" i="3"/>
  <c r="BE1178" i="3"/>
  <c r="BE1177" i="3"/>
  <c r="BE1176" i="3"/>
  <c r="BE1175" i="3"/>
  <c r="BE1174" i="3"/>
  <c r="BE1173" i="3"/>
  <c r="BE1172" i="3"/>
  <c r="BE1171" i="3"/>
  <c r="BE1170" i="3"/>
  <c r="BE1169" i="3"/>
  <c r="BE1168" i="3"/>
  <c r="BE1167" i="3"/>
  <c r="BE1166" i="3"/>
  <c r="BE1165" i="3"/>
  <c r="BE1164" i="3"/>
  <c r="BE1163" i="3"/>
  <c r="BE1162" i="3"/>
  <c r="BE1161" i="3"/>
  <c r="BE1160" i="3"/>
  <c r="BE1159" i="3"/>
  <c r="BE1158" i="3"/>
  <c r="BE1157" i="3"/>
  <c r="BE1156" i="3"/>
  <c r="BE1155" i="3"/>
  <c r="BE1154" i="3"/>
  <c r="BE1153" i="3"/>
  <c r="BE1152" i="3"/>
  <c r="BE1151" i="3"/>
  <c r="BE1150" i="3"/>
  <c r="BE1149" i="3"/>
  <c r="BE1148" i="3"/>
  <c r="BE1147" i="3"/>
  <c r="BE1146" i="3"/>
  <c r="BE1145" i="3"/>
  <c r="BE1144" i="3"/>
  <c r="BE1143" i="3"/>
  <c r="BE1142" i="3"/>
  <c r="BE1141" i="3"/>
  <c r="BE1140" i="3"/>
  <c r="BE1139" i="3"/>
  <c r="BE1138" i="3"/>
  <c r="BE1137" i="3"/>
  <c r="BE1136" i="3"/>
  <c r="BE1135" i="3"/>
  <c r="BE1134" i="3"/>
  <c r="BE1133" i="3"/>
  <c r="BE1132" i="3"/>
  <c r="BE1131" i="3"/>
  <c r="BE1130" i="3"/>
  <c r="BE1129" i="3"/>
  <c r="BE1128" i="3"/>
  <c r="BE1127" i="3"/>
  <c r="BE1126" i="3"/>
  <c r="BE1125" i="3"/>
  <c r="BE1124" i="3"/>
  <c r="BE1123" i="3"/>
  <c r="BE1122" i="3"/>
  <c r="BE1121" i="3"/>
  <c r="BE1120" i="3"/>
  <c r="BE1119" i="3"/>
  <c r="BE1118" i="3"/>
  <c r="BE1117" i="3"/>
  <c r="BE1116" i="3"/>
  <c r="BE1115" i="3"/>
  <c r="BE1114" i="3"/>
  <c r="BE1113" i="3"/>
  <c r="BE1112" i="3"/>
  <c r="BE1111" i="3"/>
  <c r="BE1110" i="3"/>
  <c r="BE1109" i="3"/>
  <c r="BE1108" i="3"/>
  <c r="BE1107" i="3"/>
  <c r="BE1106" i="3"/>
  <c r="BE1105" i="3"/>
  <c r="BE1104" i="3"/>
  <c r="BE1103" i="3"/>
  <c r="BE1102" i="3"/>
  <c r="BE1101" i="3"/>
  <c r="BE1100" i="3"/>
  <c r="BE1099" i="3"/>
  <c r="BE1098" i="3"/>
  <c r="BE1097" i="3"/>
  <c r="BE1096" i="3"/>
  <c r="BE1095" i="3"/>
  <c r="BE1094" i="3"/>
  <c r="BE1093" i="3"/>
  <c r="BE1092" i="3"/>
  <c r="BE1091" i="3"/>
  <c r="BE1090" i="3"/>
  <c r="BE1089" i="3"/>
  <c r="BE1088" i="3"/>
  <c r="BE1087" i="3"/>
  <c r="BE1086" i="3"/>
  <c r="BE1085" i="3"/>
  <c r="BE1084" i="3"/>
  <c r="BE1083" i="3"/>
  <c r="BE1082" i="3"/>
  <c r="BE1081" i="3"/>
  <c r="BE1080" i="3"/>
  <c r="BE1079" i="3"/>
  <c r="BE1078" i="3"/>
  <c r="BE1077" i="3"/>
  <c r="BE1076" i="3"/>
  <c r="BE1075" i="3"/>
  <c r="BE1074" i="3"/>
  <c r="BE1073" i="3"/>
  <c r="BE1072" i="3"/>
  <c r="BE1071" i="3"/>
  <c r="BE1070" i="3"/>
  <c r="BE1069" i="3"/>
  <c r="BE1068" i="3"/>
  <c r="BE1067" i="3"/>
  <c r="BE1066" i="3"/>
  <c r="BE1065" i="3"/>
  <c r="BE1064" i="3"/>
  <c r="BE1063" i="3"/>
  <c r="BE1062" i="3"/>
  <c r="BE1061" i="3"/>
  <c r="BE1060" i="3"/>
  <c r="BE1059" i="3"/>
  <c r="BE1058" i="3"/>
  <c r="BE1057" i="3"/>
  <c r="BE1056" i="3"/>
  <c r="BE1055" i="3"/>
  <c r="BE1054" i="3"/>
  <c r="BE1053" i="3"/>
  <c r="BE1052" i="3"/>
  <c r="BE1051" i="3"/>
  <c r="BE1050" i="3"/>
  <c r="BE1049" i="3"/>
  <c r="BE1048" i="3"/>
  <c r="BE1047" i="3"/>
  <c r="BE1046" i="3"/>
  <c r="BE1045" i="3"/>
  <c r="BE1044" i="3"/>
  <c r="BE1043" i="3"/>
  <c r="BE1042" i="3"/>
  <c r="BE1041" i="3"/>
  <c r="BE1040" i="3"/>
  <c r="BE1039" i="3"/>
  <c r="BE1038" i="3"/>
  <c r="BE1037" i="3"/>
  <c r="BE1036" i="3"/>
  <c r="BE1035" i="3"/>
  <c r="BE1034" i="3"/>
  <c r="BE1033" i="3"/>
  <c r="BE1032" i="3"/>
  <c r="BE1031" i="3"/>
  <c r="BE1030" i="3"/>
  <c r="BE1029" i="3"/>
  <c r="BE1028" i="3"/>
  <c r="BE1027" i="3"/>
  <c r="BE1026" i="3"/>
  <c r="BE1025" i="3"/>
  <c r="BE1024" i="3"/>
  <c r="BE1023" i="3"/>
  <c r="BE1022" i="3"/>
  <c r="BE1021" i="3"/>
  <c r="BE1020" i="3"/>
  <c r="BE1019" i="3"/>
  <c r="BE1018" i="3"/>
  <c r="BE1017" i="3"/>
  <c r="BE1016" i="3"/>
  <c r="BE1015" i="3"/>
  <c r="BE1014" i="3"/>
  <c r="BE1013" i="3"/>
  <c r="BE1012" i="3"/>
  <c r="BE1011" i="3"/>
  <c r="BE1010" i="3"/>
  <c r="BE1009" i="3"/>
  <c r="BE1008" i="3"/>
  <c r="BE1007" i="3"/>
  <c r="BE1006" i="3"/>
  <c r="BE1005" i="3"/>
  <c r="BE1004" i="3"/>
  <c r="BE1003" i="3"/>
  <c r="BE1002" i="3"/>
  <c r="BE1001" i="3"/>
  <c r="BE1000" i="3"/>
  <c r="BE999" i="3"/>
  <c r="BE998" i="3"/>
  <c r="BE997" i="3"/>
  <c r="BE996" i="3"/>
  <c r="BE995" i="3"/>
  <c r="BE994" i="3"/>
  <c r="BE993" i="3"/>
  <c r="BE992" i="3"/>
  <c r="BE991" i="3"/>
  <c r="BE990" i="3"/>
  <c r="BE989" i="3"/>
  <c r="BE988" i="3"/>
  <c r="BE987" i="3"/>
  <c r="BE986" i="3"/>
  <c r="BE985" i="3"/>
  <c r="BE984" i="3"/>
  <c r="BE983" i="3"/>
  <c r="BE982" i="3"/>
  <c r="BE981" i="3"/>
  <c r="BE980" i="3"/>
  <c r="BE979" i="3"/>
  <c r="BE978" i="3"/>
  <c r="BE977" i="3"/>
  <c r="BE976" i="3"/>
  <c r="BE975" i="3"/>
  <c r="BE974" i="3"/>
  <c r="BE973" i="3"/>
  <c r="BE972" i="3"/>
  <c r="BE971" i="3"/>
  <c r="BE970" i="3"/>
  <c r="BE969" i="3"/>
  <c r="BE968" i="3"/>
  <c r="BE967" i="3"/>
  <c r="BE966" i="3"/>
  <c r="BE965" i="3"/>
  <c r="BE964" i="3"/>
  <c r="BE963" i="3"/>
  <c r="BE962" i="3"/>
  <c r="BE961" i="3"/>
  <c r="BE960" i="3"/>
  <c r="BE959" i="3"/>
  <c r="BE958" i="3"/>
  <c r="BE957" i="3"/>
  <c r="BE956" i="3"/>
  <c r="BE955" i="3"/>
  <c r="BE954" i="3"/>
  <c r="BE953" i="3"/>
  <c r="BE952" i="3"/>
  <c r="BE951" i="3"/>
  <c r="BE950" i="3"/>
  <c r="BE949" i="3"/>
  <c r="BE948" i="3"/>
  <c r="BE947" i="3"/>
  <c r="BE946" i="3"/>
  <c r="BE945" i="3"/>
  <c r="BE944" i="3"/>
  <c r="BE943" i="3"/>
  <c r="BE942" i="3"/>
  <c r="BE941" i="3"/>
  <c r="BE940" i="3"/>
  <c r="BE939" i="3"/>
  <c r="BE938" i="3"/>
  <c r="BE937" i="3"/>
  <c r="BE936" i="3"/>
  <c r="BE935" i="3"/>
  <c r="BE934" i="3"/>
  <c r="BE933" i="3"/>
  <c r="BE932" i="3"/>
  <c r="BE931" i="3"/>
  <c r="BE930" i="3"/>
  <c r="BE929" i="3"/>
  <c r="BE928" i="3"/>
  <c r="BE927" i="3"/>
  <c r="BE926" i="3"/>
  <c r="BE925" i="3"/>
  <c r="BE924" i="3"/>
  <c r="BE923" i="3"/>
  <c r="BE922" i="3"/>
  <c r="BE921" i="3"/>
  <c r="BE920" i="3"/>
  <c r="BE919" i="3"/>
  <c r="BE918" i="3"/>
  <c r="BE917" i="3"/>
  <c r="BE916" i="3"/>
  <c r="BE915" i="3"/>
  <c r="BE914" i="3"/>
  <c r="BE913" i="3"/>
  <c r="BE912" i="3"/>
  <c r="BE911" i="3"/>
  <c r="BE910" i="3"/>
  <c r="BE909" i="3"/>
  <c r="BE908" i="3"/>
  <c r="BE907" i="3"/>
  <c r="BE906" i="3"/>
  <c r="BE905" i="3"/>
  <c r="BE904" i="3"/>
  <c r="BE903" i="3"/>
  <c r="BE902" i="3"/>
  <c r="BE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E871" i="3"/>
  <c r="BE870" i="3"/>
  <c r="BE869" i="3"/>
  <c r="BE868" i="3"/>
  <c r="BE867" i="3"/>
  <c r="BE866" i="3"/>
  <c r="BE865" i="3"/>
  <c r="BE864" i="3"/>
  <c r="BE863" i="3"/>
  <c r="BE862" i="3"/>
  <c r="BE861" i="3"/>
  <c r="BE860" i="3"/>
  <c r="BE859" i="3"/>
  <c r="BE858" i="3"/>
  <c r="BE857" i="3"/>
  <c r="BE856" i="3"/>
  <c r="BE855" i="3"/>
  <c r="BE854" i="3"/>
  <c r="BE853" i="3"/>
  <c r="BE852" i="3"/>
  <c r="BE851" i="3"/>
  <c r="BE850" i="3"/>
  <c r="BE849" i="3"/>
  <c r="BE848" i="3"/>
  <c r="BE847" i="3"/>
  <c r="BE846" i="3"/>
  <c r="BE845" i="3"/>
  <c r="BE844" i="3"/>
  <c r="BE843" i="3"/>
  <c r="BE842" i="3"/>
  <c r="BE841" i="3"/>
  <c r="BE840" i="3"/>
  <c r="BE839" i="3"/>
  <c r="BE838" i="3"/>
  <c r="BE837" i="3"/>
  <c r="BE836" i="3"/>
  <c r="BE835" i="3"/>
  <c r="BE834" i="3"/>
  <c r="BE833" i="3"/>
  <c r="BE832" i="3"/>
  <c r="BE831" i="3"/>
  <c r="BE830" i="3"/>
  <c r="BE829" i="3"/>
  <c r="BE828" i="3"/>
  <c r="BE827" i="3"/>
  <c r="BE826" i="3"/>
  <c r="BE825" i="3"/>
  <c r="BE824" i="3"/>
  <c r="BE823" i="3"/>
  <c r="BE822" i="3"/>
  <c r="BE821" i="3"/>
  <c r="BE820" i="3"/>
  <c r="BE819" i="3"/>
  <c r="BE818" i="3"/>
  <c r="BE817" i="3"/>
  <c r="BE816" i="3"/>
  <c r="BE815" i="3"/>
  <c r="BE814" i="3"/>
  <c r="BE813" i="3"/>
  <c r="BE812" i="3"/>
  <c r="BE811" i="3"/>
  <c r="BE810" i="3"/>
  <c r="BE809" i="3"/>
  <c r="BE808" i="3"/>
  <c r="BE807" i="3"/>
  <c r="BE806" i="3"/>
  <c r="BE805" i="3"/>
  <c r="BE804" i="3"/>
  <c r="BE803" i="3"/>
  <c r="BE802" i="3"/>
  <c r="BE801" i="3"/>
  <c r="BE800" i="3"/>
  <c r="BE799" i="3"/>
  <c r="BE798" i="3"/>
  <c r="BE797" i="3"/>
  <c r="BE796" i="3"/>
  <c r="BE795" i="3"/>
  <c r="BE794" i="3"/>
  <c r="BE793" i="3"/>
  <c r="BE792" i="3"/>
  <c r="BE791" i="3"/>
  <c r="BE790" i="3"/>
  <c r="BE789" i="3"/>
  <c r="BE788" i="3"/>
  <c r="BE787" i="3"/>
  <c r="BE786" i="3"/>
  <c r="BE785" i="3"/>
  <c r="BE784" i="3"/>
  <c r="BE783" i="3"/>
  <c r="BE782" i="3"/>
  <c r="BE781" i="3"/>
  <c r="BE780" i="3"/>
  <c r="BE779" i="3"/>
  <c r="BE778" i="3"/>
  <c r="BE777" i="3"/>
  <c r="BE776" i="3"/>
  <c r="BE775" i="3"/>
  <c r="BE774" i="3"/>
  <c r="BE773" i="3"/>
  <c r="BE772" i="3"/>
  <c r="BE771" i="3"/>
  <c r="BE770" i="3"/>
  <c r="BE769" i="3"/>
  <c r="BE768" i="3"/>
  <c r="BE767" i="3"/>
  <c r="BE766" i="3"/>
  <c r="BE765" i="3"/>
  <c r="BE764" i="3"/>
  <c r="BE763" i="3"/>
  <c r="BE762" i="3"/>
  <c r="BE761" i="3"/>
  <c r="BE760" i="3"/>
  <c r="BE759" i="3"/>
  <c r="BE758" i="3"/>
  <c r="BE757" i="3"/>
  <c r="BE756" i="3"/>
  <c r="BE755" i="3"/>
  <c r="BE754" i="3"/>
  <c r="BE753" i="3"/>
  <c r="BE752" i="3"/>
  <c r="BE751" i="3"/>
  <c r="BE750" i="3"/>
  <c r="BE749" i="3"/>
  <c r="BE748" i="3"/>
  <c r="BE747" i="3"/>
  <c r="BE746" i="3"/>
  <c r="BE745" i="3"/>
  <c r="BE744" i="3"/>
  <c r="BE743" i="3"/>
  <c r="BE742" i="3"/>
  <c r="BE741" i="3"/>
  <c r="BE740" i="3"/>
  <c r="BE739" i="3"/>
  <c r="BE738" i="3"/>
  <c r="BE737" i="3"/>
  <c r="BE736" i="3"/>
  <c r="BE735" i="3"/>
  <c r="BE734" i="3"/>
  <c r="BE733" i="3"/>
  <c r="BE732" i="3"/>
  <c r="BE731" i="3"/>
  <c r="BE730" i="3"/>
  <c r="BE729" i="3"/>
  <c r="BE728" i="3"/>
  <c r="BE727" i="3"/>
  <c r="BE726" i="3"/>
  <c r="BE725" i="3"/>
  <c r="BE724" i="3"/>
  <c r="BE723" i="3"/>
  <c r="BE722" i="3"/>
  <c r="BE721" i="3"/>
  <c r="BE720" i="3"/>
  <c r="BE719" i="3"/>
  <c r="BE718" i="3"/>
  <c r="BE717" i="3"/>
  <c r="BE716" i="3"/>
  <c r="BE715" i="3"/>
  <c r="BE714" i="3"/>
  <c r="BE713" i="3"/>
  <c r="BE712" i="3"/>
  <c r="BE711" i="3"/>
  <c r="BE710" i="3"/>
  <c r="BE709" i="3"/>
  <c r="BE708" i="3"/>
  <c r="BE707" i="3"/>
  <c r="BE706" i="3"/>
  <c r="BE705" i="3"/>
  <c r="BE704" i="3"/>
  <c r="BE703" i="3"/>
  <c r="BE702" i="3"/>
  <c r="BE701" i="3"/>
  <c r="BE700" i="3"/>
  <c r="BE699" i="3"/>
  <c r="BE698" i="3"/>
  <c r="BE697" i="3"/>
  <c r="BE696" i="3"/>
  <c r="BE695" i="3"/>
  <c r="BE694" i="3"/>
  <c r="BE693" i="3"/>
  <c r="BE692" i="3"/>
  <c r="BE691" i="3"/>
  <c r="BE690" i="3"/>
  <c r="BE689" i="3"/>
  <c r="BE688" i="3"/>
  <c r="BE687" i="3"/>
  <c r="BE686" i="3"/>
  <c r="BE685" i="3"/>
  <c r="BE684" i="3"/>
  <c r="BE683" i="3"/>
  <c r="BE682" i="3"/>
  <c r="BE681" i="3"/>
  <c r="BE680" i="3"/>
  <c r="BE679" i="3"/>
  <c r="BE678" i="3"/>
  <c r="BE677" i="3"/>
  <c r="BE676" i="3"/>
  <c r="BE675" i="3"/>
  <c r="BE674" i="3"/>
  <c r="BE673" i="3"/>
  <c r="BE672" i="3"/>
  <c r="BE671" i="3"/>
  <c r="BE670" i="3"/>
  <c r="BE669" i="3"/>
  <c r="BE668" i="3"/>
  <c r="BE667" i="3"/>
  <c r="BE666" i="3"/>
  <c r="BE665" i="3"/>
  <c r="BE664" i="3"/>
  <c r="BE663" i="3"/>
  <c r="BE662" i="3"/>
  <c r="BE661" i="3"/>
  <c r="BE660" i="3"/>
  <c r="BE659" i="3"/>
  <c r="BE658" i="3"/>
  <c r="BE657" i="3"/>
  <c r="BE656" i="3"/>
  <c r="BE655" i="3"/>
  <c r="BE654" i="3"/>
  <c r="BE653" i="3"/>
  <c r="BE652" i="3"/>
  <c r="BE651" i="3"/>
  <c r="BE650" i="3"/>
  <c r="BE649" i="3"/>
  <c r="BE648" i="3"/>
  <c r="BE647" i="3"/>
  <c r="BE646" i="3"/>
  <c r="BE645" i="3"/>
  <c r="BE644" i="3"/>
  <c r="BE643" i="3"/>
  <c r="BE642" i="3"/>
  <c r="BE641" i="3"/>
  <c r="BE640" i="3"/>
  <c r="BE639" i="3"/>
  <c r="BE638" i="3"/>
  <c r="BE637" i="3"/>
  <c r="BE636" i="3"/>
  <c r="BE635" i="3"/>
  <c r="BE634" i="3"/>
  <c r="BE633" i="3"/>
  <c r="BE632" i="3"/>
  <c r="BE631" i="3"/>
  <c r="BE630" i="3"/>
  <c r="BE629" i="3"/>
  <c r="BE628" i="3"/>
  <c r="BE627" i="3"/>
  <c r="BE626" i="3"/>
  <c r="BE625" i="3"/>
  <c r="BE624" i="3"/>
  <c r="BE623" i="3"/>
  <c r="BE622" i="3"/>
  <c r="BE621" i="3"/>
  <c r="BE620" i="3"/>
  <c r="BE619" i="3"/>
  <c r="BE618" i="3"/>
  <c r="BE617" i="3"/>
  <c r="BE616" i="3"/>
  <c r="BE615" i="3"/>
  <c r="BE614" i="3"/>
  <c r="BE613" i="3"/>
  <c r="BE612" i="3"/>
  <c r="BE611" i="3"/>
  <c r="BE610" i="3"/>
  <c r="BE609" i="3"/>
  <c r="BE608" i="3"/>
  <c r="BE607" i="3"/>
  <c r="BE606" i="3"/>
  <c r="BE605" i="3"/>
  <c r="BE604" i="3"/>
  <c r="BE603" i="3"/>
  <c r="BE602" i="3"/>
  <c r="BE601" i="3"/>
  <c r="BE600" i="3"/>
  <c r="BE599" i="3"/>
  <c r="BE598" i="3"/>
  <c r="BE597" i="3"/>
  <c r="BE596" i="3"/>
  <c r="BE595" i="3"/>
  <c r="BE594" i="3"/>
  <c r="BE593" i="3"/>
  <c r="BE592" i="3"/>
  <c r="BE591" i="3"/>
  <c r="BE590" i="3"/>
  <c r="BE589" i="3"/>
  <c r="BE588" i="3"/>
  <c r="BE587" i="3"/>
  <c r="BE586" i="3"/>
  <c r="BE585" i="3"/>
  <c r="BE584" i="3"/>
  <c r="BE583" i="3"/>
  <c r="BE582" i="3"/>
  <c r="BE581" i="3"/>
  <c r="BE580" i="3"/>
  <c r="BE579" i="3"/>
  <c r="BE578" i="3"/>
  <c r="BE577" i="3"/>
  <c r="BE576" i="3"/>
  <c r="BE575" i="3"/>
  <c r="BE574" i="3"/>
  <c r="BE573" i="3"/>
  <c r="BE572" i="3"/>
  <c r="BE571" i="3"/>
  <c r="BE570" i="3"/>
  <c r="BE569" i="3"/>
  <c r="BE568" i="3"/>
  <c r="BE567" i="3"/>
  <c r="BE566" i="3"/>
  <c r="BE565" i="3"/>
  <c r="BE564" i="3"/>
  <c r="BE563" i="3"/>
  <c r="BE562" i="3"/>
  <c r="BE561" i="3"/>
  <c r="BE560" i="3"/>
  <c r="BE559" i="3"/>
  <c r="BE558" i="3"/>
  <c r="BE557" i="3"/>
  <c r="BE556" i="3"/>
  <c r="BE555" i="3"/>
  <c r="BE554" i="3"/>
  <c r="BE553" i="3"/>
  <c r="BE552" i="3"/>
  <c r="BE551" i="3"/>
  <c r="BE550" i="3"/>
  <c r="BE549" i="3"/>
  <c r="BE548" i="3"/>
  <c r="BE547" i="3"/>
  <c r="BE546" i="3"/>
  <c r="BE545" i="3"/>
  <c r="BE544" i="3"/>
  <c r="BE543" i="3"/>
  <c r="BE542" i="3"/>
  <c r="BE541" i="3"/>
  <c r="BE540" i="3"/>
  <c r="BE539" i="3"/>
  <c r="BE538" i="3"/>
  <c r="BE537" i="3"/>
  <c r="BE536" i="3"/>
  <c r="BE535" i="3"/>
  <c r="BE534" i="3"/>
  <c r="BE533" i="3"/>
  <c r="BE532" i="3"/>
  <c r="BE531" i="3"/>
  <c r="BE530" i="3"/>
  <c r="BE529" i="3"/>
  <c r="BE528" i="3"/>
  <c r="BE527" i="3"/>
  <c r="BE526" i="3"/>
  <c r="BE525" i="3"/>
  <c r="BE524" i="3"/>
  <c r="BE523" i="3"/>
  <c r="BE522" i="3"/>
  <c r="BE521" i="3"/>
  <c r="BE520" i="3"/>
  <c r="BE519" i="3"/>
  <c r="BE518" i="3"/>
  <c r="BE517" i="3"/>
  <c r="BE516" i="3"/>
  <c r="BE515" i="3"/>
  <c r="BE514" i="3"/>
  <c r="BE513" i="3"/>
  <c r="BE512" i="3"/>
  <c r="BE511" i="3"/>
  <c r="BE510" i="3"/>
  <c r="BE509" i="3"/>
  <c r="BE508" i="3"/>
  <c r="BE507" i="3"/>
  <c r="BE506" i="3"/>
  <c r="BE505" i="3"/>
  <c r="BE504" i="3"/>
  <c r="BE503" i="3"/>
  <c r="BE502" i="3"/>
  <c r="BE501" i="3"/>
  <c r="BE500" i="3"/>
  <c r="BE499" i="3"/>
  <c r="BE498" i="3"/>
  <c r="BE497" i="3"/>
  <c r="BE496" i="3"/>
  <c r="BE495" i="3"/>
  <c r="BE494" i="3"/>
  <c r="BE493" i="3"/>
  <c r="BE492" i="3"/>
  <c r="BE491" i="3"/>
  <c r="BE490" i="3"/>
  <c r="BE489" i="3"/>
  <c r="BE488" i="3"/>
  <c r="BE487" i="3"/>
  <c r="BE486" i="3"/>
  <c r="BE485" i="3"/>
  <c r="BE484" i="3"/>
  <c r="BE483" i="3"/>
  <c r="BE482" i="3"/>
  <c r="BE481" i="3"/>
  <c r="BE480" i="3"/>
  <c r="BE479" i="3"/>
  <c r="BE478" i="3"/>
  <c r="BE477" i="3"/>
  <c r="BE476" i="3"/>
  <c r="BE475" i="3"/>
  <c r="BE474" i="3"/>
  <c r="BE473" i="3"/>
  <c r="BE472" i="3"/>
  <c r="BE471" i="3"/>
  <c r="BE470" i="3"/>
  <c r="BE469" i="3"/>
  <c r="BE468" i="3"/>
  <c r="BE467" i="3"/>
  <c r="BE466" i="3"/>
  <c r="BE465" i="3"/>
  <c r="BE464" i="3"/>
  <c r="BE463" i="3"/>
  <c r="BE462" i="3"/>
  <c r="BE461" i="3"/>
  <c r="BE460" i="3"/>
  <c r="BE459" i="3"/>
  <c r="BE458" i="3"/>
  <c r="BE457" i="3"/>
  <c r="BE456" i="3"/>
  <c r="BE455" i="3"/>
  <c r="BE454" i="3"/>
  <c r="BE453" i="3"/>
  <c r="BE452" i="3"/>
  <c r="BE451" i="3"/>
  <c r="BE450" i="3"/>
  <c r="BE449" i="3"/>
  <c r="BE448" i="3"/>
  <c r="BE447" i="3"/>
  <c r="BE446" i="3"/>
  <c r="BE445" i="3"/>
  <c r="BE444" i="3"/>
  <c r="BE443" i="3"/>
  <c r="BE442" i="3"/>
  <c r="BE441" i="3"/>
  <c r="BE440" i="3"/>
  <c r="BE439" i="3"/>
  <c r="BE438" i="3"/>
  <c r="BE437" i="3"/>
  <c r="BE436" i="3"/>
  <c r="BE435" i="3"/>
  <c r="BE434" i="3"/>
  <c r="BE433" i="3"/>
  <c r="BE432" i="3"/>
  <c r="BE431" i="3"/>
  <c r="BE430" i="3"/>
  <c r="BE429" i="3"/>
  <c r="BE428" i="3"/>
  <c r="BE427" i="3"/>
  <c r="BE426" i="3"/>
  <c r="BE425" i="3"/>
  <c r="BE424" i="3"/>
  <c r="BE423" i="3"/>
  <c r="BE422" i="3"/>
  <c r="BE421" i="3"/>
  <c r="BE420" i="3"/>
  <c r="BE419" i="3"/>
  <c r="BE418" i="3"/>
  <c r="BE417" i="3"/>
  <c r="BE416" i="3"/>
  <c r="BE415" i="3"/>
  <c r="BE414" i="3"/>
  <c r="BE413" i="3"/>
  <c r="BE412" i="3"/>
  <c r="BE411" i="3"/>
  <c r="BE410" i="3"/>
  <c r="BE409" i="3"/>
  <c r="BE408" i="3"/>
  <c r="BE407" i="3"/>
  <c r="BE406" i="3"/>
  <c r="BE405" i="3"/>
  <c r="BE404" i="3"/>
  <c r="BE403" i="3"/>
  <c r="BE402" i="3"/>
  <c r="BE401" i="3"/>
  <c r="BE400" i="3"/>
  <c r="BE399" i="3"/>
  <c r="BE398" i="3"/>
  <c r="BE397" i="3"/>
  <c r="BE396" i="3"/>
  <c r="BE395" i="3"/>
  <c r="BE394" i="3"/>
  <c r="BE393" i="3"/>
  <c r="BE392" i="3"/>
  <c r="BE391" i="3"/>
  <c r="BE390" i="3"/>
  <c r="BE389" i="3"/>
  <c r="BE388" i="3"/>
  <c r="BE387" i="3"/>
  <c r="BE386" i="3"/>
  <c r="BE385" i="3"/>
  <c r="BE384" i="3"/>
  <c r="BE383" i="3"/>
  <c r="BE382" i="3"/>
  <c r="BE381" i="3"/>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E315" i="3"/>
  <c r="BE314" i="3"/>
  <c r="BE313" i="3"/>
  <c r="BE312" i="3"/>
  <c r="BE311" i="3"/>
  <c r="BE310" i="3"/>
  <c r="BE309" i="3"/>
  <c r="BE308" i="3"/>
  <c r="BE307" i="3"/>
  <c r="BE306" i="3"/>
  <c r="BE305" i="3"/>
  <c r="BE304" i="3"/>
  <c r="BE303" i="3"/>
  <c r="BE302" i="3"/>
  <c r="BE301" i="3"/>
  <c r="BE300" i="3"/>
  <c r="BE299" i="3"/>
  <c r="BE298" i="3"/>
  <c r="BE297" i="3"/>
  <c r="BE296" i="3"/>
  <c r="BE295" i="3"/>
  <c r="BE294" i="3"/>
  <c r="BE293" i="3"/>
  <c r="BE292" i="3"/>
  <c r="BE291" i="3"/>
  <c r="BE290" i="3"/>
  <c r="BE289" i="3"/>
  <c r="BE288" i="3"/>
  <c r="BE287" i="3"/>
  <c r="BE286" i="3"/>
  <c r="BE285" i="3"/>
  <c r="BE284" i="3"/>
  <c r="BE283" i="3"/>
  <c r="BE282" i="3"/>
  <c r="BE281" i="3"/>
  <c r="BE280" i="3"/>
  <c r="BE279" i="3"/>
  <c r="BE278" i="3"/>
  <c r="BE277" i="3"/>
  <c r="BE276" i="3"/>
  <c r="BE275" i="3"/>
  <c r="BE274" i="3"/>
  <c r="BE273" i="3"/>
  <c r="BE272" i="3"/>
  <c r="BE271" i="3"/>
  <c r="BE270" i="3"/>
  <c r="BE269" i="3"/>
  <c r="BE268" i="3"/>
  <c r="BE267" i="3"/>
  <c r="BE266" i="3"/>
  <c r="BE265" i="3"/>
  <c r="BE264" i="3"/>
  <c r="BE263" i="3"/>
  <c r="BE262" i="3"/>
  <c r="BE261" i="3"/>
  <c r="BE260" i="3"/>
  <c r="BE259" i="3"/>
  <c r="BE258" i="3"/>
  <c r="BE257" i="3"/>
  <c r="BE256" i="3"/>
  <c r="BE255" i="3"/>
  <c r="BE254" i="3"/>
  <c r="BE253" i="3"/>
  <c r="BE252" i="3"/>
  <c r="BE251" i="3"/>
  <c r="BE250" i="3"/>
  <c r="BE249" i="3"/>
  <c r="BE248" i="3"/>
  <c r="BE247" i="3"/>
  <c r="BE246" i="3"/>
  <c r="BE245" i="3"/>
  <c r="BE244" i="3"/>
  <c r="BE243" i="3"/>
  <c r="BE242" i="3"/>
  <c r="BE241" i="3"/>
  <c r="BE240" i="3"/>
  <c r="BE239" i="3"/>
  <c r="BE238" i="3"/>
  <c r="BE237" i="3"/>
  <c r="BE236" i="3"/>
  <c r="BE235" i="3"/>
  <c r="BE234" i="3"/>
  <c r="BE233" i="3"/>
  <c r="BE232" i="3"/>
  <c r="BE231" i="3"/>
  <c r="BE230" i="3"/>
  <c r="BE229" i="3"/>
  <c r="BE228" i="3"/>
  <c r="BE227" i="3"/>
  <c r="BE226" i="3"/>
  <c r="BE225" i="3"/>
  <c r="BE224" i="3"/>
  <c r="BE223" i="3"/>
  <c r="BE222" i="3"/>
  <c r="BE221" i="3"/>
  <c r="BE220" i="3"/>
  <c r="BE219" i="3"/>
  <c r="BE218" i="3"/>
  <c r="BE217" i="3"/>
  <c r="BE216" i="3"/>
  <c r="BE215" i="3"/>
  <c r="BE214" i="3"/>
  <c r="BE213" i="3"/>
  <c r="BE212" i="3"/>
  <c r="BE211" i="3"/>
  <c r="BE210" i="3"/>
  <c r="BE209" i="3"/>
  <c r="BE208" i="3"/>
  <c r="BE207" i="3"/>
  <c r="BE206" i="3"/>
  <c r="BE205" i="3"/>
  <c r="BE204" i="3"/>
  <c r="BE203" i="3"/>
  <c r="BE202" i="3"/>
  <c r="BE201" i="3"/>
  <c r="BE200" i="3"/>
  <c r="BE199" i="3"/>
  <c r="BE198" i="3"/>
  <c r="BE197" i="3"/>
  <c r="BE196" i="3"/>
  <c r="BE195" i="3"/>
  <c r="BE194" i="3"/>
  <c r="BE193" i="3"/>
  <c r="BE192" i="3"/>
  <c r="BE191" i="3"/>
  <c r="BE190" i="3"/>
  <c r="BE189" i="3"/>
  <c r="BE188" i="3"/>
  <c r="BE187" i="3"/>
  <c r="BE186" i="3"/>
  <c r="BE185" i="3"/>
  <c r="BE184" i="3"/>
  <c r="BE183" i="3"/>
  <c r="BE182" i="3"/>
  <c r="BE181" i="3"/>
  <c r="BE180" i="3"/>
  <c r="BE179" i="3"/>
  <c r="BE178" i="3"/>
  <c r="BE177" i="3"/>
  <c r="BE176" i="3"/>
  <c r="BE175" i="3"/>
  <c r="BE174" i="3"/>
  <c r="BE173" i="3"/>
  <c r="BE172" i="3"/>
  <c r="BE171" i="3"/>
  <c r="BE170" i="3"/>
  <c r="BE169" i="3"/>
  <c r="BE168" i="3"/>
  <c r="BE167" i="3"/>
  <c r="BE166" i="3"/>
  <c r="BE165" i="3"/>
  <c r="BE164" i="3"/>
  <c r="BE163" i="3"/>
  <c r="BE162" i="3"/>
  <c r="BE161" i="3"/>
  <c r="BE160" i="3"/>
  <c r="BE159" i="3"/>
  <c r="BE158" i="3"/>
  <c r="BE157" i="3"/>
  <c r="BE156" i="3"/>
  <c r="BE155" i="3"/>
  <c r="BE154" i="3"/>
  <c r="BE153" i="3"/>
  <c r="BE152" i="3"/>
  <c r="BE151" i="3"/>
  <c r="BE150" i="3"/>
  <c r="BE149" i="3"/>
  <c r="BE148" i="3"/>
  <c r="BE147" i="3"/>
  <c r="BE146" i="3"/>
  <c r="BE145" i="3"/>
  <c r="BE144" i="3"/>
  <c r="BE143" i="3"/>
  <c r="BE142" i="3"/>
  <c r="BE141" i="3"/>
  <c r="BE140" i="3"/>
  <c r="BE139" i="3"/>
  <c r="BE138" i="3"/>
  <c r="BE137" i="3"/>
  <c r="BE136" i="3"/>
  <c r="BE135" i="3"/>
  <c r="BE134" i="3"/>
  <c r="BE133" i="3"/>
  <c r="BE132" i="3"/>
  <c r="BE131" i="3"/>
  <c r="BE130" i="3"/>
  <c r="BE129" i="3"/>
  <c r="BE128" i="3"/>
  <c r="BE127" i="3"/>
  <c r="BE126" i="3"/>
  <c r="BE125" i="3"/>
  <c r="BE124" i="3"/>
  <c r="BE123" i="3"/>
  <c r="BE122" i="3"/>
  <c r="BE121" i="3"/>
  <c r="BE120" i="3"/>
  <c r="BE119" i="3"/>
  <c r="BE118" i="3"/>
  <c r="BE117" i="3"/>
  <c r="BE116" i="3"/>
  <c r="BE115" i="3"/>
  <c r="BE114" i="3"/>
  <c r="BE113" i="3"/>
  <c r="BE112" i="3"/>
  <c r="BE111" i="3"/>
  <c r="BE110" i="3"/>
  <c r="BE109" i="3"/>
  <c r="BE108" i="3"/>
  <c r="BE107" i="3"/>
  <c r="BE106" i="3"/>
  <c r="BE105" i="3"/>
  <c r="BE104" i="3"/>
  <c r="BE103" i="3"/>
  <c r="BE102" i="3"/>
  <c r="BE101" i="3"/>
  <c r="BE100" i="3"/>
  <c r="BE99" i="3"/>
  <c r="BE98" i="3"/>
  <c r="BE97" i="3"/>
  <c r="BE96" i="3"/>
  <c r="BE95" i="3"/>
  <c r="BE94" i="3"/>
  <c r="BE93" i="3"/>
  <c r="BE92" i="3"/>
  <c r="BE91" i="3"/>
  <c r="BE90" i="3"/>
  <c r="BE89" i="3"/>
  <c r="BE88" i="3"/>
  <c r="BE87" i="3"/>
  <c r="BE86" i="3"/>
  <c r="BE85" i="3"/>
  <c r="BE84" i="3"/>
  <c r="BE83" i="3"/>
  <c r="BE82" i="3"/>
  <c r="BE81" i="3"/>
  <c r="BE80" i="3"/>
  <c r="BE79" i="3"/>
  <c r="BE78" i="3"/>
  <c r="BE77" i="3"/>
  <c r="BE76" i="3"/>
  <c r="BE75" i="3"/>
  <c r="BE74" i="3"/>
  <c r="BE73" i="3"/>
  <c r="BE72" i="3"/>
  <c r="BE71" i="3"/>
  <c r="BE70" i="3"/>
  <c r="BE69" i="3"/>
  <c r="BE68" i="3"/>
  <c r="BE67" i="3"/>
  <c r="BE66" i="3"/>
  <c r="BE65" i="3"/>
  <c r="BE64" i="3"/>
  <c r="BE63" i="3"/>
  <c r="BE62" i="3"/>
  <c r="BE61" i="3"/>
  <c r="BE60" i="3"/>
  <c r="BE59" i="3"/>
  <c r="BE58" i="3"/>
  <c r="BE57" i="3"/>
  <c r="BE56" i="3"/>
  <c r="BE55" i="3"/>
  <c r="BE54" i="3"/>
  <c r="BE53" i="3"/>
  <c r="BE52" i="3"/>
  <c r="BE51" i="3"/>
  <c r="BE50" i="3"/>
  <c r="BE49" i="3"/>
  <c r="BE48" i="3"/>
  <c r="BE47" i="3"/>
  <c r="BE46" i="3"/>
  <c r="BE45" i="3"/>
  <c r="BE44" i="3"/>
  <c r="BE43" i="3"/>
  <c r="BE42" i="3"/>
  <c r="BE41" i="3"/>
  <c r="BE40" i="3"/>
  <c r="BE39" i="3"/>
  <c r="BE38" i="3"/>
  <c r="BE37" i="3"/>
  <c r="BE36" i="3"/>
  <c r="BE35" i="3"/>
  <c r="BE34" i="3"/>
  <c r="BE33" i="3"/>
  <c r="BE32" i="3"/>
  <c r="BE31" i="3"/>
  <c r="BE30" i="3"/>
  <c r="BE29" i="3"/>
  <c r="BE28" i="3"/>
  <c r="BE27" i="3"/>
  <c r="BE26" i="3"/>
  <c r="BE25" i="3"/>
  <c r="BE24" i="3"/>
  <c r="BE23" i="3"/>
  <c r="BE22" i="3"/>
  <c r="BE21" i="3"/>
  <c r="BE20" i="3"/>
  <c r="BE19" i="3"/>
  <c r="BE18" i="3"/>
  <c r="BE17" i="3"/>
  <c r="BE16" i="3"/>
  <c r="BE15" i="3"/>
  <c r="BE14" i="3"/>
  <c r="BE13" i="3"/>
  <c r="BB2011" i="3"/>
  <c r="BB2010" i="3"/>
  <c r="BB2009" i="3"/>
  <c r="BB2008" i="3"/>
  <c r="BB2007" i="3"/>
  <c r="BB2006" i="3"/>
  <c r="BB2005" i="3"/>
  <c r="BB2004" i="3"/>
  <c r="BB2003" i="3"/>
  <c r="BB2002" i="3"/>
  <c r="BB2001" i="3"/>
  <c r="BB2000" i="3"/>
  <c r="BB1999" i="3"/>
  <c r="BB1998" i="3"/>
  <c r="BB1997" i="3"/>
  <c r="BB1996" i="3"/>
  <c r="BB1995" i="3"/>
  <c r="BB1994" i="3"/>
  <c r="BB1993" i="3"/>
  <c r="BB1992" i="3"/>
  <c r="BB1991" i="3"/>
  <c r="BB1990" i="3"/>
  <c r="BB1989" i="3"/>
  <c r="BB1988" i="3"/>
  <c r="BB1987" i="3"/>
  <c r="BB1986" i="3"/>
  <c r="BB1985" i="3"/>
  <c r="BB1984" i="3"/>
  <c r="BB1983" i="3"/>
  <c r="BB1982" i="3"/>
  <c r="BB1981" i="3"/>
  <c r="BB1980" i="3"/>
  <c r="BB1979" i="3"/>
  <c r="BB1978" i="3"/>
  <c r="BB1977" i="3"/>
  <c r="BB1976" i="3"/>
  <c r="BB1975" i="3"/>
  <c r="BB1974" i="3"/>
  <c r="BB1973" i="3"/>
  <c r="BB1972" i="3"/>
  <c r="BB1971" i="3"/>
  <c r="BB1970" i="3"/>
  <c r="BB1969" i="3"/>
  <c r="BB1968" i="3"/>
  <c r="BB1967" i="3"/>
  <c r="BB1966" i="3"/>
  <c r="BB1965" i="3"/>
  <c r="BB1964" i="3"/>
  <c r="BB1963" i="3"/>
  <c r="BB1962" i="3"/>
  <c r="BB1961" i="3"/>
  <c r="BB1960" i="3"/>
  <c r="BB1959" i="3"/>
  <c r="BB1958" i="3"/>
  <c r="BB1957" i="3"/>
  <c r="BB1956" i="3"/>
  <c r="BB1955" i="3"/>
  <c r="BB1954" i="3"/>
  <c r="BB1953" i="3"/>
  <c r="BB1952" i="3"/>
  <c r="BB1951" i="3"/>
  <c r="BB1950" i="3"/>
  <c r="BB1949" i="3"/>
  <c r="BB1948" i="3"/>
  <c r="BB1947" i="3"/>
  <c r="BB1946" i="3"/>
  <c r="BB1945" i="3"/>
  <c r="BB1944" i="3"/>
  <c r="BB1943" i="3"/>
  <c r="BB1942" i="3"/>
  <c r="BB1941" i="3"/>
  <c r="BB1940" i="3"/>
  <c r="BB1939" i="3"/>
  <c r="BB1938" i="3"/>
  <c r="BB1937" i="3"/>
  <c r="BB1936" i="3"/>
  <c r="BB1935" i="3"/>
  <c r="BB1934" i="3"/>
  <c r="BB1933" i="3"/>
  <c r="BB1932" i="3"/>
  <c r="BB1931" i="3"/>
  <c r="BB1930" i="3"/>
  <c r="BB1929" i="3"/>
  <c r="BB1928" i="3"/>
  <c r="BB1927" i="3"/>
  <c r="BB1926" i="3"/>
  <c r="BB1925" i="3"/>
  <c r="BB1924" i="3"/>
  <c r="BB1923" i="3"/>
  <c r="BB1922" i="3"/>
  <c r="BB1921" i="3"/>
  <c r="BB1920" i="3"/>
  <c r="BB1919" i="3"/>
  <c r="BB1918" i="3"/>
  <c r="BB1917" i="3"/>
  <c r="BB1916" i="3"/>
  <c r="BB1915" i="3"/>
  <c r="BB1914" i="3"/>
  <c r="BB1913" i="3"/>
  <c r="BB1912" i="3"/>
  <c r="BB1911" i="3"/>
  <c r="BB1910" i="3"/>
  <c r="BB1909" i="3"/>
  <c r="BB1908" i="3"/>
  <c r="BB1907" i="3"/>
  <c r="BB1906" i="3"/>
  <c r="BB1905" i="3"/>
  <c r="BB1904" i="3"/>
  <c r="BB1903" i="3"/>
  <c r="BB1902" i="3"/>
  <c r="BB1901" i="3"/>
  <c r="BB1900" i="3"/>
  <c r="BB1899" i="3"/>
  <c r="BB1898" i="3"/>
  <c r="BB1897" i="3"/>
  <c r="BB1896" i="3"/>
  <c r="BB1895" i="3"/>
  <c r="BB1894" i="3"/>
  <c r="BB1893" i="3"/>
  <c r="BB1892" i="3"/>
  <c r="BB1891" i="3"/>
  <c r="BB1890" i="3"/>
  <c r="BB1889" i="3"/>
  <c r="BB1888" i="3"/>
  <c r="BB1887" i="3"/>
  <c r="BB1886" i="3"/>
  <c r="BB1885" i="3"/>
  <c r="BB1884" i="3"/>
  <c r="BB1883" i="3"/>
  <c r="BB1882" i="3"/>
  <c r="BB1881" i="3"/>
  <c r="BB1880" i="3"/>
  <c r="BB1879" i="3"/>
  <c r="BB1878" i="3"/>
  <c r="BB1877" i="3"/>
  <c r="BB1876" i="3"/>
  <c r="BB1875" i="3"/>
  <c r="BB1874" i="3"/>
  <c r="BB1873" i="3"/>
  <c r="BB1872" i="3"/>
  <c r="BB1871" i="3"/>
  <c r="BB1870" i="3"/>
  <c r="BB1869" i="3"/>
  <c r="BB1868" i="3"/>
  <c r="BB1867" i="3"/>
  <c r="BB1866" i="3"/>
  <c r="BB1865" i="3"/>
  <c r="BB1864" i="3"/>
  <c r="BB1863" i="3"/>
  <c r="BB1862" i="3"/>
  <c r="BB1861" i="3"/>
  <c r="BB1860" i="3"/>
  <c r="BB1859" i="3"/>
  <c r="BB1858" i="3"/>
  <c r="BB1857" i="3"/>
  <c r="BB1856" i="3"/>
  <c r="BB1855" i="3"/>
  <c r="BB1854" i="3"/>
  <c r="BB1853" i="3"/>
  <c r="BB1852" i="3"/>
  <c r="BB1851" i="3"/>
  <c r="BB1850" i="3"/>
  <c r="BB1849" i="3"/>
  <c r="BB1848" i="3"/>
  <c r="BB1847" i="3"/>
  <c r="BB1846" i="3"/>
  <c r="BB1845" i="3"/>
  <c r="BB1844" i="3"/>
  <c r="BB1843" i="3"/>
  <c r="BB1842" i="3"/>
  <c r="BB1841" i="3"/>
  <c r="BB1840" i="3"/>
  <c r="BB1839" i="3"/>
  <c r="BB1838" i="3"/>
  <c r="BB1837" i="3"/>
  <c r="BB1836" i="3"/>
  <c r="BB1835" i="3"/>
  <c r="BB1834" i="3"/>
  <c r="BB1833" i="3"/>
  <c r="BB1832" i="3"/>
  <c r="BB1831" i="3"/>
  <c r="BB1830" i="3"/>
  <c r="BB1829" i="3"/>
  <c r="BB1828" i="3"/>
  <c r="BB1827" i="3"/>
  <c r="BB1826" i="3"/>
  <c r="BB1825" i="3"/>
  <c r="BB1824" i="3"/>
  <c r="BB1823" i="3"/>
  <c r="BB1822" i="3"/>
  <c r="BB1821" i="3"/>
  <c r="BB1820" i="3"/>
  <c r="BB1819" i="3"/>
  <c r="BB1818" i="3"/>
  <c r="BB1817" i="3"/>
  <c r="BB1816" i="3"/>
  <c r="BB1815" i="3"/>
  <c r="BB1814" i="3"/>
  <c r="BB1813" i="3"/>
  <c r="BB1812" i="3"/>
  <c r="BB1811" i="3"/>
  <c r="BB1810" i="3"/>
  <c r="BB1809" i="3"/>
  <c r="BB1808" i="3"/>
  <c r="BB1807" i="3"/>
  <c r="BB1806" i="3"/>
  <c r="BB1805" i="3"/>
  <c r="BB1804" i="3"/>
  <c r="BB1803" i="3"/>
  <c r="BB1802" i="3"/>
  <c r="BB1801" i="3"/>
  <c r="BB1800" i="3"/>
  <c r="BB1799" i="3"/>
  <c r="BB1798" i="3"/>
  <c r="BB1797" i="3"/>
  <c r="BB1796" i="3"/>
  <c r="BB1795" i="3"/>
  <c r="BB1794" i="3"/>
  <c r="BB1793" i="3"/>
  <c r="BB1792" i="3"/>
  <c r="BB1791" i="3"/>
  <c r="BB1790" i="3"/>
  <c r="BB1789" i="3"/>
  <c r="BB1788" i="3"/>
  <c r="BB1787" i="3"/>
  <c r="BB1786" i="3"/>
  <c r="BB1785" i="3"/>
  <c r="BB1784" i="3"/>
  <c r="BB1783" i="3"/>
  <c r="BB1782" i="3"/>
  <c r="BB1781" i="3"/>
  <c r="BB1780" i="3"/>
  <c r="BB1779" i="3"/>
  <c r="BB1778" i="3"/>
  <c r="BB1777" i="3"/>
  <c r="BB1776" i="3"/>
  <c r="BB1775" i="3"/>
  <c r="BB1774" i="3"/>
  <c r="BB1773" i="3"/>
  <c r="BB1772" i="3"/>
  <c r="BB1771" i="3"/>
  <c r="BB1770" i="3"/>
  <c r="BB1769" i="3"/>
  <c r="BB1768" i="3"/>
  <c r="BB1767" i="3"/>
  <c r="BB1766" i="3"/>
  <c r="BB1765" i="3"/>
  <c r="BB1764" i="3"/>
  <c r="BB1763" i="3"/>
  <c r="BB1762" i="3"/>
  <c r="BB1761" i="3"/>
  <c r="BB1760" i="3"/>
  <c r="BB1759" i="3"/>
  <c r="BB1758" i="3"/>
  <c r="BB1757" i="3"/>
  <c r="BB1756" i="3"/>
  <c r="BB1755" i="3"/>
  <c r="BB1754" i="3"/>
  <c r="BB1753" i="3"/>
  <c r="BB1752" i="3"/>
  <c r="BB1751" i="3"/>
  <c r="BB1750" i="3"/>
  <c r="BB1749" i="3"/>
  <c r="BB1748" i="3"/>
  <c r="BB1747" i="3"/>
  <c r="BB1746" i="3"/>
  <c r="BB1745" i="3"/>
  <c r="BB1744" i="3"/>
  <c r="BB1743" i="3"/>
  <c r="BB1742" i="3"/>
  <c r="BB1741" i="3"/>
  <c r="BB1740" i="3"/>
  <c r="BB1739" i="3"/>
  <c r="BB1738" i="3"/>
  <c r="BB1737" i="3"/>
  <c r="BB1736" i="3"/>
  <c r="BB1735" i="3"/>
  <c r="BB1734" i="3"/>
  <c r="BB1733" i="3"/>
  <c r="BB1732" i="3"/>
  <c r="BB1731" i="3"/>
  <c r="BB1730" i="3"/>
  <c r="BB1729" i="3"/>
  <c r="BB1728" i="3"/>
  <c r="BB1727" i="3"/>
  <c r="BB1726" i="3"/>
  <c r="BB1725" i="3"/>
  <c r="BB1724" i="3"/>
  <c r="BB1723" i="3"/>
  <c r="BB1722" i="3"/>
  <c r="BB1721" i="3"/>
  <c r="BB1720" i="3"/>
  <c r="BB1719" i="3"/>
  <c r="BB1718" i="3"/>
  <c r="BB1717" i="3"/>
  <c r="BB1716" i="3"/>
  <c r="BB1715" i="3"/>
  <c r="BB1714" i="3"/>
  <c r="BB1713" i="3"/>
  <c r="BB1712" i="3"/>
  <c r="BB1711" i="3"/>
  <c r="BB1710" i="3"/>
  <c r="BB1709" i="3"/>
  <c r="BB1708" i="3"/>
  <c r="BB1707" i="3"/>
  <c r="BB1706" i="3"/>
  <c r="BB1705" i="3"/>
  <c r="BB1704" i="3"/>
  <c r="BB1703" i="3"/>
  <c r="BB1702" i="3"/>
  <c r="BB1701" i="3"/>
  <c r="BB1700" i="3"/>
  <c r="BB1699" i="3"/>
  <c r="BB1698" i="3"/>
  <c r="BB1697" i="3"/>
  <c r="BB1696" i="3"/>
  <c r="BB1695" i="3"/>
  <c r="BB1694" i="3"/>
  <c r="BB1693" i="3"/>
  <c r="BB1692" i="3"/>
  <c r="BB1691" i="3"/>
  <c r="BB1690" i="3"/>
  <c r="BB1689" i="3"/>
  <c r="BB1688" i="3"/>
  <c r="BB1687" i="3"/>
  <c r="BB1686" i="3"/>
  <c r="BB1685" i="3"/>
  <c r="BB1684" i="3"/>
  <c r="BB1683" i="3"/>
  <c r="BB1682" i="3"/>
  <c r="BB1681" i="3"/>
  <c r="BB1680" i="3"/>
  <c r="BB1679" i="3"/>
  <c r="BB1678" i="3"/>
  <c r="BB1677" i="3"/>
  <c r="BB1676" i="3"/>
  <c r="BB1675" i="3"/>
  <c r="BB1674" i="3"/>
  <c r="BB1673" i="3"/>
  <c r="BB1672" i="3"/>
  <c r="BB1671" i="3"/>
  <c r="BB1670" i="3"/>
  <c r="BB1669" i="3"/>
  <c r="BB1668" i="3"/>
  <c r="BB1667" i="3"/>
  <c r="BB1666" i="3"/>
  <c r="BB1665" i="3"/>
  <c r="BB1664" i="3"/>
  <c r="BB1663" i="3"/>
  <c r="BB1662" i="3"/>
  <c r="BB1661" i="3"/>
  <c r="BB1660" i="3"/>
  <c r="BB1659" i="3"/>
  <c r="BB1658" i="3"/>
  <c r="BB1657" i="3"/>
  <c r="BB1656" i="3"/>
  <c r="BB1655" i="3"/>
  <c r="BB1654" i="3"/>
  <c r="BB1653" i="3"/>
  <c r="BB1652" i="3"/>
  <c r="BB1651" i="3"/>
  <c r="BB1650" i="3"/>
  <c r="BB1649" i="3"/>
  <c r="BB1648" i="3"/>
  <c r="BB1647" i="3"/>
  <c r="BB1646" i="3"/>
  <c r="BB1645" i="3"/>
  <c r="BB1644" i="3"/>
  <c r="BB1643" i="3"/>
  <c r="BB1642" i="3"/>
  <c r="BB1641" i="3"/>
  <c r="BB1640" i="3"/>
  <c r="BB1639" i="3"/>
  <c r="BB1638" i="3"/>
  <c r="BB1637" i="3"/>
  <c r="BB1636" i="3"/>
  <c r="BB1635" i="3"/>
  <c r="BB1634" i="3"/>
  <c r="BB1633" i="3"/>
  <c r="BB1632" i="3"/>
  <c r="BB1631" i="3"/>
  <c r="BB1630" i="3"/>
  <c r="BB1629" i="3"/>
  <c r="BB1628" i="3"/>
  <c r="BB1627" i="3"/>
  <c r="BB1626" i="3"/>
  <c r="BB1625" i="3"/>
  <c r="BB1624" i="3"/>
  <c r="BB1623" i="3"/>
  <c r="BB1622" i="3"/>
  <c r="BB1621" i="3"/>
  <c r="BB1620" i="3"/>
  <c r="BB1619" i="3"/>
  <c r="BB1618" i="3"/>
  <c r="BB1617" i="3"/>
  <c r="BB1616" i="3"/>
  <c r="BB1615" i="3"/>
  <c r="BB1614" i="3"/>
  <c r="BB1613" i="3"/>
  <c r="BB1612" i="3"/>
  <c r="BB1611" i="3"/>
  <c r="BB1610" i="3"/>
  <c r="BB1609" i="3"/>
  <c r="BB1608" i="3"/>
  <c r="BB1607" i="3"/>
  <c r="BB1606" i="3"/>
  <c r="BB1605" i="3"/>
  <c r="BB1604" i="3"/>
  <c r="BB1603" i="3"/>
  <c r="BB1602" i="3"/>
  <c r="BB1601" i="3"/>
  <c r="BB1600" i="3"/>
  <c r="BB1599" i="3"/>
  <c r="BB1598" i="3"/>
  <c r="BB1597" i="3"/>
  <c r="BB1596" i="3"/>
  <c r="BB1595" i="3"/>
  <c r="BB1594" i="3"/>
  <c r="BB1593" i="3"/>
  <c r="BB1592" i="3"/>
  <c r="BB1591" i="3"/>
  <c r="BB1590" i="3"/>
  <c r="BB1589" i="3"/>
  <c r="BB1588" i="3"/>
  <c r="BB1587" i="3"/>
  <c r="BB1586" i="3"/>
  <c r="BB1585" i="3"/>
  <c r="BB1584" i="3"/>
  <c r="BB1583" i="3"/>
  <c r="BB1582" i="3"/>
  <c r="BB1581" i="3"/>
  <c r="BB1580" i="3"/>
  <c r="BB1579" i="3"/>
  <c r="BB1578" i="3"/>
  <c r="BB1577" i="3"/>
  <c r="BB1576" i="3"/>
  <c r="BB1575" i="3"/>
  <c r="BB1574" i="3"/>
  <c r="BB1573" i="3"/>
  <c r="BB1572" i="3"/>
  <c r="BB1571" i="3"/>
  <c r="BB1570" i="3"/>
  <c r="BB1569" i="3"/>
  <c r="BB1568" i="3"/>
  <c r="BB1567" i="3"/>
  <c r="BB1566" i="3"/>
  <c r="BB1565" i="3"/>
  <c r="BB1564" i="3"/>
  <c r="BB1563" i="3"/>
  <c r="BB1562" i="3"/>
  <c r="BB1561" i="3"/>
  <c r="BB1560" i="3"/>
  <c r="BB1559" i="3"/>
  <c r="BB1558" i="3"/>
  <c r="BB1557" i="3"/>
  <c r="BB1556" i="3"/>
  <c r="BB1555" i="3"/>
  <c r="BB1554" i="3"/>
  <c r="BB1553" i="3"/>
  <c r="BB1552" i="3"/>
  <c r="BB1551" i="3"/>
  <c r="BB1550" i="3"/>
  <c r="BB1549" i="3"/>
  <c r="BB1548" i="3"/>
  <c r="BB1547" i="3"/>
  <c r="BB1546" i="3"/>
  <c r="BB1545" i="3"/>
  <c r="BB1544" i="3"/>
  <c r="BB1543" i="3"/>
  <c r="BB1542" i="3"/>
  <c r="BB1541" i="3"/>
  <c r="BB1540" i="3"/>
  <c r="BB1539" i="3"/>
  <c r="BB1538" i="3"/>
  <c r="BB1537" i="3"/>
  <c r="BB1536" i="3"/>
  <c r="BB1535" i="3"/>
  <c r="BB1534" i="3"/>
  <c r="BB1533" i="3"/>
  <c r="BB1532" i="3"/>
  <c r="BB1531" i="3"/>
  <c r="BB1530" i="3"/>
  <c r="BB1529" i="3"/>
  <c r="BB1528" i="3"/>
  <c r="BB1527" i="3"/>
  <c r="BB1526" i="3"/>
  <c r="BB1525" i="3"/>
  <c r="BB1524" i="3"/>
  <c r="BB1523" i="3"/>
  <c r="BB1522" i="3"/>
  <c r="BB1521" i="3"/>
  <c r="BB1520" i="3"/>
  <c r="BB1519" i="3"/>
  <c r="BB1518" i="3"/>
  <c r="BB1517" i="3"/>
  <c r="BB1516" i="3"/>
  <c r="BB1515" i="3"/>
  <c r="BB1514" i="3"/>
  <c r="BB1513" i="3"/>
  <c r="BB1512" i="3"/>
  <c r="BB1511" i="3"/>
  <c r="BB1510" i="3"/>
  <c r="BB1509" i="3"/>
  <c r="BB1508" i="3"/>
  <c r="BB1507" i="3"/>
  <c r="BB1506" i="3"/>
  <c r="BB1505" i="3"/>
  <c r="BB1504" i="3"/>
  <c r="BB1503" i="3"/>
  <c r="BB1502" i="3"/>
  <c r="BB1501" i="3"/>
  <c r="BB1500" i="3"/>
  <c r="BB1499" i="3"/>
  <c r="BB1498" i="3"/>
  <c r="BB1497" i="3"/>
  <c r="BB1496" i="3"/>
  <c r="BB1495" i="3"/>
  <c r="BB1494" i="3"/>
  <c r="BB1493" i="3"/>
  <c r="BB1492" i="3"/>
  <c r="BB1491" i="3"/>
  <c r="BB1490" i="3"/>
  <c r="BB1489" i="3"/>
  <c r="BB1488" i="3"/>
  <c r="BB1487" i="3"/>
  <c r="BB1486" i="3"/>
  <c r="BB1485" i="3"/>
  <c r="BB1484" i="3"/>
  <c r="BB1483" i="3"/>
  <c r="BB1482" i="3"/>
  <c r="BB1481" i="3"/>
  <c r="BB1480" i="3"/>
  <c r="BB1479" i="3"/>
  <c r="BB1478" i="3"/>
  <c r="BB1477" i="3"/>
  <c r="BB1476" i="3"/>
  <c r="BB1475" i="3"/>
  <c r="BB1474" i="3"/>
  <c r="BB1473" i="3"/>
  <c r="BB1472" i="3"/>
  <c r="BB1471" i="3"/>
  <c r="BB1470" i="3"/>
  <c r="BB1469" i="3"/>
  <c r="BB1468" i="3"/>
  <c r="BB1467" i="3"/>
  <c r="BB1466" i="3"/>
  <c r="BB1465" i="3"/>
  <c r="BB1464" i="3"/>
  <c r="BB1463" i="3"/>
  <c r="BB1462" i="3"/>
  <c r="BB1461" i="3"/>
  <c r="BB1460" i="3"/>
  <c r="BB1459" i="3"/>
  <c r="BB1458" i="3"/>
  <c r="BB1457" i="3"/>
  <c r="BB1456" i="3"/>
  <c r="BB1455" i="3"/>
  <c r="BB1454" i="3"/>
  <c r="BB1453" i="3"/>
  <c r="BB1452" i="3"/>
  <c r="BB1451" i="3"/>
  <c r="BB1450" i="3"/>
  <c r="BB1449" i="3"/>
  <c r="BB1448" i="3"/>
  <c r="BB1447" i="3"/>
  <c r="BB1446" i="3"/>
  <c r="BB1445" i="3"/>
  <c r="BB1444" i="3"/>
  <c r="BB1443" i="3"/>
  <c r="BB1442" i="3"/>
  <c r="BB1441" i="3"/>
  <c r="BB1440" i="3"/>
  <c r="BB1439" i="3"/>
  <c r="BB1438" i="3"/>
  <c r="BB1437" i="3"/>
  <c r="BB1436" i="3"/>
  <c r="BB1435" i="3"/>
  <c r="BB1434" i="3"/>
  <c r="BB1433" i="3"/>
  <c r="BB1432" i="3"/>
  <c r="BB1431" i="3"/>
  <c r="BB1430" i="3"/>
  <c r="BB1429" i="3"/>
  <c r="BB1428" i="3"/>
  <c r="BB1427" i="3"/>
  <c r="BB1426" i="3"/>
  <c r="BB1425" i="3"/>
  <c r="BB1424" i="3"/>
  <c r="BB1423" i="3"/>
  <c r="BB1422" i="3"/>
  <c r="BB1421" i="3"/>
  <c r="BB1420" i="3"/>
  <c r="BB1419" i="3"/>
  <c r="BB1418" i="3"/>
  <c r="BB1417" i="3"/>
  <c r="BB1416" i="3"/>
  <c r="BB1415" i="3"/>
  <c r="BB1414" i="3"/>
  <c r="BB1413" i="3"/>
  <c r="BB1412" i="3"/>
  <c r="BB1411" i="3"/>
  <c r="BB1410" i="3"/>
  <c r="BB1409" i="3"/>
  <c r="BB1408" i="3"/>
  <c r="BB1407" i="3"/>
  <c r="BB1406" i="3"/>
  <c r="BB1405" i="3"/>
  <c r="BB1404" i="3"/>
  <c r="BB1403" i="3"/>
  <c r="BB1402" i="3"/>
  <c r="BB1401" i="3"/>
  <c r="BB1400" i="3"/>
  <c r="BB1399" i="3"/>
  <c r="BB1398" i="3"/>
  <c r="BB1397" i="3"/>
  <c r="BB1396" i="3"/>
  <c r="BB1395" i="3"/>
  <c r="BB1394" i="3"/>
  <c r="BB1393" i="3"/>
  <c r="BB1392" i="3"/>
  <c r="BB1391" i="3"/>
  <c r="BB1390" i="3"/>
  <c r="BB1389" i="3"/>
  <c r="BB1388" i="3"/>
  <c r="BB1387" i="3"/>
  <c r="BB1386" i="3"/>
  <c r="BB1385" i="3"/>
  <c r="BB1384" i="3"/>
  <c r="BB1383" i="3"/>
  <c r="BB1382" i="3"/>
  <c r="BB1381" i="3"/>
  <c r="BB1380" i="3"/>
  <c r="BB1379" i="3"/>
  <c r="BB1378" i="3"/>
  <c r="BB1377" i="3"/>
  <c r="BB1376" i="3"/>
  <c r="BB1375" i="3"/>
  <c r="BB1374" i="3"/>
  <c r="BB1373" i="3"/>
  <c r="BB1372" i="3"/>
  <c r="BB1371" i="3"/>
  <c r="BB1370" i="3"/>
  <c r="BB1369" i="3"/>
  <c r="BB1368" i="3"/>
  <c r="BB1367" i="3"/>
  <c r="BB1366" i="3"/>
  <c r="BB1365" i="3"/>
  <c r="BB1364" i="3"/>
  <c r="BB1363" i="3"/>
  <c r="BB1362" i="3"/>
  <c r="BB1361" i="3"/>
  <c r="BB1360" i="3"/>
  <c r="BB1359" i="3"/>
  <c r="BB1358" i="3"/>
  <c r="BB1357" i="3"/>
  <c r="BB1356" i="3"/>
  <c r="BB1355" i="3"/>
  <c r="BB1354" i="3"/>
  <c r="BB1353" i="3"/>
  <c r="BB1352" i="3"/>
  <c r="BB1351" i="3"/>
  <c r="BB1350" i="3"/>
  <c r="BB1349" i="3"/>
  <c r="BB1348" i="3"/>
  <c r="BB1347" i="3"/>
  <c r="BB1346" i="3"/>
  <c r="BB1345" i="3"/>
  <c r="BB1344" i="3"/>
  <c r="BB1343" i="3"/>
  <c r="BB1342" i="3"/>
  <c r="BB1341" i="3"/>
  <c r="BB1340" i="3"/>
  <c r="BB1339" i="3"/>
  <c r="BB1338" i="3"/>
  <c r="BB1337" i="3"/>
  <c r="BB1336" i="3"/>
  <c r="BB1335" i="3"/>
  <c r="BB1334" i="3"/>
  <c r="BB1333" i="3"/>
  <c r="BB1332" i="3"/>
  <c r="BB1331" i="3"/>
  <c r="BB1330" i="3"/>
  <c r="BB1329" i="3"/>
  <c r="BB1328" i="3"/>
  <c r="BB1327" i="3"/>
  <c r="BB1326" i="3"/>
  <c r="BB1325" i="3"/>
  <c r="BB1324" i="3"/>
  <c r="BB1323" i="3"/>
  <c r="BB1322" i="3"/>
  <c r="BB1321" i="3"/>
  <c r="BB1320" i="3"/>
  <c r="BB1319" i="3"/>
  <c r="BB1318" i="3"/>
  <c r="BB1317" i="3"/>
  <c r="BB1316" i="3"/>
  <c r="BB1315" i="3"/>
  <c r="BB1314" i="3"/>
  <c r="BB1313" i="3"/>
  <c r="BB1312" i="3"/>
  <c r="BB1311" i="3"/>
  <c r="BB1310" i="3"/>
  <c r="BB1309" i="3"/>
  <c r="BB1308" i="3"/>
  <c r="BB1307" i="3"/>
  <c r="BB1306" i="3"/>
  <c r="BB1305" i="3"/>
  <c r="BB1304" i="3"/>
  <c r="BB1303" i="3"/>
  <c r="BB1302" i="3"/>
  <c r="BB1301" i="3"/>
  <c r="BB1300" i="3"/>
  <c r="BB1299" i="3"/>
  <c r="BB1298" i="3"/>
  <c r="BB1297" i="3"/>
  <c r="BB1296" i="3"/>
  <c r="BB1295" i="3"/>
  <c r="BB1294" i="3"/>
  <c r="BB1293" i="3"/>
  <c r="BB1292" i="3"/>
  <c r="BB1291" i="3"/>
  <c r="BB1290" i="3"/>
  <c r="BB1289" i="3"/>
  <c r="BB1288" i="3"/>
  <c r="BB1287" i="3"/>
  <c r="BB1286" i="3"/>
  <c r="BB1285" i="3"/>
  <c r="BB1284" i="3"/>
  <c r="BB1283" i="3"/>
  <c r="BB1282" i="3"/>
  <c r="BB1281" i="3"/>
  <c r="BB1280" i="3"/>
  <c r="BB1279" i="3"/>
  <c r="BB1278" i="3"/>
  <c r="BB1277" i="3"/>
  <c r="BB1276" i="3"/>
  <c r="BB1275" i="3"/>
  <c r="BB1274" i="3"/>
  <c r="BB1273" i="3"/>
  <c r="BB1272" i="3"/>
  <c r="BB1271" i="3"/>
  <c r="BB1270" i="3"/>
  <c r="BB1269" i="3"/>
  <c r="BB1268" i="3"/>
  <c r="BB1267" i="3"/>
  <c r="BB1266" i="3"/>
  <c r="BB1265" i="3"/>
  <c r="BB1264" i="3"/>
  <c r="BB1263" i="3"/>
  <c r="BB1262" i="3"/>
  <c r="BB1261" i="3"/>
  <c r="BB1260" i="3"/>
  <c r="BB1259" i="3"/>
  <c r="BB1258" i="3"/>
  <c r="BB1257" i="3"/>
  <c r="BB1256" i="3"/>
  <c r="BB1255" i="3"/>
  <c r="BB1254" i="3"/>
  <c r="BB1253" i="3"/>
  <c r="BB1252" i="3"/>
  <c r="BB1251" i="3"/>
  <c r="BB1250" i="3"/>
  <c r="BB1249" i="3"/>
  <c r="BB1248" i="3"/>
  <c r="BB1247" i="3"/>
  <c r="BB1246" i="3"/>
  <c r="BB1245" i="3"/>
  <c r="BB1244" i="3"/>
  <c r="BB1243" i="3"/>
  <c r="BB1242" i="3"/>
  <c r="BB1241" i="3"/>
  <c r="BB1240" i="3"/>
  <c r="BB1239" i="3"/>
  <c r="BB1238" i="3"/>
  <c r="BB1237" i="3"/>
  <c r="BB1236" i="3"/>
  <c r="BB1235" i="3"/>
  <c r="BB1234" i="3"/>
  <c r="BB1233" i="3"/>
  <c r="BB1232" i="3"/>
  <c r="BB1231" i="3"/>
  <c r="BB1230" i="3"/>
  <c r="BB1229" i="3"/>
  <c r="BB1228" i="3"/>
  <c r="BB1227" i="3"/>
  <c r="BB1226" i="3"/>
  <c r="BB1225" i="3"/>
  <c r="BB1224" i="3"/>
  <c r="BB1223" i="3"/>
  <c r="BB1222" i="3"/>
  <c r="BB1221" i="3"/>
  <c r="BB1220" i="3"/>
  <c r="BB1219" i="3"/>
  <c r="BB1218" i="3"/>
  <c r="BB1217" i="3"/>
  <c r="BB1216" i="3"/>
  <c r="BB1215" i="3"/>
  <c r="BB1214" i="3"/>
  <c r="BB1213" i="3"/>
  <c r="BB1212" i="3"/>
  <c r="BB1211" i="3"/>
  <c r="BB1210" i="3"/>
  <c r="BB1209" i="3"/>
  <c r="BB1208" i="3"/>
  <c r="BB1207" i="3"/>
  <c r="BB1206" i="3"/>
  <c r="BB1205" i="3"/>
  <c r="BB1204" i="3"/>
  <c r="BB1203" i="3"/>
  <c r="BB1202" i="3"/>
  <c r="BB1201" i="3"/>
  <c r="BB1200" i="3"/>
  <c r="BB1199" i="3"/>
  <c r="BB1198" i="3"/>
  <c r="BB1197" i="3"/>
  <c r="BB1196" i="3"/>
  <c r="BB1195" i="3"/>
  <c r="BB1194" i="3"/>
  <c r="BB1193" i="3"/>
  <c r="BB1192" i="3"/>
  <c r="BB1191" i="3"/>
  <c r="BB1190" i="3"/>
  <c r="BB1189" i="3"/>
  <c r="BB1188" i="3"/>
  <c r="BB1187" i="3"/>
  <c r="BB1186" i="3"/>
  <c r="BB1185" i="3"/>
  <c r="BB1184" i="3"/>
  <c r="BB1183" i="3"/>
  <c r="BB1182" i="3"/>
  <c r="BB1181" i="3"/>
  <c r="BB1180" i="3"/>
  <c r="BB1179" i="3"/>
  <c r="BB1178" i="3"/>
  <c r="BB1177" i="3"/>
  <c r="BB1176" i="3"/>
  <c r="BB1175" i="3"/>
  <c r="BB1174" i="3"/>
  <c r="BB1173" i="3"/>
  <c r="BB1172" i="3"/>
  <c r="BB1171" i="3"/>
  <c r="BB1170" i="3"/>
  <c r="BB1169" i="3"/>
  <c r="BB1168" i="3"/>
  <c r="BB1167" i="3"/>
  <c r="BB1166" i="3"/>
  <c r="BB1165" i="3"/>
  <c r="BB1164" i="3"/>
  <c r="BB1163" i="3"/>
  <c r="BB1162" i="3"/>
  <c r="BB1161" i="3"/>
  <c r="BB1160" i="3"/>
  <c r="BB1159" i="3"/>
  <c r="BB1158" i="3"/>
  <c r="BB1157" i="3"/>
  <c r="BB1156" i="3"/>
  <c r="BB1155" i="3"/>
  <c r="BB1154" i="3"/>
  <c r="BB1153" i="3"/>
  <c r="BB1152" i="3"/>
  <c r="BB1151" i="3"/>
  <c r="BB1150" i="3"/>
  <c r="BB1149" i="3"/>
  <c r="BB1148" i="3"/>
  <c r="BB1147" i="3"/>
  <c r="BB1146" i="3"/>
  <c r="BB1145" i="3"/>
  <c r="BB1144" i="3"/>
  <c r="BB1143" i="3"/>
  <c r="BB1142" i="3"/>
  <c r="BB1141" i="3"/>
  <c r="BB1140" i="3"/>
  <c r="BB1139" i="3"/>
  <c r="BB1138" i="3"/>
  <c r="BB1137" i="3"/>
  <c r="BB1136" i="3"/>
  <c r="BB1135" i="3"/>
  <c r="BB1134" i="3"/>
  <c r="BB1133" i="3"/>
  <c r="BB1132" i="3"/>
  <c r="BB1131" i="3"/>
  <c r="BB1130" i="3"/>
  <c r="BB1129" i="3"/>
  <c r="BB1128" i="3"/>
  <c r="BB1127" i="3"/>
  <c r="BB1126" i="3"/>
  <c r="BB1125" i="3"/>
  <c r="BB1124" i="3"/>
  <c r="BB1123" i="3"/>
  <c r="BB1122" i="3"/>
  <c r="BB1121" i="3"/>
  <c r="BB1120" i="3"/>
  <c r="BB1119" i="3"/>
  <c r="BB1118" i="3"/>
  <c r="BB1117" i="3"/>
  <c r="BB1116" i="3"/>
  <c r="BB1115" i="3"/>
  <c r="BB1114" i="3"/>
  <c r="BB1113" i="3"/>
  <c r="BB1112" i="3"/>
  <c r="BB1111" i="3"/>
  <c r="BB1110" i="3"/>
  <c r="BB1109" i="3"/>
  <c r="BB1108" i="3"/>
  <c r="BB1107" i="3"/>
  <c r="BB1106" i="3"/>
  <c r="BB1105" i="3"/>
  <c r="BB1104" i="3"/>
  <c r="BB1103" i="3"/>
  <c r="BB1102" i="3"/>
  <c r="BB1101" i="3"/>
  <c r="BB1100" i="3"/>
  <c r="BB1099" i="3"/>
  <c r="BB1098" i="3"/>
  <c r="BB1097" i="3"/>
  <c r="BB1096" i="3"/>
  <c r="BB1095" i="3"/>
  <c r="BB1094" i="3"/>
  <c r="BB1093" i="3"/>
  <c r="BB1092" i="3"/>
  <c r="BB1091" i="3"/>
  <c r="BB1090" i="3"/>
  <c r="BB1089" i="3"/>
  <c r="BB1088" i="3"/>
  <c r="BB1087" i="3"/>
  <c r="BB1086" i="3"/>
  <c r="BB1085" i="3"/>
  <c r="BB1084" i="3"/>
  <c r="BB1083" i="3"/>
  <c r="BB1082" i="3"/>
  <c r="BB1081" i="3"/>
  <c r="BB1080" i="3"/>
  <c r="BB1079" i="3"/>
  <c r="BB1078" i="3"/>
  <c r="BB1077" i="3"/>
  <c r="BB1076" i="3"/>
  <c r="BB1075" i="3"/>
  <c r="BB1074" i="3"/>
  <c r="BB1073" i="3"/>
  <c r="BB1072" i="3"/>
  <c r="BB1071" i="3"/>
  <c r="BB1070" i="3"/>
  <c r="BB1069" i="3"/>
  <c r="BB1068" i="3"/>
  <c r="BB1067" i="3"/>
  <c r="BB1066" i="3"/>
  <c r="BB1065" i="3"/>
  <c r="BB1064" i="3"/>
  <c r="BB1063" i="3"/>
  <c r="BB1062" i="3"/>
  <c r="BB1061" i="3"/>
  <c r="BB1060" i="3"/>
  <c r="BB1059" i="3"/>
  <c r="BB1058" i="3"/>
  <c r="BB1057" i="3"/>
  <c r="BB1056" i="3"/>
  <c r="BB1055" i="3"/>
  <c r="BB1054" i="3"/>
  <c r="BB1053" i="3"/>
  <c r="BB1052" i="3"/>
  <c r="BB1051" i="3"/>
  <c r="BB1050" i="3"/>
  <c r="BB1049" i="3"/>
  <c r="BB1048" i="3"/>
  <c r="BB1047" i="3"/>
  <c r="BB1046" i="3"/>
  <c r="BB1045" i="3"/>
  <c r="BB1044" i="3"/>
  <c r="BB1043" i="3"/>
  <c r="BB1042" i="3"/>
  <c r="BB1041" i="3"/>
  <c r="BB1040" i="3"/>
  <c r="BB1039" i="3"/>
  <c r="BB1038" i="3"/>
  <c r="BB1037" i="3"/>
  <c r="BB1036" i="3"/>
  <c r="BB1035" i="3"/>
  <c r="BB1034" i="3"/>
  <c r="BB1033" i="3"/>
  <c r="BB1032" i="3"/>
  <c r="BB1031" i="3"/>
  <c r="BB1030" i="3"/>
  <c r="BB1029" i="3"/>
  <c r="BB1028" i="3"/>
  <c r="BB1027" i="3"/>
  <c r="BB1026" i="3"/>
  <c r="BB1025" i="3"/>
  <c r="BB1024" i="3"/>
  <c r="BB1023" i="3"/>
  <c r="BB1022" i="3"/>
  <c r="BB1021" i="3"/>
  <c r="BB1020" i="3"/>
  <c r="BB1019" i="3"/>
  <c r="BB1018" i="3"/>
  <c r="BB1017" i="3"/>
  <c r="BB1016" i="3"/>
  <c r="BB1015" i="3"/>
  <c r="BB1014" i="3"/>
  <c r="BB1013" i="3"/>
  <c r="BB1012" i="3"/>
  <c r="BB1011" i="3"/>
  <c r="BB1010" i="3"/>
  <c r="BB1009" i="3"/>
  <c r="BB1008" i="3"/>
  <c r="BB1007" i="3"/>
  <c r="BB1006" i="3"/>
  <c r="BB1005" i="3"/>
  <c r="BB1004" i="3"/>
  <c r="BB1003" i="3"/>
  <c r="BB1002" i="3"/>
  <c r="BB1001" i="3"/>
  <c r="BB1000" i="3"/>
  <c r="BB999" i="3"/>
  <c r="BB998" i="3"/>
  <c r="BB997" i="3"/>
  <c r="BB996" i="3"/>
  <c r="BB995" i="3"/>
  <c r="BB994" i="3"/>
  <c r="BB993" i="3"/>
  <c r="BB992" i="3"/>
  <c r="BB991" i="3"/>
  <c r="BB990" i="3"/>
  <c r="BB989" i="3"/>
  <c r="BB988" i="3"/>
  <c r="BB987" i="3"/>
  <c r="BB986" i="3"/>
  <c r="BB985" i="3"/>
  <c r="BB984" i="3"/>
  <c r="BB983" i="3"/>
  <c r="BB982" i="3"/>
  <c r="BB981" i="3"/>
  <c r="BB980" i="3"/>
  <c r="BB979" i="3"/>
  <c r="BB978" i="3"/>
  <c r="BB977" i="3"/>
  <c r="BB976" i="3"/>
  <c r="BB975" i="3"/>
  <c r="BB974" i="3"/>
  <c r="BB973" i="3"/>
  <c r="BB972" i="3"/>
  <c r="BB971" i="3"/>
  <c r="BB970" i="3"/>
  <c r="BB969" i="3"/>
  <c r="BB968" i="3"/>
  <c r="BB967" i="3"/>
  <c r="BB966" i="3"/>
  <c r="BB965" i="3"/>
  <c r="BB964" i="3"/>
  <c r="BB963" i="3"/>
  <c r="BB962" i="3"/>
  <c r="BB961" i="3"/>
  <c r="BB960" i="3"/>
  <c r="BB959" i="3"/>
  <c r="BB958" i="3"/>
  <c r="BB957" i="3"/>
  <c r="BB956" i="3"/>
  <c r="BB955" i="3"/>
  <c r="BB954" i="3"/>
  <c r="BB953" i="3"/>
  <c r="BB952" i="3"/>
  <c r="BB951" i="3"/>
  <c r="BB950" i="3"/>
  <c r="BB949" i="3"/>
  <c r="BB948" i="3"/>
  <c r="BB947" i="3"/>
  <c r="BB946" i="3"/>
  <c r="BB945" i="3"/>
  <c r="BB944" i="3"/>
  <c r="BB943" i="3"/>
  <c r="BB942" i="3"/>
  <c r="BB941" i="3"/>
  <c r="BB940" i="3"/>
  <c r="BB939" i="3"/>
  <c r="BB938" i="3"/>
  <c r="BB937" i="3"/>
  <c r="BB936" i="3"/>
  <c r="BB935" i="3"/>
  <c r="BB934" i="3"/>
  <c r="BB933" i="3"/>
  <c r="BB932" i="3"/>
  <c r="BB931" i="3"/>
  <c r="BB930" i="3"/>
  <c r="BB929" i="3"/>
  <c r="BB928" i="3"/>
  <c r="BB927" i="3"/>
  <c r="BB926" i="3"/>
  <c r="BB925" i="3"/>
  <c r="BB924" i="3"/>
  <c r="BB923" i="3"/>
  <c r="BB922" i="3"/>
  <c r="BB921" i="3"/>
  <c r="BB920" i="3"/>
  <c r="BB919" i="3"/>
  <c r="BB918" i="3"/>
  <c r="BB917" i="3"/>
  <c r="BB916" i="3"/>
  <c r="BB915" i="3"/>
  <c r="BB914" i="3"/>
  <c r="BB913" i="3"/>
  <c r="BB912" i="3"/>
  <c r="BB911" i="3"/>
  <c r="BB910" i="3"/>
  <c r="BB909" i="3"/>
  <c r="BB908" i="3"/>
  <c r="BB907" i="3"/>
  <c r="BB906" i="3"/>
  <c r="BB905" i="3"/>
  <c r="BB904" i="3"/>
  <c r="BB903" i="3"/>
  <c r="BB902" i="3"/>
  <c r="BB901" i="3"/>
  <c r="BB900" i="3"/>
  <c r="BB899" i="3"/>
  <c r="BB898" i="3"/>
  <c r="BB897" i="3"/>
  <c r="BB896" i="3"/>
  <c r="BB895" i="3"/>
  <c r="BB894" i="3"/>
  <c r="BB893" i="3"/>
  <c r="BB892" i="3"/>
  <c r="BB891" i="3"/>
  <c r="BB890" i="3"/>
  <c r="BB889" i="3"/>
  <c r="BB888" i="3"/>
  <c r="BB887" i="3"/>
  <c r="BB886" i="3"/>
  <c r="BB885" i="3"/>
  <c r="BB884" i="3"/>
  <c r="BB883" i="3"/>
  <c r="BB882" i="3"/>
  <c r="BB881" i="3"/>
  <c r="BB880" i="3"/>
  <c r="BB879" i="3"/>
  <c r="BB878" i="3"/>
  <c r="BB877" i="3"/>
  <c r="BB876" i="3"/>
  <c r="BB875" i="3"/>
  <c r="BB874" i="3"/>
  <c r="BB873" i="3"/>
  <c r="BB872" i="3"/>
  <c r="BB871" i="3"/>
  <c r="BB870" i="3"/>
  <c r="BB869" i="3"/>
  <c r="BB868" i="3"/>
  <c r="BB867" i="3"/>
  <c r="BB866" i="3"/>
  <c r="BB865" i="3"/>
  <c r="BB864" i="3"/>
  <c r="BB863" i="3"/>
  <c r="BB862" i="3"/>
  <c r="BB861" i="3"/>
  <c r="BB860" i="3"/>
  <c r="BB859" i="3"/>
  <c r="BB858" i="3"/>
  <c r="BB857" i="3"/>
  <c r="BB856" i="3"/>
  <c r="BB855" i="3"/>
  <c r="BB854" i="3"/>
  <c r="BB853" i="3"/>
  <c r="BB852" i="3"/>
  <c r="BB851" i="3"/>
  <c r="BB850" i="3"/>
  <c r="BB849" i="3"/>
  <c r="BB848" i="3"/>
  <c r="BB847" i="3"/>
  <c r="BB846" i="3"/>
  <c r="BB845" i="3"/>
  <c r="BB844" i="3"/>
  <c r="BB843" i="3"/>
  <c r="BB842" i="3"/>
  <c r="BB841" i="3"/>
  <c r="BB840" i="3"/>
  <c r="BB839" i="3"/>
  <c r="BB838" i="3"/>
  <c r="BB837" i="3"/>
  <c r="BB836" i="3"/>
  <c r="BB835" i="3"/>
  <c r="BB834" i="3"/>
  <c r="BB833" i="3"/>
  <c r="BB832" i="3"/>
  <c r="BB831" i="3"/>
  <c r="BB830" i="3"/>
  <c r="BB829" i="3"/>
  <c r="BB828" i="3"/>
  <c r="BB827" i="3"/>
  <c r="BB826" i="3"/>
  <c r="BB825" i="3"/>
  <c r="BB824" i="3"/>
  <c r="BB823" i="3"/>
  <c r="BB822" i="3"/>
  <c r="BB821" i="3"/>
  <c r="BB820" i="3"/>
  <c r="BB819" i="3"/>
  <c r="BB818" i="3"/>
  <c r="BB817" i="3"/>
  <c r="BB816" i="3"/>
  <c r="BB815" i="3"/>
  <c r="BB814" i="3"/>
  <c r="BB813" i="3"/>
  <c r="BB812" i="3"/>
  <c r="BB811" i="3"/>
  <c r="BB810" i="3"/>
  <c r="BB809" i="3"/>
  <c r="BB808" i="3"/>
  <c r="BB807" i="3"/>
  <c r="BB806" i="3"/>
  <c r="BB805" i="3"/>
  <c r="BB804" i="3"/>
  <c r="BB803" i="3"/>
  <c r="BB802" i="3"/>
  <c r="BB801" i="3"/>
  <c r="BB800" i="3"/>
  <c r="BB799" i="3"/>
  <c r="BB798" i="3"/>
  <c r="BB797" i="3"/>
  <c r="BB796" i="3"/>
  <c r="BB795" i="3"/>
  <c r="BB794" i="3"/>
  <c r="BB793" i="3"/>
  <c r="BB792" i="3"/>
  <c r="BB791" i="3"/>
  <c r="BB790" i="3"/>
  <c r="BB789" i="3"/>
  <c r="BB788" i="3"/>
  <c r="BB787" i="3"/>
  <c r="BB786" i="3"/>
  <c r="BB785" i="3"/>
  <c r="BB784" i="3"/>
  <c r="BB783" i="3"/>
  <c r="BB782" i="3"/>
  <c r="BB781" i="3"/>
  <c r="BB780" i="3"/>
  <c r="BB779" i="3"/>
  <c r="BB778" i="3"/>
  <c r="BB777" i="3"/>
  <c r="BB776" i="3"/>
  <c r="BB775" i="3"/>
  <c r="BB774" i="3"/>
  <c r="BB773" i="3"/>
  <c r="BB772" i="3"/>
  <c r="BB771" i="3"/>
  <c r="BB770" i="3"/>
  <c r="BB769" i="3"/>
  <c r="BB768" i="3"/>
  <c r="BB767" i="3"/>
  <c r="BB766" i="3"/>
  <c r="BB765" i="3"/>
  <c r="BB764" i="3"/>
  <c r="BB763" i="3"/>
  <c r="BB762" i="3"/>
  <c r="BB761" i="3"/>
  <c r="BB760" i="3"/>
  <c r="BB759" i="3"/>
  <c r="BB758" i="3"/>
  <c r="BB757" i="3"/>
  <c r="BB756" i="3"/>
  <c r="BB755" i="3"/>
  <c r="BB754" i="3"/>
  <c r="BB753" i="3"/>
  <c r="BB752" i="3"/>
  <c r="BB751" i="3"/>
  <c r="BB750" i="3"/>
  <c r="BB749" i="3"/>
  <c r="BB748" i="3"/>
  <c r="BB747" i="3"/>
  <c r="BB746" i="3"/>
  <c r="BB745" i="3"/>
  <c r="BB744" i="3"/>
  <c r="BB743" i="3"/>
  <c r="BB742" i="3"/>
  <c r="BB741" i="3"/>
  <c r="BB740" i="3"/>
  <c r="BB739" i="3"/>
  <c r="BB738" i="3"/>
  <c r="BB737" i="3"/>
  <c r="BB736" i="3"/>
  <c r="BB735" i="3"/>
  <c r="BB734" i="3"/>
  <c r="BB733" i="3"/>
  <c r="BB732" i="3"/>
  <c r="BB731" i="3"/>
  <c r="BB730" i="3"/>
  <c r="BB729" i="3"/>
  <c r="BB728" i="3"/>
  <c r="BB727" i="3"/>
  <c r="BB726" i="3"/>
  <c r="BB725" i="3"/>
  <c r="BB724" i="3"/>
  <c r="BB723" i="3"/>
  <c r="BB722" i="3"/>
  <c r="BB721" i="3"/>
  <c r="BB720" i="3"/>
  <c r="BB719" i="3"/>
  <c r="BB718" i="3"/>
  <c r="BB717" i="3"/>
  <c r="BB716" i="3"/>
  <c r="BB715" i="3"/>
  <c r="BB714" i="3"/>
  <c r="BB713" i="3"/>
  <c r="BB712" i="3"/>
  <c r="BB711" i="3"/>
  <c r="BB710" i="3"/>
  <c r="BB709" i="3"/>
  <c r="BB708" i="3"/>
  <c r="BB707" i="3"/>
  <c r="BB706" i="3"/>
  <c r="BB705" i="3"/>
  <c r="BB704" i="3"/>
  <c r="BB703" i="3"/>
  <c r="BB702" i="3"/>
  <c r="BB701" i="3"/>
  <c r="BB700" i="3"/>
  <c r="BB699" i="3"/>
  <c r="BB698" i="3"/>
  <c r="BB697" i="3"/>
  <c r="BB696" i="3"/>
  <c r="BB695" i="3"/>
  <c r="BB694" i="3"/>
  <c r="BB693" i="3"/>
  <c r="BB692" i="3"/>
  <c r="BB691" i="3"/>
  <c r="BB690" i="3"/>
  <c r="BB689" i="3"/>
  <c r="BB688" i="3"/>
  <c r="BB687" i="3"/>
  <c r="BB686" i="3"/>
  <c r="BB685" i="3"/>
  <c r="BB684" i="3"/>
  <c r="BB683" i="3"/>
  <c r="BB682" i="3"/>
  <c r="BB681" i="3"/>
  <c r="BB680" i="3"/>
  <c r="BB679" i="3"/>
  <c r="BB678" i="3"/>
  <c r="BB677" i="3"/>
  <c r="BB676" i="3"/>
  <c r="BB675" i="3"/>
  <c r="BB674" i="3"/>
  <c r="BB673" i="3"/>
  <c r="BB672" i="3"/>
  <c r="BB671" i="3"/>
  <c r="BB670" i="3"/>
  <c r="BB669" i="3"/>
  <c r="BB668" i="3"/>
  <c r="BB667" i="3"/>
  <c r="BB666" i="3"/>
  <c r="BB665" i="3"/>
  <c r="BB664" i="3"/>
  <c r="BB663" i="3"/>
  <c r="BB662" i="3"/>
  <c r="BB661" i="3"/>
  <c r="BB660" i="3"/>
  <c r="BB659" i="3"/>
  <c r="BB658" i="3"/>
  <c r="BB657" i="3"/>
  <c r="BB656" i="3"/>
  <c r="BB655" i="3"/>
  <c r="BB654" i="3"/>
  <c r="BB653" i="3"/>
  <c r="BB652" i="3"/>
  <c r="BB651" i="3"/>
  <c r="BB650" i="3"/>
  <c r="BB649" i="3"/>
  <c r="BB648" i="3"/>
  <c r="BB647" i="3"/>
  <c r="BB646" i="3"/>
  <c r="BB645" i="3"/>
  <c r="BB644" i="3"/>
  <c r="BB643" i="3"/>
  <c r="BB642" i="3"/>
  <c r="BB641" i="3"/>
  <c r="BB640" i="3"/>
  <c r="BB639" i="3"/>
  <c r="BB638" i="3"/>
  <c r="BB637" i="3"/>
  <c r="BB636" i="3"/>
  <c r="BB635" i="3"/>
  <c r="BB634" i="3"/>
  <c r="BB633" i="3"/>
  <c r="BB632" i="3"/>
  <c r="BB631" i="3"/>
  <c r="BB630" i="3"/>
  <c r="BB629" i="3"/>
  <c r="BB628" i="3"/>
  <c r="BB627" i="3"/>
  <c r="BB626" i="3"/>
  <c r="BB625" i="3"/>
  <c r="BB624" i="3"/>
  <c r="BB623" i="3"/>
  <c r="BB622" i="3"/>
  <c r="BB621" i="3"/>
  <c r="BB620" i="3"/>
  <c r="BB619" i="3"/>
  <c r="BB618" i="3"/>
  <c r="BB617" i="3"/>
  <c r="BB616" i="3"/>
  <c r="BB615" i="3"/>
  <c r="BB614" i="3"/>
  <c r="BB613" i="3"/>
  <c r="BB612" i="3"/>
  <c r="BB611" i="3"/>
  <c r="BB610" i="3"/>
  <c r="BB609" i="3"/>
  <c r="BB608" i="3"/>
  <c r="BB607" i="3"/>
  <c r="BB606" i="3"/>
  <c r="BB605" i="3"/>
  <c r="BB604" i="3"/>
  <c r="BB603" i="3"/>
  <c r="BB602" i="3"/>
  <c r="BB601" i="3"/>
  <c r="BB600" i="3"/>
  <c r="BB599" i="3"/>
  <c r="BB598" i="3"/>
  <c r="BB597" i="3"/>
  <c r="BB596" i="3"/>
  <c r="BB595" i="3"/>
  <c r="BB594" i="3"/>
  <c r="BB593" i="3"/>
  <c r="BB592" i="3"/>
  <c r="BB591" i="3"/>
  <c r="BB590" i="3"/>
  <c r="BB589" i="3"/>
  <c r="BB588" i="3"/>
  <c r="BB587" i="3"/>
  <c r="BB586" i="3"/>
  <c r="BB585" i="3"/>
  <c r="BB584" i="3"/>
  <c r="BB583" i="3"/>
  <c r="BB582" i="3"/>
  <c r="BB581" i="3"/>
  <c r="BB580" i="3"/>
  <c r="BB579" i="3"/>
  <c r="BB578" i="3"/>
  <c r="BB577" i="3"/>
  <c r="BB576" i="3"/>
  <c r="BB575" i="3"/>
  <c r="BB574" i="3"/>
  <c r="BB573" i="3"/>
  <c r="BB572" i="3"/>
  <c r="BB571" i="3"/>
  <c r="BB570" i="3"/>
  <c r="BB569" i="3"/>
  <c r="BB568" i="3"/>
  <c r="BB567" i="3"/>
  <c r="BB566" i="3"/>
  <c r="BB565" i="3"/>
  <c r="BB564" i="3"/>
  <c r="BB563" i="3"/>
  <c r="BB562" i="3"/>
  <c r="BB561" i="3"/>
  <c r="BB560" i="3"/>
  <c r="BB559" i="3"/>
  <c r="BB558" i="3"/>
  <c r="BB557" i="3"/>
  <c r="BB556" i="3"/>
  <c r="BB555" i="3"/>
  <c r="BB554" i="3"/>
  <c r="BB553" i="3"/>
  <c r="BB552" i="3"/>
  <c r="BB551" i="3"/>
  <c r="BB550" i="3"/>
  <c r="BB549" i="3"/>
  <c r="BB548" i="3"/>
  <c r="BB547" i="3"/>
  <c r="BB546" i="3"/>
  <c r="BB545" i="3"/>
  <c r="BB544" i="3"/>
  <c r="BB543" i="3"/>
  <c r="BB542" i="3"/>
  <c r="BB541" i="3"/>
  <c r="BB540" i="3"/>
  <c r="BB539" i="3"/>
  <c r="BB538" i="3"/>
  <c r="BB537" i="3"/>
  <c r="BB536" i="3"/>
  <c r="BB535" i="3"/>
  <c r="BB534" i="3"/>
  <c r="BB533" i="3"/>
  <c r="BB532" i="3"/>
  <c r="BB531" i="3"/>
  <c r="BB530" i="3"/>
  <c r="BB529" i="3"/>
  <c r="BB528" i="3"/>
  <c r="BB527" i="3"/>
  <c r="BB526" i="3"/>
  <c r="BB525" i="3"/>
  <c r="BB524" i="3"/>
  <c r="BB523" i="3"/>
  <c r="BB522" i="3"/>
  <c r="BB521" i="3"/>
  <c r="BB520" i="3"/>
  <c r="BB519" i="3"/>
  <c r="BB518" i="3"/>
  <c r="BB517" i="3"/>
  <c r="BB516" i="3"/>
  <c r="BB515" i="3"/>
  <c r="BB514" i="3"/>
  <c r="BB513" i="3"/>
  <c r="BB512" i="3"/>
  <c r="BB511" i="3"/>
  <c r="BB510" i="3"/>
  <c r="BB509" i="3"/>
  <c r="BB508" i="3"/>
  <c r="BB507" i="3"/>
  <c r="BB506" i="3"/>
  <c r="BB505" i="3"/>
  <c r="BB504" i="3"/>
  <c r="BB503" i="3"/>
  <c r="BB502" i="3"/>
  <c r="BB501" i="3"/>
  <c r="BB500" i="3"/>
  <c r="BB499" i="3"/>
  <c r="BB498" i="3"/>
  <c r="BB497" i="3"/>
  <c r="BB496" i="3"/>
  <c r="BB495" i="3"/>
  <c r="BB494" i="3"/>
  <c r="BB493" i="3"/>
  <c r="BB492" i="3"/>
  <c r="BB491" i="3"/>
  <c r="BB490" i="3"/>
  <c r="BB489" i="3"/>
  <c r="BB488" i="3"/>
  <c r="BB487" i="3"/>
  <c r="BB486" i="3"/>
  <c r="BB485" i="3"/>
  <c r="BB484" i="3"/>
  <c r="BB483" i="3"/>
  <c r="BB482" i="3"/>
  <c r="BB481" i="3"/>
  <c r="BB480" i="3"/>
  <c r="BB479" i="3"/>
  <c r="BB478" i="3"/>
  <c r="BB477" i="3"/>
  <c r="BB476" i="3"/>
  <c r="BB475" i="3"/>
  <c r="BB474" i="3"/>
  <c r="BB473" i="3"/>
  <c r="BB472" i="3"/>
  <c r="BB471" i="3"/>
  <c r="BB470" i="3"/>
  <c r="BB469" i="3"/>
  <c r="BB468" i="3"/>
  <c r="BB467" i="3"/>
  <c r="BB466" i="3"/>
  <c r="BB465" i="3"/>
  <c r="BB464" i="3"/>
  <c r="BB463" i="3"/>
  <c r="BB462" i="3"/>
  <c r="BB461" i="3"/>
  <c r="BB460" i="3"/>
  <c r="BB459" i="3"/>
  <c r="BB458" i="3"/>
  <c r="BB457" i="3"/>
  <c r="BB456" i="3"/>
  <c r="BB455" i="3"/>
  <c r="BB454" i="3"/>
  <c r="BB453" i="3"/>
  <c r="BB452" i="3"/>
  <c r="BB451" i="3"/>
  <c r="BB450" i="3"/>
  <c r="BB449" i="3"/>
  <c r="BB448" i="3"/>
  <c r="BB447" i="3"/>
  <c r="BB446" i="3"/>
  <c r="BB445" i="3"/>
  <c r="BB444" i="3"/>
  <c r="BB443" i="3"/>
  <c r="BB442" i="3"/>
  <c r="BB441" i="3"/>
  <c r="BB440" i="3"/>
  <c r="BB439" i="3"/>
  <c r="BB438" i="3"/>
  <c r="BB437" i="3"/>
  <c r="BB436" i="3"/>
  <c r="BB435" i="3"/>
  <c r="BB434" i="3"/>
  <c r="BB433" i="3"/>
  <c r="BB432" i="3"/>
  <c r="BB431" i="3"/>
  <c r="BB430" i="3"/>
  <c r="BB429" i="3"/>
  <c r="BB428" i="3"/>
  <c r="BB427" i="3"/>
  <c r="BB426" i="3"/>
  <c r="BB425" i="3"/>
  <c r="BB424" i="3"/>
  <c r="BB423" i="3"/>
  <c r="BB422" i="3"/>
  <c r="BB421" i="3"/>
  <c r="BB420" i="3"/>
  <c r="BB419" i="3"/>
  <c r="BB418" i="3"/>
  <c r="BB417" i="3"/>
  <c r="BB416" i="3"/>
  <c r="BB415" i="3"/>
  <c r="BB414" i="3"/>
  <c r="BB413" i="3"/>
  <c r="BB412" i="3"/>
  <c r="BB411" i="3"/>
  <c r="BB410" i="3"/>
  <c r="BB409" i="3"/>
  <c r="BB408" i="3"/>
  <c r="BB407" i="3"/>
  <c r="BB406" i="3"/>
  <c r="BB405" i="3"/>
  <c r="BB404" i="3"/>
  <c r="BB403" i="3"/>
  <c r="BB402" i="3"/>
  <c r="BB401" i="3"/>
  <c r="BB400" i="3"/>
  <c r="BB399" i="3"/>
  <c r="BB398" i="3"/>
  <c r="BB397" i="3"/>
  <c r="BB396" i="3"/>
  <c r="BB395" i="3"/>
  <c r="BB394" i="3"/>
  <c r="BB393" i="3"/>
  <c r="BB392" i="3"/>
  <c r="BB391" i="3"/>
  <c r="BB390" i="3"/>
  <c r="BB389" i="3"/>
  <c r="BB388" i="3"/>
  <c r="BB387" i="3"/>
  <c r="BB386" i="3"/>
  <c r="BB385" i="3"/>
  <c r="BB384" i="3"/>
  <c r="BB383" i="3"/>
  <c r="BB382" i="3"/>
  <c r="BB381" i="3"/>
  <c r="BB380" i="3"/>
  <c r="BB379" i="3"/>
  <c r="BB378" i="3"/>
  <c r="BB377" i="3"/>
  <c r="BB376" i="3"/>
  <c r="BB375" i="3"/>
  <c r="BB374" i="3"/>
  <c r="BB373" i="3"/>
  <c r="BB372" i="3"/>
  <c r="BB371" i="3"/>
  <c r="BB370" i="3"/>
  <c r="BB369" i="3"/>
  <c r="BB368" i="3"/>
  <c r="BB367" i="3"/>
  <c r="BB366" i="3"/>
  <c r="BB365" i="3"/>
  <c r="BB364" i="3"/>
  <c r="BB363" i="3"/>
  <c r="BB362" i="3"/>
  <c r="BB361" i="3"/>
  <c r="BB360" i="3"/>
  <c r="BB359" i="3"/>
  <c r="BB358" i="3"/>
  <c r="BB357" i="3"/>
  <c r="BB356" i="3"/>
  <c r="BB355" i="3"/>
  <c r="BB354" i="3"/>
  <c r="BB353" i="3"/>
  <c r="BB352" i="3"/>
  <c r="BB351" i="3"/>
  <c r="BB350" i="3"/>
  <c r="BB349" i="3"/>
  <c r="BB348" i="3"/>
  <c r="BB347" i="3"/>
  <c r="BB346" i="3"/>
  <c r="BB345" i="3"/>
  <c r="BB344" i="3"/>
  <c r="BB343" i="3"/>
  <c r="BB342" i="3"/>
  <c r="BB341" i="3"/>
  <c r="BB340" i="3"/>
  <c r="BB339" i="3"/>
  <c r="BB338" i="3"/>
  <c r="BB337" i="3"/>
  <c r="BB336" i="3"/>
  <c r="BB335" i="3"/>
  <c r="BB334" i="3"/>
  <c r="BB333" i="3"/>
  <c r="BB332" i="3"/>
  <c r="BB331" i="3"/>
  <c r="BB330" i="3"/>
  <c r="BB329" i="3"/>
  <c r="BB328" i="3"/>
  <c r="BB327" i="3"/>
  <c r="BB326" i="3"/>
  <c r="BB325" i="3"/>
  <c r="BB324" i="3"/>
  <c r="BB323" i="3"/>
  <c r="BB322" i="3"/>
  <c r="BB321" i="3"/>
  <c r="BB320" i="3"/>
  <c r="BB319" i="3"/>
  <c r="BB318" i="3"/>
  <c r="BB317" i="3"/>
  <c r="BB316" i="3"/>
  <c r="BB315" i="3"/>
  <c r="BB314" i="3"/>
  <c r="BB313" i="3"/>
  <c r="BB312" i="3"/>
  <c r="BB311" i="3"/>
  <c r="BB310" i="3"/>
  <c r="BB309" i="3"/>
  <c r="BB308" i="3"/>
  <c r="BB307" i="3"/>
  <c r="BB306" i="3"/>
  <c r="BB305" i="3"/>
  <c r="BB304" i="3"/>
  <c r="BB303" i="3"/>
  <c r="BB302" i="3"/>
  <c r="BB301" i="3"/>
  <c r="BB300" i="3"/>
  <c r="BB299" i="3"/>
  <c r="BB298" i="3"/>
  <c r="BB297" i="3"/>
  <c r="BB296" i="3"/>
  <c r="BB295" i="3"/>
  <c r="BB294" i="3"/>
  <c r="BB293" i="3"/>
  <c r="BB292" i="3"/>
  <c r="BB291" i="3"/>
  <c r="BB290" i="3"/>
  <c r="BB289" i="3"/>
  <c r="BB288" i="3"/>
  <c r="BB287" i="3"/>
  <c r="BB286" i="3"/>
  <c r="BB285" i="3"/>
  <c r="BB284" i="3"/>
  <c r="BB283" i="3"/>
  <c r="BB282" i="3"/>
  <c r="BB281" i="3"/>
  <c r="BB280" i="3"/>
  <c r="BB279" i="3"/>
  <c r="BB278" i="3"/>
  <c r="BB277" i="3"/>
  <c r="BB276" i="3"/>
  <c r="BB275" i="3"/>
  <c r="BB274" i="3"/>
  <c r="BB273" i="3"/>
  <c r="BB272" i="3"/>
  <c r="BB271" i="3"/>
  <c r="BB270" i="3"/>
  <c r="BB269" i="3"/>
  <c r="BB268" i="3"/>
  <c r="BB267" i="3"/>
  <c r="BB266" i="3"/>
  <c r="BB265" i="3"/>
  <c r="BB264" i="3"/>
  <c r="BB263" i="3"/>
  <c r="BB262" i="3"/>
  <c r="BB261" i="3"/>
  <c r="BB260" i="3"/>
  <c r="BB259" i="3"/>
  <c r="BB258" i="3"/>
  <c r="BB257" i="3"/>
  <c r="BB256" i="3"/>
  <c r="BB255" i="3"/>
  <c r="BB254" i="3"/>
  <c r="BB253" i="3"/>
  <c r="BB252" i="3"/>
  <c r="BB251" i="3"/>
  <c r="BB250" i="3"/>
  <c r="BB249" i="3"/>
  <c r="BB248" i="3"/>
  <c r="BB247" i="3"/>
  <c r="BB246" i="3"/>
  <c r="BB245" i="3"/>
  <c r="BB244" i="3"/>
  <c r="BB243" i="3"/>
  <c r="BB242" i="3"/>
  <c r="BB241" i="3"/>
  <c r="BB240" i="3"/>
  <c r="BB239" i="3"/>
  <c r="BB238" i="3"/>
  <c r="BB237" i="3"/>
  <c r="BB236" i="3"/>
  <c r="BB235" i="3"/>
  <c r="BB234" i="3"/>
  <c r="BB233" i="3"/>
  <c r="BB232" i="3"/>
  <c r="BB231" i="3"/>
  <c r="BB230" i="3"/>
  <c r="BB229" i="3"/>
  <c r="BB228" i="3"/>
  <c r="BB227" i="3"/>
  <c r="BB226" i="3"/>
  <c r="BB225" i="3"/>
  <c r="BB224" i="3"/>
  <c r="BB223" i="3"/>
  <c r="BB222" i="3"/>
  <c r="BB221" i="3"/>
  <c r="BB220" i="3"/>
  <c r="BB219" i="3"/>
  <c r="BB218" i="3"/>
  <c r="BB217" i="3"/>
  <c r="BB216" i="3"/>
  <c r="BB215" i="3"/>
  <c r="BB214" i="3"/>
  <c r="BB213" i="3"/>
  <c r="BB212" i="3"/>
  <c r="BB211" i="3"/>
  <c r="BB210" i="3"/>
  <c r="BB209" i="3"/>
  <c r="BB208" i="3"/>
  <c r="BB207" i="3"/>
  <c r="BB206" i="3"/>
  <c r="BB205" i="3"/>
  <c r="BB204" i="3"/>
  <c r="BB203" i="3"/>
  <c r="BB202" i="3"/>
  <c r="BB201" i="3"/>
  <c r="BB200" i="3"/>
  <c r="BB199" i="3"/>
  <c r="BB198" i="3"/>
  <c r="BB197" i="3"/>
  <c r="BB196" i="3"/>
  <c r="BB195" i="3"/>
  <c r="BB194" i="3"/>
  <c r="BB193" i="3"/>
  <c r="BB192" i="3"/>
  <c r="BB191" i="3"/>
  <c r="BB190" i="3"/>
  <c r="BB189" i="3"/>
  <c r="BB188" i="3"/>
  <c r="BB187" i="3"/>
  <c r="BB186" i="3"/>
  <c r="BB185" i="3"/>
  <c r="BB184" i="3"/>
  <c r="BB183" i="3"/>
  <c r="BB182" i="3"/>
  <c r="BB181" i="3"/>
  <c r="BB180" i="3"/>
  <c r="BB179" i="3"/>
  <c r="BB178" i="3"/>
  <c r="BB177" i="3"/>
  <c r="BB176" i="3"/>
  <c r="BB175" i="3"/>
  <c r="BB174" i="3"/>
  <c r="BB173" i="3"/>
  <c r="BB172" i="3"/>
  <c r="BB171" i="3"/>
  <c r="BB170" i="3"/>
  <c r="BB169" i="3"/>
  <c r="BB168" i="3"/>
  <c r="BB167" i="3"/>
  <c r="BB166" i="3"/>
  <c r="BB165" i="3"/>
  <c r="BB164" i="3"/>
  <c r="BB163" i="3"/>
  <c r="BB162" i="3"/>
  <c r="BB161" i="3"/>
  <c r="BB160" i="3"/>
  <c r="BB159" i="3"/>
  <c r="BB158" i="3"/>
  <c r="BB157" i="3"/>
  <c r="BB156" i="3"/>
  <c r="BB155" i="3"/>
  <c r="BB154" i="3"/>
  <c r="BB153" i="3"/>
  <c r="BB152" i="3"/>
  <c r="BB151" i="3"/>
  <c r="BB150" i="3"/>
  <c r="BB149" i="3"/>
  <c r="BB148" i="3"/>
  <c r="BB147" i="3"/>
  <c r="BB146" i="3"/>
  <c r="BB145" i="3"/>
  <c r="BB144" i="3"/>
  <c r="BB143" i="3"/>
  <c r="BB142" i="3"/>
  <c r="BB141" i="3"/>
  <c r="BB140" i="3"/>
  <c r="BB139" i="3"/>
  <c r="BB138" i="3"/>
  <c r="BB137" i="3"/>
  <c r="BB136" i="3"/>
  <c r="BB135" i="3"/>
  <c r="BB134" i="3"/>
  <c r="BB133" i="3"/>
  <c r="BB132" i="3"/>
  <c r="BB131" i="3"/>
  <c r="BB130" i="3"/>
  <c r="BB129" i="3"/>
  <c r="BB128" i="3"/>
  <c r="BB127" i="3"/>
  <c r="BB126" i="3"/>
  <c r="BB125" i="3"/>
  <c r="BB124" i="3"/>
  <c r="BB123" i="3"/>
  <c r="BB122" i="3"/>
  <c r="BB121" i="3"/>
  <c r="BB120" i="3"/>
  <c r="BB119" i="3"/>
  <c r="BB118" i="3"/>
  <c r="BB117" i="3"/>
  <c r="BB116" i="3"/>
  <c r="BB115" i="3"/>
  <c r="BB114" i="3"/>
  <c r="BB113" i="3"/>
  <c r="BB112" i="3"/>
  <c r="BB111" i="3"/>
  <c r="BB110" i="3"/>
  <c r="BB109" i="3"/>
  <c r="BB108" i="3"/>
  <c r="BB107" i="3"/>
  <c r="BB106" i="3"/>
  <c r="BB105" i="3"/>
  <c r="BB104" i="3"/>
  <c r="BB103" i="3"/>
  <c r="BB102" i="3"/>
  <c r="BB101" i="3"/>
  <c r="BB100" i="3"/>
  <c r="BB99" i="3"/>
  <c r="BB98" i="3"/>
  <c r="BB97" i="3"/>
  <c r="BB96" i="3"/>
  <c r="BB95" i="3"/>
  <c r="BB94" i="3"/>
  <c r="BB93" i="3"/>
  <c r="BB92" i="3"/>
  <c r="BB91" i="3"/>
  <c r="BB90" i="3"/>
  <c r="BB89" i="3"/>
  <c r="BB88" i="3"/>
  <c r="BB87" i="3"/>
  <c r="BB86" i="3"/>
  <c r="BB85" i="3"/>
  <c r="BB84" i="3"/>
  <c r="BB83" i="3"/>
  <c r="BB82" i="3"/>
  <c r="BB81" i="3"/>
  <c r="BB80" i="3"/>
  <c r="BB79" i="3"/>
  <c r="BB78" i="3"/>
  <c r="BB77" i="3"/>
  <c r="BB76" i="3"/>
  <c r="BB75" i="3"/>
  <c r="BB74" i="3"/>
  <c r="BB73" i="3"/>
  <c r="BB72" i="3"/>
  <c r="BB71" i="3"/>
  <c r="BB70" i="3"/>
  <c r="BB69" i="3"/>
  <c r="BB68" i="3"/>
  <c r="BB67" i="3"/>
  <c r="BB66" i="3"/>
  <c r="BB65" i="3"/>
  <c r="BB64" i="3"/>
  <c r="BB63" i="3"/>
  <c r="BB62" i="3"/>
  <c r="BB61" i="3"/>
  <c r="BB60" i="3"/>
  <c r="BB59" i="3"/>
  <c r="BB58" i="3"/>
  <c r="BB57" i="3"/>
  <c r="BB56" i="3"/>
  <c r="BB55" i="3"/>
  <c r="BB54" i="3"/>
  <c r="BB53" i="3"/>
  <c r="BB52" i="3"/>
  <c r="BB51" i="3"/>
  <c r="BB50" i="3"/>
  <c r="BB49" i="3"/>
  <c r="BB48" i="3"/>
  <c r="BB47" i="3"/>
  <c r="BB46" i="3"/>
  <c r="BB45" i="3"/>
  <c r="BB44" i="3"/>
  <c r="BB43" i="3"/>
  <c r="BB42" i="3"/>
  <c r="BB41" i="3"/>
  <c r="BB40" i="3"/>
  <c r="BB39" i="3"/>
  <c r="BB38" i="3"/>
  <c r="BB37" i="3"/>
  <c r="BB36" i="3"/>
  <c r="BB35" i="3"/>
  <c r="BB34" i="3"/>
  <c r="BB33" i="3"/>
  <c r="BB32" i="3"/>
  <c r="BB31" i="3"/>
  <c r="BB30" i="3"/>
  <c r="BB29" i="3"/>
  <c r="BB28" i="3"/>
  <c r="BB27" i="3"/>
  <c r="BB26" i="3"/>
  <c r="BB25" i="3"/>
  <c r="BB24" i="3"/>
  <c r="BB23" i="3"/>
  <c r="BB22" i="3"/>
  <c r="BB21" i="3"/>
  <c r="BB20" i="3"/>
  <c r="BB19" i="3"/>
  <c r="BB18" i="3"/>
  <c r="BB17" i="3"/>
  <c r="BB16" i="3"/>
  <c r="BB15" i="3"/>
  <c r="BB14" i="3"/>
  <c r="BB13" i="3"/>
  <c r="BA2011" i="3"/>
  <c r="BA2010" i="3"/>
  <c r="BA2009" i="3"/>
  <c r="BA2008" i="3"/>
  <c r="BA2007" i="3"/>
  <c r="BA2006" i="3"/>
  <c r="BA2005" i="3"/>
  <c r="BA2004" i="3"/>
  <c r="BA2003" i="3"/>
  <c r="BA2002" i="3"/>
  <c r="BA2001" i="3"/>
  <c r="BA2000" i="3"/>
  <c r="BA1999" i="3"/>
  <c r="BA1998" i="3"/>
  <c r="BA1997" i="3"/>
  <c r="BA1996" i="3"/>
  <c r="BA1995" i="3"/>
  <c r="BA1994" i="3"/>
  <c r="BA1993" i="3"/>
  <c r="BA1992" i="3"/>
  <c r="BA1991" i="3"/>
  <c r="BA1990" i="3"/>
  <c r="BA1989" i="3"/>
  <c r="BA1988" i="3"/>
  <c r="BA1987" i="3"/>
  <c r="BA1986" i="3"/>
  <c r="BA1985" i="3"/>
  <c r="BA1984" i="3"/>
  <c r="BA1983" i="3"/>
  <c r="BA1982" i="3"/>
  <c r="BA1981" i="3"/>
  <c r="BA1980" i="3"/>
  <c r="BA1979" i="3"/>
  <c r="BA1978" i="3"/>
  <c r="BA1977" i="3"/>
  <c r="BA1976" i="3"/>
  <c r="BA1975" i="3"/>
  <c r="BA1974" i="3"/>
  <c r="BA1973" i="3"/>
  <c r="BA1972" i="3"/>
  <c r="BA1971" i="3"/>
  <c r="BA1970" i="3"/>
  <c r="BA1969" i="3"/>
  <c r="BA1968" i="3"/>
  <c r="BA1967" i="3"/>
  <c r="BA1966" i="3"/>
  <c r="BA1965" i="3"/>
  <c r="BA1964" i="3"/>
  <c r="BA1963" i="3"/>
  <c r="BA1962" i="3"/>
  <c r="BA1961" i="3"/>
  <c r="BA1960" i="3"/>
  <c r="BA1959" i="3"/>
  <c r="BA1958" i="3"/>
  <c r="BA1957" i="3"/>
  <c r="BA1956" i="3"/>
  <c r="BA1955" i="3"/>
  <c r="BA1954" i="3"/>
  <c r="BA1953" i="3"/>
  <c r="BA1952" i="3"/>
  <c r="BA1951" i="3"/>
  <c r="BA1950" i="3"/>
  <c r="BA1949" i="3"/>
  <c r="BA1948" i="3"/>
  <c r="BA1947" i="3"/>
  <c r="BA1946" i="3"/>
  <c r="BA1945" i="3"/>
  <c r="BA1944" i="3"/>
  <c r="BA1943" i="3"/>
  <c r="BA1942" i="3"/>
  <c r="BA1941" i="3"/>
  <c r="BA1940" i="3"/>
  <c r="BA1939" i="3"/>
  <c r="BA1938" i="3"/>
  <c r="BA1937" i="3"/>
  <c r="BA1936" i="3"/>
  <c r="BA1935" i="3"/>
  <c r="BA1934" i="3"/>
  <c r="BA1933" i="3"/>
  <c r="BA1932" i="3"/>
  <c r="BA1931" i="3"/>
  <c r="BA1930" i="3"/>
  <c r="BA1929" i="3"/>
  <c r="BA1928" i="3"/>
  <c r="BA1927" i="3"/>
  <c r="BA1926" i="3"/>
  <c r="BA1925" i="3"/>
  <c r="BA1924" i="3"/>
  <c r="BA1923" i="3"/>
  <c r="BA1922" i="3"/>
  <c r="BA1921" i="3"/>
  <c r="BA1920" i="3"/>
  <c r="BA1919" i="3"/>
  <c r="BA1918" i="3"/>
  <c r="BA1917" i="3"/>
  <c r="BA1916" i="3"/>
  <c r="BA1915" i="3"/>
  <c r="BA1914" i="3"/>
  <c r="BA1913" i="3"/>
  <c r="BA1912" i="3"/>
  <c r="BA1911" i="3"/>
  <c r="BA1910" i="3"/>
  <c r="BA1909" i="3"/>
  <c r="BA1908" i="3"/>
  <c r="BA1907" i="3"/>
  <c r="BA1906" i="3"/>
  <c r="BA1905" i="3"/>
  <c r="BA1904" i="3"/>
  <c r="BA1903" i="3"/>
  <c r="BA1902" i="3"/>
  <c r="BA1901" i="3"/>
  <c r="BA1900" i="3"/>
  <c r="BA1899" i="3"/>
  <c r="BA1898" i="3"/>
  <c r="BA1897" i="3"/>
  <c r="BA1896" i="3"/>
  <c r="BA1895" i="3"/>
  <c r="BA1894" i="3"/>
  <c r="BA1893" i="3"/>
  <c r="BA1892" i="3"/>
  <c r="BA1891" i="3"/>
  <c r="BA1890" i="3"/>
  <c r="BA1889" i="3"/>
  <c r="BA1888" i="3"/>
  <c r="BA1887" i="3"/>
  <c r="BA1886" i="3"/>
  <c r="BA1885" i="3"/>
  <c r="BA1884" i="3"/>
  <c r="BA1883" i="3"/>
  <c r="BA1882" i="3"/>
  <c r="BA1881" i="3"/>
  <c r="BA1880" i="3"/>
  <c r="BA1879" i="3"/>
  <c r="BA1878" i="3"/>
  <c r="BA1877" i="3"/>
  <c r="BA1876" i="3"/>
  <c r="BA1875" i="3"/>
  <c r="BA1874" i="3"/>
  <c r="BA1873" i="3"/>
  <c r="BA1872" i="3"/>
  <c r="BA1871" i="3"/>
  <c r="BA1870" i="3"/>
  <c r="BA1869" i="3"/>
  <c r="BA1868" i="3"/>
  <c r="BA1867" i="3"/>
  <c r="BA1866" i="3"/>
  <c r="BA1865" i="3"/>
  <c r="BA1864" i="3"/>
  <c r="BA1863" i="3"/>
  <c r="BA1862" i="3"/>
  <c r="BA1861" i="3"/>
  <c r="BA1860" i="3"/>
  <c r="BA1859" i="3"/>
  <c r="BA1858" i="3"/>
  <c r="BA1857" i="3"/>
  <c r="BA1856" i="3"/>
  <c r="BA1855" i="3"/>
  <c r="BA1854" i="3"/>
  <c r="BA1853" i="3"/>
  <c r="BA1852" i="3"/>
  <c r="BA1851" i="3"/>
  <c r="BA1850" i="3"/>
  <c r="BA1849" i="3"/>
  <c r="BA1848" i="3"/>
  <c r="BA1847" i="3"/>
  <c r="BA1846" i="3"/>
  <c r="BA1845" i="3"/>
  <c r="BA1844" i="3"/>
  <c r="BA1843" i="3"/>
  <c r="BA1842" i="3"/>
  <c r="BA1841" i="3"/>
  <c r="BA1840" i="3"/>
  <c r="BA1839" i="3"/>
  <c r="BA1838" i="3"/>
  <c r="BA1837" i="3"/>
  <c r="BA1836" i="3"/>
  <c r="BA1835" i="3"/>
  <c r="BA1834" i="3"/>
  <c r="BA1833" i="3"/>
  <c r="BA1832" i="3"/>
  <c r="BA1831" i="3"/>
  <c r="BA1830" i="3"/>
  <c r="BA1829" i="3"/>
  <c r="BA1828" i="3"/>
  <c r="BA1827" i="3"/>
  <c r="BA1826" i="3"/>
  <c r="BA1825" i="3"/>
  <c r="BA1824" i="3"/>
  <c r="BA1823" i="3"/>
  <c r="BA1822" i="3"/>
  <c r="BA1821" i="3"/>
  <c r="BA1820" i="3"/>
  <c r="BA1819" i="3"/>
  <c r="BA1818" i="3"/>
  <c r="BA1817" i="3"/>
  <c r="BA1816" i="3"/>
  <c r="BA1815" i="3"/>
  <c r="BA1814" i="3"/>
  <c r="BA1813" i="3"/>
  <c r="BA1812" i="3"/>
  <c r="BA1811" i="3"/>
  <c r="BA1810" i="3"/>
  <c r="BA1809" i="3"/>
  <c r="BA1808" i="3"/>
  <c r="BA1807" i="3"/>
  <c r="BA1806" i="3"/>
  <c r="BA1805" i="3"/>
  <c r="BA1804" i="3"/>
  <c r="BA1803" i="3"/>
  <c r="BA1802" i="3"/>
  <c r="BA1801" i="3"/>
  <c r="BA1800" i="3"/>
  <c r="BA1799" i="3"/>
  <c r="BA1798" i="3"/>
  <c r="BA1797" i="3"/>
  <c r="BA1796" i="3"/>
  <c r="BA1795" i="3"/>
  <c r="BA1794" i="3"/>
  <c r="BA1793" i="3"/>
  <c r="BA1792" i="3"/>
  <c r="BA1791" i="3"/>
  <c r="BA1790" i="3"/>
  <c r="BA1789" i="3"/>
  <c r="BA1788" i="3"/>
  <c r="BA1787" i="3"/>
  <c r="BA1786" i="3"/>
  <c r="BA1785" i="3"/>
  <c r="BA1784" i="3"/>
  <c r="BA1783" i="3"/>
  <c r="BA1782" i="3"/>
  <c r="BA1781" i="3"/>
  <c r="BA1780" i="3"/>
  <c r="BA1779" i="3"/>
  <c r="BA1778" i="3"/>
  <c r="BA1777" i="3"/>
  <c r="BA1776" i="3"/>
  <c r="BA1775" i="3"/>
  <c r="BA1774" i="3"/>
  <c r="BA1773" i="3"/>
  <c r="BA1772" i="3"/>
  <c r="BA1771" i="3"/>
  <c r="BA1770" i="3"/>
  <c r="BA1769" i="3"/>
  <c r="BA1768" i="3"/>
  <c r="BA1767" i="3"/>
  <c r="BA1766" i="3"/>
  <c r="BA1765" i="3"/>
  <c r="BA1764" i="3"/>
  <c r="BA1763" i="3"/>
  <c r="BA1762" i="3"/>
  <c r="BA1761" i="3"/>
  <c r="BA1760" i="3"/>
  <c r="BA1759" i="3"/>
  <c r="BA1758" i="3"/>
  <c r="BA1757" i="3"/>
  <c r="BA1756" i="3"/>
  <c r="BA1755" i="3"/>
  <c r="BA1754" i="3"/>
  <c r="BA1753" i="3"/>
  <c r="BA1752" i="3"/>
  <c r="BA1751" i="3"/>
  <c r="BA1750" i="3"/>
  <c r="BA1749" i="3"/>
  <c r="BA1748" i="3"/>
  <c r="BA1747" i="3"/>
  <c r="BA1746" i="3"/>
  <c r="BA1745" i="3"/>
  <c r="BA1744" i="3"/>
  <c r="BA1743" i="3"/>
  <c r="BA1742" i="3"/>
  <c r="BA1741" i="3"/>
  <c r="BA1740" i="3"/>
  <c r="BA1739" i="3"/>
  <c r="BA1738" i="3"/>
  <c r="BA1737" i="3"/>
  <c r="BA1736" i="3"/>
  <c r="BA1735" i="3"/>
  <c r="BA1734" i="3"/>
  <c r="BA1733" i="3"/>
  <c r="BA1732" i="3"/>
  <c r="BA1731" i="3"/>
  <c r="BA1730" i="3"/>
  <c r="BA1729" i="3"/>
  <c r="BA1728" i="3"/>
  <c r="BA1727" i="3"/>
  <c r="BA1726" i="3"/>
  <c r="BA1725" i="3"/>
  <c r="BA1724" i="3"/>
  <c r="BA1723" i="3"/>
  <c r="BA1722" i="3"/>
  <c r="BA1721" i="3"/>
  <c r="BA1720" i="3"/>
  <c r="BA1719" i="3"/>
  <c r="BA1718" i="3"/>
  <c r="BA1717" i="3"/>
  <c r="BA1716" i="3"/>
  <c r="BA1715" i="3"/>
  <c r="BA1714" i="3"/>
  <c r="BA1713" i="3"/>
  <c r="BA1712" i="3"/>
  <c r="BA1711" i="3"/>
  <c r="BA1710" i="3"/>
  <c r="BA1709" i="3"/>
  <c r="BA1708" i="3"/>
  <c r="BA1707" i="3"/>
  <c r="BA1706" i="3"/>
  <c r="BA1705" i="3"/>
  <c r="BA1704" i="3"/>
  <c r="BA1703" i="3"/>
  <c r="BA1702" i="3"/>
  <c r="BA1701" i="3"/>
  <c r="BA1700" i="3"/>
  <c r="BA1699" i="3"/>
  <c r="BA1698" i="3"/>
  <c r="BA1697" i="3"/>
  <c r="BA1696" i="3"/>
  <c r="BA1695" i="3"/>
  <c r="BA1694" i="3"/>
  <c r="BA1693" i="3"/>
  <c r="BA1692" i="3"/>
  <c r="BA1691" i="3"/>
  <c r="BA1690" i="3"/>
  <c r="BA1689" i="3"/>
  <c r="BA1688" i="3"/>
  <c r="BA1687" i="3"/>
  <c r="BA1686" i="3"/>
  <c r="BA1685" i="3"/>
  <c r="BA1684" i="3"/>
  <c r="BA1683" i="3"/>
  <c r="BA1682" i="3"/>
  <c r="BA1681" i="3"/>
  <c r="BA1680" i="3"/>
  <c r="BA1679" i="3"/>
  <c r="BA1678" i="3"/>
  <c r="BA1677" i="3"/>
  <c r="BA1676" i="3"/>
  <c r="BA1675" i="3"/>
  <c r="BA1674" i="3"/>
  <c r="BA1673" i="3"/>
  <c r="BA1672" i="3"/>
  <c r="BA1671" i="3"/>
  <c r="BA1670" i="3"/>
  <c r="BA1669" i="3"/>
  <c r="BA1668" i="3"/>
  <c r="BA1667" i="3"/>
  <c r="BA1666" i="3"/>
  <c r="BA1665" i="3"/>
  <c r="BA1664" i="3"/>
  <c r="BA1663" i="3"/>
  <c r="BA1662" i="3"/>
  <c r="BA1661" i="3"/>
  <c r="BA1660" i="3"/>
  <c r="BA1659" i="3"/>
  <c r="BA1658" i="3"/>
  <c r="BA1657" i="3"/>
  <c r="BA1656" i="3"/>
  <c r="BA1655" i="3"/>
  <c r="BA1654" i="3"/>
  <c r="BA1653" i="3"/>
  <c r="BA1652" i="3"/>
  <c r="BA1651" i="3"/>
  <c r="BA1650" i="3"/>
  <c r="BA1649" i="3"/>
  <c r="BA1648" i="3"/>
  <c r="BA1647" i="3"/>
  <c r="BA1646" i="3"/>
  <c r="BA1645" i="3"/>
  <c r="BA1644" i="3"/>
  <c r="BA1643" i="3"/>
  <c r="BA1642" i="3"/>
  <c r="BA1641" i="3"/>
  <c r="BA1640" i="3"/>
  <c r="BA1639" i="3"/>
  <c r="BA1638" i="3"/>
  <c r="BA1637" i="3"/>
  <c r="BA1636" i="3"/>
  <c r="BA1635" i="3"/>
  <c r="BA1634" i="3"/>
  <c r="BA1633" i="3"/>
  <c r="BA1632" i="3"/>
  <c r="BA1631" i="3"/>
  <c r="BA1630" i="3"/>
  <c r="BA1629" i="3"/>
  <c r="BA1628" i="3"/>
  <c r="BA1627" i="3"/>
  <c r="BA1626" i="3"/>
  <c r="BA1625" i="3"/>
  <c r="BA1624" i="3"/>
  <c r="BA1623" i="3"/>
  <c r="BA1622" i="3"/>
  <c r="BA1621" i="3"/>
  <c r="BA1620" i="3"/>
  <c r="BA1619" i="3"/>
  <c r="BA1618" i="3"/>
  <c r="BA1617" i="3"/>
  <c r="BA1616" i="3"/>
  <c r="BA1615" i="3"/>
  <c r="BA1614" i="3"/>
  <c r="BA1613" i="3"/>
  <c r="BA1612" i="3"/>
  <c r="BA1611" i="3"/>
  <c r="BA1610" i="3"/>
  <c r="BA1609" i="3"/>
  <c r="BA1608" i="3"/>
  <c r="BA1607" i="3"/>
  <c r="BA1606" i="3"/>
  <c r="BA1605" i="3"/>
  <c r="BA1604" i="3"/>
  <c r="BA1603" i="3"/>
  <c r="BA1602" i="3"/>
  <c r="BA1601" i="3"/>
  <c r="BA1600" i="3"/>
  <c r="BA1599" i="3"/>
  <c r="BA1598" i="3"/>
  <c r="BA1597" i="3"/>
  <c r="BA1596" i="3"/>
  <c r="BA1595" i="3"/>
  <c r="BA1594" i="3"/>
  <c r="BA1593" i="3"/>
  <c r="BA1592" i="3"/>
  <c r="BA1591" i="3"/>
  <c r="BA1590" i="3"/>
  <c r="BA1589" i="3"/>
  <c r="BA1588" i="3"/>
  <c r="BA1587" i="3"/>
  <c r="BA1586" i="3"/>
  <c r="BA1585" i="3"/>
  <c r="BA1584" i="3"/>
  <c r="BA1583" i="3"/>
  <c r="BA1582" i="3"/>
  <c r="BA1581" i="3"/>
  <c r="BA1580" i="3"/>
  <c r="BA1579" i="3"/>
  <c r="BA1578" i="3"/>
  <c r="BA1577" i="3"/>
  <c r="BA1576" i="3"/>
  <c r="BA1575" i="3"/>
  <c r="BA1574" i="3"/>
  <c r="BA1573" i="3"/>
  <c r="BA1572" i="3"/>
  <c r="BA1571" i="3"/>
  <c r="BA1570" i="3"/>
  <c r="BA1569" i="3"/>
  <c r="BA1568" i="3"/>
  <c r="BA1567" i="3"/>
  <c r="BA1566" i="3"/>
  <c r="BA1565" i="3"/>
  <c r="BA1564" i="3"/>
  <c r="BA1563" i="3"/>
  <c r="BA1562" i="3"/>
  <c r="BA1561" i="3"/>
  <c r="BA1560" i="3"/>
  <c r="BA1559" i="3"/>
  <c r="BA1558" i="3"/>
  <c r="BA1557" i="3"/>
  <c r="BA1556" i="3"/>
  <c r="BA1555" i="3"/>
  <c r="BA1554" i="3"/>
  <c r="BA1553" i="3"/>
  <c r="BA1552" i="3"/>
  <c r="BA1551" i="3"/>
  <c r="BA1550" i="3"/>
  <c r="BA1549" i="3"/>
  <c r="BA1548" i="3"/>
  <c r="BA1547" i="3"/>
  <c r="BA1546" i="3"/>
  <c r="BA1545" i="3"/>
  <c r="BA1544" i="3"/>
  <c r="BA1543" i="3"/>
  <c r="BA1542" i="3"/>
  <c r="BA1541" i="3"/>
  <c r="BA1540" i="3"/>
  <c r="BA1539" i="3"/>
  <c r="BA1538" i="3"/>
  <c r="BA1537" i="3"/>
  <c r="BA1536" i="3"/>
  <c r="BA1535" i="3"/>
  <c r="BA1534" i="3"/>
  <c r="BA1533" i="3"/>
  <c r="BA1532" i="3"/>
  <c r="BA1531" i="3"/>
  <c r="BA1530" i="3"/>
  <c r="BA1529" i="3"/>
  <c r="BA1528" i="3"/>
  <c r="BA1527" i="3"/>
  <c r="BA1526" i="3"/>
  <c r="BA1525" i="3"/>
  <c r="BA1524" i="3"/>
  <c r="BA1523" i="3"/>
  <c r="BA1522" i="3"/>
  <c r="BA1521" i="3"/>
  <c r="BA1520" i="3"/>
  <c r="BA1519" i="3"/>
  <c r="BA1518" i="3"/>
  <c r="BA1517" i="3"/>
  <c r="BA1516" i="3"/>
  <c r="BA1515" i="3"/>
  <c r="BA1514" i="3"/>
  <c r="BA1513" i="3"/>
  <c r="BA1512" i="3"/>
  <c r="BA1511" i="3"/>
  <c r="BA1510" i="3"/>
  <c r="BA1509" i="3"/>
  <c r="BA1508" i="3"/>
  <c r="BA1507" i="3"/>
  <c r="BA1506" i="3"/>
  <c r="BA1505" i="3"/>
  <c r="BA1504" i="3"/>
  <c r="BA1503" i="3"/>
  <c r="BA1502" i="3"/>
  <c r="BA1501" i="3"/>
  <c r="BA1500" i="3"/>
  <c r="BA1499" i="3"/>
  <c r="BA1498" i="3"/>
  <c r="BA1497" i="3"/>
  <c r="BA1496" i="3"/>
  <c r="BA1495" i="3"/>
  <c r="BA1494" i="3"/>
  <c r="BA1493" i="3"/>
  <c r="BA1492" i="3"/>
  <c r="BA1491" i="3"/>
  <c r="BA1490" i="3"/>
  <c r="BA1489" i="3"/>
  <c r="BA1488" i="3"/>
  <c r="BA1487" i="3"/>
  <c r="BA1486" i="3"/>
  <c r="BA1485" i="3"/>
  <c r="BA1484" i="3"/>
  <c r="BA1483" i="3"/>
  <c r="BA1482" i="3"/>
  <c r="BA1481" i="3"/>
  <c r="BA1480" i="3"/>
  <c r="BA1479" i="3"/>
  <c r="BA1478" i="3"/>
  <c r="BA1477" i="3"/>
  <c r="BA1476" i="3"/>
  <c r="BA1475" i="3"/>
  <c r="BA1474" i="3"/>
  <c r="BA1473" i="3"/>
  <c r="BA1472" i="3"/>
  <c r="BA1471" i="3"/>
  <c r="BA1470" i="3"/>
  <c r="BA1469" i="3"/>
  <c r="BA1468" i="3"/>
  <c r="BA1467" i="3"/>
  <c r="BA1466" i="3"/>
  <c r="BA1465" i="3"/>
  <c r="BA1464" i="3"/>
  <c r="BA1463" i="3"/>
  <c r="BA1462" i="3"/>
  <c r="BA1461" i="3"/>
  <c r="BA1460" i="3"/>
  <c r="BA1459" i="3"/>
  <c r="BA1458" i="3"/>
  <c r="BA1457" i="3"/>
  <c r="BA1456" i="3"/>
  <c r="BA1455" i="3"/>
  <c r="BA1454" i="3"/>
  <c r="BA1453" i="3"/>
  <c r="BA1452" i="3"/>
  <c r="BA1451" i="3"/>
  <c r="BA1450" i="3"/>
  <c r="BA1449" i="3"/>
  <c r="BA1448" i="3"/>
  <c r="BA1447" i="3"/>
  <c r="BA1446" i="3"/>
  <c r="BA1445" i="3"/>
  <c r="BA1444" i="3"/>
  <c r="BA1443" i="3"/>
  <c r="BA1442" i="3"/>
  <c r="BA1441" i="3"/>
  <c r="BA1440" i="3"/>
  <c r="BA1439" i="3"/>
  <c r="BA1438" i="3"/>
  <c r="BA1437" i="3"/>
  <c r="BA1436" i="3"/>
  <c r="BA1435" i="3"/>
  <c r="BA1434" i="3"/>
  <c r="BA1433" i="3"/>
  <c r="BA1432" i="3"/>
  <c r="BA1431" i="3"/>
  <c r="BA1430" i="3"/>
  <c r="BA1429" i="3"/>
  <c r="BA1428" i="3"/>
  <c r="BA1427" i="3"/>
  <c r="BA1426" i="3"/>
  <c r="BA1425" i="3"/>
  <c r="BA1424" i="3"/>
  <c r="BA1423" i="3"/>
  <c r="BA1422" i="3"/>
  <c r="BA1421" i="3"/>
  <c r="BA1420" i="3"/>
  <c r="BA1419" i="3"/>
  <c r="BA1418" i="3"/>
  <c r="BA1417" i="3"/>
  <c r="BA1416" i="3"/>
  <c r="BA1415" i="3"/>
  <c r="BA1414" i="3"/>
  <c r="BA1413" i="3"/>
  <c r="BA1412" i="3"/>
  <c r="BA1411" i="3"/>
  <c r="BA1410" i="3"/>
  <c r="BA1409" i="3"/>
  <c r="BA1408" i="3"/>
  <c r="BA1407" i="3"/>
  <c r="BA1406" i="3"/>
  <c r="BA1405" i="3"/>
  <c r="BA1404" i="3"/>
  <c r="BA1403" i="3"/>
  <c r="BA1402" i="3"/>
  <c r="BA1401" i="3"/>
  <c r="BA1400" i="3"/>
  <c r="BA1399" i="3"/>
  <c r="BA1398" i="3"/>
  <c r="BA1397" i="3"/>
  <c r="BA1396" i="3"/>
  <c r="BA1395" i="3"/>
  <c r="BA1394" i="3"/>
  <c r="BA1393" i="3"/>
  <c r="BA1392" i="3"/>
  <c r="BA1391" i="3"/>
  <c r="BA1390" i="3"/>
  <c r="BA1389" i="3"/>
  <c r="BA1388" i="3"/>
  <c r="BA1387" i="3"/>
  <c r="BA1386" i="3"/>
  <c r="BA1385" i="3"/>
  <c r="BA1384" i="3"/>
  <c r="BA1383" i="3"/>
  <c r="BA1382" i="3"/>
  <c r="BA1381" i="3"/>
  <c r="BA1380" i="3"/>
  <c r="BA1379" i="3"/>
  <c r="BA1378" i="3"/>
  <c r="BA1377" i="3"/>
  <c r="BA1376" i="3"/>
  <c r="BA1375" i="3"/>
  <c r="BA1374" i="3"/>
  <c r="BA1373" i="3"/>
  <c r="BA1372" i="3"/>
  <c r="BA1371" i="3"/>
  <c r="BA1370" i="3"/>
  <c r="BA1369" i="3"/>
  <c r="BA1368" i="3"/>
  <c r="BA1367" i="3"/>
  <c r="BA1366" i="3"/>
  <c r="BA1365" i="3"/>
  <c r="BA1364" i="3"/>
  <c r="BA1363" i="3"/>
  <c r="BA1362" i="3"/>
  <c r="BA1361" i="3"/>
  <c r="BA1360" i="3"/>
  <c r="BA1359" i="3"/>
  <c r="BA1358" i="3"/>
  <c r="BA1357" i="3"/>
  <c r="BA1356" i="3"/>
  <c r="BA1355" i="3"/>
  <c r="BA1354" i="3"/>
  <c r="BA1353" i="3"/>
  <c r="BA1352" i="3"/>
  <c r="BA1351" i="3"/>
  <c r="BA1350" i="3"/>
  <c r="BA1349" i="3"/>
  <c r="BA1348" i="3"/>
  <c r="BA1347" i="3"/>
  <c r="BA1346" i="3"/>
  <c r="BA1345" i="3"/>
  <c r="BA1344" i="3"/>
  <c r="BA1343" i="3"/>
  <c r="BA1342" i="3"/>
  <c r="BA1341" i="3"/>
  <c r="BA1340" i="3"/>
  <c r="BA1339" i="3"/>
  <c r="BA1338" i="3"/>
  <c r="BA1337" i="3"/>
  <c r="BA1336" i="3"/>
  <c r="BA1335" i="3"/>
  <c r="BA1334" i="3"/>
  <c r="BA1333" i="3"/>
  <c r="BA1332" i="3"/>
  <c r="BA1331" i="3"/>
  <c r="BA1330" i="3"/>
  <c r="BA1329" i="3"/>
  <c r="BA1328" i="3"/>
  <c r="BA1327" i="3"/>
  <c r="BA1326" i="3"/>
  <c r="BA1325" i="3"/>
  <c r="BA1324" i="3"/>
  <c r="BA1323" i="3"/>
  <c r="BA1322" i="3"/>
  <c r="BA1321" i="3"/>
  <c r="BA1320" i="3"/>
  <c r="BA1319" i="3"/>
  <c r="BA1318" i="3"/>
  <c r="BA1317" i="3"/>
  <c r="BA1316" i="3"/>
  <c r="BA1315" i="3"/>
  <c r="BA1314" i="3"/>
  <c r="BA1313" i="3"/>
  <c r="BA1312" i="3"/>
  <c r="BA1311" i="3"/>
  <c r="BA1310" i="3"/>
  <c r="BA1309" i="3"/>
  <c r="BA1308" i="3"/>
  <c r="BA1307" i="3"/>
  <c r="BA1306" i="3"/>
  <c r="BA1305" i="3"/>
  <c r="BA1304" i="3"/>
  <c r="BA1303" i="3"/>
  <c r="BA1302" i="3"/>
  <c r="BA1301" i="3"/>
  <c r="BA1300" i="3"/>
  <c r="BA1299" i="3"/>
  <c r="BA1298" i="3"/>
  <c r="BA1297" i="3"/>
  <c r="BA1296" i="3"/>
  <c r="BA1295" i="3"/>
  <c r="BA1294" i="3"/>
  <c r="BA1293" i="3"/>
  <c r="BA1292" i="3"/>
  <c r="BA1291" i="3"/>
  <c r="BA1290" i="3"/>
  <c r="BA1289" i="3"/>
  <c r="BA1288" i="3"/>
  <c r="BA1287" i="3"/>
  <c r="BA1286" i="3"/>
  <c r="BA1285" i="3"/>
  <c r="BA1284" i="3"/>
  <c r="BA1283" i="3"/>
  <c r="BA1282" i="3"/>
  <c r="BA1281" i="3"/>
  <c r="BA1280" i="3"/>
  <c r="BA1279" i="3"/>
  <c r="BA1278" i="3"/>
  <c r="BA1277" i="3"/>
  <c r="BA1276" i="3"/>
  <c r="BA1275" i="3"/>
  <c r="BA1274" i="3"/>
  <c r="BA1273" i="3"/>
  <c r="BA1272" i="3"/>
  <c r="BA1271" i="3"/>
  <c r="BA1270" i="3"/>
  <c r="BA1269" i="3"/>
  <c r="BA1268" i="3"/>
  <c r="BA1267" i="3"/>
  <c r="BA1266" i="3"/>
  <c r="BA1265" i="3"/>
  <c r="BA1264" i="3"/>
  <c r="BA1263" i="3"/>
  <c r="BA1262" i="3"/>
  <c r="BA1261" i="3"/>
  <c r="BA1260" i="3"/>
  <c r="BA1259" i="3"/>
  <c r="BA1258" i="3"/>
  <c r="BA1257" i="3"/>
  <c r="BA1256" i="3"/>
  <c r="BA1255" i="3"/>
  <c r="BA1254" i="3"/>
  <c r="BA1253" i="3"/>
  <c r="BA1252" i="3"/>
  <c r="BA1251" i="3"/>
  <c r="BA1250" i="3"/>
  <c r="BA1249" i="3"/>
  <c r="BA1248" i="3"/>
  <c r="BA1247" i="3"/>
  <c r="BA1246" i="3"/>
  <c r="BA1245" i="3"/>
  <c r="BA1244" i="3"/>
  <c r="BA1243" i="3"/>
  <c r="BA1242" i="3"/>
  <c r="BA1241" i="3"/>
  <c r="BA1240" i="3"/>
  <c r="BA1239" i="3"/>
  <c r="BA1238" i="3"/>
  <c r="BA1237" i="3"/>
  <c r="BA1236" i="3"/>
  <c r="BA1235" i="3"/>
  <c r="BA1234" i="3"/>
  <c r="BA1233" i="3"/>
  <c r="BA1232" i="3"/>
  <c r="BA1231" i="3"/>
  <c r="BA1230" i="3"/>
  <c r="BA1229" i="3"/>
  <c r="BA1228" i="3"/>
  <c r="BA1227" i="3"/>
  <c r="BA1226" i="3"/>
  <c r="BA1225" i="3"/>
  <c r="BA1224" i="3"/>
  <c r="BA1223" i="3"/>
  <c r="BA1222" i="3"/>
  <c r="BA1221" i="3"/>
  <c r="BA1220" i="3"/>
  <c r="BA1219" i="3"/>
  <c r="BA1218" i="3"/>
  <c r="BA1217" i="3"/>
  <c r="BA1216" i="3"/>
  <c r="BA1215" i="3"/>
  <c r="BA1214" i="3"/>
  <c r="BA1213" i="3"/>
  <c r="BA1212" i="3"/>
  <c r="BA1211" i="3"/>
  <c r="BA1210" i="3"/>
  <c r="BA1209" i="3"/>
  <c r="BA1208" i="3"/>
  <c r="BA1207" i="3"/>
  <c r="BA1206" i="3"/>
  <c r="BA1205" i="3"/>
  <c r="BA1204" i="3"/>
  <c r="BA1203" i="3"/>
  <c r="BA1202" i="3"/>
  <c r="BA1201" i="3"/>
  <c r="BA1200" i="3"/>
  <c r="BA1199" i="3"/>
  <c r="BA1198" i="3"/>
  <c r="BA1197" i="3"/>
  <c r="BA1196" i="3"/>
  <c r="BA1195" i="3"/>
  <c r="BA1194" i="3"/>
  <c r="BA1193" i="3"/>
  <c r="BA1192" i="3"/>
  <c r="BA1191" i="3"/>
  <c r="BA1190" i="3"/>
  <c r="BA1189" i="3"/>
  <c r="BA1188" i="3"/>
  <c r="BA1187" i="3"/>
  <c r="BA1186" i="3"/>
  <c r="BA1185" i="3"/>
  <c r="BA1184" i="3"/>
  <c r="BA1183" i="3"/>
  <c r="BA1182" i="3"/>
  <c r="BA1181" i="3"/>
  <c r="BA1180" i="3"/>
  <c r="BA1179" i="3"/>
  <c r="BA1178" i="3"/>
  <c r="BA1177" i="3"/>
  <c r="BA1176" i="3"/>
  <c r="BA1175" i="3"/>
  <c r="BA1174" i="3"/>
  <c r="BA1173" i="3"/>
  <c r="BA1172" i="3"/>
  <c r="BA1171" i="3"/>
  <c r="BA1170" i="3"/>
  <c r="BA1169" i="3"/>
  <c r="BA1168" i="3"/>
  <c r="BA1167" i="3"/>
  <c r="BA1166" i="3"/>
  <c r="BA1165" i="3"/>
  <c r="BA1164" i="3"/>
  <c r="BA1163" i="3"/>
  <c r="BA1162" i="3"/>
  <c r="BA1161" i="3"/>
  <c r="BA1160" i="3"/>
  <c r="BA1159" i="3"/>
  <c r="BA1158" i="3"/>
  <c r="BA1157" i="3"/>
  <c r="BA1156" i="3"/>
  <c r="BA1155" i="3"/>
  <c r="BA1154" i="3"/>
  <c r="BA1153" i="3"/>
  <c r="BA1152" i="3"/>
  <c r="BA1151" i="3"/>
  <c r="BA1150" i="3"/>
  <c r="BA1149" i="3"/>
  <c r="BA1148" i="3"/>
  <c r="BA1147" i="3"/>
  <c r="BA1146" i="3"/>
  <c r="BA1145" i="3"/>
  <c r="BA1144" i="3"/>
  <c r="BA1143" i="3"/>
  <c r="BA1142" i="3"/>
  <c r="BA1141" i="3"/>
  <c r="BA1140" i="3"/>
  <c r="BA1139" i="3"/>
  <c r="BA1138" i="3"/>
  <c r="BA1137" i="3"/>
  <c r="BA1136" i="3"/>
  <c r="BA1135" i="3"/>
  <c r="BA1134" i="3"/>
  <c r="BA1133" i="3"/>
  <c r="BA1132" i="3"/>
  <c r="BA1131" i="3"/>
  <c r="BA1130" i="3"/>
  <c r="BA1129" i="3"/>
  <c r="BA1128" i="3"/>
  <c r="BA1127" i="3"/>
  <c r="BA1126" i="3"/>
  <c r="BA1125" i="3"/>
  <c r="BA1124" i="3"/>
  <c r="BA1123" i="3"/>
  <c r="BA1122" i="3"/>
  <c r="BA1121" i="3"/>
  <c r="BA1120" i="3"/>
  <c r="BA1119" i="3"/>
  <c r="BA1118" i="3"/>
  <c r="BA1117" i="3"/>
  <c r="BA1116" i="3"/>
  <c r="BA1115" i="3"/>
  <c r="BA1114" i="3"/>
  <c r="BA1113" i="3"/>
  <c r="BA1112" i="3"/>
  <c r="BA1111" i="3"/>
  <c r="BA1110" i="3"/>
  <c r="BA1109" i="3"/>
  <c r="BA1108" i="3"/>
  <c r="BA1107" i="3"/>
  <c r="BA1106" i="3"/>
  <c r="BA1105" i="3"/>
  <c r="BA1104" i="3"/>
  <c r="BA1103" i="3"/>
  <c r="BA1102" i="3"/>
  <c r="BA1101" i="3"/>
  <c r="BA1100" i="3"/>
  <c r="BA1099" i="3"/>
  <c r="BA1098" i="3"/>
  <c r="BA1097" i="3"/>
  <c r="BA1096" i="3"/>
  <c r="BA1095" i="3"/>
  <c r="BA1094" i="3"/>
  <c r="BA1093" i="3"/>
  <c r="BA1092" i="3"/>
  <c r="BA1091" i="3"/>
  <c r="BA1090" i="3"/>
  <c r="BA1089" i="3"/>
  <c r="BA1088" i="3"/>
  <c r="BA1087" i="3"/>
  <c r="BA1086" i="3"/>
  <c r="BA1085" i="3"/>
  <c r="BA1084" i="3"/>
  <c r="BA1083" i="3"/>
  <c r="BA1082" i="3"/>
  <c r="BA1081" i="3"/>
  <c r="BA1080" i="3"/>
  <c r="BA1079" i="3"/>
  <c r="BA1078" i="3"/>
  <c r="BA1077" i="3"/>
  <c r="BA1076" i="3"/>
  <c r="BA1075" i="3"/>
  <c r="BA1074" i="3"/>
  <c r="BA1073" i="3"/>
  <c r="BA1072" i="3"/>
  <c r="BA1071" i="3"/>
  <c r="BA1070" i="3"/>
  <c r="BA1069" i="3"/>
  <c r="BA1068" i="3"/>
  <c r="BA1067" i="3"/>
  <c r="BA1066" i="3"/>
  <c r="BA1065" i="3"/>
  <c r="BA1064" i="3"/>
  <c r="BA1063" i="3"/>
  <c r="BA1062" i="3"/>
  <c r="BA1061" i="3"/>
  <c r="BA1060" i="3"/>
  <c r="BA1059" i="3"/>
  <c r="BA1058" i="3"/>
  <c r="BA1057" i="3"/>
  <c r="BA1056" i="3"/>
  <c r="BA1055" i="3"/>
  <c r="BA1054" i="3"/>
  <c r="BA1053" i="3"/>
  <c r="BA1052" i="3"/>
  <c r="BA1051" i="3"/>
  <c r="BA1050" i="3"/>
  <c r="BA1049" i="3"/>
  <c r="BA1048" i="3"/>
  <c r="BA1047" i="3"/>
  <c r="BA1046" i="3"/>
  <c r="BA1045" i="3"/>
  <c r="BA1044" i="3"/>
  <c r="BA1043" i="3"/>
  <c r="BA1042" i="3"/>
  <c r="BA1041" i="3"/>
  <c r="BA1040" i="3"/>
  <c r="BA1039" i="3"/>
  <c r="BA1038" i="3"/>
  <c r="BA1037" i="3"/>
  <c r="BA1036" i="3"/>
  <c r="BA1035" i="3"/>
  <c r="BA1034" i="3"/>
  <c r="BA1033" i="3"/>
  <c r="BA1032" i="3"/>
  <c r="BA1031" i="3"/>
  <c r="BA1030" i="3"/>
  <c r="BA1029" i="3"/>
  <c r="BA1028" i="3"/>
  <c r="BA1027" i="3"/>
  <c r="BA1026" i="3"/>
  <c r="BA1025" i="3"/>
  <c r="BA1024" i="3"/>
  <c r="BA1023" i="3"/>
  <c r="BA1022" i="3"/>
  <c r="BA1021" i="3"/>
  <c r="BA1020" i="3"/>
  <c r="BA1019" i="3"/>
  <c r="BA1018" i="3"/>
  <c r="BA1017" i="3"/>
  <c r="BA1016" i="3"/>
  <c r="BA1015" i="3"/>
  <c r="BA1014" i="3"/>
  <c r="BA1013" i="3"/>
  <c r="BA1012" i="3"/>
  <c r="BA1011" i="3"/>
  <c r="BA1010" i="3"/>
  <c r="BA1009" i="3"/>
  <c r="BA1008" i="3"/>
  <c r="BA1007" i="3"/>
  <c r="BA1006" i="3"/>
  <c r="BA1005" i="3"/>
  <c r="BA1004" i="3"/>
  <c r="BA1003" i="3"/>
  <c r="BA1002" i="3"/>
  <c r="BA1001" i="3"/>
  <c r="BA1000" i="3"/>
  <c r="BA999" i="3"/>
  <c r="BA998" i="3"/>
  <c r="BA997" i="3"/>
  <c r="BA996" i="3"/>
  <c r="BA995" i="3"/>
  <c r="BA994" i="3"/>
  <c r="BA993" i="3"/>
  <c r="BA992" i="3"/>
  <c r="BA991" i="3"/>
  <c r="BA990" i="3"/>
  <c r="BA989" i="3"/>
  <c r="BA988" i="3"/>
  <c r="BA987" i="3"/>
  <c r="BA986" i="3"/>
  <c r="BA985" i="3"/>
  <c r="BA984" i="3"/>
  <c r="BA983" i="3"/>
  <c r="BA982" i="3"/>
  <c r="BA981" i="3"/>
  <c r="BA980" i="3"/>
  <c r="BA979" i="3"/>
  <c r="BA978" i="3"/>
  <c r="BA977" i="3"/>
  <c r="BA976" i="3"/>
  <c r="BA975" i="3"/>
  <c r="BA974" i="3"/>
  <c r="BA973" i="3"/>
  <c r="BA972" i="3"/>
  <c r="BA971" i="3"/>
  <c r="BA970" i="3"/>
  <c r="BA969" i="3"/>
  <c r="BA968" i="3"/>
  <c r="BA967" i="3"/>
  <c r="BA966" i="3"/>
  <c r="BA965" i="3"/>
  <c r="BA964" i="3"/>
  <c r="BA963" i="3"/>
  <c r="BA962" i="3"/>
  <c r="BA961" i="3"/>
  <c r="BA960" i="3"/>
  <c r="BA959" i="3"/>
  <c r="BA958" i="3"/>
  <c r="BA957" i="3"/>
  <c r="BA956" i="3"/>
  <c r="BA955" i="3"/>
  <c r="BA954" i="3"/>
  <c r="BA953" i="3"/>
  <c r="BA952" i="3"/>
  <c r="BA951" i="3"/>
  <c r="BA950" i="3"/>
  <c r="BA949" i="3"/>
  <c r="BA948" i="3"/>
  <c r="BA947" i="3"/>
  <c r="BA946" i="3"/>
  <c r="BA945" i="3"/>
  <c r="BA944" i="3"/>
  <c r="BA943" i="3"/>
  <c r="BA942" i="3"/>
  <c r="BA941" i="3"/>
  <c r="BA940" i="3"/>
  <c r="BA939" i="3"/>
  <c r="BA938" i="3"/>
  <c r="BA937" i="3"/>
  <c r="BA936" i="3"/>
  <c r="BA935" i="3"/>
  <c r="BA934" i="3"/>
  <c r="BA933" i="3"/>
  <c r="BA932" i="3"/>
  <c r="BA931" i="3"/>
  <c r="BA930" i="3"/>
  <c r="BA929" i="3"/>
  <c r="BA928" i="3"/>
  <c r="BA927" i="3"/>
  <c r="BA926" i="3"/>
  <c r="BA925" i="3"/>
  <c r="BA924" i="3"/>
  <c r="BA923" i="3"/>
  <c r="BA922" i="3"/>
  <c r="BA921" i="3"/>
  <c r="BA920" i="3"/>
  <c r="BA919" i="3"/>
  <c r="BA918" i="3"/>
  <c r="BA917" i="3"/>
  <c r="BA916" i="3"/>
  <c r="BA915" i="3"/>
  <c r="BA914" i="3"/>
  <c r="BA913" i="3"/>
  <c r="BA912" i="3"/>
  <c r="BA911" i="3"/>
  <c r="BA910" i="3"/>
  <c r="BA909" i="3"/>
  <c r="BA908" i="3"/>
  <c r="BA907" i="3"/>
  <c r="BA906" i="3"/>
  <c r="BA905" i="3"/>
  <c r="BA904" i="3"/>
  <c r="BA903" i="3"/>
  <c r="BA902" i="3"/>
  <c r="BA901" i="3"/>
  <c r="BA900" i="3"/>
  <c r="BA899" i="3"/>
  <c r="BA898" i="3"/>
  <c r="BA897" i="3"/>
  <c r="BA896" i="3"/>
  <c r="BA895" i="3"/>
  <c r="BA894" i="3"/>
  <c r="BA893" i="3"/>
  <c r="BA892" i="3"/>
  <c r="BA891" i="3"/>
  <c r="BA890" i="3"/>
  <c r="BA889" i="3"/>
  <c r="BA888" i="3"/>
  <c r="BA887" i="3"/>
  <c r="BA886" i="3"/>
  <c r="BA885" i="3"/>
  <c r="BA884" i="3"/>
  <c r="BA883" i="3"/>
  <c r="BA882" i="3"/>
  <c r="BA881" i="3"/>
  <c r="BA880" i="3"/>
  <c r="BA879" i="3"/>
  <c r="BA878" i="3"/>
  <c r="BA877" i="3"/>
  <c r="BA876" i="3"/>
  <c r="BA875" i="3"/>
  <c r="BA874" i="3"/>
  <c r="BA873" i="3"/>
  <c r="BA872" i="3"/>
  <c r="BA871" i="3"/>
  <c r="BA870" i="3"/>
  <c r="BA869" i="3"/>
  <c r="BA868" i="3"/>
  <c r="BA867" i="3"/>
  <c r="BA866" i="3"/>
  <c r="BA865" i="3"/>
  <c r="BA864" i="3"/>
  <c r="BA863" i="3"/>
  <c r="BA862" i="3"/>
  <c r="BA861" i="3"/>
  <c r="BA860" i="3"/>
  <c r="BA859" i="3"/>
  <c r="BA858" i="3"/>
  <c r="BA857" i="3"/>
  <c r="BA856" i="3"/>
  <c r="BA855" i="3"/>
  <c r="BA854" i="3"/>
  <c r="BA853" i="3"/>
  <c r="BA852" i="3"/>
  <c r="BA851" i="3"/>
  <c r="BA850" i="3"/>
  <c r="BA849" i="3"/>
  <c r="BA848" i="3"/>
  <c r="BA847" i="3"/>
  <c r="BA846" i="3"/>
  <c r="BA845" i="3"/>
  <c r="BA844" i="3"/>
  <c r="BA843" i="3"/>
  <c r="BA842" i="3"/>
  <c r="BA841" i="3"/>
  <c r="BA840" i="3"/>
  <c r="BA839" i="3"/>
  <c r="BA838" i="3"/>
  <c r="BA837" i="3"/>
  <c r="BA836" i="3"/>
  <c r="BA835" i="3"/>
  <c r="BA834" i="3"/>
  <c r="BA833" i="3"/>
  <c r="BA832" i="3"/>
  <c r="BA831" i="3"/>
  <c r="BA830" i="3"/>
  <c r="BA829" i="3"/>
  <c r="BA828" i="3"/>
  <c r="BA827" i="3"/>
  <c r="BA826" i="3"/>
  <c r="BA825" i="3"/>
  <c r="BA824" i="3"/>
  <c r="BA823" i="3"/>
  <c r="BA822" i="3"/>
  <c r="BA821" i="3"/>
  <c r="BA820" i="3"/>
  <c r="BA819" i="3"/>
  <c r="BA818" i="3"/>
  <c r="BA817" i="3"/>
  <c r="BA816" i="3"/>
  <c r="BA815" i="3"/>
  <c r="BA814" i="3"/>
  <c r="BA813" i="3"/>
  <c r="BA812" i="3"/>
  <c r="BA811" i="3"/>
  <c r="BA810" i="3"/>
  <c r="BA809" i="3"/>
  <c r="BA808" i="3"/>
  <c r="BA807" i="3"/>
  <c r="BA806" i="3"/>
  <c r="BA805" i="3"/>
  <c r="BA804" i="3"/>
  <c r="BA803" i="3"/>
  <c r="BA802" i="3"/>
  <c r="BA801" i="3"/>
  <c r="BA800" i="3"/>
  <c r="BA799" i="3"/>
  <c r="BA798" i="3"/>
  <c r="BA797" i="3"/>
  <c r="BA796" i="3"/>
  <c r="BA795" i="3"/>
  <c r="BA794" i="3"/>
  <c r="BA793" i="3"/>
  <c r="BA792" i="3"/>
  <c r="BA791" i="3"/>
  <c r="BA790" i="3"/>
  <c r="BA789" i="3"/>
  <c r="BA788" i="3"/>
  <c r="BA787" i="3"/>
  <c r="BA786" i="3"/>
  <c r="BA785" i="3"/>
  <c r="BA784" i="3"/>
  <c r="BA783" i="3"/>
  <c r="BA782" i="3"/>
  <c r="BA781" i="3"/>
  <c r="BA780" i="3"/>
  <c r="BA779" i="3"/>
  <c r="BA778" i="3"/>
  <c r="BA777" i="3"/>
  <c r="BA776" i="3"/>
  <c r="BA775" i="3"/>
  <c r="BA774" i="3"/>
  <c r="BA773" i="3"/>
  <c r="BA772" i="3"/>
  <c r="BA771" i="3"/>
  <c r="BA770" i="3"/>
  <c r="BA769" i="3"/>
  <c r="BA768" i="3"/>
  <c r="BA767" i="3"/>
  <c r="BA766" i="3"/>
  <c r="BA765" i="3"/>
  <c r="BA764" i="3"/>
  <c r="BA763" i="3"/>
  <c r="BA762" i="3"/>
  <c r="BA761" i="3"/>
  <c r="BA760" i="3"/>
  <c r="BA759" i="3"/>
  <c r="BA758" i="3"/>
  <c r="BA757" i="3"/>
  <c r="BA756" i="3"/>
  <c r="BA755" i="3"/>
  <c r="BA754" i="3"/>
  <c r="BA753" i="3"/>
  <c r="BA752" i="3"/>
  <c r="BA751" i="3"/>
  <c r="BA750" i="3"/>
  <c r="BA749" i="3"/>
  <c r="BA748" i="3"/>
  <c r="BA747" i="3"/>
  <c r="BA746" i="3"/>
  <c r="BA745" i="3"/>
  <c r="BA744" i="3"/>
  <c r="BA743" i="3"/>
  <c r="BA742" i="3"/>
  <c r="BA741" i="3"/>
  <c r="BA740" i="3"/>
  <c r="BA739" i="3"/>
  <c r="BA738" i="3"/>
  <c r="BA737" i="3"/>
  <c r="BA736" i="3"/>
  <c r="BA735" i="3"/>
  <c r="BA734" i="3"/>
  <c r="BA733" i="3"/>
  <c r="BA732" i="3"/>
  <c r="BA731" i="3"/>
  <c r="BA730" i="3"/>
  <c r="BA729" i="3"/>
  <c r="BA728" i="3"/>
  <c r="BA727" i="3"/>
  <c r="BA726" i="3"/>
  <c r="BA725" i="3"/>
  <c r="BA724" i="3"/>
  <c r="BA723" i="3"/>
  <c r="BA722" i="3"/>
  <c r="BA721" i="3"/>
  <c r="BA720" i="3"/>
  <c r="BA719" i="3"/>
  <c r="BA718" i="3"/>
  <c r="BA717" i="3"/>
  <c r="BA716" i="3"/>
  <c r="BA715" i="3"/>
  <c r="BA714" i="3"/>
  <c r="BA713" i="3"/>
  <c r="BA712" i="3"/>
  <c r="BA711" i="3"/>
  <c r="BA710" i="3"/>
  <c r="BA709" i="3"/>
  <c r="BA708" i="3"/>
  <c r="BA707" i="3"/>
  <c r="BA706" i="3"/>
  <c r="BA705" i="3"/>
  <c r="BA704" i="3"/>
  <c r="BA703" i="3"/>
  <c r="BA702" i="3"/>
  <c r="BA701" i="3"/>
  <c r="BA700" i="3"/>
  <c r="BA699" i="3"/>
  <c r="BA698" i="3"/>
  <c r="BA697" i="3"/>
  <c r="BA696" i="3"/>
  <c r="BA695" i="3"/>
  <c r="BA694" i="3"/>
  <c r="BA693" i="3"/>
  <c r="BA692" i="3"/>
  <c r="BA691" i="3"/>
  <c r="BA690" i="3"/>
  <c r="BA689" i="3"/>
  <c r="BA688" i="3"/>
  <c r="BA687" i="3"/>
  <c r="BA686" i="3"/>
  <c r="BA685" i="3"/>
  <c r="BA684" i="3"/>
  <c r="BA683" i="3"/>
  <c r="BA682" i="3"/>
  <c r="BA681" i="3"/>
  <c r="BA680" i="3"/>
  <c r="BA679" i="3"/>
  <c r="BA678" i="3"/>
  <c r="BA677" i="3"/>
  <c r="BA676" i="3"/>
  <c r="BA675" i="3"/>
  <c r="BA674" i="3"/>
  <c r="BA673" i="3"/>
  <c r="BA672" i="3"/>
  <c r="BA671" i="3"/>
  <c r="BA670" i="3"/>
  <c r="BA669" i="3"/>
  <c r="BA668" i="3"/>
  <c r="BA667" i="3"/>
  <c r="BA666" i="3"/>
  <c r="BA665" i="3"/>
  <c r="BA664" i="3"/>
  <c r="BA663" i="3"/>
  <c r="BA662" i="3"/>
  <c r="BA661" i="3"/>
  <c r="BA660" i="3"/>
  <c r="BA659" i="3"/>
  <c r="BA658" i="3"/>
  <c r="BA657" i="3"/>
  <c r="BA656" i="3"/>
  <c r="BA655" i="3"/>
  <c r="BA654" i="3"/>
  <c r="BA653" i="3"/>
  <c r="BA652" i="3"/>
  <c r="BA651" i="3"/>
  <c r="BA650" i="3"/>
  <c r="BA649" i="3"/>
  <c r="BA648" i="3"/>
  <c r="BA647" i="3"/>
  <c r="BA646" i="3"/>
  <c r="BA645" i="3"/>
  <c r="BA644" i="3"/>
  <c r="BA643" i="3"/>
  <c r="BA642" i="3"/>
  <c r="BA641" i="3"/>
  <c r="BA640" i="3"/>
  <c r="BA639" i="3"/>
  <c r="BA638" i="3"/>
  <c r="BA637" i="3"/>
  <c r="BA636" i="3"/>
  <c r="BA635" i="3"/>
  <c r="BA634" i="3"/>
  <c r="BA633" i="3"/>
  <c r="BA632" i="3"/>
  <c r="BA631" i="3"/>
  <c r="BA630" i="3"/>
  <c r="BA629" i="3"/>
  <c r="BA628" i="3"/>
  <c r="BA627" i="3"/>
  <c r="BA626" i="3"/>
  <c r="BA625" i="3"/>
  <c r="BA624" i="3"/>
  <c r="BA623" i="3"/>
  <c r="BA622" i="3"/>
  <c r="BA621" i="3"/>
  <c r="BA620" i="3"/>
  <c r="BA619" i="3"/>
  <c r="BA618" i="3"/>
  <c r="BA617" i="3"/>
  <c r="BA616" i="3"/>
  <c r="BA615" i="3"/>
  <c r="BA614" i="3"/>
  <c r="BA613" i="3"/>
  <c r="BA612" i="3"/>
  <c r="BA611" i="3"/>
  <c r="BA610" i="3"/>
  <c r="BA609" i="3"/>
  <c r="BA608" i="3"/>
  <c r="BA607" i="3"/>
  <c r="BA606" i="3"/>
  <c r="BA605" i="3"/>
  <c r="BA604" i="3"/>
  <c r="BA603" i="3"/>
  <c r="BA602" i="3"/>
  <c r="BA601" i="3"/>
  <c r="BA600" i="3"/>
  <c r="BA599" i="3"/>
  <c r="BA598" i="3"/>
  <c r="BA597" i="3"/>
  <c r="BA596" i="3"/>
  <c r="BA595" i="3"/>
  <c r="BA594" i="3"/>
  <c r="BA593" i="3"/>
  <c r="BA592" i="3"/>
  <c r="BA591" i="3"/>
  <c r="BA590" i="3"/>
  <c r="BA589" i="3"/>
  <c r="BA588" i="3"/>
  <c r="BA587" i="3"/>
  <c r="BA586" i="3"/>
  <c r="BA585" i="3"/>
  <c r="BA584" i="3"/>
  <c r="BA583" i="3"/>
  <c r="BA582" i="3"/>
  <c r="BA581" i="3"/>
  <c r="BA580" i="3"/>
  <c r="BA579" i="3"/>
  <c r="BA578" i="3"/>
  <c r="BA577" i="3"/>
  <c r="BA576" i="3"/>
  <c r="BA575" i="3"/>
  <c r="BA574" i="3"/>
  <c r="BA573" i="3"/>
  <c r="BA572" i="3"/>
  <c r="BA571" i="3"/>
  <c r="BA570" i="3"/>
  <c r="BA569" i="3"/>
  <c r="BA568" i="3"/>
  <c r="BA567" i="3"/>
  <c r="BA566" i="3"/>
  <c r="BA565" i="3"/>
  <c r="BA564" i="3"/>
  <c r="BA563" i="3"/>
  <c r="BA562" i="3"/>
  <c r="BA561" i="3"/>
  <c r="BA560" i="3"/>
  <c r="BA559" i="3"/>
  <c r="BA558" i="3"/>
  <c r="BA557" i="3"/>
  <c r="BA556" i="3"/>
  <c r="BA555" i="3"/>
  <c r="BA554" i="3"/>
  <c r="BA553" i="3"/>
  <c r="BA552" i="3"/>
  <c r="BA551" i="3"/>
  <c r="BA550" i="3"/>
  <c r="BA549" i="3"/>
  <c r="BA548" i="3"/>
  <c r="BA547" i="3"/>
  <c r="BA546" i="3"/>
  <c r="BA545" i="3"/>
  <c r="BA544" i="3"/>
  <c r="BA543" i="3"/>
  <c r="BA542" i="3"/>
  <c r="BA541" i="3"/>
  <c r="BA540" i="3"/>
  <c r="BA539" i="3"/>
  <c r="BA538" i="3"/>
  <c r="BA537" i="3"/>
  <c r="BA536" i="3"/>
  <c r="BA535" i="3"/>
  <c r="BA534" i="3"/>
  <c r="BA533" i="3"/>
  <c r="BA532" i="3"/>
  <c r="BA531" i="3"/>
  <c r="BA530" i="3"/>
  <c r="BA529" i="3"/>
  <c r="BA528" i="3"/>
  <c r="BA527" i="3"/>
  <c r="BA526" i="3"/>
  <c r="BA525" i="3"/>
  <c r="BA524" i="3"/>
  <c r="BA523" i="3"/>
  <c r="BA522" i="3"/>
  <c r="BA521" i="3"/>
  <c r="BA520" i="3"/>
  <c r="BA519" i="3"/>
  <c r="BA518" i="3"/>
  <c r="BA517" i="3"/>
  <c r="BA516" i="3"/>
  <c r="BA515" i="3"/>
  <c r="BA514" i="3"/>
  <c r="BA513" i="3"/>
  <c r="BA512" i="3"/>
  <c r="BA511" i="3"/>
  <c r="BA510" i="3"/>
  <c r="BA509" i="3"/>
  <c r="BA508" i="3"/>
  <c r="BA507" i="3"/>
  <c r="BA506" i="3"/>
  <c r="BA505" i="3"/>
  <c r="BA504" i="3"/>
  <c r="BA503" i="3"/>
  <c r="BA502" i="3"/>
  <c r="BA501" i="3"/>
  <c r="BA500" i="3"/>
  <c r="BA499" i="3"/>
  <c r="BA498" i="3"/>
  <c r="BA497" i="3"/>
  <c r="BA496" i="3"/>
  <c r="BA495" i="3"/>
  <c r="BA494" i="3"/>
  <c r="BA493" i="3"/>
  <c r="BA492" i="3"/>
  <c r="BA491" i="3"/>
  <c r="BA490" i="3"/>
  <c r="BA489" i="3"/>
  <c r="BA488" i="3"/>
  <c r="BA487" i="3"/>
  <c r="BA486" i="3"/>
  <c r="BA485" i="3"/>
  <c r="BA484" i="3"/>
  <c r="BA483" i="3"/>
  <c r="BA482" i="3"/>
  <c r="BA481" i="3"/>
  <c r="BA480" i="3"/>
  <c r="BA479" i="3"/>
  <c r="BA478" i="3"/>
  <c r="BA477" i="3"/>
  <c r="BA476" i="3"/>
  <c r="BA475" i="3"/>
  <c r="BA474" i="3"/>
  <c r="BA473" i="3"/>
  <c r="BA472" i="3"/>
  <c r="BA471" i="3"/>
  <c r="BA470" i="3"/>
  <c r="BA469" i="3"/>
  <c r="BA468" i="3"/>
  <c r="BA467" i="3"/>
  <c r="BA466" i="3"/>
  <c r="BA465" i="3"/>
  <c r="BA464" i="3"/>
  <c r="BA463" i="3"/>
  <c r="BA462" i="3"/>
  <c r="BA461" i="3"/>
  <c r="BA460" i="3"/>
  <c r="BA459" i="3"/>
  <c r="BA458" i="3"/>
  <c r="BA457" i="3"/>
  <c r="BA456" i="3"/>
  <c r="BA455" i="3"/>
  <c r="BA454" i="3"/>
  <c r="BA453" i="3"/>
  <c r="BA452" i="3"/>
  <c r="BA451" i="3"/>
  <c r="BA450" i="3"/>
  <c r="BA449" i="3"/>
  <c r="BA448" i="3"/>
  <c r="BA447" i="3"/>
  <c r="BA446" i="3"/>
  <c r="BA445" i="3"/>
  <c r="BA444" i="3"/>
  <c r="BA443" i="3"/>
  <c r="BA442" i="3"/>
  <c r="BA441" i="3"/>
  <c r="BA440" i="3"/>
  <c r="BA439" i="3"/>
  <c r="BA438" i="3"/>
  <c r="BA437" i="3"/>
  <c r="BA436" i="3"/>
  <c r="BA435" i="3"/>
  <c r="BA434" i="3"/>
  <c r="BA433" i="3"/>
  <c r="BA432" i="3"/>
  <c r="BA431" i="3"/>
  <c r="BA430" i="3"/>
  <c r="BA429" i="3"/>
  <c r="BA428" i="3"/>
  <c r="BA427" i="3"/>
  <c r="BA426" i="3"/>
  <c r="BA425" i="3"/>
  <c r="BA424" i="3"/>
  <c r="BA423" i="3"/>
  <c r="BA422" i="3"/>
  <c r="BA421" i="3"/>
  <c r="BA420" i="3"/>
  <c r="BA419" i="3"/>
  <c r="BA418" i="3"/>
  <c r="BA417" i="3"/>
  <c r="BA416" i="3"/>
  <c r="BA415" i="3"/>
  <c r="BA414" i="3"/>
  <c r="BA413" i="3"/>
  <c r="BA412" i="3"/>
  <c r="BA411" i="3"/>
  <c r="BA410" i="3"/>
  <c r="BA409" i="3"/>
  <c r="BA408" i="3"/>
  <c r="BA407" i="3"/>
  <c r="BA406" i="3"/>
  <c r="BA405" i="3"/>
  <c r="BA404" i="3"/>
  <c r="BA403" i="3"/>
  <c r="BA402" i="3"/>
  <c r="BA401" i="3"/>
  <c r="BA400" i="3"/>
  <c r="BA399" i="3"/>
  <c r="BA398" i="3"/>
  <c r="BA397" i="3"/>
  <c r="BA396" i="3"/>
  <c r="BA395" i="3"/>
  <c r="BA394" i="3"/>
  <c r="BA393" i="3"/>
  <c r="BA392" i="3"/>
  <c r="BA391" i="3"/>
  <c r="BA390" i="3"/>
  <c r="BA389" i="3"/>
  <c r="BA388" i="3"/>
  <c r="BA387" i="3"/>
  <c r="BA386" i="3"/>
  <c r="BA385" i="3"/>
  <c r="BA384" i="3"/>
  <c r="BA383" i="3"/>
  <c r="BA382" i="3"/>
  <c r="BA381" i="3"/>
  <c r="BA380" i="3"/>
  <c r="BA379" i="3"/>
  <c r="BA378" i="3"/>
  <c r="BA377" i="3"/>
  <c r="BA376" i="3"/>
  <c r="BA375" i="3"/>
  <c r="BA374" i="3"/>
  <c r="BA373" i="3"/>
  <c r="BA372" i="3"/>
  <c r="BA371" i="3"/>
  <c r="BA370" i="3"/>
  <c r="BA369" i="3"/>
  <c r="BA368" i="3"/>
  <c r="BA367" i="3"/>
  <c r="BA366" i="3"/>
  <c r="BA365" i="3"/>
  <c r="BA364" i="3"/>
  <c r="BA363" i="3"/>
  <c r="BA362" i="3"/>
  <c r="BA361" i="3"/>
  <c r="BA360" i="3"/>
  <c r="BA359" i="3"/>
  <c r="BA358" i="3"/>
  <c r="BA357" i="3"/>
  <c r="BA356" i="3"/>
  <c r="BA355" i="3"/>
  <c r="BA354" i="3"/>
  <c r="BA353" i="3"/>
  <c r="BA352" i="3"/>
  <c r="BA351" i="3"/>
  <c r="BA350" i="3"/>
  <c r="BA349" i="3"/>
  <c r="BA348" i="3"/>
  <c r="BA347" i="3"/>
  <c r="BA346" i="3"/>
  <c r="BA345" i="3"/>
  <c r="BA344" i="3"/>
  <c r="BA343" i="3"/>
  <c r="BA342" i="3"/>
  <c r="BA341" i="3"/>
  <c r="BA340" i="3"/>
  <c r="BA339" i="3"/>
  <c r="BA338" i="3"/>
  <c r="BA337" i="3"/>
  <c r="BA336" i="3"/>
  <c r="BA335" i="3"/>
  <c r="BA334" i="3"/>
  <c r="BA333" i="3"/>
  <c r="BA332" i="3"/>
  <c r="BA331" i="3"/>
  <c r="BA330" i="3"/>
  <c r="BA329" i="3"/>
  <c r="BA328" i="3"/>
  <c r="BA327" i="3"/>
  <c r="BA326" i="3"/>
  <c r="BA325" i="3"/>
  <c r="BA324" i="3"/>
  <c r="BA323" i="3"/>
  <c r="BA322" i="3"/>
  <c r="BA321" i="3"/>
  <c r="BA320" i="3"/>
  <c r="BA319" i="3"/>
  <c r="BA318" i="3"/>
  <c r="BA317" i="3"/>
  <c r="BA316" i="3"/>
  <c r="BA315" i="3"/>
  <c r="BA314" i="3"/>
  <c r="BA313" i="3"/>
  <c r="BA312" i="3"/>
  <c r="BA311" i="3"/>
  <c r="BA310" i="3"/>
  <c r="BA309" i="3"/>
  <c r="BA308" i="3"/>
  <c r="BA307" i="3"/>
  <c r="BA306" i="3"/>
  <c r="BA305" i="3"/>
  <c r="BA304" i="3"/>
  <c r="BA303" i="3"/>
  <c r="BA302" i="3"/>
  <c r="BA301" i="3"/>
  <c r="BA300" i="3"/>
  <c r="BA299" i="3"/>
  <c r="BA298" i="3"/>
  <c r="BA297" i="3"/>
  <c r="BA296" i="3"/>
  <c r="BA295" i="3"/>
  <c r="BA294" i="3"/>
  <c r="BA293" i="3"/>
  <c r="BA292" i="3"/>
  <c r="BA291" i="3"/>
  <c r="BA290" i="3"/>
  <c r="BA289" i="3"/>
  <c r="BA288" i="3"/>
  <c r="BA287" i="3"/>
  <c r="BA286" i="3"/>
  <c r="BA285" i="3"/>
  <c r="BA284" i="3"/>
  <c r="BA283" i="3"/>
  <c r="BA282" i="3"/>
  <c r="BA281" i="3"/>
  <c r="BA280" i="3"/>
  <c r="BA279" i="3"/>
  <c r="BA278" i="3"/>
  <c r="BA277" i="3"/>
  <c r="BA276" i="3"/>
  <c r="BA275" i="3"/>
  <c r="BA274" i="3"/>
  <c r="BA273" i="3"/>
  <c r="BA272" i="3"/>
  <c r="BA271" i="3"/>
  <c r="BA270" i="3"/>
  <c r="BA269" i="3"/>
  <c r="BA268" i="3"/>
  <c r="BA267" i="3"/>
  <c r="BA266" i="3"/>
  <c r="BA265" i="3"/>
  <c r="BA264" i="3"/>
  <c r="BA263" i="3"/>
  <c r="BA262" i="3"/>
  <c r="BA261" i="3"/>
  <c r="BA260" i="3"/>
  <c r="BA259" i="3"/>
  <c r="BA258" i="3"/>
  <c r="BA257" i="3"/>
  <c r="BA256" i="3"/>
  <c r="BA255" i="3"/>
  <c r="BA254" i="3"/>
  <c r="BA253" i="3"/>
  <c r="BA252" i="3"/>
  <c r="BA251" i="3"/>
  <c r="BA250" i="3"/>
  <c r="BA249" i="3"/>
  <c r="BA248" i="3"/>
  <c r="BA247" i="3"/>
  <c r="BA246" i="3"/>
  <c r="BA245" i="3"/>
  <c r="BA244" i="3"/>
  <c r="BA243" i="3"/>
  <c r="BA242" i="3"/>
  <c r="BA241" i="3"/>
  <c r="BA240" i="3"/>
  <c r="BA239" i="3"/>
  <c r="BA238" i="3"/>
  <c r="BA237" i="3"/>
  <c r="BA236" i="3"/>
  <c r="BA235" i="3"/>
  <c r="BA234" i="3"/>
  <c r="BA233" i="3"/>
  <c r="BA232" i="3"/>
  <c r="BA231" i="3"/>
  <c r="BA230" i="3"/>
  <c r="BA229" i="3"/>
  <c r="BA228" i="3"/>
  <c r="BA227" i="3"/>
  <c r="BA226" i="3"/>
  <c r="BA225" i="3"/>
  <c r="BA224" i="3"/>
  <c r="BA223" i="3"/>
  <c r="BA222" i="3"/>
  <c r="BA221" i="3"/>
  <c r="BA220" i="3"/>
  <c r="BA219" i="3"/>
  <c r="BA218" i="3"/>
  <c r="BA217" i="3"/>
  <c r="BA216" i="3"/>
  <c r="BA215" i="3"/>
  <c r="BA214" i="3"/>
  <c r="BA213" i="3"/>
  <c r="BA212" i="3"/>
  <c r="BA211" i="3"/>
  <c r="BA210" i="3"/>
  <c r="BA209" i="3"/>
  <c r="BA208" i="3"/>
  <c r="BA207" i="3"/>
  <c r="BA206" i="3"/>
  <c r="BA205" i="3"/>
  <c r="BA204" i="3"/>
  <c r="BA203" i="3"/>
  <c r="BA202" i="3"/>
  <c r="BA201" i="3"/>
  <c r="BA200" i="3"/>
  <c r="BA199" i="3"/>
  <c r="BA198" i="3"/>
  <c r="BA197" i="3"/>
  <c r="BA196" i="3"/>
  <c r="BA195" i="3"/>
  <c r="BA194" i="3"/>
  <c r="BA193" i="3"/>
  <c r="BA192" i="3"/>
  <c r="BA191" i="3"/>
  <c r="BA190" i="3"/>
  <c r="BA189" i="3"/>
  <c r="BA188" i="3"/>
  <c r="BA187" i="3"/>
  <c r="BA186" i="3"/>
  <c r="BA185" i="3"/>
  <c r="BA184" i="3"/>
  <c r="BA183" i="3"/>
  <c r="BA182" i="3"/>
  <c r="BA181" i="3"/>
  <c r="BA180" i="3"/>
  <c r="BA179" i="3"/>
  <c r="BA178" i="3"/>
  <c r="BA177" i="3"/>
  <c r="BA176" i="3"/>
  <c r="BA175" i="3"/>
  <c r="BA174" i="3"/>
  <c r="BA173" i="3"/>
  <c r="BA172" i="3"/>
  <c r="BA171" i="3"/>
  <c r="BA170" i="3"/>
  <c r="BA169" i="3"/>
  <c r="BA168" i="3"/>
  <c r="BA167" i="3"/>
  <c r="BA166" i="3"/>
  <c r="BA165" i="3"/>
  <c r="BA164" i="3"/>
  <c r="BA163" i="3"/>
  <c r="BA162" i="3"/>
  <c r="BA161" i="3"/>
  <c r="BA160" i="3"/>
  <c r="BA159" i="3"/>
  <c r="BA158" i="3"/>
  <c r="BA157" i="3"/>
  <c r="BA156" i="3"/>
  <c r="BA155" i="3"/>
  <c r="BA154" i="3"/>
  <c r="BA153" i="3"/>
  <c r="BA152" i="3"/>
  <c r="BA151" i="3"/>
  <c r="BA150" i="3"/>
  <c r="BA149" i="3"/>
  <c r="BA148" i="3"/>
  <c r="BA147" i="3"/>
  <c r="BA146" i="3"/>
  <c r="BA145" i="3"/>
  <c r="BA144" i="3"/>
  <c r="BA143" i="3"/>
  <c r="BA142" i="3"/>
  <c r="BA141" i="3"/>
  <c r="BA140" i="3"/>
  <c r="BA139" i="3"/>
  <c r="BA138" i="3"/>
  <c r="BA137" i="3"/>
  <c r="BA136" i="3"/>
  <c r="BA135" i="3"/>
  <c r="BA134" i="3"/>
  <c r="BA133" i="3"/>
  <c r="BA132" i="3"/>
  <c r="BA131" i="3"/>
  <c r="BA130" i="3"/>
  <c r="BA129" i="3"/>
  <c r="BA128" i="3"/>
  <c r="BA127" i="3"/>
  <c r="BA126" i="3"/>
  <c r="BA125" i="3"/>
  <c r="BA124" i="3"/>
  <c r="BA123" i="3"/>
  <c r="BA122" i="3"/>
  <c r="BA121" i="3"/>
  <c r="BA120" i="3"/>
  <c r="BA119" i="3"/>
  <c r="BA118" i="3"/>
  <c r="BA117" i="3"/>
  <c r="BA116" i="3"/>
  <c r="BA115" i="3"/>
  <c r="BA114" i="3"/>
  <c r="BA113" i="3"/>
  <c r="BA112" i="3"/>
  <c r="BA111" i="3"/>
  <c r="BA110" i="3"/>
  <c r="BA109" i="3"/>
  <c r="BA108" i="3"/>
  <c r="BA107" i="3"/>
  <c r="BA106" i="3"/>
  <c r="BA105" i="3"/>
  <c r="BA104" i="3"/>
  <c r="BA103" i="3"/>
  <c r="BA102" i="3"/>
  <c r="BA101" i="3"/>
  <c r="BA100" i="3"/>
  <c r="BA99" i="3"/>
  <c r="BA98" i="3"/>
  <c r="BA97" i="3"/>
  <c r="BA96" i="3"/>
  <c r="BA95" i="3"/>
  <c r="BA94" i="3"/>
  <c r="BA93" i="3"/>
  <c r="BA92" i="3"/>
  <c r="BA91" i="3"/>
  <c r="BA90" i="3"/>
  <c r="BA89" i="3"/>
  <c r="BA88" i="3"/>
  <c r="BA87" i="3"/>
  <c r="BA86" i="3"/>
  <c r="BA85" i="3"/>
  <c r="BA84" i="3"/>
  <c r="BA83" i="3"/>
  <c r="BA82" i="3"/>
  <c r="BA81" i="3"/>
  <c r="BA80" i="3"/>
  <c r="BA79" i="3"/>
  <c r="BA78" i="3"/>
  <c r="BA77" i="3"/>
  <c r="BA76" i="3"/>
  <c r="BA75" i="3"/>
  <c r="BA74" i="3"/>
  <c r="BA73" i="3"/>
  <c r="BA72" i="3"/>
  <c r="BA71" i="3"/>
  <c r="BA70" i="3"/>
  <c r="BA69" i="3"/>
  <c r="BA68" i="3"/>
  <c r="BA67" i="3"/>
  <c r="BA66" i="3"/>
  <c r="BA65" i="3"/>
  <c r="BA64" i="3"/>
  <c r="BA63" i="3"/>
  <c r="BA62" i="3"/>
  <c r="BA61" i="3"/>
  <c r="BA60" i="3"/>
  <c r="BA59" i="3"/>
  <c r="BA58" i="3"/>
  <c r="BA57" i="3"/>
  <c r="BA56" i="3"/>
  <c r="BA55" i="3"/>
  <c r="BA54" i="3"/>
  <c r="BA53" i="3"/>
  <c r="BA52" i="3"/>
  <c r="BA51" i="3"/>
  <c r="BA50" i="3"/>
  <c r="BA49" i="3"/>
  <c r="BA48" i="3"/>
  <c r="BA47" i="3"/>
  <c r="BA46" i="3"/>
  <c r="BA45" i="3"/>
  <c r="BA44" i="3"/>
  <c r="BA43" i="3"/>
  <c r="BA42" i="3"/>
  <c r="BA41" i="3"/>
  <c r="BA40" i="3"/>
  <c r="BA39" i="3"/>
  <c r="BA38" i="3"/>
  <c r="BA37" i="3"/>
  <c r="BA36" i="3"/>
  <c r="BA35" i="3"/>
  <c r="BA34" i="3"/>
  <c r="BA33" i="3"/>
  <c r="BA32" i="3"/>
  <c r="BA31" i="3"/>
  <c r="BA30" i="3"/>
  <c r="BA29" i="3"/>
  <c r="BA28" i="3"/>
  <c r="BA27" i="3"/>
  <c r="BA26" i="3"/>
  <c r="BA25" i="3"/>
  <c r="BA24" i="3"/>
  <c r="BA23" i="3"/>
  <c r="BA22" i="3"/>
  <c r="BA21" i="3"/>
  <c r="BA20" i="3"/>
  <c r="BA19" i="3"/>
  <c r="BA18" i="3"/>
  <c r="BA17" i="3"/>
  <c r="BA16" i="3"/>
  <c r="BA15" i="3"/>
  <c r="BA14" i="3"/>
  <c r="BA13" i="3"/>
  <c r="BI2011" i="3" l="1"/>
  <c r="BI2010" i="3"/>
  <c r="BI2009" i="3"/>
  <c r="BI2008" i="3"/>
  <c r="BI2007" i="3"/>
  <c r="BI2006" i="3"/>
  <c r="BI2005" i="3"/>
  <c r="BI2004" i="3"/>
  <c r="BI2003" i="3"/>
  <c r="BI2002" i="3"/>
  <c r="BI2001" i="3"/>
  <c r="BI2000" i="3"/>
  <c r="BI1999" i="3"/>
  <c r="BI1998" i="3"/>
  <c r="BI1997" i="3"/>
  <c r="BI1996" i="3"/>
  <c r="BI1995" i="3"/>
  <c r="BI1994" i="3"/>
  <c r="BI1993" i="3"/>
  <c r="BI1992" i="3"/>
  <c r="BI1991" i="3"/>
  <c r="BI1990" i="3"/>
  <c r="BI1989" i="3"/>
  <c r="BI1988" i="3"/>
  <c r="BI1987" i="3"/>
  <c r="BI1986" i="3"/>
  <c r="BI1985" i="3"/>
  <c r="BI1984" i="3"/>
  <c r="BI1983" i="3"/>
  <c r="BI1982" i="3"/>
  <c r="BI1981" i="3"/>
  <c r="BI1980" i="3"/>
  <c r="BI1979" i="3"/>
  <c r="BI1978" i="3"/>
  <c r="BI1977" i="3"/>
  <c r="BI1976" i="3"/>
  <c r="BI1975" i="3"/>
  <c r="BI1974" i="3"/>
  <c r="BI1973" i="3"/>
  <c r="BI1972" i="3"/>
  <c r="BI1971" i="3"/>
  <c r="BI1970" i="3"/>
  <c r="BI1969" i="3"/>
  <c r="BI1968" i="3"/>
  <c r="BI1967" i="3"/>
  <c r="BI1966" i="3"/>
  <c r="BI1965" i="3"/>
  <c r="BI1964" i="3"/>
  <c r="BI1963" i="3"/>
  <c r="BI1962" i="3"/>
  <c r="BI1961" i="3"/>
  <c r="BI1960" i="3"/>
  <c r="BI1959" i="3"/>
  <c r="BI1958" i="3"/>
  <c r="BI1957" i="3"/>
  <c r="BI1956" i="3"/>
  <c r="BI1955" i="3"/>
  <c r="BI1954" i="3"/>
  <c r="BI1953" i="3"/>
  <c r="BI1952" i="3"/>
  <c r="BI1951" i="3"/>
  <c r="BI1950" i="3"/>
  <c r="BI1949" i="3"/>
  <c r="BI1948" i="3"/>
  <c r="BI1947" i="3"/>
  <c r="BI1946" i="3"/>
  <c r="BI1945" i="3"/>
  <c r="BI1944" i="3"/>
  <c r="BI1943" i="3"/>
  <c r="BI1942" i="3"/>
  <c r="BI1941" i="3"/>
  <c r="BI1940" i="3"/>
  <c r="BI1939" i="3"/>
  <c r="BI1938" i="3"/>
  <c r="BI1937" i="3"/>
  <c r="BI1936" i="3"/>
  <c r="BI1935" i="3"/>
  <c r="BI1934" i="3"/>
  <c r="BI1933" i="3"/>
  <c r="BI1932" i="3"/>
  <c r="BI1931" i="3"/>
  <c r="BI1930" i="3"/>
  <c r="BI1929" i="3"/>
  <c r="BI1928" i="3"/>
  <c r="BI1927" i="3"/>
  <c r="BI1926" i="3"/>
  <c r="BI1925" i="3"/>
  <c r="BI1924" i="3"/>
  <c r="BI1923" i="3"/>
  <c r="BI1922" i="3"/>
  <c r="BI1921" i="3"/>
  <c r="BI1920" i="3"/>
  <c r="BI1919" i="3"/>
  <c r="BI1918" i="3"/>
  <c r="BI1917" i="3"/>
  <c r="BI1916" i="3"/>
  <c r="BI1915" i="3"/>
  <c r="BI1914" i="3"/>
  <c r="BI1913" i="3"/>
  <c r="BI1912" i="3"/>
  <c r="BI1911" i="3"/>
  <c r="BI1910" i="3"/>
  <c r="BI1909" i="3"/>
  <c r="BI1908" i="3"/>
  <c r="BI1907" i="3"/>
  <c r="BI1906" i="3"/>
  <c r="BI1905" i="3"/>
  <c r="BI1904" i="3"/>
  <c r="BI1903" i="3"/>
  <c r="BI1902" i="3"/>
  <c r="BI1901" i="3"/>
  <c r="BI1900" i="3"/>
  <c r="BI1899" i="3"/>
  <c r="BI1898" i="3"/>
  <c r="BI1897" i="3"/>
  <c r="BI1896" i="3"/>
  <c r="BI1895" i="3"/>
  <c r="BI1894" i="3"/>
  <c r="BI1893" i="3"/>
  <c r="BI1892" i="3"/>
  <c r="BI1891" i="3"/>
  <c r="BI1890" i="3"/>
  <c r="BI1889" i="3"/>
  <c r="BI1888" i="3"/>
  <c r="BI1887" i="3"/>
  <c r="BI1886" i="3"/>
  <c r="BI1885" i="3"/>
  <c r="BI1884" i="3"/>
  <c r="BI1883" i="3"/>
  <c r="BI1882" i="3"/>
  <c r="BI1881" i="3"/>
  <c r="BI1880" i="3"/>
  <c r="BI1879" i="3"/>
  <c r="BI1878" i="3"/>
  <c r="BI1877" i="3"/>
  <c r="BI1876" i="3"/>
  <c r="BI1875" i="3"/>
  <c r="BI1874" i="3"/>
  <c r="BI1873" i="3"/>
  <c r="BI1872" i="3"/>
  <c r="BI1871" i="3"/>
  <c r="BI1870" i="3"/>
  <c r="BI1869" i="3"/>
  <c r="BI1868" i="3"/>
  <c r="BI1867" i="3"/>
  <c r="BI1866" i="3"/>
  <c r="BI1865" i="3"/>
  <c r="BI1864" i="3"/>
  <c r="BI1863" i="3"/>
  <c r="BI1862" i="3"/>
  <c r="BI1861" i="3"/>
  <c r="BI1860" i="3"/>
  <c r="BI1859" i="3"/>
  <c r="BI1858" i="3"/>
  <c r="BI1857" i="3"/>
  <c r="BI1856" i="3"/>
  <c r="BI1855" i="3"/>
  <c r="BI1854" i="3"/>
  <c r="BI1853" i="3"/>
  <c r="BI1852" i="3"/>
  <c r="BI1851" i="3"/>
  <c r="BI1850" i="3"/>
  <c r="BI1849" i="3"/>
  <c r="BI1848" i="3"/>
  <c r="BI1847" i="3"/>
  <c r="BI1846" i="3"/>
  <c r="BI1845" i="3"/>
  <c r="BI1844" i="3"/>
  <c r="BI1843" i="3"/>
  <c r="BI1842" i="3"/>
  <c r="BI1841" i="3"/>
  <c r="BI1840" i="3"/>
  <c r="BI1839" i="3"/>
  <c r="BI1838" i="3"/>
  <c r="BI1837" i="3"/>
  <c r="BI1836" i="3"/>
  <c r="BI1835" i="3"/>
  <c r="BI1834" i="3"/>
  <c r="BI1833" i="3"/>
  <c r="BI1832" i="3"/>
  <c r="BI1831" i="3"/>
  <c r="BI1830" i="3"/>
  <c r="BI1829" i="3"/>
  <c r="BI1828" i="3"/>
  <c r="BI1827" i="3"/>
  <c r="BI1826" i="3"/>
  <c r="BI1825" i="3"/>
  <c r="BI1824" i="3"/>
  <c r="BI1823" i="3"/>
  <c r="BI1822" i="3"/>
  <c r="BI1821" i="3"/>
  <c r="BI1820" i="3"/>
  <c r="BI1819" i="3"/>
  <c r="BI1818" i="3"/>
  <c r="BI1817" i="3"/>
  <c r="BI1816" i="3"/>
  <c r="BI1815" i="3"/>
  <c r="BI1814" i="3"/>
  <c r="BI1813" i="3"/>
  <c r="BI1812" i="3"/>
  <c r="BI1811" i="3"/>
  <c r="BI1810" i="3"/>
  <c r="BI1809" i="3"/>
  <c r="BI1808" i="3"/>
  <c r="BI1807" i="3"/>
  <c r="BI1806" i="3"/>
  <c r="BI1805" i="3"/>
  <c r="BI1804" i="3"/>
  <c r="BI1803" i="3"/>
  <c r="BI1802" i="3"/>
  <c r="BI1801" i="3"/>
  <c r="BI1800" i="3"/>
  <c r="BI1799" i="3"/>
  <c r="BI1798" i="3"/>
  <c r="BI1797" i="3"/>
  <c r="BI1796" i="3"/>
  <c r="BI1795" i="3"/>
  <c r="BI1794" i="3"/>
  <c r="BI1793" i="3"/>
  <c r="BI1792" i="3"/>
  <c r="BI1791" i="3"/>
  <c r="BI1790" i="3"/>
  <c r="BI1789" i="3"/>
  <c r="BI1788" i="3"/>
  <c r="BI1787" i="3"/>
  <c r="BI1786" i="3"/>
  <c r="BI1785" i="3"/>
  <c r="BI1784" i="3"/>
  <c r="BI1783" i="3"/>
  <c r="BI1782" i="3"/>
  <c r="BI1781" i="3"/>
  <c r="BI1780" i="3"/>
  <c r="BI1779" i="3"/>
  <c r="BI1778" i="3"/>
  <c r="BI1777" i="3"/>
  <c r="BI1776" i="3"/>
  <c r="BI1775" i="3"/>
  <c r="BI1774" i="3"/>
  <c r="BI1773" i="3"/>
  <c r="BI1772" i="3"/>
  <c r="BI1771" i="3"/>
  <c r="BI1770" i="3"/>
  <c r="BI1769" i="3"/>
  <c r="BI1768" i="3"/>
  <c r="BI1767" i="3"/>
  <c r="BI1766" i="3"/>
  <c r="BI1765" i="3"/>
  <c r="BI1764" i="3"/>
  <c r="BI1763" i="3"/>
  <c r="BI1762" i="3"/>
  <c r="BI1761" i="3"/>
  <c r="BI1760" i="3"/>
  <c r="BI1759" i="3"/>
  <c r="BI1758" i="3"/>
  <c r="BI1757" i="3"/>
  <c r="BI1756" i="3"/>
  <c r="BI1755" i="3"/>
  <c r="BI1754" i="3"/>
  <c r="BI1753" i="3"/>
  <c r="BI1752" i="3"/>
  <c r="BI1751" i="3"/>
  <c r="BI1750" i="3"/>
  <c r="BI1749" i="3"/>
  <c r="BI1748" i="3"/>
  <c r="BI1747" i="3"/>
  <c r="BI1746" i="3"/>
  <c r="BI1745" i="3"/>
  <c r="BI1744" i="3"/>
  <c r="BI1743" i="3"/>
  <c r="BI1742" i="3"/>
  <c r="BI1741" i="3"/>
  <c r="BI1740" i="3"/>
  <c r="BI1739" i="3"/>
  <c r="BI1738" i="3"/>
  <c r="BI1737" i="3"/>
  <c r="BI1736" i="3"/>
  <c r="BI1735" i="3"/>
  <c r="BI1734" i="3"/>
  <c r="BI1733" i="3"/>
  <c r="BI1732" i="3"/>
  <c r="BI1731" i="3"/>
  <c r="BI1730" i="3"/>
  <c r="BI1729" i="3"/>
  <c r="BI1728" i="3"/>
  <c r="BI1727" i="3"/>
  <c r="BI1726" i="3"/>
  <c r="BI1725" i="3"/>
  <c r="BI1724" i="3"/>
  <c r="BI1723" i="3"/>
  <c r="BI1722" i="3"/>
  <c r="BI1721" i="3"/>
  <c r="BI1720" i="3"/>
  <c r="BI1719" i="3"/>
  <c r="BI1718" i="3"/>
  <c r="BI1717" i="3"/>
  <c r="BI1716" i="3"/>
  <c r="BI1715" i="3"/>
  <c r="BI1714" i="3"/>
  <c r="BI1713" i="3"/>
  <c r="BI1712" i="3"/>
  <c r="BI1711" i="3"/>
  <c r="BI1710" i="3"/>
  <c r="BI1709" i="3"/>
  <c r="BI1708" i="3"/>
  <c r="BI1707" i="3"/>
  <c r="BI1706" i="3"/>
  <c r="BI1705" i="3"/>
  <c r="BI1704" i="3"/>
  <c r="BI1703" i="3"/>
  <c r="BI1702" i="3"/>
  <c r="BI1701" i="3"/>
  <c r="BI1700" i="3"/>
  <c r="BI1699" i="3"/>
  <c r="BI1698" i="3"/>
  <c r="BI1697" i="3"/>
  <c r="BI1696" i="3"/>
  <c r="BI1695" i="3"/>
  <c r="BI1694" i="3"/>
  <c r="BI1693" i="3"/>
  <c r="BI1692" i="3"/>
  <c r="BI1691" i="3"/>
  <c r="BI1690" i="3"/>
  <c r="BI1689" i="3"/>
  <c r="BI1688" i="3"/>
  <c r="BI1687" i="3"/>
  <c r="BI1686" i="3"/>
  <c r="BI1685" i="3"/>
  <c r="BI1684" i="3"/>
  <c r="BI1683" i="3"/>
  <c r="BI1682" i="3"/>
  <c r="BI1681" i="3"/>
  <c r="BI1680" i="3"/>
  <c r="BI1679" i="3"/>
  <c r="BI1678" i="3"/>
  <c r="BI1677" i="3"/>
  <c r="BI1676" i="3"/>
  <c r="BI1675" i="3"/>
  <c r="BI1674" i="3"/>
  <c r="BI1673" i="3"/>
  <c r="BI1672" i="3"/>
  <c r="BI1671" i="3"/>
  <c r="BI1670" i="3"/>
  <c r="BI1669" i="3"/>
  <c r="BI1668" i="3"/>
  <c r="BI1667" i="3"/>
  <c r="BI1666" i="3"/>
  <c r="BI1665" i="3"/>
  <c r="BI1664" i="3"/>
  <c r="BI1663" i="3"/>
  <c r="BI1662" i="3"/>
  <c r="BI1661" i="3"/>
  <c r="BI1660" i="3"/>
  <c r="BI1659" i="3"/>
  <c r="BI1658" i="3"/>
  <c r="BI1657" i="3"/>
  <c r="BI1656" i="3"/>
  <c r="BI1655" i="3"/>
  <c r="BI1654" i="3"/>
  <c r="BI1653" i="3"/>
  <c r="BI1652" i="3"/>
  <c r="BI1651" i="3"/>
  <c r="BI1650" i="3"/>
  <c r="BI1649" i="3"/>
  <c r="BI1648" i="3"/>
  <c r="BI1647" i="3"/>
  <c r="BI1646" i="3"/>
  <c r="BI1645" i="3"/>
  <c r="BI1644" i="3"/>
  <c r="BI1643" i="3"/>
  <c r="BI1642" i="3"/>
  <c r="BI1641" i="3"/>
  <c r="BI1640" i="3"/>
  <c r="BI1639" i="3"/>
  <c r="BI1638" i="3"/>
  <c r="BI1637" i="3"/>
  <c r="BI1636" i="3"/>
  <c r="BI1635" i="3"/>
  <c r="BI1634" i="3"/>
  <c r="BI1633" i="3"/>
  <c r="BI1632" i="3"/>
  <c r="BI1631" i="3"/>
  <c r="BI1630" i="3"/>
  <c r="BI1629" i="3"/>
  <c r="BI1628" i="3"/>
  <c r="BI1627" i="3"/>
  <c r="BI1626" i="3"/>
  <c r="BI1625" i="3"/>
  <c r="BI1624" i="3"/>
  <c r="BI1623" i="3"/>
  <c r="BI1622" i="3"/>
  <c r="BI1621" i="3"/>
  <c r="BI1620" i="3"/>
  <c r="BI1619" i="3"/>
  <c r="BI1618" i="3"/>
  <c r="BI1617" i="3"/>
  <c r="BI1616" i="3"/>
  <c r="BI1615" i="3"/>
  <c r="BI1614" i="3"/>
  <c r="BI1613" i="3"/>
  <c r="BI1612" i="3"/>
  <c r="BI1611" i="3"/>
  <c r="BI1610" i="3"/>
  <c r="BI1609" i="3"/>
  <c r="BI1608" i="3"/>
  <c r="BI1607" i="3"/>
  <c r="BI1606" i="3"/>
  <c r="BI1605" i="3"/>
  <c r="BI1604" i="3"/>
  <c r="BI1603" i="3"/>
  <c r="BI1602" i="3"/>
  <c r="BI1601" i="3"/>
  <c r="BI1600" i="3"/>
  <c r="BI1599" i="3"/>
  <c r="BI1598" i="3"/>
  <c r="BI1597" i="3"/>
  <c r="BI1596" i="3"/>
  <c r="BI1595" i="3"/>
  <c r="BI1594" i="3"/>
  <c r="BI1593" i="3"/>
  <c r="BI1592" i="3"/>
  <c r="BI1591" i="3"/>
  <c r="BI1590" i="3"/>
  <c r="BI1589" i="3"/>
  <c r="BI1588" i="3"/>
  <c r="BI1587" i="3"/>
  <c r="BI1586" i="3"/>
  <c r="BI1585" i="3"/>
  <c r="BI1584" i="3"/>
  <c r="BI1583" i="3"/>
  <c r="BI1582" i="3"/>
  <c r="BI1581" i="3"/>
  <c r="BI1580" i="3"/>
  <c r="BI1579" i="3"/>
  <c r="BI1578" i="3"/>
  <c r="BI1577" i="3"/>
  <c r="BI1576" i="3"/>
  <c r="BI1575" i="3"/>
  <c r="BI1574" i="3"/>
  <c r="BI1573" i="3"/>
  <c r="BI1572" i="3"/>
  <c r="BI1571" i="3"/>
  <c r="BI1570" i="3"/>
  <c r="BI1569" i="3"/>
  <c r="BI1568" i="3"/>
  <c r="BI1567" i="3"/>
  <c r="BI1566" i="3"/>
  <c r="BI1565" i="3"/>
  <c r="BI1564" i="3"/>
  <c r="BI1563" i="3"/>
  <c r="BI1562" i="3"/>
  <c r="BI1561" i="3"/>
  <c r="BI1560" i="3"/>
  <c r="BI1559" i="3"/>
  <c r="BI1558" i="3"/>
  <c r="BI1557" i="3"/>
  <c r="BI1556" i="3"/>
  <c r="BI1555" i="3"/>
  <c r="BI1554" i="3"/>
  <c r="BI1553" i="3"/>
  <c r="BI1552" i="3"/>
  <c r="BI1551" i="3"/>
  <c r="BI1550" i="3"/>
  <c r="BI1549" i="3"/>
  <c r="BI1548" i="3"/>
  <c r="BI1547" i="3"/>
  <c r="BI1546" i="3"/>
  <c r="BI1545" i="3"/>
  <c r="BI1544" i="3"/>
  <c r="BI1543" i="3"/>
  <c r="BI1542" i="3"/>
  <c r="BI1541" i="3"/>
  <c r="BI1540" i="3"/>
  <c r="BI1539" i="3"/>
  <c r="BI1538" i="3"/>
  <c r="BI1537" i="3"/>
  <c r="BI1536" i="3"/>
  <c r="BI1535" i="3"/>
  <c r="BI1534" i="3"/>
  <c r="BI1533" i="3"/>
  <c r="BI1532" i="3"/>
  <c r="BI1531" i="3"/>
  <c r="BI1530" i="3"/>
  <c r="BI1529" i="3"/>
  <c r="BI1528" i="3"/>
  <c r="BI1527" i="3"/>
  <c r="BI1526" i="3"/>
  <c r="BI1525" i="3"/>
  <c r="BI1524" i="3"/>
  <c r="BI1523" i="3"/>
  <c r="BI1522" i="3"/>
  <c r="BI1521" i="3"/>
  <c r="BI1520" i="3"/>
  <c r="BI1519" i="3"/>
  <c r="BI1518" i="3"/>
  <c r="BI1517" i="3"/>
  <c r="BI1516" i="3"/>
  <c r="BI1515" i="3"/>
  <c r="BI1514" i="3"/>
  <c r="BI1513" i="3"/>
  <c r="BI1512" i="3"/>
  <c r="BI1511" i="3"/>
  <c r="BI1510" i="3"/>
  <c r="BI1509" i="3"/>
  <c r="BI1508" i="3"/>
  <c r="BI1507" i="3"/>
  <c r="BI1506" i="3"/>
  <c r="BI1505" i="3"/>
  <c r="BI1504" i="3"/>
  <c r="BI1503" i="3"/>
  <c r="BI1502" i="3"/>
  <c r="BI1501" i="3"/>
  <c r="BI1500" i="3"/>
  <c r="BI1499" i="3"/>
  <c r="BI1498" i="3"/>
  <c r="BI1497" i="3"/>
  <c r="BI1496" i="3"/>
  <c r="BI1495" i="3"/>
  <c r="BI1494" i="3"/>
  <c r="BI1493" i="3"/>
  <c r="BI1492" i="3"/>
  <c r="BI1491" i="3"/>
  <c r="BI1490" i="3"/>
  <c r="BI1489" i="3"/>
  <c r="BI1488" i="3"/>
  <c r="BI1487" i="3"/>
  <c r="BI1486" i="3"/>
  <c r="BI1485" i="3"/>
  <c r="BI1484" i="3"/>
  <c r="BI1483" i="3"/>
  <c r="BI1482" i="3"/>
  <c r="BI1481" i="3"/>
  <c r="BI1480" i="3"/>
  <c r="BI1479" i="3"/>
  <c r="BI1478" i="3"/>
  <c r="BI1477" i="3"/>
  <c r="BI1476" i="3"/>
  <c r="BI1475" i="3"/>
  <c r="BI1474" i="3"/>
  <c r="BI1473" i="3"/>
  <c r="BI1472" i="3"/>
  <c r="BI1471" i="3"/>
  <c r="BI1470" i="3"/>
  <c r="BI1469" i="3"/>
  <c r="BI1468" i="3"/>
  <c r="BI1467" i="3"/>
  <c r="BI1466" i="3"/>
  <c r="BI1465" i="3"/>
  <c r="BI1464" i="3"/>
  <c r="BI1463" i="3"/>
  <c r="BI1462" i="3"/>
  <c r="BI1461" i="3"/>
  <c r="BI1460" i="3"/>
  <c r="BI1459" i="3"/>
  <c r="BI1458" i="3"/>
  <c r="BI1457" i="3"/>
  <c r="BI1456" i="3"/>
  <c r="BI1455" i="3"/>
  <c r="BI1454" i="3"/>
  <c r="BI1453" i="3"/>
  <c r="BI1452" i="3"/>
  <c r="BI1451" i="3"/>
  <c r="BI1450" i="3"/>
  <c r="BI1449" i="3"/>
  <c r="BI1448" i="3"/>
  <c r="BI1447" i="3"/>
  <c r="BI1446" i="3"/>
  <c r="BI1445" i="3"/>
  <c r="BI1444" i="3"/>
  <c r="BI1443" i="3"/>
  <c r="BI1442" i="3"/>
  <c r="BI1441" i="3"/>
  <c r="BI1440" i="3"/>
  <c r="BI1439" i="3"/>
  <c r="BI1438" i="3"/>
  <c r="BI1437" i="3"/>
  <c r="BI1436" i="3"/>
  <c r="BI1435" i="3"/>
  <c r="BI1434" i="3"/>
  <c r="BI1433" i="3"/>
  <c r="BI1432" i="3"/>
  <c r="BI1431" i="3"/>
  <c r="BI1430" i="3"/>
  <c r="BI1429" i="3"/>
  <c r="BI1428" i="3"/>
  <c r="BI1427" i="3"/>
  <c r="BI1426" i="3"/>
  <c r="BI1425" i="3"/>
  <c r="BI1424" i="3"/>
  <c r="BI1423" i="3"/>
  <c r="BI1422" i="3"/>
  <c r="BI1421" i="3"/>
  <c r="BI1420" i="3"/>
  <c r="BI1419" i="3"/>
  <c r="BI1418" i="3"/>
  <c r="BI1417" i="3"/>
  <c r="BI1416" i="3"/>
  <c r="BI1415" i="3"/>
  <c r="BI1414" i="3"/>
  <c r="BI1413" i="3"/>
  <c r="BI1412" i="3"/>
  <c r="BI1411" i="3"/>
  <c r="BI1410" i="3"/>
  <c r="BI1409" i="3"/>
  <c r="BI1408" i="3"/>
  <c r="BI1407" i="3"/>
  <c r="BI1406" i="3"/>
  <c r="BI1405" i="3"/>
  <c r="BI1404" i="3"/>
  <c r="BI1403" i="3"/>
  <c r="BI1402" i="3"/>
  <c r="BI1401" i="3"/>
  <c r="BI1400" i="3"/>
  <c r="BI1399" i="3"/>
  <c r="BI1398" i="3"/>
  <c r="BI1397" i="3"/>
  <c r="BI1396" i="3"/>
  <c r="BI1395" i="3"/>
  <c r="BI1394" i="3"/>
  <c r="BI1393" i="3"/>
  <c r="BI1392" i="3"/>
  <c r="BI1391" i="3"/>
  <c r="BI1390" i="3"/>
  <c r="BI1389" i="3"/>
  <c r="BI1388" i="3"/>
  <c r="BI1387" i="3"/>
  <c r="BI1386" i="3"/>
  <c r="BI1385" i="3"/>
  <c r="BI1384" i="3"/>
  <c r="BI1383" i="3"/>
  <c r="BI1382" i="3"/>
  <c r="BI1381" i="3"/>
  <c r="BI1380" i="3"/>
  <c r="BI1379" i="3"/>
  <c r="BI1378" i="3"/>
  <c r="BI1377" i="3"/>
  <c r="BI1376" i="3"/>
  <c r="BI1375" i="3"/>
  <c r="BI1374" i="3"/>
  <c r="BI1373" i="3"/>
  <c r="BI1372" i="3"/>
  <c r="BI1371" i="3"/>
  <c r="BI1370" i="3"/>
  <c r="BI1369" i="3"/>
  <c r="BI1368" i="3"/>
  <c r="BI1367" i="3"/>
  <c r="BI1366" i="3"/>
  <c r="BI1365" i="3"/>
  <c r="BI1364" i="3"/>
  <c r="BI1363" i="3"/>
  <c r="BI1362" i="3"/>
  <c r="BI1361" i="3"/>
  <c r="BI1360" i="3"/>
  <c r="BI1359" i="3"/>
  <c r="BI1358" i="3"/>
  <c r="BI1357" i="3"/>
  <c r="BI1356" i="3"/>
  <c r="BI1355" i="3"/>
  <c r="BI1354" i="3"/>
  <c r="BI1353" i="3"/>
  <c r="BI1352" i="3"/>
  <c r="BI1351" i="3"/>
  <c r="BI1350" i="3"/>
  <c r="BI1349" i="3"/>
  <c r="BI1348" i="3"/>
  <c r="BI1347" i="3"/>
  <c r="BI1346" i="3"/>
  <c r="BI1345" i="3"/>
  <c r="BI1344" i="3"/>
  <c r="BI1343" i="3"/>
  <c r="BI1342" i="3"/>
  <c r="BI1341" i="3"/>
  <c r="BI1340" i="3"/>
  <c r="BI1339" i="3"/>
  <c r="BI1338" i="3"/>
  <c r="BI1337" i="3"/>
  <c r="BI1336" i="3"/>
  <c r="BI1335" i="3"/>
  <c r="BI1334" i="3"/>
  <c r="BI1333" i="3"/>
  <c r="BI1332" i="3"/>
  <c r="BI1331" i="3"/>
  <c r="BI1330" i="3"/>
  <c r="BI1329" i="3"/>
  <c r="BI1328" i="3"/>
  <c r="BI1327" i="3"/>
  <c r="BI1326" i="3"/>
  <c r="BI1325" i="3"/>
  <c r="BI1324" i="3"/>
  <c r="BI1323" i="3"/>
  <c r="BI1322" i="3"/>
  <c r="BI1321" i="3"/>
  <c r="BI1320" i="3"/>
  <c r="BI1319" i="3"/>
  <c r="BI1318" i="3"/>
  <c r="BI1317" i="3"/>
  <c r="BI1316" i="3"/>
  <c r="BI1315" i="3"/>
  <c r="BI1314" i="3"/>
  <c r="BI1313" i="3"/>
  <c r="BI1312" i="3"/>
  <c r="BI1311" i="3"/>
  <c r="BI1310" i="3"/>
  <c r="BI1309" i="3"/>
  <c r="BI1308" i="3"/>
  <c r="BI1307" i="3"/>
  <c r="BI1306" i="3"/>
  <c r="BI1305" i="3"/>
  <c r="BI1304" i="3"/>
  <c r="BI1303" i="3"/>
  <c r="BI1302" i="3"/>
  <c r="BI1301" i="3"/>
  <c r="BI1300" i="3"/>
  <c r="BI1299" i="3"/>
  <c r="BI1298" i="3"/>
  <c r="BI1297" i="3"/>
  <c r="BI1296" i="3"/>
  <c r="BI1295" i="3"/>
  <c r="BI1294" i="3"/>
  <c r="BI1293" i="3"/>
  <c r="BI1292" i="3"/>
  <c r="BI1291" i="3"/>
  <c r="BI1290" i="3"/>
  <c r="BI1289" i="3"/>
  <c r="BI1288" i="3"/>
  <c r="BI1287" i="3"/>
  <c r="BI1286" i="3"/>
  <c r="BI1285" i="3"/>
  <c r="BI1284" i="3"/>
  <c r="BI1283" i="3"/>
  <c r="BI1282" i="3"/>
  <c r="BI1281" i="3"/>
  <c r="BI1280" i="3"/>
  <c r="BI1279" i="3"/>
  <c r="BI1278" i="3"/>
  <c r="BI1277" i="3"/>
  <c r="BI1276" i="3"/>
  <c r="BI1275" i="3"/>
  <c r="BI1274" i="3"/>
  <c r="BI1273" i="3"/>
  <c r="BI1272" i="3"/>
  <c r="BI1271" i="3"/>
  <c r="BI1270" i="3"/>
  <c r="BI1269" i="3"/>
  <c r="BI1268" i="3"/>
  <c r="BI1267" i="3"/>
  <c r="BI1266" i="3"/>
  <c r="BI1265" i="3"/>
  <c r="BI1264" i="3"/>
  <c r="BI1263" i="3"/>
  <c r="BI1262" i="3"/>
  <c r="BI1261" i="3"/>
  <c r="BI1260" i="3"/>
  <c r="BI1259" i="3"/>
  <c r="BI1258" i="3"/>
  <c r="BI1257" i="3"/>
  <c r="BI1256" i="3"/>
  <c r="BI1255" i="3"/>
  <c r="BI1254" i="3"/>
  <c r="BI1253" i="3"/>
  <c r="BI1252" i="3"/>
  <c r="BI1251" i="3"/>
  <c r="BI1250" i="3"/>
  <c r="BI1249" i="3"/>
  <c r="BI1248" i="3"/>
  <c r="BI1247" i="3"/>
  <c r="BI1246" i="3"/>
  <c r="BI1245" i="3"/>
  <c r="BI1244" i="3"/>
  <c r="BI1243" i="3"/>
  <c r="BI1242" i="3"/>
  <c r="BI1241" i="3"/>
  <c r="BI1240" i="3"/>
  <c r="BI1239" i="3"/>
  <c r="BI1238" i="3"/>
  <c r="BI1237" i="3"/>
  <c r="BI1236" i="3"/>
  <c r="BI1235" i="3"/>
  <c r="BI1234" i="3"/>
  <c r="BI1233" i="3"/>
  <c r="BI1232" i="3"/>
  <c r="BI1231" i="3"/>
  <c r="BI1230" i="3"/>
  <c r="BI1229" i="3"/>
  <c r="BI1228" i="3"/>
  <c r="BI1227" i="3"/>
  <c r="BI1226" i="3"/>
  <c r="BI1225" i="3"/>
  <c r="BI1224" i="3"/>
  <c r="BI1223" i="3"/>
  <c r="BI1222" i="3"/>
  <c r="BI1221" i="3"/>
  <c r="BI1220" i="3"/>
  <c r="BI1219" i="3"/>
  <c r="BI1218" i="3"/>
  <c r="BI1217" i="3"/>
  <c r="BI1216" i="3"/>
  <c r="BI1215" i="3"/>
  <c r="BI1214" i="3"/>
  <c r="BI1213" i="3"/>
  <c r="BI1212" i="3"/>
  <c r="BI1211" i="3"/>
  <c r="BI1210" i="3"/>
  <c r="BI1209" i="3"/>
  <c r="BI1208" i="3"/>
  <c r="BI1207" i="3"/>
  <c r="BI1206" i="3"/>
  <c r="BI1205" i="3"/>
  <c r="BI1204" i="3"/>
  <c r="BI1203" i="3"/>
  <c r="BI1202" i="3"/>
  <c r="BI1201" i="3"/>
  <c r="BI1200" i="3"/>
  <c r="BI1199" i="3"/>
  <c r="BI1198" i="3"/>
  <c r="BI1197" i="3"/>
  <c r="BI1196" i="3"/>
  <c r="BI1195" i="3"/>
  <c r="BI1194" i="3"/>
  <c r="BI1193" i="3"/>
  <c r="BI1192" i="3"/>
  <c r="BI1191" i="3"/>
  <c r="BI1190" i="3"/>
  <c r="BI1189" i="3"/>
  <c r="BI1188" i="3"/>
  <c r="BI1187" i="3"/>
  <c r="BI1186" i="3"/>
  <c r="BI1185" i="3"/>
  <c r="BI1184" i="3"/>
  <c r="BI1183" i="3"/>
  <c r="BI1182" i="3"/>
  <c r="BI1181" i="3"/>
  <c r="BI1180" i="3"/>
  <c r="BI1179" i="3"/>
  <c r="BI1178" i="3"/>
  <c r="BI1177" i="3"/>
  <c r="BI1176" i="3"/>
  <c r="BI1175" i="3"/>
  <c r="BI1174" i="3"/>
  <c r="BI1173" i="3"/>
  <c r="BI1172" i="3"/>
  <c r="BI1171" i="3"/>
  <c r="BI1170" i="3"/>
  <c r="BI1169" i="3"/>
  <c r="BI1168" i="3"/>
  <c r="BI1167" i="3"/>
  <c r="BI1166" i="3"/>
  <c r="BI1165" i="3"/>
  <c r="BI1164" i="3"/>
  <c r="BI1163" i="3"/>
  <c r="BI1162" i="3"/>
  <c r="BI1161" i="3"/>
  <c r="BI1160" i="3"/>
  <c r="BI1159" i="3"/>
  <c r="BI1158" i="3"/>
  <c r="BI1157" i="3"/>
  <c r="BI1156" i="3"/>
  <c r="BI1155" i="3"/>
  <c r="BI1154" i="3"/>
  <c r="BI1153" i="3"/>
  <c r="BI1152" i="3"/>
  <c r="BI1151" i="3"/>
  <c r="BI1150" i="3"/>
  <c r="BI1149" i="3"/>
  <c r="BI1148" i="3"/>
  <c r="BI1147" i="3"/>
  <c r="BI1146" i="3"/>
  <c r="BI1145" i="3"/>
  <c r="BI1144" i="3"/>
  <c r="BI1143" i="3"/>
  <c r="BI1142" i="3"/>
  <c r="BI1141" i="3"/>
  <c r="BI1140" i="3"/>
  <c r="BI1139" i="3"/>
  <c r="BI1138" i="3"/>
  <c r="BI1137" i="3"/>
  <c r="BI1136" i="3"/>
  <c r="BI1135" i="3"/>
  <c r="BI1134" i="3"/>
  <c r="BI1133" i="3"/>
  <c r="BI1132" i="3"/>
  <c r="BI1131" i="3"/>
  <c r="BI1130" i="3"/>
  <c r="BI1129" i="3"/>
  <c r="BI1128" i="3"/>
  <c r="BI1127" i="3"/>
  <c r="BI1126" i="3"/>
  <c r="BI1125" i="3"/>
  <c r="BI1124" i="3"/>
  <c r="BI1123" i="3"/>
  <c r="BI1122" i="3"/>
  <c r="BI1121" i="3"/>
  <c r="BI1120" i="3"/>
  <c r="BI1119" i="3"/>
  <c r="BI1118" i="3"/>
  <c r="BI1117" i="3"/>
  <c r="BI1116" i="3"/>
  <c r="BI1115" i="3"/>
  <c r="BI1114" i="3"/>
  <c r="BI1113" i="3"/>
  <c r="BI1112" i="3"/>
  <c r="BI1111" i="3"/>
  <c r="BI1110" i="3"/>
  <c r="BI1109" i="3"/>
  <c r="BI1108" i="3"/>
  <c r="BI1107" i="3"/>
  <c r="BI1106" i="3"/>
  <c r="BI1105" i="3"/>
  <c r="BI1104" i="3"/>
  <c r="BI1103" i="3"/>
  <c r="BI1102" i="3"/>
  <c r="BI1101" i="3"/>
  <c r="BI1100" i="3"/>
  <c r="BI1099" i="3"/>
  <c r="BI1098" i="3"/>
  <c r="BI1097" i="3"/>
  <c r="BI1096" i="3"/>
  <c r="BI1095" i="3"/>
  <c r="BI1094" i="3"/>
  <c r="BI1093" i="3"/>
  <c r="BI1092" i="3"/>
  <c r="BI1091" i="3"/>
  <c r="BI1090" i="3"/>
  <c r="BI1089" i="3"/>
  <c r="BI1088" i="3"/>
  <c r="BI1087" i="3"/>
  <c r="BI1086" i="3"/>
  <c r="BI1085" i="3"/>
  <c r="BI1084" i="3"/>
  <c r="BI1083" i="3"/>
  <c r="BI1082" i="3"/>
  <c r="BI1081" i="3"/>
  <c r="BI1080" i="3"/>
  <c r="BI1079" i="3"/>
  <c r="BI1078" i="3"/>
  <c r="BI1077" i="3"/>
  <c r="BI1076" i="3"/>
  <c r="BI1075" i="3"/>
  <c r="BI1074" i="3"/>
  <c r="BI1073" i="3"/>
  <c r="BI1072" i="3"/>
  <c r="BI1071" i="3"/>
  <c r="BI1070" i="3"/>
  <c r="BI1069" i="3"/>
  <c r="BI1068" i="3"/>
  <c r="BI1067" i="3"/>
  <c r="BI1066" i="3"/>
  <c r="BI1065" i="3"/>
  <c r="BI1064" i="3"/>
  <c r="BI1063" i="3"/>
  <c r="BI1062" i="3"/>
  <c r="BI1061" i="3"/>
  <c r="BI1060" i="3"/>
  <c r="BI1059" i="3"/>
  <c r="BI1058" i="3"/>
  <c r="BI1057" i="3"/>
  <c r="BI1056" i="3"/>
  <c r="BI1055" i="3"/>
  <c r="BI1054" i="3"/>
  <c r="BI1053" i="3"/>
  <c r="BI1052" i="3"/>
  <c r="BI1051" i="3"/>
  <c r="BI1050" i="3"/>
  <c r="BI1049" i="3"/>
  <c r="BI1048" i="3"/>
  <c r="BI1047" i="3"/>
  <c r="BI1046" i="3"/>
  <c r="BI1045" i="3"/>
  <c r="BI1044" i="3"/>
  <c r="BI1043" i="3"/>
  <c r="BI1042" i="3"/>
  <c r="BI1041" i="3"/>
  <c r="BI1040" i="3"/>
  <c r="BI1039" i="3"/>
  <c r="BI1038" i="3"/>
  <c r="BI1037" i="3"/>
  <c r="BI1036" i="3"/>
  <c r="BI1035" i="3"/>
  <c r="BI1034" i="3"/>
  <c r="BI1033" i="3"/>
  <c r="BI1032" i="3"/>
  <c r="BI1031" i="3"/>
  <c r="BI1030" i="3"/>
  <c r="BI1029" i="3"/>
  <c r="BI1028" i="3"/>
  <c r="BI1027" i="3"/>
  <c r="BI1026" i="3"/>
  <c r="BI1025" i="3"/>
  <c r="BI1024" i="3"/>
  <c r="BI1023" i="3"/>
  <c r="BI1022" i="3"/>
  <c r="BI1021" i="3"/>
  <c r="BI1020" i="3"/>
  <c r="BI1019" i="3"/>
  <c r="BI1018" i="3"/>
  <c r="BI1017" i="3"/>
  <c r="BI1016" i="3"/>
  <c r="BI1015" i="3"/>
  <c r="BI1014" i="3"/>
  <c r="BI1013" i="3"/>
  <c r="BI1012" i="3"/>
  <c r="BI1011" i="3"/>
  <c r="BI1010" i="3"/>
  <c r="BI1009" i="3"/>
  <c r="BI1008" i="3"/>
  <c r="BI1007" i="3"/>
  <c r="BI1006" i="3"/>
  <c r="BI1005" i="3"/>
  <c r="BI1004" i="3"/>
  <c r="BI1003" i="3"/>
  <c r="BI1002" i="3"/>
  <c r="BI1001" i="3"/>
  <c r="BI1000" i="3"/>
  <c r="BI999" i="3"/>
  <c r="BI998" i="3"/>
  <c r="BI997" i="3"/>
  <c r="BI996" i="3"/>
  <c r="BI995" i="3"/>
  <c r="BI994" i="3"/>
  <c r="BI993" i="3"/>
  <c r="BI992" i="3"/>
  <c r="BI991" i="3"/>
  <c r="BI990" i="3"/>
  <c r="BI989" i="3"/>
  <c r="BI988" i="3"/>
  <c r="BI987" i="3"/>
  <c r="BI986" i="3"/>
  <c r="BI985" i="3"/>
  <c r="BI984" i="3"/>
  <c r="BI983" i="3"/>
  <c r="BI982" i="3"/>
  <c r="BI981" i="3"/>
  <c r="BI980" i="3"/>
  <c r="BI979" i="3"/>
  <c r="BI978" i="3"/>
  <c r="BI977" i="3"/>
  <c r="BI976" i="3"/>
  <c r="BI975" i="3"/>
  <c r="BI974" i="3"/>
  <c r="BI973" i="3"/>
  <c r="BI972" i="3"/>
  <c r="BI971" i="3"/>
  <c r="BI970" i="3"/>
  <c r="BI969" i="3"/>
  <c r="BI968" i="3"/>
  <c r="BI967" i="3"/>
  <c r="BI966" i="3"/>
  <c r="BI965" i="3"/>
  <c r="BI964" i="3"/>
  <c r="BI963" i="3"/>
  <c r="BI962" i="3"/>
  <c r="BI961" i="3"/>
  <c r="BI960" i="3"/>
  <c r="BI959" i="3"/>
  <c r="BI958" i="3"/>
  <c r="BI957" i="3"/>
  <c r="BI956" i="3"/>
  <c r="BI955" i="3"/>
  <c r="BI954" i="3"/>
  <c r="BI953" i="3"/>
  <c r="BI952" i="3"/>
  <c r="BI951" i="3"/>
  <c r="BI950" i="3"/>
  <c r="BI949" i="3"/>
  <c r="BI948" i="3"/>
  <c r="BI947" i="3"/>
  <c r="BI946" i="3"/>
  <c r="BI945" i="3"/>
  <c r="BI944" i="3"/>
  <c r="BI943" i="3"/>
  <c r="BI942" i="3"/>
  <c r="BI941" i="3"/>
  <c r="BI940" i="3"/>
  <c r="BI939" i="3"/>
  <c r="BI938" i="3"/>
  <c r="BI937" i="3"/>
  <c r="BI936" i="3"/>
  <c r="BI935" i="3"/>
  <c r="BI934" i="3"/>
  <c r="BI933" i="3"/>
  <c r="BI932" i="3"/>
  <c r="BI931" i="3"/>
  <c r="BI930" i="3"/>
  <c r="BI929" i="3"/>
  <c r="BI928" i="3"/>
  <c r="BI927" i="3"/>
  <c r="BI926" i="3"/>
  <c r="BI925" i="3"/>
  <c r="BI924" i="3"/>
  <c r="BI923" i="3"/>
  <c r="BI922" i="3"/>
  <c r="BI921" i="3"/>
  <c r="BI920" i="3"/>
  <c r="BI919" i="3"/>
  <c r="BI918" i="3"/>
  <c r="BI917" i="3"/>
  <c r="BI916" i="3"/>
  <c r="BI915" i="3"/>
  <c r="BI914" i="3"/>
  <c r="BI913" i="3"/>
  <c r="BI912" i="3"/>
  <c r="BI911" i="3"/>
  <c r="BI910" i="3"/>
  <c r="BI909" i="3"/>
  <c r="BI908" i="3"/>
  <c r="BI907" i="3"/>
  <c r="BI906" i="3"/>
  <c r="BI905" i="3"/>
  <c r="BI904" i="3"/>
  <c r="BI903" i="3"/>
  <c r="BI902" i="3"/>
  <c r="BI901" i="3"/>
  <c r="BI900" i="3"/>
  <c r="BI899" i="3"/>
  <c r="BI898" i="3"/>
  <c r="BI897" i="3"/>
  <c r="BI896" i="3"/>
  <c r="BI895" i="3"/>
  <c r="BI894" i="3"/>
  <c r="BI893" i="3"/>
  <c r="BI892" i="3"/>
  <c r="BI891" i="3"/>
  <c r="BI890" i="3"/>
  <c r="BI889" i="3"/>
  <c r="BI888" i="3"/>
  <c r="BI887" i="3"/>
  <c r="BI886" i="3"/>
  <c r="BI885" i="3"/>
  <c r="BI884" i="3"/>
  <c r="BI883" i="3"/>
  <c r="BI882" i="3"/>
  <c r="BI881" i="3"/>
  <c r="BI880" i="3"/>
  <c r="BI879" i="3"/>
  <c r="BI878" i="3"/>
  <c r="BI877" i="3"/>
  <c r="BI876" i="3"/>
  <c r="BI875" i="3"/>
  <c r="BI874" i="3"/>
  <c r="BI873" i="3"/>
  <c r="BI872" i="3"/>
  <c r="BI871" i="3"/>
  <c r="BI870" i="3"/>
  <c r="BI869" i="3"/>
  <c r="BI868" i="3"/>
  <c r="BI867" i="3"/>
  <c r="BI866" i="3"/>
  <c r="BI865" i="3"/>
  <c r="BI864" i="3"/>
  <c r="BI863" i="3"/>
  <c r="BI862" i="3"/>
  <c r="BI861" i="3"/>
  <c r="BI860" i="3"/>
  <c r="BI859" i="3"/>
  <c r="BI858" i="3"/>
  <c r="BI857" i="3"/>
  <c r="BI856" i="3"/>
  <c r="BI855" i="3"/>
  <c r="BI854" i="3"/>
  <c r="BI853" i="3"/>
  <c r="BI852" i="3"/>
  <c r="BI851" i="3"/>
  <c r="BI850" i="3"/>
  <c r="BI849" i="3"/>
  <c r="BI848" i="3"/>
  <c r="BI847" i="3"/>
  <c r="BI846" i="3"/>
  <c r="BI845" i="3"/>
  <c r="BI844" i="3"/>
  <c r="BI843" i="3"/>
  <c r="BI842" i="3"/>
  <c r="BI841" i="3"/>
  <c r="BI840" i="3"/>
  <c r="BI839" i="3"/>
  <c r="BI838" i="3"/>
  <c r="BI837" i="3"/>
  <c r="BI836" i="3"/>
  <c r="BI835" i="3"/>
  <c r="BI834" i="3"/>
  <c r="BI833" i="3"/>
  <c r="BI832" i="3"/>
  <c r="BI831" i="3"/>
  <c r="BI830" i="3"/>
  <c r="BI829" i="3"/>
  <c r="BI828" i="3"/>
  <c r="BI827" i="3"/>
  <c r="BI826" i="3"/>
  <c r="BI825" i="3"/>
  <c r="BI824" i="3"/>
  <c r="BI823" i="3"/>
  <c r="BI822" i="3"/>
  <c r="BI821" i="3"/>
  <c r="BI820" i="3"/>
  <c r="BI819" i="3"/>
  <c r="BI818" i="3"/>
  <c r="BI817" i="3"/>
  <c r="BI816" i="3"/>
  <c r="BI815" i="3"/>
  <c r="BI814" i="3"/>
  <c r="BI813" i="3"/>
  <c r="BI812" i="3"/>
  <c r="BI811" i="3"/>
  <c r="BI810" i="3"/>
  <c r="BI809" i="3"/>
  <c r="BI808" i="3"/>
  <c r="BI807" i="3"/>
  <c r="BI806" i="3"/>
  <c r="BI805" i="3"/>
  <c r="BI804" i="3"/>
  <c r="BI803" i="3"/>
  <c r="BI802" i="3"/>
  <c r="BI801" i="3"/>
  <c r="BI800" i="3"/>
  <c r="BI799" i="3"/>
  <c r="BI798" i="3"/>
  <c r="BI797" i="3"/>
  <c r="BI796" i="3"/>
  <c r="BI795" i="3"/>
  <c r="BI794" i="3"/>
  <c r="BI793" i="3"/>
  <c r="BI792" i="3"/>
  <c r="BI791" i="3"/>
  <c r="BI790" i="3"/>
  <c r="BI789" i="3"/>
  <c r="BI788" i="3"/>
  <c r="BI787" i="3"/>
  <c r="BI786" i="3"/>
  <c r="BI785" i="3"/>
  <c r="BI784" i="3"/>
  <c r="BI783" i="3"/>
  <c r="BI782" i="3"/>
  <c r="BI781" i="3"/>
  <c r="BI780" i="3"/>
  <c r="BI779" i="3"/>
  <c r="BI778" i="3"/>
  <c r="BI777" i="3"/>
  <c r="BI776" i="3"/>
  <c r="BI775" i="3"/>
  <c r="BI774" i="3"/>
  <c r="BI773" i="3"/>
  <c r="BI772" i="3"/>
  <c r="BI771" i="3"/>
  <c r="BI770" i="3"/>
  <c r="BI769" i="3"/>
  <c r="BI768" i="3"/>
  <c r="BI767" i="3"/>
  <c r="BI766" i="3"/>
  <c r="BI765" i="3"/>
  <c r="BI764" i="3"/>
  <c r="BI763" i="3"/>
  <c r="BI762" i="3"/>
  <c r="BI761" i="3"/>
  <c r="BI760" i="3"/>
  <c r="BI759" i="3"/>
  <c r="BI758" i="3"/>
  <c r="BI757" i="3"/>
  <c r="BI756" i="3"/>
  <c r="BI755" i="3"/>
  <c r="BI754" i="3"/>
  <c r="BI753" i="3"/>
  <c r="BI752" i="3"/>
  <c r="BI751" i="3"/>
  <c r="BI750" i="3"/>
  <c r="BI749" i="3"/>
  <c r="BI748" i="3"/>
  <c r="BI747" i="3"/>
  <c r="BI746" i="3"/>
  <c r="BI745" i="3"/>
  <c r="BI744" i="3"/>
  <c r="BI743" i="3"/>
  <c r="BI742" i="3"/>
  <c r="BI741" i="3"/>
  <c r="BI740" i="3"/>
  <c r="BI739" i="3"/>
  <c r="BI738" i="3"/>
  <c r="BI737" i="3"/>
  <c r="BI736" i="3"/>
  <c r="BI735" i="3"/>
  <c r="BI734" i="3"/>
  <c r="BI733" i="3"/>
  <c r="BI732" i="3"/>
  <c r="BI731" i="3"/>
  <c r="BI730" i="3"/>
  <c r="BI729" i="3"/>
  <c r="BI728" i="3"/>
  <c r="BI727" i="3"/>
  <c r="BI726" i="3"/>
  <c r="BI725" i="3"/>
  <c r="BI724" i="3"/>
  <c r="BI723" i="3"/>
  <c r="BI722" i="3"/>
  <c r="BI721" i="3"/>
  <c r="BI720" i="3"/>
  <c r="BI719" i="3"/>
  <c r="BI718" i="3"/>
  <c r="BI717" i="3"/>
  <c r="BI716" i="3"/>
  <c r="BI715" i="3"/>
  <c r="BI714" i="3"/>
  <c r="BI713" i="3"/>
  <c r="BI712" i="3"/>
  <c r="BI711" i="3"/>
  <c r="BI710" i="3"/>
  <c r="BI709" i="3"/>
  <c r="BI708" i="3"/>
  <c r="BI707" i="3"/>
  <c r="BI706" i="3"/>
  <c r="BI705" i="3"/>
  <c r="BI704" i="3"/>
  <c r="BI703" i="3"/>
  <c r="BI702" i="3"/>
  <c r="BI701" i="3"/>
  <c r="BI700" i="3"/>
  <c r="BI699" i="3"/>
  <c r="BI698" i="3"/>
  <c r="BI697" i="3"/>
  <c r="BI696" i="3"/>
  <c r="BI695" i="3"/>
  <c r="BI694" i="3"/>
  <c r="BI693" i="3"/>
  <c r="BI692" i="3"/>
  <c r="BI691" i="3"/>
  <c r="BI690" i="3"/>
  <c r="BI689" i="3"/>
  <c r="BI688" i="3"/>
  <c r="BI687" i="3"/>
  <c r="BI686" i="3"/>
  <c r="BI685" i="3"/>
  <c r="BI684" i="3"/>
  <c r="BI683" i="3"/>
  <c r="BI682" i="3"/>
  <c r="BI681" i="3"/>
  <c r="BI680" i="3"/>
  <c r="BI679" i="3"/>
  <c r="BI678" i="3"/>
  <c r="BI677" i="3"/>
  <c r="BI676" i="3"/>
  <c r="BI675" i="3"/>
  <c r="BI674" i="3"/>
  <c r="BI673" i="3"/>
  <c r="BI672" i="3"/>
  <c r="BI671" i="3"/>
  <c r="BI670" i="3"/>
  <c r="BI669" i="3"/>
  <c r="BI668" i="3"/>
  <c r="BI667" i="3"/>
  <c r="BI666" i="3"/>
  <c r="BI665" i="3"/>
  <c r="BI664" i="3"/>
  <c r="BI663" i="3"/>
  <c r="BI662" i="3"/>
  <c r="BI661" i="3"/>
  <c r="BI660" i="3"/>
  <c r="BI659" i="3"/>
  <c r="BI658" i="3"/>
  <c r="BI657" i="3"/>
  <c r="BI656" i="3"/>
  <c r="BI655" i="3"/>
  <c r="BI654" i="3"/>
  <c r="BI653" i="3"/>
  <c r="BI652" i="3"/>
  <c r="BI651" i="3"/>
  <c r="BI650" i="3"/>
  <c r="BI649" i="3"/>
  <c r="BI648" i="3"/>
  <c r="BI647" i="3"/>
  <c r="BI646" i="3"/>
  <c r="BI645" i="3"/>
  <c r="BI644" i="3"/>
  <c r="BI643" i="3"/>
  <c r="BI642" i="3"/>
  <c r="BI641" i="3"/>
  <c r="BI640" i="3"/>
  <c r="BI639" i="3"/>
  <c r="BI638" i="3"/>
  <c r="BI637" i="3"/>
  <c r="BI636" i="3"/>
  <c r="BI635" i="3"/>
  <c r="BI634" i="3"/>
  <c r="BI633" i="3"/>
  <c r="BI632" i="3"/>
  <c r="BI631" i="3"/>
  <c r="BI630" i="3"/>
  <c r="BI629" i="3"/>
  <c r="BI628" i="3"/>
  <c r="BI627" i="3"/>
  <c r="BI626" i="3"/>
  <c r="BI625" i="3"/>
  <c r="BI624" i="3"/>
  <c r="BI623" i="3"/>
  <c r="BI622" i="3"/>
  <c r="BI621" i="3"/>
  <c r="BI620" i="3"/>
  <c r="BI619" i="3"/>
  <c r="BI618" i="3"/>
  <c r="BI617" i="3"/>
  <c r="BI616" i="3"/>
  <c r="BI615" i="3"/>
  <c r="BI614" i="3"/>
  <c r="BI613" i="3"/>
  <c r="BI612" i="3"/>
  <c r="BI611" i="3"/>
  <c r="BI610" i="3"/>
  <c r="BI609" i="3"/>
  <c r="BI608" i="3"/>
  <c r="BI607" i="3"/>
  <c r="BI606" i="3"/>
  <c r="BI605" i="3"/>
  <c r="BI604" i="3"/>
  <c r="BI603" i="3"/>
  <c r="BI602" i="3"/>
  <c r="BI601" i="3"/>
  <c r="BI600" i="3"/>
  <c r="BI599" i="3"/>
  <c r="BI598" i="3"/>
  <c r="BI597" i="3"/>
  <c r="BI596" i="3"/>
  <c r="BI595" i="3"/>
  <c r="BI594" i="3"/>
  <c r="BI593" i="3"/>
  <c r="BI592" i="3"/>
  <c r="BI591" i="3"/>
  <c r="BI590" i="3"/>
  <c r="BI589" i="3"/>
  <c r="BI588" i="3"/>
  <c r="BI587" i="3"/>
  <c r="BI586" i="3"/>
  <c r="BI585" i="3"/>
  <c r="BI584" i="3"/>
  <c r="BI583" i="3"/>
  <c r="BI582" i="3"/>
  <c r="BI581" i="3"/>
  <c r="BI580" i="3"/>
  <c r="BI579" i="3"/>
  <c r="BI578" i="3"/>
  <c r="BI577" i="3"/>
  <c r="BI576" i="3"/>
  <c r="BI575" i="3"/>
  <c r="BI574" i="3"/>
  <c r="BI573" i="3"/>
  <c r="BI572" i="3"/>
  <c r="BI571" i="3"/>
  <c r="BI570" i="3"/>
  <c r="BI569" i="3"/>
  <c r="BI568" i="3"/>
  <c r="BI567" i="3"/>
  <c r="BI566" i="3"/>
  <c r="BI565" i="3"/>
  <c r="BI564" i="3"/>
  <c r="BI563" i="3"/>
  <c r="BI562" i="3"/>
  <c r="BI561" i="3"/>
  <c r="BI560" i="3"/>
  <c r="BI559" i="3"/>
  <c r="BI558" i="3"/>
  <c r="BI557" i="3"/>
  <c r="BI556" i="3"/>
  <c r="BI555" i="3"/>
  <c r="BI554" i="3"/>
  <c r="BI553" i="3"/>
  <c r="BI552" i="3"/>
  <c r="BI551" i="3"/>
  <c r="BI550" i="3"/>
  <c r="BI549" i="3"/>
  <c r="BI548" i="3"/>
  <c r="BI547" i="3"/>
  <c r="BI546" i="3"/>
  <c r="BI545" i="3"/>
  <c r="BI544" i="3"/>
  <c r="BI543" i="3"/>
  <c r="BI542" i="3"/>
  <c r="BI541" i="3"/>
  <c r="BI540" i="3"/>
  <c r="BI539" i="3"/>
  <c r="BI538" i="3"/>
  <c r="BI537" i="3"/>
  <c r="BI536" i="3"/>
  <c r="BI535" i="3"/>
  <c r="BI534" i="3"/>
  <c r="BI533" i="3"/>
  <c r="BI532" i="3"/>
  <c r="BI531" i="3"/>
  <c r="BI530" i="3"/>
  <c r="BI529" i="3"/>
  <c r="BI528" i="3"/>
  <c r="BI527" i="3"/>
  <c r="BI526" i="3"/>
  <c r="BI525" i="3"/>
  <c r="BI524" i="3"/>
  <c r="BI523" i="3"/>
  <c r="BI522" i="3"/>
  <c r="BI521" i="3"/>
  <c r="BI520" i="3"/>
  <c r="BI519" i="3"/>
  <c r="BI518" i="3"/>
  <c r="BI517" i="3"/>
  <c r="BI516" i="3"/>
  <c r="BI515" i="3"/>
  <c r="BI514" i="3"/>
  <c r="BI513" i="3"/>
  <c r="BI512" i="3"/>
  <c r="BI511" i="3"/>
  <c r="BI510" i="3"/>
  <c r="BI509" i="3"/>
  <c r="BI508" i="3"/>
  <c r="BI507" i="3"/>
  <c r="BI506" i="3"/>
  <c r="BI505" i="3"/>
  <c r="BI504" i="3"/>
  <c r="BI503" i="3"/>
  <c r="BI502" i="3"/>
  <c r="BI501" i="3"/>
  <c r="BI500" i="3"/>
  <c r="BI499" i="3"/>
  <c r="BI498" i="3"/>
  <c r="BI497" i="3"/>
  <c r="BI496" i="3"/>
  <c r="BI495" i="3"/>
  <c r="BI494" i="3"/>
  <c r="BI493" i="3"/>
  <c r="BI492" i="3"/>
  <c r="BI491" i="3"/>
  <c r="BI490" i="3"/>
  <c r="BI489" i="3"/>
  <c r="BI488" i="3"/>
  <c r="BI487" i="3"/>
  <c r="BI486" i="3"/>
  <c r="BI485" i="3"/>
  <c r="BI484" i="3"/>
  <c r="BI483" i="3"/>
  <c r="BI482" i="3"/>
  <c r="BI481" i="3"/>
  <c r="BI480" i="3"/>
  <c r="BI479" i="3"/>
  <c r="BI478" i="3"/>
  <c r="BI477" i="3"/>
  <c r="BI476" i="3"/>
  <c r="BI475" i="3"/>
  <c r="BI474" i="3"/>
  <c r="BI473" i="3"/>
  <c r="BI472" i="3"/>
  <c r="BI471" i="3"/>
  <c r="BI470" i="3"/>
  <c r="BI469" i="3"/>
  <c r="BI468" i="3"/>
  <c r="BI467" i="3"/>
  <c r="BI466" i="3"/>
  <c r="BI465" i="3"/>
  <c r="BI464" i="3"/>
  <c r="BI463" i="3"/>
  <c r="BI462" i="3"/>
  <c r="BI461" i="3"/>
  <c r="BI460" i="3"/>
  <c r="BI459" i="3"/>
  <c r="BI458" i="3"/>
  <c r="BI457" i="3"/>
  <c r="BI456" i="3"/>
  <c r="BI455" i="3"/>
  <c r="BI454" i="3"/>
  <c r="BI453" i="3"/>
  <c r="BI452" i="3"/>
  <c r="BI451" i="3"/>
  <c r="BI450" i="3"/>
  <c r="BI449" i="3"/>
  <c r="BI448" i="3"/>
  <c r="BI447" i="3"/>
  <c r="BI446" i="3"/>
  <c r="BI445" i="3"/>
  <c r="BI444" i="3"/>
  <c r="BI443" i="3"/>
  <c r="BI442" i="3"/>
  <c r="BI441" i="3"/>
  <c r="BI440" i="3"/>
  <c r="BI439" i="3"/>
  <c r="BI438" i="3"/>
  <c r="BI437" i="3"/>
  <c r="BI436" i="3"/>
  <c r="BI435" i="3"/>
  <c r="BI434" i="3"/>
  <c r="BI433" i="3"/>
  <c r="BI432" i="3"/>
  <c r="BI431" i="3"/>
  <c r="BI430" i="3"/>
  <c r="BI429" i="3"/>
  <c r="BI428" i="3"/>
  <c r="BI427" i="3"/>
  <c r="BI426" i="3"/>
  <c r="BI425" i="3"/>
  <c r="BI424" i="3"/>
  <c r="BI423" i="3"/>
  <c r="BI422" i="3"/>
  <c r="BI421" i="3"/>
  <c r="BI420" i="3"/>
  <c r="BI419" i="3"/>
  <c r="BI418" i="3"/>
  <c r="BI417" i="3"/>
  <c r="BI416" i="3"/>
  <c r="BI415" i="3"/>
  <c r="BI414" i="3"/>
  <c r="BI413" i="3"/>
  <c r="BI412" i="3"/>
  <c r="BI411" i="3"/>
  <c r="BI410" i="3"/>
  <c r="BI409" i="3"/>
  <c r="BI408" i="3"/>
  <c r="BI407" i="3"/>
  <c r="BI406" i="3"/>
  <c r="BI405" i="3"/>
  <c r="BI404" i="3"/>
  <c r="BI403" i="3"/>
  <c r="BI402" i="3"/>
  <c r="BI401" i="3"/>
  <c r="BI400" i="3"/>
  <c r="BI399" i="3"/>
  <c r="BI398" i="3"/>
  <c r="BI397" i="3"/>
  <c r="BI396" i="3"/>
  <c r="BI395" i="3"/>
  <c r="BI394" i="3"/>
  <c r="BI393" i="3"/>
  <c r="BI392" i="3"/>
  <c r="BI391" i="3"/>
  <c r="BI390" i="3"/>
  <c r="BI389" i="3"/>
  <c r="BI388" i="3"/>
  <c r="BI387" i="3"/>
  <c r="BI386" i="3"/>
  <c r="BI385" i="3"/>
  <c r="BI384" i="3"/>
  <c r="BI383" i="3"/>
  <c r="BI382" i="3"/>
  <c r="BI381" i="3"/>
  <c r="BI380" i="3"/>
  <c r="BI379" i="3"/>
  <c r="BI378" i="3"/>
  <c r="BI377" i="3"/>
  <c r="BI376" i="3"/>
  <c r="BI375" i="3"/>
  <c r="BI374" i="3"/>
  <c r="BI373" i="3"/>
  <c r="BI372" i="3"/>
  <c r="BI371" i="3"/>
  <c r="BI370" i="3"/>
  <c r="BI369" i="3"/>
  <c r="BI368" i="3"/>
  <c r="BI367" i="3"/>
  <c r="BI366" i="3"/>
  <c r="BI365" i="3"/>
  <c r="BI364" i="3"/>
  <c r="BI363" i="3"/>
  <c r="BI362" i="3"/>
  <c r="BI361" i="3"/>
  <c r="BI360" i="3"/>
  <c r="BI359" i="3"/>
  <c r="BI358" i="3"/>
  <c r="BI357" i="3"/>
  <c r="BI356" i="3"/>
  <c r="BI355" i="3"/>
  <c r="BI354" i="3"/>
  <c r="BI353" i="3"/>
  <c r="BI352" i="3"/>
  <c r="BI351" i="3"/>
  <c r="BI350" i="3"/>
  <c r="BI349" i="3"/>
  <c r="BI348" i="3"/>
  <c r="BI347" i="3"/>
  <c r="BI346" i="3"/>
  <c r="BI345" i="3"/>
  <c r="BI344" i="3"/>
  <c r="BI343" i="3"/>
  <c r="BI342" i="3"/>
  <c r="BI341" i="3"/>
  <c r="BI340" i="3"/>
  <c r="BI339" i="3"/>
  <c r="BI338" i="3"/>
  <c r="BI337" i="3"/>
  <c r="BI336" i="3"/>
  <c r="BI335" i="3"/>
  <c r="BI334" i="3"/>
  <c r="BI333" i="3"/>
  <c r="BI332" i="3"/>
  <c r="BI331" i="3"/>
  <c r="BI330" i="3"/>
  <c r="BI329" i="3"/>
  <c r="BI328" i="3"/>
  <c r="BI327" i="3"/>
  <c r="BI326" i="3"/>
  <c r="BI325" i="3"/>
  <c r="BI324" i="3"/>
  <c r="BI323" i="3"/>
  <c r="BI322" i="3"/>
  <c r="BI321" i="3"/>
  <c r="BI320" i="3"/>
  <c r="BI319" i="3"/>
  <c r="BI318" i="3"/>
  <c r="BI317" i="3"/>
  <c r="BI316" i="3"/>
  <c r="BI315" i="3"/>
  <c r="BI314" i="3"/>
  <c r="BI313" i="3"/>
  <c r="BI312" i="3"/>
  <c r="BI311" i="3"/>
  <c r="BI310" i="3"/>
  <c r="BI309" i="3"/>
  <c r="BI308" i="3"/>
  <c r="BI307" i="3"/>
  <c r="BI306" i="3"/>
  <c r="BI305" i="3"/>
  <c r="BI304" i="3"/>
  <c r="BI303" i="3"/>
  <c r="BI302" i="3"/>
  <c r="BI301" i="3"/>
  <c r="BI300" i="3"/>
  <c r="BI299" i="3"/>
  <c r="BI298" i="3"/>
  <c r="BI297" i="3"/>
  <c r="BI296" i="3"/>
  <c r="BI295" i="3"/>
  <c r="BI294" i="3"/>
  <c r="BI293" i="3"/>
  <c r="BI292" i="3"/>
  <c r="BI291" i="3"/>
  <c r="BI290" i="3"/>
  <c r="BI289" i="3"/>
  <c r="BI288" i="3"/>
  <c r="BI287" i="3"/>
  <c r="BI286" i="3"/>
  <c r="BI285" i="3"/>
  <c r="BI284" i="3"/>
  <c r="BI283" i="3"/>
  <c r="BI282" i="3"/>
  <c r="BI281" i="3"/>
  <c r="BI280" i="3"/>
  <c r="BI279" i="3"/>
  <c r="BI278" i="3"/>
  <c r="BI277" i="3"/>
  <c r="BI276" i="3"/>
  <c r="BI275" i="3"/>
  <c r="BI274" i="3"/>
  <c r="BI273" i="3"/>
  <c r="BI272" i="3"/>
  <c r="BI271" i="3"/>
  <c r="BI270" i="3"/>
  <c r="BI269" i="3"/>
  <c r="BI268" i="3"/>
  <c r="BI267" i="3"/>
  <c r="BI266" i="3"/>
  <c r="BI265" i="3"/>
  <c r="BI264" i="3"/>
  <c r="BI263" i="3"/>
  <c r="BI262" i="3"/>
  <c r="BI261" i="3"/>
  <c r="BI260" i="3"/>
  <c r="BI259" i="3"/>
  <c r="BI258" i="3"/>
  <c r="BI257" i="3"/>
  <c r="BI256" i="3"/>
  <c r="BI255" i="3"/>
  <c r="BI254" i="3"/>
  <c r="BI253" i="3"/>
  <c r="BI252" i="3"/>
  <c r="BI251" i="3"/>
  <c r="BI250" i="3"/>
  <c r="BI249" i="3"/>
  <c r="BI248" i="3"/>
  <c r="BI247" i="3"/>
  <c r="BI246" i="3"/>
  <c r="BI245" i="3"/>
  <c r="BI244" i="3"/>
  <c r="BI243" i="3"/>
  <c r="BI242" i="3"/>
  <c r="BI241" i="3"/>
  <c r="BI240" i="3"/>
  <c r="BI239" i="3"/>
  <c r="BI238" i="3"/>
  <c r="BI237" i="3"/>
  <c r="BI236" i="3"/>
  <c r="BI235" i="3"/>
  <c r="BI234" i="3"/>
  <c r="BI233" i="3"/>
  <c r="BI232" i="3"/>
  <c r="BI231" i="3"/>
  <c r="BI230" i="3"/>
  <c r="BI229" i="3"/>
  <c r="BI228" i="3"/>
  <c r="BI227" i="3"/>
  <c r="BI226" i="3"/>
  <c r="BI225" i="3"/>
  <c r="BI224" i="3"/>
  <c r="BI223" i="3"/>
  <c r="BI222" i="3"/>
  <c r="BI221" i="3"/>
  <c r="BI220" i="3"/>
  <c r="BI219" i="3"/>
  <c r="BI218" i="3"/>
  <c r="BI217" i="3"/>
  <c r="BI216" i="3"/>
  <c r="BI215" i="3"/>
  <c r="BI214" i="3"/>
  <c r="BI213" i="3"/>
  <c r="BI212" i="3"/>
  <c r="BI211" i="3"/>
  <c r="BI210" i="3"/>
  <c r="BI209" i="3"/>
  <c r="BI208" i="3"/>
  <c r="BI207" i="3"/>
  <c r="BI206" i="3"/>
  <c r="BI205" i="3"/>
  <c r="BI204" i="3"/>
  <c r="BI203" i="3"/>
  <c r="BI202" i="3"/>
  <c r="BI201" i="3"/>
  <c r="BI200" i="3"/>
  <c r="BI199" i="3"/>
  <c r="BI198" i="3"/>
  <c r="BI197" i="3"/>
  <c r="BI196" i="3"/>
  <c r="BI195" i="3"/>
  <c r="BI194" i="3"/>
  <c r="BI193" i="3"/>
  <c r="BI192" i="3"/>
  <c r="BI191" i="3"/>
  <c r="BI190" i="3"/>
  <c r="BI189" i="3"/>
  <c r="BI188" i="3"/>
  <c r="BI187" i="3"/>
  <c r="BI186" i="3"/>
  <c r="BI185" i="3"/>
  <c r="BI184" i="3"/>
  <c r="BI183" i="3"/>
  <c r="BI182" i="3"/>
  <c r="BI181" i="3"/>
  <c r="BI180" i="3"/>
  <c r="BI179" i="3"/>
  <c r="BI178" i="3"/>
  <c r="BI177" i="3"/>
  <c r="BI176" i="3"/>
  <c r="BI175" i="3"/>
  <c r="BI174" i="3"/>
  <c r="BI173" i="3"/>
  <c r="BI172" i="3"/>
  <c r="BI171" i="3"/>
  <c r="BI170" i="3"/>
  <c r="BI169" i="3"/>
  <c r="BI168" i="3"/>
  <c r="BI167" i="3"/>
  <c r="BI166" i="3"/>
  <c r="BI165" i="3"/>
  <c r="BI164" i="3"/>
  <c r="BI163" i="3"/>
  <c r="BI162" i="3"/>
  <c r="BI161" i="3"/>
  <c r="BI160" i="3"/>
  <c r="BI159" i="3"/>
  <c r="BI158" i="3"/>
  <c r="BI157" i="3"/>
  <c r="BI156" i="3"/>
  <c r="BI155" i="3"/>
  <c r="BI154" i="3"/>
  <c r="BI153" i="3"/>
  <c r="BI152" i="3"/>
  <c r="BI151" i="3"/>
  <c r="BI150" i="3"/>
  <c r="BI149" i="3"/>
  <c r="BI148" i="3"/>
  <c r="BI147" i="3"/>
  <c r="BI146" i="3"/>
  <c r="BI145" i="3"/>
  <c r="BI144" i="3"/>
  <c r="BI143" i="3"/>
  <c r="BI142" i="3"/>
  <c r="BI141" i="3"/>
  <c r="BI140" i="3"/>
  <c r="BI139" i="3"/>
  <c r="BI138" i="3"/>
  <c r="BI137" i="3"/>
  <c r="BI136" i="3"/>
  <c r="BI135" i="3"/>
  <c r="BI134" i="3"/>
  <c r="BI133" i="3"/>
  <c r="BI132" i="3"/>
  <c r="BI131" i="3"/>
  <c r="BI130" i="3"/>
  <c r="BI129" i="3"/>
  <c r="BI128" i="3"/>
  <c r="BI127" i="3"/>
  <c r="BI126" i="3"/>
  <c r="BI125" i="3"/>
  <c r="BI124" i="3"/>
  <c r="BI123" i="3"/>
  <c r="BI122" i="3"/>
  <c r="BI121" i="3"/>
  <c r="BI120" i="3"/>
  <c r="BI119" i="3"/>
  <c r="BI118" i="3"/>
  <c r="BI117" i="3"/>
  <c r="BI116" i="3"/>
  <c r="BI115" i="3"/>
  <c r="BI114" i="3"/>
  <c r="BI113" i="3"/>
  <c r="BI112" i="3"/>
  <c r="BI111" i="3"/>
  <c r="BI110" i="3"/>
  <c r="BI109" i="3"/>
  <c r="BI108" i="3"/>
  <c r="BI107" i="3"/>
  <c r="BI106" i="3"/>
  <c r="BI105" i="3"/>
  <c r="BI104" i="3"/>
  <c r="BI103" i="3"/>
  <c r="BI102" i="3"/>
  <c r="BI101" i="3"/>
  <c r="BI100" i="3"/>
  <c r="BI99" i="3"/>
  <c r="BI98" i="3"/>
  <c r="BI97" i="3"/>
  <c r="BI96" i="3"/>
  <c r="BI95" i="3"/>
  <c r="BI94" i="3"/>
  <c r="BI93" i="3"/>
  <c r="BI92" i="3"/>
  <c r="BI91" i="3"/>
  <c r="BI90" i="3"/>
  <c r="BI89" i="3"/>
  <c r="BI88" i="3"/>
  <c r="BI87" i="3"/>
  <c r="BI86" i="3"/>
  <c r="BI85" i="3"/>
  <c r="BI84" i="3"/>
  <c r="BI83" i="3"/>
  <c r="BI82" i="3"/>
  <c r="BI81" i="3"/>
  <c r="BI80" i="3"/>
  <c r="BI79" i="3"/>
  <c r="BI78" i="3"/>
  <c r="BI77" i="3"/>
  <c r="BI76" i="3"/>
  <c r="BI75" i="3"/>
  <c r="BI74" i="3"/>
  <c r="BI73" i="3"/>
  <c r="BI72" i="3"/>
  <c r="BI71" i="3"/>
  <c r="BI70" i="3"/>
  <c r="BI69" i="3"/>
  <c r="BI68" i="3"/>
  <c r="BI67" i="3"/>
  <c r="BI66" i="3"/>
  <c r="BI65" i="3"/>
  <c r="BI64" i="3"/>
  <c r="BI63" i="3"/>
  <c r="BI62" i="3"/>
  <c r="BI61" i="3"/>
  <c r="BI60" i="3"/>
  <c r="BI59" i="3"/>
  <c r="BI58" i="3"/>
  <c r="BI57" i="3"/>
  <c r="BI56" i="3"/>
  <c r="BI55" i="3"/>
  <c r="BI54" i="3"/>
  <c r="BI53" i="3"/>
  <c r="BI52" i="3"/>
  <c r="BI51" i="3"/>
  <c r="BI50" i="3"/>
  <c r="BI49" i="3"/>
  <c r="BI48" i="3"/>
  <c r="BI47" i="3"/>
  <c r="BI46" i="3"/>
  <c r="BI45" i="3"/>
  <c r="BI44" i="3"/>
  <c r="BI43" i="3"/>
  <c r="BI42" i="3"/>
  <c r="BI41" i="3"/>
  <c r="BI40" i="3"/>
  <c r="BI39" i="3"/>
  <c r="BI38" i="3"/>
  <c r="BI37" i="3"/>
  <c r="BI36" i="3"/>
  <c r="BI35" i="3"/>
  <c r="BI34" i="3"/>
  <c r="BI33" i="3"/>
  <c r="BI32" i="3"/>
  <c r="BI31" i="3"/>
  <c r="BI30" i="3"/>
  <c r="BI29" i="3"/>
  <c r="BI28" i="3"/>
  <c r="BI27" i="3"/>
  <c r="BI26" i="3"/>
  <c r="BI25" i="3"/>
  <c r="BI24" i="3"/>
  <c r="BI23" i="3"/>
  <c r="BI22" i="3"/>
  <c r="BI21" i="3"/>
  <c r="BI20" i="3"/>
  <c r="BI19" i="3"/>
  <c r="BI18" i="3"/>
  <c r="BI17" i="3"/>
  <c r="BI16" i="3"/>
  <c r="BI15" i="3"/>
  <c r="BI14" i="3"/>
  <c r="BI13" i="3"/>
  <c r="C19" i="21" l="1"/>
  <c r="C18" i="21"/>
  <c r="C17" i="21"/>
  <c r="C16" i="21"/>
  <c r="C15" i="21"/>
  <c r="AM2011" i="3" l="1"/>
  <c r="AM2010" i="3"/>
  <c r="AM2009" i="3"/>
  <c r="AM2008" i="3"/>
  <c r="AM2007" i="3"/>
  <c r="AM2006" i="3"/>
  <c r="AM2005" i="3"/>
  <c r="AM2004" i="3"/>
  <c r="AM2003" i="3"/>
  <c r="AM2002" i="3"/>
  <c r="AM2001" i="3"/>
  <c r="AM2000" i="3"/>
  <c r="AM1999" i="3"/>
  <c r="AM1998" i="3"/>
  <c r="AM1997" i="3"/>
  <c r="AM1996" i="3"/>
  <c r="AM1995" i="3"/>
  <c r="AM1994" i="3"/>
  <c r="AM1993" i="3"/>
  <c r="AM1992" i="3"/>
  <c r="AM1991" i="3"/>
  <c r="AM1990" i="3"/>
  <c r="AM1989" i="3"/>
  <c r="AM1988" i="3"/>
  <c r="AM1987" i="3"/>
  <c r="AM1986" i="3"/>
  <c r="AM1985" i="3"/>
  <c r="AM1984" i="3"/>
  <c r="AM1983" i="3"/>
  <c r="AM1982" i="3"/>
  <c r="AM1981" i="3"/>
  <c r="AM1980" i="3"/>
  <c r="AM1979" i="3"/>
  <c r="AM1978" i="3"/>
  <c r="AM1977" i="3"/>
  <c r="AM1976" i="3"/>
  <c r="AM1975" i="3"/>
  <c r="AM1974" i="3"/>
  <c r="AM1973" i="3"/>
  <c r="AM1972" i="3"/>
  <c r="AM1971" i="3"/>
  <c r="AM1970" i="3"/>
  <c r="AM1969" i="3"/>
  <c r="AM1968" i="3"/>
  <c r="AM1967" i="3"/>
  <c r="AM1966" i="3"/>
  <c r="AM1965" i="3"/>
  <c r="AM1964" i="3"/>
  <c r="AM1963" i="3"/>
  <c r="AM1962" i="3"/>
  <c r="AM1961" i="3"/>
  <c r="AM1960" i="3"/>
  <c r="AM1959" i="3"/>
  <c r="AM1958" i="3"/>
  <c r="AM1957" i="3"/>
  <c r="AM1956" i="3"/>
  <c r="AM1955" i="3"/>
  <c r="AM1954" i="3"/>
  <c r="AM1953" i="3"/>
  <c r="AM1952" i="3"/>
  <c r="AM1951" i="3"/>
  <c r="AM1950" i="3"/>
  <c r="AM1949" i="3"/>
  <c r="AM1948" i="3"/>
  <c r="AM1947" i="3"/>
  <c r="AM1946" i="3"/>
  <c r="AM1945" i="3"/>
  <c r="AM1944" i="3"/>
  <c r="AM1943" i="3"/>
  <c r="AM1942" i="3"/>
  <c r="AM1941" i="3"/>
  <c r="AM1940" i="3"/>
  <c r="AM1939" i="3"/>
  <c r="AM1938" i="3"/>
  <c r="AM1937" i="3"/>
  <c r="AM1936" i="3"/>
  <c r="AM1935" i="3"/>
  <c r="AM1934" i="3"/>
  <c r="AM1933" i="3"/>
  <c r="AM1932" i="3"/>
  <c r="AM1931" i="3"/>
  <c r="AM1930" i="3"/>
  <c r="AM1929" i="3"/>
  <c r="AM1928" i="3"/>
  <c r="AM1927" i="3"/>
  <c r="AM1926" i="3"/>
  <c r="AM1925" i="3"/>
  <c r="AM1924" i="3"/>
  <c r="AM1923" i="3"/>
  <c r="AM1922" i="3"/>
  <c r="AM1921" i="3"/>
  <c r="AM1920" i="3"/>
  <c r="AM1919" i="3"/>
  <c r="AM1918" i="3"/>
  <c r="AM1917" i="3"/>
  <c r="AM1916" i="3"/>
  <c r="AM1915" i="3"/>
  <c r="AM1914" i="3"/>
  <c r="AM1913" i="3"/>
  <c r="AM1912" i="3"/>
  <c r="AM1911" i="3"/>
  <c r="AM1910" i="3"/>
  <c r="AM1909" i="3"/>
  <c r="AM1908" i="3"/>
  <c r="AM1907" i="3"/>
  <c r="AM1906" i="3"/>
  <c r="AM1905" i="3"/>
  <c r="AM1904" i="3"/>
  <c r="AM1903" i="3"/>
  <c r="AM1902" i="3"/>
  <c r="AM1901" i="3"/>
  <c r="AM1900" i="3"/>
  <c r="AM1899" i="3"/>
  <c r="AM1898" i="3"/>
  <c r="AM1897" i="3"/>
  <c r="AM1896" i="3"/>
  <c r="AM1895" i="3"/>
  <c r="AM1894" i="3"/>
  <c r="AM1893" i="3"/>
  <c r="AM1892" i="3"/>
  <c r="AM1891" i="3"/>
  <c r="AM1890" i="3"/>
  <c r="AM1889" i="3"/>
  <c r="AM1888" i="3"/>
  <c r="AM1887" i="3"/>
  <c r="AM1886" i="3"/>
  <c r="AM1885" i="3"/>
  <c r="AM1884" i="3"/>
  <c r="AM1883" i="3"/>
  <c r="AM1882" i="3"/>
  <c r="AM1881" i="3"/>
  <c r="AM1880" i="3"/>
  <c r="AM1879" i="3"/>
  <c r="AM1878" i="3"/>
  <c r="AM1877" i="3"/>
  <c r="AM1876" i="3"/>
  <c r="AM1875" i="3"/>
  <c r="AM1874" i="3"/>
  <c r="AM1873" i="3"/>
  <c r="AM1872" i="3"/>
  <c r="AM1871" i="3"/>
  <c r="AM1870" i="3"/>
  <c r="AM1869" i="3"/>
  <c r="AM1868" i="3"/>
  <c r="AM1867" i="3"/>
  <c r="AM1866" i="3"/>
  <c r="AM1865" i="3"/>
  <c r="AM1864" i="3"/>
  <c r="AM1863" i="3"/>
  <c r="AM1862" i="3"/>
  <c r="AM1861" i="3"/>
  <c r="AM1860" i="3"/>
  <c r="AM1859" i="3"/>
  <c r="AM1858" i="3"/>
  <c r="AM1857" i="3"/>
  <c r="AM1856" i="3"/>
  <c r="AM1855" i="3"/>
  <c r="AM1854" i="3"/>
  <c r="AM1853" i="3"/>
  <c r="AM1852" i="3"/>
  <c r="AM1851" i="3"/>
  <c r="AM1850" i="3"/>
  <c r="AM1849" i="3"/>
  <c r="AM1848" i="3"/>
  <c r="AM1847" i="3"/>
  <c r="AM1846" i="3"/>
  <c r="AM1845" i="3"/>
  <c r="AM1844" i="3"/>
  <c r="AM1843" i="3"/>
  <c r="AM1842" i="3"/>
  <c r="AM1841" i="3"/>
  <c r="AM1840" i="3"/>
  <c r="AM1839" i="3"/>
  <c r="AM1838" i="3"/>
  <c r="AM1837" i="3"/>
  <c r="AM1836" i="3"/>
  <c r="AM1835" i="3"/>
  <c r="AM1834" i="3"/>
  <c r="AM1833" i="3"/>
  <c r="AM1832" i="3"/>
  <c r="AM1831" i="3"/>
  <c r="AM1830" i="3"/>
  <c r="AM1829" i="3"/>
  <c r="AM1828" i="3"/>
  <c r="AM1827" i="3"/>
  <c r="AM1826" i="3"/>
  <c r="AM1825" i="3"/>
  <c r="AM1824" i="3"/>
  <c r="AM1823" i="3"/>
  <c r="AM1822" i="3"/>
  <c r="AM1821" i="3"/>
  <c r="AM1820" i="3"/>
  <c r="AM1819" i="3"/>
  <c r="AM1818" i="3"/>
  <c r="AM1817" i="3"/>
  <c r="AM1816" i="3"/>
  <c r="AM1815" i="3"/>
  <c r="AM1814" i="3"/>
  <c r="AM1813" i="3"/>
  <c r="AM1812" i="3"/>
  <c r="AM1811" i="3"/>
  <c r="AM1810" i="3"/>
  <c r="AM1809" i="3"/>
  <c r="AM1808" i="3"/>
  <c r="AM1807" i="3"/>
  <c r="AM1806" i="3"/>
  <c r="AM1805" i="3"/>
  <c r="AM1804" i="3"/>
  <c r="AM1803" i="3"/>
  <c r="AM1802" i="3"/>
  <c r="AM1801" i="3"/>
  <c r="AM1800" i="3"/>
  <c r="AM1799" i="3"/>
  <c r="AM1798" i="3"/>
  <c r="AM1797" i="3"/>
  <c r="AM1796" i="3"/>
  <c r="AM1795" i="3"/>
  <c r="AM1794" i="3"/>
  <c r="AM1793" i="3"/>
  <c r="AM1792" i="3"/>
  <c r="AM1791" i="3"/>
  <c r="AM1790" i="3"/>
  <c r="AM1789" i="3"/>
  <c r="AM1788" i="3"/>
  <c r="AM1787" i="3"/>
  <c r="AM1786" i="3"/>
  <c r="AM1785" i="3"/>
  <c r="AM1784" i="3"/>
  <c r="AM1783" i="3"/>
  <c r="AM1782" i="3"/>
  <c r="AM1781" i="3"/>
  <c r="AM1780" i="3"/>
  <c r="AM1779" i="3"/>
  <c r="AM1778" i="3"/>
  <c r="AM1777" i="3"/>
  <c r="AM1776" i="3"/>
  <c r="AM1775" i="3"/>
  <c r="AM1774" i="3"/>
  <c r="AM1773" i="3"/>
  <c r="AM1772" i="3"/>
  <c r="AM1771" i="3"/>
  <c r="AM1770" i="3"/>
  <c r="AM1769" i="3"/>
  <c r="AM1768" i="3"/>
  <c r="AM1767" i="3"/>
  <c r="AM1766" i="3"/>
  <c r="AM1765" i="3"/>
  <c r="AM1764" i="3"/>
  <c r="AM1763" i="3"/>
  <c r="AM1762" i="3"/>
  <c r="AM1761" i="3"/>
  <c r="AM1760" i="3"/>
  <c r="AM1759" i="3"/>
  <c r="AM1758" i="3"/>
  <c r="AM1757" i="3"/>
  <c r="AM1756" i="3"/>
  <c r="AM1755" i="3"/>
  <c r="AM1754" i="3"/>
  <c r="AM1753" i="3"/>
  <c r="AM1752" i="3"/>
  <c r="AM1751" i="3"/>
  <c r="AM1750" i="3"/>
  <c r="AM1749" i="3"/>
  <c r="AM1748" i="3"/>
  <c r="AM1747" i="3"/>
  <c r="AM1746" i="3"/>
  <c r="AM1745" i="3"/>
  <c r="AM1744" i="3"/>
  <c r="AM1743" i="3"/>
  <c r="AM1742" i="3"/>
  <c r="AM1741" i="3"/>
  <c r="AM1740" i="3"/>
  <c r="AM1739" i="3"/>
  <c r="AM1738" i="3"/>
  <c r="AM1737" i="3"/>
  <c r="AM1736" i="3"/>
  <c r="AM1735" i="3"/>
  <c r="AM1734" i="3"/>
  <c r="AM1733" i="3"/>
  <c r="AM1732" i="3"/>
  <c r="AM1731" i="3"/>
  <c r="AM1730" i="3"/>
  <c r="AM1729" i="3"/>
  <c r="AM1728" i="3"/>
  <c r="AM1727" i="3"/>
  <c r="AM1726" i="3"/>
  <c r="AM1725" i="3"/>
  <c r="AM1724" i="3"/>
  <c r="AM1723" i="3"/>
  <c r="AM1722" i="3"/>
  <c r="AM1721" i="3"/>
  <c r="AM1720" i="3"/>
  <c r="AM1719" i="3"/>
  <c r="AM1718" i="3"/>
  <c r="AM1717" i="3"/>
  <c r="AM1716" i="3"/>
  <c r="AM1715" i="3"/>
  <c r="AM1714" i="3"/>
  <c r="AM1713" i="3"/>
  <c r="AM1712" i="3"/>
  <c r="AM1711" i="3"/>
  <c r="AM1710" i="3"/>
  <c r="AM1709" i="3"/>
  <c r="AM1708" i="3"/>
  <c r="AM1707" i="3"/>
  <c r="AM1706" i="3"/>
  <c r="AM1705" i="3"/>
  <c r="AM1704" i="3"/>
  <c r="AM1703" i="3"/>
  <c r="AM1702" i="3"/>
  <c r="AM1701" i="3"/>
  <c r="AM1700" i="3"/>
  <c r="AM1699" i="3"/>
  <c r="AM1698" i="3"/>
  <c r="AM1697" i="3"/>
  <c r="AM1696" i="3"/>
  <c r="AM1695" i="3"/>
  <c r="AM1694" i="3"/>
  <c r="AM1693" i="3"/>
  <c r="AM1692" i="3"/>
  <c r="AM1691" i="3"/>
  <c r="AM1690" i="3"/>
  <c r="AM1689" i="3"/>
  <c r="AM1688" i="3"/>
  <c r="AM1687" i="3"/>
  <c r="AM1686" i="3"/>
  <c r="AM1685" i="3"/>
  <c r="AM1684" i="3"/>
  <c r="AM1683" i="3"/>
  <c r="AM1682" i="3"/>
  <c r="AM1681" i="3"/>
  <c r="AM1680" i="3"/>
  <c r="AM1679" i="3"/>
  <c r="AM1678" i="3"/>
  <c r="AM1677" i="3"/>
  <c r="AM1676" i="3"/>
  <c r="AM1675" i="3"/>
  <c r="AM1674" i="3"/>
  <c r="AM1673" i="3"/>
  <c r="AM1672" i="3"/>
  <c r="AM1671" i="3"/>
  <c r="AM1670" i="3"/>
  <c r="AM1669" i="3"/>
  <c r="AM1668" i="3"/>
  <c r="AM1667" i="3"/>
  <c r="AM1666" i="3"/>
  <c r="AM1665" i="3"/>
  <c r="AM1664" i="3"/>
  <c r="AM1663" i="3"/>
  <c r="AM1662" i="3"/>
  <c r="AM1661" i="3"/>
  <c r="AM1660" i="3"/>
  <c r="AM1659" i="3"/>
  <c r="AM1658" i="3"/>
  <c r="AM1657" i="3"/>
  <c r="AM1656" i="3"/>
  <c r="AM1655" i="3"/>
  <c r="AM1654" i="3"/>
  <c r="AM1653" i="3"/>
  <c r="AM1652" i="3"/>
  <c r="AM1651" i="3"/>
  <c r="AM1650" i="3"/>
  <c r="AM1649" i="3"/>
  <c r="AM1648" i="3"/>
  <c r="AM1647" i="3"/>
  <c r="AM1646" i="3"/>
  <c r="AM1645" i="3"/>
  <c r="AM1644" i="3"/>
  <c r="AM1643" i="3"/>
  <c r="AM1642" i="3"/>
  <c r="AM1641" i="3"/>
  <c r="AM1640" i="3"/>
  <c r="AM1639" i="3"/>
  <c r="AM1638" i="3"/>
  <c r="AM1637" i="3"/>
  <c r="AM1636" i="3"/>
  <c r="AM1635" i="3"/>
  <c r="AM1634" i="3"/>
  <c r="AM1633" i="3"/>
  <c r="AM1632" i="3"/>
  <c r="AM1631" i="3"/>
  <c r="AM1630" i="3"/>
  <c r="AM1629" i="3"/>
  <c r="AM1628" i="3"/>
  <c r="AM1627" i="3"/>
  <c r="AM1626" i="3"/>
  <c r="AM1625" i="3"/>
  <c r="AM1624" i="3"/>
  <c r="AM1623" i="3"/>
  <c r="AM1622" i="3"/>
  <c r="AM1621" i="3"/>
  <c r="AM1620" i="3"/>
  <c r="AM1619" i="3"/>
  <c r="AM1618" i="3"/>
  <c r="AM1617" i="3"/>
  <c r="AM1616" i="3"/>
  <c r="AM1615" i="3"/>
  <c r="AM1614" i="3"/>
  <c r="AM1613" i="3"/>
  <c r="AM1612" i="3"/>
  <c r="AM1611" i="3"/>
  <c r="AM1610" i="3"/>
  <c r="AM1609" i="3"/>
  <c r="AM1608" i="3"/>
  <c r="AM1607" i="3"/>
  <c r="AM1606" i="3"/>
  <c r="AM1605" i="3"/>
  <c r="AM1604" i="3"/>
  <c r="AM1603" i="3"/>
  <c r="AM1602" i="3"/>
  <c r="AM1601" i="3"/>
  <c r="AM1600" i="3"/>
  <c r="AM1599" i="3"/>
  <c r="AM1598" i="3"/>
  <c r="AM1597" i="3"/>
  <c r="AM1596" i="3"/>
  <c r="AM1595" i="3"/>
  <c r="AM1594" i="3"/>
  <c r="AM1593" i="3"/>
  <c r="AM1592" i="3"/>
  <c r="AM1591" i="3"/>
  <c r="AM1590" i="3"/>
  <c r="AM1589" i="3"/>
  <c r="AM1588" i="3"/>
  <c r="AM1587" i="3"/>
  <c r="AM1586" i="3"/>
  <c r="AM1585" i="3"/>
  <c r="AM1584" i="3"/>
  <c r="AM1583" i="3"/>
  <c r="AM1582" i="3"/>
  <c r="AM1581" i="3"/>
  <c r="AM1580" i="3"/>
  <c r="AM1579" i="3"/>
  <c r="AM1578" i="3"/>
  <c r="AM1577" i="3"/>
  <c r="AM1576" i="3"/>
  <c r="AM1575" i="3"/>
  <c r="AM1574" i="3"/>
  <c r="AM1573" i="3"/>
  <c r="AM1572" i="3"/>
  <c r="AM1571" i="3"/>
  <c r="AM1570" i="3"/>
  <c r="AM1569" i="3"/>
  <c r="AM1568" i="3"/>
  <c r="AM1567" i="3"/>
  <c r="AM1566" i="3"/>
  <c r="AM1565" i="3"/>
  <c r="AM1564" i="3"/>
  <c r="AM1563" i="3"/>
  <c r="AM1562" i="3"/>
  <c r="AM1561" i="3"/>
  <c r="AM1560" i="3"/>
  <c r="AM1559" i="3"/>
  <c r="AM1558" i="3"/>
  <c r="AM1557" i="3"/>
  <c r="AM1556" i="3"/>
  <c r="AM1555" i="3"/>
  <c r="AM1554" i="3"/>
  <c r="AM1553" i="3"/>
  <c r="AM1552" i="3"/>
  <c r="AM1551" i="3"/>
  <c r="AM1550" i="3"/>
  <c r="AM1549" i="3"/>
  <c r="AM1548" i="3"/>
  <c r="AM1547" i="3"/>
  <c r="AM1546" i="3"/>
  <c r="AM1545" i="3"/>
  <c r="AM1544" i="3"/>
  <c r="AM1543" i="3"/>
  <c r="AM1542" i="3"/>
  <c r="AM1541" i="3"/>
  <c r="AM1540" i="3"/>
  <c r="AM1539" i="3"/>
  <c r="AM1538" i="3"/>
  <c r="AM1537" i="3"/>
  <c r="AM1536" i="3"/>
  <c r="AM1535" i="3"/>
  <c r="AM1534" i="3"/>
  <c r="AM1533" i="3"/>
  <c r="AM1532" i="3"/>
  <c r="AM1531" i="3"/>
  <c r="AM1530" i="3"/>
  <c r="AM1529" i="3"/>
  <c r="AM1528" i="3"/>
  <c r="AM1527" i="3"/>
  <c r="AM1526" i="3"/>
  <c r="AM1525" i="3"/>
  <c r="AM1524" i="3"/>
  <c r="AM1523" i="3"/>
  <c r="AM1522" i="3"/>
  <c r="AM1521" i="3"/>
  <c r="AM1520" i="3"/>
  <c r="AM1519" i="3"/>
  <c r="AM1518" i="3"/>
  <c r="AM1517" i="3"/>
  <c r="AM1516" i="3"/>
  <c r="AM1515" i="3"/>
  <c r="AM1514" i="3"/>
  <c r="AM1513" i="3"/>
  <c r="AM1512" i="3"/>
  <c r="AM1511" i="3"/>
  <c r="AM1510" i="3"/>
  <c r="AM1509" i="3"/>
  <c r="AM1508" i="3"/>
  <c r="AM1507" i="3"/>
  <c r="AM1506" i="3"/>
  <c r="AM1505" i="3"/>
  <c r="AM1504" i="3"/>
  <c r="AM1503" i="3"/>
  <c r="AM1502" i="3"/>
  <c r="AM1501" i="3"/>
  <c r="AM1500" i="3"/>
  <c r="AM1499" i="3"/>
  <c r="AM1498" i="3"/>
  <c r="AM1497" i="3"/>
  <c r="AM1496" i="3"/>
  <c r="AM1495" i="3"/>
  <c r="AM1494" i="3"/>
  <c r="AM1493" i="3"/>
  <c r="AM1492" i="3"/>
  <c r="AM1491" i="3"/>
  <c r="AM1490" i="3"/>
  <c r="AM1489" i="3"/>
  <c r="AM1488" i="3"/>
  <c r="AM1487" i="3"/>
  <c r="AM1486" i="3"/>
  <c r="AM1485" i="3"/>
  <c r="AM1484" i="3"/>
  <c r="AM1483" i="3"/>
  <c r="AM1482" i="3"/>
  <c r="AM1481" i="3"/>
  <c r="AM1480" i="3"/>
  <c r="AM1479" i="3"/>
  <c r="AM1478" i="3"/>
  <c r="AM1477" i="3"/>
  <c r="AM1476" i="3"/>
  <c r="AM1475" i="3"/>
  <c r="AM1474" i="3"/>
  <c r="AM1473" i="3"/>
  <c r="AM1472" i="3"/>
  <c r="AM1471" i="3"/>
  <c r="AM1470" i="3"/>
  <c r="AM1469" i="3"/>
  <c r="AM1468" i="3"/>
  <c r="AM1467" i="3"/>
  <c r="AM1466" i="3"/>
  <c r="AM1465" i="3"/>
  <c r="AM1464" i="3"/>
  <c r="AM1463" i="3"/>
  <c r="AM1462" i="3"/>
  <c r="AM1461" i="3"/>
  <c r="AM1460" i="3"/>
  <c r="AM1459" i="3"/>
  <c r="AM1458" i="3"/>
  <c r="AM1457" i="3"/>
  <c r="AM1456" i="3"/>
  <c r="AM1455" i="3"/>
  <c r="AM1454" i="3"/>
  <c r="AM1453" i="3"/>
  <c r="AM1452" i="3"/>
  <c r="AM1451" i="3"/>
  <c r="AM1450" i="3"/>
  <c r="AM1449" i="3"/>
  <c r="AM1448" i="3"/>
  <c r="AM1447" i="3"/>
  <c r="AM1446" i="3"/>
  <c r="AM1445" i="3"/>
  <c r="AM1444" i="3"/>
  <c r="AM1443" i="3"/>
  <c r="AM1442" i="3"/>
  <c r="AM1441" i="3"/>
  <c r="AM1440" i="3"/>
  <c r="AM1439" i="3"/>
  <c r="AM1438" i="3"/>
  <c r="AM1437" i="3"/>
  <c r="AM1436" i="3"/>
  <c r="AM1435" i="3"/>
  <c r="AM1434" i="3"/>
  <c r="AM1433" i="3"/>
  <c r="AM1432" i="3"/>
  <c r="AM1431" i="3"/>
  <c r="AM1430" i="3"/>
  <c r="AM1429" i="3"/>
  <c r="AM1428" i="3"/>
  <c r="AM1427" i="3"/>
  <c r="AM1426" i="3"/>
  <c r="AM1425" i="3"/>
  <c r="AM1424" i="3"/>
  <c r="AM1423" i="3"/>
  <c r="AM1422" i="3"/>
  <c r="AM1421" i="3"/>
  <c r="AM1420" i="3"/>
  <c r="AM1419" i="3"/>
  <c r="AM1418" i="3"/>
  <c r="AM1417" i="3"/>
  <c r="AM1416" i="3"/>
  <c r="AM1415" i="3"/>
  <c r="AM1414" i="3"/>
  <c r="AM1413" i="3"/>
  <c r="AM1412" i="3"/>
  <c r="AM1411" i="3"/>
  <c r="AM1410" i="3"/>
  <c r="AM1409" i="3"/>
  <c r="AM1408" i="3"/>
  <c r="AM1407" i="3"/>
  <c r="AM1406" i="3"/>
  <c r="AM1405" i="3"/>
  <c r="AM1404" i="3"/>
  <c r="AM1403" i="3"/>
  <c r="AM1402" i="3"/>
  <c r="AM1401" i="3"/>
  <c r="AM1400" i="3"/>
  <c r="AM1399" i="3"/>
  <c r="AM1398" i="3"/>
  <c r="AM1397" i="3"/>
  <c r="AM1396" i="3"/>
  <c r="AM1395" i="3"/>
  <c r="AM1394" i="3"/>
  <c r="AM1393" i="3"/>
  <c r="AM1392" i="3"/>
  <c r="AM1391" i="3"/>
  <c r="AM1390" i="3"/>
  <c r="AM1389" i="3"/>
  <c r="AM1388" i="3"/>
  <c r="AM1387" i="3"/>
  <c r="AM1386" i="3"/>
  <c r="AM1385" i="3"/>
  <c r="AM1384" i="3"/>
  <c r="AM1383" i="3"/>
  <c r="AM1382" i="3"/>
  <c r="AM1381" i="3"/>
  <c r="AM1380" i="3"/>
  <c r="AM1379" i="3"/>
  <c r="AM1378" i="3"/>
  <c r="AM1377" i="3"/>
  <c r="AM1376" i="3"/>
  <c r="AM1375" i="3"/>
  <c r="AM1374" i="3"/>
  <c r="AM1373" i="3"/>
  <c r="AM1372" i="3"/>
  <c r="AM1371" i="3"/>
  <c r="AM1370" i="3"/>
  <c r="AM1369" i="3"/>
  <c r="AM1368" i="3"/>
  <c r="AM1367" i="3"/>
  <c r="AM1366" i="3"/>
  <c r="AM1365" i="3"/>
  <c r="AM1364" i="3"/>
  <c r="AM1363" i="3"/>
  <c r="AM1362" i="3"/>
  <c r="AM1361" i="3"/>
  <c r="AM1360" i="3"/>
  <c r="AM1359" i="3"/>
  <c r="AM1358" i="3"/>
  <c r="AM1357" i="3"/>
  <c r="AM1356" i="3"/>
  <c r="AM1355" i="3"/>
  <c r="AM1354" i="3"/>
  <c r="AM1353" i="3"/>
  <c r="AM1352" i="3"/>
  <c r="AM1351" i="3"/>
  <c r="AM1350" i="3"/>
  <c r="AM1349" i="3"/>
  <c r="AM1348" i="3"/>
  <c r="AM1347" i="3"/>
  <c r="AM1346" i="3"/>
  <c r="AM1345" i="3"/>
  <c r="AM1344" i="3"/>
  <c r="AM1343" i="3"/>
  <c r="AM1342" i="3"/>
  <c r="AM1341" i="3"/>
  <c r="AM1340" i="3"/>
  <c r="AM1339" i="3"/>
  <c r="AM1338" i="3"/>
  <c r="AM1337" i="3"/>
  <c r="AM1336" i="3"/>
  <c r="AM1335" i="3"/>
  <c r="AM1334" i="3"/>
  <c r="AM1333" i="3"/>
  <c r="AM1332" i="3"/>
  <c r="AM1331" i="3"/>
  <c r="AM1330" i="3"/>
  <c r="AM1329" i="3"/>
  <c r="AM1328" i="3"/>
  <c r="AM1327" i="3"/>
  <c r="AM1326" i="3"/>
  <c r="AM1325" i="3"/>
  <c r="AM1324" i="3"/>
  <c r="AM1323" i="3"/>
  <c r="AM1322" i="3"/>
  <c r="AM1321" i="3"/>
  <c r="AM1320" i="3"/>
  <c r="AM1319" i="3"/>
  <c r="AM1318" i="3"/>
  <c r="AM1317" i="3"/>
  <c r="AM1316" i="3"/>
  <c r="AM1315" i="3"/>
  <c r="AM1314" i="3"/>
  <c r="AM1313" i="3"/>
  <c r="AM1312" i="3"/>
  <c r="AM1311" i="3"/>
  <c r="AM1310" i="3"/>
  <c r="AM1309" i="3"/>
  <c r="AM1308" i="3"/>
  <c r="AM1307" i="3"/>
  <c r="AM1306" i="3"/>
  <c r="AM1305" i="3"/>
  <c r="AM1304" i="3"/>
  <c r="AM1303" i="3"/>
  <c r="AM1302" i="3"/>
  <c r="AM1301" i="3"/>
  <c r="AM1300" i="3"/>
  <c r="AM1299" i="3"/>
  <c r="AM1298" i="3"/>
  <c r="AM1297" i="3"/>
  <c r="AM1296" i="3"/>
  <c r="AM1295" i="3"/>
  <c r="AM1294" i="3"/>
  <c r="AM1293" i="3"/>
  <c r="AM1292" i="3"/>
  <c r="AM1291" i="3"/>
  <c r="AM1290" i="3"/>
  <c r="AM1289" i="3"/>
  <c r="AM1288" i="3"/>
  <c r="AM1287" i="3"/>
  <c r="AM1286" i="3"/>
  <c r="AM1285" i="3"/>
  <c r="AM1284" i="3"/>
  <c r="AM1283" i="3"/>
  <c r="AM1282" i="3"/>
  <c r="AM1281" i="3"/>
  <c r="AM1280" i="3"/>
  <c r="AM1279" i="3"/>
  <c r="AM1278" i="3"/>
  <c r="AM1277" i="3"/>
  <c r="AM1276" i="3"/>
  <c r="AM1275" i="3"/>
  <c r="AM1274" i="3"/>
  <c r="AM1273" i="3"/>
  <c r="AM1272" i="3"/>
  <c r="AM1271" i="3"/>
  <c r="AM1270" i="3"/>
  <c r="AM1269" i="3"/>
  <c r="AM1268" i="3"/>
  <c r="AM1267" i="3"/>
  <c r="AM1266" i="3"/>
  <c r="AM1265" i="3"/>
  <c r="AM1264" i="3"/>
  <c r="AM1263" i="3"/>
  <c r="AM1262" i="3"/>
  <c r="AM1261" i="3"/>
  <c r="AM1260" i="3"/>
  <c r="AM1259" i="3"/>
  <c r="AM1258" i="3"/>
  <c r="AM1257" i="3"/>
  <c r="AM1256" i="3"/>
  <c r="AM1255" i="3"/>
  <c r="AM1254" i="3"/>
  <c r="AM1253" i="3"/>
  <c r="AM1252" i="3"/>
  <c r="AM1251" i="3"/>
  <c r="AM1250" i="3"/>
  <c r="AM1249" i="3"/>
  <c r="AM1248" i="3"/>
  <c r="AM1247" i="3"/>
  <c r="AM1246" i="3"/>
  <c r="AM1245" i="3"/>
  <c r="AM1244" i="3"/>
  <c r="AM1243" i="3"/>
  <c r="AM1242" i="3"/>
  <c r="AM1241" i="3"/>
  <c r="AM1240" i="3"/>
  <c r="AM1239" i="3"/>
  <c r="AM1238" i="3"/>
  <c r="AM1237" i="3"/>
  <c r="AM1236" i="3"/>
  <c r="AM1235" i="3"/>
  <c r="AM1234" i="3"/>
  <c r="AM1233" i="3"/>
  <c r="AM1232" i="3"/>
  <c r="AM1231" i="3"/>
  <c r="AM1230" i="3"/>
  <c r="AM1229" i="3"/>
  <c r="AM1228" i="3"/>
  <c r="AM1227" i="3"/>
  <c r="AM1226" i="3"/>
  <c r="AM1225" i="3"/>
  <c r="AM1224" i="3"/>
  <c r="AM1223" i="3"/>
  <c r="AM1222" i="3"/>
  <c r="AM1221" i="3"/>
  <c r="AM1220" i="3"/>
  <c r="AM1219" i="3"/>
  <c r="AM1218" i="3"/>
  <c r="AM1217" i="3"/>
  <c r="AM1216" i="3"/>
  <c r="AM1215" i="3"/>
  <c r="AM1214" i="3"/>
  <c r="AM1213" i="3"/>
  <c r="AM1212" i="3"/>
  <c r="AM1211" i="3"/>
  <c r="AM1210" i="3"/>
  <c r="AM1209" i="3"/>
  <c r="AM1208" i="3"/>
  <c r="AM1207" i="3"/>
  <c r="AM1206" i="3"/>
  <c r="AM1205" i="3"/>
  <c r="AM1204" i="3"/>
  <c r="AM1203" i="3"/>
  <c r="AM1202" i="3"/>
  <c r="AM1201" i="3"/>
  <c r="AM1200" i="3"/>
  <c r="AM1199" i="3"/>
  <c r="AM1198" i="3"/>
  <c r="AM1197" i="3"/>
  <c r="AM1196" i="3"/>
  <c r="AM1195" i="3"/>
  <c r="AM1194" i="3"/>
  <c r="AM1193" i="3"/>
  <c r="AM1192" i="3"/>
  <c r="AM1191" i="3"/>
  <c r="AM1190" i="3"/>
  <c r="AM1189" i="3"/>
  <c r="AM1188" i="3"/>
  <c r="AM1187" i="3"/>
  <c r="AM1186" i="3"/>
  <c r="AM1185" i="3"/>
  <c r="AM1184" i="3"/>
  <c r="AM1183" i="3"/>
  <c r="AM1182" i="3"/>
  <c r="AM1181" i="3"/>
  <c r="AM1180" i="3"/>
  <c r="AM1179" i="3"/>
  <c r="AM1178" i="3"/>
  <c r="AM1177" i="3"/>
  <c r="AM1176" i="3"/>
  <c r="AM1175" i="3"/>
  <c r="AM1174" i="3"/>
  <c r="AM1173" i="3"/>
  <c r="AM1172" i="3"/>
  <c r="AM1171" i="3"/>
  <c r="AM1170" i="3"/>
  <c r="AM1169" i="3"/>
  <c r="AM1168" i="3"/>
  <c r="AM1167" i="3"/>
  <c r="AM1166" i="3"/>
  <c r="AM1165" i="3"/>
  <c r="AM1164" i="3"/>
  <c r="AM1163" i="3"/>
  <c r="AM1162" i="3"/>
  <c r="AM1161" i="3"/>
  <c r="AM1160" i="3"/>
  <c r="AM1159" i="3"/>
  <c r="AM1158" i="3"/>
  <c r="AM1157" i="3"/>
  <c r="AM1156" i="3"/>
  <c r="AM1155" i="3"/>
  <c r="AM1154" i="3"/>
  <c r="AM1153" i="3"/>
  <c r="AM1152" i="3"/>
  <c r="AM1151" i="3"/>
  <c r="AM1150" i="3"/>
  <c r="AM1149" i="3"/>
  <c r="AM1148" i="3"/>
  <c r="AM1147" i="3"/>
  <c r="AM1146" i="3"/>
  <c r="AM1145" i="3"/>
  <c r="AM1144" i="3"/>
  <c r="AM1143" i="3"/>
  <c r="AM1142" i="3"/>
  <c r="AM1141" i="3"/>
  <c r="AM1140" i="3"/>
  <c r="AM1139" i="3"/>
  <c r="AM1138" i="3"/>
  <c r="AM1137" i="3"/>
  <c r="AM1136" i="3"/>
  <c r="AM1135" i="3"/>
  <c r="AM1134" i="3"/>
  <c r="AM1133" i="3"/>
  <c r="AM1132" i="3"/>
  <c r="AM1131" i="3"/>
  <c r="AM1130" i="3"/>
  <c r="AM1129" i="3"/>
  <c r="AM1128" i="3"/>
  <c r="AM1127" i="3"/>
  <c r="AM1126" i="3"/>
  <c r="AM1125" i="3"/>
  <c r="AM1124" i="3"/>
  <c r="AM1123" i="3"/>
  <c r="AM1122" i="3"/>
  <c r="AM1121" i="3"/>
  <c r="AM1120" i="3"/>
  <c r="AM1119" i="3"/>
  <c r="AM1118" i="3"/>
  <c r="AM1117" i="3"/>
  <c r="AM1116" i="3"/>
  <c r="AM1115" i="3"/>
  <c r="AM1114" i="3"/>
  <c r="AM1113" i="3"/>
  <c r="AM1112" i="3"/>
  <c r="AM1111" i="3"/>
  <c r="AM1110" i="3"/>
  <c r="AM1109" i="3"/>
  <c r="AM1108" i="3"/>
  <c r="AM1107" i="3"/>
  <c r="AM1106" i="3"/>
  <c r="AM1105" i="3"/>
  <c r="AM1104" i="3"/>
  <c r="AM1103" i="3"/>
  <c r="AM1102" i="3"/>
  <c r="AM1101" i="3"/>
  <c r="AM1100" i="3"/>
  <c r="AM1099" i="3"/>
  <c r="AM1098" i="3"/>
  <c r="AM1097" i="3"/>
  <c r="AM1096" i="3"/>
  <c r="AM1095" i="3"/>
  <c r="AM1094" i="3"/>
  <c r="AM1093" i="3"/>
  <c r="AM1092" i="3"/>
  <c r="AM1091" i="3"/>
  <c r="AM1090" i="3"/>
  <c r="AM1089" i="3"/>
  <c r="AM1088" i="3"/>
  <c r="AM1087" i="3"/>
  <c r="AM1086" i="3"/>
  <c r="AM1085" i="3"/>
  <c r="AM1084" i="3"/>
  <c r="AM1083" i="3"/>
  <c r="AM1082" i="3"/>
  <c r="AM1081" i="3"/>
  <c r="AM1080" i="3"/>
  <c r="AM1079" i="3"/>
  <c r="AM1078" i="3"/>
  <c r="AM1077" i="3"/>
  <c r="AM1076" i="3"/>
  <c r="AM1075" i="3"/>
  <c r="AM1074" i="3"/>
  <c r="AM1073" i="3"/>
  <c r="AM1072" i="3"/>
  <c r="AM1071" i="3"/>
  <c r="AM1070" i="3"/>
  <c r="AM1069" i="3"/>
  <c r="AM1068" i="3"/>
  <c r="AM1067" i="3"/>
  <c r="AM1066" i="3"/>
  <c r="AM1065" i="3"/>
  <c r="AM1064" i="3"/>
  <c r="AM1063" i="3"/>
  <c r="AM1062" i="3"/>
  <c r="AM1061" i="3"/>
  <c r="AM1060" i="3"/>
  <c r="AM1059" i="3"/>
  <c r="AM1058" i="3"/>
  <c r="AM1057" i="3"/>
  <c r="AM1056" i="3"/>
  <c r="AM1055" i="3"/>
  <c r="AM1054" i="3"/>
  <c r="AM1053" i="3"/>
  <c r="AM1052" i="3"/>
  <c r="AM1051" i="3"/>
  <c r="AM1050" i="3"/>
  <c r="AM1049" i="3"/>
  <c r="AM1048" i="3"/>
  <c r="AM1047" i="3"/>
  <c r="AM1046" i="3"/>
  <c r="AM1045" i="3"/>
  <c r="AM1044" i="3"/>
  <c r="AM1043" i="3"/>
  <c r="AM1042" i="3"/>
  <c r="AM1041" i="3"/>
  <c r="AM1040" i="3"/>
  <c r="AM1039" i="3"/>
  <c r="AM1038" i="3"/>
  <c r="AM1037" i="3"/>
  <c r="AM1036" i="3"/>
  <c r="AM1035" i="3"/>
  <c r="AM1034" i="3"/>
  <c r="AM1033" i="3"/>
  <c r="AM1032" i="3"/>
  <c r="AM1031" i="3"/>
  <c r="AM1030" i="3"/>
  <c r="AM1029" i="3"/>
  <c r="AM1028" i="3"/>
  <c r="AM1027" i="3"/>
  <c r="AM1026" i="3"/>
  <c r="AM1025" i="3"/>
  <c r="AM1024" i="3"/>
  <c r="AM1023" i="3"/>
  <c r="AM1022" i="3"/>
  <c r="AM1021" i="3"/>
  <c r="AM1020" i="3"/>
  <c r="AM1019" i="3"/>
  <c r="AM1018" i="3"/>
  <c r="AM1017" i="3"/>
  <c r="AM1016" i="3"/>
  <c r="AM1015" i="3"/>
  <c r="AM1014" i="3"/>
  <c r="AM1013" i="3"/>
  <c r="AM1012" i="3"/>
  <c r="AM1011" i="3"/>
  <c r="AM1010" i="3"/>
  <c r="AM1009" i="3"/>
  <c r="AM1008" i="3"/>
  <c r="AM1007" i="3"/>
  <c r="AM1006" i="3"/>
  <c r="AM1005" i="3"/>
  <c r="AM1004" i="3"/>
  <c r="AM1003" i="3"/>
  <c r="AM1002" i="3"/>
  <c r="AM1001" i="3"/>
  <c r="AM1000" i="3"/>
  <c r="AM999" i="3"/>
  <c r="AM998" i="3"/>
  <c r="AM997" i="3"/>
  <c r="AM996" i="3"/>
  <c r="AM995" i="3"/>
  <c r="AM994" i="3"/>
  <c r="AM993" i="3"/>
  <c r="AM992" i="3"/>
  <c r="AM991" i="3"/>
  <c r="AM990" i="3"/>
  <c r="AM989" i="3"/>
  <c r="AM988" i="3"/>
  <c r="AM987" i="3"/>
  <c r="AM986" i="3"/>
  <c r="AM985" i="3"/>
  <c r="AM984" i="3"/>
  <c r="AM983" i="3"/>
  <c r="AM982" i="3"/>
  <c r="AM981" i="3"/>
  <c r="AM980" i="3"/>
  <c r="AM979" i="3"/>
  <c r="AM978" i="3"/>
  <c r="AM977" i="3"/>
  <c r="AM976" i="3"/>
  <c r="AM975" i="3"/>
  <c r="AM974" i="3"/>
  <c r="AM973" i="3"/>
  <c r="AM972" i="3"/>
  <c r="AM971" i="3"/>
  <c r="AM970" i="3"/>
  <c r="AM969" i="3"/>
  <c r="AM968" i="3"/>
  <c r="AM967" i="3"/>
  <c r="AM966" i="3"/>
  <c r="AM965" i="3"/>
  <c r="AM964" i="3"/>
  <c r="AM963" i="3"/>
  <c r="AM962" i="3"/>
  <c r="AM961" i="3"/>
  <c r="AM960" i="3"/>
  <c r="AM959" i="3"/>
  <c r="AM958" i="3"/>
  <c r="AM957" i="3"/>
  <c r="AM956" i="3"/>
  <c r="AM955" i="3"/>
  <c r="AM954" i="3"/>
  <c r="AM953" i="3"/>
  <c r="AM952" i="3"/>
  <c r="AM951" i="3"/>
  <c r="AM950" i="3"/>
  <c r="AM949" i="3"/>
  <c r="AM948" i="3"/>
  <c r="AM947" i="3"/>
  <c r="AM946" i="3"/>
  <c r="AM945" i="3"/>
  <c r="AM944" i="3"/>
  <c r="AM943" i="3"/>
  <c r="AM942" i="3"/>
  <c r="AM941" i="3"/>
  <c r="AM940" i="3"/>
  <c r="AM939" i="3"/>
  <c r="AM938" i="3"/>
  <c r="AM937" i="3"/>
  <c r="AM936" i="3"/>
  <c r="AM935" i="3"/>
  <c r="AM934" i="3"/>
  <c r="AM933" i="3"/>
  <c r="AM932" i="3"/>
  <c r="AM931" i="3"/>
  <c r="AM930" i="3"/>
  <c r="AM929" i="3"/>
  <c r="AM928" i="3"/>
  <c r="AM927" i="3"/>
  <c r="AM926" i="3"/>
  <c r="AM925" i="3"/>
  <c r="AM924" i="3"/>
  <c r="AM923" i="3"/>
  <c r="AM922" i="3"/>
  <c r="AM921" i="3"/>
  <c r="AM920" i="3"/>
  <c r="AM919" i="3"/>
  <c r="AM918" i="3"/>
  <c r="AM917" i="3"/>
  <c r="AM916" i="3"/>
  <c r="AM915" i="3"/>
  <c r="AM914" i="3"/>
  <c r="AM913" i="3"/>
  <c r="AM912" i="3"/>
  <c r="AM911" i="3"/>
  <c r="AM910" i="3"/>
  <c r="AM909" i="3"/>
  <c r="AM908" i="3"/>
  <c r="AM907" i="3"/>
  <c r="AM906" i="3"/>
  <c r="AM905" i="3"/>
  <c r="AM904" i="3"/>
  <c r="AM903" i="3"/>
  <c r="AM902" i="3"/>
  <c r="AM901" i="3"/>
  <c r="AM900" i="3"/>
  <c r="AM899" i="3"/>
  <c r="AM898" i="3"/>
  <c r="AM897" i="3"/>
  <c r="AM896" i="3"/>
  <c r="AM895" i="3"/>
  <c r="AM894" i="3"/>
  <c r="AM893" i="3"/>
  <c r="AM892" i="3"/>
  <c r="AM891" i="3"/>
  <c r="AM890" i="3"/>
  <c r="AM889" i="3"/>
  <c r="AM888" i="3"/>
  <c r="AM887" i="3"/>
  <c r="AM886" i="3"/>
  <c r="AM885" i="3"/>
  <c r="AM884" i="3"/>
  <c r="AM883" i="3"/>
  <c r="AM882" i="3"/>
  <c r="AM881" i="3"/>
  <c r="AM880" i="3"/>
  <c r="AM879" i="3"/>
  <c r="AM878" i="3"/>
  <c r="AM877" i="3"/>
  <c r="AM876" i="3"/>
  <c r="AM875" i="3"/>
  <c r="AM874" i="3"/>
  <c r="AM873" i="3"/>
  <c r="AM872" i="3"/>
  <c r="AM871" i="3"/>
  <c r="AM870" i="3"/>
  <c r="AM869" i="3"/>
  <c r="AM868" i="3"/>
  <c r="AM867" i="3"/>
  <c r="AM866" i="3"/>
  <c r="AM865" i="3"/>
  <c r="AM864" i="3"/>
  <c r="AM863" i="3"/>
  <c r="AM862" i="3"/>
  <c r="AM861" i="3"/>
  <c r="AM860" i="3"/>
  <c r="AM859" i="3"/>
  <c r="AM858" i="3"/>
  <c r="AM857" i="3"/>
  <c r="AM856" i="3"/>
  <c r="AM855" i="3"/>
  <c r="AM854" i="3"/>
  <c r="AM853" i="3"/>
  <c r="AM852" i="3"/>
  <c r="AM851" i="3"/>
  <c r="AM850" i="3"/>
  <c r="AM849" i="3"/>
  <c r="AM848" i="3"/>
  <c r="AM847" i="3"/>
  <c r="AM846" i="3"/>
  <c r="AM845" i="3"/>
  <c r="AM844" i="3"/>
  <c r="AM843" i="3"/>
  <c r="AM842" i="3"/>
  <c r="AM841" i="3"/>
  <c r="AM840" i="3"/>
  <c r="AM839" i="3"/>
  <c r="AM838" i="3"/>
  <c r="AM837" i="3"/>
  <c r="AM836" i="3"/>
  <c r="AM835" i="3"/>
  <c r="AM834" i="3"/>
  <c r="AM833" i="3"/>
  <c r="AM832" i="3"/>
  <c r="AM831" i="3"/>
  <c r="AM830" i="3"/>
  <c r="AM829" i="3"/>
  <c r="AM828" i="3"/>
  <c r="AM827" i="3"/>
  <c r="AM826" i="3"/>
  <c r="AM825" i="3"/>
  <c r="AM824" i="3"/>
  <c r="AM823" i="3"/>
  <c r="AM822" i="3"/>
  <c r="AM821" i="3"/>
  <c r="AM820" i="3"/>
  <c r="AM819" i="3"/>
  <c r="AM818" i="3"/>
  <c r="AM817" i="3"/>
  <c r="AM816" i="3"/>
  <c r="AM815" i="3"/>
  <c r="AM814" i="3"/>
  <c r="AM813" i="3"/>
  <c r="AM812" i="3"/>
  <c r="AM811" i="3"/>
  <c r="AM810" i="3"/>
  <c r="AM809" i="3"/>
  <c r="AM808" i="3"/>
  <c r="AM807" i="3"/>
  <c r="AM806" i="3"/>
  <c r="AM805" i="3"/>
  <c r="AM804" i="3"/>
  <c r="AM803" i="3"/>
  <c r="AM802" i="3"/>
  <c r="AM801" i="3"/>
  <c r="AM800" i="3"/>
  <c r="AM799" i="3"/>
  <c r="AM798" i="3"/>
  <c r="AM797" i="3"/>
  <c r="AM796" i="3"/>
  <c r="AM795" i="3"/>
  <c r="AM794" i="3"/>
  <c r="AM793" i="3"/>
  <c r="AM792" i="3"/>
  <c r="AM791" i="3"/>
  <c r="AM790" i="3"/>
  <c r="AM789" i="3"/>
  <c r="AM788" i="3"/>
  <c r="AM787" i="3"/>
  <c r="AM786" i="3"/>
  <c r="AM785" i="3"/>
  <c r="AM784" i="3"/>
  <c r="AM783" i="3"/>
  <c r="AM782" i="3"/>
  <c r="AM781" i="3"/>
  <c r="AM780" i="3"/>
  <c r="AM779" i="3"/>
  <c r="AM778" i="3"/>
  <c r="AM777" i="3"/>
  <c r="AM776" i="3"/>
  <c r="AM775" i="3"/>
  <c r="AM774" i="3"/>
  <c r="AM773" i="3"/>
  <c r="AM772" i="3"/>
  <c r="AM771" i="3"/>
  <c r="AM770" i="3"/>
  <c r="AM769" i="3"/>
  <c r="AM768" i="3"/>
  <c r="AM767" i="3"/>
  <c r="AM766" i="3"/>
  <c r="AM765" i="3"/>
  <c r="AM764" i="3"/>
  <c r="AM763" i="3"/>
  <c r="AM762" i="3"/>
  <c r="AM761" i="3"/>
  <c r="AM760" i="3"/>
  <c r="AM759" i="3"/>
  <c r="AM758" i="3"/>
  <c r="AM757" i="3"/>
  <c r="AM756" i="3"/>
  <c r="AM755" i="3"/>
  <c r="AM754" i="3"/>
  <c r="AM753" i="3"/>
  <c r="AM752" i="3"/>
  <c r="AM751" i="3"/>
  <c r="AM750" i="3"/>
  <c r="AM749" i="3"/>
  <c r="AM748" i="3"/>
  <c r="AM747" i="3"/>
  <c r="AM746" i="3"/>
  <c r="AM745" i="3"/>
  <c r="AM744" i="3"/>
  <c r="AM743" i="3"/>
  <c r="AM742" i="3"/>
  <c r="AM741" i="3"/>
  <c r="AM740" i="3"/>
  <c r="AM739" i="3"/>
  <c r="AM738" i="3"/>
  <c r="AM737" i="3"/>
  <c r="AM736" i="3"/>
  <c r="AM735" i="3"/>
  <c r="AM734" i="3"/>
  <c r="AM733" i="3"/>
  <c r="AM732" i="3"/>
  <c r="AM731" i="3"/>
  <c r="AM730" i="3"/>
  <c r="AM729" i="3"/>
  <c r="AM728" i="3"/>
  <c r="AM727" i="3"/>
  <c r="AM726" i="3"/>
  <c r="AM725" i="3"/>
  <c r="AM724" i="3"/>
  <c r="AM723" i="3"/>
  <c r="AM722" i="3"/>
  <c r="AM721" i="3"/>
  <c r="AM720" i="3"/>
  <c r="AM719" i="3"/>
  <c r="AM718" i="3"/>
  <c r="AM717" i="3"/>
  <c r="AM716" i="3"/>
  <c r="AM715" i="3"/>
  <c r="AM714" i="3"/>
  <c r="AM713" i="3"/>
  <c r="AM712" i="3"/>
  <c r="AM711" i="3"/>
  <c r="AM710" i="3"/>
  <c r="AM709" i="3"/>
  <c r="AM708" i="3"/>
  <c r="AM707" i="3"/>
  <c r="AM706" i="3"/>
  <c r="AM705" i="3"/>
  <c r="AM704" i="3"/>
  <c r="AM703" i="3"/>
  <c r="AM702" i="3"/>
  <c r="AM701" i="3"/>
  <c r="AM700" i="3"/>
  <c r="AM699" i="3"/>
  <c r="AM698" i="3"/>
  <c r="AM697" i="3"/>
  <c r="AM696" i="3"/>
  <c r="AM695" i="3"/>
  <c r="AM694" i="3"/>
  <c r="AM693" i="3"/>
  <c r="AM692" i="3"/>
  <c r="AM691" i="3"/>
  <c r="AM690" i="3"/>
  <c r="AM689" i="3"/>
  <c r="AM688" i="3"/>
  <c r="AM687" i="3"/>
  <c r="AM686" i="3"/>
  <c r="AM685" i="3"/>
  <c r="AM684" i="3"/>
  <c r="AM683" i="3"/>
  <c r="AM682" i="3"/>
  <c r="AM681" i="3"/>
  <c r="AM680" i="3"/>
  <c r="AM679" i="3"/>
  <c r="AM678" i="3"/>
  <c r="AM677" i="3"/>
  <c r="AM676" i="3"/>
  <c r="AM675" i="3"/>
  <c r="AM674" i="3"/>
  <c r="AM673" i="3"/>
  <c r="AM672" i="3"/>
  <c r="AM671" i="3"/>
  <c r="AM670" i="3"/>
  <c r="AM669" i="3"/>
  <c r="AM668" i="3"/>
  <c r="AM667" i="3"/>
  <c r="AM666" i="3"/>
  <c r="AM665" i="3"/>
  <c r="AM664" i="3"/>
  <c r="AM663" i="3"/>
  <c r="AM662" i="3"/>
  <c r="AM661" i="3"/>
  <c r="AM660" i="3"/>
  <c r="AM659" i="3"/>
  <c r="AM658" i="3"/>
  <c r="AM657" i="3"/>
  <c r="AM656" i="3"/>
  <c r="AM655" i="3"/>
  <c r="AM654" i="3"/>
  <c r="AM653" i="3"/>
  <c r="AM652" i="3"/>
  <c r="AM651" i="3"/>
  <c r="AM650" i="3"/>
  <c r="AM649" i="3"/>
  <c r="AM648" i="3"/>
  <c r="AM647" i="3"/>
  <c r="AM646" i="3"/>
  <c r="AM645" i="3"/>
  <c r="AM644" i="3"/>
  <c r="AM643" i="3"/>
  <c r="AM642" i="3"/>
  <c r="AM641" i="3"/>
  <c r="AM640" i="3"/>
  <c r="AM639" i="3"/>
  <c r="AM638" i="3"/>
  <c r="AM637" i="3"/>
  <c r="AM636" i="3"/>
  <c r="AM635" i="3"/>
  <c r="AM634" i="3"/>
  <c r="AM633" i="3"/>
  <c r="AM632" i="3"/>
  <c r="AM631" i="3"/>
  <c r="AM630" i="3"/>
  <c r="AM629" i="3"/>
  <c r="AM628" i="3"/>
  <c r="AM627" i="3"/>
  <c r="AM626" i="3"/>
  <c r="AM625" i="3"/>
  <c r="AM624" i="3"/>
  <c r="AM623" i="3"/>
  <c r="AM622" i="3"/>
  <c r="AM621" i="3"/>
  <c r="AM620" i="3"/>
  <c r="AM619" i="3"/>
  <c r="AM618" i="3"/>
  <c r="AM617" i="3"/>
  <c r="AM616" i="3"/>
  <c r="AM615" i="3"/>
  <c r="AM614" i="3"/>
  <c r="AM613" i="3"/>
  <c r="AM612" i="3"/>
  <c r="AM611" i="3"/>
  <c r="AM610" i="3"/>
  <c r="AM609" i="3"/>
  <c r="AM608" i="3"/>
  <c r="AM607" i="3"/>
  <c r="AM606" i="3"/>
  <c r="AM605" i="3"/>
  <c r="AM604" i="3"/>
  <c r="AM603" i="3"/>
  <c r="AM602" i="3"/>
  <c r="AM601" i="3"/>
  <c r="AM600" i="3"/>
  <c r="AM599" i="3"/>
  <c r="AM598" i="3"/>
  <c r="AM597" i="3"/>
  <c r="AM596" i="3"/>
  <c r="AM595" i="3"/>
  <c r="AM594" i="3"/>
  <c r="AM593" i="3"/>
  <c r="AM592" i="3"/>
  <c r="AM591" i="3"/>
  <c r="AM590" i="3"/>
  <c r="AM589" i="3"/>
  <c r="AM588" i="3"/>
  <c r="AM587" i="3"/>
  <c r="AM586" i="3"/>
  <c r="AM585" i="3"/>
  <c r="AM584" i="3"/>
  <c r="AM583" i="3"/>
  <c r="AM582" i="3"/>
  <c r="AM581" i="3"/>
  <c r="AM580" i="3"/>
  <c r="AM579" i="3"/>
  <c r="AM578" i="3"/>
  <c r="AM577" i="3"/>
  <c r="AM576" i="3"/>
  <c r="AM575" i="3"/>
  <c r="AM574" i="3"/>
  <c r="AM573" i="3"/>
  <c r="AM572" i="3"/>
  <c r="AM571" i="3"/>
  <c r="AM570" i="3"/>
  <c r="AM569" i="3"/>
  <c r="AM568" i="3"/>
  <c r="AM567" i="3"/>
  <c r="AM566" i="3"/>
  <c r="AM565" i="3"/>
  <c r="AM564" i="3"/>
  <c r="AM563" i="3"/>
  <c r="AM562" i="3"/>
  <c r="AM561" i="3"/>
  <c r="AM560" i="3"/>
  <c r="AM559" i="3"/>
  <c r="AM558" i="3"/>
  <c r="AM557" i="3"/>
  <c r="AM556" i="3"/>
  <c r="AM555" i="3"/>
  <c r="AM554" i="3"/>
  <c r="AM553" i="3"/>
  <c r="AM552" i="3"/>
  <c r="AM551" i="3"/>
  <c r="AM550" i="3"/>
  <c r="AM549" i="3"/>
  <c r="AM548" i="3"/>
  <c r="AM547" i="3"/>
  <c r="AM546" i="3"/>
  <c r="AM545" i="3"/>
  <c r="AM544" i="3"/>
  <c r="AM543" i="3"/>
  <c r="AM542" i="3"/>
  <c r="AM541" i="3"/>
  <c r="AM540" i="3"/>
  <c r="AM539" i="3"/>
  <c r="AM538" i="3"/>
  <c r="AM537" i="3"/>
  <c r="AM536" i="3"/>
  <c r="AM535" i="3"/>
  <c r="AM534" i="3"/>
  <c r="AM533" i="3"/>
  <c r="AM532" i="3"/>
  <c r="AM531" i="3"/>
  <c r="AM530" i="3"/>
  <c r="AM529" i="3"/>
  <c r="AM528" i="3"/>
  <c r="AM527" i="3"/>
  <c r="AM526" i="3"/>
  <c r="AM525" i="3"/>
  <c r="AM524" i="3"/>
  <c r="AM523" i="3"/>
  <c r="AM522" i="3"/>
  <c r="AM521" i="3"/>
  <c r="AM520" i="3"/>
  <c r="AM519" i="3"/>
  <c r="AM518" i="3"/>
  <c r="AM517" i="3"/>
  <c r="AM516" i="3"/>
  <c r="AM515" i="3"/>
  <c r="AM514" i="3"/>
  <c r="AM513" i="3"/>
  <c r="AM512" i="3"/>
  <c r="AM511" i="3"/>
  <c r="AM510" i="3"/>
  <c r="AM509" i="3"/>
  <c r="AM508" i="3"/>
  <c r="AM507" i="3"/>
  <c r="AM506" i="3"/>
  <c r="AM505" i="3"/>
  <c r="AM504" i="3"/>
  <c r="AM503" i="3"/>
  <c r="AM502" i="3"/>
  <c r="AM501" i="3"/>
  <c r="AM500" i="3"/>
  <c r="AM499" i="3"/>
  <c r="AM498" i="3"/>
  <c r="AM497" i="3"/>
  <c r="AM496" i="3"/>
  <c r="AM495" i="3"/>
  <c r="AM494" i="3"/>
  <c r="AM493" i="3"/>
  <c r="AM492" i="3"/>
  <c r="AM491" i="3"/>
  <c r="AM490" i="3"/>
  <c r="AM489" i="3"/>
  <c r="AM488" i="3"/>
  <c r="AM487" i="3"/>
  <c r="AM486" i="3"/>
  <c r="AM485" i="3"/>
  <c r="AM484" i="3"/>
  <c r="AM483" i="3"/>
  <c r="AM482" i="3"/>
  <c r="AM481" i="3"/>
  <c r="AM480" i="3"/>
  <c r="AM479" i="3"/>
  <c r="AM478" i="3"/>
  <c r="AM477" i="3"/>
  <c r="AM476" i="3"/>
  <c r="AM475" i="3"/>
  <c r="AM474" i="3"/>
  <c r="AM473" i="3"/>
  <c r="AM472" i="3"/>
  <c r="AM471" i="3"/>
  <c r="AM470" i="3"/>
  <c r="AM469" i="3"/>
  <c r="AM468" i="3"/>
  <c r="AM467" i="3"/>
  <c r="AM466" i="3"/>
  <c r="AM465" i="3"/>
  <c r="AM464" i="3"/>
  <c r="AM463" i="3"/>
  <c r="AM462" i="3"/>
  <c r="AM461" i="3"/>
  <c r="AM460" i="3"/>
  <c r="AM459" i="3"/>
  <c r="AM458" i="3"/>
  <c r="AM457" i="3"/>
  <c r="AM456" i="3"/>
  <c r="AM455" i="3"/>
  <c r="AM454" i="3"/>
  <c r="AM453" i="3"/>
  <c r="AM452" i="3"/>
  <c r="AM451" i="3"/>
  <c r="AM450" i="3"/>
  <c r="AM449" i="3"/>
  <c r="AM448" i="3"/>
  <c r="AM447" i="3"/>
  <c r="AM446" i="3"/>
  <c r="AM445" i="3"/>
  <c r="AM444" i="3"/>
  <c r="AM443" i="3"/>
  <c r="AM442" i="3"/>
  <c r="AM441" i="3"/>
  <c r="AM440" i="3"/>
  <c r="AM439" i="3"/>
  <c r="AM438" i="3"/>
  <c r="AM437" i="3"/>
  <c r="AM436" i="3"/>
  <c r="AM435" i="3"/>
  <c r="AM434" i="3"/>
  <c r="AM433" i="3"/>
  <c r="AM432" i="3"/>
  <c r="AM431" i="3"/>
  <c r="AM430" i="3"/>
  <c r="AM429" i="3"/>
  <c r="AM428" i="3"/>
  <c r="AM427" i="3"/>
  <c r="AM426" i="3"/>
  <c r="AM425" i="3"/>
  <c r="AM424" i="3"/>
  <c r="AM423" i="3"/>
  <c r="AM422" i="3"/>
  <c r="AM421" i="3"/>
  <c r="AM420" i="3"/>
  <c r="AM419" i="3"/>
  <c r="AM418" i="3"/>
  <c r="AM417" i="3"/>
  <c r="AM416" i="3"/>
  <c r="AM415" i="3"/>
  <c r="AM414" i="3"/>
  <c r="AM413" i="3"/>
  <c r="AM412" i="3"/>
  <c r="AM411" i="3"/>
  <c r="AM410" i="3"/>
  <c r="AM409" i="3"/>
  <c r="AM408" i="3"/>
  <c r="AM407" i="3"/>
  <c r="AM406" i="3"/>
  <c r="AM405" i="3"/>
  <c r="AM404" i="3"/>
  <c r="AM403" i="3"/>
  <c r="AM402" i="3"/>
  <c r="AM401" i="3"/>
  <c r="AM400" i="3"/>
  <c r="AM399" i="3"/>
  <c r="AM398" i="3"/>
  <c r="AM397" i="3"/>
  <c r="AM396" i="3"/>
  <c r="AM395" i="3"/>
  <c r="AM394" i="3"/>
  <c r="AM393" i="3"/>
  <c r="AM392" i="3"/>
  <c r="AM391" i="3"/>
  <c r="AM390" i="3"/>
  <c r="AM389" i="3"/>
  <c r="AM388" i="3"/>
  <c r="AM387" i="3"/>
  <c r="AM386" i="3"/>
  <c r="AM385" i="3"/>
  <c r="AM384" i="3"/>
  <c r="AM383" i="3"/>
  <c r="AM382" i="3"/>
  <c r="AM381" i="3"/>
  <c r="AM380" i="3"/>
  <c r="AM379" i="3"/>
  <c r="AM378" i="3"/>
  <c r="AM377" i="3"/>
  <c r="AM376" i="3"/>
  <c r="AM375" i="3"/>
  <c r="AM374" i="3"/>
  <c r="AM373" i="3"/>
  <c r="AM372" i="3"/>
  <c r="AM371" i="3"/>
  <c r="AM370" i="3"/>
  <c r="AM369" i="3"/>
  <c r="AM368" i="3"/>
  <c r="AM367" i="3"/>
  <c r="AM366" i="3"/>
  <c r="AM365" i="3"/>
  <c r="AM364" i="3"/>
  <c r="AM363" i="3"/>
  <c r="AM362" i="3"/>
  <c r="AM361" i="3"/>
  <c r="AM360" i="3"/>
  <c r="AM359" i="3"/>
  <c r="AM358" i="3"/>
  <c r="AM357" i="3"/>
  <c r="AM356" i="3"/>
  <c r="AM355" i="3"/>
  <c r="AM354" i="3"/>
  <c r="AM353" i="3"/>
  <c r="AM352" i="3"/>
  <c r="AM351" i="3"/>
  <c r="AM350" i="3"/>
  <c r="AM349" i="3"/>
  <c r="AM348" i="3"/>
  <c r="AM347" i="3"/>
  <c r="AM346" i="3"/>
  <c r="AM345" i="3"/>
  <c r="AM344" i="3"/>
  <c r="AM343" i="3"/>
  <c r="AM342" i="3"/>
  <c r="AM341" i="3"/>
  <c r="AM340" i="3"/>
  <c r="AM339" i="3"/>
  <c r="AM338" i="3"/>
  <c r="AM337" i="3"/>
  <c r="AM336" i="3"/>
  <c r="AM335" i="3"/>
  <c r="AM334" i="3"/>
  <c r="AM333" i="3"/>
  <c r="AM332" i="3"/>
  <c r="AM331" i="3"/>
  <c r="AM330" i="3"/>
  <c r="AM329" i="3"/>
  <c r="AM328" i="3"/>
  <c r="AM327" i="3"/>
  <c r="AM326" i="3"/>
  <c r="AM325" i="3"/>
  <c r="AM324" i="3"/>
  <c r="AM323" i="3"/>
  <c r="AM322" i="3"/>
  <c r="AM321" i="3"/>
  <c r="AM320" i="3"/>
  <c r="AM319" i="3"/>
  <c r="AM318" i="3"/>
  <c r="AM317" i="3"/>
  <c r="AM316" i="3"/>
  <c r="AM315" i="3"/>
  <c r="AM314" i="3"/>
  <c r="AM313" i="3"/>
  <c r="AM312" i="3"/>
  <c r="AM311" i="3"/>
  <c r="AM310" i="3"/>
  <c r="AM309" i="3"/>
  <c r="AM308" i="3"/>
  <c r="AM307" i="3"/>
  <c r="AM306" i="3"/>
  <c r="AM305" i="3"/>
  <c r="AM304" i="3"/>
  <c r="AM303" i="3"/>
  <c r="AM302" i="3"/>
  <c r="AM301" i="3"/>
  <c r="AM300" i="3"/>
  <c r="AM299" i="3"/>
  <c r="AM298" i="3"/>
  <c r="AM297" i="3"/>
  <c r="AM296" i="3"/>
  <c r="AM295" i="3"/>
  <c r="AM294" i="3"/>
  <c r="AM293" i="3"/>
  <c r="AM292" i="3"/>
  <c r="AM291" i="3"/>
  <c r="AM290" i="3"/>
  <c r="AM289" i="3"/>
  <c r="AM288" i="3"/>
  <c r="AM287" i="3"/>
  <c r="AM286" i="3"/>
  <c r="AM285" i="3"/>
  <c r="AM284" i="3"/>
  <c r="AM283" i="3"/>
  <c r="AM282" i="3"/>
  <c r="AM281" i="3"/>
  <c r="AM280" i="3"/>
  <c r="AM279" i="3"/>
  <c r="AM278" i="3"/>
  <c r="AM277" i="3"/>
  <c r="AM276" i="3"/>
  <c r="AM275" i="3"/>
  <c r="AM274" i="3"/>
  <c r="AM273" i="3"/>
  <c r="AM272" i="3"/>
  <c r="AM271" i="3"/>
  <c r="AM270" i="3"/>
  <c r="AM269" i="3"/>
  <c r="AM268" i="3"/>
  <c r="AM267" i="3"/>
  <c r="AM266" i="3"/>
  <c r="AM265" i="3"/>
  <c r="AM264" i="3"/>
  <c r="AM263" i="3"/>
  <c r="AM262" i="3"/>
  <c r="AM261" i="3"/>
  <c r="AM260" i="3"/>
  <c r="AM259" i="3"/>
  <c r="AM258" i="3"/>
  <c r="AM257" i="3"/>
  <c r="AM256" i="3"/>
  <c r="AM255" i="3"/>
  <c r="AM254" i="3"/>
  <c r="AM253" i="3"/>
  <c r="AM252" i="3"/>
  <c r="AM251" i="3"/>
  <c r="AM250" i="3"/>
  <c r="AM249" i="3"/>
  <c r="AM248" i="3"/>
  <c r="AM247" i="3"/>
  <c r="AM246" i="3"/>
  <c r="AM245" i="3"/>
  <c r="AM244" i="3"/>
  <c r="AM243" i="3"/>
  <c r="AM242" i="3"/>
  <c r="AM241" i="3"/>
  <c r="AM240" i="3"/>
  <c r="AM239" i="3"/>
  <c r="AM238" i="3"/>
  <c r="AM237" i="3"/>
  <c r="AM236" i="3"/>
  <c r="AM235" i="3"/>
  <c r="AM234" i="3"/>
  <c r="AM233" i="3"/>
  <c r="AM232" i="3"/>
  <c r="AM231" i="3"/>
  <c r="AM230" i="3"/>
  <c r="AM229" i="3"/>
  <c r="AM228" i="3"/>
  <c r="AM227" i="3"/>
  <c r="AM226" i="3"/>
  <c r="AM225" i="3"/>
  <c r="AM224" i="3"/>
  <c r="AM223" i="3"/>
  <c r="AM222" i="3"/>
  <c r="AM221" i="3"/>
  <c r="AM220" i="3"/>
  <c r="AM219" i="3"/>
  <c r="AM218" i="3"/>
  <c r="AM217" i="3"/>
  <c r="AM216" i="3"/>
  <c r="AM215" i="3"/>
  <c r="AM214" i="3"/>
  <c r="AM213" i="3"/>
  <c r="AM212" i="3"/>
  <c r="AM211" i="3"/>
  <c r="AM210" i="3"/>
  <c r="AM209" i="3"/>
  <c r="AM208" i="3"/>
  <c r="AM207" i="3"/>
  <c r="AM206" i="3"/>
  <c r="AM205" i="3"/>
  <c r="AM204" i="3"/>
  <c r="AM203" i="3"/>
  <c r="AM202" i="3"/>
  <c r="AM201" i="3"/>
  <c r="AM200" i="3"/>
  <c r="AM199" i="3"/>
  <c r="AM198" i="3"/>
  <c r="AM197" i="3"/>
  <c r="AM196" i="3"/>
  <c r="AM195" i="3"/>
  <c r="AM194" i="3"/>
  <c r="AM193" i="3"/>
  <c r="AM192" i="3"/>
  <c r="AM191" i="3"/>
  <c r="AM190" i="3"/>
  <c r="AM189" i="3"/>
  <c r="AM188" i="3"/>
  <c r="AM187" i="3"/>
  <c r="AM186" i="3"/>
  <c r="AM185" i="3"/>
  <c r="AM184" i="3"/>
  <c r="AM183" i="3"/>
  <c r="AM182" i="3"/>
  <c r="AM181" i="3"/>
  <c r="AM180" i="3"/>
  <c r="AM179" i="3"/>
  <c r="AM178" i="3"/>
  <c r="AM177" i="3"/>
  <c r="AM176" i="3"/>
  <c r="AM175" i="3"/>
  <c r="AM174" i="3"/>
  <c r="AM173" i="3"/>
  <c r="AM172" i="3"/>
  <c r="AM171" i="3"/>
  <c r="AM170" i="3"/>
  <c r="AM169" i="3"/>
  <c r="AM168" i="3"/>
  <c r="AM167" i="3"/>
  <c r="AM166" i="3"/>
  <c r="AM165" i="3"/>
  <c r="AM164" i="3"/>
  <c r="AM163" i="3"/>
  <c r="AM162" i="3"/>
  <c r="AM161" i="3"/>
  <c r="AM160" i="3"/>
  <c r="AM159" i="3"/>
  <c r="AM158" i="3"/>
  <c r="AM157" i="3"/>
  <c r="AM156" i="3"/>
  <c r="AM155" i="3"/>
  <c r="AM154" i="3"/>
  <c r="AM153" i="3"/>
  <c r="AM152" i="3"/>
  <c r="AM151" i="3"/>
  <c r="AM150" i="3"/>
  <c r="AM149" i="3"/>
  <c r="AM148" i="3"/>
  <c r="AM147" i="3"/>
  <c r="AM146" i="3"/>
  <c r="AM145" i="3"/>
  <c r="AM144" i="3"/>
  <c r="AM143" i="3"/>
  <c r="AM142" i="3"/>
  <c r="AM141" i="3"/>
  <c r="AM140" i="3"/>
  <c r="AM139" i="3"/>
  <c r="AM138" i="3"/>
  <c r="AM137" i="3"/>
  <c r="AM136" i="3"/>
  <c r="AM135" i="3"/>
  <c r="AM134" i="3"/>
  <c r="AM133" i="3"/>
  <c r="AM132" i="3"/>
  <c r="AM131" i="3"/>
  <c r="AM130" i="3"/>
  <c r="AM129" i="3"/>
  <c r="AM128" i="3"/>
  <c r="AM127" i="3"/>
  <c r="AM126" i="3"/>
  <c r="AM125" i="3"/>
  <c r="AM124" i="3"/>
  <c r="AM123" i="3"/>
  <c r="AM122" i="3"/>
  <c r="AM121" i="3"/>
  <c r="AM120" i="3"/>
  <c r="AM119" i="3"/>
  <c r="AM118" i="3"/>
  <c r="AM117" i="3"/>
  <c r="AM116" i="3"/>
  <c r="AM115" i="3"/>
  <c r="AM114" i="3"/>
  <c r="AM113" i="3"/>
  <c r="AM112" i="3"/>
  <c r="AM111" i="3"/>
  <c r="AM110" i="3"/>
  <c r="AM109" i="3"/>
  <c r="AM108" i="3"/>
  <c r="AM107" i="3"/>
  <c r="AM106" i="3"/>
  <c r="AM105" i="3"/>
  <c r="AM104" i="3"/>
  <c r="AM103" i="3"/>
  <c r="AM102" i="3"/>
  <c r="AM101" i="3"/>
  <c r="AM100" i="3"/>
  <c r="AM99" i="3"/>
  <c r="AM98" i="3"/>
  <c r="AM97" i="3"/>
  <c r="AM96" i="3"/>
  <c r="AM95" i="3"/>
  <c r="AM94" i="3"/>
  <c r="AM93" i="3"/>
  <c r="AM92" i="3"/>
  <c r="AM91" i="3"/>
  <c r="AM90" i="3"/>
  <c r="AM89" i="3"/>
  <c r="AM88" i="3"/>
  <c r="AM87" i="3"/>
  <c r="AM86" i="3"/>
  <c r="AM85" i="3"/>
  <c r="AM84" i="3"/>
  <c r="AM83" i="3"/>
  <c r="AM82" i="3"/>
  <c r="AM81" i="3"/>
  <c r="AM80" i="3"/>
  <c r="AM79" i="3"/>
  <c r="AM78" i="3"/>
  <c r="AM77" i="3"/>
  <c r="AM76" i="3"/>
  <c r="AM75" i="3"/>
  <c r="AM74" i="3"/>
  <c r="AM73" i="3"/>
  <c r="AM72" i="3"/>
  <c r="AM71" i="3"/>
  <c r="AM70" i="3"/>
  <c r="AM69" i="3"/>
  <c r="AM68" i="3"/>
  <c r="AM67" i="3"/>
  <c r="AM66" i="3"/>
  <c r="AM65" i="3"/>
  <c r="AM64" i="3"/>
  <c r="AM63" i="3"/>
  <c r="AM62" i="3"/>
  <c r="AM61" i="3"/>
  <c r="AM60" i="3"/>
  <c r="AM59" i="3"/>
  <c r="AM58" i="3"/>
  <c r="AM57" i="3"/>
  <c r="AM56" i="3"/>
  <c r="AM55" i="3"/>
  <c r="AM54" i="3"/>
  <c r="AM53" i="3"/>
  <c r="AM52" i="3"/>
  <c r="AM51" i="3"/>
  <c r="AM50" i="3"/>
  <c r="AM49" i="3"/>
  <c r="AM48" i="3"/>
  <c r="AM47" i="3"/>
  <c r="AM46" i="3"/>
  <c r="AM45" i="3"/>
  <c r="AM44" i="3"/>
  <c r="AM43" i="3"/>
  <c r="AM42" i="3"/>
  <c r="AM41" i="3"/>
  <c r="AM40" i="3"/>
  <c r="AM39" i="3"/>
  <c r="AM38" i="3"/>
  <c r="AM37" i="3"/>
  <c r="AM36" i="3"/>
  <c r="AM35" i="3"/>
  <c r="AM34" i="3"/>
  <c r="AM33" i="3"/>
  <c r="AM32" i="3"/>
  <c r="AM31" i="3"/>
  <c r="AM30" i="3"/>
  <c r="AM29" i="3"/>
  <c r="AM28" i="3"/>
  <c r="AM27" i="3"/>
  <c r="AM26" i="3"/>
  <c r="AM25" i="3"/>
  <c r="AM24" i="3"/>
  <c r="AM23" i="3"/>
  <c r="AM22" i="3"/>
  <c r="AM21" i="3"/>
  <c r="AM20" i="3"/>
  <c r="AM19" i="3"/>
  <c r="AM18" i="3"/>
  <c r="AM17" i="3"/>
  <c r="AM16" i="3"/>
  <c r="AM15" i="3"/>
  <c r="AM14" i="3"/>
  <c r="AM13" i="3"/>
  <c r="AM12" i="3"/>
  <c r="AH2011" i="3" l="1"/>
  <c r="AH2010" i="3"/>
  <c r="AH2009" i="3"/>
  <c r="AH2008" i="3"/>
  <c r="AH2007" i="3"/>
  <c r="AH2006" i="3"/>
  <c r="AH2005" i="3"/>
  <c r="AH2004" i="3"/>
  <c r="AH2003" i="3"/>
  <c r="AH2002" i="3"/>
  <c r="AH2001" i="3"/>
  <c r="AH2000" i="3"/>
  <c r="AH1999" i="3"/>
  <c r="AH1998" i="3"/>
  <c r="AH1997" i="3"/>
  <c r="AH1996" i="3"/>
  <c r="AH1995" i="3"/>
  <c r="AH1994" i="3"/>
  <c r="AH1993" i="3"/>
  <c r="AH1992" i="3"/>
  <c r="AH1991" i="3"/>
  <c r="AH1990" i="3"/>
  <c r="AH1989" i="3"/>
  <c r="AH1988" i="3"/>
  <c r="AH1987" i="3"/>
  <c r="AH1986" i="3"/>
  <c r="AH1985" i="3"/>
  <c r="AH1984" i="3"/>
  <c r="AH1983" i="3"/>
  <c r="AH1982" i="3"/>
  <c r="AH1981" i="3"/>
  <c r="AH1980" i="3"/>
  <c r="AH1979" i="3"/>
  <c r="AH1978" i="3"/>
  <c r="AH1977" i="3"/>
  <c r="AH1976" i="3"/>
  <c r="AH1975" i="3"/>
  <c r="AH1974" i="3"/>
  <c r="AH1973" i="3"/>
  <c r="AH1972" i="3"/>
  <c r="AH1971" i="3"/>
  <c r="AH1970" i="3"/>
  <c r="AH1969" i="3"/>
  <c r="AH1968" i="3"/>
  <c r="AH1967" i="3"/>
  <c r="AH1966" i="3"/>
  <c r="AH1965" i="3"/>
  <c r="AH1964" i="3"/>
  <c r="AH1963" i="3"/>
  <c r="AH1962" i="3"/>
  <c r="AH1961" i="3"/>
  <c r="AH1960" i="3"/>
  <c r="AH1959" i="3"/>
  <c r="AH1958" i="3"/>
  <c r="AH1957" i="3"/>
  <c r="AH1956" i="3"/>
  <c r="AH1955" i="3"/>
  <c r="AH1954" i="3"/>
  <c r="AH1953" i="3"/>
  <c r="AH1952" i="3"/>
  <c r="AH1951" i="3"/>
  <c r="AH1950" i="3"/>
  <c r="AH1949" i="3"/>
  <c r="AH1948" i="3"/>
  <c r="AH1947" i="3"/>
  <c r="AH1946" i="3"/>
  <c r="AH1945" i="3"/>
  <c r="AH1944" i="3"/>
  <c r="AH1943" i="3"/>
  <c r="AH1942" i="3"/>
  <c r="AH1941" i="3"/>
  <c r="AH1940" i="3"/>
  <c r="AH1939" i="3"/>
  <c r="AH1938" i="3"/>
  <c r="AH1937" i="3"/>
  <c r="AH1936" i="3"/>
  <c r="AH1935" i="3"/>
  <c r="AH1934" i="3"/>
  <c r="AH1933" i="3"/>
  <c r="AH1932" i="3"/>
  <c r="AH1931" i="3"/>
  <c r="AH1930" i="3"/>
  <c r="AH1929" i="3"/>
  <c r="AH1928" i="3"/>
  <c r="AH1927" i="3"/>
  <c r="AH1926" i="3"/>
  <c r="AH1925" i="3"/>
  <c r="AH1924" i="3"/>
  <c r="AH1923" i="3"/>
  <c r="AH1922" i="3"/>
  <c r="AH1921" i="3"/>
  <c r="AH1920" i="3"/>
  <c r="AH1919" i="3"/>
  <c r="AH1918" i="3"/>
  <c r="AH1917" i="3"/>
  <c r="AH1916" i="3"/>
  <c r="AH1915" i="3"/>
  <c r="AH1914" i="3"/>
  <c r="AH1913" i="3"/>
  <c r="AH1912" i="3"/>
  <c r="AH1911" i="3"/>
  <c r="AH1910" i="3"/>
  <c r="AH1909" i="3"/>
  <c r="AH1908" i="3"/>
  <c r="AH1907" i="3"/>
  <c r="AH1906" i="3"/>
  <c r="AH1905" i="3"/>
  <c r="AH1904" i="3"/>
  <c r="AH1903" i="3"/>
  <c r="AH1902" i="3"/>
  <c r="AH1901" i="3"/>
  <c r="AH1900" i="3"/>
  <c r="AH1899" i="3"/>
  <c r="AH1898" i="3"/>
  <c r="AH1897" i="3"/>
  <c r="AH1896" i="3"/>
  <c r="AH1895" i="3"/>
  <c r="AH1894" i="3"/>
  <c r="AH1893" i="3"/>
  <c r="AH1892" i="3"/>
  <c r="AH1891" i="3"/>
  <c r="AH1890" i="3"/>
  <c r="AH1889" i="3"/>
  <c r="AH1888" i="3"/>
  <c r="AH1887" i="3"/>
  <c r="AH1886" i="3"/>
  <c r="AH1885" i="3"/>
  <c r="AH1884" i="3"/>
  <c r="AH1883" i="3"/>
  <c r="AH1882" i="3"/>
  <c r="AH1881" i="3"/>
  <c r="AH1880" i="3"/>
  <c r="AH1879" i="3"/>
  <c r="AH1878" i="3"/>
  <c r="AH1877" i="3"/>
  <c r="AH1876" i="3"/>
  <c r="AH1875" i="3"/>
  <c r="AH1874" i="3"/>
  <c r="AH1873" i="3"/>
  <c r="AH1872" i="3"/>
  <c r="AH1871" i="3"/>
  <c r="AH1870" i="3"/>
  <c r="AH1869" i="3"/>
  <c r="AH1868" i="3"/>
  <c r="AH1867" i="3"/>
  <c r="AH1866" i="3"/>
  <c r="AH1865" i="3"/>
  <c r="AH1864" i="3"/>
  <c r="AH1863" i="3"/>
  <c r="AH1862" i="3"/>
  <c r="AH1861" i="3"/>
  <c r="AH1860" i="3"/>
  <c r="AH1859" i="3"/>
  <c r="AH1858" i="3"/>
  <c r="AH1857" i="3"/>
  <c r="AH1856" i="3"/>
  <c r="AH1855" i="3"/>
  <c r="AH1854" i="3"/>
  <c r="AH1853" i="3"/>
  <c r="AH1852" i="3"/>
  <c r="AH1851" i="3"/>
  <c r="AH1850" i="3"/>
  <c r="AH1849" i="3"/>
  <c r="AH1848" i="3"/>
  <c r="AH1847" i="3"/>
  <c r="AH1846" i="3"/>
  <c r="AH1845" i="3"/>
  <c r="AH1844" i="3"/>
  <c r="AH1843" i="3"/>
  <c r="AH1842" i="3"/>
  <c r="AH1841" i="3"/>
  <c r="AH1840" i="3"/>
  <c r="AH1839" i="3"/>
  <c r="AH1838" i="3"/>
  <c r="AH1837" i="3"/>
  <c r="AH1836" i="3"/>
  <c r="AH1835" i="3"/>
  <c r="AH1834" i="3"/>
  <c r="AH1833" i="3"/>
  <c r="AH1832" i="3"/>
  <c r="AH1831" i="3"/>
  <c r="AH1830" i="3"/>
  <c r="AH1829" i="3"/>
  <c r="AH1828" i="3"/>
  <c r="AH1827" i="3"/>
  <c r="AH1826" i="3"/>
  <c r="AH1825" i="3"/>
  <c r="AH1824" i="3"/>
  <c r="AH1823" i="3"/>
  <c r="AH1822" i="3"/>
  <c r="AH1821" i="3"/>
  <c r="AH1820" i="3"/>
  <c r="AH1819" i="3"/>
  <c r="AH1818" i="3"/>
  <c r="AH1817" i="3"/>
  <c r="AH1816" i="3"/>
  <c r="AH1815" i="3"/>
  <c r="AH1814" i="3"/>
  <c r="AH1813" i="3"/>
  <c r="AH1812" i="3"/>
  <c r="AH1811" i="3"/>
  <c r="AH1810" i="3"/>
  <c r="AH1809" i="3"/>
  <c r="AH1808" i="3"/>
  <c r="AH1807" i="3"/>
  <c r="AH1806" i="3"/>
  <c r="AH1805" i="3"/>
  <c r="AH1804" i="3"/>
  <c r="AH1803" i="3"/>
  <c r="AH1802" i="3"/>
  <c r="AH1801" i="3"/>
  <c r="AH1800" i="3"/>
  <c r="AH1799" i="3"/>
  <c r="AH1798" i="3"/>
  <c r="AH1797" i="3"/>
  <c r="AH1796" i="3"/>
  <c r="AH1795" i="3"/>
  <c r="AH1794" i="3"/>
  <c r="AH1793" i="3"/>
  <c r="AH1792" i="3"/>
  <c r="AH1791" i="3"/>
  <c r="AH1790" i="3"/>
  <c r="AH1789" i="3"/>
  <c r="AH1788" i="3"/>
  <c r="AH1787" i="3"/>
  <c r="AH1786" i="3"/>
  <c r="AH1785" i="3"/>
  <c r="AH1784" i="3"/>
  <c r="AH1783" i="3"/>
  <c r="AH1782" i="3"/>
  <c r="AH1781" i="3"/>
  <c r="AH1780" i="3"/>
  <c r="AH1779" i="3"/>
  <c r="AH1778" i="3"/>
  <c r="AH1777" i="3"/>
  <c r="AH1776" i="3"/>
  <c r="AH1775" i="3"/>
  <c r="AH1774" i="3"/>
  <c r="AH1773" i="3"/>
  <c r="AH1772" i="3"/>
  <c r="AH1771" i="3"/>
  <c r="AH1770" i="3"/>
  <c r="AH1769" i="3"/>
  <c r="AH1768" i="3"/>
  <c r="AH1767" i="3"/>
  <c r="AH1766" i="3"/>
  <c r="AH1765" i="3"/>
  <c r="AH1764" i="3"/>
  <c r="AH1763" i="3"/>
  <c r="AH1762" i="3"/>
  <c r="AH1761" i="3"/>
  <c r="AH1760" i="3"/>
  <c r="AH1759" i="3"/>
  <c r="AH1758" i="3"/>
  <c r="AH1757" i="3"/>
  <c r="AH1756" i="3"/>
  <c r="AH1755" i="3"/>
  <c r="AH1754" i="3"/>
  <c r="AH1753" i="3"/>
  <c r="AH1752" i="3"/>
  <c r="AH1751" i="3"/>
  <c r="AH1750" i="3"/>
  <c r="AH1749" i="3"/>
  <c r="AH1748" i="3"/>
  <c r="AH1747" i="3"/>
  <c r="AH1746" i="3"/>
  <c r="AH1745" i="3"/>
  <c r="AH1744" i="3"/>
  <c r="AH1743" i="3"/>
  <c r="AH1742" i="3"/>
  <c r="AH1741" i="3"/>
  <c r="AH1740" i="3"/>
  <c r="AH1739" i="3"/>
  <c r="AH1738" i="3"/>
  <c r="AH1737" i="3"/>
  <c r="AH1736" i="3"/>
  <c r="AH1735" i="3"/>
  <c r="AH1734" i="3"/>
  <c r="AH1733" i="3"/>
  <c r="AH1732" i="3"/>
  <c r="AH1731" i="3"/>
  <c r="AH1730" i="3"/>
  <c r="AH1729" i="3"/>
  <c r="AH1728" i="3"/>
  <c r="AH1727" i="3"/>
  <c r="AH1726" i="3"/>
  <c r="AH1725" i="3"/>
  <c r="AH1724" i="3"/>
  <c r="AH1723" i="3"/>
  <c r="AH1722" i="3"/>
  <c r="AH1721" i="3"/>
  <c r="AH1720" i="3"/>
  <c r="AH1719" i="3"/>
  <c r="AH1718" i="3"/>
  <c r="AH1717" i="3"/>
  <c r="AH1716" i="3"/>
  <c r="AH1715" i="3"/>
  <c r="AH1714" i="3"/>
  <c r="AH1713" i="3"/>
  <c r="AH1712" i="3"/>
  <c r="AH1711" i="3"/>
  <c r="AH1710" i="3"/>
  <c r="AH1709" i="3"/>
  <c r="AH1708" i="3"/>
  <c r="AH1707" i="3"/>
  <c r="AH1706" i="3"/>
  <c r="AH1705" i="3"/>
  <c r="AH1704" i="3"/>
  <c r="AH1703" i="3"/>
  <c r="AH1702" i="3"/>
  <c r="AH1701" i="3"/>
  <c r="AH1700" i="3"/>
  <c r="AH1699" i="3"/>
  <c r="AH1698" i="3"/>
  <c r="AH1697" i="3"/>
  <c r="AH1696" i="3"/>
  <c r="AH1695" i="3"/>
  <c r="AH1694" i="3"/>
  <c r="AH1693" i="3"/>
  <c r="AH1692" i="3"/>
  <c r="AH1691" i="3"/>
  <c r="AH1690" i="3"/>
  <c r="AH1689" i="3"/>
  <c r="AH1688" i="3"/>
  <c r="AH1687" i="3"/>
  <c r="AH1686" i="3"/>
  <c r="AH1685" i="3"/>
  <c r="AH1684" i="3"/>
  <c r="AH1683" i="3"/>
  <c r="AH1682" i="3"/>
  <c r="AH1681" i="3"/>
  <c r="AH1680" i="3"/>
  <c r="AH1679" i="3"/>
  <c r="AH1678" i="3"/>
  <c r="AH1677" i="3"/>
  <c r="AH1676" i="3"/>
  <c r="AH1675" i="3"/>
  <c r="AH1674" i="3"/>
  <c r="AH1673" i="3"/>
  <c r="AH1672" i="3"/>
  <c r="AH1671" i="3"/>
  <c r="AH1670" i="3"/>
  <c r="AH1669" i="3"/>
  <c r="AH1668" i="3"/>
  <c r="AH1667" i="3"/>
  <c r="AH1666" i="3"/>
  <c r="AH1665" i="3"/>
  <c r="AH1664" i="3"/>
  <c r="AH1663" i="3"/>
  <c r="AH1662" i="3"/>
  <c r="AH1661" i="3"/>
  <c r="AH1660" i="3"/>
  <c r="AH1659" i="3"/>
  <c r="AH1658" i="3"/>
  <c r="AH1657" i="3"/>
  <c r="AH1656" i="3"/>
  <c r="AH1655" i="3"/>
  <c r="AH1654" i="3"/>
  <c r="AH1653" i="3"/>
  <c r="AH1652" i="3"/>
  <c r="AH1651" i="3"/>
  <c r="AH1650" i="3"/>
  <c r="AH1649" i="3"/>
  <c r="AH1648" i="3"/>
  <c r="AH1647" i="3"/>
  <c r="AH1646" i="3"/>
  <c r="AH1645" i="3"/>
  <c r="AH1644" i="3"/>
  <c r="AH1643" i="3"/>
  <c r="AH1642" i="3"/>
  <c r="AH1641" i="3"/>
  <c r="AH1640" i="3"/>
  <c r="AH1639" i="3"/>
  <c r="AH1638" i="3"/>
  <c r="AH1637" i="3"/>
  <c r="AH1636" i="3"/>
  <c r="AH1635" i="3"/>
  <c r="AH1634" i="3"/>
  <c r="AH1633" i="3"/>
  <c r="AH1632" i="3"/>
  <c r="AH1631" i="3"/>
  <c r="AH1630" i="3"/>
  <c r="AH1629" i="3"/>
  <c r="AH1628" i="3"/>
  <c r="AH1627" i="3"/>
  <c r="AH1626" i="3"/>
  <c r="AH1625" i="3"/>
  <c r="AH1624" i="3"/>
  <c r="AH1623" i="3"/>
  <c r="AH1622" i="3"/>
  <c r="AH1621" i="3"/>
  <c r="AH1620" i="3"/>
  <c r="AH1619" i="3"/>
  <c r="AH1618" i="3"/>
  <c r="AH1617" i="3"/>
  <c r="AH1616" i="3"/>
  <c r="AH1615" i="3"/>
  <c r="AH1614" i="3"/>
  <c r="AH1613" i="3"/>
  <c r="AH1612" i="3"/>
  <c r="AH1611" i="3"/>
  <c r="AH1610" i="3"/>
  <c r="AH1609" i="3"/>
  <c r="AH1608" i="3"/>
  <c r="AH1607" i="3"/>
  <c r="AH1606" i="3"/>
  <c r="AH1605" i="3"/>
  <c r="AH1604" i="3"/>
  <c r="AH1603" i="3"/>
  <c r="AH1602" i="3"/>
  <c r="AH1601" i="3"/>
  <c r="AH1600" i="3"/>
  <c r="AH1599" i="3"/>
  <c r="AH1598" i="3"/>
  <c r="AH1597" i="3"/>
  <c r="AH1596" i="3"/>
  <c r="AH1595" i="3"/>
  <c r="AH1594" i="3"/>
  <c r="AH1593" i="3"/>
  <c r="AH1592" i="3"/>
  <c r="AH1591" i="3"/>
  <c r="AH1590" i="3"/>
  <c r="AH1589" i="3"/>
  <c r="AH1588" i="3"/>
  <c r="AH1587" i="3"/>
  <c r="AH1586" i="3"/>
  <c r="AH1585" i="3"/>
  <c r="AH1584" i="3"/>
  <c r="AH1583" i="3"/>
  <c r="AH1582" i="3"/>
  <c r="AH1581" i="3"/>
  <c r="AH1580" i="3"/>
  <c r="AH1579" i="3"/>
  <c r="AH1578" i="3"/>
  <c r="AH1577" i="3"/>
  <c r="AH1576" i="3"/>
  <c r="AH1575" i="3"/>
  <c r="AH1574" i="3"/>
  <c r="AH1573" i="3"/>
  <c r="AH1572" i="3"/>
  <c r="AH1571" i="3"/>
  <c r="AH1570" i="3"/>
  <c r="AH1569" i="3"/>
  <c r="AH1568" i="3"/>
  <c r="AH1567" i="3"/>
  <c r="AH1566" i="3"/>
  <c r="AH1565" i="3"/>
  <c r="AH1564" i="3"/>
  <c r="AH1563" i="3"/>
  <c r="AH1562" i="3"/>
  <c r="AH1561" i="3"/>
  <c r="AH1560" i="3"/>
  <c r="AH1559" i="3"/>
  <c r="AH1558" i="3"/>
  <c r="AH1557" i="3"/>
  <c r="AH1556" i="3"/>
  <c r="AH1555" i="3"/>
  <c r="AH1554" i="3"/>
  <c r="AH1553" i="3"/>
  <c r="AH1552" i="3"/>
  <c r="AH1551" i="3"/>
  <c r="AH1550" i="3"/>
  <c r="AH1549" i="3"/>
  <c r="AH1548" i="3"/>
  <c r="AH1547" i="3"/>
  <c r="AH1546" i="3"/>
  <c r="AH1545" i="3"/>
  <c r="AH1544" i="3"/>
  <c r="AH1543" i="3"/>
  <c r="AH1542" i="3"/>
  <c r="AH1541" i="3"/>
  <c r="AH1540" i="3"/>
  <c r="AH1539" i="3"/>
  <c r="AH1538" i="3"/>
  <c r="AH1537" i="3"/>
  <c r="AH1536" i="3"/>
  <c r="AH1535" i="3"/>
  <c r="AH1534" i="3"/>
  <c r="AH1533" i="3"/>
  <c r="AH1532" i="3"/>
  <c r="AH1531" i="3"/>
  <c r="AH1530" i="3"/>
  <c r="AH1529" i="3"/>
  <c r="AH1528" i="3"/>
  <c r="AH1527" i="3"/>
  <c r="AH1526" i="3"/>
  <c r="AH1525" i="3"/>
  <c r="AH1524" i="3"/>
  <c r="AH1523" i="3"/>
  <c r="AH1522" i="3"/>
  <c r="AH1521" i="3"/>
  <c r="AH1520" i="3"/>
  <c r="AH1519" i="3"/>
  <c r="AH1518" i="3"/>
  <c r="AH1517" i="3"/>
  <c r="AH1516" i="3"/>
  <c r="AH1515" i="3"/>
  <c r="AH1514" i="3"/>
  <c r="AH1513" i="3"/>
  <c r="AH1512" i="3"/>
  <c r="AH1511" i="3"/>
  <c r="AH1510" i="3"/>
  <c r="AH1509" i="3"/>
  <c r="AH1508" i="3"/>
  <c r="AH1507" i="3"/>
  <c r="AH1506" i="3"/>
  <c r="AH1505" i="3"/>
  <c r="AH1504" i="3"/>
  <c r="AH1503" i="3"/>
  <c r="AH1502" i="3"/>
  <c r="AH1501" i="3"/>
  <c r="AH1500" i="3"/>
  <c r="AH1499" i="3"/>
  <c r="AH1498" i="3"/>
  <c r="AH1497" i="3"/>
  <c r="AH1496" i="3"/>
  <c r="AH1495" i="3"/>
  <c r="AH1494" i="3"/>
  <c r="AH1493" i="3"/>
  <c r="AH1492" i="3"/>
  <c r="AH1491" i="3"/>
  <c r="AH1490" i="3"/>
  <c r="AH1489" i="3"/>
  <c r="AH1488" i="3"/>
  <c r="AH1487" i="3"/>
  <c r="AH1486" i="3"/>
  <c r="AH1485" i="3"/>
  <c r="AH1484" i="3"/>
  <c r="AH1483" i="3"/>
  <c r="AH1482" i="3"/>
  <c r="AH1481" i="3"/>
  <c r="AH1480" i="3"/>
  <c r="AH1479" i="3"/>
  <c r="AH1478" i="3"/>
  <c r="AH1477" i="3"/>
  <c r="AH1476" i="3"/>
  <c r="AH1475" i="3"/>
  <c r="AH1474" i="3"/>
  <c r="AH1473" i="3"/>
  <c r="AH1472" i="3"/>
  <c r="AH1471" i="3"/>
  <c r="AH1470" i="3"/>
  <c r="AH1469" i="3"/>
  <c r="AH1468" i="3"/>
  <c r="AH1467" i="3"/>
  <c r="AH1466" i="3"/>
  <c r="AH1465" i="3"/>
  <c r="AH1464" i="3"/>
  <c r="AH1463" i="3"/>
  <c r="AH1462" i="3"/>
  <c r="AH1461" i="3"/>
  <c r="AH1460" i="3"/>
  <c r="AH1459" i="3"/>
  <c r="AH1458" i="3"/>
  <c r="AH1457" i="3"/>
  <c r="AH1456" i="3"/>
  <c r="AH1455" i="3"/>
  <c r="AH1454" i="3"/>
  <c r="AH1453" i="3"/>
  <c r="AH1452" i="3"/>
  <c r="AH1451" i="3"/>
  <c r="AH1450" i="3"/>
  <c r="AH1449" i="3"/>
  <c r="AH1448" i="3"/>
  <c r="AH1447" i="3"/>
  <c r="AH1446" i="3"/>
  <c r="AH1445" i="3"/>
  <c r="AH1444" i="3"/>
  <c r="AH1443" i="3"/>
  <c r="AH1442" i="3"/>
  <c r="AH1441" i="3"/>
  <c r="AH1440" i="3"/>
  <c r="AH1439" i="3"/>
  <c r="AH1438" i="3"/>
  <c r="AH1437" i="3"/>
  <c r="AH1436" i="3"/>
  <c r="AH1435" i="3"/>
  <c r="AH1434" i="3"/>
  <c r="AH1433" i="3"/>
  <c r="AH1432" i="3"/>
  <c r="AH1431" i="3"/>
  <c r="AH1430" i="3"/>
  <c r="AH1429" i="3"/>
  <c r="AH1428" i="3"/>
  <c r="AH1427" i="3"/>
  <c r="AH1426" i="3"/>
  <c r="AH1425" i="3"/>
  <c r="AH1424" i="3"/>
  <c r="AH1423" i="3"/>
  <c r="AH1422" i="3"/>
  <c r="AH1421" i="3"/>
  <c r="AH1420" i="3"/>
  <c r="AH1419" i="3"/>
  <c r="AH1418" i="3"/>
  <c r="AH1417" i="3"/>
  <c r="AH1416" i="3"/>
  <c r="AH1415" i="3"/>
  <c r="AH1414" i="3"/>
  <c r="AH1413" i="3"/>
  <c r="AH1412" i="3"/>
  <c r="AH1411" i="3"/>
  <c r="AH1410" i="3"/>
  <c r="AH1409" i="3"/>
  <c r="AH1408" i="3"/>
  <c r="AH1407" i="3"/>
  <c r="AH1406" i="3"/>
  <c r="AH1405" i="3"/>
  <c r="AH1404" i="3"/>
  <c r="AH1403" i="3"/>
  <c r="AH1402" i="3"/>
  <c r="AH1401" i="3"/>
  <c r="AH1400" i="3"/>
  <c r="AH1399" i="3"/>
  <c r="AH1398" i="3"/>
  <c r="AH1397" i="3"/>
  <c r="AH1396" i="3"/>
  <c r="AH1395" i="3"/>
  <c r="AH1394" i="3"/>
  <c r="AH1393" i="3"/>
  <c r="AH1392" i="3"/>
  <c r="AH1391" i="3"/>
  <c r="AH1390" i="3"/>
  <c r="AH1389" i="3"/>
  <c r="AH1388" i="3"/>
  <c r="AH1387" i="3"/>
  <c r="AH1386" i="3"/>
  <c r="AH1385" i="3"/>
  <c r="AH1384" i="3"/>
  <c r="AH1383" i="3"/>
  <c r="AH1382" i="3"/>
  <c r="AH1381" i="3"/>
  <c r="AH1380" i="3"/>
  <c r="AH1379" i="3"/>
  <c r="AH1378" i="3"/>
  <c r="AH1377" i="3"/>
  <c r="AH1376" i="3"/>
  <c r="AH1375" i="3"/>
  <c r="AH1374" i="3"/>
  <c r="AH1373" i="3"/>
  <c r="AH1372" i="3"/>
  <c r="AH1371" i="3"/>
  <c r="AH1370" i="3"/>
  <c r="AH1369" i="3"/>
  <c r="AH1368" i="3"/>
  <c r="AH1367" i="3"/>
  <c r="AH1366" i="3"/>
  <c r="AH1365" i="3"/>
  <c r="AH1364" i="3"/>
  <c r="AH1363" i="3"/>
  <c r="AH1362" i="3"/>
  <c r="AH1361" i="3"/>
  <c r="AH1360" i="3"/>
  <c r="AH1359" i="3"/>
  <c r="AH1358" i="3"/>
  <c r="AH1357" i="3"/>
  <c r="AH1356" i="3"/>
  <c r="AH1355" i="3"/>
  <c r="AH1354" i="3"/>
  <c r="AH1353" i="3"/>
  <c r="AH1352" i="3"/>
  <c r="AH1351" i="3"/>
  <c r="AH1350" i="3"/>
  <c r="AH1349" i="3"/>
  <c r="AH1348" i="3"/>
  <c r="AH1347" i="3"/>
  <c r="AH1346" i="3"/>
  <c r="AH1345" i="3"/>
  <c r="AH1344" i="3"/>
  <c r="AH1343" i="3"/>
  <c r="AH1342" i="3"/>
  <c r="AH1341" i="3"/>
  <c r="AH1340" i="3"/>
  <c r="AH1339" i="3"/>
  <c r="AH1338" i="3"/>
  <c r="AH1337" i="3"/>
  <c r="AH1336" i="3"/>
  <c r="AH1335" i="3"/>
  <c r="AH1334" i="3"/>
  <c r="AH1333" i="3"/>
  <c r="AH1332" i="3"/>
  <c r="AH1331" i="3"/>
  <c r="AH1330" i="3"/>
  <c r="AH1329" i="3"/>
  <c r="AH1328" i="3"/>
  <c r="AH1327" i="3"/>
  <c r="AH1326" i="3"/>
  <c r="AH1325" i="3"/>
  <c r="AH1324" i="3"/>
  <c r="AH1323" i="3"/>
  <c r="AH1322" i="3"/>
  <c r="AH1321" i="3"/>
  <c r="AH1320" i="3"/>
  <c r="AH1319" i="3"/>
  <c r="AH1318" i="3"/>
  <c r="AH1317" i="3"/>
  <c r="AH1316" i="3"/>
  <c r="AH1315" i="3"/>
  <c r="AH1314" i="3"/>
  <c r="AH1313" i="3"/>
  <c r="AH1312" i="3"/>
  <c r="AH1311" i="3"/>
  <c r="AH1310" i="3"/>
  <c r="AH1309" i="3"/>
  <c r="AH1308" i="3"/>
  <c r="AH1307" i="3"/>
  <c r="AH1306" i="3"/>
  <c r="AH1305" i="3"/>
  <c r="AH1304" i="3"/>
  <c r="AH1303" i="3"/>
  <c r="AH1302" i="3"/>
  <c r="AH1301" i="3"/>
  <c r="AH1300" i="3"/>
  <c r="AH1299" i="3"/>
  <c r="AH1298" i="3"/>
  <c r="AH1297" i="3"/>
  <c r="AH1296" i="3"/>
  <c r="AH1295" i="3"/>
  <c r="AH1294" i="3"/>
  <c r="AH1293" i="3"/>
  <c r="AH1292" i="3"/>
  <c r="AH1291" i="3"/>
  <c r="AH1290" i="3"/>
  <c r="AH1289" i="3"/>
  <c r="AH1288" i="3"/>
  <c r="AH1287" i="3"/>
  <c r="AH1286" i="3"/>
  <c r="AH1285" i="3"/>
  <c r="AH1284" i="3"/>
  <c r="AH1283" i="3"/>
  <c r="AH1282" i="3"/>
  <c r="AH1281" i="3"/>
  <c r="AH1280" i="3"/>
  <c r="AH1279" i="3"/>
  <c r="AH1278" i="3"/>
  <c r="AH1277" i="3"/>
  <c r="AH1276" i="3"/>
  <c r="AH1275" i="3"/>
  <c r="AH1274" i="3"/>
  <c r="AH1273" i="3"/>
  <c r="AH1272" i="3"/>
  <c r="AH1271" i="3"/>
  <c r="AH1270" i="3"/>
  <c r="AH1269" i="3"/>
  <c r="AH1268" i="3"/>
  <c r="AH1267" i="3"/>
  <c r="AH1266" i="3"/>
  <c r="AH1265" i="3"/>
  <c r="AH1264" i="3"/>
  <c r="AH1263" i="3"/>
  <c r="AH1262" i="3"/>
  <c r="AH1261" i="3"/>
  <c r="AH1260" i="3"/>
  <c r="AH1259" i="3"/>
  <c r="AH1258" i="3"/>
  <c r="AH1257" i="3"/>
  <c r="AH1256" i="3"/>
  <c r="AH1255" i="3"/>
  <c r="AH1254" i="3"/>
  <c r="AH1253" i="3"/>
  <c r="AH1252" i="3"/>
  <c r="AH1251" i="3"/>
  <c r="AH1250" i="3"/>
  <c r="AH1249" i="3"/>
  <c r="AH1248" i="3"/>
  <c r="AH1247" i="3"/>
  <c r="AH1246" i="3"/>
  <c r="AH1245" i="3"/>
  <c r="AH1244" i="3"/>
  <c r="AH1243" i="3"/>
  <c r="AH1242" i="3"/>
  <c r="AH1241" i="3"/>
  <c r="AH1240" i="3"/>
  <c r="AH1239" i="3"/>
  <c r="AH1238" i="3"/>
  <c r="AH1237" i="3"/>
  <c r="AH1236" i="3"/>
  <c r="AH1235" i="3"/>
  <c r="AH1234" i="3"/>
  <c r="AH1233" i="3"/>
  <c r="AH1232" i="3"/>
  <c r="AH1231" i="3"/>
  <c r="AH1230" i="3"/>
  <c r="AH1229" i="3"/>
  <c r="AH1228" i="3"/>
  <c r="AH1227" i="3"/>
  <c r="AH1226" i="3"/>
  <c r="AH1225" i="3"/>
  <c r="AH1224" i="3"/>
  <c r="AH1223" i="3"/>
  <c r="AH1222" i="3"/>
  <c r="AH1221" i="3"/>
  <c r="AH1220" i="3"/>
  <c r="AH1219" i="3"/>
  <c r="AH1218" i="3"/>
  <c r="AH1217" i="3"/>
  <c r="AH1216" i="3"/>
  <c r="AH1215" i="3"/>
  <c r="AH1214" i="3"/>
  <c r="AH1213" i="3"/>
  <c r="AH1212" i="3"/>
  <c r="AH1211" i="3"/>
  <c r="AH1210" i="3"/>
  <c r="AH1209" i="3"/>
  <c r="AH1208" i="3"/>
  <c r="AH1207" i="3"/>
  <c r="AH1206" i="3"/>
  <c r="AH1205" i="3"/>
  <c r="AH1204" i="3"/>
  <c r="AH1203" i="3"/>
  <c r="AH1202" i="3"/>
  <c r="AH1201" i="3"/>
  <c r="AH1200" i="3"/>
  <c r="AH1199" i="3"/>
  <c r="AH1198" i="3"/>
  <c r="AH1197" i="3"/>
  <c r="AH1196" i="3"/>
  <c r="AH1195" i="3"/>
  <c r="AH1194" i="3"/>
  <c r="AH1193" i="3"/>
  <c r="AH1192" i="3"/>
  <c r="AH1191" i="3"/>
  <c r="AH1190" i="3"/>
  <c r="AH1189" i="3"/>
  <c r="AH1188" i="3"/>
  <c r="AH1187" i="3"/>
  <c r="AH1186" i="3"/>
  <c r="AH1185" i="3"/>
  <c r="AH1184" i="3"/>
  <c r="AH1183" i="3"/>
  <c r="AH1182" i="3"/>
  <c r="AH1181" i="3"/>
  <c r="AH1180" i="3"/>
  <c r="AH1179" i="3"/>
  <c r="AH1178" i="3"/>
  <c r="AH1177" i="3"/>
  <c r="AH1176" i="3"/>
  <c r="AH1175" i="3"/>
  <c r="AH1174" i="3"/>
  <c r="AH1173" i="3"/>
  <c r="AH1172" i="3"/>
  <c r="AH1171" i="3"/>
  <c r="AH1170" i="3"/>
  <c r="AH1169" i="3"/>
  <c r="AH1168" i="3"/>
  <c r="AH1167" i="3"/>
  <c r="AH1166" i="3"/>
  <c r="AH1165" i="3"/>
  <c r="AH1164" i="3"/>
  <c r="AH1163" i="3"/>
  <c r="AH1162" i="3"/>
  <c r="AH1161" i="3"/>
  <c r="AH1160" i="3"/>
  <c r="AH1159" i="3"/>
  <c r="AH1158" i="3"/>
  <c r="AH1157" i="3"/>
  <c r="AH1156" i="3"/>
  <c r="AH1155" i="3"/>
  <c r="AH1154" i="3"/>
  <c r="AH1153" i="3"/>
  <c r="AH1152" i="3"/>
  <c r="AH1151" i="3"/>
  <c r="AH1150" i="3"/>
  <c r="AH1149" i="3"/>
  <c r="AH1148" i="3"/>
  <c r="AH1147" i="3"/>
  <c r="AH1146" i="3"/>
  <c r="AH1145" i="3"/>
  <c r="AH1144" i="3"/>
  <c r="AH1143" i="3"/>
  <c r="AH1142" i="3"/>
  <c r="AH1141" i="3"/>
  <c r="AH1140" i="3"/>
  <c r="AH1139" i="3"/>
  <c r="AH1138" i="3"/>
  <c r="AH1137" i="3"/>
  <c r="AH1136" i="3"/>
  <c r="AH1135" i="3"/>
  <c r="AH1134" i="3"/>
  <c r="AH1133" i="3"/>
  <c r="AH1132" i="3"/>
  <c r="AH1131" i="3"/>
  <c r="AH1130" i="3"/>
  <c r="AH1129" i="3"/>
  <c r="AH1128" i="3"/>
  <c r="AH1127" i="3"/>
  <c r="AH1126" i="3"/>
  <c r="AH1125" i="3"/>
  <c r="AH1124" i="3"/>
  <c r="AH1123" i="3"/>
  <c r="AH1122" i="3"/>
  <c r="AH1121" i="3"/>
  <c r="AH1120" i="3"/>
  <c r="AH1119" i="3"/>
  <c r="AH1118" i="3"/>
  <c r="AH1117" i="3"/>
  <c r="AH1116" i="3"/>
  <c r="AH1115" i="3"/>
  <c r="AH1114" i="3"/>
  <c r="AH1113" i="3"/>
  <c r="AH1112" i="3"/>
  <c r="AH1111" i="3"/>
  <c r="AH1110" i="3"/>
  <c r="AH1109" i="3"/>
  <c r="AH1108" i="3"/>
  <c r="AH1107" i="3"/>
  <c r="AH1106" i="3"/>
  <c r="AH1105" i="3"/>
  <c r="AH1104" i="3"/>
  <c r="AH1103" i="3"/>
  <c r="AH1102" i="3"/>
  <c r="AH1101" i="3"/>
  <c r="AH1100" i="3"/>
  <c r="AH1099" i="3"/>
  <c r="AH1098" i="3"/>
  <c r="AH1097" i="3"/>
  <c r="AH1096" i="3"/>
  <c r="AH1095" i="3"/>
  <c r="AH1094" i="3"/>
  <c r="AH1093" i="3"/>
  <c r="AH1092" i="3"/>
  <c r="AH1091" i="3"/>
  <c r="AH1090" i="3"/>
  <c r="AH1089" i="3"/>
  <c r="AH1088" i="3"/>
  <c r="AH1087" i="3"/>
  <c r="AH1086" i="3"/>
  <c r="AH1085" i="3"/>
  <c r="AH1084" i="3"/>
  <c r="AH1083" i="3"/>
  <c r="AH1082" i="3"/>
  <c r="AH1081" i="3"/>
  <c r="AH1080" i="3"/>
  <c r="AH1079" i="3"/>
  <c r="AH1078" i="3"/>
  <c r="AH1077" i="3"/>
  <c r="AH1076" i="3"/>
  <c r="AH1075" i="3"/>
  <c r="AH1074" i="3"/>
  <c r="AH1073" i="3"/>
  <c r="AH1072" i="3"/>
  <c r="AH1071" i="3"/>
  <c r="AH1070" i="3"/>
  <c r="AH1069" i="3"/>
  <c r="AH1068" i="3"/>
  <c r="AH1067" i="3"/>
  <c r="AH1066" i="3"/>
  <c r="AH1065" i="3"/>
  <c r="AH1064" i="3"/>
  <c r="AH1063" i="3"/>
  <c r="AH1062" i="3"/>
  <c r="AH1061" i="3"/>
  <c r="AH1060" i="3"/>
  <c r="AH1059" i="3"/>
  <c r="AH1058" i="3"/>
  <c r="AH1057" i="3"/>
  <c r="AH1056" i="3"/>
  <c r="AH1055" i="3"/>
  <c r="AH1054" i="3"/>
  <c r="AH1053" i="3"/>
  <c r="AH1052" i="3"/>
  <c r="AH1051" i="3"/>
  <c r="AH1050" i="3"/>
  <c r="AH1049" i="3"/>
  <c r="AH1048" i="3"/>
  <c r="AH1047" i="3"/>
  <c r="AH1046" i="3"/>
  <c r="AH1045" i="3"/>
  <c r="AH1044" i="3"/>
  <c r="AH1043" i="3"/>
  <c r="AH1042" i="3"/>
  <c r="AH1041" i="3"/>
  <c r="AH1040" i="3"/>
  <c r="AH1039" i="3"/>
  <c r="AH1038" i="3"/>
  <c r="AH1037" i="3"/>
  <c r="AH1036" i="3"/>
  <c r="AH1035" i="3"/>
  <c r="AH1034" i="3"/>
  <c r="AH1033" i="3"/>
  <c r="AH1032" i="3"/>
  <c r="AH1031" i="3"/>
  <c r="AH1030" i="3"/>
  <c r="AH1029" i="3"/>
  <c r="AH1028" i="3"/>
  <c r="AH1027" i="3"/>
  <c r="AH1026" i="3"/>
  <c r="AH1025" i="3"/>
  <c r="AH1024" i="3"/>
  <c r="AH1023" i="3"/>
  <c r="AH1022" i="3"/>
  <c r="AH1021" i="3"/>
  <c r="AH1020" i="3"/>
  <c r="AH1019" i="3"/>
  <c r="AH1018" i="3"/>
  <c r="AH1017" i="3"/>
  <c r="AH1016" i="3"/>
  <c r="AH1015" i="3"/>
  <c r="AH1014" i="3"/>
  <c r="AH1013" i="3"/>
  <c r="AH1012" i="3"/>
  <c r="AH1011" i="3"/>
  <c r="AH1010" i="3"/>
  <c r="AH1009" i="3"/>
  <c r="AH1008" i="3"/>
  <c r="AH1007" i="3"/>
  <c r="AH1006" i="3"/>
  <c r="AH1005" i="3"/>
  <c r="AH1004" i="3"/>
  <c r="AH1003" i="3"/>
  <c r="AH1002" i="3"/>
  <c r="AH1001" i="3"/>
  <c r="AH1000" i="3"/>
  <c r="AH999" i="3"/>
  <c r="AH998" i="3"/>
  <c r="AH997" i="3"/>
  <c r="AH996" i="3"/>
  <c r="AH995" i="3"/>
  <c r="AH994" i="3"/>
  <c r="AH993" i="3"/>
  <c r="AH992" i="3"/>
  <c r="AH991" i="3"/>
  <c r="AH990" i="3"/>
  <c r="AH989" i="3"/>
  <c r="AH988" i="3"/>
  <c r="AH987" i="3"/>
  <c r="AH986" i="3"/>
  <c r="AH985" i="3"/>
  <c r="AH984" i="3"/>
  <c r="AH983" i="3"/>
  <c r="AH982" i="3"/>
  <c r="AH981" i="3"/>
  <c r="AH980" i="3"/>
  <c r="AH979" i="3"/>
  <c r="AH978" i="3"/>
  <c r="AH977" i="3"/>
  <c r="AH976" i="3"/>
  <c r="AH975" i="3"/>
  <c r="AH974" i="3"/>
  <c r="AH973" i="3"/>
  <c r="AH972" i="3"/>
  <c r="AH971" i="3"/>
  <c r="AH970" i="3"/>
  <c r="AH969" i="3"/>
  <c r="AH968" i="3"/>
  <c r="AH967" i="3"/>
  <c r="AH966" i="3"/>
  <c r="AH965" i="3"/>
  <c r="AH964" i="3"/>
  <c r="AH963" i="3"/>
  <c r="AH962" i="3"/>
  <c r="AH961" i="3"/>
  <c r="AH960" i="3"/>
  <c r="AH959" i="3"/>
  <c r="AH958" i="3"/>
  <c r="AH957" i="3"/>
  <c r="AH956" i="3"/>
  <c r="AH955" i="3"/>
  <c r="AH954" i="3"/>
  <c r="AH953" i="3"/>
  <c r="AH952" i="3"/>
  <c r="AH951" i="3"/>
  <c r="AH950" i="3"/>
  <c r="AH949" i="3"/>
  <c r="AH948" i="3"/>
  <c r="AH947" i="3"/>
  <c r="AH946" i="3"/>
  <c r="AH945" i="3"/>
  <c r="AH944" i="3"/>
  <c r="AH943" i="3"/>
  <c r="AH942" i="3"/>
  <c r="AH941" i="3"/>
  <c r="AH940" i="3"/>
  <c r="AH939" i="3"/>
  <c r="AH938" i="3"/>
  <c r="AH937" i="3"/>
  <c r="AH936" i="3"/>
  <c r="AH935" i="3"/>
  <c r="AH934" i="3"/>
  <c r="AH933" i="3"/>
  <c r="AH932" i="3"/>
  <c r="AH931" i="3"/>
  <c r="AH930" i="3"/>
  <c r="AH929" i="3"/>
  <c r="AH928" i="3"/>
  <c r="AH927" i="3"/>
  <c r="AH926" i="3"/>
  <c r="AH925" i="3"/>
  <c r="AH924" i="3"/>
  <c r="AH923" i="3"/>
  <c r="AH922" i="3"/>
  <c r="AH921" i="3"/>
  <c r="AH920" i="3"/>
  <c r="AH919" i="3"/>
  <c r="AH918" i="3"/>
  <c r="AH917" i="3"/>
  <c r="AH916" i="3"/>
  <c r="AH915" i="3"/>
  <c r="AH914" i="3"/>
  <c r="AH913" i="3"/>
  <c r="AH912" i="3"/>
  <c r="AH911" i="3"/>
  <c r="AH910" i="3"/>
  <c r="AH909" i="3"/>
  <c r="AH908" i="3"/>
  <c r="AH907" i="3"/>
  <c r="AH906" i="3"/>
  <c r="AH905" i="3"/>
  <c r="AH904" i="3"/>
  <c r="AH903" i="3"/>
  <c r="AH902" i="3"/>
  <c r="AH901" i="3"/>
  <c r="AH900" i="3"/>
  <c r="AH899" i="3"/>
  <c r="AH898" i="3"/>
  <c r="AH897" i="3"/>
  <c r="AH896" i="3"/>
  <c r="AH895" i="3"/>
  <c r="AH894" i="3"/>
  <c r="AH893" i="3"/>
  <c r="AH892" i="3"/>
  <c r="AH891" i="3"/>
  <c r="AH890" i="3"/>
  <c r="AH889" i="3"/>
  <c r="AH888" i="3"/>
  <c r="AH887" i="3"/>
  <c r="AH886" i="3"/>
  <c r="AH885" i="3"/>
  <c r="AH884" i="3"/>
  <c r="AH883" i="3"/>
  <c r="AH882" i="3"/>
  <c r="AH881" i="3"/>
  <c r="AH880" i="3"/>
  <c r="AH879" i="3"/>
  <c r="AH878" i="3"/>
  <c r="AH877" i="3"/>
  <c r="AH876" i="3"/>
  <c r="AH875" i="3"/>
  <c r="AH874" i="3"/>
  <c r="AH873" i="3"/>
  <c r="AH872" i="3"/>
  <c r="AH871" i="3"/>
  <c r="AH870" i="3"/>
  <c r="AH869" i="3"/>
  <c r="AH868" i="3"/>
  <c r="AH867" i="3"/>
  <c r="AH866" i="3"/>
  <c r="AH865" i="3"/>
  <c r="AH864" i="3"/>
  <c r="AH863" i="3"/>
  <c r="AH862" i="3"/>
  <c r="AH861" i="3"/>
  <c r="AH860" i="3"/>
  <c r="AH859" i="3"/>
  <c r="AH858" i="3"/>
  <c r="AH857" i="3"/>
  <c r="AH856" i="3"/>
  <c r="AH855" i="3"/>
  <c r="AH854" i="3"/>
  <c r="AH853" i="3"/>
  <c r="AH852" i="3"/>
  <c r="AH851" i="3"/>
  <c r="AH850" i="3"/>
  <c r="AH849" i="3"/>
  <c r="AH848" i="3"/>
  <c r="AH847" i="3"/>
  <c r="AH846" i="3"/>
  <c r="AH845" i="3"/>
  <c r="AH844" i="3"/>
  <c r="AH843" i="3"/>
  <c r="AH842" i="3"/>
  <c r="AH841" i="3"/>
  <c r="AH840" i="3"/>
  <c r="AH839" i="3"/>
  <c r="AH838" i="3"/>
  <c r="AH837" i="3"/>
  <c r="AH836" i="3"/>
  <c r="AH835" i="3"/>
  <c r="AH834" i="3"/>
  <c r="AH833" i="3"/>
  <c r="AH832" i="3"/>
  <c r="AH831" i="3"/>
  <c r="AH830" i="3"/>
  <c r="AH829" i="3"/>
  <c r="AH828" i="3"/>
  <c r="AH827" i="3"/>
  <c r="AH826" i="3"/>
  <c r="AH825" i="3"/>
  <c r="AH824" i="3"/>
  <c r="AH823" i="3"/>
  <c r="AH822" i="3"/>
  <c r="AH821" i="3"/>
  <c r="AH820" i="3"/>
  <c r="AH819" i="3"/>
  <c r="AH818" i="3"/>
  <c r="AH817" i="3"/>
  <c r="AH816" i="3"/>
  <c r="AH815" i="3"/>
  <c r="AH814" i="3"/>
  <c r="AH813" i="3"/>
  <c r="AH812" i="3"/>
  <c r="AH811" i="3"/>
  <c r="AH810" i="3"/>
  <c r="AH809" i="3"/>
  <c r="AH808" i="3"/>
  <c r="AH807" i="3"/>
  <c r="AH806" i="3"/>
  <c r="AH805" i="3"/>
  <c r="AH804" i="3"/>
  <c r="AH803" i="3"/>
  <c r="AH802" i="3"/>
  <c r="AH801" i="3"/>
  <c r="AH800" i="3"/>
  <c r="AH799" i="3"/>
  <c r="AH798" i="3"/>
  <c r="AH797" i="3"/>
  <c r="AH796" i="3"/>
  <c r="AH795" i="3"/>
  <c r="AH794" i="3"/>
  <c r="AH793" i="3"/>
  <c r="AH792" i="3"/>
  <c r="AH791" i="3"/>
  <c r="AH790" i="3"/>
  <c r="AH789" i="3"/>
  <c r="AH788" i="3"/>
  <c r="AH787" i="3"/>
  <c r="AH786" i="3"/>
  <c r="AH785" i="3"/>
  <c r="AH784" i="3"/>
  <c r="AH783" i="3"/>
  <c r="AH782" i="3"/>
  <c r="AH781" i="3"/>
  <c r="AH780" i="3"/>
  <c r="AH779" i="3"/>
  <c r="AH778" i="3"/>
  <c r="AH777" i="3"/>
  <c r="AH776" i="3"/>
  <c r="AH775" i="3"/>
  <c r="AH774" i="3"/>
  <c r="AH773" i="3"/>
  <c r="AH772" i="3"/>
  <c r="AH771" i="3"/>
  <c r="AH770" i="3"/>
  <c r="AH769" i="3"/>
  <c r="AH768" i="3"/>
  <c r="AH767" i="3"/>
  <c r="AH766" i="3"/>
  <c r="AH765" i="3"/>
  <c r="AH764" i="3"/>
  <c r="AH763" i="3"/>
  <c r="AH762" i="3"/>
  <c r="AH761" i="3"/>
  <c r="AH760" i="3"/>
  <c r="AH759" i="3"/>
  <c r="AH758" i="3"/>
  <c r="AH757" i="3"/>
  <c r="AH756" i="3"/>
  <c r="AH755" i="3"/>
  <c r="AH754" i="3"/>
  <c r="AH753" i="3"/>
  <c r="AH752" i="3"/>
  <c r="AH751" i="3"/>
  <c r="AH750" i="3"/>
  <c r="AH749" i="3"/>
  <c r="AH748" i="3"/>
  <c r="AH747" i="3"/>
  <c r="AH746" i="3"/>
  <c r="AH745" i="3"/>
  <c r="AH744" i="3"/>
  <c r="AH743" i="3"/>
  <c r="AH742" i="3"/>
  <c r="AH741" i="3"/>
  <c r="AH740" i="3"/>
  <c r="AH739" i="3"/>
  <c r="AH738" i="3"/>
  <c r="AH737" i="3"/>
  <c r="AH736" i="3"/>
  <c r="AH735" i="3"/>
  <c r="AH734" i="3"/>
  <c r="AH733" i="3"/>
  <c r="AH732" i="3"/>
  <c r="AH731" i="3"/>
  <c r="AH730" i="3"/>
  <c r="AH729" i="3"/>
  <c r="AH728" i="3"/>
  <c r="AH727" i="3"/>
  <c r="AH726" i="3"/>
  <c r="AH725" i="3"/>
  <c r="AH724" i="3"/>
  <c r="AH723" i="3"/>
  <c r="AH722" i="3"/>
  <c r="AH721" i="3"/>
  <c r="AH720" i="3"/>
  <c r="AH719" i="3"/>
  <c r="AH718" i="3"/>
  <c r="AH717" i="3"/>
  <c r="AH716" i="3"/>
  <c r="AH715" i="3"/>
  <c r="AH714" i="3"/>
  <c r="AH713" i="3"/>
  <c r="AH712" i="3"/>
  <c r="AH711" i="3"/>
  <c r="AH710" i="3"/>
  <c r="AH709" i="3"/>
  <c r="AH708" i="3"/>
  <c r="AH707" i="3"/>
  <c r="AH706" i="3"/>
  <c r="AH705" i="3"/>
  <c r="AH704" i="3"/>
  <c r="AH703" i="3"/>
  <c r="AH702" i="3"/>
  <c r="AH701" i="3"/>
  <c r="AH700" i="3"/>
  <c r="AH699" i="3"/>
  <c r="AH698" i="3"/>
  <c r="AH697" i="3"/>
  <c r="AH696" i="3"/>
  <c r="AH695" i="3"/>
  <c r="AH694" i="3"/>
  <c r="AH693" i="3"/>
  <c r="AH692" i="3"/>
  <c r="AH691" i="3"/>
  <c r="AH690" i="3"/>
  <c r="AH689" i="3"/>
  <c r="AH688" i="3"/>
  <c r="AH687" i="3"/>
  <c r="AH686" i="3"/>
  <c r="AH685" i="3"/>
  <c r="AH684" i="3"/>
  <c r="AH683" i="3"/>
  <c r="AH682" i="3"/>
  <c r="AH681" i="3"/>
  <c r="AH680" i="3"/>
  <c r="AH679" i="3"/>
  <c r="AH678" i="3"/>
  <c r="AH677" i="3"/>
  <c r="AH676" i="3"/>
  <c r="AH675" i="3"/>
  <c r="AH674" i="3"/>
  <c r="AH673" i="3"/>
  <c r="AH672" i="3"/>
  <c r="AH671" i="3"/>
  <c r="AH670" i="3"/>
  <c r="AH669" i="3"/>
  <c r="AH668" i="3"/>
  <c r="AH667" i="3"/>
  <c r="AH666" i="3"/>
  <c r="AH665" i="3"/>
  <c r="AH664" i="3"/>
  <c r="AH663" i="3"/>
  <c r="AH662" i="3"/>
  <c r="AH661" i="3"/>
  <c r="AH660" i="3"/>
  <c r="AH659" i="3"/>
  <c r="AH658" i="3"/>
  <c r="AH657" i="3"/>
  <c r="AH656" i="3"/>
  <c r="AH655" i="3"/>
  <c r="AH654" i="3"/>
  <c r="AH653" i="3"/>
  <c r="AH652" i="3"/>
  <c r="AH651" i="3"/>
  <c r="AH650" i="3"/>
  <c r="AH649" i="3"/>
  <c r="AH648" i="3"/>
  <c r="AH647" i="3"/>
  <c r="AH646" i="3"/>
  <c r="AH645" i="3"/>
  <c r="AH644" i="3"/>
  <c r="AH643" i="3"/>
  <c r="AH642" i="3"/>
  <c r="AH641" i="3"/>
  <c r="AH640" i="3"/>
  <c r="AH639" i="3"/>
  <c r="AH638" i="3"/>
  <c r="AH637" i="3"/>
  <c r="AH636" i="3"/>
  <c r="AH635" i="3"/>
  <c r="AH634" i="3"/>
  <c r="AH633" i="3"/>
  <c r="AH632" i="3"/>
  <c r="AH631" i="3"/>
  <c r="AH630" i="3"/>
  <c r="AH629" i="3"/>
  <c r="AH628" i="3"/>
  <c r="AH627" i="3"/>
  <c r="AH626" i="3"/>
  <c r="AH625" i="3"/>
  <c r="AH624" i="3"/>
  <c r="AH623" i="3"/>
  <c r="AH622" i="3"/>
  <c r="AH621" i="3"/>
  <c r="AH620" i="3"/>
  <c r="AH619" i="3"/>
  <c r="AH618" i="3"/>
  <c r="AH617" i="3"/>
  <c r="AH616" i="3"/>
  <c r="AH615" i="3"/>
  <c r="AH614" i="3"/>
  <c r="AH613" i="3"/>
  <c r="AH612" i="3"/>
  <c r="AH611" i="3"/>
  <c r="AH610" i="3"/>
  <c r="AH609" i="3"/>
  <c r="AH608" i="3"/>
  <c r="AH607" i="3"/>
  <c r="AH606" i="3"/>
  <c r="AH605" i="3"/>
  <c r="AH604" i="3"/>
  <c r="AH603" i="3"/>
  <c r="AH602" i="3"/>
  <c r="AH601" i="3"/>
  <c r="AH600" i="3"/>
  <c r="AH599" i="3"/>
  <c r="AH598" i="3"/>
  <c r="AH597" i="3"/>
  <c r="AH596" i="3"/>
  <c r="AH595" i="3"/>
  <c r="AH594" i="3"/>
  <c r="AH593" i="3"/>
  <c r="AH592" i="3"/>
  <c r="AH591" i="3"/>
  <c r="AH590" i="3"/>
  <c r="AH589" i="3"/>
  <c r="AH588" i="3"/>
  <c r="AH587" i="3"/>
  <c r="AH586" i="3"/>
  <c r="AH585" i="3"/>
  <c r="AH584" i="3"/>
  <c r="AH583" i="3"/>
  <c r="AH582" i="3"/>
  <c r="AH581" i="3"/>
  <c r="AH580" i="3"/>
  <c r="AH579" i="3"/>
  <c r="AH578" i="3"/>
  <c r="AH577" i="3"/>
  <c r="AH576" i="3"/>
  <c r="AH575" i="3"/>
  <c r="AH574" i="3"/>
  <c r="AH573" i="3"/>
  <c r="AH572" i="3"/>
  <c r="AH571" i="3"/>
  <c r="AH570" i="3"/>
  <c r="AH569" i="3"/>
  <c r="AH568" i="3"/>
  <c r="AH567" i="3"/>
  <c r="AH566" i="3"/>
  <c r="AH565" i="3"/>
  <c r="AH564" i="3"/>
  <c r="AH563" i="3"/>
  <c r="AH562" i="3"/>
  <c r="AH561" i="3"/>
  <c r="AH560" i="3"/>
  <c r="AH559" i="3"/>
  <c r="AH558" i="3"/>
  <c r="AH557" i="3"/>
  <c r="AH556" i="3"/>
  <c r="AH555" i="3"/>
  <c r="AH554" i="3"/>
  <c r="AH553" i="3"/>
  <c r="AH552" i="3"/>
  <c r="AH551" i="3"/>
  <c r="AH550" i="3"/>
  <c r="AH549" i="3"/>
  <c r="AH548" i="3"/>
  <c r="AH547" i="3"/>
  <c r="AH546" i="3"/>
  <c r="AH545" i="3"/>
  <c r="AH544" i="3"/>
  <c r="AH543" i="3"/>
  <c r="AH542" i="3"/>
  <c r="AH541" i="3"/>
  <c r="AH540" i="3"/>
  <c r="AH539" i="3"/>
  <c r="AH538" i="3"/>
  <c r="AH537" i="3"/>
  <c r="AH536" i="3"/>
  <c r="AH535" i="3"/>
  <c r="AH534" i="3"/>
  <c r="AH533" i="3"/>
  <c r="AH532" i="3"/>
  <c r="AH531" i="3"/>
  <c r="AH530" i="3"/>
  <c r="AH529" i="3"/>
  <c r="AH528" i="3"/>
  <c r="AH527" i="3"/>
  <c r="AH526" i="3"/>
  <c r="AH525" i="3"/>
  <c r="AH524" i="3"/>
  <c r="AH523" i="3"/>
  <c r="AH522" i="3"/>
  <c r="AH521" i="3"/>
  <c r="AH520" i="3"/>
  <c r="AH519" i="3"/>
  <c r="AH518" i="3"/>
  <c r="AH517" i="3"/>
  <c r="AH516" i="3"/>
  <c r="AH515" i="3"/>
  <c r="AH514" i="3"/>
  <c r="AH513" i="3"/>
  <c r="AH512" i="3"/>
  <c r="AH511" i="3"/>
  <c r="AH510" i="3"/>
  <c r="AH509" i="3"/>
  <c r="AH508" i="3"/>
  <c r="AH507" i="3"/>
  <c r="AH506" i="3"/>
  <c r="AH505" i="3"/>
  <c r="AH504" i="3"/>
  <c r="AH503" i="3"/>
  <c r="AH502" i="3"/>
  <c r="AH501" i="3"/>
  <c r="AH500" i="3"/>
  <c r="AH499" i="3"/>
  <c r="AH498" i="3"/>
  <c r="AH497" i="3"/>
  <c r="AH496" i="3"/>
  <c r="AH495" i="3"/>
  <c r="AH494" i="3"/>
  <c r="AH493" i="3"/>
  <c r="AH492" i="3"/>
  <c r="AH491" i="3"/>
  <c r="AH490" i="3"/>
  <c r="AH489" i="3"/>
  <c r="AH488" i="3"/>
  <c r="AH487" i="3"/>
  <c r="AH486" i="3"/>
  <c r="AH485" i="3"/>
  <c r="AH484" i="3"/>
  <c r="AH483" i="3"/>
  <c r="AH482" i="3"/>
  <c r="AH481" i="3"/>
  <c r="AH480" i="3"/>
  <c r="AH479" i="3"/>
  <c r="AH478" i="3"/>
  <c r="AH477" i="3"/>
  <c r="AH476" i="3"/>
  <c r="AH475" i="3"/>
  <c r="AH474" i="3"/>
  <c r="AH473" i="3"/>
  <c r="AH472" i="3"/>
  <c r="AH471" i="3"/>
  <c r="AH470" i="3"/>
  <c r="AH469" i="3"/>
  <c r="AH468" i="3"/>
  <c r="AH467" i="3"/>
  <c r="AH466" i="3"/>
  <c r="AH465" i="3"/>
  <c r="AH464" i="3"/>
  <c r="AH463" i="3"/>
  <c r="AH462" i="3"/>
  <c r="AH461" i="3"/>
  <c r="AH460" i="3"/>
  <c r="AH459" i="3"/>
  <c r="AH458" i="3"/>
  <c r="AH457" i="3"/>
  <c r="AH456" i="3"/>
  <c r="AH455" i="3"/>
  <c r="AH454" i="3"/>
  <c r="AH453" i="3"/>
  <c r="AH452" i="3"/>
  <c r="AH451" i="3"/>
  <c r="AH450" i="3"/>
  <c r="AH449" i="3"/>
  <c r="AH448" i="3"/>
  <c r="AH447" i="3"/>
  <c r="AH446" i="3"/>
  <c r="AH445" i="3"/>
  <c r="AH444" i="3"/>
  <c r="AH443" i="3"/>
  <c r="AH442" i="3"/>
  <c r="AH441" i="3"/>
  <c r="AH440" i="3"/>
  <c r="AH439" i="3"/>
  <c r="AH438" i="3"/>
  <c r="AH437" i="3"/>
  <c r="AH436" i="3"/>
  <c r="AH435" i="3"/>
  <c r="AH434" i="3"/>
  <c r="AH433" i="3"/>
  <c r="AH432" i="3"/>
  <c r="AH431" i="3"/>
  <c r="AH430" i="3"/>
  <c r="AH429" i="3"/>
  <c r="AH428" i="3"/>
  <c r="AH427" i="3"/>
  <c r="AH426" i="3"/>
  <c r="AH425" i="3"/>
  <c r="AH424" i="3"/>
  <c r="AH423" i="3"/>
  <c r="AH422" i="3"/>
  <c r="AH421" i="3"/>
  <c r="AH420" i="3"/>
  <c r="AH419" i="3"/>
  <c r="AH418" i="3"/>
  <c r="AH417" i="3"/>
  <c r="AH416" i="3"/>
  <c r="AH415" i="3"/>
  <c r="AH414" i="3"/>
  <c r="AH413" i="3"/>
  <c r="AH412" i="3"/>
  <c r="AH411" i="3"/>
  <c r="AH410" i="3"/>
  <c r="AH409" i="3"/>
  <c r="AH408" i="3"/>
  <c r="AH407" i="3"/>
  <c r="AH406" i="3"/>
  <c r="AH405" i="3"/>
  <c r="AH404" i="3"/>
  <c r="AH403" i="3"/>
  <c r="AH402" i="3"/>
  <c r="AH401" i="3"/>
  <c r="AH400" i="3"/>
  <c r="AH399" i="3"/>
  <c r="AH398" i="3"/>
  <c r="AH397" i="3"/>
  <c r="AH396" i="3"/>
  <c r="AH395" i="3"/>
  <c r="AH394" i="3"/>
  <c r="AH393" i="3"/>
  <c r="AH392" i="3"/>
  <c r="AH391" i="3"/>
  <c r="AH390" i="3"/>
  <c r="AH389" i="3"/>
  <c r="AH388" i="3"/>
  <c r="AH387" i="3"/>
  <c r="AH386" i="3"/>
  <c r="AH385" i="3"/>
  <c r="AH384" i="3"/>
  <c r="AH383" i="3"/>
  <c r="AH382" i="3"/>
  <c r="AH381" i="3"/>
  <c r="AH380" i="3"/>
  <c r="AH379" i="3"/>
  <c r="AH378" i="3"/>
  <c r="AH377" i="3"/>
  <c r="AH376" i="3"/>
  <c r="AH375" i="3"/>
  <c r="AH374" i="3"/>
  <c r="AH373" i="3"/>
  <c r="AH372" i="3"/>
  <c r="AH371" i="3"/>
  <c r="AH370" i="3"/>
  <c r="AH369" i="3"/>
  <c r="AH368" i="3"/>
  <c r="AH367" i="3"/>
  <c r="AH366" i="3"/>
  <c r="AH365" i="3"/>
  <c r="AH364" i="3"/>
  <c r="AH363" i="3"/>
  <c r="AH362" i="3"/>
  <c r="AH361" i="3"/>
  <c r="AH360" i="3"/>
  <c r="AH359" i="3"/>
  <c r="AH358" i="3"/>
  <c r="AH357" i="3"/>
  <c r="AH356" i="3"/>
  <c r="AH355" i="3"/>
  <c r="AH354" i="3"/>
  <c r="AH353" i="3"/>
  <c r="AH352" i="3"/>
  <c r="AH351" i="3"/>
  <c r="AH350" i="3"/>
  <c r="AH349" i="3"/>
  <c r="AH348" i="3"/>
  <c r="AH347" i="3"/>
  <c r="AH346" i="3"/>
  <c r="AH345" i="3"/>
  <c r="AH344" i="3"/>
  <c r="AH343" i="3"/>
  <c r="AH342" i="3"/>
  <c r="AH341" i="3"/>
  <c r="AH340" i="3"/>
  <c r="AH339" i="3"/>
  <c r="AH338" i="3"/>
  <c r="AH337" i="3"/>
  <c r="AH336" i="3"/>
  <c r="AH335" i="3"/>
  <c r="AH334" i="3"/>
  <c r="AH333" i="3"/>
  <c r="AH332" i="3"/>
  <c r="AH331" i="3"/>
  <c r="AH330" i="3"/>
  <c r="AH329" i="3"/>
  <c r="AH328" i="3"/>
  <c r="AH327" i="3"/>
  <c r="AH326" i="3"/>
  <c r="AH325" i="3"/>
  <c r="AH324" i="3"/>
  <c r="AH323" i="3"/>
  <c r="AH322" i="3"/>
  <c r="AH321" i="3"/>
  <c r="AH320" i="3"/>
  <c r="AH319" i="3"/>
  <c r="AH318" i="3"/>
  <c r="AH317" i="3"/>
  <c r="AH316" i="3"/>
  <c r="AH315" i="3"/>
  <c r="AH314" i="3"/>
  <c r="AH313" i="3"/>
  <c r="AH312" i="3"/>
  <c r="AH311" i="3"/>
  <c r="AH310" i="3"/>
  <c r="AH309" i="3"/>
  <c r="AH308" i="3"/>
  <c r="AH307" i="3"/>
  <c r="AH306" i="3"/>
  <c r="AH305" i="3"/>
  <c r="AH304" i="3"/>
  <c r="AH303" i="3"/>
  <c r="AH302" i="3"/>
  <c r="AH301" i="3"/>
  <c r="AH300" i="3"/>
  <c r="AH299" i="3"/>
  <c r="AH298" i="3"/>
  <c r="AH297" i="3"/>
  <c r="AH296" i="3"/>
  <c r="AH295" i="3"/>
  <c r="AH294" i="3"/>
  <c r="AH293" i="3"/>
  <c r="AH292" i="3"/>
  <c r="AH291" i="3"/>
  <c r="AH290" i="3"/>
  <c r="AH289" i="3"/>
  <c r="AH288" i="3"/>
  <c r="AH287" i="3"/>
  <c r="AH286" i="3"/>
  <c r="AH285" i="3"/>
  <c r="AH284" i="3"/>
  <c r="AH283" i="3"/>
  <c r="AH282" i="3"/>
  <c r="AH281" i="3"/>
  <c r="AH280" i="3"/>
  <c r="AH279" i="3"/>
  <c r="AH278" i="3"/>
  <c r="AH277" i="3"/>
  <c r="AH276" i="3"/>
  <c r="AH275" i="3"/>
  <c r="AH274" i="3"/>
  <c r="AH273" i="3"/>
  <c r="AH272" i="3"/>
  <c r="AH271" i="3"/>
  <c r="AH270" i="3"/>
  <c r="AH269" i="3"/>
  <c r="AH268" i="3"/>
  <c r="AH267" i="3"/>
  <c r="AH266" i="3"/>
  <c r="AH265" i="3"/>
  <c r="AH264" i="3"/>
  <c r="AH263" i="3"/>
  <c r="AH262" i="3"/>
  <c r="AH261" i="3"/>
  <c r="AH260" i="3"/>
  <c r="AH259" i="3"/>
  <c r="AH258" i="3"/>
  <c r="AH257" i="3"/>
  <c r="AH256" i="3"/>
  <c r="AH255" i="3"/>
  <c r="AH254" i="3"/>
  <c r="AH253" i="3"/>
  <c r="AH252" i="3"/>
  <c r="AH251" i="3"/>
  <c r="AH250" i="3"/>
  <c r="AH249" i="3"/>
  <c r="AH248" i="3"/>
  <c r="AH247" i="3"/>
  <c r="AH246" i="3"/>
  <c r="AH245" i="3"/>
  <c r="AH244" i="3"/>
  <c r="AH243" i="3"/>
  <c r="AH242" i="3"/>
  <c r="AH241" i="3"/>
  <c r="AH240" i="3"/>
  <c r="AH239" i="3"/>
  <c r="AH238" i="3"/>
  <c r="AH237" i="3"/>
  <c r="AH236" i="3"/>
  <c r="AH235" i="3"/>
  <c r="AH234" i="3"/>
  <c r="AH233" i="3"/>
  <c r="AH232" i="3"/>
  <c r="AH231" i="3"/>
  <c r="AH230" i="3"/>
  <c r="AH229" i="3"/>
  <c r="AH228" i="3"/>
  <c r="AH227" i="3"/>
  <c r="AH226" i="3"/>
  <c r="AH225" i="3"/>
  <c r="AH224" i="3"/>
  <c r="AH223" i="3"/>
  <c r="AH222" i="3"/>
  <c r="AH221" i="3"/>
  <c r="AH220" i="3"/>
  <c r="AH219" i="3"/>
  <c r="AH218" i="3"/>
  <c r="AH217" i="3"/>
  <c r="AH216" i="3"/>
  <c r="AH215" i="3"/>
  <c r="AH214" i="3"/>
  <c r="AH213" i="3"/>
  <c r="AH212" i="3"/>
  <c r="AH211" i="3"/>
  <c r="AH210" i="3"/>
  <c r="AH209" i="3"/>
  <c r="AH208" i="3"/>
  <c r="AH207" i="3"/>
  <c r="AH206" i="3"/>
  <c r="AH205" i="3"/>
  <c r="AH204" i="3"/>
  <c r="AH203" i="3"/>
  <c r="AH202" i="3"/>
  <c r="AH201" i="3"/>
  <c r="AH200" i="3"/>
  <c r="AH199" i="3"/>
  <c r="AH198" i="3"/>
  <c r="AH197" i="3"/>
  <c r="AH196" i="3"/>
  <c r="AH195" i="3"/>
  <c r="AH194" i="3"/>
  <c r="AH193" i="3"/>
  <c r="AH192" i="3"/>
  <c r="AH191" i="3"/>
  <c r="AH190" i="3"/>
  <c r="AH189" i="3"/>
  <c r="AH188" i="3"/>
  <c r="AH187" i="3"/>
  <c r="AH186" i="3"/>
  <c r="AH185" i="3"/>
  <c r="AH184" i="3"/>
  <c r="AH183" i="3"/>
  <c r="AH182" i="3"/>
  <c r="AH181" i="3"/>
  <c r="AH180" i="3"/>
  <c r="AH179" i="3"/>
  <c r="AH178" i="3"/>
  <c r="AH177" i="3"/>
  <c r="AH176" i="3"/>
  <c r="AH175" i="3"/>
  <c r="AH174" i="3"/>
  <c r="AH173" i="3"/>
  <c r="AH172" i="3"/>
  <c r="AH171" i="3"/>
  <c r="AH170" i="3"/>
  <c r="AH169" i="3"/>
  <c r="AH168" i="3"/>
  <c r="AH167" i="3"/>
  <c r="AH166" i="3"/>
  <c r="AH165" i="3"/>
  <c r="AH164" i="3"/>
  <c r="AH163" i="3"/>
  <c r="AH162" i="3"/>
  <c r="AH161" i="3"/>
  <c r="AH160" i="3"/>
  <c r="AH159" i="3"/>
  <c r="AH158" i="3"/>
  <c r="AH157" i="3"/>
  <c r="AH156" i="3"/>
  <c r="AH155" i="3"/>
  <c r="AH154" i="3"/>
  <c r="AH153" i="3"/>
  <c r="AH152" i="3"/>
  <c r="AH151" i="3"/>
  <c r="AH150" i="3"/>
  <c r="AH149" i="3"/>
  <c r="AH148" i="3"/>
  <c r="AH147" i="3"/>
  <c r="AH146" i="3"/>
  <c r="AH145" i="3"/>
  <c r="AH144" i="3"/>
  <c r="AH143" i="3"/>
  <c r="AH142" i="3"/>
  <c r="AH141" i="3"/>
  <c r="AH140" i="3"/>
  <c r="AH139" i="3"/>
  <c r="AH138" i="3"/>
  <c r="AH137" i="3"/>
  <c r="AH136" i="3"/>
  <c r="AH135" i="3"/>
  <c r="AH134" i="3"/>
  <c r="AH133" i="3"/>
  <c r="AH132" i="3"/>
  <c r="AH131" i="3"/>
  <c r="AH130" i="3"/>
  <c r="AH129" i="3"/>
  <c r="AH128" i="3"/>
  <c r="AH127" i="3"/>
  <c r="AH126" i="3"/>
  <c r="AH125" i="3"/>
  <c r="AH124" i="3"/>
  <c r="AH123" i="3"/>
  <c r="AH122" i="3"/>
  <c r="AH121" i="3"/>
  <c r="AH120" i="3"/>
  <c r="AH119" i="3"/>
  <c r="AH118" i="3"/>
  <c r="AH117" i="3"/>
  <c r="AH116" i="3"/>
  <c r="AH115" i="3"/>
  <c r="AH114" i="3"/>
  <c r="AH113" i="3"/>
  <c r="AH112" i="3"/>
  <c r="AH111" i="3"/>
  <c r="AH110" i="3"/>
  <c r="AH109" i="3"/>
  <c r="AH108" i="3"/>
  <c r="AH107" i="3"/>
  <c r="AH106" i="3"/>
  <c r="AH105" i="3"/>
  <c r="AH104" i="3"/>
  <c r="AH103" i="3"/>
  <c r="AH102" i="3"/>
  <c r="AH101" i="3"/>
  <c r="AH100" i="3"/>
  <c r="AH99" i="3"/>
  <c r="AH98" i="3"/>
  <c r="AH97" i="3"/>
  <c r="AH96" i="3"/>
  <c r="AH95" i="3"/>
  <c r="AH94" i="3"/>
  <c r="AH93" i="3"/>
  <c r="AH92" i="3"/>
  <c r="AH91" i="3"/>
  <c r="AH90" i="3"/>
  <c r="AH89" i="3"/>
  <c r="AH88" i="3"/>
  <c r="AH87" i="3"/>
  <c r="AH86" i="3"/>
  <c r="AH85" i="3"/>
  <c r="AH84" i="3"/>
  <c r="AH83" i="3"/>
  <c r="AH82" i="3"/>
  <c r="AH81" i="3"/>
  <c r="AH80" i="3"/>
  <c r="AH79" i="3"/>
  <c r="AH78" i="3"/>
  <c r="AH77" i="3"/>
  <c r="AH76" i="3"/>
  <c r="AH75" i="3"/>
  <c r="AH74" i="3"/>
  <c r="AH73" i="3"/>
  <c r="AH72" i="3"/>
  <c r="AH71" i="3"/>
  <c r="AH70" i="3"/>
  <c r="AH69" i="3"/>
  <c r="AH68" i="3"/>
  <c r="AH67" i="3"/>
  <c r="AH66" i="3"/>
  <c r="AH65" i="3"/>
  <c r="AH64" i="3"/>
  <c r="AH63" i="3"/>
  <c r="AH62" i="3"/>
  <c r="AH61" i="3"/>
  <c r="AH60" i="3"/>
  <c r="AH59" i="3"/>
  <c r="AH58" i="3"/>
  <c r="AH57" i="3"/>
  <c r="AH56" i="3"/>
  <c r="AH55" i="3"/>
  <c r="AH54" i="3"/>
  <c r="AH53" i="3"/>
  <c r="AH52" i="3"/>
  <c r="AH51" i="3"/>
  <c r="AH50" i="3"/>
  <c r="AH49" i="3"/>
  <c r="AH48" i="3"/>
  <c r="AH47" i="3"/>
  <c r="AH46" i="3"/>
  <c r="AH45" i="3"/>
  <c r="AH44" i="3"/>
  <c r="AH43" i="3"/>
  <c r="AH42" i="3"/>
  <c r="AH41" i="3"/>
  <c r="AH40" i="3"/>
  <c r="AH39" i="3"/>
  <c r="AH38" i="3"/>
  <c r="AH37" i="3"/>
  <c r="AH36" i="3"/>
  <c r="AH35" i="3"/>
  <c r="AH34" i="3"/>
  <c r="AH33" i="3"/>
  <c r="AH32" i="3"/>
  <c r="AH31" i="3"/>
  <c r="AH30" i="3"/>
  <c r="AH29" i="3"/>
  <c r="AH28" i="3"/>
  <c r="AH27" i="3"/>
  <c r="AH26" i="3"/>
  <c r="AH25" i="3"/>
  <c r="AH24" i="3"/>
  <c r="AH23" i="3"/>
  <c r="AH22" i="3"/>
  <c r="AH21" i="3"/>
  <c r="AH20" i="3"/>
  <c r="AH19" i="3"/>
  <c r="AH18" i="3"/>
  <c r="AH17" i="3"/>
  <c r="AH16" i="3"/>
  <c r="AH15" i="3"/>
  <c r="AH14" i="3"/>
  <c r="AH13" i="3"/>
  <c r="AH12" i="3"/>
  <c r="BF12" i="3" l="1"/>
  <c r="BE12" i="3"/>
  <c r="BB12" i="3"/>
  <c r="BA12" i="3"/>
  <c r="BI12" i="3"/>
  <c r="AU29" i="3"/>
  <c r="AT29" i="3"/>
  <c r="AS29" i="3"/>
  <c r="AR29" i="3"/>
  <c r="AV29" i="3"/>
  <c r="BK29" i="3"/>
  <c r="BJ29" i="3"/>
  <c r="AX29" i="3"/>
  <c r="AW29" i="3"/>
  <c r="BG29" i="3"/>
  <c r="AZ29" i="3"/>
  <c r="AY29" i="3"/>
  <c r="BD29" i="3"/>
  <c r="BC29" i="3"/>
  <c r="AU61" i="3"/>
  <c r="AT61" i="3"/>
  <c r="AS61" i="3"/>
  <c r="AR61" i="3"/>
  <c r="AV61" i="3"/>
  <c r="BK61" i="3"/>
  <c r="BJ61" i="3"/>
  <c r="AX61" i="3"/>
  <c r="AW61" i="3"/>
  <c r="BG61" i="3"/>
  <c r="AZ61" i="3"/>
  <c r="AY61" i="3"/>
  <c r="BD61" i="3"/>
  <c r="BC61" i="3"/>
  <c r="AU101" i="3"/>
  <c r="AT101" i="3"/>
  <c r="AS101" i="3"/>
  <c r="AR101" i="3"/>
  <c r="AV101" i="3"/>
  <c r="BK101" i="3"/>
  <c r="BJ101" i="3"/>
  <c r="AX101" i="3"/>
  <c r="AW101" i="3"/>
  <c r="BG101" i="3"/>
  <c r="AY101" i="3"/>
  <c r="AZ101" i="3"/>
  <c r="BD101" i="3"/>
  <c r="BC101" i="3"/>
  <c r="AU125" i="3"/>
  <c r="AT125" i="3"/>
  <c r="AS125" i="3"/>
  <c r="AR125" i="3"/>
  <c r="AV125" i="3"/>
  <c r="BK125" i="3"/>
  <c r="BJ125" i="3"/>
  <c r="AX125" i="3"/>
  <c r="AW125" i="3"/>
  <c r="BG125" i="3"/>
  <c r="AY125" i="3"/>
  <c r="AZ125" i="3"/>
  <c r="BD125" i="3"/>
  <c r="BC125" i="3"/>
  <c r="AU165" i="3"/>
  <c r="AT165" i="3"/>
  <c r="AS165" i="3"/>
  <c r="AR165" i="3"/>
  <c r="AV165" i="3"/>
  <c r="BK165" i="3"/>
  <c r="BJ165" i="3"/>
  <c r="AX165" i="3"/>
  <c r="AW165" i="3"/>
  <c r="BG165" i="3"/>
  <c r="AY165" i="3"/>
  <c r="AZ165" i="3"/>
  <c r="BD165" i="3"/>
  <c r="BC165" i="3"/>
  <c r="AU189" i="3"/>
  <c r="AS189" i="3"/>
  <c r="AV189" i="3"/>
  <c r="AT189" i="3"/>
  <c r="AR189" i="3"/>
  <c r="BK189" i="3"/>
  <c r="BJ189" i="3"/>
  <c r="AX189" i="3"/>
  <c r="AW189" i="3"/>
  <c r="BG189" i="3"/>
  <c r="AY189" i="3"/>
  <c r="AZ189" i="3"/>
  <c r="BD189" i="3"/>
  <c r="BC189" i="3"/>
  <c r="AU229" i="3"/>
  <c r="AT229" i="3"/>
  <c r="AS229" i="3"/>
  <c r="AV229" i="3"/>
  <c r="AR229" i="3"/>
  <c r="BK229" i="3"/>
  <c r="BJ229" i="3"/>
  <c r="AX229" i="3"/>
  <c r="AW229" i="3"/>
  <c r="BG229" i="3"/>
  <c r="AY229" i="3"/>
  <c r="AZ229" i="3"/>
  <c r="BD229" i="3"/>
  <c r="BC229" i="3"/>
  <c r="AU253" i="3"/>
  <c r="AT253" i="3"/>
  <c r="AS253" i="3"/>
  <c r="AV253" i="3"/>
  <c r="AR253" i="3"/>
  <c r="BK253" i="3"/>
  <c r="BJ253" i="3"/>
  <c r="AX253" i="3"/>
  <c r="AW253" i="3"/>
  <c r="BG253" i="3"/>
  <c r="AY253" i="3"/>
  <c r="AZ253" i="3"/>
  <c r="BD253" i="3"/>
  <c r="BC253" i="3"/>
  <c r="AU293" i="3"/>
  <c r="AT293" i="3"/>
  <c r="AS293" i="3"/>
  <c r="AV293" i="3"/>
  <c r="AR293" i="3"/>
  <c r="BK293" i="3"/>
  <c r="BJ293" i="3"/>
  <c r="AX293" i="3"/>
  <c r="AW293" i="3"/>
  <c r="BG293" i="3"/>
  <c r="AY293" i="3"/>
  <c r="AZ293" i="3"/>
  <c r="BD293" i="3"/>
  <c r="BC293" i="3"/>
  <c r="AR333" i="3"/>
  <c r="AU333" i="3"/>
  <c r="AT333" i="3"/>
  <c r="AS333" i="3"/>
  <c r="AV333" i="3"/>
  <c r="BK333" i="3"/>
  <c r="BJ333" i="3"/>
  <c r="AX333" i="3"/>
  <c r="AW333" i="3"/>
  <c r="BG333" i="3"/>
  <c r="AY333" i="3"/>
  <c r="AZ333" i="3"/>
  <c r="BD333" i="3"/>
  <c r="BC333" i="3"/>
  <c r="AV429" i="3"/>
  <c r="AU429" i="3"/>
  <c r="AT429" i="3"/>
  <c r="AS429" i="3"/>
  <c r="AR429" i="3"/>
  <c r="BK429" i="3"/>
  <c r="BJ429" i="3"/>
  <c r="AX429" i="3"/>
  <c r="AW429" i="3"/>
  <c r="BG429" i="3"/>
  <c r="AY429" i="3"/>
  <c r="AZ429" i="3"/>
  <c r="BD429" i="3"/>
  <c r="BC429" i="3"/>
  <c r="AS709" i="3"/>
  <c r="AR709" i="3"/>
  <c r="AU709" i="3"/>
  <c r="AV709" i="3"/>
  <c r="AT709" i="3"/>
  <c r="BK709" i="3"/>
  <c r="BJ709" i="3"/>
  <c r="AX709" i="3"/>
  <c r="AW709" i="3"/>
  <c r="BG709" i="3"/>
  <c r="AY709" i="3"/>
  <c r="AZ709" i="3"/>
  <c r="BD709" i="3"/>
  <c r="BC709" i="3"/>
  <c r="AR12" i="3"/>
  <c r="AU12" i="3"/>
  <c r="AT12" i="3"/>
  <c r="AV12" i="3"/>
  <c r="AS12" i="3"/>
  <c r="BK12" i="3"/>
  <c r="BJ12" i="3"/>
  <c r="AR20" i="3"/>
  <c r="AU20" i="3"/>
  <c r="AT20" i="3"/>
  <c r="AV20" i="3"/>
  <c r="AS20" i="3"/>
  <c r="BK20" i="3"/>
  <c r="BJ20" i="3"/>
  <c r="AX20" i="3"/>
  <c r="AW20" i="3"/>
  <c r="BG20" i="3"/>
  <c r="AZ20" i="3"/>
  <c r="AY20" i="3"/>
  <c r="BD20" i="3"/>
  <c r="BC20" i="3"/>
  <c r="AR28" i="3"/>
  <c r="AU28" i="3"/>
  <c r="AT28" i="3"/>
  <c r="AV28" i="3"/>
  <c r="AS28" i="3"/>
  <c r="BK28" i="3"/>
  <c r="BJ28" i="3"/>
  <c r="AX28" i="3"/>
  <c r="AW28" i="3"/>
  <c r="BG28" i="3"/>
  <c r="AZ28" i="3"/>
  <c r="AY28" i="3"/>
  <c r="BD28" i="3"/>
  <c r="BC28" i="3"/>
  <c r="AR36" i="3"/>
  <c r="AU36" i="3"/>
  <c r="AT36" i="3"/>
  <c r="AS36" i="3"/>
  <c r="AV36" i="3"/>
  <c r="BK36" i="3"/>
  <c r="BJ36" i="3"/>
  <c r="AW36" i="3"/>
  <c r="AX36" i="3"/>
  <c r="BG36" i="3"/>
  <c r="AZ36" i="3"/>
  <c r="AY36" i="3"/>
  <c r="BD36" i="3"/>
  <c r="BC36" i="3"/>
  <c r="AR44" i="3"/>
  <c r="AU44" i="3"/>
  <c r="AT44" i="3"/>
  <c r="AV44" i="3"/>
  <c r="AS44" i="3"/>
  <c r="BK44" i="3"/>
  <c r="BJ44" i="3"/>
  <c r="AW44" i="3"/>
  <c r="AX44" i="3"/>
  <c r="BG44" i="3"/>
  <c r="AZ44" i="3"/>
  <c r="AY44" i="3"/>
  <c r="BD44" i="3"/>
  <c r="BC44" i="3"/>
  <c r="AR52" i="3"/>
  <c r="AU52" i="3"/>
  <c r="AT52" i="3"/>
  <c r="AV52" i="3"/>
  <c r="AS52" i="3"/>
  <c r="BK52" i="3"/>
  <c r="BJ52" i="3"/>
  <c r="AX52" i="3"/>
  <c r="AW52" i="3"/>
  <c r="BG52" i="3"/>
  <c r="AZ52" i="3"/>
  <c r="AY52" i="3"/>
  <c r="BD52" i="3"/>
  <c r="BC52" i="3"/>
  <c r="AR60" i="3"/>
  <c r="AU60" i="3"/>
  <c r="AT60" i="3"/>
  <c r="AV60" i="3"/>
  <c r="AS60" i="3"/>
  <c r="BK60" i="3"/>
  <c r="BJ60" i="3"/>
  <c r="AX60" i="3"/>
  <c r="AW60" i="3"/>
  <c r="BG60" i="3"/>
  <c r="AZ60" i="3"/>
  <c r="AY60" i="3"/>
  <c r="BD60" i="3"/>
  <c r="BC60" i="3"/>
  <c r="AR68" i="3"/>
  <c r="AU68" i="3"/>
  <c r="AT68" i="3"/>
  <c r="AS68" i="3"/>
  <c r="AV68" i="3"/>
  <c r="BK68" i="3"/>
  <c r="BJ68" i="3"/>
  <c r="AX68" i="3"/>
  <c r="AW68" i="3"/>
  <c r="BG68" i="3"/>
  <c r="AZ68" i="3"/>
  <c r="AY68" i="3"/>
  <c r="BD68" i="3"/>
  <c r="BC68" i="3"/>
  <c r="AR76" i="3"/>
  <c r="AU76" i="3"/>
  <c r="AT76" i="3"/>
  <c r="AV76" i="3"/>
  <c r="AS76" i="3"/>
  <c r="BK76" i="3"/>
  <c r="BJ76" i="3"/>
  <c r="AX76" i="3"/>
  <c r="AW76" i="3"/>
  <c r="BG76" i="3"/>
  <c r="AZ76" i="3"/>
  <c r="AY76" i="3"/>
  <c r="BD76" i="3"/>
  <c r="BC76" i="3"/>
  <c r="AR84" i="3"/>
  <c r="AU84" i="3"/>
  <c r="AT84" i="3"/>
  <c r="AV84" i="3"/>
  <c r="AS84" i="3"/>
  <c r="BK84" i="3"/>
  <c r="BJ84" i="3"/>
  <c r="AX84" i="3"/>
  <c r="AW84" i="3"/>
  <c r="BG84" i="3"/>
  <c r="AZ84" i="3"/>
  <c r="AY84" i="3"/>
  <c r="BD84" i="3"/>
  <c r="BC84" i="3"/>
  <c r="AR92" i="3"/>
  <c r="AU92" i="3"/>
  <c r="AT92" i="3"/>
  <c r="AV92" i="3"/>
  <c r="AS92" i="3"/>
  <c r="BK92" i="3"/>
  <c r="BJ92" i="3"/>
  <c r="AW92" i="3"/>
  <c r="AX92" i="3"/>
  <c r="BG92" i="3"/>
  <c r="AZ92" i="3"/>
  <c r="AY92" i="3"/>
  <c r="BD92" i="3"/>
  <c r="BC92" i="3"/>
  <c r="AR100" i="3"/>
  <c r="AU100" i="3"/>
  <c r="AT100" i="3"/>
  <c r="AS100" i="3"/>
  <c r="AV100" i="3"/>
  <c r="BK100" i="3"/>
  <c r="BJ100" i="3"/>
  <c r="AX100" i="3"/>
  <c r="AW100" i="3"/>
  <c r="BG100" i="3"/>
  <c r="AZ100" i="3"/>
  <c r="AY100" i="3"/>
  <c r="BD100" i="3"/>
  <c r="BC100" i="3"/>
  <c r="AR108" i="3"/>
  <c r="AU108" i="3"/>
  <c r="AT108" i="3"/>
  <c r="AV108" i="3"/>
  <c r="AS108" i="3"/>
  <c r="BK108" i="3"/>
  <c r="BJ108" i="3"/>
  <c r="AX108" i="3"/>
  <c r="AW108" i="3"/>
  <c r="BG108" i="3"/>
  <c r="AZ108" i="3"/>
  <c r="AY108" i="3"/>
  <c r="BD108" i="3"/>
  <c r="BC108" i="3"/>
  <c r="AR116" i="3"/>
  <c r="AU116" i="3"/>
  <c r="AT116" i="3"/>
  <c r="AV116" i="3"/>
  <c r="AS116" i="3"/>
  <c r="BK116" i="3"/>
  <c r="BJ116" i="3"/>
  <c r="AW116" i="3"/>
  <c r="AX116" i="3"/>
  <c r="BG116" i="3"/>
  <c r="AZ116" i="3"/>
  <c r="AY116" i="3"/>
  <c r="BD116" i="3"/>
  <c r="BC116" i="3"/>
  <c r="AR124" i="3"/>
  <c r="AU124" i="3"/>
  <c r="AT124" i="3"/>
  <c r="AV124" i="3"/>
  <c r="AS124" i="3"/>
  <c r="BK124" i="3"/>
  <c r="BJ124" i="3"/>
  <c r="AX124" i="3"/>
  <c r="AW124" i="3"/>
  <c r="BG124" i="3"/>
  <c r="AZ124" i="3"/>
  <c r="AY124" i="3"/>
  <c r="BD124" i="3"/>
  <c r="BC124" i="3"/>
  <c r="AR132" i="3"/>
  <c r="AU132" i="3"/>
  <c r="AT132" i="3"/>
  <c r="AS132" i="3"/>
  <c r="AV132" i="3"/>
  <c r="BK132" i="3"/>
  <c r="BJ132" i="3"/>
  <c r="AW132" i="3"/>
  <c r="AX132" i="3"/>
  <c r="BG132" i="3"/>
  <c r="AZ132" i="3"/>
  <c r="AY132" i="3"/>
  <c r="BD132" i="3"/>
  <c r="BC132" i="3"/>
  <c r="AR140" i="3"/>
  <c r="AU140" i="3"/>
  <c r="AT140" i="3"/>
  <c r="AV140" i="3"/>
  <c r="AS140" i="3"/>
  <c r="BK140" i="3"/>
  <c r="BJ140" i="3"/>
  <c r="AX140" i="3"/>
  <c r="AW140" i="3"/>
  <c r="BG140" i="3"/>
  <c r="AZ140" i="3"/>
  <c r="AY140" i="3"/>
  <c r="BD140" i="3"/>
  <c r="BC140" i="3"/>
  <c r="AR148" i="3"/>
  <c r="AU148" i="3"/>
  <c r="AT148" i="3"/>
  <c r="AV148" i="3"/>
  <c r="AS148" i="3"/>
  <c r="BK148" i="3"/>
  <c r="BJ148" i="3"/>
  <c r="AX148" i="3"/>
  <c r="AW148" i="3"/>
  <c r="BG148" i="3"/>
  <c r="AZ148" i="3"/>
  <c r="AY148" i="3"/>
  <c r="BD148" i="3"/>
  <c r="BC148" i="3"/>
  <c r="AR156" i="3"/>
  <c r="AU156" i="3"/>
  <c r="AT156" i="3"/>
  <c r="AV156" i="3"/>
  <c r="AS156" i="3"/>
  <c r="BK156" i="3"/>
  <c r="BJ156" i="3"/>
  <c r="AW156" i="3"/>
  <c r="AX156" i="3"/>
  <c r="BG156" i="3"/>
  <c r="AZ156" i="3"/>
  <c r="AY156" i="3"/>
  <c r="BD156" i="3"/>
  <c r="BC156" i="3"/>
  <c r="AR164" i="3"/>
  <c r="AU164" i="3"/>
  <c r="AT164" i="3"/>
  <c r="AS164" i="3"/>
  <c r="AV164" i="3"/>
  <c r="BK164" i="3"/>
  <c r="BJ164" i="3"/>
  <c r="AX164" i="3"/>
  <c r="AW164" i="3"/>
  <c r="BG164" i="3"/>
  <c r="AZ164" i="3"/>
  <c r="AY164" i="3"/>
  <c r="BD164" i="3"/>
  <c r="BC164" i="3"/>
  <c r="AR172" i="3"/>
  <c r="AU172" i="3"/>
  <c r="AT172" i="3"/>
  <c r="AV172" i="3"/>
  <c r="AS172" i="3"/>
  <c r="BK172" i="3"/>
  <c r="BJ172" i="3"/>
  <c r="AX172" i="3"/>
  <c r="AW172" i="3"/>
  <c r="BG172" i="3"/>
  <c r="AZ172" i="3"/>
  <c r="AY172" i="3"/>
  <c r="BD172" i="3"/>
  <c r="BC172" i="3"/>
  <c r="AV180" i="3"/>
  <c r="AU180" i="3"/>
  <c r="AT180" i="3"/>
  <c r="AR180" i="3"/>
  <c r="AS180" i="3"/>
  <c r="BK180" i="3"/>
  <c r="BJ180" i="3"/>
  <c r="AX180" i="3"/>
  <c r="AW180" i="3"/>
  <c r="BG180" i="3"/>
  <c r="AZ180" i="3"/>
  <c r="AY180" i="3"/>
  <c r="BD180" i="3"/>
  <c r="BC180" i="3"/>
  <c r="AV188" i="3"/>
  <c r="AU188" i="3"/>
  <c r="AT188" i="3"/>
  <c r="AR188" i="3"/>
  <c r="AS188" i="3"/>
  <c r="BK188" i="3"/>
  <c r="BJ188" i="3"/>
  <c r="AW188" i="3"/>
  <c r="AX188" i="3"/>
  <c r="BG188" i="3"/>
  <c r="AZ188" i="3"/>
  <c r="AY188" i="3"/>
  <c r="BD188" i="3"/>
  <c r="BC188" i="3"/>
  <c r="AV196" i="3"/>
  <c r="AU196" i="3"/>
  <c r="AT196" i="3"/>
  <c r="AR196" i="3"/>
  <c r="AS196" i="3"/>
  <c r="BK196" i="3"/>
  <c r="BJ196" i="3"/>
  <c r="AX196" i="3"/>
  <c r="AW196" i="3"/>
  <c r="BG196" i="3"/>
  <c r="AZ196" i="3"/>
  <c r="AY196" i="3"/>
  <c r="BD196" i="3"/>
  <c r="BC196" i="3"/>
  <c r="AV204" i="3"/>
  <c r="AU204" i="3"/>
  <c r="AT204" i="3"/>
  <c r="AR204" i="3"/>
  <c r="AS204" i="3"/>
  <c r="BK204" i="3"/>
  <c r="BJ204" i="3"/>
  <c r="AX204" i="3"/>
  <c r="AW204" i="3"/>
  <c r="BG204" i="3"/>
  <c r="AZ204" i="3"/>
  <c r="AY204" i="3"/>
  <c r="BD204" i="3"/>
  <c r="BC204" i="3"/>
  <c r="AV212" i="3"/>
  <c r="AU212" i="3"/>
  <c r="AT212" i="3"/>
  <c r="AR212" i="3"/>
  <c r="AS212" i="3"/>
  <c r="BK212" i="3"/>
  <c r="BJ212" i="3"/>
  <c r="AX212" i="3"/>
  <c r="AW212" i="3"/>
  <c r="BG212" i="3"/>
  <c r="AZ212" i="3"/>
  <c r="AY212" i="3"/>
  <c r="BD212" i="3"/>
  <c r="BC212" i="3"/>
  <c r="AV220" i="3"/>
  <c r="AU220" i="3"/>
  <c r="AT220" i="3"/>
  <c r="AR220" i="3"/>
  <c r="AS220" i="3"/>
  <c r="BK220" i="3"/>
  <c r="BJ220" i="3"/>
  <c r="AW220" i="3"/>
  <c r="AX220" i="3"/>
  <c r="BG220" i="3"/>
  <c r="AZ220" i="3"/>
  <c r="AY220" i="3"/>
  <c r="BD220" i="3"/>
  <c r="BC220" i="3"/>
  <c r="AV228" i="3"/>
  <c r="AU228" i="3"/>
  <c r="AT228" i="3"/>
  <c r="AR228" i="3"/>
  <c r="AS228" i="3"/>
  <c r="BK228" i="3"/>
  <c r="BJ228" i="3"/>
  <c r="AW228" i="3"/>
  <c r="AX228" i="3"/>
  <c r="BG228" i="3"/>
  <c r="AZ228" i="3"/>
  <c r="AY228" i="3"/>
  <c r="BD228" i="3"/>
  <c r="BC228" i="3"/>
  <c r="AV236" i="3"/>
  <c r="AU236" i="3"/>
  <c r="AT236" i="3"/>
  <c r="AR236" i="3"/>
  <c r="AS236" i="3"/>
  <c r="BK236" i="3"/>
  <c r="BJ236" i="3"/>
  <c r="AX236" i="3"/>
  <c r="AW236" i="3"/>
  <c r="BG236" i="3"/>
  <c r="AZ236" i="3"/>
  <c r="AY236" i="3"/>
  <c r="BD236" i="3"/>
  <c r="BC236" i="3"/>
  <c r="AV244" i="3"/>
  <c r="AU244" i="3"/>
  <c r="AT244" i="3"/>
  <c r="AR244" i="3"/>
  <c r="AS244" i="3"/>
  <c r="BK244" i="3"/>
  <c r="BJ244" i="3"/>
  <c r="AX244" i="3"/>
  <c r="AW244" i="3"/>
  <c r="BG244" i="3"/>
  <c r="AZ244" i="3"/>
  <c r="AY244" i="3"/>
  <c r="BD244" i="3"/>
  <c r="BC244" i="3"/>
  <c r="AV252" i="3"/>
  <c r="AU252" i="3"/>
  <c r="AT252" i="3"/>
  <c r="AR252" i="3"/>
  <c r="AS252" i="3"/>
  <c r="BK252" i="3"/>
  <c r="BJ252" i="3"/>
  <c r="AX252" i="3"/>
  <c r="AW252" i="3"/>
  <c r="BG252" i="3"/>
  <c r="AZ252" i="3"/>
  <c r="AY252" i="3"/>
  <c r="BD252" i="3"/>
  <c r="BC252" i="3"/>
  <c r="AV260" i="3"/>
  <c r="AU260" i="3"/>
  <c r="AT260" i="3"/>
  <c r="AR260" i="3"/>
  <c r="AS260" i="3"/>
  <c r="BK260" i="3"/>
  <c r="BJ260" i="3"/>
  <c r="AX260" i="3"/>
  <c r="AW260" i="3"/>
  <c r="BG260" i="3"/>
  <c r="AZ260" i="3"/>
  <c r="AY260" i="3"/>
  <c r="BD260" i="3"/>
  <c r="BC260" i="3"/>
  <c r="AV268" i="3"/>
  <c r="AU268" i="3"/>
  <c r="AT268" i="3"/>
  <c r="AR268" i="3"/>
  <c r="AS268" i="3"/>
  <c r="BK268" i="3"/>
  <c r="BJ268" i="3"/>
  <c r="AX268" i="3"/>
  <c r="AW268" i="3"/>
  <c r="BG268" i="3"/>
  <c r="AZ268" i="3"/>
  <c r="AY268" i="3"/>
  <c r="BD268" i="3"/>
  <c r="BC268" i="3"/>
  <c r="AV276" i="3"/>
  <c r="AU276" i="3"/>
  <c r="AT276" i="3"/>
  <c r="AR276" i="3"/>
  <c r="AS276" i="3"/>
  <c r="BK276" i="3"/>
  <c r="BJ276" i="3"/>
  <c r="AX276" i="3"/>
  <c r="AW276" i="3"/>
  <c r="BG276" i="3"/>
  <c r="AZ276" i="3"/>
  <c r="AY276" i="3"/>
  <c r="BD276" i="3"/>
  <c r="BC276" i="3"/>
  <c r="AV284" i="3"/>
  <c r="AU284" i="3"/>
  <c r="AT284" i="3"/>
  <c r="AR284" i="3"/>
  <c r="AS284" i="3"/>
  <c r="BK284" i="3"/>
  <c r="BJ284" i="3"/>
  <c r="AW284" i="3"/>
  <c r="AX284" i="3"/>
  <c r="BG284" i="3"/>
  <c r="AZ284" i="3"/>
  <c r="AY284" i="3"/>
  <c r="BD284" i="3"/>
  <c r="BC284" i="3"/>
  <c r="AV292" i="3"/>
  <c r="AU292" i="3"/>
  <c r="AT292" i="3"/>
  <c r="AR292" i="3"/>
  <c r="AS292" i="3"/>
  <c r="BK292" i="3"/>
  <c r="BJ292" i="3"/>
  <c r="AX292" i="3"/>
  <c r="AW292" i="3"/>
  <c r="BG292" i="3"/>
  <c r="AZ292" i="3"/>
  <c r="AY292" i="3"/>
  <c r="BD292" i="3"/>
  <c r="BC292" i="3"/>
  <c r="AV300" i="3"/>
  <c r="AU300" i="3"/>
  <c r="AT300" i="3"/>
  <c r="AR300" i="3"/>
  <c r="AS300" i="3"/>
  <c r="BK300" i="3"/>
  <c r="BJ300" i="3"/>
  <c r="AX300" i="3"/>
  <c r="AW300" i="3"/>
  <c r="BG300" i="3"/>
  <c r="AZ300" i="3"/>
  <c r="AY300" i="3"/>
  <c r="BD300" i="3"/>
  <c r="BC300" i="3"/>
  <c r="AV308" i="3"/>
  <c r="AU308" i="3"/>
  <c r="AT308" i="3"/>
  <c r="AR308" i="3"/>
  <c r="AS308" i="3"/>
  <c r="BK308" i="3"/>
  <c r="BJ308" i="3"/>
  <c r="AX308" i="3"/>
  <c r="AW308" i="3"/>
  <c r="BG308" i="3"/>
  <c r="AZ308" i="3"/>
  <c r="AY308" i="3"/>
  <c r="BD308" i="3"/>
  <c r="BC308" i="3"/>
  <c r="AV316" i="3"/>
  <c r="AU316" i="3"/>
  <c r="AT316" i="3"/>
  <c r="AR316" i="3"/>
  <c r="AS316" i="3"/>
  <c r="BK316" i="3"/>
  <c r="BJ316" i="3"/>
  <c r="AX316" i="3"/>
  <c r="AW316" i="3"/>
  <c r="BG316" i="3"/>
  <c r="AZ316" i="3"/>
  <c r="AY316" i="3"/>
  <c r="BD316" i="3"/>
  <c r="BC316" i="3"/>
  <c r="AV324" i="3"/>
  <c r="AU324" i="3"/>
  <c r="AT324" i="3"/>
  <c r="AR324" i="3"/>
  <c r="AS324" i="3"/>
  <c r="BK324" i="3"/>
  <c r="BJ324" i="3"/>
  <c r="AW324" i="3"/>
  <c r="AX324" i="3"/>
  <c r="BG324" i="3"/>
  <c r="AZ324" i="3"/>
  <c r="AY324" i="3"/>
  <c r="BD324" i="3"/>
  <c r="BC324" i="3"/>
  <c r="AV332" i="3"/>
  <c r="AU332" i="3"/>
  <c r="AT332" i="3"/>
  <c r="AR332" i="3"/>
  <c r="AS332" i="3"/>
  <c r="BK332" i="3"/>
  <c r="BJ332" i="3"/>
  <c r="AX332" i="3"/>
  <c r="AW332" i="3"/>
  <c r="BG332" i="3"/>
  <c r="AZ332" i="3"/>
  <c r="AY332" i="3"/>
  <c r="BD332" i="3"/>
  <c r="BC332" i="3"/>
  <c r="AV340" i="3"/>
  <c r="AU340" i="3"/>
  <c r="AT340" i="3"/>
  <c r="AR340" i="3"/>
  <c r="AS340" i="3"/>
  <c r="BK340" i="3"/>
  <c r="BJ340" i="3"/>
  <c r="AX340" i="3"/>
  <c r="AW340" i="3"/>
  <c r="BG340" i="3"/>
  <c r="AZ340" i="3"/>
  <c r="AY340" i="3"/>
  <c r="BD340" i="3"/>
  <c r="BC340" i="3"/>
  <c r="AV348" i="3"/>
  <c r="AU348" i="3"/>
  <c r="AT348" i="3"/>
  <c r="AR348" i="3"/>
  <c r="AS348" i="3"/>
  <c r="BK348" i="3"/>
  <c r="BJ348" i="3"/>
  <c r="AW348" i="3"/>
  <c r="AX348" i="3"/>
  <c r="BG348" i="3"/>
  <c r="AZ348" i="3"/>
  <c r="AY348" i="3"/>
  <c r="BD348" i="3"/>
  <c r="BC348" i="3"/>
  <c r="AV356" i="3"/>
  <c r="AU356" i="3"/>
  <c r="AT356" i="3"/>
  <c r="AR356" i="3"/>
  <c r="AS356" i="3"/>
  <c r="BK356" i="3"/>
  <c r="BJ356" i="3"/>
  <c r="AW356" i="3"/>
  <c r="AX356" i="3"/>
  <c r="BG356" i="3"/>
  <c r="AZ356" i="3"/>
  <c r="AY356" i="3"/>
  <c r="BD356" i="3"/>
  <c r="BC356" i="3"/>
  <c r="AV364" i="3"/>
  <c r="AU364" i="3"/>
  <c r="AT364" i="3"/>
  <c r="AR364" i="3"/>
  <c r="AS364" i="3"/>
  <c r="BK364" i="3"/>
  <c r="BJ364" i="3"/>
  <c r="AW364" i="3"/>
  <c r="AX364" i="3"/>
  <c r="BG364" i="3"/>
  <c r="AZ364" i="3"/>
  <c r="AY364" i="3"/>
  <c r="BD364" i="3"/>
  <c r="BC364" i="3"/>
  <c r="AV372" i="3"/>
  <c r="AU372" i="3"/>
  <c r="AT372" i="3"/>
  <c r="AR372" i="3"/>
  <c r="AS372" i="3"/>
  <c r="BK372" i="3"/>
  <c r="BJ372" i="3"/>
  <c r="AX372" i="3"/>
  <c r="AW372" i="3"/>
  <c r="BG372" i="3"/>
  <c r="AZ372" i="3"/>
  <c r="AY372" i="3"/>
  <c r="BD372" i="3"/>
  <c r="BC372" i="3"/>
  <c r="AV380" i="3"/>
  <c r="AU380" i="3"/>
  <c r="AT380" i="3"/>
  <c r="AR380" i="3"/>
  <c r="AS380" i="3"/>
  <c r="BK380" i="3"/>
  <c r="BJ380" i="3"/>
  <c r="AX380" i="3"/>
  <c r="AW380" i="3"/>
  <c r="BG380" i="3"/>
  <c r="AZ380" i="3"/>
  <c r="AY380" i="3"/>
  <c r="BD380" i="3"/>
  <c r="BC380" i="3"/>
  <c r="AU388" i="3"/>
  <c r="AT388" i="3"/>
  <c r="AS388" i="3"/>
  <c r="AV388" i="3"/>
  <c r="AR388" i="3"/>
  <c r="BK388" i="3"/>
  <c r="BJ388" i="3"/>
  <c r="AW388" i="3"/>
  <c r="AX388" i="3"/>
  <c r="BG388" i="3"/>
  <c r="AZ388" i="3"/>
  <c r="AY388" i="3"/>
  <c r="BD388" i="3"/>
  <c r="BC388" i="3"/>
  <c r="AU396" i="3"/>
  <c r="AT396" i="3"/>
  <c r="AS396" i="3"/>
  <c r="AR396" i="3"/>
  <c r="AV396" i="3"/>
  <c r="BK396" i="3"/>
  <c r="BJ396" i="3"/>
  <c r="AX396" i="3"/>
  <c r="AW396" i="3"/>
  <c r="BG396" i="3"/>
  <c r="AZ396" i="3"/>
  <c r="AY396" i="3"/>
  <c r="BD396" i="3"/>
  <c r="BC396" i="3"/>
  <c r="AU404" i="3"/>
  <c r="AT404" i="3"/>
  <c r="AS404" i="3"/>
  <c r="AR404" i="3"/>
  <c r="AV404" i="3"/>
  <c r="BK404" i="3"/>
  <c r="BJ404" i="3"/>
  <c r="AX404" i="3"/>
  <c r="AW404" i="3"/>
  <c r="BG404" i="3"/>
  <c r="AZ404" i="3"/>
  <c r="AY404" i="3"/>
  <c r="BD404" i="3"/>
  <c r="BC404" i="3"/>
  <c r="AU412" i="3"/>
  <c r="AT412" i="3"/>
  <c r="AS412" i="3"/>
  <c r="AR412" i="3"/>
  <c r="AV412" i="3"/>
  <c r="BK412" i="3"/>
  <c r="BJ412" i="3"/>
  <c r="AX412" i="3"/>
  <c r="AW412" i="3"/>
  <c r="BG412" i="3"/>
  <c r="AZ412" i="3"/>
  <c r="AY412" i="3"/>
  <c r="BD412" i="3"/>
  <c r="BC412" i="3"/>
  <c r="AU420" i="3"/>
  <c r="AT420" i="3"/>
  <c r="AS420" i="3"/>
  <c r="AR420" i="3"/>
  <c r="AV420" i="3"/>
  <c r="BK420" i="3"/>
  <c r="BJ420" i="3"/>
  <c r="AW420" i="3"/>
  <c r="AX420" i="3"/>
  <c r="BG420" i="3"/>
  <c r="AZ420" i="3"/>
  <c r="AY420" i="3"/>
  <c r="BD420" i="3"/>
  <c r="BC420" i="3"/>
  <c r="AU428" i="3"/>
  <c r="AT428" i="3"/>
  <c r="AS428" i="3"/>
  <c r="AR428" i="3"/>
  <c r="AV428" i="3"/>
  <c r="BK428" i="3"/>
  <c r="BJ428" i="3"/>
  <c r="AW428" i="3"/>
  <c r="AX428" i="3"/>
  <c r="BG428" i="3"/>
  <c r="AZ428" i="3"/>
  <c r="AY428" i="3"/>
  <c r="BD428" i="3"/>
  <c r="BC428" i="3"/>
  <c r="AU436" i="3"/>
  <c r="AT436" i="3"/>
  <c r="AS436" i="3"/>
  <c r="AR436" i="3"/>
  <c r="AV436" i="3"/>
  <c r="BK436" i="3"/>
  <c r="BJ436" i="3"/>
  <c r="AX436" i="3"/>
  <c r="AW436" i="3"/>
  <c r="BG436" i="3"/>
  <c r="AZ436" i="3"/>
  <c r="AY436" i="3"/>
  <c r="BD436" i="3"/>
  <c r="BC436" i="3"/>
  <c r="AU444" i="3"/>
  <c r="AT444" i="3"/>
  <c r="AS444" i="3"/>
  <c r="AR444" i="3"/>
  <c r="AV444" i="3"/>
  <c r="BK444" i="3"/>
  <c r="BJ444" i="3"/>
  <c r="AW444" i="3"/>
  <c r="AX444" i="3"/>
  <c r="BG444" i="3"/>
  <c r="AZ444" i="3"/>
  <c r="AY444" i="3"/>
  <c r="BD444" i="3"/>
  <c r="BC444" i="3"/>
  <c r="AU452" i="3"/>
  <c r="AT452" i="3"/>
  <c r="AS452" i="3"/>
  <c r="AR452" i="3"/>
  <c r="AV452" i="3"/>
  <c r="BK452" i="3"/>
  <c r="BJ452" i="3"/>
  <c r="AW452" i="3"/>
  <c r="AX452" i="3"/>
  <c r="BG452" i="3"/>
  <c r="AZ452" i="3"/>
  <c r="AY452" i="3"/>
  <c r="BD452" i="3"/>
  <c r="BC452" i="3"/>
  <c r="AU460" i="3"/>
  <c r="AT460" i="3"/>
  <c r="AS460" i="3"/>
  <c r="AR460" i="3"/>
  <c r="AV460" i="3"/>
  <c r="BK460" i="3"/>
  <c r="BJ460" i="3"/>
  <c r="AW460" i="3"/>
  <c r="AX460" i="3"/>
  <c r="BG460" i="3"/>
  <c r="AZ460" i="3"/>
  <c r="AY460" i="3"/>
  <c r="BD460" i="3"/>
  <c r="BC460" i="3"/>
  <c r="AU468" i="3"/>
  <c r="AT468" i="3"/>
  <c r="AS468" i="3"/>
  <c r="AR468" i="3"/>
  <c r="AV468" i="3"/>
  <c r="BK468" i="3"/>
  <c r="BJ468" i="3"/>
  <c r="AX468" i="3"/>
  <c r="AW468" i="3"/>
  <c r="BG468" i="3"/>
  <c r="AZ468" i="3"/>
  <c r="AY468" i="3"/>
  <c r="BD468" i="3"/>
  <c r="BC468" i="3"/>
  <c r="AU476" i="3"/>
  <c r="AT476" i="3"/>
  <c r="AS476" i="3"/>
  <c r="AR476" i="3"/>
  <c r="AV476" i="3"/>
  <c r="BK476" i="3"/>
  <c r="BJ476" i="3"/>
  <c r="AW476" i="3"/>
  <c r="AX476" i="3"/>
  <c r="BG476" i="3"/>
  <c r="AZ476" i="3"/>
  <c r="AY476" i="3"/>
  <c r="BD476" i="3"/>
  <c r="BC476" i="3"/>
  <c r="AU484" i="3"/>
  <c r="AT484" i="3"/>
  <c r="AS484" i="3"/>
  <c r="AR484" i="3"/>
  <c r="AV484" i="3"/>
  <c r="BK484" i="3"/>
  <c r="BJ484" i="3"/>
  <c r="AW484" i="3"/>
  <c r="AX484" i="3"/>
  <c r="BG484" i="3"/>
  <c r="AZ484" i="3"/>
  <c r="AY484" i="3"/>
  <c r="BD484" i="3"/>
  <c r="BC484" i="3"/>
  <c r="AU492" i="3"/>
  <c r="AT492" i="3"/>
  <c r="AS492" i="3"/>
  <c r="AR492" i="3"/>
  <c r="AV492" i="3"/>
  <c r="BK492" i="3"/>
  <c r="BJ492" i="3"/>
  <c r="AW492" i="3"/>
  <c r="AX492" i="3"/>
  <c r="BG492" i="3"/>
  <c r="AZ492" i="3"/>
  <c r="AY492" i="3"/>
  <c r="BD492" i="3"/>
  <c r="BC492" i="3"/>
  <c r="AU500" i="3"/>
  <c r="AT500" i="3"/>
  <c r="AS500" i="3"/>
  <c r="AR500" i="3"/>
  <c r="AV500" i="3"/>
  <c r="BK500" i="3"/>
  <c r="BJ500" i="3"/>
  <c r="AW500" i="3"/>
  <c r="AX500" i="3"/>
  <c r="BG500" i="3"/>
  <c r="AZ500" i="3"/>
  <c r="AY500" i="3"/>
  <c r="BD500" i="3"/>
  <c r="BC500" i="3"/>
  <c r="AU508" i="3"/>
  <c r="AT508" i="3"/>
  <c r="AS508" i="3"/>
  <c r="AR508" i="3"/>
  <c r="AV508" i="3"/>
  <c r="BK508" i="3"/>
  <c r="BJ508" i="3"/>
  <c r="AW508" i="3"/>
  <c r="AX508" i="3"/>
  <c r="BG508" i="3"/>
  <c r="AZ508" i="3"/>
  <c r="AY508" i="3"/>
  <c r="BD508" i="3"/>
  <c r="BC508" i="3"/>
  <c r="AU516" i="3"/>
  <c r="AT516" i="3"/>
  <c r="AS516" i="3"/>
  <c r="AR516" i="3"/>
  <c r="AV516" i="3"/>
  <c r="BK516" i="3"/>
  <c r="BJ516" i="3"/>
  <c r="AW516" i="3"/>
  <c r="AX516" i="3"/>
  <c r="BG516" i="3"/>
  <c r="AZ516" i="3"/>
  <c r="AY516" i="3"/>
  <c r="BD516" i="3"/>
  <c r="BC516" i="3"/>
  <c r="AU524" i="3"/>
  <c r="AT524" i="3"/>
  <c r="AS524" i="3"/>
  <c r="AR524" i="3"/>
  <c r="AV524" i="3"/>
  <c r="BK524" i="3"/>
  <c r="BJ524" i="3"/>
  <c r="AW524" i="3"/>
  <c r="AX524" i="3"/>
  <c r="BG524" i="3"/>
  <c r="AZ524" i="3"/>
  <c r="AY524" i="3"/>
  <c r="BD524" i="3"/>
  <c r="BC524" i="3"/>
  <c r="AU532" i="3"/>
  <c r="AT532" i="3"/>
  <c r="AS532" i="3"/>
  <c r="AR532" i="3"/>
  <c r="AV532" i="3"/>
  <c r="BK532" i="3"/>
  <c r="BJ532" i="3"/>
  <c r="AX532" i="3"/>
  <c r="AW532" i="3"/>
  <c r="BG532" i="3"/>
  <c r="AZ532" i="3"/>
  <c r="AY532" i="3"/>
  <c r="BD532" i="3"/>
  <c r="BC532" i="3"/>
  <c r="AU540" i="3"/>
  <c r="AT540" i="3"/>
  <c r="AS540" i="3"/>
  <c r="AR540" i="3"/>
  <c r="AV540" i="3"/>
  <c r="BK540" i="3"/>
  <c r="BJ540" i="3"/>
  <c r="AW540" i="3"/>
  <c r="AX540" i="3"/>
  <c r="BG540" i="3"/>
  <c r="AZ540" i="3"/>
  <c r="AY540" i="3"/>
  <c r="BD540" i="3"/>
  <c r="BC540" i="3"/>
  <c r="AU548" i="3"/>
  <c r="AT548" i="3"/>
  <c r="AS548" i="3"/>
  <c r="AR548" i="3"/>
  <c r="AV548" i="3"/>
  <c r="BK548" i="3"/>
  <c r="BJ548" i="3"/>
  <c r="AW548" i="3"/>
  <c r="AX548" i="3"/>
  <c r="BG548" i="3"/>
  <c r="AZ548" i="3"/>
  <c r="AY548" i="3"/>
  <c r="BD548" i="3"/>
  <c r="BC548" i="3"/>
  <c r="AU556" i="3"/>
  <c r="AT556" i="3"/>
  <c r="AS556" i="3"/>
  <c r="AR556" i="3"/>
  <c r="AV556" i="3"/>
  <c r="BK556" i="3"/>
  <c r="BJ556" i="3"/>
  <c r="AW556" i="3"/>
  <c r="AX556" i="3"/>
  <c r="BG556" i="3"/>
  <c r="AZ556" i="3"/>
  <c r="AY556" i="3"/>
  <c r="BD556" i="3"/>
  <c r="BC556" i="3"/>
  <c r="AU564" i="3"/>
  <c r="AT564" i="3"/>
  <c r="AS564" i="3"/>
  <c r="AR564" i="3"/>
  <c r="AV564" i="3"/>
  <c r="BK564" i="3"/>
  <c r="BJ564" i="3"/>
  <c r="AW564" i="3"/>
  <c r="AX564" i="3"/>
  <c r="BG564" i="3"/>
  <c r="AZ564" i="3"/>
  <c r="AY564" i="3"/>
  <c r="BD564" i="3"/>
  <c r="BC564" i="3"/>
  <c r="AU572" i="3"/>
  <c r="AT572" i="3"/>
  <c r="AS572" i="3"/>
  <c r="AR572" i="3"/>
  <c r="AV572" i="3"/>
  <c r="BK572" i="3"/>
  <c r="BJ572" i="3"/>
  <c r="AW572" i="3"/>
  <c r="AX572" i="3"/>
  <c r="BG572" i="3"/>
  <c r="AZ572" i="3"/>
  <c r="AY572" i="3"/>
  <c r="BD572" i="3"/>
  <c r="BC572" i="3"/>
  <c r="AU580" i="3"/>
  <c r="AT580" i="3"/>
  <c r="AS580" i="3"/>
  <c r="AR580" i="3"/>
  <c r="AV580" i="3"/>
  <c r="BK580" i="3"/>
  <c r="BJ580" i="3"/>
  <c r="AW580" i="3"/>
  <c r="AX580" i="3"/>
  <c r="BG580" i="3"/>
  <c r="AZ580" i="3"/>
  <c r="AY580" i="3"/>
  <c r="BD580" i="3"/>
  <c r="BC580" i="3"/>
  <c r="AU588" i="3"/>
  <c r="AT588" i="3"/>
  <c r="AS588" i="3"/>
  <c r="AR588" i="3"/>
  <c r="AV588" i="3"/>
  <c r="BK588" i="3"/>
  <c r="BJ588" i="3"/>
  <c r="AW588" i="3"/>
  <c r="AX588" i="3"/>
  <c r="BG588" i="3"/>
  <c r="AZ588" i="3"/>
  <c r="AY588" i="3"/>
  <c r="BD588" i="3"/>
  <c r="BC588" i="3"/>
  <c r="AU596" i="3"/>
  <c r="AT596" i="3"/>
  <c r="AS596" i="3"/>
  <c r="AR596" i="3"/>
  <c r="AV596" i="3"/>
  <c r="BK596" i="3"/>
  <c r="BJ596" i="3"/>
  <c r="AX596" i="3"/>
  <c r="AW596" i="3"/>
  <c r="BG596" i="3"/>
  <c r="AZ596" i="3"/>
  <c r="AY596" i="3"/>
  <c r="BD596" i="3"/>
  <c r="BC596" i="3"/>
  <c r="AU604" i="3"/>
  <c r="AT604" i="3"/>
  <c r="AS604" i="3"/>
  <c r="AR604" i="3"/>
  <c r="AV604" i="3"/>
  <c r="BK604" i="3"/>
  <c r="BJ604" i="3"/>
  <c r="AW604" i="3"/>
  <c r="AX604" i="3"/>
  <c r="BG604" i="3"/>
  <c r="AZ604" i="3"/>
  <c r="AY604" i="3"/>
  <c r="BD604" i="3"/>
  <c r="BC604" i="3"/>
  <c r="AU612" i="3"/>
  <c r="AT612" i="3"/>
  <c r="AS612" i="3"/>
  <c r="AR612" i="3"/>
  <c r="AV612" i="3"/>
  <c r="BK612" i="3"/>
  <c r="BJ612" i="3"/>
  <c r="AW612" i="3"/>
  <c r="AX612" i="3"/>
  <c r="BG612" i="3"/>
  <c r="AZ612" i="3"/>
  <c r="AY612" i="3"/>
  <c r="BD612" i="3"/>
  <c r="BC612" i="3"/>
  <c r="AV620" i="3"/>
  <c r="AU620" i="3"/>
  <c r="AT620" i="3"/>
  <c r="AR620" i="3"/>
  <c r="AS620" i="3"/>
  <c r="BK620" i="3"/>
  <c r="BJ620" i="3"/>
  <c r="AW620" i="3"/>
  <c r="AX620" i="3"/>
  <c r="BG620" i="3"/>
  <c r="AZ620" i="3"/>
  <c r="AY620" i="3"/>
  <c r="BD620" i="3"/>
  <c r="BC620" i="3"/>
  <c r="AV628" i="3"/>
  <c r="AU628" i="3"/>
  <c r="AT628" i="3"/>
  <c r="AR628" i="3"/>
  <c r="AS628" i="3"/>
  <c r="BK628" i="3"/>
  <c r="BJ628" i="3"/>
  <c r="AX628" i="3"/>
  <c r="AW628" i="3"/>
  <c r="BG628" i="3"/>
  <c r="AZ628" i="3"/>
  <c r="AY628" i="3"/>
  <c r="BD628" i="3"/>
  <c r="BC628" i="3"/>
  <c r="AV636" i="3"/>
  <c r="AU636" i="3"/>
  <c r="AT636" i="3"/>
  <c r="AR636" i="3"/>
  <c r="AS636" i="3"/>
  <c r="BK636" i="3"/>
  <c r="BJ636" i="3"/>
  <c r="AW636" i="3"/>
  <c r="AX636" i="3"/>
  <c r="BG636" i="3"/>
  <c r="AZ636" i="3"/>
  <c r="AY636" i="3"/>
  <c r="BD636" i="3"/>
  <c r="BC636" i="3"/>
  <c r="AV644" i="3"/>
  <c r="AU644" i="3"/>
  <c r="AT644" i="3"/>
  <c r="AR644" i="3"/>
  <c r="AS644" i="3"/>
  <c r="BK644" i="3"/>
  <c r="BJ644" i="3"/>
  <c r="AW644" i="3"/>
  <c r="AX644" i="3"/>
  <c r="BG644" i="3"/>
  <c r="AZ644" i="3"/>
  <c r="AY644" i="3"/>
  <c r="BD644" i="3"/>
  <c r="BC644" i="3"/>
  <c r="AV652" i="3"/>
  <c r="AU652" i="3"/>
  <c r="AT652" i="3"/>
  <c r="AR652" i="3"/>
  <c r="AS652" i="3"/>
  <c r="BK652" i="3"/>
  <c r="BJ652" i="3"/>
  <c r="AX652" i="3"/>
  <c r="AW652" i="3"/>
  <c r="BG652" i="3"/>
  <c r="AZ652" i="3"/>
  <c r="AY652" i="3"/>
  <c r="BD652" i="3"/>
  <c r="BC652" i="3"/>
  <c r="AV660" i="3"/>
  <c r="AU660" i="3"/>
  <c r="AT660" i="3"/>
  <c r="AR660" i="3"/>
  <c r="AS660" i="3"/>
  <c r="BK660" i="3"/>
  <c r="BJ660" i="3"/>
  <c r="AX660" i="3"/>
  <c r="AW660" i="3"/>
  <c r="BG660" i="3"/>
  <c r="AZ660" i="3"/>
  <c r="AY660" i="3"/>
  <c r="BD660" i="3"/>
  <c r="BC660" i="3"/>
  <c r="AV668" i="3"/>
  <c r="AU668" i="3"/>
  <c r="AT668" i="3"/>
  <c r="AR668" i="3"/>
  <c r="AS668" i="3"/>
  <c r="BK668" i="3"/>
  <c r="BJ668" i="3"/>
  <c r="AW668" i="3"/>
  <c r="AX668" i="3"/>
  <c r="BG668" i="3"/>
  <c r="AZ668" i="3"/>
  <c r="AY668" i="3"/>
  <c r="BD668" i="3"/>
  <c r="BC668" i="3"/>
  <c r="AV676" i="3"/>
  <c r="AU676" i="3"/>
  <c r="AT676" i="3"/>
  <c r="AR676" i="3"/>
  <c r="AS676" i="3"/>
  <c r="BK676" i="3"/>
  <c r="BJ676" i="3"/>
  <c r="AW676" i="3"/>
  <c r="AX676" i="3"/>
  <c r="BG676" i="3"/>
  <c r="AZ676" i="3"/>
  <c r="AY676" i="3"/>
  <c r="BD676" i="3"/>
  <c r="BC676" i="3"/>
  <c r="AV684" i="3"/>
  <c r="AU684" i="3"/>
  <c r="AT684" i="3"/>
  <c r="AR684" i="3"/>
  <c r="AS684" i="3"/>
  <c r="BK684" i="3"/>
  <c r="BJ684" i="3"/>
  <c r="AW684" i="3"/>
  <c r="AX684" i="3"/>
  <c r="BG684" i="3"/>
  <c r="AZ684" i="3"/>
  <c r="AY684" i="3"/>
  <c r="BD684" i="3"/>
  <c r="BC684" i="3"/>
  <c r="AV692" i="3"/>
  <c r="AU692" i="3"/>
  <c r="AT692" i="3"/>
  <c r="AR692" i="3"/>
  <c r="AS692" i="3"/>
  <c r="BK692" i="3"/>
  <c r="BJ692" i="3"/>
  <c r="AW692" i="3"/>
  <c r="AX692" i="3"/>
  <c r="BG692" i="3"/>
  <c r="AZ692" i="3"/>
  <c r="AY692" i="3"/>
  <c r="BD692" i="3"/>
  <c r="BC692" i="3"/>
  <c r="AV700" i="3"/>
  <c r="AU700" i="3"/>
  <c r="AT700" i="3"/>
  <c r="AR700" i="3"/>
  <c r="AS700" i="3"/>
  <c r="BK700" i="3"/>
  <c r="BJ700" i="3"/>
  <c r="AW700" i="3"/>
  <c r="AX700" i="3"/>
  <c r="BG700" i="3"/>
  <c r="AZ700" i="3"/>
  <c r="AY700" i="3"/>
  <c r="BD700" i="3"/>
  <c r="BC700" i="3"/>
  <c r="AV708" i="3"/>
  <c r="AU708" i="3"/>
  <c r="AT708" i="3"/>
  <c r="AR708" i="3"/>
  <c r="AS708" i="3"/>
  <c r="BK708" i="3"/>
  <c r="BJ708" i="3"/>
  <c r="AW708" i="3"/>
  <c r="AX708" i="3"/>
  <c r="BG708" i="3"/>
  <c r="AZ708" i="3"/>
  <c r="AY708" i="3"/>
  <c r="BD708" i="3"/>
  <c r="BC708" i="3"/>
  <c r="AV716" i="3"/>
  <c r="AU716" i="3"/>
  <c r="AT716" i="3"/>
  <c r="AR716" i="3"/>
  <c r="AS716" i="3"/>
  <c r="BK716" i="3"/>
  <c r="BJ716" i="3"/>
  <c r="AW716" i="3"/>
  <c r="AX716" i="3"/>
  <c r="BG716" i="3"/>
  <c r="AZ716" i="3"/>
  <c r="AY716" i="3"/>
  <c r="BD716" i="3"/>
  <c r="BC716" i="3"/>
  <c r="AV724" i="3"/>
  <c r="AU724" i="3"/>
  <c r="AT724" i="3"/>
  <c r="AR724" i="3"/>
  <c r="AS724" i="3"/>
  <c r="BK724" i="3"/>
  <c r="BJ724" i="3"/>
  <c r="AX724" i="3"/>
  <c r="AW724" i="3"/>
  <c r="BG724" i="3"/>
  <c r="AZ724" i="3"/>
  <c r="AY724" i="3"/>
  <c r="BD724" i="3"/>
  <c r="BC724" i="3"/>
  <c r="AV732" i="3"/>
  <c r="AU732" i="3"/>
  <c r="AT732" i="3"/>
  <c r="AR732" i="3"/>
  <c r="AS732" i="3"/>
  <c r="BK732" i="3"/>
  <c r="BJ732" i="3"/>
  <c r="AW732" i="3"/>
  <c r="AX732" i="3"/>
  <c r="BG732" i="3"/>
  <c r="AZ732" i="3"/>
  <c r="AY732" i="3"/>
  <c r="BD732" i="3"/>
  <c r="BC732" i="3"/>
  <c r="AV740" i="3"/>
  <c r="AU740" i="3"/>
  <c r="AT740" i="3"/>
  <c r="AR740" i="3"/>
  <c r="AS740" i="3"/>
  <c r="BK740" i="3"/>
  <c r="BJ740" i="3"/>
  <c r="AW740" i="3"/>
  <c r="AX740" i="3"/>
  <c r="BG740" i="3"/>
  <c r="AZ740" i="3"/>
  <c r="AY740" i="3"/>
  <c r="BD740" i="3"/>
  <c r="BC740" i="3"/>
  <c r="AV748" i="3"/>
  <c r="AU748" i="3"/>
  <c r="AT748" i="3"/>
  <c r="AR748" i="3"/>
  <c r="AS748" i="3"/>
  <c r="BK748" i="3"/>
  <c r="BJ748" i="3"/>
  <c r="AW748" i="3"/>
  <c r="AX748" i="3"/>
  <c r="BG748" i="3"/>
  <c r="AZ748" i="3"/>
  <c r="AY748" i="3"/>
  <c r="BD748" i="3"/>
  <c r="BC748" i="3"/>
  <c r="AV756" i="3"/>
  <c r="AU756" i="3"/>
  <c r="AT756" i="3"/>
  <c r="AR756" i="3"/>
  <c r="AS756" i="3"/>
  <c r="BK756" i="3"/>
  <c r="BJ756" i="3"/>
  <c r="AW756" i="3"/>
  <c r="AX756" i="3"/>
  <c r="BG756" i="3"/>
  <c r="AZ756" i="3"/>
  <c r="AY756" i="3"/>
  <c r="BD756" i="3"/>
  <c r="BC756" i="3"/>
  <c r="AV764" i="3"/>
  <c r="AU764" i="3"/>
  <c r="AT764" i="3"/>
  <c r="AR764" i="3"/>
  <c r="AS764" i="3"/>
  <c r="BK764" i="3"/>
  <c r="BJ764" i="3"/>
  <c r="AW764" i="3"/>
  <c r="AX764" i="3"/>
  <c r="BG764" i="3"/>
  <c r="AZ764" i="3"/>
  <c r="AY764" i="3"/>
  <c r="BD764" i="3"/>
  <c r="BC764" i="3"/>
  <c r="AV772" i="3"/>
  <c r="AU772" i="3"/>
  <c r="AT772" i="3"/>
  <c r="AR772" i="3"/>
  <c r="AS772" i="3"/>
  <c r="BK772" i="3"/>
  <c r="BJ772" i="3"/>
  <c r="AW772" i="3"/>
  <c r="AX772" i="3"/>
  <c r="BG772" i="3"/>
  <c r="AZ772" i="3"/>
  <c r="AY772" i="3"/>
  <c r="BD772" i="3"/>
  <c r="BC772" i="3"/>
  <c r="AV780" i="3"/>
  <c r="AU780" i="3"/>
  <c r="AT780" i="3"/>
  <c r="AR780" i="3"/>
  <c r="AS780" i="3"/>
  <c r="BK780" i="3"/>
  <c r="BJ780" i="3"/>
  <c r="AX780" i="3"/>
  <c r="AW780" i="3"/>
  <c r="BG780" i="3"/>
  <c r="AZ780" i="3"/>
  <c r="AY780" i="3"/>
  <c r="BD780" i="3"/>
  <c r="BC780" i="3"/>
  <c r="AV788" i="3"/>
  <c r="AU788" i="3"/>
  <c r="AT788" i="3"/>
  <c r="AR788" i="3"/>
  <c r="AS788" i="3"/>
  <c r="BK788" i="3"/>
  <c r="BJ788" i="3"/>
  <c r="AX788" i="3"/>
  <c r="AW788" i="3"/>
  <c r="BG788" i="3"/>
  <c r="AZ788" i="3"/>
  <c r="AY788" i="3"/>
  <c r="BD788" i="3"/>
  <c r="BC788" i="3"/>
  <c r="AV796" i="3"/>
  <c r="AU796" i="3"/>
  <c r="AT796" i="3"/>
  <c r="AR796" i="3"/>
  <c r="AS796" i="3"/>
  <c r="BK796" i="3"/>
  <c r="BJ796" i="3"/>
  <c r="AW796" i="3"/>
  <c r="AX796" i="3"/>
  <c r="BG796" i="3"/>
  <c r="AZ796" i="3"/>
  <c r="AY796" i="3"/>
  <c r="BD796" i="3"/>
  <c r="BC796" i="3"/>
  <c r="AV804" i="3"/>
  <c r="AU804" i="3"/>
  <c r="AT804" i="3"/>
  <c r="AR804" i="3"/>
  <c r="AS804" i="3"/>
  <c r="BK804" i="3"/>
  <c r="BJ804" i="3"/>
  <c r="AW804" i="3"/>
  <c r="AX804" i="3"/>
  <c r="BG804" i="3"/>
  <c r="AZ804" i="3"/>
  <c r="AY804" i="3"/>
  <c r="BD804" i="3"/>
  <c r="BC804" i="3"/>
  <c r="AV812" i="3"/>
  <c r="AU812" i="3"/>
  <c r="AT812" i="3"/>
  <c r="AR812" i="3"/>
  <c r="AS812" i="3"/>
  <c r="BK812" i="3"/>
  <c r="BJ812" i="3"/>
  <c r="AW812" i="3"/>
  <c r="AX812" i="3"/>
  <c r="BG812" i="3"/>
  <c r="AZ812" i="3"/>
  <c r="AY812" i="3"/>
  <c r="BD812" i="3"/>
  <c r="BC812" i="3"/>
  <c r="AV820" i="3"/>
  <c r="AU820" i="3"/>
  <c r="AT820" i="3"/>
  <c r="AR820" i="3"/>
  <c r="AS820" i="3"/>
  <c r="BK820" i="3"/>
  <c r="BJ820" i="3"/>
  <c r="AW820" i="3"/>
  <c r="AX820" i="3"/>
  <c r="BG820" i="3"/>
  <c r="AZ820" i="3"/>
  <c r="AY820" i="3"/>
  <c r="BD820" i="3"/>
  <c r="BC820" i="3"/>
  <c r="AV828" i="3"/>
  <c r="AU828" i="3"/>
  <c r="AT828" i="3"/>
  <c r="AR828" i="3"/>
  <c r="AS828" i="3"/>
  <c r="BK828" i="3"/>
  <c r="BJ828" i="3"/>
  <c r="AW828" i="3"/>
  <c r="AX828" i="3"/>
  <c r="BG828" i="3"/>
  <c r="AZ828" i="3"/>
  <c r="AY828" i="3"/>
  <c r="BD828" i="3"/>
  <c r="BC828" i="3"/>
  <c r="AV836" i="3"/>
  <c r="AU836" i="3"/>
  <c r="AT836" i="3"/>
  <c r="AS836" i="3"/>
  <c r="AR836" i="3"/>
  <c r="BK836" i="3"/>
  <c r="BJ836" i="3"/>
  <c r="AW836" i="3"/>
  <c r="AX836" i="3"/>
  <c r="BG836" i="3"/>
  <c r="AZ836" i="3"/>
  <c r="AY836" i="3"/>
  <c r="BD836" i="3"/>
  <c r="BC836" i="3"/>
  <c r="AT844" i="3"/>
  <c r="AR844" i="3"/>
  <c r="AV844" i="3"/>
  <c r="AU844" i="3"/>
  <c r="AS844" i="3"/>
  <c r="BK844" i="3"/>
  <c r="BJ844" i="3"/>
  <c r="AX844" i="3"/>
  <c r="AW844" i="3"/>
  <c r="BG844" i="3"/>
  <c r="AZ844" i="3"/>
  <c r="AY844" i="3"/>
  <c r="BD844" i="3"/>
  <c r="BC844" i="3"/>
  <c r="AT852" i="3"/>
  <c r="AR852" i="3"/>
  <c r="AV852" i="3"/>
  <c r="AU852" i="3"/>
  <c r="AS852" i="3"/>
  <c r="BK852" i="3"/>
  <c r="BJ852" i="3"/>
  <c r="AX852" i="3"/>
  <c r="AW852" i="3"/>
  <c r="BG852" i="3"/>
  <c r="AZ852" i="3"/>
  <c r="AY852" i="3"/>
  <c r="BD852" i="3"/>
  <c r="BC852" i="3"/>
  <c r="AT860" i="3"/>
  <c r="AR860" i="3"/>
  <c r="AV860" i="3"/>
  <c r="AU860" i="3"/>
  <c r="AS860" i="3"/>
  <c r="BK860" i="3"/>
  <c r="BJ860" i="3"/>
  <c r="AW860" i="3"/>
  <c r="AX860" i="3"/>
  <c r="BG860" i="3"/>
  <c r="AZ860" i="3"/>
  <c r="AY860" i="3"/>
  <c r="BD860" i="3"/>
  <c r="BC860" i="3"/>
  <c r="AT868" i="3"/>
  <c r="AR868" i="3"/>
  <c r="AV868" i="3"/>
  <c r="AU868" i="3"/>
  <c r="AS868" i="3"/>
  <c r="BK868" i="3"/>
  <c r="BJ868" i="3"/>
  <c r="AW868" i="3"/>
  <c r="AX868" i="3"/>
  <c r="BG868" i="3"/>
  <c r="AZ868" i="3"/>
  <c r="AY868" i="3"/>
  <c r="BD868" i="3"/>
  <c r="BC868" i="3"/>
  <c r="AT876" i="3"/>
  <c r="AR876" i="3"/>
  <c r="AV876" i="3"/>
  <c r="AU876" i="3"/>
  <c r="AS876" i="3"/>
  <c r="BK876" i="3"/>
  <c r="BJ876" i="3"/>
  <c r="AW876" i="3"/>
  <c r="AX876" i="3"/>
  <c r="BG876" i="3"/>
  <c r="AZ876" i="3"/>
  <c r="AY876" i="3"/>
  <c r="BD876" i="3"/>
  <c r="BC876" i="3"/>
  <c r="AT884" i="3"/>
  <c r="AR884" i="3"/>
  <c r="AV884" i="3"/>
  <c r="AU884" i="3"/>
  <c r="AS884" i="3"/>
  <c r="BK884" i="3"/>
  <c r="BJ884" i="3"/>
  <c r="AW884" i="3"/>
  <c r="AX884" i="3"/>
  <c r="BG884" i="3"/>
  <c r="AZ884" i="3"/>
  <c r="AY884" i="3"/>
  <c r="BD884" i="3"/>
  <c r="BC884" i="3"/>
  <c r="AT892" i="3"/>
  <c r="AR892" i="3"/>
  <c r="AV892" i="3"/>
  <c r="AU892" i="3"/>
  <c r="AS892" i="3"/>
  <c r="BK892" i="3"/>
  <c r="BJ892" i="3"/>
  <c r="AW892" i="3"/>
  <c r="AX892" i="3"/>
  <c r="BG892" i="3"/>
  <c r="AZ892" i="3"/>
  <c r="AY892" i="3"/>
  <c r="BD892" i="3"/>
  <c r="BC892" i="3"/>
  <c r="AT900" i="3"/>
  <c r="AR900" i="3"/>
  <c r="AV900" i="3"/>
  <c r="AU900" i="3"/>
  <c r="AS900" i="3"/>
  <c r="BK900" i="3"/>
  <c r="BJ900" i="3"/>
  <c r="AW900" i="3"/>
  <c r="AX900" i="3"/>
  <c r="BG900" i="3"/>
  <c r="AZ900" i="3"/>
  <c r="AY900" i="3"/>
  <c r="BD900" i="3"/>
  <c r="BC900" i="3"/>
  <c r="AT908" i="3"/>
  <c r="AR908" i="3"/>
  <c r="AV908" i="3"/>
  <c r="AU908" i="3"/>
  <c r="AS908" i="3"/>
  <c r="BK908" i="3"/>
  <c r="BJ908" i="3"/>
  <c r="AX908" i="3"/>
  <c r="AW908" i="3"/>
  <c r="BG908" i="3"/>
  <c r="AZ908" i="3"/>
  <c r="AY908" i="3"/>
  <c r="BD908" i="3"/>
  <c r="BC908" i="3"/>
  <c r="AT916" i="3"/>
  <c r="AR916" i="3"/>
  <c r="AV916" i="3"/>
  <c r="AU916" i="3"/>
  <c r="AS916" i="3"/>
  <c r="BK916" i="3"/>
  <c r="BJ916" i="3"/>
  <c r="AX916" i="3"/>
  <c r="AW916" i="3"/>
  <c r="BG916" i="3"/>
  <c r="AZ916" i="3"/>
  <c r="AY916" i="3"/>
  <c r="BD916" i="3"/>
  <c r="BC916" i="3"/>
  <c r="AT924" i="3"/>
  <c r="AR924" i="3"/>
  <c r="AV924" i="3"/>
  <c r="AU924" i="3"/>
  <c r="AS924" i="3"/>
  <c r="BK924" i="3"/>
  <c r="BJ924" i="3"/>
  <c r="AW924" i="3"/>
  <c r="AX924" i="3"/>
  <c r="BG924" i="3"/>
  <c r="AZ924" i="3"/>
  <c r="AY924" i="3"/>
  <c r="BD924" i="3"/>
  <c r="BC924" i="3"/>
  <c r="AT932" i="3"/>
  <c r="AR932" i="3"/>
  <c r="AV932" i="3"/>
  <c r="AU932" i="3"/>
  <c r="AS932" i="3"/>
  <c r="BK932" i="3"/>
  <c r="BJ932" i="3"/>
  <c r="AW932" i="3"/>
  <c r="AX932" i="3"/>
  <c r="BG932" i="3"/>
  <c r="AZ932" i="3"/>
  <c r="AY932" i="3"/>
  <c r="BD932" i="3"/>
  <c r="BC932" i="3"/>
  <c r="AT940" i="3"/>
  <c r="AR940" i="3"/>
  <c r="AV940" i="3"/>
  <c r="AU940" i="3"/>
  <c r="AS940" i="3"/>
  <c r="BK940" i="3"/>
  <c r="BJ940" i="3"/>
  <c r="AW940" i="3"/>
  <c r="AX940" i="3"/>
  <c r="BG940" i="3"/>
  <c r="AZ940" i="3"/>
  <c r="AY940" i="3"/>
  <c r="BD940" i="3"/>
  <c r="BC940" i="3"/>
  <c r="AT948" i="3"/>
  <c r="AR948" i="3"/>
  <c r="AV948" i="3"/>
  <c r="AU948" i="3"/>
  <c r="AS948" i="3"/>
  <c r="BK948" i="3"/>
  <c r="BJ948" i="3"/>
  <c r="AW948" i="3"/>
  <c r="AX948" i="3"/>
  <c r="BG948" i="3"/>
  <c r="AZ948" i="3"/>
  <c r="AY948" i="3"/>
  <c r="BD948" i="3"/>
  <c r="BC948" i="3"/>
  <c r="AT956" i="3"/>
  <c r="AR956" i="3"/>
  <c r="AV956" i="3"/>
  <c r="AU956" i="3"/>
  <c r="AS956" i="3"/>
  <c r="BK956" i="3"/>
  <c r="BJ956" i="3"/>
  <c r="AW956" i="3"/>
  <c r="AX956" i="3"/>
  <c r="BG956" i="3"/>
  <c r="AZ956" i="3"/>
  <c r="AY956" i="3"/>
  <c r="BD956" i="3"/>
  <c r="BC956" i="3"/>
  <c r="AT964" i="3"/>
  <c r="AR964" i="3"/>
  <c r="AV964" i="3"/>
  <c r="AU964" i="3"/>
  <c r="AS964" i="3"/>
  <c r="BK964" i="3"/>
  <c r="BJ964" i="3"/>
  <c r="AW964" i="3"/>
  <c r="AX964" i="3"/>
  <c r="BG964" i="3"/>
  <c r="AZ964" i="3"/>
  <c r="AY964" i="3"/>
  <c r="BD964" i="3"/>
  <c r="BC964" i="3"/>
  <c r="AT972" i="3"/>
  <c r="AR972" i="3"/>
  <c r="AV972" i="3"/>
  <c r="AU972" i="3"/>
  <c r="AS972" i="3"/>
  <c r="BK972" i="3"/>
  <c r="BJ972" i="3"/>
  <c r="AX972" i="3"/>
  <c r="AW972" i="3"/>
  <c r="BG972" i="3"/>
  <c r="AZ972" i="3"/>
  <c r="AY972" i="3"/>
  <c r="BD972" i="3"/>
  <c r="BC972" i="3"/>
  <c r="AT980" i="3"/>
  <c r="AR980" i="3"/>
  <c r="AV980" i="3"/>
  <c r="AU980" i="3"/>
  <c r="AS980" i="3"/>
  <c r="BK980" i="3"/>
  <c r="BJ980" i="3"/>
  <c r="AX980" i="3"/>
  <c r="AW980" i="3"/>
  <c r="BG980" i="3"/>
  <c r="AZ980" i="3"/>
  <c r="AY980" i="3"/>
  <c r="BD980" i="3"/>
  <c r="BC980" i="3"/>
  <c r="AU988" i="3"/>
  <c r="AT988" i="3"/>
  <c r="AR988" i="3"/>
  <c r="AV988" i="3"/>
  <c r="AS988" i="3"/>
  <c r="BK988" i="3"/>
  <c r="BJ988" i="3"/>
  <c r="AW988" i="3"/>
  <c r="AX988" i="3"/>
  <c r="BG988" i="3"/>
  <c r="AZ988" i="3"/>
  <c r="AY988" i="3"/>
  <c r="BD988" i="3"/>
  <c r="BC988" i="3"/>
  <c r="AU996" i="3"/>
  <c r="AT996" i="3"/>
  <c r="AR996" i="3"/>
  <c r="AV996" i="3"/>
  <c r="AS996" i="3"/>
  <c r="BK996" i="3"/>
  <c r="BJ996" i="3"/>
  <c r="AW996" i="3"/>
  <c r="AX996" i="3"/>
  <c r="BG996" i="3"/>
  <c r="AZ996" i="3"/>
  <c r="AY996" i="3"/>
  <c r="BD996" i="3"/>
  <c r="BC996" i="3"/>
  <c r="AU1004" i="3"/>
  <c r="AT1004" i="3"/>
  <c r="AR1004" i="3"/>
  <c r="AV1004" i="3"/>
  <c r="AS1004" i="3"/>
  <c r="BK1004" i="3"/>
  <c r="BJ1004" i="3"/>
  <c r="AW1004" i="3"/>
  <c r="AX1004" i="3"/>
  <c r="BG1004" i="3"/>
  <c r="AZ1004" i="3"/>
  <c r="AY1004" i="3"/>
  <c r="BD1004" i="3"/>
  <c r="BC1004" i="3"/>
  <c r="AU1012" i="3"/>
  <c r="AT1012" i="3"/>
  <c r="AR1012" i="3"/>
  <c r="AV1012" i="3"/>
  <c r="AS1012" i="3"/>
  <c r="BK1012" i="3"/>
  <c r="BJ1012" i="3"/>
  <c r="AW1012" i="3"/>
  <c r="AX1012" i="3"/>
  <c r="BG1012" i="3"/>
  <c r="AZ1012" i="3"/>
  <c r="AY1012" i="3"/>
  <c r="BD1012" i="3"/>
  <c r="BC1012" i="3"/>
  <c r="AU1020" i="3"/>
  <c r="AT1020" i="3"/>
  <c r="AR1020" i="3"/>
  <c r="AV1020" i="3"/>
  <c r="AS1020" i="3"/>
  <c r="BK1020" i="3"/>
  <c r="BJ1020" i="3"/>
  <c r="AW1020" i="3"/>
  <c r="AX1020" i="3"/>
  <c r="BG1020" i="3"/>
  <c r="AZ1020" i="3"/>
  <c r="AY1020" i="3"/>
  <c r="BD1020" i="3"/>
  <c r="BC1020" i="3"/>
  <c r="AU1028" i="3"/>
  <c r="AT1028" i="3"/>
  <c r="AR1028" i="3"/>
  <c r="AV1028" i="3"/>
  <c r="AS1028" i="3"/>
  <c r="BK1028" i="3"/>
  <c r="BJ1028" i="3"/>
  <c r="AW1028" i="3"/>
  <c r="AX1028" i="3"/>
  <c r="BG1028" i="3"/>
  <c r="AZ1028" i="3"/>
  <c r="AY1028" i="3"/>
  <c r="BD1028" i="3"/>
  <c r="BC1028" i="3"/>
  <c r="AU1036" i="3"/>
  <c r="AT1036" i="3"/>
  <c r="AR1036" i="3"/>
  <c r="AV1036" i="3"/>
  <c r="AS1036" i="3"/>
  <c r="BK1036" i="3"/>
  <c r="BJ1036" i="3"/>
  <c r="AX1036" i="3"/>
  <c r="AW1036" i="3"/>
  <c r="BG1036" i="3"/>
  <c r="AZ1036" i="3"/>
  <c r="AY1036" i="3"/>
  <c r="BD1036" i="3"/>
  <c r="BC1036" i="3"/>
  <c r="AU1044" i="3"/>
  <c r="AT1044" i="3"/>
  <c r="AR1044" i="3"/>
  <c r="AV1044" i="3"/>
  <c r="AS1044" i="3"/>
  <c r="BK1044" i="3"/>
  <c r="BJ1044" i="3"/>
  <c r="AX1044" i="3"/>
  <c r="AW1044" i="3"/>
  <c r="BG1044" i="3"/>
  <c r="AZ1044" i="3"/>
  <c r="AY1044" i="3"/>
  <c r="BD1044" i="3"/>
  <c r="BC1044" i="3"/>
  <c r="AU1052" i="3"/>
  <c r="AT1052" i="3"/>
  <c r="AS1052" i="3"/>
  <c r="AR1052" i="3"/>
  <c r="AV1052" i="3"/>
  <c r="BK1052" i="3"/>
  <c r="BJ1052" i="3"/>
  <c r="AW1052" i="3"/>
  <c r="AX1052" i="3"/>
  <c r="BG1052" i="3"/>
  <c r="AZ1052" i="3"/>
  <c r="AY1052" i="3"/>
  <c r="BD1052" i="3"/>
  <c r="BC1052" i="3"/>
  <c r="AU1060" i="3"/>
  <c r="AT1060" i="3"/>
  <c r="AS1060" i="3"/>
  <c r="AR1060" i="3"/>
  <c r="AV1060" i="3"/>
  <c r="BK1060" i="3"/>
  <c r="BJ1060" i="3"/>
  <c r="AW1060" i="3"/>
  <c r="AX1060" i="3"/>
  <c r="BG1060" i="3"/>
  <c r="AZ1060" i="3"/>
  <c r="AY1060" i="3"/>
  <c r="BD1060" i="3"/>
  <c r="BC1060" i="3"/>
  <c r="AU1068" i="3"/>
  <c r="AT1068" i="3"/>
  <c r="AS1068" i="3"/>
  <c r="AR1068" i="3"/>
  <c r="AV1068" i="3"/>
  <c r="BK1068" i="3"/>
  <c r="BJ1068" i="3"/>
  <c r="AW1068" i="3"/>
  <c r="AX1068" i="3"/>
  <c r="BG1068" i="3"/>
  <c r="AZ1068" i="3"/>
  <c r="AY1068" i="3"/>
  <c r="BD1068" i="3"/>
  <c r="BC1068" i="3"/>
  <c r="AU1076" i="3"/>
  <c r="AT1076" i="3"/>
  <c r="AS1076" i="3"/>
  <c r="AR1076" i="3"/>
  <c r="AV1076" i="3"/>
  <c r="BK1076" i="3"/>
  <c r="BJ1076" i="3"/>
  <c r="AW1076" i="3"/>
  <c r="AX1076" i="3"/>
  <c r="BG1076" i="3"/>
  <c r="AZ1076" i="3"/>
  <c r="AY1076" i="3"/>
  <c r="BD1076" i="3"/>
  <c r="BC1076" i="3"/>
  <c r="AR1084" i="3"/>
  <c r="AU1084" i="3"/>
  <c r="AS1084" i="3"/>
  <c r="AV1084" i="3"/>
  <c r="AT1084" i="3"/>
  <c r="BK1084" i="3"/>
  <c r="BJ1084" i="3"/>
  <c r="AW1084" i="3"/>
  <c r="AX1084" i="3"/>
  <c r="BG1084" i="3"/>
  <c r="AZ1084" i="3"/>
  <c r="AY1084" i="3"/>
  <c r="BD1084" i="3"/>
  <c r="BC1084" i="3"/>
  <c r="AR1092" i="3"/>
  <c r="AU1092" i="3"/>
  <c r="AS1092" i="3"/>
  <c r="AV1092" i="3"/>
  <c r="AT1092" i="3"/>
  <c r="BK1092" i="3"/>
  <c r="BJ1092" i="3"/>
  <c r="AW1092" i="3"/>
  <c r="AX1092" i="3"/>
  <c r="BG1092" i="3"/>
  <c r="AZ1092" i="3"/>
  <c r="AY1092" i="3"/>
  <c r="BD1092" i="3"/>
  <c r="BC1092" i="3"/>
  <c r="AR1100" i="3"/>
  <c r="AU1100" i="3"/>
  <c r="AS1100" i="3"/>
  <c r="AT1100" i="3"/>
  <c r="AV1100" i="3"/>
  <c r="BK1100" i="3"/>
  <c r="BJ1100" i="3"/>
  <c r="AX1100" i="3"/>
  <c r="AW1100" i="3"/>
  <c r="BG1100" i="3"/>
  <c r="AZ1100" i="3"/>
  <c r="AY1100" i="3"/>
  <c r="BD1100" i="3"/>
  <c r="BC1100" i="3"/>
  <c r="AR1108" i="3"/>
  <c r="AU1108" i="3"/>
  <c r="AS1108" i="3"/>
  <c r="AV1108" i="3"/>
  <c r="AT1108" i="3"/>
  <c r="BK1108" i="3"/>
  <c r="BJ1108" i="3"/>
  <c r="AX1108" i="3"/>
  <c r="AW1108" i="3"/>
  <c r="BG1108" i="3"/>
  <c r="AZ1108" i="3"/>
  <c r="AY1108" i="3"/>
  <c r="BD1108" i="3"/>
  <c r="BC1108" i="3"/>
  <c r="AR1116" i="3"/>
  <c r="AU1116" i="3"/>
  <c r="AS1116" i="3"/>
  <c r="AV1116" i="3"/>
  <c r="AT1116" i="3"/>
  <c r="BK1116" i="3"/>
  <c r="BJ1116" i="3"/>
  <c r="AW1116" i="3"/>
  <c r="AX1116" i="3"/>
  <c r="BG1116" i="3"/>
  <c r="AZ1116" i="3"/>
  <c r="AY1116" i="3"/>
  <c r="BD1116" i="3"/>
  <c r="BC1116" i="3"/>
  <c r="AR1124" i="3"/>
  <c r="AU1124" i="3"/>
  <c r="AS1124" i="3"/>
  <c r="AV1124" i="3"/>
  <c r="AT1124" i="3"/>
  <c r="BK1124" i="3"/>
  <c r="BJ1124" i="3"/>
  <c r="AW1124" i="3"/>
  <c r="AX1124" i="3"/>
  <c r="BG1124" i="3"/>
  <c r="AZ1124" i="3"/>
  <c r="AY1124" i="3"/>
  <c r="BD1124" i="3"/>
  <c r="BC1124" i="3"/>
  <c r="AR1132" i="3"/>
  <c r="AU1132" i="3"/>
  <c r="AS1132" i="3"/>
  <c r="AT1132" i="3"/>
  <c r="AV1132" i="3"/>
  <c r="BK1132" i="3"/>
  <c r="BJ1132" i="3"/>
  <c r="AW1132" i="3"/>
  <c r="AX1132" i="3"/>
  <c r="BG1132" i="3"/>
  <c r="AZ1132" i="3"/>
  <c r="AY1132" i="3"/>
  <c r="BD1132" i="3"/>
  <c r="BC1132" i="3"/>
  <c r="AR1140" i="3"/>
  <c r="AU1140" i="3"/>
  <c r="AS1140" i="3"/>
  <c r="AV1140" i="3"/>
  <c r="AT1140" i="3"/>
  <c r="BK1140" i="3"/>
  <c r="BJ1140" i="3"/>
  <c r="AW1140" i="3"/>
  <c r="AX1140" i="3"/>
  <c r="BG1140" i="3"/>
  <c r="AZ1140" i="3"/>
  <c r="AY1140" i="3"/>
  <c r="BD1140" i="3"/>
  <c r="BC1140" i="3"/>
  <c r="AR1148" i="3"/>
  <c r="AU1148" i="3"/>
  <c r="AS1148" i="3"/>
  <c r="AV1148" i="3"/>
  <c r="AT1148" i="3"/>
  <c r="BK1148" i="3"/>
  <c r="BJ1148" i="3"/>
  <c r="AW1148" i="3"/>
  <c r="AX1148" i="3"/>
  <c r="BG1148" i="3"/>
  <c r="AZ1148" i="3"/>
  <c r="AY1148" i="3"/>
  <c r="BD1148" i="3"/>
  <c r="BC1148" i="3"/>
  <c r="AR1156" i="3"/>
  <c r="AU1156" i="3"/>
  <c r="AS1156" i="3"/>
  <c r="AV1156" i="3"/>
  <c r="AT1156" i="3"/>
  <c r="BK1156" i="3"/>
  <c r="BJ1156" i="3"/>
  <c r="AW1156" i="3"/>
  <c r="AX1156" i="3"/>
  <c r="BG1156" i="3"/>
  <c r="AZ1156" i="3"/>
  <c r="AY1156" i="3"/>
  <c r="BD1156" i="3"/>
  <c r="BC1156" i="3"/>
  <c r="AR1164" i="3"/>
  <c r="AU1164" i="3"/>
  <c r="AS1164" i="3"/>
  <c r="AT1164" i="3"/>
  <c r="AV1164" i="3"/>
  <c r="BK1164" i="3"/>
  <c r="BJ1164" i="3"/>
  <c r="AX1164" i="3"/>
  <c r="AW1164" i="3"/>
  <c r="BG1164" i="3"/>
  <c r="AZ1164" i="3"/>
  <c r="AY1164" i="3"/>
  <c r="BD1164" i="3"/>
  <c r="BC1164" i="3"/>
  <c r="AV1172" i="3"/>
  <c r="AU1172" i="3"/>
  <c r="AT1172" i="3"/>
  <c r="AR1172" i="3"/>
  <c r="AS1172" i="3"/>
  <c r="BK1172" i="3"/>
  <c r="BJ1172" i="3"/>
  <c r="AX1172" i="3"/>
  <c r="AW1172" i="3"/>
  <c r="BG1172" i="3"/>
  <c r="AZ1172" i="3"/>
  <c r="AY1172" i="3"/>
  <c r="BD1172" i="3"/>
  <c r="BC1172" i="3"/>
  <c r="AV1180" i="3"/>
  <c r="AU1180" i="3"/>
  <c r="AT1180" i="3"/>
  <c r="AR1180" i="3"/>
  <c r="AS1180" i="3"/>
  <c r="BK1180" i="3"/>
  <c r="BJ1180" i="3"/>
  <c r="AW1180" i="3"/>
  <c r="AX1180" i="3"/>
  <c r="BG1180" i="3"/>
  <c r="AZ1180" i="3"/>
  <c r="AY1180" i="3"/>
  <c r="BD1180" i="3"/>
  <c r="BC1180" i="3"/>
  <c r="AV1188" i="3"/>
  <c r="AU1188" i="3"/>
  <c r="AT1188" i="3"/>
  <c r="AR1188" i="3"/>
  <c r="AS1188" i="3"/>
  <c r="BK1188" i="3"/>
  <c r="BJ1188" i="3"/>
  <c r="AW1188" i="3"/>
  <c r="AX1188" i="3"/>
  <c r="BG1188" i="3"/>
  <c r="AZ1188" i="3"/>
  <c r="AY1188" i="3"/>
  <c r="BD1188" i="3"/>
  <c r="BC1188" i="3"/>
  <c r="AV1196" i="3"/>
  <c r="AU1196" i="3"/>
  <c r="AT1196" i="3"/>
  <c r="AR1196" i="3"/>
  <c r="AS1196" i="3"/>
  <c r="BK1196" i="3"/>
  <c r="BJ1196" i="3"/>
  <c r="AW1196" i="3"/>
  <c r="AX1196" i="3"/>
  <c r="BG1196" i="3"/>
  <c r="AZ1196" i="3"/>
  <c r="AY1196" i="3"/>
  <c r="BD1196" i="3"/>
  <c r="BC1196" i="3"/>
  <c r="AV1204" i="3"/>
  <c r="AU1204" i="3"/>
  <c r="AT1204" i="3"/>
  <c r="AR1204" i="3"/>
  <c r="AS1204" i="3"/>
  <c r="BK1204" i="3"/>
  <c r="BJ1204" i="3"/>
  <c r="AW1204" i="3"/>
  <c r="AX1204" i="3"/>
  <c r="BG1204" i="3"/>
  <c r="AZ1204" i="3"/>
  <c r="AY1204" i="3"/>
  <c r="BD1204" i="3"/>
  <c r="BC1204" i="3"/>
  <c r="AV1212" i="3"/>
  <c r="AU1212" i="3"/>
  <c r="AT1212" i="3"/>
  <c r="AR1212" i="3"/>
  <c r="AS1212" i="3"/>
  <c r="BK1212" i="3"/>
  <c r="BJ1212" i="3"/>
  <c r="AW1212" i="3"/>
  <c r="AX1212" i="3"/>
  <c r="BG1212" i="3"/>
  <c r="AZ1212" i="3"/>
  <c r="AY1212" i="3"/>
  <c r="BD1212" i="3"/>
  <c r="BC1212" i="3"/>
  <c r="AV1220" i="3"/>
  <c r="AU1220" i="3"/>
  <c r="AT1220" i="3"/>
  <c r="AR1220" i="3"/>
  <c r="AS1220" i="3"/>
  <c r="BK1220" i="3"/>
  <c r="BJ1220" i="3"/>
  <c r="AW1220" i="3"/>
  <c r="AX1220" i="3"/>
  <c r="BG1220" i="3"/>
  <c r="AZ1220" i="3"/>
  <c r="AY1220" i="3"/>
  <c r="BD1220" i="3"/>
  <c r="BC1220" i="3"/>
  <c r="AV1228" i="3"/>
  <c r="AU1228" i="3"/>
  <c r="AT1228" i="3"/>
  <c r="AR1228" i="3"/>
  <c r="AS1228" i="3"/>
  <c r="BK1228" i="3"/>
  <c r="BJ1228" i="3"/>
  <c r="AX1228" i="3"/>
  <c r="AW1228" i="3"/>
  <c r="BG1228" i="3"/>
  <c r="AZ1228" i="3"/>
  <c r="AY1228" i="3"/>
  <c r="BD1228" i="3"/>
  <c r="BC1228" i="3"/>
  <c r="AV1236" i="3"/>
  <c r="AU1236" i="3"/>
  <c r="AT1236" i="3"/>
  <c r="AR1236" i="3"/>
  <c r="AS1236" i="3"/>
  <c r="BK1236" i="3"/>
  <c r="BJ1236" i="3"/>
  <c r="AX1236" i="3"/>
  <c r="AW1236" i="3"/>
  <c r="BG1236" i="3"/>
  <c r="AZ1236" i="3"/>
  <c r="AY1236" i="3"/>
  <c r="BD1236" i="3"/>
  <c r="BC1236" i="3"/>
  <c r="AV1244" i="3"/>
  <c r="AU1244" i="3"/>
  <c r="AT1244" i="3"/>
  <c r="AR1244" i="3"/>
  <c r="AS1244" i="3"/>
  <c r="BK1244" i="3"/>
  <c r="BJ1244" i="3"/>
  <c r="AW1244" i="3"/>
  <c r="AX1244" i="3"/>
  <c r="BG1244" i="3"/>
  <c r="AZ1244" i="3"/>
  <c r="AY1244" i="3"/>
  <c r="BD1244" i="3"/>
  <c r="BC1244" i="3"/>
  <c r="AV1252" i="3"/>
  <c r="AU1252" i="3"/>
  <c r="AT1252" i="3"/>
  <c r="AR1252" i="3"/>
  <c r="AS1252" i="3"/>
  <c r="BK1252" i="3"/>
  <c r="BJ1252" i="3"/>
  <c r="AW1252" i="3"/>
  <c r="AX1252" i="3"/>
  <c r="BG1252" i="3"/>
  <c r="AZ1252" i="3"/>
  <c r="AY1252" i="3"/>
  <c r="BD1252" i="3"/>
  <c r="BC1252" i="3"/>
  <c r="AV1260" i="3"/>
  <c r="AU1260" i="3"/>
  <c r="AT1260" i="3"/>
  <c r="AR1260" i="3"/>
  <c r="AS1260" i="3"/>
  <c r="BK1260" i="3"/>
  <c r="BJ1260" i="3"/>
  <c r="AW1260" i="3"/>
  <c r="AX1260" i="3"/>
  <c r="BG1260" i="3"/>
  <c r="AZ1260" i="3"/>
  <c r="AY1260" i="3"/>
  <c r="BD1260" i="3"/>
  <c r="BC1260" i="3"/>
  <c r="AV1268" i="3"/>
  <c r="AU1268" i="3"/>
  <c r="AT1268" i="3"/>
  <c r="AR1268" i="3"/>
  <c r="AS1268" i="3"/>
  <c r="BK1268" i="3"/>
  <c r="BJ1268" i="3"/>
  <c r="AW1268" i="3"/>
  <c r="AX1268" i="3"/>
  <c r="BG1268" i="3"/>
  <c r="AZ1268" i="3"/>
  <c r="AY1268" i="3"/>
  <c r="BD1268" i="3"/>
  <c r="BC1268" i="3"/>
  <c r="AV1276" i="3"/>
  <c r="AU1276" i="3"/>
  <c r="AT1276" i="3"/>
  <c r="AR1276" i="3"/>
  <c r="AS1276" i="3"/>
  <c r="BK1276" i="3"/>
  <c r="BJ1276" i="3"/>
  <c r="AW1276" i="3"/>
  <c r="AX1276" i="3"/>
  <c r="BG1276" i="3"/>
  <c r="AZ1276" i="3"/>
  <c r="AY1276" i="3"/>
  <c r="BD1276" i="3"/>
  <c r="BC1276" i="3"/>
  <c r="AV1284" i="3"/>
  <c r="AU1284" i="3"/>
  <c r="AT1284" i="3"/>
  <c r="AR1284" i="3"/>
  <c r="AS1284" i="3"/>
  <c r="BK1284" i="3"/>
  <c r="BJ1284" i="3"/>
  <c r="AW1284" i="3"/>
  <c r="AX1284" i="3"/>
  <c r="BG1284" i="3"/>
  <c r="AZ1284" i="3"/>
  <c r="AY1284" i="3"/>
  <c r="BD1284" i="3"/>
  <c r="BC1284" i="3"/>
  <c r="AV1292" i="3"/>
  <c r="AU1292" i="3"/>
  <c r="AT1292" i="3"/>
  <c r="AR1292" i="3"/>
  <c r="AS1292" i="3"/>
  <c r="BK1292" i="3"/>
  <c r="BJ1292" i="3"/>
  <c r="AW1292" i="3"/>
  <c r="AX1292" i="3"/>
  <c r="BG1292" i="3"/>
  <c r="AZ1292" i="3"/>
  <c r="AY1292" i="3"/>
  <c r="BD1292" i="3"/>
  <c r="BC1292" i="3"/>
  <c r="AV1300" i="3"/>
  <c r="AU1300" i="3"/>
  <c r="AT1300" i="3"/>
  <c r="AR1300" i="3"/>
  <c r="AS1300" i="3"/>
  <c r="BK1300" i="3"/>
  <c r="BJ1300" i="3"/>
  <c r="AW1300" i="3"/>
  <c r="AX1300" i="3"/>
  <c r="BG1300" i="3"/>
  <c r="AZ1300" i="3"/>
  <c r="AY1300" i="3"/>
  <c r="BD1300" i="3"/>
  <c r="BC1300" i="3"/>
  <c r="AV1308" i="3"/>
  <c r="AU1308" i="3"/>
  <c r="AT1308" i="3"/>
  <c r="AR1308" i="3"/>
  <c r="AS1308" i="3"/>
  <c r="BK1308" i="3"/>
  <c r="BJ1308" i="3"/>
  <c r="AW1308" i="3"/>
  <c r="AX1308" i="3"/>
  <c r="BG1308" i="3"/>
  <c r="AZ1308" i="3"/>
  <c r="AY1308" i="3"/>
  <c r="BD1308" i="3"/>
  <c r="BC1308" i="3"/>
  <c r="AV1316" i="3"/>
  <c r="AU1316" i="3"/>
  <c r="AT1316" i="3"/>
  <c r="AR1316" i="3"/>
  <c r="AS1316" i="3"/>
  <c r="BK1316" i="3"/>
  <c r="BJ1316" i="3"/>
  <c r="AW1316" i="3"/>
  <c r="AX1316" i="3"/>
  <c r="BG1316" i="3"/>
  <c r="AZ1316" i="3"/>
  <c r="AY1316" i="3"/>
  <c r="BD1316" i="3"/>
  <c r="BC1316" i="3"/>
  <c r="AV1324" i="3"/>
  <c r="AU1324" i="3"/>
  <c r="AT1324" i="3"/>
  <c r="AR1324" i="3"/>
  <c r="AS1324" i="3"/>
  <c r="BK1324" i="3"/>
  <c r="BJ1324" i="3"/>
  <c r="AW1324" i="3"/>
  <c r="AX1324" i="3"/>
  <c r="BG1324" i="3"/>
  <c r="AZ1324" i="3"/>
  <c r="AY1324" i="3"/>
  <c r="BD1324" i="3"/>
  <c r="BC1324" i="3"/>
  <c r="AV1332" i="3"/>
  <c r="AU1332" i="3"/>
  <c r="AT1332" i="3"/>
  <c r="AR1332" i="3"/>
  <c r="AS1332" i="3"/>
  <c r="BK1332" i="3"/>
  <c r="BJ1332" i="3"/>
  <c r="AW1332" i="3"/>
  <c r="AX1332" i="3"/>
  <c r="BG1332" i="3"/>
  <c r="AZ1332" i="3"/>
  <c r="AY1332" i="3"/>
  <c r="BD1332" i="3"/>
  <c r="BC1332" i="3"/>
  <c r="AV1340" i="3"/>
  <c r="AU1340" i="3"/>
  <c r="AT1340" i="3"/>
  <c r="AR1340" i="3"/>
  <c r="AS1340" i="3"/>
  <c r="BK1340" i="3"/>
  <c r="BJ1340" i="3"/>
  <c r="AW1340" i="3"/>
  <c r="AX1340" i="3"/>
  <c r="BG1340" i="3"/>
  <c r="AZ1340" i="3"/>
  <c r="AY1340" i="3"/>
  <c r="BD1340" i="3"/>
  <c r="BC1340" i="3"/>
  <c r="AV1348" i="3"/>
  <c r="AU1348" i="3"/>
  <c r="AT1348" i="3"/>
  <c r="AR1348" i="3"/>
  <c r="AS1348" i="3"/>
  <c r="BK1348" i="3"/>
  <c r="BJ1348" i="3"/>
  <c r="AW1348" i="3"/>
  <c r="AX1348" i="3"/>
  <c r="BG1348" i="3"/>
  <c r="AZ1348" i="3"/>
  <c r="AY1348" i="3"/>
  <c r="BD1348" i="3"/>
  <c r="BC1348" i="3"/>
  <c r="AV1356" i="3"/>
  <c r="AU1356" i="3"/>
  <c r="AT1356" i="3"/>
  <c r="AS1356" i="3"/>
  <c r="AR1356" i="3"/>
  <c r="BK1356" i="3"/>
  <c r="BJ1356" i="3"/>
  <c r="AW1356" i="3"/>
  <c r="AX1356" i="3"/>
  <c r="BG1356" i="3"/>
  <c r="AZ1356" i="3"/>
  <c r="AY1356" i="3"/>
  <c r="BD1356" i="3"/>
  <c r="BC1356" i="3"/>
  <c r="AV1364" i="3"/>
  <c r="AU1364" i="3"/>
  <c r="AT1364" i="3"/>
  <c r="AS1364" i="3"/>
  <c r="AR1364" i="3"/>
  <c r="BK1364" i="3"/>
  <c r="BJ1364" i="3"/>
  <c r="AW1364" i="3"/>
  <c r="AX1364" i="3"/>
  <c r="BG1364" i="3"/>
  <c r="AZ1364" i="3"/>
  <c r="AY1364" i="3"/>
  <c r="BD1364" i="3"/>
  <c r="BC1364" i="3"/>
  <c r="AV1372" i="3"/>
  <c r="AU1372" i="3"/>
  <c r="AT1372" i="3"/>
  <c r="AS1372" i="3"/>
  <c r="AR1372" i="3"/>
  <c r="BK1372" i="3"/>
  <c r="BJ1372" i="3"/>
  <c r="AW1372" i="3"/>
  <c r="AX1372" i="3"/>
  <c r="BG1372" i="3"/>
  <c r="AZ1372" i="3"/>
  <c r="AY1372" i="3"/>
  <c r="BD1372" i="3"/>
  <c r="BC1372" i="3"/>
  <c r="AV1380" i="3"/>
  <c r="AU1380" i="3"/>
  <c r="AT1380" i="3"/>
  <c r="AS1380" i="3"/>
  <c r="AR1380" i="3"/>
  <c r="BK1380" i="3"/>
  <c r="BJ1380" i="3"/>
  <c r="AW1380" i="3"/>
  <c r="AX1380" i="3"/>
  <c r="BG1380" i="3"/>
  <c r="AZ1380" i="3"/>
  <c r="AY1380" i="3"/>
  <c r="BD1380" i="3"/>
  <c r="BC1380" i="3"/>
  <c r="AV1388" i="3"/>
  <c r="AU1388" i="3"/>
  <c r="AT1388" i="3"/>
  <c r="AS1388" i="3"/>
  <c r="AR1388" i="3"/>
  <c r="BK1388" i="3"/>
  <c r="BJ1388" i="3"/>
  <c r="AW1388" i="3"/>
  <c r="AX1388" i="3"/>
  <c r="BG1388" i="3"/>
  <c r="AZ1388" i="3"/>
  <c r="AY1388" i="3"/>
  <c r="BD1388" i="3"/>
  <c r="BC1388" i="3"/>
  <c r="AV1396" i="3"/>
  <c r="AU1396" i="3"/>
  <c r="AT1396" i="3"/>
  <c r="AS1396" i="3"/>
  <c r="AR1396" i="3"/>
  <c r="BK1396" i="3"/>
  <c r="BJ1396" i="3"/>
  <c r="AW1396" i="3"/>
  <c r="AX1396" i="3"/>
  <c r="BG1396" i="3"/>
  <c r="AZ1396" i="3"/>
  <c r="AY1396" i="3"/>
  <c r="BD1396" i="3"/>
  <c r="BC1396" i="3"/>
  <c r="AV1404" i="3"/>
  <c r="AU1404" i="3"/>
  <c r="AT1404" i="3"/>
  <c r="AS1404" i="3"/>
  <c r="AR1404" i="3"/>
  <c r="BK1404" i="3"/>
  <c r="BJ1404" i="3"/>
  <c r="AW1404" i="3"/>
  <c r="AX1404" i="3"/>
  <c r="BG1404" i="3"/>
  <c r="AZ1404" i="3"/>
  <c r="AY1404" i="3"/>
  <c r="BD1404" i="3"/>
  <c r="BC1404" i="3"/>
  <c r="AV1412" i="3"/>
  <c r="AU1412" i="3"/>
  <c r="AT1412" i="3"/>
  <c r="AS1412" i="3"/>
  <c r="AR1412" i="3"/>
  <c r="BK1412" i="3"/>
  <c r="BJ1412" i="3"/>
  <c r="AW1412" i="3"/>
  <c r="AX1412" i="3"/>
  <c r="BG1412" i="3"/>
  <c r="AZ1412" i="3"/>
  <c r="AY1412" i="3"/>
  <c r="BD1412" i="3"/>
  <c r="BC1412" i="3"/>
  <c r="AT1420" i="3"/>
  <c r="AS1420" i="3"/>
  <c r="AR1420" i="3"/>
  <c r="AU1420" i="3"/>
  <c r="AV1420" i="3"/>
  <c r="BK1420" i="3"/>
  <c r="BJ1420" i="3"/>
  <c r="AW1420" i="3"/>
  <c r="AX1420" i="3"/>
  <c r="BG1420" i="3"/>
  <c r="AZ1420" i="3"/>
  <c r="AY1420" i="3"/>
  <c r="BD1420" i="3"/>
  <c r="BC1420" i="3"/>
  <c r="AT1428" i="3"/>
  <c r="AS1428" i="3"/>
  <c r="AR1428" i="3"/>
  <c r="AU1428" i="3"/>
  <c r="AV1428" i="3"/>
  <c r="BK1428" i="3"/>
  <c r="BJ1428" i="3"/>
  <c r="AW1428" i="3"/>
  <c r="AX1428" i="3"/>
  <c r="BG1428" i="3"/>
  <c r="AZ1428" i="3"/>
  <c r="AY1428" i="3"/>
  <c r="BD1428" i="3"/>
  <c r="BC1428" i="3"/>
  <c r="AT1436" i="3"/>
  <c r="AS1436" i="3"/>
  <c r="AR1436" i="3"/>
  <c r="AU1436" i="3"/>
  <c r="AV1436" i="3"/>
  <c r="BK1436" i="3"/>
  <c r="BJ1436" i="3"/>
  <c r="AW1436" i="3"/>
  <c r="AX1436" i="3"/>
  <c r="BG1436" i="3"/>
  <c r="AZ1436" i="3"/>
  <c r="AY1436" i="3"/>
  <c r="BD1436" i="3"/>
  <c r="BC1436" i="3"/>
  <c r="AT1444" i="3"/>
  <c r="AS1444" i="3"/>
  <c r="AR1444" i="3"/>
  <c r="AU1444" i="3"/>
  <c r="AV1444" i="3"/>
  <c r="BK1444" i="3"/>
  <c r="BJ1444" i="3"/>
  <c r="AW1444" i="3"/>
  <c r="AX1444" i="3"/>
  <c r="BG1444" i="3"/>
  <c r="AZ1444" i="3"/>
  <c r="AY1444" i="3"/>
  <c r="BD1444" i="3"/>
  <c r="BC1444" i="3"/>
  <c r="AT1452" i="3"/>
  <c r="AS1452" i="3"/>
  <c r="AR1452" i="3"/>
  <c r="AU1452" i="3"/>
  <c r="AV1452" i="3"/>
  <c r="BK1452" i="3"/>
  <c r="BJ1452" i="3"/>
  <c r="AW1452" i="3"/>
  <c r="AX1452" i="3"/>
  <c r="BG1452" i="3"/>
  <c r="AZ1452" i="3"/>
  <c r="AY1452" i="3"/>
  <c r="BD1452" i="3"/>
  <c r="BC1452" i="3"/>
  <c r="AT1460" i="3"/>
  <c r="AS1460" i="3"/>
  <c r="AR1460" i="3"/>
  <c r="AU1460" i="3"/>
  <c r="AV1460" i="3"/>
  <c r="BK1460" i="3"/>
  <c r="BJ1460" i="3"/>
  <c r="AW1460" i="3"/>
  <c r="AX1460" i="3"/>
  <c r="BG1460" i="3"/>
  <c r="AZ1460" i="3"/>
  <c r="AY1460" i="3"/>
  <c r="BD1460" i="3"/>
  <c r="BC1460" i="3"/>
  <c r="AT1468" i="3"/>
  <c r="AS1468" i="3"/>
  <c r="AR1468" i="3"/>
  <c r="AU1468" i="3"/>
  <c r="AV1468" i="3"/>
  <c r="BK1468" i="3"/>
  <c r="BJ1468" i="3"/>
  <c r="AW1468" i="3"/>
  <c r="AX1468" i="3"/>
  <c r="BG1468" i="3"/>
  <c r="AZ1468" i="3"/>
  <c r="AY1468" i="3"/>
  <c r="BD1468" i="3"/>
  <c r="BC1468" i="3"/>
  <c r="AT1476" i="3"/>
  <c r="AS1476" i="3"/>
  <c r="AR1476" i="3"/>
  <c r="AU1476" i="3"/>
  <c r="AV1476" i="3"/>
  <c r="BK1476" i="3"/>
  <c r="BJ1476" i="3"/>
  <c r="AW1476" i="3"/>
  <c r="AX1476" i="3"/>
  <c r="BG1476" i="3"/>
  <c r="AZ1476" i="3"/>
  <c r="AY1476" i="3"/>
  <c r="BD1476" i="3"/>
  <c r="BC1476" i="3"/>
  <c r="AT1484" i="3"/>
  <c r="AS1484" i="3"/>
  <c r="AR1484" i="3"/>
  <c r="AU1484" i="3"/>
  <c r="AV1484" i="3"/>
  <c r="BK1484" i="3"/>
  <c r="BJ1484" i="3"/>
  <c r="AW1484" i="3"/>
  <c r="AX1484" i="3"/>
  <c r="BG1484" i="3"/>
  <c r="AZ1484" i="3"/>
  <c r="AY1484" i="3"/>
  <c r="BD1484" i="3"/>
  <c r="BC1484" i="3"/>
  <c r="AT1492" i="3"/>
  <c r="AS1492" i="3"/>
  <c r="AR1492" i="3"/>
  <c r="AU1492" i="3"/>
  <c r="AV1492" i="3"/>
  <c r="BK1492" i="3"/>
  <c r="BJ1492" i="3"/>
  <c r="AW1492" i="3"/>
  <c r="AX1492" i="3"/>
  <c r="BG1492" i="3"/>
  <c r="AZ1492" i="3"/>
  <c r="AY1492" i="3"/>
  <c r="BD1492" i="3"/>
  <c r="BC1492" i="3"/>
  <c r="AT1500" i="3"/>
  <c r="AS1500" i="3"/>
  <c r="AR1500" i="3"/>
  <c r="AU1500" i="3"/>
  <c r="AV1500" i="3"/>
  <c r="BK1500" i="3"/>
  <c r="BJ1500" i="3"/>
  <c r="AW1500" i="3"/>
  <c r="AX1500" i="3"/>
  <c r="BG1500" i="3"/>
  <c r="AZ1500" i="3"/>
  <c r="AY1500" i="3"/>
  <c r="BD1500" i="3"/>
  <c r="BC1500" i="3"/>
  <c r="AT1508" i="3"/>
  <c r="AS1508" i="3"/>
  <c r="AR1508" i="3"/>
  <c r="AU1508" i="3"/>
  <c r="AV1508" i="3"/>
  <c r="BK1508" i="3"/>
  <c r="BJ1508" i="3"/>
  <c r="AW1508" i="3"/>
  <c r="AX1508" i="3"/>
  <c r="BG1508" i="3"/>
  <c r="AZ1508" i="3"/>
  <c r="AY1508" i="3"/>
  <c r="BD1508" i="3"/>
  <c r="BC1508" i="3"/>
  <c r="AT1516" i="3"/>
  <c r="AS1516" i="3"/>
  <c r="AR1516" i="3"/>
  <c r="AU1516" i="3"/>
  <c r="AV1516" i="3"/>
  <c r="BK1516" i="3"/>
  <c r="BJ1516" i="3"/>
  <c r="AW1516" i="3"/>
  <c r="AX1516" i="3"/>
  <c r="BG1516" i="3"/>
  <c r="AZ1516" i="3"/>
  <c r="AY1516" i="3"/>
  <c r="BD1516" i="3"/>
  <c r="BC1516" i="3"/>
  <c r="AT1524" i="3"/>
  <c r="AS1524" i="3"/>
  <c r="AR1524" i="3"/>
  <c r="AU1524" i="3"/>
  <c r="AV1524" i="3"/>
  <c r="BK1524" i="3"/>
  <c r="BJ1524" i="3"/>
  <c r="AW1524" i="3"/>
  <c r="AX1524" i="3"/>
  <c r="BG1524" i="3"/>
  <c r="AZ1524" i="3"/>
  <c r="AY1524" i="3"/>
  <c r="BD1524" i="3"/>
  <c r="BC1524" i="3"/>
  <c r="AT1532" i="3"/>
  <c r="AS1532" i="3"/>
  <c r="AR1532" i="3"/>
  <c r="AU1532" i="3"/>
  <c r="AV1532" i="3"/>
  <c r="BK1532" i="3"/>
  <c r="BJ1532" i="3"/>
  <c r="AW1532" i="3"/>
  <c r="AX1532" i="3"/>
  <c r="BG1532" i="3"/>
  <c r="AZ1532" i="3"/>
  <c r="AY1532" i="3"/>
  <c r="BD1532" i="3"/>
  <c r="BC1532" i="3"/>
  <c r="AT1540" i="3"/>
  <c r="AS1540" i="3"/>
  <c r="AV1540" i="3"/>
  <c r="AU1540" i="3"/>
  <c r="AR1540" i="3"/>
  <c r="BK1540" i="3"/>
  <c r="BJ1540" i="3"/>
  <c r="AW1540" i="3"/>
  <c r="AX1540" i="3"/>
  <c r="BG1540" i="3"/>
  <c r="AZ1540" i="3"/>
  <c r="AY1540" i="3"/>
  <c r="BD1540" i="3"/>
  <c r="BC1540" i="3"/>
  <c r="AT1548" i="3"/>
  <c r="AS1548" i="3"/>
  <c r="AV1548" i="3"/>
  <c r="AU1548" i="3"/>
  <c r="AR1548" i="3"/>
  <c r="BK1548" i="3"/>
  <c r="BJ1548" i="3"/>
  <c r="AW1548" i="3"/>
  <c r="AX1548" i="3"/>
  <c r="BG1548" i="3"/>
  <c r="AZ1548" i="3"/>
  <c r="AY1548" i="3"/>
  <c r="BD1548" i="3"/>
  <c r="BC1548" i="3"/>
  <c r="AT1556" i="3"/>
  <c r="AS1556" i="3"/>
  <c r="AV1556" i="3"/>
  <c r="AU1556" i="3"/>
  <c r="AR1556" i="3"/>
  <c r="BK1556" i="3"/>
  <c r="BJ1556" i="3"/>
  <c r="AW1556" i="3"/>
  <c r="AX1556" i="3"/>
  <c r="BG1556" i="3"/>
  <c r="AZ1556" i="3"/>
  <c r="AY1556" i="3"/>
  <c r="BD1556" i="3"/>
  <c r="BC1556" i="3"/>
  <c r="AT1564" i="3"/>
  <c r="AS1564" i="3"/>
  <c r="AV1564" i="3"/>
  <c r="AU1564" i="3"/>
  <c r="AR1564" i="3"/>
  <c r="BK1564" i="3"/>
  <c r="BJ1564" i="3"/>
  <c r="AW1564" i="3"/>
  <c r="AX1564" i="3"/>
  <c r="BG1564" i="3"/>
  <c r="AZ1564" i="3"/>
  <c r="AY1564" i="3"/>
  <c r="BD1564" i="3"/>
  <c r="BC1564" i="3"/>
  <c r="AT1572" i="3"/>
  <c r="AS1572" i="3"/>
  <c r="AV1572" i="3"/>
  <c r="AU1572" i="3"/>
  <c r="AR1572" i="3"/>
  <c r="BK1572" i="3"/>
  <c r="BJ1572" i="3"/>
  <c r="AW1572" i="3"/>
  <c r="AX1572" i="3"/>
  <c r="BG1572" i="3"/>
  <c r="AZ1572" i="3"/>
  <c r="AY1572" i="3"/>
  <c r="BD1572" i="3"/>
  <c r="BC1572" i="3"/>
  <c r="AT1580" i="3"/>
  <c r="AS1580" i="3"/>
  <c r="AV1580" i="3"/>
  <c r="AU1580" i="3"/>
  <c r="AR1580" i="3"/>
  <c r="BK1580" i="3"/>
  <c r="BJ1580" i="3"/>
  <c r="AW1580" i="3"/>
  <c r="AX1580" i="3"/>
  <c r="BG1580" i="3"/>
  <c r="AZ1580" i="3"/>
  <c r="AY1580" i="3"/>
  <c r="BD1580" i="3"/>
  <c r="BC1580" i="3"/>
  <c r="AT1588" i="3"/>
  <c r="AS1588" i="3"/>
  <c r="AV1588" i="3"/>
  <c r="AU1588" i="3"/>
  <c r="AR1588" i="3"/>
  <c r="BK1588" i="3"/>
  <c r="BJ1588" i="3"/>
  <c r="AW1588" i="3"/>
  <c r="AX1588" i="3"/>
  <c r="BG1588" i="3"/>
  <c r="AZ1588" i="3"/>
  <c r="AY1588" i="3"/>
  <c r="BD1588" i="3"/>
  <c r="BC1588" i="3"/>
  <c r="AT1596" i="3"/>
  <c r="AS1596" i="3"/>
  <c r="AV1596" i="3"/>
  <c r="AU1596" i="3"/>
  <c r="AR1596" i="3"/>
  <c r="BK1596" i="3"/>
  <c r="BJ1596" i="3"/>
  <c r="AW1596" i="3"/>
  <c r="AX1596" i="3"/>
  <c r="BG1596" i="3"/>
  <c r="AZ1596" i="3"/>
  <c r="AY1596" i="3"/>
  <c r="BD1596" i="3"/>
  <c r="BC1596" i="3"/>
  <c r="AT1604" i="3"/>
  <c r="AS1604" i="3"/>
  <c r="AV1604" i="3"/>
  <c r="AU1604" i="3"/>
  <c r="AR1604" i="3"/>
  <c r="BK1604" i="3"/>
  <c r="BJ1604" i="3"/>
  <c r="AW1604" i="3"/>
  <c r="AX1604" i="3"/>
  <c r="BG1604" i="3"/>
  <c r="AZ1604" i="3"/>
  <c r="AY1604" i="3"/>
  <c r="BD1604" i="3"/>
  <c r="BC1604" i="3"/>
  <c r="AT1612" i="3"/>
  <c r="AS1612" i="3"/>
  <c r="AV1612" i="3"/>
  <c r="AU1612" i="3"/>
  <c r="AR1612" i="3"/>
  <c r="BK1612" i="3"/>
  <c r="BJ1612" i="3"/>
  <c r="AW1612" i="3"/>
  <c r="AX1612" i="3"/>
  <c r="BG1612" i="3"/>
  <c r="AZ1612" i="3"/>
  <c r="AY1612" i="3"/>
  <c r="BD1612" i="3"/>
  <c r="BC1612" i="3"/>
  <c r="AT1620" i="3"/>
  <c r="AS1620" i="3"/>
  <c r="AV1620" i="3"/>
  <c r="AU1620" i="3"/>
  <c r="AR1620" i="3"/>
  <c r="BK1620" i="3"/>
  <c r="BJ1620" i="3"/>
  <c r="AW1620" i="3"/>
  <c r="AX1620" i="3"/>
  <c r="BG1620" i="3"/>
  <c r="AZ1620" i="3"/>
  <c r="AY1620" i="3"/>
  <c r="BD1620" i="3"/>
  <c r="BC1620" i="3"/>
  <c r="AT1628" i="3"/>
  <c r="AS1628" i="3"/>
  <c r="AV1628" i="3"/>
  <c r="AU1628" i="3"/>
  <c r="AR1628" i="3"/>
  <c r="BK1628" i="3"/>
  <c r="BJ1628" i="3"/>
  <c r="AW1628" i="3"/>
  <c r="AX1628" i="3"/>
  <c r="BG1628" i="3"/>
  <c r="AZ1628" i="3"/>
  <c r="AY1628" i="3"/>
  <c r="BD1628" i="3"/>
  <c r="BC1628" i="3"/>
  <c r="AT1636" i="3"/>
  <c r="AS1636" i="3"/>
  <c r="AV1636" i="3"/>
  <c r="AU1636" i="3"/>
  <c r="AR1636" i="3"/>
  <c r="BK1636" i="3"/>
  <c r="BJ1636" i="3"/>
  <c r="AW1636" i="3"/>
  <c r="AX1636" i="3"/>
  <c r="BG1636" i="3"/>
  <c r="AZ1636" i="3"/>
  <c r="AY1636" i="3"/>
  <c r="BD1636" i="3"/>
  <c r="BC1636" i="3"/>
  <c r="AT1644" i="3"/>
  <c r="AS1644" i="3"/>
  <c r="AV1644" i="3"/>
  <c r="AU1644" i="3"/>
  <c r="AR1644" i="3"/>
  <c r="BK1644" i="3"/>
  <c r="BJ1644" i="3"/>
  <c r="AW1644" i="3"/>
  <c r="AX1644" i="3"/>
  <c r="BG1644" i="3"/>
  <c r="AZ1644" i="3"/>
  <c r="AY1644" i="3"/>
  <c r="BD1644" i="3"/>
  <c r="BC1644" i="3"/>
  <c r="AU1652" i="3"/>
  <c r="AT1652" i="3"/>
  <c r="AS1652" i="3"/>
  <c r="AR1652" i="3"/>
  <c r="AV1652" i="3"/>
  <c r="BK1652" i="3"/>
  <c r="BJ1652" i="3"/>
  <c r="AW1652" i="3"/>
  <c r="AX1652" i="3"/>
  <c r="BG1652" i="3"/>
  <c r="AZ1652" i="3"/>
  <c r="AY1652" i="3"/>
  <c r="BD1652" i="3"/>
  <c r="BC1652" i="3"/>
  <c r="AU1660" i="3"/>
  <c r="AT1660" i="3"/>
  <c r="AS1660" i="3"/>
  <c r="AV1660" i="3"/>
  <c r="AR1660" i="3"/>
  <c r="BK1660" i="3"/>
  <c r="BJ1660" i="3"/>
  <c r="AW1660" i="3"/>
  <c r="AX1660" i="3"/>
  <c r="BG1660" i="3"/>
  <c r="AZ1660" i="3"/>
  <c r="AY1660" i="3"/>
  <c r="BD1660" i="3"/>
  <c r="BC1660" i="3"/>
  <c r="AU1668" i="3"/>
  <c r="AT1668" i="3"/>
  <c r="AS1668" i="3"/>
  <c r="AV1668" i="3"/>
  <c r="AR1668" i="3"/>
  <c r="BK1668" i="3"/>
  <c r="BJ1668" i="3"/>
  <c r="AW1668" i="3"/>
  <c r="AX1668" i="3"/>
  <c r="BG1668" i="3"/>
  <c r="AZ1668" i="3"/>
  <c r="AY1668" i="3"/>
  <c r="BD1668" i="3"/>
  <c r="BC1668" i="3"/>
  <c r="AU1676" i="3"/>
  <c r="AT1676" i="3"/>
  <c r="AS1676" i="3"/>
  <c r="AV1676" i="3"/>
  <c r="AR1676" i="3"/>
  <c r="BK1676" i="3"/>
  <c r="BJ1676" i="3"/>
  <c r="AW1676" i="3"/>
  <c r="AX1676" i="3"/>
  <c r="BG1676" i="3"/>
  <c r="AZ1676" i="3"/>
  <c r="AY1676" i="3"/>
  <c r="BD1676" i="3"/>
  <c r="BC1676" i="3"/>
  <c r="AU1684" i="3"/>
  <c r="AT1684" i="3"/>
  <c r="AS1684" i="3"/>
  <c r="AR1684" i="3"/>
  <c r="AV1684" i="3"/>
  <c r="BK1684" i="3"/>
  <c r="BJ1684" i="3"/>
  <c r="AW1684" i="3"/>
  <c r="AX1684" i="3"/>
  <c r="BG1684" i="3"/>
  <c r="AZ1684" i="3"/>
  <c r="AY1684" i="3"/>
  <c r="BD1684" i="3"/>
  <c r="BC1684" i="3"/>
  <c r="AU1692" i="3"/>
  <c r="AT1692" i="3"/>
  <c r="AS1692" i="3"/>
  <c r="AV1692" i="3"/>
  <c r="AR1692" i="3"/>
  <c r="BK1692" i="3"/>
  <c r="BJ1692" i="3"/>
  <c r="AW1692" i="3"/>
  <c r="AX1692" i="3"/>
  <c r="BG1692" i="3"/>
  <c r="AZ1692" i="3"/>
  <c r="AY1692" i="3"/>
  <c r="BD1692" i="3"/>
  <c r="BC1692" i="3"/>
  <c r="AU1700" i="3"/>
  <c r="AT1700" i="3"/>
  <c r="AS1700" i="3"/>
  <c r="AV1700" i="3"/>
  <c r="AR1700" i="3"/>
  <c r="BK1700" i="3"/>
  <c r="BJ1700" i="3"/>
  <c r="AW1700" i="3"/>
  <c r="AX1700" i="3"/>
  <c r="BG1700" i="3"/>
  <c r="AZ1700" i="3"/>
  <c r="AY1700" i="3"/>
  <c r="BD1700" i="3"/>
  <c r="BC1700" i="3"/>
  <c r="AU1708" i="3"/>
  <c r="AT1708" i="3"/>
  <c r="AS1708" i="3"/>
  <c r="AV1708" i="3"/>
  <c r="AR1708" i="3"/>
  <c r="BK1708" i="3"/>
  <c r="BJ1708" i="3"/>
  <c r="AW1708" i="3"/>
  <c r="AX1708" i="3"/>
  <c r="BG1708" i="3"/>
  <c r="AZ1708" i="3"/>
  <c r="AY1708" i="3"/>
  <c r="BD1708" i="3"/>
  <c r="BC1708" i="3"/>
  <c r="AU1716" i="3"/>
  <c r="AT1716" i="3"/>
  <c r="AS1716" i="3"/>
  <c r="AR1716" i="3"/>
  <c r="AV1716" i="3"/>
  <c r="BK1716" i="3"/>
  <c r="BJ1716" i="3"/>
  <c r="AW1716" i="3"/>
  <c r="AX1716" i="3"/>
  <c r="BG1716" i="3"/>
  <c r="AZ1716" i="3"/>
  <c r="AY1716" i="3"/>
  <c r="BD1716" i="3"/>
  <c r="BC1716" i="3"/>
  <c r="AU1724" i="3"/>
  <c r="AT1724" i="3"/>
  <c r="AS1724" i="3"/>
  <c r="AV1724" i="3"/>
  <c r="AR1724" i="3"/>
  <c r="BK1724" i="3"/>
  <c r="BJ1724" i="3"/>
  <c r="AW1724" i="3"/>
  <c r="AX1724" i="3"/>
  <c r="BG1724" i="3"/>
  <c r="AZ1724" i="3"/>
  <c r="AY1724" i="3"/>
  <c r="BD1724" i="3"/>
  <c r="BC1724" i="3"/>
  <c r="AU1732" i="3"/>
  <c r="AT1732" i="3"/>
  <c r="AS1732" i="3"/>
  <c r="AV1732" i="3"/>
  <c r="AR1732" i="3"/>
  <c r="BK1732" i="3"/>
  <c r="BJ1732" i="3"/>
  <c r="AW1732" i="3"/>
  <c r="AX1732" i="3"/>
  <c r="BG1732" i="3"/>
  <c r="AZ1732" i="3"/>
  <c r="AY1732" i="3"/>
  <c r="BD1732" i="3"/>
  <c r="BC1732" i="3"/>
  <c r="AV1740" i="3"/>
  <c r="AU1740" i="3"/>
  <c r="AT1740" i="3"/>
  <c r="AS1740" i="3"/>
  <c r="AR1740" i="3"/>
  <c r="BK1740" i="3"/>
  <c r="BJ1740" i="3"/>
  <c r="AW1740" i="3"/>
  <c r="AX1740" i="3"/>
  <c r="BG1740" i="3"/>
  <c r="AZ1740" i="3"/>
  <c r="AY1740" i="3"/>
  <c r="BD1740" i="3"/>
  <c r="BC1740" i="3"/>
  <c r="AV1748" i="3"/>
  <c r="AU1748" i="3"/>
  <c r="AT1748" i="3"/>
  <c r="AS1748" i="3"/>
  <c r="AR1748" i="3"/>
  <c r="BK1748" i="3"/>
  <c r="BJ1748" i="3"/>
  <c r="AW1748" i="3"/>
  <c r="AX1748" i="3"/>
  <c r="BG1748" i="3"/>
  <c r="AZ1748" i="3"/>
  <c r="AY1748" i="3"/>
  <c r="BD1748" i="3"/>
  <c r="BC1748" i="3"/>
  <c r="AU1756" i="3"/>
  <c r="AV1756" i="3"/>
  <c r="AT1756" i="3"/>
  <c r="AS1756" i="3"/>
  <c r="AR1756" i="3"/>
  <c r="BK1756" i="3"/>
  <c r="BJ1756" i="3"/>
  <c r="AW1756" i="3"/>
  <c r="AX1756" i="3"/>
  <c r="BG1756" i="3"/>
  <c r="AZ1756" i="3"/>
  <c r="AY1756" i="3"/>
  <c r="BD1756" i="3"/>
  <c r="BC1756" i="3"/>
  <c r="AV1764" i="3"/>
  <c r="AU1764" i="3"/>
  <c r="AT1764" i="3"/>
  <c r="AR1764" i="3"/>
  <c r="AS1764" i="3"/>
  <c r="BK1764" i="3"/>
  <c r="BJ1764" i="3"/>
  <c r="AW1764" i="3"/>
  <c r="AX1764" i="3"/>
  <c r="BG1764" i="3"/>
  <c r="AZ1764" i="3"/>
  <c r="AY1764" i="3"/>
  <c r="BD1764" i="3"/>
  <c r="BC1764" i="3"/>
  <c r="AV1772" i="3"/>
  <c r="AU1772" i="3"/>
  <c r="AT1772" i="3"/>
  <c r="AR1772" i="3"/>
  <c r="AS1772" i="3"/>
  <c r="BK1772" i="3"/>
  <c r="BJ1772" i="3"/>
  <c r="AW1772" i="3"/>
  <c r="AX1772" i="3"/>
  <c r="BG1772" i="3"/>
  <c r="AZ1772" i="3"/>
  <c r="AY1772" i="3"/>
  <c r="BD1772" i="3"/>
  <c r="BC1772" i="3"/>
  <c r="AV1780" i="3"/>
  <c r="AU1780" i="3"/>
  <c r="AT1780" i="3"/>
  <c r="AR1780" i="3"/>
  <c r="AS1780" i="3"/>
  <c r="BK1780" i="3"/>
  <c r="BJ1780" i="3"/>
  <c r="AW1780" i="3"/>
  <c r="AX1780" i="3"/>
  <c r="BG1780" i="3"/>
  <c r="AZ1780" i="3"/>
  <c r="AY1780" i="3"/>
  <c r="BD1780" i="3"/>
  <c r="BC1780" i="3"/>
  <c r="AV1788" i="3"/>
  <c r="AU1788" i="3"/>
  <c r="AT1788" i="3"/>
  <c r="AR1788" i="3"/>
  <c r="AS1788" i="3"/>
  <c r="BK1788" i="3"/>
  <c r="BJ1788" i="3"/>
  <c r="AW1788" i="3"/>
  <c r="AX1788" i="3"/>
  <c r="BG1788" i="3"/>
  <c r="AZ1788" i="3"/>
  <c r="AY1788" i="3"/>
  <c r="BD1788" i="3"/>
  <c r="BC1788" i="3"/>
  <c r="AV1796" i="3"/>
  <c r="AU1796" i="3"/>
  <c r="AT1796" i="3"/>
  <c r="AR1796" i="3"/>
  <c r="AS1796" i="3"/>
  <c r="BK1796" i="3"/>
  <c r="BJ1796" i="3"/>
  <c r="AW1796" i="3"/>
  <c r="AX1796" i="3"/>
  <c r="BG1796" i="3"/>
  <c r="AZ1796" i="3"/>
  <c r="AY1796" i="3"/>
  <c r="BD1796" i="3"/>
  <c r="BC1796" i="3"/>
  <c r="AV1804" i="3"/>
  <c r="AU1804" i="3"/>
  <c r="AT1804" i="3"/>
  <c r="AR1804" i="3"/>
  <c r="AS1804" i="3"/>
  <c r="BK1804" i="3"/>
  <c r="BJ1804" i="3"/>
  <c r="AW1804" i="3"/>
  <c r="AX1804" i="3"/>
  <c r="BG1804" i="3"/>
  <c r="AZ1804" i="3"/>
  <c r="AY1804" i="3"/>
  <c r="BD1804" i="3"/>
  <c r="BC1804" i="3"/>
  <c r="AV1812" i="3"/>
  <c r="AU1812" i="3"/>
  <c r="AT1812" i="3"/>
  <c r="AR1812" i="3"/>
  <c r="AS1812" i="3"/>
  <c r="BK1812" i="3"/>
  <c r="BJ1812" i="3"/>
  <c r="AW1812" i="3"/>
  <c r="AX1812" i="3"/>
  <c r="BG1812" i="3"/>
  <c r="AZ1812" i="3"/>
  <c r="AY1812" i="3"/>
  <c r="BD1812" i="3"/>
  <c r="BC1812" i="3"/>
  <c r="AV1820" i="3"/>
  <c r="AU1820" i="3"/>
  <c r="AT1820" i="3"/>
  <c r="AR1820" i="3"/>
  <c r="AS1820" i="3"/>
  <c r="BK1820" i="3"/>
  <c r="BJ1820" i="3"/>
  <c r="AW1820" i="3"/>
  <c r="AX1820" i="3"/>
  <c r="BG1820" i="3"/>
  <c r="AZ1820" i="3"/>
  <c r="AY1820" i="3"/>
  <c r="BD1820" i="3"/>
  <c r="BC1820" i="3"/>
  <c r="AV1828" i="3"/>
  <c r="AU1828" i="3"/>
  <c r="AT1828" i="3"/>
  <c r="AR1828" i="3"/>
  <c r="AS1828" i="3"/>
  <c r="BK1828" i="3"/>
  <c r="BJ1828" i="3"/>
  <c r="AW1828" i="3"/>
  <c r="AX1828" i="3"/>
  <c r="BG1828" i="3"/>
  <c r="AZ1828" i="3"/>
  <c r="AY1828" i="3"/>
  <c r="BD1828" i="3"/>
  <c r="BC1828" i="3"/>
  <c r="AV1836" i="3"/>
  <c r="AU1836" i="3"/>
  <c r="AT1836" i="3"/>
  <c r="AR1836" i="3"/>
  <c r="AS1836" i="3"/>
  <c r="BK1836" i="3"/>
  <c r="BJ1836" i="3"/>
  <c r="AW1836" i="3"/>
  <c r="AX1836" i="3"/>
  <c r="BG1836" i="3"/>
  <c r="AZ1836" i="3"/>
  <c r="AY1836" i="3"/>
  <c r="BD1836" i="3"/>
  <c r="BC1836" i="3"/>
  <c r="AV1844" i="3"/>
  <c r="AU1844" i="3"/>
  <c r="AT1844" i="3"/>
  <c r="AR1844" i="3"/>
  <c r="AS1844" i="3"/>
  <c r="BK1844" i="3"/>
  <c r="BJ1844" i="3"/>
  <c r="AW1844" i="3"/>
  <c r="AX1844" i="3"/>
  <c r="BG1844" i="3"/>
  <c r="AZ1844" i="3"/>
  <c r="AY1844" i="3"/>
  <c r="BD1844" i="3"/>
  <c r="BC1844" i="3"/>
  <c r="AV1852" i="3"/>
  <c r="AU1852" i="3"/>
  <c r="AT1852" i="3"/>
  <c r="AS1852" i="3"/>
  <c r="AR1852" i="3"/>
  <c r="BK1852" i="3"/>
  <c r="BJ1852" i="3"/>
  <c r="AW1852" i="3"/>
  <c r="AX1852" i="3"/>
  <c r="BG1852" i="3"/>
  <c r="AZ1852" i="3"/>
  <c r="AY1852" i="3"/>
  <c r="BD1852" i="3"/>
  <c r="BC1852" i="3"/>
  <c r="AV1860" i="3"/>
  <c r="AU1860" i="3"/>
  <c r="AT1860" i="3"/>
  <c r="AS1860" i="3"/>
  <c r="AR1860" i="3"/>
  <c r="BK1860" i="3"/>
  <c r="BJ1860" i="3"/>
  <c r="AW1860" i="3"/>
  <c r="AX1860" i="3"/>
  <c r="BG1860" i="3"/>
  <c r="AZ1860" i="3"/>
  <c r="AY1860" i="3"/>
  <c r="BD1860" i="3"/>
  <c r="BC1860" i="3"/>
  <c r="AV1868" i="3"/>
  <c r="AU1868" i="3"/>
  <c r="AT1868" i="3"/>
  <c r="AS1868" i="3"/>
  <c r="AR1868" i="3"/>
  <c r="BK1868" i="3"/>
  <c r="BJ1868" i="3"/>
  <c r="AW1868" i="3"/>
  <c r="AX1868" i="3"/>
  <c r="BG1868" i="3"/>
  <c r="AZ1868" i="3"/>
  <c r="AY1868" i="3"/>
  <c r="BD1868" i="3"/>
  <c r="BC1868" i="3"/>
  <c r="AV1876" i="3"/>
  <c r="AU1876" i="3"/>
  <c r="AT1876" i="3"/>
  <c r="AR1876" i="3"/>
  <c r="AS1876" i="3"/>
  <c r="BK1876" i="3"/>
  <c r="BJ1876" i="3"/>
  <c r="AW1876" i="3"/>
  <c r="AX1876" i="3"/>
  <c r="BG1876" i="3"/>
  <c r="AZ1876" i="3"/>
  <c r="AY1876" i="3"/>
  <c r="BD1876" i="3"/>
  <c r="BC1876" i="3"/>
  <c r="AV1884" i="3"/>
  <c r="AU1884" i="3"/>
  <c r="AT1884" i="3"/>
  <c r="AR1884" i="3"/>
  <c r="AS1884" i="3"/>
  <c r="BK1884" i="3"/>
  <c r="BJ1884" i="3"/>
  <c r="AW1884" i="3"/>
  <c r="AX1884" i="3"/>
  <c r="BG1884" i="3"/>
  <c r="AZ1884" i="3"/>
  <c r="AY1884" i="3"/>
  <c r="BD1884" i="3"/>
  <c r="BC1884" i="3"/>
  <c r="AV1892" i="3"/>
  <c r="AU1892" i="3"/>
  <c r="AT1892" i="3"/>
  <c r="AR1892" i="3"/>
  <c r="AS1892" i="3"/>
  <c r="BK1892" i="3"/>
  <c r="BJ1892" i="3"/>
  <c r="AW1892" i="3"/>
  <c r="AX1892" i="3"/>
  <c r="BG1892" i="3"/>
  <c r="AZ1892" i="3"/>
  <c r="AY1892" i="3"/>
  <c r="BD1892" i="3"/>
  <c r="BC1892" i="3"/>
  <c r="AV1900" i="3"/>
  <c r="AU1900" i="3"/>
  <c r="AT1900" i="3"/>
  <c r="AR1900" i="3"/>
  <c r="AS1900" i="3"/>
  <c r="BK1900" i="3"/>
  <c r="BJ1900" i="3"/>
  <c r="AW1900" i="3"/>
  <c r="AX1900" i="3"/>
  <c r="BG1900" i="3"/>
  <c r="AZ1900" i="3"/>
  <c r="AY1900" i="3"/>
  <c r="BD1900" i="3"/>
  <c r="BC1900" i="3"/>
  <c r="AV1908" i="3"/>
  <c r="AU1908" i="3"/>
  <c r="AT1908" i="3"/>
  <c r="AR1908" i="3"/>
  <c r="AS1908" i="3"/>
  <c r="BK1908" i="3"/>
  <c r="BJ1908" i="3"/>
  <c r="AW1908" i="3"/>
  <c r="AX1908" i="3"/>
  <c r="BG1908" i="3"/>
  <c r="AZ1908" i="3"/>
  <c r="AY1908" i="3"/>
  <c r="BD1908" i="3"/>
  <c r="BC1908" i="3"/>
  <c r="AV1916" i="3"/>
  <c r="AU1916" i="3"/>
  <c r="AT1916" i="3"/>
  <c r="AR1916" i="3"/>
  <c r="AS1916" i="3"/>
  <c r="BK1916" i="3"/>
  <c r="BJ1916" i="3"/>
  <c r="AW1916" i="3"/>
  <c r="AX1916" i="3"/>
  <c r="BG1916" i="3"/>
  <c r="AZ1916" i="3"/>
  <c r="AY1916" i="3"/>
  <c r="BD1916" i="3"/>
  <c r="BC1916" i="3"/>
  <c r="AV1924" i="3"/>
  <c r="AU1924" i="3"/>
  <c r="AT1924" i="3"/>
  <c r="AR1924" i="3"/>
  <c r="AS1924" i="3"/>
  <c r="BK1924" i="3"/>
  <c r="BJ1924" i="3"/>
  <c r="AW1924" i="3"/>
  <c r="AX1924" i="3"/>
  <c r="BG1924" i="3"/>
  <c r="AZ1924" i="3"/>
  <c r="AY1924" i="3"/>
  <c r="BD1924" i="3"/>
  <c r="BC1924" i="3"/>
  <c r="AV1932" i="3"/>
  <c r="AU1932" i="3"/>
  <c r="AT1932" i="3"/>
  <c r="AR1932" i="3"/>
  <c r="AS1932" i="3"/>
  <c r="BK1932" i="3"/>
  <c r="BJ1932" i="3"/>
  <c r="AW1932" i="3"/>
  <c r="AX1932" i="3"/>
  <c r="BG1932" i="3"/>
  <c r="AZ1932" i="3"/>
  <c r="AY1932" i="3"/>
  <c r="BD1932" i="3"/>
  <c r="BC1932" i="3"/>
  <c r="AV1940" i="3"/>
  <c r="AU1940" i="3"/>
  <c r="AT1940" i="3"/>
  <c r="AR1940" i="3"/>
  <c r="AS1940" i="3"/>
  <c r="BK1940" i="3"/>
  <c r="BJ1940" i="3"/>
  <c r="AW1940" i="3"/>
  <c r="AX1940" i="3"/>
  <c r="BG1940" i="3"/>
  <c r="AZ1940" i="3"/>
  <c r="AY1940" i="3"/>
  <c r="BD1940" i="3"/>
  <c r="BC1940" i="3"/>
  <c r="AV1948" i="3"/>
  <c r="AU1948" i="3"/>
  <c r="AT1948" i="3"/>
  <c r="AR1948" i="3"/>
  <c r="AS1948" i="3"/>
  <c r="BK1948" i="3"/>
  <c r="BJ1948" i="3"/>
  <c r="AW1948" i="3"/>
  <c r="AX1948" i="3"/>
  <c r="BG1948" i="3"/>
  <c r="AZ1948" i="3"/>
  <c r="AY1948" i="3"/>
  <c r="BD1948" i="3"/>
  <c r="BC1948" i="3"/>
  <c r="AV1956" i="3"/>
  <c r="AU1956" i="3"/>
  <c r="AT1956" i="3"/>
  <c r="AR1956" i="3"/>
  <c r="AS1956" i="3"/>
  <c r="BK1956" i="3"/>
  <c r="BJ1956" i="3"/>
  <c r="AW1956" i="3"/>
  <c r="AX1956" i="3"/>
  <c r="BG1956" i="3"/>
  <c r="AZ1956" i="3"/>
  <c r="AY1956" i="3"/>
  <c r="BD1956" i="3"/>
  <c r="BC1956" i="3"/>
  <c r="AV1964" i="3"/>
  <c r="AU1964" i="3"/>
  <c r="AT1964" i="3"/>
  <c r="AR1964" i="3"/>
  <c r="AS1964" i="3"/>
  <c r="BK1964" i="3"/>
  <c r="BJ1964" i="3"/>
  <c r="AW1964" i="3"/>
  <c r="AX1964" i="3"/>
  <c r="BG1964" i="3"/>
  <c r="AZ1964" i="3"/>
  <c r="AY1964" i="3"/>
  <c r="BD1964" i="3"/>
  <c r="BC1964" i="3"/>
  <c r="AV1972" i="3"/>
  <c r="AU1972" i="3"/>
  <c r="AT1972" i="3"/>
  <c r="AR1972" i="3"/>
  <c r="AS1972" i="3"/>
  <c r="BK1972" i="3"/>
  <c r="BJ1972" i="3"/>
  <c r="AW1972" i="3"/>
  <c r="AX1972" i="3"/>
  <c r="BG1972" i="3"/>
  <c r="AZ1972" i="3"/>
  <c r="AY1972" i="3"/>
  <c r="BD1972" i="3"/>
  <c r="BC1972" i="3"/>
  <c r="AV1980" i="3"/>
  <c r="AU1980" i="3"/>
  <c r="AT1980" i="3"/>
  <c r="AR1980" i="3"/>
  <c r="AS1980" i="3"/>
  <c r="BK1980" i="3"/>
  <c r="BJ1980" i="3"/>
  <c r="AW1980" i="3"/>
  <c r="AX1980" i="3"/>
  <c r="BG1980" i="3"/>
  <c r="AZ1980" i="3"/>
  <c r="AY1980" i="3"/>
  <c r="BD1980" i="3"/>
  <c r="BC1980" i="3"/>
  <c r="AV1988" i="3"/>
  <c r="AU1988" i="3"/>
  <c r="AT1988" i="3"/>
  <c r="AR1988" i="3"/>
  <c r="AS1988" i="3"/>
  <c r="BK1988" i="3"/>
  <c r="BJ1988" i="3"/>
  <c r="AW1988" i="3"/>
  <c r="AX1988" i="3"/>
  <c r="BG1988" i="3"/>
  <c r="AZ1988" i="3"/>
  <c r="AY1988" i="3"/>
  <c r="BD1988" i="3"/>
  <c r="BC1988" i="3"/>
  <c r="AV1996" i="3"/>
  <c r="AU1996" i="3"/>
  <c r="AT1996" i="3"/>
  <c r="AR1996" i="3"/>
  <c r="AS1996" i="3"/>
  <c r="BK1996" i="3"/>
  <c r="BJ1996" i="3"/>
  <c r="AW1996" i="3"/>
  <c r="AX1996" i="3"/>
  <c r="BG1996" i="3"/>
  <c r="AZ1996" i="3"/>
  <c r="AY1996" i="3"/>
  <c r="BD1996" i="3"/>
  <c r="BC1996" i="3"/>
  <c r="AV2004" i="3"/>
  <c r="AU2004" i="3"/>
  <c r="AT2004" i="3"/>
  <c r="AR2004" i="3"/>
  <c r="AS2004" i="3"/>
  <c r="BK2004" i="3"/>
  <c r="BJ2004" i="3"/>
  <c r="AW2004" i="3"/>
  <c r="AX2004" i="3"/>
  <c r="BG2004" i="3"/>
  <c r="AZ2004" i="3"/>
  <c r="AY2004" i="3"/>
  <c r="BD2004" i="3"/>
  <c r="BC2004" i="3"/>
  <c r="AU69" i="3"/>
  <c r="AT69" i="3"/>
  <c r="AS69" i="3"/>
  <c r="AR69" i="3"/>
  <c r="AV69" i="3"/>
  <c r="BK69" i="3"/>
  <c r="BJ69" i="3"/>
  <c r="AX69" i="3"/>
  <c r="AW69" i="3"/>
  <c r="BG69" i="3"/>
  <c r="AZ69" i="3"/>
  <c r="AY69" i="3"/>
  <c r="BD69" i="3"/>
  <c r="BC69" i="3"/>
  <c r="AU141" i="3"/>
  <c r="AT141" i="3"/>
  <c r="AS141" i="3"/>
  <c r="AR141" i="3"/>
  <c r="AV141" i="3"/>
  <c r="BK141" i="3"/>
  <c r="BJ141" i="3"/>
  <c r="AX141" i="3"/>
  <c r="AW141" i="3"/>
  <c r="BG141" i="3"/>
  <c r="AY141" i="3"/>
  <c r="AZ141" i="3"/>
  <c r="BD141" i="3"/>
  <c r="BC141" i="3"/>
  <c r="AU205" i="3"/>
  <c r="AT205" i="3"/>
  <c r="AS205" i="3"/>
  <c r="AR205" i="3"/>
  <c r="AV205" i="3"/>
  <c r="BK205" i="3"/>
  <c r="BJ205" i="3"/>
  <c r="AX205" i="3"/>
  <c r="AW205" i="3"/>
  <c r="BG205" i="3"/>
  <c r="AY205" i="3"/>
  <c r="AZ205" i="3"/>
  <c r="BD205" i="3"/>
  <c r="BC205" i="3"/>
  <c r="AU269" i="3"/>
  <c r="AT269" i="3"/>
  <c r="AS269" i="3"/>
  <c r="AV269" i="3"/>
  <c r="AR269" i="3"/>
  <c r="BK269" i="3"/>
  <c r="BJ269" i="3"/>
  <c r="AX269" i="3"/>
  <c r="AW269" i="3"/>
  <c r="BG269" i="3"/>
  <c r="AY269" i="3"/>
  <c r="AZ269" i="3"/>
  <c r="BD269" i="3"/>
  <c r="BC269" i="3"/>
  <c r="AR325" i="3"/>
  <c r="AU325" i="3"/>
  <c r="AT325" i="3"/>
  <c r="AS325" i="3"/>
  <c r="AV325" i="3"/>
  <c r="BK325" i="3"/>
  <c r="BJ325" i="3"/>
  <c r="AX325" i="3"/>
  <c r="AW325" i="3"/>
  <c r="BG325" i="3"/>
  <c r="AY325" i="3"/>
  <c r="AZ325" i="3"/>
  <c r="BD325" i="3"/>
  <c r="BC325" i="3"/>
  <c r="AR381" i="3"/>
  <c r="AU381" i="3"/>
  <c r="AT381" i="3"/>
  <c r="AS381" i="3"/>
  <c r="AV381" i="3"/>
  <c r="BK381" i="3"/>
  <c r="BJ381" i="3"/>
  <c r="AX381" i="3"/>
  <c r="AW381" i="3"/>
  <c r="BG381" i="3"/>
  <c r="AY381" i="3"/>
  <c r="AZ381" i="3"/>
  <c r="BD381" i="3"/>
  <c r="BC381" i="3"/>
  <c r="AV437" i="3"/>
  <c r="AU437" i="3"/>
  <c r="AT437" i="3"/>
  <c r="AR437" i="3"/>
  <c r="AS437" i="3"/>
  <c r="BK437" i="3"/>
  <c r="BJ437" i="3"/>
  <c r="AX437" i="3"/>
  <c r="AW437" i="3"/>
  <c r="BG437" i="3"/>
  <c r="AY437" i="3"/>
  <c r="AZ437" i="3"/>
  <c r="BD437" i="3"/>
  <c r="BC437" i="3"/>
  <c r="AV485" i="3"/>
  <c r="AU485" i="3"/>
  <c r="AT485" i="3"/>
  <c r="AS485" i="3"/>
  <c r="AR485" i="3"/>
  <c r="BK485" i="3"/>
  <c r="BJ485" i="3"/>
  <c r="AX485" i="3"/>
  <c r="AW485" i="3"/>
  <c r="BG485" i="3"/>
  <c r="AY485" i="3"/>
  <c r="AZ485" i="3"/>
  <c r="BD485" i="3"/>
  <c r="BC485" i="3"/>
  <c r="AV525" i="3"/>
  <c r="AU525" i="3"/>
  <c r="AT525" i="3"/>
  <c r="AS525" i="3"/>
  <c r="AR525" i="3"/>
  <c r="BK525" i="3"/>
  <c r="BJ525" i="3"/>
  <c r="AX525" i="3"/>
  <c r="AW525" i="3"/>
  <c r="BG525" i="3"/>
  <c r="AY525" i="3"/>
  <c r="AZ525" i="3"/>
  <c r="BD525" i="3"/>
  <c r="BC525" i="3"/>
  <c r="AV557" i="3"/>
  <c r="AU557" i="3"/>
  <c r="AT557" i="3"/>
  <c r="AS557" i="3"/>
  <c r="AR557" i="3"/>
  <c r="BK557" i="3"/>
  <c r="BJ557" i="3"/>
  <c r="AX557" i="3"/>
  <c r="AW557" i="3"/>
  <c r="BG557" i="3"/>
  <c r="AY557" i="3"/>
  <c r="AZ557" i="3"/>
  <c r="BD557" i="3"/>
  <c r="BC557" i="3"/>
  <c r="AV597" i="3"/>
  <c r="AU597" i="3"/>
  <c r="AT597" i="3"/>
  <c r="AS597" i="3"/>
  <c r="AR597" i="3"/>
  <c r="BK597" i="3"/>
  <c r="BJ597" i="3"/>
  <c r="AX597" i="3"/>
  <c r="AW597" i="3"/>
  <c r="BG597" i="3"/>
  <c r="AY597" i="3"/>
  <c r="AZ597" i="3"/>
  <c r="BD597" i="3"/>
  <c r="BC597" i="3"/>
  <c r="AS637" i="3"/>
  <c r="AR637" i="3"/>
  <c r="AU637" i="3"/>
  <c r="AV637" i="3"/>
  <c r="AT637" i="3"/>
  <c r="BK637" i="3"/>
  <c r="BJ637" i="3"/>
  <c r="AX637" i="3"/>
  <c r="AW637" i="3"/>
  <c r="BG637" i="3"/>
  <c r="AY637" i="3"/>
  <c r="AZ637" i="3"/>
  <c r="BD637" i="3"/>
  <c r="BC637" i="3"/>
  <c r="AS669" i="3"/>
  <c r="AR669" i="3"/>
  <c r="AU669" i="3"/>
  <c r="AV669" i="3"/>
  <c r="AT669" i="3"/>
  <c r="BK669" i="3"/>
  <c r="BJ669" i="3"/>
  <c r="AX669" i="3"/>
  <c r="AW669" i="3"/>
  <c r="BG669" i="3"/>
  <c r="AY669" i="3"/>
  <c r="AZ669" i="3"/>
  <c r="BD669" i="3"/>
  <c r="BC669" i="3"/>
  <c r="AS725" i="3"/>
  <c r="AR725" i="3"/>
  <c r="AU725" i="3"/>
  <c r="AT725" i="3"/>
  <c r="AV725" i="3"/>
  <c r="BK725" i="3"/>
  <c r="BJ725" i="3"/>
  <c r="AX725" i="3"/>
  <c r="AW725" i="3"/>
  <c r="BG725" i="3"/>
  <c r="AY725" i="3"/>
  <c r="AZ725" i="3"/>
  <c r="BD725" i="3"/>
  <c r="BC725" i="3"/>
  <c r="AS765" i="3"/>
  <c r="AR765" i="3"/>
  <c r="AU765" i="3"/>
  <c r="AV765" i="3"/>
  <c r="AT765" i="3"/>
  <c r="BK765" i="3"/>
  <c r="BJ765" i="3"/>
  <c r="AX765" i="3"/>
  <c r="AW765" i="3"/>
  <c r="BG765" i="3"/>
  <c r="AY765" i="3"/>
  <c r="AZ765" i="3"/>
  <c r="BD765" i="3"/>
  <c r="BC765" i="3"/>
  <c r="AT797" i="3"/>
  <c r="AS797" i="3"/>
  <c r="AR797" i="3"/>
  <c r="AU797" i="3"/>
  <c r="AV797" i="3"/>
  <c r="BK797" i="3"/>
  <c r="BJ797" i="3"/>
  <c r="AX797" i="3"/>
  <c r="AW797" i="3"/>
  <c r="BG797" i="3"/>
  <c r="AY797" i="3"/>
  <c r="AZ797" i="3"/>
  <c r="BD797" i="3"/>
  <c r="BC797" i="3"/>
  <c r="AT837" i="3"/>
  <c r="AS837" i="3"/>
  <c r="AR837" i="3"/>
  <c r="AV837" i="3"/>
  <c r="AU837" i="3"/>
  <c r="BK837" i="3"/>
  <c r="BJ837" i="3"/>
  <c r="AX837" i="3"/>
  <c r="AW837" i="3"/>
  <c r="BG837" i="3"/>
  <c r="AY837" i="3"/>
  <c r="AZ837" i="3"/>
  <c r="BD837" i="3"/>
  <c r="BC837" i="3"/>
  <c r="AU885" i="3"/>
  <c r="AT885" i="3"/>
  <c r="AS885" i="3"/>
  <c r="AR885" i="3"/>
  <c r="AV885" i="3"/>
  <c r="BK885" i="3"/>
  <c r="BJ885" i="3"/>
  <c r="AX885" i="3"/>
  <c r="AW885" i="3"/>
  <c r="BG885" i="3"/>
  <c r="AY885" i="3"/>
  <c r="AZ885" i="3"/>
  <c r="BD885" i="3"/>
  <c r="BC885" i="3"/>
  <c r="AU933" i="3"/>
  <c r="AT933" i="3"/>
  <c r="AS933" i="3"/>
  <c r="AR933" i="3"/>
  <c r="AV933" i="3"/>
  <c r="BK933" i="3"/>
  <c r="BJ933" i="3"/>
  <c r="AX933" i="3"/>
  <c r="AW933" i="3"/>
  <c r="BG933" i="3"/>
  <c r="AY933" i="3"/>
  <c r="AZ933" i="3"/>
  <c r="BD933" i="3"/>
  <c r="BC933" i="3"/>
  <c r="AU973" i="3"/>
  <c r="AT973" i="3"/>
  <c r="AS973" i="3"/>
  <c r="AR973" i="3"/>
  <c r="AV973" i="3"/>
  <c r="BK973" i="3"/>
  <c r="BJ973" i="3"/>
  <c r="AX973" i="3"/>
  <c r="AW973" i="3"/>
  <c r="BG973" i="3"/>
  <c r="AY973" i="3"/>
  <c r="AZ973" i="3"/>
  <c r="BD973" i="3"/>
  <c r="BC973" i="3"/>
  <c r="AU1005" i="3"/>
  <c r="AT1005" i="3"/>
  <c r="AS1005" i="3"/>
  <c r="AR1005" i="3"/>
  <c r="AV1005" i="3"/>
  <c r="BK1005" i="3"/>
  <c r="BJ1005" i="3"/>
  <c r="AX1005" i="3"/>
  <c r="AW1005" i="3"/>
  <c r="BG1005" i="3"/>
  <c r="AY1005" i="3"/>
  <c r="AZ1005" i="3"/>
  <c r="BD1005" i="3"/>
  <c r="BC1005" i="3"/>
  <c r="AU1037" i="3"/>
  <c r="AT1037" i="3"/>
  <c r="AS1037" i="3"/>
  <c r="AR1037" i="3"/>
  <c r="AV1037" i="3"/>
  <c r="BK1037" i="3"/>
  <c r="BJ1037" i="3"/>
  <c r="AX1037" i="3"/>
  <c r="AW1037" i="3"/>
  <c r="BG1037" i="3"/>
  <c r="AY1037" i="3"/>
  <c r="AZ1037" i="3"/>
  <c r="BD1037" i="3"/>
  <c r="BC1037" i="3"/>
  <c r="AV1077" i="3"/>
  <c r="AU1077" i="3"/>
  <c r="AT1077" i="3"/>
  <c r="AS1077" i="3"/>
  <c r="AR1077" i="3"/>
  <c r="BK1077" i="3"/>
  <c r="BJ1077" i="3"/>
  <c r="AX1077" i="3"/>
  <c r="AW1077" i="3"/>
  <c r="BG1077" i="3"/>
  <c r="AY1077" i="3"/>
  <c r="AZ1077" i="3"/>
  <c r="BD1077" i="3"/>
  <c r="BC1077" i="3"/>
  <c r="AU1117" i="3"/>
  <c r="AT1117" i="3"/>
  <c r="AS1117" i="3"/>
  <c r="AR1117" i="3"/>
  <c r="AV1117" i="3"/>
  <c r="BK1117" i="3"/>
  <c r="BJ1117" i="3"/>
  <c r="AX1117" i="3"/>
  <c r="AW1117" i="3"/>
  <c r="BG1117" i="3"/>
  <c r="AY1117" i="3"/>
  <c r="AZ1117" i="3"/>
  <c r="BD1117" i="3"/>
  <c r="BC1117" i="3"/>
  <c r="AU1149" i="3"/>
  <c r="AT1149" i="3"/>
  <c r="AS1149" i="3"/>
  <c r="AR1149" i="3"/>
  <c r="AV1149" i="3"/>
  <c r="BK1149" i="3"/>
  <c r="BJ1149" i="3"/>
  <c r="AX1149" i="3"/>
  <c r="AW1149" i="3"/>
  <c r="BG1149" i="3"/>
  <c r="AY1149" i="3"/>
  <c r="AZ1149" i="3"/>
  <c r="BD1149" i="3"/>
  <c r="BC1149" i="3"/>
  <c r="AS1189" i="3"/>
  <c r="AR1189" i="3"/>
  <c r="AU1189" i="3"/>
  <c r="AV1189" i="3"/>
  <c r="AT1189" i="3"/>
  <c r="BK1189" i="3"/>
  <c r="BJ1189" i="3"/>
  <c r="AX1189" i="3"/>
  <c r="AW1189" i="3"/>
  <c r="BG1189" i="3"/>
  <c r="AY1189" i="3"/>
  <c r="AZ1189" i="3"/>
  <c r="BD1189" i="3"/>
  <c r="BC1189" i="3"/>
  <c r="AS1229" i="3"/>
  <c r="AR1229" i="3"/>
  <c r="AU1229" i="3"/>
  <c r="AV1229" i="3"/>
  <c r="AT1229" i="3"/>
  <c r="BK1229" i="3"/>
  <c r="BJ1229" i="3"/>
  <c r="AX1229" i="3"/>
  <c r="AW1229" i="3"/>
  <c r="BG1229" i="3"/>
  <c r="AY1229" i="3"/>
  <c r="AZ1229" i="3"/>
  <c r="BD1229" i="3"/>
  <c r="BC1229" i="3"/>
  <c r="AS1269" i="3"/>
  <c r="AR1269" i="3"/>
  <c r="AU1269" i="3"/>
  <c r="AT1269" i="3"/>
  <c r="AV1269" i="3"/>
  <c r="BK1269" i="3"/>
  <c r="BJ1269" i="3"/>
  <c r="AX1269" i="3"/>
  <c r="AW1269" i="3"/>
  <c r="BG1269" i="3"/>
  <c r="AY1269" i="3"/>
  <c r="AZ1269" i="3"/>
  <c r="BD1269" i="3"/>
  <c r="BC1269" i="3"/>
  <c r="AS1309" i="3"/>
  <c r="AR1309" i="3"/>
  <c r="AU1309" i="3"/>
  <c r="AV1309" i="3"/>
  <c r="AT1309" i="3"/>
  <c r="BK1309" i="3"/>
  <c r="BJ1309" i="3"/>
  <c r="AW1309" i="3"/>
  <c r="AX1309" i="3"/>
  <c r="BG1309" i="3"/>
  <c r="AY1309" i="3"/>
  <c r="AZ1309" i="3"/>
  <c r="BD1309" i="3"/>
  <c r="BC1309" i="3"/>
  <c r="AS1341" i="3"/>
  <c r="AR1341" i="3"/>
  <c r="AU1341" i="3"/>
  <c r="AV1341" i="3"/>
  <c r="AT1341" i="3"/>
  <c r="BK1341" i="3"/>
  <c r="BJ1341" i="3"/>
  <c r="AW1341" i="3"/>
  <c r="AX1341" i="3"/>
  <c r="BG1341" i="3"/>
  <c r="AY1341" i="3"/>
  <c r="AZ1341" i="3"/>
  <c r="BD1341" i="3"/>
  <c r="BC1341" i="3"/>
  <c r="AS1373" i="3"/>
  <c r="AR1373" i="3"/>
  <c r="AV1373" i="3"/>
  <c r="AU1373" i="3"/>
  <c r="AT1373" i="3"/>
  <c r="BK1373" i="3"/>
  <c r="BJ1373" i="3"/>
  <c r="AW1373" i="3"/>
  <c r="AX1373" i="3"/>
  <c r="BG1373" i="3"/>
  <c r="AY1373" i="3"/>
  <c r="AZ1373" i="3"/>
  <c r="BD1373" i="3"/>
  <c r="BC1373" i="3"/>
  <c r="AS1413" i="3"/>
  <c r="AR1413" i="3"/>
  <c r="AV1413" i="3"/>
  <c r="AU1413" i="3"/>
  <c r="AT1413" i="3"/>
  <c r="BK1413" i="3"/>
  <c r="BJ1413" i="3"/>
  <c r="AW1413" i="3"/>
  <c r="AX1413" i="3"/>
  <c r="BG1413" i="3"/>
  <c r="AY1413" i="3"/>
  <c r="AZ1413" i="3"/>
  <c r="BD1413" i="3"/>
  <c r="BC1413" i="3"/>
  <c r="AV1445" i="3"/>
  <c r="AU1445" i="3"/>
  <c r="AT1445" i="3"/>
  <c r="AR1445" i="3"/>
  <c r="AS1445" i="3"/>
  <c r="BK1445" i="3"/>
  <c r="BJ1445" i="3"/>
  <c r="AW1445" i="3"/>
  <c r="AX1445" i="3"/>
  <c r="BG1445" i="3"/>
  <c r="AY1445" i="3"/>
  <c r="AZ1445" i="3"/>
  <c r="BD1445" i="3"/>
  <c r="BC1445" i="3"/>
  <c r="AV1493" i="3"/>
  <c r="AU1493" i="3"/>
  <c r="AT1493" i="3"/>
  <c r="AS1493" i="3"/>
  <c r="AR1493" i="3"/>
  <c r="BK1493" i="3"/>
  <c r="BJ1493" i="3"/>
  <c r="AW1493" i="3"/>
  <c r="AX1493" i="3"/>
  <c r="BG1493" i="3"/>
  <c r="AY1493" i="3"/>
  <c r="AZ1493" i="3"/>
  <c r="BD1493" i="3"/>
  <c r="BC1493" i="3"/>
  <c r="AV1533" i="3"/>
  <c r="AU1533" i="3"/>
  <c r="AT1533" i="3"/>
  <c r="AS1533" i="3"/>
  <c r="AR1533" i="3"/>
  <c r="BK1533" i="3"/>
  <c r="BJ1533" i="3"/>
  <c r="AW1533" i="3"/>
  <c r="AX1533" i="3"/>
  <c r="BG1533" i="3"/>
  <c r="AY1533" i="3"/>
  <c r="AZ1533" i="3"/>
  <c r="BD1533" i="3"/>
  <c r="BC1533" i="3"/>
  <c r="AV1573" i="3"/>
  <c r="AT1573" i="3"/>
  <c r="AS1573" i="3"/>
  <c r="AR1573" i="3"/>
  <c r="AU1573" i="3"/>
  <c r="BK1573" i="3"/>
  <c r="BJ1573" i="3"/>
  <c r="AW1573" i="3"/>
  <c r="AX1573" i="3"/>
  <c r="BG1573" i="3"/>
  <c r="AY1573" i="3"/>
  <c r="AZ1573" i="3"/>
  <c r="BD1573" i="3"/>
  <c r="BC1573" i="3"/>
  <c r="AV1613" i="3"/>
  <c r="AT1613" i="3"/>
  <c r="AS1613" i="3"/>
  <c r="AR1613" i="3"/>
  <c r="AU1613" i="3"/>
  <c r="BJ1613" i="3"/>
  <c r="BK1613" i="3"/>
  <c r="AW1613" i="3"/>
  <c r="AX1613" i="3"/>
  <c r="BG1613" i="3"/>
  <c r="AY1613" i="3"/>
  <c r="AZ1613" i="3"/>
  <c r="BD1613" i="3"/>
  <c r="BC1613" i="3"/>
  <c r="AV1645" i="3"/>
  <c r="AT1645" i="3"/>
  <c r="AS1645" i="3"/>
  <c r="AR1645" i="3"/>
  <c r="AU1645" i="3"/>
  <c r="BJ1645" i="3"/>
  <c r="BK1645" i="3"/>
  <c r="AW1645" i="3"/>
  <c r="AX1645" i="3"/>
  <c r="BG1645" i="3"/>
  <c r="AY1645" i="3"/>
  <c r="AZ1645" i="3"/>
  <c r="BD1645" i="3"/>
  <c r="BC1645" i="3"/>
  <c r="AT1693" i="3"/>
  <c r="AS1693" i="3"/>
  <c r="AR1693" i="3"/>
  <c r="AV1693" i="3"/>
  <c r="AU1693" i="3"/>
  <c r="BK1693" i="3"/>
  <c r="BJ1693" i="3"/>
  <c r="AW1693" i="3"/>
  <c r="AX1693" i="3"/>
  <c r="BG1693" i="3"/>
  <c r="AY1693" i="3"/>
  <c r="AZ1693" i="3"/>
  <c r="BD1693" i="3"/>
  <c r="BC1693" i="3"/>
  <c r="AT1709" i="3"/>
  <c r="AS1709" i="3"/>
  <c r="AR1709" i="3"/>
  <c r="AV1709" i="3"/>
  <c r="AU1709" i="3"/>
  <c r="BJ1709" i="3"/>
  <c r="BK1709" i="3"/>
  <c r="AW1709" i="3"/>
  <c r="AX1709" i="3"/>
  <c r="BG1709" i="3"/>
  <c r="AY1709" i="3"/>
  <c r="AZ1709" i="3"/>
  <c r="BD1709" i="3"/>
  <c r="BC1709" i="3"/>
  <c r="AT1741" i="3"/>
  <c r="AS1741" i="3"/>
  <c r="AR1741" i="3"/>
  <c r="AV1741" i="3"/>
  <c r="AU1741" i="3"/>
  <c r="BJ1741" i="3"/>
  <c r="BK1741" i="3"/>
  <c r="AW1741" i="3"/>
  <c r="AX1741" i="3"/>
  <c r="BG1741" i="3"/>
  <c r="AY1741" i="3"/>
  <c r="AZ1741" i="3"/>
  <c r="BD1741" i="3"/>
  <c r="BC1741" i="3"/>
  <c r="AU1757" i="3"/>
  <c r="AT1757" i="3"/>
  <c r="AS1757" i="3"/>
  <c r="AV1757" i="3"/>
  <c r="AR1757" i="3"/>
  <c r="BK1757" i="3"/>
  <c r="BJ1757" i="3"/>
  <c r="AW1757" i="3"/>
  <c r="AX1757" i="3"/>
  <c r="BG1757" i="3"/>
  <c r="AY1757" i="3"/>
  <c r="AZ1757" i="3"/>
  <c r="BD1757" i="3"/>
  <c r="BC1757" i="3"/>
  <c r="AU1773" i="3"/>
  <c r="AT1773" i="3"/>
  <c r="AS1773" i="3"/>
  <c r="AV1773" i="3"/>
  <c r="AR1773" i="3"/>
  <c r="BJ1773" i="3"/>
  <c r="BK1773" i="3"/>
  <c r="AW1773" i="3"/>
  <c r="AX1773" i="3"/>
  <c r="BG1773" i="3"/>
  <c r="AY1773" i="3"/>
  <c r="AZ1773" i="3"/>
  <c r="BD1773" i="3"/>
  <c r="BC1773" i="3"/>
  <c r="AU1789" i="3"/>
  <c r="AT1789" i="3"/>
  <c r="AS1789" i="3"/>
  <c r="AV1789" i="3"/>
  <c r="AR1789" i="3"/>
  <c r="BK1789" i="3"/>
  <c r="BJ1789" i="3"/>
  <c r="AW1789" i="3"/>
  <c r="AX1789" i="3"/>
  <c r="BG1789" i="3"/>
  <c r="AY1789" i="3"/>
  <c r="AZ1789" i="3"/>
  <c r="BD1789" i="3"/>
  <c r="BC1789" i="3"/>
  <c r="AU1813" i="3"/>
  <c r="AT1813" i="3"/>
  <c r="AS1813" i="3"/>
  <c r="AV1813" i="3"/>
  <c r="AR1813" i="3"/>
  <c r="BK1813" i="3"/>
  <c r="BJ1813" i="3"/>
  <c r="AW1813" i="3"/>
  <c r="AX1813" i="3"/>
  <c r="BG1813" i="3"/>
  <c r="AY1813" i="3"/>
  <c r="AZ1813" i="3"/>
  <c r="BD1813" i="3"/>
  <c r="BC1813" i="3"/>
  <c r="AU1829" i="3"/>
  <c r="AT1829" i="3"/>
  <c r="AS1829" i="3"/>
  <c r="AV1829" i="3"/>
  <c r="AR1829" i="3"/>
  <c r="BK1829" i="3"/>
  <c r="BJ1829" i="3"/>
  <c r="AW1829" i="3"/>
  <c r="AX1829" i="3"/>
  <c r="BG1829" i="3"/>
  <c r="AY1829" i="3"/>
  <c r="AZ1829" i="3"/>
  <c r="BD1829" i="3"/>
  <c r="BC1829" i="3"/>
  <c r="AU1845" i="3"/>
  <c r="AT1845" i="3"/>
  <c r="AS1845" i="3"/>
  <c r="AV1845" i="3"/>
  <c r="AR1845" i="3"/>
  <c r="BK1845" i="3"/>
  <c r="BJ1845" i="3"/>
  <c r="AW1845" i="3"/>
  <c r="AX1845" i="3"/>
  <c r="BG1845" i="3"/>
  <c r="AY1845" i="3"/>
  <c r="AZ1845" i="3"/>
  <c r="BD1845" i="3"/>
  <c r="BC1845" i="3"/>
  <c r="AV1861" i="3"/>
  <c r="AU1861" i="3"/>
  <c r="AT1861" i="3"/>
  <c r="AS1861" i="3"/>
  <c r="AR1861" i="3"/>
  <c r="BK1861" i="3"/>
  <c r="BJ1861" i="3"/>
  <c r="AW1861" i="3"/>
  <c r="AX1861" i="3"/>
  <c r="BG1861" i="3"/>
  <c r="AY1861" i="3"/>
  <c r="AZ1861" i="3"/>
  <c r="BD1861" i="3"/>
  <c r="BC1861" i="3"/>
  <c r="AT1877" i="3"/>
  <c r="AS1877" i="3"/>
  <c r="AR1877" i="3"/>
  <c r="AU1877" i="3"/>
  <c r="AV1877" i="3"/>
  <c r="BK1877" i="3"/>
  <c r="BJ1877" i="3"/>
  <c r="AW1877" i="3"/>
  <c r="AX1877" i="3"/>
  <c r="BG1877" i="3"/>
  <c r="AY1877" i="3"/>
  <c r="AZ1877" i="3"/>
  <c r="BD1877" i="3"/>
  <c r="BC1877" i="3"/>
  <c r="AT1893" i="3"/>
  <c r="AS1893" i="3"/>
  <c r="AR1893" i="3"/>
  <c r="AU1893" i="3"/>
  <c r="AV1893" i="3"/>
  <c r="BK1893" i="3"/>
  <c r="BJ1893" i="3"/>
  <c r="AW1893" i="3"/>
  <c r="AX1893" i="3"/>
  <c r="BG1893" i="3"/>
  <c r="AY1893" i="3"/>
  <c r="AZ1893" i="3"/>
  <c r="BD1893" i="3"/>
  <c r="BC1893" i="3"/>
  <c r="AT1909" i="3"/>
  <c r="AS1909" i="3"/>
  <c r="AR1909" i="3"/>
  <c r="AU1909" i="3"/>
  <c r="AV1909" i="3"/>
  <c r="BK1909" i="3"/>
  <c r="BJ1909" i="3"/>
  <c r="AW1909" i="3"/>
  <c r="AX1909" i="3"/>
  <c r="BG1909" i="3"/>
  <c r="AY1909" i="3"/>
  <c r="AZ1909" i="3"/>
  <c r="BD1909" i="3"/>
  <c r="BC1909" i="3"/>
  <c r="AT1925" i="3"/>
  <c r="AS1925" i="3"/>
  <c r="AR1925" i="3"/>
  <c r="AU1925" i="3"/>
  <c r="AV1925" i="3"/>
  <c r="BK1925" i="3"/>
  <c r="BJ1925" i="3"/>
  <c r="AW1925" i="3"/>
  <c r="AX1925" i="3"/>
  <c r="BG1925" i="3"/>
  <c r="AY1925" i="3"/>
  <c r="AZ1925" i="3"/>
  <c r="BD1925" i="3"/>
  <c r="BC1925" i="3"/>
  <c r="AT1941" i="3"/>
  <c r="AS1941" i="3"/>
  <c r="AR1941" i="3"/>
  <c r="AU1941" i="3"/>
  <c r="AV1941" i="3"/>
  <c r="BK1941" i="3"/>
  <c r="BJ1941" i="3"/>
  <c r="AW1941" i="3"/>
  <c r="AX1941" i="3"/>
  <c r="BG1941" i="3"/>
  <c r="AY1941" i="3"/>
  <c r="AZ1941" i="3"/>
  <c r="BD1941" i="3"/>
  <c r="BC1941" i="3"/>
  <c r="AT1957" i="3"/>
  <c r="AS1957" i="3"/>
  <c r="AR1957" i="3"/>
  <c r="AU1957" i="3"/>
  <c r="AV1957" i="3"/>
  <c r="BK1957" i="3"/>
  <c r="BJ1957" i="3"/>
  <c r="AW1957" i="3"/>
  <c r="AX1957" i="3"/>
  <c r="BG1957" i="3"/>
  <c r="AY1957" i="3"/>
  <c r="AZ1957" i="3"/>
  <c r="BD1957" i="3"/>
  <c r="BC1957" i="3"/>
  <c r="AT1997" i="3"/>
  <c r="AS1997" i="3"/>
  <c r="AR1997" i="3"/>
  <c r="AU1997" i="3"/>
  <c r="AV1997" i="3"/>
  <c r="BK1997" i="3"/>
  <c r="BJ1997" i="3"/>
  <c r="AW1997" i="3"/>
  <c r="AX1997" i="3"/>
  <c r="BG1997" i="3"/>
  <c r="AY1997" i="3"/>
  <c r="AZ1997" i="3"/>
  <c r="BD1997" i="3"/>
  <c r="BC1997" i="3"/>
  <c r="AV14" i="3"/>
  <c r="AU14" i="3"/>
  <c r="AS14" i="3"/>
  <c r="AR14" i="3"/>
  <c r="AT14" i="3"/>
  <c r="BJ14" i="3"/>
  <c r="BK14" i="3"/>
  <c r="AX14" i="3"/>
  <c r="AW14" i="3"/>
  <c r="AV22" i="3"/>
  <c r="AU22" i="3"/>
  <c r="AS22" i="3"/>
  <c r="AR22" i="3"/>
  <c r="AT22" i="3"/>
  <c r="BJ22" i="3"/>
  <c r="BK22" i="3"/>
  <c r="AX22" i="3"/>
  <c r="AW22" i="3"/>
  <c r="BG22" i="3"/>
  <c r="AY22" i="3"/>
  <c r="AZ22" i="3"/>
  <c r="BD22" i="3"/>
  <c r="BC22" i="3"/>
  <c r="AV30" i="3"/>
  <c r="AU30" i="3"/>
  <c r="AS30" i="3"/>
  <c r="AR30" i="3"/>
  <c r="AT30" i="3"/>
  <c r="BJ30" i="3"/>
  <c r="BK30" i="3"/>
  <c r="AX30" i="3"/>
  <c r="AW30" i="3"/>
  <c r="BG30" i="3"/>
  <c r="AZ30" i="3"/>
  <c r="AY30" i="3"/>
  <c r="BD30" i="3"/>
  <c r="BC30" i="3"/>
  <c r="AV38" i="3"/>
  <c r="AU38" i="3"/>
  <c r="AS38" i="3"/>
  <c r="AR38" i="3"/>
  <c r="AT38" i="3"/>
  <c r="BJ38" i="3"/>
  <c r="BK38" i="3"/>
  <c r="AX38" i="3"/>
  <c r="AW38" i="3"/>
  <c r="BG38" i="3"/>
  <c r="AZ38" i="3"/>
  <c r="AY38" i="3"/>
  <c r="BD38" i="3"/>
  <c r="BC38" i="3"/>
  <c r="AV46" i="3"/>
  <c r="AU46" i="3"/>
  <c r="AS46" i="3"/>
  <c r="AR46" i="3"/>
  <c r="AT46" i="3"/>
  <c r="BJ46" i="3"/>
  <c r="BK46" i="3"/>
  <c r="AX46" i="3"/>
  <c r="AW46" i="3"/>
  <c r="BG46" i="3"/>
  <c r="AY46" i="3"/>
  <c r="AZ46" i="3"/>
  <c r="BD46" i="3"/>
  <c r="BC46" i="3"/>
  <c r="AV54" i="3"/>
  <c r="AU54" i="3"/>
  <c r="AS54" i="3"/>
  <c r="AR54" i="3"/>
  <c r="AT54" i="3"/>
  <c r="BJ54" i="3"/>
  <c r="BK54" i="3"/>
  <c r="AX54" i="3"/>
  <c r="AW54" i="3"/>
  <c r="BG54" i="3"/>
  <c r="AZ54" i="3"/>
  <c r="AY54" i="3"/>
  <c r="BD54" i="3"/>
  <c r="BC54" i="3"/>
  <c r="AV62" i="3"/>
  <c r="AU62" i="3"/>
  <c r="AS62" i="3"/>
  <c r="AR62" i="3"/>
  <c r="AT62" i="3"/>
  <c r="BJ62" i="3"/>
  <c r="BK62" i="3"/>
  <c r="AX62" i="3"/>
  <c r="AW62" i="3"/>
  <c r="BG62" i="3"/>
  <c r="AZ62" i="3"/>
  <c r="AY62" i="3"/>
  <c r="BD62" i="3"/>
  <c r="BC62" i="3"/>
  <c r="AV70" i="3"/>
  <c r="AU70" i="3"/>
  <c r="AS70" i="3"/>
  <c r="AR70" i="3"/>
  <c r="AT70" i="3"/>
  <c r="BJ70" i="3"/>
  <c r="BK70" i="3"/>
  <c r="AX70" i="3"/>
  <c r="AW70" i="3"/>
  <c r="BG70" i="3"/>
  <c r="AY70" i="3"/>
  <c r="AZ70" i="3"/>
  <c r="BD70" i="3"/>
  <c r="BC70" i="3"/>
  <c r="AV78" i="3"/>
  <c r="AU78" i="3"/>
  <c r="AS78" i="3"/>
  <c r="AR78" i="3"/>
  <c r="AT78" i="3"/>
  <c r="BJ78" i="3"/>
  <c r="BK78" i="3"/>
  <c r="AX78" i="3"/>
  <c r="AW78" i="3"/>
  <c r="BG78" i="3"/>
  <c r="AZ78" i="3"/>
  <c r="AY78" i="3"/>
  <c r="BD78" i="3"/>
  <c r="BC78" i="3"/>
  <c r="AV86" i="3"/>
  <c r="AU86" i="3"/>
  <c r="AS86" i="3"/>
  <c r="AR86" i="3"/>
  <c r="AT86" i="3"/>
  <c r="BJ86" i="3"/>
  <c r="BK86" i="3"/>
  <c r="AX86" i="3"/>
  <c r="AW86" i="3"/>
  <c r="BG86" i="3"/>
  <c r="AZ86" i="3"/>
  <c r="AY86" i="3"/>
  <c r="BD86" i="3"/>
  <c r="BC86" i="3"/>
  <c r="AV94" i="3"/>
  <c r="AU94" i="3"/>
  <c r="AS94" i="3"/>
  <c r="AR94" i="3"/>
  <c r="BJ94" i="3"/>
  <c r="AT94" i="3"/>
  <c r="BK94" i="3"/>
  <c r="AX94" i="3"/>
  <c r="AW94" i="3"/>
  <c r="BG94" i="3"/>
  <c r="AZ94" i="3"/>
  <c r="AY94" i="3"/>
  <c r="BD94" i="3"/>
  <c r="BC94" i="3"/>
  <c r="AV102" i="3"/>
  <c r="AU102" i="3"/>
  <c r="AS102" i="3"/>
  <c r="AR102" i="3"/>
  <c r="AT102" i="3"/>
  <c r="BJ102" i="3"/>
  <c r="BK102" i="3"/>
  <c r="AX102" i="3"/>
  <c r="AW102" i="3"/>
  <c r="BG102" i="3"/>
  <c r="AZ102" i="3"/>
  <c r="AY102" i="3"/>
  <c r="BD102" i="3"/>
  <c r="BC102" i="3"/>
  <c r="AV110" i="3"/>
  <c r="AU110" i="3"/>
  <c r="AS110" i="3"/>
  <c r="AR110" i="3"/>
  <c r="AT110" i="3"/>
  <c r="BJ110" i="3"/>
  <c r="BK110" i="3"/>
  <c r="AX110" i="3"/>
  <c r="AW110" i="3"/>
  <c r="BG110" i="3"/>
  <c r="AZ110" i="3"/>
  <c r="AY110" i="3"/>
  <c r="BD110" i="3"/>
  <c r="BC110" i="3"/>
  <c r="AV118" i="3"/>
  <c r="AU118" i="3"/>
  <c r="AS118" i="3"/>
  <c r="AR118" i="3"/>
  <c r="AT118" i="3"/>
  <c r="BJ118" i="3"/>
  <c r="BK118" i="3"/>
  <c r="AX118" i="3"/>
  <c r="AW118" i="3"/>
  <c r="BG118" i="3"/>
  <c r="AZ118" i="3"/>
  <c r="AY118" i="3"/>
  <c r="BD118" i="3"/>
  <c r="BC118" i="3"/>
  <c r="AV126" i="3"/>
  <c r="AU126" i="3"/>
  <c r="AS126" i="3"/>
  <c r="AR126" i="3"/>
  <c r="AT126" i="3"/>
  <c r="BJ126" i="3"/>
  <c r="BK126" i="3"/>
  <c r="AX126" i="3"/>
  <c r="AW126" i="3"/>
  <c r="BG126" i="3"/>
  <c r="AZ126" i="3"/>
  <c r="AY126" i="3"/>
  <c r="BD126" i="3"/>
  <c r="BC126" i="3"/>
  <c r="AV134" i="3"/>
  <c r="AU134" i="3"/>
  <c r="AS134" i="3"/>
  <c r="AR134" i="3"/>
  <c r="AT134" i="3"/>
  <c r="BJ134" i="3"/>
  <c r="BK134" i="3"/>
  <c r="AX134" i="3"/>
  <c r="AW134" i="3"/>
  <c r="BG134" i="3"/>
  <c r="AZ134" i="3"/>
  <c r="AY134" i="3"/>
  <c r="BD134" i="3"/>
  <c r="BC134" i="3"/>
  <c r="AV142" i="3"/>
  <c r="AU142" i="3"/>
  <c r="AS142" i="3"/>
  <c r="AR142" i="3"/>
  <c r="AT142" i="3"/>
  <c r="BJ142" i="3"/>
  <c r="BK142" i="3"/>
  <c r="AX142" i="3"/>
  <c r="AW142" i="3"/>
  <c r="BG142" i="3"/>
  <c r="AZ142" i="3"/>
  <c r="AY142" i="3"/>
  <c r="BD142" i="3"/>
  <c r="BC142" i="3"/>
  <c r="AV150" i="3"/>
  <c r="AU150" i="3"/>
  <c r="AS150" i="3"/>
  <c r="AR150" i="3"/>
  <c r="AT150" i="3"/>
  <c r="BJ150" i="3"/>
  <c r="BK150" i="3"/>
  <c r="AX150" i="3"/>
  <c r="AW150" i="3"/>
  <c r="BG150" i="3"/>
  <c r="AZ150" i="3"/>
  <c r="AY150" i="3"/>
  <c r="BD150" i="3"/>
  <c r="BC150" i="3"/>
  <c r="AV158" i="3"/>
  <c r="AU158" i="3"/>
  <c r="AS158" i="3"/>
  <c r="AR158" i="3"/>
  <c r="AT158" i="3"/>
  <c r="BJ158" i="3"/>
  <c r="BK158" i="3"/>
  <c r="AX158" i="3"/>
  <c r="AW158" i="3"/>
  <c r="BG158" i="3"/>
  <c r="AZ158" i="3"/>
  <c r="AY158" i="3"/>
  <c r="BD158" i="3"/>
  <c r="BC158" i="3"/>
  <c r="AV166" i="3"/>
  <c r="AU166" i="3"/>
  <c r="AS166" i="3"/>
  <c r="AR166" i="3"/>
  <c r="AT166" i="3"/>
  <c r="BJ166" i="3"/>
  <c r="BK166" i="3"/>
  <c r="AX166" i="3"/>
  <c r="AW166" i="3"/>
  <c r="BG166" i="3"/>
  <c r="AZ166" i="3"/>
  <c r="AY166" i="3"/>
  <c r="BD166" i="3"/>
  <c r="BC166" i="3"/>
  <c r="AT174" i="3"/>
  <c r="AS174" i="3"/>
  <c r="AV174" i="3"/>
  <c r="AU174" i="3"/>
  <c r="AR174" i="3"/>
  <c r="BJ174" i="3"/>
  <c r="BK174" i="3"/>
  <c r="AX174" i="3"/>
  <c r="AW174" i="3"/>
  <c r="BG174" i="3"/>
  <c r="AZ174" i="3"/>
  <c r="AY174" i="3"/>
  <c r="BD174" i="3"/>
  <c r="BC174" i="3"/>
  <c r="AT182" i="3"/>
  <c r="AS182" i="3"/>
  <c r="AR182" i="3"/>
  <c r="AV182" i="3"/>
  <c r="AU182" i="3"/>
  <c r="BJ182" i="3"/>
  <c r="BK182" i="3"/>
  <c r="AX182" i="3"/>
  <c r="AW182" i="3"/>
  <c r="BG182" i="3"/>
  <c r="AZ182" i="3"/>
  <c r="AY182" i="3"/>
  <c r="BD182" i="3"/>
  <c r="BC182" i="3"/>
  <c r="AT190" i="3"/>
  <c r="AS190" i="3"/>
  <c r="AR190" i="3"/>
  <c r="AV190" i="3"/>
  <c r="AU190" i="3"/>
  <c r="BJ190" i="3"/>
  <c r="BK190" i="3"/>
  <c r="AX190" i="3"/>
  <c r="AW190" i="3"/>
  <c r="BG190" i="3"/>
  <c r="AZ190" i="3"/>
  <c r="AY190" i="3"/>
  <c r="BD190" i="3"/>
  <c r="BC190" i="3"/>
  <c r="AT198" i="3"/>
  <c r="AS198" i="3"/>
  <c r="AR198" i="3"/>
  <c r="AV198" i="3"/>
  <c r="AU198" i="3"/>
  <c r="BJ198" i="3"/>
  <c r="BK198" i="3"/>
  <c r="AX198" i="3"/>
  <c r="AW198" i="3"/>
  <c r="BG198" i="3"/>
  <c r="AZ198" i="3"/>
  <c r="AY198" i="3"/>
  <c r="BD198" i="3"/>
  <c r="BC198" i="3"/>
  <c r="AT206" i="3"/>
  <c r="AS206" i="3"/>
  <c r="AR206" i="3"/>
  <c r="AV206" i="3"/>
  <c r="AU206" i="3"/>
  <c r="BJ206" i="3"/>
  <c r="BK206" i="3"/>
  <c r="AX206" i="3"/>
  <c r="AW206" i="3"/>
  <c r="BG206" i="3"/>
  <c r="AZ206" i="3"/>
  <c r="AY206" i="3"/>
  <c r="BD206" i="3"/>
  <c r="BC206" i="3"/>
  <c r="AT214" i="3"/>
  <c r="AS214" i="3"/>
  <c r="AR214" i="3"/>
  <c r="AV214" i="3"/>
  <c r="AU214" i="3"/>
  <c r="BJ214" i="3"/>
  <c r="BK214" i="3"/>
  <c r="AX214" i="3"/>
  <c r="AW214" i="3"/>
  <c r="BG214" i="3"/>
  <c r="AZ214" i="3"/>
  <c r="AY214" i="3"/>
  <c r="BD214" i="3"/>
  <c r="BC214" i="3"/>
  <c r="AT222" i="3"/>
  <c r="AS222" i="3"/>
  <c r="AR222" i="3"/>
  <c r="AV222" i="3"/>
  <c r="AU222" i="3"/>
  <c r="BJ222" i="3"/>
  <c r="BK222" i="3"/>
  <c r="AX222" i="3"/>
  <c r="AW222" i="3"/>
  <c r="BG222" i="3"/>
  <c r="AZ222" i="3"/>
  <c r="AY222" i="3"/>
  <c r="BD222" i="3"/>
  <c r="BC222" i="3"/>
  <c r="AT230" i="3"/>
  <c r="AS230" i="3"/>
  <c r="AR230" i="3"/>
  <c r="AV230" i="3"/>
  <c r="AU230" i="3"/>
  <c r="BJ230" i="3"/>
  <c r="BK230" i="3"/>
  <c r="AX230" i="3"/>
  <c r="AW230" i="3"/>
  <c r="BG230" i="3"/>
  <c r="AZ230" i="3"/>
  <c r="AY230" i="3"/>
  <c r="BD230" i="3"/>
  <c r="BC230" i="3"/>
  <c r="AT238" i="3"/>
  <c r="AS238" i="3"/>
  <c r="AR238" i="3"/>
  <c r="AV238" i="3"/>
  <c r="AU238" i="3"/>
  <c r="BJ238" i="3"/>
  <c r="BK238" i="3"/>
  <c r="AX238" i="3"/>
  <c r="AW238" i="3"/>
  <c r="BG238" i="3"/>
  <c r="AZ238" i="3"/>
  <c r="AY238" i="3"/>
  <c r="BD238" i="3"/>
  <c r="BC238" i="3"/>
  <c r="AT246" i="3"/>
  <c r="AS246" i="3"/>
  <c r="AR246" i="3"/>
  <c r="AV246" i="3"/>
  <c r="AU246" i="3"/>
  <c r="BJ246" i="3"/>
  <c r="BK246" i="3"/>
  <c r="AX246" i="3"/>
  <c r="AW246" i="3"/>
  <c r="BG246" i="3"/>
  <c r="AZ246" i="3"/>
  <c r="AY246" i="3"/>
  <c r="BD246" i="3"/>
  <c r="BC246" i="3"/>
  <c r="AT254" i="3"/>
  <c r="AS254" i="3"/>
  <c r="AR254" i="3"/>
  <c r="AV254" i="3"/>
  <c r="AU254" i="3"/>
  <c r="BJ254" i="3"/>
  <c r="BK254" i="3"/>
  <c r="AX254" i="3"/>
  <c r="AW254" i="3"/>
  <c r="BG254" i="3"/>
  <c r="AZ254" i="3"/>
  <c r="AY254" i="3"/>
  <c r="BD254" i="3"/>
  <c r="BC254" i="3"/>
  <c r="AT262" i="3"/>
  <c r="AS262" i="3"/>
  <c r="AR262" i="3"/>
  <c r="AV262" i="3"/>
  <c r="AU262" i="3"/>
  <c r="BJ262" i="3"/>
  <c r="BK262" i="3"/>
  <c r="AX262" i="3"/>
  <c r="AW262" i="3"/>
  <c r="BG262" i="3"/>
  <c r="AZ262" i="3"/>
  <c r="AY262" i="3"/>
  <c r="BD262" i="3"/>
  <c r="BC262" i="3"/>
  <c r="AT270" i="3"/>
  <c r="AS270" i="3"/>
  <c r="AR270" i="3"/>
  <c r="AV270" i="3"/>
  <c r="AU270" i="3"/>
  <c r="BJ270" i="3"/>
  <c r="BK270" i="3"/>
  <c r="AX270" i="3"/>
  <c r="AW270" i="3"/>
  <c r="BG270" i="3"/>
  <c r="AZ270" i="3"/>
  <c r="AY270" i="3"/>
  <c r="BD270" i="3"/>
  <c r="BC270" i="3"/>
  <c r="AT278" i="3"/>
  <c r="AS278" i="3"/>
  <c r="AR278" i="3"/>
  <c r="AV278" i="3"/>
  <c r="AU278" i="3"/>
  <c r="BJ278" i="3"/>
  <c r="BK278" i="3"/>
  <c r="AX278" i="3"/>
  <c r="AW278" i="3"/>
  <c r="BG278" i="3"/>
  <c r="AZ278" i="3"/>
  <c r="AY278" i="3"/>
  <c r="BD278" i="3"/>
  <c r="BC278" i="3"/>
  <c r="AT286" i="3"/>
  <c r="AS286" i="3"/>
  <c r="AR286" i="3"/>
  <c r="AV286" i="3"/>
  <c r="AU286" i="3"/>
  <c r="BJ286" i="3"/>
  <c r="BK286" i="3"/>
  <c r="AX286" i="3"/>
  <c r="AW286" i="3"/>
  <c r="BG286" i="3"/>
  <c r="AZ286" i="3"/>
  <c r="AY286" i="3"/>
  <c r="BD286" i="3"/>
  <c r="BC286" i="3"/>
  <c r="AT294" i="3"/>
  <c r="AS294" i="3"/>
  <c r="AR294" i="3"/>
  <c r="AV294" i="3"/>
  <c r="AU294" i="3"/>
  <c r="BJ294" i="3"/>
  <c r="BK294" i="3"/>
  <c r="AX294" i="3"/>
  <c r="AW294" i="3"/>
  <c r="BG294" i="3"/>
  <c r="AZ294" i="3"/>
  <c r="AY294" i="3"/>
  <c r="BD294" i="3"/>
  <c r="BC294" i="3"/>
  <c r="AU302" i="3"/>
  <c r="AT302" i="3"/>
  <c r="AS302" i="3"/>
  <c r="AR302" i="3"/>
  <c r="AV302" i="3"/>
  <c r="BJ302" i="3"/>
  <c r="BK302" i="3"/>
  <c r="AX302" i="3"/>
  <c r="AW302" i="3"/>
  <c r="BG302" i="3"/>
  <c r="AZ302" i="3"/>
  <c r="AY302" i="3"/>
  <c r="BD302" i="3"/>
  <c r="BC302" i="3"/>
  <c r="AU310" i="3"/>
  <c r="AT310" i="3"/>
  <c r="AS310" i="3"/>
  <c r="AR310" i="3"/>
  <c r="AV310" i="3"/>
  <c r="BJ310" i="3"/>
  <c r="BK310" i="3"/>
  <c r="AX310" i="3"/>
  <c r="AW310" i="3"/>
  <c r="BG310" i="3"/>
  <c r="AZ310" i="3"/>
  <c r="AY310" i="3"/>
  <c r="BD310" i="3"/>
  <c r="BC310" i="3"/>
  <c r="AU318" i="3"/>
  <c r="AT318" i="3"/>
  <c r="AS318" i="3"/>
  <c r="AR318" i="3"/>
  <c r="AV318" i="3"/>
  <c r="BJ318" i="3"/>
  <c r="BK318" i="3"/>
  <c r="AX318" i="3"/>
  <c r="AW318" i="3"/>
  <c r="BG318" i="3"/>
  <c r="AZ318" i="3"/>
  <c r="AY318" i="3"/>
  <c r="BD318" i="3"/>
  <c r="BC318" i="3"/>
  <c r="AU326" i="3"/>
  <c r="AT326" i="3"/>
  <c r="AS326" i="3"/>
  <c r="AR326" i="3"/>
  <c r="AV326" i="3"/>
  <c r="BJ326" i="3"/>
  <c r="BK326" i="3"/>
  <c r="AX326" i="3"/>
  <c r="AW326" i="3"/>
  <c r="BG326" i="3"/>
  <c r="AZ326" i="3"/>
  <c r="AY326" i="3"/>
  <c r="BD326" i="3"/>
  <c r="BC326" i="3"/>
  <c r="AU334" i="3"/>
  <c r="AT334" i="3"/>
  <c r="AS334" i="3"/>
  <c r="AR334" i="3"/>
  <c r="AV334" i="3"/>
  <c r="BJ334" i="3"/>
  <c r="BK334" i="3"/>
  <c r="AX334" i="3"/>
  <c r="AW334" i="3"/>
  <c r="BG334" i="3"/>
  <c r="AZ334" i="3"/>
  <c r="AY334" i="3"/>
  <c r="BD334" i="3"/>
  <c r="BC334" i="3"/>
  <c r="AU342" i="3"/>
  <c r="AT342" i="3"/>
  <c r="AS342" i="3"/>
  <c r="AR342" i="3"/>
  <c r="AV342" i="3"/>
  <c r="BJ342" i="3"/>
  <c r="BK342" i="3"/>
  <c r="AX342" i="3"/>
  <c r="AW342" i="3"/>
  <c r="BG342" i="3"/>
  <c r="AZ342" i="3"/>
  <c r="AY342" i="3"/>
  <c r="BD342" i="3"/>
  <c r="BC342" i="3"/>
  <c r="AU350" i="3"/>
  <c r="AT350" i="3"/>
  <c r="AS350" i="3"/>
  <c r="AR350" i="3"/>
  <c r="AV350" i="3"/>
  <c r="BJ350" i="3"/>
  <c r="BK350" i="3"/>
  <c r="AX350" i="3"/>
  <c r="AW350" i="3"/>
  <c r="BG350" i="3"/>
  <c r="AZ350" i="3"/>
  <c r="AY350" i="3"/>
  <c r="BD350" i="3"/>
  <c r="BC350" i="3"/>
  <c r="AU358" i="3"/>
  <c r="AT358" i="3"/>
  <c r="AS358" i="3"/>
  <c r="AR358" i="3"/>
  <c r="AV358" i="3"/>
  <c r="BJ358" i="3"/>
  <c r="BK358" i="3"/>
  <c r="AX358" i="3"/>
  <c r="AW358" i="3"/>
  <c r="BG358" i="3"/>
  <c r="AZ358" i="3"/>
  <c r="AY358" i="3"/>
  <c r="BD358" i="3"/>
  <c r="BC358" i="3"/>
  <c r="AU366" i="3"/>
  <c r="AT366" i="3"/>
  <c r="AS366" i="3"/>
  <c r="AR366" i="3"/>
  <c r="AV366" i="3"/>
  <c r="BJ366" i="3"/>
  <c r="BK366" i="3"/>
  <c r="AX366" i="3"/>
  <c r="AW366" i="3"/>
  <c r="BG366" i="3"/>
  <c r="AZ366" i="3"/>
  <c r="AY366" i="3"/>
  <c r="BD366" i="3"/>
  <c r="BC366" i="3"/>
  <c r="AU374" i="3"/>
  <c r="AT374" i="3"/>
  <c r="AS374" i="3"/>
  <c r="AR374" i="3"/>
  <c r="AV374" i="3"/>
  <c r="BJ374" i="3"/>
  <c r="BK374" i="3"/>
  <c r="AX374" i="3"/>
  <c r="AW374" i="3"/>
  <c r="BG374" i="3"/>
  <c r="AZ374" i="3"/>
  <c r="AY374" i="3"/>
  <c r="BD374" i="3"/>
  <c r="BC374" i="3"/>
  <c r="AU382" i="3"/>
  <c r="AT382" i="3"/>
  <c r="AS382" i="3"/>
  <c r="AR382" i="3"/>
  <c r="AV382" i="3"/>
  <c r="BJ382" i="3"/>
  <c r="BK382" i="3"/>
  <c r="AX382" i="3"/>
  <c r="AW382" i="3"/>
  <c r="BG382" i="3"/>
  <c r="AZ382" i="3"/>
  <c r="AY382" i="3"/>
  <c r="BD382" i="3"/>
  <c r="BC382" i="3"/>
  <c r="AS390" i="3"/>
  <c r="AR390" i="3"/>
  <c r="AT390" i="3"/>
  <c r="AV390" i="3"/>
  <c r="AU390" i="3"/>
  <c r="BJ390" i="3"/>
  <c r="BK390" i="3"/>
  <c r="AX390" i="3"/>
  <c r="AW390" i="3"/>
  <c r="BG390" i="3"/>
  <c r="AZ390" i="3"/>
  <c r="AY390" i="3"/>
  <c r="BD390" i="3"/>
  <c r="BC390" i="3"/>
  <c r="AS398" i="3"/>
  <c r="AR398" i="3"/>
  <c r="AT398" i="3"/>
  <c r="AU398" i="3"/>
  <c r="AV398" i="3"/>
  <c r="BJ398" i="3"/>
  <c r="BK398" i="3"/>
  <c r="AX398" i="3"/>
  <c r="AW398" i="3"/>
  <c r="BG398" i="3"/>
  <c r="AZ398" i="3"/>
  <c r="AY398" i="3"/>
  <c r="BD398" i="3"/>
  <c r="BC398" i="3"/>
  <c r="AS406" i="3"/>
  <c r="AR406" i="3"/>
  <c r="AT406" i="3"/>
  <c r="AV406" i="3"/>
  <c r="AU406" i="3"/>
  <c r="BJ406" i="3"/>
  <c r="BK406" i="3"/>
  <c r="AX406" i="3"/>
  <c r="AW406" i="3"/>
  <c r="BG406" i="3"/>
  <c r="AZ406" i="3"/>
  <c r="AY406" i="3"/>
  <c r="BD406" i="3"/>
  <c r="BC406" i="3"/>
  <c r="AS414" i="3"/>
  <c r="AR414" i="3"/>
  <c r="AT414" i="3"/>
  <c r="AV414" i="3"/>
  <c r="AU414" i="3"/>
  <c r="BJ414" i="3"/>
  <c r="BK414" i="3"/>
  <c r="AX414" i="3"/>
  <c r="AW414" i="3"/>
  <c r="BG414" i="3"/>
  <c r="AZ414" i="3"/>
  <c r="AY414" i="3"/>
  <c r="BD414" i="3"/>
  <c r="BC414" i="3"/>
  <c r="AS422" i="3"/>
  <c r="AR422" i="3"/>
  <c r="AT422" i="3"/>
  <c r="AV422" i="3"/>
  <c r="AU422" i="3"/>
  <c r="BJ422" i="3"/>
  <c r="BK422" i="3"/>
  <c r="AX422" i="3"/>
  <c r="AW422" i="3"/>
  <c r="BG422" i="3"/>
  <c r="AZ422" i="3"/>
  <c r="AY422" i="3"/>
  <c r="BD422" i="3"/>
  <c r="BC422" i="3"/>
  <c r="AS430" i="3"/>
  <c r="AR430" i="3"/>
  <c r="AT430" i="3"/>
  <c r="AU430" i="3"/>
  <c r="AV430" i="3"/>
  <c r="BJ430" i="3"/>
  <c r="BK430" i="3"/>
  <c r="AX430" i="3"/>
  <c r="AW430" i="3"/>
  <c r="BG430" i="3"/>
  <c r="AZ430" i="3"/>
  <c r="AY430" i="3"/>
  <c r="BD430" i="3"/>
  <c r="BC430" i="3"/>
  <c r="AS438" i="3"/>
  <c r="AR438" i="3"/>
  <c r="AT438" i="3"/>
  <c r="AV438" i="3"/>
  <c r="AU438" i="3"/>
  <c r="BJ438" i="3"/>
  <c r="BK438" i="3"/>
  <c r="AX438" i="3"/>
  <c r="AW438" i="3"/>
  <c r="BG438" i="3"/>
  <c r="AZ438" i="3"/>
  <c r="AY438" i="3"/>
  <c r="BD438" i="3"/>
  <c r="BC438" i="3"/>
  <c r="AS446" i="3"/>
  <c r="AR446" i="3"/>
  <c r="AT446" i="3"/>
  <c r="AV446" i="3"/>
  <c r="AU446" i="3"/>
  <c r="BJ446" i="3"/>
  <c r="BK446" i="3"/>
  <c r="AX446" i="3"/>
  <c r="AW446" i="3"/>
  <c r="BG446" i="3"/>
  <c r="AZ446" i="3"/>
  <c r="AY446" i="3"/>
  <c r="BD446" i="3"/>
  <c r="BC446" i="3"/>
  <c r="AS454" i="3"/>
  <c r="AR454" i="3"/>
  <c r="AT454" i="3"/>
  <c r="AV454" i="3"/>
  <c r="AU454" i="3"/>
  <c r="BJ454" i="3"/>
  <c r="BK454" i="3"/>
  <c r="AX454" i="3"/>
  <c r="AW454" i="3"/>
  <c r="BG454" i="3"/>
  <c r="AZ454" i="3"/>
  <c r="AY454" i="3"/>
  <c r="BD454" i="3"/>
  <c r="BC454" i="3"/>
  <c r="AS462" i="3"/>
  <c r="AR462" i="3"/>
  <c r="AT462" i="3"/>
  <c r="AU462" i="3"/>
  <c r="AV462" i="3"/>
  <c r="BJ462" i="3"/>
  <c r="BK462" i="3"/>
  <c r="AX462" i="3"/>
  <c r="AW462" i="3"/>
  <c r="BG462" i="3"/>
  <c r="AZ462" i="3"/>
  <c r="AY462" i="3"/>
  <c r="BD462" i="3"/>
  <c r="BC462" i="3"/>
  <c r="AS470" i="3"/>
  <c r="AR470" i="3"/>
  <c r="AT470" i="3"/>
  <c r="AV470" i="3"/>
  <c r="AU470" i="3"/>
  <c r="BJ470" i="3"/>
  <c r="BK470" i="3"/>
  <c r="AX470" i="3"/>
  <c r="AW470" i="3"/>
  <c r="BG470" i="3"/>
  <c r="AZ470" i="3"/>
  <c r="AY470" i="3"/>
  <c r="BD470" i="3"/>
  <c r="BC470" i="3"/>
  <c r="AS478" i="3"/>
  <c r="AR478" i="3"/>
  <c r="AT478" i="3"/>
  <c r="AV478" i="3"/>
  <c r="AU478" i="3"/>
  <c r="BJ478" i="3"/>
  <c r="BK478" i="3"/>
  <c r="AX478" i="3"/>
  <c r="AW478" i="3"/>
  <c r="BG478" i="3"/>
  <c r="AZ478" i="3"/>
  <c r="AY478" i="3"/>
  <c r="BD478" i="3"/>
  <c r="BC478" i="3"/>
  <c r="AS486" i="3"/>
  <c r="AR486" i="3"/>
  <c r="AT486" i="3"/>
  <c r="AV486" i="3"/>
  <c r="AU486" i="3"/>
  <c r="BJ486" i="3"/>
  <c r="BK486" i="3"/>
  <c r="AX486" i="3"/>
  <c r="AW486" i="3"/>
  <c r="BG486" i="3"/>
  <c r="AZ486" i="3"/>
  <c r="AY486" i="3"/>
  <c r="BD486" i="3"/>
  <c r="BC486" i="3"/>
  <c r="AS494" i="3"/>
  <c r="AR494" i="3"/>
  <c r="AT494" i="3"/>
  <c r="AU494" i="3"/>
  <c r="AV494" i="3"/>
  <c r="BJ494" i="3"/>
  <c r="BK494" i="3"/>
  <c r="AX494" i="3"/>
  <c r="AW494" i="3"/>
  <c r="BG494" i="3"/>
  <c r="AZ494" i="3"/>
  <c r="AY494" i="3"/>
  <c r="BD494" i="3"/>
  <c r="BC494" i="3"/>
  <c r="AS502" i="3"/>
  <c r="AR502" i="3"/>
  <c r="AT502" i="3"/>
  <c r="AV502" i="3"/>
  <c r="AU502" i="3"/>
  <c r="BJ502" i="3"/>
  <c r="BK502" i="3"/>
  <c r="AX502" i="3"/>
  <c r="AW502" i="3"/>
  <c r="BG502" i="3"/>
  <c r="AZ502" i="3"/>
  <c r="AY502" i="3"/>
  <c r="BD502" i="3"/>
  <c r="BC502" i="3"/>
  <c r="AS510" i="3"/>
  <c r="AR510" i="3"/>
  <c r="AT510" i="3"/>
  <c r="AV510" i="3"/>
  <c r="AU510" i="3"/>
  <c r="BJ510" i="3"/>
  <c r="BK510" i="3"/>
  <c r="AX510" i="3"/>
  <c r="AW510" i="3"/>
  <c r="BG510" i="3"/>
  <c r="AZ510" i="3"/>
  <c r="AY510" i="3"/>
  <c r="BD510" i="3"/>
  <c r="BC510" i="3"/>
  <c r="AS518" i="3"/>
  <c r="AR518" i="3"/>
  <c r="AT518" i="3"/>
  <c r="AV518" i="3"/>
  <c r="AU518" i="3"/>
  <c r="BJ518" i="3"/>
  <c r="BK518" i="3"/>
  <c r="AX518" i="3"/>
  <c r="AW518" i="3"/>
  <c r="BG518" i="3"/>
  <c r="AZ518" i="3"/>
  <c r="AY518" i="3"/>
  <c r="BD518" i="3"/>
  <c r="BC518" i="3"/>
  <c r="AS526" i="3"/>
  <c r="AR526" i="3"/>
  <c r="AT526" i="3"/>
  <c r="AU526" i="3"/>
  <c r="AV526" i="3"/>
  <c r="BJ526" i="3"/>
  <c r="BK526" i="3"/>
  <c r="AX526" i="3"/>
  <c r="AW526" i="3"/>
  <c r="BG526" i="3"/>
  <c r="AZ526" i="3"/>
  <c r="AY526" i="3"/>
  <c r="BD526" i="3"/>
  <c r="BC526" i="3"/>
  <c r="AS534" i="3"/>
  <c r="AR534" i="3"/>
  <c r="AT534" i="3"/>
  <c r="AV534" i="3"/>
  <c r="AU534" i="3"/>
  <c r="BJ534" i="3"/>
  <c r="BK534" i="3"/>
  <c r="AX534" i="3"/>
  <c r="AW534" i="3"/>
  <c r="BG534" i="3"/>
  <c r="AZ534" i="3"/>
  <c r="AY534" i="3"/>
  <c r="BD534" i="3"/>
  <c r="BC534" i="3"/>
  <c r="AS542" i="3"/>
  <c r="AR542" i="3"/>
  <c r="AT542" i="3"/>
  <c r="AV542" i="3"/>
  <c r="AU542" i="3"/>
  <c r="BJ542" i="3"/>
  <c r="BK542" i="3"/>
  <c r="AX542" i="3"/>
  <c r="AW542" i="3"/>
  <c r="BG542" i="3"/>
  <c r="AZ542" i="3"/>
  <c r="AY542" i="3"/>
  <c r="BD542" i="3"/>
  <c r="BC542" i="3"/>
  <c r="AS550" i="3"/>
  <c r="AR550" i="3"/>
  <c r="AT550" i="3"/>
  <c r="AV550" i="3"/>
  <c r="AU550" i="3"/>
  <c r="BJ550" i="3"/>
  <c r="BK550" i="3"/>
  <c r="AX550" i="3"/>
  <c r="AW550" i="3"/>
  <c r="BG550" i="3"/>
  <c r="AZ550" i="3"/>
  <c r="AY550" i="3"/>
  <c r="BD550" i="3"/>
  <c r="BC550" i="3"/>
  <c r="AS558" i="3"/>
  <c r="AR558" i="3"/>
  <c r="AT558" i="3"/>
  <c r="AU558" i="3"/>
  <c r="AV558" i="3"/>
  <c r="BJ558" i="3"/>
  <c r="BK558" i="3"/>
  <c r="AX558" i="3"/>
  <c r="AW558" i="3"/>
  <c r="BG558" i="3"/>
  <c r="AZ558" i="3"/>
  <c r="AY558" i="3"/>
  <c r="BD558" i="3"/>
  <c r="BC558" i="3"/>
  <c r="AS566" i="3"/>
  <c r="AR566" i="3"/>
  <c r="AT566" i="3"/>
  <c r="AV566" i="3"/>
  <c r="AU566" i="3"/>
  <c r="BJ566" i="3"/>
  <c r="BK566" i="3"/>
  <c r="AX566" i="3"/>
  <c r="AW566" i="3"/>
  <c r="BG566" i="3"/>
  <c r="AZ566" i="3"/>
  <c r="AY566" i="3"/>
  <c r="BD566" i="3"/>
  <c r="BC566" i="3"/>
  <c r="AS574" i="3"/>
  <c r="AR574" i="3"/>
  <c r="AT574" i="3"/>
  <c r="AV574" i="3"/>
  <c r="AU574" i="3"/>
  <c r="BJ574" i="3"/>
  <c r="BK574" i="3"/>
  <c r="AX574" i="3"/>
  <c r="AW574" i="3"/>
  <c r="BG574" i="3"/>
  <c r="AZ574" i="3"/>
  <c r="AY574" i="3"/>
  <c r="BD574" i="3"/>
  <c r="BC574" i="3"/>
  <c r="AS582" i="3"/>
  <c r="AR582" i="3"/>
  <c r="AT582" i="3"/>
  <c r="AV582" i="3"/>
  <c r="AU582" i="3"/>
  <c r="BJ582" i="3"/>
  <c r="BK582" i="3"/>
  <c r="AX582" i="3"/>
  <c r="AW582" i="3"/>
  <c r="BG582" i="3"/>
  <c r="AZ582" i="3"/>
  <c r="AY582" i="3"/>
  <c r="BD582" i="3"/>
  <c r="BC582" i="3"/>
  <c r="AS590" i="3"/>
  <c r="AR590" i="3"/>
  <c r="AV590" i="3"/>
  <c r="AT590" i="3"/>
  <c r="AU590" i="3"/>
  <c r="BJ590" i="3"/>
  <c r="BK590" i="3"/>
  <c r="AX590" i="3"/>
  <c r="AW590" i="3"/>
  <c r="BG590" i="3"/>
  <c r="AZ590" i="3"/>
  <c r="AY590" i="3"/>
  <c r="BD590" i="3"/>
  <c r="BC590" i="3"/>
  <c r="AS598" i="3"/>
  <c r="AR598" i="3"/>
  <c r="AV598" i="3"/>
  <c r="AT598" i="3"/>
  <c r="AU598" i="3"/>
  <c r="BJ598" i="3"/>
  <c r="BK598" i="3"/>
  <c r="AX598" i="3"/>
  <c r="AW598" i="3"/>
  <c r="BG598" i="3"/>
  <c r="AZ598" i="3"/>
  <c r="AY598" i="3"/>
  <c r="BD598" i="3"/>
  <c r="BC598" i="3"/>
  <c r="AS606" i="3"/>
  <c r="AR606" i="3"/>
  <c r="AV606" i="3"/>
  <c r="AT606" i="3"/>
  <c r="AU606" i="3"/>
  <c r="BJ606" i="3"/>
  <c r="BK606" i="3"/>
  <c r="AX606" i="3"/>
  <c r="AW606" i="3"/>
  <c r="BG606" i="3"/>
  <c r="AZ606" i="3"/>
  <c r="AY606" i="3"/>
  <c r="BD606" i="3"/>
  <c r="BC606" i="3"/>
  <c r="AV614" i="3"/>
  <c r="AU614" i="3"/>
  <c r="AT614" i="3"/>
  <c r="AS614" i="3"/>
  <c r="AR614" i="3"/>
  <c r="BJ614" i="3"/>
  <c r="BK614" i="3"/>
  <c r="AX614" i="3"/>
  <c r="AW614" i="3"/>
  <c r="BG614" i="3"/>
  <c r="AZ614" i="3"/>
  <c r="AY614" i="3"/>
  <c r="BD614" i="3"/>
  <c r="BC614" i="3"/>
  <c r="AV622" i="3"/>
  <c r="AU622" i="3"/>
  <c r="AT622" i="3"/>
  <c r="AS622" i="3"/>
  <c r="AR622" i="3"/>
  <c r="BJ622" i="3"/>
  <c r="BK622" i="3"/>
  <c r="AX622" i="3"/>
  <c r="AW622" i="3"/>
  <c r="BG622" i="3"/>
  <c r="AZ622" i="3"/>
  <c r="AY622" i="3"/>
  <c r="BD622" i="3"/>
  <c r="BC622" i="3"/>
  <c r="AV630" i="3"/>
  <c r="AU630" i="3"/>
  <c r="AT630" i="3"/>
  <c r="AS630" i="3"/>
  <c r="AR630" i="3"/>
  <c r="BJ630" i="3"/>
  <c r="BK630" i="3"/>
  <c r="AX630" i="3"/>
  <c r="AW630" i="3"/>
  <c r="BG630" i="3"/>
  <c r="AZ630" i="3"/>
  <c r="AY630" i="3"/>
  <c r="BD630" i="3"/>
  <c r="BC630" i="3"/>
  <c r="AV638" i="3"/>
  <c r="AU638" i="3"/>
  <c r="AT638" i="3"/>
  <c r="AS638" i="3"/>
  <c r="AR638" i="3"/>
  <c r="BJ638" i="3"/>
  <c r="BK638" i="3"/>
  <c r="AX638" i="3"/>
  <c r="AW638" i="3"/>
  <c r="BG638" i="3"/>
  <c r="AZ638" i="3"/>
  <c r="AY638" i="3"/>
  <c r="BD638" i="3"/>
  <c r="BC638" i="3"/>
  <c r="AV646" i="3"/>
  <c r="AU646" i="3"/>
  <c r="AT646" i="3"/>
  <c r="AS646" i="3"/>
  <c r="AR646" i="3"/>
  <c r="BJ646" i="3"/>
  <c r="BK646" i="3"/>
  <c r="AX646" i="3"/>
  <c r="AW646" i="3"/>
  <c r="BG646" i="3"/>
  <c r="AZ646" i="3"/>
  <c r="AY646" i="3"/>
  <c r="BD646" i="3"/>
  <c r="BC646" i="3"/>
  <c r="AV654" i="3"/>
  <c r="AU654" i="3"/>
  <c r="AT654" i="3"/>
  <c r="AS654" i="3"/>
  <c r="AR654" i="3"/>
  <c r="BJ654" i="3"/>
  <c r="BK654" i="3"/>
  <c r="AX654" i="3"/>
  <c r="AW654" i="3"/>
  <c r="BG654" i="3"/>
  <c r="AZ654" i="3"/>
  <c r="AY654" i="3"/>
  <c r="BD654" i="3"/>
  <c r="BC654" i="3"/>
  <c r="AV662" i="3"/>
  <c r="AU662" i="3"/>
  <c r="AT662" i="3"/>
  <c r="AS662" i="3"/>
  <c r="AR662" i="3"/>
  <c r="BJ662" i="3"/>
  <c r="BK662" i="3"/>
  <c r="AX662" i="3"/>
  <c r="AW662" i="3"/>
  <c r="BG662" i="3"/>
  <c r="AZ662" i="3"/>
  <c r="AY662" i="3"/>
  <c r="BD662" i="3"/>
  <c r="BC662" i="3"/>
  <c r="AV670" i="3"/>
  <c r="AU670" i="3"/>
  <c r="AT670" i="3"/>
  <c r="AS670" i="3"/>
  <c r="AR670" i="3"/>
  <c r="BJ670" i="3"/>
  <c r="BK670" i="3"/>
  <c r="AX670" i="3"/>
  <c r="AW670" i="3"/>
  <c r="BG670" i="3"/>
  <c r="AZ670" i="3"/>
  <c r="AY670" i="3"/>
  <c r="BD670" i="3"/>
  <c r="BC670" i="3"/>
  <c r="AV678" i="3"/>
  <c r="AU678" i="3"/>
  <c r="AT678" i="3"/>
  <c r="AS678" i="3"/>
  <c r="AR678" i="3"/>
  <c r="BJ678" i="3"/>
  <c r="BK678" i="3"/>
  <c r="AX678" i="3"/>
  <c r="AW678" i="3"/>
  <c r="BG678" i="3"/>
  <c r="AZ678" i="3"/>
  <c r="AY678" i="3"/>
  <c r="BD678" i="3"/>
  <c r="BC678" i="3"/>
  <c r="AV686" i="3"/>
  <c r="AU686" i="3"/>
  <c r="AT686" i="3"/>
  <c r="AS686" i="3"/>
  <c r="AR686" i="3"/>
  <c r="BJ686" i="3"/>
  <c r="BK686" i="3"/>
  <c r="AX686" i="3"/>
  <c r="AW686" i="3"/>
  <c r="BG686" i="3"/>
  <c r="AZ686" i="3"/>
  <c r="AY686" i="3"/>
  <c r="BD686" i="3"/>
  <c r="BC686" i="3"/>
  <c r="AV694" i="3"/>
  <c r="AU694" i="3"/>
  <c r="AT694" i="3"/>
  <c r="AS694" i="3"/>
  <c r="AR694" i="3"/>
  <c r="BJ694" i="3"/>
  <c r="BK694" i="3"/>
  <c r="AX694" i="3"/>
  <c r="AW694" i="3"/>
  <c r="BG694" i="3"/>
  <c r="AZ694" i="3"/>
  <c r="AY694" i="3"/>
  <c r="BD694" i="3"/>
  <c r="BC694" i="3"/>
  <c r="AV702" i="3"/>
  <c r="AU702" i="3"/>
  <c r="AT702" i="3"/>
  <c r="AS702" i="3"/>
  <c r="AR702" i="3"/>
  <c r="BJ702" i="3"/>
  <c r="BK702" i="3"/>
  <c r="AX702" i="3"/>
  <c r="AW702" i="3"/>
  <c r="BG702" i="3"/>
  <c r="AZ702" i="3"/>
  <c r="AY702" i="3"/>
  <c r="BD702" i="3"/>
  <c r="BC702" i="3"/>
  <c r="AV710" i="3"/>
  <c r="AU710" i="3"/>
  <c r="AT710" i="3"/>
  <c r="AS710" i="3"/>
  <c r="AR710" i="3"/>
  <c r="BJ710" i="3"/>
  <c r="BK710" i="3"/>
  <c r="AX710" i="3"/>
  <c r="AW710" i="3"/>
  <c r="BG710" i="3"/>
  <c r="AZ710" i="3"/>
  <c r="AY710" i="3"/>
  <c r="BD710" i="3"/>
  <c r="BC710" i="3"/>
  <c r="AV718" i="3"/>
  <c r="AU718" i="3"/>
  <c r="AT718" i="3"/>
  <c r="AS718" i="3"/>
  <c r="AR718" i="3"/>
  <c r="BJ718" i="3"/>
  <c r="BK718" i="3"/>
  <c r="AX718" i="3"/>
  <c r="AW718" i="3"/>
  <c r="BG718" i="3"/>
  <c r="AZ718" i="3"/>
  <c r="AY718" i="3"/>
  <c r="BD718" i="3"/>
  <c r="BC718" i="3"/>
  <c r="AV726" i="3"/>
  <c r="AU726" i="3"/>
  <c r="AT726" i="3"/>
  <c r="AS726" i="3"/>
  <c r="AR726" i="3"/>
  <c r="BJ726" i="3"/>
  <c r="BK726" i="3"/>
  <c r="AX726" i="3"/>
  <c r="AW726" i="3"/>
  <c r="BG726" i="3"/>
  <c r="AZ726" i="3"/>
  <c r="AY726" i="3"/>
  <c r="BD726" i="3"/>
  <c r="BC726" i="3"/>
  <c r="AV734" i="3"/>
  <c r="AU734" i="3"/>
  <c r="AT734" i="3"/>
  <c r="AS734" i="3"/>
  <c r="AR734" i="3"/>
  <c r="BJ734" i="3"/>
  <c r="BK734" i="3"/>
  <c r="AX734" i="3"/>
  <c r="AW734" i="3"/>
  <c r="BG734" i="3"/>
  <c r="AZ734" i="3"/>
  <c r="AY734" i="3"/>
  <c r="BD734" i="3"/>
  <c r="BC734" i="3"/>
  <c r="AV742" i="3"/>
  <c r="AU742" i="3"/>
  <c r="AT742" i="3"/>
  <c r="AS742" i="3"/>
  <c r="AR742" i="3"/>
  <c r="BJ742" i="3"/>
  <c r="BK742" i="3"/>
  <c r="AX742" i="3"/>
  <c r="AW742" i="3"/>
  <c r="BG742" i="3"/>
  <c r="AZ742" i="3"/>
  <c r="AY742" i="3"/>
  <c r="BD742" i="3"/>
  <c r="BC742" i="3"/>
  <c r="AV750" i="3"/>
  <c r="AU750" i="3"/>
  <c r="AT750" i="3"/>
  <c r="AS750" i="3"/>
  <c r="AR750" i="3"/>
  <c r="BK750" i="3"/>
  <c r="BJ750" i="3"/>
  <c r="AX750" i="3"/>
  <c r="AW750" i="3"/>
  <c r="BG750" i="3"/>
  <c r="AZ750" i="3"/>
  <c r="AY750" i="3"/>
  <c r="BD750" i="3"/>
  <c r="BC750" i="3"/>
  <c r="AV758" i="3"/>
  <c r="AU758" i="3"/>
  <c r="AT758" i="3"/>
  <c r="AS758" i="3"/>
  <c r="AR758" i="3"/>
  <c r="BK758" i="3"/>
  <c r="BJ758" i="3"/>
  <c r="AX758" i="3"/>
  <c r="AW758" i="3"/>
  <c r="BG758" i="3"/>
  <c r="AZ758" i="3"/>
  <c r="AY758" i="3"/>
  <c r="BD758" i="3"/>
  <c r="BC758" i="3"/>
  <c r="AV766" i="3"/>
  <c r="AU766" i="3"/>
  <c r="AT766" i="3"/>
  <c r="AS766" i="3"/>
  <c r="AR766" i="3"/>
  <c r="BK766" i="3"/>
  <c r="BJ766" i="3"/>
  <c r="AX766" i="3"/>
  <c r="AW766" i="3"/>
  <c r="BG766" i="3"/>
  <c r="AZ766" i="3"/>
  <c r="AY766" i="3"/>
  <c r="BD766" i="3"/>
  <c r="BC766" i="3"/>
  <c r="AV774" i="3"/>
  <c r="AU774" i="3"/>
  <c r="AT774" i="3"/>
  <c r="AS774" i="3"/>
  <c r="AR774" i="3"/>
  <c r="BK774" i="3"/>
  <c r="BJ774" i="3"/>
  <c r="AX774" i="3"/>
  <c r="AW774" i="3"/>
  <c r="BG774" i="3"/>
  <c r="AZ774" i="3"/>
  <c r="AY774" i="3"/>
  <c r="BD774" i="3"/>
  <c r="BC774" i="3"/>
  <c r="AV782" i="3"/>
  <c r="AU782" i="3"/>
  <c r="AT782" i="3"/>
  <c r="AS782" i="3"/>
  <c r="AR782" i="3"/>
  <c r="BK782" i="3"/>
  <c r="BJ782" i="3"/>
  <c r="AX782" i="3"/>
  <c r="AW782" i="3"/>
  <c r="BG782" i="3"/>
  <c r="AZ782" i="3"/>
  <c r="AY782" i="3"/>
  <c r="BD782" i="3"/>
  <c r="BC782" i="3"/>
  <c r="AV790" i="3"/>
  <c r="AU790" i="3"/>
  <c r="AT790" i="3"/>
  <c r="AS790" i="3"/>
  <c r="AR790" i="3"/>
  <c r="BK790" i="3"/>
  <c r="BJ790" i="3"/>
  <c r="AX790" i="3"/>
  <c r="AW790" i="3"/>
  <c r="BG790" i="3"/>
  <c r="AZ790" i="3"/>
  <c r="AY790" i="3"/>
  <c r="BD790" i="3"/>
  <c r="BC790" i="3"/>
  <c r="AV798" i="3"/>
  <c r="AU798" i="3"/>
  <c r="AT798" i="3"/>
  <c r="AS798" i="3"/>
  <c r="AR798" i="3"/>
  <c r="BK798" i="3"/>
  <c r="BJ798" i="3"/>
  <c r="AX798" i="3"/>
  <c r="AW798" i="3"/>
  <c r="BG798" i="3"/>
  <c r="AZ798" i="3"/>
  <c r="AY798" i="3"/>
  <c r="BD798" i="3"/>
  <c r="BC798" i="3"/>
  <c r="AV806" i="3"/>
  <c r="AU806" i="3"/>
  <c r="AT806" i="3"/>
  <c r="AS806" i="3"/>
  <c r="AR806" i="3"/>
  <c r="BK806" i="3"/>
  <c r="BJ806" i="3"/>
  <c r="AX806" i="3"/>
  <c r="AW806" i="3"/>
  <c r="BG806" i="3"/>
  <c r="AZ806" i="3"/>
  <c r="AY806" i="3"/>
  <c r="BD806" i="3"/>
  <c r="BC806" i="3"/>
  <c r="AV814" i="3"/>
  <c r="AU814" i="3"/>
  <c r="AT814" i="3"/>
  <c r="AS814" i="3"/>
  <c r="AR814" i="3"/>
  <c r="BK814" i="3"/>
  <c r="BJ814" i="3"/>
  <c r="AX814" i="3"/>
  <c r="AW814" i="3"/>
  <c r="BG814" i="3"/>
  <c r="AZ814" i="3"/>
  <c r="AY814" i="3"/>
  <c r="BD814" i="3"/>
  <c r="BC814" i="3"/>
  <c r="AV822" i="3"/>
  <c r="AU822" i="3"/>
  <c r="AT822" i="3"/>
  <c r="AS822" i="3"/>
  <c r="AR822" i="3"/>
  <c r="BK822" i="3"/>
  <c r="BJ822" i="3"/>
  <c r="AX822" i="3"/>
  <c r="AW822" i="3"/>
  <c r="BG822" i="3"/>
  <c r="AZ822" i="3"/>
  <c r="AY822" i="3"/>
  <c r="BD822" i="3"/>
  <c r="BC822" i="3"/>
  <c r="AV830" i="3"/>
  <c r="AU830" i="3"/>
  <c r="AT830" i="3"/>
  <c r="AS830" i="3"/>
  <c r="AR830" i="3"/>
  <c r="BK830" i="3"/>
  <c r="BJ830" i="3"/>
  <c r="AX830" i="3"/>
  <c r="AW830" i="3"/>
  <c r="BG830" i="3"/>
  <c r="AZ830" i="3"/>
  <c r="AY830" i="3"/>
  <c r="BD830" i="3"/>
  <c r="BC830" i="3"/>
  <c r="AV838" i="3"/>
  <c r="AU838" i="3"/>
  <c r="AT838" i="3"/>
  <c r="AS838" i="3"/>
  <c r="AR838" i="3"/>
  <c r="BK838" i="3"/>
  <c r="BJ838" i="3"/>
  <c r="AX838" i="3"/>
  <c r="AW838" i="3"/>
  <c r="BG838" i="3"/>
  <c r="AZ838" i="3"/>
  <c r="AY838" i="3"/>
  <c r="BD838" i="3"/>
  <c r="BC838" i="3"/>
  <c r="AR846" i="3"/>
  <c r="AV846" i="3"/>
  <c r="AU846" i="3"/>
  <c r="AT846" i="3"/>
  <c r="AS846" i="3"/>
  <c r="BK846" i="3"/>
  <c r="BJ846" i="3"/>
  <c r="AX846" i="3"/>
  <c r="AW846" i="3"/>
  <c r="BG846" i="3"/>
  <c r="AZ846" i="3"/>
  <c r="AY846" i="3"/>
  <c r="BD846" i="3"/>
  <c r="BC846" i="3"/>
  <c r="AR854" i="3"/>
  <c r="AV854" i="3"/>
  <c r="AU854" i="3"/>
  <c r="AT854" i="3"/>
  <c r="AS854" i="3"/>
  <c r="BK854" i="3"/>
  <c r="BJ854" i="3"/>
  <c r="AX854" i="3"/>
  <c r="AW854" i="3"/>
  <c r="BG854" i="3"/>
  <c r="AZ854" i="3"/>
  <c r="AY854" i="3"/>
  <c r="BD854" i="3"/>
  <c r="BC854" i="3"/>
  <c r="AR862" i="3"/>
  <c r="AV862" i="3"/>
  <c r="AU862" i="3"/>
  <c r="AT862" i="3"/>
  <c r="AS862" i="3"/>
  <c r="BK862" i="3"/>
  <c r="BJ862" i="3"/>
  <c r="AX862" i="3"/>
  <c r="AW862" i="3"/>
  <c r="BG862" i="3"/>
  <c r="AZ862" i="3"/>
  <c r="AY862" i="3"/>
  <c r="BD862" i="3"/>
  <c r="BC862" i="3"/>
  <c r="AR870" i="3"/>
  <c r="AV870" i="3"/>
  <c r="AU870" i="3"/>
  <c r="AT870" i="3"/>
  <c r="AS870" i="3"/>
  <c r="BK870" i="3"/>
  <c r="BJ870" i="3"/>
  <c r="AX870" i="3"/>
  <c r="AW870" i="3"/>
  <c r="BG870" i="3"/>
  <c r="AZ870" i="3"/>
  <c r="AY870" i="3"/>
  <c r="BD870" i="3"/>
  <c r="BC870" i="3"/>
  <c r="AR878" i="3"/>
  <c r="AV878" i="3"/>
  <c r="AU878" i="3"/>
  <c r="AT878" i="3"/>
  <c r="AS878" i="3"/>
  <c r="BK878" i="3"/>
  <c r="BJ878" i="3"/>
  <c r="AX878" i="3"/>
  <c r="AW878" i="3"/>
  <c r="BG878" i="3"/>
  <c r="AZ878" i="3"/>
  <c r="AY878" i="3"/>
  <c r="BD878" i="3"/>
  <c r="BC878" i="3"/>
  <c r="AR886" i="3"/>
  <c r="AV886" i="3"/>
  <c r="AU886" i="3"/>
  <c r="AT886" i="3"/>
  <c r="AS886" i="3"/>
  <c r="BK886" i="3"/>
  <c r="BJ886" i="3"/>
  <c r="AX886" i="3"/>
  <c r="AW886" i="3"/>
  <c r="BG886" i="3"/>
  <c r="AZ886" i="3"/>
  <c r="AY886" i="3"/>
  <c r="BD886" i="3"/>
  <c r="BC886" i="3"/>
  <c r="AR894" i="3"/>
  <c r="AV894" i="3"/>
  <c r="AU894" i="3"/>
  <c r="AT894" i="3"/>
  <c r="AS894" i="3"/>
  <c r="BK894" i="3"/>
  <c r="BJ894" i="3"/>
  <c r="AX894" i="3"/>
  <c r="AW894" i="3"/>
  <c r="BG894" i="3"/>
  <c r="AZ894" i="3"/>
  <c r="AY894" i="3"/>
  <c r="BD894" i="3"/>
  <c r="BC894" i="3"/>
  <c r="AR902" i="3"/>
  <c r="AV902" i="3"/>
  <c r="AU902" i="3"/>
  <c r="AT902" i="3"/>
  <c r="AS902" i="3"/>
  <c r="BK902" i="3"/>
  <c r="BJ902" i="3"/>
  <c r="AX902" i="3"/>
  <c r="AW902" i="3"/>
  <c r="BG902" i="3"/>
  <c r="AZ902" i="3"/>
  <c r="AY902" i="3"/>
  <c r="BD902" i="3"/>
  <c r="BC902" i="3"/>
  <c r="AR910" i="3"/>
  <c r="AV910" i="3"/>
  <c r="AU910" i="3"/>
  <c r="AT910" i="3"/>
  <c r="AS910" i="3"/>
  <c r="BK910" i="3"/>
  <c r="BJ910" i="3"/>
  <c r="AX910" i="3"/>
  <c r="AW910" i="3"/>
  <c r="BG910" i="3"/>
  <c r="AZ910" i="3"/>
  <c r="AY910" i="3"/>
  <c r="BD910" i="3"/>
  <c r="BC910" i="3"/>
  <c r="AR918" i="3"/>
  <c r="AV918" i="3"/>
  <c r="AU918" i="3"/>
  <c r="AT918" i="3"/>
  <c r="AS918" i="3"/>
  <c r="BK918" i="3"/>
  <c r="BJ918" i="3"/>
  <c r="AX918" i="3"/>
  <c r="AW918" i="3"/>
  <c r="BG918" i="3"/>
  <c r="AZ918" i="3"/>
  <c r="AY918" i="3"/>
  <c r="BD918" i="3"/>
  <c r="BC918" i="3"/>
  <c r="AR926" i="3"/>
  <c r="AV926" i="3"/>
  <c r="AU926" i="3"/>
  <c r="AT926" i="3"/>
  <c r="AS926" i="3"/>
  <c r="BK926" i="3"/>
  <c r="BJ926" i="3"/>
  <c r="AX926" i="3"/>
  <c r="AW926" i="3"/>
  <c r="BG926" i="3"/>
  <c r="AZ926" i="3"/>
  <c r="AY926" i="3"/>
  <c r="BD926" i="3"/>
  <c r="BC926" i="3"/>
  <c r="AR934" i="3"/>
  <c r="AV934" i="3"/>
  <c r="AU934" i="3"/>
  <c r="AT934" i="3"/>
  <c r="AS934" i="3"/>
  <c r="BK934" i="3"/>
  <c r="BJ934" i="3"/>
  <c r="AX934" i="3"/>
  <c r="AW934" i="3"/>
  <c r="BG934" i="3"/>
  <c r="AZ934" i="3"/>
  <c r="AY934" i="3"/>
  <c r="BD934" i="3"/>
  <c r="BC934" i="3"/>
  <c r="AR942" i="3"/>
  <c r="AV942" i="3"/>
  <c r="AU942" i="3"/>
  <c r="AT942" i="3"/>
  <c r="AS942" i="3"/>
  <c r="BK942" i="3"/>
  <c r="BJ942" i="3"/>
  <c r="AX942" i="3"/>
  <c r="AW942" i="3"/>
  <c r="BG942" i="3"/>
  <c r="AZ942" i="3"/>
  <c r="AY942" i="3"/>
  <c r="BD942" i="3"/>
  <c r="BC942" i="3"/>
  <c r="AR950" i="3"/>
  <c r="AV950" i="3"/>
  <c r="AU950" i="3"/>
  <c r="AT950" i="3"/>
  <c r="AS950" i="3"/>
  <c r="BK950" i="3"/>
  <c r="BJ950" i="3"/>
  <c r="AX950" i="3"/>
  <c r="AW950" i="3"/>
  <c r="BG950" i="3"/>
  <c r="AZ950" i="3"/>
  <c r="AY950" i="3"/>
  <c r="BD950" i="3"/>
  <c r="BC950" i="3"/>
  <c r="AR958" i="3"/>
  <c r="AV958" i="3"/>
  <c r="AU958" i="3"/>
  <c r="AT958" i="3"/>
  <c r="AS958" i="3"/>
  <c r="BK958" i="3"/>
  <c r="BJ958" i="3"/>
  <c r="AX958" i="3"/>
  <c r="AW958" i="3"/>
  <c r="BG958" i="3"/>
  <c r="AZ958" i="3"/>
  <c r="AY958" i="3"/>
  <c r="BD958" i="3"/>
  <c r="BC958" i="3"/>
  <c r="AR966" i="3"/>
  <c r="AV966" i="3"/>
  <c r="AU966" i="3"/>
  <c r="AT966" i="3"/>
  <c r="AS966" i="3"/>
  <c r="BK966" i="3"/>
  <c r="BJ966" i="3"/>
  <c r="AX966" i="3"/>
  <c r="AW966" i="3"/>
  <c r="BG966" i="3"/>
  <c r="AZ966" i="3"/>
  <c r="AY966" i="3"/>
  <c r="BD966" i="3"/>
  <c r="BC966" i="3"/>
  <c r="AR974" i="3"/>
  <c r="AV974" i="3"/>
  <c r="AU974" i="3"/>
  <c r="AT974" i="3"/>
  <c r="AS974" i="3"/>
  <c r="BK974" i="3"/>
  <c r="BJ974" i="3"/>
  <c r="AX974" i="3"/>
  <c r="AW974" i="3"/>
  <c r="BG974" i="3"/>
  <c r="AZ974" i="3"/>
  <c r="AY974" i="3"/>
  <c r="BD974" i="3"/>
  <c r="BC974" i="3"/>
  <c r="AR982" i="3"/>
  <c r="AV982" i="3"/>
  <c r="AU982" i="3"/>
  <c r="AT982" i="3"/>
  <c r="AS982" i="3"/>
  <c r="BK982" i="3"/>
  <c r="BJ982" i="3"/>
  <c r="AX982" i="3"/>
  <c r="AW982" i="3"/>
  <c r="BG982" i="3"/>
  <c r="AZ982" i="3"/>
  <c r="AY982" i="3"/>
  <c r="BD982" i="3"/>
  <c r="BC982" i="3"/>
  <c r="AS990" i="3"/>
  <c r="AR990" i="3"/>
  <c r="AV990" i="3"/>
  <c r="AU990" i="3"/>
  <c r="AT990" i="3"/>
  <c r="BK990" i="3"/>
  <c r="BJ990" i="3"/>
  <c r="AX990" i="3"/>
  <c r="AW990" i="3"/>
  <c r="BG990" i="3"/>
  <c r="AZ990" i="3"/>
  <c r="AY990" i="3"/>
  <c r="BD990" i="3"/>
  <c r="BC990" i="3"/>
  <c r="AS998" i="3"/>
  <c r="AR998" i="3"/>
  <c r="AV998" i="3"/>
  <c r="AU998" i="3"/>
  <c r="AT998" i="3"/>
  <c r="BK998" i="3"/>
  <c r="BJ998" i="3"/>
  <c r="AX998" i="3"/>
  <c r="AW998" i="3"/>
  <c r="BG998" i="3"/>
  <c r="AZ998" i="3"/>
  <c r="AY998" i="3"/>
  <c r="BD998" i="3"/>
  <c r="BC998" i="3"/>
  <c r="AS1006" i="3"/>
  <c r="AR1006" i="3"/>
  <c r="AV1006" i="3"/>
  <c r="AU1006" i="3"/>
  <c r="AT1006" i="3"/>
  <c r="BK1006" i="3"/>
  <c r="BJ1006" i="3"/>
  <c r="AX1006" i="3"/>
  <c r="AW1006" i="3"/>
  <c r="BG1006" i="3"/>
  <c r="AZ1006" i="3"/>
  <c r="AY1006" i="3"/>
  <c r="BD1006" i="3"/>
  <c r="BC1006" i="3"/>
  <c r="AS1014" i="3"/>
  <c r="AR1014" i="3"/>
  <c r="AV1014" i="3"/>
  <c r="AU1014" i="3"/>
  <c r="AT1014" i="3"/>
  <c r="BK1014" i="3"/>
  <c r="BJ1014" i="3"/>
  <c r="AX1014" i="3"/>
  <c r="AW1014" i="3"/>
  <c r="BG1014" i="3"/>
  <c r="AZ1014" i="3"/>
  <c r="AY1014" i="3"/>
  <c r="BD1014" i="3"/>
  <c r="BC1014" i="3"/>
  <c r="AS1022" i="3"/>
  <c r="AR1022" i="3"/>
  <c r="AV1022" i="3"/>
  <c r="AU1022" i="3"/>
  <c r="AT1022" i="3"/>
  <c r="BK1022" i="3"/>
  <c r="BJ1022" i="3"/>
  <c r="AX1022" i="3"/>
  <c r="AW1022" i="3"/>
  <c r="BG1022" i="3"/>
  <c r="AZ1022" i="3"/>
  <c r="AY1022" i="3"/>
  <c r="BD1022" i="3"/>
  <c r="BC1022" i="3"/>
  <c r="AS1030" i="3"/>
  <c r="AR1030" i="3"/>
  <c r="AV1030" i="3"/>
  <c r="AU1030" i="3"/>
  <c r="AT1030" i="3"/>
  <c r="BK1030" i="3"/>
  <c r="BJ1030" i="3"/>
  <c r="AX1030" i="3"/>
  <c r="AW1030" i="3"/>
  <c r="BG1030" i="3"/>
  <c r="AZ1030" i="3"/>
  <c r="AY1030" i="3"/>
  <c r="BD1030" i="3"/>
  <c r="BC1030" i="3"/>
  <c r="AS1038" i="3"/>
  <c r="AR1038" i="3"/>
  <c r="AV1038" i="3"/>
  <c r="AU1038" i="3"/>
  <c r="AT1038" i="3"/>
  <c r="BK1038" i="3"/>
  <c r="BJ1038" i="3"/>
  <c r="AX1038" i="3"/>
  <c r="AW1038" i="3"/>
  <c r="BG1038" i="3"/>
  <c r="AZ1038" i="3"/>
  <c r="AY1038" i="3"/>
  <c r="BD1038" i="3"/>
  <c r="BC1038" i="3"/>
  <c r="AS1046" i="3"/>
  <c r="AR1046" i="3"/>
  <c r="AV1046" i="3"/>
  <c r="AU1046" i="3"/>
  <c r="AT1046" i="3"/>
  <c r="BK1046" i="3"/>
  <c r="BJ1046" i="3"/>
  <c r="AX1046" i="3"/>
  <c r="AW1046" i="3"/>
  <c r="BG1046" i="3"/>
  <c r="AZ1046" i="3"/>
  <c r="AY1046" i="3"/>
  <c r="BD1046" i="3"/>
  <c r="BC1046" i="3"/>
  <c r="AS1054" i="3"/>
  <c r="AR1054" i="3"/>
  <c r="AV1054" i="3"/>
  <c r="AU1054" i="3"/>
  <c r="AT1054" i="3"/>
  <c r="BK1054" i="3"/>
  <c r="BJ1054" i="3"/>
  <c r="AX1054" i="3"/>
  <c r="AW1054" i="3"/>
  <c r="BG1054" i="3"/>
  <c r="AZ1054" i="3"/>
  <c r="AY1054" i="3"/>
  <c r="BD1054" i="3"/>
  <c r="BC1054" i="3"/>
  <c r="AS1062" i="3"/>
  <c r="AR1062" i="3"/>
  <c r="AV1062" i="3"/>
  <c r="AU1062" i="3"/>
  <c r="AT1062" i="3"/>
  <c r="BK1062" i="3"/>
  <c r="BJ1062" i="3"/>
  <c r="AX1062" i="3"/>
  <c r="AW1062" i="3"/>
  <c r="BG1062" i="3"/>
  <c r="AZ1062" i="3"/>
  <c r="AY1062" i="3"/>
  <c r="BD1062" i="3"/>
  <c r="BC1062" i="3"/>
  <c r="AS1070" i="3"/>
  <c r="AR1070" i="3"/>
  <c r="AV1070" i="3"/>
  <c r="AU1070" i="3"/>
  <c r="AT1070" i="3"/>
  <c r="BK1070" i="3"/>
  <c r="BJ1070" i="3"/>
  <c r="AX1070" i="3"/>
  <c r="AW1070" i="3"/>
  <c r="BG1070" i="3"/>
  <c r="AZ1070" i="3"/>
  <c r="AY1070" i="3"/>
  <c r="BD1070" i="3"/>
  <c r="BC1070" i="3"/>
  <c r="AS1078" i="3"/>
  <c r="AR1078" i="3"/>
  <c r="AV1078" i="3"/>
  <c r="AU1078" i="3"/>
  <c r="AT1078" i="3"/>
  <c r="BK1078" i="3"/>
  <c r="BJ1078" i="3"/>
  <c r="AX1078" i="3"/>
  <c r="AW1078" i="3"/>
  <c r="BG1078" i="3"/>
  <c r="AZ1078" i="3"/>
  <c r="AY1078" i="3"/>
  <c r="BD1078" i="3"/>
  <c r="BC1078" i="3"/>
  <c r="AV1086" i="3"/>
  <c r="AU1086" i="3"/>
  <c r="AS1086" i="3"/>
  <c r="AT1086" i="3"/>
  <c r="AR1086" i="3"/>
  <c r="BK1086" i="3"/>
  <c r="BJ1086" i="3"/>
  <c r="AX1086" i="3"/>
  <c r="AW1086" i="3"/>
  <c r="BG1086" i="3"/>
  <c r="AZ1086" i="3"/>
  <c r="AY1086" i="3"/>
  <c r="BD1086" i="3"/>
  <c r="BC1086" i="3"/>
  <c r="AV1094" i="3"/>
  <c r="AU1094" i="3"/>
  <c r="AS1094" i="3"/>
  <c r="AR1094" i="3"/>
  <c r="AT1094" i="3"/>
  <c r="BK1094" i="3"/>
  <c r="BJ1094" i="3"/>
  <c r="AX1094" i="3"/>
  <c r="AW1094" i="3"/>
  <c r="BG1094" i="3"/>
  <c r="AZ1094" i="3"/>
  <c r="AY1094" i="3"/>
  <c r="BD1094" i="3"/>
  <c r="BC1094" i="3"/>
  <c r="AV1102" i="3"/>
  <c r="AU1102" i="3"/>
  <c r="AS1102" i="3"/>
  <c r="AT1102" i="3"/>
  <c r="AR1102" i="3"/>
  <c r="BK1102" i="3"/>
  <c r="BJ1102" i="3"/>
  <c r="AX1102" i="3"/>
  <c r="AW1102" i="3"/>
  <c r="BG1102" i="3"/>
  <c r="AZ1102" i="3"/>
  <c r="AY1102" i="3"/>
  <c r="BD1102" i="3"/>
  <c r="BC1102" i="3"/>
  <c r="AV1110" i="3"/>
  <c r="AU1110" i="3"/>
  <c r="AS1110" i="3"/>
  <c r="AT1110" i="3"/>
  <c r="AR1110" i="3"/>
  <c r="BK1110" i="3"/>
  <c r="BJ1110" i="3"/>
  <c r="AX1110" i="3"/>
  <c r="AW1110" i="3"/>
  <c r="BG1110" i="3"/>
  <c r="AZ1110" i="3"/>
  <c r="AY1110" i="3"/>
  <c r="BD1110" i="3"/>
  <c r="BC1110" i="3"/>
  <c r="AV1118" i="3"/>
  <c r="AU1118" i="3"/>
  <c r="AS1118" i="3"/>
  <c r="AT1118" i="3"/>
  <c r="AR1118" i="3"/>
  <c r="BK1118" i="3"/>
  <c r="BJ1118" i="3"/>
  <c r="AX1118" i="3"/>
  <c r="AW1118" i="3"/>
  <c r="BG1118" i="3"/>
  <c r="AZ1118" i="3"/>
  <c r="AY1118" i="3"/>
  <c r="BD1118" i="3"/>
  <c r="BC1118" i="3"/>
  <c r="AV1126" i="3"/>
  <c r="AU1126" i="3"/>
  <c r="AS1126" i="3"/>
  <c r="AR1126" i="3"/>
  <c r="AT1126" i="3"/>
  <c r="BK1126" i="3"/>
  <c r="BJ1126" i="3"/>
  <c r="AX1126" i="3"/>
  <c r="AW1126" i="3"/>
  <c r="BG1126" i="3"/>
  <c r="AZ1126" i="3"/>
  <c r="AY1126" i="3"/>
  <c r="BD1126" i="3"/>
  <c r="BC1126" i="3"/>
  <c r="AV1134" i="3"/>
  <c r="AU1134" i="3"/>
  <c r="AS1134" i="3"/>
  <c r="AT1134" i="3"/>
  <c r="AR1134" i="3"/>
  <c r="BK1134" i="3"/>
  <c r="BJ1134" i="3"/>
  <c r="AX1134" i="3"/>
  <c r="AW1134" i="3"/>
  <c r="BG1134" i="3"/>
  <c r="AZ1134" i="3"/>
  <c r="AY1134" i="3"/>
  <c r="BD1134" i="3"/>
  <c r="BC1134" i="3"/>
  <c r="AV1142" i="3"/>
  <c r="AU1142" i="3"/>
  <c r="AS1142" i="3"/>
  <c r="AT1142" i="3"/>
  <c r="AR1142" i="3"/>
  <c r="BK1142" i="3"/>
  <c r="BJ1142" i="3"/>
  <c r="AX1142" i="3"/>
  <c r="AW1142" i="3"/>
  <c r="BG1142" i="3"/>
  <c r="AZ1142" i="3"/>
  <c r="AY1142" i="3"/>
  <c r="BD1142" i="3"/>
  <c r="BC1142" i="3"/>
  <c r="AV1150" i="3"/>
  <c r="AU1150" i="3"/>
  <c r="AS1150" i="3"/>
  <c r="AT1150" i="3"/>
  <c r="AR1150" i="3"/>
  <c r="BK1150" i="3"/>
  <c r="BJ1150" i="3"/>
  <c r="AX1150" i="3"/>
  <c r="AW1150" i="3"/>
  <c r="BG1150" i="3"/>
  <c r="AZ1150" i="3"/>
  <c r="AY1150" i="3"/>
  <c r="BD1150" i="3"/>
  <c r="BC1150" i="3"/>
  <c r="AV1158" i="3"/>
  <c r="AU1158" i="3"/>
  <c r="AS1158" i="3"/>
  <c r="AR1158" i="3"/>
  <c r="AT1158" i="3"/>
  <c r="BK1158" i="3"/>
  <c r="BJ1158" i="3"/>
  <c r="AX1158" i="3"/>
  <c r="AW1158" i="3"/>
  <c r="BG1158" i="3"/>
  <c r="AZ1158" i="3"/>
  <c r="AY1158" i="3"/>
  <c r="BD1158" i="3"/>
  <c r="BC1158" i="3"/>
  <c r="AV1166" i="3"/>
  <c r="AU1166" i="3"/>
  <c r="AS1166" i="3"/>
  <c r="AT1166" i="3"/>
  <c r="AR1166" i="3"/>
  <c r="BK1166" i="3"/>
  <c r="BJ1166" i="3"/>
  <c r="AX1166" i="3"/>
  <c r="AW1166" i="3"/>
  <c r="BG1166" i="3"/>
  <c r="AZ1166" i="3"/>
  <c r="AY1166" i="3"/>
  <c r="BD1166" i="3"/>
  <c r="BC1166" i="3"/>
  <c r="AV1174" i="3"/>
  <c r="AU1174" i="3"/>
  <c r="AT1174" i="3"/>
  <c r="AS1174" i="3"/>
  <c r="AR1174" i="3"/>
  <c r="BK1174" i="3"/>
  <c r="BJ1174" i="3"/>
  <c r="AX1174" i="3"/>
  <c r="AW1174" i="3"/>
  <c r="BG1174" i="3"/>
  <c r="AZ1174" i="3"/>
  <c r="AY1174" i="3"/>
  <c r="BD1174" i="3"/>
  <c r="BC1174" i="3"/>
  <c r="AV1182" i="3"/>
  <c r="AU1182" i="3"/>
  <c r="AT1182" i="3"/>
  <c r="AS1182" i="3"/>
  <c r="AR1182" i="3"/>
  <c r="BK1182" i="3"/>
  <c r="BJ1182" i="3"/>
  <c r="AX1182" i="3"/>
  <c r="AW1182" i="3"/>
  <c r="BG1182" i="3"/>
  <c r="AZ1182" i="3"/>
  <c r="AY1182" i="3"/>
  <c r="BD1182" i="3"/>
  <c r="BC1182" i="3"/>
  <c r="AV1190" i="3"/>
  <c r="AU1190" i="3"/>
  <c r="AT1190" i="3"/>
  <c r="AS1190" i="3"/>
  <c r="AR1190" i="3"/>
  <c r="BK1190" i="3"/>
  <c r="BJ1190" i="3"/>
  <c r="AX1190" i="3"/>
  <c r="AW1190" i="3"/>
  <c r="BG1190" i="3"/>
  <c r="AZ1190" i="3"/>
  <c r="AY1190" i="3"/>
  <c r="BD1190" i="3"/>
  <c r="BC1190" i="3"/>
  <c r="AV1198" i="3"/>
  <c r="AU1198" i="3"/>
  <c r="AT1198" i="3"/>
  <c r="AS1198" i="3"/>
  <c r="AR1198" i="3"/>
  <c r="BK1198" i="3"/>
  <c r="BJ1198" i="3"/>
  <c r="AX1198" i="3"/>
  <c r="AW1198" i="3"/>
  <c r="BG1198" i="3"/>
  <c r="AZ1198" i="3"/>
  <c r="AY1198" i="3"/>
  <c r="BD1198" i="3"/>
  <c r="BC1198" i="3"/>
  <c r="AV1206" i="3"/>
  <c r="AU1206" i="3"/>
  <c r="AT1206" i="3"/>
  <c r="AS1206" i="3"/>
  <c r="AR1206" i="3"/>
  <c r="BK1206" i="3"/>
  <c r="BJ1206" i="3"/>
  <c r="AX1206" i="3"/>
  <c r="AW1206" i="3"/>
  <c r="BG1206" i="3"/>
  <c r="AZ1206" i="3"/>
  <c r="AY1206" i="3"/>
  <c r="BD1206" i="3"/>
  <c r="BC1206" i="3"/>
  <c r="AV1214" i="3"/>
  <c r="AU1214" i="3"/>
  <c r="AT1214" i="3"/>
  <c r="AS1214" i="3"/>
  <c r="AR1214" i="3"/>
  <c r="BK1214" i="3"/>
  <c r="BJ1214" i="3"/>
  <c r="AX1214" i="3"/>
  <c r="AW1214" i="3"/>
  <c r="BG1214" i="3"/>
  <c r="AZ1214" i="3"/>
  <c r="AY1214" i="3"/>
  <c r="BD1214" i="3"/>
  <c r="BC1214" i="3"/>
  <c r="AV1222" i="3"/>
  <c r="AU1222" i="3"/>
  <c r="AT1222" i="3"/>
  <c r="AS1222" i="3"/>
  <c r="AR1222" i="3"/>
  <c r="BK1222" i="3"/>
  <c r="BJ1222" i="3"/>
  <c r="AX1222" i="3"/>
  <c r="AW1222" i="3"/>
  <c r="BG1222" i="3"/>
  <c r="AZ1222" i="3"/>
  <c r="AY1222" i="3"/>
  <c r="BD1222" i="3"/>
  <c r="BC1222" i="3"/>
  <c r="AV1230" i="3"/>
  <c r="AU1230" i="3"/>
  <c r="AT1230" i="3"/>
  <c r="AS1230" i="3"/>
  <c r="AR1230" i="3"/>
  <c r="BK1230" i="3"/>
  <c r="BJ1230" i="3"/>
  <c r="AX1230" i="3"/>
  <c r="AW1230" i="3"/>
  <c r="BG1230" i="3"/>
  <c r="AZ1230" i="3"/>
  <c r="AY1230" i="3"/>
  <c r="BD1230" i="3"/>
  <c r="BC1230" i="3"/>
  <c r="AV1238" i="3"/>
  <c r="AU1238" i="3"/>
  <c r="AT1238" i="3"/>
  <c r="AS1238" i="3"/>
  <c r="AR1238" i="3"/>
  <c r="BK1238" i="3"/>
  <c r="BJ1238" i="3"/>
  <c r="AX1238" i="3"/>
  <c r="AW1238" i="3"/>
  <c r="BG1238" i="3"/>
  <c r="AZ1238" i="3"/>
  <c r="AY1238" i="3"/>
  <c r="BD1238" i="3"/>
  <c r="BC1238" i="3"/>
  <c r="AV1246" i="3"/>
  <c r="AU1246" i="3"/>
  <c r="AT1246" i="3"/>
  <c r="AS1246" i="3"/>
  <c r="AR1246" i="3"/>
  <c r="BK1246" i="3"/>
  <c r="BJ1246" i="3"/>
  <c r="AX1246" i="3"/>
  <c r="AW1246" i="3"/>
  <c r="BG1246" i="3"/>
  <c r="AZ1246" i="3"/>
  <c r="AY1246" i="3"/>
  <c r="BD1246" i="3"/>
  <c r="BC1246" i="3"/>
  <c r="AV1254" i="3"/>
  <c r="AU1254" i="3"/>
  <c r="AT1254" i="3"/>
  <c r="AS1254" i="3"/>
  <c r="AR1254" i="3"/>
  <c r="BK1254" i="3"/>
  <c r="BJ1254" i="3"/>
  <c r="AX1254" i="3"/>
  <c r="AW1254" i="3"/>
  <c r="BG1254" i="3"/>
  <c r="AZ1254" i="3"/>
  <c r="AY1254" i="3"/>
  <c r="BD1254" i="3"/>
  <c r="BC1254" i="3"/>
  <c r="AV1262" i="3"/>
  <c r="AU1262" i="3"/>
  <c r="AT1262" i="3"/>
  <c r="AS1262" i="3"/>
  <c r="AR1262" i="3"/>
  <c r="BK1262" i="3"/>
  <c r="BJ1262" i="3"/>
  <c r="AX1262" i="3"/>
  <c r="AW1262" i="3"/>
  <c r="BG1262" i="3"/>
  <c r="AZ1262" i="3"/>
  <c r="AY1262" i="3"/>
  <c r="BD1262" i="3"/>
  <c r="BC1262" i="3"/>
  <c r="AV1270" i="3"/>
  <c r="AU1270" i="3"/>
  <c r="AT1270" i="3"/>
  <c r="AS1270" i="3"/>
  <c r="AR1270" i="3"/>
  <c r="BK1270" i="3"/>
  <c r="BJ1270" i="3"/>
  <c r="AX1270" i="3"/>
  <c r="AW1270" i="3"/>
  <c r="BG1270" i="3"/>
  <c r="AZ1270" i="3"/>
  <c r="AY1270" i="3"/>
  <c r="BD1270" i="3"/>
  <c r="BC1270" i="3"/>
  <c r="AV1278" i="3"/>
  <c r="AU1278" i="3"/>
  <c r="AT1278" i="3"/>
  <c r="AS1278" i="3"/>
  <c r="AR1278" i="3"/>
  <c r="BK1278" i="3"/>
  <c r="BJ1278" i="3"/>
  <c r="AX1278" i="3"/>
  <c r="AW1278" i="3"/>
  <c r="BG1278" i="3"/>
  <c r="AZ1278" i="3"/>
  <c r="AY1278" i="3"/>
  <c r="BD1278" i="3"/>
  <c r="BC1278" i="3"/>
  <c r="AV1286" i="3"/>
  <c r="AU1286" i="3"/>
  <c r="AT1286" i="3"/>
  <c r="AS1286" i="3"/>
  <c r="AR1286" i="3"/>
  <c r="BK1286" i="3"/>
  <c r="BJ1286" i="3"/>
  <c r="AW1286" i="3"/>
  <c r="AX1286" i="3"/>
  <c r="BG1286" i="3"/>
  <c r="AZ1286" i="3"/>
  <c r="AY1286" i="3"/>
  <c r="BD1286" i="3"/>
  <c r="BC1286" i="3"/>
  <c r="AV1294" i="3"/>
  <c r="AU1294" i="3"/>
  <c r="AT1294" i="3"/>
  <c r="AS1294" i="3"/>
  <c r="AR1294" i="3"/>
  <c r="BK1294" i="3"/>
  <c r="BJ1294" i="3"/>
  <c r="AW1294" i="3"/>
  <c r="AX1294" i="3"/>
  <c r="BG1294" i="3"/>
  <c r="AZ1294" i="3"/>
  <c r="AY1294" i="3"/>
  <c r="BD1294" i="3"/>
  <c r="BC1294" i="3"/>
  <c r="AV1302" i="3"/>
  <c r="AU1302" i="3"/>
  <c r="AT1302" i="3"/>
  <c r="AS1302" i="3"/>
  <c r="AR1302" i="3"/>
  <c r="BK1302" i="3"/>
  <c r="BJ1302" i="3"/>
  <c r="AW1302" i="3"/>
  <c r="AX1302" i="3"/>
  <c r="BG1302" i="3"/>
  <c r="AZ1302" i="3"/>
  <c r="AY1302" i="3"/>
  <c r="BD1302" i="3"/>
  <c r="BC1302" i="3"/>
  <c r="AV1310" i="3"/>
  <c r="AU1310" i="3"/>
  <c r="AT1310" i="3"/>
  <c r="AS1310" i="3"/>
  <c r="AR1310" i="3"/>
  <c r="BK1310" i="3"/>
  <c r="BJ1310" i="3"/>
  <c r="AW1310" i="3"/>
  <c r="AX1310" i="3"/>
  <c r="BG1310" i="3"/>
  <c r="AZ1310" i="3"/>
  <c r="AY1310" i="3"/>
  <c r="BD1310" i="3"/>
  <c r="BC1310" i="3"/>
  <c r="AV1318" i="3"/>
  <c r="AU1318" i="3"/>
  <c r="AT1318" i="3"/>
  <c r="AS1318" i="3"/>
  <c r="AR1318" i="3"/>
  <c r="BK1318" i="3"/>
  <c r="BJ1318" i="3"/>
  <c r="AW1318" i="3"/>
  <c r="AX1318" i="3"/>
  <c r="BG1318" i="3"/>
  <c r="AZ1318" i="3"/>
  <c r="AY1318" i="3"/>
  <c r="BD1318" i="3"/>
  <c r="BC1318" i="3"/>
  <c r="AV1326" i="3"/>
  <c r="AU1326" i="3"/>
  <c r="AT1326" i="3"/>
  <c r="AS1326" i="3"/>
  <c r="AR1326" i="3"/>
  <c r="BK1326" i="3"/>
  <c r="BJ1326" i="3"/>
  <c r="AW1326" i="3"/>
  <c r="AX1326" i="3"/>
  <c r="BG1326" i="3"/>
  <c r="AZ1326" i="3"/>
  <c r="AY1326" i="3"/>
  <c r="BD1326" i="3"/>
  <c r="BC1326" i="3"/>
  <c r="AV1334" i="3"/>
  <c r="AU1334" i="3"/>
  <c r="AT1334" i="3"/>
  <c r="AS1334" i="3"/>
  <c r="AR1334" i="3"/>
  <c r="BK1334" i="3"/>
  <c r="BJ1334" i="3"/>
  <c r="AW1334" i="3"/>
  <c r="AX1334" i="3"/>
  <c r="BG1334" i="3"/>
  <c r="AZ1334" i="3"/>
  <c r="AY1334" i="3"/>
  <c r="BD1334" i="3"/>
  <c r="BC1334" i="3"/>
  <c r="AV1342" i="3"/>
  <c r="AU1342" i="3"/>
  <c r="AT1342" i="3"/>
  <c r="AS1342" i="3"/>
  <c r="AR1342" i="3"/>
  <c r="BK1342" i="3"/>
  <c r="BJ1342" i="3"/>
  <c r="AW1342" i="3"/>
  <c r="AX1342" i="3"/>
  <c r="BG1342" i="3"/>
  <c r="AZ1342" i="3"/>
  <c r="AY1342" i="3"/>
  <c r="BD1342" i="3"/>
  <c r="BC1342" i="3"/>
  <c r="AV1350" i="3"/>
  <c r="AU1350" i="3"/>
  <c r="AT1350" i="3"/>
  <c r="AS1350" i="3"/>
  <c r="AR1350" i="3"/>
  <c r="BK1350" i="3"/>
  <c r="BJ1350" i="3"/>
  <c r="AW1350" i="3"/>
  <c r="AX1350" i="3"/>
  <c r="BG1350" i="3"/>
  <c r="AZ1350" i="3"/>
  <c r="AY1350" i="3"/>
  <c r="BD1350" i="3"/>
  <c r="BC1350" i="3"/>
  <c r="AV1358" i="3"/>
  <c r="AU1358" i="3"/>
  <c r="AT1358" i="3"/>
  <c r="AS1358" i="3"/>
  <c r="AR1358" i="3"/>
  <c r="BK1358" i="3"/>
  <c r="BJ1358" i="3"/>
  <c r="AW1358" i="3"/>
  <c r="AX1358" i="3"/>
  <c r="BG1358" i="3"/>
  <c r="AZ1358" i="3"/>
  <c r="AY1358" i="3"/>
  <c r="BD1358" i="3"/>
  <c r="BC1358" i="3"/>
  <c r="AV1366" i="3"/>
  <c r="AU1366" i="3"/>
  <c r="AT1366" i="3"/>
  <c r="AS1366" i="3"/>
  <c r="AR1366" i="3"/>
  <c r="BK1366" i="3"/>
  <c r="BJ1366" i="3"/>
  <c r="AW1366" i="3"/>
  <c r="AX1366" i="3"/>
  <c r="BG1366" i="3"/>
  <c r="AZ1366" i="3"/>
  <c r="AY1366" i="3"/>
  <c r="BD1366" i="3"/>
  <c r="BC1366" i="3"/>
  <c r="AV1374" i="3"/>
  <c r="AU1374" i="3"/>
  <c r="AT1374" i="3"/>
  <c r="AS1374" i="3"/>
  <c r="AR1374" i="3"/>
  <c r="BK1374" i="3"/>
  <c r="BJ1374" i="3"/>
  <c r="AW1374" i="3"/>
  <c r="AX1374" i="3"/>
  <c r="BG1374" i="3"/>
  <c r="AZ1374" i="3"/>
  <c r="AY1374" i="3"/>
  <c r="BD1374" i="3"/>
  <c r="BC1374" i="3"/>
  <c r="AV1382" i="3"/>
  <c r="AU1382" i="3"/>
  <c r="AT1382" i="3"/>
  <c r="AS1382" i="3"/>
  <c r="AR1382" i="3"/>
  <c r="BK1382" i="3"/>
  <c r="BJ1382" i="3"/>
  <c r="AW1382" i="3"/>
  <c r="AX1382" i="3"/>
  <c r="BG1382" i="3"/>
  <c r="AZ1382" i="3"/>
  <c r="AY1382" i="3"/>
  <c r="BD1382" i="3"/>
  <c r="BC1382" i="3"/>
  <c r="AV1390" i="3"/>
  <c r="AU1390" i="3"/>
  <c r="AT1390" i="3"/>
  <c r="AS1390" i="3"/>
  <c r="AR1390" i="3"/>
  <c r="BK1390" i="3"/>
  <c r="BJ1390" i="3"/>
  <c r="AW1390" i="3"/>
  <c r="AX1390" i="3"/>
  <c r="BG1390" i="3"/>
  <c r="AZ1390" i="3"/>
  <c r="AY1390" i="3"/>
  <c r="BD1390" i="3"/>
  <c r="BC1390" i="3"/>
  <c r="AV1398" i="3"/>
  <c r="AU1398" i="3"/>
  <c r="AT1398" i="3"/>
  <c r="AS1398" i="3"/>
  <c r="AR1398" i="3"/>
  <c r="BK1398" i="3"/>
  <c r="BJ1398" i="3"/>
  <c r="AW1398" i="3"/>
  <c r="AX1398" i="3"/>
  <c r="BG1398" i="3"/>
  <c r="AZ1398" i="3"/>
  <c r="AY1398" i="3"/>
  <c r="BD1398" i="3"/>
  <c r="BC1398" i="3"/>
  <c r="AV1406" i="3"/>
  <c r="AU1406" i="3"/>
  <c r="AT1406" i="3"/>
  <c r="AS1406" i="3"/>
  <c r="AR1406" i="3"/>
  <c r="BK1406" i="3"/>
  <c r="BJ1406" i="3"/>
  <c r="AW1406" i="3"/>
  <c r="AX1406" i="3"/>
  <c r="BG1406" i="3"/>
  <c r="AZ1406" i="3"/>
  <c r="AY1406" i="3"/>
  <c r="BD1406" i="3"/>
  <c r="BC1406" i="3"/>
  <c r="AV1414" i="3"/>
  <c r="AU1414" i="3"/>
  <c r="AT1414" i="3"/>
  <c r="AS1414" i="3"/>
  <c r="AR1414" i="3"/>
  <c r="BK1414" i="3"/>
  <c r="BJ1414" i="3"/>
  <c r="AW1414" i="3"/>
  <c r="AX1414" i="3"/>
  <c r="BG1414" i="3"/>
  <c r="AZ1414" i="3"/>
  <c r="AY1414" i="3"/>
  <c r="BD1414" i="3"/>
  <c r="BC1414" i="3"/>
  <c r="AR1422" i="3"/>
  <c r="AU1422" i="3"/>
  <c r="AS1422" i="3"/>
  <c r="AV1422" i="3"/>
  <c r="AT1422" i="3"/>
  <c r="BK1422" i="3"/>
  <c r="BJ1422" i="3"/>
  <c r="AW1422" i="3"/>
  <c r="AX1422" i="3"/>
  <c r="BG1422" i="3"/>
  <c r="AZ1422" i="3"/>
  <c r="AY1422" i="3"/>
  <c r="BD1422" i="3"/>
  <c r="BC1422" i="3"/>
  <c r="AR1430" i="3"/>
  <c r="AU1430" i="3"/>
  <c r="AS1430" i="3"/>
  <c r="AV1430" i="3"/>
  <c r="AT1430" i="3"/>
  <c r="BK1430" i="3"/>
  <c r="BJ1430" i="3"/>
  <c r="AW1430" i="3"/>
  <c r="AX1430" i="3"/>
  <c r="BG1430" i="3"/>
  <c r="AZ1430" i="3"/>
  <c r="AY1430" i="3"/>
  <c r="BD1430" i="3"/>
  <c r="BC1430" i="3"/>
  <c r="AR1438" i="3"/>
  <c r="AU1438" i="3"/>
  <c r="AS1438" i="3"/>
  <c r="AV1438" i="3"/>
  <c r="AT1438" i="3"/>
  <c r="BK1438" i="3"/>
  <c r="BJ1438" i="3"/>
  <c r="AW1438" i="3"/>
  <c r="AX1438" i="3"/>
  <c r="BG1438" i="3"/>
  <c r="AZ1438" i="3"/>
  <c r="AY1438" i="3"/>
  <c r="BD1438" i="3"/>
  <c r="BC1438" i="3"/>
  <c r="AR1446" i="3"/>
  <c r="AU1446" i="3"/>
  <c r="AS1446" i="3"/>
  <c r="AV1446" i="3"/>
  <c r="AT1446" i="3"/>
  <c r="BK1446" i="3"/>
  <c r="BJ1446" i="3"/>
  <c r="AW1446" i="3"/>
  <c r="AX1446" i="3"/>
  <c r="BG1446" i="3"/>
  <c r="AZ1446" i="3"/>
  <c r="AY1446" i="3"/>
  <c r="BD1446" i="3"/>
  <c r="BC1446" i="3"/>
  <c r="AR1454" i="3"/>
  <c r="AU1454" i="3"/>
  <c r="AS1454" i="3"/>
  <c r="AV1454" i="3"/>
  <c r="AT1454" i="3"/>
  <c r="BK1454" i="3"/>
  <c r="BJ1454" i="3"/>
  <c r="AW1454" i="3"/>
  <c r="AX1454" i="3"/>
  <c r="BG1454" i="3"/>
  <c r="AZ1454" i="3"/>
  <c r="AY1454" i="3"/>
  <c r="BD1454" i="3"/>
  <c r="BC1454" i="3"/>
  <c r="AR1462" i="3"/>
  <c r="AU1462" i="3"/>
  <c r="AS1462" i="3"/>
  <c r="AV1462" i="3"/>
  <c r="AT1462" i="3"/>
  <c r="BK1462" i="3"/>
  <c r="BJ1462" i="3"/>
  <c r="AW1462" i="3"/>
  <c r="AX1462" i="3"/>
  <c r="BG1462" i="3"/>
  <c r="AZ1462" i="3"/>
  <c r="AY1462" i="3"/>
  <c r="BD1462" i="3"/>
  <c r="BC1462" i="3"/>
  <c r="AR1470" i="3"/>
  <c r="AU1470" i="3"/>
  <c r="AS1470" i="3"/>
  <c r="AV1470" i="3"/>
  <c r="AT1470" i="3"/>
  <c r="BK1470" i="3"/>
  <c r="BJ1470" i="3"/>
  <c r="AW1470" i="3"/>
  <c r="AX1470" i="3"/>
  <c r="BG1470" i="3"/>
  <c r="AZ1470" i="3"/>
  <c r="AY1470" i="3"/>
  <c r="BD1470" i="3"/>
  <c r="BC1470" i="3"/>
  <c r="AR1478" i="3"/>
  <c r="AV1478" i="3"/>
  <c r="AU1478" i="3"/>
  <c r="AS1478" i="3"/>
  <c r="AT1478" i="3"/>
  <c r="BK1478" i="3"/>
  <c r="BJ1478" i="3"/>
  <c r="AW1478" i="3"/>
  <c r="AX1478" i="3"/>
  <c r="BG1478" i="3"/>
  <c r="AZ1478" i="3"/>
  <c r="AY1478" i="3"/>
  <c r="BD1478" i="3"/>
  <c r="BC1478" i="3"/>
  <c r="AR1486" i="3"/>
  <c r="AV1486" i="3"/>
  <c r="AU1486" i="3"/>
  <c r="AS1486" i="3"/>
  <c r="AT1486" i="3"/>
  <c r="BK1486" i="3"/>
  <c r="BJ1486" i="3"/>
  <c r="AW1486" i="3"/>
  <c r="AX1486" i="3"/>
  <c r="BG1486" i="3"/>
  <c r="AZ1486" i="3"/>
  <c r="AY1486" i="3"/>
  <c r="BD1486" i="3"/>
  <c r="BC1486" i="3"/>
  <c r="AR1494" i="3"/>
  <c r="AV1494" i="3"/>
  <c r="AU1494" i="3"/>
  <c r="AS1494" i="3"/>
  <c r="AT1494" i="3"/>
  <c r="BK1494" i="3"/>
  <c r="BJ1494" i="3"/>
  <c r="AW1494" i="3"/>
  <c r="AX1494" i="3"/>
  <c r="BG1494" i="3"/>
  <c r="AZ1494" i="3"/>
  <c r="AY1494" i="3"/>
  <c r="BD1494" i="3"/>
  <c r="BC1494" i="3"/>
  <c r="AR1502" i="3"/>
  <c r="AV1502" i="3"/>
  <c r="AU1502" i="3"/>
  <c r="AS1502" i="3"/>
  <c r="AT1502" i="3"/>
  <c r="BK1502" i="3"/>
  <c r="BJ1502" i="3"/>
  <c r="AW1502" i="3"/>
  <c r="AX1502" i="3"/>
  <c r="AZ1502" i="3"/>
  <c r="AY1502" i="3"/>
  <c r="BG1502" i="3"/>
  <c r="BD1502" i="3"/>
  <c r="BC1502" i="3"/>
  <c r="AR1510" i="3"/>
  <c r="AV1510" i="3"/>
  <c r="AU1510" i="3"/>
  <c r="AS1510" i="3"/>
  <c r="AT1510" i="3"/>
  <c r="BK1510" i="3"/>
  <c r="BJ1510" i="3"/>
  <c r="AW1510" i="3"/>
  <c r="AX1510" i="3"/>
  <c r="BG1510" i="3"/>
  <c r="AZ1510" i="3"/>
  <c r="AY1510" i="3"/>
  <c r="BD1510" i="3"/>
  <c r="BC1510" i="3"/>
  <c r="AR1518" i="3"/>
  <c r="AV1518" i="3"/>
  <c r="AU1518" i="3"/>
  <c r="AS1518" i="3"/>
  <c r="AT1518" i="3"/>
  <c r="BK1518" i="3"/>
  <c r="BJ1518" i="3"/>
  <c r="AW1518" i="3"/>
  <c r="AX1518" i="3"/>
  <c r="BG1518" i="3"/>
  <c r="AZ1518" i="3"/>
  <c r="AY1518" i="3"/>
  <c r="BD1518" i="3"/>
  <c r="BC1518" i="3"/>
  <c r="AR1526" i="3"/>
  <c r="AV1526" i="3"/>
  <c r="AU1526" i="3"/>
  <c r="AS1526" i="3"/>
  <c r="AT1526" i="3"/>
  <c r="BK1526" i="3"/>
  <c r="BJ1526" i="3"/>
  <c r="AW1526" i="3"/>
  <c r="AX1526" i="3"/>
  <c r="BG1526" i="3"/>
  <c r="AZ1526" i="3"/>
  <c r="AY1526" i="3"/>
  <c r="BD1526" i="3"/>
  <c r="BC1526" i="3"/>
  <c r="AR1534" i="3"/>
  <c r="AV1534" i="3"/>
  <c r="AU1534" i="3"/>
  <c r="AS1534" i="3"/>
  <c r="AT1534" i="3"/>
  <c r="BK1534" i="3"/>
  <c r="BJ1534" i="3"/>
  <c r="AW1534" i="3"/>
  <c r="AX1534" i="3"/>
  <c r="BG1534" i="3"/>
  <c r="AZ1534" i="3"/>
  <c r="AY1534" i="3"/>
  <c r="BD1534" i="3"/>
  <c r="BC1534" i="3"/>
  <c r="AR1542" i="3"/>
  <c r="AV1542" i="3"/>
  <c r="AU1542" i="3"/>
  <c r="AT1542" i="3"/>
  <c r="AS1542" i="3"/>
  <c r="BK1542" i="3"/>
  <c r="BJ1542" i="3"/>
  <c r="AW1542" i="3"/>
  <c r="AX1542" i="3"/>
  <c r="BG1542" i="3"/>
  <c r="AZ1542" i="3"/>
  <c r="AY1542" i="3"/>
  <c r="BD1542" i="3"/>
  <c r="BC1542" i="3"/>
  <c r="AR1550" i="3"/>
  <c r="AV1550" i="3"/>
  <c r="AU1550" i="3"/>
  <c r="AT1550" i="3"/>
  <c r="AS1550" i="3"/>
  <c r="BK1550" i="3"/>
  <c r="BJ1550" i="3"/>
  <c r="AW1550" i="3"/>
  <c r="AX1550" i="3"/>
  <c r="BG1550" i="3"/>
  <c r="AZ1550" i="3"/>
  <c r="AY1550" i="3"/>
  <c r="BD1550" i="3"/>
  <c r="BC1550" i="3"/>
  <c r="AR1558" i="3"/>
  <c r="AV1558" i="3"/>
  <c r="AU1558" i="3"/>
  <c r="AT1558" i="3"/>
  <c r="AS1558" i="3"/>
  <c r="BK1558" i="3"/>
  <c r="BJ1558" i="3"/>
  <c r="AW1558" i="3"/>
  <c r="AX1558" i="3"/>
  <c r="BG1558" i="3"/>
  <c r="AZ1558" i="3"/>
  <c r="AY1558" i="3"/>
  <c r="BD1558" i="3"/>
  <c r="BC1558" i="3"/>
  <c r="AR1566" i="3"/>
  <c r="AV1566" i="3"/>
  <c r="AU1566" i="3"/>
  <c r="AT1566" i="3"/>
  <c r="AS1566" i="3"/>
  <c r="BK1566" i="3"/>
  <c r="BJ1566" i="3"/>
  <c r="AW1566" i="3"/>
  <c r="AX1566" i="3"/>
  <c r="BG1566" i="3"/>
  <c r="AZ1566" i="3"/>
  <c r="AY1566" i="3"/>
  <c r="BD1566" i="3"/>
  <c r="BC1566" i="3"/>
  <c r="AR1574" i="3"/>
  <c r="AV1574" i="3"/>
  <c r="AU1574" i="3"/>
  <c r="AT1574" i="3"/>
  <c r="AS1574" i="3"/>
  <c r="BK1574" i="3"/>
  <c r="BJ1574" i="3"/>
  <c r="AW1574" i="3"/>
  <c r="AX1574" i="3"/>
  <c r="BG1574" i="3"/>
  <c r="AZ1574" i="3"/>
  <c r="AY1574" i="3"/>
  <c r="BD1574" i="3"/>
  <c r="BC1574" i="3"/>
  <c r="AR1582" i="3"/>
  <c r="AV1582" i="3"/>
  <c r="AU1582" i="3"/>
  <c r="AT1582" i="3"/>
  <c r="AS1582" i="3"/>
  <c r="BK1582" i="3"/>
  <c r="BJ1582" i="3"/>
  <c r="AW1582" i="3"/>
  <c r="AX1582" i="3"/>
  <c r="BG1582" i="3"/>
  <c r="AZ1582" i="3"/>
  <c r="AY1582" i="3"/>
  <c r="BD1582" i="3"/>
  <c r="BC1582" i="3"/>
  <c r="AR1590" i="3"/>
  <c r="AV1590" i="3"/>
  <c r="AU1590" i="3"/>
  <c r="AT1590" i="3"/>
  <c r="AS1590" i="3"/>
  <c r="BK1590" i="3"/>
  <c r="BJ1590" i="3"/>
  <c r="AW1590" i="3"/>
  <c r="AX1590" i="3"/>
  <c r="BG1590" i="3"/>
  <c r="AZ1590" i="3"/>
  <c r="AY1590" i="3"/>
  <c r="BD1590" i="3"/>
  <c r="BC1590" i="3"/>
  <c r="AR1598" i="3"/>
  <c r="AV1598" i="3"/>
  <c r="AU1598" i="3"/>
  <c r="AT1598" i="3"/>
  <c r="AS1598" i="3"/>
  <c r="BK1598" i="3"/>
  <c r="BJ1598" i="3"/>
  <c r="AW1598" i="3"/>
  <c r="AX1598" i="3"/>
  <c r="BG1598" i="3"/>
  <c r="AZ1598" i="3"/>
  <c r="AY1598" i="3"/>
  <c r="BD1598" i="3"/>
  <c r="BC1598" i="3"/>
  <c r="AR1606" i="3"/>
  <c r="AV1606" i="3"/>
  <c r="AU1606" i="3"/>
  <c r="AT1606" i="3"/>
  <c r="AS1606" i="3"/>
  <c r="BK1606" i="3"/>
  <c r="BJ1606" i="3"/>
  <c r="AW1606" i="3"/>
  <c r="AX1606" i="3"/>
  <c r="BG1606" i="3"/>
  <c r="AZ1606" i="3"/>
  <c r="AY1606" i="3"/>
  <c r="BD1606" i="3"/>
  <c r="BC1606" i="3"/>
  <c r="AR1614" i="3"/>
  <c r="AV1614" i="3"/>
  <c r="AU1614" i="3"/>
  <c r="AT1614" i="3"/>
  <c r="AS1614" i="3"/>
  <c r="BK1614" i="3"/>
  <c r="BJ1614" i="3"/>
  <c r="AW1614" i="3"/>
  <c r="AX1614" i="3"/>
  <c r="BG1614" i="3"/>
  <c r="AZ1614" i="3"/>
  <c r="AY1614" i="3"/>
  <c r="BD1614" i="3"/>
  <c r="BC1614" i="3"/>
  <c r="AR1622" i="3"/>
  <c r="AV1622" i="3"/>
  <c r="AU1622" i="3"/>
  <c r="AT1622" i="3"/>
  <c r="AS1622" i="3"/>
  <c r="BK1622" i="3"/>
  <c r="BJ1622" i="3"/>
  <c r="AW1622" i="3"/>
  <c r="AX1622" i="3"/>
  <c r="BG1622" i="3"/>
  <c r="AZ1622" i="3"/>
  <c r="AY1622" i="3"/>
  <c r="BD1622" i="3"/>
  <c r="BC1622" i="3"/>
  <c r="AR1630" i="3"/>
  <c r="AV1630" i="3"/>
  <c r="AU1630" i="3"/>
  <c r="AT1630" i="3"/>
  <c r="AS1630" i="3"/>
  <c r="BK1630" i="3"/>
  <c r="BJ1630" i="3"/>
  <c r="AW1630" i="3"/>
  <c r="AX1630" i="3"/>
  <c r="BG1630" i="3"/>
  <c r="AZ1630" i="3"/>
  <c r="AY1630" i="3"/>
  <c r="BD1630" i="3"/>
  <c r="BC1630" i="3"/>
  <c r="AR1638" i="3"/>
  <c r="AV1638" i="3"/>
  <c r="AU1638" i="3"/>
  <c r="AT1638" i="3"/>
  <c r="AS1638" i="3"/>
  <c r="BK1638" i="3"/>
  <c r="BJ1638" i="3"/>
  <c r="AW1638" i="3"/>
  <c r="AX1638" i="3"/>
  <c r="BG1638" i="3"/>
  <c r="AZ1638" i="3"/>
  <c r="AY1638" i="3"/>
  <c r="BD1638" i="3"/>
  <c r="BC1638" i="3"/>
  <c r="AR1646" i="3"/>
  <c r="AV1646" i="3"/>
  <c r="AU1646" i="3"/>
  <c r="AT1646" i="3"/>
  <c r="AS1646" i="3"/>
  <c r="BK1646" i="3"/>
  <c r="BJ1646" i="3"/>
  <c r="AW1646" i="3"/>
  <c r="AX1646" i="3"/>
  <c r="BG1646" i="3"/>
  <c r="AZ1646" i="3"/>
  <c r="AY1646" i="3"/>
  <c r="BD1646" i="3"/>
  <c r="BC1646" i="3"/>
  <c r="AV1654" i="3"/>
  <c r="AU1654" i="3"/>
  <c r="AS1654" i="3"/>
  <c r="AR1654" i="3"/>
  <c r="AT1654" i="3"/>
  <c r="BK1654" i="3"/>
  <c r="BJ1654" i="3"/>
  <c r="AW1654" i="3"/>
  <c r="AX1654" i="3"/>
  <c r="BG1654" i="3"/>
  <c r="AZ1654" i="3"/>
  <c r="AY1654" i="3"/>
  <c r="BD1654" i="3"/>
  <c r="BC1654" i="3"/>
  <c r="AV1662" i="3"/>
  <c r="AU1662" i="3"/>
  <c r="AS1662" i="3"/>
  <c r="AR1662" i="3"/>
  <c r="AT1662" i="3"/>
  <c r="BK1662" i="3"/>
  <c r="BJ1662" i="3"/>
  <c r="AW1662" i="3"/>
  <c r="AX1662" i="3"/>
  <c r="BG1662" i="3"/>
  <c r="AZ1662" i="3"/>
  <c r="AY1662" i="3"/>
  <c r="BD1662" i="3"/>
  <c r="BC1662" i="3"/>
  <c r="AV1670" i="3"/>
  <c r="AU1670" i="3"/>
  <c r="AS1670" i="3"/>
  <c r="AR1670" i="3"/>
  <c r="AT1670" i="3"/>
  <c r="BK1670" i="3"/>
  <c r="BJ1670" i="3"/>
  <c r="AW1670" i="3"/>
  <c r="AX1670" i="3"/>
  <c r="BG1670" i="3"/>
  <c r="AZ1670" i="3"/>
  <c r="AY1670" i="3"/>
  <c r="BD1670" i="3"/>
  <c r="BC1670" i="3"/>
  <c r="AV1678" i="3"/>
  <c r="AU1678" i="3"/>
  <c r="AS1678" i="3"/>
  <c r="AR1678" i="3"/>
  <c r="AT1678" i="3"/>
  <c r="BK1678" i="3"/>
  <c r="BJ1678" i="3"/>
  <c r="AW1678" i="3"/>
  <c r="AX1678" i="3"/>
  <c r="BG1678" i="3"/>
  <c r="AZ1678" i="3"/>
  <c r="AY1678" i="3"/>
  <c r="BD1678" i="3"/>
  <c r="BC1678" i="3"/>
  <c r="AV1686" i="3"/>
  <c r="AU1686" i="3"/>
  <c r="AS1686" i="3"/>
  <c r="AR1686" i="3"/>
  <c r="AT1686" i="3"/>
  <c r="BK1686" i="3"/>
  <c r="BJ1686" i="3"/>
  <c r="AW1686" i="3"/>
  <c r="AX1686" i="3"/>
  <c r="BG1686" i="3"/>
  <c r="AZ1686" i="3"/>
  <c r="AY1686" i="3"/>
  <c r="BD1686" i="3"/>
  <c r="BC1686" i="3"/>
  <c r="AV1694" i="3"/>
  <c r="AU1694" i="3"/>
  <c r="AS1694" i="3"/>
  <c r="AR1694" i="3"/>
  <c r="AT1694" i="3"/>
  <c r="BK1694" i="3"/>
  <c r="BJ1694" i="3"/>
  <c r="AW1694" i="3"/>
  <c r="AX1694" i="3"/>
  <c r="AZ1694" i="3"/>
  <c r="BG1694" i="3"/>
  <c r="AY1694" i="3"/>
  <c r="BD1694" i="3"/>
  <c r="BC1694" i="3"/>
  <c r="AV1702" i="3"/>
  <c r="AU1702" i="3"/>
  <c r="AS1702" i="3"/>
  <c r="AR1702" i="3"/>
  <c r="AT1702" i="3"/>
  <c r="BK1702" i="3"/>
  <c r="BJ1702" i="3"/>
  <c r="AW1702" i="3"/>
  <c r="AX1702" i="3"/>
  <c r="BG1702" i="3"/>
  <c r="AZ1702" i="3"/>
  <c r="AY1702" i="3"/>
  <c r="BD1702" i="3"/>
  <c r="BC1702" i="3"/>
  <c r="AV1710" i="3"/>
  <c r="AU1710" i="3"/>
  <c r="AS1710" i="3"/>
  <c r="AR1710" i="3"/>
  <c r="AT1710" i="3"/>
  <c r="BK1710" i="3"/>
  <c r="BJ1710" i="3"/>
  <c r="AW1710" i="3"/>
  <c r="AX1710" i="3"/>
  <c r="BG1710" i="3"/>
  <c r="AZ1710" i="3"/>
  <c r="AY1710" i="3"/>
  <c r="BD1710" i="3"/>
  <c r="BC1710" i="3"/>
  <c r="AV1718" i="3"/>
  <c r="AU1718" i="3"/>
  <c r="AS1718" i="3"/>
  <c r="AR1718" i="3"/>
  <c r="AT1718" i="3"/>
  <c r="BK1718" i="3"/>
  <c r="BJ1718" i="3"/>
  <c r="AW1718" i="3"/>
  <c r="AX1718" i="3"/>
  <c r="BG1718" i="3"/>
  <c r="AZ1718" i="3"/>
  <c r="AY1718" i="3"/>
  <c r="BD1718" i="3"/>
  <c r="BC1718" i="3"/>
  <c r="AV1726" i="3"/>
  <c r="AU1726" i="3"/>
  <c r="AS1726" i="3"/>
  <c r="AR1726" i="3"/>
  <c r="AT1726" i="3"/>
  <c r="BK1726" i="3"/>
  <c r="BJ1726" i="3"/>
  <c r="AW1726" i="3"/>
  <c r="AX1726" i="3"/>
  <c r="BG1726" i="3"/>
  <c r="AZ1726" i="3"/>
  <c r="AY1726" i="3"/>
  <c r="BD1726" i="3"/>
  <c r="BC1726" i="3"/>
  <c r="AV1734" i="3"/>
  <c r="AU1734" i="3"/>
  <c r="AS1734" i="3"/>
  <c r="AR1734" i="3"/>
  <c r="AT1734" i="3"/>
  <c r="BK1734" i="3"/>
  <c r="BJ1734" i="3"/>
  <c r="AW1734" i="3"/>
  <c r="AX1734" i="3"/>
  <c r="BG1734" i="3"/>
  <c r="AZ1734" i="3"/>
  <c r="AY1734" i="3"/>
  <c r="BD1734" i="3"/>
  <c r="BC1734" i="3"/>
  <c r="AV1742" i="3"/>
  <c r="AU1742" i="3"/>
  <c r="AT1742" i="3"/>
  <c r="AS1742" i="3"/>
  <c r="AR1742" i="3"/>
  <c r="BK1742" i="3"/>
  <c r="BJ1742" i="3"/>
  <c r="AW1742" i="3"/>
  <c r="AX1742" i="3"/>
  <c r="BG1742" i="3"/>
  <c r="AZ1742" i="3"/>
  <c r="AY1742" i="3"/>
  <c r="BD1742" i="3"/>
  <c r="BC1742" i="3"/>
  <c r="AV1750" i="3"/>
  <c r="AU1750" i="3"/>
  <c r="AT1750" i="3"/>
  <c r="AS1750" i="3"/>
  <c r="AR1750" i="3"/>
  <c r="BK1750" i="3"/>
  <c r="BJ1750" i="3"/>
  <c r="AW1750" i="3"/>
  <c r="AX1750" i="3"/>
  <c r="BG1750" i="3"/>
  <c r="AZ1750" i="3"/>
  <c r="AY1750" i="3"/>
  <c r="BD1750" i="3"/>
  <c r="BC1750" i="3"/>
  <c r="AT1758" i="3"/>
  <c r="AS1758" i="3"/>
  <c r="AR1758" i="3"/>
  <c r="AV1758" i="3"/>
  <c r="AU1758" i="3"/>
  <c r="BK1758" i="3"/>
  <c r="BJ1758" i="3"/>
  <c r="AW1758" i="3"/>
  <c r="AX1758" i="3"/>
  <c r="BG1758" i="3"/>
  <c r="AZ1758" i="3"/>
  <c r="AY1758" i="3"/>
  <c r="BD1758" i="3"/>
  <c r="BC1758" i="3"/>
  <c r="AT1766" i="3"/>
  <c r="AS1766" i="3"/>
  <c r="AR1766" i="3"/>
  <c r="AV1766" i="3"/>
  <c r="AU1766" i="3"/>
  <c r="BK1766" i="3"/>
  <c r="BJ1766" i="3"/>
  <c r="AW1766" i="3"/>
  <c r="AX1766" i="3"/>
  <c r="BG1766" i="3"/>
  <c r="AZ1766" i="3"/>
  <c r="AY1766" i="3"/>
  <c r="BD1766" i="3"/>
  <c r="BC1766" i="3"/>
  <c r="AT1774" i="3"/>
  <c r="AS1774" i="3"/>
  <c r="AR1774" i="3"/>
  <c r="AV1774" i="3"/>
  <c r="AU1774" i="3"/>
  <c r="BK1774" i="3"/>
  <c r="BJ1774" i="3"/>
  <c r="AW1774" i="3"/>
  <c r="AX1774" i="3"/>
  <c r="BG1774" i="3"/>
  <c r="AZ1774" i="3"/>
  <c r="AY1774" i="3"/>
  <c r="BD1774" i="3"/>
  <c r="BC1774" i="3"/>
  <c r="AT1782" i="3"/>
  <c r="AS1782" i="3"/>
  <c r="AR1782" i="3"/>
  <c r="AV1782" i="3"/>
  <c r="AU1782" i="3"/>
  <c r="BK1782" i="3"/>
  <c r="BJ1782" i="3"/>
  <c r="AW1782" i="3"/>
  <c r="AX1782" i="3"/>
  <c r="BG1782" i="3"/>
  <c r="AZ1782" i="3"/>
  <c r="AY1782" i="3"/>
  <c r="BD1782" i="3"/>
  <c r="BC1782" i="3"/>
  <c r="AT1790" i="3"/>
  <c r="AS1790" i="3"/>
  <c r="AR1790" i="3"/>
  <c r="AV1790" i="3"/>
  <c r="AU1790" i="3"/>
  <c r="BK1790" i="3"/>
  <c r="BJ1790" i="3"/>
  <c r="AW1790" i="3"/>
  <c r="AX1790" i="3"/>
  <c r="BG1790" i="3"/>
  <c r="AZ1790" i="3"/>
  <c r="AY1790" i="3"/>
  <c r="BD1790" i="3"/>
  <c r="BC1790" i="3"/>
  <c r="AT1798" i="3"/>
  <c r="AS1798" i="3"/>
  <c r="AR1798" i="3"/>
  <c r="AV1798" i="3"/>
  <c r="AU1798" i="3"/>
  <c r="BK1798" i="3"/>
  <c r="BJ1798" i="3"/>
  <c r="AW1798" i="3"/>
  <c r="AX1798" i="3"/>
  <c r="BG1798" i="3"/>
  <c r="AZ1798" i="3"/>
  <c r="AY1798" i="3"/>
  <c r="BD1798" i="3"/>
  <c r="BC1798" i="3"/>
  <c r="AT1806" i="3"/>
  <c r="AS1806" i="3"/>
  <c r="AR1806" i="3"/>
  <c r="AV1806" i="3"/>
  <c r="AU1806" i="3"/>
  <c r="BK1806" i="3"/>
  <c r="BJ1806" i="3"/>
  <c r="AW1806" i="3"/>
  <c r="AX1806" i="3"/>
  <c r="BG1806" i="3"/>
  <c r="AZ1806" i="3"/>
  <c r="AY1806" i="3"/>
  <c r="BD1806" i="3"/>
  <c r="BC1806" i="3"/>
  <c r="AT1814" i="3"/>
  <c r="AS1814" i="3"/>
  <c r="AR1814" i="3"/>
  <c r="AV1814" i="3"/>
  <c r="AU1814" i="3"/>
  <c r="BK1814" i="3"/>
  <c r="BJ1814" i="3"/>
  <c r="AW1814" i="3"/>
  <c r="AX1814" i="3"/>
  <c r="BG1814" i="3"/>
  <c r="AZ1814" i="3"/>
  <c r="AY1814" i="3"/>
  <c r="BD1814" i="3"/>
  <c r="BC1814" i="3"/>
  <c r="AT1822" i="3"/>
  <c r="AS1822" i="3"/>
  <c r="AR1822" i="3"/>
  <c r="AV1822" i="3"/>
  <c r="AU1822" i="3"/>
  <c r="BK1822" i="3"/>
  <c r="BJ1822" i="3"/>
  <c r="AW1822" i="3"/>
  <c r="AX1822" i="3"/>
  <c r="BG1822" i="3"/>
  <c r="AZ1822" i="3"/>
  <c r="AY1822" i="3"/>
  <c r="BD1822" i="3"/>
  <c r="BC1822" i="3"/>
  <c r="AT1830" i="3"/>
  <c r="AS1830" i="3"/>
  <c r="AR1830" i="3"/>
  <c r="AV1830" i="3"/>
  <c r="AU1830" i="3"/>
  <c r="BK1830" i="3"/>
  <c r="BJ1830" i="3"/>
  <c r="AW1830" i="3"/>
  <c r="AX1830" i="3"/>
  <c r="BG1830" i="3"/>
  <c r="AZ1830" i="3"/>
  <c r="AY1830" i="3"/>
  <c r="BD1830" i="3"/>
  <c r="BC1830" i="3"/>
  <c r="AT1838" i="3"/>
  <c r="AS1838" i="3"/>
  <c r="AR1838" i="3"/>
  <c r="AV1838" i="3"/>
  <c r="AU1838" i="3"/>
  <c r="BK1838" i="3"/>
  <c r="BJ1838" i="3"/>
  <c r="AW1838" i="3"/>
  <c r="AX1838" i="3"/>
  <c r="BG1838" i="3"/>
  <c r="AZ1838" i="3"/>
  <c r="AY1838" i="3"/>
  <c r="BD1838" i="3"/>
  <c r="BC1838" i="3"/>
  <c r="AT1846" i="3"/>
  <c r="AS1846" i="3"/>
  <c r="AR1846" i="3"/>
  <c r="AV1846" i="3"/>
  <c r="AU1846" i="3"/>
  <c r="BK1846" i="3"/>
  <c r="BJ1846" i="3"/>
  <c r="AW1846" i="3"/>
  <c r="AX1846" i="3"/>
  <c r="BG1846" i="3"/>
  <c r="AZ1846" i="3"/>
  <c r="AY1846" i="3"/>
  <c r="BD1846" i="3"/>
  <c r="BC1846" i="3"/>
  <c r="AT1854" i="3"/>
  <c r="AS1854" i="3"/>
  <c r="AR1854" i="3"/>
  <c r="AV1854" i="3"/>
  <c r="AU1854" i="3"/>
  <c r="BK1854" i="3"/>
  <c r="BJ1854" i="3"/>
  <c r="AW1854" i="3"/>
  <c r="AX1854" i="3"/>
  <c r="BG1854" i="3"/>
  <c r="AZ1854" i="3"/>
  <c r="AY1854" i="3"/>
  <c r="BD1854" i="3"/>
  <c r="BC1854" i="3"/>
  <c r="AT1862" i="3"/>
  <c r="AS1862" i="3"/>
  <c r="AR1862" i="3"/>
  <c r="AV1862" i="3"/>
  <c r="AU1862" i="3"/>
  <c r="BK1862" i="3"/>
  <c r="BJ1862" i="3"/>
  <c r="AW1862" i="3"/>
  <c r="AX1862" i="3"/>
  <c r="BG1862" i="3"/>
  <c r="AZ1862" i="3"/>
  <c r="AY1862" i="3"/>
  <c r="BD1862" i="3"/>
  <c r="BC1862" i="3"/>
  <c r="AT1870" i="3"/>
  <c r="AS1870" i="3"/>
  <c r="AR1870" i="3"/>
  <c r="AV1870" i="3"/>
  <c r="AU1870" i="3"/>
  <c r="BK1870" i="3"/>
  <c r="BJ1870" i="3"/>
  <c r="AW1870" i="3"/>
  <c r="AX1870" i="3"/>
  <c r="BG1870" i="3"/>
  <c r="AZ1870" i="3"/>
  <c r="AY1870" i="3"/>
  <c r="BD1870" i="3"/>
  <c r="BC1870" i="3"/>
  <c r="AV1878" i="3"/>
  <c r="AU1878" i="3"/>
  <c r="AT1878" i="3"/>
  <c r="AS1878" i="3"/>
  <c r="AR1878" i="3"/>
  <c r="BK1878" i="3"/>
  <c r="BJ1878" i="3"/>
  <c r="AW1878" i="3"/>
  <c r="AX1878" i="3"/>
  <c r="BG1878" i="3"/>
  <c r="AZ1878" i="3"/>
  <c r="AY1878" i="3"/>
  <c r="BD1878" i="3"/>
  <c r="BC1878" i="3"/>
  <c r="AV1886" i="3"/>
  <c r="AU1886" i="3"/>
  <c r="AT1886" i="3"/>
  <c r="AS1886" i="3"/>
  <c r="AR1886" i="3"/>
  <c r="BK1886" i="3"/>
  <c r="BJ1886" i="3"/>
  <c r="AW1886" i="3"/>
  <c r="AX1886" i="3"/>
  <c r="BG1886" i="3"/>
  <c r="AZ1886" i="3"/>
  <c r="AY1886" i="3"/>
  <c r="BD1886" i="3"/>
  <c r="BC1886" i="3"/>
  <c r="AV1894" i="3"/>
  <c r="AU1894" i="3"/>
  <c r="AT1894" i="3"/>
  <c r="AS1894" i="3"/>
  <c r="AR1894" i="3"/>
  <c r="BK1894" i="3"/>
  <c r="BJ1894" i="3"/>
  <c r="AW1894" i="3"/>
  <c r="AX1894" i="3"/>
  <c r="BG1894" i="3"/>
  <c r="AZ1894" i="3"/>
  <c r="AY1894" i="3"/>
  <c r="BD1894" i="3"/>
  <c r="BC1894" i="3"/>
  <c r="AV1902" i="3"/>
  <c r="AU1902" i="3"/>
  <c r="AT1902" i="3"/>
  <c r="AS1902" i="3"/>
  <c r="AR1902" i="3"/>
  <c r="BK1902" i="3"/>
  <c r="BJ1902" i="3"/>
  <c r="AW1902" i="3"/>
  <c r="AX1902" i="3"/>
  <c r="BG1902" i="3"/>
  <c r="AZ1902" i="3"/>
  <c r="AY1902" i="3"/>
  <c r="BD1902" i="3"/>
  <c r="BC1902" i="3"/>
  <c r="AV1910" i="3"/>
  <c r="AU1910" i="3"/>
  <c r="AT1910" i="3"/>
  <c r="AS1910" i="3"/>
  <c r="AR1910" i="3"/>
  <c r="BK1910" i="3"/>
  <c r="BJ1910" i="3"/>
  <c r="AW1910" i="3"/>
  <c r="AX1910" i="3"/>
  <c r="BG1910" i="3"/>
  <c r="AZ1910" i="3"/>
  <c r="AY1910" i="3"/>
  <c r="BD1910" i="3"/>
  <c r="BC1910" i="3"/>
  <c r="AV1918" i="3"/>
  <c r="AU1918" i="3"/>
  <c r="AT1918" i="3"/>
  <c r="AS1918" i="3"/>
  <c r="AR1918" i="3"/>
  <c r="BK1918" i="3"/>
  <c r="BJ1918" i="3"/>
  <c r="AW1918" i="3"/>
  <c r="AX1918" i="3"/>
  <c r="BG1918" i="3"/>
  <c r="AZ1918" i="3"/>
  <c r="AY1918" i="3"/>
  <c r="BD1918" i="3"/>
  <c r="BC1918" i="3"/>
  <c r="AV1926" i="3"/>
  <c r="AU1926" i="3"/>
  <c r="AT1926" i="3"/>
  <c r="AS1926" i="3"/>
  <c r="AR1926" i="3"/>
  <c r="BK1926" i="3"/>
  <c r="BJ1926" i="3"/>
  <c r="AW1926" i="3"/>
  <c r="AX1926" i="3"/>
  <c r="BG1926" i="3"/>
  <c r="AZ1926" i="3"/>
  <c r="AY1926" i="3"/>
  <c r="BD1926" i="3"/>
  <c r="BC1926" i="3"/>
  <c r="AV1934" i="3"/>
  <c r="AU1934" i="3"/>
  <c r="AT1934" i="3"/>
  <c r="AS1934" i="3"/>
  <c r="AR1934" i="3"/>
  <c r="BK1934" i="3"/>
  <c r="BJ1934" i="3"/>
  <c r="AW1934" i="3"/>
  <c r="AX1934" i="3"/>
  <c r="BG1934" i="3"/>
  <c r="AZ1934" i="3"/>
  <c r="AY1934" i="3"/>
  <c r="BD1934" i="3"/>
  <c r="BC1934" i="3"/>
  <c r="AV1942" i="3"/>
  <c r="AU1942" i="3"/>
  <c r="AT1942" i="3"/>
  <c r="AS1942" i="3"/>
  <c r="AR1942" i="3"/>
  <c r="BK1942" i="3"/>
  <c r="BJ1942" i="3"/>
  <c r="AW1942" i="3"/>
  <c r="AX1942" i="3"/>
  <c r="BG1942" i="3"/>
  <c r="AZ1942" i="3"/>
  <c r="AY1942" i="3"/>
  <c r="BD1942" i="3"/>
  <c r="BC1942" i="3"/>
  <c r="AV1950" i="3"/>
  <c r="AU1950" i="3"/>
  <c r="AT1950" i="3"/>
  <c r="AS1950" i="3"/>
  <c r="AR1950" i="3"/>
  <c r="BK1950" i="3"/>
  <c r="BJ1950" i="3"/>
  <c r="AW1950" i="3"/>
  <c r="AX1950" i="3"/>
  <c r="BG1950" i="3"/>
  <c r="AZ1950" i="3"/>
  <c r="AY1950" i="3"/>
  <c r="BD1950" i="3"/>
  <c r="BC1950" i="3"/>
  <c r="AV1958" i="3"/>
  <c r="AU1958" i="3"/>
  <c r="AT1958" i="3"/>
  <c r="AS1958" i="3"/>
  <c r="AR1958" i="3"/>
  <c r="BK1958" i="3"/>
  <c r="BJ1958" i="3"/>
  <c r="AW1958" i="3"/>
  <c r="AX1958" i="3"/>
  <c r="BG1958" i="3"/>
  <c r="AZ1958" i="3"/>
  <c r="AY1958" i="3"/>
  <c r="BD1958" i="3"/>
  <c r="BC1958" i="3"/>
  <c r="AV1966" i="3"/>
  <c r="AU1966" i="3"/>
  <c r="AT1966" i="3"/>
  <c r="AS1966" i="3"/>
  <c r="AR1966" i="3"/>
  <c r="BK1966" i="3"/>
  <c r="BJ1966" i="3"/>
  <c r="AW1966" i="3"/>
  <c r="AX1966" i="3"/>
  <c r="BG1966" i="3"/>
  <c r="AZ1966" i="3"/>
  <c r="AY1966" i="3"/>
  <c r="BD1966" i="3"/>
  <c r="BC1966" i="3"/>
  <c r="AV1974" i="3"/>
  <c r="AU1974" i="3"/>
  <c r="AT1974" i="3"/>
  <c r="AS1974" i="3"/>
  <c r="AR1974" i="3"/>
  <c r="BK1974" i="3"/>
  <c r="BJ1974" i="3"/>
  <c r="AW1974" i="3"/>
  <c r="AX1974" i="3"/>
  <c r="BG1974" i="3"/>
  <c r="AZ1974" i="3"/>
  <c r="AY1974" i="3"/>
  <c r="BD1974" i="3"/>
  <c r="BC1974" i="3"/>
  <c r="AV1982" i="3"/>
  <c r="AU1982" i="3"/>
  <c r="AT1982" i="3"/>
  <c r="AS1982" i="3"/>
  <c r="AR1982" i="3"/>
  <c r="BK1982" i="3"/>
  <c r="BJ1982" i="3"/>
  <c r="AW1982" i="3"/>
  <c r="AX1982" i="3"/>
  <c r="BG1982" i="3"/>
  <c r="AZ1982" i="3"/>
  <c r="AY1982" i="3"/>
  <c r="BD1982" i="3"/>
  <c r="BC1982" i="3"/>
  <c r="AV1990" i="3"/>
  <c r="AU1990" i="3"/>
  <c r="AT1990" i="3"/>
  <c r="AS1990" i="3"/>
  <c r="AR1990" i="3"/>
  <c r="BK1990" i="3"/>
  <c r="BJ1990" i="3"/>
  <c r="AW1990" i="3"/>
  <c r="AX1990" i="3"/>
  <c r="BG1990" i="3"/>
  <c r="AZ1990" i="3"/>
  <c r="AY1990" i="3"/>
  <c r="BD1990" i="3"/>
  <c r="BC1990" i="3"/>
  <c r="AV1998" i="3"/>
  <c r="AU1998" i="3"/>
  <c r="AT1998" i="3"/>
  <c r="AS1998" i="3"/>
  <c r="AR1998" i="3"/>
  <c r="BK1998" i="3"/>
  <c r="BJ1998" i="3"/>
  <c r="AW1998" i="3"/>
  <c r="AX1998" i="3"/>
  <c r="BG1998" i="3"/>
  <c r="AZ1998" i="3"/>
  <c r="AY1998" i="3"/>
  <c r="BD1998" i="3"/>
  <c r="BC1998" i="3"/>
  <c r="AV2006" i="3"/>
  <c r="AU2006" i="3"/>
  <c r="AT2006" i="3"/>
  <c r="AS2006" i="3"/>
  <c r="AR2006" i="3"/>
  <c r="BK2006" i="3"/>
  <c r="BJ2006" i="3"/>
  <c r="AW2006" i="3"/>
  <c r="AX2006" i="3"/>
  <c r="BG2006" i="3"/>
  <c r="AZ2006" i="3"/>
  <c r="AY2006" i="3"/>
  <c r="BD2006" i="3"/>
  <c r="BC2006" i="3"/>
  <c r="AU13" i="3"/>
  <c r="AT13" i="3"/>
  <c r="AS13" i="3"/>
  <c r="AR13" i="3"/>
  <c r="AV13" i="3"/>
  <c r="BK13" i="3"/>
  <c r="BJ13" i="3"/>
  <c r="AX13" i="3"/>
  <c r="AW13" i="3"/>
  <c r="AU93" i="3"/>
  <c r="AT93" i="3"/>
  <c r="AS93" i="3"/>
  <c r="AR93" i="3"/>
  <c r="AV93" i="3"/>
  <c r="BK93" i="3"/>
  <c r="BJ93" i="3"/>
  <c r="AX93" i="3"/>
  <c r="AW93" i="3"/>
  <c r="BG93" i="3"/>
  <c r="AZ93" i="3"/>
  <c r="AY93" i="3"/>
  <c r="BD93" i="3"/>
  <c r="BC93" i="3"/>
  <c r="AU157" i="3"/>
  <c r="AT157" i="3"/>
  <c r="AS157" i="3"/>
  <c r="AR157" i="3"/>
  <c r="AV157" i="3"/>
  <c r="BK157" i="3"/>
  <c r="BJ157" i="3"/>
  <c r="AX157" i="3"/>
  <c r="AW157" i="3"/>
  <c r="BG157" i="3"/>
  <c r="AY157" i="3"/>
  <c r="AZ157" i="3"/>
  <c r="BD157" i="3"/>
  <c r="BC157" i="3"/>
  <c r="AU221" i="3"/>
  <c r="AT221" i="3"/>
  <c r="AS221" i="3"/>
  <c r="AV221" i="3"/>
  <c r="AR221" i="3"/>
  <c r="BK221" i="3"/>
  <c r="BJ221" i="3"/>
  <c r="AX221" i="3"/>
  <c r="AW221" i="3"/>
  <c r="BG221" i="3"/>
  <c r="AY221" i="3"/>
  <c r="AZ221" i="3"/>
  <c r="BD221" i="3"/>
  <c r="BC221" i="3"/>
  <c r="AU285" i="3"/>
  <c r="AT285" i="3"/>
  <c r="AS285" i="3"/>
  <c r="AV285" i="3"/>
  <c r="AR285" i="3"/>
  <c r="BK285" i="3"/>
  <c r="BJ285" i="3"/>
  <c r="AX285" i="3"/>
  <c r="AW285" i="3"/>
  <c r="BG285" i="3"/>
  <c r="AY285" i="3"/>
  <c r="AZ285" i="3"/>
  <c r="BD285" i="3"/>
  <c r="BC285" i="3"/>
  <c r="AR349" i="3"/>
  <c r="AU349" i="3"/>
  <c r="AT349" i="3"/>
  <c r="AS349" i="3"/>
  <c r="AV349" i="3"/>
  <c r="BK349" i="3"/>
  <c r="BJ349" i="3"/>
  <c r="AX349" i="3"/>
  <c r="AW349" i="3"/>
  <c r="BG349" i="3"/>
  <c r="AY349" i="3"/>
  <c r="AZ349" i="3"/>
  <c r="BD349" i="3"/>
  <c r="BC349" i="3"/>
  <c r="AV389" i="3"/>
  <c r="AU389" i="3"/>
  <c r="AT389" i="3"/>
  <c r="AS389" i="3"/>
  <c r="AR389" i="3"/>
  <c r="BK389" i="3"/>
  <c r="BJ389" i="3"/>
  <c r="AX389" i="3"/>
  <c r="AW389" i="3"/>
  <c r="BG389" i="3"/>
  <c r="AY389" i="3"/>
  <c r="AZ389" i="3"/>
  <c r="BD389" i="3"/>
  <c r="BC389" i="3"/>
  <c r="AV421" i="3"/>
  <c r="AU421" i="3"/>
  <c r="AT421" i="3"/>
  <c r="AS421" i="3"/>
  <c r="AR421" i="3"/>
  <c r="BK421" i="3"/>
  <c r="BJ421" i="3"/>
  <c r="AX421" i="3"/>
  <c r="AW421" i="3"/>
  <c r="BG421" i="3"/>
  <c r="AY421" i="3"/>
  <c r="AZ421" i="3"/>
  <c r="BD421" i="3"/>
  <c r="BC421" i="3"/>
  <c r="AV461" i="3"/>
  <c r="AU461" i="3"/>
  <c r="AT461" i="3"/>
  <c r="AS461" i="3"/>
  <c r="AR461" i="3"/>
  <c r="BK461" i="3"/>
  <c r="BJ461" i="3"/>
  <c r="AX461" i="3"/>
  <c r="AW461" i="3"/>
  <c r="BG461" i="3"/>
  <c r="AY461" i="3"/>
  <c r="AZ461" i="3"/>
  <c r="BD461" i="3"/>
  <c r="BC461" i="3"/>
  <c r="AV501" i="3"/>
  <c r="AU501" i="3"/>
  <c r="AT501" i="3"/>
  <c r="AR501" i="3"/>
  <c r="AS501" i="3"/>
  <c r="BK501" i="3"/>
  <c r="BJ501" i="3"/>
  <c r="AX501" i="3"/>
  <c r="AW501" i="3"/>
  <c r="BG501" i="3"/>
  <c r="AY501" i="3"/>
  <c r="AZ501" i="3"/>
  <c r="BD501" i="3"/>
  <c r="BC501" i="3"/>
  <c r="AV533" i="3"/>
  <c r="AU533" i="3"/>
  <c r="AT533" i="3"/>
  <c r="AR533" i="3"/>
  <c r="AS533" i="3"/>
  <c r="BK533" i="3"/>
  <c r="BJ533" i="3"/>
  <c r="AX533" i="3"/>
  <c r="AW533" i="3"/>
  <c r="BG533" i="3"/>
  <c r="AY533" i="3"/>
  <c r="AZ533" i="3"/>
  <c r="BD533" i="3"/>
  <c r="BC533" i="3"/>
  <c r="AV573" i="3"/>
  <c r="AU573" i="3"/>
  <c r="AT573" i="3"/>
  <c r="AS573" i="3"/>
  <c r="AR573" i="3"/>
  <c r="BK573" i="3"/>
  <c r="BJ573" i="3"/>
  <c r="AX573" i="3"/>
  <c r="AW573" i="3"/>
  <c r="BG573" i="3"/>
  <c r="AY573" i="3"/>
  <c r="AZ573" i="3"/>
  <c r="BD573" i="3"/>
  <c r="BC573" i="3"/>
  <c r="AV605" i="3"/>
  <c r="AU605" i="3"/>
  <c r="AT605" i="3"/>
  <c r="AS605" i="3"/>
  <c r="AR605" i="3"/>
  <c r="BK605" i="3"/>
  <c r="BJ605" i="3"/>
  <c r="AX605" i="3"/>
  <c r="AW605" i="3"/>
  <c r="BG605" i="3"/>
  <c r="AY605" i="3"/>
  <c r="AZ605" i="3"/>
  <c r="BD605" i="3"/>
  <c r="BC605" i="3"/>
  <c r="AS645" i="3"/>
  <c r="AR645" i="3"/>
  <c r="AU645" i="3"/>
  <c r="AV645" i="3"/>
  <c r="AT645" i="3"/>
  <c r="BK645" i="3"/>
  <c r="BJ645" i="3"/>
  <c r="AX645" i="3"/>
  <c r="AW645" i="3"/>
  <c r="BG645" i="3"/>
  <c r="AY645" i="3"/>
  <c r="AZ645" i="3"/>
  <c r="BD645" i="3"/>
  <c r="BC645" i="3"/>
  <c r="AS693" i="3"/>
  <c r="AR693" i="3"/>
  <c r="AU693" i="3"/>
  <c r="AT693" i="3"/>
  <c r="AV693" i="3"/>
  <c r="BK693" i="3"/>
  <c r="BJ693" i="3"/>
  <c r="AX693" i="3"/>
  <c r="AW693" i="3"/>
  <c r="BG693" i="3"/>
  <c r="AY693" i="3"/>
  <c r="AZ693" i="3"/>
  <c r="BD693" i="3"/>
  <c r="BC693" i="3"/>
  <c r="AS733" i="3"/>
  <c r="AR733" i="3"/>
  <c r="AU733" i="3"/>
  <c r="AV733" i="3"/>
  <c r="AT733" i="3"/>
  <c r="BK733" i="3"/>
  <c r="BJ733" i="3"/>
  <c r="AX733" i="3"/>
  <c r="AW733" i="3"/>
  <c r="BG733" i="3"/>
  <c r="AY733" i="3"/>
  <c r="AZ733" i="3"/>
  <c r="BD733" i="3"/>
  <c r="BC733" i="3"/>
  <c r="AT773" i="3"/>
  <c r="AS773" i="3"/>
  <c r="AR773" i="3"/>
  <c r="AU773" i="3"/>
  <c r="AV773" i="3"/>
  <c r="BK773" i="3"/>
  <c r="BJ773" i="3"/>
  <c r="AX773" i="3"/>
  <c r="AW773" i="3"/>
  <c r="BG773" i="3"/>
  <c r="AY773" i="3"/>
  <c r="AZ773" i="3"/>
  <c r="BD773" i="3"/>
  <c r="BC773" i="3"/>
  <c r="AT813" i="3"/>
  <c r="AS813" i="3"/>
  <c r="AR813" i="3"/>
  <c r="AU813" i="3"/>
  <c r="AV813" i="3"/>
  <c r="BK813" i="3"/>
  <c r="BJ813" i="3"/>
  <c r="AX813" i="3"/>
  <c r="AW813" i="3"/>
  <c r="BG813" i="3"/>
  <c r="AY813" i="3"/>
  <c r="AZ813" i="3"/>
  <c r="BD813" i="3"/>
  <c r="BC813" i="3"/>
  <c r="AU845" i="3"/>
  <c r="AT845" i="3"/>
  <c r="AS845" i="3"/>
  <c r="AR845" i="3"/>
  <c r="AV845" i="3"/>
  <c r="BK845" i="3"/>
  <c r="BJ845" i="3"/>
  <c r="AX845" i="3"/>
  <c r="AW845" i="3"/>
  <c r="BG845" i="3"/>
  <c r="AY845" i="3"/>
  <c r="AZ845" i="3"/>
  <c r="BD845" i="3"/>
  <c r="BC845" i="3"/>
  <c r="AU877" i="3"/>
  <c r="AT877" i="3"/>
  <c r="AS877" i="3"/>
  <c r="AR877" i="3"/>
  <c r="AV877" i="3"/>
  <c r="BK877" i="3"/>
  <c r="BJ877" i="3"/>
  <c r="AX877" i="3"/>
  <c r="AW877" i="3"/>
  <c r="BG877" i="3"/>
  <c r="AY877" i="3"/>
  <c r="AZ877" i="3"/>
  <c r="BD877" i="3"/>
  <c r="BC877" i="3"/>
  <c r="AU917" i="3"/>
  <c r="AT917" i="3"/>
  <c r="AS917" i="3"/>
  <c r="AR917" i="3"/>
  <c r="AV917" i="3"/>
  <c r="BK917" i="3"/>
  <c r="BJ917" i="3"/>
  <c r="AX917" i="3"/>
  <c r="AW917" i="3"/>
  <c r="BG917" i="3"/>
  <c r="AY917" i="3"/>
  <c r="AZ917" i="3"/>
  <c r="BD917" i="3"/>
  <c r="BC917" i="3"/>
  <c r="AU941" i="3"/>
  <c r="AT941" i="3"/>
  <c r="AS941" i="3"/>
  <c r="AR941" i="3"/>
  <c r="AV941" i="3"/>
  <c r="BK941" i="3"/>
  <c r="BJ941" i="3"/>
  <c r="AX941" i="3"/>
  <c r="AW941" i="3"/>
  <c r="BG941" i="3"/>
  <c r="AY941" i="3"/>
  <c r="AZ941" i="3"/>
  <c r="BD941" i="3"/>
  <c r="BC941" i="3"/>
  <c r="AU981" i="3"/>
  <c r="AT981" i="3"/>
  <c r="AS981" i="3"/>
  <c r="AR981" i="3"/>
  <c r="AV981" i="3"/>
  <c r="BK981" i="3"/>
  <c r="BJ981" i="3"/>
  <c r="AX981" i="3"/>
  <c r="AW981" i="3"/>
  <c r="BG981" i="3"/>
  <c r="AY981" i="3"/>
  <c r="AZ981" i="3"/>
  <c r="BD981" i="3"/>
  <c r="BC981" i="3"/>
  <c r="AU1021" i="3"/>
  <c r="AT1021" i="3"/>
  <c r="AS1021" i="3"/>
  <c r="AR1021" i="3"/>
  <c r="AV1021" i="3"/>
  <c r="BK1021" i="3"/>
  <c r="BJ1021" i="3"/>
  <c r="AX1021" i="3"/>
  <c r="AW1021" i="3"/>
  <c r="BG1021" i="3"/>
  <c r="AY1021" i="3"/>
  <c r="AZ1021" i="3"/>
  <c r="BD1021" i="3"/>
  <c r="BC1021" i="3"/>
  <c r="AV1061" i="3"/>
  <c r="AU1061" i="3"/>
  <c r="AT1061" i="3"/>
  <c r="AS1061" i="3"/>
  <c r="AR1061" i="3"/>
  <c r="BK1061" i="3"/>
  <c r="BJ1061" i="3"/>
  <c r="AX1061" i="3"/>
  <c r="AW1061" i="3"/>
  <c r="BG1061" i="3"/>
  <c r="AY1061" i="3"/>
  <c r="AZ1061" i="3"/>
  <c r="BD1061" i="3"/>
  <c r="BC1061" i="3"/>
  <c r="AU1093" i="3"/>
  <c r="AT1093" i="3"/>
  <c r="AS1093" i="3"/>
  <c r="AR1093" i="3"/>
  <c r="AV1093" i="3"/>
  <c r="BK1093" i="3"/>
  <c r="BJ1093" i="3"/>
  <c r="AX1093" i="3"/>
  <c r="AW1093" i="3"/>
  <c r="BG1093" i="3"/>
  <c r="AY1093" i="3"/>
  <c r="AZ1093" i="3"/>
  <c r="BD1093" i="3"/>
  <c r="BC1093" i="3"/>
  <c r="AU1133" i="3"/>
  <c r="AT1133" i="3"/>
  <c r="AS1133" i="3"/>
  <c r="AR1133" i="3"/>
  <c r="AV1133" i="3"/>
  <c r="BK1133" i="3"/>
  <c r="BJ1133" i="3"/>
  <c r="AX1133" i="3"/>
  <c r="AW1133" i="3"/>
  <c r="BG1133" i="3"/>
  <c r="AY1133" i="3"/>
  <c r="AZ1133" i="3"/>
  <c r="BD1133" i="3"/>
  <c r="BC1133" i="3"/>
  <c r="AS1173" i="3"/>
  <c r="AR1173" i="3"/>
  <c r="AU1173" i="3"/>
  <c r="AT1173" i="3"/>
  <c r="AV1173" i="3"/>
  <c r="BK1173" i="3"/>
  <c r="BJ1173" i="3"/>
  <c r="AX1173" i="3"/>
  <c r="AW1173" i="3"/>
  <c r="BG1173" i="3"/>
  <c r="AY1173" i="3"/>
  <c r="AZ1173" i="3"/>
  <c r="BD1173" i="3"/>
  <c r="BC1173" i="3"/>
  <c r="AS1205" i="3"/>
  <c r="AR1205" i="3"/>
  <c r="AU1205" i="3"/>
  <c r="AT1205" i="3"/>
  <c r="AV1205" i="3"/>
  <c r="BK1205" i="3"/>
  <c r="BJ1205" i="3"/>
  <c r="AX1205" i="3"/>
  <c r="AW1205" i="3"/>
  <c r="BG1205" i="3"/>
  <c r="AY1205" i="3"/>
  <c r="AZ1205" i="3"/>
  <c r="BD1205" i="3"/>
  <c r="BC1205" i="3"/>
  <c r="AS1253" i="3"/>
  <c r="AR1253" i="3"/>
  <c r="AU1253" i="3"/>
  <c r="AV1253" i="3"/>
  <c r="AT1253" i="3"/>
  <c r="BK1253" i="3"/>
  <c r="BJ1253" i="3"/>
  <c r="AX1253" i="3"/>
  <c r="AW1253" i="3"/>
  <c r="BG1253" i="3"/>
  <c r="AY1253" i="3"/>
  <c r="AZ1253" i="3"/>
  <c r="BD1253" i="3"/>
  <c r="BC1253" i="3"/>
  <c r="AS1293" i="3"/>
  <c r="AR1293" i="3"/>
  <c r="AU1293" i="3"/>
  <c r="AV1293" i="3"/>
  <c r="AT1293" i="3"/>
  <c r="BK1293" i="3"/>
  <c r="BJ1293" i="3"/>
  <c r="AW1293" i="3"/>
  <c r="AX1293" i="3"/>
  <c r="BG1293" i="3"/>
  <c r="AY1293" i="3"/>
  <c r="AZ1293" i="3"/>
  <c r="BD1293" i="3"/>
  <c r="BC1293" i="3"/>
  <c r="AS1325" i="3"/>
  <c r="AR1325" i="3"/>
  <c r="AU1325" i="3"/>
  <c r="AV1325" i="3"/>
  <c r="AT1325" i="3"/>
  <c r="BK1325" i="3"/>
  <c r="BJ1325" i="3"/>
  <c r="AW1325" i="3"/>
  <c r="AX1325" i="3"/>
  <c r="BG1325" i="3"/>
  <c r="AY1325" i="3"/>
  <c r="AZ1325" i="3"/>
  <c r="BD1325" i="3"/>
  <c r="BC1325" i="3"/>
  <c r="AS1357" i="3"/>
  <c r="AR1357" i="3"/>
  <c r="AV1357" i="3"/>
  <c r="AU1357" i="3"/>
  <c r="AT1357" i="3"/>
  <c r="BK1357" i="3"/>
  <c r="BJ1357" i="3"/>
  <c r="AW1357" i="3"/>
  <c r="AX1357" i="3"/>
  <c r="BG1357" i="3"/>
  <c r="AY1357" i="3"/>
  <c r="AZ1357" i="3"/>
  <c r="BD1357" i="3"/>
  <c r="BC1357" i="3"/>
  <c r="AS1389" i="3"/>
  <c r="AR1389" i="3"/>
  <c r="AV1389" i="3"/>
  <c r="AU1389" i="3"/>
  <c r="AT1389" i="3"/>
  <c r="BK1389" i="3"/>
  <c r="BJ1389" i="3"/>
  <c r="AW1389" i="3"/>
  <c r="AX1389" i="3"/>
  <c r="BG1389" i="3"/>
  <c r="AY1389" i="3"/>
  <c r="AZ1389" i="3"/>
  <c r="BD1389" i="3"/>
  <c r="BC1389" i="3"/>
  <c r="AV1429" i="3"/>
  <c r="AU1429" i="3"/>
  <c r="AT1429" i="3"/>
  <c r="AR1429" i="3"/>
  <c r="AS1429" i="3"/>
  <c r="BK1429" i="3"/>
  <c r="BJ1429" i="3"/>
  <c r="AW1429" i="3"/>
  <c r="AX1429" i="3"/>
  <c r="BG1429" i="3"/>
  <c r="AY1429" i="3"/>
  <c r="AZ1429" i="3"/>
  <c r="BD1429" i="3"/>
  <c r="BC1429" i="3"/>
  <c r="AV1461" i="3"/>
  <c r="AU1461" i="3"/>
  <c r="AT1461" i="3"/>
  <c r="AR1461" i="3"/>
  <c r="AS1461" i="3"/>
  <c r="BK1461" i="3"/>
  <c r="BJ1461" i="3"/>
  <c r="AW1461" i="3"/>
  <c r="AX1461" i="3"/>
  <c r="BG1461" i="3"/>
  <c r="AY1461" i="3"/>
  <c r="AZ1461" i="3"/>
  <c r="BD1461" i="3"/>
  <c r="BC1461" i="3"/>
  <c r="AV1485" i="3"/>
  <c r="AU1485" i="3"/>
  <c r="AT1485" i="3"/>
  <c r="AS1485" i="3"/>
  <c r="AR1485" i="3"/>
  <c r="BK1485" i="3"/>
  <c r="BJ1485" i="3"/>
  <c r="AW1485" i="3"/>
  <c r="AX1485" i="3"/>
  <c r="BG1485" i="3"/>
  <c r="AY1485" i="3"/>
  <c r="AZ1485" i="3"/>
  <c r="BD1485" i="3"/>
  <c r="BC1485" i="3"/>
  <c r="AV1517" i="3"/>
  <c r="AU1517" i="3"/>
  <c r="AT1517" i="3"/>
  <c r="AS1517" i="3"/>
  <c r="AR1517" i="3"/>
  <c r="BK1517" i="3"/>
  <c r="BJ1517" i="3"/>
  <c r="AW1517" i="3"/>
  <c r="AX1517" i="3"/>
  <c r="BG1517" i="3"/>
  <c r="AY1517" i="3"/>
  <c r="AZ1517" i="3"/>
  <c r="BD1517" i="3"/>
  <c r="BC1517" i="3"/>
  <c r="AV1557" i="3"/>
  <c r="AS1557" i="3"/>
  <c r="AR1557" i="3"/>
  <c r="AT1557" i="3"/>
  <c r="AU1557" i="3"/>
  <c r="BK1557" i="3"/>
  <c r="BJ1557" i="3"/>
  <c r="AW1557" i="3"/>
  <c r="AX1557" i="3"/>
  <c r="BG1557" i="3"/>
  <c r="AY1557" i="3"/>
  <c r="AZ1557" i="3"/>
  <c r="BD1557" i="3"/>
  <c r="BC1557" i="3"/>
  <c r="AV1597" i="3"/>
  <c r="AT1597" i="3"/>
  <c r="AS1597" i="3"/>
  <c r="AR1597" i="3"/>
  <c r="AU1597" i="3"/>
  <c r="BK1597" i="3"/>
  <c r="BJ1597" i="3"/>
  <c r="AW1597" i="3"/>
  <c r="AX1597" i="3"/>
  <c r="BG1597" i="3"/>
  <c r="AY1597" i="3"/>
  <c r="AZ1597" i="3"/>
  <c r="BD1597" i="3"/>
  <c r="BC1597" i="3"/>
  <c r="AV1629" i="3"/>
  <c r="AT1629" i="3"/>
  <c r="AS1629" i="3"/>
  <c r="AR1629" i="3"/>
  <c r="AU1629" i="3"/>
  <c r="BK1629" i="3"/>
  <c r="BJ1629" i="3"/>
  <c r="AW1629" i="3"/>
  <c r="AX1629" i="3"/>
  <c r="BG1629" i="3"/>
  <c r="AY1629" i="3"/>
  <c r="AZ1629" i="3"/>
  <c r="BD1629" i="3"/>
  <c r="BC1629" i="3"/>
  <c r="AT1661" i="3"/>
  <c r="AS1661" i="3"/>
  <c r="AR1661" i="3"/>
  <c r="AV1661" i="3"/>
  <c r="AU1661" i="3"/>
  <c r="BK1661" i="3"/>
  <c r="BJ1661" i="3"/>
  <c r="AW1661" i="3"/>
  <c r="AX1661" i="3"/>
  <c r="BG1661" i="3"/>
  <c r="AY1661" i="3"/>
  <c r="AZ1661" i="3"/>
  <c r="BD1661" i="3"/>
  <c r="BC1661" i="3"/>
  <c r="AT1685" i="3"/>
  <c r="AS1685" i="3"/>
  <c r="AR1685" i="3"/>
  <c r="AV1685" i="3"/>
  <c r="AU1685" i="3"/>
  <c r="BK1685" i="3"/>
  <c r="BJ1685" i="3"/>
  <c r="AW1685" i="3"/>
  <c r="AX1685" i="3"/>
  <c r="BG1685" i="3"/>
  <c r="AY1685" i="3"/>
  <c r="AZ1685" i="3"/>
  <c r="BD1685" i="3"/>
  <c r="BC1685" i="3"/>
  <c r="AT1701" i="3"/>
  <c r="AS1701" i="3"/>
  <c r="AR1701" i="3"/>
  <c r="AV1701" i="3"/>
  <c r="AU1701" i="3"/>
  <c r="BK1701" i="3"/>
  <c r="BJ1701" i="3"/>
  <c r="AW1701" i="3"/>
  <c r="AX1701" i="3"/>
  <c r="BG1701" i="3"/>
  <c r="AY1701" i="3"/>
  <c r="AZ1701" i="3"/>
  <c r="BD1701" i="3"/>
  <c r="BC1701" i="3"/>
  <c r="AT1717" i="3"/>
  <c r="AS1717" i="3"/>
  <c r="AR1717" i="3"/>
  <c r="AV1717" i="3"/>
  <c r="AU1717" i="3"/>
  <c r="BK1717" i="3"/>
  <c r="BJ1717" i="3"/>
  <c r="AW1717" i="3"/>
  <c r="AX1717" i="3"/>
  <c r="BG1717" i="3"/>
  <c r="AY1717" i="3"/>
  <c r="AZ1717" i="3"/>
  <c r="BD1717" i="3"/>
  <c r="BC1717" i="3"/>
  <c r="AT1749" i="3"/>
  <c r="AS1749" i="3"/>
  <c r="AR1749" i="3"/>
  <c r="AV1749" i="3"/>
  <c r="AU1749" i="3"/>
  <c r="BK1749" i="3"/>
  <c r="BJ1749" i="3"/>
  <c r="AW1749" i="3"/>
  <c r="AX1749" i="3"/>
  <c r="BG1749" i="3"/>
  <c r="AY1749" i="3"/>
  <c r="AZ1749" i="3"/>
  <c r="BD1749" i="3"/>
  <c r="BC1749" i="3"/>
  <c r="AU1765" i="3"/>
  <c r="AT1765" i="3"/>
  <c r="AS1765" i="3"/>
  <c r="AV1765" i="3"/>
  <c r="AR1765" i="3"/>
  <c r="BK1765" i="3"/>
  <c r="BJ1765" i="3"/>
  <c r="AW1765" i="3"/>
  <c r="AX1765" i="3"/>
  <c r="BG1765" i="3"/>
  <c r="AY1765" i="3"/>
  <c r="AZ1765" i="3"/>
  <c r="BD1765" i="3"/>
  <c r="BC1765" i="3"/>
  <c r="AU1781" i="3"/>
  <c r="AT1781" i="3"/>
  <c r="AS1781" i="3"/>
  <c r="AV1781" i="3"/>
  <c r="AR1781" i="3"/>
  <c r="BK1781" i="3"/>
  <c r="BJ1781" i="3"/>
  <c r="AW1781" i="3"/>
  <c r="AX1781" i="3"/>
  <c r="BG1781" i="3"/>
  <c r="AY1781" i="3"/>
  <c r="AZ1781" i="3"/>
  <c r="BD1781" i="3"/>
  <c r="BC1781" i="3"/>
  <c r="AU1797" i="3"/>
  <c r="AT1797" i="3"/>
  <c r="AS1797" i="3"/>
  <c r="AV1797" i="3"/>
  <c r="AR1797" i="3"/>
  <c r="BK1797" i="3"/>
  <c r="BJ1797" i="3"/>
  <c r="AW1797" i="3"/>
  <c r="AX1797" i="3"/>
  <c r="BG1797" i="3"/>
  <c r="AY1797" i="3"/>
  <c r="AZ1797" i="3"/>
  <c r="BD1797" i="3"/>
  <c r="BC1797" i="3"/>
  <c r="AU1821" i="3"/>
  <c r="AT1821" i="3"/>
  <c r="AS1821" i="3"/>
  <c r="AV1821" i="3"/>
  <c r="AR1821" i="3"/>
  <c r="BK1821" i="3"/>
  <c r="BJ1821" i="3"/>
  <c r="AW1821" i="3"/>
  <c r="AX1821" i="3"/>
  <c r="BG1821" i="3"/>
  <c r="AY1821" i="3"/>
  <c r="AZ1821" i="3"/>
  <c r="BD1821" i="3"/>
  <c r="BC1821" i="3"/>
  <c r="AU1837" i="3"/>
  <c r="AT1837" i="3"/>
  <c r="AS1837" i="3"/>
  <c r="AV1837" i="3"/>
  <c r="AR1837" i="3"/>
  <c r="BJ1837" i="3"/>
  <c r="BK1837" i="3"/>
  <c r="AW1837" i="3"/>
  <c r="AX1837" i="3"/>
  <c r="BG1837" i="3"/>
  <c r="AY1837" i="3"/>
  <c r="AZ1837" i="3"/>
  <c r="BD1837" i="3"/>
  <c r="BC1837" i="3"/>
  <c r="AV1853" i="3"/>
  <c r="AU1853" i="3"/>
  <c r="AT1853" i="3"/>
  <c r="AS1853" i="3"/>
  <c r="AR1853" i="3"/>
  <c r="BK1853" i="3"/>
  <c r="BJ1853" i="3"/>
  <c r="AW1853" i="3"/>
  <c r="AX1853" i="3"/>
  <c r="BG1853" i="3"/>
  <c r="AY1853" i="3"/>
  <c r="AZ1853" i="3"/>
  <c r="BD1853" i="3"/>
  <c r="BC1853" i="3"/>
  <c r="AV1869" i="3"/>
  <c r="AU1869" i="3"/>
  <c r="AT1869" i="3"/>
  <c r="AS1869" i="3"/>
  <c r="AR1869" i="3"/>
  <c r="BJ1869" i="3"/>
  <c r="BK1869" i="3"/>
  <c r="AW1869" i="3"/>
  <c r="AX1869" i="3"/>
  <c r="BG1869" i="3"/>
  <c r="AY1869" i="3"/>
  <c r="AZ1869" i="3"/>
  <c r="BD1869" i="3"/>
  <c r="BC1869" i="3"/>
  <c r="AT1885" i="3"/>
  <c r="AS1885" i="3"/>
  <c r="AR1885" i="3"/>
  <c r="AU1885" i="3"/>
  <c r="AV1885" i="3"/>
  <c r="BK1885" i="3"/>
  <c r="BJ1885" i="3"/>
  <c r="AW1885" i="3"/>
  <c r="AX1885" i="3"/>
  <c r="BG1885" i="3"/>
  <c r="AY1885" i="3"/>
  <c r="AZ1885" i="3"/>
  <c r="BD1885" i="3"/>
  <c r="BC1885" i="3"/>
  <c r="AT1901" i="3"/>
  <c r="AS1901" i="3"/>
  <c r="AR1901" i="3"/>
  <c r="AU1901" i="3"/>
  <c r="AV1901" i="3"/>
  <c r="BJ1901" i="3"/>
  <c r="BK1901" i="3"/>
  <c r="AW1901" i="3"/>
  <c r="AX1901" i="3"/>
  <c r="BG1901" i="3"/>
  <c r="AY1901" i="3"/>
  <c r="AZ1901" i="3"/>
  <c r="BD1901" i="3"/>
  <c r="BC1901" i="3"/>
  <c r="AT1917" i="3"/>
  <c r="AS1917" i="3"/>
  <c r="AR1917" i="3"/>
  <c r="AU1917" i="3"/>
  <c r="AV1917" i="3"/>
  <c r="BK1917" i="3"/>
  <c r="BJ1917" i="3"/>
  <c r="AW1917" i="3"/>
  <c r="AX1917" i="3"/>
  <c r="BG1917" i="3"/>
  <c r="AY1917" i="3"/>
  <c r="AZ1917" i="3"/>
  <c r="BD1917" i="3"/>
  <c r="BC1917" i="3"/>
  <c r="AT1933" i="3"/>
  <c r="AS1933" i="3"/>
  <c r="AR1933" i="3"/>
  <c r="AU1933" i="3"/>
  <c r="AV1933" i="3"/>
  <c r="BK1933" i="3"/>
  <c r="BJ1933" i="3"/>
  <c r="AW1933" i="3"/>
  <c r="AX1933" i="3"/>
  <c r="BG1933" i="3"/>
  <c r="AY1933" i="3"/>
  <c r="AZ1933" i="3"/>
  <c r="BD1933" i="3"/>
  <c r="BC1933" i="3"/>
  <c r="AT1949" i="3"/>
  <c r="AS1949" i="3"/>
  <c r="AR1949" i="3"/>
  <c r="AU1949" i="3"/>
  <c r="AV1949" i="3"/>
  <c r="BK1949" i="3"/>
  <c r="BJ1949" i="3"/>
  <c r="AW1949" i="3"/>
  <c r="AX1949" i="3"/>
  <c r="BG1949" i="3"/>
  <c r="AY1949" i="3"/>
  <c r="AZ1949" i="3"/>
  <c r="BD1949" i="3"/>
  <c r="BC1949" i="3"/>
  <c r="AT1965" i="3"/>
  <c r="AS1965" i="3"/>
  <c r="AR1965" i="3"/>
  <c r="AU1965" i="3"/>
  <c r="AV1965" i="3"/>
  <c r="BK1965" i="3"/>
  <c r="BJ1965" i="3"/>
  <c r="AW1965" i="3"/>
  <c r="AX1965" i="3"/>
  <c r="BG1965" i="3"/>
  <c r="AY1965" i="3"/>
  <c r="AZ1965" i="3"/>
  <c r="BD1965" i="3"/>
  <c r="BC1965" i="3"/>
  <c r="AT2005" i="3"/>
  <c r="AS2005" i="3"/>
  <c r="AR2005" i="3"/>
  <c r="AU2005" i="3"/>
  <c r="AV2005" i="3"/>
  <c r="BK2005" i="3"/>
  <c r="BJ2005" i="3"/>
  <c r="AW2005" i="3"/>
  <c r="AX2005" i="3"/>
  <c r="BG2005" i="3"/>
  <c r="AY2005" i="3"/>
  <c r="AZ2005" i="3"/>
  <c r="BD2005" i="3"/>
  <c r="BC2005" i="3"/>
  <c r="AS15" i="3"/>
  <c r="AR15" i="3"/>
  <c r="AV15" i="3"/>
  <c r="AU15" i="3"/>
  <c r="AT15" i="3"/>
  <c r="BK15" i="3"/>
  <c r="BJ15" i="3"/>
  <c r="AX15" i="3"/>
  <c r="AW15" i="3"/>
  <c r="AS23" i="3"/>
  <c r="AR23" i="3"/>
  <c r="AV23" i="3"/>
  <c r="AU23" i="3"/>
  <c r="AT23" i="3"/>
  <c r="BK23" i="3"/>
  <c r="BJ23" i="3"/>
  <c r="AX23" i="3"/>
  <c r="AW23" i="3"/>
  <c r="BG23" i="3"/>
  <c r="AZ23" i="3"/>
  <c r="AY23" i="3"/>
  <c r="BD23" i="3"/>
  <c r="BC23" i="3"/>
  <c r="AS31" i="3"/>
  <c r="AR31" i="3"/>
  <c r="AV31" i="3"/>
  <c r="AU31" i="3"/>
  <c r="AT31" i="3"/>
  <c r="BK31" i="3"/>
  <c r="BJ31" i="3"/>
  <c r="AX31" i="3"/>
  <c r="AW31" i="3"/>
  <c r="BG31" i="3"/>
  <c r="AZ31" i="3"/>
  <c r="AY31" i="3"/>
  <c r="BD31" i="3"/>
  <c r="BC31" i="3"/>
  <c r="AS39" i="3"/>
  <c r="AR39" i="3"/>
  <c r="AV39" i="3"/>
  <c r="AU39" i="3"/>
  <c r="AT39" i="3"/>
  <c r="BK39" i="3"/>
  <c r="BJ39" i="3"/>
  <c r="AX39" i="3"/>
  <c r="AW39" i="3"/>
  <c r="BG39" i="3"/>
  <c r="AY39" i="3"/>
  <c r="AZ39" i="3"/>
  <c r="BD39" i="3"/>
  <c r="BC39" i="3"/>
  <c r="AS47" i="3"/>
  <c r="AR47" i="3"/>
  <c r="AV47" i="3"/>
  <c r="AU47" i="3"/>
  <c r="AT47" i="3"/>
  <c r="BK47" i="3"/>
  <c r="BJ47" i="3"/>
  <c r="AX47" i="3"/>
  <c r="AW47" i="3"/>
  <c r="BG47" i="3"/>
  <c r="AZ47" i="3"/>
  <c r="AY47" i="3"/>
  <c r="BD47" i="3"/>
  <c r="BC47" i="3"/>
  <c r="AS55" i="3"/>
  <c r="AR55" i="3"/>
  <c r="AV55" i="3"/>
  <c r="AU55" i="3"/>
  <c r="AT55" i="3"/>
  <c r="BK55" i="3"/>
  <c r="BJ55" i="3"/>
  <c r="AX55" i="3"/>
  <c r="AW55" i="3"/>
  <c r="BG55" i="3"/>
  <c r="AY55" i="3"/>
  <c r="AZ55" i="3"/>
  <c r="BD55" i="3"/>
  <c r="BC55" i="3"/>
  <c r="AS63" i="3"/>
  <c r="AR63" i="3"/>
  <c r="AV63" i="3"/>
  <c r="AU63" i="3"/>
  <c r="AT63" i="3"/>
  <c r="BK63" i="3"/>
  <c r="BJ63" i="3"/>
  <c r="AX63" i="3"/>
  <c r="AW63" i="3"/>
  <c r="BG63" i="3"/>
  <c r="AZ63" i="3"/>
  <c r="AY63" i="3"/>
  <c r="BD63" i="3"/>
  <c r="BC63" i="3"/>
  <c r="AS71" i="3"/>
  <c r="AR71" i="3"/>
  <c r="AV71" i="3"/>
  <c r="AU71" i="3"/>
  <c r="AT71" i="3"/>
  <c r="BK71" i="3"/>
  <c r="BJ71" i="3"/>
  <c r="AX71" i="3"/>
  <c r="AW71" i="3"/>
  <c r="BG71" i="3"/>
  <c r="AY71" i="3"/>
  <c r="AZ71" i="3"/>
  <c r="BD71" i="3"/>
  <c r="BC71" i="3"/>
  <c r="AS79" i="3"/>
  <c r="AR79" i="3"/>
  <c r="AV79" i="3"/>
  <c r="AU79" i="3"/>
  <c r="AT79" i="3"/>
  <c r="BK79" i="3"/>
  <c r="BJ79" i="3"/>
  <c r="AX79" i="3"/>
  <c r="AW79" i="3"/>
  <c r="BG79" i="3"/>
  <c r="AY79" i="3"/>
  <c r="AZ79" i="3"/>
  <c r="BD79" i="3"/>
  <c r="BC79" i="3"/>
  <c r="AS87" i="3"/>
  <c r="AR87" i="3"/>
  <c r="AV87" i="3"/>
  <c r="AU87" i="3"/>
  <c r="AT87" i="3"/>
  <c r="BK87" i="3"/>
  <c r="BJ87" i="3"/>
  <c r="AX87" i="3"/>
  <c r="AW87" i="3"/>
  <c r="BG87" i="3"/>
  <c r="AY87" i="3"/>
  <c r="AZ87" i="3"/>
  <c r="BD87" i="3"/>
  <c r="BC87" i="3"/>
  <c r="AS95" i="3"/>
  <c r="AR95" i="3"/>
  <c r="AV95" i="3"/>
  <c r="AU95" i="3"/>
  <c r="AT95" i="3"/>
  <c r="BK95" i="3"/>
  <c r="BJ95" i="3"/>
  <c r="AX95" i="3"/>
  <c r="AW95" i="3"/>
  <c r="AZ95" i="3"/>
  <c r="BG95" i="3"/>
  <c r="AY95" i="3"/>
  <c r="BD95" i="3"/>
  <c r="BC95" i="3"/>
  <c r="AS103" i="3"/>
  <c r="AR103" i="3"/>
  <c r="AV103" i="3"/>
  <c r="AU103" i="3"/>
  <c r="AT103" i="3"/>
  <c r="BK103" i="3"/>
  <c r="BJ103" i="3"/>
  <c r="AX103" i="3"/>
  <c r="AW103" i="3"/>
  <c r="BG103" i="3"/>
  <c r="AZ103" i="3"/>
  <c r="AY103" i="3"/>
  <c r="BD103" i="3"/>
  <c r="BC103" i="3"/>
  <c r="AS111" i="3"/>
  <c r="AR111" i="3"/>
  <c r="AV111" i="3"/>
  <c r="AU111" i="3"/>
  <c r="AT111" i="3"/>
  <c r="BK111" i="3"/>
  <c r="BJ111" i="3"/>
  <c r="AX111" i="3"/>
  <c r="AW111" i="3"/>
  <c r="AZ111" i="3"/>
  <c r="AY111" i="3"/>
  <c r="BG111" i="3"/>
  <c r="BD111" i="3"/>
  <c r="BC111" i="3"/>
  <c r="AS119" i="3"/>
  <c r="AR119" i="3"/>
  <c r="AV119" i="3"/>
  <c r="AU119" i="3"/>
  <c r="AT119" i="3"/>
  <c r="BK119" i="3"/>
  <c r="BJ119" i="3"/>
  <c r="AX119" i="3"/>
  <c r="AW119" i="3"/>
  <c r="BG119" i="3"/>
  <c r="AZ119" i="3"/>
  <c r="AY119" i="3"/>
  <c r="BD119" i="3"/>
  <c r="BC119" i="3"/>
  <c r="AS127" i="3"/>
  <c r="AR127" i="3"/>
  <c r="AV127" i="3"/>
  <c r="AU127" i="3"/>
  <c r="AT127" i="3"/>
  <c r="BK127" i="3"/>
  <c r="BJ127" i="3"/>
  <c r="AX127" i="3"/>
  <c r="AW127" i="3"/>
  <c r="BG127" i="3"/>
  <c r="AZ127" i="3"/>
  <c r="AY127" i="3"/>
  <c r="BD127" i="3"/>
  <c r="BC127" i="3"/>
  <c r="AS135" i="3"/>
  <c r="AR135" i="3"/>
  <c r="AV135" i="3"/>
  <c r="AU135" i="3"/>
  <c r="AT135" i="3"/>
  <c r="BK135" i="3"/>
  <c r="BJ135" i="3"/>
  <c r="AX135" i="3"/>
  <c r="AW135" i="3"/>
  <c r="AZ135" i="3"/>
  <c r="AY135" i="3"/>
  <c r="BG135" i="3"/>
  <c r="BD135" i="3"/>
  <c r="BC135" i="3"/>
  <c r="AS143" i="3"/>
  <c r="AR143" i="3"/>
  <c r="AV143" i="3"/>
  <c r="AU143" i="3"/>
  <c r="AT143" i="3"/>
  <c r="BK143" i="3"/>
  <c r="BJ143" i="3"/>
  <c r="AX143" i="3"/>
  <c r="AW143" i="3"/>
  <c r="BG143" i="3"/>
  <c r="AZ143" i="3"/>
  <c r="AY143" i="3"/>
  <c r="BD143" i="3"/>
  <c r="BC143" i="3"/>
  <c r="AS151" i="3"/>
  <c r="AR151" i="3"/>
  <c r="AV151" i="3"/>
  <c r="AU151" i="3"/>
  <c r="AT151" i="3"/>
  <c r="BK151" i="3"/>
  <c r="BJ151" i="3"/>
  <c r="AX151" i="3"/>
  <c r="AW151" i="3"/>
  <c r="AZ151" i="3"/>
  <c r="AY151" i="3"/>
  <c r="BG151" i="3"/>
  <c r="BD151" i="3"/>
  <c r="BC151" i="3"/>
  <c r="AS159" i="3"/>
  <c r="AR159" i="3"/>
  <c r="AV159" i="3"/>
  <c r="AU159" i="3"/>
  <c r="AT159" i="3"/>
  <c r="BK159" i="3"/>
  <c r="BJ159" i="3"/>
  <c r="AX159" i="3"/>
  <c r="AW159" i="3"/>
  <c r="AZ159" i="3"/>
  <c r="BG159" i="3"/>
  <c r="AY159" i="3"/>
  <c r="BD159" i="3"/>
  <c r="BC159" i="3"/>
  <c r="AS167" i="3"/>
  <c r="AR167" i="3"/>
  <c r="AV167" i="3"/>
  <c r="AU167" i="3"/>
  <c r="AT167" i="3"/>
  <c r="BK167" i="3"/>
  <c r="BJ167" i="3"/>
  <c r="AX167" i="3"/>
  <c r="AW167" i="3"/>
  <c r="BG167" i="3"/>
  <c r="AZ167" i="3"/>
  <c r="AY167" i="3"/>
  <c r="BD167" i="3"/>
  <c r="BC167" i="3"/>
  <c r="AV175" i="3"/>
  <c r="AU175" i="3"/>
  <c r="AS175" i="3"/>
  <c r="AT175" i="3"/>
  <c r="AR175" i="3"/>
  <c r="BK175" i="3"/>
  <c r="BJ175" i="3"/>
  <c r="AX175" i="3"/>
  <c r="AW175" i="3"/>
  <c r="AZ175" i="3"/>
  <c r="AY175" i="3"/>
  <c r="BG175" i="3"/>
  <c r="BD175" i="3"/>
  <c r="BC175" i="3"/>
  <c r="AV183" i="3"/>
  <c r="AU183" i="3"/>
  <c r="AS183" i="3"/>
  <c r="AR183" i="3"/>
  <c r="AT183" i="3"/>
  <c r="BK183" i="3"/>
  <c r="BJ183" i="3"/>
  <c r="AX183" i="3"/>
  <c r="AW183" i="3"/>
  <c r="BG183" i="3"/>
  <c r="AZ183" i="3"/>
  <c r="AY183" i="3"/>
  <c r="BD183" i="3"/>
  <c r="BC183" i="3"/>
  <c r="AV191" i="3"/>
  <c r="AU191" i="3"/>
  <c r="AS191" i="3"/>
  <c r="AT191" i="3"/>
  <c r="AR191" i="3"/>
  <c r="BK191" i="3"/>
  <c r="BJ191" i="3"/>
  <c r="AX191" i="3"/>
  <c r="AW191" i="3"/>
  <c r="BG191" i="3"/>
  <c r="AZ191" i="3"/>
  <c r="AY191" i="3"/>
  <c r="BD191" i="3"/>
  <c r="BC191" i="3"/>
  <c r="AV199" i="3"/>
  <c r="AU199" i="3"/>
  <c r="AS199" i="3"/>
  <c r="AT199" i="3"/>
  <c r="AR199" i="3"/>
  <c r="BK199" i="3"/>
  <c r="BJ199" i="3"/>
  <c r="AX199" i="3"/>
  <c r="AW199" i="3"/>
  <c r="AZ199" i="3"/>
  <c r="AY199" i="3"/>
  <c r="BG199" i="3"/>
  <c r="BD199" i="3"/>
  <c r="BC199" i="3"/>
  <c r="AV207" i="3"/>
  <c r="AU207" i="3"/>
  <c r="AS207" i="3"/>
  <c r="AR207" i="3"/>
  <c r="AT207" i="3"/>
  <c r="BK207" i="3"/>
  <c r="BJ207" i="3"/>
  <c r="AX207" i="3"/>
  <c r="AW207" i="3"/>
  <c r="BG207" i="3"/>
  <c r="AZ207" i="3"/>
  <c r="AY207" i="3"/>
  <c r="BD207" i="3"/>
  <c r="BC207" i="3"/>
  <c r="AV215" i="3"/>
  <c r="AU215" i="3"/>
  <c r="AS215" i="3"/>
  <c r="AR215" i="3"/>
  <c r="AT215" i="3"/>
  <c r="BK215" i="3"/>
  <c r="BJ215" i="3"/>
  <c r="AX215" i="3"/>
  <c r="AW215" i="3"/>
  <c r="AZ215" i="3"/>
  <c r="AY215" i="3"/>
  <c r="BG215" i="3"/>
  <c r="BD215" i="3"/>
  <c r="BC215" i="3"/>
  <c r="AV223" i="3"/>
  <c r="AU223" i="3"/>
  <c r="AS223" i="3"/>
  <c r="AR223" i="3"/>
  <c r="AT223" i="3"/>
  <c r="BK223" i="3"/>
  <c r="BJ223" i="3"/>
  <c r="AX223" i="3"/>
  <c r="AW223" i="3"/>
  <c r="AZ223" i="3"/>
  <c r="BG223" i="3"/>
  <c r="AY223" i="3"/>
  <c r="BD223" i="3"/>
  <c r="BC223" i="3"/>
  <c r="AV231" i="3"/>
  <c r="AU231" i="3"/>
  <c r="AS231" i="3"/>
  <c r="AR231" i="3"/>
  <c r="AT231" i="3"/>
  <c r="BK231" i="3"/>
  <c r="BJ231" i="3"/>
  <c r="AX231" i="3"/>
  <c r="AW231" i="3"/>
  <c r="BG231" i="3"/>
  <c r="AZ231" i="3"/>
  <c r="AY231" i="3"/>
  <c r="BD231" i="3"/>
  <c r="BC231" i="3"/>
  <c r="AV239" i="3"/>
  <c r="AU239" i="3"/>
  <c r="AS239" i="3"/>
  <c r="AR239" i="3"/>
  <c r="AT239" i="3"/>
  <c r="BK239" i="3"/>
  <c r="BJ239" i="3"/>
  <c r="AX239" i="3"/>
  <c r="AW239" i="3"/>
  <c r="AZ239" i="3"/>
  <c r="AY239" i="3"/>
  <c r="BG239" i="3"/>
  <c r="BD239" i="3"/>
  <c r="BC239" i="3"/>
  <c r="AV247" i="3"/>
  <c r="AU247" i="3"/>
  <c r="AS247" i="3"/>
  <c r="AR247" i="3"/>
  <c r="AT247" i="3"/>
  <c r="BK247" i="3"/>
  <c r="BJ247" i="3"/>
  <c r="AX247" i="3"/>
  <c r="AW247" i="3"/>
  <c r="BG247" i="3"/>
  <c r="AZ247" i="3"/>
  <c r="AY247" i="3"/>
  <c r="BD247" i="3"/>
  <c r="BC247" i="3"/>
  <c r="AV255" i="3"/>
  <c r="AU255" i="3"/>
  <c r="AS255" i="3"/>
  <c r="AR255" i="3"/>
  <c r="AT255" i="3"/>
  <c r="BK255" i="3"/>
  <c r="BJ255" i="3"/>
  <c r="AX255" i="3"/>
  <c r="AW255" i="3"/>
  <c r="BG255" i="3"/>
  <c r="AZ255" i="3"/>
  <c r="AY255" i="3"/>
  <c r="BD255" i="3"/>
  <c r="BC255" i="3"/>
  <c r="AV263" i="3"/>
  <c r="AU263" i="3"/>
  <c r="AS263" i="3"/>
  <c r="AR263" i="3"/>
  <c r="AT263" i="3"/>
  <c r="BK263" i="3"/>
  <c r="BJ263" i="3"/>
  <c r="AX263" i="3"/>
  <c r="AW263" i="3"/>
  <c r="AZ263" i="3"/>
  <c r="AY263" i="3"/>
  <c r="BG263" i="3"/>
  <c r="BD263" i="3"/>
  <c r="BC263" i="3"/>
  <c r="AV271" i="3"/>
  <c r="AU271" i="3"/>
  <c r="AS271" i="3"/>
  <c r="AR271" i="3"/>
  <c r="AT271" i="3"/>
  <c r="BK271" i="3"/>
  <c r="BJ271" i="3"/>
  <c r="AX271" i="3"/>
  <c r="AW271" i="3"/>
  <c r="BG271" i="3"/>
  <c r="AZ271" i="3"/>
  <c r="AY271" i="3"/>
  <c r="BD271" i="3"/>
  <c r="BC271" i="3"/>
  <c r="AV279" i="3"/>
  <c r="AU279" i="3"/>
  <c r="AS279" i="3"/>
  <c r="AR279" i="3"/>
  <c r="AT279" i="3"/>
  <c r="BK279" i="3"/>
  <c r="BJ279" i="3"/>
  <c r="AX279" i="3"/>
  <c r="AW279" i="3"/>
  <c r="AZ279" i="3"/>
  <c r="AY279" i="3"/>
  <c r="BG279" i="3"/>
  <c r="BD279" i="3"/>
  <c r="BC279" i="3"/>
  <c r="AV287" i="3"/>
  <c r="AU287" i="3"/>
  <c r="AS287" i="3"/>
  <c r="AR287" i="3"/>
  <c r="AT287" i="3"/>
  <c r="BK287" i="3"/>
  <c r="BJ287" i="3"/>
  <c r="AX287" i="3"/>
  <c r="AW287" i="3"/>
  <c r="AZ287" i="3"/>
  <c r="BG287" i="3"/>
  <c r="AY287" i="3"/>
  <c r="BD287" i="3"/>
  <c r="BC287" i="3"/>
  <c r="AV295" i="3"/>
  <c r="AU295" i="3"/>
  <c r="AS295" i="3"/>
  <c r="AR295" i="3"/>
  <c r="AT295" i="3"/>
  <c r="BK295" i="3"/>
  <c r="BJ295" i="3"/>
  <c r="AX295" i="3"/>
  <c r="AW295" i="3"/>
  <c r="BG295" i="3"/>
  <c r="AZ295" i="3"/>
  <c r="AY295" i="3"/>
  <c r="BD295" i="3"/>
  <c r="BC295" i="3"/>
  <c r="AV303" i="3"/>
  <c r="AU303" i="3"/>
  <c r="AS303" i="3"/>
  <c r="AR303" i="3"/>
  <c r="AT303" i="3"/>
  <c r="BK303" i="3"/>
  <c r="BJ303" i="3"/>
  <c r="AX303" i="3"/>
  <c r="AW303" i="3"/>
  <c r="AZ303" i="3"/>
  <c r="AY303" i="3"/>
  <c r="BG303" i="3"/>
  <c r="BD303" i="3"/>
  <c r="BC303" i="3"/>
  <c r="AV311" i="3"/>
  <c r="AU311" i="3"/>
  <c r="AS311" i="3"/>
  <c r="AR311" i="3"/>
  <c r="AT311" i="3"/>
  <c r="BK311" i="3"/>
  <c r="BJ311" i="3"/>
  <c r="AX311" i="3"/>
  <c r="AW311" i="3"/>
  <c r="BG311" i="3"/>
  <c r="AZ311" i="3"/>
  <c r="AY311" i="3"/>
  <c r="BD311" i="3"/>
  <c r="BC311" i="3"/>
  <c r="AV319" i="3"/>
  <c r="AU319" i="3"/>
  <c r="AS319" i="3"/>
  <c r="AR319" i="3"/>
  <c r="AT319" i="3"/>
  <c r="BK319" i="3"/>
  <c r="BJ319" i="3"/>
  <c r="AX319" i="3"/>
  <c r="AW319" i="3"/>
  <c r="BG319" i="3"/>
  <c r="AZ319" i="3"/>
  <c r="AY319" i="3"/>
  <c r="BD319" i="3"/>
  <c r="BC319" i="3"/>
  <c r="AV327" i="3"/>
  <c r="AU327" i="3"/>
  <c r="AS327" i="3"/>
  <c r="AR327" i="3"/>
  <c r="AT327" i="3"/>
  <c r="BK327" i="3"/>
  <c r="BJ327" i="3"/>
  <c r="AX327" i="3"/>
  <c r="AW327" i="3"/>
  <c r="AZ327" i="3"/>
  <c r="AY327" i="3"/>
  <c r="BG327" i="3"/>
  <c r="BD327" i="3"/>
  <c r="BC327" i="3"/>
  <c r="AV335" i="3"/>
  <c r="AU335" i="3"/>
  <c r="AS335" i="3"/>
  <c r="AR335" i="3"/>
  <c r="AT335" i="3"/>
  <c r="BK335" i="3"/>
  <c r="BJ335" i="3"/>
  <c r="AX335" i="3"/>
  <c r="AW335" i="3"/>
  <c r="BG335" i="3"/>
  <c r="AZ335" i="3"/>
  <c r="AY335" i="3"/>
  <c r="BD335" i="3"/>
  <c r="BC335" i="3"/>
  <c r="AV343" i="3"/>
  <c r="AU343" i="3"/>
  <c r="AS343" i="3"/>
  <c r="AR343" i="3"/>
  <c r="AT343" i="3"/>
  <c r="BK343" i="3"/>
  <c r="BJ343" i="3"/>
  <c r="AX343" i="3"/>
  <c r="AW343" i="3"/>
  <c r="BG343" i="3"/>
  <c r="AZ343" i="3"/>
  <c r="AY343" i="3"/>
  <c r="BD343" i="3"/>
  <c r="BC343" i="3"/>
  <c r="AV351" i="3"/>
  <c r="AU351" i="3"/>
  <c r="AS351" i="3"/>
  <c r="AR351" i="3"/>
  <c r="AT351" i="3"/>
  <c r="BK351" i="3"/>
  <c r="BJ351" i="3"/>
  <c r="AX351" i="3"/>
  <c r="AW351" i="3"/>
  <c r="BG351" i="3"/>
  <c r="AZ351" i="3"/>
  <c r="AY351" i="3"/>
  <c r="BD351" i="3"/>
  <c r="BC351" i="3"/>
  <c r="AV359" i="3"/>
  <c r="AU359" i="3"/>
  <c r="AS359" i="3"/>
  <c r="AR359" i="3"/>
  <c r="AT359" i="3"/>
  <c r="BK359" i="3"/>
  <c r="BJ359" i="3"/>
  <c r="AX359" i="3"/>
  <c r="AW359" i="3"/>
  <c r="BG359" i="3"/>
  <c r="AZ359" i="3"/>
  <c r="AY359" i="3"/>
  <c r="BD359" i="3"/>
  <c r="BC359" i="3"/>
  <c r="AV367" i="3"/>
  <c r="AU367" i="3"/>
  <c r="AS367" i="3"/>
  <c r="AR367" i="3"/>
  <c r="AT367" i="3"/>
  <c r="BK367" i="3"/>
  <c r="BJ367" i="3"/>
  <c r="AX367" i="3"/>
  <c r="AW367" i="3"/>
  <c r="BG367" i="3"/>
  <c r="AZ367" i="3"/>
  <c r="AY367" i="3"/>
  <c r="BD367" i="3"/>
  <c r="BC367" i="3"/>
  <c r="AV375" i="3"/>
  <c r="AU375" i="3"/>
  <c r="AS375" i="3"/>
  <c r="AR375" i="3"/>
  <c r="AT375" i="3"/>
  <c r="BK375" i="3"/>
  <c r="BJ375" i="3"/>
  <c r="AX375" i="3"/>
  <c r="AW375" i="3"/>
  <c r="BG375" i="3"/>
  <c r="AZ375" i="3"/>
  <c r="AY375" i="3"/>
  <c r="BD375" i="3"/>
  <c r="BC375" i="3"/>
  <c r="AV383" i="3"/>
  <c r="AU383" i="3"/>
  <c r="AS383" i="3"/>
  <c r="AR383" i="3"/>
  <c r="AT383" i="3"/>
  <c r="BK383" i="3"/>
  <c r="BJ383" i="3"/>
  <c r="AX383" i="3"/>
  <c r="AW383" i="3"/>
  <c r="BG383" i="3"/>
  <c r="AZ383" i="3"/>
  <c r="AY383" i="3"/>
  <c r="BD383" i="3"/>
  <c r="BC383" i="3"/>
  <c r="AV391" i="3"/>
  <c r="AU391" i="3"/>
  <c r="AT391" i="3"/>
  <c r="AS391" i="3"/>
  <c r="AR391" i="3"/>
  <c r="BK391" i="3"/>
  <c r="BJ391" i="3"/>
  <c r="AX391" i="3"/>
  <c r="AW391" i="3"/>
  <c r="BG391" i="3"/>
  <c r="AZ391" i="3"/>
  <c r="AY391" i="3"/>
  <c r="BD391" i="3"/>
  <c r="BC391" i="3"/>
  <c r="AV399" i="3"/>
  <c r="AU399" i="3"/>
  <c r="AT399" i="3"/>
  <c r="AS399" i="3"/>
  <c r="AR399" i="3"/>
  <c r="BK399" i="3"/>
  <c r="BJ399" i="3"/>
  <c r="AX399" i="3"/>
  <c r="AW399" i="3"/>
  <c r="BG399" i="3"/>
  <c r="AZ399" i="3"/>
  <c r="AY399" i="3"/>
  <c r="BD399" i="3"/>
  <c r="BC399" i="3"/>
  <c r="AV407" i="3"/>
  <c r="AU407" i="3"/>
  <c r="AT407" i="3"/>
  <c r="AS407" i="3"/>
  <c r="AR407" i="3"/>
  <c r="BK407" i="3"/>
  <c r="BJ407" i="3"/>
  <c r="AX407" i="3"/>
  <c r="AW407" i="3"/>
  <c r="BG407" i="3"/>
  <c r="AZ407" i="3"/>
  <c r="AY407" i="3"/>
  <c r="BD407" i="3"/>
  <c r="BC407" i="3"/>
  <c r="AV415" i="3"/>
  <c r="AU415" i="3"/>
  <c r="AT415" i="3"/>
  <c r="AS415" i="3"/>
  <c r="AR415" i="3"/>
  <c r="BK415" i="3"/>
  <c r="BJ415" i="3"/>
  <c r="AX415" i="3"/>
  <c r="AW415" i="3"/>
  <c r="BG415" i="3"/>
  <c r="AZ415" i="3"/>
  <c r="AY415" i="3"/>
  <c r="BD415" i="3"/>
  <c r="BC415" i="3"/>
  <c r="AV423" i="3"/>
  <c r="AU423" i="3"/>
  <c r="AT423" i="3"/>
  <c r="AS423" i="3"/>
  <c r="AR423" i="3"/>
  <c r="BK423" i="3"/>
  <c r="BJ423" i="3"/>
  <c r="AX423" i="3"/>
  <c r="AW423" i="3"/>
  <c r="BG423" i="3"/>
  <c r="AZ423" i="3"/>
  <c r="AY423" i="3"/>
  <c r="BD423" i="3"/>
  <c r="BC423" i="3"/>
  <c r="AV431" i="3"/>
  <c r="AU431" i="3"/>
  <c r="AT431" i="3"/>
  <c r="AS431" i="3"/>
  <c r="AR431" i="3"/>
  <c r="BK431" i="3"/>
  <c r="BJ431" i="3"/>
  <c r="AX431" i="3"/>
  <c r="AW431" i="3"/>
  <c r="BG431" i="3"/>
  <c r="AZ431" i="3"/>
  <c r="AY431" i="3"/>
  <c r="BD431" i="3"/>
  <c r="BC431" i="3"/>
  <c r="AV439" i="3"/>
  <c r="AU439" i="3"/>
  <c r="AT439" i="3"/>
  <c r="AS439" i="3"/>
  <c r="AR439" i="3"/>
  <c r="BK439" i="3"/>
  <c r="BJ439" i="3"/>
  <c r="AX439" i="3"/>
  <c r="AW439" i="3"/>
  <c r="BG439" i="3"/>
  <c r="AZ439" i="3"/>
  <c r="AY439" i="3"/>
  <c r="BD439" i="3"/>
  <c r="BC439" i="3"/>
  <c r="AV447" i="3"/>
  <c r="AU447" i="3"/>
  <c r="AT447" i="3"/>
  <c r="AS447" i="3"/>
  <c r="AR447" i="3"/>
  <c r="BK447" i="3"/>
  <c r="BJ447" i="3"/>
  <c r="AX447" i="3"/>
  <c r="AW447" i="3"/>
  <c r="BG447" i="3"/>
  <c r="AZ447" i="3"/>
  <c r="AY447" i="3"/>
  <c r="BD447" i="3"/>
  <c r="BC447" i="3"/>
  <c r="AV455" i="3"/>
  <c r="AU455" i="3"/>
  <c r="AT455" i="3"/>
  <c r="AS455" i="3"/>
  <c r="AR455" i="3"/>
  <c r="BK455" i="3"/>
  <c r="BJ455" i="3"/>
  <c r="AX455" i="3"/>
  <c r="AW455" i="3"/>
  <c r="BG455" i="3"/>
  <c r="AZ455" i="3"/>
  <c r="AY455" i="3"/>
  <c r="BD455" i="3"/>
  <c r="BC455" i="3"/>
  <c r="AV463" i="3"/>
  <c r="AU463" i="3"/>
  <c r="AT463" i="3"/>
  <c r="AS463" i="3"/>
  <c r="AR463" i="3"/>
  <c r="BK463" i="3"/>
  <c r="BJ463" i="3"/>
  <c r="AX463" i="3"/>
  <c r="AW463" i="3"/>
  <c r="BG463" i="3"/>
  <c r="AZ463" i="3"/>
  <c r="AY463" i="3"/>
  <c r="BD463" i="3"/>
  <c r="BC463" i="3"/>
  <c r="AV471" i="3"/>
  <c r="AU471" i="3"/>
  <c r="AT471" i="3"/>
  <c r="AS471" i="3"/>
  <c r="AR471" i="3"/>
  <c r="BK471" i="3"/>
  <c r="BJ471" i="3"/>
  <c r="AX471" i="3"/>
  <c r="AW471" i="3"/>
  <c r="BG471" i="3"/>
  <c r="AZ471" i="3"/>
  <c r="AY471" i="3"/>
  <c r="BD471" i="3"/>
  <c r="BC471" i="3"/>
  <c r="AV479" i="3"/>
  <c r="AU479" i="3"/>
  <c r="AT479" i="3"/>
  <c r="AS479" i="3"/>
  <c r="AR479" i="3"/>
  <c r="BK479" i="3"/>
  <c r="BJ479" i="3"/>
  <c r="AX479" i="3"/>
  <c r="AW479" i="3"/>
  <c r="BG479" i="3"/>
  <c r="AZ479" i="3"/>
  <c r="AY479" i="3"/>
  <c r="BD479" i="3"/>
  <c r="BC479" i="3"/>
  <c r="AV487" i="3"/>
  <c r="AU487" i="3"/>
  <c r="AT487" i="3"/>
  <c r="AS487" i="3"/>
  <c r="AR487" i="3"/>
  <c r="BK487" i="3"/>
  <c r="BJ487" i="3"/>
  <c r="AX487" i="3"/>
  <c r="AW487" i="3"/>
  <c r="BG487" i="3"/>
  <c r="AZ487" i="3"/>
  <c r="AY487" i="3"/>
  <c r="BD487" i="3"/>
  <c r="BC487" i="3"/>
  <c r="AV495" i="3"/>
  <c r="AU495" i="3"/>
  <c r="AT495" i="3"/>
  <c r="AS495" i="3"/>
  <c r="AR495" i="3"/>
  <c r="BK495" i="3"/>
  <c r="BJ495" i="3"/>
  <c r="AX495" i="3"/>
  <c r="AW495" i="3"/>
  <c r="BG495" i="3"/>
  <c r="AZ495" i="3"/>
  <c r="AY495" i="3"/>
  <c r="BD495" i="3"/>
  <c r="BC495" i="3"/>
  <c r="AV503" i="3"/>
  <c r="AU503" i="3"/>
  <c r="AT503" i="3"/>
  <c r="AS503" i="3"/>
  <c r="AR503" i="3"/>
  <c r="BK503" i="3"/>
  <c r="BJ503" i="3"/>
  <c r="AX503" i="3"/>
  <c r="AW503" i="3"/>
  <c r="BG503" i="3"/>
  <c r="AZ503" i="3"/>
  <c r="AY503" i="3"/>
  <c r="BD503" i="3"/>
  <c r="BC503" i="3"/>
  <c r="AV511" i="3"/>
  <c r="AU511" i="3"/>
  <c r="AT511" i="3"/>
  <c r="AS511" i="3"/>
  <c r="AR511" i="3"/>
  <c r="BK511" i="3"/>
  <c r="BJ511" i="3"/>
  <c r="AX511" i="3"/>
  <c r="AW511" i="3"/>
  <c r="BG511" i="3"/>
  <c r="AZ511" i="3"/>
  <c r="AY511" i="3"/>
  <c r="BD511" i="3"/>
  <c r="BC511" i="3"/>
  <c r="AV519" i="3"/>
  <c r="AU519" i="3"/>
  <c r="AT519" i="3"/>
  <c r="AS519" i="3"/>
  <c r="AR519" i="3"/>
  <c r="BK519" i="3"/>
  <c r="BJ519" i="3"/>
  <c r="AX519" i="3"/>
  <c r="AW519" i="3"/>
  <c r="BG519" i="3"/>
  <c r="AZ519" i="3"/>
  <c r="AY519" i="3"/>
  <c r="BD519" i="3"/>
  <c r="BC519" i="3"/>
  <c r="AV527" i="3"/>
  <c r="AU527" i="3"/>
  <c r="AT527" i="3"/>
  <c r="AS527" i="3"/>
  <c r="AR527" i="3"/>
  <c r="BK527" i="3"/>
  <c r="BJ527" i="3"/>
  <c r="AX527" i="3"/>
  <c r="AW527" i="3"/>
  <c r="BG527" i="3"/>
  <c r="AZ527" i="3"/>
  <c r="AY527" i="3"/>
  <c r="BD527" i="3"/>
  <c r="BC527" i="3"/>
  <c r="AV535" i="3"/>
  <c r="AU535" i="3"/>
  <c r="AT535" i="3"/>
  <c r="AS535" i="3"/>
  <c r="AR535" i="3"/>
  <c r="BK535" i="3"/>
  <c r="BJ535" i="3"/>
  <c r="AX535" i="3"/>
  <c r="AW535" i="3"/>
  <c r="BG535" i="3"/>
  <c r="AZ535" i="3"/>
  <c r="AY535" i="3"/>
  <c r="BD535" i="3"/>
  <c r="BC535" i="3"/>
  <c r="AV543" i="3"/>
  <c r="AU543" i="3"/>
  <c r="AT543" i="3"/>
  <c r="AS543" i="3"/>
  <c r="AR543" i="3"/>
  <c r="BK543" i="3"/>
  <c r="BJ543" i="3"/>
  <c r="AX543" i="3"/>
  <c r="AW543" i="3"/>
  <c r="BG543" i="3"/>
  <c r="AZ543" i="3"/>
  <c r="AY543" i="3"/>
  <c r="BD543" i="3"/>
  <c r="BC543" i="3"/>
  <c r="AV551" i="3"/>
  <c r="AU551" i="3"/>
  <c r="AT551" i="3"/>
  <c r="AS551" i="3"/>
  <c r="AR551" i="3"/>
  <c r="BK551" i="3"/>
  <c r="BJ551" i="3"/>
  <c r="AX551" i="3"/>
  <c r="AW551" i="3"/>
  <c r="BG551" i="3"/>
  <c r="AZ551" i="3"/>
  <c r="AY551" i="3"/>
  <c r="BD551" i="3"/>
  <c r="BC551" i="3"/>
  <c r="AV559" i="3"/>
  <c r="AU559" i="3"/>
  <c r="AT559" i="3"/>
  <c r="AS559" i="3"/>
  <c r="AR559" i="3"/>
  <c r="BK559" i="3"/>
  <c r="BJ559" i="3"/>
  <c r="AX559" i="3"/>
  <c r="AW559" i="3"/>
  <c r="BG559" i="3"/>
  <c r="AZ559" i="3"/>
  <c r="AY559" i="3"/>
  <c r="BD559" i="3"/>
  <c r="BC559" i="3"/>
  <c r="AV567" i="3"/>
  <c r="AU567" i="3"/>
  <c r="AT567" i="3"/>
  <c r="AS567" i="3"/>
  <c r="AR567" i="3"/>
  <c r="BK567" i="3"/>
  <c r="BJ567" i="3"/>
  <c r="AX567" i="3"/>
  <c r="AW567" i="3"/>
  <c r="BG567" i="3"/>
  <c r="AZ567" i="3"/>
  <c r="AY567" i="3"/>
  <c r="BD567" i="3"/>
  <c r="BC567" i="3"/>
  <c r="AV575" i="3"/>
  <c r="AU575" i="3"/>
  <c r="AT575" i="3"/>
  <c r="AS575" i="3"/>
  <c r="AR575" i="3"/>
  <c r="BK575" i="3"/>
  <c r="BJ575" i="3"/>
  <c r="AX575" i="3"/>
  <c r="AW575" i="3"/>
  <c r="BG575" i="3"/>
  <c r="AZ575" i="3"/>
  <c r="AY575" i="3"/>
  <c r="BD575" i="3"/>
  <c r="BC575" i="3"/>
  <c r="AV583" i="3"/>
  <c r="AU583" i="3"/>
  <c r="AT583" i="3"/>
  <c r="AS583" i="3"/>
  <c r="AR583" i="3"/>
  <c r="BK583" i="3"/>
  <c r="BJ583" i="3"/>
  <c r="AX583" i="3"/>
  <c r="AW583" i="3"/>
  <c r="BG583" i="3"/>
  <c r="AZ583" i="3"/>
  <c r="AY583" i="3"/>
  <c r="BD583" i="3"/>
  <c r="BC583" i="3"/>
  <c r="AV591" i="3"/>
  <c r="AU591" i="3"/>
  <c r="AT591" i="3"/>
  <c r="AS591" i="3"/>
  <c r="AR591" i="3"/>
  <c r="BK591" i="3"/>
  <c r="BJ591" i="3"/>
  <c r="AX591" i="3"/>
  <c r="AW591" i="3"/>
  <c r="BG591" i="3"/>
  <c r="AZ591" i="3"/>
  <c r="AY591" i="3"/>
  <c r="BD591" i="3"/>
  <c r="BC591" i="3"/>
  <c r="AV599" i="3"/>
  <c r="AU599" i="3"/>
  <c r="AT599" i="3"/>
  <c r="AS599" i="3"/>
  <c r="AR599" i="3"/>
  <c r="BK599" i="3"/>
  <c r="BJ599" i="3"/>
  <c r="AX599" i="3"/>
  <c r="AW599" i="3"/>
  <c r="BG599" i="3"/>
  <c r="AZ599" i="3"/>
  <c r="AY599" i="3"/>
  <c r="BD599" i="3"/>
  <c r="BC599" i="3"/>
  <c r="AV607" i="3"/>
  <c r="AU607" i="3"/>
  <c r="AT607" i="3"/>
  <c r="AS607" i="3"/>
  <c r="AR607" i="3"/>
  <c r="BK607" i="3"/>
  <c r="BJ607" i="3"/>
  <c r="AX607" i="3"/>
  <c r="AW607" i="3"/>
  <c r="BG607" i="3"/>
  <c r="AZ607" i="3"/>
  <c r="AY607" i="3"/>
  <c r="BD607" i="3"/>
  <c r="BC607" i="3"/>
  <c r="AV615" i="3"/>
  <c r="AU615" i="3"/>
  <c r="AS615" i="3"/>
  <c r="AT615" i="3"/>
  <c r="AR615" i="3"/>
  <c r="BK615" i="3"/>
  <c r="BJ615" i="3"/>
  <c r="AX615" i="3"/>
  <c r="AW615" i="3"/>
  <c r="BG615" i="3"/>
  <c r="AZ615" i="3"/>
  <c r="AY615" i="3"/>
  <c r="BD615" i="3"/>
  <c r="BC615" i="3"/>
  <c r="AV623" i="3"/>
  <c r="AU623" i="3"/>
  <c r="AS623" i="3"/>
  <c r="AR623" i="3"/>
  <c r="AT623" i="3"/>
  <c r="BK623" i="3"/>
  <c r="BJ623" i="3"/>
  <c r="AX623" i="3"/>
  <c r="AW623" i="3"/>
  <c r="BG623" i="3"/>
  <c r="AZ623" i="3"/>
  <c r="AY623" i="3"/>
  <c r="BD623" i="3"/>
  <c r="BC623" i="3"/>
  <c r="AV631" i="3"/>
  <c r="AU631" i="3"/>
  <c r="AS631" i="3"/>
  <c r="AT631" i="3"/>
  <c r="AR631" i="3"/>
  <c r="BK631" i="3"/>
  <c r="BJ631" i="3"/>
  <c r="AX631" i="3"/>
  <c r="AW631" i="3"/>
  <c r="BG631" i="3"/>
  <c r="AZ631" i="3"/>
  <c r="AY631" i="3"/>
  <c r="BD631" i="3"/>
  <c r="BC631" i="3"/>
  <c r="AV639" i="3"/>
  <c r="AU639" i="3"/>
  <c r="AS639" i="3"/>
  <c r="AT639" i="3"/>
  <c r="AR639" i="3"/>
  <c r="BK639" i="3"/>
  <c r="BJ639" i="3"/>
  <c r="AX639" i="3"/>
  <c r="AW639" i="3"/>
  <c r="BG639" i="3"/>
  <c r="AZ639" i="3"/>
  <c r="AY639" i="3"/>
  <c r="BD639" i="3"/>
  <c r="BC639" i="3"/>
  <c r="AV647" i="3"/>
  <c r="AU647" i="3"/>
  <c r="AS647" i="3"/>
  <c r="AT647" i="3"/>
  <c r="AR647" i="3"/>
  <c r="BK647" i="3"/>
  <c r="BJ647" i="3"/>
  <c r="AX647" i="3"/>
  <c r="AW647" i="3"/>
  <c r="BG647" i="3"/>
  <c r="AZ647" i="3"/>
  <c r="AY647" i="3"/>
  <c r="BD647" i="3"/>
  <c r="BC647" i="3"/>
  <c r="AV655" i="3"/>
  <c r="AU655" i="3"/>
  <c r="AS655" i="3"/>
  <c r="AR655" i="3"/>
  <c r="AT655" i="3"/>
  <c r="BK655" i="3"/>
  <c r="BJ655" i="3"/>
  <c r="AX655" i="3"/>
  <c r="AW655" i="3"/>
  <c r="BG655" i="3"/>
  <c r="AZ655" i="3"/>
  <c r="AY655" i="3"/>
  <c r="BD655" i="3"/>
  <c r="BC655" i="3"/>
  <c r="AV663" i="3"/>
  <c r="AU663" i="3"/>
  <c r="AS663" i="3"/>
  <c r="AT663" i="3"/>
  <c r="AR663" i="3"/>
  <c r="BK663" i="3"/>
  <c r="BJ663" i="3"/>
  <c r="AX663" i="3"/>
  <c r="AW663" i="3"/>
  <c r="BG663" i="3"/>
  <c r="AZ663" i="3"/>
  <c r="AY663" i="3"/>
  <c r="BD663" i="3"/>
  <c r="BC663" i="3"/>
  <c r="AV671" i="3"/>
  <c r="AU671" i="3"/>
  <c r="AS671" i="3"/>
  <c r="AT671" i="3"/>
  <c r="AR671" i="3"/>
  <c r="BK671" i="3"/>
  <c r="BJ671" i="3"/>
  <c r="AX671" i="3"/>
  <c r="AW671" i="3"/>
  <c r="BG671" i="3"/>
  <c r="AZ671" i="3"/>
  <c r="AY671" i="3"/>
  <c r="BD671" i="3"/>
  <c r="BC671" i="3"/>
  <c r="AV679" i="3"/>
  <c r="AU679" i="3"/>
  <c r="AS679" i="3"/>
  <c r="AT679" i="3"/>
  <c r="AR679" i="3"/>
  <c r="BK679" i="3"/>
  <c r="BJ679" i="3"/>
  <c r="AX679" i="3"/>
  <c r="AW679" i="3"/>
  <c r="BG679" i="3"/>
  <c r="AZ679" i="3"/>
  <c r="AY679" i="3"/>
  <c r="BD679" i="3"/>
  <c r="BC679" i="3"/>
  <c r="AV687" i="3"/>
  <c r="AU687" i="3"/>
  <c r="AS687" i="3"/>
  <c r="AR687" i="3"/>
  <c r="AT687" i="3"/>
  <c r="BK687" i="3"/>
  <c r="BJ687" i="3"/>
  <c r="AX687" i="3"/>
  <c r="AW687" i="3"/>
  <c r="BG687" i="3"/>
  <c r="AZ687" i="3"/>
  <c r="AY687" i="3"/>
  <c r="BD687" i="3"/>
  <c r="BC687" i="3"/>
  <c r="AV695" i="3"/>
  <c r="AU695" i="3"/>
  <c r="AS695" i="3"/>
  <c r="AT695" i="3"/>
  <c r="AR695" i="3"/>
  <c r="BK695" i="3"/>
  <c r="BJ695" i="3"/>
  <c r="AX695" i="3"/>
  <c r="AW695" i="3"/>
  <c r="BG695" i="3"/>
  <c r="AZ695" i="3"/>
  <c r="AY695" i="3"/>
  <c r="BD695" i="3"/>
  <c r="BC695" i="3"/>
  <c r="AV703" i="3"/>
  <c r="AU703" i="3"/>
  <c r="AS703" i="3"/>
  <c r="AT703" i="3"/>
  <c r="AR703" i="3"/>
  <c r="BK703" i="3"/>
  <c r="BJ703" i="3"/>
  <c r="AX703" i="3"/>
  <c r="AW703" i="3"/>
  <c r="BG703" i="3"/>
  <c r="AZ703" i="3"/>
  <c r="AY703" i="3"/>
  <c r="BD703" i="3"/>
  <c r="BC703" i="3"/>
  <c r="AV711" i="3"/>
  <c r="AU711" i="3"/>
  <c r="AS711" i="3"/>
  <c r="AT711" i="3"/>
  <c r="AR711" i="3"/>
  <c r="BK711" i="3"/>
  <c r="BJ711" i="3"/>
  <c r="AX711" i="3"/>
  <c r="AW711" i="3"/>
  <c r="BG711" i="3"/>
  <c r="AZ711" i="3"/>
  <c r="AY711" i="3"/>
  <c r="BD711" i="3"/>
  <c r="BC711" i="3"/>
  <c r="AV719" i="3"/>
  <c r="AU719" i="3"/>
  <c r="AS719" i="3"/>
  <c r="AR719" i="3"/>
  <c r="AT719" i="3"/>
  <c r="BK719" i="3"/>
  <c r="BJ719" i="3"/>
  <c r="AX719" i="3"/>
  <c r="AW719" i="3"/>
  <c r="BG719" i="3"/>
  <c r="AZ719" i="3"/>
  <c r="AY719" i="3"/>
  <c r="BD719" i="3"/>
  <c r="BC719" i="3"/>
  <c r="AV727" i="3"/>
  <c r="AU727" i="3"/>
  <c r="AS727" i="3"/>
  <c r="AT727" i="3"/>
  <c r="AR727" i="3"/>
  <c r="BK727" i="3"/>
  <c r="BJ727" i="3"/>
  <c r="AX727" i="3"/>
  <c r="AW727" i="3"/>
  <c r="BG727" i="3"/>
  <c r="AZ727" i="3"/>
  <c r="AY727" i="3"/>
  <c r="BD727" i="3"/>
  <c r="BC727" i="3"/>
  <c r="AV735" i="3"/>
  <c r="AU735" i="3"/>
  <c r="AS735" i="3"/>
  <c r="AT735" i="3"/>
  <c r="AR735" i="3"/>
  <c r="BK735" i="3"/>
  <c r="BJ735" i="3"/>
  <c r="AX735" i="3"/>
  <c r="AW735" i="3"/>
  <c r="BG735" i="3"/>
  <c r="AZ735" i="3"/>
  <c r="AY735" i="3"/>
  <c r="BD735" i="3"/>
  <c r="BC735" i="3"/>
  <c r="AV743" i="3"/>
  <c r="AU743" i="3"/>
  <c r="AS743" i="3"/>
  <c r="AT743" i="3"/>
  <c r="AR743" i="3"/>
  <c r="BK743" i="3"/>
  <c r="BJ743" i="3"/>
  <c r="AX743" i="3"/>
  <c r="AW743" i="3"/>
  <c r="BG743" i="3"/>
  <c r="AZ743" i="3"/>
  <c r="AY743" i="3"/>
  <c r="BD743" i="3"/>
  <c r="BC743" i="3"/>
  <c r="AV751" i="3"/>
  <c r="AU751" i="3"/>
  <c r="AS751" i="3"/>
  <c r="AR751" i="3"/>
  <c r="AT751" i="3"/>
  <c r="BJ751" i="3"/>
  <c r="BK751" i="3"/>
  <c r="AX751" i="3"/>
  <c r="AW751" i="3"/>
  <c r="BG751" i="3"/>
  <c r="AZ751" i="3"/>
  <c r="AY751" i="3"/>
  <c r="BD751" i="3"/>
  <c r="BC751" i="3"/>
  <c r="AV759" i="3"/>
  <c r="AU759" i="3"/>
  <c r="AS759" i="3"/>
  <c r="AT759" i="3"/>
  <c r="AR759" i="3"/>
  <c r="BJ759" i="3"/>
  <c r="BK759" i="3"/>
  <c r="AX759" i="3"/>
  <c r="AW759" i="3"/>
  <c r="BG759" i="3"/>
  <c r="AZ759" i="3"/>
  <c r="AY759" i="3"/>
  <c r="BD759" i="3"/>
  <c r="BC759" i="3"/>
  <c r="AV767" i="3"/>
  <c r="AU767" i="3"/>
  <c r="AS767" i="3"/>
  <c r="AT767" i="3"/>
  <c r="AR767" i="3"/>
  <c r="BJ767" i="3"/>
  <c r="BK767" i="3"/>
  <c r="AX767" i="3"/>
  <c r="AW767" i="3"/>
  <c r="BG767" i="3"/>
  <c r="AZ767" i="3"/>
  <c r="AY767" i="3"/>
  <c r="BD767" i="3"/>
  <c r="BC767" i="3"/>
  <c r="AR775" i="3"/>
  <c r="AV775" i="3"/>
  <c r="AU775" i="3"/>
  <c r="AS775" i="3"/>
  <c r="AT775" i="3"/>
  <c r="BJ775" i="3"/>
  <c r="BK775" i="3"/>
  <c r="AX775" i="3"/>
  <c r="AW775" i="3"/>
  <c r="BG775" i="3"/>
  <c r="AZ775" i="3"/>
  <c r="AY775" i="3"/>
  <c r="BD775" i="3"/>
  <c r="BC775" i="3"/>
  <c r="AR783" i="3"/>
  <c r="AV783" i="3"/>
  <c r="AU783" i="3"/>
  <c r="AS783" i="3"/>
  <c r="AT783" i="3"/>
  <c r="BJ783" i="3"/>
  <c r="BK783" i="3"/>
  <c r="AX783" i="3"/>
  <c r="AW783" i="3"/>
  <c r="BG783" i="3"/>
  <c r="AZ783" i="3"/>
  <c r="AY783" i="3"/>
  <c r="BD783" i="3"/>
  <c r="BC783" i="3"/>
  <c r="AR791" i="3"/>
  <c r="AV791" i="3"/>
  <c r="AU791" i="3"/>
  <c r="AS791" i="3"/>
  <c r="AT791" i="3"/>
  <c r="BJ791" i="3"/>
  <c r="BK791" i="3"/>
  <c r="AX791" i="3"/>
  <c r="AW791" i="3"/>
  <c r="BG791" i="3"/>
  <c r="AZ791" i="3"/>
  <c r="AY791" i="3"/>
  <c r="BD791" i="3"/>
  <c r="BC791" i="3"/>
  <c r="AR799" i="3"/>
  <c r="AV799" i="3"/>
  <c r="AU799" i="3"/>
  <c r="AS799" i="3"/>
  <c r="AT799" i="3"/>
  <c r="BJ799" i="3"/>
  <c r="BK799" i="3"/>
  <c r="AX799" i="3"/>
  <c r="AW799" i="3"/>
  <c r="BG799" i="3"/>
  <c r="AZ799" i="3"/>
  <c r="AY799" i="3"/>
  <c r="BD799" i="3"/>
  <c r="BC799" i="3"/>
  <c r="AR807" i="3"/>
  <c r="AV807" i="3"/>
  <c r="AU807" i="3"/>
  <c r="AS807" i="3"/>
  <c r="AT807" i="3"/>
  <c r="BJ807" i="3"/>
  <c r="BK807" i="3"/>
  <c r="AX807" i="3"/>
  <c r="AW807" i="3"/>
  <c r="BG807" i="3"/>
  <c r="AZ807" i="3"/>
  <c r="AY807" i="3"/>
  <c r="BD807" i="3"/>
  <c r="BC807" i="3"/>
  <c r="AR815" i="3"/>
  <c r="AV815" i="3"/>
  <c r="AU815" i="3"/>
  <c r="AS815" i="3"/>
  <c r="AT815" i="3"/>
  <c r="BJ815" i="3"/>
  <c r="BK815" i="3"/>
  <c r="AX815" i="3"/>
  <c r="AW815" i="3"/>
  <c r="BG815" i="3"/>
  <c r="AZ815" i="3"/>
  <c r="AY815" i="3"/>
  <c r="BD815" i="3"/>
  <c r="BC815" i="3"/>
  <c r="AR823" i="3"/>
  <c r="AV823" i="3"/>
  <c r="AU823" i="3"/>
  <c r="AS823" i="3"/>
  <c r="AT823" i="3"/>
  <c r="BJ823" i="3"/>
  <c r="BK823" i="3"/>
  <c r="AX823" i="3"/>
  <c r="AW823" i="3"/>
  <c r="BG823" i="3"/>
  <c r="AZ823" i="3"/>
  <c r="AY823" i="3"/>
  <c r="BD823" i="3"/>
  <c r="BC823" i="3"/>
  <c r="AR831" i="3"/>
  <c r="AV831" i="3"/>
  <c r="AU831" i="3"/>
  <c r="AS831" i="3"/>
  <c r="AT831" i="3"/>
  <c r="BJ831" i="3"/>
  <c r="BK831" i="3"/>
  <c r="AX831" i="3"/>
  <c r="AW831" i="3"/>
  <c r="BG831" i="3"/>
  <c r="AZ831" i="3"/>
  <c r="AY831" i="3"/>
  <c r="BD831" i="3"/>
  <c r="BC831" i="3"/>
  <c r="AR839" i="3"/>
  <c r="AV839" i="3"/>
  <c r="AU839" i="3"/>
  <c r="AT839" i="3"/>
  <c r="AS839" i="3"/>
  <c r="BJ839" i="3"/>
  <c r="BK839" i="3"/>
  <c r="AX839" i="3"/>
  <c r="AW839" i="3"/>
  <c r="BG839" i="3"/>
  <c r="AZ839" i="3"/>
  <c r="AY839" i="3"/>
  <c r="BD839" i="3"/>
  <c r="BC839" i="3"/>
  <c r="AU847" i="3"/>
  <c r="AS847" i="3"/>
  <c r="AR847" i="3"/>
  <c r="AV847" i="3"/>
  <c r="AT847" i="3"/>
  <c r="BJ847" i="3"/>
  <c r="BK847" i="3"/>
  <c r="AX847" i="3"/>
  <c r="AW847" i="3"/>
  <c r="BG847" i="3"/>
  <c r="AZ847" i="3"/>
  <c r="AY847" i="3"/>
  <c r="BD847" i="3"/>
  <c r="BC847" i="3"/>
  <c r="AU855" i="3"/>
  <c r="AS855" i="3"/>
  <c r="AR855" i="3"/>
  <c r="AV855" i="3"/>
  <c r="AT855" i="3"/>
  <c r="BJ855" i="3"/>
  <c r="BK855" i="3"/>
  <c r="AX855" i="3"/>
  <c r="AW855" i="3"/>
  <c r="BG855" i="3"/>
  <c r="AZ855" i="3"/>
  <c r="AY855" i="3"/>
  <c r="BD855" i="3"/>
  <c r="BC855" i="3"/>
  <c r="AU863" i="3"/>
  <c r="AS863" i="3"/>
  <c r="AR863" i="3"/>
  <c r="AV863" i="3"/>
  <c r="AT863" i="3"/>
  <c r="BJ863" i="3"/>
  <c r="BK863" i="3"/>
  <c r="AX863" i="3"/>
  <c r="AW863" i="3"/>
  <c r="BG863" i="3"/>
  <c r="AZ863" i="3"/>
  <c r="AY863" i="3"/>
  <c r="BD863" i="3"/>
  <c r="BC863" i="3"/>
  <c r="AU871" i="3"/>
  <c r="AS871" i="3"/>
  <c r="AR871" i="3"/>
  <c r="AV871" i="3"/>
  <c r="AT871" i="3"/>
  <c r="BJ871" i="3"/>
  <c r="BK871" i="3"/>
  <c r="AX871" i="3"/>
  <c r="AW871" i="3"/>
  <c r="BG871" i="3"/>
  <c r="AZ871" i="3"/>
  <c r="AY871" i="3"/>
  <c r="BD871" i="3"/>
  <c r="BC871" i="3"/>
  <c r="AU879" i="3"/>
  <c r="AS879" i="3"/>
  <c r="AR879" i="3"/>
  <c r="AV879" i="3"/>
  <c r="AT879" i="3"/>
  <c r="BJ879" i="3"/>
  <c r="BK879" i="3"/>
  <c r="AX879" i="3"/>
  <c r="AW879" i="3"/>
  <c r="BG879" i="3"/>
  <c r="AZ879" i="3"/>
  <c r="AY879" i="3"/>
  <c r="BD879" i="3"/>
  <c r="BC879" i="3"/>
  <c r="AU887" i="3"/>
  <c r="AS887" i="3"/>
  <c r="AR887" i="3"/>
  <c r="AV887" i="3"/>
  <c r="AT887" i="3"/>
  <c r="BJ887" i="3"/>
  <c r="BK887" i="3"/>
  <c r="AX887" i="3"/>
  <c r="AW887" i="3"/>
  <c r="BG887" i="3"/>
  <c r="AZ887" i="3"/>
  <c r="AY887" i="3"/>
  <c r="BD887" i="3"/>
  <c r="BC887" i="3"/>
  <c r="AU895" i="3"/>
  <c r="AS895" i="3"/>
  <c r="AR895" i="3"/>
  <c r="AV895" i="3"/>
  <c r="AT895" i="3"/>
  <c r="BJ895" i="3"/>
  <c r="BK895" i="3"/>
  <c r="AX895" i="3"/>
  <c r="AW895" i="3"/>
  <c r="BG895" i="3"/>
  <c r="AZ895" i="3"/>
  <c r="AY895" i="3"/>
  <c r="BD895" i="3"/>
  <c r="BC895" i="3"/>
  <c r="AU903" i="3"/>
  <c r="AS903" i="3"/>
  <c r="AR903" i="3"/>
  <c r="AV903" i="3"/>
  <c r="AT903" i="3"/>
  <c r="BJ903" i="3"/>
  <c r="BK903" i="3"/>
  <c r="AX903" i="3"/>
  <c r="AW903" i="3"/>
  <c r="BG903" i="3"/>
  <c r="AZ903" i="3"/>
  <c r="AY903" i="3"/>
  <c r="BD903" i="3"/>
  <c r="BC903" i="3"/>
  <c r="AU911" i="3"/>
  <c r="AS911" i="3"/>
  <c r="AR911" i="3"/>
  <c r="AV911" i="3"/>
  <c r="AT911" i="3"/>
  <c r="BJ911" i="3"/>
  <c r="BK911" i="3"/>
  <c r="AX911" i="3"/>
  <c r="AW911" i="3"/>
  <c r="BG911" i="3"/>
  <c r="AZ911" i="3"/>
  <c r="AY911" i="3"/>
  <c r="BD911" i="3"/>
  <c r="BC911" i="3"/>
  <c r="AU919" i="3"/>
  <c r="AS919" i="3"/>
  <c r="AR919" i="3"/>
  <c r="AV919" i="3"/>
  <c r="AT919" i="3"/>
  <c r="BJ919" i="3"/>
  <c r="BK919" i="3"/>
  <c r="AX919" i="3"/>
  <c r="AW919" i="3"/>
  <c r="BG919" i="3"/>
  <c r="AZ919" i="3"/>
  <c r="AY919" i="3"/>
  <c r="BD919" i="3"/>
  <c r="BC919" i="3"/>
  <c r="AU927" i="3"/>
  <c r="AS927" i="3"/>
  <c r="AR927" i="3"/>
  <c r="AV927" i="3"/>
  <c r="AT927" i="3"/>
  <c r="BJ927" i="3"/>
  <c r="BK927" i="3"/>
  <c r="AX927" i="3"/>
  <c r="AW927" i="3"/>
  <c r="BG927" i="3"/>
  <c r="AZ927" i="3"/>
  <c r="AY927" i="3"/>
  <c r="BD927" i="3"/>
  <c r="BC927" i="3"/>
  <c r="AU935" i="3"/>
  <c r="AS935" i="3"/>
  <c r="AR935" i="3"/>
  <c r="AV935" i="3"/>
  <c r="AT935" i="3"/>
  <c r="BJ935" i="3"/>
  <c r="BK935" i="3"/>
  <c r="AX935" i="3"/>
  <c r="AW935" i="3"/>
  <c r="BG935" i="3"/>
  <c r="AZ935" i="3"/>
  <c r="AY935" i="3"/>
  <c r="BD935" i="3"/>
  <c r="BC935" i="3"/>
  <c r="AU943" i="3"/>
  <c r="AS943" i="3"/>
  <c r="AR943" i="3"/>
  <c r="AV943" i="3"/>
  <c r="AT943" i="3"/>
  <c r="BJ943" i="3"/>
  <c r="BK943" i="3"/>
  <c r="AX943" i="3"/>
  <c r="AW943" i="3"/>
  <c r="BG943" i="3"/>
  <c r="AZ943" i="3"/>
  <c r="AY943" i="3"/>
  <c r="BD943" i="3"/>
  <c r="BC943" i="3"/>
  <c r="AU951" i="3"/>
  <c r="AS951" i="3"/>
  <c r="AR951" i="3"/>
  <c r="AV951" i="3"/>
  <c r="AT951" i="3"/>
  <c r="BJ951" i="3"/>
  <c r="BK951" i="3"/>
  <c r="AX951" i="3"/>
  <c r="AW951" i="3"/>
  <c r="BG951" i="3"/>
  <c r="AZ951" i="3"/>
  <c r="AY951" i="3"/>
  <c r="BD951" i="3"/>
  <c r="BC951" i="3"/>
  <c r="AU959" i="3"/>
  <c r="AS959" i="3"/>
  <c r="AR959" i="3"/>
  <c r="AV959" i="3"/>
  <c r="AT959" i="3"/>
  <c r="BJ959" i="3"/>
  <c r="BK959" i="3"/>
  <c r="AX959" i="3"/>
  <c r="AW959" i="3"/>
  <c r="BG959" i="3"/>
  <c r="AZ959" i="3"/>
  <c r="AY959" i="3"/>
  <c r="BD959" i="3"/>
  <c r="BC959" i="3"/>
  <c r="AU967" i="3"/>
  <c r="AS967" i="3"/>
  <c r="AR967" i="3"/>
  <c r="AV967" i="3"/>
  <c r="AT967" i="3"/>
  <c r="BJ967" i="3"/>
  <c r="BK967" i="3"/>
  <c r="AX967" i="3"/>
  <c r="AW967" i="3"/>
  <c r="BG967" i="3"/>
  <c r="AZ967" i="3"/>
  <c r="AY967" i="3"/>
  <c r="BD967" i="3"/>
  <c r="BC967" i="3"/>
  <c r="AU975" i="3"/>
  <c r="AS975" i="3"/>
  <c r="AR975" i="3"/>
  <c r="AV975" i="3"/>
  <c r="AT975" i="3"/>
  <c r="BJ975" i="3"/>
  <c r="BK975" i="3"/>
  <c r="AX975" i="3"/>
  <c r="AW975" i="3"/>
  <c r="BG975" i="3"/>
  <c r="AZ975" i="3"/>
  <c r="AY975" i="3"/>
  <c r="BD975" i="3"/>
  <c r="BC975" i="3"/>
  <c r="AU983" i="3"/>
  <c r="AS983" i="3"/>
  <c r="AR983" i="3"/>
  <c r="AV983" i="3"/>
  <c r="AT983" i="3"/>
  <c r="BJ983" i="3"/>
  <c r="BK983" i="3"/>
  <c r="AX983" i="3"/>
  <c r="AW983" i="3"/>
  <c r="BG983" i="3"/>
  <c r="AZ983" i="3"/>
  <c r="AY983" i="3"/>
  <c r="BD983" i="3"/>
  <c r="BC983" i="3"/>
  <c r="AV991" i="3"/>
  <c r="AU991" i="3"/>
  <c r="AS991" i="3"/>
  <c r="AR991" i="3"/>
  <c r="AT991" i="3"/>
  <c r="BJ991" i="3"/>
  <c r="BK991" i="3"/>
  <c r="AX991" i="3"/>
  <c r="AW991" i="3"/>
  <c r="BG991" i="3"/>
  <c r="AZ991" i="3"/>
  <c r="AY991" i="3"/>
  <c r="BD991" i="3"/>
  <c r="BC991" i="3"/>
  <c r="AV999" i="3"/>
  <c r="AU999" i="3"/>
  <c r="AS999" i="3"/>
  <c r="AR999" i="3"/>
  <c r="AT999" i="3"/>
  <c r="BJ999" i="3"/>
  <c r="BK999" i="3"/>
  <c r="AX999" i="3"/>
  <c r="AW999" i="3"/>
  <c r="BG999" i="3"/>
  <c r="AZ999" i="3"/>
  <c r="AY999" i="3"/>
  <c r="BD999" i="3"/>
  <c r="BC999" i="3"/>
  <c r="AV1007" i="3"/>
  <c r="AU1007" i="3"/>
  <c r="AS1007" i="3"/>
  <c r="AR1007" i="3"/>
  <c r="AT1007" i="3"/>
  <c r="BJ1007" i="3"/>
  <c r="BK1007" i="3"/>
  <c r="AX1007" i="3"/>
  <c r="AW1007" i="3"/>
  <c r="BG1007" i="3"/>
  <c r="AZ1007" i="3"/>
  <c r="AY1007" i="3"/>
  <c r="BD1007" i="3"/>
  <c r="BC1007" i="3"/>
  <c r="AV1015" i="3"/>
  <c r="AU1015" i="3"/>
  <c r="AS1015" i="3"/>
  <c r="AR1015" i="3"/>
  <c r="AT1015" i="3"/>
  <c r="BJ1015" i="3"/>
  <c r="BK1015" i="3"/>
  <c r="AX1015" i="3"/>
  <c r="AW1015" i="3"/>
  <c r="BG1015" i="3"/>
  <c r="AZ1015" i="3"/>
  <c r="AY1015" i="3"/>
  <c r="BD1015" i="3"/>
  <c r="BC1015" i="3"/>
  <c r="AV1023" i="3"/>
  <c r="AU1023" i="3"/>
  <c r="AS1023" i="3"/>
  <c r="AR1023" i="3"/>
  <c r="AT1023" i="3"/>
  <c r="BJ1023" i="3"/>
  <c r="BK1023" i="3"/>
  <c r="AX1023" i="3"/>
  <c r="AW1023" i="3"/>
  <c r="BG1023" i="3"/>
  <c r="AZ1023" i="3"/>
  <c r="AY1023" i="3"/>
  <c r="BD1023" i="3"/>
  <c r="BC1023" i="3"/>
  <c r="AV1031" i="3"/>
  <c r="AU1031" i="3"/>
  <c r="AS1031" i="3"/>
  <c r="AR1031" i="3"/>
  <c r="AT1031" i="3"/>
  <c r="BJ1031" i="3"/>
  <c r="BK1031" i="3"/>
  <c r="AX1031" i="3"/>
  <c r="AW1031" i="3"/>
  <c r="BG1031" i="3"/>
  <c r="AZ1031" i="3"/>
  <c r="AY1031" i="3"/>
  <c r="BD1031" i="3"/>
  <c r="BC1031" i="3"/>
  <c r="AV1039" i="3"/>
  <c r="AU1039" i="3"/>
  <c r="AS1039" i="3"/>
  <c r="AR1039" i="3"/>
  <c r="AT1039" i="3"/>
  <c r="BJ1039" i="3"/>
  <c r="BK1039" i="3"/>
  <c r="AX1039" i="3"/>
  <c r="AW1039" i="3"/>
  <c r="BG1039" i="3"/>
  <c r="AZ1039" i="3"/>
  <c r="AY1039" i="3"/>
  <c r="BD1039" i="3"/>
  <c r="BC1039" i="3"/>
  <c r="AV1047" i="3"/>
  <c r="AU1047" i="3"/>
  <c r="AS1047" i="3"/>
  <c r="AR1047" i="3"/>
  <c r="AT1047" i="3"/>
  <c r="BJ1047" i="3"/>
  <c r="BK1047" i="3"/>
  <c r="AX1047" i="3"/>
  <c r="AW1047" i="3"/>
  <c r="BG1047" i="3"/>
  <c r="AZ1047" i="3"/>
  <c r="AY1047" i="3"/>
  <c r="BD1047" i="3"/>
  <c r="BC1047" i="3"/>
  <c r="AV1055" i="3"/>
  <c r="AU1055" i="3"/>
  <c r="AT1055" i="3"/>
  <c r="AS1055" i="3"/>
  <c r="AR1055" i="3"/>
  <c r="BJ1055" i="3"/>
  <c r="BK1055" i="3"/>
  <c r="AX1055" i="3"/>
  <c r="AW1055" i="3"/>
  <c r="BG1055" i="3"/>
  <c r="AZ1055" i="3"/>
  <c r="AY1055" i="3"/>
  <c r="BD1055" i="3"/>
  <c r="BC1055" i="3"/>
  <c r="AV1063" i="3"/>
  <c r="AU1063" i="3"/>
  <c r="AT1063" i="3"/>
  <c r="AS1063" i="3"/>
  <c r="AR1063" i="3"/>
  <c r="BJ1063" i="3"/>
  <c r="BK1063" i="3"/>
  <c r="AX1063" i="3"/>
  <c r="AW1063" i="3"/>
  <c r="BG1063" i="3"/>
  <c r="AZ1063" i="3"/>
  <c r="AY1063" i="3"/>
  <c r="BD1063" i="3"/>
  <c r="BC1063" i="3"/>
  <c r="AV1071" i="3"/>
  <c r="AU1071" i="3"/>
  <c r="AT1071" i="3"/>
  <c r="AS1071" i="3"/>
  <c r="AR1071" i="3"/>
  <c r="BJ1071" i="3"/>
  <c r="BK1071" i="3"/>
  <c r="AX1071" i="3"/>
  <c r="AW1071" i="3"/>
  <c r="BG1071" i="3"/>
  <c r="AZ1071" i="3"/>
  <c r="AY1071" i="3"/>
  <c r="BD1071" i="3"/>
  <c r="BC1071" i="3"/>
  <c r="AV1079" i="3"/>
  <c r="AU1079" i="3"/>
  <c r="AT1079" i="3"/>
  <c r="AS1079" i="3"/>
  <c r="AR1079" i="3"/>
  <c r="BJ1079" i="3"/>
  <c r="BK1079" i="3"/>
  <c r="AX1079" i="3"/>
  <c r="AW1079" i="3"/>
  <c r="BG1079" i="3"/>
  <c r="AZ1079" i="3"/>
  <c r="AY1079" i="3"/>
  <c r="BD1079" i="3"/>
  <c r="BC1079" i="3"/>
  <c r="AS1087" i="3"/>
  <c r="AR1087" i="3"/>
  <c r="AV1087" i="3"/>
  <c r="AT1087" i="3"/>
  <c r="AU1087" i="3"/>
  <c r="BJ1087" i="3"/>
  <c r="BK1087" i="3"/>
  <c r="AX1087" i="3"/>
  <c r="AW1087" i="3"/>
  <c r="BG1087" i="3"/>
  <c r="AZ1087" i="3"/>
  <c r="AY1087" i="3"/>
  <c r="BD1087" i="3"/>
  <c r="BC1087" i="3"/>
  <c r="AS1095" i="3"/>
  <c r="AR1095" i="3"/>
  <c r="AV1095" i="3"/>
  <c r="AT1095" i="3"/>
  <c r="AU1095" i="3"/>
  <c r="BJ1095" i="3"/>
  <c r="BK1095" i="3"/>
  <c r="AX1095" i="3"/>
  <c r="AW1095" i="3"/>
  <c r="BG1095" i="3"/>
  <c r="AZ1095" i="3"/>
  <c r="AY1095" i="3"/>
  <c r="BD1095" i="3"/>
  <c r="BC1095" i="3"/>
  <c r="AS1103" i="3"/>
  <c r="AR1103" i="3"/>
  <c r="AV1103" i="3"/>
  <c r="AT1103" i="3"/>
  <c r="AU1103" i="3"/>
  <c r="BJ1103" i="3"/>
  <c r="BK1103" i="3"/>
  <c r="AX1103" i="3"/>
  <c r="AW1103" i="3"/>
  <c r="BG1103" i="3"/>
  <c r="AZ1103" i="3"/>
  <c r="AY1103" i="3"/>
  <c r="BD1103" i="3"/>
  <c r="BC1103" i="3"/>
  <c r="AS1111" i="3"/>
  <c r="AR1111" i="3"/>
  <c r="AV1111" i="3"/>
  <c r="AT1111" i="3"/>
  <c r="AU1111" i="3"/>
  <c r="BJ1111" i="3"/>
  <c r="BK1111" i="3"/>
  <c r="AX1111" i="3"/>
  <c r="AW1111" i="3"/>
  <c r="BG1111" i="3"/>
  <c r="AZ1111" i="3"/>
  <c r="AY1111" i="3"/>
  <c r="BD1111" i="3"/>
  <c r="BC1111" i="3"/>
  <c r="AS1119" i="3"/>
  <c r="AR1119" i="3"/>
  <c r="AV1119" i="3"/>
  <c r="AT1119" i="3"/>
  <c r="AU1119" i="3"/>
  <c r="BJ1119" i="3"/>
  <c r="BK1119" i="3"/>
  <c r="AX1119" i="3"/>
  <c r="AW1119" i="3"/>
  <c r="BG1119" i="3"/>
  <c r="AZ1119" i="3"/>
  <c r="AY1119" i="3"/>
  <c r="BD1119" i="3"/>
  <c r="BC1119" i="3"/>
  <c r="AS1127" i="3"/>
  <c r="AR1127" i="3"/>
  <c r="AV1127" i="3"/>
  <c r="AT1127" i="3"/>
  <c r="AU1127" i="3"/>
  <c r="BJ1127" i="3"/>
  <c r="BK1127" i="3"/>
  <c r="AX1127" i="3"/>
  <c r="AW1127" i="3"/>
  <c r="BG1127" i="3"/>
  <c r="AZ1127" i="3"/>
  <c r="AY1127" i="3"/>
  <c r="BD1127" i="3"/>
  <c r="BC1127" i="3"/>
  <c r="AS1135" i="3"/>
  <c r="AR1135" i="3"/>
  <c r="AV1135" i="3"/>
  <c r="AT1135" i="3"/>
  <c r="AU1135" i="3"/>
  <c r="BJ1135" i="3"/>
  <c r="BK1135" i="3"/>
  <c r="AX1135" i="3"/>
  <c r="AW1135" i="3"/>
  <c r="BG1135" i="3"/>
  <c r="AZ1135" i="3"/>
  <c r="AY1135" i="3"/>
  <c r="BD1135" i="3"/>
  <c r="BC1135" i="3"/>
  <c r="AS1143" i="3"/>
  <c r="AR1143" i="3"/>
  <c r="AV1143" i="3"/>
  <c r="AT1143" i="3"/>
  <c r="AU1143" i="3"/>
  <c r="BJ1143" i="3"/>
  <c r="BK1143" i="3"/>
  <c r="AX1143" i="3"/>
  <c r="AW1143" i="3"/>
  <c r="BG1143" i="3"/>
  <c r="AZ1143" i="3"/>
  <c r="AY1143" i="3"/>
  <c r="BD1143" i="3"/>
  <c r="BC1143" i="3"/>
  <c r="AS1151" i="3"/>
  <c r="AR1151" i="3"/>
  <c r="AV1151" i="3"/>
  <c r="AT1151" i="3"/>
  <c r="AU1151" i="3"/>
  <c r="BJ1151" i="3"/>
  <c r="BK1151" i="3"/>
  <c r="AX1151" i="3"/>
  <c r="AW1151" i="3"/>
  <c r="BG1151" i="3"/>
  <c r="AZ1151" i="3"/>
  <c r="AY1151" i="3"/>
  <c r="BD1151" i="3"/>
  <c r="BC1151" i="3"/>
  <c r="AS1159" i="3"/>
  <c r="AR1159" i="3"/>
  <c r="AV1159" i="3"/>
  <c r="AT1159" i="3"/>
  <c r="AU1159" i="3"/>
  <c r="BJ1159" i="3"/>
  <c r="BK1159" i="3"/>
  <c r="AX1159" i="3"/>
  <c r="AW1159" i="3"/>
  <c r="BG1159" i="3"/>
  <c r="AZ1159" i="3"/>
  <c r="AY1159" i="3"/>
  <c r="BD1159" i="3"/>
  <c r="BC1159" i="3"/>
  <c r="AS1167" i="3"/>
  <c r="AR1167" i="3"/>
  <c r="AV1167" i="3"/>
  <c r="AT1167" i="3"/>
  <c r="AU1167" i="3"/>
  <c r="BJ1167" i="3"/>
  <c r="BK1167" i="3"/>
  <c r="AX1167" i="3"/>
  <c r="AW1167" i="3"/>
  <c r="BG1167" i="3"/>
  <c r="AZ1167" i="3"/>
  <c r="AY1167" i="3"/>
  <c r="BD1167" i="3"/>
  <c r="BC1167" i="3"/>
  <c r="AV1175" i="3"/>
  <c r="AU1175" i="3"/>
  <c r="AS1175" i="3"/>
  <c r="AR1175" i="3"/>
  <c r="AT1175" i="3"/>
  <c r="BJ1175" i="3"/>
  <c r="BK1175" i="3"/>
  <c r="AX1175" i="3"/>
  <c r="AW1175" i="3"/>
  <c r="BG1175" i="3"/>
  <c r="AZ1175" i="3"/>
  <c r="AY1175" i="3"/>
  <c r="BD1175" i="3"/>
  <c r="BC1175" i="3"/>
  <c r="AV1183" i="3"/>
  <c r="AU1183" i="3"/>
  <c r="AS1183" i="3"/>
  <c r="AT1183" i="3"/>
  <c r="AR1183" i="3"/>
  <c r="BJ1183" i="3"/>
  <c r="BK1183" i="3"/>
  <c r="AX1183" i="3"/>
  <c r="AW1183" i="3"/>
  <c r="BG1183" i="3"/>
  <c r="AZ1183" i="3"/>
  <c r="AY1183" i="3"/>
  <c r="BD1183" i="3"/>
  <c r="BC1183" i="3"/>
  <c r="AV1191" i="3"/>
  <c r="AU1191" i="3"/>
  <c r="AS1191" i="3"/>
  <c r="AT1191" i="3"/>
  <c r="AR1191" i="3"/>
  <c r="BJ1191" i="3"/>
  <c r="BK1191" i="3"/>
  <c r="AX1191" i="3"/>
  <c r="AW1191" i="3"/>
  <c r="BG1191" i="3"/>
  <c r="AZ1191" i="3"/>
  <c r="AY1191" i="3"/>
  <c r="BD1191" i="3"/>
  <c r="BC1191" i="3"/>
  <c r="AV1199" i="3"/>
  <c r="AU1199" i="3"/>
  <c r="AS1199" i="3"/>
  <c r="AR1199" i="3"/>
  <c r="AT1199" i="3"/>
  <c r="BJ1199" i="3"/>
  <c r="BK1199" i="3"/>
  <c r="AX1199" i="3"/>
  <c r="AW1199" i="3"/>
  <c r="BG1199" i="3"/>
  <c r="AZ1199" i="3"/>
  <c r="AY1199" i="3"/>
  <c r="BD1199" i="3"/>
  <c r="BC1199" i="3"/>
  <c r="AV1207" i="3"/>
  <c r="AU1207" i="3"/>
  <c r="AS1207" i="3"/>
  <c r="AR1207" i="3"/>
  <c r="AT1207" i="3"/>
  <c r="BJ1207" i="3"/>
  <c r="BK1207" i="3"/>
  <c r="AX1207" i="3"/>
  <c r="AW1207" i="3"/>
  <c r="BG1207" i="3"/>
  <c r="AZ1207" i="3"/>
  <c r="AY1207" i="3"/>
  <c r="BD1207" i="3"/>
  <c r="BC1207" i="3"/>
  <c r="AV1215" i="3"/>
  <c r="AU1215" i="3"/>
  <c r="AS1215" i="3"/>
  <c r="AT1215" i="3"/>
  <c r="AR1215" i="3"/>
  <c r="BJ1215" i="3"/>
  <c r="BK1215" i="3"/>
  <c r="AX1215" i="3"/>
  <c r="AW1215" i="3"/>
  <c r="BG1215" i="3"/>
  <c r="AZ1215" i="3"/>
  <c r="AY1215" i="3"/>
  <c r="BD1215" i="3"/>
  <c r="BC1215" i="3"/>
  <c r="AV1223" i="3"/>
  <c r="AU1223" i="3"/>
  <c r="AS1223" i="3"/>
  <c r="AT1223" i="3"/>
  <c r="AR1223" i="3"/>
  <c r="BJ1223" i="3"/>
  <c r="BK1223" i="3"/>
  <c r="AX1223" i="3"/>
  <c r="AW1223" i="3"/>
  <c r="BG1223" i="3"/>
  <c r="AZ1223" i="3"/>
  <c r="AY1223" i="3"/>
  <c r="BD1223" i="3"/>
  <c r="BC1223" i="3"/>
  <c r="AV1231" i="3"/>
  <c r="AU1231" i="3"/>
  <c r="AS1231" i="3"/>
  <c r="AR1231" i="3"/>
  <c r="AT1231" i="3"/>
  <c r="BJ1231" i="3"/>
  <c r="BK1231" i="3"/>
  <c r="AX1231" i="3"/>
  <c r="AW1231" i="3"/>
  <c r="BG1231" i="3"/>
  <c r="AZ1231" i="3"/>
  <c r="AY1231" i="3"/>
  <c r="BD1231" i="3"/>
  <c r="BC1231" i="3"/>
  <c r="AV1239" i="3"/>
  <c r="AU1239" i="3"/>
  <c r="AS1239" i="3"/>
  <c r="AR1239" i="3"/>
  <c r="AT1239" i="3"/>
  <c r="BJ1239" i="3"/>
  <c r="BK1239" i="3"/>
  <c r="AX1239" i="3"/>
  <c r="AW1239" i="3"/>
  <c r="BG1239" i="3"/>
  <c r="AZ1239" i="3"/>
  <c r="AY1239" i="3"/>
  <c r="BD1239" i="3"/>
  <c r="BC1239" i="3"/>
  <c r="AV1247" i="3"/>
  <c r="AU1247" i="3"/>
  <c r="AS1247" i="3"/>
  <c r="AT1247" i="3"/>
  <c r="AR1247" i="3"/>
  <c r="BJ1247" i="3"/>
  <c r="BK1247" i="3"/>
  <c r="AX1247" i="3"/>
  <c r="AW1247" i="3"/>
  <c r="BG1247" i="3"/>
  <c r="AZ1247" i="3"/>
  <c r="AY1247" i="3"/>
  <c r="BD1247" i="3"/>
  <c r="BC1247" i="3"/>
  <c r="AV1255" i="3"/>
  <c r="AU1255" i="3"/>
  <c r="AS1255" i="3"/>
  <c r="AT1255" i="3"/>
  <c r="AR1255" i="3"/>
  <c r="BJ1255" i="3"/>
  <c r="BK1255" i="3"/>
  <c r="AX1255" i="3"/>
  <c r="AW1255" i="3"/>
  <c r="BG1255" i="3"/>
  <c r="AZ1255" i="3"/>
  <c r="AY1255" i="3"/>
  <c r="BD1255" i="3"/>
  <c r="BC1255" i="3"/>
  <c r="AV1263" i="3"/>
  <c r="AU1263" i="3"/>
  <c r="AS1263" i="3"/>
  <c r="AR1263" i="3"/>
  <c r="AT1263" i="3"/>
  <c r="BJ1263" i="3"/>
  <c r="BK1263" i="3"/>
  <c r="AX1263" i="3"/>
  <c r="AW1263" i="3"/>
  <c r="BG1263" i="3"/>
  <c r="AZ1263" i="3"/>
  <c r="AY1263" i="3"/>
  <c r="BD1263" i="3"/>
  <c r="BC1263" i="3"/>
  <c r="AV1271" i="3"/>
  <c r="AU1271" i="3"/>
  <c r="AS1271" i="3"/>
  <c r="AR1271" i="3"/>
  <c r="AT1271" i="3"/>
  <c r="BJ1271" i="3"/>
  <c r="BK1271" i="3"/>
  <c r="AX1271" i="3"/>
  <c r="AW1271" i="3"/>
  <c r="BG1271" i="3"/>
  <c r="AZ1271" i="3"/>
  <c r="AY1271" i="3"/>
  <c r="BD1271" i="3"/>
  <c r="BC1271" i="3"/>
  <c r="AV1279" i="3"/>
  <c r="AU1279" i="3"/>
  <c r="AS1279" i="3"/>
  <c r="AT1279" i="3"/>
  <c r="AR1279" i="3"/>
  <c r="BJ1279" i="3"/>
  <c r="BK1279" i="3"/>
  <c r="AW1279" i="3"/>
  <c r="AX1279" i="3"/>
  <c r="BG1279" i="3"/>
  <c r="AZ1279" i="3"/>
  <c r="AY1279" i="3"/>
  <c r="BD1279" i="3"/>
  <c r="BC1279" i="3"/>
  <c r="AV1287" i="3"/>
  <c r="AU1287" i="3"/>
  <c r="AS1287" i="3"/>
  <c r="AT1287" i="3"/>
  <c r="AR1287" i="3"/>
  <c r="BJ1287" i="3"/>
  <c r="BK1287" i="3"/>
  <c r="AW1287" i="3"/>
  <c r="AX1287" i="3"/>
  <c r="BG1287" i="3"/>
  <c r="AZ1287" i="3"/>
  <c r="AY1287" i="3"/>
  <c r="BD1287" i="3"/>
  <c r="BC1287" i="3"/>
  <c r="AV1295" i="3"/>
  <c r="AU1295" i="3"/>
  <c r="AS1295" i="3"/>
  <c r="AR1295" i="3"/>
  <c r="AT1295" i="3"/>
  <c r="BJ1295" i="3"/>
  <c r="BK1295" i="3"/>
  <c r="AW1295" i="3"/>
  <c r="AX1295" i="3"/>
  <c r="BG1295" i="3"/>
  <c r="AZ1295" i="3"/>
  <c r="AY1295" i="3"/>
  <c r="BD1295" i="3"/>
  <c r="BC1295" i="3"/>
  <c r="AV1303" i="3"/>
  <c r="AU1303" i="3"/>
  <c r="AS1303" i="3"/>
  <c r="AT1303" i="3"/>
  <c r="AR1303" i="3"/>
  <c r="BJ1303" i="3"/>
  <c r="BK1303" i="3"/>
  <c r="AW1303" i="3"/>
  <c r="AX1303" i="3"/>
  <c r="BG1303" i="3"/>
  <c r="AZ1303" i="3"/>
  <c r="AY1303" i="3"/>
  <c r="BD1303" i="3"/>
  <c r="BC1303" i="3"/>
  <c r="AV1311" i="3"/>
  <c r="AU1311" i="3"/>
  <c r="AS1311" i="3"/>
  <c r="AT1311" i="3"/>
  <c r="AR1311" i="3"/>
  <c r="BJ1311" i="3"/>
  <c r="BK1311" i="3"/>
  <c r="AW1311" i="3"/>
  <c r="AX1311" i="3"/>
  <c r="BG1311" i="3"/>
  <c r="AZ1311" i="3"/>
  <c r="AY1311" i="3"/>
  <c r="BD1311" i="3"/>
  <c r="BC1311" i="3"/>
  <c r="AV1319" i="3"/>
  <c r="AU1319" i="3"/>
  <c r="AS1319" i="3"/>
  <c r="AT1319" i="3"/>
  <c r="AR1319" i="3"/>
  <c r="BJ1319" i="3"/>
  <c r="BK1319" i="3"/>
  <c r="AW1319" i="3"/>
  <c r="AX1319" i="3"/>
  <c r="BG1319" i="3"/>
  <c r="AZ1319" i="3"/>
  <c r="AY1319" i="3"/>
  <c r="BD1319" i="3"/>
  <c r="BC1319" i="3"/>
  <c r="AV1327" i="3"/>
  <c r="AU1327" i="3"/>
  <c r="AS1327" i="3"/>
  <c r="AR1327" i="3"/>
  <c r="AT1327" i="3"/>
  <c r="BJ1327" i="3"/>
  <c r="BK1327" i="3"/>
  <c r="AW1327" i="3"/>
  <c r="AX1327" i="3"/>
  <c r="BG1327" i="3"/>
  <c r="AZ1327" i="3"/>
  <c r="AY1327" i="3"/>
  <c r="BD1327" i="3"/>
  <c r="BC1327" i="3"/>
  <c r="AV1335" i="3"/>
  <c r="AU1335" i="3"/>
  <c r="AS1335" i="3"/>
  <c r="AT1335" i="3"/>
  <c r="AR1335" i="3"/>
  <c r="BJ1335" i="3"/>
  <c r="BK1335" i="3"/>
  <c r="AW1335" i="3"/>
  <c r="AX1335" i="3"/>
  <c r="BG1335" i="3"/>
  <c r="AZ1335" i="3"/>
  <c r="AY1335" i="3"/>
  <c r="BD1335" i="3"/>
  <c r="BC1335" i="3"/>
  <c r="AV1343" i="3"/>
  <c r="AU1343" i="3"/>
  <c r="AS1343" i="3"/>
  <c r="AT1343" i="3"/>
  <c r="AR1343" i="3"/>
  <c r="BJ1343" i="3"/>
  <c r="BK1343" i="3"/>
  <c r="AW1343" i="3"/>
  <c r="AX1343" i="3"/>
  <c r="BG1343" i="3"/>
  <c r="AZ1343" i="3"/>
  <c r="AY1343" i="3"/>
  <c r="BD1343" i="3"/>
  <c r="BC1343" i="3"/>
  <c r="AV1351" i="3"/>
  <c r="AU1351" i="3"/>
  <c r="AS1351" i="3"/>
  <c r="AT1351" i="3"/>
  <c r="AR1351" i="3"/>
  <c r="BJ1351" i="3"/>
  <c r="BK1351" i="3"/>
  <c r="AW1351" i="3"/>
  <c r="AX1351" i="3"/>
  <c r="BG1351" i="3"/>
  <c r="AZ1351" i="3"/>
  <c r="AY1351" i="3"/>
  <c r="BD1351" i="3"/>
  <c r="BC1351" i="3"/>
  <c r="AV1359" i="3"/>
  <c r="AU1359" i="3"/>
  <c r="AT1359" i="3"/>
  <c r="AS1359" i="3"/>
  <c r="AR1359" i="3"/>
  <c r="BJ1359" i="3"/>
  <c r="BK1359" i="3"/>
  <c r="AW1359" i="3"/>
  <c r="AX1359" i="3"/>
  <c r="BG1359" i="3"/>
  <c r="AZ1359" i="3"/>
  <c r="AY1359" i="3"/>
  <c r="BD1359" i="3"/>
  <c r="BC1359" i="3"/>
  <c r="AV1367" i="3"/>
  <c r="AU1367" i="3"/>
  <c r="AT1367" i="3"/>
  <c r="AS1367" i="3"/>
  <c r="AR1367" i="3"/>
  <c r="BJ1367" i="3"/>
  <c r="BK1367" i="3"/>
  <c r="AW1367" i="3"/>
  <c r="AX1367" i="3"/>
  <c r="BG1367" i="3"/>
  <c r="AZ1367" i="3"/>
  <c r="AY1367" i="3"/>
  <c r="BD1367" i="3"/>
  <c r="BC1367" i="3"/>
  <c r="AV1375" i="3"/>
  <c r="AU1375" i="3"/>
  <c r="AT1375" i="3"/>
  <c r="AS1375" i="3"/>
  <c r="AR1375" i="3"/>
  <c r="BJ1375" i="3"/>
  <c r="BK1375" i="3"/>
  <c r="AW1375" i="3"/>
  <c r="AX1375" i="3"/>
  <c r="BG1375" i="3"/>
  <c r="AZ1375" i="3"/>
  <c r="AY1375" i="3"/>
  <c r="BD1375" i="3"/>
  <c r="BC1375" i="3"/>
  <c r="AV1383" i="3"/>
  <c r="AU1383" i="3"/>
  <c r="AT1383" i="3"/>
  <c r="AS1383" i="3"/>
  <c r="AR1383" i="3"/>
  <c r="BJ1383" i="3"/>
  <c r="BK1383" i="3"/>
  <c r="AW1383" i="3"/>
  <c r="AX1383" i="3"/>
  <c r="BG1383" i="3"/>
  <c r="AZ1383" i="3"/>
  <c r="AY1383" i="3"/>
  <c r="BD1383" i="3"/>
  <c r="BC1383" i="3"/>
  <c r="AV1391" i="3"/>
  <c r="AU1391" i="3"/>
  <c r="AT1391" i="3"/>
  <c r="AS1391" i="3"/>
  <c r="AR1391" i="3"/>
  <c r="BJ1391" i="3"/>
  <c r="BK1391" i="3"/>
  <c r="AW1391" i="3"/>
  <c r="AX1391" i="3"/>
  <c r="BG1391" i="3"/>
  <c r="AZ1391" i="3"/>
  <c r="AY1391" i="3"/>
  <c r="BD1391" i="3"/>
  <c r="BC1391" i="3"/>
  <c r="AV1399" i="3"/>
  <c r="AU1399" i="3"/>
  <c r="AT1399" i="3"/>
  <c r="AS1399" i="3"/>
  <c r="AR1399" i="3"/>
  <c r="BJ1399" i="3"/>
  <c r="BK1399" i="3"/>
  <c r="AW1399" i="3"/>
  <c r="AX1399" i="3"/>
  <c r="BG1399" i="3"/>
  <c r="AZ1399" i="3"/>
  <c r="AY1399" i="3"/>
  <c r="BD1399" i="3"/>
  <c r="BC1399" i="3"/>
  <c r="AV1407" i="3"/>
  <c r="AU1407" i="3"/>
  <c r="AT1407" i="3"/>
  <c r="AS1407" i="3"/>
  <c r="AR1407" i="3"/>
  <c r="BJ1407" i="3"/>
  <c r="BK1407" i="3"/>
  <c r="AW1407" i="3"/>
  <c r="AX1407" i="3"/>
  <c r="BG1407" i="3"/>
  <c r="AZ1407" i="3"/>
  <c r="AY1407" i="3"/>
  <c r="BD1407" i="3"/>
  <c r="BC1407" i="3"/>
  <c r="AV1415" i="3"/>
  <c r="AU1415" i="3"/>
  <c r="AT1415" i="3"/>
  <c r="AS1415" i="3"/>
  <c r="AR1415" i="3"/>
  <c r="BJ1415" i="3"/>
  <c r="BK1415" i="3"/>
  <c r="AW1415" i="3"/>
  <c r="AX1415" i="3"/>
  <c r="BG1415" i="3"/>
  <c r="AZ1415" i="3"/>
  <c r="AY1415" i="3"/>
  <c r="BD1415" i="3"/>
  <c r="BC1415" i="3"/>
  <c r="AU1423" i="3"/>
  <c r="AT1423" i="3"/>
  <c r="AS1423" i="3"/>
  <c r="AR1423" i="3"/>
  <c r="AV1423" i="3"/>
  <c r="BJ1423" i="3"/>
  <c r="BK1423" i="3"/>
  <c r="AW1423" i="3"/>
  <c r="AX1423" i="3"/>
  <c r="BG1423" i="3"/>
  <c r="AZ1423" i="3"/>
  <c r="AY1423" i="3"/>
  <c r="BD1423" i="3"/>
  <c r="BC1423" i="3"/>
  <c r="AU1431" i="3"/>
  <c r="AT1431" i="3"/>
  <c r="AS1431" i="3"/>
  <c r="AR1431" i="3"/>
  <c r="AV1431" i="3"/>
  <c r="BJ1431" i="3"/>
  <c r="BK1431" i="3"/>
  <c r="AW1431" i="3"/>
  <c r="AX1431" i="3"/>
  <c r="BG1431" i="3"/>
  <c r="AZ1431" i="3"/>
  <c r="AY1431" i="3"/>
  <c r="BD1431" i="3"/>
  <c r="BC1431" i="3"/>
  <c r="AU1439" i="3"/>
  <c r="AT1439" i="3"/>
  <c r="AS1439" i="3"/>
  <c r="AR1439" i="3"/>
  <c r="AV1439" i="3"/>
  <c r="BJ1439" i="3"/>
  <c r="BK1439" i="3"/>
  <c r="AW1439" i="3"/>
  <c r="AX1439" i="3"/>
  <c r="BG1439" i="3"/>
  <c r="AZ1439" i="3"/>
  <c r="AY1439" i="3"/>
  <c r="BD1439" i="3"/>
  <c r="BC1439" i="3"/>
  <c r="AU1447" i="3"/>
  <c r="AT1447" i="3"/>
  <c r="AS1447" i="3"/>
  <c r="AR1447" i="3"/>
  <c r="AV1447" i="3"/>
  <c r="BJ1447" i="3"/>
  <c r="BK1447" i="3"/>
  <c r="AW1447" i="3"/>
  <c r="AX1447" i="3"/>
  <c r="BG1447" i="3"/>
  <c r="AZ1447" i="3"/>
  <c r="AY1447" i="3"/>
  <c r="BD1447" i="3"/>
  <c r="BC1447" i="3"/>
  <c r="AU1455" i="3"/>
  <c r="AT1455" i="3"/>
  <c r="AS1455" i="3"/>
  <c r="AR1455" i="3"/>
  <c r="AV1455" i="3"/>
  <c r="BJ1455" i="3"/>
  <c r="BK1455" i="3"/>
  <c r="AW1455" i="3"/>
  <c r="AX1455" i="3"/>
  <c r="BG1455" i="3"/>
  <c r="AZ1455" i="3"/>
  <c r="AY1455" i="3"/>
  <c r="BD1455" i="3"/>
  <c r="BC1455" i="3"/>
  <c r="AU1463" i="3"/>
  <c r="AT1463" i="3"/>
  <c r="AS1463" i="3"/>
  <c r="AR1463" i="3"/>
  <c r="AV1463" i="3"/>
  <c r="BJ1463" i="3"/>
  <c r="BK1463" i="3"/>
  <c r="AW1463" i="3"/>
  <c r="AX1463" i="3"/>
  <c r="BG1463" i="3"/>
  <c r="AZ1463" i="3"/>
  <c r="AY1463" i="3"/>
  <c r="BD1463" i="3"/>
  <c r="BC1463" i="3"/>
  <c r="AU1471" i="3"/>
  <c r="AT1471" i="3"/>
  <c r="AS1471" i="3"/>
  <c r="AR1471" i="3"/>
  <c r="AV1471" i="3"/>
  <c r="BJ1471" i="3"/>
  <c r="BK1471" i="3"/>
  <c r="AW1471" i="3"/>
  <c r="AX1471" i="3"/>
  <c r="BG1471" i="3"/>
  <c r="AZ1471" i="3"/>
  <c r="AY1471" i="3"/>
  <c r="BD1471" i="3"/>
  <c r="BC1471" i="3"/>
  <c r="AU1479" i="3"/>
  <c r="AT1479" i="3"/>
  <c r="AS1479" i="3"/>
  <c r="AR1479" i="3"/>
  <c r="AV1479" i="3"/>
  <c r="BJ1479" i="3"/>
  <c r="BK1479" i="3"/>
  <c r="AW1479" i="3"/>
  <c r="AX1479" i="3"/>
  <c r="BG1479" i="3"/>
  <c r="AZ1479" i="3"/>
  <c r="AY1479" i="3"/>
  <c r="BD1479" i="3"/>
  <c r="BC1479" i="3"/>
  <c r="AU1487" i="3"/>
  <c r="AT1487" i="3"/>
  <c r="AS1487" i="3"/>
  <c r="AR1487" i="3"/>
  <c r="AV1487" i="3"/>
  <c r="BJ1487" i="3"/>
  <c r="BK1487" i="3"/>
  <c r="AW1487" i="3"/>
  <c r="AX1487" i="3"/>
  <c r="BG1487" i="3"/>
  <c r="AZ1487" i="3"/>
  <c r="AY1487" i="3"/>
  <c r="BD1487" i="3"/>
  <c r="BC1487" i="3"/>
  <c r="AU1495" i="3"/>
  <c r="AT1495" i="3"/>
  <c r="AS1495" i="3"/>
  <c r="AR1495" i="3"/>
  <c r="AV1495" i="3"/>
  <c r="BJ1495" i="3"/>
  <c r="BK1495" i="3"/>
  <c r="AW1495" i="3"/>
  <c r="AX1495" i="3"/>
  <c r="BG1495" i="3"/>
  <c r="AZ1495" i="3"/>
  <c r="AY1495" i="3"/>
  <c r="BD1495" i="3"/>
  <c r="BC1495" i="3"/>
  <c r="AU1503" i="3"/>
  <c r="AT1503" i="3"/>
  <c r="AS1503" i="3"/>
  <c r="AR1503" i="3"/>
  <c r="AV1503" i="3"/>
  <c r="BJ1503" i="3"/>
  <c r="BK1503" i="3"/>
  <c r="AW1503" i="3"/>
  <c r="AX1503" i="3"/>
  <c r="BG1503" i="3"/>
  <c r="AZ1503" i="3"/>
  <c r="AY1503" i="3"/>
  <c r="BD1503" i="3"/>
  <c r="BC1503" i="3"/>
  <c r="AU1511" i="3"/>
  <c r="AT1511" i="3"/>
  <c r="AS1511" i="3"/>
  <c r="AR1511" i="3"/>
  <c r="AV1511" i="3"/>
  <c r="BJ1511" i="3"/>
  <c r="BK1511" i="3"/>
  <c r="AW1511" i="3"/>
  <c r="AX1511" i="3"/>
  <c r="BG1511" i="3"/>
  <c r="AZ1511" i="3"/>
  <c r="AY1511" i="3"/>
  <c r="BD1511" i="3"/>
  <c r="BC1511" i="3"/>
  <c r="AU1519" i="3"/>
  <c r="AT1519" i="3"/>
  <c r="AS1519" i="3"/>
  <c r="AR1519" i="3"/>
  <c r="AV1519" i="3"/>
  <c r="BJ1519" i="3"/>
  <c r="BK1519" i="3"/>
  <c r="AW1519" i="3"/>
  <c r="AX1519" i="3"/>
  <c r="BG1519" i="3"/>
  <c r="AZ1519" i="3"/>
  <c r="AY1519" i="3"/>
  <c r="BD1519" i="3"/>
  <c r="BC1519" i="3"/>
  <c r="AU1527" i="3"/>
  <c r="AT1527" i="3"/>
  <c r="AS1527" i="3"/>
  <c r="AR1527" i="3"/>
  <c r="AV1527" i="3"/>
  <c r="BJ1527" i="3"/>
  <c r="BK1527" i="3"/>
  <c r="AW1527" i="3"/>
  <c r="AX1527" i="3"/>
  <c r="BG1527" i="3"/>
  <c r="AZ1527" i="3"/>
  <c r="AY1527" i="3"/>
  <c r="BD1527" i="3"/>
  <c r="BC1527" i="3"/>
  <c r="AU1535" i="3"/>
  <c r="AT1535" i="3"/>
  <c r="AS1535" i="3"/>
  <c r="AR1535" i="3"/>
  <c r="AV1535" i="3"/>
  <c r="BJ1535" i="3"/>
  <c r="BK1535" i="3"/>
  <c r="AW1535" i="3"/>
  <c r="AX1535" i="3"/>
  <c r="BG1535" i="3"/>
  <c r="AZ1535" i="3"/>
  <c r="AY1535" i="3"/>
  <c r="BD1535" i="3"/>
  <c r="BC1535" i="3"/>
  <c r="AU1543" i="3"/>
  <c r="AT1543" i="3"/>
  <c r="AV1543" i="3"/>
  <c r="AS1543" i="3"/>
  <c r="AR1543" i="3"/>
  <c r="BJ1543" i="3"/>
  <c r="BK1543" i="3"/>
  <c r="AW1543" i="3"/>
  <c r="AX1543" i="3"/>
  <c r="BG1543" i="3"/>
  <c r="AZ1543" i="3"/>
  <c r="AY1543" i="3"/>
  <c r="BD1543" i="3"/>
  <c r="BC1543" i="3"/>
  <c r="AU1551" i="3"/>
  <c r="AT1551" i="3"/>
  <c r="AV1551" i="3"/>
  <c r="AR1551" i="3"/>
  <c r="AS1551" i="3"/>
  <c r="BJ1551" i="3"/>
  <c r="BK1551" i="3"/>
  <c r="AW1551" i="3"/>
  <c r="AX1551" i="3"/>
  <c r="BG1551" i="3"/>
  <c r="AZ1551" i="3"/>
  <c r="AY1551" i="3"/>
  <c r="BD1551" i="3"/>
  <c r="BC1551" i="3"/>
  <c r="AU1559" i="3"/>
  <c r="AT1559" i="3"/>
  <c r="AV1559" i="3"/>
  <c r="AS1559" i="3"/>
  <c r="AR1559" i="3"/>
  <c r="BJ1559" i="3"/>
  <c r="BK1559" i="3"/>
  <c r="AW1559" i="3"/>
  <c r="AX1559" i="3"/>
  <c r="BG1559" i="3"/>
  <c r="AZ1559" i="3"/>
  <c r="AY1559" i="3"/>
  <c r="BD1559" i="3"/>
  <c r="BC1559" i="3"/>
  <c r="AU1567" i="3"/>
  <c r="AT1567" i="3"/>
  <c r="AR1567" i="3"/>
  <c r="AV1567" i="3"/>
  <c r="AS1567" i="3"/>
  <c r="BJ1567" i="3"/>
  <c r="BK1567" i="3"/>
  <c r="AW1567" i="3"/>
  <c r="AX1567" i="3"/>
  <c r="BG1567" i="3"/>
  <c r="AZ1567" i="3"/>
  <c r="AY1567" i="3"/>
  <c r="BD1567" i="3"/>
  <c r="BC1567" i="3"/>
  <c r="AU1575" i="3"/>
  <c r="AT1575" i="3"/>
  <c r="AR1575" i="3"/>
  <c r="AV1575" i="3"/>
  <c r="AS1575" i="3"/>
  <c r="BJ1575" i="3"/>
  <c r="BK1575" i="3"/>
  <c r="AW1575" i="3"/>
  <c r="AX1575" i="3"/>
  <c r="BG1575" i="3"/>
  <c r="AZ1575" i="3"/>
  <c r="AY1575" i="3"/>
  <c r="BD1575" i="3"/>
  <c r="BC1575" i="3"/>
  <c r="AU1583" i="3"/>
  <c r="AT1583" i="3"/>
  <c r="AR1583" i="3"/>
  <c r="AV1583" i="3"/>
  <c r="AS1583" i="3"/>
  <c r="BJ1583" i="3"/>
  <c r="BK1583" i="3"/>
  <c r="AW1583" i="3"/>
  <c r="AX1583" i="3"/>
  <c r="BG1583" i="3"/>
  <c r="AZ1583" i="3"/>
  <c r="AY1583" i="3"/>
  <c r="BD1583" i="3"/>
  <c r="BC1583" i="3"/>
  <c r="AU1591" i="3"/>
  <c r="AT1591" i="3"/>
  <c r="AR1591" i="3"/>
  <c r="AV1591" i="3"/>
  <c r="AS1591" i="3"/>
  <c r="BJ1591" i="3"/>
  <c r="BK1591" i="3"/>
  <c r="AW1591" i="3"/>
  <c r="AX1591" i="3"/>
  <c r="BG1591" i="3"/>
  <c r="AZ1591" i="3"/>
  <c r="AY1591" i="3"/>
  <c r="BD1591" i="3"/>
  <c r="BC1591" i="3"/>
  <c r="AU1599" i="3"/>
  <c r="AT1599" i="3"/>
  <c r="AR1599" i="3"/>
  <c r="AV1599" i="3"/>
  <c r="AS1599" i="3"/>
  <c r="BJ1599" i="3"/>
  <c r="BK1599" i="3"/>
  <c r="AW1599" i="3"/>
  <c r="AX1599" i="3"/>
  <c r="BG1599" i="3"/>
  <c r="AZ1599" i="3"/>
  <c r="AY1599" i="3"/>
  <c r="BD1599" i="3"/>
  <c r="BC1599" i="3"/>
  <c r="AU1607" i="3"/>
  <c r="AT1607" i="3"/>
  <c r="AR1607" i="3"/>
  <c r="AV1607" i="3"/>
  <c r="AS1607" i="3"/>
  <c r="BJ1607" i="3"/>
  <c r="BK1607" i="3"/>
  <c r="AW1607" i="3"/>
  <c r="AX1607" i="3"/>
  <c r="BG1607" i="3"/>
  <c r="AZ1607" i="3"/>
  <c r="AY1607" i="3"/>
  <c r="BD1607" i="3"/>
  <c r="BC1607" i="3"/>
  <c r="AU1615" i="3"/>
  <c r="AT1615" i="3"/>
  <c r="AR1615" i="3"/>
  <c r="AV1615" i="3"/>
  <c r="AS1615" i="3"/>
  <c r="BJ1615" i="3"/>
  <c r="BK1615" i="3"/>
  <c r="AW1615" i="3"/>
  <c r="AX1615" i="3"/>
  <c r="BG1615" i="3"/>
  <c r="AZ1615" i="3"/>
  <c r="AY1615" i="3"/>
  <c r="BD1615" i="3"/>
  <c r="BC1615" i="3"/>
  <c r="AU1623" i="3"/>
  <c r="AT1623" i="3"/>
  <c r="AR1623" i="3"/>
  <c r="AV1623" i="3"/>
  <c r="AS1623" i="3"/>
  <c r="BJ1623" i="3"/>
  <c r="BK1623" i="3"/>
  <c r="AW1623" i="3"/>
  <c r="AX1623" i="3"/>
  <c r="BG1623" i="3"/>
  <c r="AZ1623" i="3"/>
  <c r="AY1623" i="3"/>
  <c r="BD1623" i="3"/>
  <c r="BC1623" i="3"/>
  <c r="AU1631" i="3"/>
  <c r="AT1631" i="3"/>
  <c r="AR1631" i="3"/>
  <c r="AV1631" i="3"/>
  <c r="AS1631" i="3"/>
  <c r="BJ1631" i="3"/>
  <c r="BK1631" i="3"/>
  <c r="AW1631" i="3"/>
  <c r="AX1631" i="3"/>
  <c r="BG1631" i="3"/>
  <c r="AZ1631" i="3"/>
  <c r="AY1631" i="3"/>
  <c r="BD1631" i="3"/>
  <c r="BC1631" i="3"/>
  <c r="AU1639" i="3"/>
  <c r="AT1639" i="3"/>
  <c r="AR1639" i="3"/>
  <c r="AV1639" i="3"/>
  <c r="AS1639" i="3"/>
  <c r="BJ1639" i="3"/>
  <c r="BK1639" i="3"/>
  <c r="AW1639" i="3"/>
  <c r="AX1639" i="3"/>
  <c r="BG1639" i="3"/>
  <c r="AZ1639" i="3"/>
  <c r="AY1639" i="3"/>
  <c r="BD1639" i="3"/>
  <c r="BC1639" i="3"/>
  <c r="AU1647" i="3"/>
  <c r="AT1647" i="3"/>
  <c r="AR1647" i="3"/>
  <c r="AV1647" i="3"/>
  <c r="AS1647" i="3"/>
  <c r="BJ1647" i="3"/>
  <c r="BK1647" i="3"/>
  <c r="AW1647" i="3"/>
  <c r="AX1647" i="3"/>
  <c r="BG1647" i="3"/>
  <c r="AZ1647" i="3"/>
  <c r="AY1647" i="3"/>
  <c r="BD1647" i="3"/>
  <c r="BC1647" i="3"/>
  <c r="AR1655" i="3"/>
  <c r="AV1655" i="3"/>
  <c r="AU1655" i="3"/>
  <c r="AT1655" i="3"/>
  <c r="AS1655" i="3"/>
  <c r="BJ1655" i="3"/>
  <c r="BK1655" i="3"/>
  <c r="AW1655" i="3"/>
  <c r="AX1655" i="3"/>
  <c r="BG1655" i="3"/>
  <c r="AZ1655" i="3"/>
  <c r="AY1655" i="3"/>
  <c r="BD1655" i="3"/>
  <c r="BC1655" i="3"/>
  <c r="AR1663" i="3"/>
  <c r="AV1663" i="3"/>
  <c r="AU1663" i="3"/>
  <c r="AT1663" i="3"/>
  <c r="AS1663" i="3"/>
  <c r="BJ1663" i="3"/>
  <c r="BK1663" i="3"/>
  <c r="AW1663" i="3"/>
  <c r="AX1663" i="3"/>
  <c r="BG1663" i="3"/>
  <c r="AZ1663" i="3"/>
  <c r="AY1663" i="3"/>
  <c r="BD1663" i="3"/>
  <c r="BC1663" i="3"/>
  <c r="AR1671" i="3"/>
  <c r="AV1671" i="3"/>
  <c r="AU1671" i="3"/>
  <c r="AT1671" i="3"/>
  <c r="AS1671" i="3"/>
  <c r="BJ1671" i="3"/>
  <c r="BK1671" i="3"/>
  <c r="AW1671" i="3"/>
  <c r="AX1671" i="3"/>
  <c r="BG1671" i="3"/>
  <c r="AZ1671" i="3"/>
  <c r="AY1671" i="3"/>
  <c r="BD1671" i="3"/>
  <c r="BC1671" i="3"/>
  <c r="AR1679" i="3"/>
  <c r="AV1679" i="3"/>
  <c r="AU1679" i="3"/>
  <c r="AT1679" i="3"/>
  <c r="AS1679" i="3"/>
  <c r="BJ1679" i="3"/>
  <c r="BK1679" i="3"/>
  <c r="AW1679" i="3"/>
  <c r="AX1679" i="3"/>
  <c r="BG1679" i="3"/>
  <c r="AZ1679" i="3"/>
  <c r="AY1679" i="3"/>
  <c r="BD1679" i="3"/>
  <c r="BC1679" i="3"/>
  <c r="AR1687" i="3"/>
  <c r="AV1687" i="3"/>
  <c r="AU1687" i="3"/>
  <c r="AT1687" i="3"/>
  <c r="AS1687" i="3"/>
  <c r="BJ1687" i="3"/>
  <c r="BK1687" i="3"/>
  <c r="AW1687" i="3"/>
  <c r="AX1687" i="3"/>
  <c r="BG1687" i="3"/>
  <c r="AZ1687" i="3"/>
  <c r="AY1687" i="3"/>
  <c r="BD1687" i="3"/>
  <c r="BC1687" i="3"/>
  <c r="AR1695" i="3"/>
  <c r="AV1695" i="3"/>
  <c r="AU1695" i="3"/>
  <c r="AT1695" i="3"/>
  <c r="AS1695" i="3"/>
  <c r="BJ1695" i="3"/>
  <c r="BK1695" i="3"/>
  <c r="AW1695" i="3"/>
  <c r="AX1695" i="3"/>
  <c r="BG1695" i="3"/>
  <c r="AZ1695" i="3"/>
  <c r="AY1695" i="3"/>
  <c r="BD1695" i="3"/>
  <c r="BC1695" i="3"/>
  <c r="AR1703" i="3"/>
  <c r="AV1703" i="3"/>
  <c r="AU1703" i="3"/>
  <c r="AT1703" i="3"/>
  <c r="AS1703" i="3"/>
  <c r="BJ1703" i="3"/>
  <c r="BK1703" i="3"/>
  <c r="AW1703" i="3"/>
  <c r="AX1703" i="3"/>
  <c r="BG1703" i="3"/>
  <c r="AZ1703" i="3"/>
  <c r="AY1703" i="3"/>
  <c r="BD1703" i="3"/>
  <c r="BC1703" i="3"/>
  <c r="AR1711" i="3"/>
  <c r="AV1711" i="3"/>
  <c r="AU1711" i="3"/>
  <c r="AT1711" i="3"/>
  <c r="AS1711" i="3"/>
  <c r="BJ1711" i="3"/>
  <c r="BK1711" i="3"/>
  <c r="AW1711" i="3"/>
  <c r="AX1711" i="3"/>
  <c r="BG1711" i="3"/>
  <c r="AZ1711" i="3"/>
  <c r="AY1711" i="3"/>
  <c r="BD1711" i="3"/>
  <c r="BC1711" i="3"/>
  <c r="AR1719" i="3"/>
  <c r="AV1719" i="3"/>
  <c r="AU1719" i="3"/>
  <c r="AT1719" i="3"/>
  <c r="AS1719" i="3"/>
  <c r="BJ1719" i="3"/>
  <c r="BK1719" i="3"/>
  <c r="AW1719" i="3"/>
  <c r="AX1719" i="3"/>
  <c r="BG1719" i="3"/>
  <c r="AZ1719" i="3"/>
  <c r="AY1719" i="3"/>
  <c r="BD1719" i="3"/>
  <c r="BC1719" i="3"/>
  <c r="AR1727" i="3"/>
  <c r="AV1727" i="3"/>
  <c r="AU1727" i="3"/>
  <c r="AT1727" i="3"/>
  <c r="AS1727" i="3"/>
  <c r="BJ1727" i="3"/>
  <c r="BK1727" i="3"/>
  <c r="AW1727" i="3"/>
  <c r="AX1727" i="3"/>
  <c r="BG1727" i="3"/>
  <c r="AZ1727" i="3"/>
  <c r="AY1727" i="3"/>
  <c r="BD1727" i="3"/>
  <c r="BC1727" i="3"/>
  <c r="AR1735" i="3"/>
  <c r="AV1735" i="3"/>
  <c r="AU1735" i="3"/>
  <c r="AT1735" i="3"/>
  <c r="AS1735" i="3"/>
  <c r="BJ1735" i="3"/>
  <c r="BK1735" i="3"/>
  <c r="AW1735" i="3"/>
  <c r="AX1735" i="3"/>
  <c r="BG1735" i="3"/>
  <c r="AZ1735" i="3"/>
  <c r="AY1735" i="3"/>
  <c r="BD1735" i="3"/>
  <c r="BC1735" i="3"/>
  <c r="AR1743" i="3"/>
  <c r="AV1743" i="3"/>
  <c r="AU1743" i="3"/>
  <c r="AT1743" i="3"/>
  <c r="AS1743" i="3"/>
  <c r="BJ1743" i="3"/>
  <c r="BK1743" i="3"/>
  <c r="AW1743" i="3"/>
  <c r="AX1743" i="3"/>
  <c r="BG1743" i="3"/>
  <c r="AZ1743" i="3"/>
  <c r="AY1743" i="3"/>
  <c r="BD1743" i="3"/>
  <c r="BC1743" i="3"/>
  <c r="AR1751" i="3"/>
  <c r="AV1751" i="3"/>
  <c r="AU1751" i="3"/>
  <c r="AT1751" i="3"/>
  <c r="AS1751" i="3"/>
  <c r="BJ1751" i="3"/>
  <c r="BK1751" i="3"/>
  <c r="AW1751" i="3"/>
  <c r="AX1751" i="3"/>
  <c r="BG1751" i="3"/>
  <c r="AZ1751" i="3"/>
  <c r="AY1751" i="3"/>
  <c r="BD1751" i="3"/>
  <c r="BC1751" i="3"/>
  <c r="AV1759" i="3"/>
  <c r="AU1759" i="3"/>
  <c r="AS1759" i="3"/>
  <c r="AR1759" i="3"/>
  <c r="AT1759" i="3"/>
  <c r="BJ1759" i="3"/>
  <c r="BK1759" i="3"/>
  <c r="AW1759" i="3"/>
  <c r="AX1759" i="3"/>
  <c r="BG1759" i="3"/>
  <c r="AZ1759" i="3"/>
  <c r="AY1759" i="3"/>
  <c r="BD1759" i="3"/>
  <c r="BC1759" i="3"/>
  <c r="AV1767" i="3"/>
  <c r="AU1767" i="3"/>
  <c r="AS1767" i="3"/>
  <c r="AR1767" i="3"/>
  <c r="AT1767" i="3"/>
  <c r="BJ1767" i="3"/>
  <c r="BK1767" i="3"/>
  <c r="AW1767" i="3"/>
  <c r="AX1767" i="3"/>
  <c r="BG1767" i="3"/>
  <c r="AZ1767" i="3"/>
  <c r="AY1767" i="3"/>
  <c r="BD1767" i="3"/>
  <c r="BC1767" i="3"/>
  <c r="AV1775" i="3"/>
  <c r="AU1775" i="3"/>
  <c r="AS1775" i="3"/>
  <c r="AR1775" i="3"/>
  <c r="AT1775" i="3"/>
  <c r="BJ1775" i="3"/>
  <c r="BK1775" i="3"/>
  <c r="AW1775" i="3"/>
  <c r="AX1775" i="3"/>
  <c r="BG1775" i="3"/>
  <c r="AZ1775" i="3"/>
  <c r="AY1775" i="3"/>
  <c r="BD1775" i="3"/>
  <c r="BC1775" i="3"/>
  <c r="AV1783" i="3"/>
  <c r="AU1783" i="3"/>
  <c r="AS1783" i="3"/>
  <c r="AR1783" i="3"/>
  <c r="AT1783" i="3"/>
  <c r="BJ1783" i="3"/>
  <c r="BK1783" i="3"/>
  <c r="AW1783" i="3"/>
  <c r="AX1783" i="3"/>
  <c r="BG1783" i="3"/>
  <c r="AZ1783" i="3"/>
  <c r="AY1783" i="3"/>
  <c r="BD1783" i="3"/>
  <c r="BC1783" i="3"/>
  <c r="AV1791" i="3"/>
  <c r="AU1791" i="3"/>
  <c r="AS1791" i="3"/>
  <c r="AR1791" i="3"/>
  <c r="AT1791" i="3"/>
  <c r="BJ1791" i="3"/>
  <c r="BK1791" i="3"/>
  <c r="AW1791" i="3"/>
  <c r="AX1791" i="3"/>
  <c r="BG1791" i="3"/>
  <c r="AZ1791" i="3"/>
  <c r="AY1791" i="3"/>
  <c r="BD1791" i="3"/>
  <c r="BC1791" i="3"/>
  <c r="AV1799" i="3"/>
  <c r="AU1799" i="3"/>
  <c r="AS1799" i="3"/>
  <c r="AR1799" i="3"/>
  <c r="AT1799" i="3"/>
  <c r="BJ1799" i="3"/>
  <c r="BK1799" i="3"/>
  <c r="AW1799" i="3"/>
  <c r="AX1799" i="3"/>
  <c r="BG1799" i="3"/>
  <c r="AZ1799" i="3"/>
  <c r="AY1799" i="3"/>
  <c r="BD1799" i="3"/>
  <c r="BC1799" i="3"/>
  <c r="AV1807" i="3"/>
  <c r="AU1807" i="3"/>
  <c r="AS1807" i="3"/>
  <c r="AR1807" i="3"/>
  <c r="AT1807" i="3"/>
  <c r="BJ1807" i="3"/>
  <c r="BK1807" i="3"/>
  <c r="AW1807" i="3"/>
  <c r="AX1807" i="3"/>
  <c r="BG1807" i="3"/>
  <c r="AZ1807" i="3"/>
  <c r="AY1807" i="3"/>
  <c r="BD1807" i="3"/>
  <c r="BC1807" i="3"/>
  <c r="AV1815" i="3"/>
  <c r="AU1815" i="3"/>
  <c r="AS1815" i="3"/>
  <c r="AR1815" i="3"/>
  <c r="AT1815" i="3"/>
  <c r="BJ1815" i="3"/>
  <c r="BK1815" i="3"/>
  <c r="AW1815" i="3"/>
  <c r="AX1815" i="3"/>
  <c r="BG1815" i="3"/>
  <c r="AZ1815" i="3"/>
  <c r="AY1815" i="3"/>
  <c r="BD1815" i="3"/>
  <c r="BC1815" i="3"/>
  <c r="AV1823" i="3"/>
  <c r="AU1823" i="3"/>
  <c r="AS1823" i="3"/>
  <c r="AR1823" i="3"/>
  <c r="AT1823" i="3"/>
  <c r="BJ1823" i="3"/>
  <c r="BK1823" i="3"/>
  <c r="AW1823" i="3"/>
  <c r="AX1823" i="3"/>
  <c r="BG1823" i="3"/>
  <c r="AZ1823" i="3"/>
  <c r="AY1823" i="3"/>
  <c r="BD1823" i="3"/>
  <c r="BC1823" i="3"/>
  <c r="AV1831" i="3"/>
  <c r="AU1831" i="3"/>
  <c r="AS1831" i="3"/>
  <c r="AR1831" i="3"/>
  <c r="AT1831" i="3"/>
  <c r="BJ1831" i="3"/>
  <c r="BK1831" i="3"/>
  <c r="AW1831" i="3"/>
  <c r="AX1831" i="3"/>
  <c r="BG1831" i="3"/>
  <c r="AZ1831" i="3"/>
  <c r="AY1831" i="3"/>
  <c r="BD1831" i="3"/>
  <c r="BC1831" i="3"/>
  <c r="AV1839" i="3"/>
  <c r="AU1839" i="3"/>
  <c r="AS1839" i="3"/>
  <c r="AR1839" i="3"/>
  <c r="AT1839" i="3"/>
  <c r="BJ1839" i="3"/>
  <c r="BK1839" i="3"/>
  <c r="AW1839" i="3"/>
  <c r="AX1839" i="3"/>
  <c r="BG1839" i="3"/>
  <c r="AZ1839" i="3"/>
  <c r="AY1839" i="3"/>
  <c r="BD1839" i="3"/>
  <c r="BC1839" i="3"/>
  <c r="AV1847" i="3"/>
  <c r="AU1847" i="3"/>
  <c r="AS1847" i="3"/>
  <c r="AR1847" i="3"/>
  <c r="AT1847" i="3"/>
  <c r="BJ1847" i="3"/>
  <c r="BK1847" i="3"/>
  <c r="AW1847" i="3"/>
  <c r="AX1847" i="3"/>
  <c r="BG1847" i="3"/>
  <c r="AZ1847" i="3"/>
  <c r="AY1847" i="3"/>
  <c r="BD1847" i="3"/>
  <c r="BC1847" i="3"/>
  <c r="AV1855" i="3"/>
  <c r="AU1855" i="3"/>
  <c r="AT1855" i="3"/>
  <c r="AS1855" i="3"/>
  <c r="AR1855" i="3"/>
  <c r="BJ1855" i="3"/>
  <c r="BK1855" i="3"/>
  <c r="AW1855" i="3"/>
  <c r="AX1855" i="3"/>
  <c r="BG1855" i="3"/>
  <c r="AZ1855" i="3"/>
  <c r="AY1855" i="3"/>
  <c r="BD1855" i="3"/>
  <c r="BC1855" i="3"/>
  <c r="AV1863" i="3"/>
  <c r="AU1863" i="3"/>
  <c r="AT1863" i="3"/>
  <c r="AS1863" i="3"/>
  <c r="AR1863" i="3"/>
  <c r="BJ1863" i="3"/>
  <c r="BK1863" i="3"/>
  <c r="AW1863" i="3"/>
  <c r="AX1863" i="3"/>
  <c r="BG1863" i="3"/>
  <c r="AZ1863" i="3"/>
  <c r="AY1863" i="3"/>
  <c r="BD1863" i="3"/>
  <c r="BC1863" i="3"/>
  <c r="AV1871" i="3"/>
  <c r="AU1871" i="3"/>
  <c r="AT1871" i="3"/>
  <c r="AS1871" i="3"/>
  <c r="AR1871" i="3"/>
  <c r="BJ1871" i="3"/>
  <c r="BK1871" i="3"/>
  <c r="AW1871" i="3"/>
  <c r="AX1871" i="3"/>
  <c r="BG1871" i="3"/>
  <c r="AZ1871" i="3"/>
  <c r="AY1871" i="3"/>
  <c r="BD1871" i="3"/>
  <c r="BC1871" i="3"/>
  <c r="AR1879" i="3"/>
  <c r="AV1879" i="3"/>
  <c r="AU1879" i="3"/>
  <c r="AS1879" i="3"/>
  <c r="AT1879" i="3"/>
  <c r="BJ1879" i="3"/>
  <c r="BK1879" i="3"/>
  <c r="AW1879" i="3"/>
  <c r="AX1879" i="3"/>
  <c r="BG1879" i="3"/>
  <c r="AZ1879" i="3"/>
  <c r="AY1879" i="3"/>
  <c r="BD1879" i="3"/>
  <c r="BC1879" i="3"/>
  <c r="AR1887" i="3"/>
  <c r="AV1887" i="3"/>
  <c r="AU1887" i="3"/>
  <c r="AS1887" i="3"/>
  <c r="AT1887" i="3"/>
  <c r="BJ1887" i="3"/>
  <c r="BK1887" i="3"/>
  <c r="AW1887" i="3"/>
  <c r="AX1887" i="3"/>
  <c r="BG1887" i="3"/>
  <c r="AZ1887" i="3"/>
  <c r="AY1887" i="3"/>
  <c r="BD1887" i="3"/>
  <c r="BC1887" i="3"/>
  <c r="AR1895" i="3"/>
  <c r="AV1895" i="3"/>
  <c r="AU1895" i="3"/>
  <c r="AS1895" i="3"/>
  <c r="AT1895" i="3"/>
  <c r="BJ1895" i="3"/>
  <c r="BK1895" i="3"/>
  <c r="AW1895" i="3"/>
  <c r="AX1895" i="3"/>
  <c r="BG1895" i="3"/>
  <c r="AZ1895" i="3"/>
  <c r="AY1895" i="3"/>
  <c r="BD1895" i="3"/>
  <c r="BC1895" i="3"/>
  <c r="AR1903" i="3"/>
  <c r="AV1903" i="3"/>
  <c r="AU1903" i="3"/>
  <c r="AS1903" i="3"/>
  <c r="AT1903" i="3"/>
  <c r="BJ1903" i="3"/>
  <c r="BK1903" i="3"/>
  <c r="AW1903" i="3"/>
  <c r="AX1903" i="3"/>
  <c r="BG1903" i="3"/>
  <c r="AZ1903" i="3"/>
  <c r="AY1903" i="3"/>
  <c r="BD1903" i="3"/>
  <c r="BC1903" i="3"/>
  <c r="AR1911" i="3"/>
  <c r="AV1911" i="3"/>
  <c r="AU1911" i="3"/>
  <c r="AS1911" i="3"/>
  <c r="AT1911" i="3"/>
  <c r="BK1911" i="3"/>
  <c r="BJ1911" i="3"/>
  <c r="AW1911" i="3"/>
  <c r="AX1911" i="3"/>
  <c r="BG1911" i="3"/>
  <c r="AZ1911" i="3"/>
  <c r="AY1911" i="3"/>
  <c r="BD1911" i="3"/>
  <c r="BC1911" i="3"/>
  <c r="AR1919" i="3"/>
  <c r="AV1919" i="3"/>
  <c r="AU1919" i="3"/>
  <c r="AS1919" i="3"/>
  <c r="AT1919" i="3"/>
  <c r="BK1919" i="3"/>
  <c r="BJ1919" i="3"/>
  <c r="AW1919" i="3"/>
  <c r="AX1919" i="3"/>
  <c r="BG1919" i="3"/>
  <c r="AZ1919" i="3"/>
  <c r="AY1919" i="3"/>
  <c r="BD1919" i="3"/>
  <c r="BC1919" i="3"/>
  <c r="AR1927" i="3"/>
  <c r="AV1927" i="3"/>
  <c r="AU1927" i="3"/>
  <c r="AS1927" i="3"/>
  <c r="AT1927" i="3"/>
  <c r="BK1927" i="3"/>
  <c r="BJ1927" i="3"/>
  <c r="AW1927" i="3"/>
  <c r="AX1927" i="3"/>
  <c r="BG1927" i="3"/>
  <c r="AZ1927" i="3"/>
  <c r="AY1927" i="3"/>
  <c r="BD1927" i="3"/>
  <c r="BC1927" i="3"/>
  <c r="AR1935" i="3"/>
  <c r="AV1935" i="3"/>
  <c r="AU1935" i="3"/>
  <c r="AS1935" i="3"/>
  <c r="AT1935" i="3"/>
  <c r="BK1935" i="3"/>
  <c r="BJ1935" i="3"/>
  <c r="AW1935" i="3"/>
  <c r="AX1935" i="3"/>
  <c r="BG1935" i="3"/>
  <c r="AZ1935" i="3"/>
  <c r="AY1935" i="3"/>
  <c r="BD1935" i="3"/>
  <c r="BC1935" i="3"/>
  <c r="AR1943" i="3"/>
  <c r="AV1943" i="3"/>
  <c r="AU1943" i="3"/>
  <c r="AS1943" i="3"/>
  <c r="AT1943" i="3"/>
  <c r="BK1943" i="3"/>
  <c r="BJ1943" i="3"/>
  <c r="AW1943" i="3"/>
  <c r="AX1943" i="3"/>
  <c r="BG1943" i="3"/>
  <c r="AZ1943" i="3"/>
  <c r="AY1943" i="3"/>
  <c r="BD1943" i="3"/>
  <c r="BC1943" i="3"/>
  <c r="AR1951" i="3"/>
  <c r="AV1951" i="3"/>
  <c r="AU1951" i="3"/>
  <c r="AS1951" i="3"/>
  <c r="AT1951" i="3"/>
  <c r="BK1951" i="3"/>
  <c r="BJ1951" i="3"/>
  <c r="AW1951" i="3"/>
  <c r="AX1951" i="3"/>
  <c r="BG1951" i="3"/>
  <c r="AZ1951" i="3"/>
  <c r="AY1951" i="3"/>
  <c r="BD1951" i="3"/>
  <c r="BC1951" i="3"/>
  <c r="AR1959" i="3"/>
  <c r="AV1959" i="3"/>
  <c r="AU1959" i="3"/>
  <c r="AS1959" i="3"/>
  <c r="AT1959" i="3"/>
  <c r="BK1959" i="3"/>
  <c r="BJ1959" i="3"/>
  <c r="AW1959" i="3"/>
  <c r="AX1959" i="3"/>
  <c r="BG1959" i="3"/>
  <c r="AZ1959" i="3"/>
  <c r="AY1959" i="3"/>
  <c r="BD1959" i="3"/>
  <c r="BC1959" i="3"/>
  <c r="AR1967" i="3"/>
  <c r="AV1967" i="3"/>
  <c r="AU1967" i="3"/>
  <c r="AS1967" i="3"/>
  <c r="AT1967" i="3"/>
  <c r="BK1967" i="3"/>
  <c r="BJ1967" i="3"/>
  <c r="AW1967" i="3"/>
  <c r="AX1967" i="3"/>
  <c r="BG1967" i="3"/>
  <c r="AZ1967" i="3"/>
  <c r="AY1967" i="3"/>
  <c r="BD1967" i="3"/>
  <c r="BC1967" i="3"/>
  <c r="AR1975" i="3"/>
  <c r="AV1975" i="3"/>
  <c r="AU1975" i="3"/>
  <c r="AS1975" i="3"/>
  <c r="AT1975" i="3"/>
  <c r="BK1975" i="3"/>
  <c r="BJ1975" i="3"/>
  <c r="AW1975" i="3"/>
  <c r="AX1975" i="3"/>
  <c r="BG1975" i="3"/>
  <c r="AZ1975" i="3"/>
  <c r="AY1975" i="3"/>
  <c r="BD1975" i="3"/>
  <c r="BC1975" i="3"/>
  <c r="AR1983" i="3"/>
  <c r="AV1983" i="3"/>
  <c r="AU1983" i="3"/>
  <c r="AS1983" i="3"/>
  <c r="AT1983" i="3"/>
  <c r="BK1983" i="3"/>
  <c r="BJ1983" i="3"/>
  <c r="AW1983" i="3"/>
  <c r="AX1983" i="3"/>
  <c r="BG1983" i="3"/>
  <c r="AZ1983" i="3"/>
  <c r="AY1983" i="3"/>
  <c r="BD1983" i="3"/>
  <c r="BC1983" i="3"/>
  <c r="AR1991" i="3"/>
  <c r="AV1991" i="3"/>
  <c r="AU1991" i="3"/>
  <c r="AS1991" i="3"/>
  <c r="AT1991" i="3"/>
  <c r="BK1991" i="3"/>
  <c r="BJ1991" i="3"/>
  <c r="AW1991" i="3"/>
  <c r="AX1991" i="3"/>
  <c r="BG1991" i="3"/>
  <c r="AZ1991" i="3"/>
  <c r="AY1991" i="3"/>
  <c r="BD1991" i="3"/>
  <c r="BC1991" i="3"/>
  <c r="AR1999" i="3"/>
  <c r="AV1999" i="3"/>
  <c r="AU1999" i="3"/>
  <c r="AS1999" i="3"/>
  <c r="AT1999" i="3"/>
  <c r="BK1999" i="3"/>
  <c r="BJ1999" i="3"/>
  <c r="AW1999" i="3"/>
  <c r="AX1999" i="3"/>
  <c r="BG1999" i="3"/>
  <c r="AZ1999" i="3"/>
  <c r="AY1999" i="3"/>
  <c r="BD1999" i="3"/>
  <c r="BC1999" i="3"/>
  <c r="AR2007" i="3"/>
  <c r="AV2007" i="3"/>
  <c r="AU2007" i="3"/>
  <c r="AS2007" i="3"/>
  <c r="AT2007" i="3"/>
  <c r="BK2007" i="3"/>
  <c r="BJ2007" i="3"/>
  <c r="AW2007" i="3"/>
  <c r="AX2007" i="3"/>
  <c r="BG2007" i="3"/>
  <c r="AZ2007" i="3"/>
  <c r="AY2007" i="3"/>
  <c r="BD2007" i="3"/>
  <c r="BC2007" i="3"/>
  <c r="AU21" i="3"/>
  <c r="AT21" i="3"/>
  <c r="AS21" i="3"/>
  <c r="AR21" i="3"/>
  <c r="AV21" i="3"/>
  <c r="BK21" i="3"/>
  <c r="BJ21" i="3"/>
  <c r="AX21" i="3"/>
  <c r="AW21" i="3"/>
  <c r="BG21" i="3"/>
  <c r="AZ21" i="3"/>
  <c r="AY21" i="3"/>
  <c r="BD21" i="3"/>
  <c r="BC21" i="3"/>
  <c r="AU45" i="3"/>
  <c r="AT45" i="3"/>
  <c r="AS45" i="3"/>
  <c r="AR45" i="3"/>
  <c r="AV45" i="3"/>
  <c r="BK45" i="3"/>
  <c r="BJ45" i="3"/>
  <c r="AX45" i="3"/>
  <c r="AW45" i="3"/>
  <c r="BG45" i="3"/>
  <c r="AZ45" i="3"/>
  <c r="AY45" i="3"/>
  <c r="BD45" i="3"/>
  <c r="BC45" i="3"/>
  <c r="AU85" i="3"/>
  <c r="AT85" i="3"/>
  <c r="AS85" i="3"/>
  <c r="AR85" i="3"/>
  <c r="AV85" i="3"/>
  <c r="BK85" i="3"/>
  <c r="BJ85" i="3"/>
  <c r="AX85" i="3"/>
  <c r="AW85" i="3"/>
  <c r="BG85" i="3"/>
  <c r="AZ85" i="3"/>
  <c r="AY85" i="3"/>
  <c r="BD85" i="3"/>
  <c r="BC85" i="3"/>
  <c r="AU117" i="3"/>
  <c r="AT117" i="3"/>
  <c r="AS117" i="3"/>
  <c r="AR117" i="3"/>
  <c r="AV117" i="3"/>
  <c r="BK117" i="3"/>
  <c r="BJ117" i="3"/>
  <c r="AX117" i="3"/>
  <c r="AW117" i="3"/>
  <c r="BG117" i="3"/>
  <c r="AY117" i="3"/>
  <c r="AZ117" i="3"/>
  <c r="BD117" i="3"/>
  <c r="BC117" i="3"/>
  <c r="AU149" i="3"/>
  <c r="AT149" i="3"/>
  <c r="AS149" i="3"/>
  <c r="AR149" i="3"/>
  <c r="AV149" i="3"/>
  <c r="BK149" i="3"/>
  <c r="BJ149" i="3"/>
  <c r="AX149" i="3"/>
  <c r="AW149" i="3"/>
  <c r="BG149" i="3"/>
  <c r="AY149" i="3"/>
  <c r="AZ149" i="3"/>
  <c r="BD149" i="3"/>
  <c r="BC149" i="3"/>
  <c r="AU181" i="3"/>
  <c r="AS181" i="3"/>
  <c r="AT181" i="3"/>
  <c r="AR181" i="3"/>
  <c r="AV181" i="3"/>
  <c r="BK181" i="3"/>
  <c r="BJ181" i="3"/>
  <c r="AX181" i="3"/>
  <c r="AW181" i="3"/>
  <c r="BG181" i="3"/>
  <c r="AY181" i="3"/>
  <c r="AZ181" i="3"/>
  <c r="BD181" i="3"/>
  <c r="BC181" i="3"/>
  <c r="AU213" i="3"/>
  <c r="AT213" i="3"/>
  <c r="AS213" i="3"/>
  <c r="AV213" i="3"/>
  <c r="AR213" i="3"/>
  <c r="BK213" i="3"/>
  <c r="BJ213" i="3"/>
  <c r="AX213" i="3"/>
  <c r="AW213" i="3"/>
  <c r="BG213" i="3"/>
  <c r="AY213" i="3"/>
  <c r="AZ213" i="3"/>
  <c r="BD213" i="3"/>
  <c r="BC213" i="3"/>
  <c r="AU245" i="3"/>
  <c r="AT245" i="3"/>
  <c r="AS245" i="3"/>
  <c r="AV245" i="3"/>
  <c r="AR245" i="3"/>
  <c r="BK245" i="3"/>
  <c r="BJ245" i="3"/>
  <c r="AX245" i="3"/>
  <c r="AW245" i="3"/>
  <c r="BG245" i="3"/>
  <c r="AY245" i="3"/>
  <c r="AZ245" i="3"/>
  <c r="BD245" i="3"/>
  <c r="BC245" i="3"/>
  <c r="AU277" i="3"/>
  <c r="AT277" i="3"/>
  <c r="AS277" i="3"/>
  <c r="AV277" i="3"/>
  <c r="AR277" i="3"/>
  <c r="BK277" i="3"/>
  <c r="BJ277" i="3"/>
  <c r="AX277" i="3"/>
  <c r="AW277" i="3"/>
  <c r="BG277" i="3"/>
  <c r="AY277" i="3"/>
  <c r="AZ277" i="3"/>
  <c r="BD277" i="3"/>
  <c r="BC277" i="3"/>
  <c r="AR309" i="3"/>
  <c r="AU309" i="3"/>
  <c r="AT309" i="3"/>
  <c r="AS309" i="3"/>
  <c r="AV309" i="3"/>
  <c r="BK309" i="3"/>
  <c r="BJ309" i="3"/>
  <c r="AX309" i="3"/>
  <c r="AW309" i="3"/>
  <c r="BG309" i="3"/>
  <c r="AY309" i="3"/>
  <c r="AZ309" i="3"/>
  <c r="BD309" i="3"/>
  <c r="BC309" i="3"/>
  <c r="AR341" i="3"/>
  <c r="AU341" i="3"/>
  <c r="AT341" i="3"/>
  <c r="AS341" i="3"/>
  <c r="AV341" i="3"/>
  <c r="BK341" i="3"/>
  <c r="BJ341" i="3"/>
  <c r="AX341" i="3"/>
  <c r="AW341" i="3"/>
  <c r="BG341" i="3"/>
  <c r="AY341" i="3"/>
  <c r="AZ341" i="3"/>
  <c r="BD341" i="3"/>
  <c r="BC341" i="3"/>
  <c r="AR373" i="3"/>
  <c r="AU373" i="3"/>
  <c r="AT373" i="3"/>
  <c r="AS373" i="3"/>
  <c r="AV373" i="3"/>
  <c r="BK373" i="3"/>
  <c r="BJ373" i="3"/>
  <c r="AX373" i="3"/>
  <c r="AW373" i="3"/>
  <c r="BG373" i="3"/>
  <c r="AY373" i="3"/>
  <c r="AZ373" i="3"/>
  <c r="BD373" i="3"/>
  <c r="BC373" i="3"/>
  <c r="AV405" i="3"/>
  <c r="AU405" i="3"/>
  <c r="AT405" i="3"/>
  <c r="AR405" i="3"/>
  <c r="AS405" i="3"/>
  <c r="BK405" i="3"/>
  <c r="BJ405" i="3"/>
  <c r="AX405" i="3"/>
  <c r="AW405" i="3"/>
  <c r="BG405" i="3"/>
  <c r="AY405" i="3"/>
  <c r="AZ405" i="3"/>
  <c r="BD405" i="3"/>
  <c r="BC405" i="3"/>
  <c r="AV453" i="3"/>
  <c r="AU453" i="3"/>
  <c r="AT453" i="3"/>
  <c r="AS453" i="3"/>
  <c r="AR453" i="3"/>
  <c r="BK453" i="3"/>
  <c r="BJ453" i="3"/>
  <c r="AX453" i="3"/>
  <c r="AW453" i="3"/>
  <c r="BG453" i="3"/>
  <c r="AY453" i="3"/>
  <c r="AZ453" i="3"/>
  <c r="BD453" i="3"/>
  <c r="BC453" i="3"/>
  <c r="AV493" i="3"/>
  <c r="AU493" i="3"/>
  <c r="AT493" i="3"/>
  <c r="AS493" i="3"/>
  <c r="AR493" i="3"/>
  <c r="BK493" i="3"/>
  <c r="BJ493" i="3"/>
  <c r="AX493" i="3"/>
  <c r="AW493" i="3"/>
  <c r="BG493" i="3"/>
  <c r="AY493" i="3"/>
  <c r="AZ493" i="3"/>
  <c r="BD493" i="3"/>
  <c r="BC493" i="3"/>
  <c r="AV565" i="3"/>
  <c r="AU565" i="3"/>
  <c r="AT565" i="3"/>
  <c r="AR565" i="3"/>
  <c r="AS565" i="3"/>
  <c r="BK565" i="3"/>
  <c r="BJ565" i="3"/>
  <c r="AX565" i="3"/>
  <c r="AW565" i="3"/>
  <c r="BG565" i="3"/>
  <c r="AY565" i="3"/>
  <c r="AZ565" i="3"/>
  <c r="BD565" i="3"/>
  <c r="BC565" i="3"/>
  <c r="AS621" i="3"/>
  <c r="AR621" i="3"/>
  <c r="AU621" i="3"/>
  <c r="AV621" i="3"/>
  <c r="AT621" i="3"/>
  <c r="BK621" i="3"/>
  <c r="BJ621" i="3"/>
  <c r="AX621" i="3"/>
  <c r="AW621" i="3"/>
  <c r="BG621" i="3"/>
  <c r="AY621" i="3"/>
  <c r="AZ621" i="3"/>
  <c r="BD621" i="3"/>
  <c r="BC621" i="3"/>
  <c r="AS685" i="3"/>
  <c r="AR685" i="3"/>
  <c r="AU685" i="3"/>
  <c r="AV685" i="3"/>
  <c r="AT685" i="3"/>
  <c r="BK685" i="3"/>
  <c r="BJ685" i="3"/>
  <c r="AX685" i="3"/>
  <c r="AW685" i="3"/>
  <c r="BG685" i="3"/>
  <c r="AY685" i="3"/>
  <c r="AZ685" i="3"/>
  <c r="BD685" i="3"/>
  <c r="BC685" i="3"/>
  <c r="AS749" i="3"/>
  <c r="AR749" i="3"/>
  <c r="AU749" i="3"/>
  <c r="AV749" i="3"/>
  <c r="AT749" i="3"/>
  <c r="BK749" i="3"/>
  <c r="BJ749" i="3"/>
  <c r="AX749" i="3"/>
  <c r="AW749" i="3"/>
  <c r="BG749" i="3"/>
  <c r="AY749" i="3"/>
  <c r="AZ749" i="3"/>
  <c r="BD749" i="3"/>
  <c r="BC749" i="3"/>
  <c r="AT805" i="3"/>
  <c r="AS805" i="3"/>
  <c r="AR805" i="3"/>
  <c r="AU805" i="3"/>
  <c r="AV805" i="3"/>
  <c r="BK805" i="3"/>
  <c r="BJ805" i="3"/>
  <c r="AX805" i="3"/>
  <c r="AW805" i="3"/>
  <c r="BG805" i="3"/>
  <c r="AY805" i="3"/>
  <c r="AZ805" i="3"/>
  <c r="BD805" i="3"/>
  <c r="BC805" i="3"/>
  <c r="AU861" i="3"/>
  <c r="AT861" i="3"/>
  <c r="AS861" i="3"/>
  <c r="AR861" i="3"/>
  <c r="AV861" i="3"/>
  <c r="BK861" i="3"/>
  <c r="BJ861" i="3"/>
  <c r="AX861" i="3"/>
  <c r="AW861" i="3"/>
  <c r="BG861" i="3"/>
  <c r="AY861" i="3"/>
  <c r="AZ861" i="3"/>
  <c r="BD861" i="3"/>
  <c r="BC861" i="3"/>
  <c r="AU909" i="3"/>
  <c r="AT909" i="3"/>
  <c r="AS909" i="3"/>
  <c r="AR909" i="3"/>
  <c r="AV909" i="3"/>
  <c r="BK909" i="3"/>
  <c r="BJ909" i="3"/>
  <c r="AX909" i="3"/>
  <c r="AW909" i="3"/>
  <c r="BG909" i="3"/>
  <c r="AY909" i="3"/>
  <c r="AZ909" i="3"/>
  <c r="BD909" i="3"/>
  <c r="BC909" i="3"/>
  <c r="AU965" i="3"/>
  <c r="AT965" i="3"/>
  <c r="AS965" i="3"/>
  <c r="AR965" i="3"/>
  <c r="AV965" i="3"/>
  <c r="BK965" i="3"/>
  <c r="BJ965" i="3"/>
  <c r="AX965" i="3"/>
  <c r="AW965" i="3"/>
  <c r="BG965" i="3"/>
  <c r="AY965" i="3"/>
  <c r="AZ965" i="3"/>
  <c r="BD965" i="3"/>
  <c r="BC965" i="3"/>
  <c r="AU1013" i="3"/>
  <c r="AT1013" i="3"/>
  <c r="AS1013" i="3"/>
  <c r="AR1013" i="3"/>
  <c r="AV1013" i="3"/>
  <c r="BK1013" i="3"/>
  <c r="BJ1013" i="3"/>
  <c r="AX1013" i="3"/>
  <c r="AW1013" i="3"/>
  <c r="BG1013" i="3"/>
  <c r="AY1013" i="3"/>
  <c r="AZ1013" i="3"/>
  <c r="BD1013" i="3"/>
  <c r="BC1013" i="3"/>
  <c r="AV1053" i="3"/>
  <c r="AU1053" i="3"/>
  <c r="AT1053" i="3"/>
  <c r="AS1053" i="3"/>
  <c r="AR1053" i="3"/>
  <c r="BK1053" i="3"/>
  <c r="BJ1053" i="3"/>
  <c r="AX1053" i="3"/>
  <c r="AW1053" i="3"/>
  <c r="BG1053" i="3"/>
  <c r="AY1053" i="3"/>
  <c r="AZ1053" i="3"/>
  <c r="BD1053" i="3"/>
  <c r="BC1053" i="3"/>
  <c r="AU1109" i="3"/>
  <c r="AT1109" i="3"/>
  <c r="AS1109" i="3"/>
  <c r="AR1109" i="3"/>
  <c r="AV1109" i="3"/>
  <c r="BK1109" i="3"/>
  <c r="BJ1109" i="3"/>
  <c r="AX1109" i="3"/>
  <c r="AW1109" i="3"/>
  <c r="BG1109" i="3"/>
  <c r="AY1109" i="3"/>
  <c r="AZ1109" i="3"/>
  <c r="BD1109" i="3"/>
  <c r="BC1109" i="3"/>
  <c r="AU1165" i="3"/>
  <c r="AT1165" i="3"/>
  <c r="AS1165" i="3"/>
  <c r="AR1165" i="3"/>
  <c r="AV1165" i="3"/>
  <c r="BK1165" i="3"/>
  <c r="BJ1165" i="3"/>
  <c r="AX1165" i="3"/>
  <c r="AW1165" i="3"/>
  <c r="BG1165" i="3"/>
  <c r="AY1165" i="3"/>
  <c r="AZ1165" i="3"/>
  <c r="BD1165" i="3"/>
  <c r="BC1165" i="3"/>
  <c r="AS1221" i="3"/>
  <c r="AR1221" i="3"/>
  <c r="AU1221" i="3"/>
  <c r="AV1221" i="3"/>
  <c r="AT1221" i="3"/>
  <c r="BK1221" i="3"/>
  <c r="BJ1221" i="3"/>
  <c r="AX1221" i="3"/>
  <c r="AW1221" i="3"/>
  <c r="BG1221" i="3"/>
  <c r="AY1221" i="3"/>
  <c r="AZ1221" i="3"/>
  <c r="BD1221" i="3"/>
  <c r="BC1221" i="3"/>
  <c r="AS1285" i="3"/>
  <c r="AR1285" i="3"/>
  <c r="AU1285" i="3"/>
  <c r="AV1285" i="3"/>
  <c r="AT1285" i="3"/>
  <c r="BK1285" i="3"/>
  <c r="BJ1285" i="3"/>
  <c r="AW1285" i="3"/>
  <c r="AX1285" i="3"/>
  <c r="BG1285" i="3"/>
  <c r="AY1285" i="3"/>
  <c r="AZ1285" i="3"/>
  <c r="BD1285" i="3"/>
  <c r="BC1285" i="3"/>
  <c r="AS1333" i="3"/>
  <c r="AR1333" i="3"/>
  <c r="AU1333" i="3"/>
  <c r="AT1333" i="3"/>
  <c r="AV1333" i="3"/>
  <c r="BK1333" i="3"/>
  <c r="BJ1333" i="3"/>
  <c r="AW1333" i="3"/>
  <c r="AX1333" i="3"/>
  <c r="BG1333" i="3"/>
  <c r="AY1333" i="3"/>
  <c r="AZ1333" i="3"/>
  <c r="BD1333" i="3"/>
  <c r="BC1333" i="3"/>
  <c r="AS1405" i="3"/>
  <c r="AR1405" i="3"/>
  <c r="AV1405" i="3"/>
  <c r="AU1405" i="3"/>
  <c r="AT1405" i="3"/>
  <c r="BK1405" i="3"/>
  <c r="BJ1405" i="3"/>
  <c r="AW1405" i="3"/>
  <c r="AX1405" i="3"/>
  <c r="BG1405" i="3"/>
  <c r="AY1405" i="3"/>
  <c r="AZ1405" i="3"/>
  <c r="BD1405" i="3"/>
  <c r="BC1405" i="3"/>
  <c r="AV1469" i="3"/>
  <c r="AU1469" i="3"/>
  <c r="AT1469" i="3"/>
  <c r="AR1469" i="3"/>
  <c r="AS1469" i="3"/>
  <c r="BK1469" i="3"/>
  <c r="BJ1469" i="3"/>
  <c r="AW1469" i="3"/>
  <c r="AX1469" i="3"/>
  <c r="BG1469" i="3"/>
  <c r="AY1469" i="3"/>
  <c r="AZ1469" i="3"/>
  <c r="BD1469" i="3"/>
  <c r="BC1469" i="3"/>
  <c r="AV1549" i="3"/>
  <c r="AS1549" i="3"/>
  <c r="AR1549" i="3"/>
  <c r="AU1549" i="3"/>
  <c r="AT1549" i="3"/>
  <c r="BK1549" i="3"/>
  <c r="BJ1549" i="3"/>
  <c r="AW1549" i="3"/>
  <c r="AX1549" i="3"/>
  <c r="BG1549" i="3"/>
  <c r="AY1549" i="3"/>
  <c r="AZ1549" i="3"/>
  <c r="BD1549" i="3"/>
  <c r="BC1549" i="3"/>
  <c r="AT1653" i="3"/>
  <c r="AS1653" i="3"/>
  <c r="AR1653" i="3"/>
  <c r="AV1653" i="3"/>
  <c r="AU1653" i="3"/>
  <c r="BK1653" i="3"/>
  <c r="BJ1653" i="3"/>
  <c r="AW1653" i="3"/>
  <c r="AX1653" i="3"/>
  <c r="BG1653" i="3"/>
  <c r="AY1653" i="3"/>
  <c r="AZ1653" i="3"/>
  <c r="BD1653" i="3"/>
  <c r="BC1653" i="3"/>
  <c r="AT1973" i="3"/>
  <c r="AS1973" i="3"/>
  <c r="AR1973" i="3"/>
  <c r="AU1973" i="3"/>
  <c r="AV1973" i="3"/>
  <c r="BK1973" i="3"/>
  <c r="BJ1973" i="3"/>
  <c r="AW1973" i="3"/>
  <c r="AX1973" i="3"/>
  <c r="BG1973" i="3"/>
  <c r="AY1973" i="3"/>
  <c r="AZ1973" i="3"/>
  <c r="BD1973" i="3"/>
  <c r="BC1973" i="3"/>
  <c r="AV32" i="3"/>
  <c r="AU32" i="3"/>
  <c r="AT32" i="3"/>
  <c r="AS32" i="3"/>
  <c r="AR32" i="3"/>
  <c r="BK32" i="3"/>
  <c r="BJ32" i="3"/>
  <c r="AX32" i="3"/>
  <c r="AW32" i="3"/>
  <c r="BG32" i="3"/>
  <c r="AZ32" i="3"/>
  <c r="AY32" i="3"/>
  <c r="BD32" i="3"/>
  <c r="BC32" i="3"/>
  <c r="AV56" i="3"/>
  <c r="AU56" i="3"/>
  <c r="AT56" i="3"/>
  <c r="AS56" i="3"/>
  <c r="AR56" i="3"/>
  <c r="BK56" i="3"/>
  <c r="BJ56" i="3"/>
  <c r="AX56" i="3"/>
  <c r="AW56" i="3"/>
  <c r="BG56" i="3"/>
  <c r="AZ56" i="3"/>
  <c r="AY56" i="3"/>
  <c r="BD56" i="3"/>
  <c r="BC56" i="3"/>
  <c r="AV72" i="3"/>
  <c r="AU72" i="3"/>
  <c r="AT72" i="3"/>
  <c r="AS72" i="3"/>
  <c r="AR72" i="3"/>
  <c r="BK72" i="3"/>
  <c r="BJ72" i="3"/>
  <c r="AX72" i="3"/>
  <c r="AW72" i="3"/>
  <c r="BG72" i="3"/>
  <c r="AZ72" i="3"/>
  <c r="AY72" i="3"/>
  <c r="BD72" i="3"/>
  <c r="BC72" i="3"/>
  <c r="AV88" i="3"/>
  <c r="AU88" i="3"/>
  <c r="AT88" i="3"/>
  <c r="AS88" i="3"/>
  <c r="AR88" i="3"/>
  <c r="BK88" i="3"/>
  <c r="BJ88" i="3"/>
  <c r="AX88" i="3"/>
  <c r="AW88" i="3"/>
  <c r="BG88" i="3"/>
  <c r="AZ88" i="3"/>
  <c r="AY88" i="3"/>
  <c r="BD88" i="3"/>
  <c r="BC88" i="3"/>
  <c r="AV112" i="3"/>
  <c r="AU112" i="3"/>
  <c r="AT112" i="3"/>
  <c r="AS112" i="3"/>
  <c r="AR112" i="3"/>
  <c r="BK112" i="3"/>
  <c r="BJ112" i="3"/>
  <c r="AX112" i="3"/>
  <c r="AW112" i="3"/>
  <c r="BG112" i="3"/>
  <c r="AZ112" i="3"/>
  <c r="AY112" i="3"/>
  <c r="BD112" i="3"/>
  <c r="BC112" i="3"/>
  <c r="AV128" i="3"/>
  <c r="AU128" i="3"/>
  <c r="AT128" i="3"/>
  <c r="AS128" i="3"/>
  <c r="AR128" i="3"/>
  <c r="BK128" i="3"/>
  <c r="BJ128" i="3"/>
  <c r="AX128" i="3"/>
  <c r="AW128" i="3"/>
  <c r="BG128" i="3"/>
  <c r="AZ128" i="3"/>
  <c r="AY128" i="3"/>
  <c r="BD128" i="3"/>
  <c r="BC128" i="3"/>
  <c r="AV152" i="3"/>
  <c r="AU152" i="3"/>
  <c r="AT152" i="3"/>
  <c r="AS152" i="3"/>
  <c r="AR152" i="3"/>
  <c r="BK152" i="3"/>
  <c r="BJ152" i="3"/>
  <c r="AX152" i="3"/>
  <c r="AW152" i="3"/>
  <c r="BG152" i="3"/>
  <c r="AZ152" i="3"/>
  <c r="AY152" i="3"/>
  <c r="BD152" i="3"/>
  <c r="BC152" i="3"/>
  <c r="AV168" i="3"/>
  <c r="AU168" i="3"/>
  <c r="AT168" i="3"/>
  <c r="AS168" i="3"/>
  <c r="AR168" i="3"/>
  <c r="BK168" i="3"/>
  <c r="BJ168" i="3"/>
  <c r="AX168" i="3"/>
  <c r="AW168" i="3"/>
  <c r="BG168" i="3"/>
  <c r="AZ168" i="3"/>
  <c r="AY168" i="3"/>
  <c r="BD168" i="3"/>
  <c r="BC168" i="3"/>
  <c r="AR192" i="3"/>
  <c r="AV192" i="3"/>
  <c r="AT192" i="3"/>
  <c r="AU192" i="3"/>
  <c r="AS192" i="3"/>
  <c r="BK192" i="3"/>
  <c r="BJ192" i="3"/>
  <c r="AX192" i="3"/>
  <c r="AW192" i="3"/>
  <c r="BG192" i="3"/>
  <c r="AZ192" i="3"/>
  <c r="AY192" i="3"/>
  <c r="BD192" i="3"/>
  <c r="BC192" i="3"/>
  <c r="AR208" i="3"/>
  <c r="AV208" i="3"/>
  <c r="AU208" i="3"/>
  <c r="AT208" i="3"/>
  <c r="AS208" i="3"/>
  <c r="BK208" i="3"/>
  <c r="BJ208" i="3"/>
  <c r="AX208" i="3"/>
  <c r="AW208" i="3"/>
  <c r="BG208" i="3"/>
  <c r="AZ208" i="3"/>
  <c r="AY208" i="3"/>
  <c r="BD208" i="3"/>
  <c r="BC208" i="3"/>
  <c r="AR240" i="3"/>
  <c r="AV240" i="3"/>
  <c r="AU240" i="3"/>
  <c r="AT240" i="3"/>
  <c r="AS240" i="3"/>
  <c r="BK240" i="3"/>
  <c r="BJ240" i="3"/>
  <c r="AX240" i="3"/>
  <c r="AW240" i="3"/>
  <c r="BG240" i="3"/>
  <c r="AZ240" i="3"/>
  <c r="AY240" i="3"/>
  <c r="BD240" i="3"/>
  <c r="BC240" i="3"/>
  <c r="AR264" i="3"/>
  <c r="AV264" i="3"/>
  <c r="AU264" i="3"/>
  <c r="AT264" i="3"/>
  <c r="AS264" i="3"/>
  <c r="BK264" i="3"/>
  <c r="BJ264" i="3"/>
  <c r="AX264" i="3"/>
  <c r="AW264" i="3"/>
  <c r="BG264" i="3"/>
  <c r="AZ264" i="3"/>
  <c r="AY264" i="3"/>
  <c r="BD264" i="3"/>
  <c r="BC264" i="3"/>
  <c r="AR280" i="3"/>
  <c r="AV280" i="3"/>
  <c r="AU280" i="3"/>
  <c r="AT280" i="3"/>
  <c r="AS280" i="3"/>
  <c r="BK280" i="3"/>
  <c r="BJ280" i="3"/>
  <c r="AX280" i="3"/>
  <c r="AW280" i="3"/>
  <c r="BG280" i="3"/>
  <c r="AZ280" i="3"/>
  <c r="AY280" i="3"/>
  <c r="BD280" i="3"/>
  <c r="BC280" i="3"/>
  <c r="AR296" i="3"/>
  <c r="AV296" i="3"/>
  <c r="AU296" i="3"/>
  <c r="AT296" i="3"/>
  <c r="AS296" i="3"/>
  <c r="BK296" i="3"/>
  <c r="BJ296" i="3"/>
  <c r="AX296" i="3"/>
  <c r="AW296" i="3"/>
  <c r="BG296" i="3"/>
  <c r="AZ296" i="3"/>
  <c r="AY296" i="3"/>
  <c r="BD296" i="3"/>
  <c r="BC296" i="3"/>
  <c r="AS312" i="3"/>
  <c r="AR312" i="3"/>
  <c r="AV312" i="3"/>
  <c r="AU312" i="3"/>
  <c r="AT312" i="3"/>
  <c r="BK312" i="3"/>
  <c r="BJ312" i="3"/>
  <c r="AX312" i="3"/>
  <c r="AW312" i="3"/>
  <c r="BG312" i="3"/>
  <c r="AZ312" i="3"/>
  <c r="AY312" i="3"/>
  <c r="BD312" i="3"/>
  <c r="BC312" i="3"/>
  <c r="AS320" i="3"/>
  <c r="AR320" i="3"/>
  <c r="AV320" i="3"/>
  <c r="AU320" i="3"/>
  <c r="AT320" i="3"/>
  <c r="BK320" i="3"/>
  <c r="BJ320" i="3"/>
  <c r="AX320" i="3"/>
  <c r="AW320" i="3"/>
  <c r="BG320" i="3"/>
  <c r="AZ320" i="3"/>
  <c r="AY320" i="3"/>
  <c r="BD320" i="3"/>
  <c r="BC320" i="3"/>
  <c r="AS328" i="3"/>
  <c r="AR328" i="3"/>
  <c r="AV328" i="3"/>
  <c r="AU328" i="3"/>
  <c r="AT328" i="3"/>
  <c r="BK328" i="3"/>
  <c r="BJ328" i="3"/>
  <c r="AX328" i="3"/>
  <c r="AW328" i="3"/>
  <c r="BG328" i="3"/>
  <c r="AZ328" i="3"/>
  <c r="AY328" i="3"/>
  <c r="BD328" i="3"/>
  <c r="BC328" i="3"/>
  <c r="AS336" i="3"/>
  <c r="AR336" i="3"/>
  <c r="AV336" i="3"/>
  <c r="AU336" i="3"/>
  <c r="AT336" i="3"/>
  <c r="BK336" i="3"/>
  <c r="BJ336" i="3"/>
  <c r="AX336" i="3"/>
  <c r="AW336" i="3"/>
  <c r="BG336" i="3"/>
  <c r="AZ336" i="3"/>
  <c r="AY336" i="3"/>
  <c r="BD336" i="3"/>
  <c r="BC336" i="3"/>
  <c r="AS344" i="3"/>
  <c r="AR344" i="3"/>
  <c r="AV344" i="3"/>
  <c r="AU344" i="3"/>
  <c r="AT344" i="3"/>
  <c r="BK344" i="3"/>
  <c r="BJ344" i="3"/>
  <c r="AX344" i="3"/>
  <c r="AW344" i="3"/>
  <c r="BG344" i="3"/>
  <c r="AZ344" i="3"/>
  <c r="AY344" i="3"/>
  <c r="BD344" i="3"/>
  <c r="BC344" i="3"/>
  <c r="AS352" i="3"/>
  <c r="AR352" i="3"/>
  <c r="AV352" i="3"/>
  <c r="AU352" i="3"/>
  <c r="AT352" i="3"/>
  <c r="BK352" i="3"/>
  <c r="BJ352" i="3"/>
  <c r="AX352" i="3"/>
  <c r="AW352" i="3"/>
  <c r="BG352" i="3"/>
  <c r="AZ352" i="3"/>
  <c r="AY352" i="3"/>
  <c r="BD352" i="3"/>
  <c r="BC352" i="3"/>
  <c r="AS368" i="3"/>
  <c r="AR368" i="3"/>
  <c r="AV368" i="3"/>
  <c r="AU368" i="3"/>
  <c r="AT368" i="3"/>
  <c r="BK368" i="3"/>
  <c r="BJ368" i="3"/>
  <c r="AX368" i="3"/>
  <c r="AW368" i="3"/>
  <c r="BG368" i="3"/>
  <c r="AZ368" i="3"/>
  <c r="AY368" i="3"/>
  <c r="BD368" i="3"/>
  <c r="BC368" i="3"/>
  <c r="AS376" i="3"/>
  <c r="AR376" i="3"/>
  <c r="AV376" i="3"/>
  <c r="AU376" i="3"/>
  <c r="AT376" i="3"/>
  <c r="BK376" i="3"/>
  <c r="BJ376" i="3"/>
  <c r="AX376" i="3"/>
  <c r="AW376" i="3"/>
  <c r="BG376" i="3"/>
  <c r="AZ376" i="3"/>
  <c r="AY376" i="3"/>
  <c r="BD376" i="3"/>
  <c r="BC376" i="3"/>
  <c r="AS384" i="3"/>
  <c r="AR384" i="3"/>
  <c r="AV384" i="3"/>
  <c r="AU384" i="3"/>
  <c r="AT384" i="3"/>
  <c r="BK384" i="3"/>
  <c r="BJ384" i="3"/>
  <c r="AX384" i="3"/>
  <c r="AW384" i="3"/>
  <c r="BG384" i="3"/>
  <c r="AZ384" i="3"/>
  <c r="AY384" i="3"/>
  <c r="BD384" i="3"/>
  <c r="BC384" i="3"/>
  <c r="AV392" i="3"/>
  <c r="AU392" i="3"/>
  <c r="AR392" i="3"/>
  <c r="AS392" i="3"/>
  <c r="AT392" i="3"/>
  <c r="BK392" i="3"/>
  <c r="BJ392" i="3"/>
  <c r="AX392" i="3"/>
  <c r="AW392" i="3"/>
  <c r="BG392" i="3"/>
  <c r="AZ392" i="3"/>
  <c r="AY392" i="3"/>
  <c r="BD392" i="3"/>
  <c r="BC392" i="3"/>
  <c r="AV400" i="3"/>
  <c r="AU400" i="3"/>
  <c r="AR400" i="3"/>
  <c r="AT400" i="3"/>
  <c r="AS400" i="3"/>
  <c r="BK400" i="3"/>
  <c r="BJ400" i="3"/>
  <c r="AX400" i="3"/>
  <c r="AW400" i="3"/>
  <c r="BG400" i="3"/>
  <c r="AZ400" i="3"/>
  <c r="AY400" i="3"/>
  <c r="BD400" i="3"/>
  <c r="BC400" i="3"/>
  <c r="AV408" i="3"/>
  <c r="AU408" i="3"/>
  <c r="AR408" i="3"/>
  <c r="AT408" i="3"/>
  <c r="AS408" i="3"/>
  <c r="BK408" i="3"/>
  <c r="BJ408" i="3"/>
  <c r="AX408" i="3"/>
  <c r="AW408" i="3"/>
  <c r="BG408" i="3"/>
  <c r="AZ408" i="3"/>
  <c r="AY408" i="3"/>
  <c r="BD408" i="3"/>
  <c r="BC408" i="3"/>
  <c r="AV416" i="3"/>
  <c r="AU416" i="3"/>
  <c r="AR416" i="3"/>
  <c r="AT416" i="3"/>
  <c r="AS416" i="3"/>
  <c r="BK416" i="3"/>
  <c r="BJ416" i="3"/>
  <c r="AX416" i="3"/>
  <c r="AW416" i="3"/>
  <c r="BG416" i="3"/>
  <c r="AZ416" i="3"/>
  <c r="AY416" i="3"/>
  <c r="BD416" i="3"/>
  <c r="BC416" i="3"/>
  <c r="AV424" i="3"/>
  <c r="AU424" i="3"/>
  <c r="AR424" i="3"/>
  <c r="AS424" i="3"/>
  <c r="AT424" i="3"/>
  <c r="BK424" i="3"/>
  <c r="BJ424" i="3"/>
  <c r="AX424" i="3"/>
  <c r="AW424" i="3"/>
  <c r="BG424" i="3"/>
  <c r="AZ424" i="3"/>
  <c r="AY424" i="3"/>
  <c r="BD424" i="3"/>
  <c r="BC424" i="3"/>
  <c r="AV432" i="3"/>
  <c r="AU432" i="3"/>
  <c r="AR432" i="3"/>
  <c r="AT432" i="3"/>
  <c r="AS432" i="3"/>
  <c r="BK432" i="3"/>
  <c r="BJ432" i="3"/>
  <c r="AX432" i="3"/>
  <c r="AW432" i="3"/>
  <c r="BG432" i="3"/>
  <c r="AZ432" i="3"/>
  <c r="AY432" i="3"/>
  <c r="BD432" i="3"/>
  <c r="BC432" i="3"/>
  <c r="AV440" i="3"/>
  <c r="AU440" i="3"/>
  <c r="AR440" i="3"/>
  <c r="AT440" i="3"/>
  <c r="AS440" i="3"/>
  <c r="BK440" i="3"/>
  <c r="BJ440" i="3"/>
  <c r="AX440" i="3"/>
  <c r="AW440" i="3"/>
  <c r="BG440" i="3"/>
  <c r="AZ440" i="3"/>
  <c r="AY440" i="3"/>
  <c r="BD440" i="3"/>
  <c r="BC440" i="3"/>
  <c r="AV448" i="3"/>
  <c r="AU448" i="3"/>
  <c r="AR448" i="3"/>
  <c r="AT448" i="3"/>
  <c r="AS448" i="3"/>
  <c r="BK448" i="3"/>
  <c r="BJ448" i="3"/>
  <c r="AX448" i="3"/>
  <c r="AW448" i="3"/>
  <c r="BG448" i="3"/>
  <c r="AZ448" i="3"/>
  <c r="AY448" i="3"/>
  <c r="BD448" i="3"/>
  <c r="BC448" i="3"/>
  <c r="AV456" i="3"/>
  <c r="AU456" i="3"/>
  <c r="AR456" i="3"/>
  <c r="AS456" i="3"/>
  <c r="AT456" i="3"/>
  <c r="BK456" i="3"/>
  <c r="BJ456" i="3"/>
  <c r="AX456" i="3"/>
  <c r="AW456" i="3"/>
  <c r="BG456" i="3"/>
  <c r="AZ456" i="3"/>
  <c r="AY456" i="3"/>
  <c r="BD456" i="3"/>
  <c r="BC456" i="3"/>
  <c r="AV464" i="3"/>
  <c r="AU464" i="3"/>
  <c r="AR464" i="3"/>
  <c r="AT464" i="3"/>
  <c r="AS464" i="3"/>
  <c r="BK464" i="3"/>
  <c r="BJ464" i="3"/>
  <c r="AX464" i="3"/>
  <c r="AW464" i="3"/>
  <c r="BG464" i="3"/>
  <c r="AZ464" i="3"/>
  <c r="AY464" i="3"/>
  <c r="BD464" i="3"/>
  <c r="BC464" i="3"/>
  <c r="AV472" i="3"/>
  <c r="AU472" i="3"/>
  <c r="AR472" i="3"/>
  <c r="AT472" i="3"/>
  <c r="AS472" i="3"/>
  <c r="BK472" i="3"/>
  <c r="BJ472" i="3"/>
  <c r="AX472" i="3"/>
  <c r="AW472" i="3"/>
  <c r="BG472" i="3"/>
  <c r="AZ472" i="3"/>
  <c r="AY472" i="3"/>
  <c r="BD472" i="3"/>
  <c r="BC472" i="3"/>
  <c r="AV480" i="3"/>
  <c r="AU480" i="3"/>
  <c r="AR480" i="3"/>
  <c r="AT480" i="3"/>
  <c r="AS480" i="3"/>
  <c r="BK480" i="3"/>
  <c r="BJ480" i="3"/>
  <c r="AX480" i="3"/>
  <c r="AW480" i="3"/>
  <c r="BG480" i="3"/>
  <c r="AZ480" i="3"/>
  <c r="AY480" i="3"/>
  <c r="BD480" i="3"/>
  <c r="BC480" i="3"/>
  <c r="AV488" i="3"/>
  <c r="AU488" i="3"/>
  <c r="AR488" i="3"/>
  <c r="AS488" i="3"/>
  <c r="AT488" i="3"/>
  <c r="BK488" i="3"/>
  <c r="BJ488" i="3"/>
  <c r="AX488" i="3"/>
  <c r="AW488" i="3"/>
  <c r="BG488" i="3"/>
  <c r="AZ488" i="3"/>
  <c r="AY488" i="3"/>
  <c r="BD488" i="3"/>
  <c r="BC488" i="3"/>
  <c r="AV496" i="3"/>
  <c r="AU496" i="3"/>
  <c r="AR496" i="3"/>
  <c r="AT496" i="3"/>
  <c r="AS496" i="3"/>
  <c r="BK496" i="3"/>
  <c r="BJ496" i="3"/>
  <c r="AX496" i="3"/>
  <c r="AW496" i="3"/>
  <c r="BG496" i="3"/>
  <c r="AZ496" i="3"/>
  <c r="AY496" i="3"/>
  <c r="BD496" i="3"/>
  <c r="BC496" i="3"/>
  <c r="AV504" i="3"/>
  <c r="AU504" i="3"/>
  <c r="AR504" i="3"/>
  <c r="AT504" i="3"/>
  <c r="AS504" i="3"/>
  <c r="BK504" i="3"/>
  <c r="BJ504" i="3"/>
  <c r="AX504" i="3"/>
  <c r="AW504" i="3"/>
  <c r="BG504" i="3"/>
  <c r="AZ504" i="3"/>
  <c r="AY504" i="3"/>
  <c r="BD504" i="3"/>
  <c r="BC504" i="3"/>
  <c r="AV512" i="3"/>
  <c r="AU512" i="3"/>
  <c r="AR512" i="3"/>
  <c r="AT512" i="3"/>
  <c r="AS512" i="3"/>
  <c r="BK512" i="3"/>
  <c r="BJ512" i="3"/>
  <c r="AX512" i="3"/>
  <c r="AW512" i="3"/>
  <c r="BG512" i="3"/>
  <c r="AZ512" i="3"/>
  <c r="AY512" i="3"/>
  <c r="BD512" i="3"/>
  <c r="BC512" i="3"/>
  <c r="AV520" i="3"/>
  <c r="AU520" i="3"/>
  <c r="AR520" i="3"/>
  <c r="AS520" i="3"/>
  <c r="AT520" i="3"/>
  <c r="BK520" i="3"/>
  <c r="BJ520" i="3"/>
  <c r="AX520" i="3"/>
  <c r="AW520" i="3"/>
  <c r="BG520" i="3"/>
  <c r="AZ520" i="3"/>
  <c r="AY520" i="3"/>
  <c r="BD520" i="3"/>
  <c r="BC520" i="3"/>
  <c r="AV528" i="3"/>
  <c r="AU528" i="3"/>
  <c r="AR528" i="3"/>
  <c r="AT528" i="3"/>
  <c r="AS528" i="3"/>
  <c r="BK528" i="3"/>
  <c r="BJ528" i="3"/>
  <c r="AX528" i="3"/>
  <c r="AW528" i="3"/>
  <c r="BG528" i="3"/>
  <c r="AZ528" i="3"/>
  <c r="AY528" i="3"/>
  <c r="BD528" i="3"/>
  <c r="BC528" i="3"/>
  <c r="AV536" i="3"/>
  <c r="AU536" i="3"/>
  <c r="AR536" i="3"/>
  <c r="AT536" i="3"/>
  <c r="AS536" i="3"/>
  <c r="BK536" i="3"/>
  <c r="BJ536" i="3"/>
  <c r="AX536" i="3"/>
  <c r="AW536" i="3"/>
  <c r="BG536" i="3"/>
  <c r="AZ536" i="3"/>
  <c r="AY536" i="3"/>
  <c r="BD536" i="3"/>
  <c r="BC536" i="3"/>
  <c r="AV544" i="3"/>
  <c r="AU544" i="3"/>
  <c r="AR544" i="3"/>
  <c r="AT544" i="3"/>
  <c r="AS544" i="3"/>
  <c r="BK544" i="3"/>
  <c r="BJ544" i="3"/>
  <c r="AX544" i="3"/>
  <c r="AW544" i="3"/>
  <c r="BG544" i="3"/>
  <c r="AZ544" i="3"/>
  <c r="AY544" i="3"/>
  <c r="BD544" i="3"/>
  <c r="BC544" i="3"/>
  <c r="AV552" i="3"/>
  <c r="AU552" i="3"/>
  <c r="AR552" i="3"/>
  <c r="AS552" i="3"/>
  <c r="AT552" i="3"/>
  <c r="BK552" i="3"/>
  <c r="BJ552" i="3"/>
  <c r="AX552" i="3"/>
  <c r="AW552" i="3"/>
  <c r="BG552" i="3"/>
  <c r="AZ552" i="3"/>
  <c r="AY552" i="3"/>
  <c r="BD552" i="3"/>
  <c r="BC552" i="3"/>
  <c r="AV560" i="3"/>
  <c r="AU560" i="3"/>
  <c r="AR560" i="3"/>
  <c r="AT560" i="3"/>
  <c r="AS560" i="3"/>
  <c r="BK560" i="3"/>
  <c r="BJ560" i="3"/>
  <c r="AX560" i="3"/>
  <c r="AW560" i="3"/>
  <c r="BG560" i="3"/>
  <c r="AZ560" i="3"/>
  <c r="AY560" i="3"/>
  <c r="BD560" i="3"/>
  <c r="BC560" i="3"/>
  <c r="AV568" i="3"/>
  <c r="AU568" i="3"/>
  <c r="AR568" i="3"/>
  <c r="AT568" i="3"/>
  <c r="AS568" i="3"/>
  <c r="BK568" i="3"/>
  <c r="BJ568" i="3"/>
  <c r="AX568" i="3"/>
  <c r="AW568" i="3"/>
  <c r="BG568" i="3"/>
  <c r="AZ568" i="3"/>
  <c r="AY568" i="3"/>
  <c r="BD568" i="3"/>
  <c r="BC568" i="3"/>
  <c r="AV576" i="3"/>
  <c r="AU576" i="3"/>
  <c r="AR576" i="3"/>
  <c r="AT576" i="3"/>
  <c r="AS576" i="3"/>
  <c r="BK576" i="3"/>
  <c r="BJ576" i="3"/>
  <c r="AX576" i="3"/>
  <c r="AW576" i="3"/>
  <c r="BG576" i="3"/>
  <c r="AZ576" i="3"/>
  <c r="AY576" i="3"/>
  <c r="BD576" i="3"/>
  <c r="BC576" i="3"/>
  <c r="AV584" i="3"/>
  <c r="AU584" i="3"/>
  <c r="AR584" i="3"/>
  <c r="AS584" i="3"/>
  <c r="AT584" i="3"/>
  <c r="BK584" i="3"/>
  <c r="BJ584" i="3"/>
  <c r="AX584" i="3"/>
  <c r="AW584" i="3"/>
  <c r="BG584" i="3"/>
  <c r="AZ584" i="3"/>
  <c r="AY584" i="3"/>
  <c r="BD584" i="3"/>
  <c r="BC584" i="3"/>
  <c r="AV592" i="3"/>
  <c r="AU592" i="3"/>
  <c r="AT592" i="3"/>
  <c r="AR592" i="3"/>
  <c r="AS592" i="3"/>
  <c r="BK592" i="3"/>
  <c r="BJ592" i="3"/>
  <c r="AX592" i="3"/>
  <c r="AW592" i="3"/>
  <c r="BG592" i="3"/>
  <c r="AZ592" i="3"/>
  <c r="AY592" i="3"/>
  <c r="BD592" i="3"/>
  <c r="BC592" i="3"/>
  <c r="AV600" i="3"/>
  <c r="AU600" i="3"/>
  <c r="AT600" i="3"/>
  <c r="AR600" i="3"/>
  <c r="AS600" i="3"/>
  <c r="BK600" i="3"/>
  <c r="BJ600" i="3"/>
  <c r="AX600" i="3"/>
  <c r="AW600" i="3"/>
  <c r="BG600" i="3"/>
  <c r="AZ600" i="3"/>
  <c r="AY600" i="3"/>
  <c r="BD600" i="3"/>
  <c r="BC600" i="3"/>
  <c r="AV608" i="3"/>
  <c r="AU608" i="3"/>
  <c r="AT608" i="3"/>
  <c r="AR608" i="3"/>
  <c r="AS608" i="3"/>
  <c r="BK608" i="3"/>
  <c r="BJ608" i="3"/>
  <c r="AX608" i="3"/>
  <c r="AW608" i="3"/>
  <c r="BG608" i="3"/>
  <c r="AZ608" i="3"/>
  <c r="AY608" i="3"/>
  <c r="BD608" i="3"/>
  <c r="BC608" i="3"/>
  <c r="AT616" i="3"/>
  <c r="AS616" i="3"/>
  <c r="AR616" i="3"/>
  <c r="AV616" i="3"/>
  <c r="AU616" i="3"/>
  <c r="BK616" i="3"/>
  <c r="BJ616" i="3"/>
  <c r="AX616" i="3"/>
  <c r="AW616" i="3"/>
  <c r="BG616" i="3"/>
  <c r="AZ616" i="3"/>
  <c r="AY616" i="3"/>
  <c r="BD616" i="3"/>
  <c r="BC616" i="3"/>
  <c r="AT624" i="3"/>
  <c r="AS624" i="3"/>
  <c r="AR624" i="3"/>
  <c r="AV624" i="3"/>
  <c r="AU624" i="3"/>
  <c r="BK624" i="3"/>
  <c r="BJ624" i="3"/>
  <c r="AX624" i="3"/>
  <c r="AW624" i="3"/>
  <c r="BG624" i="3"/>
  <c r="AZ624" i="3"/>
  <c r="AY624" i="3"/>
  <c r="BD624" i="3"/>
  <c r="BC624" i="3"/>
  <c r="AT632" i="3"/>
  <c r="AS632" i="3"/>
  <c r="AR632" i="3"/>
  <c r="AV632" i="3"/>
  <c r="AU632" i="3"/>
  <c r="BK632" i="3"/>
  <c r="BJ632" i="3"/>
  <c r="AX632" i="3"/>
  <c r="AW632" i="3"/>
  <c r="BG632" i="3"/>
  <c r="AZ632" i="3"/>
  <c r="AY632" i="3"/>
  <c r="BD632" i="3"/>
  <c r="BC632" i="3"/>
  <c r="AT640" i="3"/>
  <c r="AS640" i="3"/>
  <c r="AR640" i="3"/>
  <c r="AV640" i="3"/>
  <c r="AU640" i="3"/>
  <c r="BK640" i="3"/>
  <c r="BJ640" i="3"/>
  <c r="AX640" i="3"/>
  <c r="AW640" i="3"/>
  <c r="BG640" i="3"/>
  <c r="AZ640" i="3"/>
  <c r="AY640" i="3"/>
  <c r="BD640" i="3"/>
  <c r="BC640" i="3"/>
  <c r="AT648" i="3"/>
  <c r="AS648" i="3"/>
  <c r="AR648" i="3"/>
  <c r="AV648" i="3"/>
  <c r="AU648" i="3"/>
  <c r="BK648" i="3"/>
  <c r="BJ648" i="3"/>
  <c r="AX648" i="3"/>
  <c r="AW648" i="3"/>
  <c r="BG648" i="3"/>
  <c r="AZ648" i="3"/>
  <c r="AY648" i="3"/>
  <c r="BD648" i="3"/>
  <c r="BC648" i="3"/>
  <c r="AT656" i="3"/>
  <c r="AS656" i="3"/>
  <c r="AR656" i="3"/>
  <c r="AV656" i="3"/>
  <c r="AU656" i="3"/>
  <c r="BK656" i="3"/>
  <c r="BJ656" i="3"/>
  <c r="AX656" i="3"/>
  <c r="AW656" i="3"/>
  <c r="BG656" i="3"/>
  <c r="AZ656" i="3"/>
  <c r="AY656" i="3"/>
  <c r="BD656" i="3"/>
  <c r="BC656" i="3"/>
  <c r="AT664" i="3"/>
  <c r="AS664" i="3"/>
  <c r="AR664" i="3"/>
  <c r="AV664" i="3"/>
  <c r="AU664" i="3"/>
  <c r="BK664" i="3"/>
  <c r="BJ664" i="3"/>
  <c r="AX664" i="3"/>
  <c r="AW664" i="3"/>
  <c r="BG664" i="3"/>
  <c r="AZ664" i="3"/>
  <c r="AY664" i="3"/>
  <c r="BD664" i="3"/>
  <c r="BC664" i="3"/>
  <c r="AT672" i="3"/>
  <c r="AS672" i="3"/>
  <c r="AR672" i="3"/>
  <c r="AV672" i="3"/>
  <c r="AU672" i="3"/>
  <c r="BK672" i="3"/>
  <c r="BJ672" i="3"/>
  <c r="AX672" i="3"/>
  <c r="AW672" i="3"/>
  <c r="BG672" i="3"/>
  <c r="AZ672" i="3"/>
  <c r="AY672" i="3"/>
  <c r="BD672" i="3"/>
  <c r="BC672" i="3"/>
  <c r="AT680" i="3"/>
  <c r="AS680" i="3"/>
  <c r="AR680" i="3"/>
  <c r="AV680" i="3"/>
  <c r="AU680" i="3"/>
  <c r="BK680" i="3"/>
  <c r="BJ680" i="3"/>
  <c r="AX680" i="3"/>
  <c r="AW680" i="3"/>
  <c r="BG680" i="3"/>
  <c r="AZ680" i="3"/>
  <c r="AY680" i="3"/>
  <c r="BD680" i="3"/>
  <c r="BC680" i="3"/>
  <c r="AT688" i="3"/>
  <c r="AS688" i="3"/>
  <c r="AR688" i="3"/>
  <c r="AV688" i="3"/>
  <c r="AU688" i="3"/>
  <c r="BK688" i="3"/>
  <c r="BJ688" i="3"/>
  <c r="AX688" i="3"/>
  <c r="AW688" i="3"/>
  <c r="BG688" i="3"/>
  <c r="AZ688" i="3"/>
  <c r="AY688" i="3"/>
  <c r="BD688" i="3"/>
  <c r="BC688" i="3"/>
  <c r="AT696" i="3"/>
  <c r="AS696" i="3"/>
  <c r="AR696" i="3"/>
  <c r="AV696" i="3"/>
  <c r="AU696" i="3"/>
  <c r="BK696" i="3"/>
  <c r="BJ696" i="3"/>
  <c r="AX696" i="3"/>
  <c r="AW696" i="3"/>
  <c r="BG696" i="3"/>
  <c r="AZ696" i="3"/>
  <c r="AY696" i="3"/>
  <c r="BD696" i="3"/>
  <c r="BC696" i="3"/>
  <c r="AT704" i="3"/>
  <c r="AS704" i="3"/>
  <c r="AR704" i="3"/>
  <c r="AV704" i="3"/>
  <c r="AU704" i="3"/>
  <c r="BK704" i="3"/>
  <c r="BJ704" i="3"/>
  <c r="AX704" i="3"/>
  <c r="AW704" i="3"/>
  <c r="BG704" i="3"/>
  <c r="AZ704" i="3"/>
  <c r="AY704" i="3"/>
  <c r="BD704" i="3"/>
  <c r="BC704" i="3"/>
  <c r="AT712" i="3"/>
  <c r="AS712" i="3"/>
  <c r="AR712" i="3"/>
  <c r="AV712" i="3"/>
  <c r="AU712" i="3"/>
  <c r="BK712" i="3"/>
  <c r="BJ712" i="3"/>
  <c r="AX712" i="3"/>
  <c r="AW712" i="3"/>
  <c r="BG712" i="3"/>
  <c r="AZ712" i="3"/>
  <c r="AY712" i="3"/>
  <c r="BD712" i="3"/>
  <c r="BC712" i="3"/>
  <c r="AT720" i="3"/>
  <c r="AS720" i="3"/>
  <c r="AR720" i="3"/>
  <c r="AV720" i="3"/>
  <c r="AU720" i="3"/>
  <c r="BK720" i="3"/>
  <c r="BJ720" i="3"/>
  <c r="AX720" i="3"/>
  <c r="AW720" i="3"/>
  <c r="BG720" i="3"/>
  <c r="AZ720" i="3"/>
  <c r="AY720" i="3"/>
  <c r="BD720" i="3"/>
  <c r="BC720" i="3"/>
  <c r="AT728" i="3"/>
  <c r="AS728" i="3"/>
  <c r="AR728" i="3"/>
  <c r="AV728" i="3"/>
  <c r="AU728" i="3"/>
  <c r="BK728" i="3"/>
  <c r="BJ728" i="3"/>
  <c r="AX728" i="3"/>
  <c r="AW728" i="3"/>
  <c r="BG728" i="3"/>
  <c r="AZ728" i="3"/>
  <c r="AY728" i="3"/>
  <c r="BD728" i="3"/>
  <c r="BC728" i="3"/>
  <c r="AT736" i="3"/>
  <c r="AS736" i="3"/>
  <c r="AR736" i="3"/>
  <c r="AV736" i="3"/>
  <c r="AU736" i="3"/>
  <c r="BK736" i="3"/>
  <c r="BJ736" i="3"/>
  <c r="AX736" i="3"/>
  <c r="AW736" i="3"/>
  <c r="BG736" i="3"/>
  <c r="AZ736" i="3"/>
  <c r="AY736" i="3"/>
  <c r="BD736" i="3"/>
  <c r="BC736" i="3"/>
  <c r="AT744" i="3"/>
  <c r="AS744" i="3"/>
  <c r="AR744" i="3"/>
  <c r="AV744" i="3"/>
  <c r="AU744" i="3"/>
  <c r="BK744" i="3"/>
  <c r="BJ744" i="3"/>
  <c r="AX744" i="3"/>
  <c r="AW744" i="3"/>
  <c r="BG744" i="3"/>
  <c r="AZ744" i="3"/>
  <c r="AY744" i="3"/>
  <c r="BD744" i="3"/>
  <c r="BC744" i="3"/>
  <c r="AT752" i="3"/>
  <c r="AS752" i="3"/>
  <c r="AR752" i="3"/>
  <c r="AV752" i="3"/>
  <c r="AU752" i="3"/>
  <c r="BK752" i="3"/>
  <c r="BJ752" i="3"/>
  <c r="AX752" i="3"/>
  <c r="AW752" i="3"/>
  <c r="BG752" i="3"/>
  <c r="AZ752" i="3"/>
  <c r="AY752" i="3"/>
  <c r="BD752" i="3"/>
  <c r="BC752" i="3"/>
  <c r="AT760" i="3"/>
  <c r="AS760" i="3"/>
  <c r="AR760" i="3"/>
  <c r="AV760" i="3"/>
  <c r="AU760" i="3"/>
  <c r="BK760" i="3"/>
  <c r="BJ760" i="3"/>
  <c r="AX760" i="3"/>
  <c r="AW760" i="3"/>
  <c r="BG760" i="3"/>
  <c r="AZ760" i="3"/>
  <c r="AY760" i="3"/>
  <c r="BD760" i="3"/>
  <c r="BC760" i="3"/>
  <c r="AU768" i="3"/>
  <c r="AT768" i="3"/>
  <c r="AS768" i="3"/>
  <c r="AR768" i="3"/>
  <c r="AV768" i="3"/>
  <c r="BK768" i="3"/>
  <c r="BJ768" i="3"/>
  <c r="AX768" i="3"/>
  <c r="AW768" i="3"/>
  <c r="BG768" i="3"/>
  <c r="AZ768" i="3"/>
  <c r="AY768" i="3"/>
  <c r="BD768" i="3"/>
  <c r="BC768" i="3"/>
  <c r="AU776" i="3"/>
  <c r="AT776" i="3"/>
  <c r="AS776" i="3"/>
  <c r="AR776" i="3"/>
  <c r="AV776" i="3"/>
  <c r="BK776" i="3"/>
  <c r="BJ776" i="3"/>
  <c r="AX776" i="3"/>
  <c r="AW776" i="3"/>
  <c r="BG776" i="3"/>
  <c r="AZ776" i="3"/>
  <c r="AY776" i="3"/>
  <c r="BD776" i="3"/>
  <c r="BC776" i="3"/>
  <c r="AU784" i="3"/>
  <c r="AT784" i="3"/>
  <c r="AS784" i="3"/>
  <c r="AR784" i="3"/>
  <c r="AV784" i="3"/>
  <c r="BK784" i="3"/>
  <c r="BJ784" i="3"/>
  <c r="AX784" i="3"/>
  <c r="AW784" i="3"/>
  <c r="BG784" i="3"/>
  <c r="AZ784" i="3"/>
  <c r="AY784" i="3"/>
  <c r="BD784" i="3"/>
  <c r="BC784" i="3"/>
  <c r="AU792" i="3"/>
  <c r="AT792" i="3"/>
  <c r="AS792" i="3"/>
  <c r="AR792" i="3"/>
  <c r="AV792" i="3"/>
  <c r="BK792" i="3"/>
  <c r="BJ792" i="3"/>
  <c r="AX792" i="3"/>
  <c r="AW792" i="3"/>
  <c r="BG792" i="3"/>
  <c r="AZ792" i="3"/>
  <c r="AY792" i="3"/>
  <c r="BD792" i="3"/>
  <c r="BC792" i="3"/>
  <c r="AU800" i="3"/>
  <c r="AT800" i="3"/>
  <c r="AS800" i="3"/>
  <c r="AR800" i="3"/>
  <c r="AV800" i="3"/>
  <c r="BK800" i="3"/>
  <c r="BJ800" i="3"/>
  <c r="AX800" i="3"/>
  <c r="AW800" i="3"/>
  <c r="BG800" i="3"/>
  <c r="AZ800" i="3"/>
  <c r="AY800" i="3"/>
  <c r="BD800" i="3"/>
  <c r="BC800" i="3"/>
  <c r="AU808" i="3"/>
  <c r="AT808" i="3"/>
  <c r="AS808" i="3"/>
  <c r="AR808" i="3"/>
  <c r="AV808" i="3"/>
  <c r="BK808" i="3"/>
  <c r="BJ808" i="3"/>
  <c r="AX808" i="3"/>
  <c r="AW808" i="3"/>
  <c r="BG808" i="3"/>
  <c r="AZ808" i="3"/>
  <c r="AY808" i="3"/>
  <c r="BD808" i="3"/>
  <c r="BC808" i="3"/>
  <c r="AU816" i="3"/>
  <c r="AT816" i="3"/>
  <c r="AS816" i="3"/>
  <c r="AR816" i="3"/>
  <c r="AV816" i="3"/>
  <c r="BK816" i="3"/>
  <c r="BJ816" i="3"/>
  <c r="AX816" i="3"/>
  <c r="AW816" i="3"/>
  <c r="BG816" i="3"/>
  <c r="AZ816" i="3"/>
  <c r="AY816" i="3"/>
  <c r="BD816" i="3"/>
  <c r="BC816" i="3"/>
  <c r="AU824" i="3"/>
  <c r="AT824" i="3"/>
  <c r="AS824" i="3"/>
  <c r="AR824" i="3"/>
  <c r="AV824" i="3"/>
  <c r="BK824" i="3"/>
  <c r="BJ824" i="3"/>
  <c r="AX824" i="3"/>
  <c r="AW824" i="3"/>
  <c r="BG824" i="3"/>
  <c r="AZ824" i="3"/>
  <c r="AY824" i="3"/>
  <c r="BD824" i="3"/>
  <c r="BC824" i="3"/>
  <c r="AU832" i="3"/>
  <c r="AT832" i="3"/>
  <c r="AS832" i="3"/>
  <c r="AR832" i="3"/>
  <c r="AV832" i="3"/>
  <c r="BK832" i="3"/>
  <c r="BJ832" i="3"/>
  <c r="AX832" i="3"/>
  <c r="AW832" i="3"/>
  <c r="BG832" i="3"/>
  <c r="AZ832" i="3"/>
  <c r="AY832" i="3"/>
  <c r="BD832" i="3"/>
  <c r="BC832" i="3"/>
  <c r="AU840" i="3"/>
  <c r="AT840" i="3"/>
  <c r="AS840" i="3"/>
  <c r="AR840" i="3"/>
  <c r="AV840" i="3"/>
  <c r="BK840" i="3"/>
  <c r="BJ840" i="3"/>
  <c r="AX840" i="3"/>
  <c r="AW840" i="3"/>
  <c r="BG840" i="3"/>
  <c r="AZ840" i="3"/>
  <c r="AY840" i="3"/>
  <c r="BD840" i="3"/>
  <c r="BC840" i="3"/>
  <c r="AV848" i="3"/>
  <c r="AU848" i="3"/>
  <c r="AT848" i="3"/>
  <c r="AS848" i="3"/>
  <c r="AR848" i="3"/>
  <c r="BK848" i="3"/>
  <c r="BJ848" i="3"/>
  <c r="AX848" i="3"/>
  <c r="AW848" i="3"/>
  <c r="BG848" i="3"/>
  <c r="AZ848" i="3"/>
  <c r="AY848" i="3"/>
  <c r="BD848" i="3"/>
  <c r="BC848" i="3"/>
  <c r="AV856" i="3"/>
  <c r="AU856" i="3"/>
  <c r="AT856" i="3"/>
  <c r="AS856" i="3"/>
  <c r="AR856" i="3"/>
  <c r="BK856" i="3"/>
  <c r="BJ856" i="3"/>
  <c r="AX856" i="3"/>
  <c r="AW856" i="3"/>
  <c r="BG856" i="3"/>
  <c r="AZ856" i="3"/>
  <c r="AY856" i="3"/>
  <c r="BD856" i="3"/>
  <c r="BC856" i="3"/>
  <c r="AV864" i="3"/>
  <c r="AU864" i="3"/>
  <c r="AT864" i="3"/>
  <c r="AS864" i="3"/>
  <c r="AR864" i="3"/>
  <c r="BK864" i="3"/>
  <c r="BJ864" i="3"/>
  <c r="AX864" i="3"/>
  <c r="AW864" i="3"/>
  <c r="BG864" i="3"/>
  <c r="AZ864" i="3"/>
  <c r="AY864" i="3"/>
  <c r="BD864" i="3"/>
  <c r="BC864" i="3"/>
  <c r="AV872" i="3"/>
  <c r="AU872" i="3"/>
  <c r="AT872" i="3"/>
  <c r="AS872" i="3"/>
  <c r="AR872" i="3"/>
  <c r="BK872" i="3"/>
  <c r="BJ872" i="3"/>
  <c r="AX872" i="3"/>
  <c r="AW872" i="3"/>
  <c r="BG872" i="3"/>
  <c r="AZ872" i="3"/>
  <c r="AY872" i="3"/>
  <c r="BD872" i="3"/>
  <c r="BC872" i="3"/>
  <c r="AV880" i="3"/>
  <c r="AU880" i="3"/>
  <c r="AT880" i="3"/>
  <c r="AS880" i="3"/>
  <c r="AR880" i="3"/>
  <c r="BK880" i="3"/>
  <c r="BJ880" i="3"/>
  <c r="AX880" i="3"/>
  <c r="AW880" i="3"/>
  <c r="BG880" i="3"/>
  <c r="AZ880" i="3"/>
  <c r="AY880" i="3"/>
  <c r="BD880" i="3"/>
  <c r="BC880" i="3"/>
  <c r="AV888" i="3"/>
  <c r="AU888" i="3"/>
  <c r="AT888" i="3"/>
  <c r="AS888" i="3"/>
  <c r="AR888" i="3"/>
  <c r="BK888" i="3"/>
  <c r="BJ888" i="3"/>
  <c r="AX888" i="3"/>
  <c r="AW888" i="3"/>
  <c r="BG888" i="3"/>
  <c r="AZ888" i="3"/>
  <c r="AY888" i="3"/>
  <c r="BD888" i="3"/>
  <c r="BC888" i="3"/>
  <c r="AV896" i="3"/>
  <c r="AU896" i="3"/>
  <c r="AT896" i="3"/>
  <c r="AS896" i="3"/>
  <c r="AR896" i="3"/>
  <c r="BK896" i="3"/>
  <c r="BJ896" i="3"/>
  <c r="AX896" i="3"/>
  <c r="AW896" i="3"/>
  <c r="BG896" i="3"/>
  <c r="AZ896" i="3"/>
  <c r="AY896" i="3"/>
  <c r="BD896" i="3"/>
  <c r="BC896" i="3"/>
  <c r="AV904" i="3"/>
  <c r="AU904" i="3"/>
  <c r="AT904" i="3"/>
  <c r="AS904" i="3"/>
  <c r="AR904" i="3"/>
  <c r="BK904" i="3"/>
  <c r="BJ904" i="3"/>
  <c r="AX904" i="3"/>
  <c r="AW904" i="3"/>
  <c r="BG904" i="3"/>
  <c r="AZ904" i="3"/>
  <c r="AY904" i="3"/>
  <c r="BD904" i="3"/>
  <c r="BC904" i="3"/>
  <c r="AV912" i="3"/>
  <c r="AU912" i="3"/>
  <c r="AT912" i="3"/>
  <c r="AS912" i="3"/>
  <c r="AR912" i="3"/>
  <c r="BK912" i="3"/>
  <c r="BJ912" i="3"/>
  <c r="AX912" i="3"/>
  <c r="AW912" i="3"/>
  <c r="BG912" i="3"/>
  <c r="AZ912" i="3"/>
  <c r="AY912" i="3"/>
  <c r="BD912" i="3"/>
  <c r="BC912" i="3"/>
  <c r="AV920" i="3"/>
  <c r="AU920" i="3"/>
  <c r="AT920" i="3"/>
  <c r="AS920" i="3"/>
  <c r="AR920" i="3"/>
  <c r="BK920" i="3"/>
  <c r="BJ920" i="3"/>
  <c r="AX920" i="3"/>
  <c r="AW920" i="3"/>
  <c r="BG920" i="3"/>
  <c r="AZ920" i="3"/>
  <c r="AY920" i="3"/>
  <c r="BD920" i="3"/>
  <c r="BC920" i="3"/>
  <c r="AV928" i="3"/>
  <c r="AU928" i="3"/>
  <c r="AT928" i="3"/>
  <c r="AS928" i="3"/>
  <c r="AR928" i="3"/>
  <c r="BK928" i="3"/>
  <c r="BJ928" i="3"/>
  <c r="AX928" i="3"/>
  <c r="AW928" i="3"/>
  <c r="BG928" i="3"/>
  <c r="AZ928" i="3"/>
  <c r="AY928" i="3"/>
  <c r="BD928" i="3"/>
  <c r="BC928" i="3"/>
  <c r="AV936" i="3"/>
  <c r="AU936" i="3"/>
  <c r="AT936" i="3"/>
  <c r="AS936" i="3"/>
  <c r="AR936" i="3"/>
  <c r="BK936" i="3"/>
  <c r="BJ936" i="3"/>
  <c r="AX936" i="3"/>
  <c r="AW936" i="3"/>
  <c r="BG936" i="3"/>
  <c r="AZ936" i="3"/>
  <c r="AY936" i="3"/>
  <c r="BD936" i="3"/>
  <c r="BC936" i="3"/>
  <c r="AV944" i="3"/>
  <c r="AU944" i="3"/>
  <c r="AT944" i="3"/>
  <c r="AS944" i="3"/>
  <c r="AR944" i="3"/>
  <c r="BK944" i="3"/>
  <c r="BJ944" i="3"/>
  <c r="AX944" i="3"/>
  <c r="AW944" i="3"/>
  <c r="BG944" i="3"/>
  <c r="AZ944" i="3"/>
  <c r="AY944" i="3"/>
  <c r="BD944" i="3"/>
  <c r="BC944" i="3"/>
  <c r="AV952" i="3"/>
  <c r="AU952" i="3"/>
  <c r="AT952" i="3"/>
  <c r="AS952" i="3"/>
  <c r="AR952" i="3"/>
  <c r="BK952" i="3"/>
  <c r="BJ952" i="3"/>
  <c r="AX952" i="3"/>
  <c r="AW952" i="3"/>
  <c r="BG952" i="3"/>
  <c r="AZ952" i="3"/>
  <c r="AY952" i="3"/>
  <c r="BD952" i="3"/>
  <c r="BC952" i="3"/>
  <c r="AV960" i="3"/>
  <c r="AU960" i="3"/>
  <c r="AT960" i="3"/>
  <c r="AS960" i="3"/>
  <c r="AR960" i="3"/>
  <c r="BK960" i="3"/>
  <c r="BJ960" i="3"/>
  <c r="AX960" i="3"/>
  <c r="AW960" i="3"/>
  <c r="BG960" i="3"/>
  <c r="AZ960" i="3"/>
  <c r="AY960" i="3"/>
  <c r="BD960" i="3"/>
  <c r="BC960" i="3"/>
  <c r="AV968" i="3"/>
  <c r="AU968" i="3"/>
  <c r="AT968" i="3"/>
  <c r="AS968" i="3"/>
  <c r="AR968" i="3"/>
  <c r="BK968" i="3"/>
  <c r="BJ968" i="3"/>
  <c r="AX968" i="3"/>
  <c r="AW968" i="3"/>
  <c r="BG968" i="3"/>
  <c r="AZ968" i="3"/>
  <c r="AY968" i="3"/>
  <c r="BD968" i="3"/>
  <c r="BC968" i="3"/>
  <c r="AV976" i="3"/>
  <c r="AU976" i="3"/>
  <c r="AT976" i="3"/>
  <c r="AS976" i="3"/>
  <c r="AR976" i="3"/>
  <c r="BK976" i="3"/>
  <c r="BJ976" i="3"/>
  <c r="AX976" i="3"/>
  <c r="AW976" i="3"/>
  <c r="BG976" i="3"/>
  <c r="AZ976" i="3"/>
  <c r="AY976" i="3"/>
  <c r="BD976" i="3"/>
  <c r="BC976" i="3"/>
  <c r="AV984" i="3"/>
  <c r="AU984" i="3"/>
  <c r="AT984" i="3"/>
  <c r="AS984" i="3"/>
  <c r="AR984" i="3"/>
  <c r="BK984" i="3"/>
  <c r="BJ984" i="3"/>
  <c r="AX984" i="3"/>
  <c r="AW984" i="3"/>
  <c r="BG984" i="3"/>
  <c r="AZ984" i="3"/>
  <c r="AY984" i="3"/>
  <c r="BD984" i="3"/>
  <c r="BC984" i="3"/>
  <c r="AV992" i="3"/>
  <c r="AU992" i="3"/>
  <c r="AT992" i="3"/>
  <c r="AS992" i="3"/>
  <c r="AR992" i="3"/>
  <c r="BK992" i="3"/>
  <c r="BJ992" i="3"/>
  <c r="AX992" i="3"/>
  <c r="AW992" i="3"/>
  <c r="BG992" i="3"/>
  <c r="AZ992" i="3"/>
  <c r="AY992" i="3"/>
  <c r="BD992" i="3"/>
  <c r="BC992" i="3"/>
  <c r="AV1000" i="3"/>
  <c r="AU1000" i="3"/>
  <c r="AT1000" i="3"/>
  <c r="AS1000" i="3"/>
  <c r="AR1000" i="3"/>
  <c r="BK1000" i="3"/>
  <c r="BJ1000" i="3"/>
  <c r="AX1000" i="3"/>
  <c r="AW1000" i="3"/>
  <c r="BG1000" i="3"/>
  <c r="AZ1000" i="3"/>
  <c r="AY1000" i="3"/>
  <c r="BD1000" i="3"/>
  <c r="BC1000" i="3"/>
  <c r="AV1008" i="3"/>
  <c r="AU1008" i="3"/>
  <c r="AT1008" i="3"/>
  <c r="AS1008" i="3"/>
  <c r="AR1008" i="3"/>
  <c r="BK1008" i="3"/>
  <c r="BJ1008" i="3"/>
  <c r="AX1008" i="3"/>
  <c r="AW1008" i="3"/>
  <c r="BG1008" i="3"/>
  <c r="AZ1008" i="3"/>
  <c r="AY1008" i="3"/>
  <c r="BD1008" i="3"/>
  <c r="BC1008" i="3"/>
  <c r="AV1016" i="3"/>
  <c r="AU1016" i="3"/>
  <c r="AT1016" i="3"/>
  <c r="AS1016" i="3"/>
  <c r="AR1016" i="3"/>
  <c r="BK1016" i="3"/>
  <c r="BJ1016" i="3"/>
  <c r="AX1016" i="3"/>
  <c r="AW1016" i="3"/>
  <c r="BG1016" i="3"/>
  <c r="AZ1016" i="3"/>
  <c r="AY1016" i="3"/>
  <c r="BD1016" i="3"/>
  <c r="BC1016" i="3"/>
  <c r="AV1024" i="3"/>
  <c r="AU1024" i="3"/>
  <c r="AT1024" i="3"/>
  <c r="AS1024" i="3"/>
  <c r="AR1024" i="3"/>
  <c r="BK1024" i="3"/>
  <c r="BJ1024" i="3"/>
  <c r="AX1024" i="3"/>
  <c r="AW1024" i="3"/>
  <c r="BG1024" i="3"/>
  <c r="AZ1024" i="3"/>
  <c r="AY1024" i="3"/>
  <c r="BD1024" i="3"/>
  <c r="BC1024" i="3"/>
  <c r="AV1032" i="3"/>
  <c r="AU1032" i="3"/>
  <c r="AT1032" i="3"/>
  <c r="AS1032" i="3"/>
  <c r="AR1032" i="3"/>
  <c r="BK1032" i="3"/>
  <c r="BJ1032" i="3"/>
  <c r="AX1032" i="3"/>
  <c r="AW1032" i="3"/>
  <c r="BG1032" i="3"/>
  <c r="AZ1032" i="3"/>
  <c r="AY1032" i="3"/>
  <c r="BD1032" i="3"/>
  <c r="BC1032" i="3"/>
  <c r="AV1040" i="3"/>
  <c r="AU1040" i="3"/>
  <c r="AT1040" i="3"/>
  <c r="AS1040" i="3"/>
  <c r="AR1040" i="3"/>
  <c r="BK1040" i="3"/>
  <c r="BJ1040" i="3"/>
  <c r="AX1040" i="3"/>
  <c r="AW1040" i="3"/>
  <c r="BG1040" i="3"/>
  <c r="AZ1040" i="3"/>
  <c r="AY1040" i="3"/>
  <c r="BD1040" i="3"/>
  <c r="BC1040" i="3"/>
  <c r="AV1048" i="3"/>
  <c r="AU1048" i="3"/>
  <c r="AT1048" i="3"/>
  <c r="AS1048" i="3"/>
  <c r="AR1048" i="3"/>
  <c r="BK1048" i="3"/>
  <c r="BJ1048" i="3"/>
  <c r="AX1048" i="3"/>
  <c r="AW1048" i="3"/>
  <c r="BG1048" i="3"/>
  <c r="AZ1048" i="3"/>
  <c r="AY1048" i="3"/>
  <c r="BD1048" i="3"/>
  <c r="BC1048" i="3"/>
  <c r="AV1056" i="3"/>
  <c r="AU1056" i="3"/>
  <c r="AT1056" i="3"/>
  <c r="AS1056" i="3"/>
  <c r="AR1056" i="3"/>
  <c r="BK1056" i="3"/>
  <c r="BJ1056" i="3"/>
  <c r="AX1056" i="3"/>
  <c r="AW1056" i="3"/>
  <c r="BG1056" i="3"/>
  <c r="AZ1056" i="3"/>
  <c r="AY1056" i="3"/>
  <c r="BD1056" i="3"/>
  <c r="BC1056" i="3"/>
  <c r="AV1064" i="3"/>
  <c r="AU1064" i="3"/>
  <c r="AT1064" i="3"/>
  <c r="AS1064" i="3"/>
  <c r="AR1064" i="3"/>
  <c r="BK1064" i="3"/>
  <c r="BJ1064" i="3"/>
  <c r="AX1064" i="3"/>
  <c r="AW1064" i="3"/>
  <c r="BG1064" i="3"/>
  <c r="AZ1064" i="3"/>
  <c r="AY1064" i="3"/>
  <c r="BD1064" i="3"/>
  <c r="BC1064" i="3"/>
  <c r="AV1072" i="3"/>
  <c r="AU1072" i="3"/>
  <c r="AT1072" i="3"/>
  <c r="AS1072" i="3"/>
  <c r="AR1072" i="3"/>
  <c r="BK1072" i="3"/>
  <c r="BJ1072" i="3"/>
  <c r="AX1072" i="3"/>
  <c r="AW1072" i="3"/>
  <c r="BG1072" i="3"/>
  <c r="AZ1072" i="3"/>
  <c r="AY1072" i="3"/>
  <c r="BD1072" i="3"/>
  <c r="BC1072" i="3"/>
  <c r="AV1080" i="3"/>
  <c r="AU1080" i="3"/>
  <c r="AT1080" i="3"/>
  <c r="AS1080" i="3"/>
  <c r="AR1080" i="3"/>
  <c r="BK1080" i="3"/>
  <c r="BJ1080" i="3"/>
  <c r="AX1080" i="3"/>
  <c r="AW1080" i="3"/>
  <c r="BG1080" i="3"/>
  <c r="AZ1080" i="3"/>
  <c r="AY1080" i="3"/>
  <c r="BD1080" i="3"/>
  <c r="BC1080" i="3"/>
  <c r="AV1088" i="3"/>
  <c r="AU1088" i="3"/>
  <c r="AT1088" i="3"/>
  <c r="AS1088" i="3"/>
  <c r="AR1088" i="3"/>
  <c r="BK1088" i="3"/>
  <c r="BJ1088" i="3"/>
  <c r="AX1088" i="3"/>
  <c r="AW1088" i="3"/>
  <c r="BG1088" i="3"/>
  <c r="AZ1088" i="3"/>
  <c r="AY1088" i="3"/>
  <c r="BD1088" i="3"/>
  <c r="BC1088" i="3"/>
  <c r="AV1096" i="3"/>
  <c r="AU1096" i="3"/>
  <c r="AT1096" i="3"/>
  <c r="AS1096" i="3"/>
  <c r="AR1096" i="3"/>
  <c r="BK1096" i="3"/>
  <c r="BJ1096" i="3"/>
  <c r="AX1096" i="3"/>
  <c r="AW1096" i="3"/>
  <c r="BG1096" i="3"/>
  <c r="AZ1096" i="3"/>
  <c r="AY1096" i="3"/>
  <c r="BD1096" i="3"/>
  <c r="BC1096" i="3"/>
  <c r="AV1104" i="3"/>
  <c r="AU1104" i="3"/>
  <c r="AT1104" i="3"/>
  <c r="AS1104" i="3"/>
  <c r="AR1104" i="3"/>
  <c r="BK1104" i="3"/>
  <c r="BJ1104" i="3"/>
  <c r="AX1104" i="3"/>
  <c r="AW1104" i="3"/>
  <c r="BG1104" i="3"/>
  <c r="AZ1104" i="3"/>
  <c r="AY1104" i="3"/>
  <c r="BD1104" i="3"/>
  <c r="BC1104" i="3"/>
  <c r="AV1112" i="3"/>
  <c r="AU1112" i="3"/>
  <c r="AT1112" i="3"/>
  <c r="AS1112" i="3"/>
  <c r="AR1112" i="3"/>
  <c r="BK1112" i="3"/>
  <c r="BJ1112" i="3"/>
  <c r="AX1112" i="3"/>
  <c r="AW1112" i="3"/>
  <c r="BG1112" i="3"/>
  <c r="AZ1112" i="3"/>
  <c r="AY1112" i="3"/>
  <c r="BD1112" i="3"/>
  <c r="BC1112" i="3"/>
  <c r="AV1120" i="3"/>
  <c r="AU1120" i="3"/>
  <c r="AT1120" i="3"/>
  <c r="AS1120" i="3"/>
  <c r="AR1120" i="3"/>
  <c r="BK1120" i="3"/>
  <c r="BJ1120" i="3"/>
  <c r="AX1120" i="3"/>
  <c r="AW1120" i="3"/>
  <c r="BG1120" i="3"/>
  <c r="AZ1120" i="3"/>
  <c r="AY1120" i="3"/>
  <c r="BD1120" i="3"/>
  <c r="BC1120" i="3"/>
  <c r="AV1128" i="3"/>
  <c r="AU1128" i="3"/>
  <c r="AT1128" i="3"/>
  <c r="AS1128" i="3"/>
  <c r="AR1128" i="3"/>
  <c r="BK1128" i="3"/>
  <c r="BJ1128" i="3"/>
  <c r="AX1128" i="3"/>
  <c r="AW1128" i="3"/>
  <c r="BG1128" i="3"/>
  <c r="AZ1128" i="3"/>
  <c r="AY1128" i="3"/>
  <c r="BD1128" i="3"/>
  <c r="BC1128" i="3"/>
  <c r="AV1136" i="3"/>
  <c r="AU1136" i="3"/>
  <c r="AT1136" i="3"/>
  <c r="AS1136" i="3"/>
  <c r="AR1136" i="3"/>
  <c r="BK1136" i="3"/>
  <c r="BJ1136" i="3"/>
  <c r="AX1136" i="3"/>
  <c r="AW1136" i="3"/>
  <c r="BG1136" i="3"/>
  <c r="AZ1136" i="3"/>
  <c r="AY1136" i="3"/>
  <c r="BD1136" i="3"/>
  <c r="BC1136" i="3"/>
  <c r="AV1144" i="3"/>
  <c r="AU1144" i="3"/>
  <c r="AT1144" i="3"/>
  <c r="AS1144" i="3"/>
  <c r="AR1144" i="3"/>
  <c r="BK1144" i="3"/>
  <c r="BJ1144" i="3"/>
  <c r="AX1144" i="3"/>
  <c r="AW1144" i="3"/>
  <c r="BG1144" i="3"/>
  <c r="AZ1144" i="3"/>
  <c r="AY1144" i="3"/>
  <c r="BD1144" i="3"/>
  <c r="BC1144" i="3"/>
  <c r="AV1152" i="3"/>
  <c r="AU1152" i="3"/>
  <c r="AT1152" i="3"/>
  <c r="AS1152" i="3"/>
  <c r="AR1152" i="3"/>
  <c r="BK1152" i="3"/>
  <c r="BJ1152" i="3"/>
  <c r="AX1152" i="3"/>
  <c r="AW1152" i="3"/>
  <c r="BG1152" i="3"/>
  <c r="AZ1152" i="3"/>
  <c r="AY1152" i="3"/>
  <c r="BD1152" i="3"/>
  <c r="BC1152" i="3"/>
  <c r="AV1160" i="3"/>
  <c r="AU1160" i="3"/>
  <c r="AT1160" i="3"/>
  <c r="AS1160" i="3"/>
  <c r="AR1160" i="3"/>
  <c r="BK1160" i="3"/>
  <c r="BJ1160" i="3"/>
  <c r="AX1160" i="3"/>
  <c r="AW1160" i="3"/>
  <c r="BG1160" i="3"/>
  <c r="AZ1160" i="3"/>
  <c r="AY1160" i="3"/>
  <c r="BD1160" i="3"/>
  <c r="BC1160" i="3"/>
  <c r="AV1168" i="3"/>
  <c r="AU1168" i="3"/>
  <c r="AT1168" i="3"/>
  <c r="AS1168" i="3"/>
  <c r="AR1168" i="3"/>
  <c r="BK1168" i="3"/>
  <c r="BJ1168" i="3"/>
  <c r="AX1168" i="3"/>
  <c r="AW1168" i="3"/>
  <c r="BG1168" i="3"/>
  <c r="AZ1168" i="3"/>
  <c r="AY1168" i="3"/>
  <c r="BD1168" i="3"/>
  <c r="BC1168" i="3"/>
  <c r="AT1176" i="3"/>
  <c r="AS1176" i="3"/>
  <c r="AR1176" i="3"/>
  <c r="AV1176" i="3"/>
  <c r="AU1176" i="3"/>
  <c r="BK1176" i="3"/>
  <c r="BJ1176" i="3"/>
  <c r="AX1176" i="3"/>
  <c r="AW1176" i="3"/>
  <c r="BG1176" i="3"/>
  <c r="AZ1176" i="3"/>
  <c r="AY1176" i="3"/>
  <c r="BD1176" i="3"/>
  <c r="BC1176" i="3"/>
  <c r="AT1184" i="3"/>
  <c r="AS1184" i="3"/>
  <c r="AR1184" i="3"/>
  <c r="AV1184" i="3"/>
  <c r="AU1184" i="3"/>
  <c r="BK1184" i="3"/>
  <c r="BJ1184" i="3"/>
  <c r="AX1184" i="3"/>
  <c r="AW1184" i="3"/>
  <c r="BG1184" i="3"/>
  <c r="AZ1184" i="3"/>
  <c r="AY1184" i="3"/>
  <c r="BD1184" i="3"/>
  <c r="BC1184" i="3"/>
  <c r="AT1192" i="3"/>
  <c r="AS1192" i="3"/>
  <c r="AR1192" i="3"/>
  <c r="AV1192" i="3"/>
  <c r="AU1192" i="3"/>
  <c r="BK1192" i="3"/>
  <c r="BJ1192" i="3"/>
  <c r="AX1192" i="3"/>
  <c r="AW1192" i="3"/>
  <c r="BG1192" i="3"/>
  <c r="AZ1192" i="3"/>
  <c r="AY1192" i="3"/>
  <c r="BD1192" i="3"/>
  <c r="BC1192" i="3"/>
  <c r="AT1200" i="3"/>
  <c r="AS1200" i="3"/>
  <c r="AR1200" i="3"/>
  <c r="AV1200" i="3"/>
  <c r="AU1200" i="3"/>
  <c r="BK1200" i="3"/>
  <c r="BJ1200" i="3"/>
  <c r="AX1200" i="3"/>
  <c r="AW1200" i="3"/>
  <c r="BG1200" i="3"/>
  <c r="AZ1200" i="3"/>
  <c r="AY1200" i="3"/>
  <c r="BD1200" i="3"/>
  <c r="BC1200" i="3"/>
  <c r="AT1208" i="3"/>
  <c r="AS1208" i="3"/>
  <c r="AR1208" i="3"/>
  <c r="AV1208" i="3"/>
  <c r="AU1208" i="3"/>
  <c r="BK1208" i="3"/>
  <c r="BJ1208" i="3"/>
  <c r="AX1208" i="3"/>
  <c r="AW1208" i="3"/>
  <c r="BG1208" i="3"/>
  <c r="AZ1208" i="3"/>
  <c r="AY1208" i="3"/>
  <c r="BD1208" i="3"/>
  <c r="BC1208" i="3"/>
  <c r="AT1216" i="3"/>
  <c r="AS1216" i="3"/>
  <c r="AR1216" i="3"/>
  <c r="AV1216" i="3"/>
  <c r="AU1216" i="3"/>
  <c r="BK1216" i="3"/>
  <c r="BJ1216" i="3"/>
  <c r="AX1216" i="3"/>
  <c r="AW1216" i="3"/>
  <c r="BG1216" i="3"/>
  <c r="AZ1216" i="3"/>
  <c r="AY1216" i="3"/>
  <c r="BD1216" i="3"/>
  <c r="BC1216" i="3"/>
  <c r="AT1224" i="3"/>
  <c r="AS1224" i="3"/>
  <c r="AR1224" i="3"/>
  <c r="AV1224" i="3"/>
  <c r="AU1224" i="3"/>
  <c r="BK1224" i="3"/>
  <c r="BJ1224" i="3"/>
  <c r="AX1224" i="3"/>
  <c r="AW1224" i="3"/>
  <c r="BG1224" i="3"/>
  <c r="AZ1224" i="3"/>
  <c r="AY1224" i="3"/>
  <c r="BD1224" i="3"/>
  <c r="BC1224" i="3"/>
  <c r="AT1232" i="3"/>
  <c r="AS1232" i="3"/>
  <c r="AR1232" i="3"/>
  <c r="AV1232" i="3"/>
  <c r="AU1232" i="3"/>
  <c r="BK1232" i="3"/>
  <c r="BJ1232" i="3"/>
  <c r="AX1232" i="3"/>
  <c r="AW1232" i="3"/>
  <c r="BG1232" i="3"/>
  <c r="AZ1232" i="3"/>
  <c r="AY1232" i="3"/>
  <c r="BD1232" i="3"/>
  <c r="BC1232" i="3"/>
  <c r="AT1240" i="3"/>
  <c r="AS1240" i="3"/>
  <c r="AR1240" i="3"/>
  <c r="AV1240" i="3"/>
  <c r="AU1240" i="3"/>
  <c r="BK1240" i="3"/>
  <c r="BJ1240" i="3"/>
  <c r="AX1240" i="3"/>
  <c r="AW1240" i="3"/>
  <c r="BG1240" i="3"/>
  <c r="AZ1240" i="3"/>
  <c r="AY1240" i="3"/>
  <c r="BD1240" i="3"/>
  <c r="BC1240" i="3"/>
  <c r="AT1248" i="3"/>
  <c r="AS1248" i="3"/>
  <c r="AR1248" i="3"/>
  <c r="AV1248" i="3"/>
  <c r="AU1248" i="3"/>
  <c r="BK1248" i="3"/>
  <c r="BJ1248" i="3"/>
  <c r="AX1248" i="3"/>
  <c r="AW1248" i="3"/>
  <c r="BG1248" i="3"/>
  <c r="AZ1248" i="3"/>
  <c r="AY1248" i="3"/>
  <c r="BD1248" i="3"/>
  <c r="BC1248" i="3"/>
  <c r="AT1256" i="3"/>
  <c r="AS1256" i="3"/>
  <c r="AR1256" i="3"/>
  <c r="AV1256" i="3"/>
  <c r="AU1256" i="3"/>
  <c r="BK1256" i="3"/>
  <c r="BJ1256" i="3"/>
  <c r="AX1256" i="3"/>
  <c r="AW1256" i="3"/>
  <c r="BG1256" i="3"/>
  <c r="AZ1256" i="3"/>
  <c r="AY1256" i="3"/>
  <c r="BD1256" i="3"/>
  <c r="BC1256" i="3"/>
  <c r="AT1264" i="3"/>
  <c r="AS1264" i="3"/>
  <c r="AR1264" i="3"/>
  <c r="AV1264" i="3"/>
  <c r="AU1264" i="3"/>
  <c r="BK1264" i="3"/>
  <c r="BJ1264" i="3"/>
  <c r="AX1264" i="3"/>
  <c r="AW1264" i="3"/>
  <c r="BG1264" i="3"/>
  <c r="AZ1264" i="3"/>
  <c r="AY1264" i="3"/>
  <c r="BD1264" i="3"/>
  <c r="BC1264" i="3"/>
  <c r="AT1272" i="3"/>
  <c r="AS1272" i="3"/>
  <c r="AR1272" i="3"/>
  <c r="AV1272" i="3"/>
  <c r="AU1272" i="3"/>
  <c r="BK1272" i="3"/>
  <c r="BJ1272" i="3"/>
  <c r="AX1272" i="3"/>
  <c r="AW1272" i="3"/>
  <c r="BG1272" i="3"/>
  <c r="AZ1272" i="3"/>
  <c r="AY1272" i="3"/>
  <c r="BD1272" i="3"/>
  <c r="BC1272" i="3"/>
  <c r="AT1280" i="3"/>
  <c r="AS1280" i="3"/>
  <c r="AR1280" i="3"/>
  <c r="AV1280" i="3"/>
  <c r="AU1280" i="3"/>
  <c r="BK1280" i="3"/>
  <c r="BJ1280" i="3"/>
  <c r="AX1280" i="3"/>
  <c r="AW1280" i="3"/>
  <c r="BG1280" i="3"/>
  <c r="AZ1280" i="3"/>
  <c r="AY1280" i="3"/>
  <c r="BD1280" i="3"/>
  <c r="BC1280" i="3"/>
  <c r="AT1288" i="3"/>
  <c r="AS1288" i="3"/>
  <c r="AR1288" i="3"/>
  <c r="AV1288" i="3"/>
  <c r="AU1288" i="3"/>
  <c r="BK1288" i="3"/>
  <c r="BJ1288" i="3"/>
  <c r="AW1288" i="3"/>
  <c r="AX1288" i="3"/>
  <c r="BG1288" i="3"/>
  <c r="AZ1288" i="3"/>
  <c r="AY1288" i="3"/>
  <c r="BD1288" i="3"/>
  <c r="BC1288" i="3"/>
  <c r="AT1296" i="3"/>
  <c r="AS1296" i="3"/>
  <c r="AR1296" i="3"/>
  <c r="AV1296" i="3"/>
  <c r="AU1296" i="3"/>
  <c r="BK1296" i="3"/>
  <c r="BJ1296" i="3"/>
  <c r="AW1296" i="3"/>
  <c r="AX1296" i="3"/>
  <c r="BG1296" i="3"/>
  <c r="AZ1296" i="3"/>
  <c r="AY1296" i="3"/>
  <c r="BD1296" i="3"/>
  <c r="BC1296" i="3"/>
  <c r="AT1304" i="3"/>
  <c r="AS1304" i="3"/>
  <c r="AR1304" i="3"/>
  <c r="AV1304" i="3"/>
  <c r="AU1304" i="3"/>
  <c r="BK1304" i="3"/>
  <c r="BJ1304" i="3"/>
  <c r="AW1304" i="3"/>
  <c r="AX1304" i="3"/>
  <c r="BG1304" i="3"/>
  <c r="AZ1304" i="3"/>
  <c r="AY1304" i="3"/>
  <c r="BD1304" i="3"/>
  <c r="BC1304" i="3"/>
  <c r="AT1312" i="3"/>
  <c r="AS1312" i="3"/>
  <c r="AR1312" i="3"/>
  <c r="AV1312" i="3"/>
  <c r="AU1312" i="3"/>
  <c r="BK1312" i="3"/>
  <c r="BJ1312" i="3"/>
  <c r="AW1312" i="3"/>
  <c r="AX1312" i="3"/>
  <c r="BG1312" i="3"/>
  <c r="AZ1312" i="3"/>
  <c r="AY1312" i="3"/>
  <c r="BD1312" i="3"/>
  <c r="BC1312" i="3"/>
  <c r="AT1320" i="3"/>
  <c r="AS1320" i="3"/>
  <c r="AR1320" i="3"/>
  <c r="AV1320" i="3"/>
  <c r="AU1320" i="3"/>
  <c r="BK1320" i="3"/>
  <c r="BJ1320" i="3"/>
  <c r="AW1320" i="3"/>
  <c r="AX1320" i="3"/>
  <c r="BG1320" i="3"/>
  <c r="AZ1320" i="3"/>
  <c r="AY1320" i="3"/>
  <c r="BD1320" i="3"/>
  <c r="BC1320" i="3"/>
  <c r="AT1328" i="3"/>
  <c r="AS1328" i="3"/>
  <c r="AR1328" i="3"/>
  <c r="AV1328" i="3"/>
  <c r="AU1328" i="3"/>
  <c r="BK1328" i="3"/>
  <c r="BJ1328" i="3"/>
  <c r="AW1328" i="3"/>
  <c r="AX1328" i="3"/>
  <c r="BG1328" i="3"/>
  <c r="AZ1328" i="3"/>
  <c r="AY1328" i="3"/>
  <c r="BD1328" i="3"/>
  <c r="BC1328" i="3"/>
  <c r="AT1336" i="3"/>
  <c r="AS1336" i="3"/>
  <c r="AR1336" i="3"/>
  <c r="AV1336" i="3"/>
  <c r="AU1336" i="3"/>
  <c r="BK1336" i="3"/>
  <c r="BJ1336" i="3"/>
  <c r="AW1336" i="3"/>
  <c r="AX1336" i="3"/>
  <c r="BG1336" i="3"/>
  <c r="AZ1336" i="3"/>
  <c r="AY1336" i="3"/>
  <c r="BD1336" i="3"/>
  <c r="BC1336" i="3"/>
  <c r="AT1344" i="3"/>
  <c r="AS1344" i="3"/>
  <c r="AR1344" i="3"/>
  <c r="AV1344" i="3"/>
  <c r="AU1344" i="3"/>
  <c r="BK1344" i="3"/>
  <c r="BJ1344" i="3"/>
  <c r="AW1344" i="3"/>
  <c r="AX1344" i="3"/>
  <c r="BG1344" i="3"/>
  <c r="AZ1344" i="3"/>
  <c r="AY1344" i="3"/>
  <c r="BD1344" i="3"/>
  <c r="BC1344" i="3"/>
  <c r="AT1352" i="3"/>
  <c r="AS1352" i="3"/>
  <c r="AR1352" i="3"/>
  <c r="AV1352" i="3"/>
  <c r="AU1352" i="3"/>
  <c r="BK1352" i="3"/>
  <c r="BJ1352" i="3"/>
  <c r="AW1352" i="3"/>
  <c r="AX1352" i="3"/>
  <c r="BG1352" i="3"/>
  <c r="AZ1352" i="3"/>
  <c r="AY1352" i="3"/>
  <c r="BD1352" i="3"/>
  <c r="BC1352" i="3"/>
  <c r="AT1360" i="3"/>
  <c r="AS1360" i="3"/>
  <c r="AR1360" i="3"/>
  <c r="AV1360" i="3"/>
  <c r="AU1360" i="3"/>
  <c r="BK1360" i="3"/>
  <c r="BJ1360" i="3"/>
  <c r="AW1360" i="3"/>
  <c r="AX1360" i="3"/>
  <c r="BG1360" i="3"/>
  <c r="AZ1360" i="3"/>
  <c r="AY1360" i="3"/>
  <c r="BD1360" i="3"/>
  <c r="BC1360" i="3"/>
  <c r="AT1368" i="3"/>
  <c r="AS1368" i="3"/>
  <c r="AR1368" i="3"/>
  <c r="AV1368" i="3"/>
  <c r="AU1368" i="3"/>
  <c r="BK1368" i="3"/>
  <c r="BJ1368" i="3"/>
  <c r="AW1368" i="3"/>
  <c r="AX1368" i="3"/>
  <c r="BG1368" i="3"/>
  <c r="AZ1368" i="3"/>
  <c r="AY1368" i="3"/>
  <c r="BD1368" i="3"/>
  <c r="BC1368" i="3"/>
  <c r="AT1376" i="3"/>
  <c r="AS1376" i="3"/>
  <c r="AR1376" i="3"/>
  <c r="AV1376" i="3"/>
  <c r="AU1376" i="3"/>
  <c r="BK1376" i="3"/>
  <c r="BJ1376" i="3"/>
  <c r="AW1376" i="3"/>
  <c r="AX1376" i="3"/>
  <c r="BG1376" i="3"/>
  <c r="AZ1376" i="3"/>
  <c r="AY1376" i="3"/>
  <c r="BD1376" i="3"/>
  <c r="BC1376" i="3"/>
  <c r="AT1384" i="3"/>
  <c r="AS1384" i="3"/>
  <c r="AR1384" i="3"/>
  <c r="AV1384" i="3"/>
  <c r="AU1384" i="3"/>
  <c r="BK1384" i="3"/>
  <c r="BJ1384" i="3"/>
  <c r="AW1384" i="3"/>
  <c r="AX1384" i="3"/>
  <c r="BG1384" i="3"/>
  <c r="AZ1384" i="3"/>
  <c r="AY1384" i="3"/>
  <c r="BD1384" i="3"/>
  <c r="BC1384" i="3"/>
  <c r="AT1392" i="3"/>
  <c r="AS1392" i="3"/>
  <c r="AR1392" i="3"/>
  <c r="AV1392" i="3"/>
  <c r="AU1392" i="3"/>
  <c r="BK1392" i="3"/>
  <c r="BJ1392" i="3"/>
  <c r="AW1392" i="3"/>
  <c r="AX1392" i="3"/>
  <c r="BG1392" i="3"/>
  <c r="AZ1392" i="3"/>
  <c r="AY1392" i="3"/>
  <c r="BD1392" i="3"/>
  <c r="BC1392" i="3"/>
  <c r="AT1400" i="3"/>
  <c r="AS1400" i="3"/>
  <c r="AR1400" i="3"/>
  <c r="AV1400" i="3"/>
  <c r="AU1400" i="3"/>
  <c r="BK1400" i="3"/>
  <c r="BJ1400" i="3"/>
  <c r="AW1400" i="3"/>
  <c r="AX1400" i="3"/>
  <c r="BG1400" i="3"/>
  <c r="AZ1400" i="3"/>
  <c r="AY1400" i="3"/>
  <c r="BD1400" i="3"/>
  <c r="BC1400" i="3"/>
  <c r="AT1408" i="3"/>
  <c r="AS1408" i="3"/>
  <c r="AR1408" i="3"/>
  <c r="AV1408" i="3"/>
  <c r="AU1408" i="3"/>
  <c r="BK1408" i="3"/>
  <c r="BJ1408" i="3"/>
  <c r="AW1408" i="3"/>
  <c r="AX1408" i="3"/>
  <c r="BG1408" i="3"/>
  <c r="AZ1408" i="3"/>
  <c r="AY1408" i="3"/>
  <c r="BD1408" i="3"/>
  <c r="BC1408" i="3"/>
  <c r="AT1416" i="3"/>
  <c r="AS1416" i="3"/>
  <c r="AR1416" i="3"/>
  <c r="AV1416" i="3"/>
  <c r="AU1416" i="3"/>
  <c r="BK1416" i="3"/>
  <c r="BJ1416" i="3"/>
  <c r="AW1416" i="3"/>
  <c r="AX1416" i="3"/>
  <c r="BG1416" i="3"/>
  <c r="AZ1416" i="3"/>
  <c r="AY1416" i="3"/>
  <c r="BD1416" i="3"/>
  <c r="BC1416" i="3"/>
  <c r="AV1424" i="3"/>
  <c r="AU1424" i="3"/>
  <c r="AS1424" i="3"/>
  <c r="AT1424" i="3"/>
  <c r="AR1424" i="3"/>
  <c r="BK1424" i="3"/>
  <c r="BJ1424" i="3"/>
  <c r="AW1424" i="3"/>
  <c r="AX1424" i="3"/>
  <c r="BG1424" i="3"/>
  <c r="AZ1424" i="3"/>
  <c r="AY1424" i="3"/>
  <c r="BD1424" i="3"/>
  <c r="BC1424" i="3"/>
  <c r="AV1432" i="3"/>
  <c r="AU1432" i="3"/>
  <c r="AS1432" i="3"/>
  <c r="AT1432" i="3"/>
  <c r="AR1432" i="3"/>
  <c r="BK1432" i="3"/>
  <c r="BJ1432" i="3"/>
  <c r="AW1432" i="3"/>
  <c r="AX1432" i="3"/>
  <c r="BG1432" i="3"/>
  <c r="AZ1432" i="3"/>
  <c r="AY1432" i="3"/>
  <c r="BD1432" i="3"/>
  <c r="BC1432" i="3"/>
  <c r="AV1440" i="3"/>
  <c r="AU1440" i="3"/>
  <c r="AS1440" i="3"/>
  <c r="AT1440" i="3"/>
  <c r="AR1440" i="3"/>
  <c r="BK1440" i="3"/>
  <c r="BJ1440" i="3"/>
  <c r="AW1440" i="3"/>
  <c r="AX1440" i="3"/>
  <c r="BG1440" i="3"/>
  <c r="AZ1440" i="3"/>
  <c r="AY1440" i="3"/>
  <c r="BD1440" i="3"/>
  <c r="BC1440" i="3"/>
  <c r="AV1448" i="3"/>
  <c r="AU1448" i="3"/>
  <c r="AS1448" i="3"/>
  <c r="AT1448" i="3"/>
  <c r="AR1448" i="3"/>
  <c r="BK1448" i="3"/>
  <c r="BJ1448" i="3"/>
  <c r="AW1448" i="3"/>
  <c r="AX1448" i="3"/>
  <c r="BG1448" i="3"/>
  <c r="AZ1448" i="3"/>
  <c r="AY1448" i="3"/>
  <c r="BD1448" i="3"/>
  <c r="BC1448" i="3"/>
  <c r="AV1456" i="3"/>
  <c r="AU1456" i="3"/>
  <c r="AS1456" i="3"/>
  <c r="AT1456" i="3"/>
  <c r="AR1456" i="3"/>
  <c r="BK1456" i="3"/>
  <c r="BJ1456" i="3"/>
  <c r="AW1456" i="3"/>
  <c r="AX1456" i="3"/>
  <c r="BG1456" i="3"/>
  <c r="AZ1456" i="3"/>
  <c r="AY1456" i="3"/>
  <c r="BD1456" i="3"/>
  <c r="BC1456" i="3"/>
  <c r="AV1464" i="3"/>
  <c r="AU1464" i="3"/>
  <c r="AS1464" i="3"/>
  <c r="AT1464" i="3"/>
  <c r="AR1464" i="3"/>
  <c r="BK1464" i="3"/>
  <c r="BJ1464" i="3"/>
  <c r="AW1464" i="3"/>
  <c r="AX1464" i="3"/>
  <c r="BG1464" i="3"/>
  <c r="AZ1464" i="3"/>
  <c r="AY1464" i="3"/>
  <c r="BD1464" i="3"/>
  <c r="BC1464" i="3"/>
  <c r="AV1472" i="3"/>
  <c r="AU1472" i="3"/>
  <c r="AS1472" i="3"/>
  <c r="AT1472" i="3"/>
  <c r="AR1472" i="3"/>
  <c r="BK1472" i="3"/>
  <c r="BJ1472" i="3"/>
  <c r="AW1472" i="3"/>
  <c r="AX1472" i="3"/>
  <c r="BG1472" i="3"/>
  <c r="AZ1472" i="3"/>
  <c r="AY1472" i="3"/>
  <c r="BD1472" i="3"/>
  <c r="BC1472" i="3"/>
  <c r="AV1480" i="3"/>
  <c r="AU1480" i="3"/>
  <c r="AT1480" i="3"/>
  <c r="AS1480" i="3"/>
  <c r="AR1480" i="3"/>
  <c r="BK1480" i="3"/>
  <c r="BJ1480" i="3"/>
  <c r="AW1480" i="3"/>
  <c r="AX1480" i="3"/>
  <c r="BG1480" i="3"/>
  <c r="AZ1480" i="3"/>
  <c r="AY1480" i="3"/>
  <c r="BD1480" i="3"/>
  <c r="BC1480" i="3"/>
  <c r="AV1488" i="3"/>
  <c r="AU1488" i="3"/>
  <c r="AT1488" i="3"/>
  <c r="AS1488" i="3"/>
  <c r="AR1488" i="3"/>
  <c r="BK1488" i="3"/>
  <c r="BJ1488" i="3"/>
  <c r="AW1488" i="3"/>
  <c r="AX1488" i="3"/>
  <c r="BG1488" i="3"/>
  <c r="AZ1488" i="3"/>
  <c r="AY1488" i="3"/>
  <c r="BD1488" i="3"/>
  <c r="BC1488" i="3"/>
  <c r="AV1496" i="3"/>
  <c r="AU1496" i="3"/>
  <c r="AT1496" i="3"/>
  <c r="AS1496" i="3"/>
  <c r="AR1496" i="3"/>
  <c r="BK1496" i="3"/>
  <c r="BJ1496" i="3"/>
  <c r="AW1496" i="3"/>
  <c r="AX1496" i="3"/>
  <c r="BG1496" i="3"/>
  <c r="AZ1496" i="3"/>
  <c r="AY1496" i="3"/>
  <c r="BD1496" i="3"/>
  <c r="BC1496" i="3"/>
  <c r="AV1504" i="3"/>
  <c r="AU1504" i="3"/>
  <c r="AT1504" i="3"/>
  <c r="AS1504" i="3"/>
  <c r="AR1504" i="3"/>
  <c r="BK1504" i="3"/>
  <c r="BJ1504" i="3"/>
  <c r="AW1504" i="3"/>
  <c r="AX1504" i="3"/>
  <c r="BG1504" i="3"/>
  <c r="AZ1504" i="3"/>
  <c r="AY1504" i="3"/>
  <c r="BD1504" i="3"/>
  <c r="BC1504" i="3"/>
  <c r="AV1512" i="3"/>
  <c r="AU1512" i="3"/>
  <c r="AT1512" i="3"/>
  <c r="AS1512" i="3"/>
  <c r="AR1512" i="3"/>
  <c r="BK1512" i="3"/>
  <c r="BJ1512" i="3"/>
  <c r="AW1512" i="3"/>
  <c r="AX1512" i="3"/>
  <c r="BG1512" i="3"/>
  <c r="AZ1512" i="3"/>
  <c r="AY1512" i="3"/>
  <c r="BD1512" i="3"/>
  <c r="BC1512" i="3"/>
  <c r="AV1520" i="3"/>
  <c r="AU1520" i="3"/>
  <c r="AT1520" i="3"/>
  <c r="AS1520" i="3"/>
  <c r="AR1520" i="3"/>
  <c r="BK1520" i="3"/>
  <c r="BJ1520" i="3"/>
  <c r="AW1520" i="3"/>
  <c r="AX1520" i="3"/>
  <c r="BG1520" i="3"/>
  <c r="AZ1520" i="3"/>
  <c r="AY1520" i="3"/>
  <c r="BD1520" i="3"/>
  <c r="BC1520" i="3"/>
  <c r="AV1528" i="3"/>
  <c r="AU1528" i="3"/>
  <c r="AT1528" i="3"/>
  <c r="AS1528" i="3"/>
  <c r="AR1528" i="3"/>
  <c r="BK1528" i="3"/>
  <c r="BJ1528" i="3"/>
  <c r="AW1528" i="3"/>
  <c r="AX1528" i="3"/>
  <c r="BG1528" i="3"/>
  <c r="AZ1528" i="3"/>
  <c r="AY1528" i="3"/>
  <c r="BD1528" i="3"/>
  <c r="BC1528" i="3"/>
  <c r="AV1536" i="3"/>
  <c r="AU1536" i="3"/>
  <c r="AT1536" i="3"/>
  <c r="AS1536" i="3"/>
  <c r="AR1536" i="3"/>
  <c r="BK1536" i="3"/>
  <c r="BJ1536" i="3"/>
  <c r="AW1536" i="3"/>
  <c r="AX1536" i="3"/>
  <c r="BG1536" i="3"/>
  <c r="AZ1536" i="3"/>
  <c r="AY1536" i="3"/>
  <c r="BD1536" i="3"/>
  <c r="BC1536" i="3"/>
  <c r="AT1544" i="3"/>
  <c r="AS1544" i="3"/>
  <c r="AR1544" i="3"/>
  <c r="AU1544" i="3"/>
  <c r="AV1544" i="3"/>
  <c r="BK1544" i="3"/>
  <c r="BJ1544" i="3"/>
  <c r="AW1544" i="3"/>
  <c r="AX1544" i="3"/>
  <c r="BG1544" i="3"/>
  <c r="AZ1544" i="3"/>
  <c r="AY1544" i="3"/>
  <c r="BD1544" i="3"/>
  <c r="BC1544" i="3"/>
  <c r="AT1552" i="3"/>
  <c r="AS1552" i="3"/>
  <c r="AR1552" i="3"/>
  <c r="AV1552" i="3"/>
  <c r="AU1552" i="3"/>
  <c r="BK1552" i="3"/>
  <c r="BJ1552" i="3"/>
  <c r="AW1552" i="3"/>
  <c r="AX1552" i="3"/>
  <c r="BG1552" i="3"/>
  <c r="AZ1552" i="3"/>
  <c r="AY1552" i="3"/>
  <c r="BD1552" i="3"/>
  <c r="BC1552" i="3"/>
  <c r="AU1560" i="3"/>
  <c r="AT1560" i="3"/>
  <c r="AS1560" i="3"/>
  <c r="AR1560" i="3"/>
  <c r="AV1560" i="3"/>
  <c r="BK1560" i="3"/>
  <c r="BJ1560" i="3"/>
  <c r="AW1560" i="3"/>
  <c r="AX1560" i="3"/>
  <c r="BG1560" i="3"/>
  <c r="AZ1560" i="3"/>
  <c r="AY1560" i="3"/>
  <c r="BD1560" i="3"/>
  <c r="BC1560" i="3"/>
  <c r="AU1568" i="3"/>
  <c r="AT1568" i="3"/>
  <c r="AS1568" i="3"/>
  <c r="AR1568" i="3"/>
  <c r="AV1568" i="3"/>
  <c r="BK1568" i="3"/>
  <c r="BJ1568" i="3"/>
  <c r="AW1568" i="3"/>
  <c r="AX1568" i="3"/>
  <c r="BG1568" i="3"/>
  <c r="AZ1568" i="3"/>
  <c r="AY1568" i="3"/>
  <c r="BD1568" i="3"/>
  <c r="BC1568" i="3"/>
  <c r="AU1576" i="3"/>
  <c r="AT1576" i="3"/>
  <c r="AS1576" i="3"/>
  <c r="AR1576" i="3"/>
  <c r="AV1576" i="3"/>
  <c r="BK1576" i="3"/>
  <c r="BJ1576" i="3"/>
  <c r="AW1576" i="3"/>
  <c r="AX1576" i="3"/>
  <c r="BG1576" i="3"/>
  <c r="AZ1576" i="3"/>
  <c r="AY1576" i="3"/>
  <c r="BD1576" i="3"/>
  <c r="BC1576" i="3"/>
  <c r="AU1584" i="3"/>
  <c r="AT1584" i="3"/>
  <c r="AS1584" i="3"/>
  <c r="AR1584" i="3"/>
  <c r="AV1584" i="3"/>
  <c r="BK1584" i="3"/>
  <c r="BJ1584" i="3"/>
  <c r="AW1584" i="3"/>
  <c r="AX1584" i="3"/>
  <c r="BG1584" i="3"/>
  <c r="AZ1584" i="3"/>
  <c r="AY1584" i="3"/>
  <c r="BD1584" i="3"/>
  <c r="BC1584" i="3"/>
  <c r="AU1592" i="3"/>
  <c r="AT1592" i="3"/>
  <c r="AS1592" i="3"/>
  <c r="AR1592" i="3"/>
  <c r="AV1592" i="3"/>
  <c r="BK1592" i="3"/>
  <c r="BJ1592" i="3"/>
  <c r="AW1592" i="3"/>
  <c r="AX1592" i="3"/>
  <c r="BG1592" i="3"/>
  <c r="AZ1592" i="3"/>
  <c r="AY1592" i="3"/>
  <c r="BD1592" i="3"/>
  <c r="BC1592" i="3"/>
  <c r="AU1600" i="3"/>
  <c r="AT1600" i="3"/>
  <c r="AS1600" i="3"/>
  <c r="AR1600" i="3"/>
  <c r="AV1600" i="3"/>
  <c r="BK1600" i="3"/>
  <c r="BJ1600" i="3"/>
  <c r="AW1600" i="3"/>
  <c r="AX1600" i="3"/>
  <c r="BG1600" i="3"/>
  <c r="AZ1600" i="3"/>
  <c r="AY1600" i="3"/>
  <c r="BD1600" i="3"/>
  <c r="BC1600" i="3"/>
  <c r="AU1608" i="3"/>
  <c r="AT1608" i="3"/>
  <c r="AS1608" i="3"/>
  <c r="AR1608" i="3"/>
  <c r="AV1608" i="3"/>
  <c r="BK1608" i="3"/>
  <c r="BJ1608" i="3"/>
  <c r="AW1608" i="3"/>
  <c r="AX1608" i="3"/>
  <c r="BG1608" i="3"/>
  <c r="AZ1608" i="3"/>
  <c r="AY1608" i="3"/>
  <c r="BD1608" i="3"/>
  <c r="BC1608" i="3"/>
  <c r="AU1616" i="3"/>
  <c r="AT1616" i="3"/>
  <c r="AS1616" i="3"/>
  <c r="AR1616" i="3"/>
  <c r="AV1616" i="3"/>
  <c r="BK1616" i="3"/>
  <c r="BJ1616" i="3"/>
  <c r="AW1616" i="3"/>
  <c r="AX1616" i="3"/>
  <c r="BG1616" i="3"/>
  <c r="AZ1616" i="3"/>
  <c r="AY1616" i="3"/>
  <c r="BD1616" i="3"/>
  <c r="BC1616" i="3"/>
  <c r="AU1624" i="3"/>
  <c r="AT1624" i="3"/>
  <c r="AS1624" i="3"/>
  <c r="AR1624" i="3"/>
  <c r="AV1624" i="3"/>
  <c r="BK1624" i="3"/>
  <c r="BJ1624" i="3"/>
  <c r="AW1624" i="3"/>
  <c r="AX1624" i="3"/>
  <c r="BG1624" i="3"/>
  <c r="AZ1624" i="3"/>
  <c r="AY1624" i="3"/>
  <c r="BD1624" i="3"/>
  <c r="BC1624" i="3"/>
  <c r="AU1632" i="3"/>
  <c r="AT1632" i="3"/>
  <c r="AS1632" i="3"/>
  <c r="AR1632" i="3"/>
  <c r="AV1632" i="3"/>
  <c r="BK1632" i="3"/>
  <c r="BJ1632" i="3"/>
  <c r="AW1632" i="3"/>
  <c r="AX1632" i="3"/>
  <c r="BG1632" i="3"/>
  <c r="AZ1632" i="3"/>
  <c r="AY1632" i="3"/>
  <c r="BD1632" i="3"/>
  <c r="BC1632" i="3"/>
  <c r="AU1640" i="3"/>
  <c r="AT1640" i="3"/>
  <c r="AS1640" i="3"/>
  <c r="AR1640" i="3"/>
  <c r="AV1640" i="3"/>
  <c r="BK1640" i="3"/>
  <c r="BJ1640" i="3"/>
  <c r="AW1640" i="3"/>
  <c r="AX1640" i="3"/>
  <c r="BG1640" i="3"/>
  <c r="AZ1640" i="3"/>
  <c r="AY1640" i="3"/>
  <c r="BD1640" i="3"/>
  <c r="BC1640" i="3"/>
  <c r="AU1648" i="3"/>
  <c r="AT1648" i="3"/>
  <c r="AV1648" i="3"/>
  <c r="AS1648" i="3"/>
  <c r="AR1648" i="3"/>
  <c r="BK1648" i="3"/>
  <c r="BJ1648" i="3"/>
  <c r="AW1648" i="3"/>
  <c r="AX1648" i="3"/>
  <c r="BG1648" i="3"/>
  <c r="AZ1648" i="3"/>
  <c r="AY1648" i="3"/>
  <c r="BD1648" i="3"/>
  <c r="BC1648" i="3"/>
  <c r="AU1656" i="3"/>
  <c r="AT1656" i="3"/>
  <c r="AS1656" i="3"/>
  <c r="AR1656" i="3"/>
  <c r="AV1656" i="3"/>
  <c r="BK1656" i="3"/>
  <c r="BJ1656" i="3"/>
  <c r="AW1656" i="3"/>
  <c r="AX1656" i="3"/>
  <c r="BG1656" i="3"/>
  <c r="AZ1656" i="3"/>
  <c r="AY1656" i="3"/>
  <c r="BD1656" i="3"/>
  <c r="BC1656" i="3"/>
  <c r="AU1664" i="3"/>
  <c r="AT1664" i="3"/>
  <c r="AS1664" i="3"/>
  <c r="AV1664" i="3"/>
  <c r="AR1664" i="3"/>
  <c r="BK1664" i="3"/>
  <c r="BJ1664" i="3"/>
  <c r="AW1664" i="3"/>
  <c r="AX1664" i="3"/>
  <c r="BG1664" i="3"/>
  <c r="AZ1664" i="3"/>
  <c r="AY1664" i="3"/>
  <c r="BD1664" i="3"/>
  <c r="BC1664" i="3"/>
  <c r="AU1672" i="3"/>
  <c r="AT1672" i="3"/>
  <c r="AS1672" i="3"/>
  <c r="AV1672" i="3"/>
  <c r="AR1672" i="3"/>
  <c r="BK1672" i="3"/>
  <c r="BJ1672" i="3"/>
  <c r="AW1672" i="3"/>
  <c r="AX1672" i="3"/>
  <c r="BG1672" i="3"/>
  <c r="AZ1672" i="3"/>
  <c r="AY1672" i="3"/>
  <c r="BD1672" i="3"/>
  <c r="BC1672" i="3"/>
  <c r="AU1680" i="3"/>
  <c r="AT1680" i="3"/>
  <c r="AS1680" i="3"/>
  <c r="AV1680" i="3"/>
  <c r="AR1680" i="3"/>
  <c r="BK1680" i="3"/>
  <c r="BJ1680" i="3"/>
  <c r="AW1680" i="3"/>
  <c r="AX1680" i="3"/>
  <c r="BG1680" i="3"/>
  <c r="AZ1680" i="3"/>
  <c r="AY1680" i="3"/>
  <c r="BD1680" i="3"/>
  <c r="BC1680" i="3"/>
  <c r="AU1688" i="3"/>
  <c r="AT1688" i="3"/>
  <c r="AS1688" i="3"/>
  <c r="AV1688" i="3"/>
  <c r="AR1688" i="3"/>
  <c r="BK1688" i="3"/>
  <c r="BJ1688" i="3"/>
  <c r="AW1688" i="3"/>
  <c r="AX1688" i="3"/>
  <c r="BG1688" i="3"/>
  <c r="AZ1688" i="3"/>
  <c r="AY1688" i="3"/>
  <c r="BD1688" i="3"/>
  <c r="BC1688" i="3"/>
  <c r="AU1696" i="3"/>
  <c r="AT1696" i="3"/>
  <c r="AS1696" i="3"/>
  <c r="AV1696" i="3"/>
  <c r="AR1696" i="3"/>
  <c r="BK1696" i="3"/>
  <c r="BJ1696" i="3"/>
  <c r="AW1696" i="3"/>
  <c r="AX1696" i="3"/>
  <c r="BG1696" i="3"/>
  <c r="AZ1696" i="3"/>
  <c r="AY1696" i="3"/>
  <c r="BD1696" i="3"/>
  <c r="BC1696" i="3"/>
  <c r="AU1704" i="3"/>
  <c r="AT1704" i="3"/>
  <c r="AS1704" i="3"/>
  <c r="AV1704" i="3"/>
  <c r="AR1704" i="3"/>
  <c r="BK1704" i="3"/>
  <c r="BJ1704" i="3"/>
  <c r="AW1704" i="3"/>
  <c r="AX1704" i="3"/>
  <c r="BG1704" i="3"/>
  <c r="AZ1704" i="3"/>
  <c r="AY1704" i="3"/>
  <c r="BD1704" i="3"/>
  <c r="BC1704" i="3"/>
  <c r="AU1712" i="3"/>
  <c r="AT1712" i="3"/>
  <c r="AS1712" i="3"/>
  <c r="AV1712" i="3"/>
  <c r="AR1712" i="3"/>
  <c r="BK1712" i="3"/>
  <c r="BJ1712" i="3"/>
  <c r="AW1712" i="3"/>
  <c r="AX1712" i="3"/>
  <c r="BG1712" i="3"/>
  <c r="AZ1712" i="3"/>
  <c r="AY1712" i="3"/>
  <c r="BD1712" i="3"/>
  <c r="BC1712" i="3"/>
  <c r="AU1720" i="3"/>
  <c r="AT1720" i="3"/>
  <c r="AS1720" i="3"/>
  <c r="AV1720" i="3"/>
  <c r="AR1720" i="3"/>
  <c r="BK1720" i="3"/>
  <c r="BJ1720" i="3"/>
  <c r="AW1720" i="3"/>
  <c r="AX1720" i="3"/>
  <c r="BG1720" i="3"/>
  <c r="AZ1720" i="3"/>
  <c r="AY1720" i="3"/>
  <c r="BD1720" i="3"/>
  <c r="BC1720" i="3"/>
  <c r="AU1728" i="3"/>
  <c r="AT1728" i="3"/>
  <c r="AS1728" i="3"/>
  <c r="AV1728" i="3"/>
  <c r="AR1728" i="3"/>
  <c r="BK1728" i="3"/>
  <c r="BJ1728" i="3"/>
  <c r="AW1728" i="3"/>
  <c r="AX1728" i="3"/>
  <c r="BG1728" i="3"/>
  <c r="AZ1728" i="3"/>
  <c r="AY1728" i="3"/>
  <c r="BD1728" i="3"/>
  <c r="BC1728" i="3"/>
  <c r="AU1736" i="3"/>
  <c r="AT1736" i="3"/>
  <c r="AS1736" i="3"/>
  <c r="AV1736" i="3"/>
  <c r="AR1736" i="3"/>
  <c r="BK1736" i="3"/>
  <c r="BJ1736" i="3"/>
  <c r="AW1736" i="3"/>
  <c r="AX1736" i="3"/>
  <c r="BG1736" i="3"/>
  <c r="AZ1736" i="3"/>
  <c r="AY1736" i="3"/>
  <c r="BD1736" i="3"/>
  <c r="BC1736" i="3"/>
  <c r="AU1744" i="3"/>
  <c r="AT1744" i="3"/>
  <c r="AS1744" i="3"/>
  <c r="AR1744" i="3"/>
  <c r="AV1744" i="3"/>
  <c r="BK1744" i="3"/>
  <c r="BJ1744" i="3"/>
  <c r="AW1744" i="3"/>
  <c r="AX1744" i="3"/>
  <c r="BG1744" i="3"/>
  <c r="AZ1744" i="3"/>
  <c r="AY1744" i="3"/>
  <c r="BD1744" i="3"/>
  <c r="BC1744" i="3"/>
  <c r="AU1752" i="3"/>
  <c r="AT1752" i="3"/>
  <c r="AS1752" i="3"/>
  <c r="AR1752" i="3"/>
  <c r="AV1752" i="3"/>
  <c r="BK1752" i="3"/>
  <c r="BJ1752" i="3"/>
  <c r="AW1752" i="3"/>
  <c r="AX1752" i="3"/>
  <c r="BG1752" i="3"/>
  <c r="AZ1752" i="3"/>
  <c r="AY1752" i="3"/>
  <c r="BD1752" i="3"/>
  <c r="BC1752" i="3"/>
  <c r="AR1760" i="3"/>
  <c r="AV1760" i="3"/>
  <c r="AU1760" i="3"/>
  <c r="AT1760" i="3"/>
  <c r="AS1760" i="3"/>
  <c r="BK1760" i="3"/>
  <c r="BJ1760" i="3"/>
  <c r="AW1760" i="3"/>
  <c r="AX1760" i="3"/>
  <c r="BG1760" i="3"/>
  <c r="AZ1760" i="3"/>
  <c r="AY1760" i="3"/>
  <c r="BD1760" i="3"/>
  <c r="BC1760" i="3"/>
  <c r="AR1768" i="3"/>
  <c r="AV1768" i="3"/>
  <c r="AU1768" i="3"/>
  <c r="AT1768" i="3"/>
  <c r="AS1768" i="3"/>
  <c r="BK1768" i="3"/>
  <c r="BJ1768" i="3"/>
  <c r="AW1768" i="3"/>
  <c r="AX1768" i="3"/>
  <c r="BG1768" i="3"/>
  <c r="AZ1768" i="3"/>
  <c r="AY1768" i="3"/>
  <c r="BD1768" i="3"/>
  <c r="BC1768" i="3"/>
  <c r="AR1776" i="3"/>
  <c r="AV1776" i="3"/>
  <c r="AU1776" i="3"/>
  <c r="AT1776" i="3"/>
  <c r="AS1776" i="3"/>
  <c r="BK1776" i="3"/>
  <c r="BJ1776" i="3"/>
  <c r="AW1776" i="3"/>
  <c r="AX1776" i="3"/>
  <c r="BG1776" i="3"/>
  <c r="AZ1776" i="3"/>
  <c r="AY1776" i="3"/>
  <c r="BD1776" i="3"/>
  <c r="BC1776" i="3"/>
  <c r="AR1784" i="3"/>
  <c r="AV1784" i="3"/>
  <c r="AU1784" i="3"/>
  <c r="AT1784" i="3"/>
  <c r="AS1784" i="3"/>
  <c r="BK1784" i="3"/>
  <c r="BJ1784" i="3"/>
  <c r="AW1784" i="3"/>
  <c r="AX1784" i="3"/>
  <c r="BG1784" i="3"/>
  <c r="AZ1784" i="3"/>
  <c r="AY1784" i="3"/>
  <c r="BD1784" i="3"/>
  <c r="BC1784" i="3"/>
  <c r="AR1792" i="3"/>
  <c r="AV1792" i="3"/>
  <c r="AU1792" i="3"/>
  <c r="AT1792" i="3"/>
  <c r="AS1792" i="3"/>
  <c r="BK1792" i="3"/>
  <c r="BJ1792" i="3"/>
  <c r="AW1792" i="3"/>
  <c r="AX1792" i="3"/>
  <c r="BG1792" i="3"/>
  <c r="AZ1792" i="3"/>
  <c r="AY1792" i="3"/>
  <c r="BD1792" i="3"/>
  <c r="BC1792" i="3"/>
  <c r="AR1800" i="3"/>
  <c r="AV1800" i="3"/>
  <c r="AU1800" i="3"/>
  <c r="AT1800" i="3"/>
  <c r="AS1800" i="3"/>
  <c r="BK1800" i="3"/>
  <c r="BJ1800" i="3"/>
  <c r="AW1800" i="3"/>
  <c r="AX1800" i="3"/>
  <c r="BG1800" i="3"/>
  <c r="AZ1800" i="3"/>
  <c r="AY1800" i="3"/>
  <c r="BD1800" i="3"/>
  <c r="BC1800" i="3"/>
  <c r="AR1808" i="3"/>
  <c r="AV1808" i="3"/>
  <c r="AU1808" i="3"/>
  <c r="AT1808" i="3"/>
  <c r="AS1808" i="3"/>
  <c r="BK1808" i="3"/>
  <c r="BJ1808" i="3"/>
  <c r="AW1808" i="3"/>
  <c r="AX1808" i="3"/>
  <c r="BG1808" i="3"/>
  <c r="AZ1808" i="3"/>
  <c r="AY1808" i="3"/>
  <c r="BD1808" i="3"/>
  <c r="BC1808" i="3"/>
  <c r="AR1816" i="3"/>
  <c r="AV1816" i="3"/>
  <c r="AU1816" i="3"/>
  <c r="AT1816" i="3"/>
  <c r="AS1816" i="3"/>
  <c r="BK1816" i="3"/>
  <c r="BJ1816" i="3"/>
  <c r="AW1816" i="3"/>
  <c r="AX1816" i="3"/>
  <c r="BG1816" i="3"/>
  <c r="AZ1816" i="3"/>
  <c r="AY1816" i="3"/>
  <c r="BD1816" i="3"/>
  <c r="BC1816" i="3"/>
  <c r="AR1824" i="3"/>
  <c r="AV1824" i="3"/>
  <c r="AU1824" i="3"/>
  <c r="AT1824" i="3"/>
  <c r="AS1824" i="3"/>
  <c r="BK1824" i="3"/>
  <c r="BJ1824" i="3"/>
  <c r="AW1824" i="3"/>
  <c r="AX1824" i="3"/>
  <c r="BG1824" i="3"/>
  <c r="AZ1824" i="3"/>
  <c r="AY1824" i="3"/>
  <c r="BD1824" i="3"/>
  <c r="BC1824" i="3"/>
  <c r="AR1832" i="3"/>
  <c r="AV1832" i="3"/>
  <c r="AU1832" i="3"/>
  <c r="AT1832" i="3"/>
  <c r="AS1832" i="3"/>
  <c r="BK1832" i="3"/>
  <c r="BJ1832" i="3"/>
  <c r="AW1832" i="3"/>
  <c r="AX1832" i="3"/>
  <c r="BG1832" i="3"/>
  <c r="AZ1832" i="3"/>
  <c r="AY1832" i="3"/>
  <c r="BD1832" i="3"/>
  <c r="BC1832" i="3"/>
  <c r="AR1840" i="3"/>
  <c r="AV1840" i="3"/>
  <c r="AU1840" i="3"/>
  <c r="AT1840" i="3"/>
  <c r="AS1840" i="3"/>
  <c r="BK1840" i="3"/>
  <c r="BJ1840" i="3"/>
  <c r="AW1840" i="3"/>
  <c r="AX1840" i="3"/>
  <c r="BG1840" i="3"/>
  <c r="AZ1840" i="3"/>
  <c r="AY1840" i="3"/>
  <c r="BD1840" i="3"/>
  <c r="BC1840" i="3"/>
  <c r="AR1848" i="3"/>
  <c r="AV1848" i="3"/>
  <c r="AU1848" i="3"/>
  <c r="AT1848" i="3"/>
  <c r="AS1848" i="3"/>
  <c r="BK1848" i="3"/>
  <c r="BJ1848" i="3"/>
  <c r="AW1848" i="3"/>
  <c r="AX1848" i="3"/>
  <c r="BG1848" i="3"/>
  <c r="AZ1848" i="3"/>
  <c r="AY1848" i="3"/>
  <c r="BD1848" i="3"/>
  <c r="BC1848" i="3"/>
  <c r="AR1856" i="3"/>
  <c r="AV1856" i="3"/>
  <c r="AU1856" i="3"/>
  <c r="AT1856" i="3"/>
  <c r="AS1856" i="3"/>
  <c r="BK1856" i="3"/>
  <c r="BJ1856" i="3"/>
  <c r="AW1856" i="3"/>
  <c r="AX1856" i="3"/>
  <c r="BG1856" i="3"/>
  <c r="AZ1856" i="3"/>
  <c r="AY1856" i="3"/>
  <c r="BD1856" i="3"/>
  <c r="BC1856" i="3"/>
  <c r="AR1864" i="3"/>
  <c r="AV1864" i="3"/>
  <c r="AU1864" i="3"/>
  <c r="AT1864" i="3"/>
  <c r="AS1864" i="3"/>
  <c r="BK1864" i="3"/>
  <c r="BJ1864" i="3"/>
  <c r="AW1864" i="3"/>
  <c r="AX1864" i="3"/>
  <c r="BG1864" i="3"/>
  <c r="AZ1864" i="3"/>
  <c r="AY1864" i="3"/>
  <c r="BD1864" i="3"/>
  <c r="BC1864" i="3"/>
  <c r="AR1872" i="3"/>
  <c r="AV1872" i="3"/>
  <c r="AU1872" i="3"/>
  <c r="AT1872" i="3"/>
  <c r="AS1872" i="3"/>
  <c r="BK1872" i="3"/>
  <c r="BJ1872" i="3"/>
  <c r="AW1872" i="3"/>
  <c r="AX1872" i="3"/>
  <c r="BG1872" i="3"/>
  <c r="AZ1872" i="3"/>
  <c r="AY1872" i="3"/>
  <c r="BD1872" i="3"/>
  <c r="BC1872" i="3"/>
  <c r="AU1880" i="3"/>
  <c r="AT1880" i="3"/>
  <c r="AS1880" i="3"/>
  <c r="AR1880" i="3"/>
  <c r="AV1880" i="3"/>
  <c r="BK1880" i="3"/>
  <c r="BJ1880" i="3"/>
  <c r="AW1880" i="3"/>
  <c r="AX1880" i="3"/>
  <c r="BG1880" i="3"/>
  <c r="AZ1880" i="3"/>
  <c r="AY1880" i="3"/>
  <c r="BD1880" i="3"/>
  <c r="BC1880" i="3"/>
  <c r="AU1888" i="3"/>
  <c r="AT1888" i="3"/>
  <c r="AS1888" i="3"/>
  <c r="AR1888" i="3"/>
  <c r="AV1888" i="3"/>
  <c r="BK1888" i="3"/>
  <c r="BJ1888" i="3"/>
  <c r="AW1888" i="3"/>
  <c r="AX1888" i="3"/>
  <c r="BG1888" i="3"/>
  <c r="AZ1888" i="3"/>
  <c r="AY1888" i="3"/>
  <c r="BD1888" i="3"/>
  <c r="BC1888" i="3"/>
  <c r="AU1896" i="3"/>
  <c r="AT1896" i="3"/>
  <c r="AS1896" i="3"/>
  <c r="AR1896" i="3"/>
  <c r="AV1896" i="3"/>
  <c r="BK1896" i="3"/>
  <c r="BJ1896" i="3"/>
  <c r="AW1896" i="3"/>
  <c r="AX1896" i="3"/>
  <c r="BG1896" i="3"/>
  <c r="AZ1896" i="3"/>
  <c r="AY1896" i="3"/>
  <c r="BD1896" i="3"/>
  <c r="BC1896" i="3"/>
  <c r="AU1904" i="3"/>
  <c r="AT1904" i="3"/>
  <c r="AS1904" i="3"/>
  <c r="AR1904" i="3"/>
  <c r="AV1904" i="3"/>
  <c r="BK1904" i="3"/>
  <c r="BJ1904" i="3"/>
  <c r="AW1904" i="3"/>
  <c r="AX1904" i="3"/>
  <c r="BG1904" i="3"/>
  <c r="AZ1904" i="3"/>
  <c r="AY1904" i="3"/>
  <c r="BD1904" i="3"/>
  <c r="BC1904" i="3"/>
  <c r="AU1912" i="3"/>
  <c r="AT1912" i="3"/>
  <c r="AS1912" i="3"/>
  <c r="AR1912" i="3"/>
  <c r="AV1912" i="3"/>
  <c r="BK1912" i="3"/>
  <c r="BJ1912" i="3"/>
  <c r="AW1912" i="3"/>
  <c r="AX1912" i="3"/>
  <c r="BG1912" i="3"/>
  <c r="AZ1912" i="3"/>
  <c r="AY1912" i="3"/>
  <c r="BD1912" i="3"/>
  <c r="BC1912" i="3"/>
  <c r="AU1920" i="3"/>
  <c r="AT1920" i="3"/>
  <c r="AS1920" i="3"/>
  <c r="AR1920" i="3"/>
  <c r="AV1920" i="3"/>
  <c r="BK1920" i="3"/>
  <c r="BJ1920" i="3"/>
  <c r="AW1920" i="3"/>
  <c r="AX1920" i="3"/>
  <c r="BG1920" i="3"/>
  <c r="AZ1920" i="3"/>
  <c r="AY1920" i="3"/>
  <c r="BD1920" i="3"/>
  <c r="BC1920" i="3"/>
  <c r="AU1928" i="3"/>
  <c r="AT1928" i="3"/>
  <c r="AS1928" i="3"/>
  <c r="AR1928" i="3"/>
  <c r="AV1928" i="3"/>
  <c r="BK1928" i="3"/>
  <c r="BJ1928" i="3"/>
  <c r="AW1928" i="3"/>
  <c r="AX1928" i="3"/>
  <c r="BG1928" i="3"/>
  <c r="AZ1928" i="3"/>
  <c r="AY1928" i="3"/>
  <c r="BD1928" i="3"/>
  <c r="BC1928" i="3"/>
  <c r="AU1936" i="3"/>
  <c r="AT1936" i="3"/>
  <c r="AS1936" i="3"/>
  <c r="AR1936" i="3"/>
  <c r="AV1936" i="3"/>
  <c r="BK1936" i="3"/>
  <c r="BJ1936" i="3"/>
  <c r="AW1936" i="3"/>
  <c r="AX1936" i="3"/>
  <c r="BG1936" i="3"/>
  <c r="AZ1936" i="3"/>
  <c r="AY1936" i="3"/>
  <c r="BD1936" i="3"/>
  <c r="BC1936" i="3"/>
  <c r="AU1944" i="3"/>
  <c r="AT1944" i="3"/>
  <c r="AS1944" i="3"/>
  <c r="AR1944" i="3"/>
  <c r="AV1944" i="3"/>
  <c r="BK1944" i="3"/>
  <c r="BJ1944" i="3"/>
  <c r="AW1944" i="3"/>
  <c r="AX1944" i="3"/>
  <c r="BG1944" i="3"/>
  <c r="AZ1944" i="3"/>
  <c r="AY1944" i="3"/>
  <c r="BD1944" i="3"/>
  <c r="BC1944" i="3"/>
  <c r="AU1952" i="3"/>
  <c r="AT1952" i="3"/>
  <c r="AS1952" i="3"/>
  <c r="AR1952" i="3"/>
  <c r="AV1952" i="3"/>
  <c r="BK1952" i="3"/>
  <c r="BJ1952" i="3"/>
  <c r="AW1952" i="3"/>
  <c r="AX1952" i="3"/>
  <c r="BG1952" i="3"/>
  <c r="AZ1952" i="3"/>
  <c r="AY1952" i="3"/>
  <c r="BD1952" i="3"/>
  <c r="BC1952" i="3"/>
  <c r="AU1960" i="3"/>
  <c r="AT1960" i="3"/>
  <c r="AS1960" i="3"/>
  <c r="AR1960" i="3"/>
  <c r="AV1960" i="3"/>
  <c r="BK1960" i="3"/>
  <c r="BJ1960" i="3"/>
  <c r="AW1960" i="3"/>
  <c r="AX1960" i="3"/>
  <c r="BG1960" i="3"/>
  <c r="AZ1960" i="3"/>
  <c r="AY1960" i="3"/>
  <c r="BD1960" i="3"/>
  <c r="BC1960" i="3"/>
  <c r="AU1968" i="3"/>
  <c r="AT1968" i="3"/>
  <c r="AS1968" i="3"/>
  <c r="AR1968" i="3"/>
  <c r="AV1968" i="3"/>
  <c r="BK1968" i="3"/>
  <c r="BJ1968" i="3"/>
  <c r="AW1968" i="3"/>
  <c r="AX1968" i="3"/>
  <c r="BG1968" i="3"/>
  <c r="AZ1968" i="3"/>
  <c r="AY1968" i="3"/>
  <c r="BD1968" i="3"/>
  <c r="BC1968" i="3"/>
  <c r="AU1976" i="3"/>
  <c r="AT1976" i="3"/>
  <c r="AS1976" i="3"/>
  <c r="AR1976" i="3"/>
  <c r="AV1976" i="3"/>
  <c r="BK1976" i="3"/>
  <c r="BJ1976" i="3"/>
  <c r="AW1976" i="3"/>
  <c r="AX1976" i="3"/>
  <c r="BG1976" i="3"/>
  <c r="AZ1976" i="3"/>
  <c r="AY1976" i="3"/>
  <c r="BD1976" i="3"/>
  <c r="BC1976" i="3"/>
  <c r="AU1984" i="3"/>
  <c r="AT1984" i="3"/>
  <c r="AS1984" i="3"/>
  <c r="AR1984" i="3"/>
  <c r="AV1984" i="3"/>
  <c r="BK1984" i="3"/>
  <c r="BJ1984" i="3"/>
  <c r="AW1984" i="3"/>
  <c r="AX1984" i="3"/>
  <c r="BG1984" i="3"/>
  <c r="AZ1984" i="3"/>
  <c r="AY1984" i="3"/>
  <c r="BD1984" i="3"/>
  <c r="BC1984" i="3"/>
  <c r="AU1992" i="3"/>
  <c r="AT1992" i="3"/>
  <c r="AS1992" i="3"/>
  <c r="AR1992" i="3"/>
  <c r="AV1992" i="3"/>
  <c r="BK1992" i="3"/>
  <c r="BJ1992" i="3"/>
  <c r="AW1992" i="3"/>
  <c r="AX1992" i="3"/>
  <c r="BG1992" i="3"/>
  <c r="AZ1992" i="3"/>
  <c r="AY1992" i="3"/>
  <c r="BD1992" i="3"/>
  <c r="BC1992" i="3"/>
  <c r="AU2000" i="3"/>
  <c r="AT2000" i="3"/>
  <c r="AS2000" i="3"/>
  <c r="AR2000" i="3"/>
  <c r="AV2000" i="3"/>
  <c r="BK2000" i="3"/>
  <c r="BJ2000" i="3"/>
  <c r="AW2000" i="3"/>
  <c r="AX2000" i="3"/>
  <c r="BG2000" i="3"/>
  <c r="AZ2000" i="3"/>
  <c r="AY2000" i="3"/>
  <c r="BD2000" i="3"/>
  <c r="BC2000" i="3"/>
  <c r="AU2008" i="3"/>
  <c r="AT2008" i="3"/>
  <c r="AS2008" i="3"/>
  <c r="AR2008" i="3"/>
  <c r="AV2008" i="3"/>
  <c r="BK2008" i="3"/>
  <c r="BJ2008" i="3"/>
  <c r="AW2008" i="3"/>
  <c r="AX2008" i="3"/>
  <c r="BG2008" i="3"/>
  <c r="AZ2008" i="3"/>
  <c r="AY2008" i="3"/>
  <c r="BD2008" i="3"/>
  <c r="BC2008" i="3"/>
  <c r="AU53" i="3"/>
  <c r="AT53" i="3"/>
  <c r="AS53" i="3"/>
  <c r="AR53" i="3"/>
  <c r="AV53" i="3"/>
  <c r="BK53" i="3"/>
  <c r="BJ53" i="3"/>
  <c r="AX53" i="3"/>
  <c r="AW53" i="3"/>
  <c r="BG53" i="3"/>
  <c r="AZ53" i="3"/>
  <c r="AY53" i="3"/>
  <c r="BD53" i="3"/>
  <c r="BC53" i="3"/>
  <c r="AU133" i="3"/>
  <c r="AT133" i="3"/>
  <c r="AS133" i="3"/>
  <c r="AR133" i="3"/>
  <c r="AV133" i="3"/>
  <c r="BK133" i="3"/>
  <c r="BJ133" i="3"/>
  <c r="AX133" i="3"/>
  <c r="AW133" i="3"/>
  <c r="BG133" i="3"/>
  <c r="AY133" i="3"/>
  <c r="AZ133" i="3"/>
  <c r="BD133" i="3"/>
  <c r="BC133" i="3"/>
  <c r="AU197" i="3"/>
  <c r="AS197" i="3"/>
  <c r="AV197" i="3"/>
  <c r="AT197" i="3"/>
  <c r="AR197" i="3"/>
  <c r="BK197" i="3"/>
  <c r="BJ197" i="3"/>
  <c r="AX197" i="3"/>
  <c r="AW197" i="3"/>
  <c r="BG197" i="3"/>
  <c r="AY197" i="3"/>
  <c r="AZ197" i="3"/>
  <c r="BD197" i="3"/>
  <c r="BC197" i="3"/>
  <c r="AU261" i="3"/>
  <c r="AT261" i="3"/>
  <c r="AS261" i="3"/>
  <c r="AV261" i="3"/>
  <c r="AR261" i="3"/>
  <c r="BK261" i="3"/>
  <c r="BJ261" i="3"/>
  <c r="AX261" i="3"/>
  <c r="AW261" i="3"/>
  <c r="BG261" i="3"/>
  <c r="AY261" i="3"/>
  <c r="AZ261" i="3"/>
  <c r="BD261" i="3"/>
  <c r="BC261" i="3"/>
  <c r="AR317" i="3"/>
  <c r="AU317" i="3"/>
  <c r="AT317" i="3"/>
  <c r="AS317" i="3"/>
  <c r="AV317" i="3"/>
  <c r="BK317" i="3"/>
  <c r="BJ317" i="3"/>
  <c r="AX317" i="3"/>
  <c r="AW317" i="3"/>
  <c r="BG317" i="3"/>
  <c r="AY317" i="3"/>
  <c r="AZ317" i="3"/>
  <c r="BD317" i="3"/>
  <c r="BC317" i="3"/>
  <c r="AR365" i="3"/>
  <c r="AU365" i="3"/>
  <c r="AT365" i="3"/>
  <c r="AS365" i="3"/>
  <c r="AV365" i="3"/>
  <c r="BK365" i="3"/>
  <c r="BJ365" i="3"/>
  <c r="AX365" i="3"/>
  <c r="AW365" i="3"/>
  <c r="BG365" i="3"/>
  <c r="AY365" i="3"/>
  <c r="AZ365" i="3"/>
  <c r="BD365" i="3"/>
  <c r="BC365" i="3"/>
  <c r="AV413" i="3"/>
  <c r="AU413" i="3"/>
  <c r="AT413" i="3"/>
  <c r="AS413" i="3"/>
  <c r="AR413" i="3"/>
  <c r="BK413" i="3"/>
  <c r="BJ413" i="3"/>
  <c r="AX413" i="3"/>
  <c r="AW413" i="3"/>
  <c r="BG413" i="3"/>
  <c r="AY413" i="3"/>
  <c r="AZ413" i="3"/>
  <c r="BD413" i="3"/>
  <c r="BC413" i="3"/>
  <c r="AV469" i="3"/>
  <c r="AU469" i="3"/>
  <c r="AT469" i="3"/>
  <c r="AR469" i="3"/>
  <c r="AS469" i="3"/>
  <c r="BK469" i="3"/>
  <c r="BJ469" i="3"/>
  <c r="AX469" i="3"/>
  <c r="AW469" i="3"/>
  <c r="BG469" i="3"/>
  <c r="AY469" i="3"/>
  <c r="AZ469" i="3"/>
  <c r="BD469" i="3"/>
  <c r="BC469" i="3"/>
  <c r="AV517" i="3"/>
  <c r="AU517" i="3"/>
  <c r="AT517" i="3"/>
  <c r="AS517" i="3"/>
  <c r="AR517" i="3"/>
  <c r="BK517" i="3"/>
  <c r="BJ517" i="3"/>
  <c r="AX517" i="3"/>
  <c r="AW517" i="3"/>
  <c r="BG517" i="3"/>
  <c r="AY517" i="3"/>
  <c r="AZ517" i="3"/>
  <c r="BD517" i="3"/>
  <c r="BC517" i="3"/>
  <c r="AV549" i="3"/>
  <c r="AU549" i="3"/>
  <c r="AT549" i="3"/>
  <c r="AS549" i="3"/>
  <c r="AR549" i="3"/>
  <c r="BK549" i="3"/>
  <c r="BJ549" i="3"/>
  <c r="AX549" i="3"/>
  <c r="AW549" i="3"/>
  <c r="BG549" i="3"/>
  <c r="AY549" i="3"/>
  <c r="AZ549" i="3"/>
  <c r="BD549" i="3"/>
  <c r="BC549" i="3"/>
  <c r="AV589" i="3"/>
  <c r="AU589" i="3"/>
  <c r="AT589" i="3"/>
  <c r="AS589" i="3"/>
  <c r="AR589" i="3"/>
  <c r="BK589" i="3"/>
  <c r="BJ589" i="3"/>
  <c r="AX589" i="3"/>
  <c r="AW589" i="3"/>
  <c r="BG589" i="3"/>
  <c r="AY589" i="3"/>
  <c r="AZ589" i="3"/>
  <c r="BD589" i="3"/>
  <c r="BC589" i="3"/>
  <c r="AS629" i="3"/>
  <c r="AR629" i="3"/>
  <c r="AU629" i="3"/>
  <c r="AT629" i="3"/>
  <c r="AV629" i="3"/>
  <c r="BK629" i="3"/>
  <c r="BJ629" i="3"/>
  <c r="AX629" i="3"/>
  <c r="AW629" i="3"/>
  <c r="BG629" i="3"/>
  <c r="AY629" i="3"/>
  <c r="AZ629" i="3"/>
  <c r="BD629" i="3"/>
  <c r="BC629" i="3"/>
  <c r="AS661" i="3"/>
  <c r="AR661" i="3"/>
  <c r="AU661" i="3"/>
  <c r="AT661" i="3"/>
  <c r="AV661" i="3"/>
  <c r="BK661" i="3"/>
  <c r="BJ661" i="3"/>
  <c r="AX661" i="3"/>
  <c r="AW661" i="3"/>
  <c r="BG661" i="3"/>
  <c r="AY661" i="3"/>
  <c r="AZ661" i="3"/>
  <c r="BD661" i="3"/>
  <c r="BC661" i="3"/>
  <c r="AS717" i="3"/>
  <c r="AR717" i="3"/>
  <c r="AU717" i="3"/>
  <c r="AV717" i="3"/>
  <c r="AT717" i="3"/>
  <c r="BK717" i="3"/>
  <c r="BJ717" i="3"/>
  <c r="AX717" i="3"/>
  <c r="AW717" i="3"/>
  <c r="BG717" i="3"/>
  <c r="AY717" i="3"/>
  <c r="AZ717" i="3"/>
  <c r="BD717" i="3"/>
  <c r="BC717" i="3"/>
  <c r="AS757" i="3"/>
  <c r="AR757" i="3"/>
  <c r="AU757" i="3"/>
  <c r="AT757" i="3"/>
  <c r="AV757" i="3"/>
  <c r="BK757" i="3"/>
  <c r="BJ757" i="3"/>
  <c r="AX757" i="3"/>
  <c r="AW757" i="3"/>
  <c r="BG757" i="3"/>
  <c r="AY757" i="3"/>
  <c r="AZ757" i="3"/>
  <c r="BD757" i="3"/>
  <c r="BC757" i="3"/>
  <c r="AT789" i="3"/>
  <c r="AS789" i="3"/>
  <c r="AR789" i="3"/>
  <c r="AU789" i="3"/>
  <c r="AV789" i="3"/>
  <c r="BK789" i="3"/>
  <c r="BJ789" i="3"/>
  <c r="AX789" i="3"/>
  <c r="AW789" i="3"/>
  <c r="BG789" i="3"/>
  <c r="AY789" i="3"/>
  <c r="AZ789" i="3"/>
  <c r="BD789" i="3"/>
  <c r="BC789" i="3"/>
  <c r="AT829" i="3"/>
  <c r="AS829" i="3"/>
  <c r="AR829" i="3"/>
  <c r="AU829" i="3"/>
  <c r="AV829" i="3"/>
  <c r="BK829" i="3"/>
  <c r="BJ829" i="3"/>
  <c r="AX829" i="3"/>
  <c r="AW829" i="3"/>
  <c r="BG829" i="3"/>
  <c r="AY829" i="3"/>
  <c r="AZ829" i="3"/>
  <c r="BD829" i="3"/>
  <c r="BC829" i="3"/>
  <c r="AU869" i="3"/>
  <c r="AT869" i="3"/>
  <c r="AS869" i="3"/>
  <c r="AR869" i="3"/>
  <c r="AV869" i="3"/>
  <c r="BK869" i="3"/>
  <c r="BJ869" i="3"/>
  <c r="AX869" i="3"/>
  <c r="AW869" i="3"/>
  <c r="BG869" i="3"/>
  <c r="AY869" i="3"/>
  <c r="AZ869" i="3"/>
  <c r="BD869" i="3"/>
  <c r="BC869" i="3"/>
  <c r="AU901" i="3"/>
  <c r="AT901" i="3"/>
  <c r="AS901" i="3"/>
  <c r="AR901" i="3"/>
  <c r="AV901" i="3"/>
  <c r="BK901" i="3"/>
  <c r="BJ901" i="3"/>
  <c r="AX901" i="3"/>
  <c r="AW901" i="3"/>
  <c r="BG901" i="3"/>
  <c r="AY901" i="3"/>
  <c r="AZ901" i="3"/>
  <c r="BD901" i="3"/>
  <c r="BC901" i="3"/>
  <c r="AU949" i="3"/>
  <c r="AT949" i="3"/>
  <c r="AS949" i="3"/>
  <c r="AR949" i="3"/>
  <c r="AV949" i="3"/>
  <c r="BK949" i="3"/>
  <c r="BJ949" i="3"/>
  <c r="AX949" i="3"/>
  <c r="AW949" i="3"/>
  <c r="BG949" i="3"/>
  <c r="AY949" i="3"/>
  <c r="AZ949" i="3"/>
  <c r="BD949" i="3"/>
  <c r="BC949" i="3"/>
  <c r="AU997" i="3"/>
  <c r="AT997" i="3"/>
  <c r="AS997" i="3"/>
  <c r="AR997" i="3"/>
  <c r="AV997" i="3"/>
  <c r="BK997" i="3"/>
  <c r="BJ997" i="3"/>
  <c r="AX997" i="3"/>
  <c r="AW997" i="3"/>
  <c r="BG997" i="3"/>
  <c r="AY997" i="3"/>
  <c r="AZ997" i="3"/>
  <c r="BD997" i="3"/>
  <c r="BC997" i="3"/>
  <c r="AU1045" i="3"/>
  <c r="AT1045" i="3"/>
  <c r="AS1045" i="3"/>
  <c r="AR1045" i="3"/>
  <c r="AV1045" i="3"/>
  <c r="BK1045" i="3"/>
  <c r="BJ1045" i="3"/>
  <c r="AX1045" i="3"/>
  <c r="AW1045" i="3"/>
  <c r="BG1045" i="3"/>
  <c r="AY1045" i="3"/>
  <c r="AZ1045" i="3"/>
  <c r="BD1045" i="3"/>
  <c r="BC1045" i="3"/>
  <c r="AU1085" i="3"/>
  <c r="AT1085" i="3"/>
  <c r="AS1085" i="3"/>
  <c r="AR1085" i="3"/>
  <c r="AV1085" i="3"/>
  <c r="BK1085" i="3"/>
  <c r="BJ1085" i="3"/>
  <c r="AX1085" i="3"/>
  <c r="AW1085" i="3"/>
  <c r="BG1085" i="3"/>
  <c r="AY1085" i="3"/>
  <c r="AZ1085" i="3"/>
  <c r="BD1085" i="3"/>
  <c r="BC1085" i="3"/>
  <c r="AU1125" i="3"/>
  <c r="AT1125" i="3"/>
  <c r="AS1125" i="3"/>
  <c r="AR1125" i="3"/>
  <c r="AV1125" i="3"/>
  <c r="BK1125" i="3"/>
  <c r="BJ1125" i="3"/>
  <c r="AX1125" i="3"/>
  <c r="AW1125" i="3"/>
  <c r="BG1125" i="3"/>
  <c r="AY1125" i="3"/>
  <c r="AZ1125" i="3"/>
  <c r="BD1125" i="3"/>
  <c r="BC1125" i="3"/>
  <c r="AU1157" i="3"/>
  <c r="AT1157" i="3"/>
  <c r="AS1157" i="3"/>
  <c r="AR1157" i="3"/>
  <c r="AV1157" i="3"/>
  <c r="BK1157" i="3"/>
  <c r="BJ1157" i="3"/>
  <c r="AX1157" i="3"/>
  <c r="AW1157" i="3"/>
  <c r="BG1157" i="3"/>
  <c r="AY1157" i="3"/>
  <c r="AZ1157" i="3"/>
  <c r="BD1157" i="3"/>
  <c r="BC1157" i="3"/>
  <c r="AS1197" i="3"/>
  <c r="AR1197" i="3"/>
  <c r="AU1197" i="3"/>
  <c r="AV1197" i="3"/>
  <c r="AT1197" i="3"/>
  <c r="BK1197" i="3"/>
  <c r="BJ1197" i="3"/>
  <c r="AX1197" i="3"/>
  <c r="AW1197" i="3"/>
  <c r="BG1197" i="3"/>
  <c r="AY1197" i="3"/>
  <c r="AZ1197" i="3"/>
  <c r="BD1197" i="3"/>
  <c r="BC1197" i="3"/>
  <c r="AS1237" i="3"/>
  <c r="AR1237" i="3"/>
  <c r="AU1237" i="3"/>
  <c r="AT1237" i="3"/>
  <c r="AV1237" i="3"/>
  <c r="BK1237" i="3"/>
  <c r="BJ1237" i="3"/>
  <c r="AX1237" i="3"/>
  <c r="AW1237" i="3"/>
  <c r="BG1237" i="3"/>
  <c r="AY1237" i="3"/>
  <c r="AZ1237" i="3"/>
  <c r="BD1237" i="3"/>
  <c r="BC1237" i="3"/>
  <c r="AS1261" i="3"/>
  <c r="AR1261" i="3"/>
  <c r="AU1261" i="3"/>
  <c r="AV1261" i="3"/>
  <c r="AT1261" i="3"/>
  <c r="BK1261" i="3"/>
  <c r="BJ1261" i="3"/>
  <c r="AX1261" i="3"/>
  <c r="AW1261" i="3"/>
  <c r="BG1261" i="3"/>
  <c r="AY1261" i="3"/>
  <c r="AZ1261" i="3"/>
  <c r="BD1261" i="3"/>
  <c r="BC1261" i="3"/>
  <c r="AS1301" i="3"/>
  <c r="AR1301" i="3"/>
  <c r="AU1301" i="3"/>
  <c r="AT1301" i="3"/>
  <c r="AV1301" i="3"/>
  <c r="BK1301" i="3"/>
  <c r="BJ1301" i="3"/>
  <c r="AW1301" i="3"/>
  <c r="AX1301" i="3"/>
  <c r="BG1301" i="3"/>
  <c r="AY1301" i="3"/>
  <c r="AZ1301" i="3"/>
  <c r="BD1301" i="3"/>
  <c r="BC1301" i="3"/>
  <c r="AS1349" i="3"/>
  <c r="AR1349" i="3"/>
  <c r="AU1349" i="3"/>
  <c r="AV1349" i="3"/>
  <c r="AT1349" i="3"/>
  <c r="BK1349" i="3"/>
  <c r="BJ1349" i="3"/>
  <c r="AW1349" i="3"/>
  <c r="AX1349" i="3"/>
  <c r="BG1349" i="3"/>
  <c r="AY1349" i="3"/>
  <c r="AZ1349" i="3"/>
  <c r="BD1349" i="3"/>
  <c r="BC1349" i="3"/>
  <c r="AS1381" i="3"/>
  <c r="AR1381" i="3"/>
  <c r="AV1381" i="3"/>
  <c r="AU1381" i="3"/>
  <c r="AT1381" i="3"/>
  <c r="BK1381" i="3"/>
  <c r="BJ1381" i="3"/>
  <c r="AW1381" i="3"/>
  <c r="AX1381" i="3"/>
  <c r="BG1381" i="3"/>
  <c r="AY1381" i="3"/>
  <c r="AZ1381" i="3"/>
  <c r="BD1381" i="3"/>
  <c r="BC1381" i="3"/>
  <c r="AV1421" i="3"/>
  <c r="AU1421" i="3"/>
  <c r="AT1421" i="3"/>
  <c r="AR1421" i="3"/>
  <c r="AS1421" i="3"/>
  <c r="BK1421" i="3"/>
  <c r="BJ1421" i="3"/>
  <c r="AW1421" i="3"/>
  <c r="AX1421" i="3"/>
  <c r="BG1421" i="3"/>
  <c r="AY1421" i="3"/>
  <c r="AZ1421" i="3"/>
  <c r="BD1421" i="3"/>
  <c r="BC1421" i="3"/>
  <c r="AV1453" i="3"/>
  <c r="AU1453" i="3"/>
  <c r="AT1453" i="3"/>
  <c r="AR1453" i="3"/>
  <c r="AS1453" i="3"/>
  <c r="BK1453" i="3"/>
  <c r="BJ1453" i="3"/>
  <c r="AW1453" i="3"/>
  <c r="AX1453" i="3"/>
  <c r="BG1453" i="3"/>
  <c r="AY1453" i="3"/>
  <c r="AZ1453" i="3"/>
  <c r="BD1453" i="3"/>
  <c r="BC1453" i="3"/>
  <c r="AV1509" i="3"/>
  <c r="AU1509" i="3"/>
  <c r="AT1509" i="3"/>
  <c r="AS1509" i="3"/>
  <c r="AR1509" i="3"/>
  <c r="BK1509" i="3"/>
  <c r="BJ1509" i="3"/>
  <c r="AW1509" i="3"/>
  <c r="AX1509" i="3"/>
  <c r="BG1509" i="3"/>
  <c r="AY1509" i="3"/>
  <c r="AZ1509" i="3"/>
  <c r="BD1509" i="3"/>
  <c r="BC1509" i="3"/>
  <c r="AV1541" i="3"/>
  <c r="AS1541" i="3"/>
  <c r="AR1541" i="3"/>
  <c r="AU1541" i="3"/>
  <c r="AT1541" i="3"/>
  <c r="BK1541" i="3"/>
  <c r="BJ1541" i="3"/>
  <c r="AW1541" i="3"/>
  <c r="AX1541" i="3"/>
  <c r="BG1541" i="3"/>
  <c r="AY1541" i="3"/>
  <c r="AZ1541" i="3"/>
  <c r="BD1541" i="3"/>
  <c r="BC1541" i="3"/>
  <c r="AV1581" i="3"/>
  <c r="AT1581" i="3"/>
  <c r="AS1581" i="3"/>
  <c r="AR1581" i="3"/>
  <c r="AU1581" i="3"/>
  <c r="BJ1581" i="3"/>
  <c r="BK1581" i="3"/>
  <c r="AW1581" i="3"/>
  <c r="AX1581" i="3"/>
  <c r="BG1581" i="3"/>
  <c r="AY1581" i="3"/>
  <c r="AZ1581" i="3"/>
  <c r="BD1581" i="3"/>
  <c r="BC1581" i="3"/>
  <c r="AV1605" i="3"/>
  <c r="AT1605" i="3"/>
  <c r="AS1605" i="3"/>
  <c r="AR1605" i="3"/>
  <c r="AU1605" i="3"/>
  <c r="BK1605" i="3"/>
  <c r="BJ1605" i="3"/>
  <c r="AW1605" i="3"/>
  <c r="AX1605" i="3"/>
  <c r="BG1605" i="3"/>
  <c r="AY1605" i="3"/>
  <c r="AZ1605" i="3"/>
  <c r="BD1605" i="3"/>
  <c r="BC1605" i="3"/>
  <c r="AV1637" i="3"/>
  <c r="AT1637" i="3"/>
  <c r="AS1637" i="3"/>
  <c r="AR1637" i="3"/>
  <c r="AU1637" i="3"/>
  <c r="BK1637" i="3"/>
  <c r="BJ1637" i="3"/>
  <c r="AW1637" i="3"/>
  <c r="AX1637" i="3"/>
  <c r="BG1637" i="3"/>
  <c r="AY1637" i="3"/>
  <c r="AZ1637" i="3"/>
  <c r="BD1637" i="3"/>
  <c r="BC1637" i="3"/>
  <c r="AT1677" i="3"/>
  <c r="AS1677" i="3"/>
  <c r="AR1677" i="3"/>
  <c r="AV1677" i="3"/>
  <c r="AU1677" i="3"/>
  <c r="BJ1677" i="3"/>
  <c r="BK1677" i="3"/>
  <c r="AW1677" i="3"/>
  <c r="AX1677" i="3"/>
  <c r="BG1677" i="3"/>
  <c r="AY1677" i="3"/>
  <c r="AZ1677" i="3"/>
  <c r="BD1677" i="3"/>
  <c r="BC1677" i="3"/>
  <c r="AT1725" i="3"/>
  <c r="AS1725" i="3"/>
  <c r="AR1725" i="3"/>
  <c r="AV1725" i="3"/>
  <c r="AU1725" i="3"/>
  <c r="BK1725" i="3"/>
  <c r="BJ1725" i="3"/>
  <c r="AW1725" i="3"/>
  <c r="AX1725" i="3"/>
  <c r="BG1725" i="3"/>
  <c r="AY1725" i="3"/>
  <c r="AZ1725" i="3"/>
  <c r="BD1725" i="3"/>
  <c r="BC1725" i="3"/>
  <c r="AT1989" i="3"/>
  <c r="AS1989" i="3"/>
  <c r="AR1989" i="3"/>
  <c r="AU1989" i="3"/>
  <c r="AV1989" i="3"/>
  <c r="BK1989" i="3"/>
  <c r="BJ1989" i="3"/>
  <c r="AW1989" i="3"/>
  <c r="AX1989" i="3"/>
  <c r="BG1989" i="3"/>
  <c r="AY1989" i="3"/>
  <c r="AZ1989" i="3"/>
  <c r="BD1989" i="3"/>
  <c r="BC1989" i="3"/>
  <c r="AV24" i="3"/>
  <c r="AU24" i="3"/>
  <c r="AT24" i="3"/>
  <c r="AS24" i="3"/>
  <c r="AR24" i="3"/>
  <c r="BK24" i="3"/>
  <c r="BJ24" i="3"/>
  <c r="AX24" i="3"/>
  <c r="AW24" i="3"/>
  <c r="BG24" i="3"/>
  <c r="AZ24" i="3"/>
  <c r="AY24" i="3"/>
  <c r="BD24" i="3"/>
  <c r="BC24" i="3"/>
  <c r="AV48" i="3"/>
  <c r="AU48" i="3"/>
  <c r="AT48" i="3"/>
  <c r="AS48" i="3"/>
  <c r="AR48" i="3"/>
  <c r="BK48" i="3"/>
  <c r="BJ48" i="3"/>
  <c r="AX48" i="3"/>
  <c r="AW48" i="3"/>
  <c r="BG48" i="3"/>
  <c r="AZ48" i="3"/>
  <c r="AY48" i="3"/>
  <c r="BD48" i="3"/>
  <c r="BC48" i="3"/>
  <c r="AV64" i="3"/>
  <c r="AU64" i="3"/>
  <c r="AT64" i="3"/>
  <c r="AS64" i="3"/>
  <c r="AR64" i="3"/>
  <c r="BK64" i="3"/>
  <c r="BJ64" i="3"/>
  <c r="AX64" i="3"/>
  <c r="AW64" i="3"/>
  <c r="BG64" i="3"/>
  <c r="AZ64" i="3"/>
  <c r="AY64" i="3"/>
  <c r="BD64" i="3"/>
  <c r="BC64" i="3"/>
  <c r="AV80" i="3"/>
  <c r="AU80" i="3"/>
  <c r="AT80" i="3"/>
  <c r="AS80" i="3"/>
  <c r="AR80" i="3"/>
  <c r="BK80" i="3"/>
  <c r="BJ80" i="3"/>
  <c r="AX80" i="3"/>
  <c r="AW80" i="3"/>
  <c r="BG80" i="3"/>
  <c r="AZ80" i="3"/>
  <c r="AY80" i="3"/>
  <c r="BD80" i="3"/>
  <c r="BC80" i="3"/>
  <c r="AV96" i="3"/>
  <c r="AU96" i="3"/>
  <c r="AT96" i="3"/>
  <c r="AS96" i="3"/>
  <c r="AR96" i="3"/>
  <c r="BK96" i="3"/>
  <c r="BJ96" i="3"/>
  <c r="AX96" i="3"/>
  <c r="AW96" i="3"/>
  <c r="BG96" i="3"/>
  <c r="AZ96" i="3"/>
  <c r="AY96" i="3"/>
  <c r="BD96" i="3"/>
  <c r="BC96" i="3"/>
  <c r="AV104" i="3"/>
  <c r="AU104" i="3"/>
  <c r="AT104" i="3"/>
  <c r="AS104" i="3"/>
  <c r="AR104" i="3"/>
  <c r="BK104" i="3"/>
  <c r="BJ104" i="3"/>
  <c r="AX104" i="3"/>
  <c r="AW104" i="3"/>
  <c r="BG104" i="3"/>
  <c r="AZ104" i="3"/>
  <c r="AY104" i="3"/>
  <c r="BD104" i="3"/>
  <c r="BC104" i="3"/>
  <c r="AV120" i="3"/>
  <c r="AU120" i="3"/>
  <c r="AT120" i="3"/>
  <c r="AS120" i="3"/>
  <c r="AR120" i="3"/>
  <c r="BK120" i="3"/>
  <c r="BJ120" i="3"/>
  <c r="AX120" i="3"/>
  <c r="AW120" i="3"/>
  <c r="BG120" i="3"/>
  <c r="AZ120" i="3"/>
  <c r="AY120" i="3"/>
  <c r="BD120" i="3"/>
  <c r="BC120" i="3"/>
  <c r="AV136" i="3"/>
  <c r="AU136" i="3"/>
  <c r="AT136" i="3"/>
  <c r="AS136" i="3"/>
  <c r="AR136" i="3"/>
  <c r="BK136" i="3"/>
  <c r="BJ136" i="3"/>
  <c r="AX136" i="3"/>
  <c r="AW136" i="3"/>
  <c r="BG136" i="3"/>
  <c r="AZ136" i="3"/>
  <c r="AY136" i="3"/>
  <c r="BD136" i="3"/>
  <c r="BC136" i="3"/>
  <c r="AV144" i="3"/>
  <c r="AU144" i="3"/>
  <c r="AT144" i="3"/>
  <c r="AS144" i="3"/>
  <c r="AR144" i="3"/>
  <c r="BK144" i="3"/>
  <c r="BJ144" i="3"/>
  <c r="AX144" i="3"/>
  <c r="AW144" i="3"/>
  <c r="BG144" i="3"/>
  <c r="AZ144" i="3"/>
  <c r="AY144" i="3"/>
  <c r="BD144" i="3"/>
  <c r="BC144" i="3"/>
  <c r="AV160" i="3"/>
  <c r="AU160" i="3"/>
  <c r="AT160" i="3"/>
  <c r="AS160" i="3"/>
  <c r="AR160" i="3"/>
  <c r="BK160" i="3"/>
  <c r="BJ160" i="3"/>
  <c r="AX160" i="3"/>
  <c r="AW160" i="3"/>
  <c r="BG160" i="3"/>
  <c r="AZ160" i="3"/>
  <c r="AY160" i="3"/>
  <c r="BD160" i="3"/>
  <c r="BC160" i="3"/>
  <c r="AR176" i="3"/>
  <c r="AV176" i="3"/>
  <c r="AT176" i="3"/>
  <c r="AU176" i="3"/>
  <c r="AS176" i="3"/>
  <c r="BK176" i="3"/>
  <c r="BJ176" i="3"/>
  <c r="AX176" i="3"/>
  <c r="AW176" i="3"/>
  <c r="BG176" i="3"/>
  <c r="AZ176" i="3"/>
  <c r="AY176" i="3"/>
  <c r="BD176" i="3"/>
  <c r="BC176" i="3"/>
  <c r="AR184" i="3"/>
  <c r="AV184" i="3"/>
  <c r="AT184" i="3"/>
  <c r="AU184" i="3"/>
  <c r="AS184" i="3"/>
  <c r="BK184" i="3"/>
  <c r="BJ184" i="3"/>
  <c r="AX184" i="3"/>
  <c r="AW184" i="3"/>
  <c r="BG184" i="3"/>
  <c r="AZ184" i="3"/>
  <c r="AY184" i="3"/>
  <c r="BD184" i="3"/>
  <c r="BC184" i="3"/>
  <c r="AR200" i="3"/>
  <c r="AV200" i="3"/>
  <c r="AT200" i="3"/>
  <c r="AS200" i="3"/>
  <c r="AU200" i="3"/>
  <c r="BK200" i="3"/>
  <c r="BJ200" i="3"/>
  <c r="AX200" i="3"/>
  <c r="AW200" i="3"/>
  <c r="BG200" i="3"/>
  <c r="AZ200" i="3"/>
  <c r="AY200" i="3"/>
  <c r="BD200" i="3"/>
  <c r="BC200" i="3"/>
  <c r="AR216" i="3"/>
  <c r="AV216" i="3"/>
  <c r="AU216" i="3"/>
  <c r="AT216" i="3"/>
  <c r="AS216" i="3"/>
  <c r="BK216" i="3"/>
  <c r="BJ216" i="3"/>
  <c r="AX216" i="3"/>
  <c r="AW216" i="3"/>
  <c r="BG216" i="3"/>
  <c r="AZ216" i="3"/>
  <c r="AY216" i="3"/>
  <c r="BD216" i="3"/>
  <c r="BC216" i="3"/>
  <c r="AR224" i="3"/>
  <c r="AV224" i="3"/>
  <c r="AU224" i="3"/>
  <c r="AT224" i="3"/>
  <c r="AS224" i="3"/>
  <c r="BK224" i="3"/>
  <c r="BJ224" i="3"/>
  <c r="AX224" i="3"/>
  <c r="AW224" i="3"/>
  <c r="BG224" i="3"/>
  <c r="AZ224" i="3"/>
  <c r="AY224" i="3"/>
  <c r="BD224" i="3"/>
  <c r="BC224" i="3"/>
  <c r="AR232" i="3"/>
  <c r="AV232" i="3"/>
  <c r="AU232" i="3"/>
  <c r="AT232" i="3"/>
  <c r="AS232" i="3"/>
  <c r="BK232" i="3"/>
  <c r="BJ232" i="3"/>
  <c r="AX232" i="3"/>
  <c r="AW232" i="3"/>
  <c r="BG232" i="3"/>
  <c r="AZ232" i="3"/>
  <c r="AY232" i="3"/>
  <c r="BD232" i="3"/>
  <c r="BC232" i="3"/>
  <c r="AR248" i="3"/>
  <c r="AV248" i="3"/>
  <c r="AU248" i="3"/>
  <c r="AT248" i="3"/>
  <c r="AS248" i="3"/>
  <c r="BK248" i="3"/>
  <c r="BJ248" i="3"/>
  <c r="AX248" i="3"/>
  <c r="AW248" i="3"/>
  <c r="BG248" i="3"/>
  <c r="AZ248" i="3"/>
  <c r="AY248" i="3"/>
  <c r="BD248" i="3"/>
  <c r="BC248" i="3"/>
  <c r="AR256" i="3"/>
  <c r="AV256" i="3"/>
  <c r="AU256" i="3"/>
  <c r="AT256" i="3"/>
  <c r="AS256" i="3"/>
  <c r="BK256" i="3"/>
  <c r="BJ256" i="3"/>
  <c r="AX256" i="3"/>
  <c r="AW256" i="3"/>
  <c r="BG256" i="3"/>
  <c r="AZ256" i="3"/>
  <c r="AY256" i="3"/>
  <c r="BD256" i="3"/>
  <c r="BC256" i="3"/>
  <c r="AR272" i="3"/>
  <c r="AV272" i="3"/>
  <c r="AU272" i="3"/>
  <c r="AT272" i="3"/>
  <c r="AS272" i="3"/>
  <c r="BK272" i="3"/>
  <c r="BJ272" i="3"/>
  <c r="AX272" i="3"/>
  <c r="AW272" i="3"/>
  <c r="BG272" i="3"/>
  <c r="AZ272" i="3"/>
  <c r="AY272" i="3"/>
  <c r="BD272" i="3"/>
  <c r="BC272" i="3"/>
  <c r="AR288" i="3"/>
  <c r="AV288" i="3"/>
  <c r="AU288" i="3"/>
  <c r="AT288" i="3"/>
  <c r="AS288" i="3"/>
  <c r="BK288" i="3"/>
  <c r="BJ288" i="3"/>
  <c r="AX288" i="3"/>
  <c r="AW288" i="3"/>
  <c r="BG288" i="3"/>
  <c r="AZ288" i="3"/>
  <c r="AY288" i="3"/>
  <c r="BD288" i="3"/>
  <c r="BC288" i="3"/>
  <c r="AS304" i="3"/>
  <c r="AR304" i="3"/>
  <c r="AV304" i="3"/>
  <c r="AU304" i="3"/>
  <c r="AT304" i="3"/>
  <c r="BK304" i="3"/>
  <c r="BJ304" i="3"/>
  <c r="AX304" i="3"/>
  <c r="AW304" i="3"/>
  <c r="BG304" i="3"/>
  <c r="AZ304" i="3"/>
  <c r="AY304" i="3"/>
  <c r="BD304" i="3"/>
  <c r="BC304" i="3"/>
  <c r="AS360" i="3"/>
  <c r="AR360" i="3"/>
  <c r="AV360" i="3"/>
  <c r="AU360" i="3"/>
  <c r="AT360" i="3"/>
  <c r="BK360" i="3"/>
  <c r="BJ360" i="3"/>
  <c r="AX360" i="3"/>
  <c r="AW360" i="3"/>
  <c r="BG360" i="3"/>
  <c r="AZ360" i="3"/>
  <c r="AY360" i="3"/>
  <c r="BD360" i="3"/>
  <c r="BC360" i="3"/>
  <c r="AV17" i="3"/>
  <c r="AT17" i="3"/>
  <c r="AS17" i="3"/>
  <c r="AR17" i="3"/>
  <c r="AU17" i="3"/>
  <c r="BK17" i="3"/>
  <c r="BJ17" i="3"/>
  <c r="AX17" i="3"/>
  <c r="AW17" i="3"/>
  <c r="AV25" i="3"/>
  <c r="AT25" i="3"/>
  <c r="AS25" i="3"/>
  <c r="AU25" i="3"/>
  <c r="AR25" i="3"/>
  <c r="BK25" i="3"/>
  <c r="BJ25" i="3"/>
  <c r="AX25" i="3"/>
  <c r="AW25" i="3"/>
  <c r="BG25" i="3"/>
  <c r="AZ25" i="3"/>
  <c r="AY25" i="3"/>
  <c r="BD25" i="3"/>
  <c r="BC25" i="3"/>
  <c r="AV33" i="3"/>
  <c r="AT33" i="3"/>
  <c r="AS33" i="3"/>
  <c r="AU33" i="3"/>
  <c r="AR33" i="3"/>
  <c r="BK33" i="3"/>
  <c r="BJ33" i="3"/>
  <c r="AX33" i="3"/>
  <c r="AW33" i="3"/>
  <c r="BG33" i="3"/>
  <c r="AZ33" i="3"/>
  <c r="AY33" i="3"/>
  <c r="BD33" i="3"/>
  <c r="BC33" i="3"/>
  <c r="AV41" i="3"/>
  <c r="AT41" i="3"/>
  <c r="AS41" i="3"/>
  <c r="AU41" i="3"/>
  <c r="AR41" i="3"/>
  <c r="BK41" i="3"/>
  <c r="BJ41" i="3"/>
  <c r="AX41" i="3"/>
  <c r="AW41" i="3"/>
  <c r="BG41" i="3"/>
  <c r="AZ41" i="3"/>
  <c r="AY41" i="3"/>
  <c r="BD41" i="3"/>
  <c r="BC41" i="3"/>
  <c r="AV49" i="3"/>
  <c r="AT49" i="3"/>
  <c r="AS49" i="3"/>
  <c r="AR49" i="3"/>
  <c r="AU49" i="3"/>
  <c r="BK49" i="3"/>
  <c r="BJ49" i="3"/>
  <c r="AX49" i="3"/>
  <c r="AW49" i="3"/>
  <c r="BG49" i="3"/>
  <c r="AZ49" i="3"/>
  <c r="AY49" i="3"/>
  <c r="BD49" i="3"/>
  <c r="BC49" i="3"/>
  <c r="AV57" i="3"/>
  <c r="AT57" i="3"/>
  <c r="AS57" i="3"/>
  <c r="AU57" i="3"/>
  <c r="AR57" i="3"/>
  <c r="BK57" i="3"/>
  <c r="BJ57" i="3"/>
  <c r="AX57" i="3"/>
  <c r="AW57" i="3"/>
  <c r="BG57" i="3"/>
  <c r="AZ57" i="3"/>
  <c r="AY57" i="3"/>
  <c r="BD57" i="3"/>
  <c r="BC57" i="3"/>
  <c r="AV65" i="3"/>
  <c r="AT65" i="3"/>
  <c r="AS65" i="3"/>
  <c r="AU65" i="3"/>
  <c r="AR65" i="3"/>
  <c r="BK65" i="3"/>
  <c r="BJ65" i="3"/>
  <c r="AX65" i="3"/>
  <c r="AW65" i="3"/>
  <c r="BG65" i="3"/>
  <c r="AZ65" i="3"/>
  <c r="AY65" i="3"/>
  <c r="BD65" i="3"/>
  <c r="BC65" i="3"/>
  <c r="AV73" i="3"/>
  <c r="AT73" i="3"/>
  <c r="AS73" i="3"/>
  <c r="AU73" i="3"/>
  <c r="AR73" i="3"/>
  <c r="BK73" i="3"/>
  <c r="BJ73" i="3"/>
  <c r="AX73" i="3"/>
  <c r="AW73" i="3"/>
  <c r="BG73" i="3"/>
  <c r="AZ73" i="3"/>
  <c r="AY73" i="3"/>
  <c r="BD73" i="3"/>
  <c r="BC73" i="3"/>
  <c r="AV81" i="3"/>
  <c r="AT81" i="3"/>
  <c r="AS81" i="3"/>
  <c r="AR81" i="3"/>
  <c r="AU81" i="3"/>
  <c r="BK81" i="3"/>
  <c r="BJ81" i="3"/>
  <c r="AX81" i="3"/>
  <c r="AW81" i="3"/>
  <c r="BG81" i="3"/>
  <c r="AZ81" i="3"/>
  <c r="AY81" i="3"/>
  <c r="BD81" i="3"/>
  <c r="BC81" i="3"/>
  <c r="AV89" i="3"/>
  <c r="AT89" i="3"/>
  <c r="AS89" i="3"/>
  <c r="AU89" i="3"/>
  <c r="AR89" i="3"/>
  <c r="BK89" i="3"/>
  <c r="BJ89" i="3"/>
  <c r="AX89" i="3"/>
  <c r="AW89" i="3"/>
  <c r="BG89" i="3"/>
  <c r="AZ89" i="3"/>
  <c r="AY89" i="3"/>
  <c r="BD89" i="3"/>
  <c r="BC89" i="3"/>
  <c r="AV97" i="3"/>
  <c r="AT97" i="3"/>
  <c r="AS97" i="3"/>
  <c r="AU97" i="3"/>
  <c r="AR97" i="3"/>
  <c r="BK97" i="3"/>
  <c r="BJ97" i="3"/>
  <c r="AX97" i="3"/>
  <c r="AW97" i="3"/>
  <c r="BG97" i="3"/>
  <c r="AY97" i="3"/>
  <c r="AZ97" i="3"/>
  <c r="BD97" i="3"/>
  <c r="BC97" i="3"/>
  <c r="AV105" i="3"/>
  <c r="AT105" i="3"/>
  <c r="AS105" i="3"/>
  <c r="AU105" i="3"/>
  <c r="AR105" i="3"/>
  <c r="BK105" i="3"/>
  <c r="BJ105" i="3"/>
  <c r="AX105" i="3"/>
  <c r="AW105" i="3"/>
  <c r="BG105" i="3"/>
  <c r="AY105" i="3"/>
  <c r="AZ105" i="3"/>
  <c r="BD105" i="3"/>
  <c r="BC105" i="3"/>
  <c r="AV113" i="3"/>
  <c r="AT113" i="3"/>
  <c r="AS113" i="3"/>
  <c r="AR113" i="3"/>
  <c r="AU113" i="3"/>
  <c r="BK113" i="3"/>
  <c r="BJ113" i="3"/>
  <c r="AX113" i="3"/>
  <c r="AW113" i="3"/>
  <c r="BG113" i="3"/>
  <c r="AY113" i="3"/>
  <c r="AZ113" i="3"/>
  <c r="BD113" i="3"/>
  <c r="BC113" i="3"/>
  <c r="AV121" i="3"/>
  <c r="AT121" i="3"/>
  <c r="AS121" i="3"/>
  <c r="AU121" i="3"/>
  <c r="AR121" i="3"/>
  <c r="BK121" i="3"/>
  <c r="BJ121" i="3"/>
  <c r="AX121" i="3"/>
  <c r="AW121" i="3"/>
  <c r="BG121" i="3"/>
  <c r="AY121" i="3"/>
  <c r="AZ121" i="3"/>
  <c r="BD121" i="3"/>
  <c r="BC121" i="3"/>
  <c r="AV129" i="3"/>
  <c r="AT129" i="3"/>
  <c r="AS129" i="3"/>
  <c r="AU129" i="3"/>
  <c r="AR129" i="3"/>
  <c r="BK129" i="3"/>
  <c r="BJ129" i="3"/>
  <c r="AX129" i="3"/>
  <c r="AW129" i="3"/>
  <c r="BG129" i="3"/>
  <c r="AY129" i="3"/>
  <c r="AZ129" i="3"/>
  <c r="BD129" i="3"/>
  <c r="BC129" i="3"/>
  <c r="AV137" i="3"/>
  <c r="AT137" i="3"/>
  <c r="AS137" i="3"/>
  <c r="AU137" i="3"/>
  <c r="AR137" i="3"/>
  <c r="BK137" i="3"/>
  <c r="BJ137" i="3"/>
  <c r="AX137" i="3"/>
  <c r="AW137" i="3"/>
  <c r="BG137" i="3"/>
  <c r="AY137" i="3"/>
  <c r="AZ137" i="3"/>
  <c r="BD137" i="3"/>
  <c r="BC137" i="3"/>
  <c r="AV145" i="3"/>
  <c r="AT145" i="3"/>
  <c r="AS145" i="3"/>
  <c r="AR145" i="3"/>
  <c r="AU145" i="3"/>
  <c r="BK145" i="3"/>
  <c r="BJ145" i="3"/>
  <c r="AX145" i="3"/>
  <c r="AW145" i="3"/>
  <c r="BG145" i="3"/>
  <c r="AY145" i="3"/>
  <c r="AZ145" i="3"/>
  <c r="BD145" i="3"/>
  <c r="BC145" i="3"/>
  <c r="AV153" i="3"/>
  <c r="AT153" i="3"/>
  <c r="AS153" i="3"/>
  <c r="AU153" i="3"/>
  <c r="AR153" i="3"/>
  <c r="BK153" i="3"/>
  <c r="BJ153" i="3"/>
  <c r="AX153" i="3"/>
  <c r="AW153" i="3"/>
  <c r="BG153" i="3"/>
  <c r="AY153" i="3"/>
  <c r="AZ153" i="3"/>
  <c r="BD153" i="3"/>
  <c r="BC153" i="3"/>
  <c r="AV161" i="3"/>
  <c r="AT161" i="3"/>
  <c r="AS161" i="3"/>
  <c r="AU161" i="3"/>
  <c r="AR161" i="3"/>
  <c r="BK161" i="3"/>
  <c r="BJ161" i="3"/>
  <c r="AX161" i="3"/>
  <c r="AW161" i="3"/>
  <c r="BG161" i="3"/>
  <c r="AY161" i="3"/>
  <c r="AZ161" i="3"/>
  <c r="BD161" i="3"/>
  <c r="BC161" i="3"/>
  <c r="AV169" i="3"/>
  <c r="AT169" i="3"/>
  <c r="AS169" i="3"/>
  <c r="AU169" i="3"/>
  <c r="AR169" i="3"/>
  <c r="BK169" i="3"/>
  <c r="BJ169" i="3"/>
  <c r="AX169" i="3"/>
  <c r="AW169" i="3"/>
  <c r="BG169" i="3"/>
  <c r="AY169" i="3"/>
  <c r="AZ169" i="3"/>
  <c r="BD169" i="3"/>
  <c r="BC169" i="3"/>
  <c r="AU177" i="3"/>
  <c r="AT177" i="3"/>
  <c r="AS177" i="3"/>
  <c r="AR177" i="3"/>
  <c r="AV177" i="3"/>
  <c r="BK177" i="3"/>
  <c r="BJ177" i="3"/>
  <c r="AX177" i="3"/>
  <c r="AW177" i="3"/>
  <c r="BG177" i="3"/>
  <c r="AY177" i="3"/>
  <c r="AZ177" i="3"/>
  <c r="BD177" i="3"/>
  <c r="BC177" i="3"/>
  <c r="AU185" i="3"/>
  <c r="AT185" i="3"/>
  <c r="AS185" i="3"/>
  <c r="AV185" i="3"/>
  <c r="AR185" i="3"/>
  <c r="BK185" i="3"/>
  <c r="BJ185" i="3"/>
  <c r="AX185" i="3"/>
  <c r="AW185" i="3"/>
  <c r="BG185" i="3"/>
  <c r="AY185" i="3"/>
  <c r="AZ185" i="3"/>
  <c r="BD185" i="3"/>
  <c r="BC185" i="3"/>
  <c r="AU193" i="3"/>
  <c r="AT193" i="3"/>
  <c r="AS193" i="3"/>
  <c r="AV193" i="3"/>
  <c r="AR193" i="3"/>
  <c r="BK193" i="3"/>
  <c r="BJ193" i="3"/>
  <c r="AX193" i="3"/>
  <c r="AW193" i="3"/>
  <c r="BG193" i="3"/>
  <c r="AY193" i="3"/>
  <c r="AZ193" i="3"/>
  <c r="BD193" i="3"/>
  <c r="BC193" i="3"/>
  <c r="AU201" i="3"/>
  <c r="AT201" i="3"/>
  <c r="AS201" i="3"/>
  <c r="AV201" i="3"/>
  <c r="AR201" i="3"/>
  <c r="BK201" i="3"/>
  <c r="BJ201" i="3"/>
  <c r="AX201" i="3"/>
  <c r="AW201" i="3"/>
  <c r="BG201" i="3"/>
  <c r="AY201" i="3"/>
  <c r="AZ201" i="3"/>
  <c r="BD201" i="3"/>
  <c r="BC201" i="3"/>
  <c r="AU209" i="3"/>
  <c r="AT209" i="3"/>
  <c r="AS209" i="3"/>
  <c r="AR209" i="3"/>
  <c r="AV209" i="3"/>
  <c r="BK209" i="3"/>
  <c r="BJ209" i="3"/>
  <c r="AX209" i="3"/>
  <c r="AW209" i="3"/>
  <c r="BG209" i="3"/>
  <c r="AY209" i="3"/>
  <c r="AZ209" i="3"/>
  <c r="BD209" i="3"/>
  <c r="BC209" i="3"/>
  <c r="AU217" i="3"/>
  <c r="AT217" i="3"/>
  <c r="AS217" i="3"/>
  <c r="AV217" i="3"/>
  <c r="AR217" i="3"/>
  <c r="BK217" i="3"/>
  <c r="BJ217" i="3"/>
  <c r="AX217" i="3"/>
  <c r="AW217" i="3"/>
  <c r="BG217" i="3"/>
  <c r="AY217" i="3"/>
  <c r="AZ217" i="3"/>
  <c r="BD217" i="3"/>
  <c r="BC217" i="3"/>
  <c r="AU225" i="3"/>
  <c r="AT225" i="3"/>
  <c r="AS225" i="3"/>
  <c r="AV225" i="3"/>
  <c r="AR225" i="3"/>
  <c r="BK225" i="3"/>
  <c r="BJ225" i="3"/>
  <c r="AX225" i="3"/>
  <c r="AW225" i="3"/>
  <c r="BG225" i="3"/>
  <c r="AY225" i="3"/>
  <c r="AZ225" i="3"/>
  <c r="BD225" i="3"/>
  <c r="BC225" i="3"/>
  <c r="AU233" i="3"/>
  <c r="AT233" i="3"/>
  <c r="AS233" i="3"/>
  <c r="AV233" i="3"/>
  <c r="AR233" i="3"/>
  <c r="BK233" i="3"/>
  <c r="BJ233" i="3"/>
  <c r="AX233" i="3"/>
  <c r="AW233" i="3"/>
  <c r="BG233" i="3"/>
  <c r="AY233" i="3"/>
  <c r="AZ233" i="3"/>
  <c r="BD233" i="3"/>
  <c r="BC233" i="3"/>
  <c r="AU241" i="3"/>
  <c r="AT241" i="3"/>
  <c r="AS241" i="3"/>
  <c r="AR241" i="3"/>
  <c r="AV241" i="3"/>
  <c r="BK241" i="3"/>
  <c r="BJ241" i="3"/>
  <c r="AX241" i="3"/>
  <c r="AW241" i="3"/>
  <c r="BG241" i="3"/>
  <c r="AY241" i="3"/>
  <c r="AZ241" i="3"/>
  <c r="BD241" i="3"/>
  <c r="BC241" i="3"/>
  <c r="AU249" i="3"/>
  <c r="AT249" i="3"/>
  <c r="AS249" i="3"/>
  <c r="AV249" i="3"/>
  <c r="AR249" i="3"/>
  <c r="BK249" i="3"/>
  <c r="BJ249" i="3"/>
  <c r="AX249" i="3"/>
  <c r="AW249" i="3"/>
  <c r="BG249" i="3"/>
  <c r="AY249" i="3"/>
  <c r="AZ249" i="3"/>
  <c r="BD249" i="3"/>
  <c r="BC249" i="3"/>
  <c r="AU257" i="3"/>
  <c r="AT257" i="3"/>
  <c r="AS257" i="3"/>
  <c r="AV257" i="3"/>
  <c r="AR257" i="3"/>
  <c r="BK257" i="3"/>
  <c r="BJ257" i="3"/>
  <c r="AX257" i="3"/>
  <c r="AW257" i="3"/>
  <c r="BG257" i="3"/>
  <c r="AY257" i="3"/>
  <c r="AZ257" i="3"/>
  <c r="BD257" i="3"/>
  <c r="BC257" i="3"/>
  <c r="AU265" i="3"/>
  <c r="AT265" i="3"/>
  <c r="AS265" i="3"/>
  <c r="AV265" i="3"/>
  <c r="AR265" i="3"/>
  <c r="BK265" i="3"/>
  <c r="BJ265" i="3"/>
  <c r="AX265" i="3"/>
  <c r="AW265" i="3"/>
  <c r="BG265" i="3"/>
  <c r="AY265" i="3"/>
  <c r="AZ265" i="3"/>
  <c r="BD265" i="3"/>
  <c r="BC265" i="3"/>
  <c r="AU273" i="3"/>
  <c r="AT273" i="3"/>
  <c r="AS273" i="3"/>
  <c r="AR273" i="3"/>
  <c r="AV273" i="3"/>
  <c r="BK273" i="3"/>
  <c r="BJ273" i="3"/>
  <c r="AX273" i="3"/>
  <c r="AW273" i="3"/>
  <c r="BG273" i="3"/>
  <c r="AY273" i="3"/>
  <c r="AZ273" i="3"/>
  <c r="BD273" i="3"/>
  <c r="BC273" i="3"/>
  <c r="AU281" i="3"/>
  <c r="AT281" i="3"/>
  <c r="AS281" i="3"/>
  <c r="AV281" i="3"/>
  <c r="AR281" i="3"/>
  <c r="BK281" i="3"/>
  <c r="BJ281" i="3"/>
  <c r="AX281" i="3"/>
  <c r="AW281" i="3"/>
  <c r="BG281" i="3"/>
  <c r="AY281" i="3"/>
  <c r="AZ281" i="3"/>
  <c r="BD281" i="3"/>
  <c r="BC281" i="3"/>
  <c r="AU289" i="3"/>
  <c r="AT289" i="3"/>
  <c r="AS289" i="3"/>
  <c r="AV289" i="3"/>
  <c r="AR289" i="3"/>
  <c r="BK289" i="3"/>
  <c r="BJ289" i="3"/>
  <c r="AX289" i="3"/>
  <c r="AW289" i="3"/>
  <c r="BG289" i="3"/>
  <c r="AY289" i="3"/>
  <c r="AZ289" i="3"/>
  <c r="BD289" i="3"/>
  <c r="BC289" i="3"/>
  <c r="AV297" i="3"/>
  <c r="AU297" i="3"/>
  <c r="AT297" i="3"/>
  <c r="AS297" i="3"/>
  <c r="AR297" i="3"/>
  <c r="BK297" i="3"/>
  <c r="BJ297" i="3"/>
  <c r="AX297" i="3"/>
  <c r="AW297" i="3"/>
  <c r="BG297" i="3"/>
  <c r="AY297" i="3"/>
  <c r="AZ297" i="3"/>
  <c r="BD297" i="3"/>
  <c r="BC297" i="3"/>
  <c r="AV305" i="3"/>
  <c r="AU305" i="3"/>
  <c r="AT305" i="3"/>
  <c r="AS305" i="3"/>
  <c r="AR305" i="3"/>
  <c r="BK305" i="3"/>
  <c r="BJ305" i="3"/>
  <c r="AX305" i="3"/>
  <c r="AW305" i="3"/>
  <c r="BG305" i="3"/>
  <c r="AY305" i="3"/>
  <c r="AZ305" i="3"/>
  <c r="BD305" i="3"/>
  <c r="BC305" i="3"/>
  <c r="AV313" i="3"/>
  <c r="AU313" i="3"/>
  <c r="AT313" i="3"/>
  <c r="AS313" i="3"/>
  <c r="AR313" i="3"/>
  <c r="BK313" i="3"/>
  <c r="BJ313" i="3"/>
  <c r="AX313" i="3"/>
  <c r="AW313" i="3"/>
  <c r="BG313" i="3"/>
  <c r="AY313" i="3"/>
  <c r="AZ313" i="3"/>
  <c r="BD313" i="3"/>
  <c r="BC313" i="3"/>
  <c r="AV321" i="3"/>
  <c r="AU321" i="3"/>
  <c r="AT321" i="3"/>
  <c r="AS321" i="3"/>
  <c r="AR321" i="3"/>
  <c r="BK321" i="3"/>
  <c r="BJ321" i="3"/>
  <c r="AX321" i="3"/>
  <c r="AW321" i="3"/>
  <c r="BG321" i="3"/>
  <c r="AY321" i="3"/>
  <c r="AZ321" i="3"/>
  <c r="BD321" i="3"/>
  <c r="BC321" i="3"/>
  <c r="AV329" i="3"/>
  <c r="AU329" i="3"/>
  <c r="AT329" i="3"/>
  <c r="AS329" i="3"/>
  <c r="AR329" i="3"/>
  <c r="BK329" i="3"/>
  <c r="BJ329" i="3"/>
  <c r="AX329" i="3"/>
  <c r="AW329" i="3"/>
  <c r="BG329" i="3"/>
  <c r="AY329" i="3"/>
  <c r="AZ329" i="3"/>
  <c r="BD329" i="3"/>
  <c r="BC329" i="3"/>
  <c r="AV337" i="3"/>
  <c r="AU337" i="3"/>
  <c r="AT337" i="3"/>
  <c r="AS337" i="3"/>
  <c r="AR337" i="3"/>
  <c r="BK337" i="3"/>
  <c r="BJ337" i="3"/>
  <c r="AX337" i="3"/>
  <c r="AW337" i="3"/>
  <c r="BG337" i="3"/>
  <c r="AY337" i="3"/>
  <c r="AZ337" i="3"/>
  <c r="BD337" i="3"/>
  <c r="BC337" i="3"/>
  <c r="AV345" i="3"/>
  <c r="AU345" i="3"/>
  <c r="AT345" i="3"/>
  <c r="AS345" i="3"/>
  <c r="AR345" i="3"/>
  <c r="BK345" i="3"/>
  <c r="BJ345" i="3"/>
  <c r="AX345" i="3"/>
  <c r="AW345" i="3"/>
  <c r="BG345" i="3"/>
  <c r="AY345" i="3"/>
  <c r="AZ345" i="3"/>
  <c r="BD345" i="3"/>
  <c r="BC345" i="3"/>
  <c r="AV353" i="3"/>
  <c r="AU353" i="3"/>
  <c r="AT353" i="3"/>
  <c r="AS353" i="3"/>
  <c r="AR353" i="3"/>
  <c r="BK353" i="3"/>
  <c r="BJ353" i="3"/>
  <c r="AX353" i="3"/>
  <c r="AW353" i="3"/>
  <c r="BG353" i="3"/>
  <c r="AY353" i="3"/>
  <c r="AZ353" i="3"/>
  <c r="BD353" i="3"/>
  <c r="BC353" i="3"/>
  <c r="AV361" i="3"/>
  <c r="AU361" i="3"/>
  <c r="AT361" i="3"/>
  <c r="AS361" i="3"/>
  <c r="AR361" i="3"/>
  <c r="BK361" i="3"/>
  <c r="BJ361" i="3"/>
  <c r="AX361" i="3"/>
  <c r="AW361" i="3"/>
  <c r="BG361" i="3"/>
  <c r="AY361" i="3"/>
  <c r="AZ361" i="3"/>
  <c r="BD361" i="3"/>
  <c r="BC361" i="3"/>
  <c r="AV369" i="3"/>
  <c r="AU369" i="3"/>
  <c r="AT369" i="3"/>
  <c r="AS369" i="3"/>
  <c r="AR369" i="3"/>
  <c r="BK369" i="3"/>
  <c r="BJ369" i="3"/>
  <c r="AX369" i="3"/>
  <c r="AW369" i="3"/>
  <c r="BG369" i="3"/>
  <c r="AY369" i="3"/>
  <c r="AZ369" i="3"/>
  <c r="BD369" i="3"/>
  <c r="BC369" i="3"/>
  <c r="AV377" i="3"/>
  <c r="AU377" i="3"/>
  <c r="AT377" i="3"/>
  <c r="AS377" i="3"/>
  <c r="AR377" i="3"/>
  <c r="BK377" i="3"/>
  <c r="BJ377" i="3"/>
  <c r="AX377" i="3"/>
  <c r="AW377" i="3"/>
  <c r="BG377" i="3"/>
  <c r="AY377" i="3"/>
  <c r="AZ377" i="3"/>
  <c r="BD377" i="3"/>
  <c r="BC377" i="3"/>
  <c r="AV385" i="3"/>
  <c r="AU385" i="3"/>
  <c r="AT385" i="3"/>
  <c r="AS385" i="3"/>
  <c r="AR385" i="3"/>
  <c r="BK385" i="3"/>
  <c r="BJ385" i="3"/>
  <c r="AX385" i="3"/>
  <c r="AW385" i="3"/>
  <c r="BG385" i="3"/>
  <c r="AY385" i="3"/>
  <c r="AZ385" i="3"/>
  <c r="BD385" i="3"/>
  <c r="BC385" i="3"/>
  <c r="AT393" i="3"/>
  <c r="AS393" i="3"/>
  <c r="AR393" i="3"/>
  <c r="AU393" i="3"/>
  <c r="AV393" i="3"/>
  <c r="BK393" i="3"/>
  <c r="BJ393" i="3"/>
  <c r="AX393" i="3"/>
  <c r="AW393" i="3"/>
  <c r="BG393" i="3"/>
  <c r="AY393" i="3"/>
  <c r="AZ393" i="3"/>
  <c r="BD393" i="3"/>
  <c r="BC393" i="3"/>
  <c r="AT401" i="3"/>
  <c r="AS401" i="3"/>
  <c r="AR401" i="3"/>
  <c r="AU401" i="3"/>
  <c r="AV401" i="3"/>
  <c r="BK401" i="3"/>
  <c r="BJ401" i="3"/>
  <c r="AX401" i="3"/>
  <c r="AW401" i="3"/>
  <c r="BG401" i="3"/>
  <c r="AY401" i="3"/>
  <c r="AZ401" i="3"/>
  <c r="BD401" i="3"/>
  <c r="BC401" i="3"/>
  <c r="AT409" i="3"/>
  <c r="AS409" i="3"/>
  <c r="AR409" i="3"/>
  <c r="AU409" i="3"/>
  <c r="AV409" i="3"/>
  <c r="BK409" i="3"/>
  <c r="BJ409" i="3"/>
  <c r="AX409" i="3"/>
  <c r="AW409" i="3"/>
  <c r="BG409" i="3"/>
  <c r="AY409" i="3"/>
  <c r="AZ409" i="3"/>
  <c r="BD409" i="3"/>
  <c r="BC409" i="3"/>
  <c r="AT417" i="3"/>
  <c r="AS417" i="3"/>
  <c r="AR417" i="3"/>
  <c r="AU417" i="3"/>
  <c r="AV417" i="3"/>
  <c r="BK417" i="3"/>
  <c r="BJ417" i="3"/>
  <c r="AX417" i="3"/>
  <c r="AW417" i="3"/>
  <c r="BG417" i="3"/>
  <c r="AY417" i="3"/>
  <c r="AZ417" i="3"/>
  <c r="BD417" i="3"/>
  <c r="BC417" i="3"/>
  <c r="AT425" i="3"/>
  <c r="AS425" i="3"/>
  <c r="AR425" i="3"/>
  <c r="AU425" i="3"/>
  <c r="AV425" i="3"/>
  <c r="BK425" i="3"/>
  <c r="BJ425" i="3"/>
  <c r="AX425" i="3"/>
  <c r="AW425" i="3"/>
  <c r="BG425" i="3"/>
  <c r="AY425" i="3"/>
  <c r="AZ425" i="3"/>
  <c r="BD425" i="3"/>
  <c r="BC425" i="3"/>
  <c r="AT433" i="3"/>
  <c r="AS433" i="3"/>
  <c r="AR433" i="3"/>
  <c r="AU433" i="3"/>
  <c r="AV433" i="3"/>
  <c r="BK433" i="3"/>
  <c r="BJ433" i="3"/>
  <c r="AX433" i="3"/>
  <c r="AW433" i="3"/>
  <c r="BG433" i="3"/>
  <c r="AY433" i="3"/>
  <c r="AZ433" i="3"/>
  <c r="BD433" i="3"/>
  <c r="BC433" i="3"/>
  <c r="AT441" i="3"/>
  <c r="AS441" i="3"/>
  <c r="AR441" i="3"/>
  <c r="AU441" i="3"/>
  <c r="AV441" i="3"/>
  <c r="BK441" i="3"/>
  <c r="BJ441" i="3"/>
  <c r="AX441" i="3"/>
  <c r="AW441" i="3"/>
  <c r="BG441" i="3"/>
  <c r="AY441" i="3"/>
  <c r="AZ441" i="3"/>
  <c r="BD441" i="3"/>
  <c r="BC441" i="3"/>
  <c r="AT449" i="3"/>
  <c r="AS449" i="3"/>
  <c r="AR449" i="3"/>
  <c r="AU449" i="3"/>
  <c r="AV449" i="3"/>
  <c r="BK449" i="3"/>
  <c r="BJ449" i="3"/>
  <c r="AX449" i="3"/>
  <c r="AW449" i="3"/>
  <c r="BG449" i="3"/>
  <c r="AY449" i="3"/>
  <c r="AZ449" i="3"/>
  <c r="BD449" i="3"/>
  <c r="BC449" i="3"/>
  <c r="AT457" i="3"/>
  <c r="AS457" i="3"/>
  <c r="AR457" i="3"/>
  <c r="AU457" i="3"/>
  <c r="AV457" i="3"/>
  <c r="BK457" i="3"/>
  <c r="BJ457" i="3"/>
  <c r="AX457" i="3"/>
  <c r="AW457" i="3"/>
  <c r="BG457" i="3"/>
  <c r="AY457" i="3"/>
  <c r="AZ457" i="3"/>
  <c r="BD457" i="3"/>
  <c r="BC457" i="3"/>
  <c r="AT465" i="3"/>
  <c r="AS465" i="3"/>
  <c r="AR465" i="3"/>
  <c r="AU465" i="3"/>
  <c r="AV465" i="3"/>
  <c r="BK465" i="3"/>
  <c r="BJ465" i="3"/>
  <c r="AX465" i="3"/>
  <c r="AW465" i="3"/>
  <c r="BG465" i="3"/>
  <c r="AY465" i="3"/>
  <c r="AZ465" i="3"/>
  <c r="BD465" i="3"/>
  <c r="BC465" i="3"/>
  <c r="AT473" i="3"/>
  <c r="AS473" i="3"/>
  <c r="AR473" i="3"/>
  <c r="AU473" i="3"/>
  <c r="AV473" i="3"/>
  <c r="BK473" i="3"/>
  <c r="BJ473" i="3"/>
  <c r="AX473" i="3"/>
  <c r="AW473" i="3"/>
  <c r="BG473" i="3"/>
  <c r="AY473" i="3"/>
  <c r="AZ473" i="3"/>
  <c r="BD473" i="3"/>
  <c r="BC473" i="3"/>
  <c r="AT481" i="3"/>
  <c r="AS481" i="3"/>
  <c r="AR481" i="3"/>
  <c r="AU481" i="3"/>
  <c r="AV481" i="3"/>
  <c r="BK481" i="3"/>
  <c r="BJ481" i="3"/>
  <c r="AX481" i="3"/>
  <c r="AW481" i="3"/>
  <c r="BG481" i="3"/>
  <c r="AY481" i="3"/>
  <c r="AZ481" i="3"/>
  <c r="BD481" i="3"/>
  <c r="BC481" i="3"/>
  <c r="AT489" i="3"/>
  <c r="AS489" i="3"/>
  <c r="AR489" i="3"/>
  <c r="AU489" i="3"/>
  <c r="AV489" i="3"/>
  <c r="BK489" i="3"/>
  <c r="BJ489" i="3"/>
  <c r="AX489" i="3"/>
  <c r="AW489" i="3"/>
  <c r="BG489" i="3"/>
  <c r="AY489" i="3"/>
  <c r="AZ489" i="3"/>
  <c r="BD489" i="3"/>
  <c r="BC489" i="3"/>
  <c r="AT497" i="3"/>
  <c r="AS497" i="3"/>
  <c r="AR497" i="3"/>
  <c r="AU497" i="3"/>
  <c r="AV497" i="3"/>
  <c r="BK497" i="3"/>
  <c r="BJ497" i="3"/>
  <c r="AX497" i="3"/>
  <c r="AW497" i="3"/>
  <c r="BG497" i="3"/>
  <c r="AY497" i="3"/>
  <c r="AZ497" i="3"/>
  <c r="BD497" i="3"/>
  <c r="BC497" i="3"/>
  <c r="AT505" i="3"/>
  <c r="AS505" i="3"/>
  <c r="AR505" i="3"/>
  <c r="AU505" i="3"/>
  <c r="AV505" i="3"/>
  <c r="BK505" i="3"/>
  <c r="BJ505" i="3"/>
  <c r="AX505" i="3"/>
  <c r="AW505" i="3"/>
  <c r="BG505" i="3"/>
  <c r="AY505" i="3"/>
  <c r="AZ505" i="3"/>
  <c r="BD505" i="3"/>
  <c r="BC505" i="3"/>
  <c r="AT513" i="3"/>
  <c r="AS513" i="3"/>
  <c r="AR513" i="3"/>
  <c r="AU513" i="3"/>
  <c r="AV513" i="3"/>
  <c r="BK513" i="3"/>
  <c r="BJ513" i="3"/>
  <c r="AX513" i="3"/>
  <c r="AW513" i="3"/>
  <c r="BG513" i="3"/>
  <c r="AY513" i="3"/>
  <c r="AZ513" i="3"/>
  <c r="BD513" i="3"/>
  <c r="BC513" i="3"/>
  <c r="AT521" i="3"/>
  <c r="AS521" i="3"/>
  <c r="AR521" i="3"/>
  <c r="AU521" i="3"/>
  <c r="AV521" i="3"/>
  <c r="BK521" i="3"/>
  <c r="BJ521" i="3"/>
  <c r="AX521" i="3"/>
  <c r="AW521" i="3"/>
  <c r="BG521" i="3"/>
  <c r="AY521" i="3"/>
  <c r="AZ521" i="3"/>
  <c r="BD521" i="3"/>
  <c r="BC521" i="3"/>
  <c r="AT529" i="3"/>
  <c r="AS529" i="3"/>
  <c r="AR529" i="3"/>
  <c r="AU529" i="3"/>
  <c r="AV529" i="3"/>
  <c r="BK529" i="3"/>
  <c r="BJ529" i="3"/>
  <c r="AX529" i="3"/>
  <c r="AW529" i="3"/>
  <c r="BG529" i="3"/>
  <c r="AY529" i="3"/>
  <c r="AZ529" i="3"/>
  <c r="BD529" i="3"/>
  <c r="BC529" i="3"/>
  <c r="AT537" i="3"/>
  <c r="AS537" i="3"/>
  <c r="AR537" i="3"/>
  <c r="AU537" i="3"/>
  <c r="AV537" i="3"/>
  <c r="BK537" i="3"/>
  <c r="BJ537" i="3"/>
  <c r="AX537" i="3"/>
  <c r="AW537" i="3"/>
  <c r="BG537" i="3"/>
  <c r="AY537" i="3"/>
  <c r="AZ537" i="3"/>
  <c r="BD537" i="3"/>
  <c r="BC537" i="3"/>
  <c r="AT545" i="3"/>
  <c r="AS545" i="3"/>
  <c r="AR545" i="3"/>
  <c r="AU545" i="3"/>
  <c r="AV545" i="3"/>
  <c r="BK545" i="3"/>
  <c r="BJ545" i="3"/>
  <c r="AX545" i="3"/>
  <c r="AW545" i="3"/>
  <c r="BG545" i="3"/>
  <c r="AY545" i="3"/>
  <c r="AZ545" i="3"/>
  <c r="BD545" i="3"/>
  <c r="BC545" i="3"/>
  <c r="AT553" i="3"/>
  <c r="AS553" i="3"/>
  <c r="AR553" i="3"/>
  <c r="AU553" i="3"/>
  <c r="AV553" i="3"/>
  <c r="BK553" i="3"/>
  <c r="BJ553" i="3"/>
  <c r="AX553" i="3"/>
  <c r="AW553" i="3"/>
  <c r="BG553" i="3"/>
  <c r="AY553" i="3"/>
  <c r="AZ553" i="3"/>
  <c r="BD553" i="3"/>
  <c r="BC553" i="3"/>
  <c r="AT561" i="3"/>
  <c r="AS561" i="3"/>
  <c r="AR561" i="3"/>
  <c r="AU561" i="3"/>
  <c r="AV561" i="3"/>
  <c r="BK561" i="3"/>
  <c r="BJ561" i="3"/>
  <c r="AX561" i="3"/>
  <c r="AW561" i="3"/>
  <c r="BG561" i="3"/>
  <c r="AY561" i="3"/>
  <c r="AZ561" i="3"/>
  <c r="BD561" i="3"/>
  <c r="BC561" i="3"/>
  <c r="AT569" i="3"/>
  <c r="AS569" i="3"/>
  <c r="AR569" i="3"/>
  <c r="AU569" i="3"/>
  <c r="AV569" i="3"/>
  <c r="BK569" i="3"/>
  <c r="BJ569" i="3"/>
  <c r="AX569" i="3"/>
  <c r="AW569" i="3"/>
  <c r="BG569" i="3"/>
  <c r="AY569" i="3"/>
  <c r="AZ569" i="3"/>
  <c r="BD569" i="3"/>
  <c r="BC569" i="3"/>
  <c r="AT577" i="3"/>
  <c r="AS577" i="3"/>
  <c r="AR577" i="3"/>
  <c r="AU577" i="3"/>
  <c r="AV577" i="3"/>
  <c r="BK577" i="3"/>
  <c r="BJ577" i="3"/>
  <c r="AX577" i="3"/>
  <c r="AW577" i="3"/>
  <c r="BG577" i="3"/>
  <c r="AY577" i="3"/>
  <c r="AZ577" i="3"/>
  <c r="BD577" i="3"/>
  <c r="BC577" i="3"/>
  <c r="AT585" i="3"/>
  <c r="AS585" i="3"/>
  <c r="AR585" i="3"/>
  <c r="AU585" i="3"/>
  <c r="AV585" i="3"/>
  <c r="BK585" i="3"/>
  <c r="BJ585" i="3"/>
  <c r="AX585" i="3"/>
  <c r="AW585" i="3"/>
  <c r="BG585" i="3"/>
  <c r="AY585" i="3"/>
  <c r="AZ585" i="3"/>
  <c r="BD585" i="3"/>
  <c r="BC585" i="3"/>
  <c r="AT593" i="3"/>
  <c r="AS593" i="3"/>
  <c r="AR593" i="3"/>
  <c r="AU593" i="3"/>
  <c r="AV593" i="3"/>
  <c r="BK593" i="3"/>
  <c r="BJ593" i="3"/>
  <c r="AX593" i="3"/>
  <c r="AW593" i="3"/>
  <c r="BG593" i="3"/>
  <c r="AY593" i="3"/>
  <c r="AZ593" i="3"/>
  <c r="BD593" i="3"/>
  <c r="BC593" i="3"/>
  <c r="AT601" i="3"/>
  <c r="AS601" i="3"/>
  <c r="AR601" i="3"/>
  <c r="AU601" i="3"/>
  <c r="AV601" i="3"/>
  <c r="BK601" i="3"/>
  <c r="BJ601" i="3"/>
  <c r="AX601" i="3"/>
  <c r="AW601" i="3"/>
  <c r="BG601" i="3"/>
  <c r="AY601" i="3"/>
  <c r="AZ601" i="3"/>
  <c r="BD601" i="3"/>
  <c r="BC601" i="3"/>
  <c r="AT609" i="3"/>
  <c r="AS609" i="3"/>
  <c r="AR609" i="3"/>
  <c r="AU609" i="3"/>
  <c r="AV609" i="3"/>
  <c r="BK609" i="3"/>
  <c r="BJ609" i="3"/>
  <c r="AX609" i="3"/>
  <c r="AW609" i="3"/>
  <c r="BG609" i="3"/>
  <c r="AY609" i="3"/>
  <c r="AZ609" i="3"/>
  <c r="BD609" i="3"/>
  <c r="BC609" i="3"/>
  <c r="AV617" i="3"/>
  <c r="AU617" i="3"/>
  <c r="AT617" i="3"/>
  <c r="AS617" i="3"/>
  <c r="AR617" i="3"/>
  <c r="BK617" i="3"/>
  <c r="BJ617" i="3"/>
  <c r="AX617" i="3"/>
  <c r="AW617" i="3"/>
  <c r="BG617" i="3"/>
  <c r="AY617" i="3"/>
  <c r="AZ617" i="3"/>
  <c r="BD617" i="3"/>
  <c r="BC617" i="3"/>
  <c r="AV625" i="3"/>
  <c r="AU625" i="3"/>
  <c r="AT625" i="3"/>
  <c r="AS625" i="3"/>
  <c r="AR625" i="3"/>
  <c r="BK625" i="3"/>
  <c r="BJ625" i="3"/>
  <c r="AX625" i="3"/>
  <c r="AW625" i="3"/>
  <c r="BG625" i="3"/>
  <c r="AY625" i="3"/>
  <c r="AZ625" i="3"/>
  <c r="BD625" i="3"/>
  <c r="BC625" i="3"/>
  <c r="AV633" i="3"/>
  <c r="AU633" i="3"/>
  <c r="AT633" i="3"/>
  <c r="AS633" i="3"/>
  <c r="AR633" i="3"/>
  <c r="BK633" i="3"/>
  <c r="BJ633" i="3"/>
  <c r="AX633" i="3"/>
  <c r="AW633" i="3"/>
  <c r="BG633" i="3"/>
  <c r="AY633" i="3"/>
  <c r="AZ633" i="3"/>
  <c r="BD633" i="3"/>
  <c r="BC633" i="3"/>
  <c r="AV641" i="3"/>
  <c r="AU641" i="3"/>
  <c r="AT641" i="3"/>
  <c r="AS641" i="3"/>
  <c r="AR641" i="3"/>
  <c r="BK641" i="3"/>
  <c r="BJ641" i="3"/>
  <c r="AX641" i="3"/>
  <c r="AW641" i="3"/>
  <c r="BG641" i="3"/>
  <c r="AY641" i="3"/>
  <c r="AZ641" i="3"/>
  <c r="BD641" i="3"/>
  <c r="BC641" i="3"/>
  <c r="AV649" i="3"/>
  <c r="AU649" i="3"/>
  <c r="AT649" i="3"/>
  <c r="AS649" i="3"/>
  <c r="AR649" i="3"/>
  <c r="BK649" i="3"/>
  <c r="BJ649" i="3"/>
  <c r="AX649" i="3"/>
  <c r="AW649" i="3"/>
  <c r="BG649" i="3"/>
  <c r="AY649" i="3"/>
  <c r="AZ649" i="3"/>
  <c r="BD649" i="3"/>
  <c r="BC649" i="3"/>
  <c r="AV657" i="3"/>
  <c r="AU657" i="3"/>
  <c r="AT657" i="3"/>
  <c r="AS657" i="3"/>
  <c r="AR657" i="3"/>
  <c r="BK657" i="3"/>
  <c r="BJ657" i="3"/>
  <c r="AX657" i="3"/>
  <c r="AW657" i="3"/>
  <c r="BG657" i="3"/>
  <c r="AY657" i="3"/>
  <c r="AZ657" i="3"/>
  <c r="BD657" i="3"/>
  <c r="BC657" i="3"/>
  <c r="AV665" i="3"/>
  <c r="AU665" i="3"/>
  <c r="AT665" i="3"/>
  <c r="AS665" i="3"/>
  <c r="AR665" i="3"/>
  <c r="BK665" i="3"/>
  <c r="BJ665" i="3"/>
  <c r="AX665" i="3"/>
  <c r="AW665" i="3"/>
  <c r="BG665" i="3"/>
  <c r="AY665" i="3"/>
  <c r="AZ665" i="3"/>
  <c r="BD665" i="3"/>
  <c r="BC665" i="3"/>
  <c r="AV673" i="3"/>
  <c r="AU673" i="3"/>
  <c r="AT673" i="3"/>
  <c r="AS673" i="3"/>
  <c r="AR673" i="3"/>
  <c r="BK673" i="3"/>
  <c r="BJ673" i="3"/>
  <c r="AX673" i="3"/>
  <c r="AW673" i="3"/>
  <c r="BG673" i="3"/>
  <c r="AY673" i="3"/>
  <c r="AZ673" i="3"/>
  <c r="BD673" i="3"/>
  <c r="BC673" i="3"/>
  <c r="AV681" i="3"/>
  <c r="AU681" i="3"/>
  <c r="AT681" i="3"/>
  <c r="AS681" i="3"/>
  <c r="AR681" i="3"/>
  <c r="BJ681" i="3"/>
  <c r="BK681" i="3"/>
  <c r="AX681" i="3"/>
  <c r="AW681" i="3"/>
  <c r="BG681" i="3"/>
  <c r="AY681" i="3"/>
  <c r="AZ681" i="3"/>
  <c r="BD681" i="3"/>
  <c r="BC681" i="3"/>
  <c r="AV689" i="3"/>
  <c r="AU689" i="3"/>
  <c r="AT689" i="3"/>
  <c r="AS689" i="3"/>
  <c r="AR689" i="3"/>
  <c r="BJ689" i="3"/>
  <c r="BK689" i="3"/>
  <c r="AX689" i="3"/>
  <c r="AW689" i="3"/>
  <c r="BG689" i="3"/>
  <c r="AY689" i="3"/>
  <c r="AZ689" i="3"/>
  <c r="BD689" i="3"/>
  <c r="BC689" i="3"/>
  <c r="AV697" i="3"/>
  <c r="AU697" i="3"/>
  <c r="AT697" i="3"/>
  <c r="AS697" i="3"/>
  <c r="AR697" i="3"/>
  <c r="BK697" i="3"/>
  <c r="BJ697" i="3"/>
  <c r="AX697" i="3"/>
  <c r="AW697" i="3"/>
  <c r="BG697" i="3"/>
  <c r="AY697" i="3"/>
  <c r="AZ697" i="3"/>
  <c r="BD697" i="3"/>
  <c r="BC697" i="3"/>
  <c r="AV705" i="3"/>
  <c r="AU705" i="3"/>
  <c r="AT705" i="3"/>
  <c r="AS705" i="3"/>
  <c r="AR705" i="3"/>
  <c r="BJ705" i="3"/>
  <c r="BK705" i="3"/>
  <c r="AX705" i="3"/>
  <c r="AW705" i="3"/>
  <c r="BG705" i="3"/>
  <c r="AY705" i="3"/>
  <c r="AZ705" i="3"/>
  <c r="BD705" i="3"/>
  <c r="BC705" i="3"/>
  <c r="AV713" i="3"/>
  <c r="AU713" i="3"/>
  <c r="AT713" i="3"/>
  <c r="AS713" i="3"/>
  <c r="AR713" i="3"/>
  <c r="BJ713" i="3"/>
  <c r="BK713" i="3"/>
  <c r="AX713" i="3"/>
  <c r="AW713" i="3"/>
  <c r="BG713" i="3"/>
  <c r="AY713" i="3"/>
  <c r="AZ713" i="3"/>
  <c r="BD713" i="3"/>
  <c r="BC713" i="3"/>
  <c r="AV721" i="3"/>
  <c r="AU721" i="3"/>
  <c r="AT721" i="3"/>
  <c r="AS721" i="3"/>
  <c r="AR721" i="3"/>
  <c r="BJ721" i="3"/>
  <c r="BK721" i="3"/>
  <c r="AX721" i="3"/>
  <c r="AW721" i="3"/>
  <c r="BG721" i="3"/>
  <c r="AY721" i="3"/>
  <c r="AZ721" i="3"/>
  <c r="BD721" i="3"/>
  <c r="BC721" i="3"/>
  <c r="AV729" i="3"/>
  <c r="AU729" i="3"/>
  <c r="AT729" i="3"/>
  <c r="AS729" i="3"/>
  <c r="AR729" i="3"/>
  <c r="BJ729" i="3"/>
  <c r="BK729" i="3"/>
  <c r="AX729" i="3"/>
  <c r="AW729" i="3"/>
  <c r="BG729" i="3"/>
  <c r="AY729" i="3"/>
  <c r="AZ729" i="3"/>
  <c r="BD729" i="3"/>
  <c r="BC729" i="3"/>
  <c r="AV737" i="3"/>
  <c r="AU737" i="3"/>
  <c r="AT737" i="3"/>
  <c r="AS737" i="3"/>
  <c r="AR737" i="3"/>
  <c r="BJ737" i="3"/>
  <c r="BK737" i="3"/>
  <c r="AX737" i="3"/>
  <c r="AW737" i="3"/>
  <c r="BG737" i="3"/>
  <c r="AY737" i="3"/>
  <c r="AZ737" i="3"/>
  <c r="BD737" i="3"/>
  <c r="BC737" i="3"/>
  <c r="AV745" i="3"/>
  <c r="AU745" i="3"/>
  <c r="AT745" i="3"/>
  <c r="AS745" i="3"/>
  <c r="AR745" i="3"/>
  <c r="BK745" i="3"/>
  <c r="BJ745" i="3"/>
  <c r="AX745" i="3"/>
  <c r="AW745" i="3"/>
  <c r="BG745" i="3"/>
  <c r="AY745" i="3"/>
  <c r="AZ745" i="3"/>
  <c r="BD745" i="3"/>
  <c r="BC745" i="3"/>
  <c r="AV753" i="3"/>
  <c r="AU753" i="3"/>
  <c r="AT753" i="3"/>
  <c r="AS753" i="3"/>
  <c r="AR753" i="3"/>
  <c r="BK753" i="3"/>
  <c r="BJ753" i="3"/>
  <c r="AX753" i="3"/>
  <c r="AW753" i="3"/>
  <c r="BG753" i="3"/>
  <c r="AY753" i="3"/>
  <c r="AZ753" i="3"/>
  <c r="BD753" i="3"/>
  <c r="BC753" i="3"/>
  <c r="AV761" i="3"/>
  <c r="AU761" i="3"/>
  <c r="AT761" i="3"/>
  <c r="AS761" i="3"/>
  <c r="AR761" i="3"/>
  <c r="BK761" i="3"/>
  <c r="BJ761" i="3"/>
  <c r="AX761" i="3"/>
  <c r="AW761" i="3"/>
  <c r="BG761" i="3"/>
  <c r="AY761" i="3"/>
  <c r="AZ761" i="3"/>
  <c r="BD761" i="3"/>
  <c r="BC761" i="3"/>
  <c r="AV769" i="3"/>
  <c r="AU769" i="3"/>
  <c r="AT769" i="3"/>
  <c r="AS769" i="3"/>
  <c r="AR769" i="3"/>
  <c r="BK769" i="3"/>
  <c r="BJ769" i="3"/>
  <c r="AX769" i="3"/>
  <c r="AW769" i="3"/>
  <c r="BG769" i="3"/>
  <c r="AY769" i="3"/>
  <c r="AZ769" i="3"/>
  <c r="BD769" i="3"/>
  <c r="BC769" i="3"/>
  <c r="AV777" i="3"/>
  <c r="AU777" i="3"/>
  <c r="AT777" i="3"/>
  <c r="AS777" i="3"/>
  <c r="AR777" i="3"/>
  <c r="BK777" i="3"/>
  <c r="BJ777" i="3"/>
  <c r="AX777" i="3"/>
  <c r="AW777" i="3"/>
  <c r="BG777" i="3"/>
  <c r="AY777" i="3"/>
  <c r="AZ777" i="3"/>
  <c r="BD777" i="3"/>
  <c r="BC777" i="3"/>
  <c r="AV785" i="3"/>
  <c r="AU785" i="3"/>
  <c r="AT785" i="3"/>
  <c r="AS785" i="3"/>
  <c r="AR785" i="3"/>
  <c r="BK785" i="3"/>
  <c r="BJ785" i="3"/>
  <c r="AX785" i="3"/>
  <c r="AW785" i="3"/>
  <c r="BG785" i="3"/>
  <c r="AY785" i="3"/>
  <c r="AZ785" i="3"/>
  <c r="BD785" i="3"/>
  <c r="BC785" i="3"/>
  <c r="AV793" i="3"/>
  <c r="AU793" i="3"/>
  <c r="AT793" i="3"/>
  <c r="AS793" i="3"/>
  <c r="AR793" i="3"/>
  <c r="BK793" i="3"/>
  <c r="BJ793" i="3"/>
  <c r="AX793" i="3"/>
  <c r="AW793" i="3"/>
  <c r="BG793" i="3"/>
  <c r="AY793" i="3"/>
  <c r="AZ793" i="3"/>
  <c r="BD793" i="3"/>
  <c r="BC793" i="3"/>
  <c r="AV801" i="3"/>
  <c r="AU801" i="3"/>
  <c r="AT801" i="3"/>
  <c r="AS801" i="3"/>
  <c r="AR801" i="3"/>
  <c r="BK801" i="3"/>
  <c r="BJ801" i="3"/>
  <c r="AX801" i="3"/>
  <c r="AW801" i="3"/>
  <c r="BG801" i="3"/>
  <c r="AY801" i="3"/>
  <c r="AZ801" i="3"/>
  <c r="BD801" i="3"/>
  <c r="BC801" i="3"/>
  <c r="AV809" i="3"/>
  <c r="AU809" i="3"/>
  <c r="AT809" i="3"/>
  <c r="AS809" i="3"/>
  <c r="AR809" i="3"/>
  <c r="BK809" i="3"/>
  <c r="BJ809" i="3"/>
  <c r="AX809" i="3"/>
  <c r="AW809" i="3"/>
  <c r="BG809" i="3"/>
  <c r="AY809" i="3"/>
  <c r="AZ809" i="3"/>
  <c r="BD809" i="3"/>
  <c r="BC809" i="3"/>
  <c r="AV817" i="3"/>
  <c r="AU817" i="3"/>
  <c r="AT817" i="3"/>
  <c r="AS817" i="3"/>
  <c r="AR817" i="3"/>
  <c r="BK817" i="3"/>
  <c r="BJ817" i="3"/>
  <c r="AX817" i="3"/>
  <c r="AW817" i="3"/>
  <c r="BG817" i="3"/>
  <c r="AY817" i="3"/>
  <c r="AZ817" i="3"/>
  <c r="BD817" i="3"/>
  <c r="BC817" i="3"/>
  <c r="AV825" i="3"/>
  <c r="AU825" i="3"/>
  <c r="AT825" i="3"/>
  <c r="AS825" i="3"/>
  <c r="AR825" i="3"/>
  <c r="BK825" i="3"/>
  <c r="BJ825" i="3"/>
  <c r="AX825" i="3"/>
  <c r="AW825" i="3"/>
  <c r="BG825" i="3"/>
  <c r="AY825" i="3"/>
  <c r="AZ825" i="3"/>
  <c r="BD825" i="3"/>
  <c r="BC825" i="3"/>
  <c r="AV833" i="3"/>
  <c r="AU833" i="3"/>
  <c r="AT833" i="3"/>
  <c r="AS833" i="3"/>
  <c r="AR833" i="3"/>
  <c r="BK833" i="3"/>
  <c r="BJ833" i="3"/>
  <c r="AX833" i="3"/>
  <c r="AW833" i="3"/>
  <c r="BG833" i="3"/>
  <c r="AY833" i="3"/>
  <c r="AZ833" i="3"/>
  <c r="BD833" i="3"/>
  <c r="BC833" i="3"/>
  <c r="AV841" i="3"/>
  <c r="AU841" i="3"/>
  <c r="AT841" i="3"/>
  <c r="AS841" i="3"/>
  <c r="AR841" i="3"/>
  <c r="BK841" i="3"/>
  <c r="BJ841" i="3"/>
  <c r="AX841" i="3"/>
  <c r="AW841" i="3"/>
  <c r="BG841" i="3"/>
  <c r="AY841" i="3"/>
  <c r="AZ841" i="3"/>
  <c r="BD841" i="3"/>
  <c r="BC841" i="3"/>
  <c r="AS849" i="3"/>
  <c r="AV849" i="3"/>
  <c r="AU849" i="3"/>
  <c r="AT849" i="3"/>
  <c r="AR849" i="3"/>
  <c r="BK849" i="3"/>
  <c r="BJ849" i="3"/>
  <c r="AX849" i="3"/>
  <c r="AW849" i="3"/>
  <c r="BG849" i="3"/>
  <c r="AY849" i="3"/>
  <c r="AZ849" i="3"/>
  <c r="BD849" i="3"/>
  <c r="BC849" i="3"/>
  <c r="AS857" i="3"/>
  <c r="AV857" i="3"/>
  <c r="AU857" i="3"/>
  <c r="AT857" i="3"/>
  <c r="AR857" i="3"/>
  <c r="BK857" i="3"/>
  <c r="BJ857" i="3"/>
  <c r="AX857" i="3"/>
  <c r="AW857" i="3"/>
  <c r="BG857" i="3"/>
  <c r="AY857" i="3"/>
  <c r="AZ857" i="3"/>
  <c r="BD857" i="3"/>
  <c r="BC857" i="3"/>
  <c r="AS865" i="3"/>
  <c r="AV865" i="3"/>
  <c r="AU865" i="3"/>
  <c r="AT865" i="3"/>
  <c r="AR865" i="3"/>
  <c r="BK865" i="3"/>
  <c r="BJ865" i="3"/>
  <c r="AX865" i="3"/>
  <c r="AW865" i="3"/>
  <c r="BG865" i="3"/>
  <c r="AY865" i="3"/>
  <c r="AZ865" i="3"/>
  <c r="BD865" i="3"/>
  <c r="BC865" i="3"/>
  <c r="AS873" i="3"/>
  <c r="AV873" i="3"/>
  <c r="AU873" i="3"/>
  <c r="AT873" i="3"/>
  <c r="AR873" i="3"/>
  <c r="BK873" i="3"/>
  <c r="BJ873" i="3"/>
  <c r="AX873" i="3"/>
  <c r="AW873" i="3"/>
  <c r="BG873" i="3"/>
  <c r="AY873" i="3"/>
  <c r="AZ873" i="3"/>
  <c r="BD873" i="3"/>
  <c r="BC873" i="3"/>
  <c r="AS881" i="3"/>
  <c r="AV881" i="3"/>
  <c r="AU881" i="3"/>
  <c r="AT881" i="3"/>
  <c r="AR881" i="3"/>
  <c r="BK881" i="3"/>
  <c r="BJ881" i="3"/>
  <c r="AX881" i="3"/>
  <c r="AW881" i="3"/>
  <c r="BG881" i="3"/>
  <c r="AY881" i="3"/>
  <c r="AZ881" i="3"/>
  <c r="BD881" i="3"/>
  <c r="BC881" i="3"/>
  <c r="AS889" i="3"/>
  <c r="AV889" i="3"/>
  <c r="AU889" i="3"/>
  <c r="AT889" i="3"/>
  <c r="AR889" i="3"/>
  <c r="BK889" i="3"/>
  <c r="BJ889" i="3"/>
  <c r="AX889" i="3"/>
  <c r="AW889" i="3"/>
  <c r="BG889" i="3"/>
  <c r="AY889" i="3"/>
  <c r="AZ889" i="3"/>
  <c r="BD889" i="3"/>
  <c r="BC889" i="3"/>
  <c r="AS897" i="3"/>
  <c r="AV897" i="3"/>
  <c r="AU897" i="3"/>
  <c r="AT897" i="3"/>
  <c r="AR897" i="3"/>
  <c r="BK897" i="3"/>
  <c r="BJ897" i="3"/>
  <c r="AX897" i="3"/>
  <c r="AW897" i="3"/>
  <c r="BG897" i="3"/>
  <c r="AY897" i="3"/>
  <c r="AZ897" i="3"/>
  <c r="BD897" i="3"/>
  <c r="BC897" i="3"/>
  <c r="AS905" i="3"/>
  <c r="AV905" i="3"/>
  <c r="AU905" i="3"/>
  <c r="AT905" i="3"/>
  <c r="AR905" i="3"/>
  <c r="BK905" i="3"/>
  <c r="BJ905" i="3"/>
  <c r="AX905" i="3"/>
  <c r="AW905" i="3"/>
  <c r="BG905" i="3"/>
  <c r="AY905" i="3"/>
  <c r="AZ905" i="3"/>
  <c r="BD905" i="3"/>
  <c r="BC905" i="3"/>
  <c r="AS913" i="3"/>
  <c r="AV913" i="3"/>
  <c r="AU913" i="3"/>
  <c r="AT913" i="3"/>
  <c r="AR913" i="3"/>
  <c r="BK913" i="3"/>
  <c r="BJ913" i="3"/>
  <c r="AX913" i="3"/>
  <c r="AW913" i="3"/>
  <c r="BG913" i="3"/>
  <c r="AY913" i="3"/>
  <c r="AZ913" i="3"/>
  <c r="BD913" i="3"/>
  <c r="BC913" i="3"/>
  <c r="AS921" i="3"/>
  <c r="AV921" i="3"/>
  <c r="AU921" i="3"/>
  <c r="AT921" i="3"/>
  <c r="AR921" i="3"/>
  <c r="BK921" i="3"/>
  <c r="BJ921" i="3"/>
  <c r="AX921" i="3"/>
  <c r="AW921" i="3"/>
  <c r="BG921" i="3"/>
  <c r="AY921" i="3"/>
  <c r="AZ921" i="3"/>
  <c r="BD921" i="3"/>
  <c r="BC921" i="3"/>
  <c r="AS929" i="3"/>
  <c r="AV929" i="3"/>
  <c r="AU929" i="3"/>
  <c r="AT929" i="3"/>
  <c r="AR929" i="3"/>
  <c r="BK929" i="3"/>
  <c r="BJ929" i="3"/>
  <c r="AX929" i="3"/>
  <c r="AW929" i="3"/>
  <c r="BG929" i="3"/>
  <c r="AY929" i="3"/>
  <c r="AZ929" i="3"/>
  <c r="BD929" i="3"/>
  <c r="BC929" i="3"/>
  <c r="AS937" i="3"/>
  <c r="AV937" i="3"/>
  <c r="AU937" i="3"/>
  <c r="AT937" i="3"/>
  <c r="AR937" i="3"/>
  <c r="BK937" i="3"/>
  <c r="BJ937" i="3"/>
  <c r="AX937" i="3"/>
  <c r="AW937" i="3"/>
  <c r="BG937" i="3"/>
  <c r="AY937" i="3"/>
  <c r="AZ937" i="3"/>
  <c r="BD937" i="3"/>
  <c r="BC937" i="3"/>
  <c r="AS945" i="3"/>
  <c r="AV945" i="3"/>
  <c r="AU945" i="3"/>
  <c r="AT945" i="3"/>
  <c r="AR945" i="3"/>
  <c r="BK945" i="3"/>
  <c r="BJ945" i="3"/>
  <c r="AX945" i="3"/>
  <c r="AW945" i="3"/>
  <c r="BG945" i="3"/>
  <c r="AY945" i="3"/>
  <c r="AZ945" i="3"/>
  <c r="BD945" i="3"/>
  <c r="BC945" i="3"/>
  <c r="AS953" i="3"/>
  <c r="AV953" i="3"/>
  <c r="AU953" i="3"/>
  <c r="AT953" i="3"/>
  <c r="AR953" i="3"/>
  <c r="BK953" i="3"/>
  <c r="BJ953" i="3"/>
  <c r="AX953" i="3"/>
  <c r="AW953" i="3"/>
  <c r="BG953" i="3"/>
  <c r="AY953" i="3"/>
  <c r="AZ953" i="3"/>
  <c r="BD953" i="3"/>
  <c r="BC953" i="3"/>
  <c r="AS961" i="3"/>
  <c r="AV961" i="3"/>
  <c r="AU961" i="3"/>
  <c r="AT961" i="3"/>
  <c r="AR961" i="3"/>
  <c r="BK961" i="3"/>
  <c r="BJ961" i="3"/>
  <c r="AX961" i="3"/>
  <c r="AW961" i="3"/>
  <c r="BG961" i="3"/>
  <c r="AY961" i="3"/>
  <c r="AZ961" i="3"/>
  <c r="BD961" i="3"/>
  <c r="BC961" i="3"/>
  <c r="AS969" i="3"/>
  <c r="AV969" i="3"/>
  <c r="AU969" i="3"/>
  <c r="AT969" i="3"/>
  <c r="AR969" i="3"/>
  <c r="BK969" i="3"/>
  <c r="BJ969" i="3"/>
  <c r="AX969" i="3"/>
  <c r="AW969" i="3"/>
  <c r="BG969" i="3"/>
  <c r="AY969" i="3"/>
  <c r="AZ969" i="3"/>
  <c r="BD969" i="3"/>
  <c r="BC969" i="3"/>
  <c r="AS977" i="3"/>
  <c r="AV977" i="3"/>
  <c r="AU977" i="3"/>
  <c r="AT977" i="3"/>
  <c r="AR977" i="3"/>
  <c r="BK977" i="3"/>
  <c r="BJ977" i="3"/>
  <c r="AX977" i="3"/>
  <c r="AW977" i="3"/>
  <c r="BG977" i="3"/>
  <c r="AY977" i="3"/>
  <c r="AZ977" i="3"/>
  <c r="BD977" i="3"/>
  <c r="BC977" i="3"/>
  <c r="AS985" i="3"/>
  <c r="AV985" i="3"/>
  <c r="AU985" i="3"/>
  <c r="AT985" i="3"/>
  <c r="AR985" i="3"/>
  <c r="BK985" i="3"/>
  <c r="BJ985" i="3"/>
  <c r="AX985" i="3"/>
  <c r="AW985" i="3"/>
  <c r="BG985" i="3"/>
  <c r="AY985" i="3"/>
  <c r="AZ985" i="3"/>
  <c r="BD985" i="3"/>
  <c r="BC985" i="3"/>
  <c r="AT993" i="3"/>
  <c r="AS993" i="3"/>
  <c r="AV993" i="3"/>
  <c r="AU993" i="3"/>
  <c r="AR993" i="3"/>
  <c r="BK993" i="3"/>
  <c r="BJ993" i="3"/>
  <c r="AX993" i="3"/>
  <c r="AW993" i="3"/>
  <c r="BG993" i="3"/>
  <c r="AY993" i="3"/>
  <c r="AZ993" i="3"/>
  <c r="BD993" i="3"/>
  <c r="BC993" i="3"/>
  <c r="AT1001" i="3"/>
  <c r="AS1001" i="3"/>
  <c r="AV1001" i="3"/>
  <c r="AU1001" i="3"/>
  <c r="AR1001" i="3"/>
  <c r="BK1001" i="3"/>
  <c r="BJ1001" i="3"/>
  <c r="AX1001" i="3"/>
  <c r="AW1001" i="3"/>
  <c r="BG1001" i="3"/>
  <c r="AY1001" i="3"/>
  <c r="AZ1001" i="3"/>
  <c r="BD1001" i="3"/>
  <c r="BC1001" i="3"/>
  <c r="AT1009" i="3"/>
  <c r="AS1009" i="3"/>
  <c r="AV1009" i="3"/>
  <c r="AU1009" i="3"/>
  <c r="AR1009" i="3"/>
  <c r="BK1009" i="3"/>
  <c r="BJ1009" i="3"/>
  <c r="AX1009" i="3"/>
  <c r="AW1009" i="3"/>
  <c r="BG1009" i="3"/>
  <c r="AY1009" i="3"/>
  <c r="AZ1009" i="3"/>
  <c r="BD1009" i="3"/>
  <c r="BC1009" i="3"/>
  <c r="AT1017" i="3"/>
  <c r="AS1017" i="3"/>
  <c r="AV1017" i="3"/>
  <c r="AU1017" i="3"/>
  <c r="AR1017" i="3"/>
  <c r="BK1017" i="3"/>
  <c r="BJ1017" i="3"/>
  <c r="AX1017" i="3"/>
  <c r="AW1017" i="3"/>
  <c r="BG1017" i="3"/>
  <c r="AY1017" i="3"/>
  <c r="AZ1017" i="3"/>
  <c r="BD1017" i="3"/>
  <c r="BC1017" i="3"/>
  <c r="AT1025" i="3"/>
  <c r="AS1025" i="3"/>
  <c r="AV1025" i="3"/>
  <c r="AU1025" i="3"/>
  <c r="AR1025" i="3"/>
  <c r="BK1025" i="3"/>
  <c r="BJ1025" i="3"/>
  <c r="AX1025" i="3"/>
  <c r="AW1025" i="3"/>
  <c r="BG1025" i="3"/>
  <c r="AY1025" i="3"/>
  <c r="AZ1025" i="3"/>
  <c r="BD1025" i="3"/>
  <c r="BC1025" i="3"/>
  <c r="AT1033" i="3"/>
  <c r="AS1033" i="3"/>
  <c r="AV1033" i="3"/>
  <c r="AU1033" i="3"/>
  <c r="AR1033" i="3"/>
  <c r="BK1033" i="3"/>
  <c r="BJ1033" i="3"/>
  <c r="AX1033" i="3"/>
  <c r="AW1033" i="3"/>
  <c r="BG1033" i="3"/>
  <c r="AY1033" i="3"/>
  <c r="AZ1033" i="3"/>
  <c r="BD1033" i="3"/>
  <c r="BC1033" i="3"/>
  <c r="AT1041" i="3"/>
  <c r="AS1041" i="3"/>
  <c r="AV1041" i="3"/>
  <c r="AU1041" i="3"/>
  <c r="AR1041" i="3"/>
  <c r="BK1041" i="3"/>
  <c r="BJ1041" i="3"/>
  <c r="AX1041" i="3"/>
  <c r="AW1041" i="3"/>
  <c r="BG1041" i="3"/>
  <c r="AY1041" i="3"/>
  <c r="AZ1041" i="3"/>
  <c r="BD1041" i="3"/>
  <c r="BC1041" i="3"/>
  <c r="AT1049" i="3"/>
  <c r="AS1049" i="3"/>
  <c r="AV1049" i="3"/>
  <c r="AU1049" i="3"/>
  <c r="AR1049" i="3"/>
  <c r="BK1049" i="3"/>
  <c r="BJ1049" i="3"/>
  <c r="AX1049" i="3"/>
  <c r="AW1049" i="3"/>
  <c r="BG1049" i="3"/>
  <c r="AY1049" i="3"/>
  <c r="AZ1049" i="3"/>
  <c r="BD1049" i="3"/>
  <c r="BC1049" i="3"/>
  <c r="AT1057" i="3"/>
  <c r="AS1057" i="3"/>
  <c r="AR1057" i="3"/>
  <c r="AV1057" i="3"/>
  <c r="AU1057" i="3"/>
  <c r="BK1057" i="3"/>
  <c r="BJ1057" i="3"/>
  <c r="AX1057" i="3"/>
  <c r="AW1057" i="3"/>
  <c r="BG1057" i="3"/>
  <c r="AY1057" i="3"/>
  <c r="AZ1057" i="3"/>
  <c r="BD1057" i="3"/>
  <c r="BC1057" i="3"/>
  <c r="AT1065" i="3"/>
  <c r="AS1065" i="3"/>
  <c r="AR1065" i="3"/>
  <c r="AV1065" i="3"/>
  <c r="AU1065" i="3"/>
  <c r="BK1065" i="3"/>
  <c r="BJ1065" i="3"/>
  <c r="AX1065" i="3"/>
  <c r="AW1065" i="3"/>
  <c r="BG1065" i="3"/>
  <c r="AY1065" i="3"/>
  <c r="AZ1065" i="3"/>
  <c r="BD1065" i="3"/>
  <c r="BC1065" i="3"/>
  <c r="AT1073" i="3"/>
  <c r="AS1073" i="3"/>
  <c r="AR1073" i="3"/>
  <c r="AV1073" i="3"/>
  <c r="AU1073" i="3"/>
  <c r="BK1073" i="3"/>
  <c r="BJ1073" i="3"/>
  <c r="AX1073" i="3"/>
  <c r="AW1073" i="3"/>
  <c r="BG1073" i="3"/>
  <c r="AY1073" i="3"/>
  <c r="AZ1073" i="3"/>
  <c r="BD1073" i="3"/>
  <c r="BC1073" i="3"/>
  <c r="AV1081" i="3"/>
  <c r="AT1081" i="3"/>
  <c r="AS1081" i="3"/>
  <c r="AR1081" i="3"/>
  <c r="AU1081" i="3"/>
  <c r="BK1081" i="3"/>
  <c r="BJ1081" i="3"/>
  <c r="AX1081" i="3"/>
  <c r="AW1081" i="3"/>
  <c r="BG1081" i="3"/>
  <c r="AY1081" i="3"/>
  <c r="AZ1081" i="3"/>
  <c r="BD1081" i="3"/>
  <c r="BC1081" i="3"/>
  <c r="AV1089" i="3"/>
  <c r="AT1089" i="3"/>
  <c r="AR1089" i="3"/>
  <c r="AU1089" i="3"/>
  <c r="AS1089" i="3"/>
  <c r="BK1089" i="3"/>
  <c r="BJ1089" i="3"/>
  <c r="AX1089" i="3"/>
  <c r="AW1089" i="3"/>
  <c r="BG1089" i="3"/>
  <c r="AY1089" i="3"/>
  <c r="AZ1089" i="3"/>
  <c r="BD1089" i="3"/>
  <c r="BC1089" i="3"/>
  <c r="AV1097" i="3"/>
  <c r="AT1097" i="3"/>
  <c r="AR1097" i="3"/>
  <c r="AU1097" i="3"/>
  <c r="AS1097" i="3"/>
  <c r="BK1097" i="3"/>
  <c r="BJ1097" i="3"/>
  <c r="AX1097" i="3"/>
  <c r="AW1097" i="3"/>
  <c r="BG1097" i="3"/>
  <c r="AY1097" i="3"/>
  <c r="AZ1097" i="3"/>
  <c r="BD1097" i="3"/>
  <c r="BC1097" i="3"/>
  <c r="AV1105" i="3"/>
  <c r="AT1105" i="3"/>
  <c r="AR1105" i="3"/>
  <c r="AU1105" i="3"/>
  <c r="AS1105" i="3"/>
  <c r="BK1105" i="3"/>
  <c r="BJ1105" i="3"/>
  <c r="AX1105" i="3"/>
  <c r="AW1105" i="3"/>
  <c r="BG1105" i="3"/>
  <c r="AY1105" i="3"/>
  <c r="AZ1105" i="3"/>
  <c r="BD1105" i="3"/>
  <c r="BC1105" i="3"/>
  <c r="AV1113" i="3"/>
  <c r="AT1113" i="3"/>
  <c r="AR1113" i="3"/>
  <c r="AS1113" i="3"/>
  <c r="AU1113" i="3"/>
  <c r="BK1113" i="3"/>
  <c r="BJ1113" i="3"/>
  <c r="AX1113" i="3"/>
  <c r="AW1113" i="3"/>
  <c r="BG1113" i="3"/>
  <c r="AY1113" i="3"/>
  <c r="AZ1113" i="3"/>
  <c r="BD1113" i="3"/>
  <c r="BC1113" i="3"/>
  <c r="AV1121" i="3"/>
  <c r="AT1121" i="3"/>
  <c r="AR1121" i="3"/>
  <c r="AU1121" i="3"/>
  <c r="AS1121" i="3"/>
  <c r="BK1121" i="3"/>
  <c r="BJ1121" i="3"/>
  <c r="AX1121" i="3"/>
  <c r="AW1121" i="3"/>
  <c r="BG1121" i="3"/>
  <c r="AY1121" i="3"/>
  <c r="AZ1121" i="3"/>
  <c r="BD1121" i="3"/>
  <c r="BC1121" i="3"/>
  <c r="AV1129" i="3"/>
  <c r="AT1129" i="3"/>
  <c r="AR1129" i="3"/>
  <c r="AU1129" i="3"/>
  <c r="AS1129" i="3"/>
  <c r="BK1129" i="3"/>
  <c r="BJ1129" i="3"/>
  <c r="AX1129" i="3"/>
  <c r="AW1129" i="3"/>
  <c r="BG1129" i="3"/>
  <c r="AY1129" i="3"/>
  <c r="AZ1129" i="3"/>
  <c r="BD1129" i="3"/>
  <c r="BC1129" i="3"/>
  <c r="AV1137" i="3"/>
  <c r="AT1137" i="3"/>
  <c r="AR1137" i="3"/>
  <c r="AU1137" i="3"/>
  <c r="AS1137" i="3"/>
  <c r="BK1137" i="3"/>
  <c r="BJ1137" i="3"/>
  <c r="AX1137" i="3"/>
  <c r="AW1137" i="3"/>
  <c r="BG1137" i="3"/>
  <c r="AY1137" i="3"/>
  <c r="AZ1137" i="3"/>
  <c r="BD1137" i="3"/>
  <c r="BC1137" i="3"/>
  <c r="AV1145" i="3"/>
  <c r="AT1145" i="3"/>
  <c r="AR1145" i="3"/>
  <c r="AS1145" i="3"/>
  <c r="AU1145" i="3"/>
  <c r="BK1145" i="3"/>
  <c r="BJ1145" i="3"/>
  <c r="AX1145" i="3"/>
  <c r="AW1145" i="3"/>
  <c r="BG1145" i="3"/>
  <c r="AY1145" i="3"/>
  <c r="AZ1145" i="3"/>
  <c r="BD1145" i="3"/>
  <c r="BC1145" i="3"/>
  <c r="AV1153" i="3"/>
  <c r="AT1153" i="3"/>
  <c r="AR1153" i="3"/>
  <c r="AU1153" i="3"/>
  <c r="AS1153" i="3"/>
  <c r="BK1153" i="3"/>
  <c r="BJ1153" i="3"/>
  <c r="AX1153" i="3"/>
  <c r="AW1153" i="3"/>
  <c r="BG1153" i="3"/>
  <c r="AY1153" i="3"/>
  <c r="AZ1153" i="3"/>
  <c r="BD1153" i="3"/>
  <c r="BC1153" i="3"/>
  <c r="AV1161" i="3"/>
  <c r="AT1161" i="3"/>
  <c r="AR1161" i="3"/>
  <c r="AU1161" i="3"/>
  <c r="AS1161" i="3"/>
  <c r="BK1161" i="3"/>
  <c r="BJ1161" i="3"/>
  <c r="AX1161" i="3"/>
  <c r="AW1161" i="3"/>
  <c r="BG1161" i="3"/>
  <c r="AY1161" i="3"/>
  <c r="AZ1161" i="3"/>
  <c r="BD1161" i="3"/>
  <c r="BC1161" i="3"/>
  <c r="AV1169" i="3"/>
  <c r="AT1169" i="3"/>
  <c r="AR1169" i="3"/>
  <c r="AU1169" i="3"/>
  <c r="AS1169" i="3"/>
  <c r="BK1169" i="3"/>
  <c r="BJ1169" i="3"/>
  <c r="AX1169" i="3"/>
  <c r="AW1169" i="3"/>
  <c r="BG1169" i="3"/>
  <c r="AY1169" i="3"/>
  <c r="AZ1169" i="3"/>
  <c r="BD1169" i="3"/>
  <c r="BC1169" i="3"/>
  <c r="AV1177" i="3"/>
  <c r="AU1177" i="3"/>
  <c r="AT1177" i="3"/>
  <c r="AS1177" i="3"/>
  <c r="AR1177" i="3"/>
  <c r="BK1177" i="3"/>
  <c r="BJ1177" i="3"/>
  <c r="AX1177" i="3"/>
  <c r="AW1177" i="3"/>
  <c r="BG1177" i="3"/>
  <c r="AY1177" i="3"/>
  <c r="AZ1177" i="3"/>
  <c r="BD1177" i="3"/>
  <c r="BC1177" i="3"/>
  <c r="AV1185" i="3"/>
  <c r="AU1185" i="3"/>
  <c r="AT1185" i="3"/>
  <c r="AS1185" i="3"/>
  <c r="AR1185" i="3"/>
  <c r="BK1185" i="3"/>
  <c r="BJ1185" i="3"/>
  <c r="AX1185" i="3"/>
  <c r="AW1185" i="3"/>
  <c r="BG1185" i="3"/>
  <c r="AY1185" i="3"/>
  <c r="AZ1185" i="3"/>
  <c r="BD1185" i="3"/>
  <c r="BC1185" i="3"/>
  <c r="AV1193" i="3"/>
  <c r="AU1193" i="3"/>
  <c r="AT1193" i="3"/>
  <c r="AS1193" i="3"/>
  <c r="AR1193" i="3"/>
  <c r="BK1193" i="3"/>
  <c r="BJ1193" i="3"/>
  <c r="AX1193" i="3"/>
  <c r="AW1193" i="3"/>
  <c r="BG1193" i="3"/>
  <c r="AY1193" i="3"/>
  <c r="AZ1193" i="3"/>
  <c r="BD1193" i="3"/>
  <c r="BC1193" i="3"/>
  <c r="AV1201" i="3"/>
  <c r="AU1201" i="3"/>
  <c r="AT1201" i="3"/>
  <c r="AS1201" i="3"/>
  <c r="AR1201" i="3"/>
  <c r="BK1201" i="3"/>
  <c r="BJ1201" i="3"/>
  <c r="AX1201" i="3"/>
  <c r="AW1201" i="3"/>
  <c r="BG1201" i="3"/>
  <c r="AY1201" i="3"/>
  <c r="AZ1201" i="3"/>
  <c r="BD1201" i="3"/>
  <c r="BC1201" i="3"/>
  <c r="AV1209" i="3"/>
  <c r="AU1209" i="3"/>
  <c r="AT1209" i="3"/>
  <c r="AS1209" i="3"/>
  <c r="AR1209" i="3"/>
  <c r="BK1209" i="3"/>
  <c r="BJ1209" i="3"/>
  <c r="AX1209" i="3"/>
  <c r="AW1209" i="3"/>
  <c r="BG1209" i="3"/>
  <c r="AY1209" i="3"/>
  <c r="AZ1209" i="3"/>
  <c r="BD1209" i="3"/>
  <c r="BC1209" i="3"/>
  <c r="AV1217" i="3"/>
  <c r="AU1217" i="3"/>
  <c r="AT1217" i="3"/>
  <c r="AS1217" i="3"/>
  <c r="AR1217" i="3"/>
  <c r="BK1217" i="3"/>
  <c r="BJ1217" i="3"/>
  <c r="AX1217" i="3"/>
  <c r="AW1217" i="3"/>
  <c r="BG1217" i="3"/>
  <c r="AY1217" i="3"/>
  <c r="AZ1217" i="3"/>
  <c r="BD1217" i="3"/>
  <c r="BC1217" i="3"/>
  <c r="AV1225" i="3"/>
  <c r="AU1225" i="3"/>
  <c r="AT1225" i="3"/>
  <c r="AS1225" i="3"/>
  <c r="AR1225" i="3"/>
  <c r="BK1225" i="3"/>
  <c r="BJ1225" i="3"/>
  <c r="AX1225" i="3"/>
  <c r="AW1225" i="3"/>
  <c r="BG1225" i="3"/>
  <c r="AY1225" i="3"/>
  <c r="AZ1225" i="3"/>
  <c r="BD1225" i="3"/>
  <c r="BC1225" i="3"/>
  <c r="AV1233" i="3"/>
  <c r="AU1233" i="3"/>
  <c r="AT1233" i="3"/>
  <c r="AS1233" i="3"/>
  <c r="AR1233" i="3"/>
  <c r="BK1233" i="3"/>
  <c r="BJ1233" i="3"/>
  <c r="AX1233" i="3"/>
  <c r="AW1233" i="3"/>
  <c r="BG1233" i="3"/>
  <c r="AY1233" i="3"/>
  <c r="AZ1233" i="3"/>
  <c r="BD1233" i="3"/>
  <c r="BC1233" i="3"/>
  <c r="AV1241" i="3"/>
  <c r="AU1241" i="3"/>
  <c r="AT1241" i="3"/>
  <c r="AS1241" i="3"/>
  <c r="AR1241" i="3"/>
  <c r="BK1241" i="3"/>
  <c r="BJ1241" i="3"/>
  <c r="AX1241" i="3"/>
  <c r="AW1241" i="3"/>
  <c r="BG1241" i="3"/>
  <c r="AY1241" i="3"/>
  <c r="AZ1241" i="3"/>
  <c r="BD1241" i="3"/>
  <c r="BC1241" i="3"/>
  <c r="AV1249" i="3"/>
  <c r="AU1249" i="3"/>
  <c r="AT1249" i="3"/>
  <c r="AS1249" i="3"/>
  <c r="AR1249" i="3"/>
  <c r="BK1249" i="3"/>
  <c r="BJ1249" i="3"/>
  <c r="AX1249" i="3"/>
  <c r="AW1249" i="3"/>
  <c r="BG1249" i="3"/>
  <c r="AY1249" i="3"/>
  <c r="AZ1249" i="3"/>
  <c r="BD1249" i="3"/>
  <c r="BC1249" i="3"/>
  <c r="AV1257" i="3"/>
  <c r="AU1257" i="3"/>
  <c r="AT1257" i="3"/>
  <c r="AS1257" i="3"/>
  <c r="AR1257" i="3"/>
  <c r="BK1257" i="3"/>
  <c r="BJ1257" i="3"/>
  <c r="AX1257" i="3"/>
  <c r="AW1257" i="3"/>
  <c r="BG1257" i="3"/>
  <c r="AY1257" i="3"/>
  <c r="AZ1257" i="3"/>
  <c r="BD1257" i="3"/>
  <c r="BC1257" i="3"/>
  <c r="AV1265" i="3"/>
  <c r="AU1265" i="3"/>
  <c r="AT1265" i="3"/>
  <c r="AS1265" i="3"/>
  <c r="AR1265" i="3"/>
  <c r="BK1265" i="3"/>
  <c r="BJ1265" i="3"/>
  <c r="AX1265" i="3"/>
  <c r="AW1265" i="3"/>
  <c r="BG1265" i="3"/>
  <c r="AY1265" i="3"/>
  <c r="AZ1265" i="3"/>
  <c r="BD1265" i="3"/>
  <c r="BC1265" i="3"/>
  <c r="AV1273" i="3"/>
  <c r="AU1273" i="3"/>
  <c r="AT1273" i="3"/>
  <c r="AS1273" i="3"/>
  <c r="AR1273" i="3"/>
  <c r="BK1273" i="3"/>
  <c r="BJ1273" i="3"/>
  <c r="AX1273" i="3"/>
  <c r="AW1273" i="3"/>
  <c r="BG1273" i="3"/>
  <c r="AY1273" i="3"/>
  <c r="AZ1273" i="3"/>
  <c r="BD1273" i="3"/>
  <c r="BC1273" i="3"/>
  <c r="AV1281" i="3"/>
  <c r="AU1281" i="3"/>
  <c r="AT1281" i="3"/>
  <c r="AS1281" i="3"/>
  <c r="AR1281" i="3"/>
  <c r="BK1281" i="3"/>
  <c r="BJ1281" i="3"/>
  <c r="AX1281" i="3"/>
  <c r="AW1281" i="3"/>
  <c r="BG1281" i="3"/>
  <c r="AY1281" i="3"/>
  <c r="AZ1281" i="3"/>
  <c r="BD1281" i="3"/>
  <c r="BC1281" i="3"/>
  <c r="AV1289" i="3"/>
  <c r="AU1289" i="3"/>
  <c r="AT1289" i="3"/>
  <c r="AS1289" i="3"/>
  <c r="AR1289" i="3"/>
  <c r="BK1289" i="3"/>
  <c r="BJ1289" i="3"/>
  <c r="AW1289" i="3"/>
  <c r="AX1289" i="3"/>
  <c r="BG1289" i="3"/>
  <c r="AY1289" i="3"/>
  <c r="AZ1289" i="3"/>
  <c r="BD1289" i="3"/>
  <c r="BC1289" i="3"/>
  <c r="AV1297" i="3"/>
  <c r="AU1297" i="3"/>
  <c r="AT1297" i="3"/>
  <c r="AS1297" i="3"/>
  <c r="AR1297" i="3"/>
  <c r="BK1297" i="3"/>
  <c r="BJ1297" i="3"/>
  <c r="AW1297" i="3"/>
  <c r="AX1297" i="3"/>
  <c r="BG1297" i="3"/>
  <c r="AY1297" i="3"/>
  <c r="AZ1297" i="3"/>
  <c r="BD1297" i="3"/>
  <c r="BC1297" i="3"/>
  <c r="AV1305" i="3"/>
  <c r="AU1305" i="3"/>
  <c r="AT1305" i="3"/>
  <c r="AS1305" i="3"/>
  <c r="AR1305" i="3"/>
  <c r="BK1305" i="3"/>
  <c r="BJ1305" i="3"/>
  <c r="AW1305" i="3"/>
  <c r="AX1305" i="3"/>
  <c r="BG1305" i="3"/>
  <c r="AY1305" i="3"/>
  <c r="AZ1305" i="3"/>
  <c r="BD1305" i="3"/>
  <c r="BC1305" i="3"/>
  <c r="AV1313" i="3"/>
  <c r="AU1313" i="3"/>
  <c r="AT1313" i="3"/>
  <c r="AS1313" i="3"/>
  <c r="AR1313" i="3"/>
  <c r="BK1313" i="3"/>
  <c r="BJ1313" i="3"/>
  <c r="AW1313" i="3"/>
  <c r="AX1313" i="3"/>
  <c r="BG1313" i="3"/>
  <c r="AY1313" i="3"/>
  <c r="AZ1313" i="3"/>
  <c r="BD1313" i="3"/>
  <c r="BC1313" i="3"/>
  <c r="AV1321" i="3"/>
  <c r="AU1321" i="3"/>
  <c r="AT1321" i="3"/>
  <c r="AS1321" i="3"/>
  <c r="AR1321" i="3"/>
  <c r="BK1321" i="3"/>
  <c r="BJ1321" i="3"/>
  <c r="AW1321" i="3"/>
  <c r="AX1321" i="3"/>
  <c r="BG1321" i="3"/>
  <c r="AY1321" i="3"/>
  <c r="AZ1321" i="3"/>
  <c r="BD1321" i="3"/>
  <c r="BC1321" i="3"/>
  <c r="AV1329" i="3"/>
  <c r="AU1329" i="3"/>
  <c r="AT1329" i="3"/>
  <c r="AS1329" i="3"/>
  <c r="AR1329" i="3"/>
  <c r="BK1329" i="3"/>
  <c r="BJ1329" i="3"/>
  <c r="AW1329" i="3"/>
  <c r="AX1329" i="3"/>
  <c r="BG1329" i="3"/>
  <c r="AY1329" i="3"/>
  <c r="AZ1329" i="3"/>
  <c r="BD1329" i="3"/>
  <c r="BC1329" i="3"/>
  <c r="AV1337" i="3"/>
  <c r="AU1337" i="3"/>
  <c r="AT1337" i="3"/>
  <c r="AS1337" i="3"/>
  <c r="AR1337" i="3"/>
  <c r="BK1337" i="3"/>
  <c r="BJ1337" i="3"/>
  <c r="AW1337" i="3"/>
  <c r="AX1337" i="3"/>
  <c r="BG1337" i="3"/>
  <c r="AY1337" i="3"/>
  <c r="AZ1337" i="3"/>
  <c r="BD1337" i="3"/>
  <c r="BC1337" i="3"/>
  <c r="AV1345" i="3"/>
  <c r="AU1345" i="3"/>
  <c r="AT1345" i="3"/>
  <c r="AS1345" i="3"/>
  <c r="AR1345" i="3"/>
  <c r="BK1345" i="3"/>
  <c r="BJ1345" i="3"/>
  <c r="AW1345" i="3"/>
  <c r="AX1345" i="3"/>
  <c r="BG1345" i="3"/>
  <c r="AY1345" i="3"/>
  <c r="AZ1345" i="3"/>
  <c r="BD1345" i="3"/>
  <c r="BC1345" i="3"/>
  <c r="AV1353" i="3"/>
  <c r="AU1353" i="3"/>
  <c r="AT1353" i="3"/>
  <c r="AS1353" i="3"/>
  <c r="AR1353" i="3"/>
  <c r="BK1353" i="3"/>
  <c r="BJ1353" i="3"/>
  <c r="AW1353" i="3"/>
  <c r="AX1353" i="3"/>
  <c r="BG1353" i="3"/>
  <c r="AY1353" i="3"/>
  <c r="AZ1353" i="3"/>
  <c r="BD1353" i="3"/>
  <c r="BC1353" i="3"/>
  <c r="AV1361" i="3"/>
  <c r="AU1361" i="3"/>
  <c r="AT1361" i="3"/>
  <c r="AS1361" i="3"/>
  <c r="AR1361" i="3"/>
  <c r="BK1361" i="3"/>
  <c r="BJ1361" i="3"/>
  <c r="AW1361" i="3"/>
  <c r="AX1361" i="3"/>
  <c r="BG1361" i="3"/>
  <c r="AY1361" i="3"/>
  <c r="AZ1361" i="3"/>
  <c r="BD1361" i="3"/>
  <c r="BC1361" i="3"/>
  <c r="AV1369" i="3"/>
  <c r="AU1369" i="3"/>
  <c r="AT1369" i="3"/>
  <c r="AS1369" i="3"/>
  <c r="AR1369" i="3"/>
  <c r="BK1369" i="3"/>
  <c r="BJ1369" i="3"/>
  <c r="AW1369" i="3"/>
  <c r="AX1369" i="3"/>
  <c r="BG1369" i="3"/>
  <c r="AY1369" i="3"/>
  <c r="AZ1369" i="3"/>
  <c r="BD1369" i="3"/>
  <c r="BC1369" i="3"/>
  <c r="AV1377" i="3"/>
  <c r="AU1377" i="3"/>
  <c r="AT1377" i="3"/>
  <c r="AS1377" i="3"/>
  <c r="AR1377" i="3"/>
  <c r="BK1377" i="3"/>
  <c r="BJ1377" i="3"/>
  <c r="AW1377" i="3"/>
  <c r="AX1377" i="3"/>
  <c r="BG1377" i="3"/>
  <c r="AY1377" i="3"/>
  <c r="AZ1377" i="3"/>
  <c r="BD1377" i="3"/>
  <c r="BC1377" i="3"/>
  <c r="AV1385" i="3"/>
  <c r="AU1385" i="3"/>
  <c r="AT1385" i="3"/>
  <c r="AS1385" i="3"/>
  <c r="AR1385" i="3"/>
  <c r="BK1385" i="3"/>
  <c r="BJ1385" i="3"/>
  <c r="AW1385" i="3"/>
  <c r="AX1385" i="3"/>
  <c r="BG1385" i="3"/>
  <c r="AY1385" i="3"/>
  <c r="AZ1385" i="3"/>
  <c r="BD1385" i="3"/>
  <c r="BC1385" i="3"/>
  <c r="AV1393" i="3"/>
  <c r="AU1393" i="3"/>
  <c r="AT1393" i="3"/>
  <c r="AS1393" i="3"/>
  <c r="AR1393" i="3"/>
  <c r="BK1393" i="3"/>
  <c r="BJ1393" i="3"/>
  <c r="AW1393" i="3"/>
  <c r="AX1393" i="3"/>
  <c r="BG1393" i="3"/>
  <c r="AY1393" i="3"/>
  <c r="AZ1393" i="3"/>
  <c r="BD1393" i="3"/>
  <c r="BC1393" i="3"/>
  <c r="AV1401" i="3"/>
  <c r="AU1401" i="3"/>
  <c r="AT1401" i="3"/>
  <c r="AS1401" i="3"/>
  <c r="AR1401" i="3"/>
  <c r="BK1401" i="3"/>
  <c r="BJ1401" i="3"/>
  <c r="AW1401" i="3"/>
  <c r="AX1401" i="3"/>
  <c r="BG1401" i="3"/>
  <c r="AY1401" i="3"/>
  <c r="AZ1401" i="3"/>
  <c r="BD1401" i="3"/>
  <c r="BC1401" i="3"/>
  <c r="AV1409" i="3"/>
  <c r="AU1409" i="3"/>
  <c r="AT1409" i="3"/>
  <c r="AS1409" i="3"/>
  <c r="AR1409" i="3"/>
  <c r="BK1409" i="3"/>
  <c r="BJ1409" i="3"/>
  <c r="AW1409" i="3"/>
  <c r="AX1409" i="3"/>
  <c r="BG1409" i="3"/>
  <c r="AY1409" i="3"/>
  <c r="AZ1409" i="3"/>
  <c r="BD1409" i="3"/>
  <c r="BC1409" i="3"/>
  <c r="AV1417" i="3"/>
  <c r="AU1417" i="3"/>
  <c r="AT1417" i="3"/>
  <c r="AS1417" i="3"/>
  <c r="AR1417" i="3"/>
  <c r="BK1417" i="3"/>
  <c r="BJ1417" i="3"/>
  <c r="AW1417" i="3"/>
  <c r="AX1417" i="3"/>
  <c r="BG1417" i="3"/>
  <c r="AY1417" i="3"/>
  <c r="AZ1417" i="3"/>
  <c r="BD1417" i="3"/>
  <c r="BC1417" i="3"/>
  <c r="AS1425" i="3"/>
  <c r="AR1425" i="3"/>
  <c r="AV1425" i="3"/>
  <c r="AT1425" i="3"/>
  <c r="AU1425" i="3"/>
  <c r="BK1425" i="3"/>
  <c r="BJ1425" i="3"/>
  <c r="AW1425" i="3"/>
  <c r="AX1425" i="3"/>
  <c r="BG1425" i="3"/>
  <c r="AY1425" i="3"/>
  <c r="AZ1425" i="3"/>
  <c r="BD1425" i="3"/>
  <c r="BC1425" i="3"/>
  <c r="AS1433" i="3"/>
  <c r="AR1433" i="3"/>
  <c r="AV1433" i="3"/>
  <c r="AT1433" i="3"/>
  <c r="AU1433" i="3"/>
  <c r="BK1433" i="3"/>
  <c r="BJ1433" i="3"/>
  <c r="AW1433" i="3"/>
  <c r="AX1433" i="3"/>
  <c r="BG1433" i="3"/>
  <c r="AY1433" i="3"/>
  <c r="AZ1433" i="3"/>
  <c r="BD1433" i="3"/>
  <c r="BC1433" i="3"/>
  <c r="AS1441" i="3"/>
  <c r="AR1441" i="3"/>
  <c r="AV1441" i="3"/>
  <c r="AT1441" i="3"/>
  <c r="AU1441" i="3"/>
  <c r="BK1441" i="3"/>
  <c r="BJ1441" i="3"/>
  <c r="AW1441" i="3"/>
  <c r="AX1441" i="3"/>
  <c r="BG1441" i="3"/>
  <c r="AY1441" i="3"/>
  <c r="AZ1441" i="3"/>
  <c r="BD1441" i="3"/>
  <c r="BC1441" i="3"/>
  <c r="AS1449" i="3"/>
  <c r="AR1449" i="3"/>
  <c r="AV1449" i="3"/>
  <c r="AT1449" i="3"/>
  <c r="AU1449" i="3"/>
  <c r="BK1449" i="3"/>
  <c r="BJ1449" i="3"/>
  <c r="AW1449" i="3"/>
  <c r="AX1449" i="3"/>
  <c r="BG1449" i="3"/>
  <c r="AY1449" i="3"/>
  <c r="AZ1449" i="3"/>
  <c r="BD1449" i="3"/>
  <c r="BC1449" i="3"/>
  <c r="AS1457" i="3"/>
  <c r="AR1457" i="3"/>
  <c r="AV1457" i="3"/>
  <c r="AT1457" i="3"/>
  <c r="AU1457" i="3"/>
  <c r="BK1457" i="3"/>
  <c r="BJ1457" i="3"/>
  <c r="AW1457" i="3"/>
  <c r="AX1457" i="3"/>
  <c r="BG1457" i="3"/>
  <c r="AY1457" i="3"/>
  <c r="AZ1457" i="3"/>
  <c r="BD1457" i="3"/>
  <c r="BC1457" i="3"/>
  <c r="AS1465" i="3"/>
  <c r="AR1465" i="3"/>
  <c r="AV1465" i="3"/>
  <c r="AT1465" i="3"/>
  <c r="AU1465" i="3"/>
  <c r="BK1465" i="3"/>
  <c r="BJ1465" i="3"/>
  <c r="AW1465" i="3"/>
  <c r="AX1465" i="3"/>
  <c r="BG1465" i="3"/>
  <c r="AY1465" i="3"/>
  <c r="AZ1465" i="3"/>
  <c r="BD1465" i="3"/>
  <c r="BC1465" i="3"/>
  <c r="AS1473" i="3"/>
  <c r="AR1473" i="3"/>
  <c r="AV1473" i="3"/>
  <c r="AT1473" i="3"/>
  <c r="AU1473" i="3"/>
  <c r="BK1473" i="3"/>
  <c r="BJ1473" i="3"/>
  <c r="AW1473" i="3"/>
  <c r="AX1473" i="3"/>
  <c r="BG1473" i="3"/>
  <c r="AY1473" i="3"/>
  <c r="AZ1473" i="3"/>
  <c r="BD1473" i="3"/>
  <c r="BC1473" i="3"/>
  <c r="AS1481" i="3"/>
  <c r="AR1481" i="3"/>
  <c r="AV1481" i="3"/>
  <c r="AT1481" i="3"/>
  <c r="AU1481" i="3"/>
  <c r="BK1481" i="3"/>
  <c r="BJ1481" i="3"/>
  <c r="AW1481" i="3"/>
  <c r="AX1481" i="3"/>
  <c r="BG1481" i="3"/>
  <c r="AY1481" i="3"/>
  <c r="AZ1481" i="3"/>
  <c r="BD1481" i="3"/>
  <c r="BC1481" i="3"/>
  <c r="AS1489" i="3"/>
  <c r="AR1489" i="3"/>
  <c r="AV1489" i="3"/>
  <c r="AT1489" i="3"/>
  <c r="AU1489" i="3"/>
  <c r="BK1489" i="3"/>
  <c r="BJ1489" i="3"/>
  <c r="AW1489" i="3"/>
  <c r="AX1489" i="3"/>
  <c r="BG1489" i="3"/>
  <c r="AY1489" i="3"/>
  <c r="AZ1489" i="3"/>
  <c r="BD1489" i="3"/>
  <c r="BC1489" i="3"/>
  <c r="AS1497" i="3"/>
  <c r="AR1497" i="3"/>
  <c r="AV1497" i="3"/>
  <c r="AT1497" i="3"/>
  <c r="AU1497" i="3"/>
  <c r="BK1497" i="3"/>
  <c r="BJ1497" i="3"/>
  <c r="AW1497" i="3"/>
  <c r="AX1497" i="3"/>
  <c r="BG1497" i="3"/>
  <c r="AY1497" i="3"/>
  <c r="AZ1497" i="3"/>
  <c r="BD1497" i="3"/>
  <c r="BC1497" i="3"/>
  <c r="AS1505" i="3"/>
  <c r="AR1505" i="3"/>
  <c r="AV1505" i="3"/>
  <c r="AT1505" i="3"/>
  <c r="AU1505" i="3"/>
  <c r="BK1505" i="3"/>
  <c r="BJ1505" i="3"/>
  <c r="AW1505" i="3"/>
  <c r="AX1505" i="3"/>
  <c r="BG1505" i="3"/>
  <c r="AY1505" i="3"/>
  <c r="AZ1505" i="3"/>
  <c r="BD1505" i="3"/>
  <c r="BC1505" i="3"/>
  <c r="AS1513" i="3"/>
  <c r="AR1513" i="3"/>
  <c r="AV1513" i="3"/>
  <c r="AT1513" i="3"/>
  <c r="AU1513" i="3"/>
  <c r="BK1513" i="3"/>
  <c r="BJ1513" i="3"/>
  <c r="AW1513" i="3"/>
  <c r="AX1513" i="3"/>
  <c r="BG1513" i="3"/>
  <c r="AY1513" i="3"/>
  <c r="AZ1513" i="3"/>
  <c r="BD1513" i="3"/>
  <c r="BC1513" i="3"/>
  <c r="AS1521" i="3"/>
  <c r="AR1521" i="3"/>
  <c r="AV1521" i="3"/>
  <c r="AT1521" i="3"/>
  <c r="AU1521" i="3"/>
  <c r="BK1521" i="3"/>
  <c r="BJ1521" i="3"/>
  <c r="AW1521" i="3"/>
  <c r="AX1521" i="3"/>
  <c r="BG1521" i="3"/>
  <c r="AY1521" i="3"/>
  <c r="AZ1521" i="3"/>
  <c r="BD1521" i="3"/>
  <c r="BC1521" i="3"/>
  <c r="AS1529" i="3"/>
  <c r="AR1529" i="3"/>
  <c r="AV1529" i="3"/>
  <c r="AT1529" i="3"/>
  <c r="AU1529" i="3"/>
  <c r="BK1529" i="3"/>
  <c r="BJ1529" i="3"/>
  <c r="AW1529" i="3"/>
  <c r="AX1529" i="3"/>
  <c r="BG1529" i="3"/>
  <c r="AY1529" i="3"/>
  <c r="AZ1529" i="3"/>
  <c r="BD1529" i="3"/>
  <c r="BC1529" i="3"/>
  <c r="AS1537" i="3"/>
  <c r="AR1537" i="3"/>
  <c r="AV1537" i="3"/>
  <c r="AT1537" i="3"/>
  <c r="AU1537" i="3"/>
  <c r="BK1537" i="3"/>
  <c r="BJ1537" i="3"/>
  <c r="AW1537" i="3"/>
  <c r="AX1537" i="3"/>
  <c r="BG1537" i="3"/>
  <c r="AY1537" i="3"/>
  <c r="AZ1537" i="3"/>
  <c r="BD1537" i="3"/>
  <c r="BC1537" i="3"/>
  <c r="AS1545" i="3"/>
  <c r="AR1545" i="3"/>
  <c r="AV1545" i="3"/>
  <c r="AU1545" i="3"/>
  <c r="AT1545" i="3"/>
  <c r="BK1545" i="3"/>
  <c r="BJ1545" i="3"/>
  <c r="AW1545" i="3"/>
  <c r="AX1545" i="3"/>
  <c r="BG1545" i="3"/>
  <c r="AY1545" i="3"/>
  <c r="AZ1545" i="3"/>
  <c r="BD1545" i="3"/>
  <c r="BC1545" i="3"/>
  <c r="AS1553" i="3"/>
  <c r="AR1553" i="3"/>
  <c r="AV1553" i="3"/>
  <c r="AU1553" i="3"/>
  <c r="AT1553" i="3"/>
  <c r="BK1553" i="3"/>
  <c r="BJ1553" i="3"/>
  <c r="AW1553" i="3"/>
  <c r="AX1553" i="3"/>
  <c r="BG1553" i="3"/>
  <c r="AY1553" i="3"/>
  <c r="AZ1553" i="3"/>
  <c r="BD1553" i="3"/>
  <c r="BC1553" i="3"/>
  <c r="AS1561" i="3"/>
  <c r="AR1561" i="3"/>
  <c r="AV1561" i="3"/>
  <c r="AU1561" i="3"/>
  <c r="AT1561" i="3"/>
  <c r="BK1561" i="3"/>
  <c r="BJ1561" i="3"/>
  <c r="AW1561" i="3"/>
  <c r="AX1561" i="3"/>
  <c r="BG1561" i="3"/>
  <c r="AY1561" i="3"/>
  <c r="AZ1561" i="3"/>
  <c r="BD1561" i="3"/>
  <c r="BC1561" i="3"/>
  <c r="AS1569" i="3"/>
  <c r="AR1569" i="3"/>
  <c r="AV1569" i="3"/>
  <c r="AU1569" i="3"/>
  <c r="AT1569" i="3"/>
  <c r="BK1569" i="3"/>
  <c r="BJ1569" i="3"/>
  <c r="AW1569" i="3"/>
  <c r="AX1569" i="3"/>
  <c r="BG1569" i="3"/>
  <c r="AY1569" i="3"/>
  <c r="AZ1569" i="3"/>
  <c r="BD1569" i="3"/>
  <c r="BC1569" i="3"/>
  <c r="AS1577" i="3"/>
  <c r="AR1577" i="3"/>
  <c r="AV1577" i="3"/>
  <c r="AU1577" i="3"/>
  <c r="AT1577" i="3"/>
  <c r="BK1577" i="3"/>
  <c r="BJ1577" i="3"/>
  <c r="AW1577" i="3"/>
  <c r="AX1577" i="3"/>
  <c r="BG1577" i="3"/>
  <c r="AY1577" i="3"/>
  <c r="AZ1577" i="3"/>
  <c r="BD1577" i="3"/>
  <c r="BC1577" i="3"/>
  <c r="AS1585" i="3"/>
  <c r="AR1585" i="3"/>
  <c r="AV1585" i="3"/>
  <c r="AU1585" i="3"/>
  <c r="AT1585" i="3"/>
  <c r="BK1585" i="3"/>
  <c r="BJ1585" i="3"/>
  <c r="AW1585" i="3"/>
  <c r="AX1585" i="3"/>
  <c r="BG1585" i="3"/>
  <c r="AY1585" i="3"/>
  <c r="AZ1585" i="3"/>
  <c r="BD1585" i="3"/>
  <c r="BC1585" i="3"/>
  <c r="AS1593" i="3"/>
  <c r="AR1593" i="3"/>
  <c r="AV1593" i="3"/>
  <c r="AU1593" i="3"/>
  <c r="AT1593" i="3"/>
  <c r="BK1593" i="3"/>
  <c r="BJ1593" i="3"/>
  <c r="AW1593" i="3"/>
  <c r="AX1593" i="3"/>
  <c r="BG1593" i="3"/>
  <c r="AY1593" i="3"/>
  <c r="AZ1593" i="3"/>
  <c r="BD1593" i="3"/>
  <c r="BC1593" i="3"/>
  <c r="AS1601" i="3"/>
  <c r="AR1601" i="3"/>
  <c r="AV1601" i="3"/>
  <c r="AU1601" i="3"/>
  <c r="AT1601" i="3"/>
  <c r="BK1601" i="3"/>
  <c r="BJ1601" i="3"/>
  <c r="AW1601" i="3"/>
  <c r="AX1601" i="3"/>
  <c r="BG1601" i="3"/>
  <c r="AY1601" i="3"/>
  <c r="AZ1601" i="3"/>
  <c r="BD1601" i="3"/>
  <c r="BC1601" i="3"/>
  <c r="AS1609" i="3"/>
  <c r="AR1609" i="3"/>
  <c r="AV1609" i="3"/>
  <c r="AU1609" i="3"/>
  <c r="AT1609" i="3"/>
  <c r="BK1609" i="3"/>
  <c r="BJ1609" i="3"/>
  <c r="AW1609" i="3"/>
  <c r="AX1609" i="3"/>
  <c r="BG1609" i="3"/>
  <c r="AY1609" i="3"/>
  <c r="AZ1609" i="3"/>
  <c r="BD1609" i="3"/>
  <c r="BC1609" i="3"/>
  <c r="AS1617" i="3"/>
  <c r="AR1617" i="3"/>
  <c r="AV1617" i="3"/>
  <c r="AU1617" i="3"/>
  <c r="AT1617" i="3"/>
  <c r="BK1617" i="3"/>
  <c r="BJ1617" i="3"/>
  <c r="AW1617" i="3"/>
  <c r="AX1617" i="3"/>
  <c r="BG1617" i="3"/>
  <c r="AY1617" i="3"/>
  <c r="AZ1617" i="3"/>
  <c r="BD1617" i="3"/>
  <c r="BC1617" i="3"/>
  <c r="AS1625" i="3"/>
  <c r="AR1625" i="3"/>
  <c r="AV1625" i="3"/>
  <c r="AU1625" i="3"/>
  <c r="AT1625" i="3"/>
  <c r="BK1625" i="3"/>
  <c r="BJ1625" i="3"/>
  <c r="AW1625" i="3"/>
  <c r="AX1625" i="3"/>
  <c r="BG1625" i="3"/>
  <c r="AY1625" i="3"/>
  <c r="AZ1625" i="3"/>
  <c r="BD1625" i="3"/>
  <c r="BC1625" i="3"/>
  <c r="AS1633" i="3"/>
  <c r="AR1633" i="3"/>
  <c r="AV1633" i="3"/>
  <c r="AU1633" i="3"/>
  <c r="AT1633" i="3"/>
  <c r="BK1633" i="3"/>
  <c r="BJ1633" i="3"/>
  <c r="AW1633" i="3"/>
  <c r="AX1633" i="3"/>
  <c r="BG1633" i="3"/>
  <c r="AY1633" i="3"/>
  <c r="AZ1633" i="3"/>
  <c r="BD1633" i="3"/>
  <c r="BC1633" i="3"/>
  <c r="AS1641" i="3"/>
  <c r="AR1641" i="3"/>
  <c r="AV1641" i="3"/>
  <c r="AU1641" i="3"/>
  <c r="AT1641" i="3"/>
  <c r="BK1641" i="3"/>
  <c r="BJ1641" i="3"/>
  <c r="AW1641" i="3"/>
  <c r="AX1641" i="3"/>
  <c r="BG1641" i="3"/>
  <c r="AY1641" i="3"/>
  <c r="AZ1641" i="3"/>
  <c r="BD1641" i="3"/>
  <c r="BC1641" i="3"/>
  <c r="AV1649" i="3"/>
  <c r="AT1649" i="3"/>
  <c r="AS1649" i="3"/>
  <c r="AR1649" i="3"/>
  <c r="AU1649" i="3"/>
  <c r="BK1649" i="3"/>
  <c r="BJ1649" i="3"/>
  <c r="AW1649" i="3"/>
  <c r="AX1649" i="3"/>
  <c r="BG1649" i="3"/>
  <c r="AY1649" i="3"/>
  <c r="AZ1649" i="3"/>
  <c r="BD1649" i="3"/>
  <c r="BC1649" i="3"/>
  <c r="AV1657" i="3"/>
  <c r="AT1657" i="3"/>
  <c r="AS1657" i="3"/>
  <c r="AR1657" i="3"/>
  <c r="AU1657" i="3"/>
  <c r="BK1657" i="3"/>
  <c r="BJ1657" i="3"/>
  <c r="AW1657" i="3"/>
  <c r="AX1657" i="3"/>
  <c r="BG1657" i="3"/>
  <c r="AY1657" i="3"/>
  <c r="AZ1657" i="3"/>
  <c r="BD1657" i="3"/>
  <c r="BC1657" i="3"/>
  <c r="AV1665" i="3"/>
  <c r="AT1665" i="3"/>
  <c r="AS1665" i="3"/>
  <c r="AR1665" i="3"/>
  <c r="AU1665" i="3"/>
  <c r="BK1665" i="3"/>
  <c r="BJ1665" i="3"/>
  <c r="AW1665" i="3"/>
  <c r="AX1665" i="3"/>
  <c r="BG1665" i="3"/>
  <c r="AY1665" i="3"/>
  <c r="AZ1665" i="3"/>
  <c r="BD1665" i="3"/>
  <c r="BC1665" i="3"/>
  <c r="AV1673" i="3"/>
  <c r="AT1673" i="3"/>
  <c r="AS1673" i="3"/>
  <c r="AR1673" i="3"/>
  <c r="AU1673" i="3"/>
  <c r="BK1673" i="3"/>
  <c r="BJ1673" i="3"/>
  <c r="AW1673" i="3"/>
  <c r="AX1673" i="3"/>
  <c r="BG1673" i="3"/>
  <c r="AY1673" i="3"/>
  <c r="AZ1673" i="3"/>
  <c r="BD1673" i="3"/>
  <c r="BC1673" i="3"/>
  <c r="AV1681" i="3"/>
  <c r="AT1681" i="3"/>
  <c r="AS1681" i="3"/>
  <c r="AR1681" i="3"/>
  <c r="AU1681" i="3"/>
  <c r="BK1681" i="3"/>
  <c r="BJ1681" i="3"/>
  <c r="AW1681" i="3"/>
  <c r="AX1681" i="3"/>
  <c r="BG1681" i="3"/>
  <c r="AY1681" i="3"/>
  <c r="AZ1681" i="3"/>
  <c r="BD1681" i="3"/>
  <c r="BC1681" i="3"/>
  <c r="AV1689" i="3"/>
  <c r="AT1689" i="3"/>
  <c r="AS1689" i="3"/>
  <c r="AR1689" i="3"/>
  <c r="AU1689" i="3"/>
  <c r="BK1689" i="3"/>
  <c r="BJ1689" i="3"/>
  <c r="AW1689" i="3"/>
  <c r="AX1689" i="3"/>
  <c r="BG1689" i="3"/>
  <c r="AY1689" i="3"/>
  <c r="AZ1689" i="3"/>
  <c r="BD1689" i="3"/>
  <c r="BC1689" i="3"/>
  <c r="AV1697" i="3"/>
  <c r="AT1697" i="3"/>
  <c r="AS1697" i="3"/>
  <c r="AR1697" i="3"/>
  <c r="AU1697" i="3"/>
  <c r="BK1697" i="3"/>
  <c r="BJ1697" i="3"/>
  <c r="AW1697" i="3"/>
  <c r="AX1697" i="3"/>
  <c r="BG1697" i="3"/>
  <c r="AY1697" i="3"/>
  <c r="AZ1697" i="3"/>
  <c r="BD1697" i="3"/>
  <c r="BC1697" i="3"/>
  <c r="AV1705" i="3"/>
  <c r="AT1705" i="3"/>
  <c r="AS1705" i="3"/>
  <c r="AR1705" i="3"/>
  <c r="AU1705" i="3"/>
  <c r="BK1705" i="3"/>
  <c r="BJ1705" i="3"/>
  <c r="AW1705" i="3"/>
  <c r="AX1705" i="3"/>
  <c r="BG1705" i="3"/>
  <c r="AY1705" i="3"/>
  <c r="AZ1705" i="3"/>
  <c r="BD1705" i="3"/>
  <c r="BC1705" i="3"/>
  <c r="AV1713" i="3"/>
  <c r="AT1713" i="3"/>
  <c r="AS1713" i="3"/>
  <c r="AR1713" i="3"/>
  <c r="AU1713" i="3"/>
  <c r="BK1713" i="3"/>
  <c r="BJ1713" i="3"/>
  <c r="AW1713" i="3"/>
  <c r="AX1713" i="3"/>
  <c r="BG1713" i="3"/>
  <c r="AY1713" i="3"/>
  <c r="AZ1713" i="3"/>
  <c r="BD1713" i="3"/>
  <c r="BC1713" i="3"/>
  <c r="AV1721" i="3"/>
  <c r="AT1721" i="3"/>
  <c r="AS1721" i="3"/>
  <c r="AR1721" i="3"/>
  <c r="AU1721" i="3"/>
  <c r="BK1721" i="3"/>
  <c r="BJ1721" i="3"/>
  <c r="AW1721" i="3"/>
  <c r="AX1721" i="3"/>
  <c r="BG1721" i="3"/>
  <c r="AY1721" i="3"/>
  <c r="AZ1721" i="3"/>
  <c r="BD1721" i="3"/>
  <c r="BC1721" i="3"/>
  <c r="AV1729" i="3"/>
  <c r="AT1729" i="3"/>
  <c r="AS1729" i="3"/>
  <c r="AR1729" i="3"/>
  <c r="AU1729" i="3"/>
  <c r="BK1729" i="3"/>
  <c r="BJ1729" i="3"/>
  <c r="AW1729" i="3"/>
  <c r="AX1729" i="3"/>
  <c r="BG1729" i="3"/>
  <c r="AY1729" i="3"/>
  <c r="AZ1729" i="3"/>
  <c r="BD1729" i="3"/>
  <c r="BC1729" i="3"/>
  <c r="AV1737" i="3"/>
  <c r="AT1737" i="3"/>
  <c r="AS1737" i="3"/>
  <c r="AR1737" i="3"/>
  <c r="AU1737" i="3"/>
  <c r="BK1737" i="3"/>
  <c r="BJ1737" i="3"/>
  <c r="AW1737" i="3"/>
  <c r="AX1737" i="3"/>
  <c r="BG1737" i="3"/>
  <c r="AY1737" i="3"/>
  <c r="AZ1737" i="3"/>
  <c r="BD1737" i="3"/>
  <c r="BC1737" i="3"/>
  <c r="AV1745" i="3"/>
  <c r="AU1745" i="3"/>
  <c r="AT1745" i="3"/>
  <c r="AS1745" i="3"/>
  <c r="AR1745" i="3"/>
  <c r="BK1745" i="3"/>
  <c r="BJ1745" i="3"/>
  <c r="AW1745" i="3"/>
  <c r="AX1745" i="3"/>
  <c r="BG1745" i="3"/>
  <c r="AY1745" i="3"/>
  <c r="AZ1745" i="3"/>
  <c r="BD1745" i="3"/>
  <c r="BC1745" i="3"/>
  <c r="AV1753" i="3"/>
  <c r="AU1753" i="3"/>
  <c r="AT1753" i="3"/>
  <c r="AS1753" i="3"/>
  <c r="AR1753" i="3"/>
  <c r="BK1753" i="3"/>
  <c r="BJ1753" i="3"/>
  <c r="AW1753" i="3"/>
  <c r="AX1753" i="3"/>
  <c r="BG1753" i="3"/>
  <c r="AY1753" i="3"/>
  <c r="AZ1753" i="3"/>
  <c r="BD1753" i="3"/>
  <c r="BC1753" i="3"/>
  <c r="AU1761" i="3"/>
  <c r="AT1761" i="3"/>
  <c r="AS1761" i="3"/>
  <c r="AV1761" i="3"/>
  <c r="AR1761" i="3"/>
  <c r="BK1761" i="3"/>
  <c r="BJ1761" i="3"/>
  <c r="AW1761" i="3"/>
  <c r="AX1761" i="3"/>
  <c r="BG1761" i="3"/>
  <c r="AY1761" i="3"/>
  <c r="AZ1761" i="3"/>
  <c r="BD1761" i="3"/>
  <c r="BC1761" i="3"/>
  <c r="AU1769" i="3"/>
  <c r="AT1769" i="3"/>
  <c r="AS1769" i="3"/>
  <c r="AV1769" i="3"/>
  <c r="AR1769" i="3"/>
  <c r="BK1769" i="3"/>
  <c r="BJ1769" i="3"/>
  <c r="AW1769" i="3"/>
  <c r="AX1769" i="3"/>
  <c r="BG1769" i="3"/>
  <c r="AY1769" i="3"/>
  <c r="AZ1769" i="3"/>
  <c r="BD1769" i="3"/>
  <c r="BC1769" i="3"/>
  <c r="AU1777" i="3"/>
  <c r="AT1777" i="3"/>
  <c r="AS1777" i="3"/>
  <c r="AV1777" i="3"/>
  <c r="AR1777" i="3"/>
  <c r="BK1777" i="3"/>
  <c r="BJ1777" i="3"/>
  <c r="AW1777" i="3"/>
  <c r="AX1777" i="3"/>
  <c r="BG1777" i="3"/>
  <c r="AY1777" i="3"/>
  <c r="AZ1777" i="3"/>
  <c r="BD1777" i="3"/>
  <c r="BC1777" i="3"/>
  <c r="AU1785" i="3"/>
  <c r="AT1785" i="3"/>
  <c r="AS1785" i="3"/>
  <c r="AR1785" i="3"/>
  <c r="AV1785" i="3"/>
  <c r="BK1785" i="3"/>
  <c r="BJ1785" i="3"/>
  <c r="AW1785" i="3"/>
  <c r="AX1785" i="3"/>
  <c r="BG1785" i="3"/>
  <c r="AY1785" i="3"/>
  <c r="AZ1785" i="3"/>
  <c r="BD1785" i="3"/>
  <c r="BC1785" i="3"/>
  <c r="AU1793" i="3"/>
  <c r="AT1793" i="3"/>
  <c r="AS1793" i="3"/>
  <c r="AV1793" i="3"/>
  <c r="AR1793" i="3"/>
  <c r="BK1793" i="3"/>
  <c r="BJ1793" i="3"/>
  <c r="AW1793" i="3"/>
  <c r="AX1793" i="3"/>
  <c r="BG1793" i="3"/>
  <c r="AY1793" i="3"/>
  <c r="AZ1793" i="3"/>
  <c r="BD1793" i="3"/>
  <c r="BC1793" i="3"/>
  <c r="AU1801" i="3"/>
  <c r="AT1801" i="3"/>
  <c r="AS1801" i="3"/>
  <c r="AV1801" i="3"/>
  <c r="AR1801" i="3"/>
  <c r="BK1801" i="3"/>
  <c r="BJ1801" i="3"/>
  <c r="AW1801" i="3"/>
  <c r="AX1801" i="3"/>
  <c r="BG1801" i="3"/>
  <c r="AY1801" i="3"/>
  <c r="AZ1801" i="3"/>
  <c r="BD1801" i="3"/>
  <c r="BC1801" i="3"/>
  <c r="AU1809" i="3"/>
  <c r="AT1809" i="3"/>
  <c r="AS1809" i="3"/>
  <c r="AV1809" i="3"/>
  <c r="AR1809" i="3"/>
  <c r="BK1809" i="3"/>
  <c r="BJ1809" i="3"/>
  <c r="AW1809" i="3"/>
  <c r="AX1809" i="3"/>
  <c r="BG1809" i="3"/>
  <c r="AY1809" i="3"/>
  <c r="AZ1809" i="3"/>
  <c r="BD1809" i="3"/>
  <c r="BC1809" i="3"/>
  <c r="AU1817" i="3"/>
  <c r="AT1817" i="3"/>
  <c r="AS1817" i="3"/>
  <c r="AR1817" i="3"/>
  <c r="AV1817" i="3"/>
  <c r="BK1817" i="3"/>
  <c r="BJ1817" i="3"/>
  <c r="AW1817" i="3"/>
  <c r="AX1817" i="3"/>
  <c r="BG1817" i="3"/>
  <c r="AY1817" i="3"/>
  <c r="AZ1817" i="3"/>
  <c r="BD1817" i="3"/>
  <c r="BC1817" i="3"/>
  <c r="AU1825" i="3"/>
  <c r="AT1825" i="3"/>
  <c r="AS1825" i="3"/>
  <c r="AV1825" i="3"/>
  <c r="AR1825" i="3"/>
  <c r="BK1825" i="3"/>
  <c r="BJ1825" i="3"/>
  <c r="AW1825" i="3"/>
  <c r="AX1825" i="3"/>
  <c r="BG1825" i="3"/>
  <c r="AY1825" i="3"/>
  <c r="AZ1825" i="3"/>
  <c r="BD1825" i="3"/>
  <c r="BC1825" i="3"/>
  <c r="AU1833" i="3"/>
  <c r="AT1833" i="3"/>
  <c r="AS1833" i="3"/>
  <c r="AV1833" i="3"/>
  <c r="AR1833" i="3"/>
  <c r="BK1833" i="3"/>
  <c r="BJ1833" i="3"/>
  <c r="AW1833" i="3"/>
  <c r="AX1833" i="3"/>
  <c r="BG1833" i="3"/>
  <c r="AY1833" i="3"/>
  <c r="AZ1833" i="3"/>
  <c r="BD1833" i="3"/>
  <c r="BC1833" i="3"/>
  <c r="AU1841" i="3"/>
  <c r="AT1841" i="3"/>
  <c r="AS1841" i="3"/>
  <c r="AV1841" i="3"/>
  <c r="AR1841" i="3"/>
  <c r="BK1841" i="3"/>
  <c r="BJ1841" i="3"/>
  <c r="AW1841" i="3"/>
  <c r="AX1841" i="3"/>
  <c r="BG1841" i="3"/>
  <c r="AY1841" i="3"/>
  <c r="AZ1841" i="3"/>
  <c r="BD1841" i="3"/>
  <c r="BC1841" i="3"/>
  <c r="AU1849" i="3"/>
  <c r="AT1849" i="3"/>
  <c r="AS1849" i="3"/>
  <c r="AR1849" i="3"/>
  <c r="AV1849" i="3"/>
  <c r="BK1849" i="3"/>
  <c r="BJ1849" i="3"/>
  <c r="AW1849" i="3"/>
  <c r="AX1849" i="3"/>
  <c r="BG1849" i="3"/>
  <c r="AY1849" i="3"/>
  <c r="AZ1849" i="3"/>
  <c r="BD1849" i="3"/>
  <c r="BC1849" i="3"/>
  <c r="AU1857" i="3"/>
  <c r="AT1857" i="3"/>
  <c r="AS1857" i="3"/>
  <c r="AR1857" i="3"/>
  <c r="AV1857" i="3"/>
  <c r="BK1857" i="3"/>
  <c r="BJ1857" i="3"/>
  <c r="AW1857" i="3"/>
  <c r="AX1857" i="3"/>
  <c r="BG1857" i="3"/>
  <c r="AY1857" i="3"/>
  <c r="AZ1857" i="3"/>
  <c r="BD1857" i="3"/>
  <c r="BC1857" i="3"/>
  <c r="AU1865" i="3"/>
  <c r="AT1865" i="3"/>
  <c r="AS1865" i="3"/>
  <c r="AR1865" i="3"/>
  <c r="AV1865" i="3"/>
  <c r="BK1865" i="3"/>
  <c r="BJ1865" i="3"/>
  <c r="AW1865" i="3"/>
  <c r="AX1865" i="3"/>
  <c r="BG1865" i="3"/>
  <c r="AY1865" i="3"/>
  <c r="AZ1865" i="3"/>
  <c r="BD1865" i="3"/>
  <c r="BC1865" i="3"/>
  <c r="AU1873" i="3"/>
  <c r="AT1873" i="3"/>
  <c r="AS1873" i="3"/>
  <c r="AR1873" i="3"/>
  <c r="AV1873" i="3"/>
  <c r="BK1873" i="3"/>
  <c r="BJ1873" i="3"/>
  <c r="AW1873" i="3"/>
  <c r="AX1873" i="3"/>
  <c r="BG1873" i="3"/>
  <c r="AY1873" i="3"/>
  <c r="AZ1873" i="3"/>
  <c r="BD1873" i="3"/>
  <c r="BC1873" i="3"/>
  <c r="AV1881" i="3"/>
  <c r="AU1881" i="3"/>
  <c r="AT1881" i="3"/>
  <c r="AS1881" i="3"/>
  <c r="AR1881" i="3"/>
  <c r="BK1881" i="3"/>
  <c r="BJ1881" i="3"/>
  <c r="AW1881" i="3"/>
  <c r="AX1881" i="3"/>
  <c r="BG1881" i="3"/>
  <c r="AY1881" i="3"/>
  <c r="AZ1881" i="3"/>
  <c r="BD1881" i="3"/>
  <c r="BC1881" i="3"/>
  <c r="AV1889" i="3"/>
  <c r="AU1889" i="3"/>
  <c r="AT1889" i="3"/>
  <c r="AS1889" i="3"/>
  <c r="AR1889" i="3"/>
  <c r="BK1889" i="3"/>
  <c r="BJ1889" i="3"/>
  <c r="AW1889" i="3"/>
  <c r="AX1889" i="3"/>
  <c r="BG1889" i="3"/>
  <c r="AY1889" i="3"/>
  <c r="AZ1889" i="3"/>
  <c r="BD1889" i="3"/>
  <c r="BC1889" i="3"/>
  <c r="AV1897" i="3"/>
  <c r="AU1897" i="3"/>
  <c r="AT1897" i="3"/>
  <c r="AS1897" i="3"/>
  <c r="AR1897" i="3"/>
  <c r="BK1897" i="3"/>
  <c r="BJ1897" i="3"/>
  <c r="AW1897" i="3"/>
  <c r="AX1897" i="3"/>
  <c r="BG1897" i="3"/>
  <c r="AY1897" i="3"/>
  <c r="AZ1897" i="3"/>
  <c r="BD1897" i="3"/>
  <c r="BC1897" i="3"/>
  <c r="AV1905" i="3"/>
  <c r="AU1905" i="3"/>
  <c r="AT1905" i="3"/>
  <c r="AS1905" i="3"/>
  <c r="AR1905" i="3"/>
  <c r="BJ1905" i="3"/>
  <c r="BK1905" i="3"/>
  <c r="AW1905" i="3"/>
  <c r="AX1905" i="3"/>
  <c r="BG1905" i="3"/>
  <c r="AY1905" i="3"/>
  <c r="AZ1905" i="3"/>
  <c r="BD1905" i="3"/>
  <c r="BC1905" i="3"/>
  <c r="AV1913" i="3"/>
  <c r="AU1913" i="3"/>
  <c r="AT1913" i="3"/>
  <c r="AS1913" i="3"/>
  <c r="AR1913" i="3"/>
  <c r="BJ1913" i="3"/>
  <c r="BK1913" i="3"/>
  <c r="AW1913" i="3"/>
  <c r="AX1913" i="3"/>
  <c r="BG1913" i="3"/>
  <c r="AY1913" i="3"/>
  <c r="AZ1913" i="3"/>
  <c r="BD1913" i="3"/>
  <c r="BC1913" i="3"/>
  <c r="AV1921" i="3"/>
  <c r="AU1921" i="3"/>
  <c r="AT1921" i="3"/>
  <c r="AS1921" i="3"/>
  <c r="AR1921" i="3"/>
  <c r="BJ1921" i="3"/>
  <c r="BK1921" i="3"/>
  <c r="AW1921" i="3"/>
  <c r="AX1921" i="3"/>
  <c r="BG1921" i="3"/>
  <c r="AY1921" i="3"/>
  <c r="AZ1921" i="3"/>
  <c r="BD1921" i="3"/>
  <c r="BC1921" i="3"/>
  <c r="AV1929" i="3"/>
  <c r="AU1929" i="3"/>
  <c r="AT1929" i="3"/>
  <c r="AS1929" i="3"/>
  <c r="AR1929" i="3"/>
  <c r="BJ1929" i="3"/>
  <c r="BK1929" i="3"/>
  <c r="AW1929" i="3"/>
  <c r="AX1929" i="3"/>
  <c r="BG1929" i="3"/>
  <c r="AY1929" i="3"/>
  <c r="AZ1929" i="3"/>
  <c r="BD1929" i="3"/>
  <c r="BC1929" i="3"/>
  <c r="AV1937" i="3"/>
  <c r="AU1937" i="3"/>
  <c r="AT1937" i="3"/>
  <c r="AS1937" i="3"/>
  <c r="AR1937" i="3"/>
  <c r="BJ1937" i="3"/>
  <c r="BK1937" i="3"/>
  <c r="AW1937" i="3"/>
  <c r="AX1937" i="3"/>
  <c r="BG1937" i="3"/>
  <c r="AY1937" i="3"/>
  <c r="AZ1937" i="3"/>
  <c r="BD1937" i="3"/>
  <c r="BC1937" i="3"/>
  <c r="AV1945" i="3"/>
  <c r="AU1945" i="3"/>
  <c r="AT1945" i="3"/>
  <c r="AS1945" i="3"/>
  <c r="AR1945" i="3"/>
  <c r="BJ1945" i="3"/>
  <c r="BK1945" i="3"/>
  <c r="AW1945" i="3"/>
  <c r="AX1945" i="3"/>
  <c r="BG1945" i="3"/>
  <c r="AY1945" i="3"/>
  <c r="AZ1945" i="3"/>
  <c r="BD1945" i="3"/>
  <c r="BC1945" i="3"/>
  <c r="AV1953" i="3"/>
  <c r="AU1953" i="3"/>
  <c r="AT1953" i="3"/>
  <c r="AS1953" i="3"/>
  <c r="AR1953" i="3"/>
  <c r="BJ1953" i="3"/>
  <c r="BK1953" i="3"/>
  <c r="AW1953" i="3"/>
  <c r="AX1953" i="3"/>
  <c r="BG1953" i="3"/>
  <c r="AY1953" i="3"/>
  <c r="AZ1953" i="3"/>
  <c r="BD1953" i="3"/>
  <c r="BC1953" i="3"/>
  <c r="AV1961" i="3"/>
  <c r="AU1961" i="3"/>
  <c r="AT1961" i="3"/>
  <c r="AS1961" i="3"/>
  <c r="AR1961" i="3"/>
  <c r="BJ1961" i="3"/>
  <c r="BK1961" i="3"/>
  <c r="AW1961" i="3"/>
  <c r="AX1961" i="3"/>
  <c r="BG1961" i="3"/>
  <c r="AY1961" i="3"/>
  <c r="AZ1961" i="3"/>
  <c r="BD1961" i="3"/>
  <c r="BC1961" i="3"/>
  <c r="AV1969" i="3"/>
  <c r="AU1969" i="3"/>
  <c r="AT1969" i="3"/>
  <c r="AS1969" i="3"/>
  <c r="AR1969" i="3"/>
  <c r="BJ1969" i="3"/>
  <c r="BK1969" i="3"/>
  <c r="AW1969" i="3"/>
  <c r="AX1969" i="3"/>
  <c r="BG1969" i="3"/>
  <c r="AY1969" i="3"/>
  <c r="AZ1969" i="3"/>
  <c r="BD1969" i="3"/>
  <c r="BC1969" i="3"/>
  <c r="AV1977" i="3"/>
  <c r="AU1977" i="3"/>
  <c r="AT1977" i="3"/>
  <c r="AS1977" i="3"/>
  <c r="AR1977" i="3"/>
  <c r="BJ1977" i="3"/>
  <c r="BK1977" i="3"/>
  <c r="AW1977" i="3"/>
  <c r="AX1977" i="3"/>
  <c r="BG1977" i="3"/>
  <c r="AY1977" i="3"/>
  <c r="AZ1977" i="3"/>
  <c r="BD1977" i="3"/>
  <c r="BC1977" i="3"/>
  <c r="AV1985" i="3"/>
  <c r="AU1985" i="3"/>
  <c r="AT1985" i="3"/>
  <c r="AS1985" i="3"/>
  <c r="AR1985" i="3"/>
  <c r="BJ1985" i="3"/>
  <c r="BK1985" i="3"/>
  <c r="AW1985" i="3"/>
  <c r="AX1985" i="3"/>
  <c r="BG1985" i="3"/>
  <c r="AY1985" i="3"/>
  <c r="AZ1985" i="3"/>
  <c r="BD1985" i="3"/>
  <c r="BC1985" i="3"/>
  <c r="AV1993" i="3"/>
  <c r="AU1993" i="3"/>
  <c r="AT1993" i="3"/>
  <c r="AS1993" i="3"/>
  <c r="AR1993" i="3"/>
  <c r="BJ1993" i="3"/>
  <c r="BK1993" i="3"/>
  <c r="AW1993" i="3"/>
  <c r="AX1993" i="3"/>
  <c r="BG1993" i="3"/>
  <c r="AY1993" i="3"/>
  <c r="AZ1993" i="3"/>
  <c r="BD1993" i="3"/>
  <c r="BC1993" i="3"/>
  <c r="AV2001" i="3"/>
  <c r="AU2001" i="3"/>
  <c r="AT2001" i="3"/>
  <c r="AS2001" i="3"/>
  <c r="AR2001" i="3"/>
  <c r="BJ2001" i="3"/>
  <c r="BK2001" i="3"/>
  <c r="AW2001" i="3"/>
  <c r="AX2001" i="3"/>
  <c r="BG2001" i="3"/>
  <c r="AY2001" i="3"/>
  <c r="AZ2001" i="3"/>
  <c r="BD2001" i="3"/>
  <c r="BC2001" i="3"/>
  <c r="AV2009" i="3"/>
  <c r="AU2009" i="3"/>
  <c r="AT2009" i="3"/>
  <c r="AS2009" i="3"/>
  <c r="AR2009" i="3"/>
  <c r="BJ2009" i="3"/>
  <c r="BK2009" i="3"/>
  <c r="AW2009" i="3"/>
  <c r="AX2009" i="3"/>
  <c r="BG2009" i="3"/>
  <c r="AY2009" i="3"/>
  <c r="AZ2009" i="3"/>
  <c r="BD2009" i="3"/>
  <c r="BC2009" i="3"/>
  <c r="AU77" i="3"/>
  <c r="AT77" i="3"/>
  <c r="AS77" i="3"/>
  <c r="AR77" i="3"/>
  <c r="AV77" i="3"/>
  <c r="BK77" i="3"/>
  <c r="BJ77" i="3"/>
  <c r="AX77" i="3"/>
  <c r="AW77" i="3"/>
  <c r="BG77" i="3"/>
  <c r="AZ77" i="3"/>
  <c r="AY77" i="3"/>
  <c r="BD77" i="3"/>
  <c r="BC77" i="3"/>
  <c r="AS677" i="3"/>
  <c r="AR677" i="3"/>
  <c r="AU677" i="3"/>
  <c r="AV677" i="3"/>
  <c r="AT677" i="3"/>
  <c r="BK677" i="3"/>
  <c r="BJ677" i="3"/>
  <c r="AX677" i="3"/>
  <c r="AW677" i="3"/>
  <c r="BG677" i="3"/>
  <c r="AY677" i="3"/>
  <c r="AZ677" i="3"/>
  <c r="BD677" i="3"/>
  <c r="BC677" i="3"/>
  <c r="AU1805" i="3"/>
  <c r="AT1805" i="3"/>
  <c r="AS1805" i="3"/>
  <c r="AV1805" i="3"/>
  <c r="AR1805" i="3"/>
  <c r="BJ1805" i="3"/>
  <c r="BK1805" i="3"/>
  <c r="AW1805" i="3"/>
  <c r="AX1805" i="3"/>
  <c r="BG1805" i="3"/>
  <c r="AY1805" i="3"/>
  <c r="AZ1805" i="3"/>
  <c r="BD1805" i="3"/>
  <c r="BC1805" i="3"/>
  <c r="AV250" i="3"/>
  <c r="AT250" i="3"/>
  <c r="AS250" i="3"/>
  <c r="AR250" i="3"/>
  <c r="AU250" i="3"/>
  <c r="BK250" i="3"/>
  <c r="BJ250" i="3"/>
  <c r="AX250" i="3"/>
  <c r="AW250" i="3"/>
  <c r="BG250" i="3"/>
  <c r="AZ250" i="3"/>
  <c r="AY250" i="3"/>
  <c r="BD250" i="3"/>
  <c r="BC250" i="3"/>
  <c r="AV258" i="3"/>
  <c r="AT258" i="3"/>
  <c r="AS258" i="3"/>
  <c r="AR258" i="3"/>
  <c r="AU258" i="3"/>
  <c r="BK258" i="3"/>
  <c r="BJ258" i="3"/>
  <c r="AX258" i="3"/>
  <c r="AW258" i="3"/>
  <c r="BG258" i="3"/>
  <c r="AZ258" i="3"/>
  <c r="AY258" i="3"/>
  <c r="BD258" i="3"/>
  <c r="BC258" i="3"/>
  <c r="AV266" i="3"/>
  <c r="AT266" i="3"/>
  <c r="AS266" i="3"/>
  <c r="AR266" i="3"/>
  <c r="AU266" i="3"/>
  <c r="BK266" i="3"/>
  <c r="BJ266" i="3"/>
  <c r="AX266" i="3"/>
  <c r="AW266" i="3"/>
  <c r="BG266" i="3"/>
  <c r="AZ266" i="3"/>
  <c r="AY266" i="3"/>
  <c r="BD266" i="3"/>
  <c r="BC266" i="3"/>
  <c r="AV274" i="3"/>
  <c r="AT274" i="3"/>
  <c r="AS274" i="3"/>
  <c r="AR274" i="3"/>
  <c r="AU274" i="3"/>
  <c r="BK274" i="3"/>
  <c r="BJ274" i="3"/>
  <c r="AX274" i="3"/>
  <c r="AW274" i="3"/>
  <c r="BG274" i="3"/>
  <c r="AZ274" i="3"/>
  <c r="AY274" i="3"/>
  <c r="BD274" i="3"/>
  <c r="BC274" i="3"/>
  <c r="AV282" i="3"/>
  <c r="AT282" i="3"/>
  <c r="AS282" i="3"/>
  <c r="AR282" i="3"/>
  <c r="AU282" i="3"/>
  <c r="BK282" i="3"/>
  <c r="BJ282" i="3"/>
  <c r="AX282" i="3"/>
  <c r="AW282" i="3"/>
  <c r="BG282" i="3"/>
  <c r="AZ282" i="3"/>
  <c r="AY282" i="3"/>
  <c r="BD282" i="3"/>
  <c r="BC282" i="3"/>
  <c r="AV290" i="3"/>
  <c r="AT290" i="3"/>
  <c r="AS290" i="3"/>
  <c r="AR290" i="3"/>
  <c r="AU290" i="3"/>
  <c r="BK290" i="3"/>
  <c r="BJ290" i="3"/>
  <c r="AX290" i="3"/>
  <c r="AW290" i="3"/>
  <c r="BG290" i="3"/>
  <c r="AZ290" i="3"/>
  <c r="AY290" i="3"/>
  <c r="BD290" i="3"/>
  <c r="BC290" i="3"/>
  <c r="AV298" i="3"/>
  <c r="AT298" i="3"/>
  <c r="AS298" i="3"/>
  <c r="AR298" i="3"/>
  <c r="AU298" i="3"/>
  <c r="BK298" i="3"/>
  <c r="BJ298" i="3"/>
  <c r="AX298" i="3"/>
  <c r="AW298" i="3"/>
  <c r="BG298" i="3"/>
  <c r="AZ298" i="3"/>
  <c r="AY298" i="3"/>
  <c r="BD298" i="3"/>
  <c r="BC298" i="3"/>
  <c r="AV306" i="3"/>
  <c r="AT306" i="3"/>
  <c r="AS306" i="3"/>
  <c r="AR306" i="3"/>
  <c r="AU306" i="3"/>
  <c r="BK306" i="3"/>
  <c r="BJ306" i="3"/>
  <c r="AX306" i="3"/>
  <c r="AW306" i="3"/>
  <c r="BG306" i="3"/>
  <c r="AZ306" i="3"/>
  <c r="AY306" i="3"/>
  <c r="BD306" i="3"/>
  <c r="BC306" i="3"/>
  <c r="AV314" i="3"/>
  <c r="AT314" i="3"/>
  <c r="AS314" i="3"/>
  <c r="AR314" i="3"/>
  <c r="AU314" i="3"/>
  <c r="BK314" i="3"/>
  <c r="BJ314" i="3"/>
  <c r="AX314" i="3"/>
  <c r="AW314" i="3"/>
  <c r="BG314" i="3"/>
  <c r="AZ314" i="3"/>
  <c r="AY314" i="3"/>
  <c r="BD314" i="3"/>
  <c r="BC314" i="3"/>
  <c r="AV322" i="3"/>
  <c r="AT322" i="3"/>
  <c r="AS322" i="3"/>
  <c r="AR322" i="3"/>
  <c r="AU322" i="3"/>
  <c r="BK322" i="3"/>
  <c r="BJ322" i="3"/>
  <c r="AX322" i="3"/>
  <c r="AW322" i="3"/>
  <c r="BG322" i="3"/>
  <c r="AZ322" i="3"/>
  <c r="AY322" i="3"/>
  <c r="BD322" i="3"/>
  <c r="BC322" i="3"/>
  <c r="AV330" i="3"/>
  <c r="AT330" i="3"/>
  <c r="AS330" i="3"/>
  <c r="AR330" i="3"/>
  <c r="AU330" i="3"/>
  <c r="BK330" i="3"/>
  <c r="BJ330" i="3"/>
  <c r="AX330" i="3"/>
  <c r="AW330" i="3"/>
  <c r="BG330" i="3"/>
  <c r="AZ330" i="3"/>
  <c r="AY330" i="3"/>
  <c r="BD330" i="3"/>
  <c r="BC330" i="3"/>
  <c r="AV338" i="3"/>
  <c r="AT338" i="3"/>
  <c r="AS338" i="3"/>
  <c r="AR338" i="3"/>
  <c r="AU338" i="3"/>
  <c r="BK338" i="3"/>
  <c r="BJ338" i="3"/>
  <c r="AX338" i="3"/>
  <c r="AW338" i="3"/>
  <c r="BG338" i="3"/>
  <c r="AZ338" i="3"/>
  <c r="AY338" i="3"/>
  <c r="BD338" i="3"/>
  <c r="BC338" i="3"/>
  <c r="AV346" i="3"/>
  <c r="AT346" i="3"/>
  <c r="AS346" i="3"/>
  <c r="AR346" i="3"/>
  <c r="AU346" i="3"/>
  <c r="BK346" i="3"/>
  <c r="BJ346" i="3"/>
  <c r="AX346" i="3"/>
  <c r="AW346" i="3"/>
  <c r="BG346" i="3"/>
  <c r="AZ346" i="3"/>
  <c r="AY346" i="3"/>
  <c r="BD346" i="3"/>
  <c r="BC346" i="3"/>
  <c r="AV354" i="3"/>
  <c r="AT354" i="3"/>
  <c r="AS354" i="3"/>
  <c r="AR354" i="3"/>
  <c r="AU354" i="3"/>
  <c r="BK354" i="3"/>
  <c r="BJ354" i="3"/>
  <c r="AX354" i="3"/>
  <c r="AW354" i="3"/>
  <c r="BG354" i="3"/>
  <c r="AZ354" i="3"/>
  <c r="AY354" i="3"/>
  <c r="BD354" i="3"/>
  <c r="BC354" i="3"/>
  <c r="AV362" i="3"/>
  <c r="AT362" i="3"/>
  <c r="AS362" i="3"/>
  <c r="AR362" i="3"/>
  <c r="AU362" i="3"/>
  <c r="BK362" i="3"/>
  <c r="BJ362" i="3"/>
  <c r="AX362" i="3"/>
  <c r="AW362" i="3"/>
  <c r="BG362" i="3"/>
  <c r="AZ362" i="3"/>
  <c r="AY362" i="3"/>
  <c r="BD362" i="3"/>
  <c r="BC362" i="3"/>
  <c r="AV370" i="3"/>
  <c r="AT370" i="3"/>
  <c r="AS370" i="3"/>
  <c r="AR370" i="3"/>
  <c r="AU370" i="3"/>
  <c r="BK370" i="3"/>
  <c r="BJ370" i="3"/>
  <c r="AX370" i="3"/>
  <c r="AW370" i="3"/>
  <c r="BG370" i="3"/>
  <c r="AZ370" i="3"/>
  <c r="AY370" i="3"/>
  <c r="BD370" i="3"/>
  <c r="BC370" i="3"/>
  <c r="AV378" i="3"/>
  <c r="AT378" i="3"/>
  <c r="AS378" i="3"/>
  <c r="AR378" i="3"/>
  <c r="AU378" i="3"/>
  <c r="BK378" i="3"/>
  <c r="BJ378" i="3"/>
  <c r="AX378" i="3"/>
  <c r="AW378" i="3"/>
  <c r="BG378" i="3"/>
  <c r="AZ378" i="3"/>
  <c r="AY378" i="3"/>
  <c r="BD378" i="3"/>
  <c r="BC378" i="3"/>
  <c r="AV386" i="3"/>
  <c r="AT386" i="3"/>
  <c r="AS386" i="3"/>
  <c r="AR386" i="3"/>
  <c r="AU386" i="3"/>
  <c r="BK386" i="3"/>
  <c r="BJ386" i="3"/>
  <c r="AX386" i="3"/>
  <c r="AW386" i="3"/>
  <c r="BG386" i="3"/>
  <c r="AZ386" i="3"/>
  <c r="AY386" i="3"/>
  <c r="BD386" i="3"/>
  <c r="BC386" i="3"/>
  <c r="AV394" i="3"/>
  <c r="AU394" i="3"/>
  <c r="AT394" i="3"/>
  <c r="AS394" i="3"/>
  <c r="AR394" i="3"/>
  <c r="BK394" i="3"/>
  <c r="BJ394" i="3"/>
  <c r="AX394" i="3"/>
  <c r="AW394" i="3"/>
  <c r="AZ394" i="3"/>
  <c r="AY394" i="3"/>
  <c r="BG394" i="3"/>
  <c r="BD394" i="3"/>
  <c r="BC394" i="3"/>
  <c r="AV402" i="3"/>
  <c r="AU402" i="3"/>
  <c r="AT402" i="3"/>
  <c r="AS402" i="3"/>
  <c r="AR402" i="3"/>
  <c r="BK402" i="3"/>
  <c r="BJ402" i="3"/>
  <c r="AX402" i="3"/>
  <c r="AW402" i="3"/>
  <c r="BG402" i="3"/>
  <c r="AZ402" i="3"/>
  <c r="AY402" i="3"/>
  <c r="BD402" i="3"/>
  <c r="BC402" i="3"/>
  <c r="AV410" i="3"/>
  <c r="AU410" i="3"/>
  <c r="AT410" i="3"/>
  <c r="AS410" i="3"/>
  <c r="AR410" i="3"/>
  <c r="BK410" i="3"/>
  <c r="BJ410" i="3"/>
  <c r="AX410" i="3"/>
  <c r="AW410" i="3"/>
  <c r="BG410" i="3"/>
  <c r="AZ410" i="3"/>
  <c r="AY410" i="3"/>
  <c r="BD410" i="3"/>
  <c r="BC410" i="3"/>
  <c r="AV418" i="3"/>
  <c r="AU418" i="3"/>
  <c r="AT418" i="3"/>
  <c r="AS418" i="3"/>
  <c r="AR418" i="3"/>
  <c r="BK418" i="3"/>
  <c r="BJ418" i="3"/>
  <c r="AX418" i="3"/>
  <c r="AW418" i="3"/>
  <c r="BG418" i="3"/>
  <c r="AZ418" i="3"/>
  <c r="AY418" i="3"/>
  <c r="BD418" i="3"/>
  <c r="BC418" i="3"/>
  <c r="AV426" i="3"/>
  <c r="AU426" i="3"/>
  <c r="AT426" i="3"/>
  <c r="AS426" i="3"/>
  <c r="AR426" i="3"/>
  <c r="BK426" i="3"/>
  <c r="BJ426" i="3"/>
  <c r="AX426" i="3"/>
  <c r="AW426" i="3"/>
  <c r="BG426" i="3"/>
  <c r="AZ426" i="3"/>
  <c r="AY426" i="3"/>
  <c r="BD426" i="3"/>
  <c r="BC426" i="3"/>
  <c r="AV434" i="3"/>
  <c r="AU434" i="3"/>
  <c r="AT434" i="3"/>
  <c r="AS434" i="3"/>
  <c r="AR434" i="3"/>
  <c r="BK434" i="3"/>
  <c r="BJ434" i="3"/>
  <c r="AX434" i="3"/>
  <c r="AW434" i="3"/>
  <c r="BG434" i="3"/>
  <c r="AZ434" i="3"/>
  <c r="AY434" i="3"/>
  <c r="BD434" i="3"/>
  <c r="BC434" i="3"/>
  <c r="AV442" i="3"/>
  <c r="AU442" i="3"/>
  <c r="AT442" i="3"/>
  <c r="AS442" i="3"/>
  <c r="AR442" i="3"/>
  <c r="BK442" i="3"/>
  <c r="BJ442" i="3"/>
  <c r="AX442" i="3"/>
  <c r="AW442" i="3"/>
  <c r="BG442" i="3"/>
  <c r="AZ442" i="3"/>
  <c r="AY442" i="3"/>
  <c r="BD442" i="3"/>
  <c r="BC442" i="3"/>
  <c r="AV450" i="3"/>
  <c r="AU450" i="3"/>
  <c r="AT450" i="3"/>
  <c r="AS450" i="3"/>
  <c r="AR450" i="3"/>
  <c r="BK450" i="3"/>
  <c r="BJ450" i="3"/>
  <c r="AX450" i="3"/>
  <c r="AW450" i="3"/>
  <c r="BG450" i="3"/>
  <c r="AZ450" i="3"/>
  <c r="AY450" i="3"/>
  <c r="BD450" i="3"/>
  <c r="BC450" i="3"/>
  <c r="AV458" i="3"/>
  <c r="AU458" i="3"/>
  <c r="AT458" i="3"/>
  <c r="AS458" i="3"/>
  <c r="AR458" i="3"/>
  <c r="BK458" i="3"/>
  <c r="BJ458" i="3"/>
  <c r="AX458" i="3"/>
  <c r="AW458" i="3"/>
  <c r="BG458" i="3"/>
  <c r="AZ458" i="3"/>
  <c r="AY458" i="3"/>
  <c r="BD458" i="3"/>
  <c r="BC458" i="3"/>
  <c r="AV466" i="3"/>
  <c r="AU466" i="3"/>
  <c r="AT466" i="3"/>
  <c r="AS466" i="3"/>
  <c r="AR466" i="3"/>
  <c r="BK466" i="3"/>
  <c r="BJ466" i="3"/>
  <c r="AX466" i="3"/>
  <c r="AW466" i="3"/>
  <c r="BG466" i="3"/>
  <c r="AZ466" i="3"/>
  <c r="AY466" i="3"/>
  <c r="BD466" i="3"/>
  <c r="BC466" i="3"/>
  <c r="AV474" i="3"/>
  <c r="AU474" i="3"/>
  <c r="AT474" i="3"/>
  <c r="AS474" i="3"/>
  <c r="AR474" i="3"/>
  <c r="BK474" i="3"/>
  <c r="BJ474" i="3"/>
  <c r="AX474" i="3"/>
  <c r="AW474" i="3"/>
  <c r="BG474" i="3"/>
  <c r="AZ474" i="3"/>
  <c r="AY474" i="3"/>
  <c r="BD474" i="3"/>
  <c r="BC474" i="3"/>
  <c r="AV482" i="3"/>
  <c r="AU482" i="3"/>
  <c r="AT482" i="3"/>
  <c r="AS482" i="3"/>
  <c r="AR482" i="3"/>
  <c r="BK482" i="3"/>
  <c r="BJ482" i="3"/>
  <c r="AX482" i="3"/>
  <c r="AW482" i="3"/>
  <c r="BG482" i="3"/>
  <c r="AZ482" i="3"/>
  <c r="AY482" i="3"/>
  <c r="BD482" i="3"/>
  <c r="BC482" i="3"/>
  <c r="AV490" i="3"/>
  <c r="AU490" i="3"/>
  <c r="AT490" i="3"/>
  <c r="AS490" i="3"/>
  <c r="AR490" i="3"/>
  <c r="BK490" i="3"/>
  <c r="BJ490" i="3"/>
  <c r="AX490" i="3"/>
  <c r="AW490" i="3"/>
  <c r="BG490" i="3"/>
  <c r="AZ490" i="3"/>
  <c r="AY490" i="3"/>
  <c r="BD490" i="3"/>
  <c r="BC490" i="3"/>
  <c r="AV498" i="3"/>
  <c r="AU498" i="3"/>
  <c r="AT498" i="3"/>
  <c r="AS498" i="3"/>
  <c r="AR498" i="3"/>
  <c r="BK498" i="3"/>
  <c r="BJ498" i="3"/>
  <c r="AX498" i="3"/>
  <c r="AW498" i="3"/>
  <c r="BG498" i="3"/>
  <c r="AZ498" i="3"/>
  <c r="AY498" i="3"/>
  <c r="BD498" i="3"/>
  <c r="BC498" i="3"/>
  <c r="AV506" i="3"/>
  <c r="AU506" i="3"/>
  <c r="AT506" i="3"/>
  <c r="AS506" i="3"/>
  <c r="AR506" i="3"/>
  <c r="BK506" i="3"/>
  <c r="BJ506" i="3"/>
  <c r="AX506" i="3"/>
  <c r="AW506" i="3"/>
  <c r="BG506" i="3"/>
  <c r="AZ506" i="3"/>
  <c r="AY506" i="3"/>
  <c r="BD506" i="3"/>
  <c r="BC506" i="3"/>
  <c r="AV514" i="3"/>
  <c r="AU514" i="3"/>
  <c r="AT514" i="3"/>
  <c r="AS514" i="3"/>
  <c r="AR514" i="3"/>
  <c r="BK514" i="3"/>
  <c r="BJ514" i="3"/>
  <c r="AX514" i="3"/>
  <c r="AW514" i="3"/>
  <c r="BG514" i="3"/>
  <c r="AZ514" i="3"/>
  <c r="AY514" i="3"/>
  <c r="BD514" i="3"/>
  <c r="BC514" i="3"/>
  <c r="AV522" i="3"/>
  <c r="AU522" i="3"/>
  <c r="AT522" i="3"/>
  <c r="AS522" i="3"/>
  <c r="AR522" i="3"/>
  <c r="BK522" i="3"/>
  <c r="BJ522" i="3"/>
  <c r="AX522" i="3"/>
  <c r="AW522" i="3"/>
  <c r="BG522" i="3"/>
  <c r="AZ522" i="3"/>
  <c r="AY522" i="3"/>
  <c r="BD522" i="3"/>
  <c r="BC522" i="3"/>
  <c r="AV530" i="3"/>
  <c r="AU530" i="3"/>
  <c r="AT530" i="3"/>
  <c r="AS530" i="3"/>
  <c r="AR530" i="3"/>
  <c r="BK530" i="3"/>
  <c r="BJ530" i="3"/>
  <c r="AX530" i="3"/>
  <c r="AW530" i="3"/>
  <c r="BG530" i="3"/>
  <c r="AZ530" i="3"/>
  <c r="AY530" i="3"/>
  <c r="BD530" i="3"/>
  <c r="BC530" i="3"/>
  <c r="AV538" i="3"/>
  <c r="AU538" i="3"/>
  <c r="AT538" i="3"/>
  <c r="AS538" i="3"/>
  <c r="AR538" i="3"/>
  <c r="BK538" i="3"/>
  <c r="BJ538" i="3"/>
  <c r="AX538" i="3"/>
  <c r="AW538" i="3"/>
  <c r="BG538" i="3"/>
  <c r="AZ538" i="3"/>
  <c r="AY538" i="3"/>
  <c r="BD538" i="3"/>
  <c r="BC538" i="3"/>
  <c r="AV546" i="3"/>
  <c r="AU546" i="3"/>
  <c r="AT546" i="3"/>
  <c r="AS546" i="3"/>
  <c r="AR546" i="3"/>
  <c r="BK546" i="3"/>
  <c r="BJ546" i="3"/>
  <c r="AX546" i="3"/>
  <c r="AW546" i="3"/>
  <c r="BG546" i="3"/>
  <c r="AZ546" i="3"/>
  <c r="AY546" i="3"/>
  <c r="BD546" i="3"/>
  <c r="BC546" i="3"/>
  <c r="AV554" i="3"/>
  <c r="AU554" i="3"/>
  <c r="AT554" i="3"/>
  <c r="AS554" i="3"/>
  <c r="AR554" i="3"/>
  <c r="BK554" i="3"/>
  <c r="BJ554" i="3"/>
  <c r="AX554" i="3"/>
  <c r="AW554" i="3"/>
  <c r="BG554" i="3"/>
  <c r="AZ554" i="3"/>
  <c r="AY554" i="3"/>
  <c r="BD554" i="3"/>
  <c r="BC554" i="3"/>
  <c r="AV562" i="3"/>
  <c r="AU562" i="3"/>
  <c r="AT562" i="3"/>
  <c r="AS562" i="3"/>
  <c r="AR562" i="3"/>
  <c r="BK562" i="3"/>
  <c r="BJ562" i="3"/>
  <c r="AX562" i="3"/>
  <c r="AW562" i="3"/>
  <c r="BG562" i="3"/>
  <c r="AZ562" i="3"/>
  <c r="AY562" i="3"/>
  <c r="BD562" i="3"/>
  <c r="BC562" i="3"/>
  <c r="AV570" i="3"/>
  <c r="AU570" i="3"/>
  <c r="AT570" i="3"/>
  <c r="AS570" i="3"/>
  <c r="AR570" i="3"/>
  <c r="BK570" i="3"/>
  <c r="BJ570" i="3"/>
  <c r="AX570" i="3"/>
  <c r="AW570" i="3"/>
  <c r="BG570" i="3"/>
  <c r="AZ570" i="3"/>
  <c r="AY570" i="3"/>
  <c r="BD570" i="3"/>
  <c r="BC570" i="3"/>
  <c r="AV578" i="3"/>
  <c r="AU578" i="3"/>
  <c r="AT578" i="3"/>
  <c r="AS578" i="3"/>
  <c r="AR578" i="3"/>
  <c r="BK578" i="3"/>
  <c r="BJ578" i="3"/>
  <c r="AX578" i="3"/>
  <c r="AW578" i="3"/>
  <c r="BG578" i="3"/>
  <c r="AZ578" i="3"/>
  <c r="AY578" i="3"/>
  <c r="BD578" i="3"/>
  <c r="BC578" i="3"/>
  <c r="AV586" i="3"/>
  <c r="AU586" i="3"/>
  <c r="AT586" i="3"/>
  <c r="AS586" i="3"/>
  <c r="AR586" i="3"/>
  <c r="BK586" i="3"/>
  <c r="BJ586" i="3"/>
  <c r="AX586" i="3"/>
  <c r="AW586" i="3"/>
  <c r="AZ586" i="3"/>
  <c r="BG586" i="3"/>
  <c r="AY586" i="3"/>
  <c r="BD586" i="3"/>
  <c r="BC586" i="3"/>
  <c r="AV594" i="3"/>
  <c r="AU594" i="3"/>
  <c r="AT594" i="3"/>
  <c r="AS594" i="3"/>
  <c r="AR594" i="3"/>
  <c r="BK594" i="3"/>
  <c r="BJ594" i="3"/>
  <c r="AX594" i="3"/>
  <c r="AW594" i="3"/>
  <c r="BG594" i="3"/>
  <c r="AZ594" i="3"/>
  <c r="AY594" i="3"/>
  <c r="BD594" i="3"/>
  <c r="BC594" i="3"/>
  <c r="AV602" i="3"/>
  <c r="AU602" i="3"/>
  <c r="AT602" i="3"/>
  <c r="AS602" i="3"/>
  <c r="AR602" i="3"/>
  <c r="BK602" i="3"/>
  <c r="BJ602" i="3"/>
  <c r="AX602" i="3"/>
  <c r="AW602" i="3"/>
  <c r="BG602" i="3"/>
  <c r="AZ602" i="3"/>
  <c r="AY602" i="3"/>
  <c r="BD602" i="3"/>
  <c r="BC602" i="3"/>
  <c r="AV610" i="3"/>
  <c r="AU610" i="3"/>
  <c r="AT610" i="3"/>
  <c r="AS610" i="3"/>
  <c r="AR610" i="3"/>
  <c r="BK610" i="3"/>
  <c r="BJ610" i="3"/>
  <c r="AX610" i="3"/>
  <c r="AW610" i="3"/>
  <c r="BG610" i="3"/>
  <c r="AZ610" i="3"/>
  <c r="AY610" i="3"/>
  <c r="BD610" i="3"/>
  <c r="BC610" i="3"/>
  <c r="AR618" i="3"/>
  <c r="AV618" i="3"/>
  <c r="AT618" i="3"/>
  <c r="AU618" i="3"/>
  <c r="AS618" i="3"/>
  <c r="BK618" i="3"/>
  <c r="BJ618" i="3"/>
  <c r="AX618" i="3"/>
  <c r="AW618" i="3"/>
  <c r="BG618" i="3"/>
  <c r="AZ618" i="3"/>
  <c r="AY618" i="3"/>
  <c r="BD618" i="3"/>
  <c r="BC618" i="3"/>
  <c r="AR626" i="3"/>
  <c r="AV626" i="3"/>
  <c r="AT626" i="3"/>
  <c r="AU626" i="3"/>
  <c r="AS626" i="3"/>
  <c r="BK626" i="3"/>
  <c r="BJ626" i="3"/>
  <c r="AX626" i="3"/>
  <c r="AW626" i="3"/>
  <c r="BG626" i="3"/>
  <c r="AZ626" i="3"/>
  <c r="AY626" i="3"/>
  <c r="BD626" i="3"/>
  <c r="BC626" i="3"/>
  <c r="AR634" i="3"/>
  <c r="AV634" i="3"/>
  <c r="AT634" i="3"/>
  <c r="AU634" i="3"/>
  <c r="AS634" i="3"/>
  <c r="BK634" i="3"/>
  <c r="BJ634" i="3"/>
  <c r="AX634" i="3"/>
  <c r="AW634" i="3"/>
  <c r="BG634" i="3"/>
  <c r="AZ634" i="3"/>
  <c r="AY634" i="3"/>
  <c r="BD634" i="3"/>
  <c r="BC634" i="3"/>
  <c r="AR642" i="3"/>
  <c r="AV642" i="3"/>
  <c r="AT642" i="3"/>
  <c r="AS642" i="3"/>
  <c r="AU642" i="3"/>
  <c r="BK642" i="3"/>
  <c r="BJ642" i="3"/>
  <c r="AX642" i="3"/>
  <c r="AW642" i="3"/>
  <c r="BG642" i="3"/>
  <c r="AZ642" i="3"/>
  <c r="AY642" i="3"/>
  <c r="BD642" i="3"/>
  <c r="BC642" i="3"/>
  <c r="AR650" i="3"/>
  <c r="AV650" i="3"/>
  <c r="AT650" i="3"/>
  <c r="AU650" i="3"/>
  <c r="AS650" i="3"/>
  <c r="BK650" i="3"/>
  <c r="BJ650" i="3"/>
  <c r="AX650" i="3"/>
  <c r="AW650" i="3"/>
  <c r="BG650" i="3"/>
  <c r="AZ650" i="3"/>
  <c r="AY650" i="3"/>
  <c r="BD650" i="3"/>
  <c r="BC650" i="3"/>
  <c r="AR658" i="3"/>
  <c r="AV658" i="3"/>
  <c r="AT658" i="3"/>
  <c r="AU658" i="3"/>
  <c r="AS658" i="3"/>
  <c r="BK658" i="3"/>
  <c r="BJ658" i="3"/>
  <c r="AX658" i="3"/>
  <c r="AW658" i="3"/>
  <c r="BG658" i="3"/>
  <c r="AZ658" i="3"/>
  <c r="AY658" i="3"/>
  <c r="BD658" i="3"/>
  <c r="BC658" i="3"/>
  <c r="AR666" i="3"/>
  <c r="AV666" i="3"/>
  <c r="AT666" i="3"/>
  <c r="AU666" i="3"/>
  <c r="AS666" i="3"/>
  <c r="BK666" i="3"/>
  <c r="BJ666" i="3"/>
  <c r="AX666" i="3"/>
  <c r="AW666" i="3"/>
  <c r="BG666" i="3"/>
  <c r="AZ666" i="3"/>
  <c r="AY666" i="3"/>
  <c r="BD666" i="3"/>
  <c r="BC666" i="3"/>
  <c r="AR674" i="3"/>
  <c r="AV674" i="3"/>
  <c r="AT674" i="3"/>
  <c r="AS674" i="3"/>
  <c r="AU674" i="3"/>
  <c r="BK674" i="3"/>
  <c r="BJ674" i="3"/>
  <c r="AX674" i="3"/>
  <c r="AW674" i="3"/>
  <c r="BG674" i="3"/>
  <c r="AZ674" i="3"/>
  <c r="AY674" i="3"/>
  <c r="BD674" i="3"/>
  <c r="BC674" i="3"/>
  <c r="AR682" i="3"/>
  <c r="AV682" i="3"/>
  <c r="AT682" i="3"/>
  <c r="AU682" i="3"/>
  <c r="AS682" i="3"/>
  <c r="BK682" i="3"/>
  <c r="BJ682" i="3"/>
  <c r="AX682" i="3"/>
  <c r="AW682" i="3"/>
  <c r="BG682" i="3"/>
  <c r="AZ682" i="3"/>
  <c r="AY682" i="3"/>
  <c r="BD682" i="3"/>
  <c r="BC682" i="3"/>
  <c r="AR690" i="3"/>
  <c r="AV690" i="3"/>
  <c r="AT690" i="3"/>
  <c r="AU690" i="3"/>
  <c r="AS690" i="3"/>
  <c r="BK690" i="3"/>
  <c r="BJ690" i="3"/>
  <c r="AX690" i="3"/>
  <c r="AW690" i="3"/>
  <c r="BG690" i="3"/>
  <c r="AZ690" i="3"/>
  <c r="AY690" i="3"/>
  <c r="BD690" i="3"/>
  <c r="BC690" i="3"/>
  <c r="AR698" i="3"/>
  <c r="AV698" i="3"/>
  <c r="AT698" i="3"/>
  <c r="AU698" i="3"/>
  <c r="AS698" i="3"/>
  <c r="BK698" i="3"/>
  <c r="BJ698" i="3"/>
  <c r="AX698" i="3"/>
  <c r="AW698" i="3"/>
  <c r="BG698" i="3"/>
  <c r="AZ698" i="3"/>
  <c r="AY698" i="3"/>
  <c r="BD698" i="3"/>
  <c r="BC698" i="3"/>
  <c r="AR706" i="3"/>
  <c r="AV706" i="3"/>
  <c r="AT706" i="3"/>
  <c r="AS706" i="3"/>
  <c r="AU706" i="3"/>
  <c r="BK706" i="3"/>
  <c r="BJ706" i="3"/>
  <c r="AX706" i="3"/>
  <c r="AW706" i="3"/>
  <c r="BG706" i="3"/>
  <c r="AZ706" i="3"/>
  <c r="AY706" i="3"/>
  <c r="BD706" i="3"/>
  <c r="BC706" i="3"/>
  <c r="AR714" i="3"/>
  <c r="AV714" i="3"/>
  <c r="AT714" i="3"/>
  <c r="AU714" i="3"/>
  <c r="AS714" i="3"/>
  <c r="BK714" i="3"/>
  <c r="BJ714" i="3"/>
  <c r="AX714" i="3"/>
  <c r="AW714" i="3"/>
  <c r="BG714" i="3"/>
  <c r="AZ714" i="3"/>
  <c r="AY714" i="3"/>
  <c r="BD714" i="3"/>
  <c r="BC714" i="3"/>
  <c r="AR722" i="3"/>
  <c r="AV722" i="3"/>
  <c r="AT722" i="3"/>
  <c r="AU722" i="3"/>
  <c r="AS722" i="3"/>
  <c r="BK722" i="3"/>
  <c r="BJ722" i="3"/>
  <c r="AX722" i="3"/>
  <c r="AW722" i="3"/>
  <c r="BG722" i="3"/>
  <c r="AZ722" i="3"/>
  <c r="AY722" i="3"/>
  <c r="BD722" i="3"/>
  <c r="BC722" i="3"/>
  <c r="AR730" i="3"/>
  <c r="AV730" i="3"/>
  <c r="AT730" i="3"/>
  <c r="AU730" i="3"/>
  <c r="AS730" i="3"/>
  <c r="BK730" i="3"/>
  <c r="BJ730" i="3"/>
  <c r="AX730" i="3"/>
  <c r="AW730" i="3"/>
  <c r="BG730" i="3"/>
  <c r="AZ730" i="3"/>
  <c r="AY730" i="3"/>
  <c r="BD730" i="3"/>
  <c r="BC730" i="3"/>
  <c r="AR738" i="3"/>
  <c r="AV738" i="3"/>
  <c r="AT738" i="3"/>
  <c r="AS738" i="3"/>
  <c r="AU738" i="3"/>
  <c r="BK738" i="3"/>
  <c r="BJ738" i="3"/>
  <c r="AX738" i="3"/>
  <c r="AW738" i="3"/>
  <c r="BG738" i="3"/>
  <c r="AZ738" i="3"/>
  <c r="AY738" i="3"/>
  <c r="BD738" i="3"/>
  <c r="BC738" i="3"/>
  <c r="AR746" i="3"/>
  <c r="AV746" i="3"/>
  <c r="AT746" i="3"/>
  <c r="AU746" i="3"/>
  <c r="AS746" i="3"/>
  <c r="BK746" i="3"/>
  <c r="BJ746" i="3"/>
  <c r="AX746" i="3"/>
  <c r="AW746" i="3"/>
  <c r="BG746" i="3"/>
  <c r="AZ746" i="3"/>
  <c r="AY746" i="3"/>
  <c r="BD746" i="3"/>
  <c r="BC746" i="3"/>
  <c r="AR754" i="3"/>
  <c r="AV754" i="3"/>
  <c r="AT754" i="3"/>
  <c r="AU754" i="3"/>
  <c r="AS754" i="3"/>
  <c r="BK754" i="3"/>
  <c r="BJ754" i="3"/>
  <c r="AX754" i="3"/>
  <c r="AW754" i="3"/>
  <c r="BG754" i="3"/>
  <c r="AZ754" i="3"/>
  <c r="AY754" i="3"/>
  <c r="BD754" i="3"/>
  <c r="BC754" i="3"/>
  <c r="AR762" i="3"/>
  <c r="AV762" i="3"/>
  <c r="AT762" i="3"/>
  <c r="AU762" i="3"/>
  <c r="AS762" i="3"/>
  <c r="BK762" i="3"/>
  <c r="BJ762" i="3"/>
  <c r="AX762" i="3"/>
  <c r="AW762" i="3"/>
  <c r="BG762" i="3"/>
  <c r="AZ762" i="3"/>
  <c r="AY762" i="3"/>
  <c r="BD762" i="3"/>
  <c r="BC762" i="3"/>
  <c r="AS770" i="3"/>
  <c r="AR770" i="3"/>
  <c r="AV770" i="3"/>
  <c r="AT770" i="3"/>
  <c r="AU770" i="3"/>
  <c r="BK770" i="3"/>
  <c r="BJ770" i="3"/>
  <c r="AX770" i="3"/>
  <c r="AW770" i="3"/>
  <c r="BG770" i="3"/>
  <c r="AZ770" i="3"/>
  <c r="AY770" i="3"/>
  <c r="BD770" i="3"/>
  <c r="BC770" i="3"/>
  <c r="AS778" i="3"/>
  <c r="AR778" i="3"/>
  <c r="AV778" i="3"/>
  <c r="AT778" i="3"/>
  <c r="AU778" i="3"/>
  <c r="BK778" i="3"/>
  <c r="BJ778" i="3"/>
  <c r="AX778" i="3"/>
  <c r="AW778" i="3"/>
  <c r="BG778" i="3"/>
  <c r="AZ778" i="3"/>
  <c r="AY778" i="3"/>
  <c r="BD778" i="3"/>
  <c r="BC778" i="3"/>
  <c r="AS786" i="3"/>
  <c r="AR786" i="3"/>
  <c r="AV786" i="3"/>
  <c r="AT786" i="3"/>
  <c r="AU786" i="3"/>
  <c r="BK786" i="3"/>
  <c r="BJ786" i="3"/>
  <c r="AX786" i="3"/>
  <c r="AW786" i="3"/>
  <c r="BG786" i="3"/>
  <c r="AZ786" i="3"/>
  <c r="AY786" i="3"/>
  <c r="BD786" i="3"/>
  <c r="BC786" i="3"/>
  <c r="AS794" i="3"/>
  <c r="AR794" i="3"/>
  <c r="AV794" i="3"/>
  <c r="AT794" i="3"/>
  <c r="AU794" i="3"/>
  <c r="BK794" i="3"/>
  <c r="BJ794" i="3"/>
  <c r="AX794" i="3"/>
  <c r="AW794" i="3"/>
  <c r="BG794" i="3"/>
  <c r="AZ794" i="3"/>
  <c r="AY794" i="3"/>
  <c r="BD794" i="3"/>
  <c r="BC794" i="3"/>
  <c r="AS802" i="3"/>
  <c r="AR802" i="3"/>
  <c r="AV802" i="3"/>
  <c r="AT802" i="3"/>
  <c r="AU802" i="3"/>
  <c r="BK802" i="3"/>
  <c r="BJ802" i="3"/>
  <c r="AX802" i="3"/>
  <c r="AW802" i="3"/>
  <c r="BG802" i="3"/>
  <c r="AZ802" i="3"/>
  <c r="AY802" i="3"/>
  <c r="BD802" i="3"/>
  <c r="BC802" i="3"/>
  <c r="AS810" i="3"/>
  <c r="AR810" i="3"/>
  <c r="AV810" i="3"/>
  <c r="AT810" i="3"/>
  <c r="AU810" i="3"/>
  <c r="BK810" i="3"/>
  <c r="BJ810" i="3"/>
  <c r="AX810" i="3"/>
  <c r="AW810" i="3"/>
  <c r="BG810" i="3"/>
  <c r="AZ810" i="3"/>
  <c r="AY810" i="3"/>
  <c r="BD810" i="3"/>
  <c r="BC810" i="3"/>
  <c r="AS818" i="3"/>
  <c r="AR818" i="3"/>
  <c r="AV818" i="3"/>
  <c r="AT818" i="3"/>
  <c r="AU818" i="3"/>
  <c r="BK818" i="3"/>
  <c r="BJ818" i="3"/>
  <c r="AX818" i="3"/>
  <c r="AW818" i="3"/>
  <c r="BG818" i="3"/>
  <c r="AZ818" i="3"/>
  <c r="AY818" i="3"/>
  <c r="BD818" i="3"/>
  <c r="BC818" i="3"/>
  <c r="AS826" i="3"/>
  <c r="AR826" i="3"/>
  <c r="AV826" i="3"/>
  <c r="AT826" i="3"/>
  <c r="AU826" i="3"/>
  <c r="BK826" i="3"/>
  <c r="BJ826" i="3"/>
  <c r="AX826" i="3"/>
  <c r="AW826" i="3"/>
  <c r="BG826" i="3"/>
  <c r="AZ826" i="3"/>
  <c r="AY826" i="3"/>
  <c r="BD826" i="3"/>
  <c r="BC826" i="3"/>
  <c r="AS834" i="3"/>
  <c r="AR834" i="3"/>
  <c r="AV834" i="3"/>
  <c r="AT834" i="3"/>
  <c r="AU834" i="3"/>
  <c r="BK834" i="3"/>
  <c r="BJ834" i="3"/>
  <c r="AX834" i="3"/>
  <c r="AW834" i="3"/>
  <c r="BG834" i="3"/>
  <c r="AZ834" i="3"/>
  <c r="AY834" i="3"/>
  <c r="BD834" i="3"/>
  <c r="BC834" i="3"/>
  <c r="AV842" i="3"/>
  <c r="AT842" i="3"/>
  <c r="AS842" i="3"/>
  <c r="AR842" i="3"/>
  <c r="AU842" i="3"/>
  <c r="BK842" i="3"/>
  <c r="BJ842" i="3"/>
  <c r="AX842" i="3"/>
  <c r="AW842" i="3"/>
  <c r="BG842" i="3"/>
  <c r="AZ842" i="3"/>
  <c r="AY842" i="3"/>
  <c r="BD842" i="3"/>
  <c r="BC842" i="3"/>
  <c r="AV850" i="3"/>
  <c r="AT850" i="3"/>
  <c r="AS850" i="3"/>
  <c r="AR850" i="3"/>
  <c r="AU850" i="3"/>
  <c r="BK850" i="3"/>
  <c r="BJ850" i="3"/>
  <c r="AX850" i="3"/>
  <c r="AW850" i="3"/>
  <c r="BG850" i="3"/>
  <c r="AZ850" i="3"/>
  <c r="AY850" i="3"/>
  <c r="BD850" i="3"/>
  <c r="BC850" i="3"/>
  <c r="AV858" i="3"/>
  <c r="AT858" i="3"/>
  <c r="AS858" i="3"/>
  <c r="AR858" i="3"/>
  <c r="AU858" i="3"/>
  <c r="BK858" i="3"/>
  <c r="BJ858" i="3"/>
  <c r="AX858" i="3"/>
  <c r="AW858" i="3"/>
  <c r="BG858" i="3"/>
  <c r="AZ858" i="3"/>
  <c r="AY858" i="3"/>
  <c r="BD858" i="3"/>
  <c r="BC858" i="3"/>
  <c r="AV866" i="3"/>
  <c r="AT866" i="3"/>
  <c r="AS866" i="3"/>
  <c r="AR866" i="3"/>
  <c r="AU866" i="3"/>
  <c r="BK866" i="3"/>
  <c r="BJ866" i="3"/>
  <c r="AX866" i="3"/>
  <c r="AW866" i="3"/>
  <c r="BG866" i="3"/>
  <c r="AZ866" i="3"/>
  <c r="AY866" i="3"/>
  <c r="BD866" i="3"/>
  <c r="BC866" i="3"/>
  <c r="AV874" i="3"/>
  <c r="AT874" i="3"/>
  <c r="AS874" i="3"/>
  <c r="AR874" i="3"/>
  <c r="AU874" i="3"/>
  <c r="BK874" i="3"/>
  <c r="BJ874" i="3"/>
  <c r="AX874" i="3"/>
  <c r="AW874" i="3"/>
  <c r="BG874" i="3"/>
  <c r="AZ874" i="3"/>
  <c r="AY874" i="3"/>
  <c r="BD874" i="3"/>
  <c r="BC874" i="3"/>
  <c r="AV882" i="3"/>
  <c r="AT882" i="3"/>
  <c r="AS882" i="3"/>
  <c r="AR882" i="3"/>
  <c r="AU882" i="3"/>
  <c r="BK882" i="3"/>
  <c r="BJ882" i="3"/>
  <c r="AX882" i="3"/>
  <c r="AW882" i="3"/>
  <c r="BG882" i="3"/>
  <c r="AZ882" i="3"/>
  <c r="AY882" i="3"/>
  <c r="BD882" i="3"/>
  <c r="BC882" i="3"/>
  <c r="AV890" i="3"/>
  <c r="AT890" i="3"/>
  <c r="AS890" i="3"/>
  <c r="AR890" i="3"/>
  <c r="AU890" i="3"/>
  <c r="BK890" i="3"/>
  <c r="BJ890" i="3"/>
  <c r="AX890" i="3"/>
  <c r="AW890" i="3"/>
  <c r="BG890" i="3"/>
  <c r="AZ890" i="3"/>
  <c r="AY890" i="3"/>
  <c r="BD890" i="3"/>
  <c r="BC890" i="3"/>
  <c r="AV898" i="3"/>
  <c r="AT898" i="3"/>
  <c r="AS898" i="3"/>
  <c r="AR898" i="3"/>
  <c r="AU898" i="3"/>
  <c r="BK898" i="3"/>
  <c r="BJ898" i="3"/>
  <c r="AX898" i="3"/>
  <c r="AW898" i="3"/>
  <c r="BG898" i="3"/>
  <c r="AZ898" i="3"/>
  <c r="AY898" i="3"/>
  <c r="BD898" i="3"/>
  <c r="BC898" i="3"/>
  <c r="AV906" i="3"/>
  <c r="AT906" i="3"/>
  <c r="AS906" i="3"/>
  <c r="AR906" i="3"/>
  <c r="AU906" i="3"/>
  <c r="BK906" i="3"/>
  <c r="BJ906" i="3"/>
  <c r="AX906" i="3"/>
  <c r="AW906" i="3"/>
  <c r="AZ906" i="3"/>
  <c r="AY906" i="3"/>
  <c r="BG906" i="3"/>
  <c r="BD906" i="3"/>
  <c r="BC906" i="3"/>
  <c r="AV914" i="3"/>
  <c r="AT914" i="3"/>
  <c r="AS914" i="3"/>
  <c r="AR914" i="3"/>
  <c r="AU914" i="3"/>
  <c r="BK914" i="3"/>
  <c r="BJ914" i="3"/>
  <c r="AX914" i="3"/>
  <c r="AW914" i="3"/>
  <c r="BG914" i="3"/>
  <c r="AZ914" i="3"/>
  <c r="AY914" i="3"/>
  <c r="BD914" i="3"/>
  <c r="BC914" i="3"/>
  <c r="AV922" i="3"/>
  <c r="AT922" i="3"/>
  <c r="AS922" i="3"/>
  <c r="AR922" i="3"/>
  <c r="AU922" i="3"/>
  <c r="BK922" i="3"/>
  <c r="BJ922" i="3"/>
  <c r="AX922" i="3"/>
  <c r="AW922" i="3"/>
  <c r="BG922" i="3"/>
  <c r="AZ922" i="3"/>
  <c r="AY922" i="3"/>
  <c r="BD922" i="3"/>
  <c r="BC922" i="3"/>
  <c r="AV930" i="3"/>
  <c r="AT930" i="3"/>
  <c r="AS930" i="3"/>
  <c r="AR930" i="3"/>
  <c r="AU930" i="3"/>
  <c r="BK930" i="3"/>
  <c r="BJ930" i="3"/>
  <c r="AX930" i="3"/>
  <c r="AW930" i="3"/>
  <c r="BG930" i="3"/>
  <c r="AZ930" i="3"/>
  <c r="AY930" i="3"/>
  <c r="BD930" i="3"/>
  <c r="BC930" i="3"/>
  <c r="AV938" i="3"/>
  <c r="AT938" i="3"/>
  <c r="AS938" i="3"/>
  <c r="AR938" i="3"/>
  <c r="AU938" i="3"/>
  <c r="BK938" i="3"/>
  <c r="BJ938" i="3"/>
  <c r="AX938" i="3"/>
  <c r="AW938" i="3"/>
  <c r="BG938" i="3"/>
  <c r="AZ938" i="3"/>
  <c r="AY938" i="3"/>
  <c r="BD938" i="3"/>
  <c r="BC938" i="3"/>
  <c r="AV946" i="3"/>
  <c r="AT946" i="3"/>
  <c r="AS946" i="3"/>
  <c r="AR946" i="3"/>
  <c r="AU946" i="3"/>
  <c r="BK946" i="3"/>
  <c r="BJ946" i="3"/>
  <c r="AX946" i="3"/>
  <c r="AW946" i="3"/>
  <c r="BG946" i="3"/>
  <c r="AZ946" i="3"/>
  <c r="AY946" i="3"/>
  <c r="BD946" i="3"/>
  <c r="BC946" i="3"/>
  <c r="AV954" i="3"/>
  <c r="AT954" i="3"/>
  <c r="AS954" i="3"/>
  <c r="AR954" i="3"/>
  <c r="AU954" i="3"/>
  <c r="BK954" i="3"/>
  <c r="BJ954" i="3"/>
  <c r="AX954" i="3"/>
  <c r="AW954" i="3"/>
  <c r="BG954" i="3"/>
  <c r="AZ954" i="3"/>
  <c r="AY954" i="3"/>
  <c r="BD954" i="3"/>
  <c r="BC954" i="3"/>
  <c r="AV962" i="3"/>
  <c r="AT962" i="3"/>
  <c r="AS962" i="3"/>
  <c r="AR962" i="3"/>
  <c r="AU962" i="3"/>
  <c r="BK962" i="3"/>
  <c r="BJ962" i="3"/>
  <c r="AX962" i="3"/>
  <c r="AW962" i="3"/>
  <c r="BG962" i="3"/>
  <c r="AZ962" i="3"/>
  <c r="AY962" i="3"/>
  <c r="BD962" i="3"/>
  <c r="BC962" i="3"/>
  <c r="AV970" i="3"/>
  <c r="AT970" i="3"/>
  <c r="AS970" i="3"/>
  <c r="AR970" i="3"/>
  <c r="AU970" i="3"/>
  <c r="BK970" i="3"/>
  <c r="BJ970" i="3"/>
  <c r="AX970" i="3"/>
  <c r="AW970" i="3"/>
  <c r="BG970" i="3"/>
  <c r="AZ970" i="3"/>
  <c r="AY970" i="3"/>
  <c r="BD970" i="3"/>
  <c r="BC970" i="3"/>
  <c r="AV978" i="3"/>
  <c r="AT978" i="3"/>
  <c r="AS978" i="3"/>
  <c r="AR978" i="3"/>
  <c r="AU978" i="3"/>
  <c r="BK978" i="3"/>
  <c r="BJ978" i="3"/>
  <c r="AX978" i="3"/>
  <c r="AW978" i="3"/>
  <c r="BG978" i="3"/>
  <c r="AZ978" i="3"/>
  <c r="AY978" i="3"/>
  <c r="BD978" i="3"/>
  <c r="BC978" i="3"/>
  <c r="AV986" i="3"/>
  <c r="AT986" i="3"/>
  <c r="AS986" i="3"/>
  <c r="AR986" i="3"/>
  <c r="AU986" i="3"/>
  <c r="BK986" i="3"/>
  <c r="BJ986" i="3"/>
  <c r="AX986" i="3"/>
  <c r="AW986" i="3"/>
  <c r="BG986" i="3"/>
  <c r="AZ986" i="3"/>
  <c r="AY986" i="3"/>
  <c r="BD986" i="3"/>
  <c r="BC986" i="3"/>
  <c r="AV994" i="3"/>
  <c r="AT994" i="3"/>
  <c r="AS994" i="3"/>
  <c r="AR994" i="3"/>
  <c r="AU994" i="3"/>
  <c r="BK994" i="3"/>
  <c r="BJ994" i="3"/>
  <c r="AX994" i="3"/>
  <c r="AW994" i="3"/>
  <c r="BG994" i="3"/>
  <c r="AZ994" i="3"/>
  <c r="AY994" i="3"/>
  <c r="BD994" i="3"/>
  <c r="BC994" i="3"/>
  <c r="AV1002" i="3"/>
  <c r="AT1002" i="3"/>
  <c r="AS1002" i="3"/>
  <c r="AR1002" i="3"/>
  <c r="AU1002" i="3"/>
  <c r="BK1002" i="3"/>
  <c r="BJ1002" i="3"/>
  <c r="AX1002" i="3"/>
  <c r="AW1002" i="3"/>
  <c r="BG1002" i="3"/>
  <c r="AZ1002" i="3"/>
  <c r="AY1002" i="3"/>
  <c r="BD1002" i="3"/>
  <c r="BC1002" i="3"/>
  <c r="AV1010" i="3"/>
  <c r="AT1010" i="3"/>
  <c r="AS1010" i="3"/>
  <c r="AR1010" i="3"/>
  <c r="AU1010" i="3"/>
  <c r="BK1010" i="3"/>
  <c r="BJ1010" i="3"/>
  <c r="AX1010" i="3"/>
  <c r="AW1010" i="3"/>
  <c r="BG1010" i="3"/>
  <c r="AZ1010" i="3"/>
  <c r="AY1010" i="3"/>
  <c r="BD1010" i="3"/>
  <c r="BC1010" i="3"/>
  <c r="AV1018" i="3"/>
  <c r="AT1018" i="3"/>
  <c r="AS1018" i="3"/>
  <c r="AR1018" i="3"/>
  <c r="AU1018" i="3"/>
  <c r="BK1018" i="3"/>
  <c r="BJ1018" i="3"/>
  <c r="AX1018" i="3"/>
  <c r="AW1018" i="3"/>
  <c r="BG1018" i="3"/>
  <c r="AZ1018" i="3"/>
  <c r="AY1018" i="3"/>
  <c r="BD1018" i="3"/>
  <c r="BC1018" i="3"/>
  <c r="AV1026" i="3"/>
  <c r="AT1026" i="3"/>
  <c r="AS1026" i="3"/>
  <c r="AR1026" i="3"/>
  <c r="AU1026" i="3"/>
  <c r="BK1026" i="3"/>
  <c r="BJ1026" i="3"/>
  <c r="AX1026" i="3"/>
  <c r="AW1026" i="3"/>
  <c r="BG1026" i="3"/>
  <c r="AZ1026" i="3"/>
  <c r="AY1026" i="3"/>
  <c r="BD1026" i="3"/>
  <c r="BC1026" i="3"/>
  <c r="AV1034" i="3"/>
  <c r="AT1034" i="3"/>
  <c r="AS1034" i="3"/>
  <c r="AR1034" i="3"/>
  <c r="AU1034" i="3"/>
  <c r="BK1034" i="3"/>
  <c r="BJ1034" i="3"/>
  <c r="AX1034" i="3"/>
  <c r="AW1034" i="3"/>
  <c r="BG1034" i="3"/>
  <c r="AZ1034" i="3"/>
  <c r="AY1034" i="3"/>
  <c r="BD1034" i="3"/>
  <c r="BC1034" i="3"/>
  <c r="AV1042" i="3"/>
  <c r="AT1042" i="3"/>
  <c r="AS1042" i="3"/>
  <c r="AR1042" i="3"/>
  <c r="AU1042" i="3"/>
  <c r="BK1042" i="3"/>
  <c r="BJ1042" i="3"/>
  <c r="AX1042" i="3"/>
  <c r="AW1042" i="3"/>
  <c r="BG1042" i="3"/>
  <c r="AZ1042" i="3"/>
  <c r="AY1042" i="3"/>
  <c r="BD1042" i="3"/>
  <c r="BC1042" i="3"/>
  <c r="AV1050" i="3"/>
  <c r="AU1050" i="3"/>
  <c r="AT1050" i="3"/>
  <c r="AS1050" i="3"/>
  <c r="AR1050" i="3"/>
  <c r="BK1050" i="3"/>
  <c r="BJ1050" i="3"/>
  <c r="AX1050" i="3"/>
  <c r="AW1050" i="3"/>
  <c r="BG1050" i="3"/>
  <c r="AZ1050" i="3"/>
  <c r="AY1050" i="3"/>
  <c r="BD1050" i="3"/>
  <c r="BC1050" i="3"/>
  <c r="AV1058" i="3"/>
  <c r="AU1058" i="3"/>
  <c r="AT1058" i="3"/>
  <c r="AS1058" i="3"/>
  <c r="AR1058" i="3"/>
  <c r="BK1058" i="3"/>
  <c r="BJ1058" i="3"/>
  <c r="AX1058" i="3"/>
  <c r="AW1058" i="3"/>
  <c r="BG1058" i="3"/>
  <c r="AZ1058" i="3"/>
  <c r="AY1058" i="3"/>
  <c r="BD1058" i="3"/>
  <c r="BC1058" i="3"/>
  <c r="AV1066" i="3"/>
  <c r="AU1066" i="3"/>
  <c r="AT1066" i="3"/>
  <c r="AS1066" i="3"/>
  <c r="AR1066" i="3"/>
  <c r="BK1066" i="3"/>
  <c r="BJ1066" i="3"/>
  <c r="AX1066" i="3"/>
  <c r="AW1066" i="3"/>
  <c r="BG1066" i="3"/>
  <c r="AZ1066" i="3"/>
  <c r="AY1066" i="3"/>
  <c r="BD1066" i="3"/>
  <c r="BC1066" i="3"/>
  <c r="AV1074" i="3"/>
  <c r="AU1074" i="3"/>
  <c r="AT1074" i="3"/>
  <c r="AS1074" i="3"/>
  <c r="AR1074" i="3"/>
  <c r="BK1074" i="3"/>
  <c r="BJ1074" i="3"/>
  <c r="AX1074" i="3"/>
  <c r="AW1074" i="3"/>
  <c r="BG1074" i="3"/>
  <c r="AZ1074" i="3"/>
  <c r="AY1074" i="3"/>
  <c r="BD1074" i="3"/>
  <c r="BC1074" i="3"/>
  <c r="AT1082" i="3"/>
  <c r="AS1082" i="3"/>
  <c r="AR1082" i="3"/>
  <c r="AU1082" i="3"/>
  <c r="AV1082" i="3"/>
  <c r="BK1082" i="3"/>
  <c r="BJ1082" i="3"/>
  <c r="AX1082" i="3"/>
  <c r="AW1082" i="3"/>
  <c r="BG1082" i="3"/>
  <c r="AZ1082" i="3"/>
  <c r="AY1082" i="3"/>
  <c r="BD1082" i="3"/>
  <c r="BC1082" i="3"/>
  <c r="AT1090" i="3"/>
  <c r="AS1090" i="3"/>
  <c r="AR1090" i="3"/>
  <c r="AU1090" i="3"/>
  <c r="AV1090" i="3"/>
  <c r="BK1090" i="3"/>
  <c r="BJ1090" i="3"/>
  <c r="AX1090" i="3"/>
  <c r="AW1090" i="3"/>
  <c r="BG1090" i="3"/>
  <c r="AZ1090" i="3"/>
  <c r="AY1090" i="3"/>
  <c r="BD1090" i="3"/>
  <c r="BC1090" i="3"/>
  <c r="AT1098" i="3"/>
  <c r="AS1098" i="3"/>
  <c r="AR1098" i="3"/>
  <c r="AU1098" i="3"/>
  <c r="AV1098" i="3"/>
  <c r="BK1098" i="3"/>
  <c r="BJ1098" i="3"/>
  <c r="AX1098" i="3"/>
  <c r="AW1098" i="3"/>
  <c r="AZ1098" i="3"/>
  <c r="BG1098" i="3"/>
  <c r="AY1098" i="3"/>
  <c r="BD1098" i="3"/>
  <c r="BC1098" i="3"/>
  <c r="AT1106" i="3"/>
  <c r="AS1106" i="3"/>
  <c r="AR1106" i="3"/>
  <c r="AU1106" i="3"/>
  <c r="AV1106" i="3"/>
  <c r="BK1106" i="3"/>
  <c r="BJ1106" i="3"/>
  <c r="AX1106" i="3"/>
  <c r="AW1106" i="3"/>
  <c r="BG1106" i="3"/>
  <c r="AZ1106" i="3"/>
  <c r="AY1106" i="3"/>
  <c r="BD1106" i="3"/>
  <c r="BC1106" i="3"/>
  <c r="AT1114" i="3"/>
  <c r="AS1114" i="3"/>
  <c r="AR1114" i="3"/>
  <c r="AU1114" i="3"/>
  <c r="AV1114" i="3"/>
  <c r="BK1114" i="3"/>
  <c r="BJ1114" i="3"/>
  <c r="AX1114" i="3"/>
  <c r="AW1114" i="3"/>
  <c r="BG1114" i="3"/>
  <c r="AZ1114" i="3"/>
  <c r="AY1114" i="3"/>
  <c r="BD1114" i="3"/>
  <c r="BC1114" i="3"/>
  <c r="AT1122" i="3"/>
  <c r="AS1122" i="3"/>
  <c r="AR1122" i="3"/>
  <c r="AU1122" i="3"/>
  <c r="AV1122" i="3"/>
  <c r="BK1122" i="3"/>
  <c r="BJ1122" i="3"/>
  <c r="AX1122" i="3"/>
  <c r="AW1122" i="3"/>
  <c r="BG1122" i="3"/>
  <c r="AZ1122" i="3"/>
  <c r="AY1122" i="3"/>
  <c r="BD1122" i="3"/>
  <c r="BC1122" i="3"/>
  <c r="AT1130" i="3"/>
  <c r="AS1130" i="3"/>
  <c r="AR1130" i="3"/>
  <c r="AU1130" i="3"/>
  <c r="AV1130" i="3"/>
  <c r="BK1130" i="3"/>
  <c r="BJ1130" i="3"/>
  <c r="AX1130" i="3"/>
  <c r="AW1130" i="3"/>
  <c r="BG1130" i="3"/>
  <c r="AZ1130" i="3"/>
  <c r="AY1130" i="3"/>
  <c r="BD1130" i="3"/>
  <c r="BC1130" i="3"/>
  <c r="AT1138" i="3"/>
  <c r="AS1138" i="3"/>
  <c r="AR1138" i="3"/>
  <c r="AU1138" i="3"/>
  <c r="AV1138" i="3"/>
  <c r="BK1138" i="3"/>
  <c r="BJ1138" i="3"/>
  <c r="AX1138" i="3"/>
  <c r="AW1138" i="3"/>
  <c r="BG1138" i="3"/>
  <c r="AZ1138" i="3"/>
  <c r="AY1138" i="3"/>
  <c r="BD1138" i="3"/>
  <c r="BC1138" i="3"/>
  <c r="AT1146" i="3"/>
  <c r="AS1146" i="3"/>
  <c r="AR1146" i="3"/>
  <c r="AU1146" i="3"/>
  <c r="AV1146" i="3"/>
  <c r="BK1146" i="3"/>
  <c r="BJ1146" i="3"/>
  <c r="AX1146" i="3"/>
  <c r="AW1146" i="3"/>
  <c r="BG1146" i="3"/>
  <c r="AZ1146" i="3"/>
  <c r="AY1146" i="3"/>
  <c r="BD1146" i="3"/>
  <c r="BC1146" i="3"/>
  <c r="AT1154" i="3"/>
  <c r="AS1154" i="3"/>
  <c r="AR1154" i="3"/>
  <c r="AU1154" i="3"/>
  <c r="AV1154" i="3"/>
  <c r="BK1154" i="3"/>
  <c r="BJ1154" i="3"/>
  <c r="AX1154" i="3"/>
  <c r="AW1154" i="3"/>
  <c r="BG1154" i="3"/>
  <c r="AZ1154" i="3"/>
  <c r="AY1154" i="3"/>
  <c r="BD1154" i="3"/>
  <c r="BC1154" i="3"/>
  <c r="AT1162" i="3"/>
  <c r="AS1162" i="3"/>
  <c r="AR1162" i="3"/>
  <c r="AU1162" i="3"/>
  <c r="AV1162" i="3"/>
  <c r="BK1162" i="3"/>
  <c r="BJ1162" i="3"/>
  <c r="AX1162" i="3"/>
  <c r="AW1162" i="3"/>
  <c r="BG1162" i="3"/>
  <c r="AZ1162" i="3"/>
  <c r="AY1162" i="3"/>
  <c r="BD1162" i="3"/>
  <c r="BC1162" i="3"/>
  <c r="AT1170" i="3"/>
  <c r="AS1170" i="3"/>
  <c r="AR1170" i="3"/>
  <c r="AU1170" i="3"/>
  <c r="AV1170" i="3"/>
  <c r="BK1170" i="3"/>
  <c r="BJ1170" i="3"/>
  <c r="AX1170" i="3"/>
  <c r="AW1170" i="3"/>
  <c r="BG1170" i="3"/>
  <c r="AZ1170" i="3"/>
  <c r="AY1170" i="3"/>
  <c r="BD1170" i="3"/>
  <c r="BC1170" i="3"/>
  <c r="AR1178" i="3"/>
  <c r="AV1178" i="3"/>
  <c r="AT1178" i="3"/>
  <c r="AU1178" i="3"/>
  <c r="AS1178" i="3"/>
  <c r="BK1178" i="3"/>
  <c r="BJ1178" i="3"/>
  <c r="AX1178" i="3"/>
  <c r="AW1178" i="3"/>
  <c r="BG1178" i="3"/>
  <c r="AZ1178" i="3"/>
  <c r="AY1178" i="3"/>
  <c r="BD1178" i="3"/>
  <c r="BC1178" i="3"/>
  <c r="AR1186" i="3"/>
  <c r="AV1186" i="3"/>
  <c r="AT1186" i="3"/>
  <c r="AS1186" i="3"/>
  <c r="AU1186" i="3"/>
  <c r="BK1186" i="3"/>
  <c r="BJ1186" i="3"/>
  <c r="AX1186" i="3"/>
  <c r="AW1186" i="3"/>
  <c r="BG1186" i="3"/>
  <c r="AZ1186" i="3"/>
  <c r="AY1186" i="3"/>
  <c r="BD1186" i="3"/>
  <c r="BC1186" i="3"/>
  <c r="AR1194" i="3"/>
  <c r="AV1194" i="3"/>
  <c r="AT1194" i="3"/>
  <c r="AS1194" i="3"/>
  <c r="AU1194" i="3"/>
  <c r="BK1194" i="3"/>
  <c r="BJ1194" i="3"/>
  <c r="AX1194" i="3"/>
  <c r="AW1194" i="3"/>
  <c r="BG1194" i="3"/>
  <c r="AZ1194" i="3"/>
  <c r="AY1194" i="3"/>
  <c r="BD1194" i="3"/>
  <c r="BC1194" i="3"/>
  <c r="AR1202" i="3"/>
  <c r="AV1202" i="3"/>
  <c r="AT1202" i="3"/>
  <c r="AU1202" i="3"/>
  <c r="AS1202" i="3"/>
  <c r="BK1202" i="3"/>
  <c r="BJ1202" i="3"/>
  <c r="AX1202" i="3"/>
  <c r="AW1202" i="3"/>
  <c r="BG1202" i="3"/>
  <c r="AZ1202" i="3"/>
  <c r="AY1202" i="3"/>
  <c r="BD1202" i="3"/>
  <c r="BC1202" i="3"/>
  <c r="AR1210" i="3"/>
  <c r="AV1210" i="3"/>
  <c r="AT1210" i="3"/>
  <c r="AU1210" i="3"/>
  <c r="AS1210" i="3"/>
  <c r="BK1210" i="3"/>
  <c r="BJ1210" i="3"/>
  <c r="AX1210" i="3"/>
  <c r="AW1210" i="3"/>
  <c r="BG1210" i="3"/>
  <c r="AZ1210" i="3"/>
  <c r="AY1210" i="3"/>
  <c r="BD1210" i="3"/>
  <c r="BC1210" i="3"/>
  <c r="AR1218" i="3"/>
  <c r="AV1218" i="3"/>
  <c r="AT1218" i="3"/>
  <c r="AS1218" i="3"/>
  <c r="AU1218" i="3"/>
  <c r="BK1218" i="3"/>
  <c r="BJ1218" i="3"/>
  <c r="AX1218" i="3"/>
  <c r="AW1218" i="3"/>
  <c r="BG1218" i="3"/>
  <c r="AZ1218" i="3"/>
  <c r="AY1218" i="3"/>
  <c r="BD1218" i="3"/>
  <c r="BC1218" i="3"/>
  <c r="AR1226" i="3"/>
  <c r="AV1226" i="3"/>
  <c r="AT1226" i="3"/>
  <c r="AS1226" i="3"/>
  <c r="AU1226" i="3"/>
  <c r="BK1226" i="3"/>
  <c r="BJ1226" i="3"/>
  <c r="AX1226" i="3"/>
  <c r="AW1226" i="3"/>
  <c r="BG1226" i="3"/>
  <c r="AZ1226" i="3"/>
  <c r="AY1226" i="3"/>
  <c r="BD1226" i="3"/>
  <c r="BC1226" i="3"/>
  <c r="AR1234" i="3"/>
  <c r="AV1234" i="3"/>
  <c r="AT1234" i="3"/>
  <c r="AU1234" i="3"/>
  <c r="AS1234" i="3"/>
  <c r="BK1234" i="3"/>
  <c r="BJ1234" i="3"/>
  <c r="AX1234" i="3"/>
  <c r="AW1234" i="3"/>
  <c r="BG1234" i="3"/>
  <c r="AZ1234" i="3"/>
  <c r="AY1234" i="3"/>
  <c r="BD1234" i="3"/>
  <c r="BC1234" i="3"/>
  <c r="AR1242" i="3"/>
  <c r="AV1242" i="3"/>
  <c r="AT1242" i="3"/>
  <c r="AU1242" i="3"/>
  <c r="AS1242" i="3"/>
  <c r="BK1242" i="3"/>
  <c r="BJ1242" i="3"/>
  <c r="AX1242" i="3"/>
  <c r="AW1242" i="3"/>
  <c r="BG1242" i="3"/>
  <c r="AZ1242" i="3"/>
  <c r="AY1242" i="3"/>
  <c r="BD1242" i="3"/>
  <c r="BC1242" i="3"/>
  <c r="AR1250" i="3"/>
  <c r="AV1250" i="3"/>
  <c r="AT1250" i="3"/>
  <c r="AS1250" i="3"/>
  <c r="AU1250" i="3"/>
  <c r="BK1250" i="3"/>
  <c r="BJ1250" i="3"/>
  <c r="AX1250" i="3"/>
  <c r="AW1250" i="3"/>
  <c r="BG1250" i="3"/>
  <c r="AZ1250" i="3"/>
  <c r="AY1250" i="3"/>
  <c r="BD1250" i="3"/>
  <c r="BC1250" i="3"/>
  <c r="AR1258" i="3"/>
  <c r="AV1258" i="3"/>
  <c r="AT1258" i="3"/>
  <c r="AS1258" i="3"/>
  <c r="AU1258" i="3"/>
  <c r="BK1258" i="3"/>
  <c r="BJ1258" i="3"/>
  <c r="AX1258" i="3"/>
  <c r="AW1258" i="3"/>
  <c r="BG1258" i="3"/>
  <c r="AZ1258" i="3"/>
  <c r="AY1258" i="3"/>
  <c r="BD1258" i="3"/>
  <c r="BC1258" i="3"/>
  <c r="AR1266" i="3"/>
  <c r="AV1266" i="3"/>
  <c r="AT1266" i="3"/>
  <c r="AU1266" i="3"/>
  <c r="AS1266" i="3"/>
  <c r="BK1266" i="3"/>
  <c r="BJ1266" i="3"/>
  <c r="AX1266" i="3"/>
  <c r="AW1266" i="3"/>
  <c r="BG1266" i="3"/>
  <c r="AZ1266" i="3"/>
  <c r="AY1266" i="3"/>
  <c r="BD1266" i="3"/>
  <c r="BC1266" i="3"/>
  <c r="AR1274" i="3"/>
  <c r="AV1274" i="3"/>
  <c r="AT1274" i="3"/>
  <c r="AU1274" i="3"/>
  <c r="AS1274" i="3"/>
  <c r="BK1274" i="3"/>
  <c r="BJ1274" i="3"/>
  <c r="AX1274" i="3"/>
  <c r="AW1274" i="3"/>
  <c r="BG1274" i="3"/>
  <c r="AZ1274" i="3"/>
  <c r="AY1274" i="3"/>
  <c r="BD1274" i="3"/>
  <c r="BC1274" i="3"/>
  <c r="AR1282" i="3"/>
  <c r="AV1282" i="3"/>
  <c r="AT1282" i="3"/>
  <c r="AS1282" i="3"/>
  <c r="AU1282" i="3"/>
  <c r="BK1282" i="3"/>
  <c r="BJ1282" i="3"/>
  <c r="AW1282" i="3"/>
  <c r="AX1282" i="3"/>
  <c r="BG1282" i="3"/>
  <c r="AZ1282" i="3"/>
  <c r="AY1282" i="3"/>
  <c r="BD1282" i="3"/>
  <c r="BC1282" i="3"/>
  <c r="AR1290" i="3"/>
  <c r="AV1290" i="3"/>
  <c r="AT1290" i="3"/>
  <c r="AS1290" i="3"/>
  <c r="AU1290" i="3"/>
  <c r="BK1290" i="3"/>
  <c r="BJ1290" i="3"/>
  <c r="AW1290" i="3"/>
  <c r="AX1290" i="3"/>
  <c r="BG1290" i="3"/>
  <c r="AZ1290" i="3"/>
  <c r="AY1290" i="3"/>
  <c r="BD1290" i="3"/>
  <c r="BC1290" i="3"/>
  <c r="AR1298" i="3"/>
  <c r="AV1298" i="3"/>
  <c r="AT1298" i="3"/>
  <c r="AU1298" i="3"/>
  <c r="AS1298" i="3"/>
  <c r="BK1298" i="3"/>
  <c r="BJ1298" i="3"/>
  <c r="AW1298" i="3"/>
  <c r="AX1298" i="3"/>
  <c r="BG1298" i="3"/>
  <c r="AZ1298" i="3"/>
  <c r="AY1298" i="3"/>
  <c r="BD1298" i="3"/>
  <c r="BC1298" i="3"/>
  <c r="AR1306" i="3"/>
  <c r="AV1306" i="3"/>
  <c r="AT1306" i="3"/>
  <c r="AU1306" i="3"/>
  <c r="AS1306" i="3"/>
  <c r="BK1306" i="3"/>
  <c r="BJ1306" i="3"/>
  <c r="AW1306" i="3"/>
  <c r="AX1306" i="3"/>
  <c r="BG1306" i="3"/>
  <c r="AZ1306" i="3"/>
  <c r="AY1306" i="3"/>
  <c r="BD1306" i="3"/>
  <c r="BC1306" i="3"/>
  <c r="AR1314" i="3"/>
  <c r="AV1314" i="3"/>
  <c r="AT1314" i="3"/>
  <c r="AS1314" i="3"/>
  <c r="AU1314" i="3"/>
  <c r="BK1314" i="3"/>
  <c r="BJ1314" i="3"/>
  <c r="AW1314" i="3"/>
  <c r="AX1314" i="3"/>
  <c r="BG1314" i="3"/>
  <c r="AZ1314" i="3"/>
  <c r="AY1314" i="3"/>
  <c r="BD1314" i="3"/>
  <c r="BC1314" i="3"/>
  <c r="AR1322" i="3"/>
  <c r="AV1322" i="3"/>
  <c r="AT1322" i="3"/>
  <c r="AU1322" i="3"/>
  <c r="AS1322" i="3"/>
  <c r="BK1322" i="3"/>
  <c r="BJ1322" i="3"/>
  <c r="AW1322" i="3"/>
  <c r="AX1322" i="3"/>
  <c r="BG1322" i="3"/>
  <c r="AZ1322" i="3"/>
  <c r="AY1322" i="3"/>
  <c r="BD1322" i="3"/>
  <c r="BC1322" i="3"/>
  <c r="AR1330" i="3"/>
  <c r="AV1330" i="3"/>
  <c r="AT1330" i="3"/>
  <c r="AU1330" i="3"/>
  <c r="AS1330" i="3"/>
  <c r="BK1330" i="3"/>
  <c r="BJ1330" i="3"/>
  <c r="AW1330" i="3"/>
  <c r="AX1330" i="3"/>
  <c r="BG1330" i="3"/>
  <c r="AZ1330" i="3"/>
  <c r="AY1330" i="3"/>
  <c r="BD1330" i="3"/>
  <c r="BC1330" i="3"/>
  <c r="AR1338" i="3"/>
  <c r="AV1338" i="3"/>
  <c r="AT1338" i="3"/>
  <c r="AU1338" i="3"/>
  <c r="AS1338" i="3"/>
  <c r="BK1338" i="3"/>
  <c r="BJ1338" i="3"/>
  <c r="AW1338" i="3"/>
  <c r="AX1338" i="3"/>
  <c r="BG1338" i="3"/>
  <c r="AZ1338" i="3"/>
  <c r="AY1338" i="3"/>
  <c r="BD1338" i="3"/>
  <c r="BC1338" i="3"/>
  <c r="AR1346" i="3"/>
  <c r="AV1346" i="3"/>
  <c r="AT1346" i="3"/>
  <c r="AS1346" i="3"/>
  <c r="AU1346" i="3"/>
  <c r="BK1346" i="3"/>
  <c r="BJ1346" i="3"/>
  <c r="AW1346" i="3"/>
  <c r="AX1346" i="3"/>
  <c r="BG1346" i="3"/>
  <c r="AZ1346" i="3"/>
  <c r="AY1346" i="3"/>
  <c r="BD1346" i="3"/>
  <c r="BC1346" i="3"/>
  <c r="AR1354" i="3"/>
  <c r="AV1354" i="3"/>
  <c r="AT1354" i="3"/>
  <c r="AU1354" i="3"/>
  <c r="AS1354" i="3"/>
  <c r="BK1354" i="3"/>
  <c r="BJ1354" i="3"/>
  <c r="AW1354" i="3"/>
  <c r="AX1354" i="3"/>
  <c r="BG1354" i="3"/>
  <c r="AZ1354" i="3"/>
  <c r="AY1354" i="3"/>
  <c r="BD1354" i="3"/>
  <c r="BC1354" i="3"/>
  <c r="AR1362" i="3"/>
  <c r="AV1362" i="3"/>
  <c r="AU1362" i="3"/>
  <c r="AT1362" i="3"/>
  <c r="AS1362" i="3"/>
  <c r="BK1362" i="3"/>
  <c r="BJ1362" i="3"/>
  <c r="AW1362" i="3"/>
  <c r="AX1362" i="3"/>
  <c r="BG1362" i="3"/>
  <c r="AZ1362" i="3"/>
  <c r="AY1362" i="3"/>
  <c r="BD1362" i="3"/>
  <c r="BC1362" i="3"/>
  <c r="AR1370" i="3"/>
  <c r="AV1370" i="3"/>
  <c r="AU1370" i="3"/>
  <c r="AT1370" i="3"/>
  <c r="AS1370" i="3"/>
  <c r="BK1370" i="3"/>
  <c r="BJ1370" i="3"/>
  <c r="AW1370" i="3"/>
  <c r="AX1370" i="3"/>
  <c r="BG1370" i="3"/>
  <c r="AZ1370" i="3"/>
  <c r="AY1370" i="3"/>
  <c r="BD1370" i="3"/>
  <c r="BC1370" i="3"/>
  <c r="AR1378" i="3"/>
  <c r="AV1378" i="3"/>
  <c r="AU1378" i="3"/>
  <c r="AT1378" i="3"/>
  <c r="AS1378" i="3"/>
  <c r="BK1378" i="3"/>
  <c r="BJ1378" i="3"/>
  <c r="AW1378" i="3"/>
  <c r="AX1378" i="3"/>
  <c r="BG1378" i="3"/>
  <c r="AZ1378" i="3"/>
  <c r="AY1378" i="3"/>
  <c r="BD1378" i="3"/>
  <c r="BC1378" i="3"/>
  <c r="AR1386" i="3"/>
  <c r="AV1386" i="3"/>
  <c r="AU1386" i="3"/>
  <c r="AT1386" i="3"/>
  <c r="AS1386" i="3"/>
  <c r="BK1386" i="3"/>
  <c r="BJ1386" i="3"/>
  <c r="AW1386" i="3"/>
  <c r="AX1386" i="3"/>
  <c r="BG1386" i="3"/>
  <c r="AZ1386" i="3"/>
  <c r="AY1386" i="3"/>
  <c r="BD1386" i="3"/>
  <c r="BC1386" i="3"/>
  <c r="AR1394" i="3"/>
  <c r="AV1394" i="3"/>
  <c r="AU1394" i="3"/>
  <c r="AT1394" i="3"/>
  <c r="AS1394" i="3"/>
  <c r="BK1394" i="3"/>
  <c r="BJ1394" i="3"/>
  <c r="AW1394" i="3"/>
  <c r="AX1394" i="3"/>
  <c r="BG1394" i="3"/>
  <c r="AZ1394" i="3"/>
  <c r="AY1394" i="3"/>
  <c r="BD1394" i="3"/>
  <c r="BC1394" i="3"/>
  <c r="AR1402" i="3"/>
  <c r="AV1402" i="3"/>
  <c r="AU1402" i="3"/>
  <c r="AT1402" i="3"/>
  <c r="AS1402" i="3"/>
  <c r="BK1402" i="3"/>
  <c r="BJ1402" i="3"/>
  <c r="AW1402" i="3"/>
  <c r="AX1402" i="3"/>
  <c r="BG1402" i="3"/>
  <c r="AZ1402" i="3"/>
  <c r="AY1402" i="3"/>
  <c r="BD1402" i="3"/>
  <c r="BC1402" i="3"/>
  <c r="AR1410" i="3"/>
  <c r="AV1410" i="3"/>
  <c r="AU1410" i="3"/>
  <c r="AT1410" i="3"/>
  <c r="AS1410" i="3"/>
  <c r="BK1410" i="3"/>
  <c r="BJ1410" i="3"/>
  <c r="AW1410" i="3"/>
  <c r="AX1410" i="3"/>
  <c r="BG1410" i="3"/>
  <c r="AZ1410" i="3"/>
  <c r="AY1410" i="3"/>
  <c r="BD1410" i="3"/>
  <c r="BC1410" i="3"/>
  <c r="AR1418" i="3"/>
  <c r="AV1418" i="3"/>
  <c r="AU1418" i="3"/>
  <c r="AT1418" i="3"/>
  <c r="AS1418" i="3"/>
  <c r="BK1418" i="3"/>
  <c r="BJ1418" i="3"/>
  <c r="AW1418" i="3"/>
  <c r="AX1418" i="3"/>
  <c r="BG1418" i="3"/>
  <c r="AZ1418" i="3"/>
  <c r="AY1418" i="3"/>
  <c r="BD1418" i="3"/>
  <c r="BC1418" i="3"/>
  <c r="AV1426" i="3"/>
  <c r="AU1426" i="3"/>
  <c r="AT1426" i="3"/>
  <c r="AS1426" i="3"/>
  <c r="AR1426" i="3"/>
  <c r="BK1426" i="3"/>
  <c r="BJ1426" i="3"/>
  <c r="AW1426" i="3"/>
  <c r="AX1426" i="3"/>
  <c r="BG1426" i="3"/>
  <c r="AZ1426" i="3"/>
  <c r="AY1426" i="3"/>
  <c r="BD1426" i="3"/>
  <c r="BC1426" i="3"/>
  <c r="AV1434" i="3"/>
  <c r="AU1434" i="3"/>
  <c r="AT1434" i="3"/>
  <c r="AS1434" i="3"/>
  <c r="AR1434" i="3"/>
  <c r="BK1434" i="3"/>
  <c r="BJ1434" i="3"/>
  <c r="AW1434" i="3"/>
  <c r="AX1434" i="3"/>
  <c r="BG1434" i="3"/>
  <c r="AZ1434" i="3"/>
  <c r="AY1434" i="3"/>
  <c r="BD1434" i="3"/>
  <c r="BC1434" i="3"/>
  <c r="AV1442" i="3"/>
  <c r="AU1442" i="3"/>
  <c r="AT1442" i="3"/>
  <c r="AS1442" i="3"/>
  <c r="AR1442" i="3"/>
  <c r="BK1442" i="3"/>
  <c r="BJ1442" i="3"/>
  <c r="AW1442" i="3"/>
  <c r="AX1442" i="3"/>
  <c r="BG1442" i="3"/>
  <c r="AZ1442" i="3"/>
  <c r="AY1442" i="3"/>
  <c r="BD1442" i="3"/>
  <c r="BC1442" i="3"/>
  <c r="AV1450" i="3"/>
  <c r="AU1450" i="3"/>
  <c r="AT1450" i="3"/>
  <c r="AS1450" i="3"/>
  <c r="AR1450" i="3"/>
  <c r="BK1450" i="3"/>
  <c r="BJ1450" i="3"/>
  <c r="AW1450" i="3"/>
  <c r="AX1450" i="3"/>
  <c r="BG1450" i="3"/>
  <c r="AZ1450" i="3"/>
  <c r="AY1450" i="3"/>
  <c r="BD1450" i="3"/>
  <c r="BC1450" i="3"/>
  <c r="AV1458" i="3"/>
  <c r="AU1458" i="3"/>
  <c r="AT1458" i="3"/>
  <c r="AS1458" i="3"/>
  <c r="AR1458" i="3"/>
  <c r="BK1458" i="3"/>
  <c r="BJ1458" i="3"/>
  <c r="AW1458" i="3"/>
  <c r="AX1458" i="3"/>
  <c r="BG1458" i="3"/>
  <c r="AZ1458" i="3"/>
  <c r="AY1458" i="3"/>
  <c r="BD1458" i="3"/>
  <c r="BC1458" i="3"/>
  <c r="AV1466" i="3"/>
  <c r="AU1466" i="3"/>
  <c r="AT1466" i="3"/>
  <c r="AS1466" i="3"/>
  <c r="AR1466" i="3"/>
  <c r="BK1466" i="3"/>
  <c r="BJ1466" i="3"/>
  <c r="AW1466" i="3"/>
  <c r="AX1466" i="3"/>
  <c r="BG1466" i="3"/>
  <c r="AZ1466" i="3"/>
  <c r="AY1466" i="3"/>
  <c r="BD1466" i="3"/>
  <c r="BC1466" i="3"/>
  <c r="AV1474" i="3"/>
  <c r="AU1474" i="3"/>
  <c r="AT1474" i="3"/>
  <c r="AS1474" i="3"/>
  <c r="AR1474" i="3"/>
  <c r="BK1474" i="3"/>
  <c r="BJ1474" i="3"/>
  <c r="AW1474" i="3"/>
  <c r="AX1474" i="3"/>
  <c r="BG1474" i="3"/>
  <c r="AZ1474" i="3"/>
  <c r="AY1474" i="3"/>
  <c r="BD1474" i="3"/>
  <c r="BC1474" i="3"/>
  <c r="AV1482" i="3"/>
  <c r="AU1482" i="3"/>
  <c r="AT1482" i="3"/>
  <c r="AS1482" i="3"/>
  <c r="AR1482" i="3"/>
  <c r="BK1482" i="3"/>
  <c r="BJ1482" i="3"/>
  <c r="AW1482" i="3"/>
  <c r="AX1482" i="3"/>
  <c r="BG1482" i="3"/>
  <c r="AZ1482" i="3"/>
  <c r="AY1482" i="3"/>
  <c r="BD1482" i="3"/>
  <c r="BC1482" i="3"/>
  <c r="AV1490" i="3"/>
  <c r="AU1490" i="3"/>
  <c r="AT1490" i="3"/>
  <c r="AS1490" i="3"/>
  <c r="AR1490" i="3"/>
  <c r="BK1490" i="3"/>
  <c r="BJ1490" i="3"/>
  <c r="AW1490" i="3"/>
  <c r="AX1490" i="3"/>
  <c r="BG1490" i="3"/>
  <c r="AZ1490" i="3"/>
  <c r="AY1490" i="3"/>
  <c r="BD1490" i="3"/>
  <c r="BC1490" i="3"/>
  <c r="AV1498" i="3"/>
  <c r="AU1498" i="3"/>
  <c r="AT1498" i="3"/>
  <c r="AS1498" i="3"/>
  <c r="AR1498" i="3"/>
  <c r="BK1498" i="3"/>
  <c r="BJ1498" i="3"/>
  <c r="AW1498" i="3"/>
  <c r="AX1498" i="3"/>
  <c r="BG1498" i="3"/>
  <c r="AZ1498" i="3"/>
  <c r="AY1498" i="3"/>
  <c r="BD1498" i="3"/>
  <c r="BC1498" i="3"/>
  <c r="AV1506" i="3"/>
  <c r="AU1506" i="3"/>
  <c r="AT1506" i="3"/>
  <c r="AS1506" i="3"/>
  <c r="AR1506" i="3"/>
  <c r="BK1506" i="3"/>
  <c r="BJ1506" i="3"/>
  <c r="AW1506" i="3"/>
  <c r="AX1506" i="3"/>
  <c r="BG1506" i="3"/>
  <c r="AZ1506" i="3"/>
  <c r="AY1506" i="3"/>
  <c r="BD1506" i="3"/>
  <c r="BC1506" i="3"/>
  <c r="AV1514" i="3"/>
  <c r="AU1514" i="3"/>
  <c r="AT1514" i="3"/>
  <c r="AS1514" i="3"/>
  <c r="AR1514" i="3"/>
  <c r="BK1514" i="3"/>
  <c r="BJ1514" i="3"/>
  <c r="AW1514" i="3"/>
  <c r="AX1514" i="3"/>
  <c r="BG1514" i="3"/>
  <c r="AZ1514" i="3"/>
  <c r="AY1514" i="3"/>
  <c r="BD1514" i="3"/>
  <c r="BC1514" i="3"/>
  <c r="AV1522" i="3"/>
  <c r="AU1522" i="3"/>
  <c r="AT1522" i="3"/>
  <c r="AS1522" i="3"/>
  <c r="AR1522" i="3"/>
  <c r="BK1522" i="3"/>
  <c r="BJ1522" i="3"/>
  <c r="AW1522" i="3"/>
  <c r="AX1522" i="3"/>
  <c r="BG1522" i="3"/>
  <c r="AZ1522" i="3"/>
  <c r="AY1522" i="3"/>
  <c r="BD1522" i="3"/>
  <c r="BC1522" i="3"/>
  <c r="AV1530" i="3"/>
  <c r="AU1530" i="3"/>
  <c r="AT1530" i="3"/>
  <c r="AS1530" i="3"/>
  <c r="AR1530" i="3"/>
  <c r="BK1530" i="3"/>
  <c r="BJ1530" i="3"/>
  <c r="AW1530" i="3"/>
  <c r="AX1530" i="3"/>
  <c r="BG1530" i="3"/>
  <c r="AZ1530" i="3"/>
  <c r="AY1530" i="3"/>
  <c r="BD1530" i="3"/>
  <c r="BC1530" i="3"/>
  <c r="AV1538" i="3"/>
  <c r="AU1538" i="3"/>
  <c r="AT1538" i="3"/>
  <c r="AS1538" i="3"/>
  <c r="AR1538" i="3"/>
  <c r="BK1538" i="3"/>
  <c r="BJ1538" i="3"/>
  <c r="AW1538" i="3"/>
  <c r="AX1538" i="3"/>
  <c r="BG1538" i="3"/>
  <c r="AZ1538" i="3"/>
  <c r="AY1538" i="3"/>
  <c r="BD1538" i="3"/>
  <c r="BC1538" i="3"/>
  <c r="AV1546" i="3"/>
  <c r="AU1546" i="3"/>
  <c r="AR1546" i="3"/>
  <c r="AT1546" i="3"/>
  <c r="AS1546" i="3"/>
  <c r="BK1546" i="3"/>
  <c r="BJ1546" i="3"/>
  <c r="AW1546" i="3"/>
  <c r="AX1546" i="3"/>
  <c r="BG1546" i="3"/>
  <c r="AZ1546" i="3"/>
  <c r="AY1546" i="3"/>
  <c r="BD1546" i="3"/>
  <c r="BC1546" i="3"/>
  <c r="AV1554" i="3"/>
  <c r="AU1554" i="3"/>
  <c r="AR1554" i="3"/>
  <c r="AT1554" i="3"/>
  <c r="AS1554" i="3"/>
  <c r="BJ1554" i="3"/>
  <c r="BK1554" i="3"/>
  <c r="AW1554" i="3"/>
  <c r="AX1554" i="3"/>
  <c r="BG1554" i="3"/>
  <c r="AZ1554" i="3"/>
  <c r="AY1554" i="3"/>
  <c r="BD1554" i="3"/>
  <c r="BC1554" i="3"/>
  <c r="AV1562" i="3"/>
  <c r="AU1562" i="3"/>
  <c r="AS1562" i="3"/>
  <c r="AR1562" i="3"/>
  <c r="AT1562" i="3"/>
  <c r="BJ1562" i="3"/>
  <c r="BK1562" i="3"/>
  <c r="AW1562" i="3"/>
  <c r="AX1562" i="3"/>
  <c r="BG1562" i="3"/>
  <c r="AZ1562" i="3"/>
  <c r="AY1562" i="3"/>
  <c r="BD1562" i="3"/>
  <c r="BC1562" i="3"/>
  <c r="AV1570" i="3"/>
  <c r="AU1570" i="3"/>
  <c r="AS1570" i="3"/>
  <c r="AR1570" i="3"/>
  <c r="AT1570" i="3"/>
  <c r="BJ1570" i="3"/>
  <c r="BK1570" i="3"/>
  <c r="AW1570" i="3"/>
  <c r="AX1570" i="3"/>
  <c r="BG1570" i="3"/>
  <c r="AZ1570" i="3"/>
  <c r="AY1570" i="3"/>
  <c r="BD1570" i="3"/>
  <c r="BC1570" i="3"/>
  <c r="AV1578" i="3"/>
  <c r="AU1578" i="3"/>
  <c r="AS1578" i="3"/>
  <c r="AR1578" i="3"/>
  <c r="AT1578" i="3"/>
  <c r="BJ1578" i="3"/>
  <c r="BK1578" i="3"/>
  <c r="AW1578" i="3"/>
  <c r="AX1578" i="3"/>
  <c r="BG1578" i="3"/>
  <c r="AZ1578" i="3"/>
  <c r="AY1578" i="3"/>
  <c r="BD1578" i="3"/>
  <c r="BC1578" i="3"/>
  <c r="AV1586" i="3"/>
  <c r="AU1586" i="3"/>
  <c r="AS1586" i="3"/>
  <c r="AR1586" i="3"/>
  <c r="AT1586" i="3"/>
  <c r="BJ1586" i="3"/>
  <c r="BK1586" i="3"/>
  <c r="AW1586" i="3"/>
  <c r="AX1586" i="3"/>
  <c r="BG1586" i="3"/>
  <c r="AZ1586" i="3"/>
  <c r="AY1586" i="3"/>
  <c r="BD1586" i="3"/>
  <c r="BC1586" i="3"/>
  <c r="AV1594" i="3"/>
  <c r="AU1594" i="3"/>
  <c r="AS1594" i="3"/>
  <c r="AR1594" i="3"/>
  <c r="AT1594" i="3"/>
  <c r="BJ1594" i="3"/>
  <c r="BK1594" i="3"/>
  <c r="AW1594" i="3"/>
  <c r="AX1594" i="3"/>
  <c r="BG1594" i="3"/>
  <c r="AZ1594" i="3"/>
  <c r="AY1594" i="3"/>
  <c r="BD1594" i="3"/>
  <c r="BC1594" i="3"/>
  <c r="AV1602" i="3"/>
  <c r="AU1602" i="3"/>
  <c r="AS1602" i="3"/>
  <c r="AR1602" i="3"/>
  <c r="AT1602" i="3"/>
  <c r="BJ1602" i="3"/>
  <c r="BK1602" i="3"/>
  <c r="AW1602" i="3"/>
  <c r="AX1602" i="3"/>
  <c r="BG1602" i="3"/>
  <c r="AZ1602" i="3"/>
  <c r="AY1602" i="3"/>
  <c r="BD1602" i="3"/>
  <c r="BC1602" i="3"/>
  <c r="AV1610" i="3"/>
  <c r="AU1610" i="3"/>
  <c r="AS1610" i="3"/>
  <c r="AR1610" i="3"/>
  <c r="AT1610" i="3"/>
  <c r="BJ1610" i="3"/>
  <c r="BK1610" i="3"/>
  <c r="AW1610" i="3"/>
  <c r="AX1610" i="3"/>
  <c r="BG1610" i="3"/>
  <c r="AZ1610" i="3"/>
  <c r="AY1610" i="3"/>
  <c r="BD1610" i="3"/>
  <c r="BC1610" i="3"/>
  <c r="AV1618" i="3"/>
  <c r="AU1618" i="3"/>
  <c r="AS1618" i="3"/>
  <c r="AR1618" i="3"/>
  <c r="AT1618" i="3"/>
  <c r="BJ1618" i="3"/>
  <c r="BK1618" i="3"/>
  <c r="AW1618" i="3"/>
  <c r="AX1618" i="3"/>
  <c r="BG1618" i="3"/>
  <c r="AZ1618" i="3"/>
  <c r="AY1618" i="3"/>
  <c r="BD1618" i="3"/>
  <c r="BC1618" i="3"/>
  <c r="AV1626" i="3"/>
  <c r="AU1626" i="3"/>
  <c r="AS1626" i="3"/>
  <c r="AR1626" i="3"/>
  <c r="AT1626" i="3"/>
  <c r="BJ1626" i="3"/>
  <c r="BK1626" i="3"/>
  <c r="AW1626" i="3"/>
  <c r="AX1626" i="3"/>
  <c r="BG1626" i="3"/>
  <c r="AZ1626" i="3"/>
  <c r="AY1626" i="3"/>
  <c r="BD1626" i="3"/>
  <c r="BC1626" i="3"/>
  <c r="AV1634" i="3"/>
  <c r="AU1634" i="3"/>
  <c r="AS1634" i="3"/>
  <c r="AR1634" i="3"/>
  <c r="AT1634" i="3"/>
  <c r="BJ1634" i="3"/>
  <c r="BK1634" i="3"/>
  <c r="AW1634" i="3"/>
  <c r="AX1634" i="3"/>
  <c r="BG1634" i="3"/>
  <c r="AZ1634" i="3"/>
  <c r="AY1634" i="3"/>
  <c r="BD1634" i="3"/>
  <c r="BC1634" i="3"/>
  <c r="AV1642" i="3"/>
  <c r="AU1642" i="3"/>
  <c r="AS1642" i="3"/>
  <c r="AR1642" i="3"/>
  <c r="AT1642" i="3"/>
  <c r="BJ1642" i="3"/>
  <c r="BK1642" i="3"/>
  <c r="AW1642" i="3"/>
  <c r="AX1642" i="3"/>
  <c r="BG1642" i="3"/>
  <c r="AZ1642" i="3"/>
  <c r="AY1642" i="3"/>
  <c r="BD1642" i="3"/>
  <c r="BC1642" i="3"/>
  <c r="AS1650" i="3"/>
  <c r="AR1650" i="3"/>
  <c r="AV1650" i="3"/>
  <c r="AU1650" i="3"/>
  <c r="AT1650" i="3"/>
  <c r="BJ1650" i="3"/>
  <c r="BK1650" i="3"/>
  <c r="AW1650" i="3"/>
  <c r="AX1650" i="3"/>
  <c r="BG1650" i="3"/>
  <c r="AZ1650" i="3"/>
  <c r="AY1650" i="3"/>
  <c r="BD1650" i="3"/>
  <c r="BC1650" i="3"/>
  <c r="AS1658" i="3"/>
  <c r="AR1658" i="3"/>
  <c r="AV1658" i="3"/>
  <c r="AU1658" i="3"/>
  <c r="AT1658" i="3"/>
  <c r="BJ1658" i="3"/>
  <c r="BK1658" i="3"/>
  <c r="AW1658" i="3"/>
  <c r="AX1658" i="3"/>
  <c r="BG1658" i="3"/>
  <c r="AZ1658" i="3"/>
  <c r="AY1658" i="3"/>
  <c r="BD1658" i="3"/>
  <c r="BC1658" i="3"/>
  <c r="AS1666" i="3"/>
  <c r="AR1666" i="3"/>
  <c r="AV1666" i="3"/>
  <c r="AU1666" i="3"/>
  <c r="AT1666" i="3"/>
  <c r="BJ1666" i="3"/>
  <c r="BK1666" i="3"/>
  <c r="AW1666" i="3"/>
  <c r="AX1666" i="3"/>
  <c r="BG1666" i="3"/>
  <c r="AZ1666" i="3"/>
  <c r="AY1666" i="3"/>
  <c r="BD1666" i="3"/>
  <c r="BC1666" i="3"/>
  <c r="AS1674" i="3"/>
  <c r="AR1674" i="3"/>
  <c r="AV1674" i="3"/>
  <c r="AU1674" i="3"/>
  <c r="AT1674" i="3"/>
  <c r="BJ1674" i="3"/>
  <c r="BK1674" i="3"/>
  <c r="AW1674" i="3"/>
  <c r="AX1674" i="3"/>
  <c r="BG1674" i="3"/>
  <c r="AZ1674" i="3"/>
  <c r="AY1674" i="3"/>
  <c r="BD1674" i="3"/>
  <c r="BC1674" i="3"/>
  <c r="AS1682" i="3"/>
  <c r="AR1682" i="3"/>
  <c r="AV1682" i="3"/>
  <c r="AU1682" i="3"/>
  <c r="AT1682" i="3"/>
  <c r="BJ1682" i="3"/>
  <c r="BK1682" i="3"/>
  <c r="AW1682" i="3"/>
  <c r="AX1682" i="3"/>
  <c r="BG1682" i="3"/>
  <c r="AZ1682" i="3"/>
  <c r="AY1682" i="3"/>
  <c r="BD1682" i="3"/>
  <c r="BC1682" i="3"/>
  <c r="AS1690" i="3"/>
  <c r="AR1690" i="3"/>
  <c r="AV1690" i="3"/>
  <c r="AU1690" i="3"/>
  <c r="AT1690" i="3"/>
  <c r="BJ1690" i="3"/>
  <c r="BK1690" i="3"/>
  <c r="AW1690" i="3"/>
  <c r="AX1690" i="3"/>
  <c r="BG1690" i="3"/>
  <c r="AZ1690" i="3"/>
  <c r="AY1690" i="3"/>
  <c r="BD1690" i="3"/>
  <c r="BC1690" i="3"/>
  <c r="AS1698" i="3"/>
  <c r="AR1698" i="3"/>
  <c r="AV1698" i="3"/>
  <c r="AU1698" i="3"/>
  <c r="AT1698" i="3"/>
  <c r="BJ1698" i="3"/>
  <c r="BK1698" i="3"/>
  <c r="AW1698" i="3"/>
  <c r="AX1698" i="3"/>
  <c r="BG1698" i="3"/>
  <c r="AZ1698" i="3"/>
  <c r="AY1698" i="3"/>
  <c r="BD1698" i="3"/>
  <c r="BC1698" i="3"/>
  <c r="AS1706" i="3"/>
  <c r="AR1706" i="3"/>
  <c r="AV1706" i="3"/>
  <c r="AU1706" i="3"/>
  <c r="AT1706" i="3"/>
  <c r="BJ1706" i="3"/>
  <c r="BK1706" i="3"/>
  <c r="AW1706" i="3"/>
  <c r="AX1706" i="3"/>
  <c r="BG1706" i="3"/>
  <c r="AZ1706" i="3"/>
  <c r="AY1706" i="3"/>
  <c r="BD1706" i="3"/>
  <c r="BC1706" i="3"/>
  <c r="AS1714" i="3"/>
  <c r="AR1714" i="3"/>
  <c r="AV1714" i="3"/>
  <c r="AU1714" i="3"/>
  <c r="AT1714" i="3"/>
  <c r="BJ1714" i="3"/>
  <c r="BK1714" i="3"/>
  <c r="AW1714" i="3"/>
  <c r="AX1714" i="3"/>
  <c r="BG1714" i="3"/>
  <c r="AZ1714" i="3"/>
  <c r="AY1714" i="3"/>
  <c r="BD1714" i="3"/>
  <c r="BC1714" i="3"/>
  <c r="AS1722" i="3"/>
  <c r="AR1722" i="3"/>
  <c r="AV1722" i="3"/>
  <c r="AU1722" i="3"/>
  <c r="AT1722" i="3"/>
  <c r="BJ1722" i="3"/>
  <c r="BK1722" i="3"/>
  <c r="AW1722" i="3"/>
  <c r="AX1722" i="3"/>
  <c r="BG1722" i="3"/>
  <c r="AZ1722" i="3"/>
  <c r="AY1722" i="3"/>
  <c r="BD1722" i="3"/>
  <c r="BC1722" i="3"/>
  <c r="AS1730" i="3"/>
  <c r="AR1730" i="3"/>
  <c r="AV1730" i="3"/>
  <c r="AU1730" i="3"/>
  <c r="AT1730" i="3"/>
  <c r="BJ1730" i="3"/>
  <c r="BK1730" i="3"/>
  <c r="AW1730" i="3"/>
  <c r="AX1730" i="3"/>
  <c r="BG1730" i="3"/>
  <c r="AZ1730" i="3"/>
  <c r="AY1730" i="3"/>
  <c r="BD1730" i="3"/>
  <c r="BC1730" i="3"/>
  <c r="AS1738" i="3"/>
  <c r="AR1738" i="3"/>
  <c r="AV1738" i="3"/>
  <c r="AU1738" i="3"/>
  <c r="AT1738" i="3"/>
  <c r="BJ1738" i="3"/>
  <c r="BK1738" i="3"/>
  <c r="AW1738" i="3"/>
  <c r="AX1738" i="3"/>
  <c r="BG1738" i="3"/>
  <c r="AZ1738" i="3"/>
  <c r="AY1738" i="3"/>
  <c r="BD1738" i="3"/>
  <c r="BC1738" i="3"/>
  <c r="AS1746" i="3"/>
  <c r="AR1746" i="3"/>
  <c r="AV1746" i="3"/>
  <c r="AU1746" i="3"/>
  <c r="AT1746" i="3"/>
  <c r="BJ1746" i="3"/>
  <c r="BK1746" i="3"/>
  <c r="AW1746" i="3"/>
  <c r="AX1746" i="3"/>
  <c r="BG1746" i="3"/>
  <c r="AZ1746" i="3"/>
  <c r="AY1746" i="3"/>
  <c r="BD1746" i="3"/>
  <c r="BC1746" i="3"/>
  <c r="AS1754" i="3"/>
  <c r="AR1754" i="3"/>
  <c r="AV1754" i="3"/>
  <c r="AU1754" i="3"/>
  <c r="AT1754" i="3"/>
  <c r="BJ1754" i="3"/>
  <c r="BK1754" i="3"/>
  <c r="AW1754" i="3"/>
  <c r="AX1754" i="3"/>
  <c r="BG1754" i="3"/>
  <c r="AZ1754" i="3"/>
  <c r="AY1754" i="3"/>
  <c r="BD1754" i="3"/>
  <c r="BC1754" i="3"/>
  <c r="AV1762" i="3"/>
  <c r="AT1762" i="3"/>
  <c r="AS1762" i="3"/>
  <c r="AR1762" i="3"/>
  <c r="AU1762" i="3"/>
  <c r="BJ1762" i="3"/>
  <c r="BK1762" i="3"/>
  <c r="AW1762" i="3"/>
  <c r="AX1762" i="3"/>
  <c r="BG1762" i="3"/>
  <c r="AZ1762" i="3"/>
  <c r="AY1762" i="3"/>
  <c r="BD1762" i="3"/>
  <c r="BC1762" i="3"/>
  <c r="AV1770" i="3"/>
  <c r="AT1770" i="3"/>
  <c r="AS1770" i="3"/>
  <c r="AR1770" i="3"/>
  <c r="AU1770" i="3"/>
  <c r="BJ1770" i="3"/>
  <c r="BK1770" i="3"/>
  <c r="AW1770" i="3"/>
  <c r="AX1770" i="3"/>
  <c r="BG1770" i="3"/>
  <c r="AZ1770" i="3"/>
  <c r="AY1770" i="3"/>
  <c r="BD1770" i="3"/>
  <c r="BC1770" i="3"/>
  <c r="AV1778" i="3"/>
  <c r="AT1778" i="3"/>
  <c r="AS1778" i="3"/>
  <c r="AR1778" i="3"/>
  <c r="AU1778" i="3"/>
  <c r="BJ1778" i="3"/>
  <c r="BK1778" i="3"/>
  <c r="AW1778" i="3"/>
  <c r="AX1778" i="3"/>
  <c r="BG1778" i="3"/>
  <c r="AZ1778" i="3"/>
  <c r="AY1778" i="3"/>
  <c r="BD1778" i="3"/>
  <c r="BC1778" i="3"/>
  <c r="AV1786" i="3"/>
  <c r="AT1786" i="3"/>
  <c r="AS1786" i="3"/>
  <c r="AR1786" i="3"/>
  <c r="AU1786" i="3"/>
  <c r="BJ1786" i="3"/>
  <c r="BK1786" i="3"/>
  <c r="AW1786" i="3"/>
  <c r="AX1786" i="3"/>
  <c r="BG1786" i="3"/>
  <c r="AZ1786" i="3"/>
  <c r="AY1786" i="3"/>
  <c r="BD1786" i="3"/>
  <c r="BC1786" i="3"/>
  <c r="AV1794" i="3"/>
  <c r="AT1794" i="3"/>
  <c r="AS1794" i="3"/>
  <c r="AR1794" i="3"/>
  <c r="AU1794" i="3"/>
  <c r="BJ1794" i="3"/>
  <c r="BK1794" i="3"/>
  <c r="AW1794" i="3"/>
  <c r="AX1794" i="3"/>
  <c r="BG1794" i="3"/>
  <c r="AZ1794" i="3"/>
  <c r="AY1794" i="3"/>
  <c r="BD1794" i="3"/>
  <c r="BC1794" i="3"/>
  <c r="AV1802" i="3"/>
  <c r="AT1802" i="3"/>
  <c r="AS1802" i="3"/>
  <c r="AR1802" i="3"/>
  <c r="AU1802" i="3"/>
  <c r="BJ1802" i="3"/>
  <c r="BK1802" i="3"/>
  <c r="AW1802" i="3"/>
  <c r="AX1802" i="3"/>
  <c r="BG1802" i="3"/>
  <c r="AZ1802" i="3"/>
  <c r="AY1802" i="3"/>
  <c r="BD1802" i="3"/>
  <c r="BC1802" i="3"/>
  <c r="AV1810" i="3"/>
  <c r="AT1810" i="3"/>
  <c r="AS1810" i="3"/>
  <c r="AR1810" i="3"/>
  <c r="AU1810" i="3"/>
  <c r="BJ1810" i="3"/>
  <c r="BK1810" i="3"/>
  <c r="AW1810" i="3"/>
  <c r="AX1810" i="3"/>
  <c r="BG1810" i="3"/>
  <c r="AZ1810" i="3"/>
  <c r="AY1810" i="3"/>
  <c r="BD1810" i="3"/>
  <c r="BC1810" i="3"/>
  <c r="AV1818" i="3"/>
  <c r="AT1818" i="3"/>
  <c r="AS1818" i="3"/>
  <c r="AR1818" i="3"/>
  <c r="AU1818" i="3"/>
  <c r="BJ1818" i="3"/>
  <c r="BK1818" i="3"/>
  <c r="AW1818" i="3"/>
  <c r="AX1818" i="3"/>
  <c r="BG1818" i="3"/>
  <c r="AZ1818" i="3"/>
  <c r="AY1818" i="3"/>
  <c r="BD1818" i="3"/>
  <c r="BC1818" i="3"/>
  <c r="AV1826" i="3"/>
  <c r="AT1826" i="3"/>
  <c r="AS1826" i="3"/>
  <c r="AR1826" i="3"/>
  <c r="AU1826" i="3"/>
  <c r="BJ1826" i="3"/>
  <c r="BK1826" i="3"/>
  <c r="AW1826" i="3"/>
  <c r="AX1826" i="3"/>
  <c r="BG1826" i="3"/>
  <c r="AZ1826" i="3"/>
  <c r="AY1826" i="3"/>
  <c r="BD1826" i="3"/>
  <c r="BC1826" i="3"/>
  <c r="AV1834" i="3"/>
  <c r="AT1834" i="3"/>
  <c r="AS1834" i="3"/>
  <c r="AR1834" i="3"/>
  <c r="AU1834" i="3"/>
  <c r="BJ1834" i="3"/>
  <c r="BK1834" i="3"/>
  <c r="AW1834" i="3"/>
  <c r="AX1834" i="3"/>
  <c r="BG1834" i="3"/>
  <c r="AZ1834" i="3"/>
  <c r="AY1834" i="3"/>
  <c r="BD1834" i="3"/>
  <c r="BC1834" i="3"/>
  <c r="AV1842" i="3"/>
  <c r="AT1842" i="3"/>
  <c r="AS1842" i="3"/>
  <c r="AR1842" i="3"/>
  <c r="AU1842" i="3"/>
  <c r="BJ1842" i="3"/>
  <c r="BK1842" i="3"/>
  <c r="AW1842" i="3"/>
  <c r="AX1842" i="3"/>
  <c r="BG1842" i="3"/>
  <c r="AZ1842" i="3"/>
  <c r="AY1842" i="3"/>
  <c r="BD1842" i="3"/>
  <c r="BC1842" i="3"/>
  <c r="AV1850" i="3"/>
  <c r="AU1850" i="3"/>
  <c r="AT1850" i="3"/>
  <c r="AS1850" i="3"/>
  <c r="AR1850" i="3"/>
  <c r="BJ1850" i="3"/>
  <c r="BK1850" i="3"/>
  <c r="AW1850" i="3"/>
  <c r="AX1850" i="3"/>
  <c r="BG1850" i="3"/>
  <c r="AZ1850" i="3"/>
  <c r="AY1850" i="3"/>
  <c r="BD1850" i="3"/>
  <c r="BC1850" i="3"/>
  <c r="AV1858" i="3"/>
  <c r="AU1858" i="3"/>
  <c r="AT1858" i="3"/>
  <c r="AS1858" i="3"/>
  <c r="AR1858" i="3"/>
  <c r="BJ1858" i="3"/>
  <c r="BK1858" i="3"/>
  <c r="AW1858" i="3"/>
  <c r="AX1858" i="3"/>
  <c r="BG1858" i="3"/>
  <c r="AZ1858" i="3"/>
  <c r="AY1858" i="3"/>
  <c r="BD1858" i="3"/>
  <c r="BC1858" i="3"/>
  <c r="AV1866" i="3"/>
  <c r="AU1866" i="3"/>
  <c r="AT1866" i="3"/>
  <c r="AS1866" i="3"/>
  <c r="AR1866" i="3"/>
  <c r="BJ1866" i="3"/>
  <c r="BK1866" i="3"/>
  <c r="AW1866" i="3"/>
  <c r="AX1866" i="3"/>
  <c r="BG1866" i="3"/>
  <c r="AZ1866" i="3"/>
  <c r="AY1866" i="3"/>
  <c r="BD1866" i="3"/>
  <c r="BC1866" i="3"/>
  <c r="AV1874" i="3"/>
  <c r="AU1874" i="3"/>
  <c r="AT1874" i="3"/>
  <c r="AS1874" i="3"/>
  <c r="AR1874" i="3"/>
  <c r="BJ1874" i="3"/>
  <c r="BK1874" i="3"/>
  <c r="AW1874" i="3"/>
  <c r="AX1874" i="3"/>
  <c r="BG1874" i="3"/>
  <c r="AZ1874" i="3"/>
  <c r="AY1874" i="3"/>
  <c r="BD1874" i="3"/>
  <c r="BC1874" i="3"/>
  <c r="AS1882" i="3"/>
  <c r="AR1882" i="3"/>
  <c r="AV1882" i="3"/>
  <c r="AT1882" i="3"/>
  <c r="AU1882" i="3"/>
  <c r="BJ1882" i="3"/>
  <c r="BK1882" i="3"/>
  <c r="AW1882" i="3"/>
  <c r="AX1882" i="3"/>
  <c r="BG1882" i="3"/>
  <c r="AZ1882" i="3"/>
  <c r="AY1882" i="3"/>
  <c r="BD1882" i="3"/>
  <c r="BC1882" i="3"/>
  <c r="AS1890" i="3"/>
  <c r="AR1890" i="3"/>
  <c r="AV1890" i="3"/>
  <c r="AT1890" i="3"/>
  <c r="AU1890" i="3"/>
  <c r="BJ1890" i="3"/>
  <c r="BK1890" i="3"/>
  <c r="AW1890" i="3"/>
  <c r="AX1890" i="3"/>
  <c r="BG1890" i="3"/>
  <c r="AZ1890" i="3"/>
  <c r="AY1890" i="3"/>
  <c r="BD1890" i="3"/>
  <c r="BC1890" i="3"/>
  <c r="AS1898" i="3"/>
  <c r="AR1898" i="3"/>
  <c r="AV1898" i="3"/>
  <c r="AT1898" i="3"/>
  <c r="AU1898" i="3"/>
  <c r="BJ1898" i="3"/>
  <c r="BK1898" i="3"/>
  <c r="AW1898" i="3"/>
  <c r="AX1898" i="3"/>
  <c r="BG1898" i="3"/>
  <c r="AZ1898" i="3"/>
  <c r="AY1898" i="3"/>
  <c r="BD1898" i="3"/>
  <c r="BC1898" i="3"/>
  <c r="AS1906" i="3"/>
  <c r="AR1906" i="3"/>
  <c r="AV1906" i="3"/>
  <c r="AT1906" i="3"/>
  <c r="AU1906" i="3"/>
  <c r="BJ1906" i="3"/>
  <c r="BK1906" i="3"/>
  <c r="AW1906" i="3"/>
  <c r="AX1906" i="3"/>
  <c r="BG1906" i="3"/>
  <c r="AZ1906" i="3"/>
  <c r="AY1906" i="3"/>
  <c r="BD1906" i="3"/>
  <c r="BC1906" i="3"/>
  <c r="AS1914" i="3"/>
  <c r="AR1914" i="3"/>
  <c r="AV1914" i="3"/>
  <c r="AT1914" i="3"/>
  <c r="AU1914" i="3"/>
  <c r="BJ1914" i="3"/>
  <c r="BK1914" i="3"/>
  <c r="AW1914" i="3"/>
  <c r="AX1914" i="3"/>
  <c r="BG1914" i="3"/>
  <c r="AZ1914" i="3"/>
  <c r="AY1914" i="3"/>
  <c r="BD1914" i="3"/>
  <c r="BC1914" i="3"/>
  <c r="AS1922" i="3"/>
  <c r="AR1922" i="3"/>
  <c r="AV1922" i="3"/>
  <c r="AT1922" i="3"/>
  <c r="AU1922" i="3"/>
  <c r="BJ1922" i="3"/>
  <c r="BK1922" i="3"/>
  <c r="AW1922" i="3"/>
  <c r="AX1922" i="3"/>
  <c r="BG1922" i="3"/>
  <c r="AZ1922" i="3"/>
  <c r="AY1922" i="3"/>
  <c r="BD1922" i="3"/>
  <c r="BC1922" i="3"/>
  <c r="AS1930" i="3"/>
  <c r="AR1930" i="3"/>
  <c r="AV1930" i="3"/>
  <c r="AT1930" i="3"/>
  <c r="AU1930" i="3"/>
  <c r="BJ1930" i="3"/>
  <c r="BK1930" i="3"/>
  <c r="AW1930" i="3"/>
  <c r="AX1930" i="3"/>
  <c r="BG1930" i="3"/>
  <c r="AZ1930" i="3"/>
  <c r="AY1930" i="3"/>
  <c r="BD1930" i="3"/>
  <c r="BC1930" i="3"/>
  <c r="AS1938" i="3"/>
  <c r="AR1938" i="3"/>
  <c r="AV1938" i="3"/>
  <c r="AT1938" i="3"/>
  <c r="AU1938" i="3"/>
  <c r="BJ1938" i="3"/>
  <c r="BK1938" i="3"/>
  <c r="AW1938" i="3"/>
  <c r="AX1938" i="3"/>
  <c r="BG1938" i="3"/>
  <c r="AZ1938" i="3"/>
  <c r="AY1938" i="3"/>
  <c r="BD1938" i="3"/>
  <c r="BC1938" i="3"/>
  <c r="AS1946" i="3"/>
  <c r="AR1946" i="3"/>
  <c r="AV1946" i="3"/>
  <c r="AT1946" i="3"/>
  <c r="AU1946" i="3"/>
  <c r="BJ1946" i="3"/>
  <c r="BK1946" i="3"/>
  <c r="AW1946" i="3"/>
  <c r="AX1946" i="3"/>
  <c r="BG1946" i="3"/>
  <c r="AZ1946" i="3"/>
  <c r="AY1946" i="3"/>
  <c r="BD1946" i="3"/>
  <c r="BC1946" i="3"/>
  <c r="AS1954" i="3"/>
  <c r="AR1954" i="3"/>
  <c r="AV1954" i="3"/>
  <c r="AT1954" i="3"/>
  <c r="AU1954" i="3"/>
  <c r="BJ1954" i="3"/>
  <c r="BK1954" i="3"/>
  <c r="AW1954" i="3"/>
  <c r="AX1954" i="3"/>
  <c r="BG1954" i="3"/>
  <c r="AZ1954" i="3"/>
  <c r="AY1954" i="3"/>
  <c r="BD1954" i="3"/>
  <c r="BC1954" i="3"/>
  <c r="AS1962" i="3"/>
  <c r="AR1962" i="3"/>
  <c r="AV1962" i="3"/>
  <c r="AT1962" i="3"/>
  <c r="AU1962" i="3"/>
  <c r="BJ1962" i="3"/>
  <c r="BK1962" i="3"/>
  <c r="AW1962" i="3"/>
  <c r="AX1962" i="3"/>
  <c r="BG1962" i="3"/>
  <c r="AZ1962" i="3"/>
  <c r="AY1962" i="3"/>
  <c r="BD1962" i="3"/>
  <c r="BC1962" i="3"/>
  <c r="AS1970" i="3"/>
  <c r="AR1970" i="3"/>
  <c r="AV1970" i="3"/>
  <c r="AT1970" i="3"/>
  <c r="AU1970" i="3"/>
  <c r="BJ1970" i="3"/>
  <c r="BK1970" i="3"/>
  <c r="AW1970" i="3"/>
  <c r="AX1970" i="3"/>
  <c r="BG1970" i="3"/>
  <c r="AZ1970" i="3"/>
  <c r="AY1970" i="3"/>
  <c r="BD1970" i="3"/>
  <c r="BC1970" i="3"/>
  <c r="AS1978" i="3"/>
  <c r="AR1978" i="3"/>
  <c r="AV1978" i="3"/>
  <c r="AT1978" i="3"/>
  <c r="AU1978" i="3"/>
  <c r="BJ1978" i="3"/>
  <c r="BK1978" i="3"/>
  <c r="AW1978" i="3"/>
  <c r="AX1978" i="3"/>
  <c r="BG1978" i="3"/>
  <c r="AZ1978" i="3"/>
  <c r="AY1978" i="3"/>
  <c r="BD1978" i="3"/>
  <c r="BC1978" i="3"/>
  <c r="AS1986" i="3"/>
  <c r="AR1986" i="3"/>
  <c r="AV1986" i="3"/>
  <c r="AT1986" i="3"/>
  <c r="AU1986" i="3"/>
  <c r="BJ1986" i="3"/>
  <c r="BK1986" i="3"/>
  <c r="AW1986" i="3"/>
  <c r="AX1986" i="3"/>
  <c r="BG1986" i="3"/>
  <c r="AZ1986" i="3"/>
  <c r="AY1986" i="3"/>
  <c r="BD1986" i="3"/>
  <c r="BC1986" i="3"/>
  <c r="AS1994" i="3"/>
  <c r="AR1994" i="3"/>
  <c r="AV1994" i="3"/>
  <c r="AT1994" i="3"/>
  <c r="AU1994" i="3"/>
  <c r="BJ1994" i="3"/>
  <c r="BK1994" i="3"/>
  <c r="AW1994" i="3"/>
  <c r="AX1994" i="3"/>
  <c r="BG1994" i="3"/>
  <c r="AZ1994" i="3"/>
  <c r="AY1994" i="3"/>
  <c r="BD1994" i="3"/>
  <c r="BC1994" i="3"/>
  <c r="AS2002" i="3"/>
  <c r="AR2002" i="3"/>
  <c r="AV2002" i="3"/>
  <c r="AT2002" i="3"/>
  <c r="AU2002" i="3"/>
  <c r="BJ2002" i="3"/>
  <c r="BK2002" i="3"/>
  <c r="AW2002" i="3"/>
  <c r="AX2002" i="3"/>
  <c r="BG2002" i="3"/>
  <c r="AZ2002" i="3"/>
  <c r="AY2002" i="3"/>
  <c r="BD2002" i="3"/>
  <c r="BC2002" i="3"/>
  <c r="AS2010" i="3"/>
  <c r="AR2010" i="3"/>
  <c r="AV2010" i="3"/>
  <c r="AT2010" i="3"/>
  <c r="AU2010" i="3"/>
  <c r="BJ2010" i="3"/>
  <c r="BK2010" i="3"/>
  <c r="AW2010" i="3"/>
  <c r="AX2010" i="3"/>
  <c r="BG2010" i="3"/>
  <c r="AZ2010" i="3"/>
  <c r="AY2010" i="3"/>
  <c r="BD2010" i="3"/>
  <c r="BC2010" i="3"/>
  <c r="AU37" i="3"/>
  <c r="AT37" i="3"/>
  <c r="AS37" i="3"/>
  <c r="AR37" i="3"/>
  <c r="AV37" i="3"/>
  <c r="BK37" i="3"/>
  <c r="BJ37" i="3"/>
  <c r="AX37" i="3"/>
  <c r="AW37" i="3"/>
  <c r="BG37" i="3"/>
  <c r="AZ37" i="3"/>
  <c r="AY37" i="3"/>
  <c r="BD37" i="3"/>
  <c r="BC37" i="3"/>
  <c r="AU109" i="3"/>
  <c r="AT109" i="3"/>
  <c r="AS109" i="3"/>
  <c r="AR109" i="3"/>
  <c r="AV109" i="3"/>
  <c r="BK109" i="3"/>
  <c r="BJ109" i="3"/>
  <c r="AX109" i="3"/>
  <c r="AW109" i="3"/>
  <c r="BG109" i="3"/>
  <c r="AY109" i="3"/>
  <c r="AZ109" i="3"/>
  <c r="BD109" i="3"/>
  <c r="BC109" i="3"/>
  <c r="AU173" i="3"/>
  <c r="AT173" i="3"/>
  <c r="AS173" i="3"/>
  <c r="AR173" i="3"/>
  <c r="AV173" i="3"/>
  <c r="BK173" i="3"/>
  <c r="BJ173" i="3"/>
  <c r="AX173" i="3"/>
  <c r="AW173" i="3"/>
  <c r="BG173" i="3"/>
  <c r="AY173" i="3"/>
  <c r="AZ173" i="3"/>
  <c r="BD173" i="3"/>
  <c r="BC173" i="3"/>
  <c r="AU237" i="3"/>
  <c r="AT237" i="3"/>
  <c r="AS237" i="3"/>
  <c r="AV237" i="3"/>
  <c r="AR237" i="3"/>
  <c r="BK237" i="3"/>
  <c r="BJ237" i="3"/>
  <c r="AX237" i="3"/>
  <c r="AW237" i="3"/>
  <c r="BG237" i="3"/>
  <c r="AY237" i="3"/>
  <c r="AZ237" i="3"/>
  <c r="BD237" i="3"/>
  <c r="BC237" i="3"/>
  <c r="AR301" i="3"/>
  <c r="AU301" i="3"/>
  <c r="AT301" i="3"/>
  <c r="AS301" i="3"/>
  <c r="AV301" i="3"/>
  <c r="BK301" i="3"/>
  <c r="BJ301" i="3"/>
  <c r="AX301" i="3"/>
  <c r="AW301" i="3"/>
  <c r="BG301" i="3"/>
  <c r="AY301" i="3"/>
  <c r="AZ301" i="3"/>
  <c r="BD301" i="3"/>
  <c r="BC301" i="3"/>
  <c r="AR357" i="3"/>
  <c r="AU357" i="3"/>
  <c r="AT357" i="3"/>
  <c r="AS357" i="3"/>
  <c r="AV357" i="3"/>
  <c r="BK357" i="3"/>
  <c r="BJ357" i="3"/>
  <c r="AX357" i="3"/>
  <c r="AW357" i="3"/>
  <c r="BG357" i="3"/>
  <c r="AY357" i="3"/>
  <c r="AZ357" i="3"/>
  <c r="BD357" i="3"/>
  <c r="BC357" i="3"/>
  <c r="AV397" i="3"/>
  <c r="AU397" i="3"/>
  <c r="AT397" i="3"/>
  <c r="AS397" i="3"/>
  <c r="AR397" i="3"/>
  <c r="BK397" i="3"/>
  <c r="BJ397" i="3"/>
  <c r="AX397" i="3"/>
  <c r="AW397" i="3"/>
  <c r="BG397" i="3"/>
  <c r="AY397" i="3"/>
  <c r="AZ397" i="3"/>
  <c r="BD397" i="3"/>
  <c r="BC397" i="3"/>
  <c r="AV445" i="3"/>
  <c r="AU445" i="3"/>
  <c r="AT445" i="3"/>
  <c r="AS445" i="3"/>
  <c r="AR445" i="3"/>
  <c r="BK445" i="3"/>
  <c r="BJ445" i="3"/>
  <c r="AX445" i="3"/>
  <c r="AW445" i="3"/>
  <c r="BG445" i="3"/>
  <c r="AY445" i="3"/>
  <c r="AZ445" i="3"/>
  <c r="BD445" i="3"/>
  <c r="BC445" i="3"/>
  <c r="AV477" i="3"/>
  <c r="AU477" i="3"/>
  <c r="AT477" i="3"/>
  <c r="AS477" i="3"/>
  <c r="AR477" i="3"/>
  <c r="BK477" i="3"/>
  <c r="BJ477" i="3"/>
  <c r="AX477" i="3"/>
  <c r="AW477" i="3"/>
  <c r="BG477" i="3"/>
  <c r="AY477" i="3"/>
  <c r="AZ477" i="3"/>
  <c r="BD477" i="3"/>
  <c r="BC477" i="3"/>
  <c r="AV509" i="3"/>
  <c r="AU509" i="3"/>
  <c r="AT509" i="3"/>
  <c r="AS509" i="3"/>
  <c r="AR509" i="3"/>
  <c r="BK509" i="3"/>
  <c r="BJ509" i="3"/>
  <c r="AX509" i="3"/>
  <c r="AW509" i="3"/>
  <c r="BG509" i="3"/>
  <c r="AY509" i="3"/>
  <c r="AZ509" i="3"/>
  <c r="BD509" i="3"/>
  <c r="BC509" i="3"/>
  <c r="AV541" i="3"/>
  <c r="AU541" i="3"/>
  <c r="AT541" i="3"/>
  <c r="AS541" i="3"/>
  <c r="AR541" i="3"/>
  <c r="BK541" i="3"/>
  <c r="BJ541" i="3"/>
  <c r="AX541" i="3"/>
  <c r="AW541" i="3"/>
  <c r="BG541" i="3"/>
  <c r="AY541" i="3"/>
  <c r="AZ541" i="3"/>
  <c r="BD541" i="3"/>
  <c r="BC541" i="3"/>
  <c r="AV581" i="3"/>
  <c r="AU581" i="3"/>
  <c r="AT581" i="3"/>
  <c r="AS581" i="3"/>
  <c r="AR581" i="3"/>
  <c r="BK581" i="3"/>
  <c r="BJ581" i="3"/>
  <c r="AX581" i="3"/>
  <c r="AW581" i="3"/>
  <c r="BG581" i="3"/>
  <c r="AY581" i="3"/>
  <c r="AZ581" i="3"/>
  <c r="BD581" i="3"/>
  <c r="BC581" i="3"/>
  <c r="AV613" i="3"/>
  <c r="AU613" i="3"/>
  <c r="AT613" i="3"/>
  <c r="AS613" i="3"/>
  <c r="AR613" i="3"/>
  <c r="BK613" i="3"/>
  <c r="BJ613" i="3"/>
  <c r="AX613" i="3"/>
  <c r="AW613" i="3"/>
  <c r="BG613" i="3"/>
  <c r="AY613" i="3"/>
  <c r="AZ613" i="3"/>
  <c r="BD613" i="3"/>
  <c r="BC613" i="3"/>
  <c r="AS653" i="3"/>
  <c r="AR653" i="3"/>
  <c r="AU653" i="3"/>
  <c r="AV653" i="3"/>
  <c r="AT653" i="3"/>
  <c r="BK653" i="3"/>
  <c r="BJ653" i="3"/>
  <c r="AX653" i="3"/>
  <c r="AW653" i="3"/>
  <c r="BG653" i="3"/>
  <c r="AY653" i="3"/>
  <c r="AZ653" i="3"/>
  <c r="BD653" i="3"/>
  <c r="BC653" i="3"/>
  <c r="AS701" i="3"/>
  <c r="AR701" i="3"/>
  <c r="AU701" i="3"/>
  <c r="AV701" i="3"/>
  <c r="AT701" i="3"/>
  <c r="BK701" i="3"/>
  <c r="BJ701" i="3"/>
  <c r="AX701" i="3"/>
  <c r="AW701" i="3"/>
  <c r="BG701" i="3"/>
  <c r="AY701" i="3"/>
  <c r="AZ701" i="3"/>
  <c r="BD701" i="3"/>
  <c r="BC701" i="3"/>
  <c r="AS741" i="3"/>
  <c r="AR741" i="3"/>
  <c r="AU741" i="3"/>
  <c r="AV741" i="3"/>
  <c r="AT741" i="3"/>
  <c r="BK741" i="3"/>
  <c r="BJ741" i="3"/>
  <c r="AX741" i="3"/>
  <c r="AW741" i="3"/>
  <c r="BG741" i="3"/>
  <c r="AY741" i="3"/>
  <c r="AZ741" i="3"/>
  <c r="BD741" i="3"/>
  <c r="BC741" i="3"/>
  <c r="AT781" i="3"/>
  <c r="AS781" i="3"/>
  <c r="AR781" i="3"/>
  <c r="AU781" i="3"/>
  <c r="AV781" i="3"/>
  <c r="BK781" i="3"/>
  <c r="BJ781" i="3"/>
  <c r="AX781" i="3"/>
  <c r="AW781" i="3"/>
  <c r="BG781" i="3"/>
  <c r="AY781" i="3"/>
  <c r="AZ781" i="3"/>
  <c r="BD781" i="3"/>
  <c r="BC781" i="3"/>
  <c r="AT821" i="3"/>
  <c r="AS821" i="3"/>
  <c r="AR821" i="3"/>
  <c r="AU821" i="3"/>
  <c r="AV821" i="3"/>
  <c r="BK821" i="3"/>
  <c r="BJ821" i="3"/>
  <c r="AX821" i="3"/>
  <c r="AW821" i="3"/>
  <c r="BG821" i="3"/>
  <c r="AY821" i="3"/>
  <c r="AZ821" i="3"/>
  <c r="BD821" i="3"/>
  <c r="BC821" i="3"/>
  <c r="AU853" i="3"/>
  <c r="AT853" i="3"/>
  <c r="AS853" i="3"/>
  <c r="AR853" i="3"/>
  <c r="AV853" i="3"/>
  <c r="BK853" i="3"/>
  <c r="BJ853" i="3"/>
  <c r="AX853" i="3"/>
  <c r="AW853" i="3"/>
  <c r="BG853" i="3"/>
  <c r="AY853" i="3"/>
  <c r="AZ853" i="3"/>
  <c r="BD853" i="3"/>
  <c r="BC853" i="3"/>
  <c r="AU893" i="3"/>
  <c r="AT893" i="3"/>
  <c r="AS893" i="3"/>
  <c r="AR893" i="3"/>
  <c r="AV893" i="3"/>
  <c r="BK893" i="3"/>
  <c r="BJ893" i="3"/>
  <c r="AX893" i="3"/>
  <c r="AW893" i="3"/>
  <c r="BG893" i="3"/>
  <c r="AY893" i="3"/>
  <c r="AZ893" i="3"/>
  <c r="BD893" i="3"/>
  <c r="BC893" i="3"/>
  <c r="AU925" i="3"/>
  <c r="AT925" i="3"/>
  <c r="AS925" i="3"/>
  <c r="AR925" i="3"/>
  <c r="AV925" i="3"/>
  <c r="BK925" i="3"/>
  <c r="BJ925" i="3"/>
  <c r="AX925" i="3"/>
  <c r="AW925" i="3"/>
  <c r="BG925" i="3"/>
  <c r="AY925" i="3"/>
  <c r="AZ925" i="3"/>
  <c r="BD925" i="3"/>
  <c r="BC925" i="3"/>
  <c r="AU957" i="3"/>
  <c r="AT957" i="3"/>
  <c r="AS957" i="3"/>
  <c r="AR957" i="3"/>
  <c r="AV957" i="3"/>
  <c r="BK957" i="3"/>
  <c r="BJ957" i="3"/>
  <c r="AX957" i="3"/>
  <c r="AW957" i="3"/>
  <c r="BG957" i="3"/>
  <c r="AY957" i="3"/>
  <c r="AZ957" i="3"/>
  <c r="BD957" i="3"/>
  <c r="BC957" i="3"/>
  <c r="AU989" i="3"/>
  <c r="AT989" i="3"/>
  <c r="AS989" i="3"/>
  <c r="AR989" i="3"/>
  <c r="AV989" i="3"/>
  <c r="BK989" i="3"/>
  <c r="BJ989" i="3"/>
  <c r="AX989" i="3"/>
  <c r="AW989" i="3"/>
  <c r="BG989" i="3"/>
  <c r="AY989" i="3"/>
  <c r="AZ989" i="3"/>
  <c r="BD989" i="3"/>
  <c r="BC989" i="3"/>
  <c r="AU1029" i="3"/>
  <c r="AT1029" i="3"/>
  <c r="AS1029" i="3"/>
  <c r="AR1029" i="3"/>
  <c r="AV1029" i="3"/>
  <c r="BK1029" i="3"/>
  <c r="BJ1029" i="3"/>
  <c r="AX1029" i="3"/>
  <c r="AW1029" i="3"/>
  <c r="BG1029" i="3"/>
  <c r="AY1029" i="3"/>
  <c r="AZ1029" i="3"/>
  <c r="BD1029" i="3"/>
  <c r="BC1029" i="3"/>
  <c r="AV1069" i="3"/>
  <c r="AU1069" i="3"/>
  <c r="AT1069" i="3"/>
  <c r="AS1069" i="3"/>
  <c r="AR1069" i="3"/>
  <c r="BK1069" i="3"/>
  <c r="BJ1069" i="3"/>
  <c r="AX1069" i="3"/>
  <c r="AW1069" i="3"/>
  <c r="BG1069" i="3"/>
  <c r="AY1069" i="3"/>
  <c r="AZ1069" i="3"/>
  <c r="BD1069" i="3"/>
  <c r="BC1069" i="3"/>
  <c r="AU1101" i="3"/>
  <c r="AT1101" i="3"/>
  <c r="AS1101" i="3"/>
  <c r="AR1101" i="3"/>
  <c r="AV1101" i="3"/>
  <c r="BK1101" i="3"/>
  <c r="BJ1101" i="3"/>
  <c r="AX1101" i="3"/>
  <c r="AW1101" i="3"/>
  <c r="BG1101" i="3"/>
  <c r="AY1101" i="3"/>
  <c r="AZ1101" i="3"/>
  <c r="BD1101" i="3"/>
  <c r="BC1101" i="3"/>
  <c r="AU1141" i="3"/>
  <c r="AT1141" i="3"/>
  <c r="AS1141" i="3"/>
  <c r="AR1141" i="3"/>
  <c r="AV1141" i="3"/>
  <c r="BK1141" i="3"/>
  <c r="BJ1141" i="3"/>
  <c r="AX1141" i="3"/>
  <c r="AW1141" i="3"/>
  <c r="BG1141" i="3"/>
  <c r="AY1141" i="3"/>
  <c r="AZ1141" i="3"/>
  <c r="BD1141" i="3"/>
  <c r="BC1141" i="3"/>
  <c r="AS1181" i="3"/>
  <c r="AR1181" i="3"/>
  <c r="AU1181" i="3"/>
  <c r="AT1181" i="3"/>
  <c r="AV1181" i="3"/>
  <c r="BK1181" i="3"/>
  <c r="BJ1181" i="3"/>
  <c r="AX1181" i="3"/>
  <c r="AW1181" i="3"/>
  <c r="BG1181" i="3"/>
  <c r="AY1181" i="3"/>
  <c r="AZ1181" i="3"/>
  <c r="BD1181" i="3"/>
  <c r="BC1181" i="3"/>
  <c r="AS1213" i="3"/>
  <c r="AR1213" i="3"/>
  <c r="AU1213" i="3"/>
  <c r="AT1213" i="3"/>
  <c r="AV1213" i="3"/>
  <c r="BK1213" i="3"/>
  <c r="BJ1213" i="3"/>
  <c r="AX1213" i="3"/>
  <c r="AW1213" i="3"/>
  <c r="BG1213" i="3"/>
  <c r="AY1213" i="3"/>
  <c r="AZ1213" i="3"/>
  <c r="BD1213" i="3"/>
  <c r="BC1213" i="3"/>
  <c r="AS1245" i="3"/>
  <c r="AR1245" i="3"/>
  <c r="AU1245" i="3"/>
  <c r="AT1245" i="3"/>
  <c r="AV1245" i="3"/>
  <c r="BK1245" i="3"/>
  <c r="BJ1245" i="3"/>
  <c r="AX1245" i="3"/>
  <c r="AW1245" i="3"/>
  <c r="BG1245" i="3"/>
  <c r="AY1245" i="3"/>
  <c r="AZ1245" i="3"/>
  <c r="BD1245" i="3"/>
  <c r="BC1245" i="3"/>
  <c r="AS1277" i="3"/>
  <c r="AR1277" i="3"/>
  <c r="AU1277" i="3"/>
  <c r="AT1277" i="3"/>
  <c r="AV1277" i="3"/>
  <c r="BK1277" i="3"/>
  <c r="BJ1277" i="3"/>
  <c r="AX1277" i="3"/>
  <c r="AW1277" i="3"/>
  <c r="BG1277" i="3"/>
  <c r="AY1277" i="3"/>
  <c r="AZ1277" i="3"/>
  <c r="BD1277" i="3"/>
  <c r="BC1277" i="3"/>
  <c r="AS1317" i="3"/>
  <c r="AR1317" i="3"/>
  <c r="AU1317" i="3"/>
  <c r="AV1317" i="3"/>
  <c r="AT1317" i="3"/>
  <c r="BK1317" i="3"/>
  <c r="BJ1317" i="3"/>
  <c r="AW1317" i="3"/>
  <c r="AX1317" i="3"/>
  <c r="BG1317" i="3"/>
  <c r="AY1317" i="3"/>
  <c r="AZ1317" i="3"/>
  <c r="BD1317" i="3"/>
  <c r="BC1317" i="3"/>
  <c r="AS1365" i="3"/>
  <c r="AR1365" i="3"/>
  <c r="AV1365" i="3"/>
  <c r="AU1365" i="3"/>
  <c r="AT1365" i="3"/>
  <c r="BK1365" i="3"/>
  <c r="BJ1365" i="3"/>
  <c r="AW1365" i="3"/>
  <c r="AX1365" i="3"/>
  <c r="BG1365" i="3"/>
  <c r="AY1365" i="3"/>
  <c r="AZ1365" i="3"/>
  <c r="BD1365" i="3"/>
  <c r="BC1365" i="3"/>
  <c r="AS1397" i="3"/>
  <c r="AR1397" i="3"/>
  <c r="AV1397" i="3"/>
  <c r="AU1397" i="3"/>
  <c r="AT1397" i="3"/>
  <c r="BK1397" i="3"/>
  <c r="BJ1397" i="3"/>
  <c r="AW1397" i="3"/>
  <c r="AX1397" i="3"/>
  <c r="BG1397" i="3"/>
  <c r="AY1397" i="3"/>
  <c r="AZ1397" i="3"/>
  <c r="BD1397" i="3"/>
  <c r="BC1397" i="3"/>
  <c r="AV1437" i="3"/>
  <c r="AU1437" i="3"/>
  <c r="AT1437" i="3"/>
  <c r="AR1437" i="3"/>
  <c r="AS1437" i="3"/>
  <c r="BK1437" i="3"/>
  <c r="BJ1437" i="3"/>
  <c r="AW1437" i="3"/>
  <c r="AX1437" i="3"/>
  <c r="BG1437" i="3"/>
  <c r="AY1437" i="3"/>
  <c r="AZ1437" i="3"/>
  <c r="BD1437" i="3"/>
  <c r="BC1437" i="3"/>
  <c r="AV1477" i="3"/>
  <c r="AU1477" i="3"/>
  <c r="AT1477" i="3"/>
  <c r="AS1477" i="3"/>
  <c r="AR1477" i="3"/>
  <c r="BK1477" i="3"/>
  <c r="BJ1477" i="3"/>
  <c r="AW1477" i="3"/>
  <c r="AX1477" i="3"/>
  <c r="BG1477" i="3"/>
  <c r="AY1477" i="3"/>
  <c r="AZ1477" i="3"/>
  <c r="BD1477" i="3"/>
  <c r="BC1477" i="3"/>
  <c r="AV1501" i="3"/>
  <c r="AU1501" i="3"/>
  <c r="AT1501" i="3"/>
  <c r="AS1501" i="3"/>
  <c r="AR1501" i="3"/>
  <c r="BK1501" i="3"/>
  <c r="BJ1501" i="3"/>
  <c r="AW1501" i="3"/>
  <c r="AX1501" i="3"/>
  <c r="BG1501" i="3"/>
  <c r="AY1501" i="3"/>
  <c r="AZ1501" i="3"/>
  <c r="BD1501" i="3"/>
  <c r="BC1501" i="3"/>
  <c r="AV1525" i="3"/>
  <c r="AU1525" i="3"/>
  <c r="AT1525" i="3"/>
  <c r="AS1525" i="3"/>
  <c r="AR1525" i="3"/>
  <c r="BK1525" i="3"/>
  <c r="BJ1525" i="3"/>
  <c r="AW1525" i="3"/>
  <c r="AX1525" i="3"/>
  <c r="BG1525" i="3"/>
  <c r="AY1525" i="3"/>
  <c r="AZ1525" i="3"/>
  <c r="BD1525" i="3"/>
  <c r="BC1525" i="3"/>
  <c r="AV1565" i="3"/>
  <c r="AT1565" i="3"/>
  <c r="AS1565" i="3"/>
  <c r="AR1565" i="3"/>
  <c r="AU1565" i="3"/>
  <c r="BK1565" i="3"/>
  <c r="BJ1565" i="3"/>
  <c r="AW1565" i="3"/>
  <c r="AX1565" i="3"/>
  <c r="BG1565" i="3"/>
  <c r="AY1565" i="3"/>
  <c r="AZ1565" i="3"/>
  <c r="BD1565" i="3"/>
  <c r="BC1565" i="3"/>
  <c r="AV1589" i="3"/>
  <c r="AT1589" i="3"/>
  <c r="AS1589" i="3"/>
  <c r="AR1589" i="3"/>
  <c r="AU1589" i="3"/>
  <c r="BK1589" i="3"/>
  <c r="BJ1589" i="3"/>
  <c r="AW1589" i="3"/>
  <c r="AX1589" i="3"/>
  <c r="BG1589" i="3"/>
  <c r="AY1589" i="3"/>
  <c r="AZ1589" i="3"/>
  <c r="BD1589" i="3"/>
  <c r="BC1589" i="3"/>
  <c r="AV1621" i="3"/>
  <c r="AT1621" i="3"/>
  <c r="AS1621" i="3"/>
  <c r="AR1621" i="3"/>
  <c r="AU1621" i="3"/>
  <c r="BK1621" i="3"/>
  <c r="BJ1621" i="3"/>
  <c r="AW1621" i="3"/>
  <c r="AX1621" i="3"/>
  <c r="BG1621" i="3"/>
  <c r="AY1621" i="3"/>
  <c r="AZ1621" i="3"/>
  <c r="BD1621" i="3"/>
  <c r="BC1621" i="3"/>
  <c r="AT1669" i="3"/>
  <c r="AS1669" i="3"/>
  <c r="AR1669" i="3"/>
  <c r="AV1669" i="3"/>
  <c r="AU1669" i="3"/>
  <c r="BK1669" i="3"/>
  <c r="BJ1669" i="3"/>
  <c r="AW1669" i="3"/>
  <c r="AX1669" i="3"/>
  <c r="BG1669" i="3"/>
  <c r="AY1669" i="3"/>
  <c r="AZ1669" i="3"/>
  <c r="BD1669" i="3"/>
  <c r="BC1669" i="3"/>
  <c r="AT1733" i="3"/>
  <c r="AS1733" i="3"/>
  <c r="AR1733" i="3"/>
  <c r="AV1733" i="3"/>
  <c r="AU1733" i="3"/>
  <c r="BK1733" i="3"/>
  <c r="BJ1733" i="3"/>
  <c r="AW1733" i="3"/>
  <c r="AX1733" i="3"/>
  <c r="BG1733" i="3"/>
  <c r="AY1733" i="3"/>
  <c r="AZ1733" i="3"/>
  <c r="BD1733" i="3"/>
  <c r="BC1733" i="3"/>
  <c r="AT1981" i="3"/>
  <c r="AS1981" i="3"/>
  <c r="AR1981" i="3"/>
  <c r="AU1981" i="3"/>
  <c r="AV1981" i="3"/>
  <c r="BK1981" i="3"/>
  <c r="BJ1981" i="3"/>
  <c r="AW1981" i="3"/>
  <c r="AX1981" i="3"/>
  <c r="BG1981" i="3"/>
  <c r="AY1981" i="3"/>
  <c r="AZ1981" i="3"/>
  <c r="BD1981" i="3"/>
  <c r="BC1981" i="3"/>
  <c r="AV16" i="3"/>
  <c r="AU16" i="3"/>
  <c r="AT16" i="3"/>
  <c r="AS16" i="3"/>
  <c r="AR16" i="3"/>
  <c r="BK16" i="3"/>
  <c r="BJ16" i="3"/>
  <c r="AX16" i="3"/>
  <c r="AW16" i="3"/>
  <c r="AV40" i="3"/>
  <c r="AU40" i="3"/>
  <c r="AT40" i="3"/>
  <c r="AS40" i="3"/>
  <c r="AR40" i="3"/>
  <c r="BK40" i="3"/>
  <c r="BJ40" i="3"/>
  <c r="AX40" i="3"/>
  <c r="AW40" i="3"/>
  <c r="BG40" i="3"/>
  <c r="AZ40" i="3"/>
  <c r="AY40" i="3"/>
  <c r="BD40" i="3"/>
  <c r="BC40" i="3"/>
  <c r="AT18" i="3"/>
  <c r="AS18" i="3"/>
  <c r="AR18" i="3"/>
  <c r="AV18" i="3"/>
  <c r="AU18" i="3"/>
  <c r="BK18" i="3"/>
  <c r="BJ18" i="3"/>
  <c r="AX18" i="3"/>
  <c r="AW18" i="3"/>
  <c r="AT26" i="3"/>
  <c r="AS26" i="3"/>
  <c r="AR26" i="3"/>
  <c r="AV26" i="3"/>
  <c r="AU26" i="3"/>
  <c r="BK26" i="3"/>
  <c r="BJ26" i="3"/>
  <c r="AX26" i="3"/>
  <c r="AW26" i="3"/>
  <c r="BG26" i="3"/>
  <c r="AZ26" i="3"/>
  <c r="AY26" i="3"/>
  <c r="BD26" i="3"/>
  <c r="BC26" i="3"/>
  <c r="AT34" i="3"/>
  <c r="AS34" i="3"/>
  <c r="AR34" i="3"/>
  <c r="AV34" i="3"/>
  <c r="AU34" i="3"/>
  <c r="BK34" i="3"/>
  <c r="BJ34" i="3"/>
  <c r="AX34" i="3"/>
  <c r="AW34" i="3"/>
  <c r="BG34" i="3"/>
  <c r="AZ34" i="3"/>
  <c r="AY34" i="3"/>
  <c r="BD34" i="3"/>
  <c r="BC34" i="3"/>
  <c r="AT42" i="3"/>
  <c r="AS42" i="3"/>
  <c r="AR42" i="3"/>
  <c r="AV42" i="3"/>
  <c r="AU42" i="3"/>
  <c r="BK42" i="3"/>
  <c r="BJ42" i="3"/>
  <c r="AX42" i="3"/>
  <c r="AW42" i="3"/>
  <c r="BG42" i="3"/>
  <c r="AZ42" i="3"/>
  <c r="AY42" i="3"/>
  <c r="BD42" i="3"/>
  <c r="BC42" i="3"/>
  <c r="AT50" i="3"/>
  <c r="AS50" i="3"/>
  <c r="AR50" i="3"/>
  <c r="AV50" i="3"/>
  <c r="AU50" i="3"/>
  <c r="BK50" i="3"/>
  <c r="BJ50" i="3"/>
  <c r="AX50" i="3"/>
  <c r="AW50" i="3"/>
  <c r="BG50" i="3"/>
  <c r="AZ50" i="3"/>
  <c r="AY50" i="3"/>
  <c r="BD50" i="3"/>
  <c r="BC50" i="3"/>
  <c r="AT58" i="3"/>
  <c r="AS58" i="3"/>
  <c r="AR58" i="3"/>
  <c r="AV58" i="3"/>
  <c r="AU58" i="3"/>
  <c r="BK58" i="3"/>
  <c r="BJ58" i="3"/>
  <c r="AX58" i="3"/>
  <c r="AW58" i="3"/>
  <c r="BG58" i="3"/>
  <c r="AZ58" i="3"/>
  <c r="AY58" i="3"/>
  <c r="BD58" i="3"/>
  <c r="BC58" i="3"/>
  <c r="AT66" i="3"/>
  <c r="AS66" i="3"/>
  <c r="AR66" i="3"/>
  <c r="AV66" i="3"/>
  <c r="AU66" i="3"/>
  <c r="BK66" i="3"/>
  <c r="BJ66" i="3"/>
  <c r="AX66" i="3"/>
  <c r="AW66" i="3"/>
  <c r="BG66" i="3"/>
  <c r="AZ66" i="3"/>
  <c r="AY66" i="3"/>
  <c r="BD66" i="3"/>
  <c r="BC66" i="3"/>
  <c r="AT74" i="3"/>
  <c r="AS74" i="3"/>
  <c r="AR74" i="3"/>
  <c r="AV74" i="3"/>
  <c r="AU74" i="3"/>
  <c r="BK74" i="3"/>
  <c r="BJ74" i="3"/>
  <c r="AX74" i="3"/>
  <c r="AW74" i="3"/>
  <c r="BG74" i="3"/>
  <c r="AZ74" i="3"/>
  <c r="AY74" i="3"/>
  <c r="BD74" i="3"/>
  <c r="BC74" i="3"/>
  <c r="AT82" i="3"/>
  <c r="AS82" i="3"/>
  <c r="AR82" i="3"/>
  <c r="AV82" i="3"/>
  <c r="AU82" i="3"/>
  <c r="BK82" i="3"/>
  <c r="BJ82" i="3"/>
  <c r="AX82" i="3"/>
  <c r="AW82" i="3"/>
  <c r="BG82" i="3"/>
  <c r="AZ82" i="3"/>
  <c r="AY82" i="3"/>
  <c r="BD82" i="3"/>
  <c r="BC82" i="3"/>
  <c r="AT90" i="3"/>
  <c r="AS90" i="3"/>
  <c r="AR90" i="3"/>
  <c r="AV90" i="3"/>
  <c r="AU90" i="3"/>
  <c r="BK90" i="3"/>
  <c r="BJ90" i="3"/>
  <c r="AX90" i="3"/>
  <c r="AW90" i="3"/>
  <c r="BG90" i="3"/>
  <c r="AY90" i="3"/>
  <c r="AZ90" i="3"/>
  <c r="BD90" i="3"/>
  <c r="BC90" i="3"/>
  <c r="AT98" i="3"/>
  <c r="AS98" i="3"/>
  <c r="AR98" i="3"/>
  <c r="AV98" i="3"/>
  <c r="AU98" i="3"/>
  <c r="BK98" i="3"/>
  <c r="BJ98" i="3"/>
  <c r="AX98" i="3"/>
  <c r="AW98" i="3"/>
  <c r="BG98" i="3"/>
  <c r="AZ98" i="3"/>
  <c r="AY98" i="3"/>
  <c r="BD98" i="3"/>
  <c r="BC98" i="3"/>
  <c r="AT106" i="3"/>
  <c r="AS106" i="3"/>
  <c r="AR106" i="3"/>
  <c r="AV106" i="3"/>
  <c r="AU106" i="3"/>
  <c r="BK106" i="3"/>
  <c r="BJ106" i="3"/>
  <c r="AX106" i="3"/>
  <c r="AW106" i="3"/>
  <c r="BG106" i="3"/>
  <c r="AZ106" i="3"/>
  <c r="AY106" i="3"/>
  <c r="BD106" i="3"/>
  <c r="BC106" i="3"/>
  <c r="AT114" i="3"/>
  <c r="AS114" i="3"/>
  <c r="AR114" i="3"/>
  <c r="AV114" i="3"/>
  <c r="AU114" i="3"/>
  <c r="BK114" i="3"/>
  <c r="BJ114" i="3"/>
  <c r="AX114" i="3"/>
  <c r="AW114" i="3"/>
  <c r="BG114" i="3"/>
  <c r="AZ114" i="3"/>
  <c r="AY114" i="3"/>
  <c r="BD114" i="3"/>
  <c r="BC114" i="3"/>
  <c r="AT122" i="3"/>
  <c r="AS122" i="3"/>
  <c r="AR122" i="3"/>
  <c r="AV122" i="3"/>
  <c r="AU122" i="3"/>
  <c r="BK122" i="3"/>
  <c r="BJ122" i="3"/>
  <c r="AX122" i="3"/>
  <c r="AW122" i="3"/>
  <c r="BG122" i="3"/>
  <c r="AZ122" i="3"/>
  <c r="AY122" i="3"/>
  <c r="BD122" i="3"/>
  <c r="BC122" i="3"/>
  <c r="AT130" i="3"/>
  <c r="AS130" i="3"/>
  <c r="AR130" i="3"/>
  <c r="AV130" i="3"/>
  <c r="AU130" i="3"/>
  <c r="BK130" i="3"/>
  <c r="BJ130" i="3"/>
  <c r="AX130" i="3"/>
  <c r="AW130" i="3"/>
  <c r="BG130" i="3"/>
  <c r="AZ130" i="3"/>
  <c r="AY130" i="3"/>
  <c r="BD130" i="3"/>
  <c r="BC130" i="3"/>
  <c r="AT138" i="3"/>
  <c r="AS138" i="3"/>
  <c r="AR138" i="3"/>
  <c r="AV138" i="3"/>
  <c r="AU138" i="3"/>
  <c r="BK138" i="3"/>
  <c r="BJ138" i="3"/>
  <c r="AX138" i="3"/>
  <c r="AW138" i="3"/>
  <c r="BG138" i="3"/>
  <c r="AZ138" i="3"/>
  <c r="AY138" i="3"/>
  <c r="BD138" i="3"/>
  <c r="BC138" i="3"/>
  <c r="AT146" i="3"/>
  <c r="AS146" i="3"/>
  <c r="AR146" i="3"/>
  <c r="AV146" i="3"/>
  <c r="AU146" i="3"/>
  <c r="BK146" i="3"/>
  <c r="BJ146" i="3"/>
  <c r="AX146" i="3"/>
  <c r="AW146" i="3"/>
  <c r="BG146" i="3"/>
  <c r="AZ146" i="3"/>
  <c r="AY146" i="3"/>
  <c r="BD146" i="3"/>
  <c r="BC146" i="3"/>
  <c r="AT154" i="3"/>
  <c r="AS154" i="3"/>
  <c r="AR154" i="3"/>
  <c r="AV154" i="3"/>
  <c r="AU154" i="3"/>
  <c r="BK154" i="3"/>
  <c r="BJ154" i="3"/>
  <c r="AX154" i="3"/>
  <c r="AW154" i="3"/>
  <c r="BG154" i="3"/>
  <c r="AZ154" i="3"/>
  <c r="AY154" i="3"/>
  <c r="BD154" i="3"/>
  <c r="BC154" i="3"/>
  <c r="AT162" i="3"/>
  <c r="AS162" i="3"/>
  <c r="AR162" i="3"/>
  <c r="AV162" i="3"/>
  <c r="AU162" i="3"/>
  <c r="BK162" i="3"/>
  <c r="BJ162" i="3"/>
  <c r="AX162" i="3"/>
  <c r="AW162" i="3"/>
  <c r="BG162" i="3"/>
  <c r="AZ162" i="3"/>
  <c r="AY162" i="3"/>
  <c r="BD162" i="3"/>
  <c r="BC162" i="3"/>
  <c r="AT170" i="3"/>
  <c r="AS170" i="3"/>
  <c r="AR170" i="3"/>
  <c r="AV170" i="3"/>
  <c r="AU170" i="3"/>
  <c r="BK170" i="3"/>
  <c r="BJ170" i="3"/>
  <c r="AX170" i="3"/>
  <c r="AW170" i="3"/>
  <c r="BG170" i="3"/>
  <c r="AZ170" i="3"/>
  <c r="AY170" i="3"/>
  <c r="BD170" i="3"/>
  <c r="BC170" i="3"/>
  <c r="AV178" i="3"/>
  <c r="AT178" i="3"/>
  <c r="AR178" i="3"/>
  <c r="AU178" i="3"/>
  <c r="AS178" i="3"/>
  <c r="BK178" i="3"/>
  <c r="BJ178" i="3"/>
  <c r="AX178" i="3"/>
  <c r="AW178" i="3"/>
  <c r="BG178" i="3"/>
  <c r="AZ178" i="3"/>
  <c r="AY178" i="3"/>
  <c r="BD178" i="3"/>
  <c r="BC178" i="3"/>
  <c r="AV186" i="3"/>
  <c r="AT186" i="3"/>
  <c r="AR186" i="3"/>
  <c r="AU186" i="3"/>
  <c r="AS186" i="3"/>
  <c r="BK186" i="3"/>
  <c r="BJ186" i="3"/>
  <c r="AX186" i="3"/>
  <c r="AW186" i="3"/>
  <c r="BG186" i="3"/>
  <c r="AZ186" i="3"/>
  <c r="AY186" i="3"/>
  <c r="BD186" i="3"/>
  <c r="BC186" i="3"/>
  <c r="AV194" i="3"/>
  <c r="AT194" i="3"/>
  <c r="AR194" i="3"/>
  <c r="AS194" i="3"/>
  <c r="AU194" i="3"/>
  <c r="BK194" i="3"/>
  <c r="BJ194" i="3"/>
  <c r="AX194" i="3"/>
  <c r="AW194" i="3"/>
  <c r="BG194" i="3"/>
  <c r="AZ194" i="3"/>
  <c r="AY194" i="3"/>
  <c r="BD194" i="3"/>
  <c r="BC194" i="3"/>
  <c r="AV202" i="3"/>
  <c r="AT202" i="3"/>
  <c r="AR202" i="3"/>
  <c r="AU202" i="3"/>
  <c r="AS202" i="3"/>
  <c r="BK202" i="3"/>
  <c r="BJ202" i="3"/>
  <c r="AX202" i="3"/>
  <c r="AW202" i="3"/>
  <c r="BG202" i="3"/>
  <c r="AZ202" i="3"/>
  <c r="AY202" i="3"/>
  <c r="BD202" i="3"/>
  <c r="BC202" i="3"/>
  <c r="AV210" i="3"/>
  <c r="AT210" i="3"/>
  <c r="AS210" i="3"/>
  <c r="AR210" i="3"/>
  <c r="AU210" i="3"/>
  <c r="BK210" i="3"/>
  <c r="BJ210" i="3"/>
  <c r="AX210" i="3"/>
  <c r="AW210" i="3"/>
  <c r="BG210" i="3"/>
  <c r="AZ210" i="3"/>
  <c r="AY210" i="3"/>
  <c r="BD210" i="3"/>
  <c r="BC210" i="3"/>
  <c r="AV218" i="3"/>
  <c r="AT218" i="3"/>
  <c r="AS218" i="3"/>
  <c r="AR218" i="3"/>
  <c r="AU218" i="3"/>
  <c r="BK218" i="3"/>
  <c r="BJ218" i="3"/>
  <c r="AX218" i="3"/>
  <c r="AW218" i="3"/>
  <c r="BG218" i="3"/>
  <c r="AZ218" i="3"/>
  <c r="AY218" i="3"/>
  <c r="BD218" i="3"/>
  <c r="BC218" i="3"/>
  <c r="AV226" i="3"/>
  <c r="AT226" i="3"/>
  <c r="AS226" i="3"/>
  <c r="AR226" i="3"/>
  <c r="AU226" i="3"/>
  <c r="BK226" i="3"/>
  <c r="BJ226" i="3"/>
  <c r="AX226" i="3"/>
  <c r="AW226" i="3"/>
  <c r="BG226" i="3"/>
  <c r="AZ226" i="3"/>
  <c r="AY226" i="3"/>
  <c r="BD226" i="3"/>
  <c r="BC226" i="3"/>
  <c r="AV234" i="3"/>
  <c r="AT234" i="3"/>
  <c r="AS234" i="3"/>
  <c r="AR234" i="3"/>
  <c r="AU234" i="3"/>
  <c r="BK234" i="3"/>
  <c r="BJ234" i="3"/>
  <c r="AX234" i="3"/>
  <c r="AW234" i="3"/>
  <c r="BG234" i="3"/>
  <c r="AZ234" i="3"/>
  <c r="AY234" i="3"/>
  <c r="BD234" i="3"/>
  <c r="BC234" i="3"/>
  <c r="AV242" i="3"/>
  <c r="AT242" i="3"/>
  <c r="AS242" i="3"/>
  <c r="AR242" i="3"/>
  <c r="AU242" i="3"/>
  <c r="BK242" i="3"/>
  <c r="BJ242" i="3"/>
  <c r="AX242" i="3"/>
  <c r="AW242" i="3"/>
  <c r="BG242" i="3"/>
  <c r="AZ242" i="3"/>
  <c r="AY242" i="3"/>
  <c r="BD242" i="3"/>
  <c r="BC242" i="3"/>
  <c r="AV19" i="3"/>
  <c r="AU19" i="3"/>
  <c r="AT19" i="3"/>
  <c r="AR19" i="3"/>
  <c r="AS19" i="3"/>
  <c r="BK19" i="3"/>
  <c r="BJ19" i="3"/>
  <c r="AX19" i="3"/>
  <c r="AW19" i="3"/>
  <c r="AV27" i="3"/>
  <c r="AU27" i="3"/>
  <c r="AT27" i="3"/>
  <c r="AR27" i="3"/>
  <c r="AS27" i="3"/>
  <c r="BK27" i="3"/>
  <c r="BJ27" i="3"/>
  <c r="AX27" i="3"/>
  <c r="AW27" i="3"/>
  <c r="BG27" i="3"/>
  <c r="AY27" i="3"/>
  <c r="AZ27" i="3"/>
  <c r="BD27" i="3"/>
  <c r="BC27" i="3"/>
  <c r="AV35" i="3"/>
  <c r="AU35" i="3"/>
  <c r="AT35" i="3"/>
  <c r="AR35" i="3"/>
  <c r="AS35" i="3"/>
  <c r="BK35" i="3"/>
  <c r="BJ35" i="3"/>
  <c r="AX35" i="3"/>
  <c r="AW35" i="3"/>
  <c r="BG35" i="3"/>
  <c r="AZ35" i="3"/>
  <c r="AY35" i="3"/>
  <c r="BD35" i="3"/>
  <c r="BC35" i="3"/>
  <c r="AV43" i="3"/>
  <c r="AU43" i="3"/>
  <c r="AT43" i="3"/>
  <c r="AR43" i="3"/>
  <c r="BK43" i="3"/>
  <c r="BJ43" i="3"/>
  <c r="AS43" i="3"/>
  <c r="AX43" i="3"/>
  <c r="AW43" i="3"/>
  <c r="BG43" i="3"/>
  <c r="AY43" i="3"/>
  <c r="AZ43" i="3"/>
  <c r="BD43" i="3"/>
  <c r="BC43" i="3"/>
  <c r="AV51" i="3"/>
  <c r="AU51" i="3"/>
  <c r="AT51" i="3"/>
  <c r="AR51" i="3"/>
  <c r="AS51" i="3"/>
  <c r="BK51" i="3"/>
  <c r="BJ51" i="3"/>
  <c r="AX51" i="3"/>
  <c r="AW51" i="3"/>
  <c r="BG51" i="3"/>
  <c r="AY51" i="3"/>
  <c r="AZ51" i="3"/>
  <c r="BD51" i="3"/>
  <c r="BC51" i="3"/>
  <c r="AV59" i="3"/>
  <c r="AU59" i="3"/>
  <c r="AT59" i="3"/>
  <c r="AR59" i="3"/>
  <c r="AS59" i="3"/>
  <c r="BK59" i="3"/>
  <c r="BJ59" i="3"/>
  <c r="AX59" i="3"/>
  <c r="AW59" i="3"/>
  <c r="BG59" i="3"/>
  <c r="AZ59" i="3"/>
  <c r="AY59" i="3"/>
  <c r="BD59" i="3"/>
  <c r="BC59" i="3"/>
  <c r="AV67" i="3"/>
  <c r="AU67" i="3"/>
  <c r="AT67" i="3"/>
  <c r="AR67" i="3"/>
  <c r="AS67" i="3"/>
  <c r="BK67" i="3"/>
  <c r="BJ67" i="3"/>
  <c r="AX67" i="3"/>
  <c r="AW67" i="3"/>
  <c r="BG67" i="3"/>
  <c r="AY67" i="3"/>
  <c r="AZ67" i="3"/>
  <c r="BD67" i="3"/>
  <c r="BC67" i="3"/>
  <c r="AV75" i="3"/>
  <c r="AU75" i="3"/>
  <c r="AT75" i="3"/>
  <c r="AR75" i="3"/>
  <c r="AS75" i="3"/>
  <c r="BK75" i="3"/>
  <c r="BJ75" i="3"/>
  <c r="AX75" i="3"/>
  <c r="AW75" i="3"/>
  <c r="BG75" i="3"/>
  <c r="AZ75" i="3"/>
  <c r="AY75" i="3"/>
  <c r="BD75" i="3"/>
  <c r="BC75" i="3"/>
  <c r="AV83" i="3"/>
  <c r="AU83" i="3"/>
  <c r="AT83" i="3"/>
  <c r="AR83" i="3"/>
  <c r="AS83" i="3"/>
  <c r="BK83" i="3"/>
  <c r="BJ83" i="3"/>
  <c r="AX83" i="3"/>
  <c r="AW83" i="3"/>
  <c r="BG83" i="3"/>
  <c r="AY83" i="3"/>
  <c r="AZ83" i="3"/>
  <c r="BD83" i="3"/>
  <c r="BC83" i="3"/>
  <c r="AV91" i="3"/>
  <c r="AU91" i="3"/>
  <c r="AT91" i="3"/>
  <c r="AR91" i="3"/>
  <c r="AS91" i="3"/>
  <c r="BK91" i="3"/>
  <c r="BJ91" i="3"/>
  <c r="AX91" i="3"/>
  <c r="AW91" i="3"/>
  <c r="BG91" i="3"/>
  <c r="AZ91" i="3"/>
  <c r="AY91" i="3"/>
  <c r="BD91" i="3"/>
  <c r="BC91" i="3"/>
  <c r="AV99" i="3"/>
  <c r="AU99" i="3"/>
  <c r="AT99" i="3"/>
  <c r="AR99" i="3"/>
  <c r="AS99" i="3"/>
  <c r="BK99" i="3"/>
  <c r="BJ99" i="3"/>
  <c r="AX99" i="3"/>
  <c r="AW99" i="3"/>
  <c r="BG99" i="3"/>
  <c r="AZ99" i="3"/>
  <c r="AY99" i="3"/>
  <c r="BD99" i="3"/>
  <c r="BC99" i="3"/>
  <c r="AV107" i="3"/>
  <c r="AU107" i="3"/>
  <c r="AT107" i="3"/>
  <c r="AR107" i="3"/>
  <c r="AS107" i="3"/>
  <c r="BK107" i="3"/>
  <c r="BJ107" i="3"/>
  <c r="AX107" i="3"/>
  <c r="AW107" i="3"/>
  <c r="BG107" i="3"/>
  <c r="AZ107" i="3"/>
  <c r="AY107" i="3"/>
  <c r="BD107" i="3"/>
  <c r="BC107" i="3"/>
  <c r="AV115" i="3"/>
  <c r="AU115" i="3"/>
  <c r="AT115" i="3"/>
  <c r="AR115" i="3"/>
  <c r="AS115" i="3"/>
  <c r="BK115" i="3"/>
  <c r="BJ115" i="3"/>
  <c r="AX115" i="3"/>
  <c r="AW115" i="3"/>
  <c r="BG115" i="3"/>
  <c r="AZ115" i="3"/>
  <c r="AY115" i="3"/>
  <c r="BD115" i="3"/>
  <c r="BC115" i="3"/>
  <c r="AV123" i="3"/>
  <c r="AU123" i="3"/>
  <c r="AT123" i="3"/>
  <c r="AR123" i="3"/>
  <c r="AS123" i="3"/>
  <c r="BK123" i="3"/>
  <c r="BJ123" i="3"/>
  <c r="AX123" i="3"/>
  <c r="AW123" i="3"/>
  <c r="BG123" i="3"/>
  <c r="AZ123" i="3"/>
  <c r="AY123" i="3"/>
  <c r="BD123" i="3"/>
  <c r="BC123" i="3"/>
  <c r="AV131" i="3"/>
  <c r="AU131" i="3"/>
  <c r="AT131" i="3"/>
  <c r="AR131" i="3"/>
  <c r="AS131" i="3"/>
  <c r="BK131" i="3"/>
  <c r="BJ131" i="3"/>
  <c r="AX131" i="3"/>
  <c r="AW131" i="3"/>
  <c r="BG131" i="3"/>
  <c r="AZ131" i="3"/>
  <c r="AY131" i="3"/>
  <c r="BD131" i="3"/>
  <c r="BC131" i="3"/>
  <c r="AV139" i="3"/>
  <c r="AU139" i="3"/>
  <c r="AT139" i="3"/>
  <c r="AR139" i="3"/>
  <c r="AS139" i="3"/>
  <c r="BK139" i="3"/>
  <c r="BJ139" i="3"/>
  <c r="AX139" i="3"/>
  <c r="AW139" i="3"/>
  <c r="BG139" i="3"/>
  <c r="AZ139" i="3"/>
  <c r="AY139" i="3"/>
  <c r="BD139" i="3"/>
  <c r="BC139" i="3"/>
  <c r="AV147" i="3"/>
  <c r="AU147" i="3"/>
  <c r="AT147" i="3"/>
  <c r="AR147" i="3"/>
  <c r="AS147" i="3"/>
  <c r="BK147" i="3"/>
  <c r="BJ147" i="3"/>
  <c r="AX147" i="3"/>
  <c r="AW147" i="3"/>
  <c r="BG147" i="3"/>
  <c r="AZ147" i="3"/>
  <c r="AY147" i="3"/>
  <c r="BD147" i="3"/>
  <c r="BC147" i="3"/>
  <c r="AV155" i="3"/>
  <c r="AU155" i="3"/>
  <c r="AT155" i="3"/>
  <c r="AR155" i="3"/>
  <c r="AS155" i="3"/>
  <c r="BK155" i="3"/>
  <c r="BJ155" i="3"/>
  <c r="AX155" i="3"/>
  <c r="AW155" i="3"/>
  <c r="BG155" i="3"/>
  <c r="AZ155" i="3"/>
  <c r="AY155" i="3"/>
  <c r="BD155" i="3"/>
  <c r="BC155" i="3"/>
  <c r="AV163" i="3"/>
  <c r="AU163" i="3"/>
  <c r="AT163" i="3"/>
  <c r="AR163" i="3"/>
  <c r="AS163" i="3"/>
  <c r="BK163" i="3"/>
  <c r="BJ163" i="3"/>
  <c r="AX163" i="3"/>
  <c r="AW163" i="3"/>
  <c r="BG163" i="3"/>
  <c r="AZ163" i="3"/>
  <c r="AY163" i="3"/>
  <c r="BD163" i="3"/>
  <c r="BC163" i="3"/>
  <c r="AV171" i="3"/>
  <c r="AU171" i="3"/>
  <c r="AT171" i="3"/>
  <c r="AR171" i="3"/>
  <c r="AS171" i="3"/>
  <c r="BK171" i="3"/>
  <c r="BJ171" i="3"/>
  <c r="AX171" i="3"/>
  <c r="AW171" i="3"/>
  <c r="BG171" i="3"/>
  <c r="AZ171" i="3"/>
  <c r="AY171" i="3"/>
  <c r="BD171" i="3"/>
  <c r="BC171" i="3"/>
  <c r="AS179" i="3"/>
  <c r="AR179" i="3"/>
  <c r="AU179" i="3"/>
  <c r="AV179" i="3"/>
  <c r="AT179" i="3"/>
  <c r="BK179" i="3"/>
  <c r="BJ179" i="3"/>
  <c r="AX179" i="3"/>
  <c r="AW179" i="3"/>
  <c r="BG179" i="3"/>
  <c r="AZ179" i="3"/>
  <c r="AY179" i="3"/>
  <c r="BD179" i="3"/>
  <c r="BC179" i="3"/>
  <c r="AS187" i="3"/>
  <c r="AR187" i="3"/>
  <c r="AU187" i="3"/>
  <c r="AT187" i="3"/>
  <c r="AV187" i="3"/>
  <c r="BK187" i="3"/>
  <c r="BJ187" i="3"/>
  <c r="AX187" i="3"/>
  <c r="AW187" i="3"/>
  <c r="BG187" i="3"/>
  <c r="AZ187" i="3"/>
  <c r="AY187" i="3"/>
  <c r="BD187" i="3"/>
  <c r="BC187" i="3"/>
  <c r="AS195" i="3"/>
  <c r="AR195" i="3"/>
  <c r="AU195" i="3"/>
  <c r="AV195" i="3"/>
  <c r="AT195" i="3"/>
  <c r="BK195" i="3"/>
  <c r="BJ195" i="3"/>
  <c r="AX195" i="3"/>
  <c r="AW195" i="3"/>
  <c r="BG195" i="3"/>
  <c r="AZ195" i="3"/>
  <c r="AY195" i="3"/>
  <c r="BD195" i="3"/>
  <c r="BC195" i="3"/>
  <c r="AS203" i="3"/>
  <c r="AR203" i="3"/>
  <c r="AV203" i="3"/>
  <c r="AU203" i="3"/>
  <c r="AT203" i="3"/>
  <c r="BK203" i="3"/>
  <c r="BJ203" i="3"/>
  <c r="AX203" i="3"/>
  <c r="AW203" i="3"/>
  <c r="BG203" i="3"/>
  <c r="AZ203" i="3"/>
  <c r="AY203" i="3"/>
  <c r="BD203" i="3"/>
  <c r="BC203" i="3"/>
  <c r="AS211" i="3"/>
  <c r="AR211" i="3"/>
  <c r="AV211" i="3"/>
  <c r="AU211" i="3"/>
  <c r="AT211" i="3"/>
  <c r="BK211" i="3"/>
  <c r="BJ211" i="3"/>
  <c r="AX211" i="3"/>
  <c r="AW211" i="3"/>
  <c r="BG211" i="3"/>
  <c r="AZ211" i="3"/>
  <c r="AY211" i="3"/>
  <c r="BD211" i="3"/>
  <c r="BC211" i="3"/>
  <c r="AS219" i="3"/>
  <c r="AR219" i="3"/>
  <c r="AV219" i="3"/>
  <c r="AU219" i="3"/>
  <c r="AT219" i="3"/>
  <c r="BK219" i="3"/>
  <c r="BJ219" i="3"/>
  <c r="AX219" i="3"/>
  <c r="AW219" i="3"/>
  <c r="BG219" i="3"/>
  <c r="AZ219" i="3"/>
  <c r="AY219" i="3"/>
  <c r="BD219" i="3"/>
  <c r="BC219" i="3"/>
  <c r="AS227" i="3"/>
  <c r="AR227" i="3"/>
  <c r="AV227" i="3"/>
  <c r="AU227" i="3"/>
  <c r="AT227" i="3"/>
  <c r="BK227" i="3"/>
  <c r="BJ227" i="3"/>
  <c r="AX227" i="3"/>
  <c r="AW227" i="3"/>
  <c r="BG227" i="3"/>
  <c r="AZ227" i="3"/>
  <c r="AY227" i="3"/>
  <c r="BD227" i="3"/>
  <c r="BC227" i="3"/>
  <c r="AS235" i="3"/>
  <c r="AR235" i="3"/>
  <c r="AV235" i="3"/>
  <c r="AU235" i="3"/>
  <c r="AT235" i="3"/>
  <c r="BK235" i="3"/>
  <c r="BJ235" i="3"/>
  <c r="AX235" i="3"/>
  <c r="AW235" i="3"/>
  <c r="BG235" i="3"/>
  <c r="AZ235" i="3"/>
  <c r="AY235" i="3"/>
  <c r="BD235" i="3"/>
  <c r="BC235" i="3"/>
  <c r="AS243" i="3"/>
  <c r="AR243" i="3"/>
  <c r="AV243" i="3"/>
  <c r="AU243" i="3"/>
  <c r="AT243" i="3"/>
  <c r="BK243" i="3"/>
  <c r="BJ243" i="3"/>
  <c r="AX243" i="3"/>
  <c r="AW243" i="3"/>
  <c r="BG243" i="3"/>
  <c r="AZ243" i="3"/>
  <c r="AY243" i="3"/>
  <c r="BD243" i="3"/>
  <c r="BC243" i="3"/>
  <c r="AS251" i="3"/>
  <c r="AR251" i="3"/>
  <c r="AV251" i="3"/>
  <c r="AU251" i="3"/>
  <c r="AT251" i="3"/>
  <c r="BK251" i="3"/>
  <c r="BJ251" i="3"/>
  <c r="AX251" i="3"/>
  <c r="AW251" i="3"/>
  <c r="BG251" i="3"/>
  <c r="AZ251" i="3"/>
  <c r="AY251" i="3"/>
  <c r="BD251" i="3"/>
  <c r="BC251" i="3"/>
  <c r="AS259" i="3"/>
  <c r="AR259" i="3"/>
  <c r="AV259" i="3"/>
  <c r="AU259" i="3"/>
  <c r="AT259" i="3"/>
  <c r="BK259" i="3"/>
  <c r="BJ259" i="3"/>
  <c r="AX259" i="3"/>
  <c r="AW259" i="3"/>
  <c r="BG259" i="3"/>
  <c r="AZ259" i="3"/>
  <c r="AY259" i="3"/>
  <c r="BD259" i="3"/>
  <c r="BC259" i="3"/>
  <c r="AS267" i="3"/>
  <c r="AR267" i="3"/>
  <c r="AV267" i="3"/>
  <c r="AU267" i="3"/>
  <c r="AT267" i="3"/>
  <c r="BK267" i="3"/>
  <c r="BJ267" i="3"/>
  <c r="AX267" i="3"/>
  <c r="AW267" i="3"/>
  <c r="BG267" i="3"/>
  <c r="AZ267" i="3"/>
  <c r="AY267" i="3"/>
  <c r="BD267" i="3"/>
  <c r="BC267" i="3"/>
  <c r="AS275" i="3"/>
  <c r="AR275" i="3"/>
  <c r="AV275" i="3"/>
  <c r="AU275" i="3"/>
  <c r="AT275" i="3"/>
  <c r="BK275" i="3"/>
  <c r="BJ275" i="3"/>
  <c r="AX275" i="3"/>
  <c r="AW275" i="3"/>
  <c r="BG275" i="3"/>
  <c r="AZ275" i="3"/>
  <c r="AY275" i="3"/>
  <c r="BD275" i="3"/>
  <c r="BC275" i="3"/>
  <c r="AS283" i="3"/>
  <c r="AR283" i="3"/>
  <c r="AV283" i="3"/>
  <c r="AU283" i="3"/>
  <c r="AT283" i="3"/>
  <c r="BK283" i="3"/>
  <c r="BJ283" i="3"/>
  <c r="AX283" i="3"/>
  <c r="AW283" i="3"/>
  <c r="BG283" i="3"/>
  <c r="AZ283" i="3"/>
  <c r="AY283" i="3"/>
  <c r="BD283" i="3"/>
  <c r="BC283" i="3"/>
  <c r="AS291" i="3"/>
  <c r="AR291" i="3"/>
  <c r="AV291" i="3"/>
  <c r="AU291" i="3"/>
  <c r="AT291" i="3"/>
  <c r="BK291" i="3"/>
  <c r="BJ291" i="3"/>
  <c r="AX291" i="3"/>
  <c r="AW291" i="3"/>
  <c r="BG291" i="3"/>
  <c r="AZ291" i="3"/>
  <c r="AY291" i="3"/>
  <c r="BD291" i="3"/>
  <c r="BC291" i="3"/>
  <c r="AT299" i="3"/>
  <c r="AS299" i="3"/>
  <c r="AR299" i="3"/>
  <c r="AV299" i="3"/>
  <c r="AU299" i="3"/>
  <c r="BK299" i="3"/>
  <c r="BJ299" i="3"/>
  <c r="AX299" i="3"/>
  <c r="AW299" i="3"/>
  <c r="BG299" i="3"/>
  <c r="AZ299" i="3"/>
  <c r="AY299" i="3"/>
  <c r="BD299" i="3"/>
  <c r="BC299" i="3"/>
  <c r="AT307" i="3"/>
  <c r="AS307" i="3"/>
  <c r="AR307" i="3"/>
  <c r="AV307" i="3"/>
  <c r="AU307" i="3"/>
  <c r="BK307" i="3"/>
  <c r="BJ307" i="3"/>
  <c r="AX307" i="3"/>
  <c r="AW307" i="3"/>
  <c r="BG307" i="3"/>
  <c r="AZ307" i="3"/>
  <c r="AY307" i="3"/>
  <c r="BD307" i="3"/>
  <c r="BC307" i="3"/>
  <c r="AT315" i="3"/>
  <c r="AS315" i="3"/>
  <c r="AR315" i="3"/>
  <c r="AV315" i="3"/>
  <c r="AU315" i="3"/>
  <c r="BK315" i="3"/>
  <c r="BJ315" i="3"/>
  <c r="AX315" i="3"/>
  <c r="AW315" i="3"/>
  <c r="BG315" i="3"/>
  <c r="AZ315" i="3"/>
  <c r="AY315" i="3"/>
  <c r="BD315" i="3"/>
  <c r="BC315" i="3"/>
  <c r="AT323" i="3"/>
  <c r="AS323" i="3"/>
  <c r="AR323" i="3"/>
  <c r="AV323" i="3"/>
  <c r="AU323" i="3"/>
  <c r="BK323" i="3"/>
  <c r="BJ323" i="3"/>
  <c r="AX323" i="3"/>
  <c r="AW323" i="3"/>
  <c r="BG323" i="3"/>
  <c r="AZ323" i="3"/>
  <c r="AY323" i="3"/>
  <c r="BD323" i="3"/>
  <c r="BC323" i="3"/>
  <c r="AT331" i="3"/>
  <c r="AS331" i="3"/>
  <c r="AR331" i="3"/>
  <c r="AV331" i="3"/>
  <c r="AU331" i="3"/>
  <c r="BK331" i="3"/>
  <c r="BJ331" i="3"/>
  <c r="AX331" i="3"/>
  <c r="AW331" i="3"/>
  <c r="BG331" i="3"/>
  <c r="AZ331" i="3"/>
  <c r="AY331" i="3"/>
  <c r="BD331" i="3"/>
  <c r="BC331" i="3"/>
  <c r="AT339" i="3"/>
  <c r="AS339" i="3"/>
  <c r="AR339" i="3"/>
  <c r="AV339" i="3"/>
  <c r="AU339" i="3"/>
  <c r="BK339" i="3"/>
  <c r="BJ339" i="3"/>
  <c r="AX339" i="3"/>
  <c r="AW339" i="3"/>
  <c r="BG339" i="3"/>
  <c r="AZ339" i="3"/>
  <c r="AY339" i="3"/>
  <c r="BD339" i="3"/>
  <c r="BC339" i="3"/>
  <c r="AT347" i="3"/>
  <c r="AS347" i="3"/>
  <c r="AR347" i="3"/>
  <c r="AV347" i="3"/>
  <c r="AU347" i="3"/>
  <c r="BK347" i="3"/>
  <c r="BJ347" i="3"/>
  <c r="AX347" i="3"/>
  <c r="AW347" i="3"/>
  <c r="BG347" i="3"/>
  <c r="AZ347" i="3"/>
  <c r="AY347" i="3"/>
  <c r="BD347" i="3"/>
  <c r="BC347" i="3"/>
  <c r="AT355" i="3"/>
  <c r="AS355" i="3"/>
  <c r="AR355" i="3"/>
  <c r="AV355" i="3"/>
  <c r="AU355" i="3"/>
  <c r="BK355" i="3"/>
  <c r="BJ355" i="3"/>
  <c r="AX355" i="3"/>
  <c r="AW355" i="3"/>
  <c r="BG355" i="3"/>
  <c r="AZ355" i="3"/>
  <c r="AY355" i="3"/>
  <c r="BD355" i="3"/>
  <c r="BC355" i="3"/>
  <c r="AT363" i="3"/>
  <c r="AS363" i="3"/>
  <c r="AR363" i="3"/>
  <c r="AV363" i="3"/>
  <c r="AU363" i="3"/>
  <c r="BK363" i="3"/>
  <c r="BJ363" i="3"/>
  <c r="AX363" i="3"/>
  <c r="AW363" i="3"/>
  <c r="BG363" i="3"/>
  <c r="AZ363" i="3"/>
  <c r="AY363" i="3"/>
  <c r="BD363" i="3"/>
  <c r="BC363" i="3"/>
  <c r="AT371" i="3"/>
  <c r="AS371" i="3"/>
  <c r="AR371" i="3"/>
  <c r="AV371" i="3"/>
  <c r="AU371" i="3"/>
  <c r="BK371" i="3"/>
  <c r="BJ371" i="3"/>
  <c r="AX371" i="3"/>
  <c r="AW371" i="3"/>
  <c r="BG371" i="3"/>
  <c r="AZ371" i="3"/>
  <c r="AY371" i="3"/>
  <c r="BD371" i="3"/>
  <c r="BC371" i="3"/>
  <c r="AT379" i="3"/>
  <c r="AS379" i="3"/>
  <c r="AR379" i="3"/>
  <c r="AV379" i="3"/>
  <c r="AU379" i="3"/>
  <c r="BK379" i="3"/>
  <c r="BJ379" i="3"/>
  <c r="AX379" i="3"/>
  <c r="AW379" i="3"/>
  <c r="BG379" i="3"/>
  <c r="AZ379" i="3"/>
  <c r="AY379" i="3"/>
  <c r="BD379" i="3"/>
  <c r="BC379" i="3"/>
  <c r="AT387" i="3"/>
  <c r="AS387" i="3"/>
  <c r="AR387" i="3"/>
  <c r="AV387" i="3"/>
  <c r="AU387" i="3"/>
  <c r="BK387" i="3"/>
  <c r="BJ387" i="3"/>
  <c r="AX387" i="3"/>
  <c r="AW387" i="3"/>
  <c r="BG387" i="3"/>
  <c r="AZ387" i="3"/>
  <c r="AY387" i="3"/>
  <c r="BD387" i="3"/>
  <c r="BC387" i="3"/>
  <c r="AR395" i="3"/>
  <c r="AV395" i="3"/>
  <c r="AS395" i="3"/>
  <c r="AU395" i="3"/>
  <c r="AT395" i="3"/>
  <c r="BK395" i="3"/>
  <c r="BJ395" i="3"/>
  <c r="AX395" i="3"/>
  <c r="AW395" i="3"/>
  <c r="BG395" i="3"/>
  <c r="AZ395" i="3"/>
  <c r="AY395" i="3"/>
  <c r="BD395" i="3"/>
  <c r="BC395" i="3"/>
  <c r="AR403" i="3"/>
  <c r="AV403" i="3"/>
  <c r="AS403" i="3"/>
  <c r="AU403" i="3"/>
  <c r="AT403" i="3"/>
  <c r="BK403" i="3"/>
  <c r="BJ403" i="3"/>
  <c r="AX403" i="3"/>
  <c r="AW403" i="3"/>
  <c r="BG403" i="3"/>
  <c r="AZ403" i="3"/>
  <c r="AY403" i="3"/>
  <c r="BD403" i="3"/>
  <c r="BC403" i="3"/>
  <c r="AR411" i="3"/>
  <c r="AV411" i="3"/>
  <c r="AS411" i="3"/>
  <c r="AT411" i="3"/>
  <c r="AU411" i="3"/>
  <c r="BK411" i="3"/>
  <c r="BJ411" i="3"/>
  <c r="AX411" i="3"/>
  <c r="AW411" i="3"/>
  <c r="BG411" i="3"/>
  <c r="AZ411" i="3"/>
  <c r="AY411" i="3"/>
  <c r="BD411" i="3"/>
  <c r="BC411" i="3"/>
  <c r="AR419" i="3"/>
  <c r="AV419" i="3"/>
  <c r="AS419" i="3"/>
  <c r="AU419" i="3"/>
  <c r="AT419" i="3"/>
  <c r="BK419" i="3"/>
  <c r="BJ419" i="3"/>
  <c r="AX419" i="3"/>
  <c r="AW419" i="3"/>
  <c r="BG419" i="3"/>
  <c r="AZ419" i="3"/>
  <c r="AY419" i="3"/>
  <c r="BD419" i="3"/>
  <c r="BC419" i="3"/>
  <c r="AR427" i="3"/>
  <c r="AV427" i="3"/>
  <c r="AS427" i="3"/>
  <c r="AU427" i="3"/>
  <c r="AT427" i="3"/>
  <c r="BK427" i="3"/>
  <c r="BJ427" i="3"/>
  <c r="AX427" i="3"/>
  <c r="AW427" i="3"/>
  <c r="BG427" i="3"/>
  <c r="AZ427" i="3"/>
  <c r="AY427" i="3"/>
  <c r="BD427" i="3"/>
  <c r="BC427" i="3"/>
  <c r="AR435" i="3"/>
  <c r="AV435" i="3"/>
  <c r="AS435" i="3"/>
  <c r="AU435" i="3"/>
  <c r="AT435" i="3"/>
  <c r="BK435" i="3"/>
  <c r="BJ435" i="3"/>
  <c r="AX435" i="3"/>
  <c r="AW435" i="3"/>
  <c r="BG435" i="3"/>
  <c r="AZ435" i="3"/>
  <c r="AY435" i="3"/>
  <c r="BD435" i="3"/>
  <c r="BC435" i="3"/>
  <c r="AR443" i="3"/>
  <c r="AV443" i="3"/>
  <c r="AS443" i="3"/>
  <c r="AT443" i="3"/>
  <c r="AU443" i="3"/>
  <c r="BK443" i="3"/>
  <c r="BJ443" i="3"/>
  <c r="AX443" i="3"/>
  <c r="AW443" i="3"/>
  <c r="BG443" i="3"/>
  <c r="AZ443" i="3"/>
  <c r="AY443" i="3"/>
  <c r="BD443" i="3"/>
  <c r="BC443" i="3"/>
  <c r="AR451" i="3"/>
  <c r="AV451" i="3"/>
  <c r="AS451" i="3"/>
  <c r="AU451" i="3"/>
  <c r="AT451" i="3"/>
  <c r="BK451" i="3"/>
  <c r="BJ451" i="3"/>
  <c r="AX451" i="3"/>
  <c r="AW451" i="3"/>
  <c r="BG451" i="3"/>
  <c r="AZ451" i="3"/>
  <c r="AY451" i="3"/>
  <c r="BD451" i="3"/>
  <c r="BC451" i="3"/>
  <c r="AR459" i="3"/>
  <c r="AV459" i="3"/>
  <c r="AS459" i="3"/>
  <c r="AU459" i="3"/>
  <c r="AT459" i="3"/>
  <c r="BK459" i="3"/>
  <c r="BJ459" i="3"/>
  <c r="AX459" i="3"/>
  <c r="AW459" i="3"/>
  <c r="BG459" i="3"/>
  <c r="AZ459" i="3"/>
  <c r="AY459" i="3"/>
  <c r="BD459" i="3"/>
  <c r="BC459" i="3"/>
  <c r="AR467" i="3"/>
  <c r="AV467" i="3"/>
  <c r="AS467" i="3"/>
  <c r="AU467" i="3"/>
  <c r="AT467" i="3"/>
  <c r="BK467" i="3"/>
  <c r="BJ467" i="3"/>
  <c r="AX467" i="3"/>
  <c r="AW467" i="3"/>
  <c r="BG467" i="3"/>
  <c r="AZ467" i="3"/>
  <c r="AY467" i="3"/>
  <c r="BD467" i="3"/>
  <c r="BC467" i="3"/>
  <c r="AR475" i="3"/>
  <c r="AV475" i="3"/>
  <c r="AS475" i="3"/>
  <c r="AT475" i="3"/>
  <c r="AU475" i="3"/>
  <c r="BK475" i="3"/>
  <c r="BJ475" i="3"/>
  <c r="AX475" i="3"/>
  <c r="AW475" i="3"/>
  <c r="BG475" i="3"/>
  <c r="AZ475" i="3"/>
  <c r="AY475" i="3"/>
  <c r="BD475" i="3"/>
  <c r="BC475" i="3"/>
  <c r="AR483" i="3"/>
  <c r="AV483" i="3"/>
  <c r="AS483" i="3"/>
  <c r="AU483" i="3"/>
  <c r="AT483" i="3"/>
  <c r="BK483" i="3"/>
  <c r="BJ483" i="3"/>
  <c r="AX483" i="3"/>
  <c r="AW483" i="3"/>
  <c r="BG483" i="3"/>
  <c r="AZ483" i="3"/>
  <c r="AY483" i="3"/>
  <c r="BD483" i="3"/>
  <c r="BC483" i="3"/>
  <c r="AR491" i="3"/>
  <c r="AV491" i="3"/>
  <c r="AS491" i="3"/>
  <c r="AU491" i="3"/>
  <c r="AT491" i="3"/>
  <c r="BK491" i="3"/>
  <c r="BJ491" i="3"/>
  <c r="AX491" i="3"/>
  <c r="AW491" i="3"/>
  <c r="BG491" i="3"/>
  <c r="AZ491" i="3"/>
  <c r="AY491" i="3"/>
  <c r="BD491" i="3"/>
  <c r="BC491" i="3"/>
  <c r="AR499" i="3"/>
  <c r="AV499" i="3"/>
  <c r="AS499" i="3"/>
  <c r="AU499" i="3"/>
  <c r="AT499" i="3"/>
  <c r="BK499" i="3"/>
  <c r="BJ499" i="3"/>
  <c r="AX499" i="3"/>
  <c r="AW499" i="3"/>
  <c r="BG499" i="3"/>
  <c r="AZ499" i="3"/>
  <c r="AY499" i="3"/>
  <c r="BD499" i="3"/>
  <c r="BC499" i="3"/>
  <c r="AR507" i="3"/>
  <c r="AV507" i="3"/>
  <c r="AS507" i="3"/>
  <c r="AT507" i="3"/>
  <c r="AU507" i="3"/>
  <c r="BK507" i="3"/>
  <c r="BJ507" i="3"/>
  <c r="AX507" i="3"/>
  <c r="AW507" i="3"/>
  <c r="BG507" i="3"/>
  <c r="AZ507" i="3"/>
  <c r="AY507" i="3"/>
  <c r="BD507" i="3"/>
  <c r="BC507" i="3"/>
  <c r="AR515" i="3"/>
  <c r="AV515" i="3"/>
  <c r="AS515" i="3"/>
  <c r="AU515" i="3"/>
  <c r="AT515" i="3"/>
  <c r="BK515" i="3"/>
  <c r="BJ515" i="3"/>
  <c r="AX515" i="3"/>
  <c r="AW515" i="3"/>
  <c r="BG515" i="3"/>
  <c r="AZ515" i="3"/>
  <c r="AY515" i="3"/>
  <c r="BD515" i="3"/>
  <c r="BC515" i="3"/>
  <c r="AR523" i="3"/>
  <c r="AV523" i="3"/>
  <c r="AS523" i="3"/>
  <c r="AU523" i="3"/>
  <c r="AT523" i="3"/>
  <c r="BK523" i="3"/>
  <c r="BJ523" i="3"/>
  <c r="AX523" i="3"/>
  <c r="AW523" i="3"/>
  <c r="BG523" i="3"/>
  <c r="AZ523" i="3"/>
  <c r="AY523" i="3"/>
  <c r="BD523" i="3"/>
  <c r="BC523" i="3"/>
  <c r="AR531" i="3"/>
  <c r="AV531" i="3"/>
  <c r="AS531" i="3"/>
  <c r="AU531" i="3"/>
  <c r="AT531" i="3"/>
  <c r="BK531" i="3"/>
  <c r="BJ531" i="3"/>
  <c r="AX531" i="3"/>
  <c r="AW531" i="3"/>
  <c r="BG531" i="3"/>
  <c r="AZ531" i="3"/>
  <c r="AY531" i="3"/>
  <c r="BD531" i="3"/>
  <c r="BC531" i="3"/>
  <c r="AR539" i="3"/>
  <c r="AV539" i="3"/>
  <c r="AS539" i="3"/>
  <c r="AT539" i="3"/>
  <c r="AU539" i="3"/>
  <c r="BK539" i="3"/>
  <c r="BJ539" i="3"/>
  <c r="AX539" i="3"/>
  <c r="AW539" i="3"/>
  <c r="BG539" i="3"/>
  <c r="AZ539" i="3"/>
  <c r="AY539" i="3"/>
  <c r="BD539" i="3"/>
  <c r="BC539" i="3"/>
  <c r="AR547" i="3"/>
  <c r="AV547" i="3"/>
  <c r="AS547" i="3"/>
  <c r="AU547" i="3"/>
  <c r="AT547" i="3"/>
  <c r="BK547" i="3"/>
  <c r="BJ547" i="3"/>
  <c r="AX547" i="3"/>
  <c r="AW547" i="3"/>
  <c r="BG547" i="3"/>
  <c r="AZ547" i="3"/>
  <c r="AY547" i="3"/>
  <c r="BD547" i="3"/>
  <c r="BC547" i="3"/>
  <c r="AR555" i="3"/>
  <c r="AV555" i="3"/>
  <c r="AS555" i="3"/>
  <c r="AU555" i="3"/>
  <c r="AT555" i="3"/>
  <c r="BK555" i="3"/>
  <c r="BJ555" i="3"/>
  <c r="AX555" i="3"/>
  <c r="AW555" i="3"/>
  <c r="BG555" i="3"/>
  <c r="AZ555" i="3"/>
  <c r="AY555" i="3"/>
  <c r="BD555" i="3"/>
  <c r="BC555" i="3"/>
  <c r="AR563" i="3"/>
  <c r="AV563" i="3"/>
  <c r="AS563" i="3"/>
  <c r="AU563" i="3"/>
  <c r="AT563" i="3"/>
  <c r="BK563" i="3"/>
  <c r="BJ563" i="3"/>
  <c r="AX563" i="3"/>
  <c r="AW563" i="3"/>
  <c r="BG563" i="3"/>
  <c r="AZ563" i="3"/>
  <c r="AY563" i="3"/>
  <c r="BD563" i="3"/>
  <c r="BC563" i="3"/>
  <c r="AR571" i="3"/>
  <c r="AV571" i="3"/>
  <c r="AS571" i="3"/>
  <c r="AT571" i="3"/>
  <c r="AU571" i="3"/>
  <c r="BK571" i="3"/>
  <c r="BJ571" i="3"/>
  <c r="AX571" i="3"/>
  <c r="AW571" i="3"/>
  <c r="BG571" i="3"/>
  <c r="AZ571" i="3"/>
  <c r="AY571" i="3"/>
  <c r="BD571" i="3"/>
  <c r="BC571" i="3"/>
  <c r="AR579" i="3"/>
  <c r="AV579" i="3"/>
  <c r="AS579" i="3"/>
  <c r="AU579" i="3"/>
  <c r="AT579" i="3"/>
  <c r="BK579" i="3"/>
  <c r="BJ579" i="3"/>
  <c r="AX579" i="3"/>
  <c r="AW579" i="3"/>
  <c r="BG579" i="3"/>
  <c r="AZ579" i="3"/>
  <c r="AY579" i="3"/>
  <c r="BD579" i="3"/>
  <c r="BC579" i="3"/>
  <c r="AR587" i="3"/>
  <c r="AV587" i="3"/>
  <c r="AU587" i="3"/>
  <c r="AS587" i="3"/>
  <c r="AT587" i="3"/>
  <c r="BK587" i="3"/>
  <c r="BJ587" i="3"/>
  <c r="AX587" i="3"/>
  <c r="AW587" i="3"/>
  <c r="BG587" i="3"/>
  <c r="AZ587" i="3"/>
  <c r="AY587" i="3"/>
  <c r="BD587" i="3"/>
  <c r="BC587" i="3"/>
  <c r="AR595" i="3"/>
  <c r="AV595" i="3"/>
  <c r="AU595" i="3"/>
  <c r="AS595" i="3"/>
  <c r="AT595" i="3"/>
  <c r="BK595" i="3"/>
  <c r="BJ595" i="3"/>
  <c r="AX595" i="3"/>
  <c r="AW595" i="3"/>
  <c r="BG595" i="3"/>
  <c r="AZ595" i="3"/>
  <c r="AY595" i="3"/>
  <c r="BD595" i="3"/>
  <c r="BC595" i="3"/>
  <c r="AR603" i="3"/>
  <c r="AV603" i="3"/>
  <c r="AU603" i="3"/>
  <c r="AS603" i="3"/>
  <c r="AT603" i="3"/>
  <c r="BK603" i="3"/>
  <c r="BJ603" i="3"/>
  <c r="AX603" i="3"/>
  <c r="AW603" i="3"/>
  <c r="BG603" i="3"/>
  <c r="AZ603" i="3"/>
  <c r="AY603" i="3"/>
  <c r="BD603" i="3"/>
  <c r="BC603" i="3"/>
  <c r="AR611" i="3"/>
  <c r="AV611" i="3"/>
  <c r="AU611" i="3"/>
  <c r="AS611" i="3"/>
  <c r="AT611" i="3"/>
  <c r="BK611" i="3"/>
  <c r="BJ611" i="3"/>
  <c r="AX611" i="3"/>
  <c r="AW611" i="3"/>
  <c r="BG611" i="3"/>
  <c r="AZ611" i="3"/>
  <c r="AY611" i="3"/>
  <c r="BD611" i="3"/>
  <c r="BC611" i="3"/>
  <c r="AU619" i="3"/>
  <c r="AT619" i="3"/>
  <c r="AS619" i="3"/>
  <c r="AR619" i="3"/>
  <c r="AV619" i="3"/>
  <c r="BK619" i="3"/>
  <c r="BJ619" i="3"/>
  <c r="AX619" i="3"/>
  <c r="AW619" i="3"/>
  <c r="BG619" i="3"/>
  <c r="AZ619" i="3"/>
  <c r="AY619" i="3"/>
  <c r="BD619" i="3"/>
  <c r="BC619" i="3"/>
  <c r="AU627" i="3"/>
  <c r="AT627" i="3"/>
  <c r="AS627" i="3"/>
  <c r="AR627" i="3"/>
  <c r="AV627" i="3"/>
  <c r="BK627" i="3"/>
  <c r="BJ627" i="3"/>
  <c r="AX627" i="3"/>
  <c r="AW627" i="3"/>
  <c r="BG627" i="3"/>
  <c r="AZ627" i="3"/>
  <c r="AY627" i="3"/>
  <c r="BD627" i="3"/>
  <c r="BC627" i="3"/>
  <c r="AU635" i="3"/>
  <c r="AT635" i="3"/>
  <c r="AS635" i="3"/>
  <c r="AR635" i="3"/>
  <c r="AV635" i="3"/>
  <c r="BK635" i="3"/>
  <c r="BJ635" i="3"/>
  <c r="AX635" i="3"/>
  <c r="AW635" i="3"/>
  <c r="BG635" i="3"/>
  <c r="AZ635" i="3"/>
  <c r="AY635" i="3"/>
  <c r="BD635" i="3"/>
  <c r="BC635" i="3"/>
  <c r="AU643" i="3"/>
  <c r="AT643" i="3"/>
  <c r="AS643" i="3"/>
  <c r="AR643" i="3"/>
  <c r="AV643" i="3"/>
  <c r="BK643" i="3"/>
  <c r="BJ643" i="3"/>
  <c r="AX643" i="3"/>
  <c r="AW643" i="3"/>
  <c r="BG643" i="3"/>
  <c r="AZ643" i="3"/>
  <c r="AY643" i="3"/>
  <c r="BD643" i="3"/>
  <c r="BC643" i="3"/>
  <c r="AU651" i="3"/>
  <c r="AT651" i="3"/>
  <c r="AS651" i="3"/>
  <c r="AR651" i="3"/>
  <c r="AV651" i="3"/>
  <c r="BK651" i="3"/>
  <c r="BJ651" i="3"/>
  <c r="AX651" i="3"/>
  <c r="AW651" i="3"/>
  <c r="BG651" i="3"/>
  <c r="AZ651" i="3"/>
  <c r="AY651" i="3"/>
  <c r="BD651" i="3"/>
  <c r="BC651" i="3"/>
  <c r="AU659" i="3"/>
  <c r="AT659" i="3"/>
  <c r="AS659" i="3"/>
  <c r="AR659" i="3"/>
  <c r="AV659" i="3"/>
  <c r="BK659" i="3"/>
  <c r="BJ659" i="3"/>
  <c r="AX659" i="3"/>
  <c r="AW659" i="3"/>
  <c r="BG659" i="3"/>
  <c r="AZ659" i="3"/>
  <c r="AY659" i="3"/>
  <c r="BD659" i="3"/>
  <c r="BC659" i="3"/>
  <c r="AU667" i="3"/>
  <c r="AT667" i="3"/>
  <c r="AS667" i="3"/>
  <c r="AR667" i="3"/>
  <c r="AV667" i="3"/>
  <c r="BK667" i="3"/>
  <c r="BJ667" i="3"/>
  <c r="AX667" i="3"/>
  <c r="AW667" i="3"/>
  <c r="BG667" i="3"/>
  <c r="AZ667" i="3"/>
  <c r="AY667" i="3"/>
  <c r="BD667" i="3"/>
  <c r="BC667" i="3"/>
  <c r="AU675" i="3"/>
  <c r="AT675" i="3"/>
  <c r="AS675" i="3"/>
  <c r="AR675" i="3"/>
  <c r="AV675" i="3"/>
  <c r="BK675" i="3"/>
  <c r="BJ675" i="3"/>
  <c r="AX675" i="3"/>
  <c r="AW675" i="3"/>
  <c r="BG675" i="3"/>
  <c r="AZ675" i="3"/>
  <c r="AY675" i="3"/>
  <c r="BD675" i="3"/>
  <c r="BC675" i="3"/>
  <c r="AU683" i="3"/>
  <c r="AT683" i="3"/>
  <c r="AS683" i="3"/>
  <c r="AR683" i="3"/>
  <c r="AV683" i="3"/>
  <c r="BK683" i="3"/>
  <c r="BJ683" i="3"/>
  <c r="AX683" i="3"/>
  <c r="AW683" i="3"/>
  <c r="BG683" i="3"/>
  <c r="AZ683" i="3"/>
  <c r="AY683" i="3"/>
  <c r="BD683" i="3"/>
  <c r="BC683" i="3"/>
  <c r="AU691" i="3"/>
  <c r="AT691" i="3"/>
  <c r="AS691" i="3"/>
  <c r="AR691" i="3"/>
  <c r="AV691" i="3"/>
  <c r="BK691" i="3"/>
  <c r="BJ691" i="3"/>
  <c r="AX691" i="3"/>
  <c r="AW691" i="3"/>
  <c r="BG691" i="3"/>
  <c r="AZ691" i="3"/>
  <c r="AY691" i="3"/>
  <c r="BD691" i="3"/>
  <c r="BC691" i="3"/>
  <c r="AU699" i="3"/>
  <c r="AT699" i="3"/>
  <c r="AS699" i="3"/>
  <c r="AR699" i="3"/>
  <c r="AV699" i="3"/>
  <c r="BK699" i="3"/>
  <c r="BJ699" i="3"/>
  <c r="AX699" i="3"/>
  <c r="AW699" i="3"/>
  <c r="BG699" i="3"/>
  <c r="AZ699" i="3"/>
  <c r="AY699" i="3"/>
  <c r="BD699" i="3"/>
  <c r="BC699" i="3"/>
  <c r="AU707" i="3"/>
  <c r="AT707" i="3"/>
  <c r="AS707" i="3"/>
  <c r="AR707" i="3"/>
  <c r="AV707" i="3"/>
  <c r="BK707" i="3"/>
  <c r="BJ707" i="3"/>
  <c r="AX707" i="3"/>
  <c r="AW707" i="3"/>
  <c r="BG707" i="3"/>
  <c r="AZ707" i="3"/>
  <c r="AY707" i="3"/>
  <c r="BD707" i="3"/>
  <c r="BC707" i="3"/>
  <c r="AU715" i="3"/>
  <c r="AT715" i="3"/>
  <c r="AS715" i="3"/>
  <c r="AR715" i="3"/>
  <c r="AV715" i="3"/>
  <c r="BK715" i="3"/>
  <c r="BJ715" i="3"/>
  <c r="AX715" i="3"/>
  <c r="AW715" i="3"/>
  <c r="BG715" i="3"/>
  <c r="AZ715" i="3"/>
  <c r="AY715" i="3"/>
  <c r="BD715" i="3"/>
  <c r="BC715" i="3"/>
  <c r="AU723" i="3"/>
  <c r="AT723" i="3"/>
  <c r="AS723" i="3"/>
  <c r="AR723" i="3"/>
  <c r="AV723" i="3"/>
  <c r="BK723" i="3"/>
  <c r="BJ723" i="3"/>
  <c r="AX723" i="3"/>
  <c r="AW723" i="3"/>
  <c r="BG723" i="3"/>
  <c r="AZ723" i="3"/>
  <c r="AY723" i="3"/>
  <c r="BD723" i="3"/>
  <c r="BC723" i="3"/>
  <c r="AU731" i="3"/>
  <c r="AT731" i="3"/>
  <c r="AS731" i="3"/>
  <c r="AR731" i="3"/>
  <c r="AV731" i="3"/>
  <c r="BK731" i="3"/>
  <c r="BJ731" i="3"/>
  <c r="AX731" i="3"/>
  <c r="AW731" i="3"/>
  <c r="BG731" i="3"/>
  <c r="AZ731" i="3"/>
  <c r="AY731" i="3"/>
  <c r="BD731" i="3"/>
  <c r="BC731" i="3"/>
  <c r="AU739" i="3"/>
  <c r="AT739" i="3"/>
  <c r="AS739" i="3"/>
  <c r="AR739" i="3"/>
  <c r="AV739" i="3"/>
  <c r="BK739" i="3"/>
  <c r="BJ739" i="3"/>
  <c r="AX739" i="3"/>
  <c r="AW739" i="3"/>
  <c r="BG739" i="3"/>
  <c r="AZ739" i="3"/>
  <c r="AY739" i="3"/>
  <c r="BD739" i="3"/>
  <c r="BC739" i="3"/>
  <c r="AU747" i="3"/>
  <c r="AT747" i="3"/>
  <c r="AS747" i="3"/>
  <c r="AR747" i="3"/>
  <c r="AV747" i="3"/>
  <c r="BK747" i="3"/>
  <c r="BJ747" i="3"/>
  <c r="AX747" i="3"/>
  <c r="AW747" i="3"/>
  <c r="BG747" i="3"/>
  <c r="AZ747" i="3"/>
  <c r="AY747" i="3"/>
  <c r="BD747" i="3"/>
  <c r="BC747" i="3"/>
  <c r="AU755" i="3"/>
  <c r="AT755" i="3"/>
  <c r="AS755" i="3"/>
  <c r="AR755" i="3"/>
  <c r="AV755" i="3"/>
  <c r="BK755" i="3"/>
  <c r="BJ755" i="3"/>
  <c r="AX755" i="3"/>
  <c r="AW755" i="3"/>
  <c r="BG755" i="3"/>
  <c r="AZ755" i="3"/>
  <c r="AY755" i="3"/>
  <c r="BD755" i="3"/>
  <c r="BC755" i="3"/>
  <c r="AU763" i="3"/>
  <c r="AT763" i="3"/>
  <c r="AS763" i="3"/>
  <c r="AR763" i="3"/>
  <c r="AV763" i="3"/>
  <c r="BK763" i="3"/>
  <c r="BJ763" i="3"/>
  <c r="AX763" i="3"/>
  <c r="AW763" i="3"/>
  <c r="BG763" i="3"/>
  <c r="AZ763" i="3"/>
  <c r="AY763" i="3"/>
  <c r="BD763" i="3"/>
  <c r="BC763" i="3"/>
  <c r="AV771" i="3"/>
  <c r="AU771" i="3"/>
  <c r="AT771" i="3"/>
  <c r="AS771" i="3"/>
  <c r="AR771" i="3"/>
  <c r="BK771" i="3"/>
  <c r="BJ771" i="3"/>
  <c r="AX771" i="3"/>
  <c r="AW771" i="3"/>
  <c r="BG771" i="3"/>
  <c r="AZ771" i="3"/>
  <c r="AY771" i="3"/>
  <c r="BD771" i="3"/>
  <c r="BC771" i="3"/>
  <c r="AV779" i="3"/>
  <c r="AU779" i="3"/>
  <c r="AT779" i="3"/>
  <c r="AS779" i="3"/>
  <c r="AR779" i="3"/>
  <c r="BK779" i="3"/>
  <c r="BJ779" i="3"/>
  <c r="AX779" i="3"/>
  <c r="AW779" i="3"/>
  <c r="BG779" i="3"/>
  <c r="AZ779" i="3"/>
  <c r="AY779" i="3"/>
  <c r="BD779" i="3"/>
  <c r="BC779" i="3"/>
  <c r="AV787" i="3"/>
  <c r="AU787" i="3"/>
  <c r="AT787" i="3"/>
  <c r="AS787" i="3"/>
  <c r="AR787" i="3"/>
  <c r="BK787" i="3"/>
  <c r="BJ787" i="3"/>
  <c r="AX787" i="3"/>
  <c r="AW787" i="3"/>
  <c r="BG787" i="3"/>
  <c r="AZ787" i="3"/>
  <c r="AY787" i="3"/>
  <c r="BD787" i="3"/>
  <c r="BC787" i="3"/>
  <c r="AV795" i="3"/>
  <c r="AU795" i="3"/>
  <c r="AT795" i="3"/>
  <c r="AS795" i="3"/>
  <c r="AR795" i="3"/>
  <c r="BK795" i="3"/>
  <c r="BJ795" i="3"/>
  <c r="AX795" i="3"/>
  <c r="AW795" i="3"/>
  <c r="BG795" i="3"/>
  <c r="AZ795" i="3"/>
  <c r="AY795" i="3"/>
  <c r="BD795" i="3"/>
  <c r="BC795" i="3"/>
  <c r="AV803" i="3"/>
  <c r="AU803" i="3"/>
  <c r="AT803" i="3"/>
  <c r="AS803" i="3"/>
  <c r="AR803" i="3"/>
  <c r="BK803" i="3"/>
  <c r="BJ803" i="3"/>
  <c r="AX803" i="3"/>
  <c r="AW803" i="3"/>
  <c r="BG803" i="3"/>
  <c r="AZ803" i="3"/>
  <c r="AY803" i="3"/>
  <c r="BD803" i="3"/>
  <c r="BC803" i="3"/>
  <c r="AV811" i="3"/>
  <c r="AU811" i="3"/>
  <c r="AT811" i="3"/>
  <c r="AS811" i="3"/>
  <c r="AR811" i="3"/>
  <c r="BK811" i="3"/>
  <c r="BJ811" i="3"/>
  <c r="AX811" i="3"/>
  <c r="AW811" i="3"/>
  <c r="BG811" i="3"/>
  <c r="AZ811" i="3"/>
  <c r="AY811" i="3"/>
  <c r="BD811" i="3"/>
  <c r="BC811" i="3"/>
  <c r="AV819" i="3"/>
  <c r="AU819" i="3"/>
  <c r="AT819" i="3"/>
  <c r="AS819" i="3"/>
  <c r="AR819" i="3"/>
  <c r="BK819" i="3"/>
  <c r="BJ819" i="3"/>
  <c r="AX819" i="3"/>
  <c r="AW819" i="3"/>
  <c r="BG819" i="3"/>
  <c r="AZ819" i="3"/>
  <c r="AY819" i="3"/>
  <c r="BD819" i="3"/>
  <c r="BC819" i="3"/>
  <c r="AV827" i="3"/>
  <c r="AU827" i="3"/>
  <c r="AT827" i="3"/>
  <c r="AS827" i="3"/>
  <c r="AR827" i="3"/>
  <c r="BK827" i="3"/>
  <c r="BJ827" i="3"/>
  <c r="AX827" i="3"/>
  <c r="AW827" i="3"/>
  <c r="BG827" i="3"/>
  <c r="AZ827" i="3"/>
  <c r="AY827" i="3"/>
  <c r="BD827" i="3"/>
  <c r="BC827" i="3"/>
  <c r="AV835" i="3"/>
  <c r="AU835" i="3"/>
  <c r="AT835" i="3"/>
  <c r="AS835" i="3"/>
  <c r="AR835" i="3"/>
  <c r="BK835" i="3"/>
  <c r="BJ835" i="3"/>
  <c r="AX835" i="3"/>
  <c r="AW835" i="3"/>
  <c r="BG835" i="3"/>
  <c r="AZ835" i="3"/>
  <c r="AY835" i="3"/>
  <c r="BD835" i="3"/>
  <c r="BC835" i="3"/>
  <c r="AV843" i="3"/>
  <c r="AU843" i="3"/>
  <c r="AT843" i="3"/>
  <c r="AS843" i="3"/>
  <c r="AR843" i="3"/>
  <c r="BK843" i="3"/>
  <c r="BJ843" i="3"/>
  <c r="AX843" i="3"/>
  <c r="AW843" i="3"/>
  <c r="BG843" i="3"/>
  <c r="AZ843" i="3"/>
  <c r="AY843" i="3"/>
  <c r="BD843" i="3"/>
  <c r="BC843" i="3"/>
  <c r="AV851" i="3"/>
  <c r="AU851" i="3"/>
  <c r="AT851" i="3"/>
  <c r="AS851" i="3"/>
  <c r="AR851" i="3"/>
  <c r="BK851" i="3"/>
  <c r="BJ851" i="3"/>
  <c r="AX851" i="3"/>
  <c r="AW851" i="3"/>
  <c r="BG851" i="3"/>
  <c r="AZ851" i="3"/>
  <c r="AY851" i="3"/>
  <c r="BD851" i="3"/>
  <c r="BC851" i="3"/>
  <c r="AV859" i="3"/>
  <c r="AU859" i="3"/>
  <c r="AT859" i="3"/>
  <c r="AS859" i="3"/>
  <c r="AR859" i="3"/>
  <c r="BK859" i="3"/>
  <c r="BJ859" i="3"/>
  <c r="AX859" i="3"/>
  <c r="AW859" i="3"/>
  <c r="BG859" i="3"/>
  <c r="AZ859" i="3"/>
  <c r="AY859" i="3"/>
  <c r="BD859" i="3"/>
  <c r="BC859" i="3"/>
  <c r="AV867" i="3"/>
  <c r="AU867" i="3"/>
  <c r="AT867" i="3"/>
  <c r="AS867" i="3"/>
  <c r="AR867" i="3"/>
  <c r="BK867" i="3"/>
  <c r="BJ867" i="3"/>
  <c r="AX867" i="3"/>
  <c r="AW867" i="3"/>
  <c r="BG867" i="3"/>
  <c r="AZ867" i="3"/>
  <c r="AY867" i="3"/>
  <c r="BD867" i="3"/>
  <c r="BC867" i="3"/>
  <c r="AV875" i="3"/>
  <c r="AU875" i="3"/>
  <c r="AT875" i="3"/>
  <c r="AS875" i="3"/>
  <c r="AR875" i="3"/>
  <c r="BK875" i="3"/>
  <c r="BJ875" i="3"/>
  <c r="AX875" i="3"/>
  <c r="AW875" i="3"/>
  <c r="BG875" i="3"/>
  <c r="AZ875" i="3"/>
  <c r="AY875" i="3"/>
  <c r="BD875" i="3"/>
  <c r="BC875" i="3"/>
  <c r="AV883" i="3"/>
  <c r="AU883" i="3"/>
  <c r="AT883" i="3"/>
  <c r="AS883" i="3"/>
  <c r="AR883" i="3"/>
  <c r="BK883" i="3"/>
  <c r="BJ883" i="3"/>
  <c r="AX883" i="3"/>
  <c r="AW883" i="3"/>
  <c r="BG883" i="3"/>
  <c r="AZ883" i="3"/>
  <c r="AY883" i="3"/>
  <c r="BD883" i="3"/>
  <c r="BC883" i="3"/>
  <c r="AV891" i="3"/>
  <c r="AU891" i="3"/>
  <c r="AT891" i="3"/>
  <c r="AS891" i="3"/>
  <c r="AR891" i="3"/>
  <c r="BK891" i="3"/>
  <c r="BJ891" i="3"/>
  <c r="AX891" i="3"/>
  <c r="AW891" i="3"/>
  <c r="BG891" i="3"/>
  <c r="AZ891" i="3"/>
  <c r="AY891" i="3"/>
  <c r="BD891" i="3"/>
  <c r="BC891" i="3"/>
  <c r="AV899" i="3"/>
  <c r="AU899" i="3"/>
  <c r="AT899" i="3"/>
  <c r="AS899" i="3"/>
  <c r="AR899" i="3"/>
  <c r="BK899" i="3"/>
  <c r="BJ899" i="3"/>
  <c r="AX899" i="3"/>
  <c r="AW899" i="3"/>
  <c r="BG899" i="3"/>
  <c r="AZ899" i="3"/>
  <c r="AY899" i="3"/>
  <c r="BD899" i="3"/>
  <c r="BC899" i="3"/>
  <c r="AV907" i="3"/>
  <c r="AU907" i="3"/>
  <c r="AT907" i="3"/>
  <c r="AS907" i="3"/>
  <c r="AR907" i="3"/>
  <c r="BK907" i="3"/>
  <c r="BJ907" i="3"/>
  <c r="AX907" i="3"/>
  <c r="AW907" i="3"/>
  <c r="BG907" i="3"/>
  <c r="AZ907" i="3"/>
  <c r="AY907" i="3"/>
  <c r="BD907" i="3"/>
  <c r="BC907" i="3"/>
  <c r="AV915" i="3"/>
  <c r="AU915" i="3"/>
  <c r="AT915" i="3"/>
  <c r="AS915" i="3"/>
  <c r="AR915" i="3"/>
  <c r="BK915" i="3"/>
  <c r="BJ915" i="3"/>
  <c r="AX915" i="3"/>
  <c r="AW915" i="3"/>
  <c r="BG915" i="3"/>
  <c r="AZ915" i="3"/>
  <c r="AY915" i="3"/>
  <c r="BD915" i="3"/>
  <c r="BC915" i="3"/>
  <c r="AV923" i="3"/>
  <c r="AU923" i="3"/>
  <c r="AT923" i="3"/>
  <c r="AS923" i="3"/>
  <c r="AR923" i="3"/>
  <c r="BK923" i="3"/>
  <c r="BJ923" i="3"/>
  <c r="AX923" i="3"/>
  <c r="AW923" i="3"/>
  <c r="BG923" i="3"/>
  <c r="AZ923" i="3"/>
  <c r="AY923" i="3"/>
  <c r="BD923" i="3"/>
  <c r="BC923" i="3"/>
  <c r="AV931" i="3"/>
  <c r="AU931" i="3"/>
  <c r="AT931" i="3"/>
  <c r="AS931" i="3"/>
  <c r="AR931" i="3"/>
  <c r="BK931" i="3"/>
  <c r="BJ931" i="3"/>
  <c r="AX931" i="3"/>
  <c r="AW931" i="3"/>
  <c r="BG931" i="3"/>
  <c r="AZ931" i="3"/>
  <c r="AY931" i="3"/>
  <c r="BD931" i="3"/>
  <c r="BC931" i="3"/>
  <c r="AV939" i="3"/>
  <c r="AU939" i="3"/>
  <c r="AT939" i="3"/>
  <c r="AS939" i="3"/>
  <c r="AR939" i="3"/>
  <c r="BK939" i="3"/>
  <c r="BJ939" i="3"/>
  <c r="AX939" i="3"/>
  <c r="AW939" i="3"/>
  <c r="BG939" i="3"/>
  <c r="AZ939" i="3"/>
  <c r="AY939" i="3"/>
  <c r="BD939" i="3"/>
  <c r="BC939" i="3"/>
  <c r="AV947" i="3"/>
  <c r="AU947" i="3"/>
  <c r="AT947" i="3"/>
  <c r="AS947" i="3"/>
  <c r="AR947" i="3"/>
  <c r="BK947" i="3"/>
  <c r="BJ947" i="3"/>
  <c r="AX947" i="3"/>
  <c r="AW947" i="3"/>
  <c r="BG947" i="3"/>
  <c r="AZ947" i="3"/>
  <c r="AY947" i="3"/>
  <c r="BD947" i="3"/>
  <c r="BC947" i="3"/>
  <c r="AV955" i="3"/>
  <c r="AU955" i="3"/>
  <c r="AT955" i="3"/>
  <c r="AS955" i="3"/>
  <c r="AR955" i="3"/>
  <c r="BK955" i="3"/>
  <c r="BJ955" i="3"/>
  <c r="AX955" i="3"/>
  <c r="AW955" i="3"/>
  <c r="BG955" i="3"/>
  <c r="AZ955" i="3"/>
  <c r="AY955" i="3"/>
  <c r="BD955" i="3"/>
  <c r="BC955" i="3"/>
  <c r="AV963" i="3"/>
  <c r="AU963" i="3"/>
  <c r="AT963" i="3"/>
  <c r="AS963" i="3"/>
  <c r="AR963" i="3"/>
  <c r="BK963" i="3"/>
  <c r="BJ963" i="3"/>
  <c r="AX963" i="3"/>
  <c r="AW963" i="3"/>
  <c r="BG963" i="3"/>
  <c r="AZ963" i="3"/>
  <c r="AY963" i="3"/>
  <c r="BD963" i="3"/>
  <c r="BC963" i="3"/>
  <c r="AV971" i="3"/>
  <c r="AU971" i="3"/>
  <c r="AT971" i="3"/>
  <c r="AS971" i="3"/>
  <c r="AR971" i="3"/>
  <c r="BK971" i="3"/>
  <c r="BJ971" i="3"/>
  <c r="AX971" i="3"/>
  <c r="AW971" i="3"/>
  <c r="BG971" i="3"/>
  <c r="AZ971" i="3"/>
  <c r="AY971" i="3"/>
  <c r="BD971" i="3"/>
  <c r="BC971" i="3"/>
  <c r="AV979" i="3"/>
  <c r="AU979" i="3"/>
  <c r="AT979" i="3"/>
  <c r="AS979" i="3"/>
  <c r="AR979" i="3"/>
  <c r="BK979" i="3"/>
  <c r="BJ979" i="3"/>
  <c r="AX979" i="3"/>
  <c r="AW979" i="3"/>
  <c r="BG979" i="3"/>
  <c r="AZ979" i="3"/>
  <c r="AY979" i="3"/>
  <c r="BD979" i="3"/>
  <c r="BC979" i="3"/>
  <c r="AR987" i="3"/>
  <c r="AV987" i="3"/>
  <c r="AU987" i="3"/>
  <c r="AT987" i="3"/>
  <c r="AS987" i="3"/>
  <c r="BK987" i="3"/>
  <c r="BJ987" i="3"/>
  <c r="AX987" i="3"/>
  <c r="AW987" i="3"/>
  <c r="BG987" i="3"/>
  <c r="AZ987" i="3"/>
  <c r="AY987" i="3"/>
  <c r="BD987" i="3"/>
  <c r="BC987" i="3"/>
  <c r="AR995" i="3"/>
  <c r="AV995" i="3"/>
  <c r="AU995" i="3"/>
  <c r="AT995" i="3"/>
  <c r="AS995" i="3"/>
  <c r="BK995" i="3"/>
  <c r="BJ995" i="3"/>
  <c r="AX995" i="3"/>
  <c r="AW995" i="3"/>
  <c r="BG995" i="3"/>
  <c r="AZ995" i="3"/>
  <c r="AY995" i="3"/>
  <c r="BD995" i="3"/>
  <c r="BC995" i="3"/>
  <c r="AR1003" i="3"/>
  <c r="AV1003" i="3"/>
  <c r="AU1003" i="3"/>
  <c r="AT1003" i="3"/>
  <c r="AS1003" i="3"/>
  <c r="BK1003" i="3"/>
  <c r="BJ1003" i="3"/>
  <c r="AX1003" i="3"/>
  <c r="AW1003" i="3"/>
  <c r="BG1003" i="3"/>
  <c r="AZ1003" i="3"/>
  <c r="AY1003" i="3"/>
  <c r="BD1003" i="3"/>
  <c r="BC1003" i="3"/>
  <c r="AR1011" i="3"/>
  <c r="AV1011" i="3"/>
  <c r="AU1011" i="3"/>
  <c r="AT1011" i="3"/>
  <c r="AS1011" i="3"/>
  <c r="BK1011" i="3"/>
  <c r="BJ1011" i="3"/>
  <c r="AX1011" i="3"/>
  <c r="AW1011" i="3"/>
  <c r="BG1011" i="3"/>
  <c r="AZ1011" i="3"/>
  <c r="AY1011" i="3"/>
  <c r="BD1011" i="3"/>
  <c r="BC1011" i="3"/>
  <c r="AR1019" i="3"/>
  <c r="AV1019" i="3"/>
  <c r="AU1019" i="3"/>
  <c r="AT1019" i="3"/>
  <c r="AS1019" i="3"/>
  <c r="BK1019" i="3"/>
  <c r="BJ1019" i="3"/>
  <c r="AX1019" i="3"/>
  <c r="AW1019" i="3"/>
  <c r="BG1019" i="3"/>
  <c r="AZ1019" i="3"/>
  <c r="AY1019" i="3"/>
  <c r="BD1019" i="3"/>
  <c r="BC1019" i="3"/>
  <c r="AR1027" i="3"/>
  <c r="AV1027" i="3"/>
  <c r="AU1027" i="3"/>
  <c r="AT1027" i="3"/>
  <c r="AS1027" i="3"/>
  <c r="BK1027" i="3"/>
  <c r="BJ1027" i="3"/>
  <c r="AX1027" i="3"/>
  <c r="AW1027" i="3"/>
  <c r="BG1027" i="3"/>
  <c r="AZ1027" i="3"/>
  <c r="AY1027" i="3"/>
  <c r="BD1027" i="3"/>
  <c r="BC1027" i="3"/>
  <c r="AR1035" i="3"/>
  <c r="AV1035" i="3"/>
  <c r="AU1035" i="3"/>
  <c r="AT1035" i="3"/>
  <c r="AS1035" i="3"/>
  <c r="BK1035" i="3"/>
  <c r="BJ1035" i="3"/>
  <c r="AX1035" i="3"/>
  <c r="AW1035" i="3"/>
  <c r="BG1035" i="3"/>
  <c r="AZ1035" i="3"/>
  <c r="AY1035" i="3"/>
  <c r="BD1035" i="3"/>
  <c r="BC1035" i="3"/>
  <c r="AR1043" i="3"/>
  <c r="AV1043" i="3"/>
  <c r="AU1043" i="3"/>
  <c r="AT1043" i="3"/>
  <c r="AS1043" i="3"/>
  <c r="BK1043" i="3"/>
  <c r="BJ1043" i="3"/>
  <c r="AX1043" i="3"/>
  <c r="AW1043" i="3"/>
  <c r="BG1043" i="3"/>
  <c r="AZ1043" i="3"/>
  <c r="AY1043" i="3"/>
  <c r="BD1043" i="3"/>
  <c r="BC1043" i="3"/>
  <c r="AR1051" i="3"/>
  <c r="AV1051" i="3"/>
  <c r="AU1051" i="3"/>
  <c r="AT1051" i="3"/>
  <c r="AS1051" i="3"/>
  <c r="BK1051" i="3"/>
  <c r="BJ1051" i="3"/>
  <c r="AX1051" i="3"/>
  <c r="AW1051" i="3"/>
  <c r="BG1051" i="3"/>
  <c r="AZ1051" i="3"/>
  <c r="AY1051" i="3"/>
  <c r="BD1051" i="3"/>
  <c r="BC1051" i="3"/>
  <c r="AR1059" i="3"/>
  <c r="AV1059" i="3"/>
  <c r="AU1059" i="3"/>
  <c r="AT1059" i="3"/>
  <c r="AS1059" i="3"/>
  <c r="BK1059" i="3"/>
  <c r="BJ1059" i="3"/>
  <c r="AX1059" i="3"/>
  <c r="AW1059" i="3"/>
  <c r="BG1059" i="3"/>
  <c r="AZ1059" i="3"/>
  <c r="AY1059" i="3"/>
  <c r="BD1059" i="3"/>
  <c r="BC1059" i="3"/>
  <c r="AR1067" i="3"/>
  <c r="AV1067" i="3"/>
  <c r="AU1067" i="3"/>
  <c r="AT1067" i="3"/>
  <c r="AS1067" i="3"/>
  <c r="BK1067" i="3"/>
  <c r="BJ1067" i="3"/>
  <c r="AX1067" i="3"/>
  <c r="AW1067" i="3"/>
  <c r="BG1067" i="3"/>
  <c r="AZ1067" i="3"/>
  <c r="AY1067" i="3"/>
  <c r="BD1067" i="3"/>
  <c r="BC1067" i="3"/>
  <c r="AR1075" i="3"/>
  <c r="AV1075" i="3"/>
  <c r="AU1075" i="3"/>
  <c r="AT1075" i="3"/>
  <c r="AS1075" i="3"/>
  <c r="BK1075" i="3"/>
  <c r="BJ1075" i="3"/>
  <c r="AX1075" i="3"/>
  <c r="AW1075" i="3"/>
  <c r="BG1075" i="3"/>
  <c r="AZ1075" i="3"/>
  <c r="AY1075" i="3"/>
  <c r="BD1075" i="3"/>
  <c r="BC1075" i="3"/>
  <c r="AV1083" i="3"/>
  <c r="AU1083" i="3"/>
  <c r="AT1083" i="3"/>
  <c r="AR1083" i="3"/>
  <c r="AS1083" i="3"/>
  <c r="BK1083" i="3"/>
  <c r="BJ1083" i="3"/>
  <c r="AX1083" i="3"/>
  <c r="AW1083" i="3"/>
  <c r="BG1083" i="3"/>
  <c r="AZ1083" i="3"/>
  <c r="AY1083" i="3"/>
  <c r="BD1083" i="3"/>
  <c r="BC1083" i="3"/>
  <c r="AV1091" i="3"/>
  <c r="AU1091" i="3"/>
  <c r="AT1091" i="3"/>
  <c r="AR1091" i="3"/>
  <c r="AS1091" i="3"/>
  <c r="BK1091" i="3"/>
  <c r="BJ1091" i="3"/>
  <c r="AX1091" i="3"/>
  <c r="AW1091" i="3"/>
  <c r="BG1091" i="3"/>
  <c r="AZ1091" i="3"/>
  <c r="AY1091" i="3"/>
  <c r="BD1091" i="3"/>
  <c r="BC1091" i="3"/>
  <c r="AV1099" i="3"/>
  <c r="AU1099" i="3"/>
  <c r="AT1099" i="3"/>
  <c r="AR1099" i="3"/>
  <c r="AS1099" i="3"/>
  <c r="BK1099" i="3"/>
  <c r="BJ1099" i="3"/>
  <c r="AX1099" i="3"/>
  <c r="AW1099" i="3"/>
  <c r="BG1099" i="3"/>
  <c r="AZ1099" i="3"/>
  <c r="AY1099" i="3"/>
  <c r="BD1099" i="3"/>
  <c r="BC1099" i="3"/>
  <c r="AV1107" i="3"/>
  <c r="AU1107" i="3"/>
  <c r="AT1107" i="3"/>
  <c r="AR1107" i="3"/>
  <c r="AS1107" i="3"/>
  <c r="BK1107" i="3"/>
  <c r="BJ1107" i="3"/>
  <c r="AX1107" i="3"/>
  <c r="AW1107" i="3"/>
  <c r="BG1107" i="3"/>
  <c r="AZ1107" i="3"/>
  <c r="AY1107" i="3"/>
  <c r="BD1107" i="3"/>
  <c r="BC1107" i="3"/>
  <c r="AV1115" i="3"/>
  <c r="AU1115" i="3"/>
  <c r="AT1115" i="3"/>
  <c r="AR1115" i="3"/>
  <c r="AS1115" i="3"/>
  <c r="BK1115" i="3"/>
  <c r="BJ1115" i="3"/>
  <c r="AX1115" i="3"/>
  <c r="AW1115" i="3"/>
  <c r="BG1115" i="3"/>
  <c r="AZ1115" i="3"/>
  <c r="AY1115" i="3"/>
  <c r="BD1115" i="3"/>
  <c r="BC1115" i="3"/>
  <c r="AV1123" i="3"/>
  <c r="AU1123" i="3"/>
  <c r="AT1123" i="3"/>
  <c r="AR1123" i="3"/>
  <c r="AS1123" i="3"/>
  <c r="BK1123" i="3"/>
  <c r="BJ1123" i="3"/>
  <c r="AX1123" i="3"/>
  <c r="AW1123" i="3"/>
  <c r="BG1123" i="3"/>
  <c r="AZ1123" i="3"/>
  <c r="AY1123" i="3"/>
  <c r="BD1123" i="3"/>
  <c r="BC1123" i="3"/>
  <c r="AV1131" i="3"/>
  <c r="AU1131" i="3"/>
  <c r="AT1131" i="3"/>
  <c r="AR1131" i="3"/>
  <c r="AS1131" i="3"/>
  <c r="BK1131" i="3"/>
  <c r="BJ1131" i="3"/>
  <c r="AX1131" i="3"/>
  <c r="AW1131" i="3"/>
  <c r="BG1131" i="3"/>
  <c r="AZ1131" i="3"/>
  <c r="AY1131" i="3"/>
  <c r="BD1131" i="3"/>
  <c r="BC1131" i="3"/>
  <c r="AV1139" i="3"/>
  <c r="AU1139" i="3"/>
  <c r="AT1139" i="3"/>
  <c r="AR1139" i="3"/>
  <c r="AS1139" i="3"/>
  <c r="BK1139" i="3"/>
  <c r="BJ1139" i="3"/>
  <c r="AX1139" i="3"/>
  <c r="AW1139" i="3"/>
  <c r="BG1139" i="3"/>
  <c r="AZ1139" i="3"/>
  <c r="AY1139" i="3"/>
  <c r="BD1139" i="3"/>
  <c r="BC1139" i="3"/>
  <c r="AV1147" i="3"/>
  <c r="AU1147" i="3"/>
  <c r="AT1147" i="3"/>
  <c r="AR1147" i="3"/>
  <c r="AS1147" i="3"/>
  <c r="BK1147" i="3"/>
  <c r="BJ1147" i="3"/>
  <c r="AX1147" i="3"/>
  <c r="AW1147" i="3"/>
  <c r="BG1147" i="3"/>
  <c r="AZ1147" i="3"/>
  <c r="AY1147" i="3"/>
  <c r="BD1147" i="3"/>
  <c r="BC1147" i="3"/>
  <c r="AV1155" i="3"/>
  <c r="AU1155" i="3"/>
  <c r="AT1155" i="3"/>
  <c r="AR1155" i="3"/>
  <c r="AS1155" i="3"/>
  <c r="BK1155" i="3"/>
  <c r="BJ1155" i="3"/>
  <c r="AX1155" i="3"/>
  <c r="AW1155" i="3"/>
  <c r="BG1155" i="3"/>
  <c r="AZ1155" i="3"/>
  <c r="AY1155" i="3"/>
  <c r="BD1155" i="3"/>
  <c r="BC1155" i="3"/>
  <c r="AV1163" i="3"/>
  <c r="AU1163" i="3"/>
  <c r="AT1163" i="3"/>
  <c r="AR1163" i="3"/>
  <c r="AS1163" i="3"/>
  <c r="BK1163" i="3"/>
  <c r="BJ1163" i="3"/>
  <c r="AX1163" i="3"/>
  <c r="AW1163" i="3"/>
  <c r="BG1163" i="3"/>
  <c r="AZ1163" i="3"/>
  <c r="AY1163" i="3"/>
  <c r="BD1163" i="3"/>
  <c r="BC1163" i="3"/>
  <c r="AV1171" i="3"/>
  <c r="AU1171" i="3"/>
  <c r="AT1171" i="3"/>
  <c r="AR1171" i="3"/>
  <c r="AS1171" i="3"/>
  <c r="BK1171" i="3"/>
  <c r="BJ1171" i="3"/>
  <c r="AX1171" i="3"/>
  <c r="AW1171" i="3"/>
  <c r="BG1171" i="3"/>
  <c r="AZ1171" i="3"/>
  <c r="AY1171" i="3"/>
  <c r="BD1171" i="3"/>
  <c r="BC1171" i="3"/>
  <c r="AU1179" i="3"/>
  <c r="AT1179" i="3"/>
  <c r="AS1179" i="3"/>
  <c r="AR1179" i="3"/>
  <c r="AV1179" i="3"/>
  <c r="BK1179" i="3"/>
  <c r="BJ1179" i="3"/>
  <c r="AX1179" i="3"/>
  <c r="AW1179" i="3"/>
  <c r="BG1179" i="3"/>
  <c r="AZ1179" i="3"/>
  <c r="AY1179" i="3"/>
  <c r="BD1179" i="3"/>
  <c r="BC1179" i="3"/>
  <c r="AU1187" i="3"/>
  <c r="AT1187" i="3"/>
  <c r="AS1187" i="3"/>
  <c r="AR1187" i="3"/>
  <c r="AV1187" i="3"/>
  <c r="BK1187" i="3"/>
  <c r="BJ1187" i="3"/>
  <c r="AX1187" i="3"/>
  <c r="AW1187" i="3"/>
  <c r="BG1187" i="3"/>
  <c r="AZ1187" i="3"/>
  <c r="AY1187" i="3"/>
  <c r="BD1187" i="3"/>
  <c r="BC1187" i="3"/>
  <c r="AU1195" i="3"/>
  <c r="AT1195" i="3"/>
  <c r="AS1195" i="3"/>
  <c r="AR1195" i="3"/>
  <c r="AV1195" i="3"/>
  <c r="BK1195" i="3"/>
  <c r="BJ1195" i="3"/>
  <c r="AX1195" i="3"/>
  <c r="AW1195" i="3"/>
  <c r="BG1195" i="3"/>
  <c r="AZ1195" i="3"/>
  <c r="AY1195" i="3"/>
  <c r="BD1195" i="3"/>
  <c r="BC1195" i="3"/>
  <c r="AU1203" i="3"/>
  <c r="AT1203" i="3"/>
  <c r="AS1203" i="3"/>
  <c r="AR1203" i="3"/>
  <c r="AV1203" i="3"/>
  <c r="BK1203" i="3"/>
  <c r="BJ1203" i="3"/>
  <c r="AX1203" i="3"/>
  <c r="AW1203" i="3"/>
  <c r="BG1203" i="3"/>
  <c r="AZ1203" i="3"/>
  <c r="AY1203" i="3"/>
  <c r="BD1203" i="3"/>
  <c r="BC1203" i="3"/>
  <c r="AU1211" i="3"/>
  <c r="AT1211" i="3"/>
  <c r="AS1211" i="3"/>
  <c r="AR1211" i="3"/>
  <c r="AV1211" i="3"/>
  <c r="BK1211" i="3"/>
  <c r="BJ1211" i="3"/>
  <c r="AX1211" i="3"/>
  <c r="AW1211" i="3"/>
  <c r="BG1211" i="3"/>
  <c r="AZ1211" i="3"/>
  <c r="AY1211" i="3"/>
  <c r="BD1211" i="3"/>
  <c r="BC1211" i="3"/>
  <c r="AU1219" i="3"/>
  <c r="AT1219" i="3"/>
  <c r="AS1219" i="3"/>
  <c r="AR1219" i="3"/>
  <c r="AV1219" i="3"/>
  <c r="BK1219" i="3"/>
  <c r="BJ1219" i="3"/>
  <c r="AX1219" i="3"/>
  <c r="AW1219" i="3"/>
  <c r="BG1219" i="3"/>
  <c r="AZ1219" i="3"/>
  <c r="AY1219" i="3"/>
  <c r="BD1219" i="3"/>
  <c r="BC1219" i="3"/>
  <c r="AU1227" i="3"/>
  <c r="AT1227" i="3"/>
  <c r="AS1227" i="3"/>
  <c r="AR1227" i="3"/>
  <c r="AV1227" i="3"/>
  <c r="BK1227" i="3"/>
  <c r="BJ1227" i="3"/>
  <c r="AX1227" i="3"/>
  <c r="AW1227" i="3"/>
  <c r="BG1227" i="3"/>
  <c r="AZ1227" i="3"/>
  <c r="AY1227" i="3"/>
  <c r="BD1227" i="3"/>
  <c r="BC1227" i="3"/>
  <c r="AU1235" i="3"/>
  <c r="AT1235" i="3"/>
  <c r="AS1235" i="3"/>
  <c r="AR1235" i="3"/>
  <c r="AV1235" i="3"/>
  <c r="BK1235" i="3"/>
  <c r="BJ1235" i="3"/>
  <c r="AX1235" i="3"/>
  <c r="AW1235" i="3"/>
  <c r="BG1235" i="3"/>
  <c r="AZ1235" i="3"/>
  <c r="AY1235" i="3"/>
  <c r="BD1235" i="3"/>
  <c r="BC1235" i="3"/>
  <c r="AU1243" i="3"/>
  <c r="AT1243" i="3"/>
  <c r="AS1243" i="3"/>
  <c r="AR1243" i="3"/>
  <c r="AV1243" i="3"/>
  <c r="BK1243" i="3"/>
  <c r="BJ1243" i="3"/>
  <c r="AX1243" i="3"/>
  <c r="AW1243" i="3"/>
  <c r="BG1243" i="3"/>
  <c r="AZ1243" i="3"/>
  <c r="AY1243" i="3"/>
  <c r="BD1243" i="3"/>
  <c r="BC1243" i="3"/>
  <c r="AU1251" i="3"/>
  <c r="AT1251" i="3"/>
  <c r="AS1251" i="3"/>
  <c r="AR1251" i="3"/>
  <c r="AV1251" i="3"/>
  <c r="BK1251" i="3"/>
  <c r="BJ1251" i="3"/>
  <c r="AX1251" i="3"/>
  <c r="AW1251" i="3"/>
  <c r="BG1251" i="3"/>
  <c r="AZ1251" i="3"/>
  <c r="AY1251" i="3"/>
  <c r="BD1251" i="3"/>
  <c r="BC1251" i="3"/>
  <c r="AU1259" i="3"/>
  <c r="AT1259" i="3"/>
  <c r="AS1259" i="3"/>
  <c r="AR1259" i="3"/>
  <c r="AV1259" i="3"/>
  <c r="BK1259" i="3"/>
  <c r="BJ1259" i="3"/>
  <c r="AX1259" i="3"/>
  <c r="AW1259" i="3"/>
  <c r="BG1259" i="3"/>
  <c r="AZ1259" i="3"/>
  <c r="AY1259" i="3"/>
  <c r="BD1259" i="3"/>
  <c r="BC1259" i="3"/>
  <c r="AU1267" i="3"/>
  <c r="AT1267" i="3"/>
  <c r="AS1267" i="3"/>
  <c r="AR1267" i="3"/>
  <c r="AV1267" i="3"/>
  <c r="BK1267" i="3"/>
  <c r="BJ1267" i="3"/>
  <c r="AX1267" i="3"/>
  <c r="AW1267" i="3"/>
  <c r="BG1267" i="3"/>
  <c r="AZ1267" i="3"/>
  <c r="AY1267" i="3"/>
  <c r="BD1267" i="3"/>
  <c r="BC1267" i="3"/>
  <c r="AU1275" i="3"/>
  <c r="AT1275" i="3"/>
  <c r="AS1275" i="3"/>
  <c r="AR1275" i="3"/>
  <c r="AV1275" i="3"/>
  <c r="BK1275" i="3"/>
  <c r="BJ1275" i="3"/>
  <c r="AX1275" i="3"/>
  <c r="AW1275" i="3"/>
  <c r="BG1275" i="3"/>
  <c r="AZ1275" i="3"/>
  <c r="AY1275" i="3"/>
  <c r="BD1275" i="3"/>
  <c r="BC1275" i="3"/>
  <c r="AU1283" i="3"/>
  <c r="AT1283" i="3"/>
  <c r="AS1283" i="3"/>
  <c r="AR1283" i="3"/>
  <c r="AV1283" i="3"/>
  <c r="BK1283" i="3"/>
  <c r="BJ1283" i="3"/>
  <c r="AX1283" i="3"/>
  <c r="AW1283" i="3"/>
  <c r="BG1283" i="3"/>
  <c r="AZ1283" i="3"/>
  <c r="AY1283" i="3"/>
  <c r="BD1283" i="3"/>
  <c r="BC1283" i="3"/>
  <c r="AU1291" i="3"/>
  <c r="AT1291" i="3"/>
  <c r="AS1291" i="3"/>
  <c r="AR1291" i="3"/>
  <c r="AV1291" i="3"/>
  <c r="BK1291" i="3"/>
  <c r="BJ1291" i="3"/>
  <c r="AX1291" i="3"/>
  <c r="AW1291" i="3"/>
  <c r="BG1291" i="3"/>
  <c r="AZ1291" i="3"/>
  <c r="AY1291" i="3"/>
  <c r="BD1291" i="3"/>
  <c r="BC1291" i="3"/>
  <c r="AU1299" i="3"/>
  <c r="AT1299" i="3"/>
  <c r="AS1299" i="3"/>
  <c r="AR1299" i="3"/>
  <c r="AV1299" i="3"/>
  <c r="BK1299" i="3"/>
  <c r="BJ1299" i="3"/>
  <c r="AX1299" i="3"/>
  <c r="AW1299" i="3"/>
  <c r="BG1299" i="3"/>
  <c r="AZ1299" i="3"/>
  <c r="AY1299" i="3"/>
  <c r="BD1299" i="3"/>
  <c r="BC1299" i="3"/>
  <c r="AU1307" i="3"/>
  <c r="AT1307" i="3"/>
  <c r="AS1307" i="3"/>
  <c r="AR1307" i="3"/>
  <c r="AV1307" i="3"/>
  <c r="BK1307" i="3"/>
  <c r="BJ1307" i="3"/>
  <c r="AX1307" i="3"/>
  <c r="AW1307" i="3"/>
  <c r="BG1307" i="3"/>
  <c r="AZ1307" i="3"/>
  <c r="AY1307" i="3"/>
  <c r="BD1307" i="3"/>
  <c r="BC1307" i="3"/>
  <c r="AU1315" i="3"/>
  <c r="AT1315" i="3"/>
  <c r="AS1315" i="3"/>
  <c r="AR1315" i="3"/>
  <c r="AV1315" i="3"/>
  <c r="BK1315" i="3"/>
  <c r="BJ1315" i="3"/>
  <c r="AX1315" i="3"/>
  <c r="AW1315" i="3"/>
  <c r="BG1315" i="3"/>
  <c r="AZ1315" i="3"/>
  <c r="AY1315" i="3"/>
  <c r="BD1315" i="3"/>
  <c r="BC1315" i="3"/>
  <c r="AU1323" i="3"/>
  <c r="AT1323" i="3"/>
  <c r="AS1323" i="3"/>
  <c r="AR1323" i="3"/>
  <c r="AV1323" i="3"/>
  <c r="BK1323" i="3"/>
  <c r="BJ1323" i="3"/>
  <c r="AX1323" i="3"/>
  <c r="AW1323" i="3"/>
  <c r="BG1323" i="3"/>
  <c r="AZ1323" i="3"/>
  <c r="AY1323" i="3"/>
  <c r="BD1323" i="3"/>
  <c r="BC1323" i="3"/>
  <c r="AU1331" i="3"/>
  <c r="AT1331" i="3"/>
  <c r="AS1331" i="3"/>
  <c r="AR1331" i="3"/>
  <c r="AV1331" i="3"/>
  <c r="BK1331" i="3"/>
  <c r="BJ1331" i="3"/>
  <c r="AX1331" i="3"/>
  <c r="AW1331" i="3"/>
  <c r="BG1331" i="3"/>
  <c r="AZ1331" i="3"/>
  <c r="AY1331" i="3"/>
  <c r="BD1331" i="3"/>
  <c r="BC1331" i="3"/>
  <c r="AU1339" i="3"/>
  <c r="AT1339" i="3"/>
  <c r="AS1339" i="3"/>
  <c r="AR1339" i="3"/>
  <c r="AV1339" i="3"/>
  <c r="BK1339" i="3"/>
  <c r="BJ1339" i="3"/>
  <c r="AX1339" i="3"/>
  <c r="AW1339" i="3"/>
  <c r="BG1339" i="3"/>
  <c r="AZ1339" i="3"/>
  <c r="AY1339" i="3"/>
  <c r="BD1339" i="3"/>
  <c r="BC1339" i="3"/>
  <c r="AU1347" i="3"/>
  <c r="AT1347" i="3"/>
  <c r="AS1347" i="3"/>
  <c r="AR1347" i="3"/>
  <c r="AV1347" i="3"/>
  <c r="BK1347" i="3"/>
  <c r="BJ1347" i="3"/>
  <c r="AX1347" i="3"/>
  <c r="AW1347" i="3"/>
  <c r="BG1347" i="3"/>
  <c r="AZ1347" i="3"/>
  <c r="AY1347" i="3"/>
  <c r="BD1347" i="3"/>
  <c r="BC1347" i="3"/>
  <c r="AU1355" i="3"/>
  <c r="AT1355" i="3"/>
  <c r="AS1355" i="3"/>
  <c r="AR1355" i="3"/>
  <c r="AV1355" i="3"/>
  <c r="BK1355" i="3"/>
  <c r="BJ1355" i="3"/>
  <c r="AX1355" i="3"/>
  <c r="AW1355" i="3"/>
  <c r="BG1355" i="3"/>
  <c r="AZ1355" i="3"/>
  <c r="AY1355" i="3"/>
  <c r="BD1355" i="3"/>
  <c r="BC1355" i="3"/>
  <c r="AU1363" i="3"/>
  <c r="AT1363" i="3"/>
  <c r="AS1363" i="3"/>
  <c r="AR1363" i="3"/>
  <c r="AV1363" i="3"/>
  <c r="BK1363" i="3"/>
  <c r="BJ1363" i="3"/>
  <c r="AX1363" i="3"/>
  <c r="AW1363" i="3"/>
  <c r="BG1363" i="3"/>
  <c r="AZ1363" i="3"/>
  <c r="AY1363" i="3"/>
  <c r="BD1363" i="3"/>
  <c r="BC1363" i="3"/>
  <c r="AU1371" i="3"/>
  <c r="AT1371" i="3"/>
  <c r="AS1371" i="3"/>
  <c r="AR1371" i="3"/>
  <c r="AV1371" i="3"/>
  <c r="BK1371" i="3"/>
  <c r="BJ1371" i="3"/>
  <c r="AX1371" i="3"/>
  <c r="AW1371" i="3"/>
  <c r="BG1371" i="3"/>
  <c r="AZ1371" i="3"/>
  <c r="AY1371" i="3"/>
  <c r="BD1371" i="3"/>
  <c r="BC1371" i="3"/>
  <c r="AU1379" i="3"/>
  <c r="AT1379" i="3"/>
  <c r="AS1379" i="3"/>
  <c r="AR1379" i="3"/>
  <c r="AV1379" i="3"/>
  <c r="BK1379" i="3"/>
  <c r="BJ1379" i="3"/>
  <c r="AX1379" i="3"/>
  <c r="AW1379" i="3"/>
  <c r="BG1379" i="3"/>
  <c r="AZ1379" i="3"/>
  <c r="AY1379" i="3"/>
  <c r="BD1379" i="3"/>
  <c r="BC1379" i="3"/>
  <c r="AU1387" i="3"/>
  <c r="AT1387" i="3"/>
  <c r="AS1387" i="3"/>
  <c r="AR1387" i="3"/>
  <c r="AV1387" i="3"/>
  <c r="BK1387" i="3"/>
  <c r="BJ1387" i="3"/>
  <c r="AX1387" i="3"/>
  <c r="AW1387" i="3"/>
  <c r="BG1387" i="3"/>
  <c r="AZ1387" i="3"/>
  <c r="AY1387" i="3"/>
  <c r="BD1387" i="3"/>
  <c r="BC1387" i="3"/>
  <c r="AU1395" i="3"/>
  <c r="AT1395" i="3"/>
  <c r="AS1395" i="3"/>
  <c r="AR1395" i="3"/>
  <c r="AV1395" i="3"/>
  <c r="BK1395" i="3"/>
  <c r="BJ1395" i="3"/>
  <c r="AX1395" i="3"/>
  <c r="AW1395" i="3"/>
  <c r="BG1395" i="3"/>
  <c r="AZ1395" i="3"/>
  <c r="AY1395" i="3"/>
  <c r="BD1395" i="3"/>
  <c r="BC1395" i="3"/>
  <c r="AU1403" i="3"/>
  <c r="AT1403" i="3"/>
  <c r="AS1403" i="3"/>
  <c r="AR1403" i="3"/>
  <c r="AV1403" i="3"/>
  <c r="BK1403" i="3"/>
  <c r="BJ1403" i="3"/>
  <c r="AX1403" i="3"/>
  <c r="AW1403" i="3"/>
  <c r="BG1403" i="3"/>
  <c r="AZ1403" i="3"/>
  <c r="AY1403" i="3"/>
  <c r="BD1403" i="3"/>
  <c r="BC1403" i="3"/>
  <c r="AU1411" i="3"/>
  <c r="AT1411" i="3"/>
  <c r="AS1411" i="3"/>
  <c r="AR1411" i="3"/>
  <c r="AV1411" i="3"/>
  <c r="BK1411" i="3"/>
  <c r="BJ1411" i="3"/>
  <c r="AX1411" i="3"/>
  <c r="AW1411" i="3"/>
  <c r="BG1411" i="3"/>
  <c r="AZ1411" i="3"/>
  <c r="AY1411" i="3"/>
  <c r="BD1411" i="3"/>
  <c r="BC1411" i="3"/>
  <c r="AT1419" i="3"/>
  <c r="AV1419" i="3"/>
  <c r="AU1419" i="3"/>
  <c r="AS1419" i="3"/>
  <c r="AR1419" i="3"/>
  <c r="BK1419" i="3"/>
  <c r="BJ1419" i="3"/>
  <c r="AX1419" i="3"/>
  <c r="AW1419" i="3"/>
  <c r="BG1419" i="3"/>
  <c r="AZ1419" i="3"/>
  <c r="AY1419" i="3"/>
  <c r="BD1419" i="3"/>
  <c r="BC1419" i="3"/>
  <c r="AV1427" i="3"/>
  <c r="AT1427" i="3"/>
  <c r="AR1427" i="3"/>
  <c r="AU1427" i="3"/>
  <c r="AS1427" i="3"/>
  <c r="BK1427" i="3"/>
  <c r="BJ1427" i="3"/>
  <c r="AX1427" i="3"/>
  <c r="AW1427" i="3"/>
  <c r="BG1427" i="3"/>
  <c r="AZ1427" i="3"/>
  <c r="AY1427" i="3"/>
  <c r="BD1427" i="3"/>
  <c r="BC1427" i="3"/>
  <c r="AV1435" i="3"/>
  <c r="AT1435" i="3"/>
  <c r="AR1435" i="3"/>
  <c r="AU1435" i="3"/>
  <c r="AS1435" i="3"/>
  <c r="BK1435" i="3"/>
  <c r="BJ1435" i="3"/>
  <c r="AX1435" i="3"/>
  <c r="AW1435" i="3"/>
  <c r="BG1435" i="3"/>
  <c r="AZ1435" i="3"/>
  <c r="AY1435" i="3"/>
  <c r="BD1435" i="3"/>
  <c r="BC1435" i="3"/>
  <c r="AV1443" i="3"/>
  <c r="AT1443" i="3"/>
  <c r="AR1443" i="3"/>
  <c r="AU1443" i="3"/>
  <c r="AS1443" i="3"/>
  <c r="BK1443" i="3"/>
  <c r="BJ1443" i="3"/>
  <c r="AX1443" i="3"/>
  <c r="AW1443" i="3"/>
  <c r="BG1443" i="3"/>
  <c r="AZ1443" i="3"/>
  <c r="AY1443" i="3"/>
  <c r="BD1443" i="3"/>
  <c r="BC1443" i="3"/>
  <c r="AV1451" i="3"/>
  <c r="AT1451" i="3"/>
  <c r="AR1451" i="3"/>
  <c r="AU1451" i="3"/>
  <c r="AS1451" i="3"/>
  <c r="BK1451" i="3"/>
  <c r="BJ1451" i="3"/>
  <c r="AX1451" i="3"/>
  <c r="AW1451" i="3"/>
  <c r="BG1451" i="3"/>
  <c r="AZ1451" i="3"/>
  <c r="AY1451" i="3"/>
  <c r="BD1451" i="3"/>
  <c r="BC1451" i="3"/>
  <c r="AV1459" i="3"/>
  <c r="AT1459" i="3"/>
  <c r="AR1459" i="3"/>
  <c r="AU1459" i="3"/>
  <c r="AS1459" i="3"/>
  <c r="BK1459" i="3"/>
  <c r="BJ1459" i="3"/>
  <c r="AX1459" i="3"/>
  <c r="AW1459" i="3"/>
  <c r="BG1459" i="3"/>
  <c r="AZ1459" i="3"/>
  <c r="AY1459" i="3"/>
  <c r="BD1459" i="3"/>
  <c r="BC1459" i="3"/>
  <c r="AV1467" i="3"/>
  <c r="AT1467" i="3"/>
  <c r="AR1467" i="3"/>
  <c r="AU1467" i="3"/>
  <c r="AS1467" i="3"/>
  <c r="BK1467" i="3"/>
  <c r="BJ1467" i="3"/>
  <c r="AX1467" i="3"/>
  <c r="AW1467" i="3"/>
  <c r="BG1467" i="3"/>
  <c r="AZ1467" i="3"/>
  <c r="AY1467" i="3"/>
  <c r="BD1467" i="3"/>
  <c r="BC1467" i="3"/>
  <c r="AV1475" i="3"/>
  <c r="AT1475" i="3"/>
  <c r="AR1475" i="3"/>
  <c r="AU1475" i="3"/>
  <c r="AS1475" i="3"/>
  <c r="BK1475" i="3"/>
  <c r="BJ1475" i="3"/>
  <c r="AX1475" i="3"/>
  <c r="AW1475" i="3"/>
  <c r="BG1475" i="3"/>
  <c r="AZ1475" i="3"/>
  <c r="AY1475" i="3"/>
  <c r="BD1475" i="3"/>
  <c r="BC1475" i="3"/>
  <c r="AV1483" i="3"/>
  <c r="AU1483" i="3"/>
  <c r="AT1483" i="3"/>
  <c r="AR1483" i="3"/>
  <c r="AS1483" i="3"/>
  <c r="BK1483" i="3"/>
  <c r="BJ1483" i="3"/>
  <c r="AX1483" i="3"/>
  <c r="AW1483" i="3"/>
  <c r="BG1483" i="3"/>
  <c r="AZ1483" i="3"/>
  <c r="AY1483" i="3"/>
  <c r="BD1483" i="3"/>
  <c r="BC1483" i="3"/>
  <c r="AV1491" i="3"/>
  <c r="AU1491" i="3"/>
  <c r="AT1491" i="3"/>
  <c r="AR1491" i="3"/>
  <c r="AS1491" i="3"/>
  <c r="BK1491" i="3"/>
  <c r="BJ1491" i="3"/>
  <c r="AX1491" i="3"/>
  <c r="AW1491" i="3"/>
  <c r="BG1491" i="3"/>
  <c r="AZ1491" i="3"/>
  <c r="AY1491" i="3"/>
  <c r="BD1491" i="3"/>
  <c r="BC1491" i="3"/>
  <c r="AV1499" i="3"/>
  <c r="AU1499" i="3"/>
  <c r="AT1499" i="3"/>
  <c r="AR1499" i="3"/>
  <c r="AS1499" i="3"/>
  <c r="BK1499" i="3"/>
  <c r="BJ1499" i="3"/>
  <c r="AX1499" i="3"/>
  <c r="AW1499" i="3"/>
  <c r="BG1499" i="3"/>
  <c r="AZ1499" i="3"/>
  <c r="AY1499" i="3"/>
  <c r="BD1499" i="3"/>
  <c r="BC1499" i="3"/>
  <c r="AV1507" i="3"/>
  <c r="AU1507" i="3"/>
  <c r="AT1507" i="3"/>
  <c r="AR1507" i="3"/>
  <c r="AS1507" i="3"/>
  <c r="BK1507" i="3"/>
  <c r="BJ1507" i="3"/>
  <c r="AX1507" i="3"/>
  <c r="AW1507" i="3"/>
  <c r="BG1507" i="3"/>
  <c r="AZ1507" i="3"/>
  <c r="AY1507" i="3"/>
  <c r="BD1507" i="3"/>
  <c r="BC1507" i="3"/>
  <c r="AV1515" i="3"/>
  <c r="AU1515" i="3"/>
  <c r="AT1515" i="3"/>
  <c r="AR1515" i="3"/>
  <c r="AS1515" i="3"/>
  <c r="BK1515" i="3"/>
  <c r="BJ1515" i="3"/>
  <c r="AX1515" i="3"/>
  <c r="AW1515" i="3"/>
  <c r="BG1515" i="3"/>
  <c r="AZ1515" i="3"/>
  <c r="AY1515" i="3"/>
  <c r="BD1515" i="3"/>
  <c r="BC1515" i="3"/>
  <c r="AV1523" i="3"/>
  <c r="AU1523" i="3"/>
  <c r="AT1523" i="3"/>
  <c r="AR1523" i="3"/>
  <c r="AS1523" i="3"/>
  <c r="BK1523" i="3"/>
  <c r="BJ1523" i="3"/>
  <c r="AX1523" i="3"/>
  <c r="AW1523" i="3"/>
  <c r="BG1523" i="3"/>
  <c r="AZ1523" i="3"/>
  <c r="AY1523" i="3"/>
  <c r="BD1523" i="3"/>
  <c r="BC1523" i="3"/>
  <c r="AV1531" i="3"/>
  <c r="AU1531" i="3"/>
  <c r="AT1531" i="3"/>
  <c r="AR1531" i="3"/>
  <c r="AS1531" i="3"/>
  <c r="BK1531" i="3"/>
  <c r="BJ1531" i="3"/>
  <c r="AX1531" i="3"/>
  <c r="AW1531" i="3"/>
  <c r="BG1531" i="3"/>
  <c r="AZ1531" i="3"/>
  <c r="AY1531" i="3"/>
  <c r="BD1531" i="3"/>
  <c r="BC1531" i="3"/>
  <c r="AU1539" i="3"/>
  <c r="AT1539" i="3"/>
  <c r="AV1539" i="3"/>
  <c r="AR1539" i="3"/>
  <c r="AS1539" i="3"/>
  <c r="BK1539" i="3"/>
  <c r="BJ1539" i="3"/>
  <c r="AX1539" i="3"/>
  <c r="AW1539" i="3"/>
  <c r="BG1539" i="3"/>
  <c r="AZ1539" i="3"/>
  <c r="AY1539" i="3"/>
  <c r="BD1539" i="3"/>
  <c r="BC1539" i="3"/>
  <c r="AU1547" i="3"/>
  <c r="AT1547" i="3"/>
  <c r="AS1547" i="3"/>
  <c r="AR1547" i="3"/>
  <c r="AV1547" i="3"/>
  <c r="BK1547" i="3"/>
  <c r="BJ1547" i="3"/>
  <c r="AX1547" i="3"/>
  <c r="AW1547" i="3"/>
  <c r="BG1547" i="3"/>
  <c r="AZ1547" i="3"/>
  <c r="AY1547" i="3"/>
  <c r="BD1547" i="3"/>
  <c r="BC1547" i="3"/>
  <c r="AU1555" i="3"/>
  <c r="AT1555" i="3"/>
  <c r="AS1555" i="3"/>
  <c r="AR1555" i="3"/>
  <c r="AV1555" i="3"/>
  <c r="BK1555" i="3"/>
  <c r="BJ1555" i="3"/>
  <c r="AX1555" i="3"/>
  <c r="AW1555" i="3"/>
  <c r="BG1555" i="3"/>
  <c r="AZ1555" i="3"/>
  <c r="AY1555" i="3"/>
  <c r="BD1555" i="3"/>
  <c r="BC1555" i="3"/>
  <c r="AV1563" i="3"/>
  <c r="AU1563" i="3"/>
  <c r="AT1563" i="3"/>
  <c r="AS1563" i="3"/>
  <c r="AR1563" i="3"/>
  <c r="BK1563" i="3"/>
  <c r="BJ1563" i="3"/>
  <c r="AX1563" i="3"/>
  <c r="AW1563" i="3"/>
  <c r="BG1563" i="3"/>
  <c r="AZ1563" i="3"/>
  <c r="AY1563" i="3"/>
  <c r="BD1563" i="3"/>
  <c r="BC1563" i="3"/>
  <c r="AV1571" i="3"/>
  <c r="AU1571" i="3"/>
  <c r="AT1571" i="3"/>
  <c r="AS1571" i="3"/>
  <c r="AR1571" i="3"/>
  <c r="BK1571" i="3"/>
  <c r="BJ1571" i="3"/>
  <c r="AX1571" i="3"/>
  <c r="AW1571" i="3"/>
  <c r="BG1571" i="3"/>
  <c r="AZ1571" i="3"/>
  <c r="AY1571" i="3"/>
  <c r="BD1571" i="3"/>
  <c r="BC1571" i="3"/>
  <c r="AV1579" i="3"/>
  <c r="AU1579" i="3"/>
  <c r="AT1579" i="3"/>
  <c r="AS1579" i="3"/>
  <c r="AR1579" i="3"/>
  <c r="BK1579" i="3"/>
  <c r="BJ1579" i="3"/>
  <c r="AX1579" i="3"/>
  <c r="AW1579" i="3"/>
  <c r="BG1579" i="3"/>
  <c r="AZ1579" i="3"/>
  <c r="AY1579" i="3"/>
  <c r="BD1579" i="3"/>
  <c r="BC1579" i="3"/>
  <c r="AV1587" i="3"/>
  <c r="AU1587" i="3"/>
  <c r="AT1587" i="3"/>
  <c r="AS1587" i="3"/>
  <c r="AR1587" i="3"/>
  <c r="BK1587" i="3"/>
  <c r="BJ1587" i="3"/>
  <c r="AX1587" i="3"/>
  <c r="AW1587" i="3"/>
  <c r="BG1587" i="3"/>
  <c r="AZ1587" i="3"/>
  <c r="AY1587" i="3"/>
  <c r="BD1587" i="3"/>
  <c r="BC1587" i="3"/>
  <c r="AV1595" i="3"/>
  <c r="AU1595" i="3"/>
  <c r="AT1595" i="3"/>
  <c r="AS1595" i="3"/>
  <c r="AR1595" i="3"/>
  <c r="BK1595" i="3"/>
  <c r="BJ1595" i="3"/>
  <c r="AX1595" i="3"/>
  <c r="AW1595" i="3"/>
  <c r="BG1595" i="3"/>
  <c r="AZ1595" i="3"/>
  <c r="AY1595" i="3"/>
  <c r="BD1595" i="3"/>
  <c r="BC1595" i="3"/>
  <c r="AV1603" i="3"/>
  <c r="AU1603" i="3"/>
  <c r="AT1603" i="3"/>
  <c r="AS1603" i="3"/>
  <c r="AR1603" i="3"/>
  <c r="BK1603" i="3"/>
  <c r="BJ1603" i="3"/>
  <c r="AX1603" i="3"/>
  <c r="AW1603" i="3"/>
  <c r="BG1603" i="3"/>
  <c r="AZ1603" i="3"/>
  <c r="AY1603" i="3"/>
  <c r="BD1603" i="3"/>
  <c r="BC1603" i="3"/>
  <c r="AV1611" i="3"/>
  <c r="AU1611" i="3"/>
  <c r="AT1611" i="3"/>
  <c r="AS1611" i="3"/>
  <c r="AR1611" i="3"/>
  <c r="BK1611" i="3"/>
  <c r="BJ1611" i="3"/>
  <c r="AX1611" i="3"/>
  <c r="AW1611" i="3"/>
  <c r="BG1611" i="3"/>
  <c r="AZ1611" i="3"/>
  <c r="AY1611" i="3"/>
  <c r="BD1611" i="3"/>
  <c r="BC1611" i="3"/>
  <c r="AV1619" i="3"/>
  <c r="AU1619" i="3"/>
  <c r="AT1619" i="3"/>
  <c r="AS1619" i="3"/>
  <c r="AR1619" i="3"/>
  <c r="BK1619" i="3"/>
  <c r="BJ1619" i="3"/>
  <c r="AX1619" i="3"/>
  <c r="AW1619" i="3"/>
  <c r="BG1619" i="3"/>
  <c r="AZ1619" i="3"/>
  <c r="AY1619" i="3"/>
  <c r="BD1619" i="3"/>
  <c r="BC1619" i="3"/>
  <c r="AV1627" i="3"/>
  <c r="AU1627" i="3"/>
  <c r="AT1627" i="3"/>
  <c r="AS1627" i="3"/>
  <c r="AR1627" i="3"/>
  <c r="BK1627" i="3"/>
  <c r="BJ1627" i="3"/>
  <c r="AX1627" i="3"/>
  <c r="AW1627" i="3"/>
  <c r="BG1627" i="3"/>
  <c r="AZ1627" i="3"/>
  <c r="AY1627" i="3"/>
  <c r="BD1627" i="3"/>
  <c r="BC1627" i="3"/>
  <c r="AV1635" i="3"/>
  <c r="AU1635" i="3"/>
  <c r="AT1635" i="3"/>
  <c r="AS1635" i="3"/>
  <c r="AR1635" i="3"/>
  <c r="BK1635" i="3"/>
  <c r="BJ1635" i="3"/>
  <c r="AX1635" i="3"/>
  <c r="AW1635" i="3"/>
  <c r="BG1635" i="3"/>
  <c r="AZ1635" i="3"/>
  <c r="AY1635" i="3"/>
  <c r="BD1635" i="3"/>
  <c r="BC1635" i="3"/>
  <c r="AV1643" i="3"/>
  <c r="AU1643" i="3"/>
  <c r="AT1643" i="3"/>
  <c r="AS1643" i="3"/>
  <c r="AR1643" i="3"/>
  <c r="BK1643" i="3"/>
  <c r="BJ1643" i="3"/>
  <c r="AX1643" i="3"/>
  <c r="AW1643" i="3"/>
  <c r="BG1643" i="3"/>
  <c r="AZ1643" i="3"/>
  <c r="AY1643" i="3"/>
  <c r="BD1643" i="3"/>
  <c r="BC1643" i="3"/>
  <c r="AV1651" i="3"/>
  <c r="AU1651" i="3"/>
  <c r="AT1651" i="3"/>
  <c r="AR1651" i="3"/>
  <c r="AS1651" i="3"/>
  <c r="BK1651" i="3"/>
  <c r="BJ1651" i="3"/>
  <c r="AX1651" i="3"/>
  <c r="AW1651" i="3"/>
  <c r="BG1651" i="3"/>
  <c r="AZ1651" i="3"/>
  <c r="AY1651" i="3"/>
  <c r="BD1651" i="3"/>
  <c r="BC1651" i="3"/>
  <c r="AV1659" i="3"/>
  <c r="AU1659" i="3"/>
  <c r="AT1659" i="3"/>
  <c r="AR1659" i="3"/>
  <c r="AS1659" i="3"/>
  <c r="BK1659" i="3"/>
  <c r="BJ1659" i="3"/>
  <c r="AX1659" i="3"/>
  <c r="AW1659" i="3"/>
  <c r="BG1659" i="3"/>
  <c r="AZ1659" i="3"/>
  <c r="AY1659" i="3"/>
  <c r="BD1659" i="3"/>
  <c r="BC1659" i="3"/>
  <c r="AV1667" i="3"/>
  <c r="AU1667" i="3"/>
  <c r="AT1667" i="3"/>
  <c r="AR1667" i="3"/>
  <c r="AS1667" i="3"/>
  <c r="BK1667" i="3"/>
  <c r="BJ1667" i="3"/>
  <c r="AX1667" i="3"/>
  <c r="AW1667" i="3"/>
  <c r="BG1667" i="3"/>
  <c r="AZ1667" i="3"/>
  <c r="AY1667" i="3"/>
  <c r="BD1667" i="3"/>
  <c r="BC1667" i="3"/>
  <c r="AV1675" i="3"/>
  <c r="AU1675" i="3"/>
  <c r="AT1675" i="3"/>
  <c r="AR1675" i="3"/>
  <c r="AS1675" i="3"/>
  <c r="BK1675" i="3"/>
  <c r="BJ1675" i="3"/>
  <c r="AX1675" i="3"/>
  <c r="AW1675" i="3"/>
  <c r="BG1675" i="3"/>
  <c r="AZ1675" i="3"/>
  <c r="AY1675" i="3"/>
  <c r="BD1675" i="3"/>
  <c r="BC1675" i="3"/>
  <c r="AV1683" i="3"/>
  <c r="AU1683" i="3"/>
  <c r="AT1683" i="3"/>
  <c r="AR1683" i="3"/>
  <c r="AS1683" i="3"/>
  <c r="BK1683" i="3"/>
  <c r="BJ1683" i="3"/>
  <c r="AX1683" i="3"/>
  <c r="AW1683" i="3"/>
  <c r="BG1683" i="3"/>
  <c r="AZ1683" i="3"/>
  <c r="AY1683" i="3"/>
  <c r="BD1683" i="3"/>
  <c r="BC1683" i="3"/>
  <c r="AV1691" i="3"/>
  <c r="AU1691" i="3"/>
  <c r="AT1691" i="3"/>
  <c r="AR1691" i="3"/>
  <c r="AS1691" i="3"/>
  <c r="BK1691" i="3"/>
  <c r="BJ1691" i="3"/>
  <c r="AX1691" i="3"/>
  <c r="AW1691" i="3"/>
  <c r="BG1691" i="3"/>
  <c r="AZ1691" i="3"/>
  <c r="AY1691" i="3"/>
  <c r="BD1691" i="3"/>
  <c r="BC1691" i="3"/>
  <c r="AV1699" i="3"/>
  <c r="AU1699" i="3"/>
  <c r="AT1699" i="3"/>
  <c r="AR1699" i="3"/>
  <c r="AS1699" i="3"/>
  <c r="BK1699" i="3"/>
  <c r="BJ1699" i="3"/>
  <c r="AX1699" i="3"/>
  <c r="AW1699" i="3"/>
  <c r="BG1699" i="3"/>
  <c r="AZ1699" i="3"/>
  <c r="AY1699" i="3"/>
  <c r="BD1699" i="3"/>
  <c r="BC1699" i="3"/>
  <c r="AV1707" i="3"/>
  <c r="AU1707" i="3"/>
  <c r="AT1707" i="3"/>
  <c r="AR1707" i="3"/>
  <c r="AS1707" i="3"/>
  <c r="BK1707" i="3"/>
  <c r="BJ1707" i="3"/>
  <c r="AX1707" i="3"/>
  <c r="AW1707" i="3"/>
  <c r="BG1707" i="3"/>
  <c r="AZ1707" i="3"/>
  <c r="AY1707" i="3"/>
  <c r="BD1707" i="3"/>
  <c r="BC1707" i="3"/>
  <c r="AV1715" i="3"/>
  <c r="AU1715" i="3"/>
  <c r="AT1715" i="3"/>
  <c r="AR1715" i="3"/>
  <c r="AS1715" i="3"/>
  <c r="BK1715" i="3"/>
  <c r="BJ1715" i="3"/>
  <c r="AX1715" i="3"/>
  <c r="AW1715" i="3"/>
  <c r="BG1715" i="3"/>
  <c r="AZ1715" i="3"/>
  <c r="AY1715" i="3"/>
  <c r="BD1715" i="3"/>
  <c r="BC1715" i="3"/>
  <c r="AV1723" i="3"/>
  <c r="AU1723" i="3"/>
  <c r="AT1723" i="3"/>
  <c r="AR1723" i="3"/>
  <c r="AS1723" i="3"/>
  <c r="BK1723" i="3"/>
  <c r="BJ1723" i="3"/>
  <c r="AX1723" i="3"/>
  <c r="AW1723" i="3"/>
  <c r="BG1723" i="3"/>
  <c r="AZ1723" i="3"/>
  <c r="AY1723" i="3"/>
  <c r="BD1723" i="3"/>
  <c r="BC1723" i="3"/>
  <c r="AV1731" i="3"/>
  <c r="AU1731" i="3"/>
  <c r="AT1731" i="3"/>
  <c r="AR1731" i="3"/>
  <c r="AS1731" i="3"/>
  <c r="BK1731" i="3"/>
  <c r="BJ1731" i="3"/>
  <c r="AX1731" i="3"/>
  <c r="AW1731" i="3"/>
  <c r="BG1731" i="3"/>
  <c r="AZ1731" i="3"/>
  <c r="AY1731" i="3"/>
  <c r="BD1731" i="3"/>
  <c r="BC1731" i="3"/>
  <c r="AV1739" i="3"/>
  <c r="AU1739" i="3"/>
  <c r="AT1739" i="3"/>
  <c r="AS1739" i="3"/>
  <c r="AR1739" i="3"/>
  <c r="BK1739" i="3"/>
  <c r="BJ1739" i="3"/>
  <c r="AX1739" i="3"/>
  <c r="AW1739" i="3"/>
  <c r="BG1739" i="3"/>
  <c r="AZ1739" i="3"/>
  <c r="AY1739" i="3"/>
  <c r="BD1739" i="3"/>
  <c r="BC1739" i="3"/>
  <c r="AV1747" i="3"/>
  <c r="AU1747" i="3"/>
  <c r="AT1747" i="3"/>
  <c r="AS1747" i="3"/>
  <c r="AR1747" i="3"/>
  <c r="BK1747" i="3"/>
  <c r="BJ1747" i="3"/>
  <c r="AX1747" i="3"/>
  <c r="AW1747" i="3"/>
  <c r="BG1747" i="3"/>
  <c r="AZ1747" i="3"/>
  <c r="AY1747" i="3"/>
  <c r="BD1747" i="3"/>
  <c r="BC1747" i="3"/>
  <c r="AV1755" i="3"/>
  <c r="AU1755" i="3"/>
  <c r="AT1755" i="3"/>
  <c r="AS1755" i="3"/>
  <c r="AR1755" i="3"/>
  <c r="BK1755" i="3"/>
  <c r="BJ1755" i="3"/>
  <c r="AX1755" i="3"/>
  <c r="AW1755" i="3"/>
  <c r="BG1755" i="3"/>
  <c r="AZ1755" i="3"/>
  <c r="AY1755" i="3"/>
  <c r="BD1755" i="3"/>
  <c r="BC1755" i="3"/>
  <c r="AS1763" i="3"/>
  <c r="AR1763" i="3"/>
  <c r="AV1763" i="3"/>
  <c r="AU1763" i="3"/>
  <c r="AT1763" i="3"/>
  <c r="BK1763" i="3"/>
  <c r="BJ1763" i="3"/>
  <c r="AX1763" i="3"/>
  <c r="AW1763" i="3"/>
  <c r="BG1763" i="3"/>
  <c r="AZ1763" i="3"/>
  <c r="AY1763" i="3"/>
  <c r="BD1763" i="3"/>
  <c r="BC1763" i="3"/>
  <c r="AS1771" i="3"/>
  <c r="AR1771" i="3"/>
  <c r="AV1771" i="3"/>
  <c r="AU1771" i="3"/>
  <c r="AT1771" i="3"/>
  <c r="BK1771" i="3"/>
  <c r="BJ1771" i="3"/>
  <c r="AX1771" i="3"/>
  <c r="AW1771" i="3"/>
  <c r="BG1771" i="3"/>
  <c r="AZ1771" i="3"/>
  <c r="AY1771" i="3"/>
  <c r="BD1771" i="3"/>
  <c r="BC1771" i="3"/>
  <c r="AS1779" i="3"/>
  <c r="AR1779" i="3"/>
  <c r="AV1779" i="3"/>
  <c r="AU1779" i="3"/>
  <c r="AT1779" i="3"/>
  <c r="BK1779" i="3"/>
  <c r="BJ1779" i="3"/>
  <c r="AX1779" i="3"/>
  <c r="AW1779" i="3"/>
  <c r="BG1779" i="3"/>
  <c r="AZ1779" i="3"/>
  <c r="AY1779" i="3"/>
  <c r="BD1779" i="3"/>
  <c r="BC1779" i="3"/>
  <c r="AS1787" i="3"/>
  <c r="AR1787" i="3"/>
  <c r="AV1787" i="3"/>
  <c r="AU1787" i="3"/>
  <c r="AT1787" i="3"/>
  <c r="BK1787" i="3"/>
  <c r="BJ1787" i="3"/>
  <c r="AX1787" i="3"/>
  <c r="AW1787" i="3"/>
  <c r="BG1787" i="3"/>
  <c r="AZ1787" i="3"/>
  <c r="AY1787" i="3"/>
  <c r="BD1787" i="3"/>
  <c r="BC1787" i="3"/>
  <c r="AS1795" i="3"/>
  <c r="AR1795" i="3"/>
  <c r="AV1795" i="3"/>
  <c r="AU1795" i="3"/>
  <c r="AT1795" i="3"/>
  <c r="BK1795" i="3"/>
  <c r="BJ1795" i="3"/>
  <c r="AX1795" i="3"/>
  <c r="AW1795" i="3"/>
  <c r="BG1795" i="3"/>
  <c r="AZ1795" i="3"/>
  <c r="AY1795" i="3"/>
  <c r="BD1795" i="3"/>
  <c r="BC1795" i="3"/>
  <c r="AS1803" i="3"/>
  <c r="AR1803" i="3"/>
  <c r="AV1803" i="3"/>
  <c r="AU1803" i="3"/>
  <c r="AT1803" i="3"/>
  <c r="BK1803" i="3"/>
  <c r="BJ1803" i="3"/>
  <c r="AX1803" i="3"/>
  <c r="AW1803" i="3"/>
  <c r="BG1803" i="3"/>
  <c r="AZ1803" i="3"/>
  <c r="AY1803" i="3"/>
  <c r="BD1803" i="3"/>
  <c r="BC1803" i="3"/>
  <c r="AS1811" i="3"/>
  <c r="AR1811" i="3"/>
  <c r="AV1811" i="3"/>
  <c r="AU1811" i="3"/>
  <c r="AT1811" i="3"/>
  <c r="BK1811" i="3"/>
  <c r="BJ1811" i="3"/>
  <c r="AX1811" i="3"/>
  <c r="AW1811" i="3"/>
  <c r="BG1811" i="3"/>
  <c r="AZ1811" i="3"/>
  <c r="AY1811" i="3"/>
  <c r="BD1811" i="3"/>
  <c r="BC1811" i="3"/>
  <c r="AS1819" i="3"/>
  <c r="AR1819" i="3"/>
  <c r="AV1819" i="3"/>
  <c r="AU1819" i="3"/>
  <c r="AT1819" i="3"/>
  <c r="BK1819" i="3"/>
  <c r="BJ1819" i="3"/>
  <c r="AX1819" i="3"/>
  <c r="AW1819" i="3"/>
  <c r="BG1819" i="3"/>
  <c r="AZ1819" i="3"/>
  <c r="AY1819" i="3"/>
  <c r="BD1819" i="3"/>
  <c r="BC1819" i="3"/>
  <c r="AS1827" i="3"/>
  <c r="AR1827" i="3"/>
  <c r="AV1827" i="3"/>
  <c r="AU1827" i="3"/>
  <c r="AT1827" i="3"/>
  <c r="BK1827" i="3"/>
  <c r="BJ1827" i="3"/>
  <c r="AX1827" i="3"/>
  <c r="AW1827" i="3"/>
  <c r="BG1827" i="3"/>
  <c r="AZ1827" i="3"/>
  <c r="AY1827" i="3"/>
  <c r="BD1827" i="3"/>
  <c r="BC1827" i="3"/>
  <c r="AS1835" i="3"/>
  <c r="AR1835" i="3"/>
  <c r="AV1835" i="3"/>
  <c r="AU1835" i="3"/>
  <c r="AT1835" i="3"/>
  <c r="BK1835" i="3"/>
  <c r="BJ1835" i="3"/>
  <c r="AX1835" i="3"/>
  <c r="AW1835" i="3"/>
  <c r="BG1835" i="3"/>
  <c r="AZ1835" i="3"/>
  <c r="AY1835" i="3"/>
  <c r="BD1835" i="3"/>
  <c r="BC1835" i="3"/>
  <c r="AS1843" i="3"/>
  <c r="AR1843" i="3"/>
  <c r="AV1843" i="3"/>
  <c r="AU1843" i="3"/>
  <c r="AT1843" i="3"/>
  <c r="BK1843" i="3"/>
  <c r="BJ1843" i="3"/>
  <c r="AX1843" i="3"/>
  <c r="AW1843" i="3"/>
  <c r="BG1843" i="3"/>
  <c r="AZ1843" i="3"/>
  <c r="AY1843" i="3"/>
  <c r="BD1843" i="3"/>
  <c r="BC1843" i="3"/>
  <c r="AS1851" i="3"/>
  <c r="AR1851" i="3"/>
  <c r="AV1851" i="3"/>
  <c r="AU1851" i="3"/>
  <c r="AT1851" i="3"/>
  <c r="BK1851" i="3"/>
  <c r="BJ1851" i="3"/>
  <c r="AX1851" i="3"/>
  <c r="AW1851" i="3"/>
  <c r="BG1851" i="3"/>
  <c r="AZ1851" i="3"/>
  <c r="AY1851" i="3"/>
  <c r="BD1851" i="3"/>
  <c r="BC1851" i="3"/>
  <c r="AS1859" i="3"/>
  <c r="AR1859" i="3"/>
  <c r="AV1859" i="3"/>
  <c r="AU1859" i="3"/>
  <c r="AT1859" i="3"/>
  <c r="BK1859" i="3"/>
  <c r="BJ1859" i="3"/>
  <c r="AX1859" i="3"/>
  <c r="AW1859" i="3"/>
  <c r="BG1859" i="3"/>
  <c r="AZ1859" i="3"/>
  <c r="AY1859" i="3"/>
  <c r="BD1859" i="3"/>
  <c r="BC1859" i="3"/>
  <c r="AS1867" i="3"/>
  <c r="AR1867" i="3"/>
  <c r="AV1867" i="3"/>
  <c r="AU1867" i="3"/>
  <c r="AT1867" i="3"/>
  <c r="BK1867" i="3"/>
  <c r="BJ1867" i="3"/>
  <c r="AX1867" i="3"/>
  <c r="AW1867" i="3"/>
  <c r="BG1867" i="3"/>
  <c r="AZ1867" i="3"/>
  <c r="AY1867" i="3"/>
  <c r="BD1867" i="3"/>
  <c r="BC1867" i="3"/>
  <c r="AS1875" i="3"/>
  <c r="AR1875" i="3"/>
  <c r="AV1875" i="3"/>
  <c r="AU1875" i="3"/>
  <c r="AT1875" i="3"/>
  <c r="BK1875" i="3"/>
  <c r="BJ1875" i="3"/>
  <c r="AX1875" i="3"/>
  <c r="AW1875" i="3"/>
  <c r="BG1875" i="3"/>
  <c r="AZ1875" i="3"/>
  <c r="AY1875" i="3"/>
  <c r="BD1875" i="3"/>
  <c r="BC1875" i="3"/>
  <c r="AV1883" i="3"/>
  <c r="AU1883" i="3"/>
  <c r="AT1883" i="3"/>
  <c r="AS1883" i="3"/>
  <c r="AR1883" i="3"/>
  <c r="BK1883" i="3"/>
  <c r="BJ1883" i="3"/>
  <c r="AX1883" i="3"/>
  <c r="AW1883" i="3"/>
  <c r="BG1883" i="3"/>
  <c r="AZ1883" i="3"/>
  <c r="AY1883" i="3"/>
  <c r="BD1883" i="3"/>
  <c r="BC1883" i="3"/>
  <c r="AV1891" i="3"/>
  <c r="AU1891" i="3"/>
  <c r="AT1891" i="3"/>
  <c r="AS1891" i="3"/>
  <c r="AR1891" i="3"/>
  <c r="BK1891" i="3"/>
  <c r="BJ1891" i="3"/>
  <c r="AX1891" i="3"/>
  <c r="AW1891" i="3"/>
  <c r="BG1891" i="3"/>
  <c r="AZ1891" i="3"/>
  <c r="AY1891" i="3"/>
  <c r="BD1891" i="3"/>
  <c r="BC1891" i="3"/>
  <c r="AV1899" i="3"/>
  <c r="AU1899" i="3"/>
  <c r="AT1899" i="3"/>
  <c r="AS1899" i="3"/>
  <c r="AR1899" i="3"/>
  <c r="BK1899" i="3"/>
  <c r="BJ1899" i="3"/>
  <c r="AX1899" i="3"/>
  <c r="AW1899" i="3"/>
  <c r="BG1899" i="3"/>
  <c r="AZ1899" i="3"/>
  <c r="AY1899" i="3"/>
  <c r="BD1899" i="3"/>
  <c r="BC1899" i="3"/>
  <c r="AV1907" i="3"/>
  <c r="AU1907" i="3"/>
  <c r="AT1907" i="3"/>
  <c r="AS1907" i="3"/>
  <c r="AR1907" i="3"/>
  <c r="BK1907" i="3"/>
  <c r="BJ1907" i="3"/>
  <c r="AX1907" i="3"/>
  <c r="AW1907" i="3"/>
  <c r="BG1907" i="3"/>
  <c r="AZ1907" i="3"/>
  <c r="AY1907" i="3"/>
  <c r="BD1907" i="3"/>
  <c r="BC1907" i="3"/>
  <c r="AV1915" i="3"/>
  <c r="AU1915" i="3"/>
  <c r="AT1915" i="3"/>
  <c r="AS1915" i="3"/>
  <c r="AR1915" i="3"/>
  <c r="BK1915" i="3"/>
  <c r="BJ1915" i="3"/>
  <c r="AX1915" i="3"/>
  <c r="AW1915" i="3"/>
  <c r="BG1915" i="3"/>
  <c r="AZ1915" i="3"/>
  <c r="AY1915" i="3"/>
  <c r="BD1915" i="3"/>
  <c r="BC1915" i="3"/>
  <c r="AV1923" i="3"/>
  <c r="AU1923" i="3"/>
  <c r="AT1923" i="3"/>
  <c r="AS1923" i="3"/>
  <c r="AR1923" i="3"/>
  <c r="BK1923" i="3"/>
  <c r="BJ1923" i="3"/>
  <c r="AX1923" i="3"/>
  <c r="AW1923" i="3"/>
  <c r="BG1923" i="3"/>
  <c r="AZ1923" i="3"/>
  <c r="AY1923" i="3"/>
  <c r="BD1923" i="3"/>
  <c r="BC1923" i="3"/>
  <c r="AV1931" i="3"/>
  <c r="AU1931" i="3"/>
  <c r="AT1931" i="3"/>
  <c r="AS1931" i="3"/>
  <c r="AR1931" i="3"/>
  <c r="BK1931" i="3"/>
  <c r="BJ1931" i="3"/>
  <c r="AX1931" i="3"/>
  <c r="AW1931" i="3"/>
  <c r="BG1931" i="3"/>
  <c r="AZ1931" i="3"/>
  <c r="AY1931" i="3"/>
  <c r="BD1931" i="3"/>
  <c r="BC1931" i="3"/>
  <c r="AV1939" i="3"/>
  <c r="AU1939" i="3"/>
  <c r="AT1939" i="3"/>
  <c r="AS1939" i="3"/>
  <c r="AR1939" i="3"/>
  <c r="BK1939" i="3"/>
  <c r="BJ1939" i="3"/>
  <c r="AX1939" i="3"/>
  <c r="AW1939" i="3"/>
  <c r="BG1939" i="3"/>
  <c r="AZ1939" i="3"/>
  <c r="AY1939" i="3"/>
  <c r="BD1939" i="3"/>
  <c r="BC1939" i="3"/>
  <c r="AV1947" i="3"/>
  <c r="AU1947" i="3"/>
  <c r="AT1947" i="3"/>
  <c r="AS1947" i="3"/>
  <c r="AR1947" i="3"/>
  <c r="BK1947" i="3"/>
  <c r="BJ1947" i="3"/>
  <c r="AX1947" i="3"/>
  <c r="AW1947" i="3"/>
  <c r="BG1947" i="3"/>
  <c r="AZ1947" i="3"/>
  <c r="AY1947" i="3"/>
  <c r="BD1947" i="3"/>
  <c r="BC1947" i="3"/>
  <c r="AV1955" i="3"/>
  <c r="AU1955" i="3"/>
  <c r="AT1955" i="3"/>
  <c r="AS1955" i="3"/>
  <c r="AR1955" i="3"/>
  <c r="BK1955" i="3"/>
  <c r="BJ1955" i="3"/>
  <c r="AX1955" i="3"/>
  <c r="AW1955" i="3"/>
  <c r="BG1955" i="3"/>
  <c r="AZ1955" i="3"/>
  <c r="AY1955" i="3"/>
  <c r="BD1955" i="3"/>
  <c r="BC1955" i="3"/>
  <c r="AV1963" i="3"/>
  <c r="AU1963" i="3"/>
  <c r="AT1963" i="3"/>
  <c r="AS1963" i="3"/>
  <c r="AR1963" i="3"/>
  <c r="BK1963" i="3"/>
  <c r="BJ1963" i="3"/>
  <c r="AX1963" i="3"/>
  <c r="AW1963" i="3"/>
  <c r="BG1963" i="3"/>
  <c r="AZ1963" i="3"/>
  <c r="AY1963" i="3"/>
  <c r="BD1963" i="3"/>
  <c r="BC1963" i="3"/>
  <c r="AV1971" i="3"/>
  <c r="AU1971" i="3"/>
  <c r="AT1971" i="3"/>
  <c r="AS1971" i="3"/>
  <c r="AR1971" i="3"/>
  <c r="BK1971" i="3"/>
  <c r="BJ1971" i="3"/>
  <c r="AX1971" i="3"/>
  <c r="AW1971" i="3"/>
  <c r="BG1971" i="3"/>
  <c r="AZ1971" i="3"/>
  <c r="AY1971" i="3"/>
  <c r="BD1971" i="3"/>
  <c r="BC1971" i="3"/>
  <c r="AV1979" i="3"/>
  <c r="AU1979" i="3"/>
  <c r="AT1979" i="3"/>
  <c r="AS1979" i="3"/>
  <c r="AR1979" i="3"/>
  <c r="BK1979" i="3"/>
  <c r="BJ1979" i="3"/>
  <c r="AX1979" i="3"/>
  <c r="AW1979" i="3"/>
  <c r="BG1979" i="3"/>
  <c r="AZ1979" i="3"/>
  <c r="AY1979" i="3"/>
  <c r="BD1979" i="3"/>
  <c r="BC1979" i="3"/>
  <c r="AV1987" i="3"/>
  <c r="AU1987" i="3"/>
  <c r="AT1987" i="3"/>
  <c r="AS1987" i="3"/>
  <c r="AR1987" i="3"/>
  <c r="BK1987" i="3"/>
  <c r="BJ1987" i="3"/>
  <c r="AX1987" i="3"/>
  <c r="AW1987" i="3"/>
  <c r="BG1987" i="3"/>
  <c r="AZ1987" i="3"/>
  <c r="AY1987" i="3"/>
  <c r="BD1987" i="3"/>
  <c r="BC1987" i="3"/>
  <c r="AV1995" i="3"/>
  <c r="AU1995" i="3"/>
  <c r="AT1995" i="3"/>
  <c r="AS1995" i="3"/>
  <c r="AR1995" i="3"/>
  <c r="BK1995" i="3"/>
  <c r="BJ1995" i="3"/>
  <c r="AX1995" i="3"/>
  <c r="AW1995" i="3"/>
  <c r="BG1995" i="3"/>
  <c r="AZ1995" i="3"/>
  <c r="AY1995" i="3"/>
  <c r="BD1995" i="3"/>
  <c r="BC1995" i="3"/>
  <c r="AV2003" i="3"/>
  <c r="AU2003" i="3"/>
  <c r="AT2003" i="3"/>
  <c r="AS2003" i="3"/>
  <c r="AR2003" i="3"/>
  <c r="BK2003" i="3"/>
  <c r="BJ2003" i="3"/>
  <c r="AX2003" i="3"/>
  <c r="AW2003" i="3"/>
  <c r="BG2003" i="3"/>
  <c r="AZ2003" i="3"/>
  <c r="AY2003" i="3"/>
  <c r="BD2003" i="3"/>
  <c r="BC2003" i="3"/>
  <c r="AV2011" i="3"/>
  <c r="AU2011" i="3"/>
  <c r="AT2011" i="3"/>
  <c r="AS2011" i="3"/>
  <c r="AR2011" i="3"/>
  <c r="BK2011" i="3"/>
  <c r="BJ2011" i="3"/>
  <c r="AX2011" i="3"/>
  <c r="AW2011" i="3"/>
  <c r="BG2011" i="3"/>
  <c r="AZ2011" i="3"/>
  <c r="AY2011" i="3"/>
  <c r="BD2011" i="3"/>
  <c r="BC2011" i="3"/>
  <c r="AX12" i="3"/>
  <c r="AW12" i="3"/>
  <c r="AZ17" i="3"/>
  <c r="AY17" i="3"/>
  <c r="BG17" i="3"/>
  <c r="BD17" i="3"/>
  <c r="BC17" i="3"/>
  <c r="BG18" i="3"/>
  <c r="AZ18" i="3"/>
  <c r="AY18" i="3"/>
  <c r="BD18" i="3"/>
  <c r="BC18" i="3"/>
  <c r="BG19" i="3"/>
  <c r="AZ19" i="3"/>
  <c r="AY19" i="3"/>
  <c r="BD19" i="3"/>
  <c r="BC19" i="3"/>
  <c r="AZ16" i="3"/>
  <c r="BG16" i="3"/>
  <c r="AY16" i="3"/>
  <c r="BD16" i="3"/>
  <c r="BC16" i="3"/>
  <c r="BG15" i="3"/>
  <c r="AZ15" i="3"/>
  <c r="AY15" i="3"/>
  <c r="BD15" i="3"/>
  <c r="BC15" i="3"/>
  <c r="AY14" i="3"/>
  <c r="AZ14" i="3"/>
  <c r="BG14" i="3"/>
  <c r="BD14" i="3"/>
  <c r="BC14" i="3"/>
  <c r="BG13" i="3"/>
  <c r="AZ13" i="3"/>
  <c r="AY13" i="3"/>
  <c r="BD13" i="3"/>
  <c r="BC13" i="3"/>
  <c r="AZ12" i="3"/>
  <c r="BG12" i="3"/>
  <c r="AY12" i="3"/>
  <c r="BD12" i="3"/>
  <c r="BC12" i="3"/>
  <c r="AO109" i="3"/>
  <c r="AQ109" i="3"/>
  <c r="AP109" i="3"/>
  <c r="AN109" i="3"/>
  <c r="AO75" i="3"/>
  <c r="AQ75" i="3"/>
  <c r="AP75" i="3"/>
  <c r="AN75" i="3"/>
  <c r="AO83" i="3"/>
  <c r="AQ83" i="3"/>
  <c r="AP83" i="3"/>
  <c r="AN83" i="3"/>
  <c r="AO99" i="3"/>
  <c r="AQ99" i="3"/>
  <c r="AP99" i="3"/>
  <c r="AN99" i="3"/>
  <c r="AO115" i="3"/>
  <c r="AQ115" i="3"/>
  <c r="AP115" i="3"/>
  <c r="AN115" i="3"/>
  <c r="AO131" i="3"/>
  <c r="AQ131" i="3"/>
  <c r="AP131" i="3"/>
  <c r="AN131" i="3"/>
  <c r="AO139" i="3"/>
  <c r="AQ139" i="3"/>
  <c r="AP139" i="3"/>
  <c r="AN139" i="3"/>
  <c r="AO155" i="3"/>
  <c r="AQ155" i="3"/>
  <c r="AP155" i="3"/>
  <c r="AN155" i="3"/>
  <c r="AO163" i="3"/>
  <c r="AQ163" i="3"/>
  <c r="AP163" i="3"/>
  <c r="AN163" i="3"/>
  <c r="AO179" i="3"/>
  <c r="AQ179" i="3"/>
  <c r="AP179" i="3"/>
  <c r="AN179" i="3"/>
  <c r="AO195" i="3"/>
  <c r="AQ195" i="3"/>
  <c r="AP195" i="3"/>
  <c r="AN195" i="3"/>
  <c r="AO211" i="3"/>
  <c r="AQ211" i="3"/>
  <c r="AP211" i="3"/>
  <c r="AN211" i="3"/>
  <c r="AO243" i="3"/>
  <c r="AQ243" i="3"/>
  <c r="AP243" i="3"/>
  <c r="AN243" i="3"/>
  <c r="AO259" i="3"/>
  <c r="AQ259" i="3"/>
  <c r="AP259" i="3"/>
  <c r="AN259" i="3"/>
  <c r="AO267" i="3"/>
  <c r="AQ267" i="3"/>
  <c r="AP267" i="3"/>
  <c r="AN267" i="3"/>
  <c r="AO283" i="3"/>
  <c r="AQ283" i="3"/>
  <c r="AP283" i="3"/>
  <c r="AN283" i="3"/>
  <c r="AO291" i="3"/>
  <c r="AQ291" i="3"/>
  <c r="AP291" i="3"/>
  <c r="AN291" i="3"/>
  <c r="AO307" i="3"/>
  <c r="AQ307" i="3"/>
  <c r="AP307" i="3"/>
  <c r="AN307" i="3"/>
  <c r="AO323" i="3"/>
  <c r="AQ323" i="3"/>
  <c r="AP323" i="3"/>
  <c r="AN323" i="3"/>
  <c r="AO355" i="3"/>
  <c r="AQ355" i="3"/>
  <c r="AP355" i="3"/>
  <c r="AN355" i="3"/>
  <c r="AO76" i="3"/>
  <c r="AQ76" i="3"/>
  <c r="AP76" i="3"/>
  <c r="AN76" i="3"/>
  <c r="AO84" i="3"/>
  <c r="AQ84" i="3"/>
  <c r="AP84" i="3"/>
  <c r="AN84" i="3"/>
  <c r="AO92" i="3"/>
  <c r="AQ92" i="3"/>
  <c r="AP92" i="3"/>
  <c r="AN92" i="3"/>
  <c r="AO100" i="3"/>
  <c r="AQ100" i="3"/>
  <c r="AP100" i="3"/>
  <c r="AN100" i="3"/>
  <c r="AO108" i="3"/>
  <c r="AQ108" i="3"/>
  <c r="AP108" i="3"/>
  <c r="AN108" i="3"/>
  <c r="AO116" i="3"/>
  <c r="AQ116" i="3"/>
  <c r="AP116" i="3"/>
  <c r="AN116" i="3"/>
  <c r="AO124" i="3"/>
  <c r="AQ124" i="3"/>
  <c r="AP124" i="3"/>
  <c r="AN124" i="3"/>
  <c r="AO132" i="3"/>
  <c r="AQ132" i="3"/>
  <c r="AP132" i="3"/>
  <c r="AN132" i="3"/>
  <c r="AO140" i="3"/>
  <c r="AQ140" i="3"/>
  <c r="AP140" i="3"/>
  <c r="AN140" i="3"/>
  <c r="AO148" i="3"/>
  <c r="AQ148" i="3"/>
  <c r="AP148" i="3"/>
  <c r="AN148" i="3"/>
  <c r="AO156" i="3"/>
  <c r="AQ156" i="3"/>
  <c r="AP156" i="3"/>
  <c r="AN156" i="3"/>
  <c r="AO164" i="3"/>
  <c r="AQ164" i="3"/>
  <c r="AP164" i="3"/>
  <c r="AN164" i="3"/>
  <c r="AO172" i="3"/>
  <c r="AQ172" i="3"/>
  <c r="AP172" i="3"/>
  <c r="AN172" i="3"/>
  <c r="AO180" i="3"/>
  <c r="AQ180" i="3"/>
  <c r="AP180" i="3"/>
  <c r="AN180" i="3"/>
  <c r="AO188" i="3"/>
  <c r="AQ188" i="3"/>
  <c r="AP188" i="3"/>
  <c r="AN188" i="3"/>
  <c r="AO196" i="3"/>
  <c r="AQ196" i="3"/>
  <c r="AP196" i="3"/>
  <c r="AN196" i="3"/>
  <c r="AO204" i="3"/>
  <c r="AQ204" i="3"/>
  <c r="AP204" i="3"/>
  <c r="AN204" i="3"/>
  <c r="AO212" i="3"/>
  <c r="AQ212" i="3"/>
  <c r="AP212" i="3"/>
  <c r="AN212" i="3"/>
  <c r="AO220" i="3"/>
  <c r="AQ220" i="3"/>
  <c r="AP220" i="3"/>
  <c r="AN220" i="3"/>
  <c r="AO228" i="3"/>
  <c r="AQ228" i="3"/>
  <c r="AP228" i="3"/>
  <c r="AN228" i="3"/>
  <c r="AO236" i="3"/>
  <c r="AQ236" i="3"/>
  <c r="AP236" i="3"/>
  <c r="AN236" i="3"/>
  <c r="AO244" i="3"/>
  <c r="AQ244" i="3"/>
  <c r="AP244" i="3"/>
  <c r="AN244" i="3"/>
  <c r="AO252" i="3"/>
  <c r="AQ252" i="3"/>
  <c r="AP252" i="3"/>
  <c r="AN252" i="3"/>
  <c r="AO260" i="3"/>
  <c r="AQ260" i="3"/>
  <c r="AP260" i="3"/>
  <c r="AN260" i="3"/>
  <c r="AO268" i="3"/>
  <c r="AQ268" i="3"/>
  <c r="AP268" i="3"/>
  <c r="AN268" i="3"/>
  <c r="AO276" i="3"/>
  <c r="AQ276" i="3"/>
  <c r="AP276" i="3"/>
  <c r="AN276" i="3"/>
  <c r="AO284" i="3"/>
  <c r="AQ284" i="3"/>
  <c r="AP284" i="3"/>
  <c r="AN284" i="3"/>
  <c r="AO292" i="3"/>
  <c r="AQ292" i="3"/>
  <c r="AP292" i="3"/>
  <c r="AN292" i="3"/>
  <c r="AO300" i="3"/>
  <c r="AQ300" i="3"/>
  <c r="AP300" i="3"/>
  <c r="AN300" i="3"/>
  <c r="AO308" i="3"/>
  <c r="AQ308" i="3"/>
  <c r="AP308" i="3"/>
  <c r="AN308" i="3"/>
  <c r="AO316" i="3"/>
  <c r="AQ316" i="3"/>
  <c r="AP316" i="3"/>
  <c r="AN316" i="3"/>
  <c r="AO324" i="3"/>
  <c r="AQ324" i="3"/>
  <c r="AP324" i="3"/>
  <c r="AN324" i="3"/>
  <c r="AO332" i="3"/>
  <c r="AQ332" i="3"/>
  <c r="AP332" i="3"/>
  <c r="AN332" i="3"/>
  <c r="AO340" i="3"/>
  <c r="AQ340" i="3"/>
  <c r="AP340" i="3"/>
  <c r="AN340" i="3"/>
  <c r="AO348" i="3"/>
  <c r="AQ348" i="3"/>
  <c r="AP348" i="3"/>
  <c r="AN348" i="3"/>
  <c r="AO356" i="3"/>
  <c r="AQ356" i="3"/>
  <c r="AP356" i="3"/>
  <c r="AN356" i="3"/>
  <c r="AO364" i="3"/>
  <c r="AQ364" i="3"/>
  <c r="AP364" i="3"/>
  <c r="AN364" i="3"/>
  <c r="AO372" i="3"/>
  <c r="AQ372" i="3"/>
  <c r="AP372" i="3"/>
  <c r="AN372" i="3"/>
  <c r="AO380" i="3"/>
  <c r="AQ380" i="3"/>
  <c r="AP380" i="3"/>
  <c r="AN380" i="3"/>
  <c r="AO388" i="3"/>
  <c r="AQ388" i="3"/>
  <c r="AP388" i="3"/>
  <c r="AN388" i="3"/>
  <c r="AO396" i="3"/>
  <c r="AQ396" i="3"/>
  <c r="AP396" i="3"/>
  <c r="AN396" i="3"/>
  <c r="AO404" i="3"/>
  <c r="AQ404" i="3"/>
  <c r="AP404" i="3"/>
  <c r="AN404" i="3"/>
  <c r="AO412" i="3"/>
  <c r="AQ412" i="3"/>
  <c r="AP412" i="3"/>
  <c r="AN412" i="3"/>
  <c r="AO420" i="3"/>
  <c r="AQ420" i="3"/>
  <c r="AP420" i="3"/>
  <c r="AN420" i="3"/>
  <c r="AO428" i="3"/>
  <c r="AQ428" i="3"/>
  <c r="AP428" i="3"/>
  <c r="AN428" i="3"/>
  <c r="AO436" i="3"/>
  <c r="AQ436" i="3"/>
  <c r="AP436" i="3"/>
  <c r="AN436" i="3"/>
  <c r="AO444" i="3"/>
  <c r="AQ444" i="3"/>
  <c r="AP444" i="3"/>
  <c r="AN444" i="3"/>
  <c r="AO452" i="3"/>
  <c r="AQ452" i="3"/>
  <c r="AP452" i="3"/>
  <c r="AN452" i="3"/>
  <c r="AO460" i="3"/>
  <c r="AQ460" i="3"/>
  <c r="AP460" i="3"/>
  <c r="AN460" i="3"/>
  <c r="AO468" i="3"/>
  <c r="AQ468" i="3"/>
  <c r="AP468" i="3"/>
  <c r="AN468" i="3"/>
  <c r="AO476" i="3"/>
  <c r="AQ476" i="3"/>
  <c r="AP476" i="3"/>
  <c r="AN476" i="3"/>
  <c r="AO484" i="3"/>
  <c r="AQ484" i="3"/>
  <c r="AP484" i="3"/>
  <c r="AN484" i="3"/>
  <c r="AO492" i="3"/>
  <c r="AQ492" i="3"/>
  <c r="AP492" i="3"/>
  <c r="AN492" i="3"/>
  <c r="AO500" i="3"/>
  <c r="AQ500" i="3"/>
  <c r="AP500" i="3"/>
  <c r="AN500" i="3"/>
  <c r="AO508" i="3"/>
  <c r="AQ508" i="3"/>
  <c r="AP508" i="3"/>
  <c r="AN508" i="3"/>
  <c r="AO516" i="3"/>
  <c r="AQ516" i="3"/>
  <c r="AP516" i="3"/>
  <c r="AN516" i="3"/>
  <c r="AO524" i="3"/>
  <c r="AQ524" i="3"/>
  <c r="AP524" i="3"/>
  <c r="AN524" i="3"/>
  <c r="AO532" i="3"/>
  <c r="AQ532" i="3"/>
  <c r="AP532" i="3"/>
  <c r="AN532" i="3"/>
  <c r="AO540" i="3"/>
  <c r="AQ540" i="3"/>
  <c r="AP540" i="3"/>
  <c r="AN540" i="3"/>
  <c r="AO548" i="3"/>
  <c r="AQ548" i="3"/>
  <c r="AP548" i="3"/>
  <c r="AN548" i="3"/>
  <c r="AO556" i="3"/>
  <c r="AQ556" i="3"/>
  <c r="AP556" i="3"/>
  <c r="AN556" i="3"/>
  <c r="AO564" i="3"/>
  <c r="AQ564" i="3"/>
  <c r="AP564" i="3"/>
  <c r="AN564" i="3"/>
  <c r="AO572" i="3"/>
  <c r="AQ572" i="3"/>
  <c r="AP572" i="3"/>
  <c r="AN572" i="3"/>
  <c r="AO580" i="3"/>
  <c r="AQ580" i="3"/>
  <c r="AP580" i="3"/>
  <c r="AN580" i="3"/>
  <c r="AO588" i="3"/>
  <c r="AQ588" i="3"/>
  <c r="AP588" i="3"/>
  <c r="AN588" i="3"/>
  <c r="AO596" i="3"/>
  <c r="AQ596" i="3"/>
  <c r="AP596" i="3"/>
  <c r="AN596" i="3"/>
  <c r="AO604" i="3"/>
  <c r="AQ604" i="3"/>
  <c r="AP604" i="3"/>
  <c r="AN604" i="3"/>
  <c r="AO612" i="3"/>
  <c r="AQ612" i="3"/>
  <c r="AP612" i="3"/>
  <c r="AN612" i="3"/>
  <c r="AO620" i="3"/>
  <c r="AQ620" i="3"/>
  <c r="AP620" i="3"/>
  <c r="AN620" i="3"/>
  <c r="AO628" i="3"/>
  <c r="AQ628" i="3"/>
  <c r="AP628" i="3"/>
  <c r="AN628" i="3"/>
  <c r="AO636" i="3"/>
  <c r="AQ636" i="3"/>
  <c r="AP636" i="3"/>
  <c r="AN636" i="3"/>
  <c r="AO644" i="3"/>
  <c r="AQ644" i="3"/>
  <c r="AP644" i="3"/>
  <c r="AN644" i="3"/>
  <c r="AO652" i="3"/>
  <c r="AQ652" i="3"/>
  <c r="AP652" i="3"/>
  <c r="AN652" i="3"/>
  <c r="AO660" i="3"/>
  <c r="AQ660" i="3"/>
  <c r="AP660" i="3"/>
  <c r="AN660" i="3"/>
  <c r="AO668" i="3"/>
  <c r="AQ668" i="3"/>
  <c r="AP668" i="3"/>
  <c r="AN668" i="3"/>
  <c r="AO676" i="3"/>
  <c r="AQ676" i="3"/>
  <c r="AP676" i="3"/>
  <c r="AN676" i="3"/>
  <c r="AO684" i="3"/>
  <c r="AQ684" i="3"/>
  <c r="AP684" i="3"/>
  <c r="AN684" i="3"/>
  <c r="AO692" i="3"/>
  <c r="AQ692" i="3"/>
  <c r="AP692" i="3"/>
  <c r="AN692" i="3"/>
  <c r="AO700" i="3"/>
  <c r="AQ700" i="3"/>
  <c r="AP700" i="3"/>
  <c r="AN700" i="3"/>
  <c r="AO708" i="3"/>
  <c r="AQ708" i="3"/>
  <c r="AP708" i="3"/>
  <c r="AN708" i="3"/>
  <c r="AO716" i="3"/>
  <c r="AQ716" i="3"/>
  <c r="AP716" i="3"/>
  <c r="AN716" i="3"/>
  <c r="AO724" i="3"/>
  <c r="AQ724" i="3"/>
  <c r="AP724" i="3"/>
  <c r="AN724" i="3"/>
  <c r="AO732" i="3"/>
  <c r="AQ732" i="3"/>
  <c r="AP732" i="3"/>
  <c r="AN732" i="3"/>
  <c r="AO740" i="3"/>
  <c r="AQ740" i="3"/>
  <c r="AP740" i="3"/>
  <c r="AN740" i="3"/>
  <c r="AO748" i="3"/>
  <c r="AQ748" i="3"/>
  <c r="AP748" i="3"/>
  <c r="AN748" i="3"/>
  <c r="AO756" i="3"/>
  <c r="AQ756" i="3"/>
  <c r="AP756" i="3"/>
  <c r="AN756" i="3"/>
  <c r="AO764" i="3"/>
  <c r="AQ764" i="3"/>
  <c r="AP764" i="3"/>
  <c r="AN764" i="3"/>
  <c r="AO772" i="3"/>
  <c r="AQ772" i="3"/>
  <c r="AP772" i="3"/>
  <c r="AN772" i="3"/>
  <c r="AO780" i="3"/>
  <c r="AQ780" i="3"/>
  <c r="AP780" i="3"/>
  <c r="AN780" i="3"/>
  <c r="AO788" i="3"/>
  <c r="AQ788" i="3"/>
  <c r="AP788" i="3"/>
  <c r="AN788" i="3"/>
  <c r="AO796" i="3"/>
  <c r="AQ796" i="3"/>
  <c r="AP796" i="3"/>
  <c r="AN796" i="3"/>
  <c r="AO804" i="3"/>
  <c r="AQ804" i="3"/>
  <c r="AP804" i="3"/>
  <c r="AN804" i="3"/>
  <c r="AO812" i="3"/>
  <c r="AQ812" i="3"/>
  <c r="AP812" i="3"/>
  <c r="AN812" i="3"/>
  <c r="AO820" i="3"/>
  <c r="AQ820" i="3"/>
  <c r="AP820" i="3"/>
  <c r="AN820" i="3"/>
  <c r="AO828" i="3"/>
  <c r="AQ828" i="3"/>
  <c r="AP828" i="3"/>
  <c r="AN828" i="3"/>
  <c r="AO836" i="3"/>
  <c r="AQ836" i="3"/>
  <c r="AP836" i="3"/>
  <c r="AN836" i="3"/>
  <c r="AO844" i="3"/>
  <c r="AQ844" i="3"/>
  <c r="AP844" i="3"/>
  <c r="AN844" i="3"/>
  <c r="AO852" i="3"/>
  <c r="AQ852" i="3"/>
  <c r="AP852" i="3"/>
  <c r="AN852" i="3"/>
  <c r="AO860" i="3"/>
  <c r="AQ860" i="3"/>
  <c r="AP860" i="3"/>
  <c r="AN860" i="3"/>
  <c r="AO868" i="3"/>
  <c r="AQ868" i="3"/>
  <c r="AP868" i="3"/>
  <c r="AN868" i="3"/>
  <c r="AO876" i="3"/>
  <c r="AQ876" i="3"/>
  <c r="AP876" i="3"/>
  <c r="AN876" i="3"/>
  <c r="AO884" i="3"/>
  <c r="AQ884" i="3"/>
  <c r="AP884" i="3"/>
  <c r="AN884" i="3"/>
  <c r="AO892" i="3"/>
  <c r="AQ892" i="3"/>
  <c r="AP892" i="3"/>
  <c r="AN892" i="3"/>
  <c r="AO900" i="3"/>
  <c r="AQ900" i="3"/>
  <c r="AP900" i="3"/>
  <c r="AN900" i="3"/>
  <c r="AO908" i="3"/>
  <c r="AQ908" i="3"/>
  <c r="AP908" i="3"/>
  <c r="AN908" i="3"/>
  <c r="AO916" i="3"/>
  <c r="AQ916" i="3"/>
  <c r="AP916" i="3"/>
  <c r="AN916" i="3"/>
  <c r="AO924" i="3"/>
  <c r="AQ924" i="3"/>
  <c r="AP924" i="3"/>
  <c r="AN924" i="3"/>
  <c r="AO932" i="3"/>
  <c r="AQ932" i="3"/>
  <c r="AP932" i="3"/>
  <c r="AN932" i="3"/>
  <c r="AO940" i="3"/>
  <c r="AQ940" i="3"/>
  <c r="AP940" i="3"/>
  <c r="AN940" i="3"/>
  <c r="AO948" i="3"/>
  <c r="AQ948" i="3"/>
  <c r="AP948" i="3"/>
  <c r="AN948" i="3"/>
  <c r="AO956" i="3"/>
  <c r="AQ956" i="3"/>
  <c r="AP956" i="3"/>
  <c r="AN956" i="3"/>
  <c r="AO964" i="3"/>
  <c r="AQ964" i="3"/>
  <c r="AP964" i="3"/>
  <c r="AN964" i="3"/>
  <c r="AO972" i="3"/>
  <c r="AQ972" i="3"/>
  <c r="AP972" i="3"/>
  <c r="AN972" i="3"/>
  <c r="AO980" i="3"/>
  <c r="AQ980" i="3"/>
  <c r="AP980" i="3"/>
  <c r="AN980" i="3"/>
  <c r="AO988" i="3"/>
  <c r="AQ988" i="3"/>
  <c r="AP988" i="3"/>
  <c r="AN988" i="3"/>
  <c r="AO996" i="3"/>
  <c r="AQ996" i="3"/>
  <c r="AP996" i="3"/>
  <c r="AN996" i="3"/>
  <c r="AO1004" i="3"/>
  <c r="AQ1004" i="3"/>
  <c r="AP1004" i="3"/>
  <c r="AN1004" i="3"/>
  <c r="AO1012" i="3"/>
  <c r="AQ1012" i="3"/>
  <c r="AP1012" i="3"/>
  <c r="AN1012" i="3"/>
  <c r="AO1020" i="3"/>
  <c r="AQ1020" i="3"/>
  <c r="AP1020" i="3"/>
  <c r="AN1020" i="3"/>
  <c r="AO1028" i="3"/>
  <c r="AQ1028" i="3"/>
  <c r="AP1028" i="3"/>
  <c r="AN1028" i="3"/>
  <c r="AO1036" i="3"/>
  <c r="AQ1036" i="3"/>
  <c r="AP1036" i="3"/>
  <c r="AN1036" i="3"/>
  <c r="AO1044" i="3"/>
  <c r="AQ1044" i="3"/>
  <c r="AP1044" i="3"/>
  <c r="AN1044" i="3"/>
  <c r="AO1052" i="3"/>
  <c r="AQ1052" i="3"/>
  <c r="AP1052" i="3"/>
  <c r="AN1052" i="3"/>
  <c r="AO1060" i="3"/>
  <c r="AQ1060" i="3"/>
  <c r="AP1060" i="3"/>
  <c r="AN1060" i="3"/>
  <c r="AO1068" i="3"/>
  <c r="AQ1068" i="3"/>
  <c r="AP1068" i="3"/>
  <c r="AN1068" i="3"/>
  <c r="AO1076" i="3"/>
  <c r="AQ1076" i="3"/>
  <c r="AP1076" i="3"/>
  <c r="AN1076" i="3"/>
  <c r="AO1084" i="3"/>
  <c r="AQ1084" i="3"/>
  <c r="AP1084" i="3"/>
  <c r="AN1084" i="3"/>
  <c r="AO1092" i="3"/>
  <c r="AQ1092" i="3"/>
  <c r="AP1092" i="3"/>
  <c r="AN1092" i="3"/>
  <c r="AO1100" i="3"/>
  <c r="AQ1100" i="3"/>
  <c r="AP1100" i="3"/>
  <c r="AN1100" i="3"/>
  <c r="AO1108" i="3"/>
  <c r="AQ1108" i="3"/>
  <c r="AP1108" i="3"/>
  <c r="AN1108" i="3"/>
  <c r="AO1116" i="3"/>
  <c r="AQ1116" i="3"/>
  <c r="AP1116" i="3"/>
  <c r="AN1116" i="3"/>
  <c r="AO1124" i="3"/>
  <c r="AQ1124" i="3"/>
  <c r="AP1124" i="3"/>
  <c r="AN1124" i="3"/>
  <c r="AO1132" i="3"/>
  <c r="AQ1132" i="3"/>
  <c r="AP1132" i="3"/>
  <c r="AN1132" i="3"/>
  <c r="AO1140" i="3"/>
  <c r="AQ1140" i="3"/>
  <c r="AP1140" i="3"/>
  <c r="AN1140" i="3"/>
  <c r="AO1148" i="3"/>
  <c r="AQ1148" i="3"/>
  <c r="AP1148" i="3"/>
  <c r="AN1148" i="3"/>
  <c r="AO1156" i="3"/>
  <c r="AQ1156" i="3"/>
  <c r="AP1156" i="3"/>
  <c r="AN1156" i="3"/>
  <c r="AO1164" i="3"/>
  <c r="AQ1164" i="3"/>
  <c r="AP1164" i="3"/>
  <c r="AN1164" i="3"/>
  <c r="AO1172" i="3"/>
  <c r="AQ1172" i="3"/>
  <c r="AP1172" i="3"/>
  <c r="AN1172" i="3"/>
  <c r="AO1180" i="3"/>
  <c r="AQ1180" i="3"/>
  <c r="AP1180" i="3"/>
  <c r="AN1180" i="3"/>
  <c r="AO1188" i="3"/>
  <c r="AQ1188" i="3"/>
  <c r="AP1188" i="3"/>
  <c r="AN1188" i="3"/>
  <c r="AO1196" i="3"/>
  <c r="AQ1196" i="3"/>
  <c r="AP1196" i="3"/>
  <c r="AN1196" i="3"/>
  <c r="AO1204" i="3"/>
  <c r="AQ1204" i="3"/>
  <c r="AP1204" i="3"/>
  <c r="AN1204" i="3"/>
  <c r="AO1212" i="3"/>
  <c r="AQ1212" i="3"/>
  <c r="AP1212" i="3"/>
  <c r="AN1212" i="3"/>
  <c r="AO1220" i="3"/>
  <c r="AQ1220" i="3"/>
  <c r="AP1220" i="3"/>
  <c r="AN1220" i="3"/>
  <c r="AO1228" i="3"/>
  <c r="AQ1228" i="3"/>
  <c r="AP1228" i="3"/>
  <c r="AN1228" i="3"/>
  <c r="AO1236" i="3"/>
  <c r="AQ1236" i="3"/>
  <c r="AP1236" i="3"/>
  <c r="AN1236" i="3"/>
  <c r="AO1244" i="3"/>
  <c r="AQ1244" i="3"/>
  <c r="AP1244" i="3"/>
  <c r="AN1244" i="3"/>
  <c r="AO1252" i="3"/>
  <c r="AQ1252" i="3"/>
  <c r="AP1252" i="3"/>
  <c r="AN1252" i="3"/>
  <c r="AO1260" i="3"/>
  <c r="AQ1260" i="3"/>
  <c r="AP1260" i="3"/>
  <c r="AN1260" i="3"/>
  <c r="AO1268" i="3"/>
  <c r="AQ1268" i="3"/>
  <c r="AP1268" i="3"/>
  <c r="AN1268" i="3"/>
  <c r="AO1276" i="3"/>
  <c r="AQ1276" i="3"/>
  <c r="AP1276" i="3"/>
  <c r="AN1276" i="3"/>
  <c r="AO1284" i="3"/>
  <c r="AQ1284" i="3"/>
  <c r="AP1284" i="3"/>
  <c r="AN1284" i="3"/>
  <c r="AO1292" i="3"/>
  <c r="AQ1292" i="3"/>
  <c r="AP1292" i="3"/>
  <c r="AN1292" i="3"/>
  <c r="AO1300" i="3"/>
  <c r="AQ1300" i="3"/>
  <c r="AP1300" i="3"/>
  <c r="AN1300" i="3"/>
  <c r="AO1308" i="3"/>
  <c r="AQ1308" i="3"/>
  <c r="AP1308" i="3"/>
  <c r="AN1308" i="3"/>
  <c r="AO1316" i="3"/>
  <c r="AQ1316" i="3"/>
  <c r="AP1316" i="3"/>
  <c r="AN1316" i="3"/>
  <c r="AO1324" i="3"/>
  <c r="AQ1324" i="3"/>
  <c r="AP1324" i="3"/>
  <c r="AN1324" i="3"/>
  <c r="AO1332" i="3"/>
  <c r="AQ1332" i="3"/>
  <c r="AP1332" i="3"/>
  <c r="AN1332" i="3"/>
  <c r="AO1340" i="3"/>
  <c r="AQ1340" i="3"/>
  <c r="AP1340" i="3"/>
  <c r="AN1340" i="3"/>
  <c r="AO1348" i="3"/>
  <c r="AQ1348" i="3"/>
  <c r="AP1348" i="3"/>
  <c r="AN1348" i="3"/>
  <c r="AO1356" i="3"/>
  <c r="AQ1356" i="3"/>
  <c r="AP1356" i="3"/>
  <c r="AN1356" i="3"/>
  <c r="AO1364" i="3"/>
  <c r="AQ1364" i="3"/>
  <c r="AP1364" i="3"/>
  <c r="AN1364" i="3"/>
  <c r="AO1372" i="3"/>
  <c r="AQ1372" i="3"/>
  <c r="AP1372" i="3"/>
  <c r="AN1372" i="3"/>
  <c r="AO1380" i="3"/>
  <c r="AQ1380" i="3"/>
  <c r="AP1380" i="3"/>
  <c r="AN1380" i="3"/>
  <c r="AO1388" i="3"/>
  <c r="AQ1388" i="3"/>
  <c r="AP1388" i="3"/>
  <c r="AN1388" i="3"/>
  <c r="AO1396" i="3"/>
  <c r="AQ1396" i="3"/>
  <c r="AP1396" i="3"/>
  <c r="AN1396" i="3"/>
  <c r="AO1404" i="3"/>
  <c r="AQ1404" i="3"/>
  <c r="AP1404" i="3"/>
  <c r="AN1404" i="3"/>
  <c r="AO1412" i="3"/>
  <c r="AQ1412" i="3"/>
  <c r="AP1412" i="3"/>
  <c r="AN1412" i="3"/>
  <c r="AO1420" i="3"/>
  <c r="AQ1420" i="3"/>
  <c r="AP1420" i="3"/>
  <c r="AN1420" i="3"/>
  <c r="AO1428" i="3"/>
  <c r="AQ1428" i="3"/>
  <c r="AP1428" i="3"/>
  <c r="AN1428" i="3"/>
  <c r="AO1436" i="3"/>
  <c r="AQ1436" i="3"/>
  <c r="AP1436" i="3"/>
  <c r="AN1436" i="3"/>
  <c r="AO1444" i="3"/>
  <c r="AQ1444" i="3"/>
  <c r="AP1444" i="3"/>
  <c r="AN1444" i="3"/>
  <c r="AO1452" i="3"/>
  <c r="AQ1452" i="3"/>
  <c r="AP1452" i="3"/>
  <c r="AN1452" i="3"/>
  <c r="AO1460" i="3"/>
  <c r="AQ1460" i="3"/>
  <c r="AP1460" i="3"/>
  <c r="AN1460" i="3"/>
  <c r="AO1468" i="3"/>
  <c r="AQ1468" i="3"/>
  <c r="AP1468" i="3"/>
  <c r="AN1468" i="3"/>
  <c r="AO1476" i="3"/>
  <c r="AQ1476" i="3"/>
  <c r="AP1476" i="3"/>
  <c r="AN1476" i="3"/>
  <c r="AO1484" i="3"/>
  <c r="AQ1484" i="3"/>
  <c r="AP1484" i="3"/>
  <c r="AN1484" i="3"/>
  <c r="AO1492" i="3"/>
  <c r="AQ1492" i="3"/>
  <c r="AP1492" i="3"/>
  <c r="AN1492" i="3"/>
  <c r="AO1500" i="3"/>
  <c r="AQ1500" i="3"/>
  <c r="AP1500" i="3"/>
  <c r="AN1500" i="3"/>
  <c r="AO1508" i="3"/>
  <c r="AQ1508" i="3"/>
  <c r="AP1508" i="3"/>
  <c r="AN1508" i="3"/>
  <c r="AO1516" i="3"/>
  <c r="AQ1516" i="3"/>
  <c r="AP1516" i="3"/>
  <c r="AN1516" i="3"/>
  <c r="AO1524" i="3"/>
  <c r="AQ1524" i="3"/>
  <c r="AP1524" i="3"/>
  <c r="AN1524" i="3"/>
  <c r="AO1532" i="3"/>
  <c r="AQ1532" i="3"/>
  <c r="AP1532" i="3"/>
  <c r="AN1532" i="3"/>
  <c r="AO1540" i="3"/>
  <c r="AQ1540" i="3"/>
  <c r="AP1540" i="3"/>
  <c r="AN1540" i="3"/>
  <c r="AO1548" i="3"/>
  <c r="AQ1548" i="3"/>
  <c r="AP1548" i="3"/>
  <c r="AN1548" i="3"/>
  <c r="AO1556" i="3"/>
  <c r="AQ1556" i="3"/>
  <c r="AP1556" i="3"/>
  <c r="AN1556" i="3"/>
  <c r="AO1564" i="3"/>
  <c r="AQ1564" i="3"/>
  <c r="AP1564" i="3"/>
  <c r="AN1564" i="3"/>
  <c r="AO1572" i="3"/>
  <c r="AQ1572" i="3"/>
  <c r="AP1572" i="3"/>
  <c r="AN1572" i="3"/>
  <c r="AO1580" i="3"/>
  <c r="AQ1580" i="3"/>
  <c r="AP1580" i="3"/>
  <c r="AN1580" i="3"/>
  <c r="AO1588" i="3"/>
  <c r="AQ1588" i="3"/>
  <c r="AP1588" i="3"/>
  <c r="AN1588" i="3"/>
  <c r="AO1596" i="3"/>
  <c r="AQ1596" i="3"/>
  <c r="AP1596" i="3"/>
  <c r="AN1596" i="3"/>
  <c r="AO1604" i="3"/>
  <c r="AQ1604" i="3"/>
  <c r="AP1604" i="3"/>
  <c r="AN1604" i="3"/>
  <c r="AO1612" i="3"/>
  <c r="AQ1612" i="3"/>
  <c r="AP1612" i="3"/>
  <c r="AN1612" i="3"/>
  <c r="AO1620" i="3"/>
  <c r="AQ1620" i="3"/>
  <c r="AP1620" i="3"/>
  <c r="AN1620" i="3"/>
  <c r="AO1628" i="3"/>
  <c r="AQ1628" i="3"/>
  <c r="AP1628" i="3"/>
  <c r="AN1628" i="3"/>
  <c r="AO1636" i="3"/>
  <c r="AQ1636" i="3"/>
  <c r="AP1636" i="3"/>
  <c r="AN1636" i="3"/>
  <c r="AO1644" i="3"/>
  <c r="AQ1644" i="3"/>
  <c r="AP1644" i="3"/>
  <c r="AN1644" i="3"/>
  <c r="AO1652" i="3"/>
  <c r="AQ1652" i="3"/>
  <c r="AP1652" i="3"/>
  <c r="AN1652" i="3"/>
  <c r="AO1660" i="3"/>
  <c r="AQ1660" i="3"/>
  <c r="AP1660" i="3"/>
  <c r="AN1660" i="3"/>
  <c r="AO1668" i="3"/>
  <c r="AQ1668" i="3"/>
  <c r="AP1668" i="3"/>
  <c r="AN1668" i="3"/>
  <c r="AO1676" i="3"/>
  <c r="AQ1676" i="3"/>
  <c r="AP1676" i="3"/>
  <c r="AN1676" i="3"/>
  <c r="AO1684" i="3"/>
  <c r="AQ1684" i="3"/>
  <c r="AP1684" i="3"/>
  <c r="AN1684" i="3"/>
  <c r="AO1692" i="3"/>
  <c r="AQ1692" i="3"/>
  <c r="AP1692" i="3"/>
  <c r="AN1692" i="3"/>
  <c r="AO1700" i="3"/>
  <c r="AQ1700" i="3"/>
  <c r="AP1700" i="3"/>
  <c r="AN1700" i="3"/>
  <c r="AO1708" i="3"/>
  <c r="AQ1708" i="3"/>
  <c r="AP1708" i="3"/>
  <c r="AN1708" i="3"/>
  <c r="AO1716" i="3"/>
  <c r="AQ1716" i="3"/>
  <c r="AP1716" i="3"/>
  <c r="AN1716" i="3"/>
  <c r="AO1724" i="3"/>
  <c r="AQ1724" i="3"/>
  <c r="AP1724" i="3"/>
  <c r="AN1724" i="3"/>
  <c r="AO1732" i="3"/>
  <c r="AQ1732" i="3"/>
  <c r="AP1732" i="3"/>
  <c r="AN1732" i="3"/>
  <c r="AO1740" i="3"/>
  <c r="AQ1740" i="3"/>
  <c r="AP1740" i="3"/>
  <c r="AN1740" i="3"/>
  <c r="AO1748" i="3"/>
  <c r="AQ1748" i="3"/>
  <c r="AP1748" i="3"/>
  <c r="AN1748" i="3"/>
  <c r="AO1756" i="3"/>
  <c r="AQ1756" i="3"/>
  <c r="AP1756" i="3"/>
  <c r="AN1756" i="3"/>
  <c r="AO1764" i="3"/>
  <c r="AQ1764" i="3"/>
  <c r="AP1764" i="3"/>
  <c r="AN1764" i="3"/>
  <c r="AO1772" i="3"/>
  <c r="AQ1772" i="3"/>
  <c r="AP1772" i="3"/>
  <c r="AN1772" i="3"/>
  <c r="AO1780" i="3"/>
  <c r="AQ1780" i="3"/>
  <c r="AP1780" i="3"/>
  <c r="AN1780" i="3"/>
  <c r="AO1788" i="3"/>
  <c r="AQ1788" i="3"/>
  <c r="AP1788" i="3"/>
  <c r="AN1788" i="3"/>
  <c r="AO1796" i="3"/>
  <c r="AQ1796" i="3"/>
  <c r="AP1796" i="3"/>
  <c r="AN1796" i="3"/>
  <c r="AO1804" i="3"/>
  <c r="AQ1804" i="3"/>
  <c r="AP1804" i="3"/>
  <c r="AN1804" i="3"/>
  <c r="AO1812" i="3"/>
  <c r="AQ1812" i="3"/>
  <c r="AP1812" i="3"/>
  <c r="AN1812" i="3"/>
  <c r="AO1820" i="3"/>
  <c r="AQ1820" i="3"/>
  <c r="AP1820" i="3"/>
  <c r="AN1820" i="3"/>
  <c r="AO1828" i="3"/>
  <c r="AQ1828" i="3"/>
  <c r="AP1828" i="3"/>
  <c r="AN1828" i="3"/>
  <c r="AO1836" i="3"/>
  <c r="AQ1836" i="3"/>
  <c r="AP1836" i="3"/>
  <c r="AN1836" i="3"/>
  <c r="AO1844" i="3"/>
  <c r="AQ1844" i="3"/>
  <c r="AP1844" i="3"/>
  <c r="AN1844" i="3"/>
  <c r="AO1852" i="3"/>
  <c r="AQ1852" i="3"/>
  <c r="AP1852" i="3"/>
  <c r="AN1852" i="3"/>
  <c r="AO1860" i="3"/>
  <c r="AQ1860" i="3"/>
  <c r="AP1860" i="3"/>
  <c r="AN1860" i="3"/>
  <c r="AO1868" i="3"/>
  <c r="AQ1868" i="3"/>
  <c r="AP1868" i="3"/>
  <c r="AN1868" i="3"/>
  <c r="AO1876" i="3"/>
  <c r="AQ1876" i="3"/>
  <c r="AP1876" i="3"/>
  <c r="AN1876" i="3"/>
  <c r="AO1884" i="3"/>
  <c r="AQ1884" i="3"/>
  <c r="AP1884" i="3"/>
  <c r="AN1884" i="3"/>
  <c r="AO1892" i="3"/>
  <c r="AQ1892" i="3"/>
  <c r="AP1892" i="3"/>
  <c r="AN1892" i="3"/>
  <c r="AO1900" i="3"/>
  <c r="AQ1900" i="3"/>
  <c r="AP1900" i="3"/>
  <c r="AN1900" i="3"/>
  <c r="AO1908" i="3"/>
  <c r="AQ1908" i="3"/>
  <c r="AP1908" i="3"/>
  <c r="AN1908" i="3"/>
  <c r="AO1916" i="3"/>
  <c r="AQ1916" i="3"/>
  <c r="AP1916" i="3"/>
  <c r="AN1916" i="3"/>
  <c r="AO1924" i="3"/>
  <c r="AQ1924" i="3"/>
  <c r="AP1924" i="3"/>
  <c r="AN1924" i="3"/>
  <c r="AO1932" i="3"/>
  <c r="AQ1932" i="3"/>
  <c r="AP1932" i="3"/>
  <c r="AN1932" i="3"/>
  <c r="AO1940" i="3"/>
  <c r="AQ1940" i="3"/>
  <c r="AP1940" i="3"/>
  <c r="AN1940" i="3"/>
  <c r="AO1948" i="3"/>
  <c r="AQ1948" i="3"/>
  <c r="AP1948" i="3"/>
  <c r="AN1948" i="3"/>
  <c r="AO1956" i="3"/>
  <c r="AQ1956" i="3"/>
  <c r="AP1956" i="3"/>
  <c r="AN1956" i="3"/>
  <c r="AO1964" i="3"/>
  <c r="AQ1964" i="3"/>
  <c r="AP1964" i="3"/>
  <c r="AN1964" i="3"/>
  <c r="AO1972" i="3"/>
  <c r="AQ1972" i="3"/>
  <c r="AP1972" i="3"/>
  <c r="AN1972" i="3"/>
  <c r="AO1980" i="3"/>
  <c r="AQ1980" i="3"/>
  <c r="AP1980" i="3"/>
  <c r="AN1980" i="3"/>
  <c r="AO1988" i="3"/>
  <c r="AQ1988" i="3"/>
  <c r="AP1988" i="3"/>
  <c r="AN1988" i="3"/>
  <c r="AO1996" i="3"/>
  <c r="AQ1996" i="3"/>
  <c r="AP1996" i="3"/>
  <c r="AN1996" i="3"/>
  <c r="AO2004" i="3"/>
  <c r="AQ2004" i="3"/>
  <c r="AP2004" i="3"/>
  <c r="AN2004" i="3"/>
  <c r="AO133" i="3"/>
  <c r="AQ133" i="3"/>
  <c r="AP133" i="3"/>
  <c r="AN133" i="3"/>
  <c r="AO157" i="3"/>
  <c r="AQ157" i="3"/>
  <c r="AP157" i="3"/>
  <c r="AN157" i="3"/>
  <c r="AO205" i="3"/>
  <c r="AQ205" i="3"/>
  <c r="AP205" i="3"/>
  <c r="AN205" i="3"/>
  <c r="AO213" i="3"/>
  <c r="AQ213" i="3"/>
  <c r="AP213" i="3"/>
  <c r="AN213" i="3"/>
  <c r="AO221" i="3"/>
  <c r="AQ221" i="3"/>
  <c r="AP221" i="3"/>
  <c r="AN221" i="3"/>
  <c r="AO229" i="3"/>
  <c r="AQ229" i="3"/>
  <c r="AP229" i="3"/>
  <c r="AN229" i="3"/>
  <c r="AO237" i="3"/>
  <c r="AQ237" i="3"/>
  <c r="AP237" i="3"/>
  <c r="AN237" i="3"/>
  <c r="AO245" i="3"/>
  <c r="AQ245" i="3"/>
  <c r="AP245" i="3"/>
  <c r="AN245" i="3"/>
  <c r="AO253" i="3"/>
  <c r="AQ253" i="3"/>
  <c r="AP253" i="3"/>
  <c r="AN253" i="3"/>
  <c r="AO261" i="3"/>
  <c r="AQ261" i="3"/>
  <c r="AP261" i="3"/>
  <c r="AN261" i="3"/>
  <c r="AO269" i="3"/>
  <c r="AQ269" i="3"/>
  <c r="AP269" i="3"/>
  <c r="AN269" i="3"/>
  <c r="AO277" i="3"/>
  <c r="AQ277" i="3"/>
  <c r="AP277" i="3"/>
  <c r="AN277" i="3"/>
  <c r="AO285" i="3"/>
  <c r="AQ285" i="3"/>
  <c r="AP285" i="3"/>
  <c r="AN285" i="3"/>
  <c r="AO293" i="3"/>
  <c r="AQ293" i="3"/>
  <c r="AP293" i="3"/>
  <c r="AN293" i="3"/>
  <c r="AO301" i="3"/>
  <c r="AQ301" i="3"/>
  <c r="AP301" i="3"/>
  <c r="AN301" i="3"/>
  <c r="AO309" i="3"/>
  <c r="AQ309" i="3"/>
  <c r="AP309" i="3"/>
  <c r="AN309" i="3"/>
  <c r="AO317" i="3"/>
  <c r="AQ317" i="3"/>
  <c r="AP317" i="3"/>
  <c r="AN317" i="3"/>
  <c r="AO325" i="3"/>
  <c r="AQ325" i="3"/>
  <c r="AP325" i="3"/>
  <c r="AN325" i="3"/>
  <c r="AO333" i="3"/>
  <c r="AQ333" i="3"/>
  <c r="AP333" i="3"/>
  <c r="AN333" i="3"/>
  <c r="AO341" i="3"/>
  <c r="AQ341" i="3"/>
  <c r="AP341" i="3"/>
  <c r="AN341" i="3"/>
  <c r="AO349" i="3"/>
  <c r="AQ349" i="3"/>
  <c r="AP349" i="3"/>
  <c r="AN349" i="3"/>
  <c r="AO357" i="3"/>
  <c r="AQ357" i="3"/>
  <c r="AP357" i="3"/>
  <c r="AN357" i="3"/>
  <c r="AO365" i="3"/>
  <c r="AQ365" i="3"/>
  <c r="AP365" i="3"/>
  <c r="AN365" i="3"/>
  <c r="AO373" i="3"/>
  <c r="AQ373" i="3"/>
  <c r="AP373" i="3"/>
  <c r="AN373" i="3"/>
  <c r="AO381" i="3"/>
  <c r="AQ381" i="3"/>
  <c r="AP381" i="3"/>
  <c r="AN381" i="3"/>
  <c r="AO389" i="3"/>
  <c r="AQ389" i="3"/>
  <c r="AP389" i="3"/>
  <c r="AN389" i="3"/>
  <c r="AO397" i="3"/>
  <c r="AQ397" i="3"/>
  <c r="AP397" i="3"/>
  <c r="AN397" i="3"/>
  <c r="AO405" i="3"/>
  <c r="AQ405" i="3"/>
  <c r="AP405" i="3"/>
  <c r="AN405" i="3"/>
  <c r="AO413" i="3"/>
  <c r="AQ413" i="3"/>
  <c r="AP413" i="3"/>
  <c r="AN413" i="3"/>
  <c r="AO421" i="3"/>
  <c r="AQ421" i="3"/>
  <c r="AP421" i="3"/>
  <c r="AN421" i="3"/>
  <c r="AO429" i="3"/>
  <c r="AQ429" i="3"/>
  <c r="AP429" i="3"/>
  <c r="AN429" i="3"/>
  <c r="AO437" i="3"/>
  <c r="AQ437" i="3"/>
  <c r="AP437" i="3"/>
  <c r="AN437" i="3"/>
  <c r="AO445" i="3"/>
  <c r="AQ445" i="3"/>
  <c r="AP445" i="3"/>
  <c r="AN445" i="3"/>
  <c r="AO453" i="3"/>
  <c r="AQ453" i="3"/>
  <c r="AP453" i="3"/>
  <c r="AN453" i="3"/>
  <c r="AO461" i="3"/>
  <c r="AQ461" i="3"/>
  <c r="AP461" i="3"/>
  <c r="AN461" i="3"/>
  <c r="AO469" i="3"/>
  <c r="AQ469" i="3"/>
  <c r="AP469" i="3"/>
  <c r="AN469" i="3"/>
  <c r="AO477" i="3"/>
  <c r="AQ477" i="3"/>
  <c r="AP477" i="3"/>
  <c r="AN477" i="3"/>
  <c r="AO485" i="3"/>
  <c r="AQ485" i="3"/>
  <c r="AP485" i="3"/>
  <c r="AN485" i="3"/>
  <c r="AO493" i="3"/>
  <c r="AQ493" i="3"/>
  <c r="AP493" i="3"/>
  <c r="AN493" i="3"/>
  <c r="AO501" i="3"/>
  <c r="AQ501" i="3"/>
  <c r="AP501" i="3"/>
  <c r="AN501" i="3"/>
  <c r="AO509" i="3"/>
  <c r="AQ509" i="3"/>
  <c r="AP509" i="3"/>
  <c r="AN509" i="3"/>
  <c r="AO517" i="3"/>
  <c r="AQ517" i="3"/>
  <c r="AP517" i="3"/>
  <c r="AN517" i="3"/>
  <c r="AO525" i="3"/>
  <c r="AQ525" i="3"/>
  <c r="AP525" i="3"/>
  <c r="AN525" i="3"/>
  <c r="AO533" i="3"/>
  <c r="AQ533" i="3"/>
  <c r="AP533" i="3"/>
  <c r="AN533" i="3"/>
  <c r="AO541" i="3"/>
  <c r="AQ541" i="3"/>
  <c r="AP541" i="3"/>
  <c r="AN541" i="3"/>
  <c r="AO549" i="3"/>
  <c r="AQ549" i="3"/>
  <c r="AP549" i="3"/>
  <c r="AN549" i="3"/>
  <c r="AO557" i="3"/>
  <c r="AQ557" i="3"/>
  <c r="AP557" i="3"/>
  <c r="AN557" i="3"/>
  <c r="AO565" i="3"/>
  <c r="AQ565" i="3"/>
  <c r="AP565" i="3"/>
  <c r="AN565" i="3"/>
  <c r="AO573" i="3"/>
  <c r="AQ573" i="3"/>
  <c r="AP573" i="3"/>
  <c r="AN573" i="3"/>
  <c r="AO581" i="3"/>
  <c r="AQ581" i="3"/>
  <c r="AP581" i="3"/>
  <c r="AN581" i="3"/>
  <c r="AI589" i="3"/>
  <c r="AK589" i="3" s="1"/>
  <c r="AO589" i="3"/>
  <c r="AQ589" i="3"/>
  <c r="AP589" i="3"/>
  <c r="AN589" i="3"/>
  <c r="AO597" i="3"/>
  <c r="AQ597" i="3"/>
  <c r="AP597" i="3"/>
  <c r="AN597" i="3"/>
  <c r="AO605" i="3"/>
  <c r="AQ605" i="3"/>
  <c r="AP605" i="3"/>
  <c r="AN605" i="3"/>
  <c r="AO613" i="3"/>
  <c r="AQ613" i="3"/>
  <c r="AP613" i="3"/>
  <c r="AN613" i="3"/>
  <c r="AI621" i="3"/>
  <c r="AK621" i="3" s="1"/>
  <c r="AO621" i="3"/>
  <c r="AQ621" i="3"/>
  <c r="AP621" i="3"/>
  <c r="AN621" i="3"/>
  <c r="AO629" i="3"/>
  <c r="AQ629" i="3"/>
  <c r="AP629" i="3"/>
  <c r="AN629" i="3"/>
  <c r="AO637" i="3"/>
  <c r="AQ637" i="3"/>
  <c r="AP637" i="3"/>
  <c r="AN637" i="3"/>
  <c r="AO645" i="3"/>
  <c r="AQ645" i="3"/>
  <c r="AP645" i="3"/>
  <c r="AN645" i="3"/>
  <c r="AI653" i="3"/>
  <c r="AK653" i="3" s="1"/>
  <c r="AO653" i="3"/>
  <c r="AQ653" i="3"/>
  <c r="AP653" i="3"/>
  <c r="AN653" i="3"/>
  <c r="AO661" i="3"/>
  <c r="AQ661" i="3"/>
  <c r="AP661" i="3"/>
  <c r="AN661" i="3"/>
  <c r="AO669" i="3"/>
  <c r="AQ669" i="3"/>
  <c r="AP669" i="3"/>
  <c r="AN669" i="3"/>
  <c r="AO677" i="3"/>
  <c r="AQ677" i="3"/>
  <c r="AP677" i="3"/>
  <c r="AN677" i="3"/>
  <c r="AI685" i="3"/>
  <c r="AK685" i="3" s="1"/>
  <c r="AO685" i="3"/>
  <c r="AQ685" i="3"/>
  <c r="AP685" i="3"/>
  <c r="AN685" i="3"/>
  <c r="AO693" i="3"/>
  <c r="AQ693" i="3"/>
  <c r="AP693" i="3"/>
  <c r="AN693" i="3"/>
  <c r="AO701" i="3"/>
  <c r="AQ701" i="3"/>
  <c r="AP701" i="3"/>
  <c r="AN701" i="3"/>
  <c r="AO709" i="3"/>
  <c r="AQ709" i="3"/>
  <c r="AP709" i="3"/>
  <c r="AN709" i="3"/>
  <c r="AI717" i="3"/>
  <c r="AK717" i="3" s="1"/>
  <c r="AO717" i="3"/>
  <c r="AQ717" i="3"/>
  <c r="AP717" i="3"/>
  <c r="AN717" i="3"/>
  <c r="AO725" i="3"/>
  <c r="AQ725" i="3"/>
  <c r="AP725" i="3"/>
  <c r="AN725" i="3"/>
  <c r="AO733" i="3"/>
  <c r="AQ733" i="3"/>
  <c r="AP733" i="3"/>
  <c r="AN733" i="3"/>
  <c r="AO741" i="3"/>
  <c r="AQ741" i="3"/>
  <c r="AP741" i="3"/>
  <c r="AN741" i="3"/>
  <c r="AI749" i="3"/>
  <c r="AK749" i="3" s="1"/>
  <c r="AO749" i="3"/>
  <c r="AQ749" i="3"/>
  <c r="AP749" i="3"/>
  <c r="AN749" i="3"/>
  <c r="AO757" i="3"/>
  <c r="AQ757" i="3"/>
  <c r="AP757" i="3"/>
  <c r="AN757" i="3"/>
  <c r="AO765" i="3"/>
  <c r="AQ765" i="3"/>
  <c r="AP765" i="3"/>
  <c r="AN765" i="3"/>
  <c r="AO773" i="3"/>
  <c r="AQ773" i="3"/>
  <c r="AP773" i="3"/>
  <c r="AN773" i="3"/>
  <c r="AI781" i="3"/>
  <c r="AK781" i="3" s="1"/>
  <c r="AO781" i="3"/>
  <c r="AQ781" i="3"/>
  <c r="AP781" i="3"/>
  <c r="AN781" i="3"/>
  <c r="AO789" i="3"/>
  <c r="AQ789" i="3"/>
  <c r="AP789" i="3"/>
  <c r="AN789" i="3"/>
  <c r="AO797" i="3"/>
  <c r="AQ797" i="3"/>
  <c r="AP797" i="3"/>
  <c r="AN797" i="3"/>
  <c r="AO805" i="3"/>
  <c r="AQ805" i="3"/>
  <c r="AP805" i="3"/>
  <c r="AN805" i="3"/>
  <c r="AI813" i="3"/>
  <c r="AK813" i="3" s="1"/>
  <c r="AO813" i="3"/>
  <c r="AQ813" i="3"/>
  <c r="AP813" i="3"/>
  <c r="AN813" i="3"/>
  <c r="AO821" i="3"/>
  <c r="AQ821" i="3"/>
  <c r="AP821" i="3"/>
  <c r="AN821" i="3"/>
  <c r="AI829" i="3"/>
  <c r="AK829" i="3" s="1"/>
  <c r="AO829" i="3"/>
  <c r="AQ829" i="3"/>
  <c r="AP829" i="3"/>
  <c r="AN829" i="3"/>
  <c r="AO837" i="3"/>
  <c r="AQ837" i="3"/>
  <c r="AP837" i="3"/>
  <c r="AN837" i="3"/>
  <c r="AI845" i="3"/>
  <c r="AK845" i="3" s="1"/>
  <c r="AO845" i="3"/>
  <c r="AQ845" i="3"/>
  <c r="AP845" i="3"/>
  <c r="AN845" i="3"/>
  <c r="AO853" i="3"/>
  <c r="AQ853" i="3"/>
  <c r="AP853" i="3"/>
  <c r="AN853" i="3"/>
  <c r="AO861" i="3"/>
  <c r="AQ861" i="3"/>
  <c r="AP861" i="3"/>
  <c r="AN861" i="3"/>
  <c r="AI869" i="3"/>
  <c r="AK869" i="3" s="1"/>
  <c r="AO869" i="3"/>
  <c r="AQ869" i="3"/>
  <c r="AP869" i="3"/>
  <c r="AN869" i="3"/>
  <c r="AI877" i="3"/>
  <c r="AK877" i="3" s="1"/>
  <c r="AO877" i="3"/>
  <c r="AQ877" i="3"/>
  <c r="AP877" i="3"/>
  <c r="AN877" i="3"/>
  <c r="AO885" i="3"/>
  <c r="AQ885" i="3"/>
  <c r="AP885" i="3"/>
  <c r="AN885" i="3"/>
  <c r="AO893" i="3"/>
  <c r="AQ893" i="3"/>
  <c r="AP893" i="3"/>
  <c r="AN893" i="3"/>
  <c r="AI901" i="3"/>
  <c r="AK901" i="3" s="1"/>
  <c r="AO901" i="3"/>
  <c r="AQ901" i="3"/>
  <c r="AP901" i="3"/>
  <c r="AN901" i="3"/>
  <c r="AI909" i="3"/>
  <c r="AK909" i="3" s="1"/>
  <c r="AO909" i="3"/>
  <c r="AQ909" i="3"/>
  <c r="AP909" i="3"/>
  <c r="AN909" i="3"/>
  <c r="AO917" i="3"/>
  <c r="AQ917" i="3"/>
  <c r="AP917" i="3"/>
  <c r="AN917" i="3"/>
  <c r="AO925" i="3"/>
  <c r="AQ925" i="3"/>
  <c r="AP925" i="3"/>
  <c r="AN925" i="3"/>
  <c r="AI933" i="3"/>
  <c r="AK933" i="3" s="1"/>
  <c r="AO933" i="3"/>
  <c r="AQ933" i="3"/>
  <c r="AP933" i="3"/>
  <c r="AN933" i="3"/>
  <c r="AI941" i="3"/>
  <c r="AK941" i="3" s="1"/>
  <c r="AO941" i="3"/>
  <c r="AQ941" i="3"/>
  <c r="AP941" i="3"/>
  <c r="AN941" i="3"/>
  <c r="AO949" i="3"/>
  <c r="AQ949" i="3"/>
  <c r="AP949" i="3"/>
  <c r="AN949" i="3"/>
  <c r="AO957" i="3"/>
  <c r="AQ957" i="3"/>
  <c r="AP957" i="3"/>
  <c r="AN957" i="3"/>
  <c r="AI965" i="3"/>
  <c r="AK965" i="3" s="1"/>
  <c r="AO965" i="3"/>
  <c r="AQ965" i="3"/>
  <c r="AP965" i="3"/>
  <c r="AN965" i="3"/>
  <c r="AI973" i="3"/>
  <c r="AK973" i="3" s="1"/>
  <c r="AO973" i="3"/>
  <c r="AQ973" i="3"/>
  <c r="AP973" i="3"/>
  <c r="AN973" i="3"/>
  <c r="AO981" i="3"/>
  <c r="AQ981" i="3"/>
  <c r="AP981" i="3"/>
  <c r="AN981" i="3"/>
  <c r="AO989" i="3"/>
  <c r="AQ989" i="3"/>
  <c r="AP989" i="3"/>
  <c r="AN989" i="3"/>
  <c r="AI997" i="3"/>
  <c r="AK997" i="3" s="1"/>
  <c r="AO997" i="3"/>
  <c r="AQ997" i="3"/>
  <c r="AP997" i="3"/>
  <c r="AN997" i="3"/>
  <c r="AI1005" i="3"/>
  <c r="AK1005" i="3" s="1"/>
  <c r="AO1005" i="3"/>
  <c r="AQ1005" i="3"/>
  <c r="AP1005" i="3"/>
  <c r="AN1005" i="3"/>
  <c r="AO1013" i="3"/>
  <c r="AQ1013" i="3"/>
  <c r="AP1013" i="3"/>
  <c r="AN1013" i="3"/>
  <c r="AO1021" i="3"/>
  <c r="AQ1021" i="3"/>
  <c r="AP1021" i="3"/>
  <c r="AN1021" i="3"/>
  <c r="AO1029" i="3"/>
  <c r="AQ1029" i="3"/>
  <c r="AP1029" i="3"/>
  <c r="AN1029" i="3"/>
  <c r="AO1037" i="3"/>
  <c r="AQ1037" i="3"/>
  <c r="AP1037" i="3"/>
  <c r="AN1037" i="3"/>
  <c r="AO1045" i="3"/>
  <c r="AQ1045" i="3"/>
  <c r="AP1045" i="3"/>
  <c r="AN1045" i="3"/>
  <c r="AI1053" i="3"/>
  <c r="AK1053" i="3" s="1"/>
  <c r="AO1053" i="3"/>
  <c r="AQ1053" i="3"/>
  <c r="AP1053" i="3"/>
  <c r="AN1053" i="3"/>
  <c r="AI1061" i="3"/>
  <c r="AK1061" i="3" s="1"/>
  <c r="AO1061" i="3"/>
  <c r="AQ1061" i="3"/>
  <c r="AP1061" i="3"/>
  <c r="AN1061" i="3"/>
  <c r="AI1069" i="3"/>
  <c r="AK1069" i="3" s="1"/>
  <c r="AO1069" i="3"/>
  <c r="AQ1069" i="3"/>
  <c r="AP1069" i="3"/>
  <c r="AN1069" i="3"/>
  <c r="AO1077" i="3"/>
  <c r="AQ1077" i="3"/>
  <c r="AP1077" i="3"/>
  <c r="AN1077" i="3"/>
  <c r="AO1085" i="3"/>
  <c r="AQ1085" i="3"/>
  <c r="AP1085" i="3"/>
  <c r="AN1085" i="3"/>
  <c r="AO1093" i="3"/>
  <c r="AQ1093" i="3"/>
  <c r="AP1093" i="3"/>
  <c r="AN1093" i="3"/>
  <c r="AO1101" i="3"/>
  <c r="AQ1101" i="3"/>
  <c r="AP1101" i="3"/>
  <c r="AN1101" i="3"/>
  <c r="AO1109" i="3"/>
  <c r="AQ1109" i="3"/>
  <c r="AP1109" i="3"/>
  <c r="AN1109" i="3"/>
  <c r="AI1117" i="3"/>
  <c r="AK1117" i="3" s="1"/>
  <c r="AO1117" i="3"/>
  <c r="AQ1117" i="3"/>
  <c r="AP1117" i="3"/>
  <c r="AN1117" i="3"/>
  <c r="AI1125" i="3"/>
  <c r="AK1125" i="3" s="1"/>
  <c r="AO1125" i="3"/>
  <c r="AQ1125" i="3"/>
  <c r="AP1125" i="3"/>
  <c r="AN1125" i="3"/>
  <c r="AI1133" i="3"/>
  <c r="AK1133" i="3" s="1"/>
  <c r="AO1133" i="3"/>
  <c r="AQ1133" i="3"/>
  <c r="AP1133" i="3"/>
  <c r="AN1133" i="3"/>
  <c r="AO1141" i="3"/>
  <c r="AQ1141" i="3"/>
  <c r="AP1141" i="3"/>
  <c r="AN1141" i="3"/>
  <c r="AO1149" i="3"/>
  <c r="AQ1149" i="3"/>
  <c r="AP1149" i="3"/>
  <c r="AN1149" i="3"/>
  <c r="AO1157" i="3"/>
  <c r="AQ1157" i="3"/>
  <c r="AP1157" i="3"/>
  <c r="AN1157" i="3"/>
  <c r="AO1165" i="3"/>
  <c r="AQ1165" i="3"/>
  <c r="AP1165" i="3"/>
  <c r="AN1165" i="3"/>
  <c r="AO1173" i="3"/>
  <c r="AQ1173" i="3"/>
  <c r="AP1173" i="3"/>
  <c r="AN1173" i="3"/>
  <c r="AI1181" i="3"/>
  <c r="AK1181" i="3" s="1"/>
  <c r="AO1181" i="3"/>
  <c r="AQ1181" i="3"/>
  <c r="AP1181" i="3"/>
  <c r="AN1181" i="3"/>
  <c r="AI1189" i="3"/>
  <c r="AK1189" i="3" s="1"/>
  <c r="AO1189" i="3"/>
  <c r="AQ1189" i="3"/>
  <c r="AP1189" i="3"/>
  <c r="AN1189" i="3"/>
  <c r="AI1197" i="3"/>
  <c r="AK1197" i="3" s="1"/>
  <c r="AO1197" i="3"/>
  <c r="AQ1197" i="3"/>
  <c r="AP1197" i="3"/>
  <c r="AN1197" i="3"/>
  <c r="AO1205" i="3"/>
  <c r="AQ1205" i="3"/>
  <c r="AP1205" i="3"/>
  <c r="AN1205" i="3"/>
  <c r="AO1213" i="3"/>
  <c r="AQ1213" i="3"/>
  <c r="AP1213" i="3"/>
  <c r="AN1213" i="3"/>
  <c r="AO1221" i="3"/>
  <c r="AQ1221" i="3"/>
  <c r="AP1221" i="3"/>
  <c r="AN1221" i="3"/>
  <c r="AO1229" i="3"/>
  <c r="AQ1229" i="3"/>
  <c r="AP1229" i="3"/>
  <c r="AN1229" i="3"/>
  <c r="AO1237" i="3"/>
  <c r="AQ1237" i="3"/>
  <c r="AP1237" i="3"/>
  <c r="AN1237" i="3"/>
  <c r="AI1245" i="3"/>
  <c r="AK1245" i="3" s="1"/>
  <c r="AO1245" i="3"/>
  <c r="AQ1245" i="3"/>
  <c r="AP1245" i="3"/>
  <c r="AN1245" i="3"/>
  <c r="AI1253" i="3"/>
  <c r="AK1253" i="3" s="1"/>
  <c r="AO1253" i="3"/>
  <c r="AQ1253" i="3"/>
  <c r="AP1253" i="3"/>
  <c r="AN1253" i="3"/>
  <c r="AI1261" i="3"/>
  <c r="AK1261" i="3" s="1"/>
  <c r="AO1261" i="3"/>
  <c r="AQ1261" i="3"/>
  <c r="AP1261" i="3"/>
  <c r="AN1261" i="3"/>
  <c r="AO1269" i="3"/>
  <c r="AQ1269" i="3"/>
  <c r="AP1269" i="3"/>
  <c r="AN1269" i="3"/>
  <c r="AO1277" i="3"/>
  <c r="AQ1277" i="3"/>
  <c r="AP1277" i="3"/>
  <c r="AN1277" i="3"/>
  <c r="AO1285" i="3"/>
  <c r="AQ1285" i="3"/>
  <c r="AP1285" i="3"/>
  <c r="AN1285" i="3"/>
  <c r="AO1293" i="3"/>
  <c r="AQ1293" i="3"/>
  <c r="AP1293" i="3"/>
  <c r="AN1293" i="3"/>
  <c r="AO1301" i="3"/>
  <c r="AQ1301" i="3"/>
  <c r="AP1301" i="3"/>
  <c r="AN1301" i="3"/>
  <c r="AO1309" i="3"/>
  <c r="AQ1309" i="3"/>
  <c r="AP1309" i="3"/>
  <c r="AN1309" i="3"/>
  <c r="AO1317" i="3"/>
  <c r="AQ1317" i="3"/>
  <c r="AP1317" i="3"/>
  <c r="AN1317" i="3"/>
  <c r="AO1325" i="3"/>
  <c r="AQ1325" i="3"/>
  <c r="AP1325" i="3"/>
  <c r="AN1325" i="3"/>
  <c r="AO1333" i="3"/>
  <c r="AQ1333" i="3"/>
  <c r="AP1333" i="3"/>
  <c r="AN1333" i="3"/>
  <c r="AO1341" i="3"/>
  <c r="AQ1341" i="3"/>
  <c r="AP1341" i="3"/>
  <c r="AN1341" i="3"/>
  <c r="AO1349" i="3"/>
  <c r="AQ1349" i="3"/>
  <c r="AP1349" i="3"/>
  <c r="AN1349" i="3"/>
  <c r="AO1357" i="3"/>
  <c r="AQ1357" i="3"/>
  <c r="AP1357" i="3"/>
  <c r="AN1357" i="3"/>
  <c r="AO1365" i="3"/>
  <c r="AQ1365" i="3"/>
  <c r="AP1365" i="3"/>
  <c r="AN1365" i="3"/>
  <c r="AO1373" i="3"/>
  <c r="AQ1373" i="3"/>
  <c r="AP1373" i="3"/>
  <c r="AN1373" i="3"/>
  <c r="AO1381" i="3"/>
  <c r="AQ1381" i="3"/>
  <c r="AP1381" i="3"/>
  <c r="AN1381" i="3"/>
  <c r="AO1389" i="3"/>
  <c r="AQ1389" i="3"/>
  <c r="AP1389" i="3"/>
  <c r="AN1389" i="3"/>
  <c r="AO1397" i="3"/>
  <c r="AQ1397" i="3"/>
  <c r="AP1397" i="3"/>
  <c r="AN1397" i="3"/>
  <c r="AO1405" i="3"/>
  <c r="AQ1405" i="3"/>
  <c r="AP1405" i="3"/>
  <c r="AN1405" i="3"/>
  <c r="AO1413" i="3"/>
  <c r="AQ1413" i="3"/>
  <c r="AP1413" i="3"/>
  <c r="AN1413" i="3"/>
  <c r="AO1421" i="3"/>
  <c r="AQ1421" i="3"/>
  <c r="AP1421" i="3"/>
  <c r="AN1421" i="3"/>
  <c r="AO1429" i="3"/>
  <c r="AQ1429" i="3"/>
  <c r="AP1429" i="3"/>
  <c r="AN1429" i="3"/>
  <c r="AO1437" i="3"/>
  <c r="AQ1437" i="3"/>
  <c r="AP1437" i="3"/>
  <c r="AN1437" i="3"/>
  <c r="AO1445" i="3"/>
  <c r="AQ1445" i="3"/>
  <c r="AP1445" i="3"/>
  <c r="AN1445" i="3"/>
  <c r="AO1453" i="3"/>
  <c r="AQ1453" i="3"/>
  <c r="AP1453" i="3"/>
  <c r="AN1453" i="3"/>
  <c r="AO1461" i="3"/>
  <c r="AQ1461" i="3"/>
  <c r="AP1461" i="3"/>
  <c r="AN1461" i="3"/>
  <c r="AO1469" i="3"/>
  <c r="AQ1469" i="3"/>
  <c r="AP1469" i="3"/>
  <c r="AN1469" i="3"/>
  <c r="AO1477" i="3"/>
  <c r="AQ1477" i="3"/>
  <c r="AP1477" i="3"/>
  <c r="AN1477" i="3"/>
  <c r="AO1485" i="3"/>
  <c r="AQ1485" i="3"/>
  <c r="AP1485" i="3"/>
  <c r="AN1485" i="3"/>
  <c r="AO1493" i="3"/>
  <c r="AQ1493" i="3"/>
  <c r="AP1493" i="3"/>
  <c r="AN1493" i="3"/>
  <c r="AO1501" i="3"/>
  <c r="AQ1501" i="3"/>
  <c r="AP1501" i="3"/>
  <c r="AN1501" i="3"/>
  <c r="AO1509" i="3"/>
  <c r="AQ1509" i="3"/>
  <c r="AP1509" i="3"/>
  <c r="AN1509" i="3"/>
  <c r="AO1517" i="3"/>
  <c r="AQ1517" i="3"/>
  <c r="AP1517" i="3"/>
  <c r="AN1517" i="3"/>
  <c r="AO1525" i="3"/>
  <c r="AQ1525" i="3"/>
  <c r="AP1525" i="3"/>
  <c r="AN1525" i="3"/>
  <c r="AO1533" i="3"/>
  <c r="AQ1533" i="3"/>
  <c r="AP1533" i="3"/>
  <c r="AN1533" i="3"/>
  <c r="AO1541" i="3"/>
  <c r="AQ1541" i="3"/>
  <c r="AP1541" i="3"/>
  <c r="AN1541" i="3"/>
  <c r="AO1549" i="3"/>
  <c r="AQ1549" i="3"/>
  <c r="AP1549" i="3"/>
  <c r="AN1549" i="3"/>
  <c r="AO1557" i="3"/>
  <c r="AQ1557" i="3"/>
  <c r="AP1557" i="3"/>
  <c r="AN1557" i="3"/>
  <c r="AO1565" i="3"/>
  <c r="AQ1565" i="3"/>
  <c r="AP1565" i="3"/>
  <c r="AN1565" i="3"/>
  <c r="AO1573" i="3"/>
  <c r="AQ1573" i="3"/>
  <c r="AP1573" i="3"/>
  <c r="AN1573" i="3"/>
  <c r="AO1581" i="3"/>
  <c r="AQ1581" i="3"/>
  <c r="AP1581" i="3"/>
  <c r="AN1581" i="3"/>
  <c r="AO1589" i="3"/>
  <c r="AQ1589" i="3"/>
  <c r="AP1589" i="3"/>
  <c r="AN1589" i="3"/>
  <c r="AO1597" i="3"/>
  <c r="AQ1597" i="3"/>
  <c r="AP1597" i="3"/>
  <c r="AN1597" i="3"/>
  <c r="AO1605" i="3"/>
  <c r="AQ1605" i="3"/>
  <c r="AP1605" i="3"/>
  <c r="AN1605" i="3"/>
  <c r="AO1613" i="3"/>
  <c r="AQ1613" i="3"/>
  <c r="AP1613" i="3"/>
  <c r="AN1613" i="3"/>
  <c r="AO1621" i="3"/>
  <c r="AQ1621" i="3"/>
  <c r="AP1621" i="3"/>
  <c r="AN1621" i="3"/>
  <c r="AO1629" i="3"/>
  <c r="AQ1629" i="3"/>
  <c r="AP1629" i="3"/>
  <c r="AN1629" i="3"/>
  <c r="AO1637" i="3"/>
  <c r="AQ1637" i="3"/>
  <c r="AP1637" i="3"/>
  <c r="AN1637" i="3"/>
  <c r="AO1645" i="3"/>
  <c r="AQ1645" i="3"/>
  <c r="AP1645" i="3"/>
  <c r="AN1645" i="3"/>
  <c r="AO1653" i="3"/>
  <c r="AQ1653" i="3"/>
  <c r="AP1653" i="3"/>
  <c r="AN1653" i="3"/>
  <c r="AO1661" i="3"/>
  <c r="AQ1661" i="3"/>
  <c r="AP1661" i="3"/>
  <c r="AN1661" i="3"/>
  <c r="AO1669" i="3"/>
  <c r="AQ1669" i="3"/>
  <c r="AP1669" i="3"/>
  <c r="AN1669" i="3"/>
  <c r="AO1677" i="3"/>
  <c r="AQ1677" i="3"/>
  <c r="AP1677" i="3"/>
  <c r="AN1677" i="3"/>
  <c r="AO1685" i="3"/>
  <c r="AQ1685" i="3"/>
  <c r="AP1685" i="3"/>
  <c r="AN1685" i="3"/>
  <c r="AO1693" i="3"/>
  <c r="AQ1693" i="3"/>
  <c r="AP1693" i="3"/>
  <c r="AN1693" i="3"/>
  <c r="AO1701" i="3"/>
  <c r="AQ1701" i="3"/>
  <c r="AP1701" i="3"/>
  <c r="AN1701" i="3"/>
  <c r="AO1709" i="3"/>
  <c r="AQ1709" i="3"/>
  <c r="AP1709" i="3"/>
  <c r="AN1709" i="3"/>
  <c r="AO1717" i="3"/>
  <c r="AQ1717" i="3"/>
  <c r="AP1717" i="3"/>
  <c r="AN1717" i="3"/>
  <c r="AO1725" i="3"/>
  <c r="AQ1725" i="3"/>
  <c r="AP1725" i="3"/>
  <c r="AN1725" i="3"/>
  <c r="AO1733" i="3"/>
  <c r="AQ1733" i="3"/>
  <c r="AP1733" i="3"/>
  <c r="AN1733" i="3"/>
  <c r="AO1741" i="3"/>
  <c r="AQ1741" i="3"/>
  <c r="AP1741" i="3"/>
  <c r="AN1741" i="3"/>
  <c r="AO1749" i="3"/>
  <c r="AQ1749" i="3"/>
  <c r="AP1749" i="3"/>
  <c r="AN1749" i="3"/>
  <c r="AO1757" i="3"/>
  <c r="AQ1757" i="3"/>
  <c r="AP1757" i="3"/>
  <c r="AN1757" i="3"/>
  <c r="AO1765" i="3"/>
  <c r="AQ1765" i="3"/>
  <c r="AP1765" i="3"/>
  <c r="AN1765" i="3"/>
  <c r="AO1773" i="3"/>
  <c r="AQ1773" i="3"/>
  <c r="AP1773" i="3"/>
  <c r="AN1773" i="3"/>
  <c r="AO1781" i="3"/>
  <c r="AQ1781" i="3"/>
  <c r="AP1781" i="3"/>
  <c r="AN1781" i="3"/>
  <c r="AO1789" i="3"/>
  <c r="AQ1789" i="3"/>
  <c r="AP1789" i="3"/>
  <c r="AN1789" i="3"/>
  <c r="AO1797" i="3"/>
  <c r="AQ1797" i="3"/>
  <c r="AP1797" i="3"/>
  <c r="AN1797" i="3"/>
  <c r="AO1805" i="3"/>
  <c r="AQ1805" i="3"/>
  <c r="AP1805" i="3"/>
  <c r="AN1805" i="3"/>
  <c r="AO1813" i="3"/>
  <c r="AQ1813" i="3"/>
  <c r="AP1813" i="3"/>
  <c r="AN1813" i="3"/>
  <c r="AO1821" i="3"/>
  <c r="AQ1821" i="3"/>
  <c r="AP1821" i="3"/>
  <c r="AN1821" i="3"/>
  <c r="AO1829" i="3"/>
  <c r="AQ1829" i="3"/>
  <c r="AP1829" i="3"/>
  <c r="AN1829" i="3"/>
  <c r="AO1837" i="3"/>
  <c r="AQ1837" i="3"/>
  <c r="AP1837" i="3"/>
  <c r="AN1837" i="3"/>
  <c r="AO1845" i="3"/>
  <c r="AQ1845" i="3"/>
  <c r="AP1845" i="3"/>
  <c r="AN1845" i="3"/>
  <c r="AO1853" i="3"/>
  <c r="AQ1853" i="3"/>
  <c r="AP1853" i="3"/>
  <c r="AN1853" i="3"/>
  <c r="AO1861" i="3"/>
  <c r="AQ1861" i="3"/>
  <c r="AP1861" i="3"/>
  <c r="AN1861" i="3"/>
  <c r="AO1869" i="3"/>
  <c r="AQ1869" i="3"/>
  <c r="AP1869" i="3"/>
  <c r="AN1869" i="3"/>
  <c r="AO1877" i="3"/>
  <c r="AQ1877" i="3"/>
  <c r="AP1877" i="3"/>
  <c r="AN1877" i="3"/>
  <c r="AO1885" i="3"/>
  <c r="AQ1885" i="3"/>
  <c r="AP1885" i="3"/>
  <c r="AN1885" i="3"/>
  <c r="AO1893" i="3"/>
  <c r="AQ1893" i="3"/>
  <c r="AP1893" i="3"/>
  <c r="AN1893" i="3"/>
  <c r="AO1901" i="3"/>
  <c r="AQ1901" i="3"/>
  <c r="AP1901" i="3"/>
  <c r="AN1901" i="3"/>
  <c r="AO1909" i="3"/>
  <c r="AQ1909" i="3"/>
  <c r="AP1909" i="3"/>
  <c r="AN1909" i="3"/>
  <c r="AO1917" i="3"/>
  <c r="AQ1917" i="3"/>
  <c r="AP1917" i="3"/>
  <c r="AN1917" i="3"/>
  <c r="AO1925" i="3"/>
  <c r="AQ1925" i="3"/>
  <c r="AP1925" i="3"/>
  <c r="AN1925" i="3"/>
  <c r="AO1933" i="3"/>
  <c r="AQ1933" i="3"/>
  <c r="AP1933" i="3"/>
  <c r="AN1933" i="3"/>
  <c r="AO1941" i="3"/>
  <c r="AQ1941" i="3"/>
  <c r="AP1941" i="3"/>
  <c r="AN1941" i="3"/>
  <c r="AO1949" i="3"/>
  <c r="AQ1949" i="3"/>
  <c r="AP1949" i="3"/>
  <c r="AN1949" i="3"/>
  <c r="AO1957" i="3"/>
  <c r="AQ1957" i="3"/>
  <c r="AP1957" i="3"/>
  <c r="AN1957" i="3"/>
  <c r="AO1965" i="3"/>
  <c r="AQ1965" i="3"/>
  <c r="AP1965" i="3"/>
  <c r="AN1965" i="3"/>
  <c r="AO1973" i="3"/>
  <c r="AQ1973" i="3"/>
  <c r="AP1973" i="3"/>
  <c r="AN1973" i="3"/>
  <c r="AO1981" i="3"/>
  <c r="AQ1981" i="3"/>
  <c r="AP1981" i="3"/>
  <c r="AN1981" i="3"/>
  <c r="AO1989" i="3"/>
  <c r="AQ1989" i="3"/>
  <c r="AP1989" i="3"/>
  <c r="AN1989" i="3"/>
  <c r="AO1997" i="3"/>
  <c r="AQ1997" i="3"/>
  <c r="AP1997" i="3"/>
  <c r="AN1997" i="3"/>
  <c r="AO2005" i="3"/>
  <c r="AQ2005" i="3"/>
  <c r="AP2005" i="3"/>
  <c r="AN2005" i="3"/>
  <c r="AO117" i="3"/>
  <c r="AQ117" i="3"/>
  <c r="AN117" i="3"/>
  <c r="AP117" i="3"/>
  <c r="AO173" i="3"/>
  <c r="AQ173" i="3"/>
  <c r="AP173" i="3"/>
  <c r="AN173" i="3"/>
  <c r="AI102" i="3"/>
  <c r="AK102" i="3" s="1"/>
  <c r="AO102" i="3"/>
  <c r="AQ102" i="3"/>
  <c r="AP102" i="3"/>
  <c r="AN102" i="3"/>
  <c r="AI166" i="3"/>
  <c r="AK166" i="3" s="1"/>
  <c r="AO166" i="3"/>
  <c r="AQ166" i="3"/>
  <c r="AP166" i="3"/>
  <c r="AN166" i="3"/>
  <c r="AI230" i="3"/>
  <c r="AK230" i="3" s="1"/>
  <c r="AO230" i="3"/>
  <c r="AQ230" i="3"/>
  <c r="AP230" i="3"/>
  <c r="AN230" i="3"/>
  <c r="AI246" i="3"/>
  <c r="AK246" i="3" s="1"/>
  <c r="AO246" i="3"/>
  <c r="AQ246" i="3"/>
  <c r="AP246" i="3"/>
  <c r="AN246" i="3"/>
  <c r="AI270" i="3"/>
  <c r="AK270" i="3" s="1"/>
  <c r="AO270" i="3"/>
  <c r="AQ270" i="3"/>
  <c r="AP270" i="3"/>
  <c r="AN270" i="3"/>
  <c r="AI294" i="3"/>
  <c r="AK294" i="3" s="1"/>
  <c r="AO294" i="3"/>
  <c r="AQ294" i="3"/>
  <c r="AP294" i="3"/>
  <c r="AN294" i="3"/>
  <c r="AI310" i="3"/>
  <c r="AK310" i="3" s="1"/>
  <c r="AO310" i="3"/>
  <c r="AQ310" i="3"/>
  <c r="AP310" i="3"/>
  <c r="AN310" i="3"/>
  <c r="AI326" i="3"/>
  <c r="AK326" i="3" s="1"/>
  <c r="AO326" i="3"/>
  <c r="AQ326" i="3"/>
  <c r="AP326" i="3"/>
  <c r="AN326" i="3"/>
  <c r="AI334" i="3"/>
  <c r="AK334" i="3" s="1"/>
  <c r="AO334" i="3"/>
  <c r="AQ334" i="3"/>
  <c r="AP334" i="3"/>
  <c r="AN334" i="3"/>
  <c r="AI342" i="3"/>
  <c r="AK342" i="3" s="1"/>
  <c r="AO342" i="3"/>
  <c r="AQ342" i="3"/>
  <c r="AP342" i="3"/>
  <c r="AN342" i="3"/>
  <c r="AI350" i="3"/>
  <c r="AK350" i="3" s="1"/>
  <c r="AO350" i="3"/>
  <c r="AQ350" i="3"/>
  <c r="AP350" i="3"/>
  <c r="AN350" i="3"/>
  <c r="AI366" i="3"/>
  <c r="AK366" i="3" s="1"/>
  <c r="AO366" i="3"/>
  <c r="AQ366" i="3"/>
  <c r="AP366" i="3"/>
  <c r="AN366" i="3"/>
  <c r="AI374" i="3"/>
  <c r="AK374" i="3" s="1"/>
  <c r="AO374" i="3"/>
  <c r="AQ374" i="3"/>
  <c r="AP374" i="3"/>
  <c r="AN374" i="3"/>
  <c r="AI382" i="3"/>
  <c r="AK382" i="3" s="1"/>
  <c r="AO382" i="3"/>
  <c r="AQ382" i="3"/>
  <c r="AP382" i="3"/>
  <c r="AN382" i="3"/>
  <c r="AI390" i="3"/>
  <c r="AK390" i="3" s="1"/>
  <c r="AO390" i="3"/>
  <c r="AQ390" i="3"/>
  <c r="AP390" i="3"/>
  <c r="AN390" i="3"/>
  <c r="AI398" i="3"/>
  <c r="AK398" i="3" s="1"/>
  <c r="AO398" i="3"/>
  <c r="AQ398" i="3"/>
  <c r="AP398" i="3"/>
  <c r="AN398" i="3"/>
  <c r="AI406" i="3"/>
  <c r="AK406" i="3" s="1"/>
  <c r="AO406" i="3"/>
  <c r="AQ406" i="3"/>
  <c r="AP406" i="3"/>
  <c r="AN406" i="3"/>
  <c r="AI414" i="3"/>
  <c r="AK414" i="3" s="1"/>
  <c r="AO414" i="3"/>
  <c r="AQ414" i="3"/>
  <c r="AP414" i="3"/>
  <c r="AN414" i="3"/>
  <c r="AI422" i="3"/>
  <c r="AK422" i="3" s="1"/>
  <c r="AO422" i="3"/>
  <c r="AQ422" i="3"/>
  <c r="AP422" i="3"/>
  <c r="AN422" i="3"/>
  <c r="AI430" i="3"/>
  <c r="AK430" i="3" s="1"/>
  <c r="AO430" i="3"/>
  <c r="AQ430" i="3"/>
  <c r="AP430" i="3"/>
  <c r="AN430" i="3"/>
  <c r="AI438" i="3"/>
  <c r="AK438" i="3" s="1"/>
  <c r="AO438" i="3"/>
  <c r="AQ438" i="3"/>
  <c r="AP438" i="3"/>
  <c r="AN438" i="3"/>
  <c r="AI446" i="3"/>
  <c r="AK446" i="3" s="1"/>
  <c r="AO446" i="3"/>
  <c r="AQ446" i="3"/>
  <c r="AP446" i="3"/>
  <c r="AN446" i="3"/>
  <c r="AI454" i="3"/>
  <c r="AK454" i="3" s="1"/>
  <c r="AO454" i="3"/>
  <c r="AQ454" i="3"/>
  <c r="AP454" i="3"/>
  <c r="AN454" i="3"/>
  <c r="AI462" i="3"/>
  <c r="AK462" i="3" s="1"/>
  <c r="AO462" i="3"/>
  <c r="AQ462" i="3"/>
  <c r="AP462" i="3"/>
  <c r="AN462" i="3"/>
  <c r="AI470" i="3"/>
  <c r="AK470" i="3" s="1"/>
  <c r="AO470" i="3"/>
  <c r="AQ470" i="3"/>
  <c r="AP470" i="3"/>
  <c r="AN470" i="3"/>
  <c r="AI478" i="3"/>
  <c r="AK478" i="3" s="1"/>
  <c r="AO478" i="3"/>
  <c r="AQ478" i="3"/>
  <c r="AP478" i="3"/>
  <c r="AN478" i="3"/>
  <c r="AI486" i="3"/>
  <c r="AK486" i="3" s="1"/>
  <c r="AO486" i="3"/>
  <c r="AQ486" i="3"/>
  <c r="AP486" i="3"/>
  <c r="AN486" i="3"/>
  <c r="AI494" i="3"/>
  <c r="AK494" i="3" s="1"/>
  <c r="AO494" i="3"/>
  <c r="AQ494" i="3"/>
  <c r="AP494" i="3"/>
  <c r="AN494" i="3"/>
  <c r="AI502" i="3"/>
  <c r="AK502" i="3" s="1"/>
  <c r="AO502" i="3"/>
  <c r="AQ502" i="3"/>
  <c r="AP502" i="3"/>
  <c r="AN502" i="3"/>
  <c r="AI510" i="3"/>
  <c r="AK510" i="3" s="1"/>
  <c r="AO510" i="3"/>
  <c r="AQ510" i="3"/>
  <c r="AP510" i="3"/>
  <c r="AN510" i="3"/>
  <c r="AI518" i="3"/>
  <c r="AK518" i="3" s="1"/>
  <c r="AO518" i="3"/>
  <c r="AQ518" i="3"/>
  <c r="AP518" i="3"/>
  <c r="AN518" i="3"/>
  <c r="AI526" i="3"/>
  <c r="AK526" i="3" s="1"/>
  <c r="AO526" i="3"/>
  <c r="AQ526" i="3"/>
  <c r="AP526" i="3"/>
  <c r="AN526" i="3"/>
  <c r="AI534" i="3"/>
  <c r="AK534" i="3" s="1"/>
  <c r="AO534" i="3"/>
  <c r="AQ534" i="3"/>
  <c r="AP534" i="3"/>
  <c r="AN534" i="3"/>
  <c r="AI542" i="3"/>
  <c r="AK542" i="3" s="1"/>
  <c r="AO542" i="3"/>
  <c r="AQ542" i="3"/>
  <c r="AP542" i="3"/>
  <c r="AN542" i="3"/>
  <c r="AI550" i="3"/>
  <c r="AK550" i="3" s="1"/>
  <c r="AO550" i="3"/>
  <c r="AQ550" i="3"/>
  <c r="AP550" i="3"/>
  <c r="AN550" i="3"/>
  <c r="AI558" i="3"/>
  <c r="AK558" i="3" s="1"/>
  <c r="AO558" i="3"/>
  <c r="AQ558" i="3"/>
  <c r="AP558" i="3"/>
  <c r="AN558" i="3"/>
  <c r="AI566" i="3"/>
  <c r="AK566" i="3" s="1"/>
  <c r="AO566" i="3"/>
  <c r="AQ566" i="3"/>
  <c r="AP566" i="3"/>
  <c r="AN566" i="3"/>
  <c r="AO574" i="3"/>
  <c r="AQ574" i="3"/>
  <c r="AP574" i="3"/>
  <c r="AN574" i="3"/>
  <c r="AO582" i="3"/>
  <c r="AQ582" i="3"/>
  <c r="AP582" i="3"/>
  <c r="AN582" i="3"/>
  <c r="AI590" i="3"/>
  <c r="AK590" i="3" s="1"/>
  <c r="AO590" i="3"/>
  <c r="AQ590" i="3"/>
  <c r="AP590" i="3"/>
  <c r="AN590" i="3"/>
  <c r="AI598" i="3"/>
  <c r="AK598" i="3" s="1"/>
  <c r="AO598" i="3"/>
  <c r="AQ598" i="3"/>
  <c r="AP598" i="3"/>
  <c r="AN598" i="3"/>
  <c r="AO606" i="3"/>
  <c r="AQ606" i="3"/>
  <c r="AP606" i="3"/>
  <c r="AN606" i="3"/>
  <c r="AO614" i="3"/>
  <c r="AQ614" i="3"/>
  <c r="AP614" i="3"/>
  <c r="AN614" i="3"/>
  <c r="AI622" i="3"/>
  <c r="AK622" i="3" s="1"/>
  <c r="AO622" i="3"/>
  <c r="AQ622" i="3"/>
  <c r="AP622" i="3"/>
  <c r="AN622" i="3"/>
  <c r="AI630" i="3"/>
  <c r="AK630" i="3" s="1"/>
  <c r="AO630" i="3"/>
  <c r="AQ630" i="3"/>
  <c r="AP630" i="3"/>
  <c r="AN630" i="3"/>
  <c r="AO638" i="3"/>
  <c r="AQ638" i="3"/>
  <c r="AP638" i="3"/>
  <c r="AN638" i="3"/>
  <c r="AO646" i="3"/>
  <c r="AQ646" i="3"/>
  <c r="AP646" i="3"/>
  <c r="AN646" i="3"/>
  <c r="AI654" i="3"/>
  <c r="AK654" i="3" s="1"/>
  <c r="AO654" i="3"/>
  <c r="AQ654" i="3"/>
  <c r="AP654" i="3"/>
  <c r="AN654" i="3"/>
  <c r="AI662" i="3"/>
  <c r="AK662" i="3" s="1"/>
  <c r="AO662" i="3"/>
  <c r="AQ662" i="3"/>
  <c r="AP662" i="3"/>
  <c r="AN662" i="3"/>
  <c r="AO670" i="3"/>
  <c r="AQ670" i="3"/>
  <c r="AP670" i="3"/>
  <c r="AN670" i="3"/>
  <c r="AO678" i="3"/>
  <c r="AQ678" i="3"/>
  <c r="AP678" i="3"/>
  <c r="AN678" i="3"/>
  <c r="AI686" i="3"/>
  <c r="AK686" i="3" s="1"/>
  <c r="AO686" i="3"/>
  <c r="AQ686" i="3"/>
  <c r="AP686" i="3"/>
  <c r="AN686" i="3"/>
  <c r="AI694" i="3"/>
  <c r="AK694" i="3" s="1"/>
  <c r="AO694" i="3"/>
  <c r="AQ694" i="3"/>
  <c r="AP694" i="3"/>
  <c r="AN694" i="3"/>
  <c r="AO702" i="3"/>
  <c r="AQ702" i="3"/>
  <c r="AP702" i="3"/>
  <c r="AN702" i="3"/>
  <c r="AO710" i="3"/>
  <c r="AQ710" i="3"/>
  <c r="AP710" i="3"/>
  <c r="AN710" i="3"/>
  <c r="AI718" i="3"/>
  <c r="AK718" i="3" s="1"/>
  <c r="AO718" i="3"/>
  <c r="AQ718" i="3"/>
  <c r="AP718" i="3"/>
  <c r="AN718" i="3"/>
  <c r="AI726" i="3"/>
  <c r="AK726" i="3" s="1"/>
  <c r="AO726" i="3"/>
  <c r="AQ726" i="3"/>
  <c r="AP726" i="3"/>
  <c r="AN726" i="3"/>
  <c r="AO734" i="3"/>
  <c r="AQ734" i="3"/>
  <c r="AP734" i="3"/>
  <c r="AN734" i="3"/>
  <c r="AO742" i="3"/>
  <c r="AQ742" i="3"/>
  <c r="AP742" i="3"/>
  <c r="AN742" i="3"/>
  <c r="AI750" i="3"/>
  <c r="AK750" i="3" s="1"/>
  <c r="AO750" i="3"/>
  <c r="AQ750" i="3"/>
  <c r="AP750" i="3"/>
  <c r="AN750" i="3"/>
  <c r="AI758" i="3"/>
  <c r="AK758" i="3" s="1"/>
  <c r="AO758" i="3"/>
  <c r="AQ758" i="3"/>
  <c r="AP758" i="3"/>
  <c r="AN758" i="3"/>
  <c r="AO766" i="3"/>
  <c r="AQ766" i="3"/>
  <c r="AP766" i="3"/>
  <c r="AN766" i="3"/>
  <c r="AO774" i="3"/>
  <c r="AQ774" i="3"/>
  <c r="AP774" i="3"/>
  <c r="AN774" i="3"/>
  <c r="AI782" i="3"/>
  <c r="AK782" i="3" s="1"/>
  <c r="AO782" i="3"/>
  <c r="AQ782" i="3"/>
  <c r="AP782" i="3"/>
  <c r="AN782" i="3"/>
  <c r="AI790" i="3"/>
  <c r="AK790" i="3" s="1"/>
  <c r="AO790" i="3"/>
  <c r="AQ790" i="3"/>
  <c r="AP790" i="3"/>
  <c r="AN790" i="3"/>
  <c r="AO798" i="3"/>
  <c r="AQ798" i="3"/>
  <c r="AP798" i="3"/>
  <c r="AN798" i="3"/>
  <c r="AO806" i="3"/>
  <c r="AQ806" i="3"/>
  <c r="AP806" i="3"/>
  <c r="AN806" i="3"/>
  <c r="AI814" i="3"/>
  <c r="AK814" i="3" s="1"/>
  <c r="AO814" i="3"/>
  <c r="AQ814" i="3"/>
  <c r="AP814" i="3"/>
  <c r="AN814" i="3"/>
  <c r="AO822" i="3"/>
  <c r="AQ822" i="3"/>
  <c r="AP822" i="3"/>
  <c r="AN822" i="3"/>
  <c r="AI830" i="3"/>
  <c r="AK830" i="3" s="1"/>
  <c r="AO830" i="3"/>
  <c r="AQ830" i="3"/>
  <c r="AP830" i="3"/>
  <c r="AN830" i="3"/>
  <c r="AO838" i="3"/>
  <c r="AQ838" i="3"/>
  <c r="AP838" i="3"/>
  <c r="AN838" i="3"/>
  <c r="AI846" i="3"/>
  <c r="AK846" i="3" s="1"/>
  <c r="AO846" i="3"/>
  <c r="AQ846" i="3"/>
  <c r="AP846" i="3"/>
  <c r="AN846" i="3"/>
  <c r="AO854" i="3"/>
  <c r="AQ854" i="3"/>
  <c r="AP854" i="3"/>
  <c r="AN854" i="3"/>
  <c r="AO862" i="3"/>
  <c r="AQ862" i="3"/>
  <c r="AP862" i="3"/>
  <c r="AN862" i="3"/>
  <c r="AI870" i="3"/>
  <c r="AK870" i="3" s="1"/>
  <c r="AO870" i="3"/>
  <c r="AQ870" i="3"/>
  <c r="AP870" i="3"/>
  <c r="AN870" i="3"/>
  <c r="AI878" i="3"/>
  <c r="AK878" i="3" s="1"/>
  <c r="AO878" i="3"/>
  <c r="AQ878" i="3"/>
  <c r="AP878" i="3"/>
  <c r="AN878" i="3"/>
  <c r="AO886" i="3"/>
  <c r="AQ886" i="3"/>
  <c r="AP886" i="3"/>
  <c r="AN886" i="3"/>
  <c r="AO894" i="3"/>
  <c r="AQ894" i="3"/>
  <c r="AP894" i="3"/>
  <c r="AN894" i="3"/>
  <c r="AI902" i="3"/>
  <c r="AK902" i="3" s="1"/>
  <c r="AO902" i="3"/>
  <c r="AQ902" i="3"/>
  <c r="AP902" i="3"/>
  <c r="AN902" i="3"/>
  <c r="AI910" i="3"/>
  <c r="AK910" i="3" s="1"/>
  <c r="AO910" i="3"/>
  <c r="AQ910" i="3"/>
  <c r="AP910" i="3"/>
  <c r="AN910" i="3"/>
  <c r="AO918" i="3"/>
  <c r="AQ918" i="3"/>
  <c r="AP918" i="3"/>
  <c r="AN918" i="3"/>
  <c r="AO926" i="3"/>
  <c r="AQ926" i="3"/>
  <c r="AP926" i="3"/>
  <c r="AN926" i="3"/>
  <c r="AI934" i="3"/>
  <c r="AK934" i="3" s="1"/>
  <c r="AO934" i="3"/>
  <c r="AQ934" i="3"/>
  <c r="AP934" i="3"/>
  <c r="AN934" i="3"/>
  <c r="AI942" i="3"/>
  <c r="AK942" i="3" s="1"/>
  <c r="AO942" i="3"/>
  <c r="AQ942" i="3"/>
  <c r="AP942" i="3"/>
  <c r="AN942" i="3"/>
  <c r="AO950" i="3"/>
  <c r="AQ950" i="3"/>
  <c r="AP950" i="3"/>
  <c r="AN950" i="3"/>
  <c r="AO958" i="3"/>
  <c r="AQ958" i="3"/>
  <c r="AP958" i="3"/>
  <c r="AN958" i="3"/>
  <c r="AI966" i="3"/>
  <c r="AK966" i="3" s="1"/>
  <c r="AO966" i="3"/>
  <c r="AQ966" i="3"/>
  <c r="AP966" i="3"/>
  <c r="AN966" i="3"/>
  <c r="AI974" i="3"/>
  <c r="AK974" i="3" s="1"/>
  <c r="AO974" i="3"/>
  <c r="AQ974" i="3"/>
  <c r="AP974" i="3"/>
  <c r="AN974" i="3"/>
  <c r="AO982" i="3"/>
  <c r="AQ982" i="3"/>
  <c r="AP982" i="3"/>
  <c r="AN982" i="3"/>
  <c r="AO990" i="3"/>
  <c r="AQ990" i="3"/>
  <c r="AP990" i="3"/>
  <c r="AN990" i="3"/>
  <c r="AI998" i="3"/>
  <c r="AK998" i="3" s="1"/>
  <c r="AO998" i="3"/>
  <c r="AQ998" i="3"/>
  <c r="AP998" i="3"/>
  <c r="AN998" i="3"/>
  <c r="AO1006" i="3"/>
  <c r="AQ1006" i="3"/>
  <c r="AP1006" i="3"/>
  <c r="AN1006" i="3"/>
  <c r="AO1014" i="3"/>
  <c r="AQ1014" i="3"/>
  <c r="AP1014" i="3"/>
  <c r="AN1014" i="3"/>
  <c r="AO1022" i="3"/>
  <c r="AQ1022" i="3"/>
  <c r="AP1022" i="3"/>
  <c r="AN1022" i="3"/>
  <c r="AO1030" i="3"/>
  <c r="AQ1030" i="3"/>
  <c r="AP1030" i="3"/>
  <c r="AN1030" i="3"/>
  <c r="AO1038" i="3"/>
  <c r="AQ1038" i="3"/>
  <c r="AP1038" i="3"/>
  <c r="AN1038" i="3"/>
  <c r="AO1046" i="3"/>
  <c r="AQ1046" i="3"/>
  <c r="AP1046" i="3"/>
  <c r="AN1046" i="3"/>
  <c r="AO1054" i="3"/>
  <c r="AQ1054" i="3"/>
  <c r="AP1054" i="3"/>
  <c r="AN1054" i="3"/>
  <c r="AO1062" i="3"/>
  <c r="AQ1062" i="3"/>
  <c r="AP1062" i="3"/>
  <c r="AN1062" i="3"/>
  <c r="AO1070" i="3"/>
  <c r="AQ1070" i="3"/>
  <c r="AP1070" i="3"/>
  <c r="AN1070" i="3"/>
  <c r="AO1078" i="3"/>
  <c r="AQ1078" i="3"/>
  <c r="AP1078" i="3"/>
  <c r="AN1078" i="3"/>
  <c r="AO1086" i="3"/>
  <c r="AQ1086" i="3"/>
  <c r="AP1086" i="3"/>
  <c r="AN1086" i="3"/>
  <c r="AO1094" i="3"/>
  <c r="AQ1094" i="3"/>
  <c r="AP1094" i="3"/>
  <c r="AN1094" i="3"/>
  <c r="AO1102" i="3"/>
  <c r="AQ1102" i="3"/>
  <c r="AP1102" i="3"/>
  <c r="AN1102" i="3"/>
  <c r="AO1110" i="3"/>
  <c r="AQ1110" i="3"/>
  <c r="AP1110" i="3"/>
  <c r="AN1110" i="3"/>
  <c r="AO1118" i="3"/>
  <c r="AQ1118" i="3"/>
  <c r="AP1118" i="3"/>
  <c r="AN1118" i="3"/>
  <c r="AO1126" i="3"/>
  <c r="AQ1126" i="3"/>
  <c r="AP1126" i="3"/>
  <c r="AN1126" i="3"/>
  <c r="AO1134" i="3"/>
  <c r="AQ1134" i="3"/>
  <c r="AP1134" i="3"/>
  <c r="AN1134" i="3"/>
  <c r="AO1142" i="3"/>
  <c r="AQ1142" i="3"/>
  <c r="AP1142" i="3"/>
  <c r="AN1142" i="3"/>
  <c r="AO1150" i="3"/>
  <c r="AQ1150" i="3"/>
  <c r="AP1150" i="3"/>
  <c r="AN1150" i="3"/>
  <c r="AO1158" i="3"/>
  <c r="AQ1158" i="3"/>
  <c r="AP1158" i="3"/>
  <c r="AN1158" i="3"/>
  <c r="AO1166" i="3"/>
  <c r="AQ1166" i="3"/>
  <c r="AP1166" i="3"/>
  <c r="AN1166" i="3"/>
  <c r="AO1174" i="3"/>
  <c r="AQ1174" i="3"/>
  <c r="AP1174" i="3"/>
  <c r="AN1174" i="3"/>
  <c r="AO1182" i="3"/>
  <c r="AQ1182" i="3"/>
  <c r="AP1182" i="3"/>
  <c r="AN1182" i="3"/>
  <c r="AO1190" i="3"/>
  <c r="AQ1190" i="3"/>
  <c r="AP1190" i="3"/>
  <c r="AN1190" i="3"/>
  <c r="AO1198" i="3"/>
  <c r="AQ1198" i="3"/>
  <c r="AP1198" i="3"/>
  <c r="AN1198" i="3"/>
  <c r="AO1206" i="3"/>
  <c r="AQ1206" i="3"/>
  <c r="AP1206" i="3"/>
  <c r="AN1206" i="3"/>
  <c r="AO1214" i="3"/>
  <c r="AQ1214" i="3"/>
  <c r="AP1214" i="3"/>
  <c r="AN1214" i="3"/>
  <c r="AO1222" i="3"/>
  <c r="AQ1222" i="3"/>
  <c r="AP1222" i="3"/>
  <c r="AN1222" i="3"/>
  <c r="AO1230" i="3"/>
  <c r="AQ1230" i="3"/>
  <c r="AP1230" i="3"/>
  <c r="AN1230" i="3"/>
  <c r="AO1238" i="3"/>
  <c r="AQ1238" i="3"/>
  <c r="AP1238" i="3"/>
  <c r="AN1238" i="3"/>
  <c r="AO1246" i="3"/>
  <c r="AQ1246" i="3"/>
  <c r="AP1246" i="3"/>
  <c r="AN1246" i="3"/>
  <c r="AO1254" i="3"/>
  <c r="AQ1254" i="3"/>
  <c r="AP1254" i="3"/>
  <c r="AN1254" i="3"/>
  <c r="AO1262" i="3"/>
  <c r="AQ1262" i="3"/>
  <c r="AP1262" i="3"/>
  <c r="AN1262" i="3"/>
  <c r="AO1270" i="3"/>
  <c r="AQ1270" i="3"/>
  <c r="AP1270" i="3"/>
  <c r="AN1270" i="3"/>
  <c r="AO1278" i="3"/>
  <c r="AQ1278" i="3"/>
  <c r="AP1278" i="3"/>
  <c r="AN1278" i="3"/>
  <c r="AO1286" i="3"/>
  <c r="AQ1286" i="3"/>
  <c r="AP1286" i="3"/>
  <c r="AN1286" i="3"/>
  <c r="AO1294" i="3"/>
  <c r="AQ1294" i="3"/>
  <c r="AP1294" i="3"/>
  <c r="AN1294" i="3"/>
  <c r="AO1302" i="3"/>
  <c r="AQ1302" i="3"/>
  <c r="AP1302" i="3"/>
  <c r="AN1302" i="3"/>
  <c r="AO1310" i="3"/>
  <c r="AQ1310" i="3"/>
  <c r="AP1310" i="3"/>
  <c r="AN1310" i="3"/>
  <c r="AO1318" i="3"/>
  <c r="AQ1318" i="3"/>
  <c r="AP1318" i="3"/>
  <c r="AN1318" i="3"/>
  <c r="AO1326" i="3"/>
  <c r="AQ1326" i="3"/>
  <c r="AP1326" i="3"/>
  <c r="AN1326" i="3"/>
  <c r="AO1334" i="3"/>
  <c r="AQ1334" i="3"/>
  <c r="AP1334" i="3"/>
  <c r="AN1334" i="3"/>
  <c r="AO1342" i="3"/>
  <c r="AQ1342" i="3"/>
  <c r="AP1342" i="3"/>
  <c r="AN1342" i="3"/>
  <c r="AO1350" i="3"/>
  <c r="AQ1350" i="3"/>
  <c r="AP1350" i="3"/>
  <c r="AN1350" i="3"/>
  <c r="AO1358" i="3"/>
  <c r="AQ1358" i="3"/>
  <c r="AP1358" i="3"/>
  <c r="AN1358" i="3"/>
  <c r="AO1366" i="3"/>
  <c r="AQ1366" i="3"/>
  <c r="AP1366" i="3"/>
  <c r="AN1366" i="3"/>
  <c r="AO1374" i="3"/>
  <c r="AQ1374" i="3"/>
  <c r="AP1374" i="3"/>
  <c r="AN1374" i="3"/>
  <c r="AO1382" i="3"/>
  <c r="AQ1382" i="3"/>
  <c r="AP1382" i="3"/>
  <c r="AN1382" i="3"/>
  <c r="AO1390" i="3"/>
  <c r="AQ1390" i="3"/>
  <c r="AP1390" i="3"/>
  <c r="AN1390" i="3"/>
  <c r="AO1398" i="3"/>
  <c r="AQ1398" i="3"/>
  <c r="AP1398" i="3"/>
  <c r="AN1398" i="3"/>
  <c r="AO1406" i="3"/>
  <c r="AQ1406" i="3"/>
  <c r="AP1406" i="3"/>
  <c r="AN1406" i="3"/>
  <c r="AO1414" i="3"/>
  <c r="AQ1414" i="3"/>
  <c r="AP1414" i="3"/>
  <c r="AN1414" i="3"/>
  <c r="AO1422" i="3"/>
  <c r="AQ1422" i="3"/>
  <c r="AP1422" i="3"/>
  <c r="AN1422" i="3"/>
  <c r="AO1430" i="3"/>
  <c r="AQ1430" i="3"/>
  <c r="AP1430" i="3"/>
  <c r="AN1430" i="3"/>
  <c r="AO1438" i="3"/>
  <c r="AQ1438" i="3"/>
  <c r="AP1438" i="3"/>
  <c r="AN1438" i="3"/>
  <c r="AO1446" i="3"/>
  <c r="AQ1446" i="3"/>
  <c r="AP1446" i="3"/>
  <c r="AN1446" i="3"/>
  <c r="AO1454" i="3"/>
  <c r="AQ1454" i="3"/>
  <c r="AP1454" i="3"/>
  <c r="AN1454" i="3"/>
  <c r="AO1462" i="3"/>
  <c r="AQ1462" i="3"/>
  <c r="AP1462" i="3"/>
  <c r="AN1462" i="3"/>
  <c r="AO1470" i="3"/>
  <c r="AQ1470" i="3"/>
  <c r="AP1470" i="3"/>
  <c r="AN1470" i="3"/>
  <c r="AO1478" i="3"/>
  <c r="AQ1478" i="3"/>
  <c r="AP1478" i="3"/>
  <c r="AN1478" i="3"/>
  <c r="AO1486" i="3"/>
  <c r="AQ1486" i="3"/>
  <c r="AP1486" i="3"/>
  <c r="AN1486" i="3"/>
  <c r="AO1494" i="3"/>
  <c r="AQ1494" i="3"/>
  <c r="AP1494" i="3"/>
  <c r="AN1494" i="3"/>
  <c r="AO1502" i="3"/>
  <c r="AQ1502" i="3"/>
  <c r="AP1502" i="3"/>
  <c r="AN1502" i="3"/>
  <c r="AO1510" i="3"/>
  <c r="AQ1510" i="3"/>
  <c r="AP1510" i="3"/>
  <c r="AN1510" i="3"/>
  <c r="AO1518" i="3"/>
  <c r="AQ1518" i="3"/>
  <c r="AP1518" i="3"/>
  <c r="AN1518" i="3"/>
  <c r="AO1526" i="3"/>
  <c r="AQ1526" i="3"/>
  <c r="AP1526" i="3"/>
  <c r="AN1526" i="3"/>
  <c r="AO1534" i="3"/>
  <c r="AQ1534" i="3"/>
  <c r="AP1534" i="3"/>
  <c r="AN1534" i="3"/>
  <c r="AO1542" i="3"/>
  <c r="AQ1542" i="3"/>
  <c r="AP1542" i="3"/>
  <c r="AN1542" i="3"/>
  <c r="AO1550" i="3"/>
  <c r="AQ1550" i="3"/>
  <c r="AP1550" i="3"/>
  <c r="AN1550" i="3"/>
  <c r="AO1558" i="3"/>
  <c r="AQ1558" i="3"/>
  <c r="AP1558" i="3"/>
  <c r="AN1558" i="3"/>
  <c r="AO1566" i="3"/>
  <c r="AQ1566" i="3"/>
  <c r="AP1566" i="3"/>
  <c r="AN1566" i="3"/>
  <c r="AO1574" i="3"/>
  <c r="AQ1574" i="3"/>
  <c r="AP1574" i="3"/>
  <c r="AN1574" i="3"/>
  <c r="AO1582" i="3"/>
  <c r="AQ1582" i="3"/>
  <c r="AP1582" i="3"/>
  <c r="AN1582" i="3"/>
  <c r="AO1590" i="3"/>
  <c r="AQ1590" i="3"/>
  <c r="AP1590" i="3"/>
  <c r="AN1590" i="3"/>
  <c r="AO1598" i="3"/>
  <c r="AQ1598" i="3"/>
  <c r="AP1598" i="3"/>
  <c r="AN1598" i="3"/>
  <c r="AO1606" i="3"/>
  <c r="AQ1606" i="3"/>
  <c r="AP1606" i="3"/>
  <c r="AN1606" i="3"/>
  <c r="AO1614" i="3"/>
  <c r="AQ1614" i="3"/>
  <c r="AP1614" i="3"/>
  <c r="AN1614" i="3"/>
  <c r="AO1622" i="3"/>
  <c r="AQ1622" i="3"/>
  <c r="AP1622" i="3"/>
  <c r="AN1622" i="3"/>
  <c r="AO1630" i="3"/>
  <c r="AQ1630" i="3"/>
  <c r="AP1630" i="3"/>
  <c r="AN1630" i="3"/>
  <c r="AO1638" i="3"/>
  <c r="AQ1638" i="3"/>
  <c r="AP1638" i="3"/>
  <c r="AN1638" i="3"/>
  <c r="AO1646" i="3"/>
  <c r="AQ1646" i="3"/>
  <c r="AP1646" i="3"/>
  <c r="AN1646" i="3"/>
  <c r="AO1654" i="3"/>
  <c r="AQ1654" i="3"/>
  <c r="AP1654" i="3"/>
  <c r="AN1654" i="3"/>
  <c r="AO1662" i="3"/>
  <c r="AQ1662" i="3"/>
  <c r="AP1662" i="3"/>
  <c r="AN1662" i="3"/>
  <c r="AO1670" i="3"/>
  <c r="AQ1670" i="3"/>
  <c r="AP1670" i="3"/>
  <c r="AN1670" i="3"/>
  <c r="AO1678" i="3"/>
  <c r="AQ1678" i="3"/>
  <c r="AP1678" i="3"/>
  <c r="AN1678" i="3"/>
  <c r="AO1686" i="3"/>
  <c r="AQ1686" i="3"/>
  <c r="AP1686" i="3"/>
  <c r="AN1686" i="3"/>
  <c r="AO1694" i="3"/>
  <c r="AQ1694" i="3"/>
  <c r="AP1694" i="3"/>
  <c r="AN1694" i="3"/>
  <c r="AO1702" i="3"/>
  <c r="AQ1702" i="3"/>
  <c r="AP1702" i="3"/>
  <c r="AN1702" i="3"/>
  <c r="AO1710" i="3"/>
  <c r="AQ1710" i="3"/>
  <c r="AP1710" i="3"/>
  <c r="AN1710" i="3"/>
  <c r="AO1718" i="3"/>
  <c r="AQ1718" i="3"/>
  <c r="AP1718" i="3"/>
  <c r="AN1718" i="3"/>
  <c r="AO1726" i="3"/>
  <c r="AQ1726" i="3"/>
  <c r="AP1726" i="3"/>
  <c r="AN1726" i="3"/>
  <c r="AO1734" i="3"/>
  <c r="AQ1734" i="3"/>
  <c r="AP1734" i="3"/>
  <c r="AN1734" i="3"/>
  <c r="AO1742" i="3"/>
  <c r="AQ1742" i="3"/>
  <c r="AP1742" i="3"/>
  <c r="AN1742" i="3"/>
  <c r="AO1750" i="3"/>
  <c r="AQ1750" i="3"/>
  <c r="AP1750" i="3"/>
  <c r="AN1750" i="3"/>
  <c r="AO1758" i="3"/>
  <c r="AQ1758" i="3"/>
  <c r="AP1758" i="3"/>
  <c r="AN1758" i="3"/>
  <c r="AO1766" i="3"/>
  <c r="AQ1766" i="3"/>
  <c r="AP1766" i="3"/>
  <c r="AN1766" i="3"/>
  <c r="AO1774" i="3"/>
  <c r="AQ1774" i="3"/>
  <c r="AP1774" i="3"/>
  <c r="AN1774" i="3"/>
  <c r="AO1782" i="3"/>
  <c r="AQ1782" i="3"/>
  <c r="AP1782" i="3"/>
  <c r="AN1782" i="3"/>
  <c r="AO1790" i="3"/>
  <c r="AQ1790" i="3"/>
  <c r="AP1790" i="3"/>
  <c r="AN1790" i="3"/>
  <c r="AO1798" i="3"/>
  <c r="AQ1798" i="3"/>
  <c r="AP1798" i="3"/>
  <c r="AN1798" i="3"/>
  <c r="AO1806" i="3"/>
  <c r="AQ1806" i="3"/>
  <c r="AP1806" i="3"/>
  <c r="AN1806" i="3"/>
  <c r="AO1814" i="3"/>
  <c r="AQ1814" i="3"/>
  <c r="AP1814" i="3"/>
  <c r="AN1814" i="3"/>
  <c r="AO1822" i="3"/>
  <c r="AQ1822" i="3"/>
  <c r="AP1822" i="3"/>
  <c r="AN1822" i="3"/>
  <c r="AO1830" i="3"/>
  <c r="AQ1830" i="3"/>
  <c r="AP1830" i="3"/>
  <c r="AN1830" i="3"/>
  <c r="AO1838" i="3"/>
  <c r="AQ1838" i="3"/>
  <c r="AP1838" i="3"/>
  <c r="AN1838" i="3"/>
  <c r="AO1846" i="3"/>
  <c r="AQ1846" i="3"/>
  <c r="AP1846" i="3"/>
  <c r="AN1846" i="3"/>
  <c r="AO1854" i="3"/>
  <c r="AQ1854" i="3"/>
  <c r="AP1854" i="3"/>
  <c r="AN1854" i="3"/>
  <c r="AO1862" i="3"/>
  <c r="AQ1862" i="3"/>
  <c r="AP1862" i="3"/>
  <c r="AN1862" i="3"/>
  <c r="AO1870" i="3"/>
  <c r="AQ1870" i="3"/>
  <c r="AP1870" i="3"/>
  <c r="AN1870" i="3"/>
  <c r="AO1878" i="3"/>
  <c r="AQ1878" i="3"/>
  <c r="AP1878" i="3"/>
  <c r="AN1878" i="3"/>
  <c r="AO1886" i="3"/>
  <c r="AQ1886" i="3"/>
  <c r="AP1886" i="3"/>
  <c r="AN1886" i="3"/>
  <c r="AO1894" i="3"/>
  <c r="AQ1894" i="3"/>
  <c r="AP1894" i="3"/>
  <c r="AN1894" i="3"/>
  <c r="AO1902" i="3"/>
  <c r="AQ1902" i="3"/>
  <c r="AP1902" i="3"/>
  <c r="AN1902" i="3"/>
  <c r="AO1910" i="3"/>
  <c r="AQ1910" i="3"/>
  <c r="AP1910" i="3"/>
  <c r="AN1910" i="3"/>
  <c r="AO1918" i="3"/>
  <c r="AQ1918" i="3"/>
  <c r="AP1918" i="3"/>
  <c r="AN1918" i="3"/>
  <c r="AO1926" i="3"/>
  <c r="AQ1926" i="3"/>
  <c r="AP1926" i="3"/>
  <c r="AN1926" i="3"/>
  <c r="AO1934" i="3"/>
  <c r="AQ1934" i="3"/>
  <c r="AP1934" i="3"/>
  <c r="AN1934" i="3"/>
  <c r="AO1942" i="3"/>
  <c r="AQ1942" i="3"/>
  <c r="AP1942" i="3"/>
  <c r="AN1942" i="3"/>
  <c r="AO1950" i="3"/>
  <c r="AQ1950" i="3"/>
  <c r="AP1950" i="3"/>
  <c r="AN1950" i="3"/>
  <c r="AO1958" i="3"/>
  <c r="AQ1958" i="3"/>
  <c r="AP1958" i="3"/>
  <c r="AN1958" i="3"/>
  <c r="AO1966" i="3"/>
  <c r="AQ1966" i="3"/>
  <c r="AP1966" i="3"/>
  <c r="AN1966" i="3"/>
  <c r="AO1974" i="3"/>
  <c r="AQ1974" i="3"/>
  <c r="AP1974" i="3"/>
  <c r="AN1974" i="3"/>
  <c r="AO1982" i="3"/>
  <c r="AQ1982" i="3"/>
  <c r="AP1982" i="3"/>
  <c r="AN1982" i="3"/>
  <c r="AO1990" i="3"/>
  <c r="AQ1990" i="3"/>
  <c r="AP1990" i="3"/>
  <c r="AN1990" i="3"/>
  <c r="AO1998" i="3"/>
  <c r="AQ1998" i="3"/>
  <c r="AP1998" i="3"/>
  <c r="AN1998" i="3"/>
  <c r="AO2006" i="3"/>
  <c r="AQ2006" i="3"/>
  <c r="AP2006" i="3"/>
  <c r="AN2006" i="3"/>
  <c r="AO69" i="3"/>
  <c r="AQ69" i="3"/>
  <c r="AP69" i="3"/>
  <c r="AN69" i="3"/>
  <c r="AO125" i="3"/>
  <c r="AQ125" i="3"/>
  <c r="AP125" i="3"/>
  <c r="AN125" i="3"/>
  <c r="AO181" i="3"/>
  <c r="AQ181" i="3"/>
  <c r="AP181" i="3"/>
  <c r="AN181" i="3"/>
  <c r="AI94" i="3"/>
  <c r="AK94" i="3" s="1"/>
  <c r="AO94" i="3"/>
  <c r="AQ94" i="3"/>
  <c r="AP94" i="3"/>
  <c r="AN94" i="3"/>
  <c r="AI142" i="3"/>
  <c r="AK142" i="3" s="1"/>
  <c r="AO142" i="3"/>
  <c r="AQ142" i="3"/>
  <c r="AP142" i="3"/>
  <c r="AN142" i="3"/>
  <c r="AI158" i="3"/>
  <c r="AK158" i="3" s="1"/>
  <c r="AO158" i="3"/>
  <c r="AQ158" i="3"/>
  <c r="AP158" i="3"/>
  <c r="AN158" i="3"/>
  <c r="AI198" i="3"/>
  <c r="AK198" i="3" s="1"/>
  <c r="AO198" i="3"/>
  <c r="AQ198" i="3"/>
  <c r="AP198" i="3"/>
  <c r="AN198" i="3"/>
  <c r="AI214" i="3"/>
  <c r="AK214" i="3" s="1"/>
  <c r="AO214" i="3"/>
  <c r="AQ214" i="3"/>
  <c r="AP214" i="3"/>
  <c r="AN214" i="3"/>
  <c r="AI238" i="3"/>
  <c r="AK238" i="3" s="1"/>
  <c r="AO238" i="3"/>
  <c r="AQ238" i="3"/>
  <c r="AP238" i="3"/>
  <c r="AN238" i="3"/>
  <c r="AI254" i="3"/>
  <c r="AK254" i="3" s="1"/>
  <c r="AO254" i="3"/>
  <c r="AQ254" i="3"/>
  <c r="AP254" i="3"/>
  <c r="AN254" i="3"/>
  <c r="AI262" i="3"/>
  <c r="AK262" i="3" s="1"/>
  <c r="AO262" i="3"/>
  <c r="AQ262" i="3"/>
  <c r="AP262" i="3"/>
  <c r="AN262" i="3"/>
  <c r="AI278" i="3"/>
  <c r="AK278" i="3" s="1"/>
  <c r="AO278" i="3"/>
  <c r="AQ278" i="3"/>
  <c r="AP278" i="3"/>
  <c r="AN278" i="3"/>
  <c r="AI286" i="3"/>
  <c r="AK286" i="3" s="1"/>
  <c r="AO286" i="3"/>
  <c r="AQ286" i="3"/>
  <c r="AP286" i="3"/>
  <c r="AN286" i="3"/>
  <c r="AI302" i="3"/>
  <c r="AK302" i="3" s="1"/>
  <c r="AO302" i="3"/>
  <c r="AQ302" i="3"/>
  <c r="AP302" i="3"/>
  <c r="AN302" i="3"/>
  <c r="AI318" i="3"/>
  <c r="AK318" i="3" s="1"/>
  <c r="AO318" i="3"/>
  <c r="AQ318" i="3"/>
  <c r="AP318" i="3"/>
  <c r="AN318" i="3"/>
  <c r="AI358" i="3"/>
  <c r="AK358" i="3" s="1"/>
  <c r="AO358" i="3"/>
  <c r="AQ358" i="3"/>
  <c r="AP358" i="3"/>
  <c r="AN358" i="3"/>
  <c r="AI71" i="3"/>
  <c r="AK71" i="3" s="1"/>
  <c r="AO71" i="3"/>
  <c r="AQ71" i="3"/>
  <c r="AP71" i="3"/>
  <c r="AN71" i="3"/>
  <c r="AI79" i="3"/>
  <c r="AK79" i="3" s="1"/>
  <c r="AO79" i="3"/>
  <c r="AQ79" i="3"/>
  <c r="AP79" i="3"/>
  <c r="AN79" i="3"/>
  <c r="AI87" i="3"/>
  <c r="AK87" i="3" s="1"/>
  <c r="AO87" i="3"/>
  <c r="AQ87" i="3"/>
  <c r="AP87" i="3"/>
  <c r="AN87" i="3"/>
  <c r="AI95" i="3"/>
  <c r="AK95" i="3" s="1"/>
  <c r="AO95" i="3"/>
  <c r="AQ95" i="3"/>
  <c r="AP95" i="3"/>
  <c r="AN95" i="3"/>
  <c r="AI103" i="3"/>
  <c r="AK103" i="3" s="1"/>
  <c r="AO103" i="3"/>
  <c r="AQ103" i="3"/>
  <c r="AP103" i="3"/>
  <c r="AN103" i="3"/>
  <c r="AI111" i="3"/>
  <c r="AK111" i="3" s="1"/>
  <c r="AO111" i="3"/>
  <c r="AQ111" i="3"/>
  <c r="AP111" i="3"/>
  <c r="AN111" i="3"/>
  <c r="AI119" i="3"/>
  <c r="AK119" i="3" s="1"/>
  <c r="AO119" i="3"/>
  <c r="AQ119" i="3"/>
  <c r="AP119" i="3"/>
  <c r="AN119" i="3"/>
  <c r="AI127" i="3"/>
  <c r="AK127" i="3" s="1"/>
  <c r="AO127" i="3"/>
  <c r="AQ127" i="3"/>
  <c r="AP127" i="3"/>
  <c r="AN127" i="3"/>
  <c r="AI135" i="3"/>
  <c r="AK135" i="3" s="1"/>
  <c r="AO135" i="3"/>
  <c r="AQ135" i="3"/>
  <c r="AP135" i="3"/>
  <c r="AN135" i="3"/>
  <c r="AI143" i="3"/>
  <c r="AK143" i="3" s="1"/>
  <c r="AO143" i="3"/>
  <c r="AQ143" i="3"/>
  <c r="AP143" i="3"/>
  <c r="AN143" i="3"/>
  <c r="AI151" i="3"/>
  <c r="AK151" i="3" s="1"/>
  <c r="AO151" i="3"/>
  <c r="AQ151" i="3"/>
  <c r="AP151" i="3"/>
  <c r="AN151" i="3"/>
  <c r="AI159" i="3"/>
  <c r="AK159" i="3" s="1"/>
  <c r="AO159" i="3"/>
  <c r="AQ159" i="3"/>
  <c r="AP159" i="3"/>
  <c r="AN159" i="3"/>
  <c r="AI167" i="3"/>
  <c r="AK167" i="3" s="1"/>
  <c r="AO167" i="3"/>
  <c r="AQ167" i="3"/>
  <c r="AP167" i="3"/>
  <c r="AN167" i="3"/>
  <c r="AI175" i="3"/>
  <c r="AK175" i="3" s="1"/>
  <c r="AO175" i="3"/>
  <c r="AQ175" i="3"/>
  <c r="AP175" i="3"/>
  <c r="AN175" i="3"/>
  <c r="AI183" i="3"/>
  <c r="AK183" i="3" s="1"/>
  <c r="AO183" i="3"/>
  <c r="AQ183" i="3"/>
  <c r="AP183" i="3"/>
  <c r="AN183" i="3"/>
  <c r="AI191" i="3"/>
  <c r="AK191" i="3" s="1"/>
  <c r="AO191" i="3"/>
  <c r="AQ191" i="3"/>
  <c r="AP191" i="3"/>
  <c r="AN191" i="3"/>
  <c r="AI199" i="3"/>
  <c r="AK199" i="3" s="1"/>
  <c r="AO199" i="3"/>
  <c r="AQ199" i="3"/>
  <c r="AP199" i="3"/>
  <c r="AN199" i="3"/>
  <c r="AI207" i="3"/>
  <c r="AK207" i="3" s="1"/>
  <c r="AO207" i="3"/>
  <c r="AQ207" i="3"/>
  <c r="AP207" i="3"/>
  <c r="AN207" i="3"/>
  <c r="AI215" i="3"/>
  <c r="AK215" i="3" s="1"/>
  <c r="AO215" i="3"/>
  <c r="AQ215" i="3"/>
  <c r="AP215" i="3"/>
  <c r="AN215" i="3"/>
  <c r="AI223" i="3"/>
  <c r="AK223" i="3" s="1"/>
  <c r="AO223" i="3"/>
  <c r="AQ223" i="3"/>
  <c r="AP223" i="3"/>
  <c r="AN223" i="3"/>
  <c r="AI231" i="3"/>
  <c r="AK231" i="3" s="1"/>
  <c r="AO231" i="3"/>
  <c r="AQ231" i="3"/>
  <c r="AP231" i="3"/>
  <c r="AN231" i="3"/>
  <c r="AI239" i="3"/>
  <c r="AK239" i="3" s="1"/>
  <c r="AO239" i="3"/>
  <c r="AQ239" i="3"/>
  <c r="AP239" i="3"/>
  <c r="AN239" i="3"/>
  <c r="AI247" i="3"/>
  <c r="AK247" i="3" s="1"/>
  <c r="AO247" i="3"/>
  <c r="AQ247" i="3"/>
  <c r="AP247" i="3"/>
  <c r="AN247" i="3"/>
  <c r="AI255" i="3"/>
  <c r="AK255" i="3" s="1"/>
  <c r="AO255" i="3"/>
  <c r="AQ255" i="3"/>
  <c r="AP255" i="3"/>
  <c r="AN255" i="3"/>
  <c r="AI263" i="3"/>
  <c r="AK263" i="3" s="1"/>
  <c r="AO263" i="3"/>
  <c r="AQ263" i="3"/>
  <c r="AP263" i="3"/>
  <c r="AN263" i="3"/>
  <c r="AI271" i="3"/>
  <c r="AK271" i="3" s="1"/>
  <c r="AO271" i="3"/>
  <c r="AQ271" i="3"/>
  <c r="AP271" i="3"/>
  <c r="AN271" i="3"/>
  <c r="AI279" i="3"/>
  <c r="AK279" i="3" s="1"/>
  <c r="AO279" i="3"/>
  <c r="AQ279" i="3"/>
  <c r="AP279" i="3"/>
  <c r="AN279" i="3"/>
  <c r="AI287" i="3"/>
  <c r="AK287" i="3" s="1"/>
  <c r="AO287" i="3"/>
  <c r="AQ287" i="3"/>
  <c r="AP287" i="3"/>
  <c r="AN287" i="3"/>
  <c r="AI295" i="3"/>
  <c r="AK295" i="3" s="1"/>
  <c r="AO295" i="3"/>
  <c r="AQ295" i="3"/>
  <c r="AP295" i="3"/>
  <c r="AN295" i="3"/>
  <c r="AI303" i="3"/>
  <c r="AK303" i="3" s="1"/>
  <c r="AO303" i="3"/>
  <c r="AQ303" i="3"/>
  <c r="AP303" i="3"/>
  <c r="AN303" i="3"/>
  <c r="AI311" i="3"/>
  <c r="AK311" i="3" s="1"/>
  <c r="AO311" i="3"/>
  <c r="AQ311" i="3"/>
  <c r="AP311" i="3"/>
  <c r="AN311" i="3"/>
  <c r="AI319" i="3"/>
  <c r="AK319" i="3" s="1"/>
  <c r="AO319" i="3"/>
  <c r="AQ319" i="3"/>
  <c r="AP319" i="3"/>
  <c r="AN319" i="3"/>
  <c r="AI327" i="3"/>
  <c r="AK327" i="3" s="1"/>
  <c r="AO327" i="3"/>
  <c r="AQ327" i="3"/>
  <c r="AP327" i="3"/>
  <c r="AN327" i="3"/>
  <c r="AI335" i="3"/>
  <c r="AK335" i="3" s="1"/>
  <c r="AO335" i="3"/>
  <c r="AQ335" i="3"/>
  <c r="AP335" i="3"/>
  <c r="AN335" i="3"/>
  <c r="AI343" i="3"/>
  <c r="AK343" i="3" s="1"/>
  <c r="AO343" i="3"/>
  <c r="AQ343" i="3"/>
  <c r="AP343" i="3"/>
  <c r="AN343" i="3"/>
  <c r="AI351" i="3"/>
  <c r="AK351" i="3" s="1"/>
  <c r="AO351" i="3"/>
  <c r="AQ351" i="3"/>
  <c r="AP351" i="3"/>
  <c r="AN351" i="3"/>
  <c r="AI359" i="3"/>
  <c r="AK359" i="3" s="1"/>
  <c r="AO359" i="3"/>
  <c r="AQ359" i="3"/>
  <c r="AP359" i="3"/>
  <c r="AN359" i="3"/>
  <c r="AI367" i="3"/>
  <c r="AK367" i="3" s="1"/>
  <c r="AO367" i="3"/>
  <c r="AQ367" i="3"/>
  <c r="AP367" i="3"/>
  <c r="AN367" i="3"/>
  <c r="AI375" i="3"/>
  <c r="AK375" i="3" s="1"/>
  <c r="AO375" i="3"/>
  <c r="AQ375" i="3"/>
  <c r="AP375" i="3"/>
  <c r="AN375" i="3"/>
  <c r="AI383" i="3"/>
  <c r="AK383" i="3" s="1"/>
  <c r="AO383" i="3"/>
  <c r="AQ383" i="3"/>
  <c r="AP383" i="3"/>
  <c r="AN383" i="3"/>
  <c r="AI391" i="3"/>
  <c r="AK391" i="3" s="1"/>
  <c r="AO391" i="3"/>
  <c r="AQ391" i="3"/>
  <c r="AP391" i="3"/>
  <c r="AN391" i="3"/>
  <c r="AI399" i="3"/>
  <c r="AK399" i="3" s="1"/>
  <c r="AO399" i="3"/>
  <c r="AQ399" i="3"/>
  <c r="AP399" i="3"/>
  <c r="AN399" i="3"/>
  <c r="AI407" i="3"/>
  <c r="AK407" i="3" s="1"/>
  <c r="AO407" i="3"/>
  <c r="AQ407" i="3"/>
  <c r="AP407" i="3"/>
  <c r="AN407" i="3"/>
  <c r="AI415" i="3"/>
  <c r="AK415" i="3" s="1"/>
  <c r="AO415" i="3"/>
  <c r="AQ415" i="3"/>
  <c r="AP415" i="3"/>
  <c r="AN415" i="3"/>
  <c r="AI423" i="3"/>
  <c r="AK423" i="3" s="1"/>
  <c r="AO423" i="3"/>
  <c r="AQ423" i="3"/>
  <c r="AP423" i="3"/>
  <c r="AN423" i="3"/>
  <c r="AI431" i="3"/>
  <c r="AK431" i="3" s="1"/>
  <c r="AO431" i="3"/>
  <c r="AQ431" i="3"/>
  <c r="AP431" i="3"/>
  <c r="AN431" i="3"/>
  <c r="AI439" i="3"/>
  <c r="AK439" i="3" s="1"/>
  <c r="AO439" i="3"/>
  <c r="AQ439" i="3"/>
  <c r="AP439" i="3"/>
  <c r="AN439" i="3"/>
  <c r="AI447" i="3"/>
  <c r="AK447" i="3" s="1"/>
  <c r="AO447" i="3"/>
  <c r="AQ447" i="3"/>
  <c r="AP447" i="3"/>
  <c r="AN447" i="3"/>
  <c r="AI455" i="3"/>
  <c r="AK455" i="3" s="1"/>
  <c r="AO455" i="3"/>
  <c r="AQ455" i="3"/>
  <c r="AP455" i="3"/>
  <c r="AN455" i="3"/>
  <c r="AI463" i="3"/>
  <c r="AK463" i="3" s="1"/>
  <c r="AO463" i="3"/>
  <c r="AQ463" i="3"/>
  <c r="AP463" i="3"/>
  <c r="AN463" i="3"/>
  <c r="AI471" i="3"/>
  <c r="AK471" i="3" s="1"/>
  <c r="AO471" i="3"/>
  <c r="AQ471" i="3"/>
  <c r="AP471" i="3"/>
  <c r="AN471" i="3"/>
  <c r="AI479" i="3"/>
  <c r="AK479" i="3" s="1"/>
  <c r="AO479" i="3"/>
  <c r="AQ479" i="3"/>
  <c r="AP479" i="3"/>
  <c r="AN479" i="3"/>
  <c r="AI487" i="3"/>
  <c r="AK487" i="3" s="1"/>
  <c r="AO487" i="3"/>
  <c r="AQ487" i="3"/>
  <c r="AP487" i="3"/>
  <c r="AN487" i="3"/>
  <c r="AI495" i="3"/>
  <c r="AK495" i="3" s="1"/>
  <c r="AO495" i="3"/>
  <c r="AQ495" i="3"/>
  <c r="AP495" i="3"/>
  <c r="AN495" i="3"/>
  <c r="AI503" i="3"/>
  <c r="AK503" i="3" s="1"/>
  <c r="AO503" i="3"/>
  <c r="AQ503" i="3"/>
  <c r="AP503" i="3"/>
  <c r="AN503" i="3"/>
  <c r="AI511" i="3"/>
  <c r="AK511" i="3" s="1"/>
  <c r="AO511" i="3"/>
  <c r="AQ511" i="3"/>
  <c r="AP511" i="3"/>
  <c r="AN511" i="3"/>
  <c r="AI519" i="3"/>
  <c r="AK519" i="3" s="1"/>
  <c r="AO519" i="3"/>
  <c r="AQ519" i="3"/>
  <c r="AP519" i="3"/>
  <c r="AN519" i="3"/>
  <c r="AI527" i="3"/>
  <c r="AK527" i="3" s="1"/>
  <c r="AO527" i="3"/>
  <c r="AQ527" i="3"/>
  <c r="AP527" i="3"/>
  <c r="AN527" i="3"/>
  <c r="AI535" i="3"/>
  <c r="AK535" i="3" s="1"/>
  <c r="AO535" i="3"/>
  <c r="AQ535" i="3"/>
  <c r="AP535" i="3"/>
  <c r="AN535" i="3"/>
  <c r="AI543" i="3"/>
  <c r="AK543" i="3" s="1"/>
  <c r="AO543" i="3"/>
  <c r="AQ543" i="3"/>
  <c r="AP543" i="3"/>
  <c r="AN543" i="3"/>
  <c r="AI551" i="3"/>
  <c r="AK551" i="3" s="1"/>
  <c r="AO551" i="3"/>
  <c r="AQ551" i="3"/>
  <c r="AP551" i="3"/>
  <c r="AN551" i="3"/>
  <c r="AI559" i="3"/>
  <c r="AK559" i="3" s="1"/>
  <c r="AO559" i="3"/>
  <c r="AQ559" i="3"/>
  <c r="AP559" i="3"/>
  <c r="AN559" i="3"/>
  <c r="AI567" i="3"/>
  <c r="AK567" i="3" s="1"/>
  <c r="AO567" i="3"/>
  <c r="AQ567" i="3"/>
  <c r="AP567" i="3"/>
  <c r="AN567" i="3"/>
  <c r="AO575" i="3"/>
  <c r="AQ575" i="3"/>
  <c r="AP575" i="3"/>
  <c r="AN575" i="3"/>
  <c r="AO583" i="3"/>
  <c r="AQ583" i="3"/>
  <c r="AP583" i="3"/>
  <c r="AN583" i="3"/>
  <c r="AI591" i="3"/>
  <c r="AK591" i="3" s="1"/>
  <c r="AO591" i="3"/>
  <c r="AQ591" i="3"/>
  <c r="AP591" i="3"/>
  <c r="AN591" i="3"/>
  <c r="AI599" i="3"/>
  <c r="AK599" i="3" s="1"/>
  <c r="AO599" i="3"/>
  <c r="AQ599" i="3"/>
  <c r="AP599" i="3"/>
  <c r="AN599" i="3"/>
  <c r="AO607" i="3"/>
  <c r="AQ607" i="3"/>
  <c r="AP607" i="3"/>
  <c r="AN607" i="3"/>
  <c r="AO615" i="3"/>
  <c r="AQ615" i="3"/>
  <c r="AP615" i="3"/>
  <c r="AN615" i="3"/>
  <c r="AI623" i="3"/>
  <c r="AK623" i="3" s="1"/>
  <c r="AO623" i="3"/>
  <c r="AQ623" i="3"/>
  <c r="AP623" i="3"/>
  <c r="AN623" i="3"/>
  <c r="AI631" i="3"/>
  <c r="AK631" i="3" s="1"/>
  <c r="AO631" i="3"/>
  <c r="AQ631" i="3"/>
  <c r="AP631" i="3"/>
  <c r="AN631" i="3"/>
  <c r="AO639" i="3"/>
  <c r="AQ639" i="3"/>
  <c r="AP639" i="3"/>
  <c r="AN639" i="3"/>
  <c r="AO647" i="3"/>
  <c r="AQ647" i="3"/>
  <c r="AP647" i="3"/>
  <c r="AN647" i="3"/>
  <c r="AI655" i="3"/>
  <c r="AK655" i="3" s="1"/>
  <c r="AO655" i="3"/>
  <c r="AQ655" i="3"/>
  <c r="AP655" i="3"/>
  <c r="AN655" i="3"/>
  <c r="AI663" i="3"/>
  <c r="AK663" i="3" s="1"/>
  <c r="AO663" i="3"/>
  <c r="AQ663" i="3"/>
  <c r="AP663" i="3"/>
  <c r="AN663" i="3"/>
  <c r="AO671" i="3"/>
  <c r="AQ671" i="3"/>
  <c r="AP671" i="3"/>
  <c r="AN671" i="3"/>
  <c r="AO679" i="3"/>
  <c r="AQ679" i="3"/>
  <c r="AP679" i="3"/>
  <c r="AN679" i="3"/>
  <c r="AI687" i="3"/>
  <c r="AK687" i="3" s="1"/>
  <c r="AO687" i="3"/>
  <c r="AQ687" i="3"/>
  <c r="AP687" i="3"/>
  <c r="AN687" i="3"/>
  <c r="AI695" i="3"/>
  <c r="AK695" i="3" s="1"/>
  <c r="AO695" i="3"/>
  <c r="AQ695" i="3"/>
  <c r="AP695" i="3"/>
  <c r="AN695" i="3"/>
  <c r="AO703" i="3"/>
  <c r="AQ703" i="3"/>
  <c r="AP703" i="3"/>
  <c r="AN703" i="3"/>
  <c r="AO711" i="3"/>
  <c r="AQ711" i="3"/>
  <c r="AP711" i="3"/>
  <c r="AN711" i="3"/>
  <c r="AI719" i="3"/>
  <c r="AK719" i="3" s="1"/>
  <c r="AO719" i="3"/>
  <c r="AQ719" i="3"/>
  <c r="AP719" i="3"/>
  <c r="AN719" i="3"/>
  <c r="AI727" i="3"/>
  <c r="AK727" i="3" s="1"/>
  <c r="AO727" i="3"/>
  <c r="AQ727" i="3"/>
  <c r="AP727" i="3"/>
  <c r="AN727" i="3"/>
  <c r="AO735" i="3"/>
  <c r="AQ735" i="3"/>
  <c r="AP735" i="3"/>
  <c r="AN735" i="3"/>
  <c r="AO743" i="3"/>
  <c r="AQ743" i="3"/>
  <c r="AP743" i="3"/>
  <c r="AN743" i="3"/>
  <c r="AI751" i="3"/>
  <c r="AK751" i="3" s="1"/>
  <c r="AO751" i="3"/>
  <c r="AQ751" i="3"/>
  <c r="AP751" i="3"/>
  <c r="AN751" i="3"/>
  <c r="AI759" i="3"/>
  <c r="AK759" i="3" s="1"/>
  <c r="AO759" i="3"/>
  <c r="AQ759" i="3"/>
  <c r="AP759" i="3"/>
  <c r="AN759" i="3"/>
  <c r="AO767" i="3"/>
  <c r="AQ767" i="3"/>
  <c r="AP767" i="3"/>
  <c r="AN767" i="3"/>
  <c r="AO775" i="3"/>
  <c r="AQ775" i="3"/>
  <c r="AP775" i="3"/>
  <c r="AN775" i="3"/>
  <c r="AI783" i="3"/>
  <c r="AK783" i="3" s="1"/>
  <c r="AO783" i="3"/>
  <c r="AQ783" i="3"/>
  <c r="AP783" i="3"/>
  <c r="AN783" i="3"/>
  <c r="AI791" i="3"/>
  <c r="AK791" i="3" s="1"/>
  <c r="AO791" i="3"/>
  <c r="AQ791" i="3"/>
  <c r="AP791" i="3"/>
  <c r="AN791" i="3"/>
  <c r="AO799" i="3"/>
  <c r="AQ799" i="3"/>
  <c r="AP799" i="3"/>
  <c r="AN799" i="3"/>
  <c r="AO807" i="3"/>
  <c r="AQ807" i="3"/>
  <c r="AP807" i="3"/>
  <c r="AN807" i="3"/>
  <c r="AI815" i="3"/>
  <c r="AK815" i="3" s="1"/>
  <c r="AO815" i="3"/>
  <c r="AQ815" i="3"/>
  <c r="AP815" i="3"/>
  <c r="AN815" i="3"/>
  <c r="AO823" i="3"/>
  <c r="AQ823" i="3"/>
  <c r="AP823" i="3"/>
  <c r="AN823" i="3"/>
  <c r="AI831" i="3"/>
  <c r="AK831" i="3" s="1"/>
  <c r="AO831" i="3"/>
  <c r="AQ831" i="3"/>
  <c r="AP831" i="3"/>
  <c r="AN831" i="3"/>
  <c r="AO839" i="3"/>
  <c r="AQ839" i="3"/>
  <c r="AP839" i="3"/>
  <c r="AN839" i="3"/>
  <c r="AI847" i="3"/>
  <c r="AK847" i="3" s="1"/>
  <c r="AO847" i="3"/>
  <c r="AQ847" i="3"/>
  <c r="AP847" i="3"/>
  <c r="AN847" i="3"/>
  <c r="AO855" i="3"/>
  <c r="AQ855" i="3"/>
  <c r="AP855" i="3"/>
  <c r="AN855" i="3"/>
  <c r="AO863" i="3"/>
  <c r="AQ863" i="3"/>
  <c r="AP863" i="3"/>
  <c r="AN863" i="3"/>
  <c r="AO871" i="3"/>
  <c r="AQ871" i="3"/>
  <c r="AP871" i="3"/>
  <c r="AN871" i="3"/>
  <c r="AO879" i="3"/>
  <c r="AQ879" i="3"/>
  <c r="AP879" i="3"/>
  <c r="AN879" i="3"/>
  <c r="AO887" i="3"/>
  <c r="AQ887" i="3"/>
  <c r="AP887" i="3"/>
  <c r="AN887" i="3"/>
  <c r="AO895" i="3"/>
  <c r="AQ895" i="3"/>
  <c r="AP895" i="3"/>
  <c r="AN895" i="3"/>
  <c r="AO903" i="3"/>
  <c r="AQ903" i="3"/>
  <c r="AP903" i="3"/>
  <c r="AN903" i="3"/>
  <c r="AO911" i="3"/>
  <c r="AQ911" i="3"/>
  <c r="AP911" i="3"/>
  <c r="AN911" i="3"/>
  <c r="AO919" i="3"/>
  <c r="AQ919" i="3"/>
  <c r="AP919" i="3"/>
  <c r="AN919" i="3"/>
  <c r="AO927" i="3"/>
  <c r="AQ927" i="3"/>
  <c r="AP927" i="3"/>
  <c r="AN927" i="3"/>
  <c r="AO935" i="3"/>
  <c r="AQ935" i="3"/>
  <c r="AP935" i="3"/>
  <c r="AN935" i="3"/>
  <c r="AO943" i="3"/>
  <c r="AQ943" i="3"/>
  <c r="AP943" i="3"/>
  <c r="AN943" i="3"/>
  <c r="AO951" i="3"/>
  <c r="AQ951" i="3"/>
  <c r="AP951" i="3"/>
  <c r="AN951" i="3"/>
  <c r="AO959" i="3"/>
  <c r="AQ959" i="3"/>
  <c r="AP959" i="3"/>
  <c r="AN959" i="3"/>
  <c r="AO967" i="3"/>
  <c r="AQ967" i="3"/>
  <c r="AP967" i="3"/>
  <c r="AN967" i="3"/>
  <c r="AO975" i="3"/>
  <c r="AQ975" i="3"/>
  <c r="AP975" i="3"/>
  <c r="AN975" i="3"/>
  <c r="AO983" i="3"/>
  <c r="AQ983" i="3"/>
  <c r="AP983" i="3"/>
  <c r="AN983" i="3"/>
  <c r="AO991" i="3"/>
  <c r="AQ991" i="3"/>
  <c r="AP991" i="3"/>
  <c r="AN991" i="3"/>
  <c r="AO999" i="3"/>
  <c r="AQ999" i="3"/>
  <c r="AP999" i="3"/>
  <c r="AN999" i="3"/>
  <c r="AO1007" i="3"/>
  <c r="AQ1007" i="3"/>
  <c r="AP1007" i="3"/>
  <c r="AN1007" i="3"/>
  <c r="AO1015" i="3"/>
  <c r="AQ1015" i="3"/>
  <c r="AP1015" i="3"/>
  <c r="AN1015" i="3"/>
  <c r="AO1023" i="3"/>
  <c r="AQ1023" i="3"/>
  <c r="AP1023" i="3"/>
  <c r="AN1023" i="3"/>
  <c r="AO1031" i="3"/>
  <c r="AQ1031" i="3"/>
  <c r="AP1031" i="3"/>
  <c r="AN1031" i="3"/>
  <c r="AO1039" i="3"/>
  <c r="AQ1039" i="3"/>
  <c r="AP1039" i="3"/>
  <c r="AN1039" i="3"/>
  <c r="AO1047" i="3"/>
  <c r="AQ1047" i="3"/>
  <c r="AP1047" i="3"/>
  <c r="AN1047" i="3"/>
  <c r="AO1055" i="3"/>
  <c r="AQ1055" i="3"/>
  <c r="AP1055" i="3"/>
  <c r="AN1055" i="3"/>
  <c r="AO1063" i="3"/>
  <c r="AQ1063" i="3"/>
  <c r="AP1063" i="3"/>
  <c r="AN1063" i="3"/>
  <c r="AO1071" i="3"/>
  <c r="AQ1071" i="3"/>
  <c r="AP1071" i="3"/>
  <c r="AN1071" i="3"/>
  <c r="AO1079" i="3"/>
  <c r="AQ1079" i="3"/>
  <c r="AP1079" i="3"/>
  <c r="AN1079" i="3"/>
  <c r="AO1087" i="3"/>
  <c r="AQ1087" i="3"/>
  <c r="AP1087" i="3"/>
  <c r="AN1087" i="3"/>
  <c r="AO1095" i="3"/>
  <c r="AQ1095" i="3"/>
  <c r="AP1095" i="3"/>
  <c r="AN1095" i="3"/>
  <c r="AO1103" i="3"/>
  <c r="AQ1103" i="3"/>
  <c r="AP1103" i="3"/>
  <c r="AN1103" i="3"/>
  <c r="AO1111" i="3"/>
  <c r="AQ1111" i="3"/>
  <c r="AP1111" i="3"/>
  <c r="AN1111" i="3"/>
  <c r="AO1119" i="3"/>
  <c r="AQ1119" i="3"/>
  <c r="AP1119" i="3"/>
  <c r="AN1119" i="3"/>
  <c r="AO1127" i="3"/>
  <c r="AQ1127" i="3"/>
  <c r="AP1127" i="3"/>
  <c r="AN1127" i="3"/>
  <c r="AO1135" i="3"/>
  <c r="AQ1135" i="3"/>
  <c r="AP1135" i="3"/>
  <c r="AN1135" i="3"/>
  <c r="AO1143" i="3"/>
  <c r="AQ1143" i="3"/>
  <c r="AP1143" i="3"/>
  <c r="AN1143" i="3"/>
  <c r="AO1151" i="3"/>
  <c r="AQ1151" i="3"/>
  <c r="AP1151" i="3"/>
  <c r="AN1151" i="3"/>
  <c r="AO1159" i="3"/>
  <c r="AQ1159" i="3"/>
  <c r="AP1159" i="3"/>
  <c r="AN1159" i="3"/>
  <c r="AO1167" i="3"/>
  <c r="AQ1167" i="3"/>
  <c r="AP1167" i="3"/>
  <c r="AN1167" i="3"/>
  <c r="AO1175" i="3"/>
  <c r="AQ1175" i="3"/>
  <c r="AP1175" i="3"/>
  <c r="AN1175" i="3"/>
  <c r="AO1183" i="3"/>
  <c r="AQ1183" i="3"/>
  <c r="AP1183" i="3"/>
  <c r="AN1183" i="3"/>
  <c r="AO1191" i="3"/>
  <c r="AQ1191" i="3"/>
  <c r="AP1191" i="3"/>
  <c r="AN1191" i="3"/>
  <c r="AO1199" i="3"/>
  <c r="AQ1199" i="3"/>
  <c r="AP1199" i="3"/>
  <c r="AN1199" i="3"/>
  <c r="AO1207" i="3"/>
  <c r="AQ1207" i="3"/>
  <c r="AP1207" i="3"/>
  <c r="AN1207" i="3"/>
  <c r="AO1215" i="3"/>
  <c r="AQ1215" i="3"/>
  <c r="AP1215" i="3"/>
  <c r="AN1215" i="3"/>
  <c r="AO1223" i="3"/>
  <c r="AQ1223" i="3"/>
  <c r="AP1223" i="3"/>
  <c r="AN1223" i="3"/>
  <c r="AO1231" i="3"/>
  <c r="AQ1231" i="3"/>
  <c r="AP1231" i="3"/>
  <c r="AN1231" i="3"/>
  <c r="AO1239" i="3"/>
  <c r="AQ1239" i="3"/>
  <c r="AP1239" i="3"/>
  <c r="AN1239" i="3"/>
  <c r="AO1247" i="3"/>
  <c r="AQ1247" i="3"/>
  <c r="AP1247" i="3"/>
  <c r="AN1247" i="3"/>
  <c r="AO1255" i="3"/>
  <c r="AQ1255" i="3"/>
  <c r="AP1255" i="3"/>
  <c r="AN1255" i="3"/>
  <c r="AO1263" i="3"/>
  <c r="AQ1263" i="3"/>
  <c r="AP1263" i="3"/>
  <c r="AN1263" i="3"/>
  <c r="AO1271" i="3"/>
  <c r="AQ1271" i="3"/>
  <c r="AP1271" i="3"/>
  <c r="AN1271" i="3"/>
  <c r="AO1279" i="3"/>
  <c r="AQ1279" i="3"/>
  <c r="AP1279" i="3"/>
  <c r="AN1279" i="3"/>
  <c r="AO1287" i="3"/>
  <c r="AQ1287" i="3"/>
  <c r="AP1287" i="3"/>
  <c r="AN1287" i="3"/>
  <c r="AO1295" i="3"/>
  <c r="AQ1295" i="3"/>
  <c r="AP1295" i="3"/>
  <c r="AN1295" i="3"/>
  <c r="AO1303" i="3"/>
  <c r="AQ1303" i="3"/>
  <c r="AP1303" i="3"/>
  <c r="AN1303" i="3"/>
  <c r="AO1311" i="3"/>
  <c r="AQ1311" i="3"/>
  <c r="AP1311" i="3"/>
  <c r="AN1311" i="3"/>
  <c r="AO1319" i="3"/>
  <c r="AQ1319" i="3"/>
  <c r="AP1319" i="3"/>
  <c r="AN1319" i="3"/>
  <c r="AO1327" i="3"/>
  <c r="AQ1327" i="3"/>
  <c r="AP1327" i="3"/>
  <c r="AN1327" i="3"/>
  <c r="AO1335" i="3"/>
  <c r="AQ1335" i="3"/>
  <c r="AP1335" i="3"/>
  <c r="AN1335" i="3"/>
  <c r="AO1343" i="3"/>
  <c r="AQ1343" i="3"/>
  <c r="AP1343" i="3"/>
  <c r="AN1343" i="3"/>
  <c r="AO1351" i="3"/>
  <c r="AQ1351" i="3"/>
  <c r="AP1351" i="3"/>
  <c r="AN1351" i="3"/>
  <c r="AO1359" i="3"/>
  <c r="AQ1359" i="3"/>
  <c r="AP1359" i="3"/>
  <c r="AN1359" i="3"/>
  <c r="AO1367" i="3"/>
  <c r="AQ1367" i="3"/>
  <c r="AP1367" i="3"/>
  <c r="AN1367" i="3"/>
  <c r="AO1375" i="3"/>
  <c r="AQ1375" i="3"/>
  <c r="AP1375" i="3"/>
  <c r="AN1375" i="3"/>
  <c r="AO1383" i="3"/>
  <c r="AQ1383" i="3"/>
  <c r="AP1383" i="3"/>
  <c r="AN1383" i="3"/>
  <c r="AO1391" i="3"/>
  <c r="AQ1391" i="3"/>
  <c r="AP1391" i="3"/>
  <c r="AN1391" i="3"/>
  <c r="AO1399" i="3"/>
  <c r="AQ1399" i="3"/>
  <c r="AP1399" i="3"/>
  <c r="AN1399" i="3"/>
  <c r="AO1407" i="3"/>
  <c r="AQ1407" i="3"/>
  <c r="AP1407" i="3"/>
  <c r="AN1407" i="3"/>
  <c r="AO1415" i="3"/>
  <c r="AQ1415" i="3"/>
  <c r="AP1415" i="3"/>
  <c r="AN1415" i="3"/>
  <c r="AO1423" i="3"/>
  <c r="AQ1423" i="3"/>
  <c r="AP1423" i="3"/>
  <c r="AN1423" i="3"/>
  <c r="AO1431" i="3"/>
  <c r="AQ1431" i="3"/>
  <c r="AP1431" i="3"/>
  <c r="AN1431" i="3"/>
  <c r="AO1439" i="3"/>
  <c r="AQ1439" i="3"/>
  <c r="AP1439" i="3"/>
  <c r="AN1439" i="3"/>
  <c r="AO1447" i="3"/>
  <c r="AQ1447" i="3"/>
  <c r="AP1447" i="3"/>
  <c r="AN1447" i="3"/>
  <c r="AO1455" i="3"/>
  <c r="AQ1455" i="3"/>
  <c r="AP1455" i="3"/>
  <c r="AN1455" i="3"/>
  <c r="AO1463" i="3"/>
  <c r="AQ1463" i="3"/>
  <c r="AP1463" i="3"/>
  <c r="AN1463" i="3"/>
  <c r="AO1471" i="3"/>
  <c r="AQ1471" i="3"/>
  <c r="AP1471" i="3"/>
  <c r="AN1471" i="3"/>
  <c r="AO1479" i="3"/>
  <c r="AQ1479" i="3"/>
  <c r="AP1479" i="3"/>
  <c r="AN1479" i="3"/>
  <c r="AO1487" i="3"/>
  <c r="AQ1487" i="3"/>
  <c r="AP1487" i="3"/>
  <c r="AN1487" i="3"/>
  <c r="AO1495" i="3"/>
  <c r="AQ1495" i="3"/>
  <c r="AP1495" i="3"/>
  <c r="AN1495" i="3"/>
  <c r="AO1503" i="3"/>
  <c r="AQ1503" i="3"/>
  <c r="AP1503" i="3"/>
  <c r="AN1503" i="3"/>
  <c r="AO1511" i="3"/>
  <c r="AQ1511" i="3"/>
  <c r="AP1511" i="3"/>
  <c r="AN1511" i="3"/>
  <c r="AO1519" i="3"/>
  <c r="AQ1519" i="3"/>
  <c r="AP1519" i="3"/>
  <c r="AN1519" i="3"/>
  <c r="AO1527" i="3"/>
  <c r="AQ1527" i="3"/>
  <c r="AP1527" i="3"/>
  <c r="AN1527" i="3"/>
  <c r="AO1535" i="3"/>
  <c r="AQ1535" i="3"/>
  <c r="AP1535" i="3"/>
  <c r="AN1535" i="3"/>
  <c r="AO1543" i="3"/>
  <c r="AQ1543" i="3"/>
  <c r="AP1543" i="3"/>
  <c r="AN1543" i="3"/>
  <c r="AO1551" i="3"/>
  <c r="AQ1551" i="3"/>
  <c r="AP1551" i="3"/>
  <c r="AN1551" i="3"/>
  <c r="AO1559" i="3"/>
  <c r="AQ1559" i="3"/>
  <c r="AP1559" i="3"/>
  <c r="AN1559" i="3"/>
  <c r="AO1567" i="3"/>
  <c r="AQ1567" i="3"/>
  <c r="AP1567" i="3"/>
  <c r="AN1567" i="3"/>
  <c r="AO1575" i="3"/>
  <c r="AQ1575" i="3"/>
  <c r="AP1575" i="3"/>
  <c r="AN1575" i="3"/>
  <c r="AO1583" i="3"/>
  <c r="AQ1583" i="3"/>
  <c r="AP1583" i="3"/>
  <c r="AN1583" i="3"/>
  <c r="AO1591" i="3"/>
  <c r="AQ1591" i="3"/>
  <c r="AP1591" i="3"/>
  <c r="AN1591" i="3"/>
  <c r="AO1599" i="3"/>
  <c r="AQ1599" i="3"/>
  <c r="AP1599" i="3"/>
  <c r="AN1599" i="3"/>
  <c r="AO1607" i="3"/>
  <c r="AQ1607" i="3"/>
  <c r="AP1607" i="3"/>
  <c r="AN1607" i="3"/>
  <c r="AO1615" i="3"/>
  <c r="AQ1615" i="3"/>
  <c r="AP1615" i="3"/>
  <c r="AN1615" i="3"/>
  <c r="AO1623" i="3"/>
  <c r="AQ1623" i="3"/>
  <c r="AP1623" i="3"/>
  <c r="AN1623" i="3"/>
  <c r="AO1631" i="3"/>
  <c r="AQ1631" i="3"/>
  <c r="AP1631" i="3"/>
  <c r="AN1631" i="3"/>
  <c r="AO1639" i="3"/>
  <c r="AQ1639" i="3"/>
  <c r="AP1639" i="3"/>
  <c r="AN1639" i="3"/>
  <c r="AO1647" i="3"/>
  <c r="AQ1647" i="3"/>
  <c r="AP1647" i="3"/>
  <c r="AN1647" i="3"/>
  <c r="AO1655" i="3"/>
  <c r="AQ1655" i="3"/>
  <c r="AP1655" i="3"/>
  <c r="AN1655" i="3"/>
  <c r="AO1663" i="3"/>
  <c r="AQ1663" i="3"/>
  <c r="AP1663" i="3"/>
  <c r="AN1663" i="3"/>
  <c r="AO1671" i="3"/>
  <c r="AQ1671" i="3"/>
  <c r="AP1671" i="3"/>
  <c r="AN1671" i="3"/>
  <c r="AO1679" i="3"/>
  <c r="AQ1679" i="3"/>
  <c r="AP1679" i="3"/>
  <c r="AN1679" i="3"/>
  <c r="AO1687" i="3"/>
  <c r="AQ1687" i="3"/>
  <c r="AP1687" i="3"/>
  <c r="AN1687" i="3"/>
  <c r="AO1695" i="3"/>
  <c r="AQ1695" i="3"/>
  <c r="AP1695" i="3"/>
  <c r="AN1695" i="3"/>
  <c r="AO1703" i="3"/>
  <c r="AQ1703" i="3"/>
  <c r="AP1703" i="3"/>
  <c r="AN1703" i="3"/>
  <c r="AO1711" i="3"/>
  <c r="AQ1711" i="3"/>
  <c r="AP1711" i="3"/>
  <c r="AN1711" i="3"/>
  <c r="AO1719" i="3"/>
  <c r="AQ1719" i="3"/>
  <c r="AP1719" i="3"/>
  <c r="AN1719" i="3"/>
  <c r="AO1727" i="3"/>
  <c r="AQ1727" i="3"/>
  <c r="AP1727" i="3"/>
  <c r="AN1727" i="3"/>
  <c r="AO1735" i="3"/>
  <c r="AQ1735" i="3"/>
  <c r="AP1735" i="3"/>
  <c r="AN1735" i="3"/>
  <c r="AO1743" i="3"/>
  <c r="AQ1743" i="3"/>
  <c r="AP1743" i="3"/>
  <c r="AN1743" i="3"/>
  <c r="AO1751" i="3"/>
  <c r="AQ1751" i="3"/>
  <c r="AP1751" i="3"/>
  <c r="AN1751" i="3"/>
  <c r="AO1759" i="3"/>
  <c r="AQ1759" i="3"/>
  <c r="AP1759" i="3"/>
  <c r="AN1759" i="3"/>
  <c r="AO1767" i="3"/>
  <c r="AQ1767" i="3"/>
  <c r="AP1767" i="3"/>
  <c r="AN1767" i="3"/>
  <c r="AO1775" i="3"/>
  <c r="AQ1775" i="3"/>
  <c r="AP1775" i="3"/>
  <c r="AN1775" i="3"/>
  <c r="AO1783" i="3"/>
  <c r="AQ1783" i="3"/>
  <c r="AP1783" i="3"/>
  <c r="AN1783" i="3"/>
  <c r="AO1791" i="3"/>
  <c r="AQ1791" i="3"/>
  <c r="AP1791" i="3"/>
  <c r="AN1791" i="3"/>
  <c r="AO1799" i="3"/>
  <c r="AQ1799" i="3"/>
  <c r="AP1799" i="3"/>
  <c r="AN1799" i="3"/>
  <c r="AO1807" i="3"/>
  <c r="AQ1807" i="3"/>
  <c r="AP1807" i="3"/>
  <c r="AN1807" i="3"/>
  <c r="AO1815" i="3"/>
  <c r="AQ1815" i="3"/>
  <c r="AP1815" i="3"/>
  <c r="AN1815" i="3"/>
  <c r="AO1823" i="3"/>
  <c r="AQ1823" i="3"/>
  <c r="AP1823" i="3"/>
  <c r="AN1823" i="3"/>
  <c r="AO1831" i="3"/>
  <c r="AQ1831" i="3"/>
  <c r="AP1831" i="3"/>
  <c r="AN1831" i="3"/>
  <c r="AO1839" i="3"/>
  <c r="AQ1839" i="3"/>
  <c r="AP1839" i="3"/>
  <c r="AN1839" i="3"/>
  <c r="AO1847" i="3"/>
  <c r="AQ1847" i="3"/>
  <c r="AP1847" i="3"/>
  <c r="AN1847" i="3"/>
  <c r="AO1855" i="3"/>
  <c r="AQ1855" i="3"/>
  <c r="AP1855" i="3"/>
  <c r="AN1855" i="3"/>
  <c r="AO1863" i="3"/>
  <c r="AQ1863" i="3"/>
  <c r="AP1863" i="3"/>
  <c r="AN1863" i="3"/>
  <c r="AO1871" i="3"/>
  <c r="AQ1871" i="3"/>
  <c r="AP1871" i="3"/>
  <c r="AN1871" i="3"/>
  <c r="AO1879" i="3"/>
  <c r="AQ1879" i="3"/>
  <c r="AP1879" i="3"/>
  <c r="AN1879" i="3"/>
  <c r="AO1887" i="3"/>
  <c r="AQ1887" i="3"/>
  <c r="AP1887" i="3"/>
  <c r="AN1887" i="3"/>
  <c r="AO1895" i="3"/>
  <c r="AQ1895" i="3"/>
  <c r="AP1895" i="3"/>
  <c r="AN1895" i="3"/>
  <c r="AO1903" i="3"/>
  <c r="AQ1903" i="3"/>
  <c r="AP1903" i="3"/>
  <c r="AN1903" i="3"/>
  <c r="AO1911" i="3"/>
  <c r="AQ1911" i="3"/>
  <c r="AP1911" i="3"/>
  <c r="AN1911" i="3"/>
  <c r="AO1919" i="3"/>
  <c r="AQ1919" i="3"/>
  <c r="AP1919" i="3"/>
  <c r="AN1919" i="3"/>
  <c r="AO1927" i="3"/>
  <c r="AQ1927" i="3"/>
  <c r="AP1927" i="3"/>
  <c r="AN1927" i="3"/>
  <c r="AO1935" i="3"/>
  <c r="AQ1935" i="3"/>
  <c r="AP1935" i="3"/>
  <c r="AN1935" i="3"/>
  <c r="AO1943" i="3"/>
  <c r="AQ1943" i="3"/>
  <c r="AP1943" i="3"/>
  <c r="AN1943" i="3"/>
  <c r="AO1951" i="3"/>
  <c r="AQ1951" i="3"/>
  <c r="AP1951" i="3"/>
  <c r="AN1951" i="3"/>
  <c r="AO1959" i="3"/>
  <c r="AQ1959" i="3"/>
  <c r="AP1959" i="3"/>
  <c r="AN1959" i="3"/>
  <c r="AO1967" i="3"/>
  <c r="AQ1967" i="3"/>
  <c r="AP1967" i="3"/>
  <c r="AN1967" i="3"/>
  <c r="AO1975" i="3"/>
  <c r="AQ1975" i="3"/>
  <c r="AP1975" i="3"/>
  <c r="AN1975" i="3"/>
  <c r="AO1983" i="3"/>
  <c r="AQ1983" i="3"/>
  <c r="AP1983" i="3"/>
  <c r="AN1983" i="3"/>
  <c r="AO1991" i="3"/>
  <c r="AQ1991" i="3"/>
  <c r="AP1991" i="3"/>
  <c r="AN1991" i="3"/>
  <c r="AO1999" i="3"/>
  <c r="AQ1999" i="3"/>
  <c r="AP1999" i="3"/>
  <c r="AN1999" i="3"/>
  <c r="AO2007" i="3"/>
  <c r="AQ2007" i="3"/>
  <c r="AP2007" i="3"/>
  <c r="AN2007" i="3"/>
  <c r="AO101" i="3"/>
  <c r="AQ101" i="3"/>
  <c r="AP101" i="3"/>
  <c r="AN101" i="3"/>
  <c r="AO165" i="3"/>
  <c r="AQ165" i="3"/>
  <c r="AP165" i="3"/>
  <c r="AN165" i="3"/>
  <c r="AI70" i="3"/>
  <c r="AK70" i="3" s="1"/>
  <c r="AO70" i="3"/>
  <c r="AQ70" i="3"/>
  <c r="AP70" i="3"/>
  <c r="AN70" i="3"/>
  <c r="AI86" i="3"/>
  <c r="AK86" i="3" s="1"/>
  <c r="AO86" i="3"/>
  <c r="AQ86" i="3"/>
  <c r="AP86" i="3"/>
  <c r="AN86" i="3"/>
  <c r="AI126" i="3"/>
  <c r="AK126" i="3" s="1"/>
  <c r="AO126" i="3"/>
  <c r="AQ126" i="3"/>
  <c r="AP126" i="3"/>
  <c r="AN126" i="3"/>
  <c r="AI182" i="3"/>
  <c r="AK182" i="3" s="1"/>
  <c r="AO182" i="3"/>
  <c r="AQ182" i="3"/>
  <c r="AP182" i="3"/>
  <c r="AN182" i="3"/>
  <c r="AI88" i="3"/>
  <c r="AK88" i="3" s="1"/>
  <c r="AO88" i="3"/>
  <c r="AQ88" i="3"/>
  <c r="AP88" i="3"/>
  <c r="AN88" i="3"/>
  <c r="AO128" i="3"/>
  <c r="AQ128" i="3"/>
  <c r="AP128" i="3"/>
  <c r="AN128" i="3"/>
  <c r="AI184" i="3"/>
  <c r="AK184" i="3" s="1"/>
  <c r="AO184" i="3"/>
  <c r="AQ184" i="3"/>
  <c r="AP184" i="3"/>
  <c r="AN184" i="3"/>
  <c r="AI232" i="3"/>
  <c r="AK232" i="3" s="1"/>
  <c r="AO232" i="3"/>
  <c r="AQ232" i="3"/>
  <c r="AP232" i="3"/>
  <c r="AN232" i="3"/>
  <c r="AI280" i="3"/>
  <c r="AK280" i="3" s="1"/>
  <c r="AO280" i="3"/>
  <c r="AQ280" i="3"/>
  <c r="AP280" i="3"/>
  <c r="AN280" i="3"/>
  <c r="AI320" i="3"/>
  <c r="AK320" i="3" s="1"/>
  <c r="AO320" i="3"/>
  <c r="AQ320" i="3"/>
  <c r="AP320" i="3"/>
  <c r="AN320" i="3"/>
  <c r="AI344" i="3"/>
  <c r="AK344" i="3" s="1"/>
  <c r="AO344" i="3"/>
  <c r="AQ344" i="3"/>
  <c r="AP344" i="3"/>
  <c r="AN344" i="3"/>
  <c r="AI368" i="3"/>
  <c r="AK368" i="3" s="1"/>
  <c r="AO368" i="3"/>
  <c r="AQ368" i="3"/>
  <c r="AP368" i="3"/>
  <c r="AN368" i="3"/>
  <c r="AI392" i="3"/>
  <c r="AK392" i="3" s="1"/>
  <c r="AO392" i="3"/>
  <c r="AQ392" i="3"/>
  <c r="AP392" i="3"/>
  <c r="AN392" i="3"/>
  <c r="AI400" i="3"/>
  <c r="AK400" i="3" s="1"/>
  <c r="AO400" i="3"/>
  <c r="AQ400" i="3"/>
  <c r="AP400" i="3"/>
  <c r="AN400" i="3"/>
  <c r="AI408" i="3"/>
  <c r="AK408" i="3" s="1"/>
  <c r="AO408" i="3"/>
  <c r="AQ408" i="3"/>
  <c r="AP408" i="3"/>
  <c r="AN408" i="3"/>
  <c r="AI416" i="3"/>
  <c r="AK416" i="3" s="1"/>
  <c r="AO416" i="3"/>
  <c r="AQ416" i="3"/>
  <c r="AP416" i="3"/>
  <c r="AN416" i="3"/>
  <c r="AI424" i="3"/>
  <c r="AK424" i="3" s="1"/>
  <c r="AO424" i="3"/>
  <c r="AQ424" i="3"/>
  <c r="AP424" i="3"/>
  <c r="AN424" i="3"/>
  <c r="AI432" i="3"/>
  <c r="AK432" i="3" s="1"/>
  <c r="AO432" i="3"/>
  <c r="AQ432" i="3"/>
  <c r="AP432" i="3"/>
  <c r="AN432" i="3"/>
  <c r="AI456" i="3"/>
  <c r="AK456" i="3" s="1"/>
  <c r="AO456" i="3"/>
  <c r="AQ456" i="3"/>
  <c r="AP456" i="3"/>
  <c r="AN456" i="3"/>
  <c r="AI464" i="3"/>
  <c r="AK464" i="3" s="1"/>
  <c r="AO464" i="3"/>
  <c r="AQ464" i="3"/>
  <c r="AP464" i="3"/>
  <c r="AN464" i="3"/>
  <c r="AI472" i="3"/>
  <c r="AK472" i="3" s="1"/>
  <c r="AO472" i="3"/>
  <c r="AQ472" i="3"/>
  <c r="AP472" i="3"/>
  <c r="AN472" i="3"/>
  <c r="AI480" i="3"/>
  <c r="AK480" i="3" s="1"/>
  <c r="AO480" i="3"/>
  <c r="AQ480" i="3"/>
  <c r="AP480" i="3"/>
  <c r="AN480" i="3"/>
  <c r="AI488" i="3"/>
  <c r="AK488" i="3" s="1"/>
  <c r="AO488" i="3"/>
  <c r="AQ488" i="3"/>
  <c r="AP488" i="3"/>
  <c r="AN488" i="3"/>
  <c r="AI496" i="3"/>
  <c r="AK496" i="3" s="1"/>
  <c r="AO496" i="3"/>
  <c r="AQ496" i="3"/>
  <c r="AP496" i="3"/>
  <c r="AN496" i="3"/>
  <c r="AI504" i="3"/>
  <c r="AK504" i="3" s="1"/>
  <c r="AO504" i="3"/>
  <c r="AQ504" i="3"/>
  <c r="AP504" i="3"/>
  <c r="AN504" i="3"/>
  <c r="AI512" i="3"/>
  <c r="AK512" i="3" s="1"/>
  <c r="AO512" i="3"/>
  <c r="AQ512" i="3"/>
  <c r="AP512" i="3"/>
  <c r="AN512" i="3"/>
  <c r="AI520" i="3"/>
  <c r="AK520" i="3" s="1"/>
  <c r="AO520" i="3"/>
  <c r="AQ520" i="3"/>
  <c r="AP520" i="3"/>
  <c r="AN520" i="3"/>
  <c r="AI528" i="3"/>
  <c r="AK528" i="3" s="1"/>
  <c r="AO528" i="3"/>
  <c r="AQ528" i="3"/>
  <c r="AP528" i="3"/>
  <c r="AN528" i="3"/>
  <c r="AI536" i="3"/>
  <c r="AK536" i="3" s="1"/>
  <c r="AO536" i="3"/>
  <c r="AQ536" i="3"/>
  <c r="AP536" i="3"/>
  <c r="AN536" i="3"/>
  <c r="AI544" i="3"/>
  <c r="AK544" i="3" s="1"/>
  <c r="AO544" i="3"/>
  <c r="AQ544" i="3"/>
  <c r="AP544" i="3"/>
  <c r="AN544" i="3"/>
  <c r="AI552" i="3"/>
  <c r="AK552" i="3" s="1"/>
  <c r="AO552" i="3"/>
  <c r="AQ552" i="3"/>
  <c r="AP552" i="3"/>
  <c r="AN552" i="3"/>
  <c r="AI560" i="3"/>
  <c r="AK560" i="3" s="1"/>
  <c r="AO560" i="3"/>
  <c r="AQ560" i="3"/>
  <c r="AP560" i="3"/>
  <c r="AN560" i="3"/>
  <c r="AO568" i="3"/>
  <c r="AQ568" i="3"/>
  <c r="AP568" i="3"/>
  <c r="AN568" i="3"/>
  <c r="AO576" i="3"/>
  <c r="AQ576" i="3"/>
  <c r="AP576" i="3"/>
  <c r="AN576" i="3"/>
  <c r="AO584" i="3"/>
  <c r="AQ584" i="3"/>
  <c r="AP584" i="3"/>
  <c r="AN584" i="3"/>
  <c r="AO592" i="3"/>
  <c r="AQ592" i="3"/>
  <c r="AP592" i="3"/>
  <c r="AN592" i="3"/>
  <c r="AO600" i="3"/>
  <c r="AQ600" i="3"/>
  <c r="AP600" i="3"/>
  <c r="AN600" i="3"/>
  <c r="AO608" i="3"/>
  <c r="AQ608" i="3"/>
  <c r="AP608" i="3"/>
  <c r="AN608" i="3"/>
  <c r="AO616" i="3"/>
  <c r="AQ616" i="3"/>
  <c r="AP616" i="3"/>
  <c r="AN616" i="3"/>
  <c r="AO624" i="3"/>
  <c r="AQ624" i="3"/>
  <c r="AP624" i="3"/>
  <c r="AN624" i="3"/>
  <c r="AO632" i="3"/>
  <c r="AQ632" i="3"/>
  <c r="AP632" i="3"/>
  <c r="AN632" i="3"/>
  <c r="AO640" i="3"/>
  <c r="AQ640" i="3"/>
  <c r="AP640" i="3"/>
  <c r="AN640" i="3"/>
  <c r="AO648" i="3"/>
  <c r="AQ648" i="3"/>
  <c r="AP648" i="3"/>
  <c r="AN648" i="3"/>
  <c r="AO656" i="3"/>
  <c r="AQ656" i="3"/>
  <c r="AP656" i="3"/>
  <c r="AN656" i="3"/>
  <c r="AO664" i="3"/>
  <c r="AQ664" i="3"/>
  <c r="AP664" i="3"/>
  <c r="AN664" i="3"/>
  <c r="AO672" i="3"/>
  <c r="AQ672" i="3"/>
  <c r="AP672" i="3"/>
  <c r="AN672" i="3"/>
  <c r="AO680" i="3"/>
  <c r="AQ680" i="3"/>
  <c r="AP680" i="3"/>
  <c r="AN680" i="3"/>
  <c r="AO688" i="3"/>
  <c r="AQ688" i="3"/>
  <c r="AP688" i="3"/>
  <c r="AN688" i="3"/>
  <c r="AO696" i="3"/>
  <c r="AQ696" i="3"/>
  <c r="AP696" i="3"/>
  <c r="AN696" i="3"/>
  <c r="AO704" i="3"/>
  <c r="AQ704" i="3"/>
  <c r="AP704" i="3"/>
  <c r="AN704" i="3"/>
  <c r="AO712" i="3"/>
  <c r="AQ712" i="3"/>
  <c r="AP712" i="3"/>
  <c r="AN712" i="3"/>
  <c r="AO720" i="3"/>
  <c r="AQ720" i="3"/>
  <c r="AP720" i="3"/>
  <c r="AN720" i="3"/>
  <c r="AO728" i="3"/>
  <c r="AQ728" i="3"/>
  <c r="AP728" i="3"/>
  <c r="AN728" i="3"/>
  <c r="AO736" i="3"/>
  <c r="AQ736" i="3"/>
  <c r="AP736" i="3"/>
  <c r="AN736" i="3"/>
  <c r="AO744" i="3"/>
  <c r="AQ744" i="3"/>
  <c r="AP744" i="3"/>
  <c r="AN744" i="3"/>
  <c r="AO752" i="3"/>
  <c r="AQ752" i="3"/>
  <c r="AP752" i="3"/>
  <c r="AN752" i="3"/>
  <c r="AO760" i="3"/>
  <c r="AQ760" i="3"/>
  <c r="AP760" i="3"/>
  <c r="AN760" i="3"/>
  <c r="AO768" i="3"/>
  <c r="AQ768" i="3"/>
  <c r="AP768" i="3"/>
  <c r="AN768" i="3"/>
  <c r="AO776" i="3"/>
  <c r="AQ776" i="3"/>
  <c r="AP776" i="3"/>
  <c r="AN776" i="3"/>
  <c r="AO784" i="3"/>
  <c r="AQ784" i="3"/>
  <c r="AP784" i="3"/>
  <c r="AN784" i="3"/>
  <c r="AO792" i="3"/>
  <c r="AQ792" i="3"/>
  <c r="AP792" i="3"/>
  <c r="AN792" i="3"/>
  <c r="AO800" i="3"/>
  <c r="AQ800" i="3"/>
  <c r="AP800" i="3"/>
  <c r="AN800" i="3"/>
  <c r="AO808" i="3"/>
  <c r="AQ808" i="3"/>
  <c r="AP808" i="3"/>
  <c r="AN808" i="3"/>
  <c r="AO816" i="3"/>
  <c r="AQ816" i="3"/>
  <c r="AP816" i="3"/>
  <c r="AN816" i="3"/>
  <c r="AO824" i="3"/>
  <c r="AQ824" i="3"/>
  <c r="AP824" i="3"/>
  <c r="AN824" i="3"/>
  <c r="AO832" i="3"/>
  <c r="AQ832" i="3"/>
  <c r="AP832" i="3"/>
  <c r="AN832" i="3"/>
  <c r="AO840" i="3"/>
  <c r="AQ840" i="3"/>
  <c r="AP840" i="3"/>
  <c r="AN840" i="3"/>
  <c r="AO848" i="3"/>
  <c r="AQ848" i="3"/>
  <c r="AP848" i="3"/>
  <c r="AN848" i="3"/>
  <c r="AO856" i="3"/>
  <c r="AQ856" i="3"/>
  <c r="AP856" i="3"/>
  <c r="AN856" i="3"/>
  <c r="AO864" i="3"/>
  <c r="AQ864" i="3"/>
  <c r="AP864" i="3"/>
  <c r="AN864" i="3"/>
  <c r="AO872" i="3"/>
  <c r="AQ872" i="3"/>
  <c r="AP872" i="3"/>
  <c r="AN872" i="3"/>
  <c r="AO880" i="3"/>
  <c r="AQ880" i="3"/>
  <c r="AP880" i="3"/>
  <c r="AN880" i="3"/>
  <c r="AO888" i="3"/>
  <c r="AQ888" i="3"/>
  <c r="AP888" i="3"/>
  <c r="AN888" i="3"/>
  <c r="AO896" i="3"/>
  <c r="AQ896" i="3"/>
  <c r="AP896" i="3"/>
  <c r="AN896" i="3"/>
  <c r="AO904" i="3"/>
  <c r="AQ904" i="3"/>
  <c r="AP904" i="3"/>
  <c r="AN904" i="3"/>
  <c r="AO912" i="3"/>
  <c r="AQ912" i="3"/>
  <c r="AP912" i="3"/>
  <c r="AN912" i="3"/>
  <c r="AO920" i="3"/>
  <c r="AQ920" i="3"/>
  <c r="AP920" i="3"/>
  <c r="AN920" i="3"/>
  <c r="AO928" i="3"/>
  <c r="AQ928" i="3"/>
  <c r="AP928" i="3"/>
  <c r="AN928" i="3"/>
  <c r="AO936" i="3"/>
  <c r="AQ936" i="3"/>
  <c r="AP936" i="3"/>
  <c r="AN936" i="3"/>
  <c r="AO944" i="3"/>
  <c r="AQ944" i="3"/>
  <c r="AP944" i="3"/>
  <c r="AN944" i="3"/>
  <c r="AO952" i="3"/>
  <c r="AQ952" i="3"/>
  <c r="AP952" i="3"/>
  <c r="AN952" i="3"/>
  <c r="AO960" i="3"/>
  <c r="AQ960" i="3"/>
  <c r="AP960" i="3"/>
  <c r="AN960" i="3"/>
  <c r="AO968" i="3"/>
  <c r="AQ968" i="3"/>
  <c r="AP968" i="3"/>
  <c r="AN968" i="3"/>
  <c r="AO976" i="3"/>
  <c r="AQ976" i="3"/>
  <c r="AP976" i="3"/>
  <c r="AN976" i="3"/>
  <c r="AO984" i="3"/>
  <c r="AQ984" i="3"/>
  <c r="AP984" i="3"/>
  <c r="AN984" i="3"/>
  <c r="AO992" i="3"/>
  <c r="AQ992" i="3"/>
  <c r="AP992" i="3"/>
  <c r="AN992" i="3"/>
  <c r="AO1000" i="3"/>
  <c r="AQ1000" i="3"/>
  <c r="AP1000" i="3"/>
  <c r="AN1000" i="3"/>
  <c r="AO1008" i="3"/>
  <c r="AQ1008" i="3"/>
  <c r="AP1008" i="3"/>
  <c r="AN1008" i="3"/>
  <c r="AO1016" i="3"/>
  <c r="AQ1016" i="3"/>
  <c r="AP1016" i="3"/>
  <c r="AN1016" i="3"/>
  <c r="AO1024" i="3"/>
  <c r="AQ1024" i="3"/>
  <c r="AP1024" i="3"/>
  <c r="AN1024" i="3"/>
  <c r="AO1032" i="3"/>
  <c r="AQ1032" i="3"/>
  <c r="AP1032" i="3"/>
  <c r="AN1032" i="3"/>
  <c r="AO1040" i="3"/>
  <c r="AQ1040" i="3"/>
  <c r="AP1040" i="3"/>
  <c r="AN1040" i="3"/>
  <c r="AO1048" i="3"/>
  <c r="AQ1048" i="3"/>
  <c r="AP1048" i="3"/>
  <c r="AN1048" i="3"/>
  <c r="AO1056" i="3"/>
  <c r="AQ1056" i="3"/>
  <c r="AP1056" i="3"/>
  <c r="AN1056" i="3"/>
  <c r="AO1064" i="3"/>
  <c r="AQ1064" i="3"/>
  <c r="AP1064" i="3"/>
  <c r="AN1064" i="3"/>
  <c r="AO1072" i="3"/>
  <c r="AQ1072" i="3"/>
  <c r="AP1072" i="3"/>
  <c r="AN1072" i="3"/>
  <c r="AO1080" i="3"/>
  <c r="AQ1080" i="3"/>
  <c r="AP1080" i="3"/>
  <c r="AN1080" i="3"/>
  <c r="AO1088" i="3"/>
  <c r="AQ1088" i="3"/>
  <c r="AP1088" i="3"/>
  <c r="AN1088" i="3"/>
  <c r="AO1096" i="3"/>
  <c r="AQ1096" i="3"/>
  <c r="AP1096" i="3"/>
  <c r="AN1096" i="3"/>
  <c r="AO1104" i="3"/>
  <c r="AQ1104" i="3"/>
  <c r="AP1104" i="3"/>
  <c r="AN1104" i="3"/>
  <c r="AO1112" i="3"/>
  <c r="AQ1112" i="3"/>
  <c r="AP1112" i="3"/>
  <c r="AN1112" i="3"/>
  <c r="AO1120" i="3"/>
  <c r="AQ1120" i="3"/>
  <c r="AP1120" i="3"/>
  <c r="AN1120" i="3"/>
  <c r="AO1128" i="3"/>
  <c r="AQ1128" i="3"/>
  <c r="AP1128" i="3"/>
  <c r="AN1128" i="3"/>
  <c r="AO1136" i="3"/>
  <c r="AQ1136" i="3"/>
  <c r="AP1136" i="3"/>
  <c r="AN1136" i="3"/>
  <c r="AO1144" i="3"/>
  <c r="AQ1144" i="3"/>
  <c r="AP1144" i="3"/>
  <c r="AN1144" i="3"/>
  <c r="AO1152" i="3"/>
  <c r="AQ1152" i="3"/>
  <c r="AP1152" i="3"/>
  <c r="AN1152" i="3"/>
  <c r="AO1160" i="3"/>
  <c r="AQ1160" i="3"/>
  <c r="AP1160" i="3"/>
  <c r="AN1160" i="3"/>
  <c r="AO1168" i="3"/>
  <c r="AQ1168" i="3"/>
  <c r="AP1168" i="3"/>
  <c r="AN1168" i="3"/>
  <c r="AO1176" i="3"/>
  <c r="AQ1176" i="3"/>
  <c r="AP1176" i="3"/>
  <c r="AN1176" i="3"/>
  <c r="AO1184" i="3"/>
  <c r="AQ1184" i="3"/>
  <c r="AP1184" i="3"/>
  <c r="AN1184" i="3"/>
  <c r="AO1192" i="3"/>
  <c r="AQ1192" i="3"/>
  <c r="AP1192" i="3"/>
  <c r="AN1192" i="3"/>
  <c r="AO1200" i="3"/>
  <c r="AQ1200" i="3"/>
  <c r="AP1200" i="3"/>
  <c r="AN1200" i="3"/>
  <c r="AO1208" i="3"/>
  <c r="AQ1208" i="3"/>
  <c r="AP1208" i="3"/>
  <c r="AN1208" i="3"/>
  <c r="AO1216" i="3"/>
  <c r="AQ1216" i="3"/>
  <c r="AP1216" i="3"/>
  <c r="AN1216" i="3"/>
  <c r="AO1224" i="3"/>
  <c r="AQ1224" i="3"/>
  <c r="AP1224" i="3"/>
  <c r="AN1224" i="3"/>
  <c r="AO1232" i="3"/>
  <c r="AQ1232" i="3"/>
  <c r="AP1232" i="3"/>
  <c r="AN1232" i="3"/>
  <c r="AO1240" i="3"/>
  <c r="AQ1240" i="3"/>
  <c r="AP1240" i="3"/>
  <c r="AN1240" i="3"/>
  <c r="AO1248" i="3"/>
  <c r="AQ1248" i="3"/>
  <c r="AP1248" i="3"/>
  <c r="AN1248" i="3"/>
  <c r="AO1256" i="3"/>
  <c r="AQ1256" i="3"/>
  <c r="AP1256" i="3"/>
  <c r="AN1256" i="3"/>
  <c r="AO1264" i="3"/>
  <c r="AQ1264" i="3"/>
  <c r="AP1264" i="3"/>
  <c r="AN1264" i="3"/>
  <c r="AO1272" i="3"/>
  <c r="AQ1272" i="3"/>
  <c r="AP1272" i="3"/>
  <c r="AN1272" i="3"/>
  <c r="AO1280" i="3"/>
  <c r="AQ1280" i="3"/>
  <c r="AP1280" i="3"/>
  <c r="AN1280" i="3"/>
  <c r="AO1288" i="3"/>
  <c r="AQ1288" i="3"/>
  <c r="AP1288" i="3"/>
  <c r="AN1288" i="3"/>
  <c r="AO1296" i="3"/>
  <c r="AQ1296" i="3"/>
  <c r="AP1296" i="3"/>
  <c r="AN1296" i="3"/>
  <c r="AO1304" i="3"/>
  <c r="AQ1304" i="3"/>
  <c r="AP1304" i="3"/>
  <c r="AN1304" i="3"/>
  <c r="AO1312" i="3"/>
  <c r="AQ1312" i="3"/>
  <c r="AP1312" i="3"/>
  <c r="AN1312" i="3"/>
  <c r="AO1320" i="3"/>
  <c r="AQ1320" i="3"/>
  <c r="AP1320" i="3"/>
  <c r="AN1320" i="3"/>
  <c r="AO1328" i="3"/>
  <c r="AQ1328" i="3"/>
  <c r="AP1328" i="3"/>
  <c r="AN1328" i="3"/>
  <c r="AO1336" i="3"/>
  <c r="AQ1336" i="3"/>
  <c r="AP1336" i="3"/>
  <c r="AN1336" i="3"/>
  <c r="AO1344" i="3"/>
  <c r="AQ1344" i="3"/>
  <c r="AP1344" i="3"/>
  <c r="AN1344" i="3"/>
  <c r="AO1352" i="3"/>
  <c r="AQ1352" i="3"/>
  <c r="AP1352" i="3"/>
  <c r="AN1352" i="3"/>
  <c r="AO1360" i="3"/>
  <c r="AQ1360" i="3"/>
  <c r="AP1360" i="3"/>
  <c r="AN1360" i="3"/>
  <c r="AO1368" i="3"/>
  <c r="AQ1368" i="3"/>
  <c r="AP1368" i="3"/>
  <c r="AN1368" i="3"/>
  <c r="AO1376" i="3"/>
  <c r="AQ1376" i="3"/>
  <c r="AP1376" i="3"/>
  <c r="AN1376" i="3"/>
  <c r="AO1384" i="3"/>
  <c r="AQ1384" i="3"/>
  <c r="AP1384" i="3"/>
  <c r="AN1384" i="3"/>
  <c r="AO1392" i="3"/>
  <c r="AQ1392" i="3"/>
  <c r="AP1392" i="3"/>
  <c r="AN1392" i="3"/>
  <c r="AO1400" i="3"/>
  <c r="AQ1400" i="3"/>
  <c r="AP1400" i="3"/>
  <c r="AN1400" i="3"/>
  <c r="AO1408" i="3"/>
  <c r="AQ1408" i="3"/>
  <c r="AP1408" i="3"/>
  <c r="AN1408" i="3"/>
  <c r="AO1416" i="3"/>
  <c r="AQ1416" i="3"/>
  <c r="AP1416" i="3"/>
  <c r="AN1416" i="3"/>
  <c r="AO1424" i="3"/>
  <c r="AQ1424" i="3"/>
  <c r="AP1424" i="3"/>
  <c r="AN1424" i="3"/>
  <c r="AO1432" i="3"/>
  <c r="AQ1432" i="3"/>
  <c r="AP1432" i="3"/>
  <c r="AN1432" i="3"/>
  <c r="AO1440" i="3"/>
  <c r="AQ1440" i="3"/>
  <c r="AP1440" i="3"/>
  <c r="AN1440" i="3"/>
  <c r="AO1448" i="3"/>
  <c r="AQ1448" i="3"/>
  <c r="AP1448" i="3"/>
  <c r="AN1448" i="3"/>
  <c r="AO1456" i="3"/>
  <c r="AQ1456" i="3"/>
  <c r="AP1456" i="3"/>
  <c r="AN1456" i="3"/>
  <c r="AO1464" i="3"/>
  <c r="AQ1464" i="3"/>
  <c r="AP1464" i="3"/>
  <c r="AN1464" i="3"/>
  <c r="AO1472" i="3"/>
  <c r="AQ1472" i="3"/>
  <c r="AP1472" i="3"/>
  <c r="AN1472" i="3"/>
  <c r="AO1480" i="3"/>
  <c r="AQ1480" i="3"/>
  <c r="AP1480" i="3"/>
  <c r="AN1480" i="3"/>
  <c r="AO1488" i="3"/>
  <c r="AQ1488" i="3"/>
  <c r="AP1488" i="3"/>
  <c r="AN1488" i="3"/>
  <c r="AO1496" i="3"/>
  <c r="AQ1496" i="3"/>
  <c r="AP1496" i="3"/>
  <c r="AN1496" i="3"/>
  <c r="AO1504" i="3"/>
  <c r="AQ1504" i="3"/>
  <c r="AP1504" i="3"/>
  <c r="AN1504" i="3"/>
  <c r="AO1512" i="3"/>
  <c r="AQ1512" i="3"/>
  <c r="AP1512" i="3"/>
  <c r="AN1512" i="3"/>
  <c r="AO1520" i="3"/>
  <c r="AQ1520" i="3"/>
  <c r="AP1520" i="3"/>
  <c r="AN1520" i="3"/>
  <c r="AO1528" i="3"/>
  <c r="AQ1528" i="3"/>
  <c r="AP1528" i="3"/>
  <c r="AN1528" i="3"/>
  <c r="AO1536" i="3"/>
  <c r="AQ1536" i="3"/>
  <c r="AP1536" i="3"/>
  <c r="AN1536" i="3"/>
  <c r="AO1544" i="3"/>
  <c r="AQ1544" i="3"/>
  <c r="AP1544" i="3"/>
  <c r="AN1544" i="3"/>
  <c r="AO1552" i="3"/>
  <c r="AQ1552" i="3"/>
  <c r="AP1552" i="3"/>
  <c r="AN1552" i="3"/>
  <c r="AO1560" i="3"/>
  <c r="AQ1560" i="3"/>
  <c r="AP1560" i="3"/>
  <c r="AN1560" i="3"/>
  <c r="AO1568" i="3"/>
  <c r="AQ1568" i="3"/>
  <c r="AP1568" i="3"/>
  <c r="AN1568" i="3"/>
  <c r="AO1576" i="3"/>
  <c r="AQ1576" i="3"/>
  <c r="AP1576" i="3"/>
  <c r="AN1576" i="3"/>
  <c r="AO1584" i="3"/>
  <c r="AQ1584" i="3"/>
  <c r="AP1584" i="3"/>
  <c r="AN1584" i="3"/>
  <c r="AO1592" i="3"/>
  <c r="AQ1592" i="3"/>
  <c r="AP1592" i="3"/>
  <c r="AN1592" i="3"/>
  <c r="AO1600" i="3"/>
  <c r="AQ1600" i="3"/>
  <c r="AP1600" i="3"/>
  <c r="AN1600" i="3"/>
  <c r="AO1608" i="3"/>
  <c r="AQ1608" i="3"/>
  <c r="AP1608" i="3"/>
  <c r="AN1608" i="3"/>
  <c r="AO1616" i="3"/>
  <c r="AQ1616" i="3"/>
  <c r="AP1616" i="3"/>
  <c r="AN1616" i="3"/>
  <c r="AO1624" i="3"/>
  <c r="AQ1624" i="3"/>
  <c r="AP1624" i="3"/>
  <c r="AN1624" i="3"/>
  <c r="AO1632" i="3"/>
  <c r="AQ1632" i="3"/>
  <c r="AP1632" i="3"/>
  <c r="AN1632" i="3"/>
  <c r="AO1640" i="3"/>
  <c r="AQ1640" i="3"/>
  <c r="AP1640" i="3"/>
  <c r="AN1640" i="3"/>
  <c r="AO1648" i="3"/>
  <c r="AQ1648" i="3"/>
  <c r="AP1648" i="3"/>
  <c r="AN1648" i="3"/>
  <c r="AO1656" i="3"/>
  <c r="AQ1656" i="3"/>
  <c r="AP1656" i="3"/>
  <c r="AN1656" i="3"/>
  <c r="AO1664" i="3"/>
  <c r="AQ1664" i="3"/>
  <c r="AP1664" i="3"/>
  <c r="AN1664" i="3"/>
  <c r="AO1672" i="3"/>
  <c r="AQ1672" i="3"/>
  <c r="AP1672" i="3"/>
  <c r="AN1672" i="3"/>
  <c r="AO1680" i="3"/>
  <c r="AQ1680" i="3"/>
  <c r="AP1680" i="3"/>
  <c r="AN1680" i="3"/>
  <c r="AO1688" i="3"/>
  <c r="AQ1688" i="3"/>
  <c r="AP1688" i="3"/>
  <c r="AN1688" i="3"/>
  <c r="AO1696" i="3"/>
  <c r="AQ1696" i="3"/>
  <c r="AP1696" i="3"/>
  <c r="AN1696" i="3"/>
  <c r="AO1704" i="3"/>
  <c r="AQ1704" i="3"/>
  <c r="AP1704" i="3"/>
  <c r="AN1704" i="3"/>
  <c r="AO1712" i="3"/>
  <c r="AQ1712" i="3"/>
  <c r="AP1712" i="3"/>
  <c r="AN1712" i="3"/>
  <c r="AO1720" i="3"/>
  <c r="AQ1720" i="3"/>
  <c r="AP1720" i="3"/>
  <c r="AN1720" i="3"/>
  <c r="AO1728" i="3"/>
  <c r="AQ1728" i="3"/>
  <c r="AP1728" i="3"/>
  <c r="AN1728" i="3"/>
  <c r="AO1736" i="3"/>
  <c r="AQ1736" i="3"/>
  <c r="AP1736" i="3"/>
  <c r="AN1736" i="3"/>
  <c r="AO1744" i="3"/>
  <c r="AQ1744" i="3"/>
  <c r="AP1744" i="3"/>
  <c r="AN1744" i="3"/>
  <c r="AO1752" i="3"/>
  <c r="AQ1752" i="3"/>
  <c r="AP1752" i="3"/>
  <c r="AN1752" i="3"/>
  <c r="AO1760" i="3"/>
  <c r="AQ1760" i="3"/>
  <c r="AP1760" i="3"/>
  <c r="AN1760" i="3"/>
  <c r="AO1768" i="3"/>
  <c r="AQ1768" i="3"/>
  <c r="AP1768" i="3"/>
  <c r="AN1768" i="3"/>
  <c r="AO1776" i="3"/>
  <c r="AQ1776" i="3"/>
  <c r="AP1776" i="3"/>
  <c r="AN1776" i="3"/>
  <c r="AO1784" i="3"/>
  <c r="AQ1784" i="3"/>
  <c r="AP1784" i="3"/>
  <c r="AN1784" i="3"/>
  <c r="AO1792" i="3"/>
  <c r="AQ1792" i="3"/>
  <c r="AP1792" i="3"/>
  <c r="AN1792" i="3"/>
  <c r="AO1800" i="3"/>
  <c r="AQ1800" i="3"/>
  <c r="AP1800" i="3"/>
  <c r="AN1800" i="3"/>
  <c r="AO1808" i="3"/>
  <c r="AQ1808" i="3"/>
  <c r="AP1808" i="3"/>
  <c r="AN1808" i="3"/>
  <c r="AO1816" i="3"/>
  <c r="AQ1816" i="3"/>
  <c r="AP1816" i="3"/>
  <c r="AN1816" i="3"/>
  <c r="AO1824" i="3"/>
  <c r="AQ1824" i="3"/>
  <c r="AP1824" i="3"/>
  <c r="AN1824" i="3"/>
  <c r="AO1832" i="3"/>
  <c r="AQ1832" i="3"/>
  <c r="AP1832" i="3"/>
  <c r="AN1832" i="3"/>
  <c r="AO1840" i="3"/>
  <c r="AQ1840" i="3"/>
  <c r="AP1840" i="3"/>
  <c r="AN1840" i="3"/>
  <c r="AO1848" i="3"/>
  <c r="AQ1848" i="3"/>
  <c r="AP1848" i="3"/>
  <c r="AN1848" i="3"/>
  <c r="AO1856" i="3"/>
  <c r="AQ1856" i="3"/>
  <c r="AP1856" i="3"/>
  <c r="AN1856" i="3"/>
  <c r="AO1864" i="3"/>
  <c r="AQ1864" i="3"/>
  <c r="AP1864" i="3"/>
  <c r="AN1864" i="3"/>
  <c r="AO1872" i="3"/>
  <c r="AQ1872" i="3"/>
  <c r="AP1872" i="3"/>
  <c r="AN1872" i="3"/>
  <c r="AO1880" i="3"/>
  <c r="AQ1880" i="3"/>
  <c r="AP1880" i="3"/>
  <c r="AN1880" i="3"/>
  <c r="AO1888" i="3"/>
  <c r="AQ1888" i="3"/>
  <c r="AP1888" i="3"/>
  <c r="AN1888" i="3"/>
  <c r="AO1896" i="3"/>
  <c r="AQ1896" i="3"/>
  <c r="AP1896" i="3"/>
  <c r="AN1896" i="3"/>
  <c r="AO1904" i="3"/>
  <c r="AQ1904" i="3"/>
  <c r="AP1904" i="3"/>
  <c r="AN1904" i="3"/>
  <c r="AO1912" i="3"/>
  <c r="AQ1912" i="3"/>
  <c r="AP1912" i="3"/>
  <c r="AN1912" i="3"/>
  <c r="AO1920" i="3"/>
  <c r="AQ1920" i="3"/>
  <c r="AP1920" i="3"/>
  <c r="AN1920" i="3"/>
  <c r="AO1928" i="3"/>
  <c r="AQ1928" i="3"/>
  <c r="AP1928" i="3"/>
  <c r="AN1928" i="3"/>
  <c r="AO1936" i="3"/>
  <c r="AQ1936" i="3"/>
  <c r="AP1936" i="3"/>
  <c r="AN1936" i="3"/>
  <c r="AO1944" i="3"/>
  <c r="AQ1944" i="3"/>
  <c r="AP1944" i="3"/>
  <c r="AN1944" i="3"/>
  <c r="AO1952" i="3"/>
  <c r="AQ1952" i="3"/>
  <c r="AP1952" i="3"/>
  <c r="AN1952" i="3"/>
  <c r="AO1960" i="3"/>
  <c r="AQ1960" i="3"/>
  <c r="AP1960" i="3"/>
  <c r="AN1960" i="3"/>
  <c r="AO1968" i="3"/>
  <c r="AQ1968" i="3"/>
  <c r="AP1968" i="3"/>
  <c r="AN1968" i="3"/>
  <c r="AO1976" i="3"/>
  <c r="AQ1976" i="3"/>
  <c r="AP1976" i="3"/>
  <c r="AN1976" i="3"/>
  <c r="AO1984" i="3"/>
  <c r="AQ1984" i="3"/>
  <c r="AP1984" i="3"/>
  <c r="AN1984" i="3"/>
  <c r="AO1992" i="3"/>
  <c r="AQ1992" i="3"/>
  <c r="AP1992" i="3"/>
  <c r="AN1992" i="3"/>
  <c r="AO2000" i="3"/>
  <c r="AQ2000" i="3"/>
  <c r="AP2000" i="3"/>
  <c r="AN2000" i="3"/>
  <c r="AO2008" i="3"/>
  <c r="AQ2008" i="3"/>
  <c r="AP2008" i="3"/>
  <c r="AN2008" i="3"/>
  <c r="AO77" i="3"/>
  <c r="AQ77" i="3"/>
  <c r="AP77" i="3"/>
  <c r="AN77" i="3"/>
  <c r="AO141" i="3"/>
  <c r="AQ141" i="3"/>
  <c r="AP141" i="3"/>
  <c r="AN141" i="3"/>
  <c r="AO197" i="3"/>
  <c r="AQ197" i="3"/>
  <c r="AP197" i="3"/>
  <c r="AN197" i="3"/>
  <c r="AI118" i="3"/>
  <c r="AK118" i="3" s="1"/>
  <c r="AO118" i="3"/>
  <c r="AQ118" i="3"/>
  <c r="AP118" i="3"/>
  <c r="AN118" i="3"/>
  <c r="AI134" i="3"/>
  <c r="AK134" i="3" s="1"/>
  <c r="AO134" i="3"/>
  <c r="AQ134" i="3"/>
  <c r="AP134" i="3"/>
  <c r="AN134" i="3"/>
  <c r="AI174" i="3"/>
  <c r="AK174" i="3" s="1"/>
  <c r="AO174" i="3"/>
  <c r="AQ174" i="3"/>
  <c r="AP174" i="3"/>
  <c r="AN174" i="3"/>
  <c r="AI206" i="3"/>
  <c r="AK206" i="3" s="1"/>
  <c r="AO206" i="3"/>
  <c r="AQ206" i="3"/>
  <c r="AP206" i="3"/>
  <c r="AN206" i="3"/>
  <c r="AI222" i="3"/>
  <c r="AK222" i="3" s="1"/>
  <c r="AO222" i="3"/>
  <c r="AQ222" i="3"/>
  <c r="AP222" i="3"/>
  <c r="AN222" i="3"/>
  <c r="AI72" i="3"/>
  <c r="AK72" i="3" s="1"/>
  <c r="AO72" i="3"/>
  <c r="AQ72" i="3"/>
  <c r="AP72" i="3"/>
  <c r="AN72" i="3"/>
  <c r="AI96" i="3"/>
  <c r="AK96" i="3" s="1"/>
  <c r="AO96" i="3"/>
  <c r="AQ96" i="3"/>
  <c r="AP96" i="3"/>
  <c r="AN96" i="3"/>
  <c r="AI112" i="3"/>
  <c r="AK112" i="3" s="1"/>
  <c r="AO112" i="3"/>
  <c r="AQ112" i="3"/>
  <c r="AP112" i="3"/>
  <c r="AN112" i="3"/>
  <c r="AI136" i="3"/>
  <c r="AK136" i="3" s="1"/>
  <c r="AO136" i="3"/>
  <c r="AQ136" i="3"/>
  <c r="AP136" i="3"/>
  <c r="AN136" i="3"/>
  <c r="AI152" i="3"/>
  <c r="AK152" i="3" s="1"/>
  <c r="AO152" i="3"/>
  <c r="AQ152" i="3"/>
  <c r="AP152" i="3"/>
  <c r="AN152" i="3"/>
  <c r="AI176" i="3"/>
  <c r="AK176" i="3" s="1"/>
  <c r="AO176" i="3"/>
  <c r="AQ176" i="3"/>
  <c r="AP176" i="3"/>
  <c r="AN176" i="3"/>
  <c r="AI200" i="3"/>
  <c r="AK200" i="3" s="1"/>
  <c r="AO200" i="3"/>
  <c r="AQ200" i="3"/>
  <c r="AP200" i="3"/>
  <c r="AN200" i="3"/>
  <c r="AI216" i="3"/>
  <c r="AK216" i="3" s="1"/>
  <c r="AO216" i="3"/>
  <c r="AQ216" i="3"/>
  <c r="AP216" i="3"/>
  <c r="AN216" i="3"/>
  <c r="AI240" i="3"/>
  <c r="AK240" i="3" s="1"/>
  <c r="AO240" i="3"/>
  <c r="AQ240" i="3"/>
  <c r="AP240" i="3"/>
  <c r="AN240" i="3"/>
  <c r="AI256" i="3"/>
  <c r="AK256" i="3" s="1"/>
  <c r="AO256" i="3"/>
  <c r="AQ256" i="3"/>
  <c r="AP256" i="3"/>
  <c r="AN256" i="3"/>
  <c r="AI272" i="3"/>
  <c r="AK272" i="3" s="1"/>
  <c r="AO272" i="3"/>
  <c r="AQ272" i="3"/>
  <c r="AP272" i="3"/>
  <c r="AN272" i="3"/>
  <c r="AI288" i="3"/>
  <c r="AK288" i="3" s="1"/>
  <c r="AO288" i="3"/>
  <c r="AQ288" i="3"/>
  <c r="AP288" i="3"/>
  <c r="AN288" i="3"/>
  <c r="AI304" i="3"/>
  <c r="AK304" i="3" s="1"/>
  <c r="AO304" i="3"/>
  <c r="AQ304" i="3"/>
  <c r="AP304" i="3"/>
  <c r="AN304" i="3"/>
  <c r="AI328" i="3"/>
  <c r="AK328" i="3" s="1"/>
  <c r="AO328" i="3"/>
  <c r="AQ328" i="3"/>
  <c r="AP328" i="3"/>
  <c r="AN328" i="3"/>
  <c r="AI360" i="3"/>
  <c r="AK360" i="3" s="1"/>
  <c r="AO360" i="3"/>
  <c r="AQ360" i="3"/>
  <c r="AP360" i="3"/>
  <c r="AN360" i="3"/>
  <c r="AI376" i="3"/>
  <c r="AK376" i="3" s="1"/>
  <c r="AO376" i="3"/>
  <c r="AQ376" i="3"/>
  <c r="AP376" i="3"/>
  <c r="AN376" i="3"/>
  <c r="AI448" i="3"/>
  <c r="AK448" i="3" s="1"/>
  <c r="AO448" i="3"/>
  <c r="AQ448" i="3"/>
  <c r="AP448" i="3"/>
  <c r="AN448" i="3"/>
  <c r="AO73" i="3"/>
  <c r="AQ73" i="3"/>
  <c r="AN73" i="3"/>
  <c r="AP73" i="3"/>
  <c r="AI81" i="3"/>
  <c r="AK81" i="3" s="1"/>
  <c r="AO81" i="3"/>
  <c r="AQ81" i="3"/>
  <c r="AP81" i="3"/>
  <c r="AN81" i="3"/>
  <c r="AO89" i="3"/>
  <c r="AQ89" i="3"/>
  <c r="AN89" i="3"/>
  <c r="AP89" i="3"/>
  <c r="AO97" i="3"/>
  <c r="AQ97" i="3"/>
  <c r="AP97" i="3"/>
  <c r="AN97" i="3"/>
  <c r="AI105" i="3"/>
  <c r="AK105" i="3" s="1"/>
  <c r="AO105" i="3"/>
  <c r="AQ105" i="3"/>
  <c r="AP105" i="3"/>
  <c r="AN105" i="3"/>
  <c r="AO113" i="3"/>
  <c r="AQ113" i="3"/>
  <c r="AP113" i="3"/>
  <c r="AN113" i="3"/>
  <c r="AI121" i="3"/>
  <c r="AK121" i="3" s="1"/>
  <c r="AO121" i="3"/>
  <c r="AQ121" i="3"/>
  <c r="AP121" i="3"/>
  <c r="AN121" i="3"/>
  <c r="AO129" i="3"/>
  <c r="AQ129" i="3"/>
  <c r="AN129" i="3"/>
  <c r="AP129" i="3"/>
  <c r="AO137" i="3"/>
  <c r="AQ137" i="3"/>
  <c r="AP137" i="3"/>
  <c r="AN137" i="3"/>
  <c r="AI145" i="3"/>
  <c r="AK145" i="3" s="1"/>
  <c r="AO145" i="3"/>
  <c r="AQ145" i="3"/>
  <c r="AP145" i="3"/>
  <c r="AN145" i="3"/>
  <c r="AO153" i="3"/>
  <c r="AQ153" i="3"/>
  <c r="AP153" i="3"/>
  <c r="AN153" i="3"/>
  <c r="AI161" i="3"/>
  <c r="AK161" i="3" s="1"/>
  <c r="AO161" i="3"/>
  <c r="AQ161" i="3"/>
  <c r="AP161" i="3"/>
  <c r="AN161" i="3"/>
  <c r="AO169" i="3"/>
  <c r="AQ169" i="3"/>
  <c r="AP169" i="3"/>
  <c r="AN169" i="3"/>
  <c r="AI177" i="3"/>
  <c r="AK177" i="3" s="1"/>
  <c r="AO177" i="3"/>
  <c r="AQ177" i="3"/>
  <c r="AP177" i="3"/>
  <c r="AN177" i="3"/>
  <c r="AO185" i="3"/>
  <c r="AQ185" i="3"/>
  <c r="AP185" i="3"/>
  <c r="AN185" i="3"/>
  <c r="AI193" i="3"/>
  <c r="AK193" i="3" s="1"/>
  <c r="AO193" i="3"/>
  <c r="AQ193" i="3"/>
  <c r="AP193" i="3"/>
  <c r="AN193" i="3"/>
  <c r="AO201" i="3"/>
  <c r="AQ201" i="3"/>
  <c r="AP201" i="3"/>
  <c r="AN201" i="3"/>
  <c r="AI209" i="3"/>
  <c r="AK209" i="3" s="1"/>
  <c r="AO209" i="3"/>
  <c r="AQ209" i="3"/>
  <c r="AP209" i="3"/>
  <c r="AN209" i="3"/>
  <c r="AO217" i="3"/>
  <c r="AQ217" i="3"/>
  <c r="AP217" i="3"/>
  <c r="AN217" i="3"/>
  <c r="AI225" i="3"/>
  <c r="AK225" i="3" s="1"/>
  <c r="AO225" i="3"/>
  <c r="AQ225" i="3"/>
  <c r="AP225" i="3"/>
  <c r="AN225" i="3"/>
  <c r="AO233" i="3"/>
  <c r="AQ233" i="3"/>
  <c r="AP233" i="3"/>
  <c r="AN233" i="3"/>
  <c r="AO241" i="3"/>
  <c r="AQ241" i="3"/>
  <c r="AP241" i="3"/>
  <c r="AN241" i="3"/>
  <c r="AI249" i="3"/>
  <c r="AK249" i="3" s="1"/>
  <c r="AO249" i="3"/>
  <c r="AQ249" i="3"/>
  <c r="AP249" i="3"/>
  <c r="AN249" i="3"/>
  <c r="AO257" i="3"/>
  <c r="AQ257" i="3"/>
  <c r="AP257" i="3"/>
  <c r="AN257" i="3"/>
  <c r="AI265" i="3"/>
  <c r="AK265" i="3" s="1"/>
  <c r="AO265" i="3"/>
  <c r="AQ265" i="3"/>
  <c r="AP265" i="3"/>
  <c r="AN265" i="3"/>
  <c r="AO273" i="3"/>
  <c r="AQ273" i="3"/>
  <c r="AP273" i="3"/>
  <c r="AN273" i="3"/>
  <c r="AI281" i="3"/>
  <c r="AK281" i="3" s="1"/>
  <c r="AO281" i="3"/>
  <c r="AQ281" i="3"/>
  <c r="AP281" i="3"/>
  <c r="AN281" i="3"/>
  <c r="AO289" i="3"/>
  <c r="AQ289" i="3"/>
  <c r="AP289" i="3"/>
  <c r="AN289" i="3"/>
  <c r="AI297" i="3"/>
  <c r="AK297" i="3" s="1"/>
  <c r="AO297" i="3"/>
  <c r="AQ297" i="3"/>
  <c r="AP297" i="3"/>
  <c r="AN297" i="3"/>
  <c r="AO305" i="3"/>
  <c r="AQ305" i="3"/>
  <c r="AP305" i="3"/>
  <c r="AN305" i="3"/>
  <c r="AI313" i="3"/>
  <c r="AK313" i="3" s="1"/>
  <c r="AO313" i="3"/>
  <c r="AQ313" i="3"/>
  <c r="AP313" i="3"/>
  <c r="AN313" i="3"/>
  <c r="AO321" i="3"/>
  <c r="AQ321" i="3"/>
  <c r="AP321" i="3"/>
  <c r="AN321" i="3"/>
  <c r="AI329" i="3"/>
  <c r="AK329" i="3" s="1"/>
  <c r="AO329" i="3"/>
  <c r="AQ329" i="3"/>
  <c r="AP329" i="3"/>
  <c r="AN329" i="3"/>
  <c r="AO337" i="3"/>
  <c r="AQ337" i="3"/>
  <c r="AP337" i="3"/>
  <c r="AN337" i="3"/>
  <c r="AI345" i="3"/>
  <c r="AK345" i="3" s="1"/>
  <c r="AO345" i="3"/>
  <c r="AQ345" i="3"/>
  <c r="AP345" i="3"/>
  <c r="AN345" i="3"/>
  <c r="AI353" i="3"/>
  <c r="AK353" i="3" s="1"/>
  <c r="AO353" i="3"/>
  <c r="AQ353" i="3"/>
  <c r="AP353" i="3"/>
  <c r="AN353" i="3"/>
  <c r="AO361" i="3"/>
  <c r="AQ361" i="3"/>
  <c r="AP361" i="3"/>
  <c r="AN361" i="3"/>
  <c r="AI369" i="3"/>
  <c r="AK369" i="3" s="1"/>
  <c r="AO369" i="3"/>
  <c r="AQ369" i="3"/>
  <c r="AP369" i="3"/>
  <c r="AN369" i="3"/>
  <c r="AI377" i="3"/>
  <c r="AK377" i="3" s="1"/>
  <c r="AO377" i="3"/>
  <c r="AQ377" i="3"/>
  <c r="AP377" i="3"/>
  <c r="AN377" i="3"/>
  <c r="AI385" i="3"/>
  <c r="AK385" i="3" s="1"/>
  <c r="AO385" i="3"/>
  <c r="AQ385" i="3"/>
  <c r="AP385" i="3"/>
  <c r="AN385" i="3"/>
  <c r="AI393" i="3"/>
  <c r="AK393" i="3" s="1"/>
  <c r="AO393" i="3"/>
  <c r="AQ393" i="3"/>
  <c r="AP393" i="3"/>
  <c r="AN393" i="3"/>
  <c r="AI401" i="3"/>
  <c r="AK401" i="3" s="1"/>
  <c r="AO401" i="3"/>
  <c r="AQ401" i="3"/>
  <c r="AP401" i="3"/>
  <c r="AN401" i="3"/>
  <c r="AO409" i="3"/>
  <c r="AQ409" i="3"/>
  <c r="AP409" i="3"/>
  <c r="AN409" i="3"/>
  <c r="AI417" i="3"/>
  <c r="AK417" i="3" s="1"/>
  <c r="AO417" i="3"/>
  <c r="AQ417" i="3"/>
  <c r="AP417" i="3"/>
  <c r="AN417" i="3"/>
  <c r="AI425" i="3"/>
  <c r="AK425" i="3" s="1"/>
  <c r="AO425" i="3"/>
  <c r="AQ425" i="3"/>
  <c r="AP425" i="3"/>
  <c r="AN425" i="3"/>
  <c r="AI433" i="3"/>
  <c r="AK433" i="3" s="1"/>
  <c r="AO433" i="3"/>
  <c r="AQ433" i="3"/>
  <c r="AP433" i="3"/>
  <c r="AN433" i="3"/>
  <c r="AI441" i="3"/>
  <c r="AK441" i="3" s="1"/>
  <c r="AO441" i="3"/>
  <c r="AQ441" i="3"/>
  <c r="AP441" i="3"/>
  <c r="AN441" i="3"/>
  <c r="AI449" i="3"/>
  <c r="AK449" i="3" s="1"/>
  <c r="AO449" i="3"/>
  <c r="AQ449" i="3"/>
  <c r="AP449" i="3"/>
  <c r="AN449" i="3"/>
  <c r="AI457" i="3"/>
  <c r="AK457" i="3" s="1"/>
  <c r="AO457" i="3"/>
  <c r="AQ457" i="3"/>
  <c r="AP457" i="3"/>
  <c r="AN457" i="3"/>
  <c r="AI465" i="3"/>
  <c r="AK465" i="3" s="1"/>
  <c r="AO465" i="3"/>
  <c r="AQ465" i="3"/>
  <c r="AP465" i="3"/>
  <c r="AN465" i="3"/>
  <c r="AI473" i="3"/>
  <c r="AK473" i="3" s="1"/>
  <c r="AO473" i="3"/>
  <c r="AQ473" i="3"/>
  <c r="AP473" i="3"/>
  <c r="AN473" i="3"/>
  <c r="AI481" i="3"/>
  <c r="AK481" i="3" s="1"/>
  <c r="AO481" i="3"/>
  <c r="AQ481" i="3"/>
  <c r="AP481" i="3"/>
  <c r="AN481" i="3"/>
  <c r="AI489" i="3"/>
  <c r="AK489" i="3" s="1"/>
  <c r="AO489" i="3"/>
  <c r="AQ489" i="3"/>
  <c r="AP489" i="3"/>
  <c r="AN489" i="3"/>
  <c r="AI497" i="3"/>
  <c r="AK497" i="3" s="1"/>
  <c r="AO497" i="3"/>
  <c r="AQ497" i="3"/>
  <c r="AP497" i="3"/>
  <c r="AN497" i="3"/>
  <c r="AI505" i="3"/>
  <c r="AK505" i="3" s="1"/>
  <c r="AO505" i="3"/>
  <c r="AQ505" i="3"/>
  <c r="AP505" i="3"/>
  <c r="AN505" i="3"/>
  <c r="AI513" i="3"/>
  <c r="AK513" i="3" s="1"/>
  <c r="AO513" i="3"/>
  <c r="AQ513" i="3"/>
  <c r="AP513" i="3"/>
  <c r="AN513" i="3"/>
  <c r="AI521" i="3"/>
  <c r="AK521" i="3" s="1"/>
  <c r="AO521" i="3"/>
  <c r="AQ521" i="3"/>
  <c r="AP521" i="3"/>
  <c r="AN521" i="3"/>
  <c r="AI529" i="3"/>
  <c r="AK529" i="3" s="1"/>
  <c r="AO529" i="3"/>
  <c r="AQ529" i="3"/>
  <c r="AP529" i="3"/>
  <c r="AN529" i="3"/>
  <c r="AI537" i="3"/>
  <c r="AK537" i="3" s="1"/>
  <c r="AO537" i="3"/>
  <c r="AQ537" i="3"/>
  <c r="AP537" i="3"/>
  <c r="AN537" i="3"/>
  <c r="AI545" i="3"/>
  <c r="AK545" i="3" s="1"/>
  <c r="AO545" i="3"/>
  <c r="AQ545" i="3"/>
  <c r="AP545" i="3"/>
  <c r="AN545" i="3"/>
  <c r="AI553" i="3"/>
  <c r="AK553" i="3" s="1"/>
  <c r="AO553" i="3"/>
  <c r="AQ553" i="3"/>
  <c r="AP553" i="3"/>
  <c r="AN553" i="3"/>
  <c r="AI561" i="3"/>
  <c r="AK561" i="3" s="1"/>
  <c r="AO561" i="3"/>
  <c r="AQ561" i="3"/>
  <c r="AP561" i="3"/>
  <c r="AN561" i="3"/>
  <c r="AI569" i="3"/>
  <c r="AK569" i="3" s="1"/>
  <c r="AO569" i="3"/>
  <c r="AQ569" i="3"/>
  <c r="AP569" i="3"/>
  <c r="AN569" i="3"/>
  <c r="AI577" i="3"/>
  <c r="AK577" i="3" s="1"/>
  <c r="AO577" i="3"/>
  <c r="AQ577" i="3"/>
  <c r="AP577" i="3"/>
  <c r="AN577" i="3"/>
  <c r="AI585" i="3"/>
  <c r="AK585" i="3" s="1"/>
  <c r="AO585" i="3"/>
  <c r="AQ585" i="3"/>
  <c r="AP585" i="3"/>
  <c r="AN585" i="3"/>
  <c r="AI593" i="3"/>
  <c r="AK593" i="3" s="1"/>
  <c r="AO593" i="3"/>
  <c r="AQ593" i="3"/>
  <c r="AP593" i="3"/>
  <c r="AN593" i="3"/>
  <c r="AI601" i="3"/>
  <c r="AK601" i="3" s="1"/>
  <c r="AO601" i="3"/>
  <c r="AQ601" i="3"/>
  <c r="AP601" i="3"/>
  <c r="AN601" i="3"/>
  <c r="AI609" i="3"/>
  <c r="AK609" i="3" s="1"/>
  <c r="AO609" i="3"/>
  <c r="AQ609" i="3"/>
  <c r="AP609" i="3"/>
  <c r="AN609" i="3"/>
  <c r="AI617" i="3"/>
  <c r="AK617" i="3" s="1"/>
  <c r="AO617" i="3"/>
  <c r="AQ617" i="3"/>
  <c r="AP617" i="3"/>
  <c r="AN617" i="3"/>
  <c r="AI625" i="3"/>
  <c r="AK625" i="3" s="1"/>
  <c r="AO625" i="3"/>
  <c r="AQ625" i="3"/>
  <c r="AP625" i="3"/>
  <c r="AN625" i="3"/>
  <c r="AI633" i="3"/>
  <c r="AK633" i="3" s="1"/>
  <c r="AO633" i="3"/>
  <c r="AQ633" i="3"/>
  <c r="AP633" i="3"/>
  <c r="AN633" i="3"/>
  <c r="AI641" i="3"/>
  <c r="AK641" i="3" s="1"/>
  <c r="AO641" i="3"/>
  <c r="AQ641" i="3"/>
  <c r="AP641" i="3"/>
  <c r="AN641" i="3"/>
  <c r="AI649" i="3"/>
  <c r="AK649" i="3" s="1"/>
  <c r="AO649" i="3"/>
  <c r="AQ649" i="3"/>
  <c r="AP649" i="3"/>
  <c r="AN649" i="3"/>
  <c r="AI657" i="3"/>
  <c r="AK657" i="3" s="1"/>
  <c r="AO657" i="3"/>
  <c r="AQ657" i="3"/>
  <c r="AP657" i="3"/>
  <c r="AN657" i="3"/>
  <c r="AI665" i="3"/>
  <c r="AK665" i="3" s="1"/>
  <c r="AO665" i="3"/>
  <c r="AQ665" i="3"/>
  <c r="AP665" i="3"/>
  <c r="AN665" i="3"/>
  <c r="AI673" i="3"/>
  <c r="AK673" i="3" s="1"/>
  <c r="AO673" i="3"/>
  <c r="AQ673" i="3"/>
  <c r="AP673" i="3"/>
  <c r="AN673" i="3"/>
  <c r="AI681" i="3"/>
  <c r="AK681" i="3" s="1"/>
  <c r="AO681" i="3"/>
  <c r="AQ681" i="3"/>
  <c r="AP681" i="3"/>
  <c r="AN681" i="3"/>
  <c r="AI689" i="3"/>
  <c r="AK689" i="3" s="1"/>
  <c r="AO689" i="3"/>
  <c r="AQ689" i="3"/>
  <c r="AP689" i="3"/>
  <c r="AN689" i="3"/>
  <c r="AI697" i="3"/>
  <c r="AK697" i="3" s="1"/>
  <c r="AO697" i="3"/>
  <c r="AQ697" i="3"/>
  <c r="AP697" i="3"/>
  <c r="AN697" i="3"/>
  <c r="AI705" i="3"/>
  <c r="AK705" i="3" s="1"/>
  <c r="AO705" i="3"/>
  <c r="AQ705" i="3"/>
  <c r="AP705" i="3"/>
  <c r="AN705" i="3"/>
  <c r="AI713" i="3"/>
  <c r="AK713" i="3" s="1"/>
  <c r="AO713" i="3"/>
  <c r="AQ713" i="3"/>
  <c r="AP713" i="3"/>
  <c r="AN713" i="3"/>
  <c r="AI721" i="3"/>
  <c r="AK721" i="3" s="1"/>
  <c r="AO721" i="3"/>
  <c r="AQ721" i="3"/>
  <c r="AP721" i="3"/>
  <c r="AN721" i="3"/>
  <c r="AI729" i="3"/>
  <c r="AK729" i="3" s="1"/>
  <c r="AO729" i="3"/>
  <c r="AQ729" i="3"/>
  <c r="AP729" i="3"/>
  <c r="AN729" i="3"/>
  <c r="AI737" i="3"/>
  <c r="AK737" i="3" s="1"/>
  <c r="AO737" i="3"/>
  <c r="AQ737" i="3"/>
  <c r="AP737" i="3"/>
  <c r="AN737" i="3"/>
  <c r="AI745" i="3"/>
  <c r="AK745" i="3" s="1"/>
  <c r="AO745" i="3"/>
  <c r="AQ745" i="3"/>
  <c r="AP745" i="3"/>
  <c r="AN745" i="3"/>
  <c r="AI753" i="3"/>
  <c r="AK753" i="3" s="1"/>
  <c r="AO753" i="3"/>
  <c r="AQ753" i="3"/>
  <c r="AP753" i="3"/>
  <c r="AN753" i="3"/>
  <c r="AI761" i="3"/>
  <c r="AK761" i="3" s="1"/>
  <c r="AO761" i="3"/>
  <c r="AQ761" i="3"/>
  <c r="AP761" i="3"/>
  <c r="AN761" i="3"/>
  <c r="AI769" i="3"/>
  <c r="AK769" i="3" s="1"/>
  <c r="AO769" i="3"/>
  <c r="AQ769" i="3"/>
  <c r="AP769" i="3"/>
  <c r="AN769" i="3"/>
  <c r="AI777" i="3"/>
  <c r="AK777" i="3" s="1"/>
  <c r="AO777" i="3"/>
  <c r="AQ777" i="3"/>
  <c r="AP777" i="3"/>
  <c r="AN777" i="3"/>
  <c r="AI785" i="3"/>
  <c r="AK785" i="3" s="1"/>
  <c r="AO785" i="3"/>
  <c r="AQ785" i="3"/>
  <c r="AP785" i="3"/>
  <c r="AN785" i="3"/>
  <c r="AI793" i="3"/>
  <c r="AK793" i="3" s="1"/>
  <c r="AO793" i="3"/>
  <c r="AQ793" i="3"/>
  <c r="AP793" i="3"/>
  <c r="AN793" i="3"/>
  <c r="AI801" i="3"/>
  <c r="AK801" i="3" s="1"/>
  <c r="AO801" i="3"/>
  <c r="AQ801" i="3"/>
  <c r="AP801" i="3"/>
  <c r="AN801" i="3"/>
  <c r="AI809" i="3"/>
  <c r="AK809" i="3" s="1"/>
  <c r="AO809" i="3"/>
  <c r="AQ809" i="3"/>
  <c r="AP809" i="3"/>
  <c r="AN809" i="3"/>
  <c r="AO817" i="3"/>
  <c r="AQ817" i="3"/>
  <c r="AP817" i="3"/>
  <c r="AN817" i="3"/>
  <c r="AO825" i="3"/>
  <c r="AQ825" i="3"/>
  <c r="AP825" i="3"/>
  <c r="AN825" i="3"/>
  <c r="AO833" i="3"/>
  <c r="AQ833" i="3"/>
  <c r="AP833" i="3"/>
  <c r="AN833" i="3"/>
  <c r="AO841" i="3"/>
  <c r="AQ841" i="3"/>
  <c r="AP841" i="3"/>
  <c r="AN841" i="3"/>
  <c r="AO849" i="3"/>
  <c r="AQ849" i="3"/>
  <c r="AP849" i="3"/>
  <c r="AN849" i="3"/>
  <c r="AO857" i="3"/>
  <c r="AQ857" i="3"/>
  <c r="AP857" i="3"/>
  <c r="AN857" i="3"/>
  <c r="AO865" i="3"/>
  <c r="AQ865" i="3"/>
  <c r="AP865" i="3"/>
  <c r="AN865" i="3"/>
  <c r="AO873" i="3"/>
  <c r="AQ873" i="3"/>
  <c r="AP873" i="3"/>
  <c r="AN873" i="3"/>
  <c r="AO881" i="3"/>
  <c r="AQ881" i="3"/>
  <c r="AP881" i="3"/>
  <c r="AN881" i="3"/>
  <c r="AO889" i="3"/>
  <c r="AQ889" i="3"/>
  <c r="AP889" i="3"/>
  <c r="AN889" i="3"/>
  <c r="AO897" i="3"/>
  <c r="AQ897" i="3"/>
  <c r="AP897" i="3"/>
  <c r="AN897" i="3"/>
  <c r="AO905" i="3"/>
  <c r="AQ905" i="3"/>
  <c r="AP905" i="3"/>
  <c r="AN905" i="3"/>
  <c r="AO913" i="3"/>
  <c r="AQ913" i="3"/>
  <c r="AP913" i="3"/>
  <c r="AN913" i="3"/>
  <c r="AO921" i="3"/>
  <c r="AQ921" i="3"/>
  <c r="AP921" i="3"/>
  <c r="AN921" i="3"/>
  <c r="AO929" i="3"/>
  <c r="AQ929" i="3"/>
  <c r="AP929" i="3"/>
  <c r="AN929" i="3"/>
  <c r="AO937" i="3"/>
  <c r="AQ937" i="3"/>
  <c r="AP937" i="3"/>
  <c r="AN937" i="3"/>
  <c r="AO945" i="3"/>
  <c r="AQ945" i="3"/>
  <c r="AP945" i="3"/>
  <c r="AN945" i="3"/>
  <c r="AO953" i="3"/>
  <c r="AQ953" i="3"/>
  <c r="AP953" i="3"/>
  <c r="AN953" i="3"/>
  <c r="AO961" i="3"/>
  <c r="AQ961" i="3"/>
  <c r="AP961" i="3"/>
  <c r="AN961" i="3"/>
  <c r="AO969" i="3"/>
  <c r="AQ969" i="3"/>
  <c r="AP969" i="3"/>
  <c r="AN969" i="3"/>
  <c r="AO977" i="3"/>
  <c r="AQ977" i="3"/>
  <c r="AP977" i="3"/>
  <c r="AN977" i="3"/>
  <c r="AO985" i="3"/>
  <c r="AQ985" i="3"/>
  <c r="AP985" i="3"/>
  <c r="AN985" i="3"/>
  <c r="AO993" i="3"/>
  <c r="AQ993" i="3"/>
  <c r="AP993" i="3"/>
  <c r="AN993" i="3"/>
  <c r="AO1001" i="3"/>
  <c r="AQ1001" i="3"/>
  <c r="AP1001" i="3"/>
  <c r="AN1001" i="3"/>
  <c r="AO1009" i="3"/>
  <c r="AQ1009" i="3"/>
  <c r="AP1009" i="3"/>
  <c r="AN1009" i="3"/>
  <c r="AO1017" i="3"/>
  <c r="AQ1017" i="3"/>
  <c r="AP1017" i="3"/>
  <c r="AN1017" i="3"/>
  <c r="AO1025" i="3"/>
  <c r="AQ1025" i="3"/>
  <c r="AP1025" i="3"/>
  <c r="AN1025" i="3"/>
  <c r="AO1033" i="3"/>
  <c r="AQ1033" i="3"/>
  <c r="AP1033" i="3"/>
  <c r="AN1033" i="3"/>
  <c r="AO1041" i="3"/>
  <c r="AQ1041" i="3"/>
  <c r="AP1041" i="3"/>
  <c r="AN1041" i="3"/>
  <c r="AO1049" i="3"/>
  <c r="AQ1049" i="3"/>
  <c r="AP1049" i="3"/>
  <c r="AN1049" i="3"/>
  <c r="AO1057" i="3"/>
  <c r="AQ1057" i="3"/>
  <c r="AP1057" i="3"/>
  <c r="AN1057" i="3"/>
  <c r="AO1065" i="3"/>
  <c r="AQ1065" i="3"/>
  <c r="AP1065" i="3"/>
  <c r="AN1065" i="3"/>
  <c r="AO1073" i="3"/>
  <c r="AQ1073" i="3"/>
  <c r="AP1073" i="3"/>
  <c r="AN1073" i="3"/>
  <c r="AO1081" i="3"/>
  <c r="AQ1081" i="3"/>
  <c r="AP1081" i="3"/>
  <c r="AN1081" i="3"/>
  <c r="AO1089" i="3"/>
  <c r="AQ1089" i="3"/>
  <c r="AP1089" i="3"/>
  <c r="AN1089" i="3"/>
  <c r="AO1097" i="3"/>
  <c r="AQ1097" i="3"/>
  <c r="AP1097" i="3"/>
  <c r="AN1097" i="3"/>
  <c r="AO1105" i="3"/>
  <c r="AQ1105" i="3"/>
  <c r="AP1105" i="3"/>
  <c r="AN1105" i="3"/>
  <c r="AO1113" i="3"/>
  <c r="AQ1113" i="3"/>
  <c r="AP1113" i="3"/>
  <c r="AN1113" i="3"/>
  <c r="AO1121" i="3"/>
  <c r="AQ1121" i="3"/>
  <c r="AP1121" i="3"/>
  <c r="AN1121" i="3"/>
  <c r="AO1129" i="3"/>
  <c r="AQ1129" i="3"/>
  <c r="AP1129" i="3"/>
  <c r="AN1129" i="3"/>
  <c r="AO1137" i="3"/>
  <c r="AQ1137" i="3"/>
  <c r="AP1137" i="3"/>
  <c r="AN1137" i="3"/>
  <c r="AO1145" i="3"/>
  <c r="AQ1145" i="3"/>
  <c r="AP1145" i="3"/>
  <c r="AN1145" i="3"/>
  <c r="AO1153" i="3"/>
  <c r="AQ1153" i="3"/>
  <c r="AP1153" i="3"/>
  <c r="AN1153" i="3"/>
  <c r="AO1161" i="3"/>
  <c r="AQ1161" i="3"/>
  <c r="AP1161" i="3"/>
  <c r="AN1161" i="3"/>
  <c r="AO1169" i="3"/>
  <c r="AQ1169" i="3"/>
  <c r="AP1169" i="3"/>
  <c r="AN1169" i="3"/>
  <c r="AO1177" i="3"/>
  <c r="AQ1177" i="3"/>
  <c r="AP1177" i="3"/>
  <c r="AN1177" i="3"/>
  <c r="AO1185" i="3"/>
  <c r="AQ1185" i="3"/>
  <c r="AP1185" i="3"/>
  <c r="AN1185" i="3"/>
  <c r="AO1193" i="3"/>
  <c r="AQ1193" i="3"/>
  <c r="AP1193" i="3"/>
  <c r="AN1193" i="3"/>
  <c r="AO1201" i="3"/>
  <c r="AQ1201" i="3"/>
  <c r="AP1201" i="3"/>
  <c r="AN1201" i="3"/>
  <c r="AO1209" i="3"/>
  <c r="AQ1209" i="3"/>
  <c r="AP1209" i="3"/>
  <c r="AN1209" i="3"/>
  <c r="AO1217" i="3"/>
  <c r="AQ1217" i="3"/>
  <c r="AP1217" i="3"/>
  <c r="AN1217" i="3"/>
  <c r="AO1225" i="3"/>
  <c r="AQ1225" i="3"/>
  <c r="AP1225" i="3"/>
  <c r="AN1225" i="3"/>
  <c r="AO1233" i="3"/>
  <c r="AQ1233" i="3"/>
  <c r="AP1233" i="3"/>
  <c r="AN1233" i="3"/>
  <c r="AO1241" i="3"/>
  <c r="AQ1241" i="3"/>
  <c r="AP1241" i="3"/>
  <c r="AN1241" i="3"/>
  <c r="AO1249" i="3"/>
  <c r="AQ1249" i="3"/>
  <c r="AP1249" i="3"/>
  <c r="AN1249" i="3"/>
  <c r="AO1257" i="3"/>
  <c r="AQ1257" i="3"/>
  <c r="AP1257" i="3"/>
  <c r="AN1257" i="3"/>
  <c r="AO1265" i="3"/>
  <c r="AQ1265" i="3"/>
  <c r="AP1265" i="3"/>
  <c r="AN1265" i="3"/>
  <c r="AO1273" i="3"/>
  <c r="AQ1273" i="3"/>
  <c r="AP1273" i="3"/>
  <c r="AN1273" i="3"/>
  <c r="AO1281" i="3"/>
  <c r="AQ1281" i="3"/>
  <c r="AP1281" i="3"/>
  <c r="AN1281" i="3"/>
  <c r="AO1289" i="3"/>
  <c r="AQ1289" i="3"/>
  <c r="AP1289" i="3"/>
  <c r="AN1289" i="3"/>
  <c r="AO1297" i="3"/>
  <c r="AQ1297" i="3"/>
  <c r="AP1297" i="3"/>
  <c r="AN1297" i="3"/>
  <c r="AO1305" i="3"/>
  <c r="AQ1305" i="3"/>
  <c r="AP1305" i="3"/>
  <c r="AN1305" i="3"/>
  <c r="AO1313" i="3"/>
  <c r="AQ1313" i="3"/>
  <c r="AP1313" i="3"/>
  <c r="AN1313" i="3"/>
  <c r="AO1321" i="3"/>
  <c r="AQ1321" i="3"/>
  <c r="AP1321" i="3"/>
  <c r="AN1321" i="3"/>
  <c r="AO1329" i="3"/>
  <c r="AQ1329" i="3"/>
  <c r="AP1329" i="3"/>
  <c r="AN1329" i="3"/>
  <c r="AO1337" i="3"/>
  <c r="AQ1337" i="3"/>
  <c r="AP1337" i="3"/>
  <c r="AN1337" i="3"/>
  <c r="AO1345" i="3"/>
  <c r="AQ1345" i="3"/>
  <c r="AP1345" i="3"/>
  <c r="AN1345" i="3"/>
  <c r="AO1353" i="3"/>
  <c r="AQ1353" i="3"/>
  <c r="AP1353" i="3"/>
  <c r="AN1353" i="3"/>
  <c r="AO1361" i="3"/>
  <c r="AQ1361" i="3"/>
  <c r="AP1361" i="3"/>
  <c r="AN1361" i="3"/>
  <c r="AO1369" i="3"/>
  <c r="AQ1369" i="3"/>
  <c r="AP1369" i="3"/>
  <c r="AN1369" i="3"/>
  <c r="AO1377" i="3"/>
  <c r="AQ1377" i="3"/>
  <c r="AP1377" i="3"/>
  <c r="AN1377" i="3"/>
  <c r="AO1385" i="3"/>
  <c r="AQ1385" i="3"/>
  <c r="AP1385" i="3"/>
  <c r="AN1385" i="3"/>
  <c r="AO1393" i="3"/>
  <c r="AQ1393" i="3"/>
  <c r="AP1393" i="3"/>
  <c r="AN1393" i="3"/>
  <c r="AO1401" i="3"/>
  <c r="AQ1401" i="3"/>
  <c r="AP1401" i="3"/>
  <c r="AN1401" i="3"/>
  <c r="AO1409" i="3"/>
  <c r="AQ1409" i="3"/>
  <c r="AP1409" i="3"/>
  <c r="AN1409" i="3"/>
  <c r="AO1417" i="3"/>
  <c r="AQ1417" i="3"/>
  <c r="AP1417" i="3"/>
  <c r="AN1417" i="3"/>
  <c r="AO1425" i="3"/>
  <c r="AQ1425" i="3"/>
  <c r="AP1425" i="3"/>
  <c r="AN1425" i="3"/>
  <c r="AO1433" i="3"/>
  <c r="AQ1433" i="3"/>
  <c r="AP1433" i="3"/>
  <c r="AN1433" i="3"/>
  <c r="AO1441" i="3"/>
  <c r="AQ1441" i="3"/>
  <c r="AP1441" i="3"/>
  <c r="AN1441" i="3"/>
  <c r="AO1449" i="3"/>
  <c r="AQ1449" i="3"/>
  <c r="AP1449" i="3"/>
  <c r="AN1449" i="3"/>
  <c r="AO1457" i="3"/>
  <c r="AQ1457" i="3"/>
  <c r="AP1457" i="3"/>
  <c r="AN1457" i="3"/>
  <c r="AO1465" i="3"/>
  <c r="AQ1465" i="3"/>
  <c r="AP1465" i="3"/>
  <c r="AN1465" i="3"/>
  <c r="AO1473" i="3"/>
  <c r="AQ1473" i="3"/>
  <c r="AP1473" i="3"/>
  <c r="AN1473" i="3"/>
  <c r="AO1481" i="3"/>
  <c r="AQ1481" i="3"/>
  <c r="AP1481" i="3"/>
  <c r="AN1481" i="3"/>
  <c r="AO1489" i="3"/>
  <c r="AQ1489" i="3"/>
  <c r="AP1489" i="3"/>
  <c r="AN1489" i="3"/>
  <c r="AO1497" i="3"/>
  <c r="AQ1497" i="3"/>
  <c r="AP1497" i="3"/>
  <c r="AN1497" i="3"/>
  <c r="AO1505" i="3"/>
  <c r="AQ1505" i="3"/>
  <c r="AP1505" i="3"/>
  <c r="AN1505" i="3"/>
  <c r="AO1513" i="3"/>
  <c r="AQ1513" i="3"/>
  <c r="AP1513" i="3"/>
  <c r="AN1513" i="3"/>
  <c r="AO1521" i="3"/>
  <c r="AQ1521" i="3"/>
  <c r="AP1521" i="3"/>
  <c r="AN1521" i="3"/>
  <c r="AO1529" i="3"/>
  <c r="AQ1529" i="3"/>
  <c r="AP1529" i="3"/>
  <c r="AN1529" i="3"/>
  <c r="AO1537" i="3"/>
  <c r="AQ1537" i="3"/>
  <c r="AP1537" i="3"/>
  <c r="AN1537" i="3"/>
  <c r="AO1545" i="3"/>
  <c r="AQ1545" i="3"/>
  <c r="AP1545" i="3"/>
  <c r="AN1545" i="3"/>
  <c r="AO1553" i="3"/>
  <c r="AQ1553" i="3"/>
  <c r="AP1553" i="3"/>
  <c r="AN1553" i="3"/>
  <c r="AO1561" i="3"/>
  <c r="AQ1561" i="3"/>
  <c r="AP1561" i="3"/>
  <c r="AN1561" i="3"/>
  <c r="AO1569" i="3"/>
  <c r="AQ1569" i="3"/>
  <c r="AP1569" i="3"/>
  <c r="AN1569" i="3"/>
  <c r="AO1577" i="3"/>
  <c r="AQ1577" i="3"/>
  <c r="AP1577" i="3"/>
  <c r="AN1577" i="3"/>
  <c r="AO1585" i="3"/>
  <c r="AQ1585" i="3"/>
  <c r="AP1585" i="3"/>
  <c r="AN1585" i="3"/>
  <c r="AO1593" i="3"/>
  <c r="AQ1593" i="3"/>
  <c r="AP1593" i="3"/>
  <c r="AN1593" i="3"/>
  <c r="AO1601" i="3"/>
  <c r="AQ1601" i="3"/>
  <c r="AP1601" i="3"/>
  <c r="AN1601" i="3"/>
  <c r="AO1609" i="3"/>
  <c r="AQ1609" i="3"/>
  <c r="AP1609" i="3"/>
  <c r="AN1609" i="3"/>
  <c r="AO1617" i="3"/>
  <c r="AQ1617" i="3"/>
  <c r="AP1617" i="3"/>
  <c r="AN1617" i="3"/>
  <c r="AO1625" i="3"/>
  <c r="AQ1625" i="3"/>
  <c r="AP1625" i="3"/>
  <c r="AN1625" i="3"/>
  <c r="AO1633" i="3"/>
  <c r="AQ1633" i="3"/>
  <c r="AP1633" i="3"/>
  <c r="AN1633" i="3"/>
  <c r="AO1641" i="3"/>
  <c r="AQ1641" i="3"/>
  <c r="AP1641" i="3"/>
  <c r="AN1641" i="3"/>
  <c r="AO1649" i="3"/>
  <c r="AQ1649" i="3"/>
  <c r="AP1649" i="3"/>
  <c r="AN1649" i="3"/>
  <c r="AO1657" i="3"/>
  <c r="AQ1657" i="3"/>
  <c r="AP1657" i="3"/>
  <c r="AN1657" i="3"/>
  <c r="AO1665" i="3"/>
  <c r="AQ1665" i="3"/>
  <c r="AP1665" i="3"/>
  <c r="AN1665" i="3"/>
  <c r="AO1673" i="3"/>
  <c r="AQ1673" i="3"/>
  <c r="AP1673" i="3"/>
  <c r="AN1673" i="3"/>
  <c r="AO1681" i="3"/>
  <c r="AQ1681" i="3"/>
  <c r="AP1681" i="3"/>
  <c r="AN1681" i="3"/>
  <c r="AO1689" i="3"/>
  <c r="AQ1689" i="3"/>
  <c r="AP1689" i="3"/>
  <c r="AN1689" i="3"/>
  <c r="AO1697" i="3"/>
  <c r="AQ1697" i="3"/>
  <c r="AP1697" i="3"/>
  <c r="AN1697" i="3"/>
  <c r="AO1705" i="3"/>
  <c r="AQ1705" i="3"/>
  <c r="AP1705" i="3"/>
  <c r="AN1705" i="3"/>
  <c r="AO1713" i="3"/>
  <c r="AQ1713" i="3"/>
  <c r="AP1713" i="3"/>
  <c r="AN1713" i="3"/>
  <c r="AO1721" i="3"/>
  <c r="AQ1721" i="3"/>
  <c r="AP1721" i="3"/>
  <c r="AN1721" i="3"/>
  <c r="AO1729" i="3"/>
  <c r="AQ1729" i="3"/>
  <c r="AP1729" i="3"/>
  <c r="AN1729" i="3"/>
  <c r="AO1737" i="3"/>
  <c r="AQ1737" i="3"/>
  <c r="AP1737" i="3"/>
  <c r="AN1737" i="3"/>
  <c r="AO1745" i="3"/>
  <c r="AQ1745" i="3"/>
  <c r="AP1745" i="3"/>
  <c r="AN1745" i="3"/>
  <c r="AO1753" i="3"/>
  <c r="AQ1753" i="3"/>
  <c r="AP1753" i="3"/>
  <c r="AN1753" i="3"/>
  <c r="AO1761" i="3"/>
  <c r="AQ1761" i="3"/>
  <c r="AP1761" i="3"/>
  <c r="AN1761" i="3"/>
  <c r="AO1769" i="3"/>
  <c r="AQ1769" i="3"/>
  <c r="AP1769" i="3"/>
  <c r="AN1769" i="3"/>
  <c r="AO1777" i="3"/>
  <c r="AQ1777" i="3"/>
  <c r="AP1777" i="3"/>
  <c r="AN1777" i="3"/>
  <c r="AO1785" i="3"/>
  <c r="AQ1785" i="3"/>
  <c r="AP1785" i="3"/>
  <c r="AN1785" i="3"/>
  <c r="AO1793" i="3"/>
  <c r="AQ1793" i="3"/>
  <c r="AP1793" i="3"/>
  <c r="AN1793" i="3"/>
  <c r="AO1801" i="3"/>
  <c r="AQ1801" i="3"/>
  <c r="AP1801" i="3"/>
  <c r="AN1801" i="3"/>
  <c r="AO1809" i="3"/>
  <c r="AQ1809" i="3"/>
  <c r="AP1809" i="3"/>
  <c r="AN1809" i="3"/>
  <c r="AO1817" i="3"/>
  <c r="AQ1817" i="3"/>
  <c r="AP1817" i="3"/>
  <c r="AN1817" i="3"/>
  <c r="AO1825" i="3"/>
  <c r="AQ1825" i="3"/>
  <c r="AP1825" i="3"/>
  <c r="AN1825" i="3"/>
  <c r="AO1833" i="3"/>
  <c r="AQ1833" i="3"/>
  <c r="AP1833" i="3"/>
  <c r="AN1833" i="3"/>
  <c r="AO1841" i="3"/>
  <c r="AQ1841" i="3"/>
  <c r="AP1841" i="3"/>
  <c r="AN1841" i="3"/>
  <c r="AO1849" i="3"/>
  <c r="AQ1849" i="3"/>
  <c r="AP1849" i="3"/>
  <c r="AN1849" i="3"/>
  <c r="AO1857" i="3"/>
  <c r="AQ1857" i="3"/>
  <c r="AP1857" i="3"/>
  <c r="AN1857" i="3"/>
  <c r="AO1865" i="3"/>
  <c r="AQ1865" i="3"/>
  <c r="AP1865" i="3"/>
  <c r="AN1865" i="3"/>
  <c r="AO1873" i="3"/>
  <c r="AQ1873" i="3"/>
  <c r="AP1873" i="3"/>
  <c r="AN1873" i="3"/>
  <c r="AO1881" i="3"/>
  <c r="AQ1881" i="3"/>
  <c r="AP1881" i="3"/>
  <c r="AN1881" i="3"/>
  <c r="AO1889" i="3"/>
  <c r="AQ1889" i="3"/>
  <c r="AP1889" i="3"/>
  <c r="AN1889" i="3"/>
  <c r="AO1897" i="3"/>
  <c r="AQ1897" i="3"/>
  <c r="AP1897" i="3"/>
  <c r="AN1897" i="3"/>
  <c r="AO1905" i="3"/>
  <c r="AQ1905" i="3"/>
  <c r="AP1905" i="3"/>
  <c r="AN1905" i="3"/>
  <c r="AO1913" i="3"/>
  <c r="AQ1913" i="3"/>
  <c r="AP1913" i="3"/>
  <c r="AN1913" i="3"/>
  <c r="AO1921" i="3"/>
  <c r="AQ1921" i="3"/>
  <c r="AP1921" i="3"/>
  <c r="AN1921" i="3"/>
  <c r="AO1929" i="3"/>
  <c r="AQ1929" i="3"/>
  <c r="AP1929" i="3"/>
  <c r="AN1929" i="3"/>
  <c r="AO1937" i="3"/>
  <c r="AQ1937" i="3"/>
  <c r="AP1937" i="3"/>
  <c r="AN1937" i="3"/>
  <c r="AO1945" i="3"/>
  <c r="AQ1945" i="3"/>
  <c r="AP1945" i="3"/>
  <c r="AN1945" i="3"/>
  <c r="AO1953" i="3"/>
  <c r="AQ1953" i="3"/>
  <c r="AP1953" i="3"/>
  <c r="AN1953" i="3"/>
  <c r="AO1961" i="3"/>
  <c r="AQ1961" i="3"/>
  <c r="AP1961" i="3"/>
  <c r="AN1961" i="3"/>
  <c r="AO1969" i="3"/>
  <c r="AQ1969" i="3"/>
  <c r="AP1969" i="3"/>
  <c r="AN1969" i="3"/>
  <c r="AO1977" i="3"/>
  <c r="AQ1977" i="3"/>
  <c r="AP1977" i="3"/>
  <c r="AN1977" i="3"/>
  <c r="AO1985" i="3"/>
  <c r="AQ1985" i="3"/>
  <c r="AP1985" i="3"/>
  <c r="AN1985" i="3"/>
  <c r="AO1993" i="3"/>
  <c r="AQ1993" i="3"/>
  <c r="AP1993" i="3"/>
  <c r="AN1993" i="3"/>
  <c r="AO2001" i="3"/>
  <c r="AQ2001" i="3"/>
  <c r="AP2001" i="3"/>
  <c r="AN2001" i="3"/>
  <c r="AO2009" i="3"/>
  <c r="AQ2009" i="3"/>
  <c r="AP2009" i="3"/>
  <c r="AN2009" i="3"/>
  <c r="AO85" i="3"/>
  <c r="AQ85" i="3"/>
  <c r="AN85" i="3"/>
  <c r="AP85" i="3"/>
  <c r="AO149" i="3"/>
  <c r="AQ149" i="3"/>
  <c r="AP149" i="3"/>
  <c r="AN149" i="3"/>
  <c r="AO189" i="3"/>
  <c r="AQ189" i="3"/>
  <c r="AP189" i="3"/>
  <c r="AN189" i="3"/>
  <c r="AI78" i="3"/>
  <c r="AK78" i="3" s="1"/>
  <c r="AO78" i="3"/>
  <c r="AQ78" i="3"/>
  <c r="AP78" i="3"/>
  <c r="AN78" i="3"/>
  <c r="AI110" i="3"/>
  <c r="AK110" i="3" s="1"/>
  <c r="AO110" i="3"/>
  <c r="AQ110" i="3"/>
  <c r="AP110" i="3"/>
  <c r="AN110" i="3"/>
  <c r="AI150" i="3"/>
  <c r="AK150" i="3" s="1"/>
  <c r="AO150" i="3"/>
  <c r="AQ150" i="3"/>
  <c r="AP150" i="3"/>
  <c r="AN150" i="3"/>
  <c r="AI190" i="3"/>
  <c r="AK190" i="3" s="1"/>
  <c r="AO190" i="3"/>
  <c r="AQ190" i="3"/>
  <c r="AP190" i="3"/>
  <c r="AN190" i="3"/>
  <c r="AO80" i="3"/>
  <c r="AQ80" i="3"/>
  <c r="AP80" i="3"/>
  <c r="AN80" i="3"/>
  <c r="AI104" i="3"/>
  <c r="AK104" i="3" s="1"/>
  <c r="AO104" i="3"/>
  <c r="AQ104" i="3"/>
  <c r="AP104" i="3"/>
  <c r="AN104" i="3"/>
  <c r="AI120" i="3"/>
  <c r="AK120" i="3" s="1"/>
  <c r="AO120" i="3"/>
  <c r="AQ120" i="3"/>
  <c r="AP120" i="3"/>
  <c r="AN120" i="3"/>
  <c r="AI144" i="3"/>
  <c r="AK144" i="3" s="1"/>
  <c r="AO144" i="3"/>
  <c r="AQ144" i="3"/>
  <c r="AP144" i="3"/>
  <c r="AN144" i="3"/>
  <c r="AI160" i="3"/>
  <c r="AK160" i="3" s="1"/>
  <c r="AO160" i="3"/>
  <c r="AQ160" i="3"/>
  <c r="AP160" i="3"/>
  <c r="AN160" i="3"/>
  <c r="AI168" i="3"/>
  <c r="AK168" i="3" s="1"/>
  <c r="AO168" i="3"/>
  <c r="AQ168" i="3"/>
  <c r="AP168" i="3"/>
  <c r="AN168" i="3"/>
  <c r="AI192" i="3"/>
  <c r="AK192" i="3" s="1"/>
  <c r="AO192" i="3"/>
  <c r="AQ192" i="3"/>
  <c r="AP192" i="3"/>
  <c r="AN192" i="3"/>
  <c r="AI208" i="3"/>
  <c r="AK208" i="3" s="1"/>
  <c r="AO208" i="3"/>
  <c r="AQ208" i="3"/>
  <c r="AP208" i="3"/>
  <c r="AN208" i="3"/>
  <c r="AI224" i="3"/>
  <c r="AK224" i="3" s="1"/>
  <c r="AO224" i="3"/>
  <c r="AQ224" i="3"/>
  <c r="AP224" i="3"/>
  <c r="AN224" i="3"/>
  <c r="AI248" i="3"/>
  <c r="AK248" i="3" s="1"/>
  <c r="AO248" i="3"/>
  <c r="AQ248" i="3"/>
  <c r="AP248" i="3"/>
  <c r="AN248" i="3"/>
  <c r="AI264" i="3"/>
  <c r="AK264" i="3" s="1"/>
  <c r="AO264" i="3"/>
  <c r="AQ264" i="3"/>
  <c r="AP264" i="3"/>
  <c r="AN264" i="3"/>
  <c r="AI296" i="3"/>
  <c r="AK296" i="3" s="1"/>
  <c r="AO296" i="3"/>
  <c r="AQ296" i="3"/>
  <c r="AP296" i="3"/>
  <c r="AN296" i="3"/>
  <c r="AI312" i="3"/>
  <c r="AK312" i="3" s="1"/>
  <c r="AO312" i="3"/>
  <c r="AQ312" i="3"/>
  <c r="AP312" i="3"/>
  <c r="AN312" i="3"/>
  <c r="AI336" i="3"/>
  <c r="AK336" i="3" s="1"/>
  <c r="AO336" i="3"/>
  <c r="AQ336" i="3"/>
  <c r="AP336" i="3"/>
  <c r="AN336" i="3"/>
  <c r="AI352" i="3"/>
  <c r="AK352" i="3" s="1"/>
  <c r="AO352" i="3"/>
  <c r="AQ352" i="3"/>
  <c r="AP352" i="3"/>
  <c r="AN352" i="3"/>
  <c r="AI384" i="3"/>
  <c r="AK384" i="3" s="1"/>
  <c r="AO384" i="3"/>
  <c r="AQ384" i="3"/>
  <c r="AP384" i="3"/>
  <c r="AN384" i="3"/>
  <c r="AI440" i="3"/>
  <c r="AK440" i="3" s="1"/>
  <c r="AO440" i="3"/>
  <c r="AQ440" i="3"/>
  <c r="AP440" i="3"/>
  <c r="AN440" i="3"/>
  <c r="AO74" i="3"/>
  <c r="AQ74" i="3"/>
  <c r="AP74" i="3"/>
  <c r="AN74" i="3"/>
  <c r="AO82" i="3"/>
  <c r="AQ82" i="3"/>
  <c r="AP82" i="3"/>
  <c r="AN82" i="3"/>
  <c r="AO90" i="3"/>
  <c r="AQ90" i="3"/>
  <c r="AP90" i="3"/>
  <c r="AN90" i="3"/>
  <c r="AO98" i="3"/>
  <c r="AQ98" i="3"/>
  <c r="AP98" i="3"/>
  <c r="AN98" i="3"/>
  <c r="AO106" i="3"/>
  <c r="AQ106" i="3"/>
  <c r="AP106" i="3"/>
  <c r="AN106" i="3"/>
  <c r="AO114" i="3"/>
  <c r="AQ114" i="3"/>
  <c r="AP114" i="3"/>
  <c r="AN114" i="3"/>
  <c r="AO122" i="3"/>
  <c r="AQ122" i="3"/>
  <c r="AP122" i="3"/>
  <c r="AN122" i="3"/>
  <c r="AO130" i="3"/>
  <c r="AQ130" i="3"/>
  <c r="AP130" i="3"/>
  <c r="AN130" i="3"/>
  <c r="AO138" i="3"/>
  <c r="AQ138" i="3"/>
  <c r="AP138" i="3"/>
  <c r="AN138" i="3"/>
  <c r="AO146" i="3"/>
  <c r="AQ146" i="3"/>
  <c r="AP146" i="3"/>
  <c r="AN146" i="3"/>
  <c r="AO154" i="3"/>
  <c r="AQ154" i="3"/>
  <c r="AP154" i="3"/>
  <c r="AN154" i="3"/>
  <c r="AO162" i="3"/>
  <c r="AQ162" i="3"/>
  <c r="AP162" i="3"/>
  <c r="AN162" i="3"/>
  <c r="AO170" i="3"/>
  <c r="AQ170" i="3"/>
  <c r="AP170" i="3"/>
  <c r="AN170" i="3"/>
  <c r="AO178" i="3"/>
  <c r="AQ178" i="3"/>
  <c r="AP178" i="3"/>
  <c r="AN178" i="3"/>
  <c r="AO186" i="3"/>
  <c r="AQ186" i="3"/>
  <c r="AP186" i="3"/>
  <c r="AN186" i="3"/>
  <c r="AO194" i="3"/>
  <c r="AQ194" i="3"/>
  <c r="AP194" i="3"/>
  <c r="AN194" i="3"/>
  <c r="AO202" i="3"/>
  <c r="AQ202" i="3"/>
  <c r="AP202" i="3"/>
  <c r="AN202" i="3"/>
  <c r="AO210" i="3"/>
  <c r="AQ210" i="3"/>
  <c r="AP210" i="3"/>
  <c r="AN210" i="3"/>
  <c r="AO218" i="3"/>
  <c r="AQ218" i="3"/>
  <c r="AP218" i="3"/>
  <c r="AN218" i="3"/>
  <c r="AO226" i="3"/>
  <c r="AQ226" i="3"/>
  <c r="AP226" i="3"/>
  <c r="AN226" i="3"/>
  <c r="AO234" i="3"/>
  <c r="AQ234" i="3"/>
  <c r="AP234" i="3"/>
  <c r="AN234" i="3"/>
  <c r="AO242" i="3"/>
  <c r="AQ242" i="3"/>
  <c r="AP242" i="3"/>
  <c r="AN242" i="3"/>
  <c r="AO250" i="3"/>
  <c r="AQ250" i="3"/>
  <c r="AP250" i="3"/>
  <c r="AN250" i="3"/>
  <c r="AO258" i="3"/>
  <c r="AQ258" i="3"/>
  <c r="AP258" i="3"/>
  <c r="AN258" i="3"/>
  <c r="AO266" i="3"/>
  <c r="AQ266" i="3"/>
  <c r="AP266" i="3"/>
  <c r="AN266" i="3"/>
  <c r="AO274" i="3"/>
  <c r="AQ274" i="3"/>
  <c r="AP274" i="3"/>
  <c r="AN274" i="3"/>
  <c r="AO282" i="3"/>
  <c r="AQ282" i="3"/>
  <c r="AP282" i="3"/>
  <c r="AN282" i="3"/>
  <c r="AO290" i="3"/>
  <c r="AQ290" i="3"/>
  <c r="AP290" i="3"/>
  <c r="AN290" i="3"/>
  <c r="AO298" i="3"/>
  <c r="AQ298" i="3"/>
  <c r="AP298" i="3"/>
  <c r="AN298" i="3"/>
  <c r="AO306" i="3"/>
  <c r="AQ306" i="3"/>
  <c r="AP306" i="3"/>
  <c r="AN306" i="3"/>
  <c r="AO314" i="3"/>
  <c r="AQ314" i="3"/>
  <c r="AP314" i="3"/>
  <c r="AN314" i="3"/>
  <c r="AO322" i="3"/>
  <c r="AQ322" i="3"/>
  <c r="AP322" i="3"/>
  <c r="AN322" i="3"/>
  <c r="AO330" i="3"/>
  <c r="AQ330" i="3"/>
  <c r="AP330" i="3"/>
  <c r="AN330" i="3"/>
  <c r="AO338" i="3"/>
  <c r="AQ338" i="3"/>
  <c r="AP338" i="3"/>
  <c r="AN338" i="3"/>
  <c r="AO346" i="3"/>
  <c r="AQ346" i="3"/>
  <c r="AP346" i="3"/>
  <c r="AN346" i="3"/>
  <c r="AO354" i="3"/>
  <c r="AQ354" i="3"/>
  <c r="AP354" i="3"/>
  <c r="AN354" i="3"/>
  <c r="AO362" i="3"/>
  <c r="AQ362" i="3"/>
  <c r="AP362" i="3"/>
  <c r="AN362" i="3"/>
  <c r="AO370" i="3"/>
  <c r="AQ370" i="3"/>
  <c r="AP370" i="3"/>
  <c r="AN370" i="3"/>
  <c r="AO378" i="3"/>
  <c r="AQ378" i="3"/>
  <c r="AP378" i="3"/>
  <c r="AN378" i="3"/>
  <c r="AO386" i="3"/>
  <c r="AQ386" i="3"/>
  <c r="AP386" i="3"/>
  <c r="AN386" i="3"/>
  <c r="AO394" i="3"/>
  <c r="AQ394" i="3"/>
  <c r="AP394" i="3"/>
  <c r="AN394" i="3"/>
  <c r="AO402" i="3"/>
  <c r="AQ402" i="3"/>
  <c r="AP402" i="3"/>
  <c r="AN402" i="3"/>
  <c r="AO410" i="3"/>
  <c r="AQ410" i="3"/>
  <c r="AP410" i="3"/>
  <c r="AN410" i="3"/>
  <c r="AO418" i="3"/>
  <c r="AQ418" i="3"/>
  <c r="AP418" i="3"/>
  <c r="AN418" i="3"/>
  <c r="AO426" i="3"/>
  <c r="AQ426" i="3"/>
  <c r="AP426" i="3"/>
  <c r="AN426" i="3"/>
  <c r="AO434" i="3"/>
  <c r="AQ434" i="3"/>
  <c r="AP434" i="3"/>
  <c r="AN434" i="3"/>
  <c r="AO442" i="3"/>
  <c r="AQ442" i="3"/>
  <c r="AP442" i="3"/>
  <c r="AN442" i="3"/>
  <c r="AO450" i="3"/>
  <c r="AQ450" i="3"/>
  <c r="AP450" i="3"/>
  <c r="AN450" i="3"/>
  <c r="AO458" i="3"/>
  <c r="AQ458" i="3"/>
  <c r="AP458" i="3"/>
  <c r="AN458" i="3"/>
  <c r="AO466" i="3"/>
  <c r="AQ466" i="3"/>
  <c r="AP466" i="3"/>
  <c r="AN466" i="3"/>
  <c r="AO474" i="3"/>
  <c r="AQ474" i="3"/>
  <c r="AP474" i="3"/>
  <c r="AN474" i="3"/>
  <c r="AO482" i="3"/>
  <c r="AQ482" i="3"/>
  <c r="AP482" i="3"/>
  <c r="AN482" i="3"/>
  <c r="AO490" i="3"/>
  <c r="AQ490" i="3"/>
  <c r="AP490" i="3"/>
  <c r="AN490" i="3"/>
  <c r="AO498" i="3"/>
  <c r="AQ498" i="3"/>
  <c r="AP498" i="3"/>
  <c r="AN498" i="3"/>
  <c r="AO506" i="3"/>
  <c r="AQ506" i="3"/>
  <c r="AP506" i="3"/>
  <c r="AN506" i="3"/>
  <c r="AO514" i="3"/>
  <c r="AQ514" i="3"/>
  <c r="AP514" i="3"/>
  <c r="AN514" i="3"/>
  <c r="AO522" i="3"/>
  <c r="AQ522" i="3"/>
  <c r="AP522" i="3"/>
  <c r="AN522" i="3"/>
  <c r="AO530" i="3"/>
  <c r="AQ530" i="3"/>
  <c r="AP530" i="3"/>
  <c r="AN530" i="3"/>
  <c r="AO538" i="3"/>
  <c r="AQ538" i="3"/>
  <c r="AP538" i="3"/>
  <c r="AN538" i="3"/>
  <c r="AO546" i="3"/>
  <c r="AQ546" i="3"/>
  <c r="AP546" i="3"/>
  <c r="AN546" i="3"/>
  <c r="AO554" i="3"/>
  <c r="AQ554" i="3"/>
  <c r="AP554" i="3"/>
  <c r="AN554" i="3"/>
  <c r="AO562" i="3"/>
  <c r="AQ562" i="3"/>
  <c r="AP562" i="3"/>
  <c r="AN562" i="3"/>
  <c r="AO570" i="3"/>
  <c r="AQ570" i="3"/>
  <c r="AP570" i="3"/>
  <c r="AN570" i="3"/>
  <c r="AO578" i="3"/>
  <c r="AQ578" i="3"/>
  <c r="AP578" i="3"/>
  <c r="AN578" i="3"/>
  <c r="AO586" i="3"/>
  <c r="AQ586" i="3"/>
  <c r="AP586" i="3"/>
  <c r="AN586" i="3"/>
  <c r="AO594" i="3"/>
  <c r="AQ594" i="3"/>
  <c r="AP594" i="3"/>
  <c r="AN594" i="3"/>
  <c r="AO602" i="3"/>
  <c r="AQ602" i="3"/>
  <c r="AP602" i="3"/>
  <c r="AN602" i="3"/>
  <c r="AO610" i="3"/>
  <c r="AQ610" i="3"/>
  <c r="AP610" i="3"/>
  <c r="AN610" i="3"/>
  <c r="AO618" i="3"/>
  <c r="AQ618" i="3"/>
  <c r="AP618" i="3"/>
  <c r="AN618" i="3"/>
  <c r="AO626" i="3"/>
  <c r="AQ626" i="3"/>
  <c r="AP626" i="3"/>
  <c r="AN626" i="3"/>
  <c r="AO634" i="3"/>
  <c r="AQ634" i="3"/>
  <c r="AP634" i="3"/>
  <c r="AN634" i="3"/>
  <c r="AO642" i="3"/>
  <c r="AQ642" i="3"/>
  <c r="AP642" i="3"/>
  <c r="AN642" i="3"/>
  <c r="AO650" i="3"/>
  <c r="AQ650" i="3"/>
  <c r="AP650" i="3"/>
  <c r="AN650" i="3"/>
  <c r="AO658" i="3"/>
  <c r="AQ658" i="3"/>
  <c r="AP658" i="3"/>
  <c r="AN658" i="3"/>
  <c r="AO666" i="3"/>
  <c r="AQ666" i="3"/>
  <c r="AP666" i="3"/>
  <c r="AN666" i="3"/>
  <c r="AO674" i="3"/>
  <c r="AQ674" i="3"/>
  <c r="AP674" i="3"/>
  <c r="AN674" i="3"/>
  <c r="AO682" i="3"/>
  <c r="AQ682" i="3"/>
  <c r="AP682" i="3"/>
  <c r="AN682" i="3"/>
  <c r="AO690" i="3"/>
  <c r="AQ690" i="3"/>
  <c r="AP690" i="3"/>
  <c r="AN690" i="3"/>
  <c r="AO698" i="3"/>
  <c r="AQ698" i="3"/>
  <c r="AP698" i="3"/>
  <c r="AN698" i="3"/>
  <c r="AO706" i="3"/>
  <c r="AQ706" i="3"/>
  <c r="AP706" i="3"/>
  <c r="AN706" i="3"/>
  <c r="AO714" i="3"/>
  <c r="AQ714" i="3"/>
  <c r="AP714" i="3"/>
  <c r="AN714" i="3"/>
  <c r="AO722" i="3"/>
  <c r="AQ722" i="3"/>
  <c r="AP722" i="3"/>
  <c r="AN722" i="3"/>
  <c r="AO730" i="3"/>
  <c r="AQ730" i="3"/>
  <c r="AP730" i="3"/>
  <c r="AN730" i="3"/>
  <c r="AO738" i="3"/>
  <c r="AQ738" i="3"/>
  <c r="AP738" i="3"/>
  <c r="AN738" i="3"/>
  <c r="AO746" i="3"/>
  <c r="AQ746" i="3"/>
  <c r="AP746" i="3"/>
  <c r="AN746" i="3"/>
  <c r="AO754" i="3"/>
  <c r="AQ754" i="3"/>
  <c r="AP754" i="3"/>
  <c r="AN754" i="3"/>
  <c r="AO762" i="3"/>
  <c r="AQ762" i="3"/>
  <c r="AP762" i="3"/>
  <c r="AN762" i="3"/>
  <c r="AO770" i="3"/>
  <c r="AQ770" i="3"/>
  <c r="AP770" i="3"/>
  <c r="AN770" i="3"/>
  <c r="AO778" i="3"/>
  <c r="AQ778" i="3"/>
  <c r="AP778" i="3"/>
  <c r="AN778" i="3"/>
  <c r="AO786" i="3"/>
  <c r="AQ786" i="3"/>
  <c r="AP786" i="3"/>
  <c r="AN786" i="3"/>
  <c r="AO794" i="3"/>
  <c r="AQ794" i="3"/>
  <c r="AP794" i="3"/>
  <c r="AN794" i="3"/>
  <c r="AO802" i="3"/>
  <c r="AQ802" i="3"/>
  <c r="AP802" i="3"/>
  <c r="AN802" i="3"/>
  <c r="AO810" i="3"/>
  <c r="AQ810" i="3"/>
  <c r="AP810" i="3"/>
  <c r="AN810" i="3"/>
  <c r="AO818" i="3"/>
  <c r="AQ818" i="3"/>
  <c r="AP818" i="3"/>
  <c r="AN818" i="3"/>
  <c r="AO826" i="3"/>
  <c r="AQ826" i="3"/>
  <c r="AP826" i="3"/>
  <c r="AN826" i="3"/>
  <c r="AO834" i="3"/>
  <c r="AQ834" i="3"/>
  <c r="AP834" i="3"/>
  <c r="AN834" i="3"/>
  <c r="AO842" i="3"/>
  <c r="AQ842" i="3"/>
  <c r="AP842" i="3"/>
  <c r="AN842" i="3"/>
  <c r="AO850" i="3"/>
  <c r="AQ850" i="3"/>
  <c r="AP850" i="3"/>
  <c r="AN850" i="3"/>
  <c r="AO858" i="3"/>
  <c r="AQ858" i="3"/>
  <c r="AP858" i="3"/>
  <c r="AN858" i="3"/>
  <c r="AO866" i="3"/>
  <c r="AQ866" i="3"/>
  <c r="AP866" i="3"/>
  <c r="AN866" i="3"/>
  <c r="AO874" i="3"/>
  <c r="AQ874" i="3"/>
  <c r="AP874" i="3"/>
  <c r="AN874" i="3"/>
  <c r="AO882" i="3"/>
  <c r="AQ882" i="3"/>
  <c r="AP882" i="3"/>
  <c r="AN882" i="3"/>
  <c r="AO890" i="3"/>
  <c r="AQ890" i="3"/>
  <c r="AP890" i="3"/>
  <c r="AN890" i="3"/>
  <c r="AO898" i="3"/>
  <c r="AQ898" i="3"/>
  <c r="AP898" i="3"/>
  <c r="AN898" i="3"/>
  <c r="AO906" i="3"/>
  <c r="AQ906" i="3"/>
  <c r="AP906" i="3"/>
  <c r="AN906" i="3"/>
  <c r="AO914" i="3"/>
  <c r="AQ914" i="3"/>
  <c r="AP914" i="3"/>
  <c r="AN914" i="3"/>
  <c r="AO922" i="3"/>
  <c r="AQ922" i="3"/>
  <c r="AP922" i="3"/>
  <c r="AN922" i="3"/>
  <c r="AO930" i="3"/>
  <c r="AQ930" i="3"/>
  <c r="AP930" i="3"/>
  <c r="AN930" i="3"/>
  <c r="AO938" i="3"/>
  <c r="AQ938" i="3"/>
  <c r="AP938" i="3"/>
  <c r="AN938" i="3"/>
  <c r="AO946" i="3"/>
  <c r="AQ946" i="3"/>
  <c r="AP946" i="3"/>
  <c r="AN946" i="3"/>
  <c r="AO954" i="3"/>
  <c r="AQ954" i="3"/>
  <c r="AP954" i="3"/>
  <c r="AN954" i="3"/>
  <c r="AO962" i="3"/>
  <c r="AQ962" i="3"/>
  <c r="AP962" i="3"/>
  <c r="AN962" i="3"/>
  <c r="AO970" i="3"/>
  <c r="AQ970" i="3"/>
  <c r="AP970" i="3"/>
  <c r="AN970" i="3"/>
  <c r="AO978" i="3"/>
  <c r="AQ978" i="3"/>
  <c r="AP978" i="3"/>
  <c r="AN978" i="3"/>
  <c r="AO986" i="3"/>
  <c r="AQ986" i="3"/>
  <c r="AP986" i="3"/>
  <c r="AN986" i="3"/>
  <c r="AO994" i="3"/>
  <c r="AQ994" i="3"/>
  <c r="AP994" i="3"/>
  <c r="AN994" i="3"/>
  <c r="AO1002" i="3"/>
  <c r="AQ1002" i="3"/>
  <c r="AP1002" i="3"/>
  <c r="AN1002" i="3"/>
  <c r="AO1010" i="3"/>
  <c r="AQ1010" i="3"/>
  <c r="AP1010" i="3"/>
  <c r="AN1010" i="3"/>
  <c r="AO1018" i="3"/>
  <c r="AQ1018" i="3"/>
  <c r="AP1018" i="3"/>
  <c r="AN1018" i="3"/>
  <c r="AO1026" i="3"/>
  <c r="AQ1026" i="3"/>
  <c r="AP1026" i="3"/>
  <c r="AN1026" i="3"/>
  <c r="AO1034" i="3"/>
  <c r="AQ1034" i="3"/>
  <c r="AP1034" i="3"/>
  <c r="AN1034" i="3"/>
  <c r="AO1042" i="3"/>
  <c r="AQ1042" i="3"/>
  <c r="AP1042" i="3"/>
  <c r="AN1042" i="3"/>
  <c r="AO1050" i="3"/>
  <c r="AQ1050" i="3"/>
  <c r="AP1050" i="3"/>
  <c r="AN1050" i="3"/>
  <c r="AO1058" i="3"/>
  <c r="AQ1058" i="3"/>
  <c r="AP1058" i="3"/>
  <c r="AN1058" i="3"/>
  <c r="AO1066" i="3"/>
  <c r="AQ1066" i="3"/>
  <c r="AP1066" i="3"/>
  <c r="AN1066" i="3"/>
  <c r="AO1074" i="3"/>
  <c r="AQ1074" i="3"/>
  <c r="AP1074" i="3"/>
  <c r="AN1074" i="3"/>
  <c r="AO1082" i="3"/>
  <c r="AQ1082" i="3"/>
  <c r="AP1082" i="3"/>
  <c r="AN1082" i="3"/>
  <c r="AO1090" i="3"/>
  <c r="AQ1090" i="3"/>
  <c r="AP1090" i="3"/>
  <c r="AN1090" i="3"/>
  <c r="AO1098" i="3"/>
  <c r="AQ1098" i="3"/>
  <c r="AP1098" i="3"/>
  <c r="AN1098" i="3"/>
  <c r="AO1106" i="3"/>
  <c r="AQ1106" i="3"/>
  <c r="AP1106" i="3"/>
  <c r="AN1106" i="3"/>
  <c r="AO1114" i="3"/>
  <c r="AQ1114" i="3"/>
  <c r="AP1114" i="3"/>
  <c r="AN1114" i="3"/>
  <c r="AO1122" i="3"/>
  <c r="AQ1122" i="3"/>
  <c r="AP1122" i="3"/>
  <c r="AN1122" i="3"/>
  <c r="AO1130" i="3"/>
  <c r="AQ1130" i="3"/>
  <c r="AP1130" i="3"/>
  <c r="AN1130" i="3"/>
  <c r="AO1138" i="3"/>
  <c r="AQ1138" i="3"/>
  <c r="AP1138" i="3"/>
  <c r="AN1138" i="3"/>
  <c r="AO1146" i="3"/>
  <c r="AQ1146" i="3"/>
  <c r="AP1146" i="3"/>
  <c r="AN1146" i="3"/>
  <c r="AO1154" i="3"/>
  <c r="AQ1154" i="3"/>
  <c r="AP1154" i="3"/>
  <c r="AN1154" i="3"/>
  <c r="AO1162" i="3"/>
  <c r="AQ1162" i="3"/>
  <c r="AP1162" i="3"/>
  <c r="AN1162" i="3"/>
  <c r="AO1170" i="3"/>
  <c r="AQ1170" i="3"/>
  <c r="AP1170" i="3"/>
  <c r="AN1170" i="3"/>
  <c r="AO1178" i="3"/>
  <c r="AQ1178" i="3"/>
  <c r="AP1178" i="3"/>
  <c r="AN1178" i="3"/>
  <c r="AO1186" i="3"/>
  <c r="AQ1186" i="3"/>
  <c r="AP1186" i="3"/>
  <c r="AN1186" i="3"/>
  <c r="AO1194" i="3"/>
  <c r="AQ1194" i="3"/>
  <c r="AP1194" i="3"/>
  <c r="AN1194" i="3"/>
  <c r="AO1202" i="3"/>
  <c r="AQ1202" i="3"/>
  <c r="AP1202" i="3"/>
  <c r="AN1202" i="3"/>
  <c r="AO1210" i="3"/>
  <c r="AQ1210" i="3"/>
  <c r="AP1210" i="3"/>
  <c r="AN1210" i="3"/>
  <c r="AO1218" i="3"/>
  <c r="AQ1218" i="3"/>
  <c r="AP1218" i="3"/>
  <c r="AN1218" i="3"/>
  <c r="AO1226" i="3"/>
  <c r="AQ1226" i="3"/>
  <c r="AP1226" i="3"/>
  <c r="AN1226" i="3"/>
  <c r="AO1234" i="3"/>
  <c r="AQ1234" i="3"/>
  <c r="AP1234" i="3"/>
  <c r="AN1234" i="3"/>
  <c r="AO1242" i="3"/>
  <c r="AQ1242" i="3"/>
  <c r="AP1242" i="3"/>
  <c r="AN1242" i="3"/>
  <c r="AO1250" i="3"/>
  <c r="AQ1250" i="3"/>
  <c r="AP1250" i="3"/>
  <c r="AN1250" i="3"/>
  <c r="AO1258" i="3"/>
  <c r="AQ1258" i="3"/>
  <c r="AP1258" i="3"/>
  <c r="AN1258" i="3"/>
  <c r="AO1266" i="3"/>
  <c r="AQ1266" i="3"/>
  <c r="AP1266" i="3"/>
  <c r="AN1266" i="3"/>
  <c r="AO1274" i="3"/>
  <c r="AQ1274" i="3"/>
  <c r="AP1274" i="3"/>
  <c r="AN1274" i="3"/>
  <c r="AO1282" i="3"/>
  <c r="AQ1282" i="3"/>
  <c r="AP1282" i="3"/>
  <c r="AN1282" i="3"/>
  <c r="AO1290" i="3"/>
  <c r="AQ1290" i="3"/>
  <c r="AP1290" i="3"/>
  <c r="AN1290" i="3"/>
  <c r="AO1298" i="3"/>
  <c r="AQ1298" i="3"/>
  <c r="AP1298" i="3"/>
  <c r="AN1298" i="3"/>
  <c r="AO1306" i="3"/>
  <c r="AQ1306" i="3"/>
  <c r="AP1306" i="3"/>
  <c r="AN1306" i="3"/>
  <c r="AO1314" i="3"/>
  <c r="AQ1314" i="3"/>
  <c r="AP1314" i="3"/>
  <c r="AN1314" i="3"/>
  <c r="AO1322" i="3"/>
  <c r="AQ1322" i="3"/>
  <c r="AP1322" i="3"/>
  <c r="AN1322" i="3"/>
  <c r="AO1330" i="3"/>
  <c r="AQ1330" i="3"/>
  <c r="AP1330" i="3"/>
  <c r="AN1330" i="3"/>
  <c r="AO1338" i="3"/>
  <c r="AQ1338" i="3"/>
  <c r="AP1338" i="3"/>
  <c r="AN1338" i="3"/>
  <c r="AO1346" i="3"/>
  <c r="AQ1346" i="3"/>
  <c r="AP1346" i="3"/>
  <c r="AN1346" i="3"/>
  <c r="AO1354" i="3"/>
  <c r="AQ1354" i="3"/>
  <c r="AP1354" i="3"/>
  <c r="AN1354" i="3"/>
  <c r="AO1362" i="3"/>
  <c r="AQ1362" i="3"/>
  <c r="AP1362" i="3"/>
  <c r="AN1362" i="3"/>
  <c r="AO1370" i="3"/>
  <c r="AQ1370" i="3"/>
  <c r="AP1370" i="3"/>
  <c r="AN1370" i="3"/>
  <c r="AO1378" i="3"/>
  <c r="AQ1378" i="3"/>
  <c r="AP1378" i="3"/>
  <c r="AN1378" i="3"/>
  <c r="AO1386" i="3"/>
  <c r="AQ1386" i="3"/>
  <c r="AP1386" i="3"/>
  <c r="AN1386" i="3"/>
  <c r="AO1394" i="3"/>
  <c r="AQ1394" i="3"/>
  <c r="AP1394" i="3"/>
  <c r="AN1394" i="3"/>
  <c r="AO1402" i="3"/>
  <c r="AQ1402" i="3"/>
  <c r="AP1402" i="3"/>
  <c r="AN1402" i="3"/>
  <c r="AO1410" i="3"/>
  <c r="AQ1410" i="3"/>
  <c r="AP1410" i="3"/>
  <c r="AN1410" i="3"/>
  <c r="AO1418" i="3"/>
  <c r="AQ1418" i="3"/>
  <c r="AP1418" i="3"/>
  <c r="AN1418" i="3"/>
  <c r="AO1426" i="3"/>
  <c r="AQ1426" i="3"/>
  <c r="AP1426" i="3"/>
  <c r="AN1426" i="3"/>
  <c r="AO1434" i="3"/>
  <c r="AQ1434" i="3"/>
  <c r="AP1434" i="3"/>
  <c r="AN1434" i="3"/>
  <c r="AO1442" i="3"/>
  <c r="AQ1442" i="3"/>
  <c r="AP1442" i="3"/>
  <c r="AN1442" i="3"/>
  <c r="AO1450" i="3"/>
  <c r="AQ1450" i="3"/>
  <c r="AP1450" i="3"/>
  <c r="AN1450" i="3"/>
  <c r="AO1458" i="3"/>
  <c r="AQ1458" i="3"/>
  <c r="AP1458" i="3"/>
  <c r="AN1458" i="3"/>
  <c r="AO1466" i="3"/>
  <c r="AQ1466" i="3"/>
  <c r="AP1466" i="3"/>
  <c r="AN1466" i="3"/>
  <c r="AO1474" i="3"/>
  <c r="AQ1474" i="3"/>
  <c r="AP1474" i="3"/>
  <c r="AN1474" i="3"/>
  <c r="AO1482" i="3"/>
  <c r="AQ1482" i="3"/>
  <c r="AP1482" i="3"/>
  <c r="AN1482" i="3"/>
  <c r="AO1490" i="3"/>
  <c r="AQ1490" i="3"/>
  <c r="AP1490" i="3"/>
  <c r="AN1490" i="3"/>
  <c r="AO1498" i="3"/>
  <c r="AQ1498" i="3"/>
  <c r="AP1498" i="3"/>
  <c r="AN1498" i="3"/>
  <c r="AO1506" i="3"/>
  <c r="AQ1506" i="3"/>
  <c r="AP1506" i="3"/>
  <c r="AN1506" i="3"/>
  <c r="AO1514" i="3"/>
  <c r="AQ1514" i="3"/>
  <c r="AP1514" i="3"/>
  <c r="AN1514" i="3"/>
  <c r="AO1522" i="3"/>
  <c r="AQ1522" i="3"/>
  <c r="AP1522" i="3"/>
  <c r="AN1522" i="3"/>
  <c r="AO1530" i="3"/>
  <c r="AQ1530" i="3"/>
  <c r="AP1530" i="3"/>
  <c r="AN1530" i="3"/>
  <c r="AO1538" i="3"/>
  <c r="AQ1538" i="3"/>
  <c r="AP1538" i="3"/>
  <c r="AN1538" i="3"/>
  <c r="AO1546" i="3"/>
  <c r="AQ1546" i="3"/>
  <c r="AP1546" i="3"/>
  <c r="AN1546" i="3"/>
  <c r="AO1554" i="3"/>
  <c r="AQ1554" i="3"/>
  <c r="AP1554" i="3"/>
  <c r="AN1554" i="3"/>
  <c r="AO1562" i="3"/>
  <c r="AQ1562" i="3"/>
  <c r="AP1562" i="3"/>
  <c r="AN1562" i="3"/>
  <c r="AO1570" i="3"/>
  <c r="AQ1570" i="3"/>
  <c r="AP1570" i="3"/>
  <c r="AN1570" i="3"/>
  <c r="AO1578" i="3"/>
  <c r="AQ1578" i="3"/>
  <c r="AP1578" i="3"/>
  <c r="AN1578" i="3"/>
  <c r="AO1586" i="3"/>
  <c r="AQ1586" i="3"/>
  <c r="AP1586" i="3"/>
  <c r="AN1586" i="3"/>
  <c r="AO1594" i="3"/>
  <c r="AQ1594" i="3"/>
  <c r="AP1594" i="3"/>
  <c r="AN1594" i="3"/>
  <c r="AO1602" i="3"/>
  <c r="AQ1602" i="3"/>
  <c r="AP1602" i="3"/>
  <c r="AN1602" i="3"/>
  <c r="AO1610" i="3"/>
  <c r="AQ1610" i="3"/>
  <c r="AP1610" i="3"/>
  <c r="AN1610" i="3"/>
  <c r="AO1618" i="3"/>
  <c r="AQ1618" i="3"/>
  <c r="AP1618" i="3"/>
  <c r="AN1618" i="3"/>
  <c r="AO1626" i="3"/>
  <c r="AQ1626" i="3"/>
  <c r="AP1626" i="3"/>
  <c r="AN1626" i="3"/>
  <c r="AO1634" i="3"/>
  <c r="AQ1634" i="3"/>
  <c r="AP1634" i="3"/>
  <c r="AN1634" i="3"/>
  <c r="AO1642" i="3"/>
  <c r="AQ1642" i="3"/>
  <c r="AP1642" i="3"/>
  <c r="AN1642" i="3"/>
  <c r="AO1650" i="3"/>
  <c r="AQ1650" i="3"/>
  <c r="AP1650" i="3"/>
  <c r="AN1650" i="3"/>
  <c r="AO1658" i="3"/>
  <c r="AQ1658" i="3"/>
  <c r="AP1658" i="3"/>
  <c r="AN1658" i="3"/>
  <c r="AO1666" i="3"/>
  <c r="AQ1666" i="3"/>
  <c r="AP1666" i="3"/>
  <c r="AN1666" i="3"/>
  <c r="AO1674" i="3"/>
  <c r="AQ1674" i="3"/>
  <c r="AP1674" i="3"/>
  <c r="AN1674" i="3"/>
  <c r="AO1682" i="3"/>
  <c r="AQ1682" i="3"/>
  <c r="AP1682" i="3"/>
  <c r="AN1682" i="3"/>
  <c r="AO1690" i="3"/>
  <c r="AQ1690" i="3"/>
  <c r="AP1690" i="3"/>
  <c r="AN1690" i="3"/>
  <c r="AO1698" i="3"/>
  <c r="AQ1698" i="3"/>
  <c r="AP1698" i="3"/>
  <c r="AN1698" i="3"/>
  <c r="AO1706" i="3"/>
  <c r="AQ1706" i="3"/>
  <c r="AP1706" i="3"/>
  <c r="AN1706" i="3"/>
  <c r="AO1714" i="3"/>
  <c r="AQ1714" i="3"/>
  <c r="AP1714" i="3"/>
  <c r="AN1714" i="3"/>
  <c r="AO1722" i="3"/>
  <c r="AQ1722" i="3"/>
  <c r="AP1722" i="3"/>
  <c r="AN1722" i="3"/>
  <c r="AO1730" i="3"/>
  <c r="AQ1730" i="3"/>
  <c r="AP1730" i="3"/>
  <c r="AN1730" i="3"/>
  <c r="AO1738" i="3"/>
  <c r="AQ1738" i="3"/>
  <c r="AP1738" i="3"/>
  <c r="AN1738" i="3"/>
  <c r="AO1746" i="3"/>
  <c r="AQ1746" i="3"/>
  <c r="AP1746" i="3"/>
  <c r="AN1746" i="3"/>
  <c r="AO1754" i="3"/>
  <c r="AQ1754" i="3"/>
  <c r="AP1754" i="3"/>
  <c r="AN1754" i="3"/>
  <c r="AO1762" i="3"/>
  <c r="AQ1762" i="3"/>
  <c r="AP1762" i="3"/>
  <c r="AN1762" i="3"/>
  <c r="AO1770" i="3"/>
  <c r="AQ1770" i="3"/>
  <c r="AP1770" i="3"/>
  <c r="AN1770" i="3"/>
  <c r="AO1778" i="3"/>
  <c r="AQ1778" i="3"/>
  <c r="AP1778" i="3"/>
  <c r="AN1778" i="3"/>
  <c r="AO1786" i="3"/>
  <c r="AQ1786" i="3"/>
  <c r="AP1786" i="3"/>
  <c r="AN1786" i="3"/>
  <c r="AO1794" i="3"/>
  <c r="AQ1794" i="3"/>
  <c r="AP1794" i="3"/>
  <c r="AN1794" i="3"/>
  <c r="AO1802" i="3"/>
  <c r="AQ1802" i="3"/>
  <c r="AP1802" i="3"/>
  <c r="AN1802" i="3"/>
  <c r="AO1810" i="3"/>
  <c r="AQ1810" i="3"/>
  <c r="AP1810" i="3"/>
  <c r="AN1810" i="3"/>
  <c r="AO1818" i="3"/>
  <c r="AQ1818" i="3"/>
  <c r="AP1818" i="3"/>
  <c r="AN1818" i="3"/>
  <c r="AO1826" i="3"/>
  <c r="AQ1826" i="3"/>
  <c r="AP1826" i="3"/>
  <c r="AN1826" i="3"/>
  <c r="AO1834" i="3"/>
  <c r="AQ1834" i="3"/>
  <c r="AP1834" i="3"/>
  <c r="AN1834" i="3"/>
  <c r="AO1842" i="3"/>
  <c r="AQ1842" i="3"/>
  <c r="AP1842" i="3"/>
  <c r="AN1842" i="3"/>
  <c r="AO1850" i="3"/>
  <c r="AQ1850" i="3"/>
  <c r="AP1850" i="3"/>
  <c r="AN1850" i="3"/>
  <c r="AO1858" i="3"/>
  <c r="AQ1858" i="3"/>
  <c r="AP1858" i="3"/>
  <c r="AN1858" i="3"/>
  <c r="AO1866" i="3"/>
  <c r="AQ1866" i="3"/>
  <c r="AP1866" i="3"/>
  <c r="AN1866" i="3"/>
  <c r="AO1874" i="3"/>
  <c r="AQ1874" i="3"/>
  <c r="AP1874" i="3"/>
  <c r="AN1874" i="3"/>
  <c r="AO1882" i="3"/>
  <c r="AQ1882" i="3"/>
  <c r="AP1882" i="3"/>
  <c r="AN1882" i="3"/>
  <c r="AO1890" i="3"/>
  <c r="AQ1890" i="3"/>
  <c r="AP1890" i="3"/>
  <c r="AN1890" i="3"/>
  <c r="AO1898" i="3"/>
  <c r="AQ1898" i="3"/>
  <c r="AP1898" i="3"/>
  <c r="AN1898" i="3"/>
  <c r="AO1906" i="3"/>
  <c r="AQ1906" i="3"/>
  <c r="AP1906" i="3"/>
  <c r="AN1906" i="3"/>
  <c r="AO1914" i="3"/>
  <c r="AQ1914" i="3"/>
  <c r="AP1914" i="3"/>
  <c r="AN1914" i="3"/>
  <c r="AO1922" i="3"/>
  <c r="AQ1922" i="3"/>
  <c r="AP1922" i="3"/>
  <c r="AN1922" i="3"/>
  <c r="AO1930" i="3"/>
  <c r="AQ1930" i="3"/>
  <c r="AP1930" i="3"/>
  <c r="AN1930" i="3"/>
  <c r="AO1938" i="3"/>
  <c r="AQ1938" i="3"/>
  <c r="AP1938" i="3"/>
  <c r="AN1938" i="3"/>
  <c r="AO1946" i="3"/>
  <c r="AQ1946" i="3"/>
  <c r="AP1946" i="3"/>
  <c r="AN1946" i="3"/>
  <c r="AO1954" i="3"/>
  <c r="AQ1954" i="3"/>
  <c r="AP1954" i="3"/>
  <c r="AN1954" i="3"/>
  <c r="AO1962" i="3"/>
  <c r="AQ1962" i="3"/>
  <c r="AP1962" i="3"/>
  <c r="AN1962" i="3"/>
  <c r="AO1970" i="3"/>
  <c r="AQ1970" i="3"/>
  <c r="AP1970" i="3"/>
  <c r="AN1970" i="3"/>
  <c r="AO1978" i="3"/>
  <c r="AQ1978" i="3"/>
  <c r="AP1978" i="3"/>
  <c r="AN1978" i="3"/>
  <c r="AO1986" i="3"/>
  <c r="AQ1986" i="3"/>
  <c r="AP1986" i="3"/>
  <c r="AN1986" i="3"/>
  <c r="AO1994" i="3"/>
  <c r="AQ1994" i="3"/>
  <c r="AP1994" i="3"/>
  <c r="AN1994" i="3"/>
  <c r="AO2002" i="3"/>
  <c r="AQ2002" i="3"/>
  <c r="AP2002" i="3"/>
  <c r="AN2002" i="3"/>
  <c r="AO2010" i="3"/>
  <c r="AQ2010" i="3"/>
  <c r="AP2010" i="3"/>
  <c r="AN2010" i="3"/>
  <c r="AO93" i="3"/>
  <c r="AQ93" i="3"/>
  <c r="AP93" i="3"/>
  <c r="AN93" i="3"/>
  <c r="AO91" i="3"/>
  <c r="AQ91" i="3"/>
  <c r="AP91" i="3"/>
  <c r="AN91" i="3"/>
  <c r="AO107" i="3"/>
  <c r="AQ107" i="3"/>
  <c r="AP107" i="3"/>
  <c r="AN107" i="3"/>
  <c r="AO123" i="3"/>
  <c r="AQ123" i="3"/>
  <c r="AP123" i="3"/>
  <c r="AN123" i="3"/>
  <c r="AO147" i="3"/>
  <c r="AQ147" i="3"/>
  <c r="AP147" i="3"/>
  <c r="AN147" i="3"/>
  <c r="AO171" i="3"/>
  <c r="AQ171" i="3"/>
  <c r="AP171" i="3"/>
  <c r="AN171" i="3"/>
  <c r="AO187" i="3"/>
  <c r="AQ187" i="3"/>
  <c r="AP187" i="3"/>
  <c r="AN187" i="3"/>
  <c r="AO203" i="3"/>
  <c r="AQ203" i="3"/>
  <c r="AP203" i="3"/>
  <c r="AN203" i="3"/>
  <c r="AO219" i="3"/>
  <c r="AQ219" i="3"/>
  <c r="AP219" i="3"/>
  <c r="AN219" i="3"/>
  <c r="AO227" i="3"/>
  <c r="AQ227" i="3"/>
  <c r="AP227" i="3"/>
  <c r="AN227" i="3"/>
  <c r="AO235" i="3"/>
  <c r="AQ235" i="3"/>
  <c r="AP235" i="3"/>
  <c r="AN235" i="3"/>
  <c r="AO251" i="3"/>
  <c r="AQ251" i="3"/>
  <c r="AP251" i="3"/>
  <c r="AN251" i="3"/>
  <c r="AO275" i="3"/>
  <c r="AQ275" i="3"/>
  <c r="AP275" i="3"/>
  <c r="AN275" i="3"/>
  <c r="AO299" i="3"/>
  <c r="AQ299" i="3"/>
  <c r="AP299" i="3"/>
  <c r="AN299" i="3"/>
  <c r="AO315" i="3"/>
  <c r="AQ315" i="3"/>
  <c r="AP315" i="3"/>
  <c r="AN315" i="3"/>
  <c r="AO331" i="3"/>
  <c r="AQ331" i="3"/>
  <c r="AP331" i="3"/>
  <c r="AN331" i="3"/>
  <c r="AO339" i="3"/>
  <c r="AQ339" i="3"/>
  <c r="AP339" i="3"/>
  <c r="AN339" i="3"/>
  <c r="AO347" i="3"/>
  <c r="AQ347" i="3"/>
  <c r="AP347" i="3"/>
  <c r="AN347" i="3"/>
  <c r="AO363" i="3"/>
  <c r="AQ363" i="3"/>
  <c r="AP363" i="3"/>
  <c r="AN363" i="3"/>
  <c r="AO371" i="3"/>
  <c r="AQ371" i="3"/>
  <c r="AP371" i="3"/>
  <c r="AN371" i="3"/>
  <c r="AO379" i="3"/>
  <c r="AQ379" i="3"/>
  <c r="AP379" i="3"/>
  <c r="AN379" i="3"/>
  <c r="AO387" i="3"/>
  <c r="AQ387" i="3"/>
  <c r="AP387" i="3"/>
  <c r="AN387" i="3"/>
  <c r="AO395" i="3"/>
  <c r="AQ395" i="3"/>
  <c r="AP395" i="3"/>
  <c r="AN395" i="3"/>
  <c r="AO403" i="3"/>
  <c r="AQ403" i="3"/>
  <c r="AP403" i="3"/>
  <c r="AN403" i="3"/>
  <c r="AO411" i="3"/>
  <c r="AQ411" i="3"/>
  <c r="AP411" i="3"/>
  <c r="AN411" i="3"/>
  <c r="AO419" i="3"/>
  <c r="AQ419" i="3"/>
  <c r="AP419" i="3"/>
  <c r="AN419" i="3"/>
  <c r="AO427" i="3"/>
  <c r="AQ427" i="3"/>
  <c r="AP427" i="3"/>
  <c r="AN427" i="3"/>
  <c r="AO435" i="3"/>
  <c r="AQ435" i="3"/>
  <c r="AP435" i="3"/>
  <c r="AN435" i="3"/>
  <c r="AO443" i="3"/>
  <c r="AQ443" i="3"/>
  <c r="AP443" i="3"/>
  <c r="AN443" i="3"/>
  <c r="AO451" i="3"/>
  <c r="AP451" i="3"/>
  <c r="AQ451" i="3"/>
  <c r="AN451" i="3"/>
  <c r="AO459" i="3"/>
  <c r="AP459" i="3"/>
  <c r="AQ459" i="3"/>
  <c r="AN459" i="3"/>
  <c r="AO467" i="3"/>
  <c r="AP467" i="3"/>
  <c r="AQ467" i="3"/>
  <c r="AN467" i="3"/>
  <c r="AO475" i="3"/>
  <c r="AP475" i="3"/>
  <c r="AQ475" i="3"/>
  <c r="AN475" i="3"/>
  <c r="AO483" i="3"/>
  <c r="AP483" i="3"/>
  <c r="AQ483" i="3"/>
  <c r="AN483" i="3"/>
  <c r="AO491" i="3"/>
  <c r="AQ491" i="3"/>
  <c r="AP491" i="3"/>
  <c r="AN491" i="3"/>
  <c r="AO499" i="3"/>
  <c r="AQ499" i="3"/>
  <c r="AP499" i="3"/>
  <c r="AN499" i="3"/>
  <c r="AO507" i="3"/>
  <c r="AQ507" i="3"/>
  <c r="AP507" i="3"/>
  <c r="AN507" i="3"/>
  <c r="AO515" i="3"/>
  <c r="AP515" i="3"/>
  <c r="AQ515" i="3"/>
  <c r="AN515" i="3"/>
  <c r="AO523" i="3"/>
  <c r="AP523" i="3"/>
  <c r="AQ523" i="3"/>
  <c r="AN523" i="3"/>
  <c r="AO531" i="3"/>
  <c r="AP531" i="3"/>
  <c r="AQ531" i="3"/>
  <c r="AN531" i="3"/>
  <c r="AO539" i="3"/>
  <c r="AP539" i="3"/>
  <c r="AQ539" i="3"/>
  <c r="AN539" i="3"/>
  <c r="AO547" i="3"/>
  <c r="AP547" i="3"/>
  <c r="AQ547" i="3"/>
  <c r="AN547" i="3"/>
  <c r="AO555" i="3"/>
  <c r="AQ555" i="3"/>
  <c r="AP555" i="3"/>
  <c r="AN555" i="3"/>
  <c r="AO563" i="3"/>
  <c r="AQ563" i="3"/>
  <c r="AP563" i="3"/>
  <c r="AN563" i="3"/>
  <c r="AO571" i="3"/>
  <c r="AQ571" i="3"/>
  <c r="AP571" i="3"/>
  <c r="AN571" i="3"/>
  <c r="AO579" i="3"/>
  <c r="AP579" i="3"/>
  <c r="AQ579" i="3"/>
  <c r="AN579" i="3"/>
  <c r="AI587" i="3"/>
  <c r="AK587" i="3" s="1"/>
  <c r="AO587" i="3"/>
  <c r="AP587" i="3"/>
  <c r="AQ587" i="3"/>
  <c r="AN587" i="3"/>
  <c r="AO595" i="3"/>
  <c r="AP595" i="3"/>
  <c r="AQ595" i="3"/>
  <c r="AN595" i="3"/>
  <c r="AO603" i="3"/>
  <c r="AP603" i="3"/>
  <c r="AQ603" i="3"/>
  <c r="AN603" i="3"/>
  <c r="AO611" i="3"/>
  <c r="AP611" i="3"/>
  <c r="AQ611" i="3"/>
  <c r="AN611" i="3"/>
  <c r="AI619" i="3"/>
  <c r="AK619" i="3" s="1"/>
  <c r="AO619" i="3"/>
  <c r="AQ619" i="3"/>
  <c r="AP619" i="3"/>
  <c r="AN619" i="3"/>
  <c r="AO627" i="3"/>
  <c r="AQ627" i="3"/>
  <c r="AP627" i="3"/>
  <c r="AN627" i="3"/>
  <c r="AO635" i="3"/>
  <c r="AQ635" i="3"/>
  <c r="AP635" i="3"/>
  <c r="AN635" i="3"/>
  <c r="AO643" i="3"/>
  <c r="AP643" i="3"/>
  <c r="AQ643" i="3"/>
  <c r="AN643" i="3"/>
  <c r="AI651" i="3"/>
  <c r="AK651" i="3" s="1"/>
  <c r="AO651" i="3"/>
  <c r="AP651" i="3"/>
  <c r="AQ651" i="3"/>
  <c r="AN651" i="3"/>
  <c r="AO659" i="3"/>
  <c r="AP659" i="3"/>
  <c r="AQ659" i="3"/>
  <c r="AN659" i="3"/>
  <c r="AO667" i="3"/>
  <c r="AP667" i="3"/>
  <c r="AQ667" i="3"/>
  <c r="AN667" i="3"/>
  <c r="AO675" i="3"/>
  <c r="AP675" i="3"/>
  <c r="AQ675" i="3"/>
  <c r="AN675" i="3"/>
  <c r="AI683" i="3"/>
  <c r="AK683" i="3" s="1"/>
  <c r="AO683" i="3"/>
  <c r="AQ683" i="3"/>
  <c r="AP683" i="3"/>
  <c r="AN683" i="3"/>
  <c r="AO691" i="3"/>
  <c r="AQ691" i="3"/>
  <c r="AP691" i="3"/>
  <c r="AN691" i="3"/>
  <c r="AO699" i="3"/>
  <c r="AQ699" i="3"/>
  <c r="AP699" i="3"/>
  <c r="AN699" i="3"/>
  <c r="AO707" i="3"/>
  <c r="AP707" i="3"/>
  <c r="AQ707" i="3"/>
  <c r="AN707" i="3"/>
  <c r="AI715" i="3"/>
  <c r="AK715" i="3" s="1"/>
  <c r="AO715" i="3"/>
  <c r="AP715" i="3"/>
  <c r="AQ715" i="3"/>
  <c r="AN715" i="3"/>
  <c r="AO723" i="3"/>
  <c r="AP723" i="3"/>
  <c r="AQ723" i="3"/>
  <c r="AN723" i="3"/>
  <c r="AO731" i="3"/>
  <c r="AP731" i="3"/>
  <c r="AQ731" i="3"/>
  <c r="AN731" i="3"/>
  <c r="AO739" i="3"/>
  <c r="AP739" i="3"/>
  <c r="AQ739" i="3"/>
  <c r="AN739" i="3"/>
  <c r="AI747" i="3"/>
  <c r="AK747" i="3" s="1"/>
  <c r="AO747" i="3"/>
  <c r="AQ747" i="3"/>
  <c r="AP747" i="3"/>
  <c r="AN747" i="3"/>
  <c r="AO755" i="3"/>
  <c r="AQ755" i="3"/>
  <c r="AP755" i="3"/>
  <c r="AN755" i="3"/>
  <c r="AO763" i="3"/>
  <c r="AQ763" i="3"/>
  <c r="AP763" i="3"/>
  <c r="AN763" i="3"/>
  <c r="AO771" i="3"/>
  <c r="AP771" i="3"/>
  <c r="AQ771" i="3"/>
  <c r="AN771" i="3"/>
  <c r="AI779" i="3"/>
  <c r="AK779" i="3" s="1"/>
  <c r="AO779" i="3"/>
  <c r="AP779" i="3"/>
  <c r="AQ779" i="3"/>
  <c r="AN779" i="3"/>
  <c r="AO787" i="3"/>
  <c r="AP787" i="3"/>
  <c r="AQ787" i="3"/>
  <c r="AN787" i="3"/>
  <c r="AO795" i="3"/>
  <c r="AP795" i="3"/>
  <c r="AQ795" i="3"/>
  <c r="AN795" i="3"/>
  <c r="AO803" i="3"/>
  <c r="AP803" i="3"/>
  <c r="AQ803" i="3"/>
  <c r="AN803" i="3"/>
  <c r="AI811" i="3"/>
  <c r="AK811" i="3" s="1"/>
  <c r="AO811" i="3"/>
  <c r="AQ811" i="3"/>
  <c r="AP811" i="3"/>
  <c r="AN811" i="3"/>
  <c r="AO819" i="3"/>
  <c r="AQ819" i="3"/>
  <c r="AP819" i="3"/>
  <c r="AN819" i="3"/>
  <c r="AO827" i="3"/>
  <c r="AQ827" i="3"/>
  <c r="AP827" i="3"/>
  <c r="AN827" i="3"/>
  <c r="AO835" i="3"/>
  <c r="AP835" i="3"/>
  <c r="AQ835" i="3"/>
  <c r="AN835" i="3"/>
  <c r="AO843" i="3"/>
  <c r="AP843" i="3"/>
  <c r="AQ843" i="3"/>
  <c r="AN843" i="3"/>
  <c r="AO851" i="3"/>
  <c r="AP851" i="3"/>
  <c r="AQ851" i="3"/>
  <c r="AN851" i="3"/>
  <c r="AO859" i="3"/>
  <c r="AP859" i="3"/>
  <c r="AQ859" i="3"/>
  <c r="AN859" i="3"/>
  <c r="AO867" i="3"/>
  <c r="AP867" i="3"/>
  <c r="AQ867" i="3"/>
  <c r="AN867" i="3"/>
  <c r="AO875" i="3"/>
  <c r="AQ875" i="3"/>
  <c r="AP875" i="3"/>
  <c r="AN875" i="3"/>
  <c r="AO883" i="3"/>
  <c r="AQ883" i="3"/>
  <c r="AP883" i="3"/>
  <c r="AN883" i="3"/>
  <c r="AO891" i="3"/>
  <c r="AQ891" i="3"/>
  <c r="AP891" i="3"/>
  <c r="AN891" i="3"/>
  <c r="AO899" i="3"/>
  <c r="AP899" i="3"/>
  <c r="AQ899" i="3"/>
  <c r="AN899" i="3"/>
  <c r="AO907" i="3"/>
  <c r="AP907" i="3"/>
  <c r="AQ907" i="3"/>
  <c r="AN907" i="3"/>
  <c r="AO915" i="3"/>
  <c r="AQ915" i="3"/>
  <c r="AP915" i="3"/>
  <c r="AN915" i="3"/>
  <c r="AO923" i="3"/>
  <c r="AQ923" i="3"/>
  <c r="AP923" i="3"/>
  <c r="AN923" i="3"/>
  <c r="AO931" i="3"/>
  <c r="AQ931" i="3"/>
  <c r="AP931" i="3"/>
  <c r="AN931" i="3"/>
  <c r="AO939" i="3"/>
  <c r="AQ939" i="3"/>
  <c r="AP939" i="3"/>
  <c r="AN939" i="3"/>
  <c r="AO947" i="3"/>
  <c r="AQ947" i="3"/>
  <c r="AP947" i="3"/>
  <c r="AN947" i="3"/>
  <c r="AO955" i="3"/>
  <c r="AQ955" i="3"/>
  <c r="AP955" i="3"/>
  <c r="AN955" i="3"/>
  <c r="AO963" i="3"/>
  <c r="AQ963" i="3"/>
  <c r="AP963" i="3"/>
  <c r="AN963" i="3"/>
  <c r="AO971" i="3"/>
  <c r="AQ971" i="3"/>
  <c r="AP971" i="3"/>
  <c r="AN971" i="3"/>
  <c r="AO979" i="3"/>
  <c r="AQ979" i="3"/>
  <c r="AP979" i="3"/>
  <c r="AN979" i="3"/>
  <c r="AO987" i="3"/>
  <c r="AQ987" i="3"/>
  <c r="AP987" i="3"/>
  <c r="AN987" i="3"/>
  <c r="AO995" i="3"/>
  <c r="AQ995" i="3"/>
  <c r="AP995" i="3"/>
  <c r="AN995" i="3"/>
  <c r="AO1003" i="3"/>
  <c r="AQ1003" i="3"/>
  <c r="AP1003" i="3"/>
  <c r="AN1003" i="3"/>
  <c r="AO1011" i="3"/>
  <c r="AQ1011" i="3"/>
  <c r="AP1011" i="3"/>
  <c r="AN1011" i="3"/>
  <c r="AO1019" i="3"/>
  <c r="AQ1019" i="3"/>
  <c r="AP1019" i="3"/>
  <c r="AN1019" i="3"/>
  <c r="AO1027" i="3"/>
  <c r="AQ1027" i="3"/>
  <c r="AP1027" i="3"/>
  <c r="AN1027" i="3"/>
  <c r="AO1035" i="3"/>
  <c r="AQ1035" i="3"/>
  <c r="AP1035" i="3"/>
  <c r="AN1035" i="3"/>
  <c r="AO1043" i="3"/>
  <c r="AQ1043" i="3"/>
  <c r="AP1043" i="3"/>
  <c r="AN1043" i="3"/>
  <c r="AO1051" i="3"/>
  <c r="AQ1051" i="3"/>
  <c r="AP1051" i="3"/>
  <c r="AN1051" i="3"/>
  <c r="AO1059" i="3"/>
  <c r="AQ1059" i="3"/>
  <c r="AP1059" i="3"/>
  <c r="AN1059" i="3"/>
  <c r="AO1067" i="3"/>
  <c r="AQ1067" i="3"/>
  <c r="AP1067" i="3"/>
  <c r="AN1067" i="3"/>
  <c r="AO1075" i="3"/>
  <c r="AQ1075" i="3"/>
  <c r="AP1075" i="3"/>
  <c r="AN1075" i="3"/>
  <c r="AO1083" i="3"/>
  <c r="AQ1083" i="3"/>
  <c r="AP1083" i="3"/>
  <c r="AN1083" i="3"/>
  <c r="AO1091" i="3"/>
  <c r="AQ1091" i="3"/>
  <c r="AP1091" i="3"/>
  <c r="AN1091" i="3"/>
  <c r="AO1099" i="3"/>
  <c r="AQ1099" i="3"/>
  <c r="AP1099" i="3"/>
  <c r="AN1099" i="3"/>
  <c r="AO1107" i="3"/>
  <c r="AQ1107" i="3"/>
  <c r="AP1107" i="3"/>
  <c r="AN1107" i="3"/>
  <c r="AO1115" i="3"/>
  <c r="AQ1115" i="3"/>
  <c r="AP1115" i="3"/>
  <c r="AN1115" i="3"/>
  <c r="AO1123" i="3"/>
  <c r="AQ1123" i="3"/>
  <c r="AP1123" i="3"/>
  <c r="AN1123" i="3"/>
  <c r="AO1131" i="3"/>
  <c r="AQ1131" i="3"/>
  <c r="AP1131" i="3"/>
  <c r="AN1131" i="3"/>
  <c r="AO1139" i="3"/>
  <c r="AQ1139" i="3"/>
  <c r="AP1139" i="3"/>
  <c r="AN1139" i="3"/>
  <c r="AO1147" i="3"/>
  <c r="AQ1147" i="3"/>
  <c r="AP1147" i="3"/>
  <c r="AN1147" i="3"/>
  <c r="AO1155" i="3"/>
  <c r="AQ1155" i="3"/>
  <c r="AP1155" i="3"/>
  <c r="AN1155" i="3"/>
  <c r="AO1163" i="3"/>
  <c r="AQ1163" i="3"/>
  <c r="AP1163" i="3"/>
  <c r="AN1163" i="3"/>
  <c r="AO1171" i="3"/>
  <c r="AQ1171" i="3"/>
  <c r="AP1171" i="3"/>
  <c r="AN1171" i="3"/>
  <c r="AO1179" i="3"/>
  <c r="AQ1179" i="3"/>
  <c r="AP1179" i="3"/>
  <c r="AN1179" i="3"/>
  <c r="AO1187" i="3"/>
  <c r="AQ1187" i="3"/>
  <c r="AP1187" i="3"/>
  <c r="AN1187" i="3"/>
  <c r="AO1195" i="3"/>
  <c r="AQ1195" i="3"/>
  <c r="AP1195" i="3"/>
  <c r="AN1195" i="3"/>
  <c r="AO1203" i="3"/>
  <c r="AQ1203" i="3"/>
  <c r="AP1203" i="3"/>
  <c r="AN1203" i="3"/>
  <c r="AO1211" i="3"/>
  <c r="AQ1211" i="3"/>
  <c r="AP1211" i="3"/>
  <c r="AN1211" i="3"/>
  <c r="AO1219" i="3"/>
  <c r="AQ1219" i="3"/>
  <c r="AP1219" i="3"/>
  <c r="AN1219" i="3"/>
  <c r="AO1227" i="3"/>
  <c r="AQ1227" i="3"/>
  <c r="AP1227" i="3"/>
  <c r="AN1227" i="3"/>
  <c r="AO1235" i="3"/>
  <c r="AQ1235" i="3"/>
  <c r="AP1235" i="3"/>
  <c r="AN1235" i="3"/>
  <c r="AO1243" i="3"/>
  <c r="AQ1243" i="3"/>
  <c r="AP1243" i="3"/>
  <c r="AN1243" i="3"/>
  <c r="AO1251" i="3"/>
  <c r="AQ1251" i="3"/>
  <c r="AP1251" i="3"/>
  <c r="AN1251" i="3"/>
  <c r="AO1259" i="3"/>
  <c r="AQ1259" i="3"/>
  <c r="AP1259" i="3"/>
  <c r="AN1259" i="3"/>
  <c r="AO1267" i="3"/>
  <c r="AQ1267" i="3"/>
  <c r="AP1267" i="3"/>
  <c r="AN1267" i="3"/>
  <c r="AO1275" i="3"/>
  <c r="AQ1275" i="3"/>
  <c r="AP1275" i="3"/>
  <c r="AN1275" i="3"/>
  <c r="AO1283" i="3"/>
  <c r="AQ1283" i="3"/>
  <c r="AP1283" i="3"/>
  <c r="AN1283" i="3"/>
  <c r="AO1291" i="3"/>
  <c r="AQ1291" i="3"/>
  <c r="AP1291" i="3"/>
  <c r="AN1291" i="3"/>
  <c r="AO1299" i="3"/>
  <c r="AQ1299" i="3"/>
  <c r="AP1299" i="3"/>
  <c r="AN1299" i="3"/>
  <c r="AO1307" i="3"/>
  <c r="AQ1307" i="3"/>
  <c r="AP1307" i="3"/>
  <c r="AN1307" i="3"/>
  <c r="AO1315" i="3"/>
  <c r="AQ1315" i="3"/>
  <c r="AP1315" i="3"/>
  <c r="AN1315" i="3"/>
  <c r="AO1323" i="3"/>
  <c r="AQ1323" i="3"/>
  <c r="AP1323" i="3"/>
  <c r="AN1323" i="3"/>
  <c r="AO1331" i="3"/>
  <c r="AQ1331" i="3"/>
  <c r="AP1331" i="3"/>
  <c r="AN1331" i="3"/>
  <c r="AO1339" i="3"/>
  <c r="AQ1339" i="3"/>
  <c r="AP1339" i="3"/>
  <c r="AN1339" i="3"/>
  <c r="AO1347" i="3"/>
  <c r="AQ1347" i="3"/>
  <c r="AP1347" i="3"/>
  <c r="AN1347" i="3"/>
  <c r="AO1355" i="3"/>
  <c r="AQ1355" i="3"/>
  <c r="AP1355" i="3"/>
  <c r="AN1355" i="3"/>
  <c r="AO1363" i="3"/>
  <c r="AQ1363" i="3"/>
  <c r="AP1363" i="3"/>
  <c r="AN1363" i="3"/>
  <c r="AO1371" i="3"/>
  <c r="AQ1371" i="3"/>
  <c r="AP1371" i="3"/>
  <c r="AN1371" i="3"/>
  <c r="AO1379" i="3"/>
  <c r="AQ1379" i="3"/>
  <c r="AP1379" i="3"/>
  <c r="AN1379" i="3"/>
  <c r="AO1387" i="3"/>
  <c r="AQ1387" i="3"/>
  <c r="AP1387" i="3"/>
  <c r="AN1387" i="3"/>
  <c r="AO1395" i="3"/>
  <c r="AQ1395" i="3"/>
  <c r="AP1395" i="3"/>
  <c r="AN1395" i="3"/>
  <c r="AO1403" i="3"/>
  <c r="AQ1403" i="3"/>
  <c r="AP1403" i="3"/>
  <c r="AN1403" i="3"/>
  <c r="AO1411" i="3"/>
  <c r="AQ1411" i="3"/>
  <c r="AP1411" i="3"/>
  <c r="AN1411" i="3"/>
  <c r="AO1419" i="3"/>
  <c r="AQ1419" i="3"/>
  <c r="AP1419" i="3"/>
  <c r="AN1419" i="3"/>
  <c r="AO1427" i="3"/>
  <c r="AQ1427" i="3"/>
  <c r="AP1427" i="3"/>
  <c r="AN1427" i="3"/>
  <c r="AO1435" i="3"/>
  <c r="AQ1435" i="3"/>
  <c r="AP1435" i="3"/>
  <c r="AN1435" i="3"/>
  <c r="AO1443" i="3"/>
  <c r="AQ1443" i="3"/>
  <c r="AP1443" i="3"/>
  <c r="AN1443" i="3"/>
  <c r="AO1451" i="3"/>
  <c r="AQ1451" i="3"/>
  <c r="AP1451" i="3"/>
  <c r="AN1451" i="3"/>
  <c r="AO1459" i="3"/>
  <c r="AQ1459" i="3"/>
  <c r="AP1459" i="3"/>
  <c r="AN1459" i="3"/>
  <c r="AO1467" i="3"/>
  <c r="AQ1467" i="3"/>
  <c r="AP1467" i="3"/>
  <c r="AN1467" i="3"/>
  <c r="AO1475" i="3"/>
  <c r="AQ1475" i="3"/>
  <c r="AP1475" i="3"/>
  <c r="AN1475" i="3"/>
  <c r="AO1483" i="3"/>
  <c r="AQ1483" i="3"/>
  <c r="AP1483" i="3"/>
  <c r="AN1483" i="3"/>
  <c r="AO1491" i="3"/>
  <c r="AQ1491" i="3"/>
  <c r="AP1491" i="3"/>
  <c r="AN1491" i="3"/>
  <c r="AO1499" i="3"/>
  <c r="AQ1499" i="3"/>
  <c r="AP1499" i="3"/>
  <c r="AN1499" i="3"/>
  <c r="AO1507" i="3"/>
  <c r="AQ1507" i="3"/>
  <c r="AP1507" i="3"/>
  <c r="AN1507" i="3"/>
  <c r="AO1515" i="3"/>
  <c r="AQ1515" i="3"/>
  <c r="AP1515" i="3"/>
  <c r="AN1515" i="3"/>
  <c r="AO1523" i="3"/>
  <c r="AQ1523" i="3"/>
  <c r="AP1523" i="3"/>
  <c r="AN1523" i="3"/>
  <c r="AO1531" i="3"/>
  <c r="AQ1531" i="3"/>
  <c r="AP1531" i="3"/>
  <c r="AN1531" i="3"/>
  <c r="AO1539" i="3"/>
  <c r="AQ1539" i="3"/>
  <c r="AP1539" i="3"/>
  <c r="AN1539" i="3"/>
  <c r="AO1547" i="3"/>
  <c r="AQ1547" i="3"/>
  <c r="AP1547" i="3"/>
  <c r="AN1547" i="3"/>
  <c r="AO1555" i="3"/>
  <c r="AQ1555" i="3"/>
  <c r="AP1555" i="3"/>
  <c r="AN1555" i="3"/>
  <c r="AO1563" i="3"/>
  <c r="AQ1563" i="3"/>
  <c r="AP1563" i="3"/>
  <c r="AN1563" i="3"/>
  <c r="AO1571" i="3"/>
  <c r="AQ1571" i="3"/>
  <c r="AP1571" i="3"/>
  <c r="AN1571" i="3"/>
  <c r="AO1579" i="3"/>
  <c r="AQ1579" i="3"/>
  <c r="AP1579" i="3"/>
  <c r="AN1579" i="3"/>
  <c r="AO1587" i="3"/>
  <c r="AQ1587" i="3"/>
  <c r="AP1587" i="3"/>
  <c r="AN1587" i="3"/>
  <c r="AO1595" i="3"/>
  <c r="AQ1595" i="3"/>
  <c r="AP1595" i="3"/>
  <c r="AN1595" i="3"/>
  <c r="AO1603" i="3"/>
  <c r="AQ1603" i="3"/>
  <c r="AP1603" i="3"/>
  <c r="AN1603" i="3"/>
  <c r="AO1611" i="3"/>
  <c r="AQ1611" i="3"/>
  <c r="AP1611" i="3"/>
  <c r="AN1611" i="3"/>
  <c r="AO1619" i="3"/>
  <c r="AQ1619" i="3"/>
  <c r="AP1619" i="3"/>
  <c r="AN1619" i="3"/>
  <c r="AO1627" i="3"/>
  <c r="AQ1627" i="3"/>
  <c r="AP1627" i="3"/>
  <c r="AN1627" i="3"/>
  <c r="AO1635" i="3"/>
  <c r="AQ1635" i="3"/>
  <c r="AP1635" i="3"/>
  <c r="AN1635" i="3"/>
  <c r="AO1643" i="3"/>
  <c r="AQ1643" i="3"/>
  <c r="AP1643" i="3"/>
  <c r="AN1643" i="3"/>
  <c r="AO1651" i="3"/>
  <c r="AQ1651" i="3"/>
  <c r="AP1651" i="3"/>
  <c r="AN1651" i="3"/>
  <c r="AO1659" i="3"/>
  <c r="AQ1659" i="3"/>
  <c r="AP1659" i="3"/>
  <c r="AN1659" i="3"/>
  <c r="AO1667" i="3"/>
  <c r="AQ1667" i="3"/>
  <c r="AP1667" i="3"/>
  <c r="AN1667" i="3"/>
  <c r="AO1675" i="3"/>
  <c r="AQ1675" i="3"/>
  <c r="AP1675" i="3"/>
  <c r="AN1675" i="3"/>
  <c r="AO1683" i="3"/>
  <c r="AQ1683" i="3"/>
  <c r="AP1683" i="3"/>
  <c r="AN1683" i="3"/>
  <c r="AO1691" i="3"/>
  <c r="AQ1691" i="3"/>
  <c r="AP1691" i="3"/>
  <c r="AN1691" i="3"/>
  <c r="AO1699" i="3"/>
  <c r="AQ1699" i="3"/>
  <c r="AP1699" i="3"/>
  <c r="AN1699" i="3"/>
  <c r="AO1707" i="3"/>
  <c r="AQ1707" i="3"/>
  <c r="AP1707" i="3"/>
  <c r="AN1707" i="3"/>
  <c r="AO1715" i="3"/>
  <c r="AQ1715" i="3"/>
  <c r="AP1715" i="3"/>
  <c r="AN1715" i="3"/>
  <c r="AO1723" i="3"/>
  <c r="AQ1723" i="3"/>
  <c r="AP1723" i="3"/>
  <c r="AN1723" i="3"/>
  <c r="AO1731" i="3"/>
  <c r="AQ1731" i="3"/>
  <c r="AP1731" i="3"/>
  <c r="AN1731" i="3"/>
  <c r="AO1739" i="3"/>
  <c r="AQ1739" i="3"/>
  <c r="AP1739" i="3"/>
  <c r="AN1739" i="3"/>
  <c r="AO1747" i="3"/>
  <c r="AQ1747" i="3"/>
  <c r="AP1747" i="3"/>
  <c r="AN1747" i="3"/>
  <c r="AO1755" i="3"/>
  <c r="AQ1755" i="3"/>
  <c r="AP1755" i="3"/>
  <c r="AN1755" i="3"/>
  <c r="AO1763" i="3"/>
  <c r="AQ1763" i="3"/>
  <c r="AP1763" i="3"/>
  <c r="AN1763" i="3"/>
  <c r="AO1771" i="3"/>
  <c r="AQ1771" i="3"/>
  <c r="AP1771" i="3"/>
  <c r="AN1771" i="3"/>
  <c r="AO1779" i="3"/>
  <c r="AQ1779" i="3"/>
  <c r="AP1779" i="3"/>
  <c r="AN1779" i="3"/>
  <c r="AO1787" i="3"/>
  <c r="AQ1787" i="3"/>
  <c r="AP1787" i="3"/>
  <c r="AN1787" i="3"/>
  <c r="AO1795" i="3"/>
  <c r="AQ1795" i="3"/>
  <c r="AP1795" i="3"/>
  <c r="AN1795" i="3"/>
  <c r="AO1803" i="3"/>
  <c r="AQ1803" i="3"/>
  <c r="AP1803" i="3"/>
  <c r="AN1803" i="3"/>
  <c r="AO1811" i="3"/>
  <c r="AQ1811" i="3"/>
  <c r="AP1811" i="3"/>
  <c r="AN1811" i="3"/>
  <c r="AO1819" i="3"/>
  <c r="AQ1819" i="3"/>
  <c r="AP1819" i="3"/>
  <c r="AN1819" i="3"/>
  <c r="AO1827" i="3"/>
  <c r="AQ1827" i="3"/>
  <c r="AP1827" i="3"/>
  <c r="AN1827" i="3"/>
  <c r="AO1835" i="3"/>
  <c r="AQ1835" i="3"/>
  <c r="AP1835" i="3"/>
  <c r="AN1835" i="3"/>
  <c r="AO1843" i="3"/>
  <c r="AQ1843" i="3"/>
  <c r="AP1843" i="3"/>
  <c r="AN1843" i="3"/>
  <c r="AO1851" i="3"/>
  <c r="AQ1851" i="3"/>
  <c r="AP1851" i="3"/>
  <c r="AN1851" i="3"/>
  <c r="AO1859" i="3"/>
  <c r="AQ1859" i="3"/>
  <c r="AP1859" i="3"/>
  <c r="AN1859" i="3"/>
  <c r="AO1867" i="3"/>
  <c r="AQ1867" i="3"/>
  <c r="AP1867" i="3"/>
  <c r="AN1867" i="3"/>
  <c r="AO1875" i="3"/>
  <c r="AQ1875" i="3"/>
  <c r="AP1875" i="3"/>
  <c r="AN1875" i="3"/>
  <c r="AO1883" i="3"/>
  <c r="AQ1883" i="3"/>
  <c r="AP1883" i="3"/>
  <c r="AN1883" i="3"/>
  <c r="AO1891" i="3"/>
  <c r="AQ1891" i="3"/>
  <c r="AP1891" i="3"/>
  <c r="AN1891" i="3"/>
  <c r="AO1899" i="3"/>
  <c r="AQ1899" i="3"/>
  <c r="AP1899" i="3"/>
  <c r="AN1899" i="3"/>
  <c r="AO1907" i="3"/>
  <c r="AQ1907" i="3"/>
  <c r="AP1907" i="3"/>
  <c r="AN1907" i="3"/>
  <c r="AO1915" i="3"/>
  <c r="AQ1915" i="3"/>
  <c r="AP1915" i="3"/>
  <c r="AN1915" i="3"/>
  <c r="AO1923" i="3"/>
  <c r="AQ1923" i="3"/>
  <c r="AP1923" i="3"/>
  <c r="AN1923" i="3"/>
  <c r="AO1931" i="3"/>
  <c r="AQ1931" i="3"/>
  <c r="AP1931" i="3"/>
  <c r="AN1931" i="3"/>
  <c r="AO1939" i="3"/>
  <c r="AQ1939" i="3"/>
  <c r="AP1939" i="3"/>
  <c r="AN1939" i="3"/>
  <c r="AO1947" i="3"/>
  <c r="AQ1947" i="3"/>
  <c r="AP1947" i="3"/>
  <c r="AN1947" i="3"/>
  <c r="AO1955" i="3"/>
  <c r="AQ1955" i="3"/>
  <c r="AP1955" i="3"/>
  <c r="AN1955" i="3"/>
  <c r="AO1963" i="3"/>
  <c r="AQ1963" i="3"/>
  <c r="AP1963" i="3"/>
  <c r="AN1963" i="3"/>
  <c r="AO1971" i="3"/>
  <c r="AQ1971" i="3"/>
  <c r="AP1971" i="3"/>
  <c r="AN1971" i="3"/>
  <c r="AO1979" i="3"/>
  <c r="AQ1979" i="3"/>
  <c r="AP1979" i="3"/>
  <c r="AN1979" i="3"/>
  <c r="AO1987" i="3"/>
  <c r="AQ1987" i="3"/>
  <c r="AP1987" i="3"/>
  <c r="AN1987" i="3"/>
  <c r="AO1995" i="3"/>
  <c r="AQ1995" i="3"/>
  <c r="AP1995" i="3"/>
  <c r="AN1995" i="3"/>
  <c r="AO2003" i="3"/>
  <c r="AQ2003" i="3"/>
  <c r="AP2003" i="3"/>
  <c r="AN2003" i="3"/>
  <c r="AO2011" i="3"/>
  <c r="AQ2011" i="3"/>
  <c r="AP2011" i="3"/>
  <c r="AN2011" i="3"/>
  <c r="AI38" i="3"/>
  <c r="AK38" i="3" s="1"/>
  <c r="AO38" i="3"/>
  <c r="AQ38" i="3"/>
  <c r="AP38" i="3"/>
  <c r="AN38" i="3"/>
  <c r="AO12" i="3"/>
  <c r="AQ12" i="3"/>
  <c r="AP12" i="3"/>
  <c r="AN12" i="3"/>
  <c r="AO20" i="3"/>
  <c r="AQ20" i="3"/>
  <c r="AP20" i="3"/>
  <c r="AN20" i="3"/>
  <c r="AO28" i="3"/>
  <c r="AQ28" i="3"/>
  <c r="AP28" i="3"/>
  <c r="AN28" i="3"/>
  <c r="AO36" i="3"/>
  <c r="AQ36" i="3"/>
  <c r="AP36" i="3"/>
  <c r="AN36" i="3"/>
  <c r="AO44" i="3"/>
  <c r="AQ44" i="3"/>
  <c r="AP44" i="3"/>
  <c r="AN44" i="3"/>
  <c r="AO52" i="3"/>
  <c r="AQ52" i="3"/>
  <c r="AP52" i="3"/>
  <c r="AN52" i="3"/>
  <c r="AO60" i="3"/>
  <c r="AQ60" i="3"/>
  <c r="AP60" i="3"/>
  <c r="AN60" i="3"/>
  <c r="AO68" i="3"/>
  <c r="AQ68" i="3"/>
  <c r="AP68" i="3"/>
  <c r="AN68" i="3"/>
  <c r="AI13" i="3"/>
  <c r="AO13" i="3"/>
  <c r="AQ13" i="3"/>
  <c r="AP13" i="3"/>
  <c r="AN13" i="3"/>
  <c r="AO21" i="3"/>
  <c r="AQ21" i="3"/>
  <c r="AP21" i="3"/>
  <c r="AN21" i="3"/>
  <c r="AO29" i="3"/>
  <c r="AQ29" i="3"/>
  <c r="AP29" i="3"/>
  <c r="AN29" i="3"/>
  <c r="AO37" i="3"/>
  <c r="AQ37" i="3"/>
  <c r="AP37" i="3"/>
  <c r="AN37" i="3"/>
  <c r="AO45" i="3"/>
  <c r="AQ45" i="3"/>
  <c r="AP45" i="3"/>
  <c r="AN45" i="3"/>
  <c r="AO53" i="3"/>
  <c r="AQ53" i="3"/>
  <c r="AP53" i="3"/>
  <c r="AN53" i="3"/>
  <c r="AO61" i="3"/>
  <c r="AQ61" i="3"/>
  <c r="AP61" i="3"/>
  <c r="AN61" i="3"/>
  <c r="AI46" i="3"/>
  <c r="AK46" i="3" s="1"/>
  <c r="AO46" i="3"/>
  <c r="AQ46" i="3"/>
  <c r="AP46" i="3"/>
  <c r="AN46" i="3"/>
  <c r="AI14" i="3"/>
  <c r="AO14" i="3"/>
  <c r="AQ14" i="3"/>
  <c r="AP14" i="3"/>
  <c r="AN14" i="3"/>
  <c r="AI54" i="3"/>
  <c r="AK54" i="3" s="1"/>
  <c r="AO54" i="3"/>
  <c r="AQ54" i="3"/>
  <c r="AP54" i="3"/>
  <c r="AN54" i="3"/>
  <c r="AI39" i="3"/>
  <c r="AK39" i="3" s="1"/>
  <c r="AO39" i="3"/>
  <c r="AQ39" i="3"/>
  <c r="AP39" i="3"/>
  <c r="AN39" i="3"/>
  <c r="AI63" i="3"/>
  <c r="AK63" i="3" s="1"/>
  <c r="AO63" i="3"/>
  <c r="AQ63" i="3"/>
  <c r="AP63" i="3"/>
  <c r="AN63" i="3"/>
  <c r="AI48" i="3"/>
  <c r="AK48" i="3" s="1"/>
  <c r="AO48" i="3"/>
  <c r="AQ48" i="3"/>
  <c r="AP48" i="3"/>
  <c r="AN48" i="3"/>
  <c r="AI15" i="3"/>
  <c r="AO15" i="3"/>
  <c r="AQ15" i="3"/>
  <c r="AP15" i="3"/>
  <c r="AN15" i="3"/>
  <c r="AI55" i="3"/>
  <c r="AK55" i="3" s="1"/>
  <c r="AO55" i="3"/>
  <c r="AQ55" i="3"/>
  <c r="AP55" i="3"/>
  <c r="AN55" i="3"/>
  <c r="AO32" i="3"/>
  <c r="AQ32" i="3"/>
  <c r="AP32" i="3"/>
  <c r="AN32" i="3"/>
  <c r="AI64" i="3"/>
  <c r="AK64" i="3" s="1"/>
  <c r="AO64" i="3"/>
  <c r="AQ64" i="3"/>
  <c r="AP64" i="3"/>
  <c r="AN64" i="3"/>
  <c r="AI17" i="3"/>
  <c r="AK17" i="3" s="1"/>
  <c r="AO17" i="3"/>
  <c r="AQ17" i="3"/>
  <c r="AP17" i="3"/>
  <c r="AN17" i="3"/>
  <c r="AI49" i="3"/>
  <c r="AK49" i="3" s="1"/>
  <c r="AO49" i="3"/>
  <c r="AQ49" i="3"/>
  <c r="AP49" i="3"/>
  <c r="AN49" i="3"/>
  <c r="AI30" i="3"/>
  <c r="AK30" i="3" s="1"/>
  <c r="AO30" i="3"/>
  <c r="AQ30" i="3"/>
  <c r="AP30" i="3"/>
  <c r="AN30" i="3"/>
  <c r="AI62" i="3"/>
  <c r="AK62" i="3" s="1"/>
  <c r="AO62" i="3"/>
  <c r="AQ62" i="3"/>
  <c r="AP62" i="3"/>
  <c r="AN62" i="3"/>
  <c r="AI31" i="3"/>
  <c r="AK31" i="3" s="1"/>
  <c r="AO31" i="3"/>
  <c r="AQ31" i="3"/>
  <c r="AP31" i="3"/>
  <c r="AN31" i="3"/>
  <c r="AO24" i="3"/>
  <c r="AQ24" i="3"/>
  <c r="AP24" i="3"/>
  <c r="AN24" i="3"/>
  <c r="AI33" i="3"/>
  <c r="AK33" i="3" s="1"/>
  <c r="AO33" i="3"/>
  <c r="AQ33" i="3"/>
  <c r="AP33" i="3"/>
  <c r="AN33" i="3"/>
  <c r="AO57" i="3"/>
  <c r="AQ57" i="3"/>
  <c r="AP57" i="3"/>
  <c r="AN57" i="3"/>
  <c r="AO18" i="3"/>
  <c r="AQ18" i="3"/>
  <c r="AP18" i="3"/>
  <c r="AN18" i="3"/>
  <c r="AO26" i="3"/>
  <c r="AQ26" i="3"/>
  <c r="AP26" i="3"/>
  <c r="AN26" i="3"/>
  <c r="AO34" i="3"/>
  <c r="AQ34" i="3"/>
  <c r="AP34" i="3"/>
  <c r="AN34" i="3"/>
  <c r="AO42" i="3"/>
  <c r="AQ42" i="3"/>
  <c r="AP42" i="3"/>
  <c r="AN42" i="3"/>
  <c r="AO50" i="3"/>
  <c r="AQ50" i="3"/>
  <c r="AP50" i="3"/>
  <c r="AN50" i="3"/>
  <c r="AO58" i="3"/>
  <c r="AQ58" i="3"/>
  <c r="AP58" i="3"/>
  <c r="AN58" i="3"/>
  <c r="AO66" i="3"/>
  <c r="AQ66" i="3"/>
  <c r="AP66" i="3"/>
  <c r="AN66" i="3"/>
  <c r="AI22" i="3"/>
  <c r="AK22" i="3" s="1"/>
  <c r="AO22" i="3"/>
  <c r="AQ22" i="3"/>
  <c r="AP22" i="3"/>
  <c r="AN22" i="3"/>
  <c r="AI23" i="3"/>
  <c r="AK23" i="3" s="1"/>
  <c r="AO23" i="3"/>
  <c r="AQ23" i="3"/>
  <c r="AP23" i="3"/>
  <c r="AN23" i="3"/>
  <c r="AI47" i="3"/>
  <c r="AK47" i="3" s="1"/>
  <c r="AO47" i="3"/>
  <c r="AQ47" i="3"/>
  <c r="AP47" i="3"/>
  <c r="AN47" i="3"/>
  <c r="AI16" i="3"/>
  <c r="AK16" i="3" s="1"/>
  <c r="AO16" i="3"/>
  <c r="AQ16" i="3"/>
  <c r="AP16" i="3"/>
  <c r="AN16" i="3"/>
  <c r="AI40" i="3"/>
  <c r="AK40" i="3" s="1"/>
  <c r="AO40" i="3"/>
  <c r="AQ40" i="3"/>
  <c r="AP40" i="3"/>
  <c r="AN40" i="3"/>
  <c r="AO56" i="3"/>
  <c r="AQ56" i="3"/>
  <c r="AP56" i="3"/>
  <c r="AN56" i="3"/>
  <c r="AO25" i="3"/>
  <c r="AQ25" i="3"/>
  <c r="AP25" i="3"/>
  <c r="AN25" i="3"/>
  <c r="AO41" i="3"/>
  <c r="AQ41" i="3"/>
  <c r="AP41" i="3"/>
  <c r="AN41" i="3"/>
  <c r="AI65" i="3"/>
  <c r="AK65" i="3" s="1"/>
  <c r="AO65" i="3"/>
  <c r="AQ65" i="3"/>
  <c r="AP65" i="3"/>
  <c r="AN65" i="3"/>
  <c r="AO19" i="3"/>
  <c r="AQ19" i="3"/>
  <c r="AP19" i="3"/>
  <c r="AN19" i="3"/>
  <c r="AO27" i="3"/>
  <c r="AQ27" i="3"/>
  <c r="AP27" i="3"/>
  <c r="AN27" i="3"/>
  <c r="AO35" i="3"/>
  <c r="AQ35" i="3"/>
  <c r="AP35" i="3"/>
  <c r="AN35" i="3"/>
  <c r="AO43" i="3"/>
  <c r="AQ43" i="3"/>
  <c r="AP43" i="3"/>
  <c r="AN43" i="3"/>
  <c r="AO51" i="3"/>
  <c r="AQ51" i="3"/>
  <c r="AP51" i="3"/>
  <c r="AN51" i="3"/>
  <c r="AO59" i="3"/>
  <c r="AQ59" i="3"/>
  <c r="AP59" i="3"/>
  <c r="AN59" i="3"/>
  <c r="AO67" i="3"/>
  <c r="AQ67" i="3"/>
  <c r="AP67" i="3"/>
  <c r="AN67" i="3"/>
  <c r="AL32" i="3"/>
  <c r="AJ32" i="3"/>
  <c r="AL56" i="3"/>
  <c r="AJ56" i="3"/>
  <c r="AL80" i="3"/>
  <c r="AJ80" i="3"/>
  <c r="AL128" i="3"/>
  <c r="AJ128" i="3"/>
  <c r="AL25" i="3"/>
  <c r="AJ25" i="3"/>
  <c r="AL41" i="3"/>
  <c r="AJ41" i="3"/>
  <c r="AL57" i="3"/>
  <c r="AJ57" i="3"/>
  <c r="AL73" i="3"/>
  <c r="AJ73" i="3"/>
  <c r="AL89" i="3"/>
  <c r="AJ89" i="3"/>
  <c r="AL97" i="3"/>
  <c r="AJ97" i="3"/>
  <c r="AL113" i="3"/>
  <c r="AJ113" i="3"/>
  <c r="AL129" i="3"/>
  <c r="AJ129" i="3"/>
  <c r="AL137" i="3"/>
  <c r="AJ137" i="3"/>
  <c r="AL153" i="3"/>
  <c r="AJ153" i="3"/>
  <c r="AL169" i="3"/>
  <c r="AJ169" i="3"/>
  <c r="AL185" i="3"/>
  <c r="AJ185" i="3"/>
  <c r="AL201" i="3"/>
  <c r="AJ201" i="3"/>
  <c r="AL217" i="3"/>
  <c r="AJ217" i="3"/>
  <c r="AL233" i="3"/>
  <c r="AJ233" i="3"/>
  <c r="AL241" i="3"/>
  <c r="AJ241" i="3"/>
  <c r="AL257" i="3"/>
  <c r="AJ257" i="3"/>
  <c r="AL273" i="3"/>
  <c r="AJ273" i="3"/>
  <c r="AL289" i="3"/>
  <c r="AJ289" i="3"/>
  <c r="AL305" i="3"/>
  <c r="AJ305" i="3"/>
  <c r="AL321" i="3"/>
  <c r="AJ321" i="3"/>
  <c r="AL337" i="3"/>
  <c r="AJ337" i="3"/>
  <c r="AL361" i="3"/>
  <c r="AJ361" i="3"/>
  <c r="AL409" i="3"/>
  <c r="AJ409" i="3"/>
  <c r="AL18" i="3"/>
  <c r="AJ18" i="3"/>
  <c r="AL26" i="3"/>
  <c r="AJ26" i="3"/>
  <c r="AL34" i="3"/>
  <c r="AJ34" i="3"/>
  <c r="AL42" i="3"/>
  <c r="AJ42" i="3"/>
  <c r="AL50" i="3"/>
  <c r="AJ50" i="3"/>
  <c r="AL58" i="3"/>
  <c r="AJ58" i="3"/>
  <c r="AL66" i="3"/>
  <c r="AJ66" i="3"/>
  <c r="AL74" i="3"/>
  <c r="AJ74" i="3"/>
  <c r="AL82" i="3"/>
  <c r="AJ82" i="3"/>
  <c r="AL90" i="3"/>
  <c r="AJ90" i="3"/>
  <c r="AL98" i="3"/>
  <c r="AJ98" i="3"/>
  <c r="AL106" i="3"/>
  <c r="AJ106" i="3"/>
  <c r="AL114" i="3"/>
  <c r="AJ114" i="3"/>
  <c r="AL122" i="3"/>
  <c r="AJ122" i="3"/>
  <c r="AL130" i="3"/>
  <c r="AJ130" i="3"/>
  <c r="AL138" i="3"/>
  <c r="AJ138" i="3"/>
  <c r="AL146" i="3"/>
  <c r="AJ146" i="3"/>
  <c r="AL154" i="3"/>
  <c r="AJ154" i="3"/>
  <c r="AL162" i="3"/>
  <c r="AJ162" i="3"/>
  <c r="AL170" i="3"/>
  <c r="AJ170" i="3"/>
  <c r="AL178" i="3"/>
  <c r="AJ178" i="3"/>
  <c r="AL186" i="3"/>
  <c r="AJ186" i="3"/>
  <c r="AL194" i="3"/>
  <c r="AJ194" i="3"/>
  <c r="AL202" i="3"/>
  <c r="AJ202" i="3"/>
  <c r="AL210" i="3"/>
  <c r="AJ210" i="3"/>
  <c r="AL218" i="3"/>
  <c r="AJ218" i="3"/>
  <c r="AL226" i="3"/>
  <c r="AJ226" i="3"/>
  <c r="AL234" i="3"/>
  <c r="AJ234" i="3"/>
  <c r="AL242" i="3"/>
  <c r="AJ242" i="3"/>
  <c r="AL250" i="3"/>
  <c r="AJ250" i="3"/>
  <c r="AL258" i="3"/>
  <c r="AJ258" i="3"/>
  <c r="AL266" i="3"/>
  <c r="AJ266" i="3"/>
  <c r="AL274" i="3"/>
  <c r="AJ274" i="3"/>
  <c r="AL282" i="3"/>
  <c r="AJ282" i="3"/>
  <c r="AL290" i="3"/>
  <c r="AJ290" i="3"/>
  <c r="AL298" i="3"/>
  <c r="AJ298" i="3"/>
  <c r="AL306" i="3"/>
  <c r="AJ306" i="3"/>
  <c r="AL314" i="3"/>
  <c r="AJ314" i="3"/>
  <c r="AL322" i="3"/>
  <c r="AJ322" i="3"/>
  <c r="AL330" i="3"/>
  <c r="AJ330" i="3"/>
  <c r="AL338" i="3"/>
  <c r="AJ338" i="3"/>
  <c r="AL346" i="3"/>
  <c r="AJ346" i="3"/>
  <c r="AL354" i="3"/>
  <c r="AJ354" i="3"/>
  <c r="AL362" i="3"/>
  <c r="AJ362" i="3"/>
  <c r="AL370" i="3"/>
  <c r="AJ370" i="3"/>
  <c r="AL378" i="3"/>
  <c r="AJ378" i="3"/>
  <c r="AL386" i="3"/>
  <c r="AJ386" i="3"/>
  <c r="AL394" i="3"/>
  <c r="AJ394" i="3"/>
  <c r="AL402" i="3"/>
  <c r="AJ402" i="3"/>
  <c r="AL410" i="3"/>
  <c r="AJ410" i="3"/>
  <c r="AL418" i="3"/>
  <c r="AJ418" i="3"/>
  <c r="AL426" i="3"/>
  <c r="AJ426" i="3"/>
  <c r="AL434" i="3"/>
  <c r="AJ434" i="3"/>
  <c r="AL442" i="3"/>
  <c r="AJ442" i="3"/>
  <c r="AL450" i="3"/>
  <c r="AJ450" i="3"/>
  <c r="AL458" i="3"/>
  <c r="AJ458" i="3"/>
  <c r="AL466" i="3"/>
  <c r="AJ466" i="3"/>
  <c r="AL474" i="3"/>
  <c r="AJ474" i="3"/>
  <c r="AL482" i="3"/>
  <c r="AJ482" i="3"/>
  <c r="AL490" i="3"/>
  <c r="AJ490" i="3"/>
  <c r="AL498" i="3"/>
  <c r="AJ498" i="3"/>
  <c r="AL506" i="3"/>
  <c r="AJ506" i="3"/>
  <c r="AL514" i="3"/>
  <c r="AJ514" i="3"/>
  <c r="AL522" i="3"/>
  <c r="AJ522" i="3"/>
  <c r="AL530" i="3"/>
  <c r="AJ530" i="3"/>
  <c r="AL538" i="3"/>
  <c r="AJ538" i="3"/>
  <c r="AL546" i="3"/>
  <c r="AJ546" i="3"/>
  <c r="AL554" i="3"/>
  <c r="AJ554" i="3"/>
  <c r="AL562" i="3"/>
  <c r="AJ562" i="3"/>
  <c r="AL570" i="3"/>
  <c r="AJ570" i="3"/>
  <c r="AL578" i="3"/>
  <c r="AJ578" i="3"/>
  <c r="AL586" i="3"/>
  <c r="AJ586" i="3"/>
  <c r="AL594" i="3"/>
  <c r="AJ594" i="3"/>
  <c r="AL602" i="3"/>
  <c r="AJ602" i="3"/>
  <c r="AL610" i="3"/>
  <c r="AJ610" i="3"/>
  <c r="AL618" i="3"/>
  <c r="AJ618" i="3"/>
  <c r="AL626" i="3"/>
  <c r="AJ626" i="3"/>
  <c r="AL634" i="3"/>
  <c r="AJ634" i="3"/>
  <c r="AL642" i="3"/>
  <c r="AJ642" i="3"/>
  <c r="AL650" i="3"/>
  <c r="AJ650" i="3"/>
  <c r="AL658" i="3"/>
  <c r="AJ658" i="3"/>
  <c r="AL666" i="3"/>
  <c r="AJ666" i="3"/>
  <c r="AL674" i="3"/>
  <c r="AJ674" i="3"/>
  <c r="AL682" i="3"/>
  <c r="AJ682" i="3"/>
  <c r="AL690" i="3"/>
  <c r="AJ690" i="3"/>
  <c r="AL698" i="3"/>
  <c r="AJ698" i="3"/>
  <c r="AL706" i="3"/>
  <c r="AJ706" i="3"/>
  <c r="AL714" i="3"/>
  <c r="AJ714" i="3"/>
  <c r="AL722" i="3"/>
  <c r="AJ722" i="3"/>
  <c r="AL730" i="3"/>
  <c r="AJ730" i="3"/>
  <c r="AL738" i="3"/>
  <c r="AJ738" i="3"/>
  <c r="AL746" i="3"/>
  <c r="AJ746" i="3"/>
  <c r="AL754" i="3"/>
  <c r="AJ754" i="3"/>
  <c r="AL762" i="3"/>
  <c r="AJ762" i="3"/>
  <c r="AL770" i="3"/>
  <c r="AJ770" i="3"/>
  <c r="AL778" i="3"/>
  <c r="AJ778" i="3"/>
  <c r="AL786" i="3"/>
  <c r="AJ786" i="3"/>
  <c r="AL794" i="3"/>
  <c r="AJ794" i="3"/>
  <c r="AL802" i="3"/>
  <c r="AJ802" i="3"/>
  <c r="AL810" i="3"/>
  <c r="AJ810" i="3"/>
  <c r="AL818" i="3"/>
  <c r="AJ818" i="3"/>
  <c r="AL826" i="3"/>
  <c r="AJ826" i="3"/>
  <c r="AL834" i="3"/>
  <c r="AJ834" i="3"/>
  <c r="AL842" i="3"/>
  <c r="AJ842" i="3"/>
  <c r="AL850" i="3"/>
  <c r="AJ850" i="3"/>
  <c r="AI850" i="3"/>
  <c r="AK850" i="3" s="1"/>
  <c r="AL858" i="3"/>
  <c r="AJ858" i="3"/>
  <c r="AI858" i="3"/>
  <c r="AK858" i="3" s="1"/>
  <c r="AL866" i="3"/>
  <c r="AJ866" i="3"/>
  <c r="AI866" i="3"/>
  <c r="AK866" i="3" s="1"/>
  <c r="AL874" i="3"/>
  <c r="AJ874" i="3"/>
  <c r="AI874" i="3"/>
  <c r="AK874" i="3" s="1"/>
  <c r="AL882" i="3"/>
  <c r="AJ882" i="3"/>
  <c r="AI882" i="3"/>
  <c r="AK882" i="3" s="1"/>
  <c r="AL890" i="3"/>
  <c r="AJ890" i="3"/>
  <c r="AI890" i="3"/>
  <c r="AK890" i="3" s="1"/>
  <c r="AL898" i="3"/>
  <c r="AJ898" i="3"/>
  <c r="AI898" i="3"/>
  <c r="AK898" i="3" s="1"/>
  <c r="AL906" i="3"/>
  <c r="AJ906" i="3"/>
  <c r="AI906" i="3"/>
  <c r="AK906" i="3" s="1"/>
  <c r="AL914" i="3"/>
  <c r="AJ914" i="3"/>
  <c r="AI914" i="3"/>
  <c r="AK914" i="3" s="1"/>
  <c r="AL922" i="3"/>
  <c r="AJ922" i="3"/>
  <c r="AI922" i="3"/>
  <c r="AK922" i="3" s="1"/>
  <c r="AL930" i="3"/>
  <c r="AJ930" i="3"/>
  <c r="AI930" i="3"/>
  <c r="AK930" i="3" s="1"/>
  <c r="AL938" i="3"/>
  <c r="AJ938" i="3"/>
  <c r="AI938" i="3"/>
  <c r="AK938" i="3" s="1"/>
  <c r="AL946" i="3"/>
  <c r="AJ946" i="3"/>
  <c r="AI946" i="3"/>
  <c r="AK946" i="3" s="1"/>
  <c r="AL954" i="3"/>
  <c r="AJ954" i="3"/>
  <c r="AI954" i="3"/>
  <c r="AK954" i="3" s="1"/>
  <c r="AL962" i="3"/>
  <c r="AJ962" i="3"/>
  <c r="AI962" i="3"/>
  <c r="AK962" i="3" s="1"/>
  <c r="AL970" i="3"/>
  <c r="AJ970" i="3"/>
  <c r="AI970" i="3"/>
  <c r="AK970" i="3" s="1"/>
  <c r="AL978" i="3"/>
  <c r="AJ978" i="3"/>
  <c r="AI978" i="3"/>
  <c r="AK978" i="3" s="1"/>
  <c r="AL986" i="3"/>
  <c r="AJ986" i="3"/>
  <c r="AI986" i="3"/>
  <c r="AK986" i="3" s="1"/>
  <c r="AL994" i="3"/>
  <c r="AJ994" i="3"/>
  <c r="AI994" i="3"/>
  <c r="AK994" i="3" s="1"/>
  <c r="AL1002" i="3"/>
  <c r="AJ1002" i="3"/>
  <c r="AI1002" i="3"/>
  <c r="AK1002" i="3" s="1"/>
  <c r="AL1010" i="3"/>
  <c r="AJ1010" i="3"/>
  <c r="AI1010" i="3"/>
  <c r="AK1010" i="3" s="1"/>
  <c r="AL1018" i="3"/>
  <c r="AJ1018" i="3"/>
  <c r="AI1018" i="3"/>
  <c r="AK1018" i="3" s="1"/>
  <c r="AL1026" i="3"/>
  <c r="AJ1026" i="3"/>
  <c r="AI1026" i="3"/>
  <c r="AK1026" i="3" s="1"/>
  <c r="AL1034" i="3"/>
  <c r="AJ1034" i="3"/>
  <c r="AI1034" i="3"/>
  <c r="AK1034" i="3" s="1"/>
  <c r="AL1042" i="3"/>
  <c r="AJ1042" i="3"/>
  <c r="AI1042" i="3"/>
  <c r="AK1042" i="3" s="1"/>
  <c r="AL1050" i="3"/>
  <c r="AJ1050" i="3"/>
  <c r="AI1050" i="3"/>
  <c r="AK1050" i="3" s="1"/>
  <c r="AL1058" i="3"/>
  <c r="AJ1058" i="3"/>
  <c r="AI1058" i="3"/>
  <c r="AK1058" i="3" s="1"/>
  <c r="AL1066" i="3"/>
  <c r="AJ1066" i="3"/>
  <c r="AI1066" i="3"/>
  <c r="AK1066" i="3" s="1"/>
  <c r="AL1074" i="3"/>
  <c r="AJ1074" i="3"/>
  <c r="AI1074" i="3"/>
  <c r="AK1074" i="3" s="1"/>
  <c r="AL1082" i="3"/>
  <c r="AJ1082" i="3"/>
  <c r="AI1082" i="3"/>
  <c r="AK1082" i="3" s="1"/>
  <c r="AL1090" i="3"/>
  <c r="AJ1090" i="3"/>
  <c r="AI1090" i="3"/>
  <c r="AK1090" i="3" s="1"/>
  <c r="AL1098" i="3"/>
  <c r="AI1098" i="3"/>
  <c r="AK1098" i="3" s="1"/>
  <c r="AJ1098" i="3"/>
  <c r="AL1106" i="3"/>
  <c r="AJ1106" i="3"/>
  <c r="AI1106" i="3"/>
  <c r="AK1106" i="3" s="1"/>
  <c r="AL1114" i="3"/>
  <c r="AJ1114" i="3"/>
  <c r="AI1114" i="3"/>
  <c r="AK1114" i="3" s="1"/>
  <c r="AL1122" i="3"/>
  <c r="AJ1122" i="3"/>
  <c r="AI1122" i="3"/>
  <c r="AK1122" i="3" s="1"/>
  <c r="AL1130" i="3"/>
  <c r="AI1130" i="3"/>
  <c r="AK1130" i="3" s="1"/>
  <c r="AJ1130" i="3"/>
  <c r="AL1138" i="3"/>
  <c r="AJ1138" i="3"/>
  <c r="AI1138" i="3"/>
  <c r="AK1138" i="3" s="1"/>
  <c r="AL1146" i="3"/>
  <c r="AJ1146" i="3"/>
  <c r="AI1146" i="3"/>
  <c r="AK1146" i="3" s="1"/>
  <c r="AL1154" i="3"/>
  <c r="AJ1154" i="3"/>
  <c r="AI1154" i="3"/>
  <c r="AK1154" i="3" s="1"/>
  <c r="AL1162" i="3"/>
  <c r="AJ1162" i="3"/>
  <c r="AI1162" i="3"/>
  <c r="AK1162" i="3" s="1"/>
  <c r="AL1170" i="3"/>
  <c r="AJ1170" i="3"/>
  <c r="AI1170" i="3"/>
  <c r="AK1170" i="3" s="1"/>
  <c r="AL1178" i="3"/>
  <c r="AJ1178" i="3"/>
  <c r="AI1178" i="3"/>
  <c r="AK1178" i="3" s="1"/>
  <c r="AL1186" i="3"/>
  <c r="AJ1186" i="3"/>
  <c r="AI1186" i="3"/>
  <c r="AK1186" i="3" s="1"/>
  <c r="AL1194" i="3"/>
  <c r="AI1194" i="3"/>
  <c r="AK1194" i="3" s="1"/>
  <c r="AJ1194" i="3"/>
  <c r="AL1202" i="3"/>
  <c r="AJ1202" i="3"/>
  <c r="AI1202" i="3"/>
  <c r="AK1202" i="3" s="1"/>
  <c r="AL1210" i="3"/>
  <c r="AJ1210" i="3"/>
  <c r="AI1210" i="3"/>
  <c r="AK1210" i="3" s="1"/>
  <c r="AL1218" i="3"/>
  <c r="AJ1218" i="3"/>
  <c r="AI1218" i="3"/>
  <c r="AK1218" i="3" s="1"/>
  <c r="AL1226" i="3"/>
  <c r="AI1226" i="3"/>
  <c r="AK1226" i="3" s="1"/>
  <c r="AJ1226" i="3"/>
  <c r="AL1234" i="3"/>
  <c r="AJ1234" i="3"/>
  <c r="AI1234" i="3"/>
  <c r="AK1234" i="3" s="1"/>
  <c r="AL1242" i="3"/>
  <c r="AJ1242" i="3"/>
  <c r="AI1242" i="3"/>
  <c r="AK1242" i="3" s="1"/>
  <c r="AL1250" i="3"/>
  <c r="AJ1250" i="3"/>
  <c r="AI1250" i="3"/>
  <c r="AK1250" i="3" s="1"/>
  <c r="AL1258" i="3"/>
  <c r="AI1258" i="3"/>
  <c r="AK1258" i="3" s="1"/>
  <c r="AJ1258" i="3"/>
  <c r="AL1266" i="3"/>
  <c r="AJ1266" i="3"/>
  <c r="AI1266" i="3"/>
  <c r="AK1266" i="3" s="1"/>
  <c r="AL1274" i="3"/>
  <c r="AJ1274" i="3"/>
  <c r="AI1274" i="3"/>
  <c r="AK1274" i="3" s="1"/>
  <c r="AL1282" i="3"/>
  <c r="AJ1282" i="3"/>
  <c r="AI1282" i="3"/>
  <c r="AK1282" i="3" s="1"/>
  <c r="AL1290" i="3"/>
  <c r="AI1290" i="3"/>
  <c r="AK1290" i="3" s="1"/>
  <c r="AJ1290" i="3"/>
  <c r="AL1298" i="3"/>
  <c r="AJ1298" i="3"/>
  <c r="AI1298" i="3"/>
  <c r="AK1298" i="3" s="1"/>
  <c r="AL1306" i="3"/>
  <c r="AJ1306" i="3"/>
  <c r="AI1306" i="3"/>
  <c r="AK1306" i="3" s="1"/>
  <c r="AL1314" i="3"/>
  <c r="AJ1314" i="3"/>
  <c r="AI1314" i="3"/>
  <c r="AK1314" i="3" s="1"/>
  <c r="AL1322" i="3"/>
  <c r="AJ1322" i="3"/>
  <c r="AI1322" i="3"/>
  <c r="AK1322" i="3" s="1"/>
  <c r="AL1330" i="3"/>
  <c r="AJ1330" i="3"/>
  <c r="AI1330" i="3"/>
  <c r="AK1330" i="3" s="1"/>
  <c r="AL1338" i="3"/>
  <c r="AJ1338" i="3"/>
  <c r="AI1338" i="3"/>
  <c r="AK1338" i="3" s="1"/>
  <c r="AL1346" i="3"/>
  <c r="AJ1346" i="3"/>
  <c r="AI1346" i="3"/>
  <c r="AK1346" i="3" s="1"/>
  <c r="AL1354" i="3"/>
  <c r="AJ1354" i="3"/>
  <c r="AI1354" i="3"/>
  <c r="AK1354" i="3" s="1"/>
  <c r="AL1362" i="3"/>
  <c r="AJ1362" i="3"/>
  <c r="AI1362" i="3"/>
  <c r="AK1362" i="3" s="1"/>
  <c r="AL1370" i="3"/>
  <c r="AJ1370" i="3"/>
  <c r="AI1370" i="3"/>
  <c r="AK1370" i="3" s="1"/>
  <c r="AL1378" i="3"/>
  <c r="AJ1378" i="3"/>
  <c r="AI1378" i="3"/>
  <c r="AK1378" i="3" s="1"/>
  <c r="AL1386" i="3"/>
  <c r="AJ1386" i="3"/>
  <c r="AI1386" i="3"/>
  <c r="AK1386" i="3" s="1"/>
  <c r="AL1394" i="3"/>
  <c r="AJ1394" i="3"/>
  <c r="AI1394" i="3"/>
  <c r="AK1394" i="3" s="1"/>
  <c r="AL1402" i="3"/>
  <c r="AJ1402" i="3"/>
  <c r="AI1402" i="3"/>
  <c r="AK1402" i="3" s="1"/>
  <c r="AL1410" i="3"/>
  <c r="AJ1410" i="3"/>
  <c r="AI1410" i="3"/>
  <c r="AK1410" i="3" s="1"/>
  <c r="AL1418" i="3"/>
  <c r="AJ1418" i="3"/>
  <c r="AI1418" i="3"/>
  <c r="AK1418" i="3" s="1"/>
  <c r="AL1426" i="3"/>
  <c r="AJ1426" i="3"/>
  <c r="AI1426" i="3"/>
  <c r="AK1426" i="3" s="1"/>
  <c r="AL1434" i="3"/>
  <c r="AJ1434" i="3"/>
  <c r="AI1434" i="3"/>
  <c r="AK1434" i="3" s="1"/>
  <c r="AL1442" i="3"/>
  <c r="AJ1442" i="3"/>
  <c r="AI1442" i="3"/>
  <c r="AK1442" i="3" s="1"/>
  <c r="AL1450" i="3"/>
  <c r="AJ1450" i="3"/>
  <c r="AI1450" i="3"/>
  <c r="AK1450" i="3" s="1"/>
  <c r="AL1458" i="3"/>
  <c r="AJ1458" i="3"/>
  <c r="AI1458" i="3"/>
  <c r="AK1458" i="3" s="1"/>
  <c r="AL1466" i="3"/>
  <c r="AJ1466" i="3"/>
  <c r="AI1466" i="3"/>
  <c r="AK1466" i="3" s="1"/>
  <c r="AL1474" i="3"/>
  <c r="AJ1474" i="3"/>
  <c r="AI1474" i="3"/>
  <c r="AK1474" i="3" s="1"/>
  <c r="AL1482" i="3"/>
  <c r="AJ1482" i="3"/>
  <c r="AI1482" i="3"/>
  <c r="AK1482" i="3" s="1"/>
  <c r="AL1490" i="3"/>
  <c r="AJ1490" i="3"/>
  <c r="AI1490" i="3"/>
  <c r="AK1490" i="3" s="1"/>
  <c r="AL1498" i="3"/>
  <c r="AJ1498" i="3"/>
  <c r="AI1498" i="3"/>
  <c r="AK1498" i="3" s="1"/>
  <c r="AL1506" i="3"/>
  <c r="AJ1506" i="3"/>
  <c r="AI1506" i="3"/>
  <c r="AK1506" i="3" s="1"/>
  <c r="AL1514" i="3"/>
  <c r="AJ1514" i="3"/>
  <c r="AI1514" i="3"/>
  <c r="AK1514" i="3" s="1"/>
  <c r="AL1522" i="3"/>
  <c r="AJ1522" i="3"/>
  <c r="AI1522" i="3"/>
  <c r="AK1522" i="3" s="1"/>
  <c r="AL1530" i="3"/>
  <c r="AJ1530" i="3"/>
  <c r="AI1530" i="3"/>
  <c r="AK1530" i="3" s="1"/>
  <c r="AL1538" i="3"/>
  <c r="AJ1538" i="3"/>
  <c r="AI1538" i="3"/>
  <c r="AK1538" i="3" s="1"/>
  <c r="AL1546" i="3"/>
  <c r="AJ1546" i="3"/>
  <c r="AI1546" i="3"/>
  <c r="AK1546" i="3" s="1"/>
  <c r="AL1554" i="3"/>
  <c r="AJ1554" i="3"/>
  <c r="AI1554" i="3"/>
  <c r="AK1554" i="3" s="1"/>
  <c r="AL1562" i="3"/>
  <c r="AJ1562" i="3"/>
  <c r="AI1562" i="3"/>
  <c r="AK1562" i="3" s="1"/>
  <c r="AL1570" i="3"/>
  <c r="AJ1570" i="3"/>
  <c r="AI1570" i="3"/>
  <c r="AK1570" i="3" s="1"/>
  <c r="AL1578" i="3"/>
  <c r="AJ1578" i="3"/>
  <c r="AI1578" i="3"/>
  <c r="AK1578" i="3" s="1"/>
  <c r="AL1586" i="3"/>
  <c r="AJ1586" i="3"/>
  <c r="AI1586" i="3"/>
  <c r="AK1586" i="3" s="1"/>
  <c r="AL1594" i="3"/>
  <c r="AJ1594" i="3"/>
  <c r="AI1594" i="3"/>
  <c r="AK1594" i="3" s="1"/>
  <c r="AL1602" i="3"/>
  <c r="AJ1602" i="3"/>
  <c r="AI1602" i="3"/>
  <c r="AK1602" i="3" s="1"/>
  <c r="AL1610" i="3"/>
  <c r="AJ1610" i="3"/>
  <c r="AI1610" i="3"/>
  <c r="AK1610" i="3" s="1"/>
  <c r="AL1618" i="3"/>
  <c r="AJ1618" i="3"/>
  <c r="AI1618" i="3"/>
  <c r="AK1618" i="3" s="1"/>
  <c r="AL1626" i="3"/>
  <c r="AJ1626" i="3"/>
  <c r="AI1626" i="3"/>
  <c r="AK1626" i="3" s="1"/>
  <c r="AL1634" i="3"/>
  <c r="AJ1634" i="3"/>
  <c r="AI1634" i="3"/>
  <c r="AK1634" i="3" s="1"/>
  <c r="AL1642" i="3"/>
  <c r="AJ1642" i="3"/>
  <c r="AI1642" i="3"/>
  <c r="AK1642" i="3" s="1"/>
  <c r="AL1650" i="3"/>
  <c r="AJ1650" i="3"/>
  <c r="AI1650" i="3"/>
  <c r="AK1650" i="3" s="1"/>
  <c r="AL1658" i="3"/>
  <c r="AJ1658" i="3"/>
  <c r="AI1658" i="3"/>
  <c r="AK1658" i="3" s="1"/>
  <c r="AL1666" i="3"/>
  <c r="AJ1666" i="3"/>
  <c r="AI1666" i="3"/>
  <c r="AK1666" i="3" s="1"/>
  <c r="AL1674" i="3"/>
  <c r="AJ1674" i="3"/>
  <c r="AI1674" i="3"/>
  <c r="AK1674" i="3" s="1"/>
  <c r="AL1682" i="3"/>
  <c r="AJ1682" i="3"/>
  <c r="AI1682" i="3"/>
  <c r="AK1682" i="3" s="1"/>
  <c r="AL1690" i="3"/>
  <c r="AJ1690" i="3"/>
  <c r="AI1690" i="3"/>
  <c r="AK1690" i="3" s="1"/>
  <c r="AL1698" i="3"/>
  <c r="AJ1698" i="3"/>
  <c r="AI1698" i="3"/>
  <c r="AK1698" i="3" s="1"/>
  <c r="AL1706" i="3"/>
  <c r="AJ1706" i="3"/>
  <c r="AI1706" i="3"/>
  <c r="AK1706" i="3" s="1"/>
  <c r="AL1714" i="3"/>
  <c r="AJ1714" i="3"/>
  <c r="AI1714" i="3"/>
  <c r="AK1714" i="3" s="1"/>
  <c r="AL1722" i="3"/>
  <c r="AJ1722" i="3"/>
  <c r="AI1722" i="3"/>
  <c r="AK1722" i="3" s="1"/>
  <c r="AL1730" i="3"/>
  <c r="AJ1730" i="3"/>
  <c r="AI1730" i="3"/>
  <c r="AK1730" i="3" s="1"/>
  <c r="AL1738" i="3"/>
  <c r="AJ1738" i="3"/>
  <c r="AI1738" i="3"/>
  <c r="AK1738" i="3" s="1"/>
  <c r="AL1746" i="3"/>
  <c r="AJ1746" i="3"/>
  <c r="AI1746" i="3"/>
  <c r="AK1746" i="3" s="1"/>
  <c r="AL1754" i="3"/>
  <c r="AJ1754" i="3"/>
  <c r="AI1754" i="3"/>
  <c r="AK1754" i="3" s="1"/>
  <c r="AL1762" i="3"/>
  <c r="AJ1762" i="3"/>
  <c r="AI1762" i="3"/>
  <c r="AK1762" i="3" s="1"/>
  <c r="AL1770" i="3"/>
  <c r="AJ1770" i="3"/>
  <c r="AI1770" i="3"/>
  <c r="AK1770" i="3" s="1"/>
  <c r="AL1778" i="3"/>
  <c r="AJ1778" i="3"/>
  <c r="AI1778" i="3"/>
  <c r="AK1778" i="3" s="1"/>
  <c r="AL1786" i="3"/>
  <c r="AJ1786" i="3"/>
  <c r="AI1786" i="3"/>
  <c r="AK1786" i="3" s="1"/>
  <c r="AL1794" i="3"/>
  <c r="AJ1794" i="3"/>
  <c r="AI1794" i="3"/>
  <c r="AK1794" i="3" s="1"/>
  <c r="AL1802" i="3"/>
  <c r="AJ1802" i="3"/>
  <c r="AI1802" i="3"/>
  <c r="AK1802" i="3" s="1"/>
  <c r="AL1810" i="3"/>
  <c r="AJ1810" i="3"/>
  <c r="AI1810" i="3"/>
  <c r="AK1810" i="3" s="1"/>
  <c r="AL1818" i="3"/>
  <c r="AJ1818" i="3"/>
  <c r="AI1818" i="3"/>
  <c r="AK1818" i="3" s="1"/>
  <c r="AL1826" i="3"/>
  <c r="AJ1826" i="3"/>
  <c r="AI1826" i="3"/>
  <c r="AK1826" i="3" s="1"/>
  <c r="AL1834" i="3"/>
  <c r="AJ1834" i="3"/>
  <c r="AI1834" i="3"/>
  <c r="AK1834" i="3" s="1"/>
  <c r="AL1842" i="3"/>
  <c r="AJ1842" i="3"/>
  <c r="AI1842" i="3"/>
  <c r="AK1842" i="3" s="1"/>
  <c r="AL1850" i="3"/>
  <c r="AJ1850" i="3"/>
  <c r="AI1850" i="3"/>
  <c r="AK1850" i="3" s="1"/>
  <c r="AL1858" i="3"/>
  <c r="AJ1858" i="3"/>
  <c r="AI1858" i="3"/>
  <c r="AK1858" i="3" s="1"/>
  <c r="AL1866" i="3"/>
  <c r="AJ1866" i="3"/>
  <c r="AI1866" i="3"/>
  <c r="AK1866" i="3" s="1"/>
  <c r="AL1874" i="3"/>
  <c r="AJ1874" i="3"/>
  <c r="AI1874" i="3"/>
  <c r="AK1874" i="3" s="1"/>
  <c r="AL1882" i="3"/>
  <c r="AJ1882" i="3"/>
  <c r="AI1882" i="3"/>
  <c r="AK1882" i="3" s="1"/>
  <c r="AL1890" i="3"/>
  <c r="AJ1890" i="3"/>
  <c r="AI1890" i="3"/>
  <c r="AK1890" i="3" s="1"/>
  <c r="AL1898" i="3"/>
  <c r="AJ1898" i="3"/>
  <c r="AI1898" i="3"/>
  <c r="AK1898" i="3" s="1"/>
  <c r="AL1906" i="3"/>
  <c r="AJ1906" i="3"/>
  <c r="AI1906" i="3"/>
  <c r="AK1906" i="3" s="1"/>
  <c r="AL1914" i="3"/>
  <c r="AJ1914" i="3"/>
  <c r="AI1914" i="3"/>
  <c r="AK1914" i="3" s="1"/>
  <c r="AL1922" i="3"/>
  <c r="AJ1922" i="3"/>
  <c r="AI1922" i="3"/>
  <c r="AK1922" i="3" s="1"/>
  <c r="AL1930" i="3"/>
  <c r="AJ1930" i="3"/>
  <c r="AI1930" i="3"/>
  <c r="AK1930" i="3" s="1"/>
  <c r="AL1938" i="3"/>
  <c r="AJ1938" i="3"/>
  <c r="AI1938" i="3"/>
  <c r="AK1938" i="3" s="1"/>
  <c r="AL1946" i="3"/>
  <c r="AJ1946" i="3"/>
  <c r="AI1946" i="3"/>
  <c r="AK1946" i="3" s="1"/>
  <c r="AL1954" i="3"/>
  <c r="AJ1954" i="3"/>
  <c r="AI1954" i="3"/>
  <c r="AK1954" i="3" s="1"/>
  <c r="AL1962" i="3"/>
  <c r="AJ1962" i="3"/>
  <c r="AI1962" i="3"/>
  <c r="AK1962" i="3" s="1"/>
  <c r="AL1970" i="3"/>
  <c r="AJ1970" i="3"/>
  <c r="AI1970" i="3"/>
  <c r="AK1970" i="3" s="1"/>
  <c r="AL1978" i="3"/>
  <c r="AJ1978" i="3"/>
  <c r="AI1978" i="3"/>
  <c r="AK1978" i="3" s="1"/>
  <c r="AL1986" i="3"/>
  <c r="AJ1986" i="3"/>
  <c r="AI1986" i="3"/>
  <c r="AK1986" i="3" s="1"/>
  <c r="AL1994" i="3"/>
  <c r="AJ1994" i="3"/>
  <c r="AI1994" i="3"/>
  <c r="AK1994" i="3" s="1"/>
  <c r="AL2002" i="3"/>
  <c r="AJ2002" i="3"/>
  <c r="AI2002" i="3"/>
  <c r="AK2002" i="3" s="1"/>
  <c r="AL2010" i="3"/>
  <c r="AJ2010" i="3"/>
  <c r="AI2010" i="3"/>
  <c r="AK2010" i="3" s="1"/>
  <c r="AI826" i="3"/>
  <c r="AK826" i="3" s="1"/>
  <c r="AI842" i="3"/>
  <c r="AK842" i="3" s="1"/>
  <c r="AL24" i="3"/>
  <c r="AJ24" i="3"/>
  <c r="AL19" i="3"/>
  <c r="AJ19" i="3"/>
  <c r="AL27" i="3"/>
  <c r="AJ27" i="3"/>
  <c r="AL35" i="3"/>
  <c r="AJ35" i="3"/>
  <c r="AL43" i="3"/>
  <c r="AJ43" i="3"/>
  <c r="AL51" i="3"/>
  <c r="AJ51" i="3"/>
  <c r="AL59" i="3"/>
  <c r="AJ59" i="3"/>
  <c r="AL67" i="3"/>
  <c r="AJ67" i="3"/>
  <c r="AL75" i="3"/>
  <c r="AJ75" i="3"/>
  <c r="AL83" i="3"/>
  <c r="AJ83" i="3"/>
  <c r="AL91" i="3"/>
  <c r="AJ91" i="3"/>
  <c r="AL99" i="3"/>
  <c r="AJ99" i="3"/>
  <c r="AL107" i="3"/>
  <c r="AJ107" i="3"/>
  <c r="AL115" i="3"/>
  <c r="AJ115" i="3"/>
  <c r="AL123" i="3"/>
  <c r="AJ123" i="3"/>
  <c r="AL131" i="3"/>
  <c r="AJ131" i="3"/>
  <c r="AL139" i="3"/>
  <c r="AJ139" i="3"/>
  <c r="AL147" i="3"/>
  <c r="AJ147" i="3"/>
  <c r="AL155" i="3"/>
  <c r="AJ155" i="3"/>
  <c r="AL163" i="3"/>
  <c r="AJ163" i="3"/>
  <c r="AL171" i="3"/>
  <c r="AJ171" i="3"/>
  <c r="AL179" i="3"/>
  <c r="AJ179" i="3"/>
  <c r="AL187" i="3"/>
  <c r="AJ187" i="3"/>
  <c r="AL195" i="3"/>
  <c r="AJ195" i="3"/>
  <c r="AL203" i="3"/>
  <c r="AJ203" i="3"/>
  <c r="AL211" i="3"/>
  <c r="AJ211" i="3"/>
  <c r="AL219" i="3"/>
  <c r="AJ219" i="3"/>
  <c r="AL227" i="3"/>
  <c r="AJ227" i="3"/>
  <c r="AL235" i="3"/>
  <c r="AJ235" i="3"/>
  <c r="AL243" i="3"/>
  <c r="AJ243" i="3"/>
  <c r="AL251" i="3"/>
  <c r="AJ251" i="3"/>
  <c r="AL259" i="3"/>
  <c r="AJ259" i="3"/>
  <c r="AL267" i="3"/>
  <c r="AJ267" i="3"/>
  <c r="AL275" i="3"/>
  <c r="AJ275" i="3"/>
  <c r="AL283" i="3"/>
  <c r="AJ283" i="3"/>
  <c r="AL291" i="3"/>
  <c r="AJ291" i="3"/>
  <c r="AL299" i="3"/>
  <c r="AJ299" i="3"/>
  <c r="AL307" i="3"/>
  <c r="AJ307" i="3"/>
  <c r="AL315" i="3"/>
  <c r="AJ315" i="3"/>
  <c r="AL323" i="3"/>
  <c r="AJ323" i="3"/>
  <c r="AL331" i="3"/>
  <c r="AJ331" i="3"/>
  <c r="AL339" i="3"/>
  <c r="AJ339" i="3"/>
  <c r="AL347" i="3"/>
  <c r="AJ347" i="3"/>
  <c r="AL355" i="3"/>
  <c r="AJ355" i="3"/>
  <c r="AL363" i="3"/>
  <c r="AJ363" i="3"/>
  <c r="AL371" i="3"/>
  <c r="AJ371" i="3"/>
  <c r="AL379" i="3"/>
  <c r="AJ379" i="3"/>
  <c r="AL387" i="3"/>
  <c r="AJ387" i="3"/>
  <c r="AL395" i="3"/>
  <c r="AJ395" i="3"/>
  <c r="AL403" i="3"/>
  <c r="AJ403" i="3"/>
  <c r="AL411" i="3"/>
  <c r="AJ411" i="3"/>
  <c r="AL419" i="3"/>
  <c r="AJ419" i="3"/>
  <c r="AL427" i="3"/>
  <c r="AJ427" i="3"/>
  <c r="AL435" i="3"/>
  <c r="AJ435" i="3"/>
  <c r="AL443" i="3"/>
  <c r="AJ443" i="3"/>
  <c r="AL451" i="3"/>
  <c r="AJ451" i="3"/>
  <c r="AL459" i="3"/>
  <c r="AJ459" i="3"/>
  <c r="AL467" i="3"/>
  <c r="AJ467" i="3"/>
  <c r="AL475" i="3"/>
  <c r="AJ475" i="3"/>
  <c r="AL483" i="3"/>
  <c r="AJ483" i="3"/>
  <c r="AL491" i="3"/>
  <c r="AJ491" i="3"/>
  <c r="AL499" i="3"/>
  <c r="AJ499" i="3"/>
  <c r="AL507" i="3"/>
  <c r="AJ507" i="3"/>
  <c r="AL515" i="3"/>
  <c r="AJ515" i="3"/>
  <c r="AL523" i="3"/>
  <c r="AJ523" i="3"/>
  <c r="AL531" i="3"/>
  <c r="AJ531" i="3"/>
  <c r="AL539" i="3"/>
  <c r="AJ539" i="3"/>
  <c r="AL547" i="3"/>
  <c r="AJ547" i="3"/>
  <c r="AL555" i="3"/>
  <c r="AJ555" i="3"/>
  <c r="AL563" i="3"/>
  <c r="AJ563" i="3"/>
  <c r="AL571" i="3"/>
  <c r="AJ571" i="3"/>
  <c r="AL579" i="3"/>
  <c r="AJ579" i="3"/>
  <c r="AL587" i="3"/>
  <c r="AJ587" i="3"/>
  <c r="AL595" i="3"/>
  <c r="AJ595" i="3"/>
  <c r="AL603" i="3"/>
  <c r="AJ603" i="3"/>
  <c r="AL611" i="3"/>
  <c r="AJ611" i="3"/>
  <c r="AL619" i="3"/>
  <c r="AJ619" i="3"/>
  <c r="AL627" i="3"/>
  <c r="AJ627" i="3"/>
  <c r="AL635" i="3"/>
  <c r="AJ635" i="3"/>
  <c r="AL643" i="3"/>
  <c r="AJ643" i="3"/>
  <c r="AL651" i="3"/>
  <c r="AJ651" i="3"/>
  <c r="AL659" i="3"/>
  <c r="AJ659" i="3"/>
  <c r="AL667" i="3"/>
  <c r="AJ667" i="3"/>
  <c r="AL675" i="3"/>
  <c r="AJ675" i="3"/>
  <c r="AL683" i="3"/>
  <c r="AJ683" i="3"/>
  <c r="AL691" i="3"/>
  <c r="AJ691" i="3"/>
  <c r="AL699" i="3"/>
  <c r="AJ699" i="3"/>
  <c r="AL707" i="3"/>
  <c r="AJ707" i="3"/>
  <c r="AL715" i="3"/>
  <c r="AJ715" i="3"/>
  <c r="AL723" i="3"/>
  <c r="AJ723" i="3"/>
  <c r="AL731" i="3"/>
  <c r="AJ731" i="3"/>
  <c r="AL739" i="3"/>
  <c r="AJ739" i="3"/>
  <c r="AL747" i="3"/>
  <c r="AJ747" i="3"/>
  <c r="AL755" i="3"/>
  <c r="AJ755" i="3"/>
  <c r="AL763" i="3"/>
  <c r="AJ763" i="3"/>
  <c r="AL771" i="3"/>
  <c r="AJ771" i="3"/>
  <c r="AL779" i="3"/>
  <c r="AJ779" i="3"/>
  <c r="AL787" i="3"/>
  <c r="AJ787" i="3"/>
  <c r="AL795" i="3"/>
  <c r="AJ795" i="3"/>
  <c r="AL803" i="3"/>
  <c r="AJ803" i="3"/>
  <c r="AL811" i="3"/>
  <c r="AJ811" i="3"/>
  <c r="AL819" i="3"/>
  <c r="AJ819" i="3"/>
  <c r="AI819" i="3"/>
  <c r="AK819" i="3" s="1"/>
  <c r="AL827" i="3"/>
  <c r="AJ827" i="3"/>
  <c r="AI827" i="3"/>
  <c r="AK827" i="3" s="1"/>
  <c r="AL835" i="3"/>
  <c r="AJ835" i="3"/>
  <c r="AI835" i="3"/>
  <c r="AK835" i="3" s="1"/>
  <c r="AL843" i="3"/>
  <c r="AJ843" i="3"/>
  <c r="AI843" i="3"/>
  <c r="AK843" i="3" s="1"/>
  <c r="AL851" i="3"/>
  <c r="AJ851" i="3"/>
  <c r="AI851" i="3"/>
  <c r="AK851" i="3" s="1"/>
  <c r="AL859" i="3"/>
  <c r="AJ859" i="3"/>
  <c r="AI859" i="3"/>
  <c r="AK859" i="3" s="1"/>
  <c r="AL867" i="3"/>
  <c r="AJ867" i="3"/>
  <c r="AI867" i="3"/>
  <c r="AK867" i="3" s="1"/>
  <c r="AL875" i="3"/>
  <c r="AJ875" i="3"/>
  <c r="AI875" i="3"/>
  <c r="AK875" i="3" s="1"/>
  <c r="AL883" i="3"/>
  <c r="AJ883" i="3"/>
  <c r="AI883" i="3"/>
  <c r="AK883" i="3" s="1"/>
  <c r="AL891" i="3"/>
  <c r="AJ891" i="3"/>
  <c r="AI891" i="3"/>
  <c r="AK891" i="3" s="1"/>
  <c r="AL899" i="3"/>
  <c r="AJ899" i="3"/>
  <c r="AI899" i="3"/>
  <c r="AK899" i="3" s="1"/>
  <c r="AL907" i="3"/>
  <c r="AJ907" i="3"/>
  <c r="AI907" i="3"/>
  <c r="AK907" i="3" s="1"/>
  <c r="AL915" i="3"/>
  <c r="AJ915" i="3"/>
  <c r="AI915" i="3"/>
  <c r="AK915" i="3" s="1"/>
  <c r="AL923" i="3"/>
  <c r="AJ923" i="3"/>
  <c r="AI923" i="3"/>
  <c r="AK923" i="3" s="1"/>
  <c r="AL931" i="3"/>
  <c r="AJ931" i="3"/>
  <c r="AI931" i="3"/>
  <c r="AK931" i="3" s="1"/>
  <c r="AL939" i="3"/>
  <c r="AJ939" i="3"/>
  <c r="AI939" i="3"/>
  <c r="AK939" i="3" s="1"/>
  <c r="AL947" i="3"/>
  <c r="AJ947" i="3"/>
  <c r="AI947" i="3"/>
  <c r="AK947" i="3" s="1"/>
  <c r="AL955" i="3"/>
  <c r="AJ955" i="3"/>
  <c r="AI955" i="3"/>
  <c r="AK955" i="3" s="1"/>
  <c r="AL963" i="3"/>
  <c r="AJ963" i="3"/>
  <c r="AI963" i="3"/>
  <c r="AK963" i="3" s="1"/>
  <c r="AL971" i="3"/>
  <c r="AJ971" i="3"/>
  <c r="AI971" i="3"/>
  <c r="AK971" i="3" s="1"/>
  <c r="AL979" i="3"/>
  <c r="AJ979" i="3"/>
  <c r="AI979" i="3"/>
  <c r="AK979" i="3" s="1"/>
  <c r="AL987" i="3"/>
  <c r="AJ987" i="3"/>
  <c r="AI987" i="3"/>
  <c r="AK987" i="3" s="1"/>
  <c r="AL995" i="3"/>
  <c r="AJ995" i="3"/>
  <c r="AI995" i="3"/>
  <c r="AK995" i="3" s="1"/>
  <c r="AL1003" i="3"/>
  <c r="AJ1003" i="3"/>
  <c r="AI1003" i="3"/>
  <c r="AK1003" i="3" s="1"/>
  <c r="AL1011" i="3"/>
  <c r="AJ1011" i="3"/>
  <c r="AI1011" i="3"/>
  <c r="AK1011" i="3" s="1"/>
  <c r="AL1019" i="3"/>
  <c r="AJ1019" i="3"/>
  <c r="AI1019" i="3"/>
  <c r="AK1019" i="3" s="1"/>
  <c r="AL1027" i="3"/>
  <c r="AJ1027" i="3"/>
  <c r="AI1027" i="3"/>
  <c r="AK1027" i="3" s="1"/>
  <c r="AL1035" i="3"/>
  <c r="AJ1035" i="3"/>
  <c r="AI1035" i="3"/>
  <c r="AK1035" i="3" s="1"/>
  <c r="AL1043" i="3"/>
  <c r="AJ1043" i="3"/>
  <c r="AI1043" i="3"/>
  <c r="AK1043" i="3" s="1"/>
  <c r="AL1051" i="3"/>
  <c r="AJ1051" i="3"/>
  <c r="AI1051" i="3"/>
  <c r="AK1051" i="3" s="1"/>
  <c r="AL1059" i="3"/>
  <c r="AJ1059" i="3"/>
  <c r="AI1059" i="3"/>
  <c r="AK1059" i="3" s="1"/>
  <c r="AL1067" i="3"/>
  <c r="AJ1067" i="3"/>
  <c r="AI1067" i="3"/>
  <c r="AK1067" i="3" s="1"/>
  <c r="AL1075" i="3"/>
  <c r="AJ1075" i="3"/>
  <c r="AI1075" i="3"/>
  <c r="AK1075" i="3" s="1"/>
  <c r="AL1083" i="3"/>
  <c r="AJ1083" i="3"/>
  <c r="AI1083" i="3"/>
  <c r="AK1083" i="3" s="1"/>
  <c r="AL1091" i="3"/>
  <c r="AJ1091" i="3"/>
  <c r="AI1091" i="3"/>
  <c r="AK1091" i="3" s="1"/>
  <c r="AL1099" i="3"/>
  <c r="AJ1099" i="3"/>
  <c r="AI1099" i="3"/>
  <c r="AK1099" i="3" s="1"/>
  <c r="AL1107" i="3"/>
  <c r="AJ1107" i="3"/>
  <c r="AI1107" i="3"/>
  <c r="AK1107" i="3" s="1"/>
  <c r="AL1115" i="3"/>
  <c r="AJ1115" i="3"/>
  <c r="AI1115" i="3"/>
  <c r="AK1115" i="3" s="1"/>
  <c r="AL1123" i="3"/>
  <c r="AJ1123" i="3"/>
  <c r="AI1123" i="3"/>
  <c r="AK1123" i="3" s="1"/>
  <c r="AL1131" i="3"/>
  <c r="AJ1131" i="3"/>
  <c r="AI1131" i="3"/>
  <c r="AK1131" i="3" s="1"/>
  <c r="AL1139" i="3"/>
  <c r="AJ1139" i="3"/>
  <c r="AI1139" i="3"/>
  <c r="AK1139" i="3" s="1"/>
  <c r="AL1147" i="3"/>
  <c r="AJ1147" i="3"/>
  <c r="AI1147" i="3"/>
  <c r="AK1147" i="3" s="1"/>
  <c r="AL1155" i="3"/>
  <c r="AJ1155" i="3"/>
  <c r="AI1155" i="3"/>
  <c r="AK1155" i="3" s="1"/>
  <c r="AL1163" i="3"/>
  <c r="AJ1163" i="3"/>
  <c r="AI1163" i="3"/>
  <c r="AK1163" i="3" s="1"/>
  <c r="AL1171" i="3"/>
  <c r="AJ1171" i="3"/>
  <c r="AI1171" i="3"/>
  <c r="AK1171" i="3" s="1"/>
  <c r="AL1179" i="3"/>
  <c r="AJ1179" i="3"/>
  <c r="AI1179" i="3"/>
  <c r="AK1179" i="3" s="1"/>
  <c r="AL1187" i="3"/>
  <c r="AJ1187" i="3"/>
  <c r="AI1187" i="3"/>
  <c r="AK1187" i="3" s="1"/>
  <c r="AL1195" i="3"/>
  <c r="AJ1195" i="3"/>
  <c r="AI1195" i="3"/>
  <c r="AK1195" i="3" s="1"/>
  <c r="AL1203" i="3"/>
  <c r="AJ1203" i="3"/>
  <c r="AI1203" i="3"/>
  <c r="AK1203" i="3" s="1"/>
  <c r="AL1211" i="3"/>
  <c r="AJ1211" i="3"/>
  <c r="AI1211" i="3"/>
  <c r="AK1211" i="3" s="1"/>
  <c r="AL1219" i="3"/>
  <c r="AJ1219" i="3"/>
  <c r="AI1219" i="3"/>
  <c r="AK1219" i="3" s="1"/>
  <c r="AL1227" i="3"/>
  <c r="AJ1227" i="3"/>
  <c r="AI1227" i="3"/>
  <c r="AK1227" i="3" s="1"/>
  <c r="AL1235" i="3"/>
  <c r="AJ1235" i="3"/>
  <c r="AI1235" i="3"/>
  <c r="AK1235" i="3" s="1"/>
  <c r="AL1243" i="3"/>
  <c r="AJ1243" i="3"/>
  <c r="AI1243" i="3"/>
  <c r="AK1243" i="3" s="1"/>
  <c r="AL1251" i="3"/>
  <c r="AJ1251" i="3"/>
  <c r="AI1251" i="3"/>
  <c r="AK1251" i="3" s="1"/>
  <c r="AL1259" i="3"/>
  <c r="AJ1259" i="3"/>
  <c r="AI1259" i="3"/>
  <c r="AK1259" i="3" s="1"/>
  <c r="AL1267" i="3"/>
  <c r="AJ1267" i="3"/>
  <c r="AI1267" i="3"/>
  <c r="AK1267" i="3" s="1"/>
  <c r="AL1275" i="3"/>
  <c r="AJ1275" i="3"/>
  <c r="AI1275" i="3"/>
  <c r="AK1275" i="3" s="1"/>
  <c r="AL1283" i="3"/>
  <c r="AJ1283" i="3"/>
  <c r="AI1283" i="3"/>
  <c r="AK1283" i="3" s="1"/>
  <c r="AL1291" i="3"/>
  <c r="AJ1291" i="3"/>
  <c r="AI1291" i="3"/>
  <c r="AK1291" i="3" s="1"/>
  <c r="AL1299" i="3"/>
  <c r="AJ1299" i="3"/>
  <c r="AI1299" i="3"/>
  <c r="AK1299" i="3" s="1"/>
  <c r="AL1307" i="3"/>
  <c r="AJ1307" i="3"/>
  <c r="AI1307" i="3"/>
  <c r="AK1307" i="3" s="1"/>
  <c r="AL1315" i="3"/>
  <c r="AJ1315" i="3"/>
  <c r="AI1315" i="3"/>
  <c r="AK1315" i="3" s="1"/>
  <c r="AL1323" i="3"/>
  <c r="AJ1323" i="3"/>
  <c r="AI1323" i="3"/>
  <c r="AK1323" i="3" s="1"/>
  <c r="AL1331" i="3"/>
  <c r="AJ1331" i="3"/>
  <c r="AI1331" i="3"/>
  <c r="AK1331" i="3" s="1"/>
  <c r="AL1339" i="3"/>
  <c r="AJ1339" i="3"/>
  <c r="AI1339" i="3"/>
  <c r="AK1339" i="3" s="1"/>
  <c r="AL1347" i="3"/>
  <c r="AJ1347" i="3"/>
  <c r="AI1347" i="3"/>
  <c r="AK1347" i="3" s="1"/>
  <c r="AL1355" i="3"/>
  <c r="AJ1355" i="3"/>
  <c r="AI1355" i="3"/>
  <c r="AK1355" i="3" s="1"/>
  <c r="AL1363" i="3"/>
  <c r="AJ1363" i="3"/>
  <c r="AI1363" i="3"/>
  <c r="AK1363" i="3" s="1"/>
  <c r="AL1371" i="3"/>
  <c r="AJ1371" i="3"/>
  <c r="AI1371" i="3"/>
  <c r="AK1371" i="3" s="1"/>
  <c r="AL1379" i="3"/>
  <c r="AJ1379" i="3"/>
  <c r="AI1379" i="3"/>
  <c r="AK1379" i="3" s="1"/>
  <c r="AL1387" i="3"/>
  <c r="AJ1387" i="3"/>
  <c r="AI1387" i="3"/>
  <c r="AK1387" i="3" s="1"/>
  <c r="AL1395" i="3"/>
  <c r="AJ1395" i="3"/>
  <c r="AI1395" i="3"/>
  <c r="AK1395" i="3" s="1"/>
  <c r="AL1403" i="3"/>
  <c r="AJ1403" i="3"/>
  <c r="AI1403" i="3"/>
  <c r="AK1403" i="3" s="1"/>
  <c r="AL1411" i="3"/>
  <c r="AJ1411" i="3"/>
  <c r="AI1411" i="3"/>
  <c r="AK1411" i="3" s="1"/>
  <c r="AL1419" i="3"/>
  <c r="AJ1419" i="3"/>
  <c r="AI1419" i="3"/>
  <c r="AK1419" i="3" s="1"/>
  <c r="AL1427" i="3"/>
  <c r="AJ1427" i="3"/>
  <c r="AI1427" i="3"/>
  <c r="AK1427" i="3" s="1"/>
  <c r="AL1435" i="3"/>
  <c r="AJ1435" i="3"/>
  <c r="AI1435" i="3"/>
  <c r="AK1435" i="3" s="1"/>
  <c r="AL1443" i="3"/>
  <c r="AJ1443" i="3"/>
  <c r="AI1443" i="3"/>
  <c r="AK1443" i="3" s="1"/>
  <c r="AL1451" i="3"/>
  <c r="AJ1451" i="3"/>
  <c r="AI1451" i="3"/>
  <c r="AK1451" i="3" s="1"/>
  <c r="AL1459" i="3"/>
  <c r="AJ1459" i="3"/>
  <c r="AI1459" i="3"/>
  <c r="AK1459" i="3" s="1"/>
  <c r="AL1467" i="3"/>
  <c r="AJ1467" i="3"/>
  <c r="AI1467" i="3"/>
  <c r="AK1467" i="3" s="1"/>
  <c r="AL1475" i="3"/>
  <c r="AJ1475" i="3"/>
  <c r="AI1475" i="3"/>
  <c r="AK1475" i="3" s="1"/>
  <c r="AL1483" i="3"/>
  <c r="AJ1483" i="3"/>
  <c r="AI1483" i="3"/>
  <c r="AK1483" i="3" s="1"/>
  <c r="AL1491" i="3"/>
  <c r="AJ1491" i="3"/>
  <c r="AI1491" i="3"/>
  <c r="AK1491" i="3" s="1"/>
  <c r="AL1499" i="3"/>
  <c r="AJ1499" i="3"/>
  <c r="AI1499" i="3"/>
  <c r="AK1499" i="3" s="1"/>
  <c r="AL1507" i="3"/>
  <c r="AJ1507" i="3"/>
  <c r="AI1507" i="3"/>
  <c r="AK1507" i="3" s="1"/>
  <c r="AL1515" i="3"/>
  <c r="AJ1515" i="3"/>
  <c r="AI1515" i="3"/>
  <c r="AK1515" i="3" s="1"/>
  <c r="AL1523" i="3"/>
  <c r="AJ1523" i="3"/>
  <c r="AI1523" i="3"/>
  <c r="AK1523" i="3" s="1"/>
  <c r="AL1531" i="3"/>
  <c r="AJ1531" i="3"/>
  <c r="AI1531" i="3"/>
  <c r="AK1531" i="3" s="1"/>
  <c r="AL1539" i="3"/>
  <c r="AJ1539" i="3"/>
  <c r="AI1539" i="3"/>
  <c r="AK1539" i="3" s="1"/>
  <c r="AL1547" i="3"/>
  <c r="AJ1547" i="3"/>
  <c r="AI1547" i="3"/>
  <c r="AK1547" i="3" s="1"/>
  <c r="AL1555" i="3"/>
  <c r="AJ1555" i="3"/>
  <c r="AI1555" i="3"/>
  <c r="AK1555" i="3" s="1"/>
  <c r="AL1563" i="3"/>
  <c r="AJ1563" i="3"/>
  <c r="AI1563" i="3"/>
  <c r="AK1563" i="3" s="1"/>
  <c r="AL1571" i="3"/>
  <c r="AJ1571" i="3"/>
  <c r="AI1571" i="3"/>
  <c r="AK1571" i="3" s="1"/>
  <c r="AL1579" i="3"/>
  <c r="AJ1579" i="3"/>
  <c r="AI1579" i="3"/>
  <c r="AK1579" i="3" s="1"/>
  <c r="AL1587" i="3"/>
  <c r="AJ1587" i="3"/>
  <c r="AI1587" i="3"/>
  <c r="AK1587" i="3" s="1"/>
  <c r="AL1595" i="3"/>
  <c r="AJ1595" i="3"/>
  <c r="AI1595" i="3"/>
  <c r="AK1595" i="3" s="1"/>
  <c r="AL1603" i="3"/>
  <c r="AJ1603" i="3"/>
  <c r="AI1603" i="3"/>
  <c r="AK1603" i="3" s="1"/>
  <c r="AL1611" i="3"/>
  <c r="AJ1611" i="3"/>
  <c r="AI1611" i="3"/>
  <c r="AK1611" i="3" s="1"/>
  <c r="AL1619" i="3"/>
  <c r="AJ1619" i="3"/>
  <c r="AI1619" i="3"/>
  <c r="AK1619" i="3" s="1"/>
  <c r="AL1627" i="3"/>
  <c r="AJ1627" i="3"/>
  <c r="AI1627" i="3"/>
  <c r="AK1627" i="3" s="1"/>
  <c r="AL1635" i="3"/>
  <c r="AJ1635" i="3"/>
  <c r="AI1635" i="3"/>
  <c r="AK1635" i="3" s="1"/>
  <c r="AL1643" i="3"/>
  <c r="AJ1643" i="3"/>
  <c r="AI1643" i="3"/>
  <c r="AK1643" i="3" s="1"/>
  <c r="AL1651" i="3"/>
  <c r="AJ1651" i="3"/>
  <c r="AI1651" i="3"/>
  <c r="AK1651" i="3" s="1"/>
  <c r="AL1659" i="3"/>
  <c r="AJ1659" i="3"/>
  <c r="AI1659" i="3"/>
  <c r="AK1659" i="3" s="1"/>
  <c r="AL1667" i="3"/>
  <c r="AJ1667" i="3"/>
  <c r="AI1667" i="3"/>
  <c r="AK1667" i="3" s="1"/>
  <c r="AL1675" i="3"/>
  <c r="AJ1675" i="3"/>
  <c r="AI1675" i="3"/>
  <c r="AK1675" i="3" s="1"/>
  <c r="AL1683" i="3"/>
  <c r="AJ1683" i="3"/>
  <c r="AI1683" i="3"/>
  <c r="AK1683" i="3" s="1"/>
  <c r="AL1691" i="3"/>
  <c r="AJ1691" i="3"/>
  <c r="AI1691" i="3"/>
  <c r="AK1691" i="3" s="1"/>
  <c r="AL1699" i="3"/>
  <c r="AJ1699" i="3"/>
  <c r="AI1699" i="3"/>
  <c r="AK1699" i="3" s="1"/>
  <c r="AL1707" i="3"/>
  <c r="AJ1707" i="3"/>
  <c r="AI1707" i="3"/>
  <c r="AK1707" i="3" s="1"/>
  <c r="AL1715" i="3"/>
  <c r="AJ1715" i="3"/>
  <c r="AI1715" i="3"/>
  <c r="AK1715" i="3" s="1"/>
  <c r="AL1723" i="3"/>
  <c r="AJ1723" i="3"/>
  <c r="AI1723" i="3"/>
  <c r="AK1723" i="3" s="1"/>
  <c r="AL1731" i="3"/>
  <c r="AJ1731" i="3"/>
  <c r="AI1731" i="3"/>
  <c r="AK1731" i="3" s="1"/>
  <c r="AL1739" i="3"/>
  <c r="AJ1739" i="3"/>
  <c r="AI1739" i="3"/>
  <c r="AK1739" i="3" s="1"/>
  <c r="AL1747" i="3"/>
  <c r="AJ1747" i="3"/>
  <c r="AI1747" i="3"/>
  <c r="AK1747" i="3" s="1"/>
  <c r="AL1755" i="3"/>
  <c r="AJ1755" i="3"/>
  <c r="AI1755" i="3"/>
  <c r="AK1755" i="3" s="1"/>
  <c r="AL1763" i="3"/>
  <c r="AJ1763" i="3"/>
  <c r="AI1763" i="3"/>
  <c r="AK1763" i="3" s="1"/>
  <c r="AL1771" i="3"/>
  <c r="AJ1771" i="3"/>
  <c r="AI1771" i="3"/>
  <c r="AK1771" i="3" s="1"/>
  <c r="AL1779" i="3"/>
  <c r="AJ1779" i="3"/>
  <c r="AI1779" i="3"/>
  <c r="AK1779" i="3" s="1"/>
  <c r="AL1787" i="3"/>
  <c r="AJ1787" i="3"/>
  <c r="AI1787" i="3"/>
  <c r="AK1787" i="3" s="1"/>
  <c r="AL1795" i="3"/>
  <c r="AJ1795" i="3"/>
  <c r="AI1795" i="3"/>
  <c r="AK1795" i="3" s="1"/>
  <c r="AL1803" i="3"/>
  <c r="AJ1803" i="3"/>
  <c r="AI1803" i="3"/>
  <c r="AK1803" i="3" s="1"/>
  <c r="AL1811" i="3"/>
  <c r="AJ1811" i="3"/>
  <c r="AI1811" i="3"/>
  <c r="AK1811" i="3" s="1"/>
  <c r="AL1819" i="3"/>
  <c r="AJ1819" i="3"/>
  <c r="AI1819" i="3"/>
  <c r="AK1819" i="3" s="1"/>
  <c r="AL1827" i="3"/>
  <c r="AJ1827" i="3"/>
  <c r="AI1827" i="3"/>
  <c r="AK1827" i="3" s="1"/>
  <c r="AL1835" i="3"/>
  <c r="AJ1835" i="3"/>
  <c r="AI1835" i="3"/>
  <c r="AK1835" i="3" s="1"/>
  <c r="AL1843" i="3"/>
  <c r="AJ1843" i="3"/>
  <c r="AI1843" i="3"/>
  <c r="AK1843" i="3" s="1"/>
  <c r="AL1851" i="3"/>
  <c r="AJ1851" i="3"/>
  <c r="AI1851" i="3"/>
  <c r="AK1851" i="3" s="1"/>
  <c r="AL1859" i="3"/>
  <c r="AJ1859" i="3"/>
  <c r="AI1859" i="3"/>
  <c r="AK1859" i="3" s="1"/>
  <c r="AL1867" i="3"/>
  <c r="AJ1867" i="3"/>
  <c r="AI1867" i="3"/>
  <c r="AK1867" i="3" s="1"/>
  <c r="AL1875" i="3"/>
  <c r="AJ1875" i="3"/>
  <c r="AI1875" i="3"/>
  <c r="AK1875" i="3" s="1"/>
  <c r="AL1883" i="3"/>
  <c r="AJ1883" i="3"/>
  <c r="AI1883" i="3"/>
  <c r="AK1883" i="3" s="1"/>
  <c r="AL1891" i="3"/>
  <c r="AJ1891" i="3"/>
  <c r="AI1891" i="3"/>
  <c r="AK1891" i="3" s="1"/>
  <c r="AL1899" i="3"/>
  <c r="AJ1899" i="3"/>
  <c r="AI1899" i="3"/>
  <c r="AK1899" i="3" s="1"/>
  <c r="AL1907" i="3"/>
  <c r="AJ1907" i="3"/>
  <c r="AI1907" i="3"/>
  <c r="AK1907" i="3" s="1"/>
  <c r="AL1915" i="3"/>
  <c r="AJ1915" i="3"/>
  <c r="AI1915" i="3"/>
  <c r="AK1915" i="3" s="1"/>
  <c r="AL1923" i="3"/>
  <c r="AJ1923" i="3"/>
  <c r="AI1923" i="3"/>
  <c r="AK1923" i="3" s="1"/>
  <c r="AL1931" i="3"/>
  <c r="AJ1931" i="3"/>
  <c r="AI1931" i="3"/>
  <c r="AK1931" i="3" s="1"/>
  <c r="AL1939" i="3"/>
  <c r="AJ1939" i="3"/>
  <c r="AI1939" i="3"/>
  <c r="AK1939" i="3" s="1"/>
  <c r="AL1947" i="3"/>
  <c r="AJ1947" i="3"/>
  <c r="AI1947" i="3"/>
  <c r="AK1947" i="3" s="1"/>
  <c r="AL1955" i="3"/>
  <c r="AJ1955" i="3"/>
  <c r="AI1955" i="3"/>
  <c r="AK1955" i="3" s="1"/>
  <c r="AL1963" i="3"/>
  <c r="AJ1963" i="3"/>
  <c r="AI1963" i="3"/>
  <c r="AK1963" i="3" s="1"/>
  <c r="AL1971" i="3"/>
  <c r="AJ1971" i="3"/>
  <c r="AI1971" i="3"/>
  <c r="AK1971" i="3" s="1"/>
  <c r="AL1979" i="3"/>
  <c r="AJ1979" i="3"/>
  <c r="AI1979" i="3"/>
  <c r="AK1979" i="3" s="1"/>
  <c r="AL1987" i="3"/>
  <c r="AJ1987" i="3"/>
  <c r="AI1987" i="3"/>
  <c r="AK1987" i="3" s="1"/>
  <c r="AL1995" i="3"/>
  <c r="AJ1995" i="3"/>
  <c r="AI1995" i="3"/>
  <c r="AK1995" i="3" s="1"/>
  <c r="AL2003" i="3"/>
  <c r="AJ2003" i="3"/>
  <c r="AI2003" i="3"/>
  <c r="AK2003" i="3" s="1"/>
  <c r="AL2011" i="3"/>
  <c r="AJ2011" i="3"/>
  <c r="AI2011" i="3"/>
  <c r="AK2011" i="3" s="1"/>
  <c r="AI578" i="3"/>
  <c r="AK578" i="3" s="1"/>
  <c r="AI610" i="3"/>
  <c r="AK610" i="3" s="1"/>
  <c r="AI642" i="3"/>
  <c r="AK642" i="3" s="1"/>
  <c r="AI674" i="3"/>
  <c r="AK674" i="3" s="1"/>
  <c r="AI706" i="3"/>
  <c r="AK706" i="3" s="1"/>
  <c r="AI738" i="3"/>
  <c r="AK738" i="3" s="1"/>
  <c r="AI770" i="3"/>
  <c r="AK770" i="3" s="1"/>
  <c r="AI802" i="3"/>
  <c r="AK802" i="3" s="1"/>
  <c r="AL20" i="3"/>
  <c r="AJ20" i="3"/>
  <c r="AL52" i="3"/>
  <c r="AJ52" i="3"/>
  <c r="AL76" i="3"/>
  <c r="AJ76" i="3"/>
  <c r="AL92" i="3"/>
  <c r="AJ92" i="3"/>
  <c r="AL108" i="3"/>
  <c r="AJ108" i="3"/>
  <c r="AL116" i="3"/>
  <c r="AJ116" i="3"/>
  <c r="AL132" i="3"/>
  <c r="AJ132" i="3"/>
  <c r="AL140" i="3"/>
  <c r="AJ140" i="3"/>
  <c r="AL148" i="3"/>
  <c r="AJ148" i="3"/>
  <c r="AL156" i="3"/>
  <c r="AJ156" i="3"/>
  <c r="AL164" i="3"/>
  <c r="AJ164" i="3"/>
  <c r="AL172" i="3"/>
  <c r="AJ172" i="3"/>
  <c r="AL180" i="3"/>
  <c r="AJ180" i="3"/>
  <c r="AL188" i="3"/>
  <c r="AJ188" i="3"/>
  <c r="AL196" i="3"/>
  <c r="AJ196" i="3"/>
  <c r="AL204" i="3"/>
  <c r="AJ204" i="3"/>
  <c r="AL212" i="3"/>
  <c r="AJ212" i="3"/>
  <c r="AL220" i="3"/>
  <c r="AJ220" i="3"/>
  <c r="AL228" i="3"/>
  <c r="AJ228" i="3"/>
  <c r="AL236" i="3"/>
  <c r="AJ236" i="3"/>
  <c r="AL244" i="3"/>
  <c r="AJ244" i="3"/>
  <c r="AL252" i="3"/>
  <c r="AJ252" i="3"/>
  <c r="AL260" i="3"/>
  <c r="AJ260" i="3"/>
  <c r="AL268" i="3"/>
  <c r="AJ268" i="3"/>
  <c r="AL276" i="3"/>
  <c r="AJ276" i="3"/>
  <c r="AL284" i="3"/>
  <c r="AJ284" i="3"/>
  <c r="AL292" i="3"/>
  <c r="AJ292" i="3"/>
  <c r="AL300" i="3"/>
  <c r="AJ300" i="3"/>
  <c r="AL308" i="3"/>
  <c r="AJ308" i="3"/>
  <c r="AL316" i="3"/>
  <c r="AJ316" i="3"/>
  <c r="AL324" i="3"/>
  <c r="AJ324" i="3"/>
  <c r="AL332" i="3"/>
  <c r="AJ332" i="3"/>
  <c r="AL340" i="3"/>
  <c r="AJ340" i="3"/>
  <c r="AL348" i="3"/>
  <c r="AJ348" i="3"/>
  <c r="AL356" i="3"/>
  <c r="AJ356" i="3"/>
  <c r="AL364" i="3"/>
  <c r="AJ364" i="3"/>
  <c r="AL372" i="3"/>
  <c r="AJ372" i="3"/>
  <c r="AL380" i="3"/>
  <c r="AJ380" i="3"/>
  <c r="AL388" i="3"/>
  <c r="AJ388" i="3"/>
  <c r="AL396" i="3"/>
  <c r="AJ396" i="3"/>
  <c r="AL404" i="3"/>
  <c r="AJ404" i="3"/>
  <c r="AL412" i="3"/>
  <c r="AJ412" i="3"/>
  <c r="AL420" i="3"/>
  <c r="AJ420" i="3"/>
  <c r="AL428" i="3"/>
  <c r="AJ428" i="3"/>
  <c r="AL436" i="3"/>
  <c r="AJ436" i="3"/>
  <c r="AL444" i="3"/>
  <c r="AJ444" i="3"/>
  <c r="AL452" i="3"/>
  <c r="AJ452" i="3"/>
  <c r="AL460" i="3"/>
  <c r="AJ460" i="3"/>
  <c r="AL468" i="3"/>
  <c r="AJ468" i="3"/>
  <c r="AL476" i="3"/>
  <c r="AJ476" i="3"/>
  <c r="AL484" i="3"/>
  <c r="AJ484" i="3"/>
  <c r="AL492" i="3"/>
  <c r="AJ492" i="3"/>
  <c r="AL500" i="3"/>
  <c r="AJ500" i="3"/>
  <c r="AL508" i="3"/>
  <c r="AJ508" i="3"/>
  <c r="AL516" i="3"/>
  <c r="AJ516" i="3"/>
  <c r="AL524" i="3"/>
  <c r="AJ524" i="3"/>
  <c r="AL532" i="3"/>
  <c r="AJ532" i="3"/>
  <c r="AL540" i="3"/>
  <c r="AJ540" i="3"/>
  <c r="AL548" i="3"/>
  <c r="AJ548" i="3"/>
  <c r="AL556" i="3"/>
  <c r="AJ556" i="3"/>
  <c r="AL564" i="3"/>
  <c r="AJ564" i="3"/>
  <c r="AL572" i="3"/>
  <c r="AJ572" i="3"/>
  <c r="AI572" i="3"/>
  <c r="AK572" i="3" s="1"/>
  <c r="AL580" i="3"/>
  <c r="AJ580" i="3"/>
  <c r="AI580" i="3"/>
  <c r="AK580" i="3" s="1"/>
  <c r="AL588" i="3"/>
  <c r="AJ588" i="3"/>
  <c r="AI588" i="3"/>
  <c r="AK588" i="3" s="1"/>
  <c r="AL596" i="3"/>
  <c r="AJ596" i="3"/>
  <c r="AI596" i="3"/>
  <c r="AK596" i="3" s="1"/>
  <c r="AL604" i="3"/>
  <c r="AJ604" i="3"/>
  <c r="AI604" i="3"/>
  <c r="AK604" i="3" s="1"/>
  <c r="AL612" i="3"/>
  <c r="AJ612" i="3"/>
  <c r="AI612" i="3"/>
  <c r="AK612" i="3" s="1"/>
  <c r="AL620" i="3"/>
  <c r="AJ620" i="3"/>
  <c r="AI620" i="3"/>
  <c r="AK620" i="3" s="1"/>
  <c r="AL628" i="3"/>
  <c r="AJ628" i="3"/>
  <c r="AI628" i="3"/>
  <c r="AK628" i="3" s="1"/>
  <c r="AL636" i="3"/>
  <c r="AJ636" i="3"/>
  <c r="AI636" i="3"/>
  <c r="AK636" i="3" s="1"/>
  <c r="AL644" i="3"/>
  <c r="AJ644" i="3"/>
  <c r="AI644" i="3"/>
  <c r="AK644" i="3" s="1"/>
  <c r="AL652" i="3"/>
  <c r="AJ652" i="3"/>
  <c r="AI652" i="3"/>
  <c r="AK652" i="3" s="1"/>
  <c r="AL660" i="3"/>
  <c r="AJ660" i="3"/>
  <c r="AI660" i="3"/>
  <c r="AK660" i="3" s="1"/>
  <c r="AL668" i="3"/>
  <c r="AJ668" i="3"/>
  <c r="AI668" i="3"/>
  <c r="AK668" i="3" s="1"/>
  <c r="AL676" i="3"/>
  <c r="AJ676" i="3"/>
  <c r="AI676" i="3"/>
  <c r="AK676" i="3" s="1"/>
  <c r="AL684" i="3"/>
  <c r="AJ684" i="3"/>
  <c r="AI684" i="3"/>
  <c r="AK684" i="3" s="1"/>
  <c r="AL692" i="3"/>
  <c r="AJ692" i="3"/>
  <c r="AI692" i="3"/>
  <c r="AK692" i="3" s="1"/>
  <c r="AL700" i="3"/>
  <c r="AJ700" i="3"/>
  <c r="AI700" i="3"/>
  <c r="AK700" i="3" s="1"/>
  <c r="AL708" i="3"/>
  <c r="AJ708" i="3"/>
  <c r="AI708" i="3"/>
  <c r="AK708" i="3" s="1"/>
  <c r="AL716" i="3"/>
  <c r="AJ716" i="3"/>
  <c r="AI716" i="3"/>
  <c r="AK716" i="3" s="1"/>
  <c r="AL724" i="3"/>
  <c r="AJ724" i="3"/>
  <c r="AI724" i="3"/>
  <c r="AK724" i="3" s="1"/>
  <c r="AL732" i="3"/>
  <c r="AJ732" i="3"/>
  <c r="AI732" i="3"/>
  <c r="AK732" i="3" s="1"/>
  <c r="AL740" i="3"/>
  <c r="AJ740" i="3"/>
  <c r="AI740" i="3"/>
  <c r="AK740" i="3" s="1"/>
  <c r="AL748" i="3"/>
  <c r="AJ748" i="3"/>
  <c r="AI748" i="3"/>
  <c r="AK748" i="3" s="1"/>
  <c r="AL756" i="3"/>
  <c r="AJ756" i="3"/>
  <c r="AI756" i="3"/>
  <c r="AK756" i="3" s="1"/>
  <c r="AL764" i="3"/>
  <c r="AJ764" i="3"/>
  <c r="AI764" i="3"/>
  <c r="AK764" i="3" s="1"/>
  <c r="AL772" i="3"/>
  <c r="AJ772" i="3"/>
  <c r="AI772" i="3"/>
  <c r="AK772" i="3" s="1"/>
  <c r="AL780" i="3"/>
  <c r="AJ780" i="3"/>
  <c r="AI780" i="3"/>
  <c r="AK780" i="3" s="1"/>
  <c r="AL788" i="3"/>
  <c r="AJ788" i="3"/>
  <c r="AI788" i="3"/>
  <c r="AK788" i="3" s="1"/>
  <c r="AL796" i="3"/>
  <c r="AJ796" i="3"/>
  <c r="AI796" i="3"/>
  <c r="AK796" i="3" s="1"/>
  <c r="AL804" i="3"/>
  <c r="AJ804" i="3"/>
  <c r="AI804" i="3"/>
  <c r="AK804" i="3" s="1"/>
  <c r="AL812" i="3"/>
  <c r="AJ812" i="3"/>
  <c r="AI812" i="3"/>
  <c r="AK812" i="3" s="1"/>
  <c r="AL820" i="3"/>
  <c r="AJ820" i="3"/>
  <c r="AI820" i="3"/>
  <c r="AK820" i="3" s="1"/>
  <c r="AL828" i="3"/>
  <c r="AJ828" i="3"/>
  <c r="AI828" i="3"/>
  <c r="AK828" i="3" s="1"/>
  <c r="AL836" i="3"/>
  <c r="AJ836" i="3"/>
  <c r="AI836" i="3"/>
  <c r="AK836" i="3" s="1"/>
  <c r="AL844" i="3"/>
  <c r="AJ844" i="3"/>
  <c r="AI844" i="3"/>
  <c r="AK844" i="3" s="1"/>
  <c r="AL852" i="3"/>
  <c r="AJ852" i="3"/>
  <c r="AI852" i="3"/>
  <c r="AK852" i="3" s="1"/>
  <c r="AL860" i="3"/>
  <c r="AJ860" i="3"/>
  <c r="AI860" i="3"/>
  <c r="AK860" i="3" s="1"/>
  <c r="AL868" i="3"/>
  <c r="AJ868" i="3"/>
  <c r="AI868" i="3"/>
  <c r="AK868" i="3" s="1"/>
  <c r="AL876" i="3"/>
  <c r="AJ876" i="3"/>
  <c r="AI876" i="3"/>
  <c r="AK876" i="3" s="1"/>
  <c r="AL884" i="3"/>
  <c r="AJ884" i="3"/>
  <c r="AI884" i="3"/>
  <c r="AK884" i="3" s="1"/>
  <c r="AL892" i="3"/>
  <c r="AJ892" i="3"/>
  <c r="AI892" i="3"/>
  <c r="AK892" i="3" s="1"/>
  <c r="AL900" i="3"/>
  <c r="AJ900" i="3"/>
  <c r="AI900" i="3"/>
  <c r="AK900" i="3" s="1"/>
  <c r="AL908" i="3"/>
  <c r="AJ908" i="3"/>
  <c r="AI908" i="3"/>
  <c r="AK908" i="3" s="1"/>
  <c r="AL916" i="3"/>
  <c r="AJ916" i="3"/>
  <c r="AI916" i="3"/>
  <c r="AK916" i="3" s="1"/>
  <c r="AL924" i="3"/>
  <c r="AJ924" i="3"/>
  <c r="AI924" i="3"/>
  <c r="AK924" i="3" s="1"/>
  <c r="AL932" i="3"/>
  <c r="AJ932" i="3"/>
  <c r="AI932" i="3"/>
  <c r="AK932" i="3" s="1"/>
  <c r="AL940" i="3"/>
  <c r="AJ940" i="3"/>
  <c r="AI940" i="3"/>
  <c r="AK940" i="3" s="1"/>
  <c r="AL948" i="3"/>
  <c r="AJ948" i="3"/>
  <c r="AI948" i="3"/>
  <c r="AK948" i="3" s="1"/>
  <c r="AL956" i="3"/>
  <c r="AJ956" i="3"/>
  <c r="AI956" i="3"/>
  <c r="AK956" i="3" s="1"/>
  <c r="AL964" i="3"/>
  <c r="AJ964" i="3"/>
  <c r="AI964" i="3"/>
  <c r="AK964" i="3" s="1"/>
  <c r="AL972" i="3"/>
  <c r="AJ972" i="3"/>
  <c r="AI972" i="3"/>
  <c r="AK972" i="3" s="1"/>
  <c r="AL980" i="3"/>
  <c r="AJ980" i="3"/>
  <c r="AI980" i="3"/>
  <c r="AK980" i="3" s="1"/>
  <c r="AL988" i="3"/>
  <c r="AJ988" i="3"/>
  <c r="AI988" i="3"/>
  <c r="AK988" i="3" s="1"/>
  <c r="AL996" i="3"/>
  <c r="AJ996" i="3"/>
  <c r="AI996" i="3"/>
  <c r="AK996" i="3" s="1"/>
  <c r="AL1004" i="3"/>
  <c r="AJ1004" i="3"/>
  <c r="AI1004" i="3"/>
  <c r="AK1004" i="3" s="1"/>
  <c r="AL1012" i="3"/>
  <c r="AJ1012" i="3"/>
  <c r="AI1012" i="3"/>
  <c r="AK1012" i="3" s="1"/>
  <c r="AL1020" i="3"/>
  <c r="AJ1020" i="3"/>
  <c r="AI1020" i="3"/>
  <c r="AK1020" i="3" s="1"/>
  <c r="AL1028" i="3"/>
  <c r="AJ1028" i="3"/>
  <c r="AI1028" i="3"/>
  <c r="AK1028" i="3" s="1"/>
  <c r="AL1036" i="3"/>
  <c r="AJ1036" i="3"/>
  <c r="AI1036" i="3"/>
  <c r="AK1036" i="3" s="1"/>
  <c r="AL1044" i="3"/>
  <c r="AJ1044" i="3"/>
  <c r="AI1044" i="3"/>
  <c r="AK1044" i="3" s="1"/>
  <c r="AL1052" i="3"/>
  <c r="AJ1052" i="3"/>
  <c r="AI1052" i="3"/>
  <c r="AK1052" i="3" s="1"/>
  <c r="AL1060" i="3"/>
  <c r="AJ1060" i="3"/>
  <c r="AI1060" i="3"/>
  <c r="AK1060" i="3" s="1"/>
  <c r="AL1068" i="3"/>
  <c r="AJ1068" i="3"/>
  <c r="AI1068" i="3"/>
  <c r="AK1068" i="3" s="1"/>
  <c r="AL1076" i="3"/>
  <c r="AJ1076" i="3"/>
  <c r="AI1076" i="3"/>
  <c r="AK1076" i="3" s="1"/>
  <c r="AL1084" i="3"/>
  <c r="AJ1084" i="3"/>
  <c r="AI1084" i="3"/>
  <c r="AK1084" i="3" s="1"/>
  <c r="AL1092" i="3"/>
  <c r="AJ1092" i="3"/>
  <c r="AI1092" i="3"/>
  <c r="AK1092" i="3" s="1"/>
  <c r="AL1100" i="3"/>
  <c r="AJ1100" i="3"/>
  <c r="AI1100" i="3"/>
  <c r="AK1100" i="3" s="1"/>
  <c r="AL1108" i="3"/>
  <c r="AJ1108" i="3"/>
  <c r="AI1108" i="3"/>
  <c r="AK1108" i="3" s="1"/>
  <c r="AL1116" i="3"/>
  <c r="AJ1116" i="3"/>
  <c r="AI1116" i="3"/>
  <c r="AK1116" i="3" s="1"/>
  <c r="AL1124" i="3"/>
  <c r="AJ1124" i="3"/>
  <c r="AI1124" i="3"/>
  <c r="AK1124" i="3" s="1"/>
  <c r="AL1132" i="3"/>
  <c r="AJ1132" i="3"/>
  <c r="AI1132" i="3"/>
  <c r="AK1132" i="3" s="1"/>
  <c r="AL1140" i="3"/>
  <c r="AJ1140" i="3"/>
  <c r="AI1140" i="3"/>
  <c r="AK1140" i="3" s="1"/>
  <c r="AL1148" i="3"/>
  <c r="AJ1148" i="3"/>
  <c r="AI1148" i="3"/>
  <c r="AK1148" i="3" s="1"/>
  <c r="AL1156" i="3"/>
  <c r="AJ1156" i="3"/>
  <c r="AI1156" i="3"/>
  <c r="AK1156" i="3" s="1"/>
  <c r="AL1164" i="3"/>
  <c r="AJ1164" i="3"/>
  <c r="AI1164" i="3"/>
  <c r="AK1164" i="3" s="1"/>
  <c r="AL1172" i="3"/>
  <c r="AJ1172" i="3"/>
  <c r="AI1172" i="3"/>
  <c r="AK1172" i="3" s="1"/>
  <c r="AL1180" i="3"/>
  <c r="AJ1180" i="3"/>
  <c r="AI1180" i="3"/>
  <c r="AK1180" i="3" s="1"/>
  <c r="AL1188" i="3"/>
  <c r="AJ1188" i="3"/>
  <c r="AI1188" i="3"/>
  <c r="AK1188" i="3" s="1"/>
  <c r="AL1196" i="3"/>
  <c r="AJ1196" i="3"/>
  <c r="AI1196" i="3"/>
  <c r="AK1196" i="3" s="1"/>
  <c r="AL1204" i="3"/>
  <c r="AJ1204" i="3"/>
  <c r="AI1204" i="3"/>
  <c r="AK1204" i="3" s="1"/>
  <c r="AL1212" i="3"/>
  <c r="AJ1212" i="3"/>
  <c r="AI1212" i="3"/>
  <c r="AK1212" i="3" s="1"/>
  <c r="AL1220" i="3"/>
  <c r="AJ1220" i="3"/>
  <c r="AI1220" i="3"/>
  <c r="AK1220" i="3" s="1"/>
  <c r="AL1228" i="3"/>
  <c r="AJ1228" i="3"/>
  <c r="AI1228" i="3"/>
  <c r="AK1228" i="3" s="1"/>
  <c r="AL1236" i="3"/>
  <c r="AJ1236" i="3"/>
  <c r="AI1236" i="3"/>
  <c r="AK1236" i="3" s="1"/>
  <c r="AL1244" i="3"/>
  <c r="AJ1244" i="3"/>
  <c r="AI1244" i="3"/>
  <c r="AK1244" i="3" s="1"/>
  <c r="AL1252" i="3"/>
  <c r="AJ1252" i="3"/>
  <c r="AI1252" i="3"/>
  <c r="AK1252" i="3" s="1"/>
  <c r="AL1260" i="3"/>
  <c r="AJ1260" i="3"/>
  <c r="AI1260" i="3"/>
  <c r="AK1260" i="3" s="1"/>
  <c r="AL1268" i="3"/>
  <c r="AJ1268" i="3"/>
  <c r="AI1268" i="3"/>
  <c r="AK1268" i="3" s="1"/>
  <c r="AL1276" i="3"/>
  <c r="AJ1276" i="3"/>
  <c r="AI1276" i="3"/>
  <c r="AK1276" i="3" s="1"/>
  <c r="AL1284" i="3"/>
  <c r="AJ1284" i="3"/>
  <c r="AI1284" i="3"/>
  <c r="AK1284" i="3" s="1"/>
  <c r="AL1292" i="3"/>
  <c r="AJ1292" i="3"/>
  <c r="AI1292" i="3"/>
  <c r="AK1292" i="3" s="1"/>
  <c r="AL1300" i="3"/>
  <c r="AJ1300" i="3"/>
  <c r="AI1300" i="3"/>
  <c r="AK1300" i="3" s="1"/>
  <c r="AL1308" i="3"/>
  <c r="AJ1308" i="3"/>
  <c r="AI1308" i="3"/>
  <c r="AK1308" i="3" s="1"/>
  <c r="AL1316" i="3"/>
  <c r="AJ1316" i="3"/>
  <c r="AI1316" i="3"/>
  <c r="AK1316" i="3" s="1"/>
  <c r="AL1324" i="3"/>
  <c r="AJ1324" i="3"/>
  <c r="AI1324" i="3"/>
  <c r="AK1324" i="3" s="1"/>
  <c r="AL1332" i="3"/>
  <c r="AJ1332" i="3"/>
  <c r="AI1332" i="3"/>
  <c r="AK1332" i="3" s="1"/>
  <c r="AL1340" i="3"/>
  <c r="AJ1340" i="3"/>
  <c r="AI1340" i="3"/>
  <c r="AK1340" i="3" s="1"/>
  <c r="AL1348" i="3"/>
  <c r="AJ1348" i="3"/>
  <c r="AI1348" i="3"/>
  <c r="AK1348" i="3" s="1"/>
  <c r="AL1356" i="3"/>
  <c r="AJ1356" i="3"/>
  <c r="AI1356" i="3"/>
  <c r="AK1356" i="3" s="1"/>
  <c r="AL1364" i="3"/>
  <c r="AJ1364" i="3"/>
  <c r="AI1364" i="3"/>
  <c r="AK1364" i="3" s="1"/>
  <c r="AL1372" i="3"/>
  <c r="AJ1372" i="3"/>
  <c r="AI1372" i="3"/>
  <c r="AK1372" i="3" s="1"/>
  <c r="AL1380" i="3"/>
  <c r="AJ1380" i="3"/>
  <c r="AI1380" i="3"/>
  <c r="AK1380" i="3" s="1"/>
  <c r="AL1388" i="3"/>
  <c r="AJ1388" i="3"/>
  <c r="AI1388" i="3"/>
  <c r="AK1388" i="3" s="1"/>
  <c r="AL1396" i="3"/>
  <c r="AJ1396" i="3"/>
  <c r="AI1396" i="3"/>
  <c r="AK1396" i="3" s="1"/>
  <c r="AL1404" i="3"/>
  <c r="AJ1404" i="3"/>
  <c r="AI1404" i="3"/>
  <c r="AK1404" i="3" s="1"/>
  <c r="AL1412" i="3"/>
  <c r="AJ1412" i="3"/>
  <c r="AI1412" i="3"/>
  <c r="AK1412" i="3" s="1"/>
  <c r="AL1420" i="3"/>
  <c r="AJ1420" i="3"/>
  <c r="AI1420" i="3"/>
  <c r="AK1420" i="3" s="1"/>
  <c r="AL1428" i="3"/>
  <c r="AJ1428" i="3"/>
  <c r="AI1428" i="3"/>
  <c r="AK1428" i="3" s="1"/>
  <c r="AL1436" i="3"/>
  <c r="AJ1436" i="3"/>
  <c r="AI1436" i="3"/>
  <c r="AK1436" i="3" s="1"/>
  <c r="AL1444" i="3"/>
  <c r="AJ1444" i="3"/>
  <c r="AI1444" i="3"/>
  <c r="AK1444" i="3" s="1"/>
  <c r="AL1452" i="3"/>
  <c r="AJ1452" i="3"/>
  <c r="AI1452" i="3"/>
  <c r="AK1452" i="3" s="1"/>
  <c r="AL1460" i="3"/>
  <c r="AJ1460" i="3"/>
  <c r="AI1460" i="3"/>
  <c r="AK1460" i="3" s="1"/>
  <c r="AL1468" i="3"/>
  <c r="AJ1468" i="3"/>
  <c r="AI1468" i="3"/>
  <c r="AK1468" i="3" s="1"/>
  <c r="AL1476" i="3"/>
  <c r="AJ1476" i="3"/>
  <c r="AI1476" i="3"/>
  <c r="AK1476" i="3" s="1"/>
  <c r="AL1484" i="3"/>
  <c r="AJ1484" i="3"/>
  <c r="AI1484" i="3"/>
  <c r="AK1484" i="3" s="1"/>
  <c r="AL1492" i="3"/>
  <c r="AJ1492" i="3"/>
  <c r="AI1492" i="3"/>
  <c r="AK1492" i="3" s="1"/>
  <c r="AL1500" i="3"/>
  <c r="AJ1500" i="3"/>
  <c r="AI1500" i="3"/>
  <c r="AK1500" i="3" s="1"/>
  <c r="AL1508" i="3"/>
  <c r="AJ1508" i="3"/>
  <c r="AI1508" i="3"/>
  <c r="AK1508" i="3" s="1"/>
  <c r="AL1516" i="3"/>
  <c r="AJ1516" i="3"/>
  <c r="AI1516" i="3"/>
  <c r="AK1516" i="3" s="1"/>
  <c r="AL1524" i="3"/>
  <c r="AJ1524" i="3"/>
  <c r="AI1524" i="3"/>
  <c r="AK1524" i="3" s="1"/>
  <c r="AL1532" i="3"/>
  <c r="AJ1532" i="3"/>
  <c r="AI1532" i="3"/>
  <c r="AK1532" i="3" s="1"/>
  <c r="AL1540" i="3"/>
  <c r="AJ1540" i="3"/>
  <c r="AI1540" i="3"/>
  <c r="AK1540" i="3" s="1"/>
  <c r="AL1548" i="3"/>
  <c r="AJ1548" i="3"/>
  <c r="AI1548" i="3"/>
  <c r="AK1548" i="3" s="1"/>
  <c r="AL1556" i="3"/>
  <c r="AJ1556" i="3"/>
  <c r="AI1556" i="3"/>
  <c r="AK1556" i="3" s="1"/>
  <c r="AL1564" i="3"/>
  <c r="AJ1564" i="3"/>
  <c r="AI1564" i="3"/>
  <c r="AK1564" i="3" s="1"/>
  <c r="AL1572" i="3"/>
  <c r="AJ1572" i="3"/>
  <c r="AI1572" i="3"/>
  <c r="AK1572" i="3" s="1"/>
  <c r="AL1580" i="3"/>
  <c r="AJ1580" i="3"/>
  <c r="AI1580" i="3"/>
  <c r="AK1580" i="3" s="1"/>
  <c r="AL1588" i="3"/>
  <c r="AJ1588" i="3"/>
  <c r="AI1588" i="3"/>
  <c r="AK1588" i="3" s="1"/>
  <c r="AL1596" i="3"/>
  <c r="AJ1596" i="3"/>
  <c r="AI1596" i="3"/>
  <c r="AK1596" i="3" s="1"/>
  <c r="AL1604" i="3"/>
  <c r="AJ1604" i="3"/>
  <c r="AI1604" i="3"/>
  <c r="AK1604" i="3" s="1"/>
  <c r="AL1612" i="3"/>
  <c r="AJ1612" i="3"/>
  <c r="AI1612" i="3"/>
  <c r="AK1612" i="3" s="1"/>
  <c r="AL1620" i="3"/>
  <c r="AJ1620" i="3"/>
  <c r="AI1620" i="3"/>
  <c r="AK1620" i="3" s="1"/>
  <c r="AL1628" i="3"/>
  <c r="AJ1628" i="3"/>
  <c r="AI1628" i="3"/>
  <c r="AK1628" i="3" s="1"/>
  <c r="AL1636" i="3"/>
  <c r="AJ1636" i="3"/>
  <c r="AI1636" i="3"/>
  <c r="AK1636" i="3" s="1"/>
  <c r="AL1644" i="3"/>
  <c r="AJ1644" i="3"/>
  <c r="AI1644" i="3"/>
  <c r="AK1644" i="3" s="1"/>
  <c r="AL1652" i="3"/>
  <c r="AJ1652" i="3"/>
  <c r="AI1652" i="3"/>
  <c r="AK1652" i="3" s="1"/>
  <c r="AL1660" i="3"/>
  <c r="AJ1660" i="3"/>
  <c r="AI1660" i="3"/>
  <c r="AK1660" i="3" s="1"/>
  <c r="AL1668" i="3"/>
  <c r="AJ1668" i="3"/>
  <c r="AI1668" i="3"/>
  <c r="AK1668" i="3" s="1"/>
  <c r="AL1676" i="3"/>
  <c r="AJ1676" i="3"/>
  <c r="AI1676" i="3"/>
  <c r="AK1676" i="3" s="1"/>
  <c r="AL1684" i="3"/>
  <c r="AJ1684" i="3"/>
  <c r="AI1684" i="3"/>
  <c r="AK1684" i="3" s="1"/>
  <c r="AL1692" i="3"/>
  <c r="AJ1692" i="3"/>
  <c r="AI1692" i="3"/>
  <c r="AK1692" i="3" s="1"/>
  <c r="AL1700" i="3"/>
  <c r="AJ1700" i="3"/>
  <c r="AI1700" i="3"/>
  <c r="AK1700" i="3" s="1"/>
  <c r="AL1708" i="3"/>
  <c r="AJ1708" i="3"/>
  <c r="AI1708" i="3"/>
  <c r="AK1708" i="3" s="1"/>
  <c r="AL1716" i="3"/>
  <c r="AJ1716" i="3"/>
  <c r="AI1716" i="3"/>
  <c r="AK1716" i="3" s="1"/>
  <c r="AL1724" i="3"/>
  <c r="AJ1724" i="3"/>
  <c r="AI1724" i="3"/>
  <c r="AK1724" i="3" s="1"/>
  <c r="AL1732" i="3"/>
  <c r="AJ1732" i="3"/>
  <c r="AI1732" i="3"/>
  <c r="AK1732" i="3" s="1"/>
  <c r="AL1740" i="3"/>
  <c r="AJ1740" i="3"/>
  <c r="AI1740" i="3"/>
  <c r="AK1740" i="3" s="1"/>
  <c r="AL1748" i="3"/>
  <c r="AJ1748" i="3"/>
  <c r="AI1748" i="3"/>
  <c r="AK1748" i="3" s="1"/>
  <c r="AL1756" i="3"/>
  <c r="AJ1756" i="3"/>
  <c r="AI1756" i="3"/>
  <c r="AK1756" i="3" s="1"/>
  <c r="AL1764" i="3"/>
  <c r="AJ1764" i="3"/>
  <c r="AI1764" i="3"/>
  <c r="AK1764" i="3" s="1"/>
  <c r="AL1772" i="3"/>
  <c r="AJ1772" i="3"/>
  <c r="AI1772" i="3"/>
  <c r="AK1772" i="3" s="1"/>
  <c r="AL1780" i="3"/>
  <c r="AJ1780" i="3"/>
  <c r="AI1780" i="3"/>
  <c r="AK1780" i="3" s="1"/>
  <c r="AL1788" i="3"/>
  <c r="AJ1788" i="3"/>
  <c r="AI1788" i="3"/>
  <c r="AK1788" i="3" s="1"/>
  <c r="AL1796" i="3"/>
  <c r="AJ1796" i="3"/>
  <c r="AI1796" i="3"/>
  <c r="AK1796" i="3" s="1"/>
  <c r="AL1804" i="3"/>
  <c r="AJ1804" i="3"/>
  <c r="AI1804" i="3"/>
  <c r="AK1804" i="3" s="1"/>
  <c r="AL1812" i="3"/>
  <c r="AJ1812" i="3"/>
  <c r="AI1812" i="3"/>
  <c r="AK1812" i="3" s="1"/>
  <c r="AL1820" i="3"/>
  <c r="AJ1820" i="3"/>
  <c r="AI1820" i="3"/>
  <c r="AK1820" i="3" s="1"/>
  <c r="AL1828" i="3"/>
  <c r="AJ1828" i="3"/>
  <c r="AI1828" i="3"/>
  <c r="AK1828" i="3" s="1"/>
  <c r="AL1836" i="3"/>
  <c r="AJ1836" i="3"/>
  <c r="AI1836" i="3"/>
  <c r="AK1836" i="3" s="1"/>
  <c r="AL1844" i="3"/>
  <c r="AJ1844" i="3"/>
  <c r="AI1844" i="3"/>
  <c r="AK1844" i="3" s="1"/>
  <c r="AL1852" i="3"/>
  <c r="AJ1852" i="3"/>
  <c r="AI1852" i="3"/>
  <c r="AK1852" i="3" s="1"/>
  <c r="AL1860" i="3"/>
  <c r="AJ1860" i="3"/>
  <c r="AI1860" i="3"/>
  <c r="AK1860" i="3" s="1"/>
  <c r="AL1868" i="3"/>
  <c r="AJ1868" i="3"/>
  <c r="AI1868" i="3"/>
  <c r="AK1868" i="3" s="1"/>
  <c r="AL1876" i="3"/>
  <c r="AJ1876" i="3"/>
  <c r="AI1876" i="3"/>
  <c r="AK1876" i="3" s="1"/>
  <c r="AL1884" i="3"/>
  <c r="AJ1884" i="3"/>
  <c r="AI1884" i="3"/>
  <c r="AK1884" i="3" s="1"/>
  <c r="AL1892" i="3"/>
  <c r="AJ1892" i="3"/>
  <c r="AI1892" i="3"/>
  <c r="AK1892" i="3" s="1"/>
  <c r="AL1900" i="3"/>
  <c r="AJ1900" i="3"/>
  <c r="AI1900" i="3"/>
  <c r="AK1900" i="3" s="1"/>
  <c r="AL1908" i="3"/>
  <c r="AJ1908" i="3"/>
  <c r="AI1908" i="3"/>
  <c r="AK1908" i="3" s="1"/>
  <c r="AL1916" i="3"/>
  <c r="AJ1916" i="3"/>
  <c r="AI1916" i="3"/>
  <c r="AK1916" i="3" s="1"/>
  <c r="AL1924" i="3"/>
  <c r="AJ1924" i="3"/>
  <c r="AI1924" i="3"/>
  <c r="AK1924" i="3" s="1"/>
  <c r="AL1932" i="3"/>
  <c r="AJ1932" i="3"/>
  <c r="AI1932" i="3"/>
  <c r="AK1932" i="3" s="1"/>
  <c r="AL1940" i="3"/>
  <c r="AJ1940" i="3"/>
  <c r="AI1940" i="3"/>
  <c r="AK1940" i="3" s="1"/>
  <c r="AL1948" i="3"/>
  <c r="AJ1948" i="3"/>
  <c r="AI1948" i="3"/>
  <c r="AK1948" i="3" s="1"/>
  <c r="AL1956" i="3"/>
  <c r="AJ1956" i="3"/>
  <c r="AI1956" i="3"/>
  <c r="AK1956" i="3" s="1"/>
  <c r="AL1964" i="3"/>
  <c r="AJ1964" i="3"/>
  <c r="AI1964" i="3"/>
  <c r="AK1964" i="3" s="1"/>
  <c r="AL1972" i="3"/>
  <c r="AJ1972" i="3"/>
  <c r="AI1972" i="3"/>
  <c r="AK1972" i="3" s="1"/>
  <c r="AL1980" i="3"/>
  <c r="AJ1980" i="3"/>
  <c r="AI1980" i="3"/>
  <c r="AK1980" i="3" s="1"/>
  <c r="AL1988" i="3"/>
  <c r="AJ1988" i="3"/>
  <c r="AI1988" i="3"/>
  <c r="AK1988" i="3" s="1"/>
  <c r="AL1996" i="3"/>
  <c r="AJ1996" i="3"/>
  <c r="AI1996" i="3"/>
  <c r="AK1996" i="3" s="1"/>
  <c r="AL2004" i="3"/>
  <c r="AJ2004" i="3"/>
  <c r="AI2004" i="3"/>
  <c r="AK2004" i="3" s="1"/>
  <c r="AI24" i="3"/>
  <c r="AK24" i="3" s="1"/>
  <c r="AI32" i="3"/>
  <c r="AK32" i="3" s="1"/>
  <c r="AI56" i="3"/>
  <c r="AK56" i="3" s="1"/>
  <c r="AI80" i="3"/>
  <c r="AK80" i="3" s="1"/>
  <c r="AI128" i="3"/>
  <c r="AK128" i="3" s="1"/>
  <c r="AI579" i="3"/>
  <c r="AK579" i="3" s="1"/>
  <c r="AI611" i="3"/>
  <c r="AK611" i="3" s="1"/>
  <c r="AI643" i="3"/>
  <c r="AK643" i="3" s="1"/>
  <c r="AI675" i="3"/>
  <c r="AK675" i="3" s="1"/>
  <c r="AI707" i="3"/>
  <c r="AK707" i="3" s="1"/>
  <c r="AI739" i="3"/>
  <c r="AK739" i="3" s="1"/>
  <c r="AI771" i="3"/>
  <c r="AK771" i="3" s="1"/>
  <c r="AI803" i="3"/>
  <c r="AK803" i="3" s="1"/>
  <c r="AL36" i="3"/>
  <c r="AJ36" i="3"/>
  <c r="AL60" i="3"/>
  <c r="AJ60" i="3"/>
  <c r="AL84" i="3"/>
  <c r="AJ84" i="3"/>
  <c r="AL124" i="3"/>
  <c r="AJ124" i="3"/>
  <c r="AL29" i="3"/>
  <c r="AJ29" i="3"/>
  <c r="AL45" i="3"/>
  <c r="AJ45" i="3"/>
  <c r="AL69" i="3"/>
  <c r="AJ69" i="3"/>
  <c r="AL93" i="3"/>
  <c r="AJ93" i="3"/>
  <c r="AL109" i="3"/>
  <c r="AJ109" i="3"/>
  <c r="AL125" i="3"/>
  <c r="AJ125" i="3"/>
  <c r="AL141" i="3"/>
  <c r="AJ141" i="3"/>
  <c r="AL157" i="3"/>
  <c r="AJ157" i="3"/>
  <c r="AL173" i="3"/>
  <c r="AJ173" i="3"/>
  <c r="AL181" i="3"/>
  <c r="AJ181" i="3"/>
  <c r="AL205" i="3"/>
  <c r="AJ205" i="3"/>
  <c r="AL221" i="3"/>
  <c r="AJ221" i="3"/>
  <c r="AL237" i="3"/>
  <c r="AJ237" i="3"/>
  <c r="AL245" i="3"/>
  <c r="AJ245" i="3"/>
  <c r="AL261" i="3"/>
  <c r="AJ261" i="3"/>
  <c r="AL277" i="3"/>
  <c r="AJ277" i="3"/>
  <c r="AL293" i="3"/>
  <c r="AJ293" i="3"/>
  <c r="AL301" i="3"/>
  <c r="AJ301" i="3"/>
  <c r="AL309" i="3"/>
  <c r="AJ309" i="3"/>
  <c r="AL317" i="3"/>
  <c r="AJ317" i="3"/>
  <c r="AL333" i="3"/>
  <c r="AJ333" i="3"/>
  <c r="AL341" i="3"/>
  <c r="AJ341" i="3"/>
  <c r="AL349" i="3"/>
  <c r="AJ349" i="3"/>
  <c r="AL357" i="3"/>
  <c r="AJ357" i="3"/>
  <c r="AL365" i="3"/>
  <c r="AJ365" i="3"/>
  <c r="AL373" i="3"/>
  <c r="AJ373" i="3"/>
  <c r="AL381" i="3"/>
  <c r="AJ381" i="3"/>
  <c r="AL389" i="3"/>
  <c r="AJ389" i="3"/>
  <c r="AL397" i="3"/>
  <c r="AJ397" i="3"/>
  <c r="AL405" i="3"/>
  <c r="AJ405" i="3"/>
  <c r="AL413" i="3"/>
  <c r="AJ413" i="3"/>
  <c r="AL421" i="3"/>
  <c r="AJ421" i="3"/>
  <c r="AL429" i="3"/>
  <c r="AJ429" i="3"/>
  <c r="AL437" i="3"/>
  <c r="AJ437" i="3"/>
  <c r="AL445" i="3"/>
  <c r="AJ445" i="3"/>
  <c r="AL453" i="3"/>
  <c r="AJ453" i="3"/>
  <c r="AL461" i="3"/>
  <c r="AJ461" i="3"/>
  <c r="AL469" i="3"/>
  <c r="AJ469" i="3"/>
  <c r="AL477" i="3"/>
  <c r="AJ477" i="3"/>
  <c r="AL485" i="3"/>
  <c r="AJ485" i="3"/>
  <c r="AL493" i="3"/>
  <c r="AJ493" i="3"/>
  <c r="AL501" i="3"/>
  <c r="AJ501" i="3"/>
  <c r="AL509" i="3"/>
  <c r="AJ509" i="3"/>
  <c r="AL517" i="3"/>
  <c r="AJ517" i="3"/>
  <c r="AL525" i="3"/>
  <c r="AJ525" i="3"/>
  <c r="AL533" i="3"/>
  <c r="AJ533" i="3"/>
  <c r="AL541" i="3"/>
  <c r="AJ541" i="3"/>
  <c r="AL549" i="3"/>
  <c r="AJ549" i="3"/>
  <c r="AL557" i="3"/>
  <c r="AJ557" i="3"/>
  <c r="AL565" i="3"/>
  <c r="AJ565" i="3"/>
  <c r="AL573" i="3"/>
  <c r="AJ573" i="3"/>
  <c r="AL581" i="3"/>
  <c r="AJ581" i="3"/>
  <c r="AL589" i="3"/>
  <c r="AJ589" i="3"/>
  <c r="AL597" i="3"/>
  <c r="AJ597" i="3"/>
  <c r="AL605" i="3"/>
  <c r="AJ605" i="3"/>
  <c r="AL613" i="3"/>
  <c r="AJ613" i="3"/>
  <c r="AL621" i="3"/>
  <c r="AJ621" i="3"/>
  <c r="AL629" i="3"/>
  <c r="AJ629" i="3"/>
  <c r="AL637" i="3"/>
  <c r="AJ637" i="3"/>
  <c r="AL645" i="3"/>
  <c r="AJ645" i="3"/>
  <c r="AL653" i="3"/>
  <c r="AJ653" i="3"/>
  <c r="AL661" i="3"/>
  <c r="AJ661" i="3"/>
  <c r="AL669" i="3"/>
  <c r="AJ669" i="3"/>
  <c r="AL677" i="3"/>
  <c r="AJ677" i="3"/>
  <c r="AL685" i="3"/>
  <c r="AJ685" i="3"/>
  <c r="AL693" i="3"/>
  <c r="AJ693" i="3"/>
  <c r="AL701" i="3"/>
  <c r="AJ701" i="3"/>
  <c r="AL709" i="3"/>
  <c r="AJ709" i="3"/>
  <c r="AL717" i="3"/>
  <c r="AJ717" i="3"/>
  <c r="AL725" i="3"/>
  <c r="AJ725" i="3"/>
  <c r="AL733" i="3"/>
  <c r="AJ733" i="3"/>
  <c r="AL741" i="3"/>
  <c r="AJ741" i="3"/>
  <c r="AL749" i="3"/>
  <c r="AJ749" i="3"/>
  <c r="AL757" i="3"/>
  <c r="AJ757" i="3"/>
  <c r="AL765" i="3"/>
  <c r="AJ765" i="3"/>
  <c r="AL773" i="3"/>
  <c r="AJ773" i="3"/>
  <c r="AL781" i="3"/>
  <c r="AJ781" i="3"/>
  <c r="AL789" i="3"/>
  <c r="AJ789" i="3"/>
  <c r="AL797" i="3"/>
  <c r="AJ797" i="3"/>
  <c r="AL805" i="3"/>
  <c r="AJ805" i="3"/>
  <c r="AL813" i="3"/>
  <c r="AJ813" i="3"/>
  <c r="AL821" i="3"/>
  <c r="AJ821" i="3"/>
  <c r="AL829" i="3"/>
  <c r="AJ829" i="3"/>
  <c r="AL837" i="3"/>
  <c r="AJ837" i="3"/>
  <c r="AL845" i="3"/>
  <c r="AJ845" i="3"/>
  <c r="AL853" i="3"/>
  <c r="AJ853" i="3"/>
  <c r="AL861" i="3"/>
  <c r="AJ861" i="3"/>
  <c r="AL869" i="3"/>
  <c r="AJ869" i="3"/>
  <c r="AL877" i="3"/>
  <c r="AJ877" i="3"/>
  <c r="AL885" i="3"/>
  <c r="AJ885" i="3"/>
  <c r="AL893" i="3"/>
  <c r="AJ893" i="3"/>
  <c r="AL901" i="3"/>
  <c r="AJ901" i="3"/>
  <c r="AL909" i="3"/>
  <c r="AJ909" i="3"/>
  <c r="AL917" i="3"/>
  <c r="AJ917" i="3"/>
  <c r="AL925" i="3"/>
  <c r="AJ925" i="3"/>
  <c r="AL933" i="3"/>
  <c r="AJ933" i="3"/>
  <c r="AL941" i="3"/>
  <c r="AJ941" i="3"/>
  <c r="AL949" i="3"/>
  <c r="AJ949" i="3"/>
  <c r="AL957" i="3"/>
  <c r="AJ957" i="3"/>
  <c r="AL965" i="3"/>
  <c r="AJ965" i="3"/>
  <c r="AL973" i="3"/>
  <c r="AJ973" i="3"/>
  <c r="AL981" i="3"/>
  <c r="AJ981" i="3"/>
  <c r="AL989" i="3"/>
  <c r="AJ989" i="3"/>
  <c r="AL997" i="3"/>
  <c r="AJ997" i="3"/>
  <c r="AL1005" i="3"/>
  <c r="AJ1005" i="3"/>
  <c r="AL1013" i="3"/>
  <c r="AJ1013" i="3"/>
  <c r="AL1021" i="3"/>
  <c r="AJ1021" i="3"/>
  <c r="AL1029" i="3"/>
  <c r="AJ1029" i="3"/>
  <c r="AL1037" i="3"/>
  <c r="AJ1037" i="3"/>
  <c r="AL1045" i="3"/>
  <c r="AJ1045" i="3"/>
  <c r="AL1053" i="3"/>
  <c r="AJ1053" i="3"/>
  <c r="AL1061" i="3"/>
  <c r="AJ1061" i="3"/>
  <c r="AL1069" i="3"/>
  <c r="AJ1069" i="3"/>
  <c r="AL1077" i="3"/>
  <c r="AJ1077" i="3"/>
  <c r="AL1085" i="3"/>
  <c r="AJ1085" i="3"/>
  <c r="AL1093" i="3"/>
  <c r="AJ1093" i="3"/>
  <c r="AL1101" i="3"/>
  <c r="AJ1101" i="3"/>
  <c r="AL1109" i="3"/>
  <c r="AJ1109" i="3"/>
  <c r="AL1117" i="3"/>
  <c r="AJ1117" i="3"/>
  <c r="AL1125" i="3"/>
  <c r="AJ1125" i="3"/>
  <c r="AL1133" i="3"/>
  <c r="AJ1133" i="3"/>
  <c r="AL1141" i="3"/>
  <c r="AJ1141" i="3"/>
  <c r="AL1149" i="3"/>
  <c r="AJ1149" i="3"/>
  <c r="AL1157" i="3"/>
  <c r="AJ1157" i="3"/>
  <c r="AL1165" i="3"/>
  <c r="AJ1165" i="3"/>
  <c r="AL1173" i="3"/>
  <c r="AJ1173" i="3"/>
  <c r="AL1181" i="3"/>
  <c r="AJ1181" i="3"/>
  <c r="AL1189" i="3"/>
  <c r="AJ1189" i="3"/>
  <c r="AL1197" i="3"/>
  <c r="AJ1197" i="3"/>
  <c r="AL1205" i="3"/>
  <c r="AJ1205" i="3"/>
  <c r="AL1213" i="3"/>
  <c r="AJ1213" i="3"/>
  <c r="AL1221" i="3"/>
  <c r="AJ1221" i="3"/>
  <c r="AL1229" i="3"/>
  <c r="AJ1229" i="3"/>
  <c r="AL1237" i="3"/>
  <c r="AJ1237" i="3"/>
  <c r="AL1245" i="3"/>
  <c r="AJ1245" i="3"/>
  <c r="AL1253" i="3"/>
  <c r="AJ1253" i="3"/>
  <c r="AL1261" i="3"/>
  <c r="AJ1261" i="3"/>
  <c r="AL1269" i="3"/>
  <c r="AJ1269" i="3"/>
  <c r="AL1277" i="3"/>
  <c r="AJ1277" i="3"/>
  <c r="AL1285" i="3"/>
  <c r="AJ1285" i="3"/>
  <c r="AL1293" i="3"/>
  <c r="AJ1293" i="3"/>
  <c r="AL1301" i="3"/>
  <c r="AJ1301" i="3"/>
  <c r="AL1309" i="3"/>
  <c r="AJ1309" i="3"/>
  <c r="AI1309" i="3"/>
  <c r="AK1309" i="3" s="1"/>
  <c r="AL1317" i="3"/>
  <c r="AJ1317" i="3"/>
  <c r="AI1317" i="3"/>
  <c r="AK1317" i="3" s="1"/>
  <c r="AL1325" i="3"/>
  <c r="AJ1325" i="3"/>
  <c r="AI1325" i="3"/>
  <c r="AK1325" i="3" s="1"/>
  <c r="AL1333" i="3"/>
  <c r="AJ1333" i="3"/>
  <c r="AI1333" i="3"/>
  <c r="AK1333" i="3" s="1"/>
  <c r="AL1341" i="3"/>
  <c r="AJ1341" i="3"/>
  <c r="AI1341" i="3"/>
  <c r="AK1341" i="3" s="1"/>
  <c r="AL1349" i="3"/>
  <c r="AJ1349" i="3"/>
  <c r="AI1349" i="3"/>
  <c r="AK1349" i="3" s="1"/>
  <c r="AL1357" i="3"/>
  <c r="AJ1357" i="3"/>
  <c r="AI1357" i="3"/>
  <c r="AK1357" i="3" s="1"/>
  <c r="AL1365" i="3"/>
  <c r="AJ1365" i="3"/>
  <c r="AI1365" i="3"/>
  <c r="AK1365" i="3" s="1"/>
  <c r="AL1373" i="3"/>
  <c r="AJ1373" i="3"/>
  <c r="AI1373" i="3"/>
  <c r="AK1373" i="3" s="1"/>
  <c r="AL1381" i="3"/>
  <c r="AJ1381" i="3"/>
  <c r="AI1381" i="3"/>
  <c r="AK1381" i="3" s="1"/>
  <c r="AL1389" i="3"/>
  <c r="AJ1389" i="3"/>
  <c r="AI1389" i="3"/>
  <c r="AK1389" i="3" s="1"/>
  <c r="AL1397" i="3"/>
  <c r="AJ1397" i="3"/>
  <c r="AI1397" i="3"/>
  <c r="AK1397" i="3" s="1"/>
  <c r="AL1405" i="3"/>
  <c r="AJ1405" i="3"/>
  <c r="AI1405" i="3"/>
  <c r="AK1405" i="3" s="1"/>
  <c r="AL1413" i="3"/>
  <c r="AJ1413" i="3"/>
  <c r="AI1413" i="3"/>
  <c r="AK1413" i="3" s="1"/>
  <c r="AL1421" i="3"/>
  <c r="AJ1421" i="3"/>
  <c r="AI1421" i="3"/>
  <c r="AK1421" i="3" s="1"/>
  <c r="AL1429" i="3"/>
  <c r="AJ1429" i="3"/>
  <c r="AI1429" i="3"/>
  <c r="AK1429" i="3" s="1"/>
  <c r="AL1437" i="3"/>
  <c r="AJ1437" i="3"/>
  <c r="AI1437" i="3"/>
  <c r="AK1437" i="3" s="1"/>
  <c r="AL1445" i="3"/>
  <c r="AJ1445" i="3"/>
  <c r="AI1445" i="3"/>
  <c r="AK1445" i="3" s="1"/>
  <c r="AL1453" i="3"/>
  <c r="AJ1453" i="3"/>
  <c r="AI1453" i="3"/>
  <c r="AK1453" i="3" s="1"/>
  <c r="AL1461" i="3"/>
  <c r="AJ1461" i="3"/>
  <c r="AI1461" i="3"/>
  <c r="AK1461" i="3" s="1"/>
  <c r="AL1469" i="3"/>
  <c r="AJ1469" i="3"/>
  <c r="AI1469" i="3"/>
  <c r="AK1469" i="3" s="1"/>
  <c r="AL1477" i="3"/>
  <c r="AJ1477" i="3"/>
  <c r="AI1477" i="3"/>
  <c r="AK1477" i="3" s="1"/>
  <c r="AL1485" i="3"/>
  <c r="AJ1485" i="3"/>
  <c r="AI1485" i="3"/>
  <c r="AK1485" i="3" s="1"/>
  <c r="AL1493" i="3"/>
  <c r="AJ1493" i="3"/>
  <c r="AI1493" i="3"/>
  <c r="AK1493" i="3" s="1"/>
  <c r="AL1501" i="3"/>
  <c r="AJ1501" i="3"/>
  <c r="AI1501" i="3"/>
  <c r="AK1501" i="3" s="1"/>
  <c r="AL1509" i="3"/>
  <c r="AJ1509" i="3"/>
  <c r="AI1509" i="3"/>
  <c r="AK1509" i="3" s="1"/>
  <c r="AL1517" i="3"/>
  <c r="AJ1517" i="3"/>
  <c r="AI1517" i="3"/>
  <c r="AK1517" i="3" s="1"/>
  <c r="AL1525" i="3"/>
  <c r="AJ1525" i="3"/>
  <c r="AI1525" i="3"/>
  <c r="AK1525" i="3" s="1"/>
  <c r="AL1533" i="3"/>
  <c r="AJ1533" i="3"/>
  <c r="AI1533" i="3"/>
  <c r="AK1533" i="3" s="1"/>
  <c r="AL1541" i="3"/>
  <c r="AJ1541" i="3"/>
  <c r="AI1541" i="3"/>
  <c r="AK1541" i="3" s="1"/>
  <c r="AL1549" i="3"/>
  <c r="AJ1549" i="3"/>
  <c r="AI1549" i="3"/>
  <c r="AK1549" i="3" s="1"/>
  <c r="AL1557" i="3"/>
  <c r="AJ1557" i="3"/>
  <c r="AI1557" i="3"/>
  <c r="AK1557" i="3" s="1"/>
  <c r="AL1565" i="3"/>
  <c r="AJ1565" i="3"/>
  <c r="AI1565" i="3"/>
  <c r="AK1565" i="3" s="1"/>
  <c r="AL1573" i="3"/>
  <c r="AJ1573" i="3"/>
  <c r="AI1573" i="3"/>
  <c r="AK1573" i="3" s="1"/>
  <c r="AL1581" i="3"/>
  <c r="AJ1581" i="3"/>
  <c r="AI1581" i="3"/>
  <c r="AK1581" i="3" s="1"/>
  <c r="AL1589" i="3"/>
  <c r="AJ1589" i="3"/>
  <c r="AI1589" i="3"/>
  <c r="AK1589" i="3" s="1"/>
  <c r="AL1597" i="3"/>
  <c r="AJ1597" i="3"/>
  <c r="AI1597" i="3"/>
  <c r="AK1597" i="3" s="1"/>
  <c r="AL1605" i="3"/>
  <c r="AJ1605" i="3"/>
  <c r="AI1605" i="3"/>
  <c r="AK1605" i="3" s="1"/>
  <c r="AL1613" i="3"/>
  <c r="AJ1613" i="3"/>
  <c r="AI1613" i="3"/>
  <c r="AK1613" i="3" s="1"/>
  <c r="AL1621" i="3"/>
  <c r="AJ1621" i="3"/>
  <c r="AI1621" i="3"/>
  <c r="AK1621" i="3" s="1"/>
  <c r="AL1629" i="3"/>
  <c r="AJ1629" i="3"/>
  <c r="AI1629" i="3"/>
  <c r="AK1629" i="3" s="1"/>
  <c r="AL1637" i="3"/>
  <c r="AJ1637" i="3"/>
  <c r="AI1637" i="3"/>
  <c r="AK1637" i="3" s="1"/>
  <c r="AL1645" i="3"/>
  <c r="AJ1645" i="3"/>
  <c r="AI1645" i="3"/>
  <c r="AK1645" i="3" s="1"/>
  <c r="AL1653" i="3"/>
  <c r="AJ1653" i="3"/>
  <c r="AI1653" i="3"/>
  <c r="AK1653" i="3" s="1"/>
  <c r="AL1661" i="3"/>
  <c r="AJ1661" i="3"/>
  <c r="AI1661" i="3"/>
  <c r="AK1661" i="3" s="1"/>
  <c r="AL1669" i="3"/>
  <c r="AJ1669" i="3"/>
  <c r="AI1669" i="3"/>
  <c r="AK1669" i="3" s="1"/>
  <c r="AL1677" i="3"/>
  <c r="AJ1677" i="3"/>
  <c r="AI1677" i="3"/>
  <c r="AK1677" i="3" s="1"/>
  <c r="AL1685" i="3"/>
  <c r="AJ1685" i="3"/>
  <c r="AI1685" i="3"/>
  <c r="AK1685" i="3" s="1"/>
  <c r="AL1693" i="3"/>
  <c r="AJ1693" i="3"/>
  <c r="AI1693" i="3"/>
  <c r="AK1693" i="3" s="1"/>
  <c r="AL1701" i="3"/>
  <c r="AJ1701" i="3"/>
  <c r="AI1701" i="3"/>
  <c r="AK1701" i="3" s="1"/>
  <c r="AL1709" i="3"/>
  <c r="AJ1709" i="3"/>
  <c r="AI1709" i="3"/>
  <c r="AK1709" i="3" s="1"/>
  <c r="AL1717" i="3"/>
  <c r="AJ1717" i="3"/>
  <c r="AI1717" i="3"/>
  <c r="AK1717" i="3" s="1"/>
  <c r="AL1725" i="3"/>
  <c r="AJ1725" i="3"/>
  <c r="AI1725" i="3"/>
  <c r="AK1725" i="3" s="1"/>
  <c r="AL1733" i="3"/>
  <c r="AJ1733" i="3"/>
  <c r="AI1733" i="3"/>
  <c r="AK1733" i="3" s="1"/>
  <c r="AL1741" i="3"/>
  <c r="AJ1741" i="3"/>
  <c r="AI1741" i="3"/>
  <c r="AK1741" i="3" s="1"/>
  <c r="AL1749" i="3"/>
  <c r="AJ1749" i="3"/>
  <c r="AI1749" i="3"/>
  <c r="AK1749" i="3" s="1"/>
  <c r="AL1757" i="3"/>
  <c r="AJ1757" i="3"/>
  <c r="AI1757" i="3"/>
  <c r="AK1757" i="3" s="1"/>
  <c r="AL1765" i="3"/>
  <c r="AJ1765" i="3"/>
  <c r="AI1765" i="3"/>
  <c r="AK1765" i="3" s="1"/>
  <c r="AL1773" i="3"/>
  <c r="AJ1773" i="3"/>
  <c r="AI1773" i="3"/>
  <c r="AK1773" i="3" s="1"/>
  <c r="AL1781" i="3"/>
  <c r="AJ1781" i="3"/>
  <c r="AI1781" i="3"/>
  <c r="AK1781" i="3" s="1"/>
  <c r="AL1789" i="3"/>
  <c r="AJ1789" i="3"/>
  <c r="AI1789" i="3"/>
  <c r="AK1789" i="3" s="1"/>
  <c r="AL1797" i="3"/>
  <c r="AJ1797" i="3"/>
  <c r="AI1797" i="3"/>
  <c r="AK1797" i="3" s="1"/>
  <c r="AL1805" i="3"/>
  <c r="AJ1805" i="3"/>
  <c r="AI1805" i="3"/>
  <c r="AK1805" i="3" s="1"/>
  <c r="AL1813" i="3"/>
  <c r="AJ1813" i="3"/>
  <c r="AI1813" i="3"/>
  <c r="AK1813" i="3" s="1"/>
  <c r="AL1821" i="3"/>
  <c r="AJ1821" i="3"/>
  <c r="AI1821" i="3"/>
  <c r="AK1821" i="3" s="1"/>
  <c r="AL1829" i="3"/>
  <c r="AJ1829" i="3"/>
  <c r="AI1829" i="3"/>
  <c r="AK1829" i="3" s="1"/>
  <c r="AL1837" i="3"/>
  <c r="AJ1837" i="3"/>
  <c r="AI1837" i="3"/>
  <c r="AK1837" i="3" s="1"/>
  <c r="AL1845" i="3"/>
  <c r="AJ1845" i="3"/>
  <c r="AI1845" i="3"/>
  <c r="AK1845" i="3" s="1"/>
  <c r="AL1853" i="3"/>
  <c r="AJ1853" i="3"/>
  <c r="AI1853" i="3"/>
  <c r="AK1853" i="3" s="1"/>
  <c r="AL1861" i="3"/>
  <c r="AJ1861" i="3"/>
  <c r="AI1861" i="3"/>
  <c r="AK1861" i="3" s="1"/>
  <c r="AL1869" i="3"/>
  <c r="AJ1869" i="3"/>
  <c r="AI1869" i="3"/>
  <c r="AK1869" i="3" s="1"/>
  <c r="AL1877" i="3"/>
  <c r="AJ1877" i="3"/>
  <c r="AI1877" i="3"/>
  <c r="AK1877" i="3" s="1"/>
  <c r="AL1885" i="3"/>
  <c r="AJ1885" i="3"/>
  <c r="AI1885" i="3"/>
  <c r="AK1885" i="3" s="1"/>
  <c r="AL1893" i="3"/>
  <c r="AJ1893" i="3"/>
  <c r="AI1893" i="3"/>
  <c r="AK1893" i="3" s="1"/>
  <c r="AL1901" i="3"/>
  <c r="AJ1901" i="3"/>
  <c r="AI1901" i="3"/>
  <c r="AK1901" i="3" s="1"/>
  <c r="AL1909" i="3"/>
  <c r="AJ1909" i="3"/>
  <c r="AI1909" i="3"/>
  <c r="AK1909" i="3" s="1"/>
  <c r="AL1917" i="3"/>
  <c r="AJ1917" i="3"/>
  <c r="AI1917" i="3"/>
  <c r="AK1917" i="3" s="1"/>
  <c r="AL1925" i="3"/>
  <c r="AJ1925" i="3"/>
  <c r="AI1925" i="3"/>
  <c r="AK1925" i="3" s="1"/>
  <c r="AL1933" i="3"/>
  <c r="AJ1933" i="3"/>
  <c r="AI1933" i="3"/>
  <c r="AK1933" i="3" s="1"/>
  <c r="AL1941" i="3"/>
  <c r="AJ1941" i="3"/>
  <c r="AI1941" i="3"/>
  <c r="AK1941" i="3" s="1"/>
  <c r="AL1949" i="3"/>
  <c r="AJ1949" i="3"/>
  <c r="AI1949" i="3"/>
  <c r="AK1949" i="3" s="1"/>
  <c r="AL1957" i="3"/>
  <c r="AJ1957" i="3"/>
  <c r="AI1957" i="3"/>
  <c r="AK1957" i="3" s="1"/>
  <c r="AL1965" i="3"/>
  <c r="AJ1965" i="3"/>
  <c r="AI1965" i="3"/>
  <c r="AK1965" i="3" s="1"/>
  <c r="AL1973" i="3"/>
  <c r="AJ1973" i="3"/>
  <c r="AI1973" i="3"/>
  <c r="AK1973" i="3" s="1"/>
  <c r="AL1981" i="3"/>
  <c r="AJ1981" i="3"/>
  <c r="AI1981" i="3"/>
  <c r="AK1981" i="3" s="1"/>
  <c r="AL1989" i="3"/>
  <c r="AJ1989" i="3"/>
  <c r="AI1989" i="3"/>
  <c r="AK1989" i="3" s="1"/>
  <c r="AL1997" i="3"/>
  <c r="AJ1997" i="3"/>
  <c r="AI1997" i="3"/>
  <c r="AK1997" i="3" s="1"/>
  <c r="AL2005" i="3"/>
  <c r="AJ2005" i="3"/>
  <c r="AI2005" i="3"/>
  <c r="AK2005" i="3" s="1"/>
  <c r="AI25" i="3"/>
  <c r="AK25" i="3" s="1"/>
  <c r="AI41" i="3"/>
  <c r="AK41" i="3" s="1"/>
  <c r="AI57" i="3"/>
  <c r="AK57" i="3" s="1"/>
  <c r="AI73" i="3"/>
  <c r="AK73" i="3" s="1"/>
  <c r="AI89" i="3"/>
  <c r="AK89" i="3" s="1"/>
  <c r="AI97" i="3"/>
  <c r="AK97" i="3" s="1"/>
  <c r="AI113" i="3"/>
  <c r="AK113" i="3" s="1"/>
  <c r="AI129" i="3"/>
  <c r="AK129" i="3" s="1"/>
  <c r="AI137" i="3"/>
  <c r="AK137" i="3" s="1"/>
  <c r="AI153" i="3"/>
  <c r="AK153" i="3" s="1"/>
  <c r="AI169" i="3"/>
  <c r="AK169" i="3" s="1"/>
  <c r="AI185" i="3"/>
  <c r="AK185" i="3" s="1"/>
  <c r="AI201" i="3"/>
  <c r="AK201" i="3" s="1"/>
  <c r="AI217" i="3"/>
  <c r="AK217" i="3" s="1"/>
  <c r="AI233" i="3"/>
  <c r="AK233" i="3" s="1"/>
  <c r="AI241" i="3"/>
  <c r="AK241" i="3" s="1"/>
  <c r="AI257" i="3"/>
  <c r="AK257" i="3" s="1"/>
  <c r="AI273" i="3"/>
  <c r="AK273" i="3" s="1"/>
  <c r="AI289" i="3"/>
  <c r="AK289" i="3" s="1"/>
  <c r="AI305" i="3"/>
  <c r="AK305" i="3" s="1"/>
  <c r="AI321" i="3"/>
  <c r="AK321" i="3" s="1"/>
  <c r="AI337" i="3"/>
  <c r="AK337" i="3" s="1"/>
  <c r="AI361" i="3"/>
  <c r="AK361" i="3" s="1"/>
  <c r="AI409" i="3"/>
  <c r="AK409" i="3" s="1"/>
  <c r="AI570" i="3"/>
  <c r="AK570" i="3" s="1"/>
  <c r="AI581" i="3"/>
  <c r="AK581" i="3" s="1"/>
  <c r="AI602" i="3"/>
  <c r="AK602" i="3" s="1"/>
  <c r="AI613" i="3"/>
  <c r="AK613" i="3" s="1"/>
  <c r="AI634" i="3"/>
  <c r="AK634" i="3" s="1"/>
  <c r="AI645" i="3"/>
  <c r="AK645" i="3" s="1"/>
  <c r="AI666" i="3"/>
  <c r="AK666" i="3" s="1"/>
  <c r="AI677" i="3"/>
  <c r="AK677" i="3" s="1"/>
  <c r="AI698" i="3"/>
  <c r="AK698" i="3" s="1"/>
  <c r="AI709" i="3"/>
  <c r="AK709" i="3" s="1"/>
  <c r="AI730" i="3"/>
  <c r="AK730" i="3" s="1"/>
  <c r="AI741" i="3"/>
  <c r="AK741" i="3" s="1"/>
  <c r="AI762" i="3"/>
  <c r="AK762" i="3" s="1"/>
  <c r="AI773" i="3"/>
  <c r="AK773" i="3" s="1"/>
  <c r="AI794" i="3"/>
  <c r="AK794" i="3" s="1"/>
  <c r="AI805" i="3"/>
  <c r="AK805" i="3" s="1"/>
  <c r="AI1013" i="3"/>
  <c r="AK1013" i="3" s="1"/>
  <c r="AI1077" i="3"/>
  <c r="AK1077" i="3" s="1"/>
  <c r="AI1141" i="3"/>
  <c r="AK1141" i="3" s="1"/>
  <c r="AI1205" i="3"/>
  <c r="AK1205" i="3" s="1"/>
  <c r="AI1269" i="3"/>
  <c r="AK1269" i="3" s="1"/>
  <c r="AL28" i="3"/>
  <c r="AJ28" i="3"/>
  <c r="AL44" i="3"/>
  <c r="AJ44" i="3"/>
  <c r="AL68" i="3"/>
  <c r="AJ68" i="3"/>
  <c r="AL100" i="3"/>
  <c r="AJ100" i="3"/>
  <c r="AL21" i="3"/>
  <c r="AJ21" i="3"/>
  <c r="AL37" i="3"/>
  <c r="AJ37" i="3"/>
  <c r="AL53" i="3"/>
  <c r="AJ53" i="3"/>
  <c r="AL61" i="3"/>
  <c r="AJ61" i="3"/>
  <c r="AL77" i="3"/>
  <c r="AJ77" i="3"/>
  <c r="AL85" i="3"/>
  <c r="AJ85" i="3"/>
  <c r="AL101" i="3"/>
  <c r="AJ101" i="3"/>
  <c r="AL117" i="3"/>
  <c r="AJ117" i="3"/>
  <c r="AL133" i="3"/>
  <c r="AJ133" i="3"/>
  <c r="AL149" i="3"/>
  <c r="AJ149" i="3"/>
  <c r="AL165" i="3"/>
  <c r="AJ165" i="3"/>
  <c r="AL189" i="3"/>
  <c r="AJ189" i="3"/>
  <c r="AL197" i="3"/>
  <c r="AJ197" i="3"/>
  <c r="AL213" i="3"/>
  <c r="AJ213" i="3"/>
  <c r="AL229" i="3"/>
  <c r="AJ229" i="3"/>
  <c r="AL253" i="3"/>
  <c r="AJ253" i="3"/>
  <c r="AL269" i="3"/>
  <c r="AJ269" i="3"/>
  <c r="AL285" i="3"/>
  <c r="AJ285" i="3"/>
  <c r="AL325" i="3"/>
  <c r="AJ325" i="3"/>
  <c r="AL22" i="3"/>
  <c r="AJ22" i="3"/>
  <c r="AL30" i="3"/>
  <c r="AJ30" i="3"/>
  <c r="AL38" i="3"/>
  <c r="AJ38" i="3"/>
  <c r="AL46" i="3"/>
  <c r="AJ46" i="3"/>
  <c r="AL54" i="3"/>
  <c r="AJ54" i="3"/>
  <c r="AL62" i="3"/>
  <c r="AJ62" i="3"/>
  <c r="AL70" i="3"/>
  <c r="AJ70" i="3"/>
  <c r="AL78" i="3"/>
  <c r="AJ78" i="3"/>
  <c r="AL86" i="3"/>
  <c r="AJ86" i="3"/>
  <c r="AL94" i="3"/>
  <c r="AJ94" i="3"/>
  <c r="AL102" i="3"/>
  <c r="AJ102" i="3"/>
  <c r="AL110" i="3"/>
  <c r="AJ110" i="3"/>
  <c r="AL118" i="3"/>
  <c r="AJ118" i="3"/>
  <c r="AL126" i="3"/>
  <c r="AJ126" i="3"/>
  <c r="AL134" i="3"/>
  <c r="AJ134" i="3"/>
  <c r="AL142" i="3"/>
  <c r="AJ142" i="3"/>
  <c r="AL150" i="3"/>
  <c r="AJ150" i="3"/>
  <c r="AL158" i="3"/>
  <c r="AJ158" i="3"/>
  <c r="AL166" i="3"/>
  <c r="AJ166" i="3"/>
  <c r="AL174" i="3"/>
  <c r="AJ174" i="3"/>
  <c r="AL182" i="3"/>
  <c r="AJ182" i="3"/>
  <c r="AL190" i="3"/>
  <c r="AJ190" i="3"/>
  <c r="AL198" i="3"/>
  <c r="AJ198" i="3"/>
  <c r="AL206" i="3"/>
  <c r="AJ206" i="3"/>
  <c r="AL214" i="3"/>
  <c r="AJ214" i="3"/>
  <c r="AL222" i="3"/>
  <c r="AJ222" i="3"/>
  <c r="AL230" i="3"/>
  <c r="AJ230" i="3"/>
  <c r="AL238" i="3"/>
  <c r="AJ238" i="3"/>
  <c r="AL246" i="3"/>
  <c r="AJ246" i="3"/>
  <c r="AL254" i="3"/>
  <c r="AJ254" i="3"/>
  <c r="AL262" i="3"/>
  <c r="AJ262" i="3"/>
  <c r="AL270" i="3"/>
  <c r="AJ270" i="3"/>
  <c r="AL278" i="3"/>
  <c r="AJ278" i="3"/>
  <c r="AL286" i="3"/>
  <c r="AJ286" i="3"/>
  <c r="AL294" i="3"/>
  <c r="AJ294" i="3"/>
  <c r="AL302" i="3"/>
  <c r="AJ302" i="3"/>
  <c r="AL310" i="3"/>
  <c r="AJ310" i="3"/>
  <c r="AL318" i="3"/>
  <c r="AJ318" i="3"/>
  <c r="AL326" i="3"/>
  <c r="AJ326" i="3"/>
  <c r="AL334" i="3"/>
  <c r="AJ334" i="3"/>
  <c r="AL342" i="3"/>
  <c r="AJ342" i="3"/>
  <c r="AL350" i="3"/>
  <c r="AJ350" i="3"/>
  <c r="AL358" i="3"/>
  <c r="AJ358" i="3"/>
  <c r="AL366" i="3"/>
  <c r="AJ366" i="3"/>
  <c r="AL374" i="3"/>
  <c r="AJ374" i="3"/>
  <c r="AL382" i="3"/>
  <c r="AJ382" i="3"/>
  <c r="AL390" i="3"/>
  <c r="AJ390" i="3"/>
  <c r="AL398" i="3"/>
  <c r="AJ398" i="3"/>
  <c r="AL406" i="3"/>
  <c r="AJ406" i="3"/>
  <c r="AL414" i="3"/>
  <c r="AJ414" i="3"/>
  <c r="AL422" i="3"/>
  <c r="AJ422" i="3"/>
  <c r="AL430" i="3"/>
  <c r="AJ430" i="3"/>
  <c r="AL438" i="3"/>
  <c r="AJ438" i="3"/>
  <c r="AL446" i="3"/>
  <c r="AJ446" i="3"/>
  <c r="AL454" i="3"/>
  <c r="AJ454" i="3"/>
  <c r="AL462" i="3"/>
  <c r="AJ462" i="3"/>
  <c r="AL470" i="3"/>
  <c r="AJ470" i="3"/>
  <c r="AL478" i="3"/>
  <c r="AJ478" i="3"/>
  <c r="AL486" i="3"/>
  <c r="AJ486" i="3"/>
  <c r="AL494" i="3"/>
  <c r="AJ494" i="3"/>
  <c r="AL502" i="3"/>
  <c r="AJ502" i="3"/>
  <c r="AL510" i="3"/>
  <c r="AJ510" i="3"/>
  <c r="AL518" i="3"/>
  <c r="AJ518" i="3"/>
  <c r="AL526" i="3"/>
  <c r="AJ526" i="3"/>
  <c r="AL534" i="3"/>
  <c r="AJ534" i="3"/>
  <c r="AL542" i="3"/>
  <c r="AJ542" i="3"/>
  <c r="AL550" i="3"/>
  <c r="AJ550" i="3"/>
  <c r="AL558" i="3"/>
  <c r="AJ558" i="3"/>
  <c r="AL566" i="3"/>
  <c r="AJ566" i="3"/>
  <c r="AL574" i="3"/>
  <c r="AJ574" i="3"/>
  <c r="AL582" i="3"/>
  <c r="AJ582" i="3"/>
  <c r="AL590" i="3"/>
  <c r="AJ590" i="3"/>
  <c r="AL598" i="3"/>
  <c r="AJ598" i="3"/>
  <c r="AL606" i="3"/>
  <c r="AJ606" i="3"/>
  <c r="AL614" i="3"/>
  <c r="AJ614" i="3"/>
  <c r="AL622" i="3"/>
  <c r="AJ622" i="3"/>
  <c r="AL630" i="3"/>
  <c r="AJ630" i="3"/>
  <c r="AL638" i="3"/>
  <c r="AJ638" i="3"/>
  <c r="AL646" i="3"/>
  <c r="AJ646" i="3"/>
  <c r="AL654" i="3"/>
  <c r="AJ654" i="3"/>
  <c r="AL662" i="3"/>
  <c r="AJ662" i="3"/>
  <c r="AL670" i="3"/>
  <c r="AJ670" i="3"/>
  <c r="AL678" i="3"/>
  <c r="AJ678" i="3"/>
  <c r="AL686" i="3"/>
  <c r="AJ686" i="3"/>
  <c r="AL694" i="3"/>
  <c r="AJ694" i="3"/>
  <c r="AL702" i="3"/>
  <c r="AJ702" i="3"/>
  <c r="AL710" i="3"/>
  <c r="AJ710" i="3"/>
  <c r="AL718" i="3"/>
  <c r="AJ718" i="3"/>
  <c r="AL726" i="3"/>
  <c r="AJ726" i="3"/>
  <c r="AL734" i="3"/>
  <c r="AJ734" i="3"/>
  <c r="AL742" i="3"/>
  <c r="AJ742" i="3"/>
  <c r="AL750" i="3"/>
  <c r="AJ750" i="3"/>
  <c r="AL758" i="3"/>
  <c r="AJ758" i="3"/>
  <c r="AL766" i="3"/>
  <c r="AJ766" i="3"/>
  <c r="AL774" i="3"/>
  <c r="AJ774" i="3"/>
  <c r="AL782" i="3"/>
  <c r="AJ782" i="3"/>
  <c r="AL790" i="3"/>
  <c r="AJ790" i="3"/>
  <c r="AL798" i="3"/>
  <c r="AJ798" i="3"/>
  <c r="AL806" i="3"/>
  <c r="AJ806" i="3"/>
  <c r="AL814" i="3"/>
  <c r="AJ814" i="3"/>
  <c r="AL822" i="3"/>
  <c r="AJ822" i="3"/>
  <c r="AL830" i="3"/>
  <c r="AJ830" i="3"/>
  <c r="AL838" i="3"/>
  <c r="AJ838" i="3"/>
  <c r="AL846" i="3"/>
  <c r="AJ846" i="3"/>
  <c r="AL854" i="3"/>
  <c r="AJ854" i="3"/>
  <c r="AL862" i="3"/>
  <c r="AJ862" i="3"/>
  <c r="AL870" i="3"/>
  <c r="AJ870" i="3"/>
  <c r="AL878" i="3"/>
  <c r="AJ878" i="3"/>
  <c r="AL886" i="3"/>
  <c r="AJ886" i="3"/>
  <c r="AL894" i="3"/>
  <c r="AJ894" i="3"/>
  <c r="AL902" i="3"/>
  <c r="AJ902" i="3"/>
  <c r="AL910" i="3"/>
  <c r="AJ910" i="3"/>
  <c r="AL918" i="3"/>
  <c r="AJ918" i="3"/>
  <c r="AL926" i="3"/>
  <c r="AJ926" i="3"/>
  <c r="AL934" i="3"/>
  <c r="AJ934" i="3"/>
  <c r="AL942" i="3"/>
  <c r="AJ942" i="3"/>
  <c r="AL950" i="3"/>
  <c r="AJ950" i="3"/>
  <c r="AL958" i="3"/>
  <c r="AJ958" i="3"/>
  <c r="AL966" i="3"/>
  <c r="AJ966" i="3"/>
  <c r="AL974" i="3"/>
  <c r="AJ974" i="3"/>
  <c r="AL982" i="3"/>
  <c r="AJ982" i="3"/>
  <c r="AL990" i="3"/>
  <c r="AJ990" i="3"/>
  <c r="AL998" i="3"/>
  <c r="AJ998" i="3"/>
  <c r="AL1006" i="3"/>
  <c r="AJ1006" i="3"/>
  <c r="AI1006" i="3"/>
  <c r="AK1006" i="3" s="1"/>
  <c r="AL1014" i="3"/>
  <c r="AJ1014" i="3"/>
  <c r="AI1014" i="3"/>
  <c r="AK1014" i="3" s="1"/>
  <c r="AL1022" i="3"/>
  <c r="AJ1022" i="3"/>
  <c r="AI1022" i="3"/>
  <c r="AK1022" i="3" s="1"/>
  <c r="AL1030" i="3"/>
  <c r="AJ1030" i="3"/>
  <c r="AI1030" i="3"/>
  <c r="AK1030" i="3" s="1"/>
  <c r="AL1038" i="3"/>
  <c r="AJ1038" i="3"/>
  <c r="AI1038" i="3"/>
  <c r="AK1038" i="3" s="1"/>
  <c r="AL1046" i="3"/>
  <c r="AJ1046" i="3"/>
  <c r="AI1046" i="3"/>
  <c r="AK1046" i="3" s="1"/>
  <c r="AL1054" i="3"/>
  <c r="AJ1054" i="3"/>
  <c r="AI1054" i="3"/>
  <c r="AK1054" i="3" s="1"/>
  <c r="AL1062" i="3"/>
  <c r="AJ1062" i="3"/>
  <c r="AI1062" i="3"/>
  <c r="AK1062" i="3" s="1"/>
  <c r="AL1070" i="3"/>
  <c r="AJ1070" i="3"/>
  <c r="AI1070" i="3"/>
  <c r="AK1070" i="3" s="1"/>
  <c r="AL1078" i="3"/>
  <c r="AJ1078" i="3"/>
  <c r="AI1078" i="3"/>
  <c r="AK1078" i="3" s="1"/>
  <c r="AL1086" i="3"/>
  <c r="AJ1086" i="3"/>
  <c r="AI1086" i="3"/>
  <c r="AK1086" i="3" s="1"/>
  <c r="AL1094" i="3"/>
  <c r="AJ1094" i="3"/>
  <c r="AI1094" i="3"/>
  <c r="AK1094" i="3" s="1"/>
  <c r="AL1102" i="3"/>
  <c r="AJ1102" i="3"/>
  <c r="AI1102" i="3"/>
  <c r="AK1102" i="3" s="1"/>
  <c r="AL1110" i="3"/>
  <c r="AJ1110" i="3"/>
  <c r="AI1110" i="3"/>
  <c r="AK1110" i="3" s="1"/>
  <c r="AL1118" i="3"/>
  <c r="AJ1118" i="3"/>
  <c r="AI1118" i="3"/>
  <c r="AK1118" i="3" s="1"/>
  <c r="AL1126" i="3"/>
  <c r="AJ1126" i="3"/>
  <c r="AI1126" i="3"/>
  <c r="AK1126" i="3" s="1"/>
  <c r="AL1134" i="3"/>
  <c r="AJ1134" i="3"/>
  <c r="AI1134" i="3"/>
  <c r="AK1134" i="3" s="1"/>
  <c r="AL1142" i="3"/>
  <c r="AJ1142" i="3"/>
  <c r="AI1142" i="3"/>
  <c r="AK1142" i="3" s="1"/>
  <c r="AL1150" i="3"/>
  <c r="AJ1150" i="3"/>
  <c r="AI1150" i="3"/>
  <c r="AK1150" i="3" s="1"/>
  <c r="AL1158" i="3"/>
  <c r="AJ1158" i="3"/>
  <c r="AI1158" i="3"/>
  <c r="AK1158" i="3" s="1"/>
  <c r="AL1166" i="3"/>
  <c r="AJ1166" i="3"/>
  <c r="AI1166" i="3"/>
  <c r="AK1166" i="3" s="1"/>
  <c r="AL1174" i="3"/>
  <c r="AJ1174" i="3"/>
  <c r="AI1174" i="3"/>
  <c r="AK1174" i="3" s="1"/>
  <c r="AL1182" i="3"/>
  <c r="AJ1182" i="3"/>
  <c r="AI1182" i="3"/>
  <c r="AK1182" i="3" s="1"/>
  <c r="AL1190" i="3"/>
  <c r="AJ1190" i="3"/>
  <c r="AI1190" i="3"/>
  <c r="AK1190" i="3" s="1"/>
  <c r="AL1198" i="3"/>
  <c r="AJ1198" i="3"/>
  <c r="AI1198" i="3"/>
  <c r="AK1198" i="3" s="1"/>
  <c r="AL1206" i="3"/>
  <c r="AJ1206" i="3"/>
  <c r="AI1206" i="3"/>
  <c r="AK1206" i="3" s="1"/>
  <c r="AL1214" i="3"/>
  <c r="AJ1214" i="3"/>
  <c r="AI1214" i="3"/>
  <c r="AK1214" i="3" s="1"/>
  <c r="AL1222" i="3"/>
  <c r="AJ1222" i="3"/>
  <c r="AI1222" i="3"/>
  <c r="AK1222" i="3" s="1"/>
  <c r="AL1230" i="3"/>
  <c r="AJ1230" i="3"/>
  <c r="AI1230" i="3"/>
  <c r="AK1230" i="3" s="1"/>
  <c r="AL1238" i="3"/>
  <c r="AJ1238" i="3"/>
  <c r="AI1238" i="3"/>
  <c r="AK1238" i="3" s="1"/>
  <c r="AL1246" i="3"/>
  <c r="AJ1246" i="3"/>
  <c r="AI1246" i="3"/>
  <c r="AK1246" i="3" s="1"/>
  <c r="AL1254" i="3"/>
  <c r="AJ1254" i="3"/>
  <c r="AI1254" i="3"/>
  <c r="AK1254" i="3" s="1"/>
  <c r="AL1262" i="3"/>
  <c r="AJ1262" i="3"/>
  <c r="AI1262" i="3"/>
  <c r="AK1262" i="3" s="1"/>
  <c r="AL1270" i="3"/>
  <c r="AJ1270" i="3"/>
  <c r="AI1270" i="3"/>
  <c r="AK1270" i="3" s="1"/>
  <c r="AL1278" i="3"/>
  <c r="AJ1278" i="3"/>
  <c r="AI1278" i="3"/>
  <c r="AK1278" i="3" s="1"/>
  <c r="AL1286" i="3"/>
  <c r="AJ1286" i="3"/>
  <c r="AI1286" i="3"/>
  <c r="AK1286" i="3" s="1"/>
  <c r="AL1294" i="3"/>
  <c r="AJ1294" i="3"/>
  <c r="AI1294" i="3"/>
  <c r="AK1294" i="3" s="1"/>
  <c r="AL1302" i="3"/>
  <c r="AJ1302" i="3"/>
  <c r="AI1302" i="3"/>
  <c r="AK1302" i="3" s="1"/>
  <c r="AL1310" i="3"/>
  <c r="AJ1310" i="3"/>
  <c r="AI1310" i="3"/>
  <c r="AK1310" i="3" s="1"/>
  <c r="AL1318" i="3"/>
  <c r="AJ1318" i="3"/>
  <c r="AI1318" i="3"/>
  <c r="AK1318" i="3" s="1"/>
  <c r="AL1326" i="3"/>
  <c r="AJ1326" i="3"/>
  <c r="AI1326" i="3"/>
  <c r="AK1326" i="3" s="1"/>
  <c r="AL1334" i="3"/>
  <c r="AJ1334" i="3"/>
  <c r="AI1334" i="3"/>
  <c r="AK1334" i="3" s="1"/>
  <c r="AL1342" i="3"/>
  <c r="AJ1342" i="3"/>
  <c r="AI1342" i="3"/>
  <c r="AK1342" i="3" s="1"/>
  <c r="AL1350" i="3"/>
  <c r="AJ1350" i="3"/>
  <c r="AI1350" i="3"/>
  <c r="AK1350" i="3" s="1"/>
  <c r="AL1358" i="3"/>
  <c r="AJ1358" i="3"/>
  <c r="AI1358" i="3"/>
  <c r="AK1358" i="3" s="1"/>
  <c r="AL1366" i="3"/>
  <c r="AJ1366" i="3"/>
  <c r="AI1366" i="3"/>
  <c r="AK1366" i="3" s="1"/>
  <c r="AL1374" i="3"/>
  <c r="AJ1374" i="3"/>
  <c r="AI1374" i="3"/>
  <c r="AK1374" i="3" s="1"/>
  <c r="AL1382" i="3"/>
  <c r="AJ1382" i="3"/>
  <c r="AI1382" i="3"/>
  <c r="AK1382" i="3" s="1"/>
  <c r="AL1390" i="3"/>
  <c r="AJ1390" i="3"/>
  <c r="AI1390" i="3"/>
  <c r="AK1390" i="3" s="1"/>
  <c r="AL1398" i="3"/>
  <c r="AJ1398" i="3"/>
  <c r="AI1398" i="3"/>
  <c r="AK1398" i="3" s="1"/>
  <c r="AL1406" i="3"/>
  <c r="AJ1406" i="3"/>
  <c r="AI1406" i="3"/>
  <c r="AK1406" i="3" s="1"/>
  <c r="AL1414" i="3"/>
  <c r="AJ1414" i="3"/>
  <c r="AI1414" i="3"/>
  <c r="AK1414" i="3" s="1"/>
  <c r="AL1422" i="3"/>
  <c r="AJ1422" i="3"/>
  <c r="AI1422" i="3"/>
  <c r="AK1422" i="3" s="1"/>
  <c r="AL1430" i="3"/>
  <c r="AJ1430" i="3"/>
  <c r="AI1430" i="3"/>
  <c r="AK1430" i="3" s="1"/>
  <c r="AL1438" i="3"/>
  <c r="AJ1438" i="3"/>
  <c r="AI1438" i="3"/>
  <c r="AK1438" i="3" s="1"/>
  <c r="AL1446" i="3"/>
  <c r="AJ1446" i="3"/>
  <c r="AI1446" i="3"/>
  <c r="AK1446" i="3" s="1"/>
  <c r="AL1454" i="3"/>
  <c r="AJ1454" i="3"/>
  <c r="AI1454" i="3"/>
  <c r="AK1454" i="3" s="1"/>
  <c r="AL1462" i="3"/>
  <c r="AJ1462" i="3"/>
  <c r="AI1462" i="3"/>
  <c r="AK1462" i="3" s="1"/>
  <c r="AL1470" i="3"/>
  <c r="AJ1470" i="3"/>
  <c r="AI1470" i="3"/>
  <c r="AK1470" i="3" s="1"/>
  <c r="AL1478" i="3"/>
  <c r="AJ1478" i="3"/>
  <c r="AI1478" i="3"/>
  <c r="AK1478" i="3" s="1"/>
  <c r="AL1486" i="3"/>
  <c r="AJ1486" i="3"/>
  <c r="AI1486" i="3"/>
  <c r="AK1486" i="3" s="1"/>
  <c r="AL1494" i="3"/>
  <c r="AJ1494" i="3"/>
  <c r="AI1494" i="3"/>
  <c r="AK1494" i="3" s="1"/>
  <c r="AL1502" i="3"/>
  <c r="AJ1502" i="3"/>
  <c r="AI1502" i="3"/>
  <c r="AK1502" i="3" s="1"/>
  <c r="AL1510" i="3"/>
  <c r="AJ1510" i="3"/>
  <c r="AI1510" i="3"/>
  <c r="AK1510" i="3" s="1"/>
  <c r="AL1518" i="3"/>
  <c r="AJ1518" i="3"/>
  <c r="AI1518" i="3"/>
  <c r="AK1518" i="3" s="1"/>
  <c r="AL1526" i="3"/>
  <c r="AJ1526" i="3"/>
  <c r="AI1526" i="3"/>
  <c r="AK1526" i="3" s="1"/>
  <c r="AL1534" i="3"/>
  <c r="AJ1534" i="3"/>
  <c r="AI1534" i="3"/>
  <c r="AK1534" i="3" s="1"/>
  <c r="AL1542" i="3"/>
  <c r="AJ1542" i="3"/>
  <c r="AI1542" i="3"/>
  <c r="AK1542" i="3" s="1"/>
  <c r="AL1550" i="3"/>
  <c r="AJ1550" i="3"/>
  <c r="AI1550" i="3"/>
  <c r="AK1550" i="3" s="1"/>
  <c r="AL1558" i="3"/>
  <c r="AJ1558" i="3"/>
  <c r="AI1558" i="3"/>
  <c r="AK1558" i="3" s="1"/>
  <c r="AL1566" i="3"/>
  <c r="AJ1566" i="3"/>
  <c r="AI1566" i="3"/>
  <c r="AK1566" i="3" s="1"/>
  <c r="AL1574" i="3"/>
  <c r="AJ1574" i="3"/>
  <c r="AI1574" i="3"/>
  <c r="AK1574" i="3" s="1"/>
  <c r="AL1582" i="3"/>
  <c r="AJ1582" i="3"/>
  <c r="AI1582" i="3"/>
  <c r="AK1582" i="3" s="1"/>
  <c r="AL1590" i="3"/>
  <c r="AJ1590" i="3"/>
  <c r="AI1590" i="3"/>
  <c r="AK1590" i="3" s="1"/>
  <c r="AL1598" i="3"/>
  <c r="AJ1598" i="3"/>
  <c r="AI1598" i="3"/>
  <c r="AK1598" i="3" s="1"/>
  <c r="AL1606" i="3"/>
  <c r="AJ1606" i="3"/>
  <c r="AI1606" i="3"/>
  <c r="AK1606" i="3" s="1"/>
  <c r="AL1614" i="3"/>
  <c r="AJ1614" i="3"/>
  <c r="AI1614" i="3"/>
  <c r="AK1614" i="3" s="1"/>
  <c r="AL1622" i="3"/>
  <c r="AJ1622" i="3"/>
  <c r="AI1622" i="3"/>
  <c r="AK1622" i="3" s="1"/>
  <c r="AL1630" i="3"/>
  <c r="AJ1630" i="3"/>
  <c r="AI1630" i="3"/>
  <c r="AK1630" i="3" s="1"/>
  <c r="AL1638" i="3"/>
  <c r="AJ1638" i="3"/>
  <c r="AI1638" i="3"/>
  <c r="AK1638" i="3" s="1"/>
  <c r="AL1646" i="3"/>
  <c r="AJ1646" i="3"/>
  <c r="AI1646" i="3"/>
  <c r="AK1646" i="3" s="1"/>
  <c r="AL1654" i="3"/>
  <c r="AJ1654" i="3"/>
  <c r="AI1654" i="3"/>
  <c r="AK1654" i="3" s="1"/>
  <c r="AL1662" i="3"/>
  <c r="AJ1662" i="3"/>
  <c r="AI1662" i="3"/>
  <c r="AK1662" i="3" s="1"/>
  <c r="AL1670" i="3"/>
  <c r="AJ1670" i="3"/>
  <c r="AI1670" i="3"/>
  <c r="AK1670" i="3" s="1"/>
  <c r="AL1678" i="3"/>
  <c r="AJ1678" i="3"/>
  <c r="AI1678" i="3"/>
  <c r="AK1678" i="3" s="1"/>
  <c r="AL1686" i="3"/>
  <c r="AJ1686" i="3"/>
  <c r="AI1686" i="3"/>
  <c r="AK1686" i="3" s="1"/>
  <c r="AL1694" i="3"/>
  <c r="AJ1694" i="3"/>
  <c r="AI1694" i="3"/>
  <c r="AK1694" i="3" s="1"/>
  <c r="AL1702" i="3"/>
  <c r="AJ1702" i="3"/>
  <c r="AI1702" i="3"/>
  <c r="AK1702" i="3" s="1"/>
  <c r="AL1710" i="3"/>
  <c r="AJ1710" i="3"/>
  <c r="AI1710" i="3"/>
  <c r="AK1710" i="3" s="1"/>
  <c r="AL1718" i="3"/>
  <c r="AJ1718" i="3"/>
  <c r="AI1718" i="3"/>
  <c r="AK1718" i="3" s="1"/>
  <c r="AL1726" i="3"/>
  <c r="AJ1726" i="3"/>
  <c r="AI1726" i="3"/>
  <c r="AK1726" i="3" s="1"/>
  <c r="AL1734" i="3"/>
  <c r="AJ1734" i="3"/>
  <c r="AI1734" i="3"/>
  <c r="AK1734" i="3" s="1"/>
  <c r="AL1742" i="3"/>
  <c r="AJ1742" i="3"/>
  <c r="AI1742" i="3"/>
  <c r="AK1742" i="3" s="1"/>
  <c r="AL1750" i="3"/>
  <c r="AJ1750" i="3"/>
  <c r="AI1750" i="3"/>
  <c r="AK1750" i="3" s="1"/>
  <c r="AL1758" i="3"/>
  <c r="AJ1758" i="3"/>
  <c r="AI1758" i="3"/>
  <c r="AK1758" i="3" s="1"/>
  <c r="AL1766" i="3"/>
  <c r="AJ1766" i="3"/>
  <c r="AI1766" i="3"/>
  <c r="AK1766" i="3" s="1"/>
  <c r="AL1774" i="3"/>
  <c r="AJ1774" i="3"/>
  <c r="AI1774" i="3"/>
  <c r="AK1774" i="3" s="1"/>
  <c r="AL1782" i="3"/>
  <c r="AJ1782" i="3"/>
  <c r="AI1782" i="3"/>
  <c r="AK1782" i="3" s="1"/>
  <c r="AL1790" i="3"/>
  <c r="AJ1790" i="3"/>
  <c r="AI1790" i="3"/>
  <c r="AK1790" i="3" s="1"/>
  <c r="AL1798" i="3"/>
  <c r="AJ1798" i="3"/>
  <c r="AI1798" i="3"/>
  <c r="AK1798" i="3" s="1"/>
  <c r="AL1806" i="3"/>
  <c r="AJ1806" i="3"/>
  <c r="AI1806" i="3"/>
  <c r="AK1806" i="3" s="1"/>
  <c r="AL1814" i="3"/>
  <c r="AJ1814" i="3"/>
  <c r="AI1814" i="3"/>
  <c r="AK1814" i="3" s="1"/>
  <c r="AL1822" i="3"/>
  <c r="AJ1822" i="3"/>
  <c r="AI1822" i="3"/>
  <c r="AK1822" i="3" s="1"/>
  <c r="AL1830" i="3"/>
  <c r="AJ1830" i="3"/>
  <c r="AI1830" i="3"/>
  <c r="AK1830" i="3" s="1"/>
  <c r="AL1838" i="3"/>
  <c r="AJ1838" i="3"/>
  <c r="AI1838" i="3"/>
  <c r="AK1838" i="3" s="1"/>
  <c r="AL1846" i="3"/>
  <c r="AJ1846" i="3"/>
  <c r="AI1846" i="3"/>
  <c r="AK1846" i="3" s="1"/>
  <c r="AL1854" i="3"/>
  <c r="AJ1854" i="3"/>
  <c r="AI1854" i="3"/>
  <c r="AK1854" i="3" s="1"/>
  <c r="AL1862" i="3"/>
  <c r="AJ1862" i="3"/>
  <c r="AI1862" i="3"/>
  <c r="AK1862" i="3" s="1"/>
  <c r="AL1870" i="3"/>
  <c r="AJ1870" i="3"/>
  <c r="AI1870" i="3"/>
  <c r="AK1870" i="3" s="1"/>
  <c r="AL1878" i="3"/>
  <c r="AJ1878" i="3"/>
  <c r="AI1878" i="3"/>
  <c r="AK1878" i="3" s="1"/>
  <c r="AL1886" i="3"/>
  <c r="AJ1886" i="3"/>
  <c r="AI1886" i="3"/>
  <c r="AK1886" i="3" s="1"/>
  <c r="AL1894" i="3"/>
  <c r="AJ1894" i="3"/>
  <c r="AI1894" i="3"/>
  <c r="AK1894" i="3" s="1"/>
  <c r="AL1902" i="3"/>
  <c r="AJ1902" i="3"/>
  <c r="AI1902" i="3"/>
  <c r="AK1902" i="3" s="1"/>
  <c r="AL1910" i="3"/>
  <c r="AJ1910" i="3"/>
  <c r="AI1910" i="3"/>
  <c r="AK1910" i="3" s="1"/>
  <c r="AL1918" i="3"/>
  <c r="AJ1918" i="3"/>
  <c r="AI1918" i="3"/>
  <c r="AK1918" i="3" s="1"/>
  <c r="AL1926" i="3"/>
  <c r="AJ1926" i="3"/>
  <c r="AI1926" i="3"/>
  <c r="AK1926" i="3" s="1"/>
  <c r="AL1934" i="3"/>
  <c r="AJ1934" i="3"/>
  <c r="AI1934" i="3"/>
  <c r="AK1934" i="3" s="1"/>
  <c r="AL1942" i="3"/>
  <c r="AJ1942" i="3"/>
  <c r="AI1942" i="3"/>
  <c r="AK1942" i="3" s="1"/>
  <c r="AL1950" i="3"/>
  <c r="AJ1950" i="3"/>
  <c r="AI1950" i="3"/>
  <c r="AK1950" i="3" s="1"/>
  <c r="AL1958" i="3"/>
  <c r="AJ1958" i="3"/>
  <c r="AI1958" i="3"/>
  <c r="AK1958" i="3" s="1"/>
  <c r="AL1966" i="3"/>
  <c r="AJ1966" i="3"/>
  <c r="AI1966" i="3"/>
  <c r="AK1966" i="3" s="1"/>
  <c r="AL1974" i="3"/>
  <c r="AJ1974" i="3"/>
  <c r="AI1974" i="3"/>
  <c r="AK1974" i="3" s="1"/>
  <c r="AL1982" i="3"/>
  <c r="AJ1982" i="3"/>
  <c r="AI1982" i="3"/>
  <c r="AK1982" i="3" s="1"/>
  <c r="AL1990" i="3"/>
  <c r="AJ1990" i="3"/>
  <c r="AI1990" i="3"/>
  <c r="AK1990" i="3" s="1"/>
  <c r="AL1998" i="3"/>
  <c r="AJ1998" i="3"/>
  <c r="AI1998" i="3"/>
  <c r="AK1998" i="3" s="1"/>
  <c r="AL2006" i="3"/>
  <c r="AJ2006" i="3"/>
  <c r="AI2006" i="3"/>
  <c r="AK2006" i="3" s="1"/>
  <c r="AI18" i="3"/>
  <c r="AK18" i="3" s="1"/>
  <c r="AI26" i="3"/>
  <c r="AK26" i="3" s="1"/>
  <c r="AI34" i="3"/>
  <c r="AK34" i="3" s="1"/>
  <c r="AI42" i="3"/>
  <c r="AK42" i="3" s="1"/>
  <c r="AI50" i="3"/>
  <c r="AK50" i="3" s="1"/>
  <c r="AI58" i="3"/>
  <c r="AK58" i="3" s="1"/>
  <c r="AI66" i="3"/>
  <c r="AK66" i="3" s="1"/>
  <c r="AI74" i="3"/>
  <c r="AK74" i="3" s="1"/>
  <c r="AI82" i="3"/>
  <c r="AK82" i="3" s="1"/>
  <c r="AI90" i="3"/>
  <c r="AK90" i="3" s="1"/>
  <c r="AI98" i="3"/>
  <c r="AK98" i="3" s="1"/>
  <c r="AI106" i="3"/>
  <c r="AK106" i="3" s="1"/>
  <c r="AI114" i="3"/>
  <c r="AK114" i="3" s="1"/>
  <c r="AI122" i="3"/>
  <c r="AK122" i="3" s="1"/>
  <c r="AI130" i="3"/>
  <c r="AK130" i="3" s="1"/>
  <c r="AI138" i="3"/>
  <c r="AK138" i="3" s="1"/>
  <c r="AI146" i="3"/>
  <c r="AK146" i="3" s="1"/>
  <c r="AI154" i="3"/>
  <c r="AK154" i="3" s="1"/>
  <c r="AI162" i="3"/>
  <c r="AK162" i="3" s="1"/>
  <c r="AI170" i="3"/>
  <c r="AK170" i="3" s="1"/>
  <c r="AI178" i="3"/>
  <c r="AK178" i="3" s="1"/>
  <c r="AI186" i="3"/>
  <c r="AK186" i="3" s="1"/>
  <c r="AI194" i="3"/>
  <c r="AK194" i="3" s="1"/>
  <c r="AI202" i="3"/>
  <c r="AK202" i="3" s="1"/>
  <c r="AI210" i="3"/>
  <c r="AK210" i="3" s="1"/>
  <c r="AI218" i="3"/>
  <c r="AK218" i="3" s="1"/>
  <c r="AI226" i="3"/>
  <c r="AK226" i="3" s="1"/>
  <c r="AI234" i="3"/>
  <c r="AK234" i="3" s="1"/>
  <c r="AI242" i="3"/>
  <c r="AK242" i="3" s="1"/>
  <c r="AI250" i="3"/>
  <c r="AK250" i="3" s="1"/>
  <c r="AI258" i="3"/>
  <c r="AK258" i="3" s="1"/>
  <c r="AI266" i="3"/>
  <c r="AK266" i="3" s="1"/>
  <c r="AI274" i="3"/>
  <c r="AK274" i="3" s="1"/>
  <c r="AI282" i="3"/>
  <c r="AK282" i="3" s="1"/>
  <c r="AI290" i="3"/>
  <c r="AK290" i="3" s="1"/>
  <c r="AI298" i="3"/>
  <c r="AK298" i="3" s="1"/>
  <c r="AI306" i="3"/>
  <c r="AK306" i="3" s="1"/>
  <c r="AI314" i="3"/>
  <c r="AK314" i="3" s="1"/>
  <c r="AI322" i="3"/>
  <c r="AK322" i="3" s="1"/>
  <c r="AI330" i="3"/>
  <c r="AK330" i="3" s="1"/>
  <c r="AI338" i="3"/>
  <c r="AK338" i="3" s="1"/>
  <c r="AI346" i="3"/>
  <c r="AK346" i="3" s="1"/>
  <c r="AI354" i="3"/>
  <c r="AK354" i="3" s="1"/>
  <c r="AI362" i="3"/>
  <c r="AK362" i="3" s="1"/>
  <c r="AI370" i="3"/>
  <c r="AK370" i="3" s="1"/>
  <c r="AI378" i="3"/>
  <c r="AK378" i="3" s="1"/>
  <c r="AI386" i="3"/>
  <c r="AK386" i="3" s="1"/>
  <c r="AI394" i="3"/>
  <c r="AK394" i="3" s="1"/>
  <c r="AI402" i="3"/>
  <c r="AK402" i="3" s="1"/>
  <c r="AI410" i="3"/>
  <c r="AK410" i="3" s="1"/>
  <c r="AI418" i="3"/>
  <c r="AK418" i="3" s="1"/>
  <c r="AI426" i="3"/>
  <c r="AK426" i="3" s="1"/>
  <c r="AI434" i="3"/>
  <c r="AK434" i="3" s="1"/>
  <c r="AI442" i="3"/>
  <c r="AK442" i="3" s="1"/>
  <c r="AI450" i="3"/>
  <c r="AK450" i="3" s="1"/>
  <c r="AI458" i="3"/>
  <c r="AK458" i="3" s="1"/>
  <c r="AI466" i="3"/>
  <c r="AK466" i="3" s="1"/>
  <c r="AI474" i="3"/>
  <c r="AK474" i="3" s="1"/>
  <c r="AI482" i="3"/>
  <c r="AK482" i="3" s="1"/>
  <c r="AI490" i="3"/>
  <c r="AK490" i="3" s="1"/>
  <c r="AI498" i="3"/>
  <c r="AK498" i="3" s="1"/>
  <c r="AI506" i="3"/>
  <c r="AK506" i="3" s="1"/>
  <c r="AI514" i="3"/>
  <c r="AK514" i="3" s="1"/>
  <c r="AI522" i="3"/>
  <c r="AK522" i="3" s="1"/>
  <c r="AI530" i="3"/>
  <c r="AK530" i="3" s="1"/>
  <c r="AI538" i="3"/>
  <c r="AK538" i="3" s="1"/>
  <c r="AI546" i="3"/>
  <c r="AK546" i="3" s="1"/>
  <c r="AI554" i="3"/>
  <c r="AK554" i="3" s="1"/>
  <c r="AI562" i="3"/>
  <c r="AK562" i="3" s="1"/>
  <c r="AI571" i="3"/>
  <c r="AK571" i="3" s="1"/>
  <c r="AI582" i="3"/>
  <c r="AK582" i="3" s="1"/>
  <c r="AI603" i="3"/>
  <c r="AK603" i="3" s="1"/>
  <c r="AI614" i="3"/>
  <c r="AK614" i="3" s="1"/>
  <c r="AI635" i="3"/>
  <c r="AK635" i="3" s="1"/>
  <c r="AI646" i="3"/>
  <c r="AK646" i="3" s="1"/>
  <c r="AI667" i="3"/>
  <c r="AK667" i="3" s="1"/>
  <c r="AI678" i="3"/>
  <c r="AK678" i="3" s="1"/>
  <c r="AI699" i="3"/>
  <c r="AK699" i="3" s="1"/>
  <c r="AI710" i="3"/>
  <c r="AK710" i="3" s="1"/>
  <c r="AI731" i="3"/>
  <c r="AK731" i="3" s="1"/>
  <c r="AI742" i="3"/>
  <c r="AK742" i="3" s="1"/>
  <c r="AI763" i="3"/>
  <c r="AK763" i="3" s="1"/>
  <c r="AI774" i="3"/>
  <c r="AK774" i="3" s="1"/>
  <c r="AI795" i="3"/>
  <c r="AK795" i="3" s="1"/>
  <c r="AI806" i="3"/>
  <c r="AK806" i="3" s="1"/>
  <c r="AI818" i="3"/>
  <c r="AK818" i="3" s="1"/>
  <c r="AI834" i="3"/>
  <c r="AK834" i="3" s="1"/>
  <c r="AI853" i="3"/>
  <c r="AK853" i="3" s="1"/>
  <c r="AI885" i="3"/>
  <c r="AK885" i="3" s="1"/>
  <c r="AI917" i="3"/>
  <c r="AK917" i="3" s="1"/>
  <c r="AI949" i="3"/>
  <c r="AK949" i="3" s="1"/>
  <c r="AI981" i="3"/>
  <c r="AK981" i="3" s="1"/>
  <c r="AI1021" i="3"/>
  <c r="AK1021" i="3" s="1"/>
  <c r="AI1085" i="3"/>
  <c r="AK1085" i="3" s="1"/>
  <c r="AI1149" i="3"/>
  <c r="AK1149" i="3" s="1"/>
  <c r="AI1213" i="3"/>
  <c r="AK1213" i="3" s="1"/>
  <c r="AI1277" i="3"/>
  <c r="AK1277" i="3" s="1"/>
  <c r="AL23" i="3"/>
  <c r="AJ23" i="3"/>
  <c r="AL31" i="3"/>
  <c r="AJ31" i="3"/>
  <c r="AL39" i="3"/>
  <c r="AJ39" i="3"/>
  <c r="AL47" i="3"/>
  <c r="AJ47" i="3"/>
  <c r="AL55" i="3"/>
  <c r="AJ55" i="3"/>
  <c r="AL63" i="3"/>
  <c r="AJ63" i="3"/>
  <c r="AL71" i="3"/>
  <c r="AJ71" i="3"/>
  <c r="AL79" i="3"/>
  <c r="AJ79" i="3"/>
  <c r="AL87" i="3"/>
  <c r="AJ87" i="3"/>
  <c r="AL95" i="3"/>
  <c r="AJ95" i="3"/>
  <c r="AL103" i="3"/>
  <c r="AJ103" i="3"/>
  <c r="AL111" i="3"/>
  <c r="AJ111" i="3"/>
  <c r="AL119" i="3"/>
  <c r="AJ119" i="3"/>
  <c r="AL127" i="3"/>
  <c r="AJ127" i="3"/>
  <c r="AL135" i="3"/>
  <c r="AJ135" i="3"/>
  <c r="AL143" i="3"/>
  <c r="AJ143" i="3"/>
  <c r="AL151" i="3"/>
  <c r="AJ151" i="3"/>
  <c r="AL159" i="3"/>
  <c r="AJ159" i="3"/>
  <c r="AL167" i="3"/>
  <c r="AJ167" i="3"/>
  <c r="AL175" i="3"/>
  <c r="AJ175" i="3"/>
  <c r="AL183" i="3"/>
  <c r="AJ183" i="3"/>
  <c r="AL191" i="3"/>
  <c r="AJ191" i="3"/>
  <c r="AL199" i="3"/>
  <c r="AJ199" i="3"/>
  <c r="AL207" i="3"/>
  <c r="AJ207" i="3"/>
  <c r="AL215" i="3"/>
  <c r="AJ215" i="3"/>
  <c r="AL223" i="3"/>
  <c r="AJ223" i="3"/>
  <c r="AL231" i="3"/>
  <c r="AJ231" i="3"/>
  <c r="AL239" i="3"/>
  <c r="AJ239" i="3"/>
  <c r="AL247" i="3"/>
  <c r="AJ247" i="3"/>
  <c r="AL255" i="3"/>
  <c r="AJ255" i="3"/>
  <c r="AL263" i="3"/>
  <c r="AJ263" i="3"/>
  <c r="AL271" i="3"/>
  <c r="AJ271" i="3"/>
  <c r="AL279" i="3"/>
  <c r="AJ279" i="3"/>
  <c r="AL287" i="3"/>
  <c r="AJ287" i="3"/>
  <c r="AL295" i="3"/>
  <c r="AJ295" i="3"/>
  <c r="AL303" i="3"/>
  <c r="AJ303" i="3"/>
  <c r="AL311" i="3"/>
  <c r="AJ311" i="3"/>
  <c r="AL319" i="3"/>
  <c r="AJ319" i="3"/>
  <c r="AL327" i="3"/>
  <c r="AJ327" i="3"/>
  <c r="AL335" i="3"/>
  <c r="AJ335" i="3"/>
  <c r="AL343" i="3"/>
  <c r="AJ343" i="3"/>
  <c r="AL351" i="3"/>
  <c r="AJ351" i="3"/>
  <c r="AL359" i="3"/>
  <c r="AJ359" i="3"/>
  <c r="AL367" i="3"/>
  <c r="AJ367" i="3"/>
  <c r="AL375" i="3"/>
  <c r="AJ375" i="3"/>
  <c r="AL383" i="3"/>
  <c r="AJ383" i="3"/>
  <c r="AL391" i="3"/>
  <c r="AJ391" i="3"/>
  <c r="AL399" i="3"/>
  <c r="AJ399" i="3"/>
  <c r="AL407" i="3"/>
  <c r="AJ407" i="3"/>
  <c r="AL415" i="3"/>
  <c r="AJ415" i="3"/>
  <c r="AL423" i="3"/>
  <c r="AJ423" i="3"/>
  <c r="AL431" i="3"/>
  <c r="AJ431" i="3"/>
  <c r="AL439" i="3"/>
  <c r="AJ439" i="3"/>
  <c r="AL447" i="3"/>
  <c r="AJ447" i="3"/>
  <c r="AL455" i="3"/>
  <c r="AJ455" i="3"/>
  <c r="AL463" i="3"/>
  <c r="AJ463" i="3"/>
  <c r="AL471" i="3"/>
  <c r="AJ471" i="3"/>
  <c r="AL479" i="3"/>
  <c r="AJ479" i="3"/>
  <c r="AL487" i="3"/>
  <c r="AJ487" i="3"/>
  <c r="AL495" i="3"/>
  <c r="AJ495" i="3"/>
  <c r="AL503" i="3"/>
  <c r="AJ503" i="3"/>
  <c r="AL511" i="3"/>
  <c r="AJ511" i="3"/>
  <c r="AL519" i="3"/>
  <c r="AJ519" i="3"/>
  <c r="AL527" i="3"/>
  <c r="AJ527" i="3"/>
  <c r="AL535" i="3"/>
  <c r="AJ535" i="3"/>
  <c r="AL543" i="3"/>
  <c r="AJ543" i="3"/>
  <c r="AL551" i="3"/>
  <c r="AJ551" i="3"/>
  <c r="AL559" i="3"/>
  <c r="AJ559" i="3"/>
  <c r="AL567" i="3"/>
  <c r="AJ567" i="3"/>
  <c r="AL575" i="3"/>
  <c r="AJ575" i="3"/>
  <c r="AL583" i="3"/>
  <c r="AJ583" i="3"/>
  <c r="AL591" i="3"/>
  <c r="AJ591" i="3"/>
  <c r="AL599" i="3"/>
  <c r="AJ599" i="3"/>
  <c r="AL607" i="3"/>
  <c r="AJ607" i="3"/>
  <c r="AL615" i="3"/>
  <c r="AJ615" i="3"/>
  <c r="AL623" i="3"/>
  <c r="AJ623" i="3"/>
  <c r="AL631" i="3"/>
  <c r="AJ631" i="3"/>
  <c r="AL639" i="3"/>
  <c r="AJ639" i="3"/>
  <c r="AL647" i="3"/>
  <c r="AJ647" i="3"/>
  <c r="AL655" i="3"/>
  <c r="AJ655" i="3"/>
  <c r="AL663" i="3"/>
  <c r="AJ663" i="3"/>
  <c r="AL671" i="3"/>
  <c r="AJ671" i="3"/>
  <c r="AL679" i="3"/>
  <c r="AJ679" i="3"/>
  <c r="AL687" i="3"/>
  <c r="AJ687" i="3"/>
  <c r="AL695" i="3"/>
  <c r="AJ695" i="3"/>
  <c r="AL703" i="3"/>
  <c r="AJ703" i="3"/>
  <c r="AL711" i="3"/>
  <c r="AJ711" i="3"/>
  <c r="AL719" i="3"/>
  <c r="AJ719" i="3"/>
  <c r="AL727" i="3"/>
  <c r="AJ727" i="3"/>
  <c r="AL735" i="3"/>
  <c r="AJ735" i="3"/>
  <c r="AL743" i="3"/>
  <c r="AJ743" i="3"/>
  <c r="AL751" i="3"/>
  <c r="AJ751" i="3"/>
  <c r="AL759" i="3"/>
  <c r="AJ759" i="3"/>
  <c r="AL767" i="3"/>
  <c r="AJ767" i="3"/>
  <c r="AL775" i="3"/>
  <c r="AJ775" i="3"/>
  <c r="AL783" i="3"/>
  <c r="AJ783" i="3"/>
  <c r="AL791" i="3"/>
  <c r="AJ791" i="3"/>
  <c r="AL799" i="3"/>
  <c r="AJ799" i="3"/>
  <c r="AL807" i="3"/>
  <c r="AJ807" i="3"/>
  <c r="AL815" i="3"/>
  <c r="AJ815" i="3"/>
  <c r="AL823" i="3"/>
  <c r="AJ823" i="3"/>
  <c r="AL831" i="3"/>
  <c r="AJ831" i="3"/>
  <c r="AL839" i="3"/>
  <c r="AJ839" i="3"/>
  <c r="AL847" i="3"/>
  <c r="AJ847" i="3"/>
  <c r="AL855" i="3"/>
  <c r="AJ855" i="3"/>
  <c r="AI855" i="3"/>
  <c r="AK855" i="3" s="1"/>
  <c r="AL863" i="3"/>
  <c r="AJ863" i="3"/>
  <c r="AI863" i="3"/>
  <c r="AK863" i="3" s="1"/>
  <c r="AL871" i="3"/>
  <c r="AJ871" i="3"/>
  <c r="AI871" i="3"/>
  <c r="AK871" i="3" s="1"/>
  <c r="AL879" i="3"/>
  <c r="AJ879" i="3"/>
  <c r="AI879" i="3"/>
  <c r="AK879" i="3" s="1"/>
  <c r="AL887" i="3"/>
  <c r="AJ887" i="3"/>
  <c r="AI887" i="3"/>
  <c r="AK887" i="3" s="1"/>
  <c r="AL895" i="3"/>
  <c r="AJ895" i="3"/>
  <c r="AI895" i="3"/>
  <c r="AK895" i="3" s="1"/>
  <c r="AL903" i="3"/>
  <c r="AJ903" i="3"/>
  <c r="AI903" i="3"/>
  <c r="AK903" i="3" s="1"/>
  <c r="AL911" i="3"/>
  <c r="AJ911" i="3"/>
  <c r="AI911" i="3"/>
  <c r="AK911" i="3" s="1"/>
  <c r="AL919" i="3"/>
  <c r="AJ919" i="3"/>
  <c r="AI919" i="3"/>
  <c r="AK919" i="3" s="1"/>
  <c r="AL927" i="3"/>
  <c r="AJ927" i="3"/>
  <c r="AI927" i="3"/>
  <c r="AK927" i="3" s="1"/>
  <c r="AL935" i="3"/>
  <c r="AJ935" i="3"/>
  <c r="AI935" i="3"/>
  <c r="AK935" i="3" s="1"/>
  <c r="AL943" i="3"/>
  <c r="AJ943" i="3"/>
  <c r="AI943" i="3"/>
  <c r="AK943" i="3" s="1"/>
  <c r="AL951" i="3"/>
  <c r="AJ951" i="3"/>
  <c r="AI951" i="3"/>
  <c r="AK951" i="3" s="1"/>
  <c r="AL959" i="3"/>
  <c r="AJ959" i="3"/>
  <c r="AI959" i="3"/>
  <c r="AK959" i="3" s="1"/>
  <c r="AL967" i="3"/>
  <c r="AJ967" i="3"/>
  <c r="AI967" i="3"/>
  <c r="AK967" i="3" s="1"/>
  <c r="AL975" i="3"/>
  <c r="AJ975" i="3"/>
  <c r="AI975" i="3"/>
  <c r="AK975" i="3" s="1"/>
  <c r="AL983" i="3"/>
  <c r="AJ983" i="3"/>
  <c r="AI983" i="3"/>
  <c r="AK983" i="3" s="1"/>
  <c r="AL991" i="3"/>
  <c r="AJ991" i="3"/>
  <c r="AI991" i="3"/>
  <c r="AK991" i="3" s="1"/>
  <c r="AL999" i="3"/>
  <c r="AJ999" i="3"/>
  <c r="AI999" i="3"/>
  <c r="AK999" i="3" s="1"/>
  <c r="AL1007" i="3"/>
  <c r="AJ1007" i="3"/>
  <c r="AI1007" i="3"/>
  <c r="AK1007" i="3" s="1"/>
  <c r="AL1015" i="3"/>
  <c r="AJ1015" i="3"/>
  <c r="AI1015" i="3"/>
  <c r="AK1015" i="3" s="1"/>
  <c r="AL1023" i="3"/>
  <c r="AJ1023" i="3"/>
  <c r="AI1023" i="3"/>
  <c r="AK1023" i="3" s="1"/>
  <c r="AL1031" i="3"/>
  <c r="AJ1031" i="3"/>
  <c r="AI1031" i="3"/>
  <c r="AK1031" i="3" s="1"/>
  <c r="AL1039" i="3"/>
  <c r="AJ1039" i="3"/>
  <c r="AI1039" i="3"/>
  <c r="AK1039" i="3" s="1"/>
  <c r="AL1047" i="3"/>
  <c r="AJ1047" i="3"/>
  <c r="AI1047" i="3"/>
  <c r="AK1047" i="3" s="1"/>
  <c r="AL1055" i="3"/>
  <c r="AJ1055" i="3"/>
  <c r="AI1055" i="3"/>
  <c r="AK1055" i="3" s="1"/>
  <c r="AL1063" i="3"/>
  <c r="AJ1063" i="3"/>
  <c r="AI1063" i="3"/>
  <c r="AK1063" i="3" s="1"/>
  <c r="AL1071" i="3"/>
  <c r="AJ1071" i="3"/>
  <c r="AI1071" i="3"/>
  <c r="AK1071" i="3" s="1"/>
  <c r="AL1079" i="3"/>
  <c r="AJ1079" i="3"/>
  <c r="AI1079" i="3"/>
  <c r="AK1079" i="3" s="1"/>
  <c r="AL1087" i="3"/>
  <c r="AJ1087" i="3"/>
  <c r="AI1087" i="3"/>
  <c r="AK1087" i="3" s="1"/>
  <c r="AL1095" i="3"/>
  <c r="AJ1095" i="3"/>
  <c r="AI1095" i="3"/>
  <c r="AK1095" i="3" s="1"/>
  <c r="AL1103" i="3"/>
  <c r="AJ1103" i="3"/>
  <c r="AI1103" i="3"/>
  <c r="AK1103" i="3" s="1"/>
  <c r="AL1111" i="3"/>
  <c r="AJ1111" i="3"/>
  <c r="AI1111" i="3"/>
  <c r="AK1111" i="3" s="1"/>
  <c r="AL1119" i="3"/>
  <c r="AJ1119" i="3"/>
  <c r="AI1119" i="3"/>
  <c r="AK1119" i="3" s="1"/>
  <c r="AL1127" i="3"/>
  <c r="AJ1127" i="3"/>
  <c r="AI1127" i="3"/>
  <c r="AK1127" i="3" s="1"/>
  <c r="AL1135" i="3"/>
  <c r="AJ1135" i="3"/>
  <c r="AI1135" i="3"/>
  <c r="AK1135" i="3" s="1"/>
  <c r="AL1143" i="3"/>
  <c r="AJ1143" i="3"/>
  <c r="AI1143" i="3"/>
  <c r="AK1143" i="3" s="1"/>
  <c r="AL1151" i="3"/>
  <c r="AJ1151" i="3"/>
  <c r="AI1151" i="3"/>
  <c r="AK1151" i="3" s="1"/>
  <c r="AL1159" i="3"/>
  <c r="AJ1159" i="3"/>
  <c r="AI1159" i="3"/>
  <c r="AK1159" i="3" s="1"/>
  <c r="AL1167" i="3"/>
  <c r="AJ1167" i="3"/>
  <c r="AI1167" i="3"/>
  <c r="AK1167" i="3" s="1"/>
  <c r="AL1175" i="3"/>
  <c r="AJ1175" i="3"/>
  <c r="AI1175" i="3"/>
  <c r="AK1175" i="3" s="1"/>
  <c r="AL1183" i="3"/>
  <c r="AJ1183" i="3"/>
  <c r="AI1183" i="3"/>
  <c r="AK1183" i="3" s="1"/>
  <c r="AL1191" i="3"/>
  <c r="AJ1191" i="3"/>
  <c r="AI1191" i="3"/>
  <c r="AK1191" i="3" s="1"/>
  <c r="AL1199" i="3"/>
  <c r="AJ1199" i="3"/>
  <c r="AI1199" i="3"/>
  <c r="AK1199" i="3" s="1"/>
  <c r="AL1207" i="3"/>
  <c r="AJ1207" i="3"/>
  <c r="AI1207" i="3"/>
  <c r="AK1207" i="3" s="1"/>
  <c r="AL1215" i="3"/>
  <c r="AJ1215" i="3"/>
  <c r="AI1215" i="3"/>
  <c r="AK1215" i="3" s="1"/>
  <c r="AL1223" i="3"/>
  <c r="AJ1223" i="3"/>
  <c r="AI1223" i="3"/>
  <c r="AK1223" i="3" s="1"/>
  <c r="AL1231" i="3"/>
  <c r="AJ1231" i="3"/>
  <c r="AI1231" i="3"/>
  <c r="AK1231" i="3" s="1"/>
  <c r="AL1239" i="3"/>
  <c r="AJ1239" i="3"/>
  <c r="AI1239" i="3"/>
  <c r="AK1239" i="3" s="1"/>
  <c r="AL1247" i="3"/>
  <c r="AJ1247" i="3"/>
  <c r="AI1247" i="3"/>
  <c r="AK1247" i="3" s="1"/>
  <c r="AL1255" i="3"/>
  <c r="AJ1255" i="3"/>
  <c r="AI1255" i="3"/>
  <c r="AK1255" i="3" s="1"/>
  <c r="AL1263" i="3"/>
  <c r="AJ1263" i="3"/>
  <c r="AI1263" i="3"/>
  <c r="AK1263" i="3" s="1"/>
  <c r="AL1271" i="3"/>
  <c r="AJ1271" i="3"/>
  <c r="AI1271" i="3"/>
  <c r="AK1271" i="3" s="1"/>
  <c r="AL1279" i="3"/>
  <c r="AJ1279" i="3"/>
  <c r="AI1279" i="3"/>
  <c r="AK1279" i="3" s="1"/>
  <c r="AL1287" i="3"/>
  <c r="AJ1287" i="3"/>
  <c r="AI1287" i="3"/>
  <c r="AK1287" i="3" s="1"/>
  <c r="AL1295" i="3"/>
  <c r="AJ1295" i="3"/>
  <c r="AI1295" i="3"/>
  <c r="AK1295" i="3" s="1"/>
  <c r="AL1303" i="3"/>
  <c r="AJ1303" i="3"/>
  <c r="AI1303" i="3"/>
  <c r="AK1303" i="3" s="1"/>
  <c r="AL1311" i="3"/>
  <c r="AJ1311" i="3"/>
  <c r="AI1311" i="3"/>
  <c r="AK1311" i="3" s="1"/>
  <c r="AL1319" i="3"/>
  <c r="AJ1319" i="3"/>
  <c r="AI1319" i="3"/>
  <c r="AK1319" i="3" s="1"/>
  <c r="AL1327" i="3"/>
  <c r="AJ1327" i="3"/>
  <c r="AI1327" i="3"/>
  <c r="AK1327" i="3" s="1"/>
  <c r="AL1335" i="3"/>
  <c r="AJ1335" i="3"/>
  <c r="AI1335" i="3"/>
  <c r="AK1335" i="3" s="1"/>
  <c r="AL1343" i="3"/>
  <c r="AJ1343" i="3"/>
  <c r="AI1343" i="3"/>
  <c r="AK1343" i="3" s="1"/>
  <c r="AL1351" i="3"/>
  <c r="AJ1351" i="3"/>
  <c r="AI1351" i="3"/>
  <c r="AK1351" i="3" s="1"/>
  <c r="AL1359" i="3"/>
  <c r="AJ1359" i="3"/>
  <c r="AI1359" i="3"/>
  <c r="AK1359" i="3" s="1"/>
  <c r="AL1367" i="3"/>
  <c r="AJ1367" i="3"/>
  <c r="AI1367" i="3"/>
  <c r="AK1367" i="3" s="1"/>
  <c r="AL1375" i="3"/>
  <c r="AJ1375" i="3"/>
  <c r="AI1375" i="3"/>
  <c r="AK1375" i="3" s="1"/>
  <c r="AL1383" i="3"/>
  <c r="AJ1383" i="3"/>
  <c r="AI1383" i="3"/>
  <c r="AK1383" i="3" s="1"/>
  <c r="AL1391" i="3"/>
  <c r="AJ1391" i="3"/>
  <c r="AI1391" i="3"/>
  <c r="AK1391" i="3" s="1"/>
  <c r="AL1399" i="3"/>
  <c r="AJ1399" i="3"/>
  <c r="AI1399" i="3"/>
  <c r="AK1399" i="3" s="1"/>
  <c r="AL1407" i="3"/>
  <c r="AJ1407" i="3"/>
  <c r="AI1407" i="3"/>
  <c r="AK1407" i="3" s="1"/>
  <c r="AL1415" i="3"/>
  <c r="AJ1415" i="3"/>
  <c r="AI1415" i="3"/>
  <c r="AK1415" i="3" s="1"/>
  <c r="AL1423" i="3"/>
  <c r="AJ1423" i="3"/>
  <c r="AI1423" i="3"/>
  <c r="AK1423" i="3" s="1"/>
  <c r="AL1431" i="3"/>
  <c r="AJ1431" i="3"/>
  <c r="AI1431" i="3"/>
  <c r="AK1431" i="3" s="1"/>
  <c r="AL1439" i="3"/>
  <c r="AJ1439" i="3"/>
  <c r="AI1439" i="3"/>
  <c r="AK1439" i="3" s="1"/>
  <c r="AL1447" i="3"/>
  <c r="AJ1447" i="3"/>
  <c r="AI1447" i="3"/>
  <c r="AK1447" i="3" s="1"/>
  <c r="AL1455" i="3"/>
  <c r="AJ1455" i="3"/>
  <c r="AI1455" i="3"/>
  <c r="AK1455" i="3" s="1"/>
  <c r="AL1463" i="3"/>
  <c r="AJ1463" i="3"/>
  <c r="AI1463" i="3"/>
  <c r="AK1463" i="3" s="1"/>
  <c r="AL1471" i="3"/>
  <c r="AJ1471" i="3"/>
  <c r="AI1471" i="3"/>
  <c r="AK1471" i="3" s="1"/>
  <c r="AL1479" i="3"/>
  <c r="AJ1479" i="3"/>
  <c r="AI1479" i="3"/>
  <c r="AK1479" i="3" s="1"/>
  <c r="AL1487" i="3"/>
  <c r="AJ1487" i="3"/>
  <c r="AI1487" i="3"/>
  <c r="AK1487" i="3" s="1"/>
  <c r="AL1495" i="3"/>
  <c r="AJ1495" i="3"/>
  <c r="AI1495" i="3"/>
  <c r="AK1495" i="3" s="1"/>
  <c r="AL1503" i="3"/>
  <c r="AJ1503" i="3"/>
  <c r="AI1503" i="3"/>
  <c r="AK1503" i="3" s="1"/>
  <c r="AL1511" i="3"/>
  <c r="AJ1511" i="3"/>
  <c r="AI1511" i="3"/>
  <c r="AK1511" i="3" s="1"/>
  <c r="AL1519" i="3"/>
  <c r="AJ1519" i="3"/>
  <c r="AI1519" i="3"/>
  <c r="AK1519" i="3" s="1"/>
  <c r="AL1527" i="3"/>
  <c r="AJ1527" i="3"/>
  <c r="AI1527" i="3"/>
  <c r="AK1527" i="3" s="1"/>
  <c r="AL1535" i="3"/>
  <c r="AJ1535" i="3"/>
  <c r="AI1535" i="3"/>
  <c r="AK1535" i="3" s="1"/>
  <c r="AL1543" i="3"/>
  <c r="AJ1543" i="3"/>
  <c r="AI1543" i="3"/>
  <c r="AK1543" i="3" s="1"/>
  <c r="AL1551" i="3"/>
  <c r="AJ1551" i="3"/>
  <c r="AI1551" i="3"/>
  <c r="AK1551" i="3" s="1"/>
  <c r="AL1559" i="3"/>
  <c r="AJ1559" i="3"/>
  <c r="AI1559" i="3"/>
  <c r="AK1559" i="3" s="1"/>
  <c r="AL1567" i="3"/>
  <c r="AJ1567" i="3"/>
  <c r="AI1567" i="3"/>
  <c r="AK1567" i="3" s="1"/>
  <c r="AL1575" i="3"/>
  <c r="AJ1575" i="3"/>
  <c r="AI1575" i="3"/>
  <c r="AK1575" i="3" s="1"/>
  <c r="AL1583" i="3"/>
  <c r="AJ1583" i="3"/>
  <c r="AI1583" i="3"/>
  <c r="AK1583" i="3" s="1"/>
  <c r="AL1591" i="3"/>
  <c r="AJ1591" i="3"/>
  <c r="AI1591" i="3"/>
  <c r="AK1591" i="3" s="1"/>
  <c r="AL1599" i="3"/>
  <c r="AJ1599" i="3"/>
  <c r="AI1599" i="3"/>
  <c r="AK1599" i="3" s="1"/>
  <c r="AL1607" i="3"/>
  <c r="AJ1607" i="3"/>
  <c r="AI1607" i="3"/>
  <c r="AK1607" i="3" s="1"/>
  <c r="AL1615" i="3"/>
  <c r="AJ1615" i="3"/>
  <c r="AI1615" i="3"/>
  <c r="AK1615" i="3" s="1"/>
  <c r="AL1623" i="3"/>
  <c r="AJ1623" i="3"/>
  <c r="AI1623" i="3"/>
  <c r="AK1623" i="3" s="1"/>
  <c r="AL1631" i="3"/>
  <c r="AJ1631" i="3"/>
  <c r="AI1631" i="3"/>
  <c r="AK1631" i="3" s="1"/>
  <c r="AL1639" i="3"/>
  <c r="AJ1639" i="3"/>
  <c r="AI1639" i="3"/>
  <c r="AK1639" i="3" s="1"/>
  <c r="AL1647" i="3"/>
  <c r="AJ1647" i="3"/>
  <c r="AI1647" i="3"/>
  <c r="AK1647" i="3" s="1"/>
  <c r="AL1655" i="3"/>
  <c r="AJ1655" i="3"/>
  <c r="AI1655" i="3"/>
  <c r="AK1655" i="3" s="1"/>
  <c r="AL1663" i="3"/>
  <c r="AJ1663" i="3"/>
  <c r="AI1663" i="3"/>
  <c r="AK1663" i="3" s="1"/>
  <c r="AL1671" i="3"/>
  <c r="AJ1671" i="3"/>
  <c r="AI1671" i="3"/>
  <c r="AK1671" i="3" s="1"/>
  <c r="AL1679" i="3"/>
  <c r="AJ1679" i="3"/>
  <c r="AI1679" i="3"/>
  <c r="AK1679" i="3" s="1"/>
  <c r="AL1687" i="3"/>
  <c r="AJ1687" i="3"/>
  <c r="AI1687" i="3"/>
  <c r="AK1687" i="3" s="1"/>
  <c r="AL1695" i="3"/>
  <c r="AJ1695" i="3"/>
  <c r="AI1695" i="3"/>
  <c r="AK1695" i="3" s="1"/>
  <c r="AL1703" i="3"/>
  <c r="AJ1703" i="3"/>
  <c r="AI1703" i="3"/>
  <c r="AK1703" i="3" s="1"/>
  <c r="AL1711" i="3"/>
  <c r="AJ1711" i="3"/>
  <c r="AI1711" i="3"/>
  <c r="AK1711" i="3" s="1"/>
  <c r="AL1719" i="3"/>
  <c r="AJ1719" i="3"/>
  <c r="AI1719" i="3"/>
  <c r="AK1719" i="3" s="1"/>
  <c r="AL1727" i="3"/>
  <c r="AJ1727" i="3"/>
  <c r="AI1727" i="3"/>
  <c r="AK1727" i="3" s="1"/>
  <c r="AL1735" i="3"/>
  <c r="AJ1735" i="3"/>
  <c r="AI1735" i="3"/>
  <c r="AK1735" i="3" s="1"/>
  <c r="AL1743" i="3"/>
  <c r="AJ1743" i="3"/>
  <c r="AI1743" i="3"/>
  <c r="AK1743" i="3" s="1"/>
  <c r="AL1751" i="3"/>
  <c r="AJ1751" i="3"/>
  <c r="AI1751" i="3"/>
  <c r="AK1751" i="3" s="1"/>
  <c r="AL1759" i="3"/>
  <c r="AJ1759" i="3"/>
  <c r="AI1759" i="3"/>
  <c r="AK1759" i="3" s="1"/>
  <c r="AL1767" i="3"/>
  <c r="AJ1767" i="3"/>
  <c r="AI1767" i="3"/>
  <c r="AK1767" i="3" s="1"/>
  <c r="AL1775" i="3"/>
  <c r="AJ1775" i="3"/>
  <c r="AI1775" i="3"/>
  <c r="AK1775" i="3" s="1"/>
  <c r="AL1783" i="3"/>
  <c r="AJ1783" i="3"/>
  <c r="AI1783" i="3"/>
  <c r="AK1783" i="3" s="1"/>
  <c r="AL1791" i="3"/>
  <c r="AJ1791" i="3"/>
  <c r="AI1791" i="3"/>
  <c r="AK1791" i="3" s="1"/>
  <c r="AL1799" i="3"/>
  <c r="AJ1799" i="3"/>
  <c r="AI1799" i="3"/>
  <c r="AK1799" i="3" s="1"/>
  <c r="AL1807" i="3"/>
  <c r="AJ1807" i="3"/>
  <c r="AI1807" i="3"/>
  <c r="AK1807" i="3" s="1"/>
  <c r="AL1815" i="3"/>
  <c r="AJ1815" i="3"/>
  <c r="AI1815" i="3"/>
  <c r="AK1815" i="3" s="1"/>
  <c r="AL1823" i="3"/>
  <c r="AJ1823" i="3"/>
  <c r="AI1823" i="3"/>
  <c r="AK1823" i="3" s="1"/>
  <c r="AL1831" i="3"/>
  <c r="AJ1831" i="3"/>
  <c r="AI1831" i="3"/>
  <c r="AK1831" i="3" s="1"/>
  <c r="AL1839" i="3"/>
  <c r="AJ1839" i="3"/>
  <c r="AI1839" i="3"/>
  <c r="AK1839" i="3" s="1"/>
  <c r="AL1847" i="3"/>
  <c r="AJ1847" i="3"/>
  <c r="AI1847" i="3"/>
  <c r="AK1847" i="3" s="1"/>
  <c r="AL1855" i="3"/>
  <c r="AJ1855" i="3"/>
  <c r="AI1855" i="3"/>
  <c r="AK1855" i="3" s="1"/>
  <c r="AL1863" i="3"/>
  <c r="AJ1863" i="3"/>
  <c r="AI1863" i="3"/>
  <c r="AK1863" i="3" s="1"/>
  <c r="AL1871" i="3"/>
  <c r="AJ1871" i="3"/>
  <c r="AI1871" i="3"/>
  <c r="AK1871" i="3" s="1"/>
  <c r="AL1879" i="3"/>
  <c r="AJ1879" i="3"/>
  <c r="AI1879" i="3"/>
  <c r="AK1879" i="3" s="1"/>
  <c r="AL1887" i="3"/>
  <c r="AJ1887" i="3"/>
  <c r="AI1887" i="3"/>
  <c r="AK1887" i="3" s="1"/>
  <c r="AL1895" i="3"/>
  <c r="AJ1895" i="3"/>
  <c r="AI1895" i="3"/>
  <c r="AK1895" i="3" s="1"/>
  <c r="AL1903" i="3"/>
  <c r="AJ1903" i="3"/>
  <c r="AI1903" i="3"/>
  <c r="AK1903" i="3" s="1"/>
  <c r="AL1911" i="3"/>
  <c r="AJ1911" i="3"/>
  <c r="AI1911" i="3"/>
  <c r="AK1911" i="3" s="1"/>
  <c r="AL1919" i="3"/>
  <c r="AJ1919" i="3"/>
  <c r="AI1919" i="3"/>
  <c r="AK1919" i="3" s="1"/>
  <c r="AL1927" i="3"/>
  <c r="AJ1927" i="3"/>
  <c r="AI1927" i="3"/>
  <c r="AK1927" i="3" s="1"/>
  <c r="AL1935" i="3"/>
  <c r="AJ1935" i="3"/>
  <c r="AI1935" i="3"/>
  <c r="AK1935" i="3" s="1"/>
  <c r="AL1943" i="3"/>
  <c r="AJ1943" i="3"/>
  <c r="AI1943" i="3"/>
  <c r="AK1943" i="3" s="1"/>
  <c r="AL1951" i="3"/>
  <c r="AJ1951" i="3"/>
  <c r="AI1951" i="3"/>
  <c r="AK1951" i="3" s="1"/>
  <c r="AL1959" i="3"/>
  <c r="AJ1959" i="3"/>
  <c r="AI1959" i="3"/>
  <c r="AK1959" i="3" s="1"/>
  <c r="AL1967" i="3"/>
  <c r="AJ1967" i="3"/>
  <c r="AI1967" i="3"/>
  <c r="AK1967" i="3" s="1"/>
  <c r="AL1975" i="3"/>
  <c r="AJ1975" i="3"/>
  <c r="AI1975" i="3"/>
  <c r="AK1975" i="3" s="1"/>
  <c r="AL1983" i="3"/>
  <c r="AJ1983" i="3"/>
  <c r="AI1983" i="3"/>
  <c r="AK1983" i="3" s="1"/>
  <c r="AL1991" i="3"/>
  <c r="AJ1991" i="3"/>
  <c r="AI1991" i="3"/>
  <c r="AK1991" i="3" s="1"/>
  <c r="AL1999" i="3"/>
  <c r="AJ1999" i="3"/>
  <c r="AI1999" i="3"/>
  <c r="AK1999" i="3" s="1"/>
  <c r="AL2007" i="3"/>
  <c r="AJ2007" i="3"/>
  <c r="AI2007" i="3"/>
  <c r="AK2007" i="3" s="1"/>
  <c r="AI19" i="3"/>
  <c r="AK19" i="3" s="1"/>
  <c r="AI27" i="3"/>
  <c r="AK27" i="3" s="1"/>
  <c r="AI35" i="3"/>
  <c r="AK35" i="3" s="1"/>
  <c r="AI43" i="3"/>
  <c r="AK43" i="3" s="1"/>
  <c r="AI51" i="3"/>
  <c r="AK51" i="3" s="1"/>
  <c r="AI59" i="3"/>
  <c r="AK59" i="3" s="1"/>
  <c r="AI67" i="3"/>
  <c r="AK67" i="3" s="1"/>
  <c r="AI75" i="3"/>
  <c r="AK75" i="3" s="1"/>
  <c r="AI83" i="3"/>
  <c r="AK83" i="3" s="1"/>
  <c r="AI91" i="3"/>
  <c r="AK91" i="3" s="1"/>
  <c r="AI99" i="3"/>
  <c r="AK99" i="3" s="1"/>
  <c r="AI107" i="3"/>
  <c r="AK107" i="3" s="1"/>
  <c r="AI115" i="3"/>
  <c r="AK115" i="3" s="1"/>
  <c r="AI123" i="3"/>
  <c r="AK123" i="3" s="1"/>
  <c r="AI131" i="3"/>
  <c r="AK131" i="3" s="1"/>
  <c r="AI139" i="3"/>
  <c r="AK139" i="3" s="1"/>
  <c r="AI147" i="3"/>
  <c r="AK147" i="3" s="1"/>
  <c r="AI155" i="3"/>
  <c r="AK155" i="3" s="1"/>
  <c r="AI163" i="3"/>
  <c r="AK163" i="3" s="1"/>
  <c r="AI171" i="3"/>
  <c r="AK171" i="3" s="1"/>
  <c r="AI179" i="3"/>
  <c r="AK179" i="3" s="1"/>
  <c r="AI187" i="3"/>
  <c r="AK187" i="3" s="1"/>
  <c r="AI195" i="3"/>
  <c r="AK195" i="3" s="1"/>
  <c r="AI203" i="3"/>
  <c r="AK203" i="3" s="1"/>
  <c r="AI211" i="3"/>
  <c r="AK211" i="3" s="1"/>
  <c r="AI219" i="3"/>
  <c r="AK219" i="3" s="1"/>
  <c r="AI227" i="3"/>
  <c r="AK227" i="3" s="1"/>
  <c r="AI235" i="3"/>
  <c r="AK235" i="3" s="1"/>
  <c r="AI243" i="3"/>
  <c r="AK243" i="3" s="1"/>
  <c r="AI251" i="3"/>
  <c r="AK251" i="3" s="1"/>
  <c r="AI259" i="3"/>
  <c r="AK259" i="3" s="1"/>
  <c r="AI267" i="3"/>
  <c r="AK267" i="3" s="1"/>
  <c r="AI275" i="3"/>
  <c r="AK275" i="3" s="1"/>
  <c r="AI283" i="3"/>
  <c r="AK283" i="3" s="1"/>
  <c r="AI291" i="3"/>
  <c r="AK291" i="3" s="1"/>
  <c r="AI299" i="3"/>
  <c r="AK299" i="3" s="1"/>
  <c r="AI307" i="3"/>
  <c r="AK307" i="3" s="1"/>
  <c r="AI315" i="3"/>
  <c r="AK315" i="3" s="1"/>
  <c r="AI323" i="3"/>
  <c r="AK323" i="3" s="1"/>
  <c r="AI331" i="3"/>
  <c r="AK331" i="3" s="1"/>
  <c r="AI339" i="3"/>
  <c r="AK339" i="3" s="1"/>
  <c r="AI347" i="3"/>
  <c r="AK347" i="3" s="1"/>
  <c r="AI355" i="3"/>
  <c r="AK355" i="3" s="1"/>
  <c r="AI363" i="3"/>
  <c r="AK363" i="3" s="1"/>
  <c r="AI371" i="3"/>
  <c r="AK371" i="3" s="1"/>
  <c r="AI379" i="3"/>
  <c r="AK379" i="3" s="1"/>
  <c r="AI387" i="3"/>
  <c r="AK387" i="3" s="1"/>
  <c r="AI395" i="3"/>
  <c r="AK395" i="3" s="1"/>
  <c r="AI403" i="3"/>
  <c r="AK403" i="3" s="1"/>
  <c r="AI411" i="3"/>
  <c r="AK411" i="3" s="1"/>
  <c r="AI419" i="3"/>
  <c r="AK419" i="3" s="1"/>
  <c r="AI427" i="3"/>
  <c r="AK427" i="3" s="1"/>
  <c r="AI435" i="3"/>
  <c r="AK435" i="3" s="1"/>
  <c r="AI443" i="3"/>
  <c r="AK443" i="3" s="1"/>
  <c r="AI451" i="3"/>
  <c r="AK451" i="3" s="1"/>
  <c r="AI459" i="3"/>
  <c r="AK459" i="3" s="1"/>
  <c r="AI467" i="3"/>
  <c r="AK467" i="3" s="1"/>
  <c r="AI475" i="3"/>
  <c r="AK475" i="3" s="1"/>
  <c r="AI483" i="3"/>
  <c r="AK483" i="3" s="1"/>
  <c r="AI491" i="3"/>
  <c r="AK491" i="3" s="1"/>
  <c r="AI499" i="3"/>
  <c r="AK499" i="3" s="1"/>
  <c r="AI507" i="3"/>
  <c r="AK507" i="3" s="1"/>
  <c r="AI515" i="3"/>
  <c r="AK515" i="3" s="1"/>
  <c r="AI523" i="3"/>
  <c r="AK523" i="3" s="1"/>
  <c r="AI531" i="3"/>
  <c r="AK531" i="3" s="1"/>
  <c r="AI539" i="3"/>
  <c r="AK539" i="3" s="1"/>
  <c r="AI547" i="3"/>
  <c r="AK547" i="3" s="1"/>
  <c r="AI555" i="3"/>
  <c r="AK555" i="3" s="1"/>
  <c r="AI563" i="3"/>
  <c r="AK563" i="3" s="1"/>
  <c r="AI573" i="3"/>
  <c r="AK573" i="3" s="1"/>
  <c r="AI583" i="3"/>
  <c r="AK583" i="3" s="1"/>
  <c r="AI594" i="3"/>
  <c r="AK594" i="3" s="1"/>
  <c r="AI605" i="3"/>
  <c r="AK605" i="3" s="1"/>
  <c r="AI615" i="3"/>
  <c r="AK615" i="3" s="1"/>
  <c r="AI626" i="3"/>
  <c r="AK626" i="3" s="1"/>
  <c r="AI637" i="3"/>
  <c r="AK637" i="3" s="1"/>
  <c r="AI647" i="3"/>
  <c r="AK647" i="3" s="1"/>
  <c r="AI658" i="3"/>
  <c r="AK658" i="3" s="1"/>
  <c r="AI669" i="3"/>
  <c r="AK669" i="3" s="1"/>
  <c r="AI679" i="3"/>
  <c r="AK679" i="3" s="1"/>
  <c r="AI690" i="3"/>
  <c r="AK690" i="3" s="1"/>
  <c r="AI701" i="3"/>
  <c r="AK701" i="3" s="1"/>
  <c r="AI711" i="3"/>
  <c r="AK711" i="3" s="1"/>
  <c r="AI722" i="3"/>
  <c r="AK722" i="3" s="1"/>
  <c r="AI733" i="3"/>
  <c r="AK733" i="3" s="1"/>
  <c r="AI743" i="3"/>
  <c r="AK743" i="3" s="1"/>
  <c r="AI754" i="3"/>
  <c r="AK754" i="3" s="1"/>
  <c r="AI765" i="3"/>
  <c r="AK765" i="3" s="1"/>
  <c r="AI775" i="3"/>
  <c r="AK775" i="3" s="1"/>
  <c r="AI786" i="3"/>
  <c r="AK786" i="3" s="1"/>
  <c r="AI797" i="3"/>
  <c r="AK797" i="3" s="1"/>
  <c r="AI807" i="3"/>
  <c r="AK807" i="3" s="1"/>
  <c r="AI821" i="3"/>
  <c r="AK821" i="3" s="1"/>
  <c r="AI837" i="3"/>
  <c r="AK837" i="3" s="1"/>
  <c r="AI854" i="3"/>
  <c r="AK854" i="3" s="1"/>
  <c r="AI886" i="3"/>
  <c r="AK886" i="3" s="1"/>
  <c r="AI918" i="3"/>
  <c r="AK918" i="3" s="1"/>
  <c r="AI950" i="3"/>
  <c r="AK950" i="3" s="1"/>
  <c r="AI982" i="3"/>
  <c r="AK982" i="3" s="1"/>
  <c r="AI1029" i="3"/>
  <c r="AK1029" i="3" s="1"/>
  <c r="AI1093" i="3"/>
  <c r="AK1093" i="3" s="1"/>
  <c r="AI1157" i="3"/>
  <c r="AK1157" i="3" s="1"/>
  <c r="AI1221" i="3"/>
  <c r="AK1221" i="3" s="1"/>
  <c r="AI1285" i="3"/>
  <c r="AK1285" i="3" s="1"/>
  <c r="AL16" i="3"/>
  <c r="AJ16" i="3"/>
  <c r="AL48" i="3"/>
  <c r="AJ48" i="3"/>
  <c r="AL72" i="3"/>
  <c r="AJ72" i="3"/>
  <c r="AL96" i="3"/>
  <c r="AJ96" i="3"/>
  <c r="AL104" i="3"/>
  <c r="AJ104" i="3"/>
  <c r="AL120" i="3"/>
  <c r="AJ120" i="3"/>
  <c r="AL136" i="3"/>
  <c r="AJ136" i="3"/>
  <c r="AL144" i="3"/>
  <c r="AJ144" i="3"/>
  <c r="AL152" i="3"/>
  <c r="AJ152" i="3"/>
  <c r="AL160" i="3"/>
  <c r="AJ160" i="3"/>
  <c r="AL168" i="3"/>
  <c r="AJ168" i="3"/>
  <c r="AL176" i="3"/>
  <c r="AJ176" i="3"/>
  <c r="AL184" i="3"/>
  <c r="AJ184" i="3"/>
  <c r="AL192" i="3"/>
  <c r="AJ192" i="3"/>
  <c r="AL200" i="3"/>
  <c r="AJ200" i="3"/>
  <c r="AL208" i="3"/>
  <c r="AJ208" i="3"/>
  <c r="AL216" i="3"/>
  <c r="AJ216" i="3"/>
  <c r="AL224" i="3"/>
  <c r="AJ224" i="3"/>
  <c r="AL232" i="3"/>
  <c r="AJ232" i="3"/>
  <c r="AL240" i="3"/>
  <c r="AJ240" i="3"/>
  <c r="AL248" i="3"/>
  <c r="AJ248" i="3"/>
  <c r="AL256" i="3"/>
  <c r="AJ256" i="3"/>
  <c r="AL264" i="3"/>
  <c r="AJ264" i="3"/>
  <c r="AL272" i="3"/>
  <c r="AJ272" i="3"/>
  <c r="AL280" i="3"/>
  <c r="AJ280" i="3"/>
  <c r="AL288" i="3"/>
  <c r="AJ288" i="3"/>
  <c r="AL296" i="3"/>
  <c r="AJ296" i="3"/>
  <c r="AL304" i="3"/>
  <c r="AJ304" i="3"/>
  <c r="AL312" i="3"/>
  <c r="AJ312" i="3"/>
  <c r="AL320" i="3"/>
  <c r="AJ320" i="3"/>
  <c r="AL328" i="3"/>
  <c r="AJ328" i="3"/>
  <c r="AL336" i="3"/>
  <c r="AJ336" i="3"/>
  <c r="AL344" i="3"/>
  <c r="AJ344" i="3"/>
  <c r="AL352" i="3"/>
  <c r="AJ352" i="3"/>
  <c r="AL360" i="3"/>
  <c r="AJ360" i="3"/>
  <c r="AL368" i="3"/>
  <c r="AJ368" i="3"/>
  <c r="AL376" i="3"/>
  <c r="AJ376" i="3"/>
  <c r="AL384" i="3"/>
  <c r="AJ384" i="3"/>
  <c r="AL392" i="3"/>
  <c r="AJ392" i="3"/>
  <c r="AL400" i="3"/>
  <c r="AJ400" i="3"/>
  <c r="AL408" i="3"/>
  <c r="AJ408" i="3"/>
  <c r="AL416" i="3"/>
  <c r="AJ416" i="3"/>
  <c r="AL424" i="3"/>
  <c r="AJ424" i="3"/>
  <c r="AL432" i="3"/>
  <c r="AJ432" i="3"/>
  <c r="AL440" i="3"/>
  <c r="AJ440" i="3"/>
  <c r="AL448" i="3"/>
  <c r="AJ448" i="3"/>
  <c r="AL456" i="3"/>
  <c r="AJ456" i="3"/>
  <c r="AL464" i="3"/>
  <c r="AJ464" i="3"/>
  <c r="AL472" i="3"/>
  <c r="AJ472" i="3"/>
  <c r="AL480" i="3"/>
  <c r="AJ480" i="3"/>
  <c r="AL488" i="3"/>
  <c r="AJ488" i="3"/>
  <c r="AL496" i="3"/>
  <c r="AJ496" i="3"/>
  <c r="AL504" i="3"/>
  <c r="AJ504" i="3"/>
  <c r="AL512" i="3"/>
  <c r="AJ512" i="3"/>
  <c r="AL520" i="3"/>
  <c r="AJ520" i="3"/>
  <c r="AL528" i="3"/>
  <c r="AJ528" i="3"/>
  <c r="AL536" i="3"/>
  <c r="AJ536" i="3"/>
  <c r="AL544" i="3"/>
  <c r="AJ544" i="3"/>
  <c r="AL552" i="3"/>
  <c r="AJ552" i="3"/>
  <c r="AL560" i="3"/>
  <c r="AJ560" i="3"/>
  <c r="AL568" i="3"/>
  <c r="AJ568" i="3"/>
  <c r="AI568" i="3"/>
  <c r="AK568" i="3" s="1"/>
  <c r="AL576" i="3"/>
  <c r="AJ576" i="3"/>
  <c r="AI576" i="3"/>
  <c r="AK576" i="3" s="1"/>
  <c r="AL584" i="3"/>
  <c r="AJ584" i="3"/>
  <c r="AI584" i="3"/>
  <c r="AK584" i="3" s="1"/>
  <c r="AL592" i="3"/>
  <c r="AJ592" i="3"/>
  <c r="AI592" i="3"/>
  <c r="AK592" i="3" s="1"/>
  <c r="AL600" i="3"/>
  <c r="AJ600" i="3"/>
  <c r="AI600" i="3"/>
  <c r="AK600" i="3" s="1"/>
  <c r="AL608" i="3"/>
  <c r="AJ608" i="3"/>
  <c r="AI608" i="3"/>
  <c r="AK608" i="3" s="1"/>
  <c r="AL616" i="3"/>
  <c r="AJ616" i="3"/>
  <c r="AI616" i="3"/>
  <c r="AK616" i="3" s="1"/>
  <c r="AL624" i="3"/>
  <c r="AJ624" i="3"/>
  <c r="AI624" i="3"/>
  <c r="AK624" i="3" s="1"/>
  <c r="AL632" i="3"/>
  <c r="AJ632" i="3"/>
  <c r="AI632" i="3"/>
  <c r="AK632" i="3" s="1"/>
  <c r="AL640" i="3"/>
  <c r="AJ640" i="3"/>
  <c r="AI640" i="3"/>
  <c r="AK640" i="3" s="1"/>
  <c r="AL648" i="3"/>
  <c r="AJ648" i="3"/>
  <c r="AI648" i="3"/>
  <c r="AK648" i="3" s="1"/>
  <c r="AL656" i="3"/>
  <c r="AJ656" i="3"/>
  <c r="AI656" i="3"/>
  <c r="AK656" i="3" s="1"/>
  <c r="AL664" i="3"/>
  <c r="AJ664" i="3"/>
  <c r="AI664" i="3"/>
  <c r="AK664" i="3" s="1"/>
  <c r="AL672" i="3"/>
  <c r="AJ672" i="3"/>
  <c r="AI672" i="3"/>
  <c r="AK672" i="3" s="1"/>
  <c r="AL680" i="3"/>
  <c r="AJ680" i="3"/>
  <c r="AI680" i="3"/>
  <c r="AK680" i="3" s="1"/>
  <c r="AL688" i="3"/>
  <c r="AJ688" i="3"/>
  <c r="AI688" i="3"/>
  <c r="AK688" i="3" s="1"/>
  <c r="AL696" i="3"/>
  <c r="AJ696" i="3"/>
  <c r="AI696" i="3"/>
  <c r="AK696" i="3" s="1"/>
  <c r="AL704" i="3"/>
  <c r="AJ704" i="3"/>
  <c r="AI704" i="3"/>
  <c r="AK704" i="3" s="1"/>
  <c r="AL712" i="3"/>
  <c r="AJ712" i="3"/>
  <c r="AI712" i="3"/>
  <c r="AK712" i="3" s="1"/>
  <c r="AL720" i="3"/>
  <c r="AJ720" i="3"/>
  <c r="AI720" i="3"/>
  <c r="AK720" i="3" s="1"/>
  <c r="AL728" i="3"/>
  <c r="AJ728" i="3"/>
  <c r="AI728" i="3"/>
  <c r="AK728" i="3" s="1"/>
  <c r="AL736" i="3"/>
  <c r="AJ736" i="3"/>
  <c r="AI736" i="3"/>
  <c r="AK736" i="3" s="1"/>
  <c r="AL744" i="3"/>
  <c r="AJ744" i="3"/>
  <c r="AI744" i="3"/>
  <c r="AK744" i="3" s="1"/>
  <c r="AL752" i="3"/>
  <c r="AJ752" i="3"/>
  <c r="AI752" i="3"/>
  <c r="AK752" i="3" s="1"/>
  <c r="AL760" i="3"/>
  <c r="AJ760" i="3"/>
  <c r="AI760" i="3"/>
  <c r="AK760" i="3" s="1"/>
  <c r="AL768" i="3"/>
  <c r="AJ768" i="3"/>
  <c r="AI768" i="3"/>
  <c r="AK768" i="3" s="1"/>
  <c r="AL776" i="3"/>
  <c r="AJ776" i="3"/>
  <c r="AI776" i="3"/>
  <c r="AK776" i="3" s="1"/>
  <c r="AL784" i="3"/>
  <c r="AJ784" i="3"/>
  <c r="AI784" i="3"/>
  <c r="AK784" i="3" s="1"/>
  <c r="AL792" i="3"/>
  <c r="AJ792" i="3"/>
  <c r="AI792" i="3"/>
  <c r="AK792" i="3" s="1"/>
  <c r="AL800" i="3"/>
  <c r="AJ800" i="3"/>
  <c r="AI800" i="3"/>
  <c r="AK800" i="3" s="1"/>
  <c r="AL808" i="3"/>
  <c r="AJ808" i="3"/>
  <c r="AI808" i="3"/>
  <c r="AK808" i="3" s="1"/>
  <c r="AL816" i="3"/>
  <c r="AJ816" i="3"/>
  <c r="AI816" i="3"/>
  <c r="AK816" i="3" s="1"/>
  <c r="AL824" i="3"/>
  <c r="AJ824" i="3"/>
  <c r="AI824" i="3"/>
  <c r="AK824" i="3" s="1"/>
  <c r="AL832" i="3"/>
  <c r="AJ832" i="3"/>
  <c r="AI832" i="3"/>
  <c r="AK832" i="3" s="1"/>
  <c r="AL840" i="3"/>
  <c r="AJ840" i="3"/>
  <c r="AI840" i="3"/>
  <c r="AK840" i="3" s="1"/>
  <c r="AL848" i="3"/>
  <c r="AJ848" i="3"/>
  <c r="AI848" i="3"/>
  <c r="AK848" i="3" s="1"/>
  <c r="AL856" i="3"/>
  <c r="AJ856" i="3"/>
  <c r="AI856" i="3"/>
  <c r="AK856" i="3" s="1"/>
  <c r="AL864" i="3"/>
  <c r="AJ864" i="3"/>
  <c r="AI864" i="3"/>
  <c r="AK864" i="3" s="1"/>
  <c r="AL872" i="3"/>
  <c r="AJ872" i="3"/>
  <c r="AI872" i="3"/>
  <c r="AK872" i="3" s="1"/>
  <c r="AL880" i="3"/>
  <c r="AJ880" i="3"/>
  <c r="AI880" i="3"/>
  <c r="AK880" i="3" s="1"/>
  <c r="AL888" i="3"/>
  <c r="AJ888" i="3"/>
  <c r="AI888" i="3"/>
  <c r="AK888" i="3" s="1"/>
  <c r="AL896" i="3"/>
  <c r="AJ896" i="3"/>
  <c r="AI896" i="3"/>
  <c r="AK896" i="3" s="1"/>
  <c r="AL904" i="3"/>
  <c r="AJ904" i="3"/>
  <c r="AI904" i="3"/>
  <c r="AK904" i="3" s="1"/>
  <c r="AL912" i="3"/>
  <c r="AJ912" i="3"/>
  <c r="AI912" i="3"/>
  <c r="AK912" i="3" s="1"/>
  <c r="AL920" i="3"/>
  <c r="AJ920" i="3"/>
  <c r="AI920" i="3"/>
  <c r="AK920" i="3" s="1"/>
  <c r="AL928" i="3"/>
  <c r="AJ928" i="3"/>
  <c r="AI928" i="3"/>
  <c r="AK928" i="3" s="1"/>
  <c r="AL936" i="3"/>
  <c r="AJ936" i="3"/>
  <c r="AI936" i="3"/>
  <c r="AK936" i="3" s="1"/>
  <c r="AL944" i="3"/>
  <c r="AJ944" i="3"/>
  <c r="AI944" i="3"/>
  <c r="AK944" i="3" s="1"/>
  <c r="AL952" i="3"/>
  <c r="AJ952" i="3"/>
  <c r="AI952" i="3"/>
  <c r="AK952" i="3" s="1"/>
  <c r="AL960" i="3"/>
  <c r="AJ960" i="3"/>
  <c r="AI960" i="3"/>
  <c r="AK960" i="3" s="1"/>
  <c r="AL968" i="3"/>
  <c r="AJ968" i="3"/>
  <c r="AI968" i="3"/>
  <c r="AK968" i="3" s="1"/>
  <c r="AL976" i="3"/>
  <c r="AJ976" i="3"/>
  <c r="AI976" i="3"/>
  <c r="AK976" i="3" s="1"/>
  <c r="AL984" i="3"/>
  <c r="AJ984" i="3"/>
  <c r="AI984" i="3"/>
  <c r="AK984" i="3" s="1"/>
  <c r="AL992" i="3"/>
  <c r="AJ992" i="3"/>
  <c r="AI992" i="3"/>
  <c r="AK992" i="3" s="1"/>
  <c r="AL1000" i="3"/>
  <c r="AJ1000" i="3"/>
  <c r="AI1000" i="3"/>
  <c r="AK1000" i="3" s="1"/>
  <c r="AL1008" i="3"/>
  <c r="AJ1008" i="3"/>
  <c r="AI1008" i="3"/>
  <c r="AK1008" i="3" s="1"/>
  <c r="AL1016" i="3"/>
  <c r="AJ1016" i="3"/>
  <c r="AI1016" i="3"/>
  <c r="AK1016" i="3" s="1"/>
  <c r="AL1024" i="3"/>
  <c r="AJ1024" i="3"/>
  <c r="AI1024" i="3"/>
  <c r="AK1024" i="3" s="1"/>
  <c r="AL1032" i="3"/>
  <c r="AJ1032" i="3"/>
  <c r="AI1032" i="3"/>
  <c r="AK1032" i="3" s="1"/>
  <c r="AL1040" i="3"/>
  <c r="AJ1040" i="3"/>
  <c r="AI1040" i="3"/>
  <c r="AK1040" i="3" s="1"/>
  <c r="AL1048" i="3"/>
  <c r="AJ1048" i="3"/>
  <c r="AI1048" i="3"/>
  <c r="AK1048" i="3" s="1"/>
  <c r="AL1056" i="3"/>
  <c r="AJ1056" i="3"/>
  <c r="AI1056" i="3"/>
  <c r="AK1056" i="3" s="1"/>
  <c r="AL1064" i="3"/>
  <c r="AJ1064" i="3"/>
  <c r="AI1064" i="3"/>
  <c r="AK1064" i="3" s="1"/>
  <c r="AL1072" i="3"/>
  <c r="AJ1072" i="3"/>
  <c r="AI1072" i="3"/>
  <c r="AK1072" i="3" s="1"/>
  <c r="AL1080" i="3"/>
  <c r="AJ1080" i="3"/>
  <c r="AI1080" i="3"/>
  <c r="AK1080" i="3" s="1"/>
  <c r="AL1088" i="3"/>
  <c r="AI1088" i="3"/>
  <c r="AK1088" i="3" s="1"/>
  <c r="AJ1088" i="3"/>
  <c r="AL1096" i="3"/>
  <c r="AJ1096" i="3"/>
  <c r="AI1096" i="3"/>
  <c r="AK1096" i="3" s="1"/>
  <c r="AL1104" i="3"/>
  <c r="AJ1104" i="3"/>
  <c r="AI1104" i="3"/>
  <c r="AK1104" i="3" s="1"/>
  <c r="AL1112" i="3"/>
  <c r="AJ1112" i="3"/>
  <c r="AI1112" i="3"/>
  <c r="AK1112" i="3" s="1"/>
  <c r="AL1120" i="3"/>
  <c r="AI1120" i="3"/>
  <c r="AK1120" i="3" s="1"/>
  <c r="AJ1120" i="3"/>
  <c r="AL1128" i="3"/>
  <c r="AJ1128" i="3"/>
  <c r="AI1128" i="3"/>
  <c r="AK1128" i="3" s="1"/>
  <c r="AL1136" i="3"/>
  <c r="AJ1136" i="3"/>
  <c r="AI1136" i="3"/>
  <c r="AK1136" i="3" s="1"/>
  <c r="AL1144" i="3"/>
  <c r="AJ1144" i="3"/>
  <c r="AI1144" i="3"/>
  <c r="AK1144" i="3" s="1"/>
  <c r="AL1152" i="3"/>
  <c r="AJ1152" i="3"/>
  <c r="AI1152" i="3"/>
  <c r="AK1152" i="3" s="1"/>
  <c r="AL1160" i="3"/>
  <c r="AJ1160" i="3"/>
  <c r="AI1160" i="3"/>
  <c r="AK1160" i="3" s="1"/>
  <c r="AL1168" i="3"/>
  <c r="AJ1168" i="3"/>
  <c r="AI1168" i="3"/>
  <c r="AK1168" i="3" s="1"/>
  <c r="AL1176" i="3"/>
  <c r="AJ1176" i="3"/>
  <c r="AI1176" i="3"/>
  <c r="AK1176" i="3" s="1"/>
  <c r="AL1184" i="3"/>
  <c r="AI1184" i="3"/>
  <c r="AK1184" i="3" s="1"/>
  <c r="AJ1184" i="3"/>
  <c r="AL1192" i="3"/>
  <c r="AJ1192" i="3"/>
  <c r="AI1192" i="3"/>
  <c r="AK1192" i="3" s="1"/>
  <c r="AL1200" i="3"/>
  <c r="AJ1200" i="3"/>
  <c r="AI1200" i="3"/>
  <c r="AK1200" i="3" s="1"/>
  <c r="AL1208" i="3"/>
  <c r="AJ1208" i="3"/>
  <c r="AI1208" i="3"/>
  <c r="AK1208" i="3" s="1"/>
  <c r="AL1216" i="3"/>
  <c r="AJ1216" i="3"/>
  <c r="AI1216" i="3"/>
  <c r="AK1216" i="3" s="1"/>
  <c r="AL1224" i="3"/>
  <c r="AJ1224" i="3"/>
  <c r="AI1224" i="3"/>
  <c r="AK1224" i="3" s="1"/>
  <c r="AL1232" i="3"/>
  <c r="AJ1232" i="3"/>
  <c r="AI1232" i="3"/>
  <c r="AK1232" i="3" s="1"/>
  <c r="AL1240" i="3"/>
  <c r="AJ1240" i="3"/>
  <c r="AI1240" i="3"/>
  <c r="AK1240" i="3" s="1"/>
  <c r="AL1248" i="3"/>
  <c r="AJ1248" i="3"/>
  <c r="AI1248" i="3"/>
  <c r="AK1248" i="3" s="1"/>
  <c r="AL1256" i="3"/>
  <c r="AJ1256" i="3"/>
  <c r="AI1256" i="3"/>
  <c r="AK1256" i="3" s="1"/>
  <c r="AL1264" i="3"/>
  <c r="AJ1264" i="3"/>
  <c r="AI1264" i="3"/>
  <c r="AK1264" i="3" s="1"/>
  <c r="AL1272" i="3"/>
  <c r="AJ1272" i="3"/>
  <c r="AI1272" i="3"/>
  <c r="AK1272" i="3" s="1"/>
  <c r="AL1280" i="3"/>
  <c r="AI1280" i="3"/>
  <c r="AK1280" i="3" s="1"/>
  <c r="AJ1280" i="3"/>
  <c r="AL1288" i="3"/>
  <c r="AJ1288" i="3"/>
  <c r="AI1288" i="3"/>
  <c r="AK1288" i="3" s="1"/>
  <c r="AL1296" i="3"/>
  <c r="AJ1296" i="3"/>
  <c r="AI1296" i="3"/>
  <c r="AK1296" i="3" s="1"/>
  <c r="AL1304" i="3"/>
  <c r="AJ1304" i="3"/>
  <c r="AI1304" i="3"/>
  <c r="AK1304" i="3" s="1"/>
  <c r="AL1312" i="3"/>
  <c r="AJ1312" i="3"/>
  <c r="AI1312" i="3"/>
  <c r="AK1312" i="3" s="1"/>
  <c r="AL1320" i="3"/>
  <c r="AJ1320" i="3"/>
  <c r="AI1320" i="3"/>
  <c r="AK1320" i="3" s="1"/>
  <c r="AL1328" i="3"/>
  <c r="AJ1328" i="3"/>
  <c r="AI1328" i="3"/>
  <c r="AK1328" i="3" s="1"/>
  <c r="AL1336" i="3"/>
  <c r="AJ1336" i="3"/>
  <c r="AI1336" i="3"/>
  <c r="AK1336" i="3" s="1"/>
  <c r="AL1344" i="3"/>
  <c r="AJ1344" i="3"/>
  <c r="AI1344" i="3"/>
  <c r="AK1344" i="3" s="1"/>
  <c r="AL1352" i="3"/>
  <c r="AJ1352" i="3"/>
  <c r="AI1352" i="3"/>
  <c r="AK1352" i="3" s="1"/>
  <c r="AL1360" i="3"/>
  <c r="AJ1360" i="3"/>
  <c r="AI1360" i="3"/>
  <c r="AK1360" i="3" s="1"/>
  <c r="AL1368" i="3"/>
  <c r="AJ1368" i="3"/>
  <c r="AI1368" i="3"/>
  <c r="AK1368" i="3" s="1"/>
  <c r="AL1376" i="3"/>
  <c r="AJ1376" i="3"/>
  <c r="AI1376" i="3"/>
  <c r="AK1376" i="3" s="1"/>
  <c r="AL1384" i="3"/>
  <c r="AJ1384" i="3"/>
  <c r="AI1384" i="3"/>
  <c r="AK1384" i="3" s="1"/>
  <c r="AL1392" i="3"/>
  <c r="AJ1392" i="3"/>
  <c r="AI1392" i="3"/>
  <c r="AK1392" i="3" s="1"/>
  <c r="AL1400" i="3"/>
  <c r="AJ1400" i="3"/>
  <c r="AI1400" i="3"/>
  <c r="AK1400" i="3" s="1"/>
  <c r="AL1408" i="3"/>
  <c r="AJ1408" i="3"/>
  <c r="AI1408" i="3"/>
  <c r="AK1408" i="3" s="1"/>
  <c r="AL1416" i="3"/>
  <c r="AI1416" i="3"/>
  <c r="AK1416" i="3" s="1"/>
  <c r="AJ1416" i="3"/>
  <c r="AL1424" i="3"/>
  <c r="AJ1424" i="3"/>
  <c r="AI1424" i="3"/>
  <c r="AK1424" i="3" s="1"/>
  <c r="AL1432" i="3"/>
  <c r="AJ1432" i="3"/>
  <c r="AI1432" i="3"/>
  <c r="AK1432" i="3" s="1"/>
  <c r="AL1440" i="3"/>
  <c r="AJ1440" i="3"/>
  <c r="AI1440" i="3"/>
  <c r="AK1440" i="3" s="1"/>
  <c r="AL1448" i="3"/>
  <c r="AJ1448" i="3"/>
  <c r="AI1448" i="3"/>
  <c r="AK1448" i="3" s="1"/>
  <c r="AL1456" i="3"/>
  <c r="AJ1456" i="3"/>
  <c r="AI1456" i="3"/>
  <c r="AK1456" i="3" s="1"/>
  <c r="AL1464" i="3"/>
  <c r="AJ1464" i="3"/>
  <c r="AI1464" i="3"/>
  <c r="AK1464" i="3" s="1"/>
  <c r="AL1472" i="3"/>
  <c r="AJ1472" i="3"/>
  <c r="AI1472" i="3"/>
  <c r="AK1472" i="3" s="1"/>
  <c r="AL1480" i="3"/>
  <c r="AI1480" i="3"/>
  <c r="AK1480" i="3" s="1"/>
  <c r="AJ1480" i="3"/>
  <c r="AL1488" i="3"/>
  <c r="AJ1488" i="3"/>
  <c r="AI1488" i="3"/>
  <c r="AK1488" i="3" s="1"/>
  <c r="AL1496" i="3"/>
  <c r="AJ1496" i="3"/>
  <c r="AI1496" i="3"/>
  <c r="AK1496" i="3" s="1"/>
  <c r="AL1504" i="3"/>
  <c r="AJ1504" i="3"/>
  <c r="AI1504" i="3"/>
  <c r="AK1504" i="3" s="1"/>
  <c r="AL1512" i="3"/>
  <c r="AJ1512" i="3"/>
  <c r="AI1512" i="3"/>
  <c r="AK1512" i="3" s="1"/>
  <c r="AL1520" i="3"/>
  <c r="AJ1520" i="3"/>
  <c r="AI1520" i="3"/>
  <c r="AK1520" i="3" s="1"/>
  <c r="AL1528" i="3"/>
  <c r="AJ1528" i="3"/>
  <c r="AI1528" i="3"/>
  <c r="AK1528" i="3" s="1"/>
  <c r="AL1536" i="3"/>
  <c r="AJ1536" i="3"/>
  <c r="AI1536" i="3"/>
  <c r="AK1536" i="3" s="1"/>
  <c r="AL1544" i="3"/>
  <c r="AI1544" i="3"/>
  <c r="AK1544" i="3" s="1"/>
  <c r="AJ1544" i="3"/>
  <c r="AL1552" i="3"/>
  <c r="AJ1552" i="3"/>
  <c r="AI1552" i="3"/>
  <c r="AK1552" i="3" s="1"/>
  <c r="AL1560" i="3"/>
  <c r="AJ1560" i="3"/>
  <c r="AI1560" i="3"/>
  <c r="AK1560" i="3" s="1"/>
  <c r="AL1568" i="3"/>
  <c r="AJ1568" i="3"/>
  <c r="AI1568" i="3"/>
  <c r="AK1568" i="3" s="1"/>
  <c r="AL1576" i="3"/>
  <c r="AJ1576" i="3"/>
  <c r="AI1576" i="3"/>
  <c r="AK1576" i="3" s="1"/>
  <c r="AL1584" i="3"/>
  <c r="AJ1584" i="3"/>
  <c r="AI1584" i="3"/>
  <c r="AK1584" i="3" s="1"/>
  <c r="AL1592" i="3"/>
  <c r="AJ1592" i="3"/>
  <c r="AI1592" i="3"/>
  <c r="AK1592" i="3" s="1"/>
  <c r="AL1600" i="3"/>
  <c r="AJ1600" i="3"/>
  <c r="AI1600" i="3"/>
  <c r="AK1600" i="3" s="1"/>
  <c r="AL1608" i="3"/>
  <c r="AI1608" i="3"/>
  <c r="AK1608" i="3" s="1"/>
  <c r="AJ1608" i="3"/>
  <c r="AL1616" i="3"/>
  <c r="AJ1616" i="3"/>
  <c r="AI1616" i="3"/>
  <c r="AK1616" i="3" s="1"/>
  <c r="AL1624" i="3"/>
  <c r="AJ1624" i="3"/>
  <c r="AI1624" i="3"/>
  <c r="AK1624" i="3" s="1"/>
  <c r="AL1632" i="3"/>
  <c r="AJ1632" i="3"/>
  <c r="AI1632" i="3"/>
  <c r="AK1632" i="3" s="1"/>
  <c r="AL1640" i="3"/>
  <c r="AJ1640" i="3"/>
  <c r="AI1640" i="3"/>
  <c r="AK1640" i="3" s="1"/>
  <c r="AL1648" i="3"/>
  <c r="AJ1648" i="3"/>
  <c r="AI1648" i="3"/>
  <c r="AK1648" i="3" s="1"/>
  <c r="AL1656" i="3"/>
  <c r="AJ1656" i="3"/>
  <c r="AI1656" i="3"/>
  <c r="AK1656" i="3" s="1"/>
  <c r="AL1664" i="3"/>
  <c r="AJ1664" i="3"/>
  <c r="AI1664" i="3"/>
  <c r="AK1664" i="3" s="1"/>
  <c r="AL1672" i="3"/>
  <c r="AJ1672" i="3"/>
  <c r="AI1672" i="3"/>
  <c r="AK1672" i="3" s="1"/>
  <c r="AL1680" i="3"/>
  <c r="AJ1680" i="3"/>
  <c r="AI1680" i="3"/>
  <c r="AK1680" i="3" s="1"/>
  <c r="AL1688" i="3"/>
  <c r="AJ1688" i="3"/>
  <c r="AI1688" i="3"/>
  <c r="AK1688" i="3" s="1"/>
  <c r="AL1696" i="3"/>
  <c r="AJ1696" i="3"/>
  <c r="AI1696" i="3"/>
  <c r="AK1696" i="3" s="1"/>
  <c r="AL1704" i="3"/>
  <c r="AJ1704" i="3"/>
  <c r="AI1704" i="3"/>
  <c r="AK1704" i="3" s="1"/>
  <c r="AL1712" i="3"/>
  <c r="AJ1712" i="3"/>
  <c r="AI1712" i="3"/>
  <c r="AK1712" i="3" s="1"/>
  <c r="AL1720" i="3"/>
  <c r="AJ1720" i="3"/>
  <c r="AI1720" i="3"/>
  <c r="AK1720" i="3" s="1"/>
  <c r="AL1728" i="3"/>
  <c r="AJ1728" i="3"/>
  <c r="AI1728" i="3"/>
  <c r="AK1728" i="3" s="1"/>
  <c r="AL1736" i="3"/>
  <c r="AJ1736" i="3"/>
  <c r="AI1736" i="3"/>
  <c r="AK1736" i="3" s="1"/>
  <c r="AL1744" i="3"/>
  <c r="AJ1744" i="3"/>
  <c r="AI1744" i="3"/>
  <c r="AK1744" i="3" s="1"/>
  <c r="AL1752" i="3"/>
  <c r="AJ1752" i="3"/>
  <c r="AI1752" i="3"/>
  <c r="AK1752" i="3" s="1"/>
  <c r="AL1760" i="3"/>
  <c r="AJ1760" i="3"/>
  <c r="AI1760" i="3"/>
  <c r="AK1760" i="3" s="1"/>
  <c r="AL1768" i="3"/>
  <c r="AJ1768" i="3"/>
  <c r="AI1768" i="3"/>
  <c r="AK1768" i="3" s="1"/>
  <c r="AL1776" i="3"/>
  <c r="AJ1776" i="3"/>
  <c r="AI1776" i="3"/>
  <c r="AK1776" i="3" s="1"/>
  <c r="AL1784" i="3"/>
  <c r="AJ1784" i="3"/>
  <c r="AI1784" i="3"/>
  <c r="AK1784" i="3" s="1"/>
  <c r="AL1792" i="3"/>
  <c r="AJ1792" i="3"/>
  <c r="AI1792" i="3"/>
  <c r="AK1792" i="3" s="1"/>
  <c r="AL1800" i="3"/>
  <c r="AJ1800" i="3"/>
  <c r="AI1800" i="3"/>
  <c r="AK1800" i="3" s="1"/>
  <c r="AL1808" i="3"/>
  <c r="AJ1808" i="3"/>
  <c r="AI1808" i="3"/>
  <c r="AK1808" i="3" s="1"/>
  <c r="AL1816" i="3"/>
  <c r="AJ1816" i="3"/>
  <c r="AI1816" i="3"/>
  <c r="AK1816" i="3" s="1"/>
  <c r="AL1824" i="3"/>
  <c r="AJ1824" i="3"/>
  <c r="AI1824" i="3"/>
  <c r="AK1824" i="3" s="1"/>
  <c r="AL1832" i="3"/>
  <c r="AJ1832" i="3"/>
  <c r="AI1832" i="3"/>
  <c r="AK1832" i="3" s="1"/>
  <c r="AL1840" i="3"/>
  <c r="AJ1840" i="3"/>
  <c r="AI1840" i="3"/>
  <c r="AK1840" i="3" s="1"/>
  <c r="AL1848" i="3"/>
  <c r="AJ1848" i="3"/>
  <c r="AI1848" i="3"/>
  <c r="AK1848" i="3" s="1"/>
  <c r="AL1856" i="3"/>
  <c r="AJ1856" i="3"/>
  <c r="AI1856" i="3"/>
  <c r="AK1856" i="3" s="1"/>
  <c r="AL1864" i="3"/>
  <c r="AJ1864" i="3"/>
  <c r="AI1864" i="3"/>
  <c r="AK1864" i="3" s="1"/>
  <c r="AL1872" i="3"/>
  <c r="AJ1872" i="3"/>
  <c r="AI1872" i="3"/>
  <c r="AK1872" i="3" s="1"/>
  <c r="AL1880" i="3"/>
  <c r="AJ1880" i="3"/>
  <c r="AI1880" i="3"/>
  <c r="AK1880" i="3" s="1"/>
  <c r="AL1888" i="3"/>
  <c r="AJ1888" i="3"/>
  <c r="AI1888" i="3"/>
  <c r="AK1888" i="3" s="1"/>
  <c r="AL1896" i="3"/>
  <c r="AJ1896" i="3"/>
  <c r="AI1896" i="3"/>
  <c r="AK1896" i="3" s="1"/>
  <c r="AL1904" i="3"/>
  <c r="AJ1904" i="3"/>
  <c r="AI1904" i="3"/>
  <c r="AK1904" i="3" s="1"/>
  <c r="AL1912" i="3"/>
  <c r="AJ1912" i="3"/>
  <c r="AI1912" i="3"/>
  <c r="AK1912" i="3" s="1"/>
  <c r="AL1920" i="3"/>
  <c r="AJ1920" i="3"/>
  <c r="AI1920" i="3"/>
  <c r="AK1920" i="3" s="1"/>
  <c r="AL1928" i="3"/>
  <c r="AI1928" i="3"/>
  <c r="AK1928" i="3" s="1"/>
  <c r="AJ1928" i="3"/>
  <c r="AL1936" i="3"/>
  <c r="AJ1936" i="3"/>
  <c r="AI1936" i="3"/>
  <c r="AK1936" i="3" s="1"/>
  <c r="AL1944" i="3"/>
  <c r="AJ1944" i="3"/>
  <c r="AI1944" i="3"/>
  <c r="AK1944" i="3" s="1"/>
  <c r="AL1952" i="3"/>
  <c r="AJ1952" i="3"/>
  <c r="AI1952" i="3"/>
  <c r="AK1952" i="3" s="1"/>
  <c r="AL1960" i="3"/>
  <c r="AJ1960" i="3"/>
  <c r="AI1960" i="3"/>
  <c r="AK1960" i="3" s="1"/>
  <c r="AL1968" i="3"/>
  <c r="AJ1968" i="3"/>
  <c r="AI1968" i="3"/>
  <c r="AK1968" i="3" s="1"/>
  <c r="AL1976" i="3"/>
  <c r="AJ1976" i="3"/>
  <c r="AI1976" i="3"/>
  <c r="AK1976" i="3" s="1"/>
  <c r="AL1984" i="3"/>
  <c r="AJ1984" i="3"/>
  <c r="AI1984" i="3"/>
  <c r="AK1984" i="3" s="1"/>
  <c r="AL1992" i="3"/>
  <c r="AI1992" i="3"/>
  <c r="AK1992" i="3" s="1"/>
  <c r="AJ1992" i="3"/>
  <c r="AL2000" i="3"/>
  <c r="AJ2000" i="3"/>
  <c r="AI2000" i="3"/>
  <c r="AK2000" i="3" s="1"/>
  <c r="AL2008" i="3"/>
  <c r="AJ2008" i="3"/>
  <c r="AI2008" i="3"/>
  <c r="AK2008" i="3" s="1"/>
  <c r="AI20" i="3"/>
  <c r="AK20" i="3" s="1"/>
  <c r="AI28" i="3"/>
  <c r="AK28" i="3" s="1"/>
  <c r="AI36" i="3"/>
  <c r="AK36" i="3" s="1"/>
  <c r="AI44" i="3"/>
  <c r="AK44" i="3" s="1"/>
  <c r="AI52" i="3"/>
  <c r="AK52" i="3" s="1"/>
  <c r="AI60" i="3"/>
  <c r="AK60" i="3" s="1"/>
  <c r="AI68" i="3"/>
  <c r="AK68" i="3" s="1"/>
  <c r="AI76" i="3"/>
  <c r="AK76" i="3" s="1"/>
  <c r="AI84" i="3"/>
  <c r="AK84" i="3" s="1"/>
  <c r="AI92" i="3"/>
  <c r="AK92" i="3" s="1"/>
  <c r="AI100" i="3"/>
  <c r="AK100" i="3" s="1"/>
  <c r="AI108" i="3"/>
  <c r="AK108" i="3" s="1"/>
  <c r="AI116" i="3"/>
  <c r="AK116" i="3" s="1"/>
  <c r="AI124" i="3"/>
  <c r="AK124" i="3" s="1"/>
  <c r="AI132" i="3"/>
  <c r="AK132" i="3" s="1"/>
  <c r="AI140" i="3"/>
  <c r="AK140" i="3" s="1"/>
  <c r="AI148" i="3"/>
  <c r="AK148" i="3" s="1"/>
  <c r="AI156" i="3"/>
  <c r="AK156" i="3" s="1"/>
  <c r="AI164" i="3"/>
  <c r="AK164" i="3" s="1"/>
  <c r="AI172" i="3"/>
  <c r="AK172" i="3" s="1"/>
  <c r="AI180" i="3"/>
  <c r="AK180" i="3" s="1"/>
  <c r="AI188" i="3"/>
  <c r="AK188" i="3" s="1"/>
  <c r="AI196" i="3"/>
  <c r="AK196" i="3" s="1"/>
  <c r="AI204" i="3"/>
  <c r="AK204" i="3" s="1"/>
  <c r="AI212" i="3"/>
  <c r="AK212" i="3" s="1"/>
  <c r="AI220" i="3"/>
  <c r="AK220" i="3" s="1"/>
  <c r="AI228" i="3"/>
  <c r="AK228" i="3" s="1"/>
  <c r="AI236" i="3"/>
  <c r="AK236" i="3" s="1"/>
  <c r="AI244" i="3"/>
  <c r="AK244" i="3" s="1"/>
  <c r="AI252" i="3"/>
  <c r="AK252" i="3" s="1"/>
  <c r="AI260" i="3"/>
  <c r="AK260" i="3" s="1"/>
  <c r="AI268" i="3"/>
  <c r="AK268" i="3" s="1"/>
  <c r="AI276" i="3"/>
  <c r="AK276" i="3" s="1"/>
  <c r="AI284" i="3"/>
  <c r="AK284" i="3" s="1"/>
  <c r="AI292" i="3"/>
  <c r="AK292" i="3" s="1"/>
  <c r="AI300" i="3"/>
  <c r="AK300" i="3" s="1"/>
  <c r="AI308" i="3"/>
  <c r="AK308" i="3" s="1"/>
  <c r="AI316" i="3"/>
  <c r="AK316" i="3" s="1"/>
  <c r="AI324" i="3"/>
  <c r="AK324" i="3" s="1"/>
  <c r="AI332" i="3"/>
  <c r="AK332" i="3" s="1"/>
  <c r="AI340" i="3"/>
  <c r="AK340" i="3" s="1"/>
  <c r="AI348" i="3"/>
  <c r="AK348" i="3" s="1"/>
  <c r="AI356" i="3"/>
  <c r="AK356" i="3" s="1"/>
  <c r="AI364" i="3"/>
  <c r="AK364" i="3" s="1"/>
  <c r="AI372" i="3"/>
  <c r="AK372" i="3" s="1"/>
  <c r="AI380" i="3"/>
  <c r="AK380" i="3" s="1"/>
  <c r="AI388" i="3"/>
  <c r="AK388" i="3" s="1"/>
  <c r="AI396" i="3"/>
  <c r="AK396" i="3" s="1"/>
  <c r="AI404" i="3"/>
  <c r="AK404" i="3" s="1"/>
  <c r="AI412" i="3"/>
  <c r="AK412" i="3" s="1"/>
  <c r="AI420" i="3"/>
  <c r="AK420" i="3" s="1"/>
  <c r="AI428" i="3"/>
  <c r="AK428" i="3" s="1"/>
  <c r="AI436" i="3"/>
  <c r="AK436" i="3" s="1"/>
  <c r="AI444" i="3"/>
  <c r="AK444" i="3" s="1"/>
  <c r="AI452" i="3"/>
  <c r="AK452" i="3" s="1"/>
  <c r="AI460" i="3"/>
  <c r="AK460" i="3" s="1"/>
  <c r="AI468" i="3"/>
  <c r="AK468" i="3" s="1"/>
  <c r="AI476" i="3"/>
  <c r="AK476" i="3" s="1"/>
  <c r="AI484" i="3"/>
  <c r="AK484" i="3" s="1"/>
  <c r="AI492" i="3"/>
  <c r="AK492" i="3" s="1"/>
  <c r="AI500" i="3"/>
  <c r="AK500" i="3" s="1"/>
  <c r="AI508" i="3"/>
  <c r="AK508" i="3" s="1"/>
  <c r="AI516" i="3"/>
  <c r="AK516" i="3" s="1"/>
  <c r="AI524" i="3"/>
  <c r="AK524" i="3" s="1"/>
  <c r="AI532" i="3"/>
  <c r="AK532" i="3" s="1"/>
  <c r="AI540" i="3"/>
  <c r="AK540" i="3" s="1"/>
  <c r="AI548" i="3"/>
  <c r="AK548" i="3" s="1"/>
  <c r="AI556" i="3"/>
  <c r="AK556" i="3" s="1"/>
  <c r="AI564" i="3"/>
  <c r="AK564" i="3" s="1"/>
  <c r="AI574" i="3"/>
  <c r="AK574" i="3" s="1"/>
  <c r="AI595" i="3"/>
  <c r="AK595" i="3" s="1"/>
  <c r="AI606" i="3"/>
  <c r="AK606" i="3" s="1"/>
  <c r="AI627" i="3"/>
  <c r="AK627" i="3" s="1"/>
  <c r="AI638" i="3"/>
  <c r="AK638" i="3" s="1"/>
  <c r="AI659" i="3"/>
  <c r="AK659" i="3" s="1"/>
  <c r="AI670" i="3"/>
  <c r="AK670" i="3" s="1"/>
  <c r="AI691" i="3"/>
  <c r="AK691" i="3" s="1"/>
  <c r="AI702" i="3"/>
  <c r="AK702" i="3" s="1"/>
  <c r="AI723" i="3"/>
  <c r="AK723" i="3" s="1"/>
  <c r="AI734" i="3"/>
  <c r="AK734" i="3" s="1"/>
  <c r="AI755" i="3"/>
  <c r="AK755" i="3" s="1"/>
  <c r="AI766" i="3"/>
  <c r="AK766" i="3" s="1"/>
  <c r="AI787" i="3"/>
  <c r="AK787" i="3" s="1"/>
  <c r="AI798" i="3"/>
  <c r="AK798" i="3" s="1"/>
  <c r="AI822" i="3"/>
  <c r="AK822" i="3" s="1"/>
  <c r="AI838" i="3"/>
  <c r="AK838" i="3" s="1"/>
  <c r="AI861" i="3"/>
  <c r="AK861" i="3" s="1"/>
  <c r="AI893" i="3"/>
  <c r="AK893" i="3" s="1"/>
  <c r="AI925" i="3"/>
  <c r="AK925" i="3" s="1"/>
  <c r="AI957" i="3"/>
  <c r="AK957" i="3" s="1"/>
  <c r="AI989" i="3"/>
  <c r="AK989" i="3" s="1"/>
  <c r="AI1037" i="3"/>
  <c r="AK1037" i="3" s="1"/>
  <c r="AI1101" i="3"/>
  <c r="AK1101" i="3" s="1"/>
  <c r="AI1165" i="3"/>
  <c r="AK1165" i="3" s="1"/>
  <c r="AI1229" i="3"/>
  <c r="AK1229" i="3" s="1"/>
  <c r="AI1293" i="3"/>
  <c r="AK1293" i="3" s="1"/>
  <c r="AL40" i="3"/>
  <c r="AJ40" i="3"/>
  <c r="AL64" i="3"/>
  <c r="AJ64" i="3"/>
  <c r="AL88" i="3"/>
  <c r="AJ88" i="3"/>
  <c r="AL112" i="3"/>
  <c r="AJ112" i="3"/>
  <c r="AL17" i="3"/>
  <c r="AJ17" i="3"/>
  <c r="AL33" i="3"/>
  <c r="AJ33" i="3"/>
  <c r="AL49" i="3"/>
  <c r="AJ49" i="3"/>
  <c r="AL65" i="3"/>
  <c r="AJ65" i="3"/>
  <c r="AL81" i="3"/>
  <c r="AJ81" i="3"/>
  <c r="AL105" i="3"/>
  <c r="AJ105" i="3"/>
  <c r="AL121" i="3"/>
  <c r="AJ121" i="3"/>
  <c r="AL145" i="3"/>
  <c r="AJ145" i="3"/>
  <c r="AL161" i="3"/>
  <c r="AJ161" i="3"/>
  <c r="AL177" i="3"/>
  <c r="AJ177" i="3"/>
  <c r="AL193" i="3"/>
  <c r="AJ193" i="3"/>
  <c r="AL209" i="3"/>
  <c r="AJ209" i="3"/>
  <c r="AL225" i="3"/>
  <c r="AJ225" i="3"/>
  <c r="AL249" i="3"/>
  <c r="AJ249" i="3"/>
  <c r="AL265" i="3"/>
  <c r="AJ265" i="3"/>
  <c r="AL281" i="3"/>
  <c r="AJ281" i="3"/>
  <c r="AL297" i="3"/>
  <c r="AJ297" i="3"/>
  <c r="AL313" i="3"/>
  <c r="AJ313" i="3"/>
  <c r="AL329" i="3"/>
  <c r="AJ329" i="3"/>
  <c r="AL345" i="3"/>
  <c r="AJ345" i="3"/>
  <c r="AL353" i="3"/>
  <c r="AJ353" i="3"/>
  <c r="AL369" i="3"/>
  <c r="AJ369" i="3"/>
  <c r="AL377" i="3"/>
  <c r="AJ377" i="3"/>
  <c r="AL385" i="3"/>
  <c r="AJ385" i="3"/>
  <c r="AL393" i="3"/>
  <c r="AJ393" i="3"/>
  <c r="AL401" i="3"/>
  <c r="AJ401" i="3"/>
  <c r="AL417" i="3"/>
  <c r="AJ417" i="3"/>
  <c r="AL425" i="3"/>
  <c r="AJ425" i="3"/>
  <c r="AL433" i="3"/>
  <c r="AJ433" i="3"/>
  <c r="AL441" i="3"/>
  <c r="AJ441" i="3"/>
  <c r="AL449" i="3"/>
  <c r="AJ449" i="3"/>
  <c r="AL457" i="3"/>
  <c r="AJ457" i="3"/>
  <c r="AL465" i="3"/>
  <c r="AJ465" i="3"/>
  <c r="AL473" i="3"/>
  <c r="AJ473" i="3"/>
  <c r="AL481" i="3"/>
  <c r="AJ481" i="3"/>
  <c r="AL489" i="3"/>
  <c r="AJ489" i="3"/>
  <c r="AL497" i="3"/>
  <c r="AJ497" i="3"/>
  <c r="AL505" i="3"/>
  <c r="AJ505" i="3"/>
  <c r="AL513" i="3"/>
  <c r="AJ513" i="3"/>
  <c r="AL521" i="3"/>
  <c r="AJ521" i="3"/>
  <c r="AL529" i="3"/>
  <c r="AJ529" i="3"/>
  <c r="AL537" i="3"/>
  <c r="AJ537" i="3"/>
  <c r="AL545" i="3"/>
  <c r="AJ545" i="3"/>
  <c r="AL553" i="3"/>
  <c r="AJ553" i="3"/>
  <c r="AL561" i="3"/>
  <c r="AJ561" i="3"/>
  <c r="AL569" i="3"/>
  <c r="AJ569" i="3"/>
  <c r="AL577" i="3"/>
  <c r="AJ577" i="3"/>
  <c r="AL585" i="3"/>
  <c r="AJ585" i="3"/>
  <c r="AL593" i="3"/>
  <c r="AJ593" i="3"/>
  <c r="AL601" i="3"/>
  <c r="AJ601" i="3"/>
  <c r="AL609" i="3"/>
  <c r="AJ609" i="3"/>
  <c r="AL617" i="3"/>
  <c r="AJ617" i="3"/>
  <c r="AL625" i="3"/>
  <c r="AJ625" i="3"/>
  <c r="AL633" i="3"/>
  <c r="AJ633" i="3"/>
  <c r="AL641" i="3"/>
  <c r="AJ641" i="3"/>
  <c r="AL649" i="3"/>
  <c r="AJ649" i="3"/>
  <c r="AL657" i="3"/>
  <c r="AJ657" i="3"/>
  <c r="AL665" i="3"/>
  <c r="AJ665" i="3"/>
  <c r="AL673" i="3"/>
  <c r="AJ673" i="3"/>
  <c r="AL681" i="3"/>
  <c r="AJ681" i="3"/>
  <c r="AL689" i="3"/>
  <c r="AJ689" i="3"/>
  <c r="AL697" i="3"/>
  <c r="AJ697" i="3"/>
  <c r="AL705" i="3"/>
  <c r="AJ705" i="3"/>
  <c r="AL713" i="3"/>
  <c r="AJ713" i="3"/>
  <c r="AL721" i="3"/>
  <c r="AJ721" i="3"/>
  <c r="AL729" i="3"/>
  <c r="AJ729" i="3"/>
  <c r="AL737" i="3"/>
  <c r="AJ737" i="3"/>
  <c r="AL745" i="3"/>
  <c r="AJ745" i="3"/>
  <c r="AL753" i="3"/>
  <c r="AJ753" i="3"/>
  <c r="AL761" i="3"/>
  <c r="AJ761" i="3"/>
  <c r="AL769" i="3"/>
  <c r="AJ769" i="3"/>
  <c r="AL777" i="3"/>
  <c r="AJ777" i="3"/>
  <c r="AL785" i="3"/>
  <c r="AJ785" i="3"/>
  <c r="AL793" i="3"/>
  <c r="AJ793" i="3"/>
  <c r="AL801" i="3"/>
  <c r="AJ801" i="3"/>
  <c r="AL809" i="3"/>
  <c r="AJ809" i="3"/>
  <c r="AL817" i="3"/>
  <c r="AJ817" i="3"/>
  <c r="AI817" i="3"/>
  <c r="AK817" i="3" s="1"/>
  <c r="AL825" i="3"/>
  <c r="AJ825" i="3"/>
  <c r="AI825" i="3"/>
  <c r="AK825" i="3" s="1"/>
  <c r="AL833" i="3"/>
  <c r="AJ833" i="3"/>
  <c r="AI833" i="3"/>
  <c r="AK833" i="3" s="1"/>
  <c r="AL841" i="3"/>
  <c r="AJ841" i="3"/>
  <c r="AI841" i="3"/>
  <c r="AK841" i="3" s="1"/>
  <c r="AL849" i="3"/>
  <c r="AJ849" i="3"/>
  <c r="AI849" i="3"/>
  <c r="AK849" i="3" s="1"/>
  <c r="AL857" i="3"/>
  <c r="AJ857" i="3"/>
  <c r="AI857" i="3"/>
  <c r="AK857" i="3" s="1"/>
  <c r="AL865" i="3"/>
  <c r="AJ865" i="3"/>
  <c r="AI865" i="3"/>
  <c r="AK865" i="3" s="1"/>
  <c r="AL873" i="3"/>
  <c r="AJ873" i="3"/>
  <c r="AI873" i="3"/>
  <c r="AK873" i="3" s="1"/>
  <c r="AL881" i="3"/>
  <c r="AJ881" i="3"/>
  <c r="AI881" i="3"/>
  <c r="AK881" i="3" s="1"/>
  <c r="AL889" i="3"/>
  <c r="AJ889" i="3"/>
  <c r="AI889" i="3"/>
  <c r="AK889" i="3" s="1"/>
  <c r="AL897" i="3"/>
  <c r="AJ897" i="3"/>
  <c r="AI897" i="3"/>
  <c r="AK897" i="3" s="1"/>
  <c r="AL905" i="3"/>
  <c r="AJ905" i="3"/>
  <c r="AI905" i="3"/>
  <c r="AK905" i="3" s="1"/>
  <c r="AL913" i="3"/>
  <c r="AJ913" i="3"/>
  <c r="AI913" i="3"/>
  <c r="AK913" i="3" s="1"/>
  <c r="AL921" i="3"/>
  <c r="AJ921" i="3"/>
  <c r="AI921" i="3"/>
  <c r="AK921" i="3" s="1"/>
  <c r="AL929" i="3"/>
  <c r="AJ929" i="3"/>
  <c r="AI929" i="3"/>
  <c r="AK929" i="3" s="1"/>
  <c r="AL937" i="3"/>
  <c r="AJ937" i="3"/>
  <c r="AI937" i="3"/>
  <c r="AK937" i="3" s="1"/>
  <c r="AL945" i="3"/>
  <c r="AJ945" i="3"/>
  <c r="AI945" i="3"/>
  <c r="AK945" i="3" s="1"/>
  <c r="AL953" i="3"/>
  <c r="AJ953" i="3"/>
  <c r="AI953" i="3"/>
  <c r="AK953" i="3" s="1"/>
  <c r="AL961" i="3"/>
  <c r="AJ961" i="3"/>
  <c r="AI961" i="3"/>
  <c r="AK961" i="3" s="1"/>
  <c r="AL969" i="3"/>
  <c r="AJ969" i="3"/>
  <c r="AI969" i="3"/>
  <c r="AK969" i="3" s="1"/>
  <c r="AL977" i="3"/>
  <c r="AJ977" i="3"/>
  <c r="AI977" i="3"/>
  <c r="AK977" i="3" s="1"/>
  <c r="AL985" i="3"/>
  <c r="AJ985" i="3"/>
  <c r="AI985" i="3"/>
  <c r="AK985" i="3" s="1"/>
  <c r="AL993" i="3"/>
  <c r="AJ993" i="3"/>
  <c r="AI993" i="3"/>
  <c r="AK993" i="3" s="1"/>
  <c r="AL1001" i="3"/>
  <c r="AJ1001" i="3"/>
  <c r="AI1001" i="3"/>
  <c r="AK1001" i="3" s="1"/>
  <c r="AL1009" i="3"/>
  <c r="AJ1009" i="3"/>
  <c r="AI1009" i="3"/>
  <c r="AK1009" i="3" s="1"/>
  <c r="AL1017" i="3"/>
  <c r="AJ1017" i="3"/>
  <c r="AI1017" i="3"/>
  <c r="AK1017" i="3" s="1"/>
  <c r="AL1025" i="3"/>
  <c r="AJ1025" i="3"/>
  <c r="AI1025" i="3"/>
  <c r="AK1025" i="3" s="1"/>
  <c r="AL1033" i="3"/>
  <c r="AJ1033" i="3"/>
  <c r="AI1033" i="3"/>
  <c r="AK1033" i="3" s="1"/>
  <c r="AL1041" i="3"/>
  <c r="AJ1041" i="3"/>
  <c r="AI1041" i="3"/>
  <c r="AK1041" i="3" s="1"/>
  <c r="AL1049" i="3"/>
  <c r="AJ1049" i="3"/>
  <c r="AI1049" i="3"/>
  <c r="AK1049" i="3" s="1"/>
  <c r="AL1057" i="3"/>
  <c r="AJ1057" i="3"/>
  <c r="AI1057" i="3"/>
  <c r="AK1057" i="3" s="1"/>
  <c r="AL1065" i="3"/>
  <c r="AJ1065" i="3"/>
  <c r="AI1065" i="3"/>
  <c r="AK1065" i="3" s="1"/>
  <c r="AL1073" i="3"/>
  <c r="AJ1073" i="3"/>
  <c r="AI1073" i="3"/>
  <c r="AK1073" i="3" s="1"/>
  <c r="AL1081" i="3"/>
  <c r="AJ1081" i="3"/>
  <c r="AI1081" i="3"/>
  <c r="AK1081" i="3" s="1"/>
  <c r="AL1089" i="3"/>
  <c r="AJ1089" i="3"/>
  <c r="AI1089" i="3"/>
  <c r="AK1089" i="3" s="1"/>
  <c r="AL1097" i="3"/>
  <c r="AJ1097" i="3"/>
  <c r="AI1097" i="3"/>
  <c r="AK1097" i="3" s="1"/>
  <c r="AL1105" i="3"/>
  <c r="AJ1105" i="3"/>
  <c r="AI1105" i="3"/>
  <c r="AK1105" i="3" s="1"/>
  <c r="AL1113" i="3"/>
  <c r="AJ1113" i="3"/>
  <c r="AI1113" i="3"/>
  <c r="AK1113" i="3" s="1"/>
  <c r="AL1121" i="3"/>
  <c r="AJ1121" i="3"/>
  <c r="AI1121" i="3"/>
  <c r="AK1121" i="3" s="1"/>
  <c r="AL1129" i="3"/>
  <c r="AJ1129" i="3"/>
  <c r="AI1129" i="3"/>
  <c r="AK1129" i="3" s="1"/>
  <c r="AL1137" i="3"/>
  <c r="AJ1137" i="3"/>
  <c r="AI1137" i="3"/>
  <c r="AK1137" i="3" s="1"/>
  <c r="AL1145" i="3"/>
  <c r="AJ1145" i="3"/>
  <c r="AI1145" i="3"/>
  <c r="AK1145" i="3" s="1"/>
  <c r="AL1153" i="3"/>
  <c r="AJ1153" i="3"/>
  <c r="AI1153" i="3"/>
  <c r="AK1153" i="3" s="1"/>
  <c r="AL1161" i="3"/>
  <c r="AJ1161" i="3"/>
  <c r="AI1161" i="3"/>
  <c r="AK1161" i="3" s="1"/>
  <c r="AL1169" i="3"/>
  <c r="AJ1169" i="3"/>
  <c r="AI1169" i="3"/>
  <c r="AK1169" i="3" s="1"/>
  <c r="AL1177" i="3"/>
  <c r="AJ1177" i="3"/>
  <c r="AI1177" i="3"/>
  <c r="AK1177" i="3" s="1"/>
  <c r="AL1185" i="3"/>
  <c r="AJ1185" i="3"/>
  <c r="AI1185" i="3"/>
  <c r="AK1185" i="3" s="1"/>
  <c r="AL1193" i="3"/>
  <c r="AJ1193" i="3"/>
  <c r="AI1193" i="3"/>
  <c r="AK1193" i="3" s="1"/>
  <c r="AL1201" i="3"/>
  <c r="AJ1201" i="3"/>
  <c r="AI1201" i="3"/>
  <c r="AK1201" i="3" s="1"/>
  <c r="AL1209" i="3"/>
  <c r="AJ1209" i="3"/>
  <c r="AI1209" i="3"/>
  <c r="AK1209" i="3" s="1"/>
  <c r="AL1217" i="3"/>
  <c r="AJ1217" i="3"/>
  <c r="AI1217" i="3"/>
  <c r="AK1217" i="3" s="1"/>
  <c r="AL1225" i="3"/>
  <c r="AJ1225" i="3"/>
  <c r="AI1225" i="3"/>
  <c r="AK1225" i="3" s="1"/>
  <c r="AL1233" i="3"/>
  <c r="AJ1233" i="3"/>
  <c r="AI1233" i="3"/>
  <c r="AK1233" i="3" s="1"/>
  <c r="AL1241" i="3"/>
  <c r="AJ1241" i="3"/>
  <c r="AI1241" i="3"/>
  <c r="AK1241" i="3" s="1"/>
  <c r="AL1249" i="3"/>
  <c r="AJ1249" i="3"/>
  <c r="AI1249" i="3"/>
  <c r="AK1249" i="3" s="1"/>
  <c r="AL1257" i="3"/>
  <c r="AJ1257" i="3"/>
  <c r="AI1257" i="3"/>
  <c r="AK1257" i="3" s="1"/>
  <c r="AL1265" i="3"/>
  <c r="AJ1265" i="3"/>
  <c r="AI1265" i="3"/>
  <c r="AK1265" i="3" s="1"/>
  <c r="AL1273" i="3"/>
  <c r="AJ1273" i="3"/>
  <c r="AI1273" i="3"/>
  <c r="AK1273" i="3" s="1"/>
  <c r="AL1281" i="3"/>
  <c r="AJ1281" i="3"/>
  <c r="AI1281" i="3"/>
  <c r="AK1281" i="3" s="1"/>
  <c r="AL1289" i="3"/>
  <c r="AJ1289" i="3"/>
  <c r="AI1289" i="3"/>
  <c r="AK1289" i="3" s="1"/>
  <c r="AL1297" i="3"/>
  <c r="AJ1297" i="3"/>
  <c r="AI1297" i="3"/>
  <c r="AK1297" i="3" s="1"/>
  <c r="AL1305" i="3"/>
  <c r="AJ1305" i="3"/>
  <c r="AI1305" i="3"/>
  <c r="AK1305" i="3" s="1"/>
  <c r="AL1313" i="3"/>
  <c r="AJ1313" i="3"/>
  <c r="AI1313" i="3"/>
  <c r="AK1313" i="3" s="1"/>
  <c r="AL1321" i="3"/>
  <c r="AJ1321" i="3"/>
  <c r="AI1321" i="3"/>
  <c r="AK1321" i="3" s="1"/>
  <c r="AL1329" i="3"/>
  <c r="AJ1329" i="3"/>
  <c r="AI1329" i="3"/>
  <c r="AK1329" i="3" s="1"/>
  <c r="AL1337" i="3"/>
  <c r="AJ1337" i="3"/>
  <c r="AI1337" i="3"/>
  <c r="AK1337" i="3" s="1"/>
  <c r="AL1345" i="3"/>
  <c r="AJ1345" i="3"/>
  <c r="AI1345" i="3"/>
  <c r="AK1345" i="3" s="1"/>
  <c r="AL1353" i="3"/>
  <c r="AJ1353" i="3"/>
  <c r="AI1353" i="3"/>
  <c r="AK1353" i="3" s="1"/>
  <c r="AL1361" i="3"/>
  <c r="AJ1361" i="3"/>
  <c r="AI1361" i="3"/>
  <c r="AK1361" i="3" s="1"/>
  <c r="AL1369" i="3"/>
  <c r="AJ1369" i="3"/>
  <c r="AI1369" i="3"/>
  <c r="AK1369" i="3" s="1"/>
  <c r="AL1377" i="3"/>
  <c r="AJ1377" i="3"/>
  <c r="AI1377" i="3"/>
  <c r="AK1377" i="3" s="1"/>
  <c r="AL1385" i="3"/>
  <c r="AJ1385" i="3"/>
  <c r="AI1385" i="3"/>
  <c r="AK1385" i="3" s="1"/>
  <c r="AL1393" i="3"/>
  <c r="AJ1393" i="3"/>
  <c r="AI1393" i="3"/>
  <c r="AK1393" i="3" s="1"/>
  <c r="AL1401" i="3"/>
  <c r="AJ1401" i="3"/>
  <c r="AI1401" i="3"/>
  <c r="AK1401" i="3" s="1"/>
  <c r="AL1409" i="3"/>
  <c r="AJ1409" i="3"/>
  <c r="AI1409" i="3"/>
  <c r="AK1409" i="3" s="1"/>
  <c r="AL1417" i="3"/>
  <c r="AJ1417" i="3"/>
  <c r="AI1417" i="3"/>
  <c r="AK1417" i="3" s="1"/>
  <c r="AL1425" i="3"/>
  <c r="AJ1425" i="3"/>
  <c r="AI1425" i="3"/>
  <c r="AK1425" i="3" s="1"/>
  <c r="AL1433" i="3"/>
  <c r="AJ1433" i="3"/>
  <c r="AI1433" i="3"/>
  <c r="AK1433" i="3" s="1"/>
  <c r="AL1441" i="3"/>
  <c r="AJ1441" i="3"/>
  <c r="AI1441" i="3"/>
  <c r="AK1441" i="3" s="1"/>
  <c r="AL1449" i="3"/>
  <c r="AJ1449" i="3"/>
  <c r="AI1449" i="3"/>
  <c r="AK1449" i="3" s="1"/>
  <c r="AL1457" i="3"/>
  <c r="AJ1457" i="3"/>
  <c r="AI1457" i="3"/>
  <c r="AK1457" i="3" s="1"/>
  <c r="AL1465" i="3"/>
  <c r="AJ1465" i="3"/>
  <c r="AI1465" i="3"/>
  <c r="AK1465" i="3" s="1"/>
  <c r="AL1473" i="3"/>
  <c r="AJ1473" i="3"/>
  <c r="AI1473" i="3"/>
  <c r="AK1473" i="3" s="1"/>
  <c r="AL1481" i="3"/>
  <c r="AJ1481" i="3"/>
  <c r="AI1481" i="3"/>
  <c r="AK1481" i="3" s="1"/>
  <c r="AL1489" i="3"/>
  <c r="AJ1489" i="3"/>
  <c r="AI1489" i="3"/>
  <c r="AK1489" i="3" s="1"/>
  <c r="AL1497" i="3"/>
  <c r="AJ1497" i="3"/>
  <c r="AI1497" i="3"/>
  <c r="AK1497" i="3" s="1"/>
  <c r="AL1505" i="3"/>
  <c r="AJ1505" i="3"/>
  <c r="AI1505" i="3"/>
  <c r="AK1505" i="3" s="1"/>
  <c r="AL1513" i="3"/>
  <c r="AJ1513" i="3"/>
  <c r="AI1513" i="3"/>
  <c r="AK1513" i="3" s="1"/>
  <c r="AL1521" i="3"/>
  <c r="AJ1521" i="3"/>
  <c r="AI1521" i="3"/>
  <c r="AK1521" i="3" s="1"/>
  <c r="AL1529" i="3"/>
  <c r="AJ1529" i="3"/>
  <c r="AI1529" i="3"/>
  <c r="AK1529" i="3" s="1"/>
  <c r="AL1537" i="3"/>
  <c r="AJ1537" i="3"/>
  <c r="AI1537" i="3"/>
  <c r="AK1537" i="3" s="1"/>
  <c r="AL1545" i="3"/>
  <c r="AJ1545" i="3"/>
  <c r="AI1545" i="3"/>
  <c r="AK1545" i="3" s="1"/>
  <c r="AL1553" i="3"/>
  <c r="AJ1553" i="3"/>
  <c r="AI1553" i="3"/>
  <c r="AK1553" i="3" s="1"/>
  <c r="AL1561" i="3"/>
  <c r="AJ1561" i="3"/>
  <c r="AI1561" i="3"/>
  <c r="AK1561" i="3" s="1"/>
  <c r="AL1569" i="3"/>
  <c r="AJ1569" i="3"/>
  <c r="AI1569" i="3"/>
  <c r="AK1569" i="3" s="1"/>
  <c r="AL1577" i="3"/>
  <c r="AJ1577" i="3"/>
  <c r="AI1577" i="3"/>
  <c r="AK1577" i="3" s="1"/>
  <c r="AL1585" i="3"/>
  <c r="AJ1585" i="3"/>
  <c r="AI1585" i="3"/>
  <c r="AK1585" i="3" s="1"/>
  <c r="AL1593" i="3"/>
  <c r="AJ1593" i="3"/>
  <c r="AI1593" i="3"/>
  <c r="AK1593" i="3" s="1"/>
  <c r="AL1601" i="3"/>
  <c r="AJ1601" i="3"/>
  <c r="AI1601" i="3"/>
  <c r="AK1601" i="3" s="1"/>
  <c r="AL1609" i="3"/>
  <c r="AJ1609" i="3"/>
  <c r="AI1609" i="3"/>
  <c r="AK1609" i="3" s="1"/>
  <c r="AL1617" i="3"/>
  <c r="AJ1617" i="3"/>
  <c r="AI1617" i="3"/>
  <c r="AK1617" i="3" s="1"/>
  <c r="AL1625" i="3"/>
  <c r="AJ1625" i="3"/>
  <c r="AI1625" i="3"/>
  <c r="AK1625" i="3" s="1"/>
  <c r="AL1633" i="3"/>
  <c r="AJ1633" i="3"/>
  <c r="AI1633" i="3"/>
  <c r="AK1633" i="3" s="1"/>
  <c r="AL1641" i="3"/>
  <c r="AJ1641" i="3"/>
  <c r="AI1641" i="3"/>
  <c r="AK1641" i="3" s="1"/>
  <c r="AL1649" i="3"/>
  <c r="AJ1649" i="3"/>
  <c r="AI1649" i="3"/>
  <c r="AK1649" i="3" s="1"/>
  <c r="AL1657" i="3"/>
  <c r="AJ1657" i="3"/>
  <c r="AI1657" i="3"/>
  <c r="AK1657" i="3" s="1"/>
  <c r="AL1665" i="3"/>
  <c r="AJ1665" i="3"/>
  <c r="AI1665" i="3"/>
  <c r="AK1665" i="3" s="1"/>
  <c r="AL1673" i="3"/>
  <c r="AJ1673" i="3"/>
  <c r="AI1673" i="3"/>
  <c r="AK1673" i="3" s="1"/>
  <c r="AL1681" i="3"/>
  <c r="AJ1681" i="3"/>
  <c r="AI1681" i="3"/>
  <c r="AK1681" i="3" s="1"/>
  <c r="AL1689" i="3"/>
  <c r="AJ1689" i="3"/>
  <c r="AI1689" i="3"/>
  <c r="AK1689" i="3" s="1"/>
  <c r="AL1697" i="3"/>
  <c r="AJ1697" i="3"/>
  <c r="AI1697" i="3"/>
  <c r="AK1697" i="3" s="1"/>
  <c r="AL1705" i="3"/>
  <c r="AJ1705" i="3"/>
  <c r="AI1705" i="3"/>
  <c r="AK1705" i="3" s="1"/>
  <c r="AL1713" i="3"/>
  <c r="AJ1713" i="3"/>
  <c r="AI1713" i="3"/>
  <c r="AK1713" i="3" s="1"/>
  <c r="AL1721" i="3"/>
  <c r="AJ1721" i="3"/>
  <c r="AI1721" i="3"/>
  <c r="AK1721" i="3" s="1"/>
  <c r="AL1729" i="3"/>
  <c r="AJ1729" i="3"/>
  <c r="AI1729" i="3"/>
  <c r="AK1729" i="3" s="1"/>
  <c r="AL1737" i="3"/>
  <c r="AJ1737" i="3"/>
  <c r="AI1737" i="3"/>
  <c r="AK1737" i="3" s="1"/>
  <c r="AL1745" i="3"/>
  <c r="AJ1745" i="3"/>
  <c r="AI1745" i="3"/>
  <c r="AK1745" i="3" s="1"/>
  <c r="AL1753" i="3"/>
  <c r="AJ1753" i="3"/>
  <c r="AI1753" i="3"/>
  <c r="AK1753" i="3" s="1"/>
  <c r="AL1761" i="3"/>
  <c r="AJ1761" i="3"/>
  <c r="AI1761" i="3"/>
  <c r="AK1761" i="3" s="1"/>
  <c r="AL1769" i="3"/>
  <c r="AJ1769" i="3"/>
  <c r="AI1769" i="3"/>
  <c r="AK1769" i="3" s="1"/>
  <c r="AL1777" i="3"/>
  <c r="AJ1777" i="3"/>
  <c r="AI1777" i="3"/>
  <c r="AK1777" i="3" s="1"/>
  <c r="AL1785" i="3"/>
  <c r="AJ1785" i="3"/>
  <c r="AI1785" i="3"/>
  <c r="AK1785" i="3" s="1"/>
  <c r="AL1793" i="3"/>
  <c r="AJ1793" i="3"/>
  <c r="AI1793" i="3"/>
  <c r="AK1793" i="3" s="1"/>
  <c r="AL1801" i="3"/>
  <c r="AJ1801" i="3"/>
  <c r="AI1801" i="3"/>
  <c r="AK1801" i="3" s="1"/>
  <c r="AL1809" i="3"/>
  <c r="AJ1809" i="3"/>
  <c r="AI1809" i="3"/>
  <c r="AK1809" i="3" s="1"/>
  <c r="AL1817" i="3"/>
  <c r="AJ1817" i="3"/>
  <c r="AI1817" i="3"/>
  <c r="AK1817" i="3" s="1"/>
  <c r="AL1825" i="3"/>
  <c r="AJ1825" i="3"/>
  <c r="AI1825" i="3"/>
  <c r="AK1825" i="3" s="1"/>
  <c r="AL1833" i="3"/>
  <c r="AJ1833" i="3"/>
  <c r="AI1833" i="3"/>
  <c r="AK1833" i="3" s="1"/>
  <c r="AL1841" i="3"/>
  <c r="AJ1841" i="3"/>
  <c r="AI1841" i="3"/>
  <c r="AK1841" i="3" s="1"/>
  <c r="AL1849" i="3"/>
  <c r="AJ1849" i="3"/>
  <c r="AI1849" i="3"/>
  <c r="AK1849" i="3" s="1"/>
  <c r="AL1857" i="3"/>
  <c r="AJ1857" i="3"/>
  <c r="AI1857" i="3"/>
  <c r="AK1857" i="3" s="1"/>
  <c r="AL1865" i="3"/>
  <c r="AJ1865" i="3"/>
  <c r="AI1865" i="3"/>
  <c r="AK1865" i="3" s="1"/>
  <c r="AL1873" i="3"/>
  <c r="AJ1873" i="3"/>
  <c r="AI1873" i="3"/>
  <c r="AK1873" i="3" s="1"/>
  <c r="AL1881" i="3"/>
  <c r="AJ1881" i="3"/>
  <c r="AI1881" i="3"/>
  <c r="AK1881" i="3" s="1"/>
  <c r="AL1889" i="3"/>
  <c r="AJ1889" i="3"/>
  <c r="AI1889" i="3"/>
  <c r="AK1889" i="3" s="1"/>
  <c r="AL1897" i="3"/>
  <c r="AJ1897" i="3"/>
  <c r="AI1897" i="3"/>
  <c r="AK1897" i="3" s="1"/>
  <c r="AL1905" i="3"/>
  <c r="AJ1905" i="3"/>
  <c r="AI1905" i="3"/>
  <c r="AK1905" i="3" s="1"/>
  <c r="AL1913" i="3"/>
  <c r="AJ1913" i="3"/>
  <c r="AI1913" i="3"/>
  <c r="AK1913" i="3" s="1"/>
  <c r="AL1921" i="3"/>
  <c r="AJ1921" i="3"/>
  <c r="AI1921" i="3"/>
  <c r="AK1921" i="3" s="1"/>
  <c r="AL1929" i="3"/>
  <c r="AJ1929" i="3"/>
  <c r="AI1929" i="3"/>
  <c r="AK1929" i="3" s="1"/>
  <c r="AL1937" i="3"/>
  <c r="AJ1937" i="3"/>
  <c r="AI1937" i="3"/>
  <c r="AK1937" i="3" s="1"/>
  <c r="AL1945" i="3"/>
  <c r="AJ1945" i="3"/>
  <c r="AI1945" i="3"/>
  <c r="AK1945" i="3" s="1"/>
  <c r="AL1953" i="3"/>
  <c r="AJ1953" i="3"/>
  <c r="AI1953" i="3"/>
  <c r="AK1953" i="3" s="1"/>
  <c r="AL1961" i="3"/>
  <c r="AJ1961" i="3"/>
  <c r="AI1961" i="3"/>
  <c r="AK1961" i="3" s="1"/>
  <c r="AL1969" i="3"/>
  <c r="AJ1969" i="3"/>
  <c r="AI1969" i="3"/>
  <c r="AK1969" i="3" s="1"/>
  <c r="AL1977" i="3"/>
  <c r="AJ1977" i="3"/>
  <c r="AI1977" i="3"/>
  <c r="AK1977" i="3" s="1"/>
  <c r="AL1985" i="3"/>
  <c r="AJ1985" i="3"/>
  <c r="AI1985" i="3"/>
  <c r="AK1985" i="3" s="1"/>
  <c r="AL1993" i="3"/>
  <c r="AJ1993" i="3"/>
  <c r="AI1993" i="3"/>
  <c r="AK1993" i="3" s="1"/>
  <c r="AL2001" i="3"/>
  <c r="AJ2001" i="3"/>
  <c r="AI2001" i="3"/>
  <c r="AK2001" i="3" s="1"/>
  <c r="AL2009" i="3"/>
  <c r="AJ2009" i="3"/>
  <c r="AI2009" i="3"/>
  <c r="AK2009" i="3" s="1"/>
  <c r="AI21" i="3"/>
  <c r="AK21" i="3" s="1"/>
  <c r="AI29" i="3"/>
  <c r="AK29" i="3" s="1"/>
  <c r="AI37" i="3"/>
  <c r="AK37" i="3" s="1"/>
  <c r="AI45" i="3"/>
  <c r="AK45" i="3" s="1"/>
  <c r="AI53" i="3"/>
  <c r="AK53" i="3" s="1"/>
  <c r="AI61" i="3"/>
  <c r="AK61" i="3" s="1"/>
  <c r="AI69" i="3"/>
  <c r="AK69" i="3" s="1"/>
  <c r="AI77" i="3"/>
  <c r="AK77" i="3" s="1"/>
  <c r="AI85" i="3"/>
  <c r="AK85" i="3" s="1"/>
  <c r="AI93" i="3"/>
  <c r="AK93" i="3" s="1"/>
  <c r="AI101" i="3"/>
  <c r="AK101" i="3" s="1"/>
  <c r="AI109" i="3"/>
  <c r="AK109" i="3" s="1"/>
  <c r="AI117" i="3"/>
  <c r="AK117" i="3" s="1"/>
  <c r="AI125" i="3"/>
  <c r="AK125" i="3" s="1"/>
  <c r="AI133" i="3"/>
  <c r="AK133" i="3" s="1"/>
  <c r="AI141" i="3"/>
  <c r="AK141" i="3" s="1"/>
  <c r="AI149" i="3"/>
  <c r="AK149" i="3" s="1"/>
  <c r="AI157" i="3"/>
  <c r="AK157" i="3" s="1"/>
  <c r="AI165" i="3"/>
  <c r="AK165" i="3" s="1"/>
  <c r="AI173" i="3"/>
  <c r="AK173" i="3" s="1"/>
  <c r="AI181" i="3"/>
  <c r="AK181" i="3" s="1"/>
  <c r="AI189" i="3"/>
  <c r="AK189" i="3" s="1"/>
  <c r="AI197" i="3"/>
  <c r="AK197" i="3" s="1"/>
  <c r="AI205" i="3"/>
  <c r="AK205" i="3" s="1"/>
  <c r="AI213" i="3"/>
  <c r="AK213" i="3" s="1"/>
  <c r="AI221" i="3"/>
  <c r="AK221" i="3" s="1"/>
  <c r="AI229" i="3"/>
  <c r="AK229" i="3" s="1"/>
  <c r="AI237" i="3"/>
  <c r="AK237" i="3" s="1"/>
  <c r="AI245" i="3"/>
  <c r="AK245" i="3" s="1"/>
  <c r="AI253" i="3"/>
  <c r="AK253" i="3" s="1"/>
  <c r="AI261" i="3"/>
  <c r="AK261" i="3" s="1"/>
  <c r="AI269" i="3"/>
  <c r="AK269" i="3" s="1"/>
  <c r="AI277" i="3"/>
  <c r="AK277" i="3" s="1"/>
  <c r="AI285" i="3"/>
  <c r="AK285" i="3" s="1"/>
  <c r="AI293" i="3"/>
  <c r="AK293" i="3" s="1"/>
  <c r="AI301" i="3"/>
  <c r="AK301" i="3" s="1"/>
  <c r="AI309" i="3"/>
  <c r="AK309" i="3" s="1"/>
  <c r="AI317" i="3"/>
  <c r="AK317" i="3" s="1"/>
  <c r="AI325" i="3"/>
  <c r="AK325" i="3" s="1"/>
  <c r="AI333" i="3"/>
  <c r="AK333" i="3" s="1"/>
  <c r="AI341" i="3"/>
  <c r="AK341" i="3" s="1"/>
  <c r="AI349" i="3"/>
  <c r="AK349" i="3" s="1"/>
  <c r="AI357" i="3"/>
  <c r="AK357" i="3" s="1"/>
  <c r="AI365" i="3"/>
  <c r="AK365" i="3" s="1"/>
  <c r="AI373" i="3"/>
  <c r="AK373" i="3" s="1"/>
  <c r="AI381" i="3"/>
  <c r="AK381" i="3" s="1"/>
  <c r="AI389" i="3"/>
  <c r="AK389" i="3" s="1"/>
  <c r="AI397" i="3"/>
  <c r="AK397" i="3" s="1"/>
  <c r="AI405" i="3"/>
  <c r="AK405" i="3" s="1"/>
  <c r="AI413" i="3"/>
  <c r="AK413" i="3" s="1"/>
  <c r="AI421" i="3"/>
  <c r="AK421" i="3" s="1"/>
  <c r="AI429" i="3"/>
  <c r="AK429" i="3" s="1"/>
  <c r="AI437" i="3"/>
  <c r="AK437" i="3" s="1"/>
  <c r="AI445" i="3"/>
  <c r="AK445" i="3" s="1"/>
  <c r="AI453" i="3"/>
  <c r="AK453" i="3" s="1"/>
  <c r="AI461" i="3"/>
  <c r="AK461" i="3" s="1"/>
  <c r="AI469" i="3"/>
  <c r="AK469" i="3" s="1"/>
  <c r="AI477" i="3"/>
  <c r="AK477" i="3" s="1"/>
  <c r="AI485" i="3"/>
  <c r="AK485" i="3" s="1"/>
  <c r="AI493" i="3"/>
  <c r="AK493" i="3" s="1"/>
  <c r="AI501" i="3"/>
  <c r="AK501" i="3" s="1"/>
  <c r="AI509" i="3"/>
  <c r="AK509" i="3" s="1"/>
  <c r="AI517" i="3"/>
  <c r="AK517" i="3" s="1"/>
  <c r="AI525" i="3"/>
  <c r="AK525" i="3" s="1"/>
  <c r="AI533" i="3"/>
  <c r="AK533" i="3" s="1"/>
  <c r="AI541" i="3"/>
  <c r="AK541" i="3" s="1"/>
  <c r="AI549" i="3"/>
  <c r="AK549" i="3" s="1"/>
  <c r="AI557" i="3"/>
  <c r="AK557" i="3" s="1"/>
  <c r="AI565" i="3"/>
  <c r="AK565" i="3" s="1"/>
  <c r="AI575" i="3"/>
  <c r="AK575" i="3" s="1"/>
  <c r="AI586" i="3"/>
  <c r="AK586" i="3" s="1"/>
  <c r="AI597" i="3"/>
  <c r="AK597" i="3" s="1"/>
  <c r="AI607" i="3"/>
  <c r="AK607" i="3" s="1"/>
  <c r="AI618" i="3"/>
  <c r="AK618" i="3" s="1"/>
  <c r="AI629" i="3"/>
  <c r="AK629" i="3" s="1"/>
  <c r="AI639" i="3"/>
  <c r="AK639" i="3" s="1"/>
  <c r="AI650" i="3"/>
  <c r="AK650" i="3" s="1"/>
  <c r="AI661" i="3"/>
  <c r="AK661" i="3" s="1"/>
  <c r="AI671" i="3"/>
  <c r="AK671" i="3" s="1"/>
  <c r="AI682" i="3"/>
  <c r="AK682" i="3" s="1"/>
  <c r="AI693" i="3"/>
  <c r="AK693" i="3" s="1"/>
  <c r="AI703" i="3"/>
  <c r="AK703" i="3" s="1"/>
  <c r="AI714" i="3"/>
  <c r="AK714" i="3" s="1"/>
  <c r="AI725" i="3"/>
  <c r="AK725" i="3" s="1"/>
  <c r="AI735" i="3"/>
  <c r="AK735" i="3" s="1"/>
  <c r="AI746" i="3"/>
  <c r="AK746" i="3" s="1"/>
  <c r="AI757" i="3"/>
  <c r="AK757" i="3" s="1"/>
  <c r="AI767" i="3"/>
  <c r="AK767" i="3" s="1"/>
  <c r="AI778" i="3"/>
  <c r="AK778" i="3" s="1"/>
  <c r="AI789" i="3"/>
  <c r="AK789" i="3" s="1"/>
  <c r="AI799" i="3"/>
  <c r="AK799" i="3" s="1"/>
  <c r="AI810" i="3"/>
  <c r="AK810" i="3" s="1"/>
  <c r="AI823" i="3"/>
  <c r="AK823" i="3" s="1"/>
  <c r="AI839" i="3"/>
  <c r="AK839" i="3" s="1"/>
  <c r="AI862" i="3"/>
  <c r="AK862" i="3" s="1"/>
  <c r="AI894" i="3"/>
  <c r="AK894" i="3" s="1"/>
  <c r="AI926" i="3"/>
  <c r="AK926" i="3" s="1"/>
  <c r="AI958" i="3"/>
  <c r="AK958" i="3" s="1"/>
  <c r="AI990" i="3"/>
  <c r="AK990" i="3" s="1"/>
  <c r="AI1045" i="3"/>
  <c r="AK1045" i="3" s="1"/>
  <c r="AI1109" i="3"/>
  <c r="AK1109" i="3" s="1"/>
  <c r="AI1173" i="3"/>
  <c r="AK1173" i="3" s="1"/>
  <c r="AI1237" i="3"/>
  <c r="AK1237" i="3" s="1"/>
  <c r="AI1301" i="3"/>
  <c r="AK1301" i="3" s="1"/>
  <c r="AL15" i="3"/>
  <c r="AL13" i="3"/>
  <c r="AL14" i="3"/>
  <c r="C4" i="21"/>
  <c r="C23" i="21" s="1"/>
  <c r="AL12" i="3"/>
  <c r="AI12" i="3"/>
  <c r="AJ12" i="3" s="1"/>
  <c r="AJ13" i="3" l="1"/>
  <c r="AK13" i="3" s="1"/>
  <c r="AJ14" i="3"/>
  <c r="AK14" i="3" s="1"/>
  <c r="AJ15" i="3"/>
  <c r="AK15" i="3" s="1"/>
  <c r="C3" i="21"/>
  <c r="AK12" i="3"/>
  <c r="AB12" i="4" l="1"/>
  <c r="D18" i="21"/>
  <c r="D4" i="4" s="1"/>
  <c r="D19" i="21"/>
  <c r="E4" i="4" s="1"/>
  <c r="D15" i="21"/>
  <c r="A4" i="4" s="1"/>
  <c r="D16" i="21"/>
  <c r="B4" i="4" s="1"/>
  <c r="D17" i="21"/>
  <c r="C4" i="4" s="1"/>
  <c r="C5" i="21"/>
  <c r="AC12" i="4" l="1"/>
  <c r="AD12" i="4" s="1"/>
  <c r="AB13" i="4"/>
  <c r="V12" i="4" l="1"/>
  <c r="W12" i="4" s="1"/>
  <c r="Q12" i="4"/>
  <c r="N12" i="4"/>
  <c r="U12" i="4"/>
  <c r="M12" i="4"/>
  <c r="W13" i="4"/>
  <c r="Q13" i="4"/>
  <c r="O13" i="4"/>
  <c r="G13" i="4"/>
  <c r="V13" i="4"/>
  <c r="N13" i="4"/>
  <c r="F13" i="4"/>
  <c r="U13" i="4"/>
  <c r="M13" i="4"/>
  <c r="E13" i="4"/>
  <c r="L13" i="4"/>
  <c r="K13" i="4"/>
  <c r="T13" i="4"/>
  <c r="D13" i="4"/>
  <c r="H13" i="4"/>
  <c r="S13" i="4"/>
  <c r="C13" i="4"/>
  <c r="P13" i="4"/>
  <c r="R13" i="4"/>
  <c r="J13" i="4"/>
  <c r="B13" i="4"/>
  <c r="I13" i="4"/>
  <c r="AC13" i="4"/>
  <c r="AD13" i="4" s="1"/>
  <c r="AB14" i="4"/>
  <c r="O12" i="4"/>
  <c r="L12" i="4"/>
  <c r="B12" i="4"/>
  <c r="T12" i="4"/>
  <c r="J12" i="4"/>
  <c r="E12" i="4"/>
  <c r="H12" i="4"/>
  <c r="R12" i="4"/>
  <c r="I12" i="4"/>
  <c r="C12" i="4"/>
  <c r="P12" i="4"/>
  <c r="K12" i="4"/>
  <c r="F12" i="4"/>
  <c r="S12" i="4"/>
  <c r="G12" i="4"/>
  <c r="D12" i="4"/>
  <c r="W14" i="4" l="1"/>
  <c r="L14" i="4"/>
  <c r="S14" i="4"/>
  <c r="Q14" i="4"/>
  <c r="I14" i="4"/>
  <c r="J14" i="4"/>
  <c r="P14" i="4"/>
  <c r="H14" i="4"/>
  <c r="G14" i="4"/>
  <c r="C14" i="4"/>
  <c r="B14" i="4"/>
  <c r="O14" i="4"/>
  <c r="V14" i="4"/>
  <c r="N14" i="4"/>
  <c r="F14" i="4"/>
  <c r="U14" i="4"/>
  <c r="M14" i="4"/>
  <c r="E14" i="4"/>
  <c r="T14" i="4"/>
  <c r="D14" i="4"/>
  <c r="K14" i="4"/>
  <c r="R14" i="4"/>
  <c r="AB15" i="4"/>
  <c r="AC14" i="4"/>
  <c r="AD14" i="4" s="1"/>
  <c r="W15" i="4" l="1"/>
  <c r="O15" i="4"/>
  <c r="G15" i="4"/>
  <c r="N15" i="4"/>
  <c r="U15" i="4"/>
  <c r="M15" i="4"/>
  <c r="T15" i="4"/>
  <c r="L15" i="4"/>
  <c r="D15" i="4"/>
  <c r="V15" i="4"/>
  <c r="S15" i="4"/>
  <c r="K15" i="4"/>
  <c r="C15" i="4"/>
  <c r="B15" i="4"/>
  <c r="R15" i="4"/>
  <c r="J15" i="4"/>
  <c r="F15" i="4"/>
  <c r="E15" i="4"/>
  <c r="Q15" i="4"/>
  <c r="I15" i="4"/>
  <c r="P15" i="4"/>
  <c r="H15" i="4"/>
  <c r="AB16" i="4"/>
  <c r="AD15" i="4"/>
  <c r="AC15" i="4"/>
  <c r="W16" i="4" l="1"/>
  <c r="R16" i="4"/>
  <c r="J16" i="4"/>
  <c r="B16" i="4"/>
  <c r="P16" i="4"/>
  <c r="O16" i="4"/>
  <c r="G16" i="4"/>
  <c r="V16" i="4"/>
  <c r="N16" i="4"/>
  <c r="F16" i="4"/>
  <c r="I16" i="4"/>
  <c r="U16" i="4"/>
  <c r="M16" i="4"/>
  <c r="E16" i="4"/>
  <c r="T16" i="4"/>
  <c r="L16" i="4"/>
  <c r="D16" i="4"/>
  <c r="H16" i="4"/>
  <c r="S16" i="4"/>
  <c r="K16" i="4"/>
  <c r="C16" i="4"/>
  <c r="Q16" i="4"/>
  <c r="AB17" i="4"/>
  <c r="AD16" i="4"/>
  <c r="AC16" i="4"/>
  <c r="W17" i="4" l="1"/>
  <c r="U17" i="4"/>
  <c r="M17" i="4"/>
  <c r="E17" i="4"/>
  <c r="L17" i="4"/>
  <c r="K17" i="4"/>
  <c r="C17" i="4"/>
  <c r="R17" i="4"/>
  <c r="J17" i="4"/>
  <c r="B17" i="4"/>
  <c r="Q17" i="4"/>
  <c r="I17" i="4"/>
  <c r="T17" i="4"/>
  <c r="P17" i="4"/>
  <c r="H17" i="4"/>
  <c r="S17" i="4"/>
  <c r="O17" i="4"/>
  <c r="G17" i="4"/>
  <c r="D17" i="4"/>
  <c r="V17" i="4"/>
  <c r="N17" i="4"/>
  <c r="F17" i="4"/>
  <c r="AB18" i="4"/>
  <c r="AD17" i="4"/>
  <c r="AC17" i="4"/>
  <c r="W18" i="4" l="1"/>
  <c r="P18" i="4"/>
  <c r="H18" i="4"/>
  <c r="N18" i="4"/>
  <c r="U18" i="4"/>
  <c r="M18" i="4"/>
  <c r="E18" i="4"/>
  <c r="T18" i="4"/>
  <c r="L18" i="4"/>
  <c r="D18" i="4"/>
  <c r="F18" i="4"/>
  <c r="S18" i="4"/>
  <c r="K18" i="4"/>
  <c r="C18" i="4"/>
  <c r="O18" i="4"/>
  <c r="R18" i="4"/>
  <c r="J18" i="4"/>
  <c r="B18" i="4"/>
  <c r="Q18" i="4"/>
  <c r="I18" i="4"/>
  <c r="G18" i="4"/>
  <c r="V18" i="4"/>
  <c r="AB19" i="4"/>
  <c r="AD18" i="4"/>
  <c r="AC18" i="4"/>
  <c r="W19" i="4" l="1"/>
  <c r="S19" i="4"/>
  <c r="K19" i="4"/>
  <c r="C19" i="4"/>
  <c r="I19" i="4"/>
  <c r="Q19" i="4"/>
  <c r="P19" i="4"/>
  <c r="H19" i="4"/>
  <c r="B19" i="4"/>
  <c r="O19" i="4"/>
  <c r="G19" i="4"/>
  <c r="J19" i="4"/>
  <c r="V19" i="4"/>
  <c r="N19" i="4"/>
  <c r="F19" i="4"/>
  <c r="U19" i="4"/>
  <c r="M19" i="4"/>
  <c r="E19" i="4"/>
  <c r="T19" i="4"/>
  <c r="L19" i="4"/>
  <c r="D19" i="4"/>
  <c r="R19" i="4"/>
  <c r="AB20" i="4"/>
  <c r="AD19" i="4"/>
  <c r="AC19" i="4"/>
  <c r="W20" i="4" l="1"/>
  <c r="V20" i="4"/>
  <c r="N20" i="4"/>
  <c r="F20" i="4"/>
  <c r="E20" i="4"/>
  <c r="U20" i="4"/>
  <c r="T20" i="4"/>
  <c r="S20" i="4"/>
  <c r="K20" i="4"/>
  <c r="C20" i="4"/>
  <c r="D20" i="4"/>
  <c r="R20" i="4"/>
  <c r="J20" i="4"/>
  <c r="B20" i="4"/>
  <c r="Q20" i="4"/>
  <c r="I20" i="4"/>
  <c r="L20" i="4"/>
  <c r="P20" i="4"/>
  <c r="H20" i="4"/>
  <c r="M20" i="4"/>
  <c r="O20" i="4"/>
  <c r="G20" i="4"/>
  <c r="AB21" i="4"/>
  <c r="AD20" i="4"/>
  <c r="AC20" i="4"/>
  <c r="W21" i="4" l="1"/>
  <c r="Q21" i="4"/>
  <c r="I21" i="4"/>
  <c r="V21" i="4"/>
  <c r="N21" i="4"/>
  <c r="F21" i="4"/>
  <c r="U21" i="4"/>
  <c r="M21" i="4"/>
  <c r="E21" i="4"/>
  <c r="H21" i="4"/>
  <c r="O21" i="4"/>
  <c r="T21" i="4"/>
  <c r="L21" i="4"/>
  <c r="D21" i="4"/>
  <c r="S21" i="4"/>
  <c r="K21" i="4"/>
  <c r="C21" i="4"/>
  <c r="G21" i="4"/>
  <c r="R21" i="4"/>
  <c r="J21" i="4"/>
  <c r="B21" i="4"/>
  <c r="P21" i="4"/>
  <c r="AB22" i="4"/>
  <c r="AD21" i="4"/>
  <c r="AC21" i="4"/>
  <c r="W22" i="4" l="1"/>
  <c r="T22" i="4"/>
  <c r="L22" i="4"/>
  <c r="D22" i="4"/>
  <c r="B22" i="4"/>
  <c r="R22" i="4"/>
  <c r="Q22" i="4"/>
  <c r="I22" i="4"/>
  <c r="P22" i="4"/>
  <c r="H22" i="4"/>
  <c r="S22" i="4"/>
  <c r="O22" i="4"/>
  <c r="G22" i="4"/>
  <c r="C22" i="4"/>
  <c r="V22" i="4"/>
  <c r="N22" i="4"/>
  <c r="F22" i="4"/>
  <c r="U22" i="4"/>
  <c r="M22" i="4"/>
  <c r="E22" i="4"/>
  <c r="K22" i="4"/>
  <c r="J22" i="4"/>
  <c r="AB23" i="4"/>
  <c r="AD22" i="4"/>
  <c r="AC22" i="4"/>
  <c r="W23" i="4" l="1"/>
  <c r="O23" i="4"/>
  <c r="G23" i="4"/>
  <c r="F23" i="4"/>
  <c r="U23" i="4"/>
  <c r="E23" i="4"/>
  <c r="T23" i="4"/>
  <c r="L23" i="4"/>
  <c r="D23" i="4"/>
  <c r="N23" i="4"/>
  <c r="S23" i="4"/>
  <c r="K23" i="4"/>
  <c r="C23" i="4"/>
  <c r="V23" i="4"/>
  <c r="R23" i="4"/>
  <c r="J23" i="4"/>
  <c r="B23" i="4"/>
  <c r="M23" i="4"/>
  <c r="Q23" i="4"/>
  <c r="I23" i="4"/>
  <c r="P23" i="4"/>
  <c r="H23" i="4"/>
  <c r="AB24" i="4"/>
  <c r="AD23" i="4"/>
  <c r="AC23" i="4"/>
  <c r="W24" i="4" l="1"/>
  <c r="R24" i="4"/>
  <c r="J24" i="4"/>
  <c r="B24" i="4"/>
  <c r="P24" i="4"/>
  <c r="H24" i="4"/>
  <c r="O24" i="4"/>
  <c r="G24" i="4"/>
  <c r="V24" i="4"/>
  <c r="N24" i="4"/>
  <c r="F24" i="4"/>
  <c r="U24" i="4"/>
  <c r="M24" i="4"/>
  <c r="E24" i="4"/>
  <c r="I24" i="4"/>
  <c r="T24" i="4"/>
  <c r="L24" i="4"/>
  <c r="D24" i="4"/>
  <c r="S24" i="4"/>
  <c r="K24" i="4"/>
  <c r="C24" i="4"/>
  <c r="Q24" i="4"/>
  <c r="AB25" i="4"/>
  <c r="AD24" i="4"/>
  <c r="AC24" i="4"/>
  <c r="W25" i="4" l="1"/>
  <c r="U25" i="4"/>
  <c r="M25" i="4"/>
  <c r="E25" i="4"/>
  <c r="L25" i="4"/>
  <c r="D25" i="4"/>
  <c r="K25" i="4"/>
  <c r="R25" i="4"/>
  <c r="J25" i="4"/>
  <c r="B25" i="4"/>
  <c r="Q25" i="4"/>
  <c r="I25" i="4"/>
  <c r="C25" i="4"/>
  <c r="P25" i="4"/>
  <c r="H25" i="4"/>
  <c r="O25" i="4"/>
  <c r="G25" i="4"/>
  <c r="T25" i="4"/>
  <c r="V25" i="4"/>
  <c r="N25" i="4"/>
  <c r="F25" i="4"/>
  <c r="S25" i="4"/>
  <c r="AB26" i="4"/>
  <c r="AD25" i="4"/>
  <c r="AC25" i="4"/>
  <c r="W26" i="4" l="1"/>
  <c r="P26" i="4"/>
  <c r="H26" i="4"/>
  <c r="V26" i="4"/>
  <c r="U26" i="4"/>
  <c r="M26" i="4"/>
  <c r="E26" i="4"/>
  <c r="F26" i="4"/>
  <c r="T26" i="4"/>
  <c r="L26" i="4"/>
  <c r="D26" i="4"/>
  <c r="G26" i="4"/>
  <c r="S26" i="4"/>
  <c r="K26" i="4"/>
  <c r="C26" i="4"/>
  <c r="R26" i="4"/>
  <c r="J26" i="4"/>
  <c r="B26" i="4"/>
  <c r="N26" i="4"/>
  <c r="Q26" i="4"/>
  <c r="I26" i="4"/>
  <c r="O26" i="4"/>
  <c r="AB27" i="4"/>
  <c r="AD26" i="4"/>
  <c r="AC26" i="4"/>
  <c r="W27" i="4" l="1"/>
  <c r="S27" i="4"/>
  <c r="K27" i="4"/>
  <c r="C27" i="4"/>
  <c r="B27" i="4"/>
  <c r="I27" i="4"/>
  <c r="P27" i="4"/>
  <c r="H27" i="4"/>
  <c r="O27" i="4"/>
  <c r="G27" i="4"/>
  <c r="V27" i="4"/>
  <c r="N27" i="4"/>
  <c r="F27" i="4"/>
  <c r="J27" i="4"/>
  <c r="Q27" i="4"/>
  <c r="U27" i="4"/>
  <c r="M27" i="4"/>
  <c r="E27" i="4"/>
  <c r="T27" i="4"/>
  <c r="L27" i="4"/>
  <c r="D27" i="4"/>
  <c r="R27" i="4"/>
  <c r="AB28" i="4"/>
  <c r="AD27" i="4"/>
  <c r="AC27" i="4"/>
  <c r="W28" i="4" l="1"/>
  <c r="V28" i="4"/>
  <c r="N28" i="4"/>
  <c r="F28" i="4"/>
  <c r="L28" i="4"/>
  <c r="T28" i="4"/>
  <c r="D28" i="4"/>
  <c r="S28" i="4"/>
  <c r="K28" i="4"/>
  <c r="C28" i="4"/>
  <c r="R28" i="4"/>
  <c r="J28" i="4"/>
  <c r="B28" i="4"/>
  <c r="U28" i="4"/>
  <c r="E28" i="4"/>
  <c r="Q28" i="4"/>
  <c r="I28" i="4"/>
  <c r="P28" i="4"/>
  <c r="H28" i="4"/>
  <c r="O28" i="4"/>
  <c r="G28" i="4"/>
  <c r="M28" i="4"/>
  <c r="AB29" i="4"/>
  <c r="AD28" i="4"/>
  <c r="AC28" i="4"/>
  <c r="W29" i="4" l="1"/>
  <c r="Q29" i="4"/>
  <c r="I29" i="4"/>
  <c r="H29" i="4"/>
  <c r="P29" i="4"/>
  <c r="O29" i="4"/>
  <c r="G29" i="4"/>
  <c r="V29" i="4"/>
  <c r="N29" i="4"/>
  <c r="F29" i="4"/>
  <c r="U29" i="4"/>
  <c r="M29" i="4"/>
  <c r="E29" i="4"/>
  <c r="T29" i="4"/>
  <c r="L29" i="4"/>
  <c r="D29" i="4"/>
  <c r="S29" i="4"/>
  <c r="K29" i="4"/>
  <c r="C29" i="4"/>
  <c r="R29" i="4"/>
  <c r="J29" i="4"/>
  <c r="B29" i="4"/>
  <c r="AB30" i="4"/>
  <c r="AD29" i="4"/>
  <c r="AC29" i="4"/>
  <c r="W30" i="4" l="1"/>
  <c r="T30" i="4"/>
  <c r="L30" i="4"/>
  <c r="D30" i="4"/>
  <c r="R30" i="4"/>
  <c r="J30" i="4"/>
  <c r="B30" i="4"/>
  <c r="Q30" i="4"/>
  <c r="I30" i="4"/>
  <c r="P30" i="4"/>
  <c r="H30" i="4"/>
  <c r="S30" i="4"/>
  <c r="O30" i="4"/>
  <c r="G30" i="4"/>
  <c r="C30" i="4"/>
  <c r="V30" i="4"/>
  <c r="N30" i="4"/>
  <c r="F30" i="4"/>
  <c r="K30" i="4"/>
  <c r="U30" i="4"/>
  <c r="M30" i="4"/>
  <c r="E30" i="4"/>
  <c r="AB31" i="4"/>
  <c r="AD30" i="4"/>
  <c r="AC30" i="4"/>
  <c r="W31" i="4" l="1"/>
  <c r="O31" i="4"/>
  <c r="G31" i="4"/>
  <c r="U31" i="4"/>
  <c r="M31" i="4"/>
  <c r="E31" i="4"/>
  <c r="T31" i="4"/>
  <c r="L31" i="4"/>
  <c r="D31" i="4"/>
  <c r="N31" i="4"/>
  <c r="S31" i="4"/>
  <c r="K31" i="4"/>
  <c r="C31" i="4"/>
  <c r="V31" i="4"/>
  <c r="R31" i="4"/>
  <c r="J31" i="4"/>
  <c r="B31" i="4"/>
  <c r="Q31" i="4"/>
  <c r="I31" i="4"/>
  <c r="P31" i="4"/>
  <c r="H31" i="4"/>
  <c r="F31" i="4"/>
  <c r="AB32" i="4"/>
  <c r="AD31" i="4"/>
  <c r="AC31" i="4"/>
  <c r="W32" i="4" l="1"/>
  <c r="R32" i="4"/>
  <c r="J32" i="4"/>
  <c r="B32" i="4"/>
  <c r="P32" i="4"/>
  <c r="H32" i="4"/>
  <c r="O32" i="4"/>
  <c r="G32" i="4"/>
  <c r="V32" i="4"/>
  <c r="N32" i="4"/>
  <c r="F32" i="4"/>
  <c r="U32" i="4"/>
  <c r="M32" i="4"/>
  <c r="E32" i="4"/>
  <c r="I32" i="4"/>
  <c r="T32" i="4"/>
  <c r="L32" i="4"/>
  <c r="D32" i="4"/>
  <c r="S32" i="4"/>
  <c r="K32" i="4"/>
  <c r="C32" i="4"/>
  <c r="Q32" i="4"/>
  <c r="AB33" i="4"/>
  <c r="AD32" i="4"/>
  <c r="AC32" i="4"/>
  <c r="W33" i="4" l="1"/>
  <c r="U33" i="4"/>
  <c r="M33" i="4"/>
  <c r="E33" i="4"/>
  <c r="D33" i="4"/>
  <c r="T33" i="4"/>
  <c r="K33" i="4"/>
  <c r="S33" i="4"/>
  <c r="C33" i="4"/>
  <c r="R33" i="4"/>
  <c r="J33" i="4"/>
  <c r="B33" i="4"/>
  <c r="Q33" i="4"/>
  <c r="I33" i="4"/>
  <c r="P33" i="4"/>
  <c r="H33" i="4"/>
  <c r="O33" i="4"/>
  <c r="G33" i="4"/>
  <c r="L33" i="4"/>
  <c r="V33" i="4"/>
  <c r="N33" i="4"/>
  <c r="F33" i="4"/>
  <c r="AB34" i="4"/>
  <c r="AD33" i="4"/>
  <c r="AC33" i="4"/>
  <c r="W34" i="4" l="1"/>
  <c r="P34" i="4"/>
  <c r="H34" i="4"/>
  <c r="U34" i="4"/>
  <c r="M34" i="4"/>
  <c r="E34" i="4"/>
  <c r="F34" i="4"/>
  <c r="T34" i="4"/>
  <c r="L34" i="4"/>
  <c r="D34" i="4"/>
  <c r="G34" i="4"/>
  <c r="S34" i="4"/>
  <c r="K34" i="4"/>
  <c r="C34" i="4"/>
  <c r="V34" i="4"/>
  <c r="R34" i="4"/>
  <c r="J34" i="4"/>
  <c r="B34" i="4"/>
  <c r="N34" i="4"/>
  <c r="Q34" i="4"/>
  <c r="I34" i="4"/>
  <c r="O34" i="4"/>
  <c r="AB35" i="4"/>
  <c r="AD34" i="4"/>
  <c r="AC34" i="4"/>
  <c r="W35" i="4" l="1"/>
  <c r="S35" i="4"/>
  <c r="K35" i="4"/>
  <c r="C35" i="4"/>
  <c r="R35" i="4"/>
  <c r="I35" i="4"/>
  <c r="P35" i="4"/>
  <c r="H35" i="4"/>
  <c r="O35" i="4"/>
  <c r="G35" i="4"/>
  <c r="B35" i="4"/>
  <c r="V35" i="4"/>
  <c r="N35" i="4"/>
  <c r="F35" i="4"/>
  <c r="J35" i="4"/>
  <c r="U35" i="4"/>
  <c r="M35" i="4"/>
  <c r="E35" i="4"/>
  <c r="T35" i="4"/>
  <c r="L35" i="4"/>
  <c r="D35" i="4"/>
  <c r="Q35" i="4"/>
  <c r="AB36" i="4"/>
  <c r="AD35" i="4"/>
  <c r="AC35" i="4"/>
  <c r="W36" i="4" l="1"/>
  <c r="V36" i="4"/>
  <c r="N36" i="4"/>
  <c r="F36" i="4"/>
  <c r="D36" i="4"/>
  <c r="E36" i="4"/>
  <c r="T36" i="4"/>
  <c r="S36" i="4"/>
  <c r="K36" i="4"/>
  <c r="C36" i="4"/>
  <c r="R36" i="4"/>
  <c r="J36" i="4"/>
  <c r="B36" i="4"/>
  <c r="L36" i="4"/>
  <c r="Q36" i="4"/>
  <c r="I36" i="4"/>
  <c r="P36" i="4"/>
  <c r="H36" i="4"/>
  <c r="U36" i="4"/>
  <c r="O36" i="4"/>
  <c r="G36" i="4"/>
  <c r="M36" i="4"/>
  <c r="AB37" i="4"/>
  <c r="AD36" i="4"/>
  <c r="AC36" i="4"/>
  <c r="W37" i="4" l="1"/>
  <c r="Q37" i="4"/>
  <c r="I37" i="4"/>
  <c r="P37" i="4"/>
  <c r="O37" i="4"/>
  <c r="G37" i="4"/>
  <c r="V37" i="4"/>
  <c r="N37" i="4"/>
  <c r="F37" i="4"/>
  <c r="U37" i="4"/>
  <c r="M37" i="4"/>
  <c r="E37" i="4"/>
  <c r="H37" i="4"/>
  <c r="T37" i="4"/>
  <c r="L37" i="4"/>
  <c r="D37" i="4"/>
  <c r="S37" i="4"/>
  <c r="K37" i="4"/>
  <c r="C37" i="4"/>
  <c r="R37" i="4"/>
  <c r="J37" i="4"/>
  <c r="B37" i="4"/>
  <c r="AB38" i="4"/>
  <c r="AD37" i="4"/>
  <c r="AC37" i="4"/>
  <c r="W38" i="4" l="1"/>
  <c r="T38" i="4"/>
  <c r="L38" i="4"/>
  <c r="D38" i="4"/>
  <c r="S38" i="4"/>
  <c r="R38" i="4"/>
  <c r="J38" i="4"/>
  <c r="B38" i="4"/>
  <c r="Q38" i="4"/>
  <c r="I38" i="4"/>
  <c r="P38" i="4"/>
  <c r="H38" i="4"/>
  <c r="O38" i="4"/>
  <c r="G38" i="4"/>
  <c r="K38" i="4"/>
  <c r="V38" i="4"/>
  <c r="N38" i="4"/>
  <c r="F38" i="4"/>
  <c r="U38" i="4"/>
  <c r="M38" i="4"/>
  <c r="E38" i="4"/>
  <c r="C38" i="4"/>
  <c r="AB39" i="4"/>
  <c r="AD38" i="4"/>
  <c r="AC38" i="4"/>
  <c r="W39" i="4" l="1"/>
  <c r="O39" i="4"/>
  <c r="G39" i="4"/>
  <c r="F39" i="4"/>
  <c r="U39" i="4"/>
  <c r="M39" i="4"/>
  <c r="E39" i="4"/>
  <c r="T39" i="4"/>
  <c r="L39" i="4"/>
  <c r="D39" i="4"/>
  <c r="S39" i="4"/>
  <c r="K39" i="4"/>
  <c r="C39" i="4"/>
  <c r="V39" i="4"/>
  <c r="R39" i="4"/>
  <c r="J39" i="4"/>
  <c r="B39" i="4"/>
  <c r="Q39" i="4"/>
  <c r="I39" i="4"/>
  <c r="N39" i="4"/>
  <c r="P39" i="4"/>
  <c r="H39" i="4"/>
  <c r="AB40" i="4"/>
  <c r="AD39" i="4"/>
  <c r="AC39" i="4"/>
  <c r="W40" i="4" l="1"/>
  <c r="R40" i="4"/>
  <c r="J40" i="4"/>
  <c r="B40" i="4"/>
  <c r="I40" i="4"/>
  <c r="P40" i="4"/>
  <c r="H40" i="4"/>
  <c r="O40" i="4"/>
  <c r="G40" i="4"/>
  <c r="V40" i="4"/>
  <c r="N40" i="4"/>
  <c r="F40" i="4"/>
  <c r="U40" i="4"/>
  <c r="M40" i="4"/>
  <c r="E40" i="4"/>
  <c r="T40" i="4"/>
  <c r="L40" i="4"/>
  <c r="D40" i="4"/>
  <c r="S40" i="4"/>
  <c r="K40" i="4"/>
  <c r="C40" i="4"/>
  <c r="Q40" i="4"/>
  <c r="AB41" i="4"/>
  <c r="AD40" i="4"/>
  <c r="AC40" i="4"/>
  <c r="W41" i="4" l="1"/>
  <c r="U41" i="4"/>
  <c r="M41" i="4"/>
  <c r="E41" i="4"/>
  <c r="L41" i="4"/>
  <c r="T41" i="4"/>
  <c r="S41" i="4"/>
  <c r="K41" i="4"/>
  <c r="C41" i="4"/>
  <c r="R41" i="4"/>
  <c r="J41" i="4"/>
  <c r="B41" i="4"/>
  <c r="Q41" i="4"/>
  <c r="I41" i="4"/>
  <c r="P41" i="4"/>
  <c r="H41" i="4"/>
  <c r="D41" i="4"/>
  <c r="O41" i="4"/>
  <c r="G41" i="4"/>
  <c r="V41" i="4"/>
  <c r="N41" i="4"/>
  <c r="F41" i="4"/>
  <c r="AB42" i="4"/>
  <c r="AD41" i="4"/>
  <c r="AC41" i="4"/>
  <c r="W42" i="4" l="1"/>
  <c r="P42" i="4"/>
  <c r="H42" i="4"/>
  <c r="V42" i="4"/>
  <c r="N42" i="4"/>
  <c r="F42" i="4"/>
  <c r="U42" i="4"/>
  <c r="M42" i="4"/>
  <c r="E42" i="4"/>
  <c r="T42" i="4"/>
  <c r="L42" i="4"/>
  <c r="D42" i="4"/>
  <c r="G42" i="4"/>
  <c r="S42" i="4"/>
  <c r="K42" i="4"/>
  <c r="C42" i="4"/>
  <c r="R42" i="4"/>
  <c r="J42" i="4"/>
  <c r="B42" i="4"/>
  <c r="O42" i="4"/>
  <c r="Q42" i="4"/>
  <c r="I42" i="4"/>
  <c r="AB43" i="4"/>
  <c r="AD42" i="4"/>
  <c r="AC42" i="4"/>
  <c r="W43" i="4" l="1"/>
  <c r="S43" i="4"/>
  <c r="K43" i="4"/>
  <c r="C43" i="4"/>
  <c r="R43" i="4"/>
  <c r="B43" i="4"/>
  <c r="Q43" i="4"/>
  <c r="I43" i="4"/>
  <c r="P43" i="4"/>
  <c r="H43" i="4"/>
  <c r="J43" i="4"/>
  <c r="O43" i="4"/>
  <c r="G43" i="4"/>
  <c r="V43" i="4"/>
  <c r="N43" i="4"/>
  <c r="F43" i="4"/>
  <c r="U43" i="4"/>
  <c r="M43" i="4"/>
  <c r="E43" i="4"/>
  <c r="T43" i="4"/>
  <c r="L43" i="4"/>
  <c r="D43" i="4"/>
  <c r="AB44" i="4"/>
  <c r="AD43" i="4"/>
  <c r="AC43" i="4"/>
  <c r="W44" i="4" l="1"/>
  <c r="V44" i="4"/>
  <c r="N44" i="4"/>
  <c r="F44" i="4"/>
  <c r="E44" i="4"/>
  <c r="T44" i="4"/>
  <c r="L44" i="4"/>
  <c r="D44" i="4"/>
  <c r="S44" i="4"/>
  <c r="K44" i="4"/>
  <c r="C44" i="4"/>
  <c r="R44" i="4"/>
  <c r="J44" i="4"/>
  <c r="B44" i="4"/>
  <c r="Q44" i="4"/>
  <c r="I44" i="4"/>
  <c r="U44" i="4"/>
  <c r="P44" i="4"/>
  <c r="H44" i="4"/>
  <c r="O44" i="4"/>
  <c r="G44" i="4"/>
  <c r="M44" i="4"/>
  <c r="AB45" i="4"/>
  <c r="AD44" i="4"/>
  <c r="AC44" i="4"/>
  <c r="W45" i="4" l="1"/>
  <c r="Q45" i="4"/>
  <c r="I45" i="4"/>
  <c r="H45" i="4"/>
  <c r="P45" i="4"/>
  <c r="O45" i="4"/>
  <c r="G45" i="4"/>
  <c r="V45" i="4"/>
  <c r="N45" i="4"/>
  <c r="F45" i="4"/>
  <c r="U45" i="4"/>
  <c r="M45" i="4"/>
  <c r="E45" i="4"/>
  <c r="T45" i="4"/>
  <c r="L45" i="4"/>
  <c r="D45" i="4"/>
  <c r="S45" i="4"/>
  <c r="K45" i="4"/>
  <c r="C45" i="4"/>
  <c r="R45" i="4"/>
  <c r="J45" i="4"/>
  <c r="B45" i="4"/>
  <c r="AB46" i="4"/>
  <c r="AD45" i="4"/>
  <c r="AC45" i="4"/>
  <c r="W46" i="4" l="1"/>
  <c r="T46" i="4"/>
  <c r="L46" i="4"/>
  <c r="D46" i="4"/>
  <c r="S46" i="4"/>
  <c r="R46" i="4"/>
  <c r="J46" i="4"/>
  <c r="B46" i="4"/>
  <c r="Q46" i="4"/>
  <c r="I46" i="4"/>
  <c r="P46" i="4"/>
  <c r="H46" i="4"/>
  <c r="C46" i="4"/>
  <c r="O46" i="4"/>
  <c r="G46" i="4"/>
  <c r="V46" i="4"/>
  <c r="N46" i="4"/>
  <c r="F46" i="4"/>
  <c r="K46" i="4"/>
  <c r="U46" i="4"/>
  <c r="M46" i="4"/>
  <c r="E46" i="4"/>
  <c r="AB47" i="4"/>
  <c r="AC46" i="4"/>
  <c r="AD46" i="4"/>
  <c r="W47" i="4" l="1"/>
  <c r="O47" i="4"/>
  <c r="G47" i="4"/>
  <c r="V47" i="4"/>
  <c r="N47" i="4"/>
  <c r="F47" i="4"/>
  <c r="U47" i="4"/>
  <c r="M47" i="4"/>
  <c r="E47" i="4"/>
  <c r="T47" i="4"/>
  <c r="L47" i="4"/>
  <c r="D47" i="4"/>
  <c r="S47" i="4"/>
  <c r="K47" i="4"/>
  <c r="C47" i="4"/>
  <c r="R47" i="4"/>
  <c r="J47" i="4"/>
  <c r="B47" i="4"/>
  <c r="Q47" i="4"/>
  <c r="I47" i="4"/>
  <c r="P47" i="4"/>
  <c r="H47" i="4"/>
  <c r="AB48" i="4"/>
  <c r="AD47" i="4"/>
  <c r="AC47" i="4"/>
  <c r="W48" i="4" l="1"/>
  <c r="R48" i="4"/>
  <c r="J48" i="4"/>
  <c r="B48" i="4"/>
  <c r="Q48" i="4"/>
  <c r="I48" i="4"/>
  <c r="P48" i="4"/>
  <c r="H48" i="4"/>
  <c r="O48" i="4"/>
  <c r="G48" i="4"/>
  <c r="V48" i="4"/>
  <c r="N48" i="4"/>
  <c r="F48" i="4"/>
  <c r="U48" i="4"/>
  <c r="M48" i="4"/>
  <c r="E48" i="4"/>
  <c r="T48" i="4"/>
  <c r="L48" i="4"/>
  <c r="D48" i="4"/>
  <c r="S48" i="4"/>
  <c r="K48" i="4"/>
  <c r="C48" i="4"/>
  <c r="AB49" i="4"/>
  <c r="AD48" i="4"/>
  <c r="AC48" i="4"/>
  <c r="W49" i="4" l="1"/>
  <c r="U49" i="4"/>
  <c r="M49" i="4"/>
  <c r="E49" i="4"/>
  <c r="T49" i="4"/>
  <c r="L49" i="4"/>
  <c r="D49" i="4"/>
  <c r="S49" i="4"/>
  <c r="K49" i="4"/>
  <c r="C49" i="4"/>
  <c r="R49" i="4"/>
  <c r="J49" i="4"/>
  <c r="B49" i="4"/>
  <c r="Q49" i="4"/>
  <c r="I49" i="4"/>
  <c r="P49" i="4"/>
  <c r="H49" i="4"/>
  <c r="O49" i="4"/>
  <c r="G49" i="4"/>
  <c r="V49" i="4"/>
  <c r="N49" i="4"/>
  <c r="F49" i="4"/>
  <c r="AB50" i="4"/>
  <c r="AD49" i="4"/>
  <c r="AC49" i="4"/>
  <c r="W50" i="4" l="1"/>
  <c r="P50" i="4"/>
  <c r="H50" i="4"/>
  <c r="O50" i="4"/>
  <c r="G50" i="4"/>
  <c r="V50" i="4"/>
  <c r="N50" i="4"/>
  <c r="F50" i="4"/>
  <c r="U50" i="4"/>
  <c r="M50" i="4"/>
  <c r="E50" i="4"/>
  <c r="T50" i="4"/>
  <c r="L50" i="4"/>
  <c r="D50" i="4"/>
  <c r="S50" i="4"/>
  <c r="K50" i="4"/>
  <c r="C50" i="4"/>
  <c r="R50" i="4"/>
  <c r="J50" i="4"/>
  <c r="B50" i="4"/>
  <c r="Q50" i="4"/>
  <c r="I50" i="4"/>
  <c r="AB51" i="4"/>
  <c r="AD50" i="4"/>
  <c r="AC50" i="4"/>
  <c r="W51" i="4" l="1"/>
  <c r="S51" i="4"/>
  <c r="K51" i="4"/>
  <c r="C51" i="4"/>
  <c r="R51" i="4"/>
  <c r="J51" i="4"/>
  <c r="B51" i="4"/>
  <c r="Q51" i="4"/>
  <c r="I51" i="4"/>
  <c r="P51" i="4"/>
  <c r="H51" i="4"/>
  <c r="O51" i="4"/>
  <c r="G51" i="4"/>
  <c r="V51" i="4"/>
  <c r="N51" i="4"/>
  <c r="F51" i="4"/>
  <c r="U51" i="4"/>
  <c r="M51" i="4"/>
  <c r="E51" i="4"/>
  <c r="T51" i="4"/>
  <c r="L51" i="4"/>
  <c r="D51" i="4"/>
  <c r="AB52" i="4"/>
  <c r="AD51" i="4"/>
  <c r="AC51" i="4"/>
  <c r="W52" i="4" l="1"/>
  <c r="V52" i="4"/>
  <c r="N52" i="4"/>
  <c r="F52" i="4"/>
  <c r="U52" i="4"/>
  <c r="M52" i="4"/>
  <c r="E52" i="4"/>
  <c r="T52" i="4"/>
  <c r="L52" i="4"/>
  <c r="D52" i="4"/>
  <c r="S52" i="4"/>
  <c r="K52" i="4"/>
  <c r="C52" i="4"/>
  <c r="R52" i="4"/>
  <c r="J52" i="4"/>
  <c r="B52" i="4"/>
  <c r="Q52" i="4"/>
  <c r="I52" i="4"/>
  <c r="P52" i="4"/>
  <c r="H52" i="4"/>
  <c r="O52" i="4"/>
  <c r="G52" i="4"/>
  <c r="AB53" i="4"/>
  <c r="AD52" i="4"/>
  <c r="AC52" i="4"/>
  <c r="W53" i="4" l="1"/>
  <c r="Q53" i="4"/>
  <c r="I53" i="4"/>
  <c r="P53" i="4"/>
  <c r="H53" i="4"/>
  <c r="O53" i="4"/>
  <c r="G53" i="4"/>
  <c r="V53" i="4"/>
  <c r="N53" i="4"/>
  <c r="F53" i="4"/>
  <c r="U53" i="4"/>
  <c r="M53" i="4"/>
  <c r="E53" i="4"/>
  <c r="T53" i="4"/>
  <c r="L53" i="4"/>
  <c r="D53" i="4"/>
  <c r="S53" i="4"/>
  <c r="K53" i="4"/>
  <c r="C53" i="4"/>
  <c r="R53" i="4"/>
  <c r="J53" i="4"/>
  <c r="B53" i="4"/>
  <c r="AB54" i="4"/>
  <c r="AD53" i="4"/>
  <c r="AC53" i="4"/>
  <c r="W54" i="4" l="1"/>
  <c r="T54" i="4"/>
  <c r="L54" i="4"/>
  <c r="D54" i="4"/>
  <c r="K54" i="4"/>
  <c r="R54" i="4"/>
  <c r="J54" i="4"/>
  <c r="B54" i="4"/>
  <c r="Q54" i="4"/>
  <c r="I54" i="4"/>
  <c r="P54" i="4"/>
  <c r="H54" i="4"/>
  <c r="S54" i="4"/>
  <c r="O54" i="4"/>
  <c r="G54" i="4"/>
  <c r="V54" i="4"/>
  <c r="N54" i="4"/>
  <c r="F54" i="4"/>
  <c r="C54" i="4"/>
  <c r="U54" i="4"/>
  <c r="M54" i="4"/>
  <c r="E54" i="4"/>
  <c r="AB55" i="4"/>
  <c r="AD54" i="4"/>
  <c r="AC54" i="4"/>
  <c r="W55" i="4" l="1"/>
  <c r="O55" i="4"/>
  <c r="G55" i="4"/>
  <c r="N55" i="4"/>
  <c r="F55" i="4"/>
  <c r="U55" i="4"/>
  <c r="M55" i="4"/>
  <c r="E55" i="4"/>
  <c r="T55" i="4"/>
  <c r="L55" i="4"/>
  <c r="D55" i="4"/>
  <c r="S55" i="4"/>
  <c r="K55" i="4"/>
  <c r="C55" i="4"/>
  <c r="R55" i="4"/>
  <c r="J55" i="4"/>
  <c r="B55" i="4"/>
  <c r="V55" i="4"/>
  <c r="Q55" i="4"/>
  <c r="I55" i="4"/>
  <c r="P55" i="4"/>
  <c r="H55" i="4"/>
  <c r="AB56" i="4"/>
  <c r="AD55" i="4"/>
  <c r="AC55" i="4"/>
  <c r="W56" i="4" l="1"/>
  <c r="R56" i="4"/>
  <c r="J56" i="4"/>
  <c r="B56" i="4"/>
  <c r="I56" i="4"/>
  <c r="P56" i="4"/>
  <c r="H56" i="4"/>
  <c r="O56" i="4"/>
  <c r="G56" i="4"/>
  <c r="V56" i="4"/>
  <c r="N56" i="4"/>
  <c r="F56" i="4"/>
  <c r="U56" i="4"/>
  <c r="M56" i="4"/>
  <c r="E56" i="4"/>
  <c r="T56" i="4"/>
  <c r="L56" i="4"/>
  <c r="D56" i="4"/>
  <c r="S56" i="4"/>
  <c r="K56" i="4"/>
  <c r="C56" i="4"/>
  <c r="Q56" i="4"/>
  <c r="AB57" i="4"/>
  <c r="AD56" i="4"/>
  <c r="AC56" i="4"/>
  <c r="W57" i="4" l="1"/>
  <c r="U57" i="4"/>
  <c r="M57" i="4"/>
  <c r="E57" i="4"/>
  <c r="T57" i="4"/>
  <c r="L57" i="4"/>
  <c r="D57" i="4"/>
  <c r="S57" i="4"/>
  <c r="K57" i="4"/>
  <c r="C57" i="4"/>
  <c r="R57" i="4"/>
  <c r="J57" i="4"/>
  <c r="B57" i="4"/>
  <c r="Q57" i="4"/>
  <c r="I57" i="4"/>
  <c r="P57" i="4"/>
  <c r="H57" i="4"/>
  <c r="O57" i="4"/>
  <c r="G57" i="4"/>
  <c r="V57" i="4"/>
  <c r="N57" i="4"/>
  <c r="F57" i="4"/>
  <c r="AB58" i="4"/>
  <c r="AD57" i="4"/>
  <c r="AC57" i="4"/>
  <c r="W58" i="4" l="1"/>
  <c r="P58" i="4"/>
  <c r="H58" i="4"/>
  <c r="O58" i="4"/>
  <c r="G58" i="4"/>
  <c r="V58" i="4"/>
  <c r="N58" i="4"/>
  <c r="F58" i="4"/>
  <c r="U58" i="4"/>
  <c r="M58" i="4"/>
  <c r="E58" i="4"/>
  <c r="T58" i="4"/>
  <c r="L58" i="4"/>
  <c r="D58" i="4"/>
  <c r="S58" i="4"/>
  <c r="K58" i="4"/>
  <c r="C58" i="4"/>
  <c r="R58" i="4"/>
  <c r="J58" i="4"/>
  <c r="B58" i="4"/>
  <c r="Q58" i="4"/>
  <c r="I58" i="4"/>
  <c r="AB59" i="4"/>
  <c r="AD58" i="4"/>
  <c r="AC58" i="4"/>
  <c r="W59" i="4" l="1"/>
  <c r="S59" i="4"/>
  <c r="K59" i="4"/>
  <c r="C59" i="4"/>
  <c r="R59" i="4"/>
  <c r="J59" i="4"/>
  <c r="B59" i="4"/>
  <c r="Q59" i="4"/>
  <c r="I59" i="4"/>
  <c r="P59" i="4"/>
  <c r="H59" i="4"/>
  <c r="O59" i="4"/>
  <c r="G59" i="4"/>
  <c r="V59" i="4"/>
  <c r="N59" i="4"/>
  <c r="F59" i="4"/>
  <c r="U59" i="4"/>
  <c r="M59" i="4"/>
  <c r="E59" i="4"/>
  <c r="T59" i="4"/>
  <c r="L59" i="4"/>
  <c r="D59" i="4"/>
  <c r="AB60" i="4"/>
  <c r="AD59" i="4"/>
  <c r="AC59" i="4"/>
  <c r="W60" i="4" l="1"/>
  <c r="V60" i="4"/>
  <c r="N60" i="4"/>
  <c r="F60" i="4"/>
  <c r="U60" i="4"/>
  <c r="M60" i="4"/>
  <c r="E60" i="4"/>
  <c r="T60" i="4"/>
  <c r="L60" i="4"/>
  <c r="D60" i="4"/>
  <c r="S60" i="4"/>
  <c r="K60" i="4"/>
  <c r="C60" i="4"/>
  <c r="R60" i="4"/>
  <c r="J60" i="4"/>
  <c r="B60" i="4"/>
  <c r="Q60" i="4"/>
  <c r="I60" i="4"/>
  <c r="P60" i="4"/>
  <c r="H60" i="4"/>
  <c r="O60" i="4"/>
  <c r="G60" i="4"/>
  <c r="AB61" i="4"/>
  <c r="AD60" i="4"/>
  <c r="AC60" i="4"/>
  <c r="W61" i="4" l="1"/>
  <c r="Q61" i="4"/>
  <c r="I61" i="4"/>
  <c r="P61" i="4"/>
  <c r="H61" i="4"/>
  <c r="O61" i="4"/>
  <c r="G61" i="4"/>
  <c r="V61" i="4"/>
  <c r="N61" i="4"/>
  <c r="F61" i="4"/>
  <c r="U61" i="4"/>
  <c r="M61" i="4"/>
  <c r="E61" i="4"/>
  <c r="T61" i="4"/>
  <c r="L61" i="4"/>
  <c r="D61" i="4"/>
  <c r="S61" i="4"/>
  <c r="K61" i="4"/>
  <c r="C61" i="4"/>
  <c r="R61" i="4"/>
  <c r="J61" i="4"/>
  <c r="B61" i="4"/>
  <c r="AB62" i="4"/>
  <c r="AD61" i="4"/>
  <c r="AC61" i="4"/>
  <c r="W62" i="4" l="1"/>
  <c r="T62" i="4"/>
  <c r="L62" i="4"/>
  <c r="D62" i="4"/>
  <c r="S62" i="4"/>
  <c r="K62" i="4"/>
  <c r="C62" i="4"/>
  <c r="R62" i="4"/>
  <c r="J62" i="4"/>
  <c r="B62" i="4"/>
  <c r="Q62" i="4"/>
  <c r="I62" i="4"/>
  <c r="P62" i="4"/>
  <c r="H62" i="4"/>
  <c r="O62" i="4"/>
  <c r="G62" i="4"/>
  <c r="V62" i="4"/>
  <c r="N62" i="4"/>
  <c r="F62" i="4"/>
  <c r="U62" i="4"/>
  <c r="M62" i="4"/>
  <c r="E62" i="4"/>
  <c r="AB63" i="4"/>
  <c r="AC62" i="4"/>
  <c r="AD62" i="4"/>
  <c r="W63" i="4" l="1"/>
  <c r="O63" i="4"/>
  <c r="G63" i="4"/>
  <c r="V63" i="4"/>
  <c r="N63" i="4"/>
  <c r="F63" i="4"/>
  <c r="U63" i="4"/>
  <c r="M63" i="4"/>
  <c r="E63" i="4"/>
  <c r="T63" i="4"/>
  <c r="L63" i="4"/>
  <c r="D63" i="4"/>
  <c r="S63" i="4"/>
  <c r="K63" i="4"/>
  <c r="C63" i="4"/>
  <c r="R63" i="4"/>
  <c r="J63" i="4"/>
  <c r="B63" i="4"/>
  <c r="Q63" i="4"/>
  <c r="I63" i="4"/>
  <c r="P63" i="4"/>
  <c r="H63" i="4"/>
  <c r="AB64" i="4"/>
  <c r="AC63" i="4"/>
  <c r="AD63" i="4"/>
  <c r="W64" i="4" l="1"/>
  <c r="R64" i="4"/>
  <c r="J64" i="4"/>
  <c r="B64" i="4"/>
  <c r="Q64" i="4"/>
  <c r="I64" i="4"/>
  <c r="P64" i="4"/>
  <c r="H64" i="4"/>
  <c r="O64" i="4"/>
  <c r="G64" i="4"/>
  <c r="V64" i="4"/>
  <c r="N64" i="4"/>
  <c r="F64" i="4"/>
  <c r="U64" i="4"/>
  <c r="M64" i="4"/>
  <c r="E64" i="4"/>
  <c r="T64" i="4"/>
  <c r="L64" i="4"/>
  <c r="D64" i="4"/>
  <c r="S64" i="4"/>
  <c r="K64" i="4"/>
  <c r="C64" i="4"/>
  <c r="AB65" i="4"/>
  <c r="AD64" i="4"/>
  <c r="AC64" i="4"/>
  <c r="W65" i="4" l="1"/>
  <c r="U65" i="4"/>
  <c r="M65" i="4"/>
  <c r="E65" i="4"/>
  <c r="T65" i="4"/>
  <c r="L65" i="4"/>
  <c r="D65" i="4"/>
  <c r="S65" i="4"/>
  <c r="K65" i="4"/>
  <c r="C65" i="4"/>
  <c r="R65" i="4"/>
  <c r="J65" i="4"/>
  <c r="B65" i="4"/>
  <c r="Q65" i="4"/>
  <c r="I65" i="4"/>
  <c r="P65" i="4"/>
  <c r="H65" i="4"/>
  <c r="O65" i="4"/>
  <c r="G65" i="4"/>
  <c r="V65" i="4"/>
  <c r="N65" i="4"/>
  <c r="F65" i="4"/>
  <c r="AB66" i="4"/>
  <c r="AD65" i="4"/>
  <c r="AC65" i="4"/>
  <c r="W66" i="4" l="1"/>
  <c r="P66" i="4"/>
  <c r="H66" i="4"/>
  <c r="O66" i="4"/>
  <c r="G66" i="4"/>
  <c r="V66" i="4"/>
  <c r="N66" i="4"/>
  <c r="F66" i="4"/>
  <c r="U66" i="4"/>
  <c r="M66" i="4"/>
  <c r="E66" i="4"/>
  <c r="T66" i="4"/>
  <c r="L66" i="4"/>
  <c r="D66" i="4"/>
  <c r="S66" i="4"/>
  <c r="K66" i="4"/>
  <c r="C66" i="4"/>
  <c r="R66" i="4"/>
  <c r="J66" i="4"/>
  <c r="B66" i="4"/>
  <c r="Q66" i="4"/>
  <c r="I66" i="4"/>
  <c r="AB67" i="4"/>
  <c r="AD66" i="4"/>
  <c r="AC66" i="4"/>
  <c r="W67" i="4" l="1"/>
  <c r="S67" i="4"/>
  <c r="K67" i="4"/>
  <c r="C67" i="4"/>
  <c r="R67" i="4"/>
  <c r="J67" i="4"/>
  <c r="B67" i="4"/>
  <c r="Q67" i="4"/>
  <c r="I67" i="4"/>
  <c r="P67" i="4"/>
  <c r="H67" i="4"/>
  <c r="O67" i="4"/>
  <c r="G67" i="4"/>
  <c r="V67" i="4"/>
  <c r="N67" i="4"/>
  <c r="F67" i="4"/>
  <c r="U67" i="4"/>
  <c r="M67" i="4"/>
  <c r="E67" i="4"/>
  <c r="T67" i="4"/>
  <c r="L67" i="4"/>
  <c r="D67" i="4"/>
  <c r="AB68" i="4"/>
  <c r="AD67" i="4"/>
  <c r="AC67" i="4"/>
  <c r="W68" i="4" l="1"/>
  <c r="V68" i="4"/>
  <c r="N68" i="4"/>
  <c r="F68" i="4"/>
  <c r="U68" i="4"/>
  <c r="M68" i="4"/>
  <c r="E68" i="4"/>
  <c r="T68" i="4"/>
  <c r="L68" i="4"/>
  <c r="D68" i="4"/>
  <c r="S68" i="4"/>
  <c r="K68" i="4"/>
  <c r="C68" i="4"/>
  <c r="R68" i="4"/>
  <c r="J68" i="4"/>
  <c r="B68" i="4"/>
  <c r="Q68" i="4"/>
  <c r="I68" i="4"/>
  <c r="P68" i="4"/>
  <c r="H68" i="4"/>
  <c r="O68" i="4"/>
  <c r="G68" i="4"/>
  <c r="AB69" i="4"/>
  <c r="AD68" i="4"/>
  <c r="AC68" i="4"/>
  <c r="W69" i="4" l="1"/>
  <c r="Q69" i="4"/>
  <c r="I69" i="4"/>
  <c r="P69" i="4"/>
  <c r="H69" i="4"/>
  <c r="O69" i="4"/>
  <c r="G69" i="4"/>
  <c r="V69" i="4"/>
  <c r="N69" i="4"/>
  <c r="F69" i="4"/>
  <c r="U69" i="4"/>
  <c r="M69" i="4"/>
  <c r="E69" i="4"/>
  <c r="T69" i="4"/>
  <c r="L69" i="4"/>
  <c r="D69" i="4"/>
  <c r="S69" i="4"/>
  <c r="K69" i="4"/>
  <c r="C69" i="4"/>
  <c r="R69" i="4"/>
  <c r="J69" i="4"/>
  <c r="B69" i="4"/>
  <c r="AB70" i="4"/>
  <c r="AD69" i="4"/>
  <c r="AC69" i="4"/>
  <c r="W70" i="4" l="1"/>
  <c r="T70" i="4"/>
  <c r="L70" i="4"/>
  <c r="D70" i="4"/>
  <c r="S70" i="4"/>
  <c r="K70" i="4"/>
  <c r="C70" i="4"/>
  <c r="R70" i="4"/>
  <c r="J70" i="4"/>
  <c r="B70" i="4"/>
  <c r="Q70" i="4"/>
  <c r="I70" i="4"/>
  <c r="P70" i="4"/>
  <c r="H70" i="4"/>
  <c r="O70" i="4"/>
  <c r="G70" i="4"/>
  <c r="V70" i="4"/>
  <c r="N70" i="4"/>
  <c r="F70" i="4"/>
  <c r="U70" i="4"/>
  <c r="M70" i="4"/>
  <c r="E70" i="4"/>
  <c r="AB71" i="4"/>
  <c r="AD70" i="4"/>
  <c r="AC70" i="4"/>
  <c r="W71" i="4" l="1"/>
  <c r="O71" i="4"/>
  <c r="G71" i="4"/>
  <c r="V71" i="4"/>
  <c r="N71" i="4"/>
  <c r="F71" i="4"/>
  <c r="U71" i="4"/>
  <c r="M71" i="4"/>
  <c r="E71" i="4"/>
  <c r="T71" i="4"/>
  <c r="L71" i="4"/>
  <c r="D71" i="4"/>
  <c r="S71" i="4"/>
  <c r="K71" i="4"/>
  <c r="C71" i="4"/>
  <c r="R71" i="4"/>
  <c r="J71" i="4"/>
  <c r="B71" i="4"/>
  <c r="Q71" i="4"/>
  <c r="I71" i="4"/>
  <c r="P71" i="4"/>
  <c r="H71" i="4"/>
  <c r="AB72" i="4"/>
  <c r="AD71" i="4"/>
  <c r="AC71" i="4"/>
  <c r="W72" i="4" l="1"/>
  <c r="R72" i="4"/>
  <c r="J72" i="4"/>
  <c r="B72" i="4"/>
  <c r="Q72" i="4"/>
  <c r="I72" i="4"/>
  <c r="P72" i="4"/>
  <c r="H72" i="4"/>
  <c r="O72" i="4"/>
  <c r="G72" i="4"/>
  <c r="V72" i="4"/>
  <c r="N72" i="4"/>
  <c r="F72" i="4"/>
  <c r="U72" i="4"/>
  <c r="M72" i="4"/>
  <c r="E72" i="4"/>
  <c r="T72" i="4"/>
  <c r="L72" i="4"/>
  <c r="D72" i="4"/>
  <c r="S72" i="4"/>
  <c r="K72" i="4"/>
  <c r="C72" i="4"/>
  <c r="AB73" i="4"/>
  <c r="AD72" i="4"/>
  <c r="AC72" i="4"/>
  <c r="W73" i="4" l="1"/>
  <c r="U73" i="4"/>
  <c r="M73" i="4"/>
  <c r="E73" i="4"/>
  <c r="T73" i="4"/>
  <c r="L73" i="4"/>
  <c r="D73" i="4"/>
  <c r="S73" i="4"/>
  <c r="K73" i="4"/>
  <c r="C73" i="4"/>
  <c r="R73" i="4"/>
  <c r="J73" i="4"/>
  <c r="B73" i="4"/>
  <c r="Q73" i="4"/>
  <c r="I73" i="4"/>
  <c r="P73" i="4"/>
  <c r="H73" i="4"/>
  <c r="O73" i="4"/>
  <c r="G73" i="4"/>
  <c r="V73" i="4"/>
  <c r="N73" i="4"/>
  <c r="F73" i="4"/>
  <c r="AB74" i="4"/>
  <c r="AD73" i="4"/>
  <c r="AC73" i="4"/>
  <c r="W74" i="4" l="1"/>
  <c r="P74" i="4"/>
  <c r="H74" i="4"/>
  <c r="O74" i="4"/>
  <c r="G74" i="4"/>
  <c r="V74" i="4"/>
  <c r="N74" i="4"/>
  <c r="F74" i="4"/>
  <c r="U74" i="4"/>
  <c r="M74" i="4"/>
  <c r="E74" i="4"/>
  <c r="T74" i="4"/>
  <c r="L74" i="4"/>
  <c r="D74" i="4"/>
  <c r="S74" i="4"/>
  <c r="K74" i="4"/>
  <c r="C74" i="4"/>
  <c r="R74" i="4"/>
  <c r="J74" i="4"/>
  <c r="B74" i="4"/>
  <c r="Q74" i="4"/>
  <c r="I74" i="4"/>
  <c r="AB75" i="4"/>
  <c r="AD74" i="4"/>
  <c r="AC74" i="4"/>
  <c r="W75" i="4" l="1"/>
  <c r="S75" i="4"/>
  <c r="K75" i="4"/>
  <c r="C75" i="4"/>
  <c r="R75" i="4"/>
  <c r="J75" i="4"/>
  <c r="B75" i="4"/>
  <c r="Q75" i="4"/>
  <c r="I75" i="4"/>
  <c r="P75" i="4"/>
  <c r="H75" i="4"/>
  <c r="O75" i="4"/>
  <c r="G75" i="4"/>
  <c r="V75" i="4"/>
  <c r="N75" i="4"/>
  <c r="F75" i="4"/>
  <c r="U75" i="4"/>
  <c r="M75" i="4"/>
  <c r="E75" i="4"/>
  <c r="T75" i="4"/>
  <c r="L75" i="4"/>
  <c r="D75" i="4"/>
  <c r="AB76" i="4"/>
  <c r="AD75" i="4"/>
  <c r="AC75" i="4"/>
  <c r="W76" i="4" l="1"/>
  <c r="V76" i="4"/>
  <c r="N76" i="4"/>
  <c r="F76" i="4"/>
  <c r="U76" i="4"/>
  <c r="M76" i="4"/>
  <c r="E76" i="4"/>
  <c r="T76" i="4"/>
  <c r="L76" i="4"/>
  <c r="D76" i="4"/>
  <c r="S76" i="4"/>
  <c r="K76" i="4"/>
  <c r="C76" i="4"/>
  <c r="R76" i="4"/>
  <c r="J76" i="4"/>
  <c r="B76" i="4"/>
  <c r="Q76" i="4"/>
  <c r="I76" i="4"/>
  <c r="P76" i="4"/>
  <c r="H76" i="4"/>
  <c r="O76" i="4"/>
  <c r="G76" i="4"/>
  <c r="AB77" i="4"/>
  <c r="AD76" i="4"/>
  <c r="AC76" i="4"/>
  <c r="W77" i="4" l="1"/>
  <c r="Q77" i="4"/>
  <c r="I77" i="4"/>
  <c r="P77" i="4"/>
  <c r="H77" i="4"/>
  <c r="O77" i="4"/>
  <c r="G77" i="4"/>
  <c r="V77" i="4"/>
  <c r="N77" i="4"/>
  <c r="F77" i="4"/>
  <c r="U77" i="4"/>
  <c r="M77" i="4"/>
  <c r="E77" i="4"/>
  <c r="T77" i="4"/>
  <c r="L77" i="4"/>
  <c r="D77" i="4"/>
  <c r="S77" i="4"/>
  <c r="K77" i="4"/>
  <c r="C77" i="4"/>
  <c r="R77" i="4"/>
  <c r="J77" i="4"/>
  <c r="B77" i="4"/>
  <c r="AB78" i="4"/>
  <c r="AD77" i="4"/>
  <c r="AC77" i="4"/>
  <c r="W78" i="4" l="1"/>
  <c r="T78" i="4"/>
  <c r="L78" i="4"/>
  <c r="D78" i="4"/>
  <c r="S78" i="4"/>
  <c r="K78" i="4"/>
  <c r="C78" i="4"/>
  <c r="R78" i="4"/>
  <c r="J78" i="4"/>
  <c r="B78" i="4"/>
  <c r="Q78" i="4"/>
  <c r="I78" i="4"/>
  <c r="P78" i="4"/>
  <c r="H78" i="4"/>
  <c r="O78" i="4"/>
  <c r="G78" i="4"/>
  <c r="V78" i="4"/>
  <c r="N78" i="4"/>
  <c r="F78" i="4"/>
  <c r="U78" i="4"/>
  <c r="M78" i="4"/>
  <c r="E78" i="4"/>
  <c r="AB79" i="4"/>
  <c r="AD78" i="4"/>
  <c r="AC78" i="4"/>
  <c r="W79" i="4" l="1"/>
  <c r="O79" i="4"/>
  <c r="G79" i="4"/>
  <c r="V79" i="4"/>
  <c r="N79" i="4"/>
  <c r="F79" i="4"/>
  <c r="U79" i="4"/>
  <c r="M79" i="4"/>
  <c r="E79" i="4"/>
  <c r="T79" i="4"/>
  <c r="L79" i="4"/>
  <c r="D79" i="4"/>
  <c r="S79" i="4"/>
  <c r="K79" i="4"/>
  <c r="C79" i="4"/>
  <c r="R79" i="4"/>
  <c r="J79" i="4"/>
  <c r="B79" i="4"/>
  <c r="Q79" i="4"/>
  <c r="I79" i="4"/>
  <c r="P79" i="4"/>
  <c r="H79" i="4"/>
  <c r="AB80" i="4"/>
  <c r="AD79" i="4"/>
  <c r="AC79" i="4"/>
  <c r="W80" i="4" l="1"/>
  <c r="R80" i="4"/>
  <c r="J80" i="4"/>
  <c r="B80" i="4"/>
  <c r="Q80" i="4"/>
  <c r="I80" i="4"/>
  <c r="P80" i="4"/>
  <c r="H80" i="4"/>
  <c r="O80" i="4"/>
  <c r="G80" i="4"/>
  <c r="V80" i="4"/>
  <c r="N80" i="4"/>
  <c r="F80" i="4"/>
  <c r="U80" i="4"/>
  <c r="M80" i="4"/>
  <c r="E80" i="4"/>
  <c r="T80" i="4"/>
  <c r="L80" i="4"/>
  <c r="D80" i="4"/>
  <c r="S80" i="4"/>
  <c r="K80" i="4"/>
  <c r="C80" i="4"/>
  <c r="AB81" i="4"/>
  <c r="AD80" i="4"/>
  <c r="AC80" i="4"/>
  <c r="W81" i="4" l="1"/>
  <c r="U81" i="4"/>
  <c r="M81" i="4"/>
  <c r="E81" i="4"/>
  <c r="T81" i="4"/>
  <c r="L81" i="4"/>
  <c r="D81" i="4"/>
  <c r="S81" i="4"/>
  <c r="K81" i="4"/>
  <c r="C81" i="4"/>
  <c r="R81" i="4"/>
  <c r="J81" i="4"/>
  <c r="B81" i="4"/>
  <c r="Q81" i="4"/>
  <c r="I81" i="4"/>
  <c r="P81" i="4"/>
  <c r="H81" i="4"/>
  <c r="O81" i="4"/>
  <c r="G81" i="4"/>
  <c r="V81" i="4"/>
  <c r="N81" i="4"/>
  <c r="F81" i="4"/>
  <c r="AB82" i="4"/>
  <c r="AD81" i="4"/>
  <c r="AC81" i="4"/>
  <c r="W82" i="4" l="1"/>
  <c r="P82" i="4"/>
  <c r="H82" i="4"/>
  <c r="O82" i="4"/>
  <c r="G82" i="4"/>
  <c r="V82" i="4"/>
  <c r="N82" i="4"/>
  <c r="F82" i="4"/>
  <c r="U82" i="4"/>
  <c r="M82" i="4"/>
  <c r="E82" i="4"/>
  <c r="T82" i="4"/>
  <c r="L82" i="4"/>
  <c r="D82" i="4"/>
  <c r="S82" i="4"/>
  <c r="K82" i="4"/>
  <c r="C82" i="4"/>
  <c r="R82" i="4"/>
  <c r="J82" i="4"/>
  <c r="B82" i="4"/>
  <c r="Q82" i="4"/>
  <c r="I82" i="4"/>
  <c r="AB83" i="4"/>
  <c r="AD82" i="4"/>
  <c r="AC82" i="4"/>
  <c r="W83" i="4" l="1"/>
  <c r="S83" i="4"/>
  <c r="K83" i="4"/>
  <c r="C83" i="4"/>
  <c r="R83" i="4"/>
  <c r="J83" i="4"/>
  <c r="B83" i="4"/>
  <c r="Q83" i="4"/>
  <c r="I83" i="4"/>
  <c r="P83" i="4"/>
  <c r="H83" i="4"/>
  <c r="O83" i="4"/>
  <c r="G83" i="4"/>
  <c r="V83" i="4"/>
  <c r="N83" i="4"/>
  <c r="F83" i="4"/>
  <c r="U83" i="4"/>
  <c r="M83" i="4"/>
  <c r="E83" i="4"/>
  <c r="T83" i="4"/>
  <c r="L83" i="4"/>
  <c r="D83" i="4"/>
  <c r="AB84" i="4"/>
  <c r="AD83" i="4"/>
  <c r="AC83" i="4"/>
  <c r="W84" i="4" l="1"/>
  <c r="V84" i="4"/>
  <c r="N84" i="4"/>
  <c r="F84" i="4"/>
  <c r="U84" i="4"/>
  <c r="M84" i="4"/>
  <c r="E84" i="4"/>
  <c r="T84" i="4"/>
  <c r="L84" i="4"/>
  <c r="D84" i="4"/>
  <c r="S84" i="4"/>
  <c r="K84" i="4"/>
  <c r="C84" i="4"/>
  <c r="R84" i="4"/>
  <c r="J84" i="4"/>
  <c r="B84" i="4"/>
  <c r="Q84" i="4"/>
  <c r="I84" i="4"/>
  <c r="P84" i="4"/>
  <c r="H84" i="4"/>
  <c r="O84" i="4"/>
  <c r="G84" i="4"/>
  <c r="AB85" i="4"/>
  <c r="AD84" i="4"/>
  <c r="AC84" i="4"/>
  <c r="W85" i="4" l="1"/>
  <c r="Q85" i="4"/>
  <c r="I85" i="4"/>
  <c r="P85" i="4"/>
  <c r="H85" i="4"/>
  <c r="O85" i="4"/>
  <c r="G85" i="4"/>
  <c r="V85" i="4"/>
  <c r="N85" i="4"/>
  <c r="F85" i="4"/>
  <c r="U85" i="4"/>
  <c r="M85" i="4"/>
  <c r="E85" i="4"/>
  <c r="T85" i="4"/>
  <c r="L85" i="4"/>
  <c r="D85" i="4"/>
  <c r="S85" i="4"/>
  <c r="K85" i="4"/>
  <c r="C85" i="4"/>
  <c r="R85" i="4"/>
  <c r="J85" i="4"/>
  <c r="B85" i="4"/>
  <c r="AB86" i="4"/>
  <c r="AD85" i="4"/>
  <c r="AC85" i="4"/>
  <c r="W86" i="4" l="1"/>
  <c r="T86" i="4"/>
  <c r="L86" i="4"/>
  <c r="D86" i="4"/>
  <c r="S86" i="4"/>
  <c r="K86" i="4"/>
  <c r="C86" i="4"/>
  <c r="R86" i="4"/>
  <c r="J86" i="4"/>
  <c r="B86" i="4"/>
  <c r="Q86" i="4"/>
  <c r="I86" i="4"/>
  <c r="P86" i="4"/>
  <c r="H86" i="4"/>
  <c r="O86" i="4"/>
  <c r="G86" i="4"/>
  <c r="V86" i="4"/>
  <c r="N86" i="4"/>
  <c r="F86" i="4"/>
  <c r="U86" i="4"/>
  <c r="M86" i="4"/>
  <c r="E86" i="4"/>
  <c r="AB87" i="4"/>
  <c r="AD86" i="4"/>
  <c r="AC86" i="4"/>
  <c r="W87" i="4" l="1"/>
  <c r="O87" i="4"/>
  <c r="G87" i="4"/>
  <c r="V87" i="4"/>
  <c r="N87" i="4"/>
  <c r="F87" i="4"/>
  <c r="U87" i="4"/>
  <c r="M87" i="4"/>
  <c r="E87" i="4"/>
  <c r="T87" i="4"/>
  <c r="L87" i="4"/>
  <c r="D87" i="4"/>
  <c r="S87" i="4"/>
  <c r="K87" i="4"/>
  <c r="C87" i="4"/>
  <c r="R87" i="4"/>
  <c r="J87" i="4"/>
  <c r="B87" i="4"/>
  <c r="Q87" i="4"/>
  <c r="I87" i="4"/>
  <c r="P87" i="4"/>
  <c r="H87" i="4"/>
  <c r="AB88" i="4"/>
  <c r="AD87" i="4"/>
  <c r="AC87" i="4"/>
  <c r="W88" i="4" l="1"/>
  <c r="R88" i="4"/>
  <c r="J88" i="4"/>
  <c r="B88" i="4"/>
  <c r="Q88" i="4"/>
  <c r="I88" i="4"/>
  <c r="P88" i="4"/>
  <c r="H88" i="4"/>
  <c r="O88" i="4"/>
  <c r="G88" i="4"/>
  <c r="V88" i="4"/>
  <c r="N88" i="4"/>
  <c r="F88" i="4"/>
  <c r="U88" i="4"/>
  <c r="M88" i="4"/>
  <c r="E88" i="4"/>
  <c r="T88" i="4"/>
  <c r="L88" i="4"/>
  <c r="D88" i="4"/>
  <c r="S88" i="4"/>
  <c r="K88" i="4"/>
  <c r="C88" i="4"/>
  <c r="AB89" i="4"/>
  <c r="AD88" i="4"/>
  <c r="AC88" i="4"/>
  <c r="W89" i="4" l="1"/>
  <c r="U89" i="4"/>
  <c r="M89" i="4"/>
  <c r="E89" i="4"/>
  <c r="T89" i="4"/>
  <c r="L89" i="4"/>
  <c r="D89" i="4"/>
  <c r="S89" i="4"/>
  <c r="K89" i="4"/>
  <c r="C89" i="4"/>
  <c r="R89" i="4"/>
  <c r="J89" i="4"/>
  <c r="B89" i="4"/>
  <c r="Q89" i="4"/>
  <c r="I89" i="4"/>
  <c r="P89" i="4"/>
  <c r="H89" i="4"/>
  <c r="O89" i="4"/>
  <c r="G89" i="4"/>
  <c r="V89" i="4"/>
  <c r="N89" i="4"/>
  <c r="F89" i="4"/>
  <c r="AB90" i="4"/>
  <c r="AD89" i="4"/>
  <c r="AC89" i="4"/>
  <c r="W90" i="4" l="1"/>
  <c r="P90" i="4"/>
  <c r="H90" i="4"/>
  <c r="O90" i="4"/>
  <c r="G90" i="4"/>
  <c r="V90" i="4"/>
  <c r="N90" i="4"/>
  <c r="F90" i="4"/>
  <c r="U90" i="4"/>
  <c r="M90" i="4"/>
  <c r="E90" i="4"/>
  <c r="T90" i="4"/>
  <c r="L90" i="4"/>
  <c r="D90" i="4"/>
  <c r="S90" i="4"/>
  <c r="K90" i="4"/>
  <c r="C90" i="4"/>
  <c r="R90" i="4"/>
  <c r="J90" i="4"/>
  <c r="B90" i="4"/>
  <c r="Q90" i="4"/>
  <c r="I90" i="4"/>
  <c r="AB91" i="4"/>
  <c r="AD90" i="4"/>
  <c r="AC90" i="4"/>
  <c r="W91" i="4" l="1"/>
  <c r="S91" i="4"/>
  <c r="K91" i="4"/>
  <c r="C91" i="4"/>
  <c r="R91" i="4"/>
  <c r="J91" i="4"/>
  <c r="B91" i="4"/>
  <c r="Q91" i="4"/>
  <c r="I91" i="4"/>
  <c r="P91" i="4"/>
  <c r="H91" i="4"/>
  <c r="O91" i="4"/>
  <c r="G91" i="4"/>
  <c r="V91" i="4"/>
  <c r="N91" i="4"/>
  <c r="F91" i="4"/>
  <c r="U91" i="4"/>
  <c r="M91" i="4"/>
  <c r="E91" i="4"/>
  <c r="T91" i="4"/>
  <c r="L91" i="4"/>
  <c r="D91" i="4"/>
  <c r="AB92" i="4"/>
  <c r="AD91" i="4"/>
  <c r="AC91" i="4"/>
  <c r="W92" i="4" l="1"/>
  <c r="V92" i="4"/>
  <c r="N92" i="4"/>
  <c r="F92" i="4"/>
  <c r="U92" i="4"/>
  <c r="M92" i="4"/>
  <c r="E92" i="4"/>
  <c r="T92" i="4"/>
  <c r="L92" i="4"/>
  <c r="D92" i="4"/>
  <c r="S92" i="4"/>
  <c r="K92" i="4"/>
  <c r="C92" i="4"/>
  <c r="R92" i="4"/>
  <c r="J92" i="4"/>
  <c r="B92" i="4"/>
  <c r="Q92" i="4"/>
  <c r="I92" i="4"/>
  <c r="P92" i="4"/>
  <c r="H92" i="4"/>
  <c r="O92" i="4"/>
  <c r="G92" i="4"/>
  <c r="AB93" i="4"/>
  <c r="AD92" i="4"/>
  <c r="AC92" i="4"/>
  <c r="W93" i="4" l="1"/>
  <c r="Q93" i="4"/>
  <c r="I93" i="4"/>
  <c r="P93" i="4"/>
  <c r="H93" i="4"/>
  <c r="O93" i="4"/>
  <c r="G93" i="4"/>
  <c r="V93" i="4"/>
  <c r="N93" i="4"/>
  <c r="F93" i="4"/>
  <c r="U93" i="4"/>
  <c r="M93" i="4"/>
  <c r="E93" i="4"/>
  <c r="T93" i="4"/>
  <c r="L93" i="4"/>
  <c r="D93" i="4"/>
  <c r="S93" i="4"/>
  <c r="K93" i="4"/>
  <c r="C93" i="4"/>
  <c r="R93" i="4"/>
  <c r="J93" i="4"/>
  <c r="B93" i="4"/>
  <c r="AB94" i="4"/>
  <c r="AD93" i="4"/>
  <c r="AC93" i="4"/>
  <c r="W94" i="4" l="1"/>
  <c r="T94" i="4"/>
  <c r="L94" i="4"/>
  <c r="D94" i="4"/>
  <c r="S94" i="4"/>
  <c r="K94" i="4"/>
  <c r="C94" i="4"/>
  <c r="R94" i="4"/>
  <c r="J94" i="4"/>
  <c r="B94" i="4"/>
  <c r="Q94" i="4"/>
  <c r="I94" i="4"/>
  <c r="P94" i="4"/>
  <c r="H94" i="4"/>
  <c r="O94" i="4"/>
  <c r="G94" i="4"/>
  <c r="V94" i="4"/>
  <c r="N94" i="4"/>
  <c r="F94" i="4"/>
  <c r="U94" i="4"/>
  <c r="M94" i="4"/>
  <c r="E94" i="4"/>
  <c r="AB95" i="4"/>
  <c r="AD94" i="4"/>
  <c r="AC94" i="4"/>
  <c r="W95" i="4" l="1"/>
  <c r="O95" i="4"/>
  <c r="G95" i="4"/>
  <c r="V95" i="4"/>
  <c r="N95" i="4"/>
  <c r="F95" i="4"/>
  <c r="U95" i="4"/>
  <c r="M95" i="4"/>
  <c r="E95" i="4"/>
  <c r="T95" i="4"/>
  <c r="L95" i="4"/>
  <c r="D95" i="4"/>
  <c r="S95" i="4"/>
  <c r="K95" i="4"/>
  <c r="C95" i="4"/>
  <c r="R95" i="4"/>
  <c r="J95" i="4"/>
  <c r="B95" i="4"/>
  <c r="Q95" i="4"/>
  <c r="I95" i="4"/>
  <c r="P95" i="4"/>
  <c r="H95" i="4"/>
  <c r="AB96" i="4"/>
  <c r="AD95" i="4"/>
  <c r="AC95" i="4"/>
  <c r="W96" i="4" l="1"/>
  <c r="R96" i="4"/>
  <c r="J96" i="4"/>
  <c r="B96" i="4"/>
  <c r="Q96" i="4"/>
  <c r="I96" i="4"/>
  <c r="P96" i="4"/>
  <c r="H96" i="4"/>
  <c r="O96" i="4"/>
  <c r="G96" i="4"/>
  <c r="V96" i="4"/>
  <c r="N96" i="4"/>
  <c r="F96" i="4"/>
  <c r="U96" i="4"/>
  <c r="M96" i="4"/>
  <c r="E96" i="4"/>
  <c r="T96" i="4"/>
  <c r="L96" i="4"/>
  <c r="D96" i="4"/>
  <c r="S96" i="4"/>
  <c r="K96" i="4"/>
  <c r="C96" i="4"/>
  <c r="AB97" i="4"/>
  <c r="AD96" i="4"/>
  <c r="AC96" i="4"/>
  <c r="W97" i="4" l="1"/>
  <c r="U97" i="4"/>
  <c r="M97" i="4"/>
  <c r="E97" i="4"/>
  <c r="T97" i="4"/>
  <c r="L97" i="4"/>
  <c r="D97" i="4"/>
  <c r="S97" i="4"/>
  <c r="K97" i="4"/>
  <c r="C97" i="4"/>
  <c r="R97" i="4"/>
  <c r="J97" i="4"/>
  <c r="B97" i="4"/>
  <c r="Q97" i="4"/>
  <c r="I97" i="4"/>
  <c r="P97" i="4"/>
  <c r="H97" i="4"/>
  <c r="O97" i="4"/>
  <c r="G97" i="4"/>
  <c r="V97" i="4"/>
  <c r="N97" i="4"/>
  <c r="F97" i="4"/>
  <c r="AB98" i="4"/>
  <c r="AD97" i="4"/>
  <c r="AC97" i="4"/>
  <c r="W98" i="4" l="1"/>
  <c r="P98" i="4"/>
  <c r="H98" i="4"/>
  <c r="O98" i="4"/>
  <c r="G98" i="4"/>
  <c r="V98" i="4"/>
  <c r="N98" i="4"/>
  <c r="F98" i="4"/>
  <c r="U98" i="4"/>
  <c r="M98" i="4"/>
  <c r="E98" i="4"/>
  <c r="T98" i="4"/>
  <c r="L98" i="4"/>
  <c r="D98" i="4"/>
  <c r="S98" i="4"/>
  <c r="K98" i="4"/>
  <c r="C98" i="4"/>
  <c r="R98" i="4"/>
  <c r="J98" i="4"/>
  <c r="B98" i="4"/>
  <c r="Q98" i="4"/>
  <c r="I98" i="4"/>
  <c r="AB99" i="4"/>
  <c r="AD98" i="4"/>
  <c r="AC98" i="4"/>
  <c r="W99" i="4" l="1"/>
  <c r="S99" i="4"/>
  <c r="K99" i="4"/>
  <c r="C99" i="4"/>
  <c r="R99" i="4"/>
  <c r="J99" i="4"/>
  <c r="B99" i="4"/>
  <c r="Q99" i="4"/>
  <c r="I99" i="4"/>
  <c r="P99" i="4"/>
  <c r="H99" i="4"/>
  <c r="O99" i="4"/>
  <c r="G99" i="4"/>
  <c r="V99" i="4"/>
  <c r="N99" i="4"/>
  <c r="F99" i="4"/>
  <c r="U99" i="4"/>
  <c r="M99" i="4"/>
  <c r="E99" i="4"/>
  <c r="T99" i="4"/>
  <c r="L99" i="4"/>
  <c r="D99" i="4"/>
  <c r="AB100" i="4"/>
  <c r="AD99" i="4"/>
  <c r="AC99" i="4"/>
  <c r="W100" i="4" l="1"/>
  <c r="V100" i="4"/>
  <c r="N100" i="4"/>
  <c r="F100" i="4"/>
  <c r="U100" i="4"/>
  <c r="M100" i="4"/>
  <c r="E100" i="4"/>
  <c r="T100" i="4"/>
  <c r="L100" i="4"/>
  <c r="D100" i="4"/>
  <c r="S100" i="4"/>
  <c r="K100" i="4"/>
  <c r="C100" i="4"/>
  <c r="R100" i="4"/>
  <c r="J100" i="4"/>
  <c r="B100" i="4"/>
  <c r="Q100" i="4"/>
  <c r="I100" i="4"/>
  <c r="P100" i="4"/>
  <c r="H100" i="4"/>
  <c r="O100" i="4"/>
  <c r="G100" i="4"/>
  <c r="AB101" i="4"/>
  <c r="AD100" i="4"/>
  <c r="AC100" i="4"/>
  <c r="W101" i="4" l="1"/>
  <c r="Q101" i="4"/>
  <c r="I101" i="4"/>
  <c r="P101" i="4"/>
  <c r="H101" i="4"/>
  <c r="O101" i="4"/>
  <c r="G101" i="4"/>
  <c r="V101" i="4"/>
  <c r="N101" i="4"/>
  <c r="F101" i="4"/>
  <c r="U101" i="4"/>
  <c r="M101" i="4"/>
  <c r="E101" i="4"/>
  <c r="T101" i="4"/>
  <c r="L101" i="4"/>
  <c r="D101" i="4"/>
  <c r="S101" i="4"/>
  <c r="K101" i="4"/>
  <c r="C101" i="4"/>
  <c r="R101" i="4"/>
  <c r="J101" i="4"/>
  <c r="B101" i="4"/>
  <c r="AB102" i="4"/>
  <c r="AD101" i="4"/>
  <c r="AC101" i="4"/>
  <c r="W102" i="4" l="1"/>
  <c r="T102" i="4"/>
  <c r="L102" i="4"/>
  <c r="D102" i="4"/>
  <c r="S102" i="4"/>
  <c r="K102" i="4"/>
  <c r="C102" i="4"/>
  <c r="R102" i="4"/>
  <c r="J102" i="4"/>
  <c r="B102" i="4"/>
  <c r="Q102" i="4"/>
  <c r="I102" i="4"/>
  <c r="P102" i="4"/>
  <c r="H102" i="4"/>
  <c r="O102" i="4"/>
  <c r="G102" i="4"/>
  <c r="V102" i="4"/>
  <c r="N102" i="4"/>
  <c r="F102" i="4"/>
  <c r="U102" i="4"/>
  <c r="M102" i="4"/>
  <c r="E102" i="4"/>
  <c r="AB103" i="4"/>
  <c r="AD102" i="4"/>
  <c r="AC102" i="4"/>
  <c r="W103" i="4" l="1"/>
  <c r="O103" i="4"/>
  <c r="G103" i="4"/>
  <c r="V103" i="4"/>
  <c r="N103" i="4"/>
  <c r="F103" i="4"/>
  <c r="U103" i="4"/>
  <c r="M103" i="4"/>
  <c r="E103" i="4"/>
  <c r="T103" i="4"/>
  <c r="L103" i="4"/>
  <c r="D103" i="4"/>
  <c r="S103" i="4"/>
  <c r="K103" i="4"/>
  <c r="C103" i="4"/>
  <c r="R103" i="4"/>
  <c r="J103" i="4"/>
  <c r="B103" i="4"/>
  <c r="Q103" i="4"/>
  <c r="I103" i="4"/>
  <c r="P103" i="4"/>
  <c r="H103" i="4"/>
  <c r="AB104" i="4"/>
  <c r="AD103" i="4"/>
  <c r="AC103" i="4"/>
  <c r="W104" i="4" l="1"/>
  <c r="R104" i="4"/>
  <c r="J104" i="4"/>
  <c r="B104" i="4"/>
  <c r="Q104" i="4"/>
  <c r="I104" i="4"/>
  <c r="P104" i="4"/>
  <c r="H104" i="4"/>
  <c r="O104" i="4"/>
  <c r="G104" i="4"/>
  <c r="V104" i="4"/>
  <c r="N104" i="4"/>
  <c r="F104" i="4"/>
  <c r="U104" i="4"/>
  <c r="M104" i="4"/>
  <c r="E104" i="4"/>
  <c r="T104" i="4"/>
  <c r="L104" i="4"/>
  <c r="D104" i="4"/>
  <c r="S104" i="4"/>
  <c r="K104" i="4"/>
  <c r="C104" i="4"/>
  <c r="AB105" i="4"/>
  <c r="AD104" i="4"/>
  <c r="AC104" i="4"/>
  <c r="W105" i="4" l="1"/>
  <c r="U105" i="4"/>
  <c r="M105" i="4"/>
  <c r="E105" i="4"/>
  <c r="T105" i="4"/>
  <c r="L105" i="4"/>
  <c r="D105" i="4"/>
  <c r="S105" i="4"/>
  <c r="K105" i="4"/>
  <c r="C105" i="4"/>
  <c r="R105" i="4"/>
  <c r="J105" i="4"/>
  <c r="B105" i="4"/>
  <c r="Q105" i="4"/>
  <c r="I105" i="4"/>
  <c r="P105" i="4"/>
  <c r="H105" i="4"/>
  <c r="O105" i="4"/>
  <c r="G105" i="4"/>
  <c r="V105" i="4"/>
  <c r="N105" i="4"/>
  <c r="F105" i="4"/>
  <c r="AB106" i="4"/>
  <c r="AD105" i="4"/>
  <c r="AC105" i="4"/>
  <c r="W106" i="4" l="1"/>
  <c r="P106" i="4"/>
  <c r="H106" i="4"/>
  <c r="O106" i="4"/>
  <c r="G106" i="4"/>
  <c r="V106" i="4"/>
  <c r="N106" i="4"/>
  <c r="F106" i="4"/>
  <c r="U106" i="4"/>
  <c r="M106" i="4"/>
  <c r="E106" i="4"/>
  <c r="T106" i="4"/>
  <c r="L106" i="4"/>
  <c r="D106" i="4"/>
  <c r="S106" i="4"/>
  <c r="K106" i="4"/>
  <c r="C106" i="4"/>
  <c r="R106" i="4"/>
  <c r="J106" i="4"/>
  <c r="B106" i="4"/>
  <c r="Q106" i="4"/>
  <c r="I106" i="4"/>
  <c r="AB107" i="4"/>
  <c r="AD106" i="4"/>
  <c r="AC106" i="4"/>
  <c r="W107" i="4" l="1"/>
  <c r="S107" i="4"/>
  <c r="K107" i="4"/>
  <c r="C107" i="4"/>
  <c r="R107" i="4"/>
  <c r="J107" i="4"/>
  <c r="B107" i="4"/>
  <c r="Q107" i="4"/>
  <c r="I107" i="4"/>
  <c r="P107" i="4"/>
  <c r="H107" i="4"/>
  <c r="O107" i="4"/>
  <c r="G107" i="4"/>
  <c r="V107" i="4"/>
  <c r="N107" i="4"/>
  <c r="F107" i="4"/>
  <c r="U107" i="4"/>
  <c r="M107" i="4"/>
  <c r="E107" i="4"/>
  <c r="T107" i="4"/>
  <c r="L107" i="4"/>
  <c r="D107" i="4"/>
  <c r="AB108" i="4"/>
  <c r="AD107" i="4"/>
  <c r="AC107" i="4"/>
  <c r="W108" i="4" l="1"/>
  <c r="V108" i="4"/>
  <c r="N108" i="4"/>
  <c r="F108" i="4"/>
  <c r="U108" i="4"/>
  <c r="M108" i="4"/>
  <c r="E108" i="4"/>
  <c r="T108" i="4"/>
  <c r="L108" i="4"/>
  <c r="D108" i="4"/>
  <c r="S108" i="4"/>
  <c r="K108" i="4"/>
  <c r="C108" i="4"/>
  <c r="R108" i="4"/>
  <c r="J108" i="4"/>
  <c r="B108" i="4"/>
  <c r="Q108" i="4"/>
  <c r="I108" i="4"/>
  <c r="P108" i="4"/>
  <c r="H108" i="4"/>
  <c r="O108" i="4"/>
  <c r="G108" i="4"/>
  <c r="AB109" i="4"/>
  <c r="AD108" i="4"/>
  <c r="AC108" i="4"/>
  <c r="W109" i="4" l="1"/>
  <c r="Q109" i="4"/>
  <c r="I109" i="4"/>
  <c r="P109" i="4"/>
  <c r="H109" i="4"/>
  <c r="O109" i="4"/>
  <c r="G109" i="4"/>
  <c r="V109" i="4"/>
  <c r="N109" i="4"/>
  <c r="F109" i="4"/>
  <c r="U109" i="4"/>
  <c r="M109" i="4"/>
  <c r="E109" i="4"/>
  <c r="T109" i="4"/>
  <c r="L109" i="4"/>
  <c r="D109" i="4"/>
  <c r="S109" i="4"/>
  <c r="K109" i="4"/>
  <c r="C109" i="4"/>
  <c r="R109" i="4"/>
  <c r="J109" i="4"/>
  <c r="B109" i="4"/>
  <c r="AB110" i="4"/>
  <c r="AD109" i="4"/>
  <c r="AC109" i="4"/>
  <c r="W110" i="4" l="1"/>
  <c r="T110" i="4"/>
  <c r="L110" i="4"/>
  <c r="D110" i="4"/>
  <c r="S110" i="4"/>
  <c r="K110" i="4"/>
  <c r="C110" i="4"/>
  <c r="R110" i="4"/>
  <c r="J110" i="4"/>
  <c r="B110" i="4"/>
  <c r="Q110" i="4"/>
  <c r="I110" i="4"/>
  <c r="P110" i="4"/>
  <c r="H110" i="4"/>
  <c r="O110" i="4"/>
  <c r="G110" i="4"/>
  <c r="V110" i="4"/>
  <c r="N110" i="4"/>
  <c r="F110" i="4"/>
  <c r="U110" i="4"/>
  <c r="M110" i="4"/>
  <c r="E110" i="4"/>
  <c r="AB111" i="4"/>
  <c r="AC110" i="4"/>
  <c r="AD110" i="4"/>
  <c r="W111" i="4" l="1"/>
  <c r="O111" i="4"/>
  <c r="G111" i="4"/>
  <c r="V111" i="4"/>
  <c r="N111" i="4"/>
  <c r="F111" i="4"/>
  <c r="U111" i="4"/>
  <c r="M111" i="4"/>
  <c r="E111" i="4"/>
  <c r="T111" i="4"/>
  <c r="L111" i="4"/>
  <c r="D111" i="4"/>
  <c r="S111" i="4"/>
  <c r="K111" i="4"/>
  <c r="C111" i="4"/>
  <c r="R111" i="4"/>
  <c r="J111" i="4"/>
  <c r="B111" i="4"/>
  <c r="Q111" i="4"/>
  <c r="I111" i="4"/>
  <c r="P111" i="4"/>
  <c r="H111" i="4"/>
  <c r="AB112" i="4"/>
  <c r="AD111" i="4"/>
  <c r="AC111" i="4"/>
  <c r="W112" i="4" l="1"/>
  <c r="R112" i="4"/>
  <c r="J112" i="4"/>
  <c r="B112" i="4"/>
  <c r="Q112" i="4"/>
  <c r="I112" i="4"/>
  <c r="P112" i="4"/>
  <c r="H112" i="4"/>
  <c r="O112" i="4"/>
  <c r="G112" i="4"/>
  <c r="V112" i="4"/>
  <c r="N112" i="4"/>
  <c r="F112" i="4"/>
  <c r="U112" i="4"/>
  <c r="M112" i="4"/>
  <c r="E112" i="4"/>
  <c r="T112" i="4"/>
  <c r="L112" i="4"/>
  <c r="D112" i="4"/>
  <c r="S112" i="4"/>
  <c r="K112" i="4"/>
  <c r="C112" i="4"/>
  <c r="AB113" i="4"/>
  <c r="AD112" i="4"/>
  <c r="AC112" i="4"/>
  <c r="W113" i="4" l="1"/>
  <c r="U113" i="4"/>
  <c r="M113" i="4"/>
  <c r="E113" i="4"/>
  <c r="T113" i="4"/>
  <c r="L113" i="4"/>
  <c r="D113" i="4"/>
  <c r="S113" i="4"/>
  <c r="K113" i="4"/>
  <c r="C113" i="4"/>
  <c r="R113" i="4"/>
  <c r="J113" i="4"/>
  <c r="B113" i="4"/>
  <c r="Q113" i="4"/>
  <c r="I113" i="4"/>
  <c r="P113" i="4"/>
  <c r="H113" i="4"/>
  <c r="O113" i="4"/>
  <c r="G113" i="4"/>
  <c r="V113" i="4"/>
  <c r="N113" i="4"/>
  <c r="F113" i="4"/>
  <c r="AB114" i="4"/>
  <c r="AD113" i="4"/>
  <c r="AC113" i="4"/>
  <c r="W114" i="4" l="1"/>
  <c r="P114" i="4"/>
  <c r="H114" i="4"/>
  <c r="O114" i="4"/>
  <c r="G114" i="4"/>
  <c r="V114" i="4"/>
  <c r="N114" i="4"/>
  <c r="F114" i="4"/>
  <c r="U114" i="4"/>
  <c r="M114" i="4"/>
  <c r="E114" i="4"/>
  <c r="T114" i="4"/>
  <c r="L114" i="4"/>
  <c r="D114" i="4"/>
  <c r="S114" i="4"/>
  <c r="K114" i="4"/>
  <c r="C114" i="4"/>
  <c r="R114" i="4"/>
  <c r="J114" i="4"/>
  <c r="B114" i="4"/>
  <c r="Q114" i="4"/>
  <c r="I114" i="4"/>
  <c r="AB115" i="4"/>
  <c r="AD114" i="4"/>
  <c r="AC114" i="4"/>
  <c r="W115" i="4" l="1"/>
  <c r="S115" i="4"/>
  <c r="K115" i="4"/>
  <c r="C115" i="4"/>
  <c r="R115" i="4"/>
  <c r="J115" i="4"/>
  <c r="B115" i="4"/>
  <c r="Q115" i="4"/>
  <c r="I115" i="4"/>
  <c r="P115" i="4"/>
  <c r="H115" i="4"/>
  <c r="O115" i="4"/>
  <c r="G115" i="4"/>
  <c r="V115" i="4"/>
  <c r="N115" i="4"/>
  <c r="F115" i="4"/>
  <c r="U115" i="4"/>
  <c r="M115" i="4"/>
  <c r="E115" i="4"/>
  <c r="T115" i="4"/>
  <c r="L115" i="4"/>
  <c r="D115" i="4"/>
  <c r="AB116" i="4"/>
  <c r="AD115" i="4"/>
  <c r="AC115" i="4"/>
  <c r="W116" i="4" l="1"/>
  <c r="V116" i="4"/>
  <c r="N116" i="4"/>
  <c r="F116" i="4"/>
  <c r="U116" i="4"/>
  <c r="M116" i="4"/>
  <c r="E116" i="4"/>
  <c r="T116" i="4"/>
  <c r="L116" i="4"/>
  <c r="D116" i="4"/>
  <c r="S116" i="4"/>
  <c r="K116" i="4"/>
  <c r="C116" i="4"/>
  <c r="R116" i="4"/>
  <c r="J116" i="4"/>
  <c r="B116" i="4"/>
  <c r="Q116" i="4"/>
  <c r="I116" i="4"/>
  <c r="P116" i="4"/>
  <c r="H116" i="4"/>
  <c r="O116" i="4"/>
  <c r="G116" i="4"/>
  <c r="AB117" i="4"/>
  <c r="AD116" i="4"/>
  <c r="AC116" i="4"/>
  <c r="W117" i="4" l="1"/>
  <c r="Q117" i="4"/>
  <c r="I117" i="4"/>
  <c r="P117" i="4"/>
  <c r="H117" i="4"/>
  <c r="O117" i="4"/>
  <c r="G117" i="4"/>
  <c r="V117" i="4"/>
  <c r="N117" i="4"/>
  <c r="F117" i="4"/>
  <c r="U117" i="4"/>
  <c r="M117" i="4"/>
  <c r="E117" i="4"/>
  <c r="T117" i="4"/>
  <c r="L117" i="4"/>
  <c r="D117" i="4"/>
  <c r="S117" i="4"/>
  <c r="K117" i="4"/>
  <c r="C117" i="4"/>
  <c r="R117" i="4"/>
  <c r="J117" i="4"/>
  <c r="B117" i="4"/>
  <c r="AB118" i="4"/>
  <c r="AD117" i="4"/>
  <c r="AC117" i="4"/>
  <c r="W118" i="4" l="1"/>
  <c r="T118" i="4"/>
  <c r="L118" i="4"/>
  <c r="D118" i="4"/>
  <c r="S118" i="4"/>
  <c r="K118" i="4"/>
  <c r="C118" i="4"/>
  <c r="R118" i="4"/>
  <c r="J118" i="4"/>
  <c r="B118" i="4"/>
  <c r="Q118" i="4"/>
  <c r="I118" i="4"/>
  <c r="P118" i="4"/>
  <c r="H118" i="4"/>
  <c r="O118" i="4"/>
  <c r="G118" i="4"/>
  <c r="V118" i="4"/>
  <c r="N118" i="4"/>
  <c r="F118" i="4"/>
  <c r="U118" i="4"/>
  <c r="M118" i="4"/>
  <c r="E118" i="4"/>
  <c r="AB119" i="4"/>
  <c r="AD118" i="4"/>
  <c r="AC118" i="4"/>
  <c r="W119" i="4" l="1"/>
  <c r="O119" i="4"/>
  <c r="G119" i="4"/>
  <c r="V119" i="4"/>
  <c r="N119" i="4"/>
  <c r="F119" i="4"/>
  <c r="U119" i="4"/>
  <c r="M119" i="4"/>
  <c r="E119" i="4"/>
  <c r="T119" i="4"/>
  <c r="L119" i="4"/>
  <c r="D119" i="4"/>
  <c r="S119" i="4"/>
  <c r="K119" i="4"/>
  <c r="C119" i="4"/>
  <c r="R119" i="4"/>
  <c r="J119" i="4"/>
  <c r="B119" i="4"/>
  <c r="Q119" i="4"/>
  <c r="I119" i="4"/>
  <c r="P119" i="4"/>
  <c r="H119" i="4"/>
  <c r="AB120" i="4"/>
  <c r="AD119" i="4"/>
  <c r="AC119" i="4"/>
  <c r="W120" i="4" l="1"/>
  <c r="R120" i="4"/>
  <c r="J120" i="4"/>
  <c r="B120" i="4"/>
  <c r="Q120" i="4"/>
  <c r="I120" i="4"/>
  <c r="P120" i="4"/>
  <c r="H120" i="4"/>
  <c r="O120" i="4"/>
  <c r="G120" i="4"/>
  <c r="V120" i="4"/>
  <c r="N120" i="4"/>
  <c r="F120" i="4"/>
  <c r="U120" i="4"/>
  <c r="M120" i="4"/>
  <c r="E120" i="4"/>
  <c r="T120" i="4"/>
  <c r="L120" i="4"/>
  <c r="D120" i="4"/>
  <c r="S120" i="4"/>
  <c r="K120" i="4"/>
  <c r="C120" i="4"/>
  <c r="AB121" i="4"/>
  <c r="AD120" i="4"/>
  <c r="AC120" i="4"/>
  <c r="W121" i="4" l="1"/>
  <c r="U121" i="4"/>
  <c r="M121" i="4"/>
  <c r="E121" i="4"/>
  <c r="T121" i="4"/>
  <c r="L121" i="4"/>
  <c r="D121" i="4"/>
  <c r="S121" i="4"/>
  <c r="K121" i="4"/>
  <c r="C121" i="4"/>
  <c r="R121" i="4"/>
  <c r="J121" i="4"/>
  <c r="B121" i="4"/>
  <c r="Q121" i="4"/>
  <c r="I121" i="4"/>
  <c r="P121" i="4"/>
  <c r="H121" i="4"/>
  <c r="O121" i="4"/>
  <c r="G121" i="4"/>
  <c r="V121" i="4"/>
  <c r="N121" i="4"/>
  <c r="F121" i="4"/>
  <c r="AB122" i="4"/>
  <c r="AD121" i="4"/>
  <c r="AC121" i="4"/>
  <c r="W122" i="4" l="1"/>
  <c r="P122" i="4"/>
  <c r="H122" i="4"/>
  <c r="O122" i="4"/>
  <c r="G122" i="4"/>
  <c r="V122" i="4"/>
  <c r="N122" i="4"/>
  <c r="F122" i="4"/>
  <c r="U122" i="4"/>
  <c r="M122" i="4"/>
  <c r="E122" i="4"/>
  <c r="T122" i="4"/>
  <c r="L122" i="4"/>
  <c r="D122" i="4"/>
  <c r="S122" i="4"/>
  <c r="K122" i="4"/>
  <c r="C122" i="4"/>
  <c r="R122" i="4"/>
  <c r="J122" i="4"/>
  <c r="B122" i="4"/>
  <c r="Q122" i="4"/>
  <c r="I122" i="4"/>
  <c r="AB123" i="4"/>
  <c r="AD122" i="4"/>
  <c r="AC122" i="4"/>
  <c r="W123" i="4" l="1"/>
  <c r="S123" i="4"/>
  <c r="K123" i="4"/>
  <c r="C123" i="4"/>
  <c r="R123" i="4"/>
  <c r="J123" i="4"/>
  <c r="B123" i="4"/>
  <c r="Q123" i="4"/>
  <c r="I123" i="4"/>
  <c r="P123" i="4"/>
  <c r="H123" i="4"/>
  <c r="O123" i="4"/>
  <c r="G123" i="4"/>
  <c r="V123" i="4"/>
  <c r="N123" i="4"/>
  <c r="F123" i="4"/>
  <c r="U123" i="4"/>
  <c r="M123" i="4"/>
  <c r="E123" i="4"/>
  <c r="T123" i="4"/>
  <c r="L123" i="4"/>
  <c r="D123" i="4"/>
  <c r="AB124" i="4"/>
  <c r="AD123" i="4"/>
  <c r="AC123" i="4"/>
  <c r="W124" i="4" l="1"/>
  <c r="V124" i="4"/>
  <c r="N124" i="4"/>
  <c r="F124" i="4"/>
  <c r="U124" i="4"/>
  <c r="M124" i="4"/>
  <c r="E124" i="4"/>
  <c r="T124" i="4"/>
  <c r="L124" i="4"/>
  <c r="D124" i="4"/>
  <c r="S124" i="4"/>
  <c r="K124" i="4"/>
  <c r="C124" i="4"/>
  <c r="R124" i="4"/>
  <c r="J124" i="4"/>
  <c r="B124" i="4"/>
  <c r="Q124" i="4"/>
  <c r="I124" i="4"/>
  <c r="P124" i="4"/>
  <c r="H124" i="4"/>
  <c r="O124" i="4"/>
  <c r="G124" i="4"/>
  <c r="AB125" i="4"/>
  <c r="AD124" i="4"/>
  <c r="AC124" i="4"/>
  <c r="W125" i="4" l="1"/>
  <c r="Q125" i="4"/>
  <c r="I125" i="4"/>
  <c r="P125" i="4"/>
  <c r="H125" i="4"/>
  <c r="O125" i="4"/>
  <c r="G125" i="4"/>
  <c r="V125" i="4"/>
  <c r="N125" i="4"/>
  <c r="F125" i="4"/>
  <c r="U125" i="4"/>
  <c r="M125" i="4"/>
  <c r="E125" i="4"/>
  <c r="T125" i="4"/>
  <c r="L125" i="4"/>
  <c r="D125" i="4"/>
  <c r="S125" i="4"/>
  <c r="K125" i="4"/>
  <c r="C125" i="4"/>
  <c r="R125" i="4"/>
  <c r="J125" i="4"/>
  <c r="B125" i="4"/>
  <c r="AB126" i="4"/>
  <c r="AD125" i="4"/>
  <c r="AC125" i="4"/>
  <c r="W126" i="4" l="1"/>
  <c r="T126" i="4"/>
  <c r="L126" i="4"/>
  <c r="D126" i="4"/>
  <c r="S126" i="4"/>
  <c r="K126" i="4"/>
  <c r="C126" i="4"/>
  <c r="R126" i="4"/>
  <c r="J126" i="4"/>
  <c r="B126" i="4"/>
  <c r="Q126" i="4"/>
  <c r="I126" i="4"/>
  <c r="P126" i="4"/>
  <c r="H126" i="4"/>
  <c r="O126" i="4"/>
  <c r="G126" i="4"/>
  <c r="V126" i="4"/>
  <c r="N126" i="4"/>
  <c r="F126" i="4"/>
  <c r="U126" i="4"/>
  <c r="M126" i="4"/>
  <c r="E126" i="4"/>
  <c r="AB127" i="4"/>
  <c r="AD126" i="4"/>
  <c r="AC126" i="4"/>
  <c r="W127" i="4" l="1"/>
  <c r="O127" i="4"/>
  <c r="G127" i="4"/>
  <c r="V127" i="4"/>
  <c r="N127" i="4"/>
  <c r="F127" i="4"/>
  <c r="U127" i="4"/>
  <c r="M127" i="4"/>
  <c r="E127" i="4"/>
  <c r="T127" i="4"/>
  <c r="L127" i="4"/>
  <c r="D127" i="4"/>
  <c r="S127" i="4"/>
  <c r="K127" i="4"/>
  <c r="C127" i="4"/>
  <c r="R127" i="4"/>
  <c r="J127" i="4"/>
  <c r="B127" i="4"/>
  <c r="Q127" i="4"/>
  <c r="I127" i="4"/>
  <c r="P127" i="4"/>
  <c r="H127" i="4"/>
  <c r="AB128" i="4"/>
  <c r="AC127" i="4"/>
  <c r="AD127" i="4"/>
  <c r="W128" i="4" l="1"/>
  <c r="R128" i="4"/>
  <c r="J128" i="4"/>
  <c r="B128" i="4"/>
  <c r="Q128" i="4"/>
  <c r="I128" i="4"/>
  <c r="P128" i="4"/>
  <c r="H128" i="4"/>
  <c r="O128" i="4"/>
  <c r="G128" i="4"/>
  <c r="V128" i="4"/>
  <c r="N128" i="4"/>
  <c r="F128" i="4"/>
  <c r="U128" i="4"/>
  <c r="M128" i="4"/>
  <c r="E128" i="4"/>
  <c r="T128" i="4"/>
  <c r="L128" i="4"/>
  <c r="D128" i="4"/>
  <c r="S128" i="4"/>
  <c r="K128" i="4"/>
  <c r="C128" i="4"/>
  <c r="AB129" i="4"/>
  <c r="AD128" i="4"/>
  <c r="AC128" i="4"/>
  <c r="W129" i="4" l="1"/>
  <c r="U129" i="4"/>
  <c r="M129" i="4"/>
  <c r="E129" i="4"/>
  <c r="T129" i="4"/>
  <c r="L129" i="4"/>
  <c r="D129" i="4"/>
  <c r="S129" i="4"/>
  <c r="K129" i="4"/>
  <c r="C129" i="4"/>
  <c r="R129" i="4"/>
  <c r="J129" i="4"/>
  <c r="B129" i="4"/>
  <c r="Q129" i="4"/>
  <c r="I129" i="4"/>
  <c r="P129" i="4"/>
  <c r="H129" i="4"/>
  <c r="O129" i="4"/>
  <c r="G129" i="4"/>
  <c r="V129" i="4"/>
  <c r="N129" i="4"/>
  <c r="F129" i="4"/>
  <c r="AB130" i="4"/>
  <c r="AD129" i="4"/>
  <c r="AC129" i="4"/>
  <c r="W130" i="4" l="1"/>
  <c r="P130" i="4"/>
  <c r="H130" i="4"/>
  <c r="O130" i="4"/>
  <c r="G130" i="4"/>
  <c r="V130" i="4"/>
  <c r="N130" i="4"/>
  <c r="F130" i="4"/>
  <c r="U130" i="4"/>
  <c r="M130" i="4"/>
  <c r="E130" i="4"/>
  <c r="T130" i="4"/>
  <c r="L130" i="4"/>
  <c r="D130" i="4"/>
  <c r="S130" i="4"/>
  <c r="K130" i="4"/>
  <c r="C130" i="4"/>
  <c r="R130" i="4"/>
  <c r="J130" i="4"/>
  <c r="B130" i="4"/>
  <c r="Q130" i="4"/>
  <c r="I130" i="4"/>
  <c r="AB131" i="4"/>
  <c r="AD130" i="4"/>
  <c r="AC130" i="4"/>
  <c r="W131" i="4" l="1"/>
  <c r="S131" i="4"/>
  <c r="K131" i="4"/>
  <c r="C131" i="4"/>
  <c r="R131" i="4"/>
  <c r="J131" i="4"/>
  <c r="B131" i="4"/>
  <c r="Q131" i="4"/>
  <c r="I131" i="4"/>
  <c r="P131" i="4"/>
  <c r="H131" i="4"/>
  <c r="O131" i="4"/>
  <c r="G131" i="4"/>
  <c r="V131" i="4"/>
  <c r="N131" i="4"/>
  <c r="F131" i="4"/>
  <c r="U131" i="4"/>
  <c r="M131" i="4"/>
  <c r="E131" i="4"/>
  <c r="T131" i="4"/>
  <c r="L131" i="4"/>
  <c r="D131" i="4"/>
  <c r="AB132" i="4"/>
  <c r="AD131" i="4"/>
  <c r="AC131" i="4"/>
  <c r="W132" i="4" l="1"/>
  <c r="V132" i="4"/>
  <c r="N132" i="4"/>
  <c r="F132" i="4"/>
  <c r="U132" i="4"/>
  <c r="M132" i="4"/>
  <c r="E132" i="4"/>
  <c r="T132" i="4"/>
  <c r="L132" i="4"/>
  <c r="D132" i="4"/>
  <c r="S132" i="4"/>
  <c r="K132" i="4"/>
  <c r="C132" i="4"/>
  <c r="R132" i="4"/>
  <c r="J132" i="4"/>
  <c r="B132" i="4"/>
  <c r="Q132" i="4"/>
  <c r="I132" i="4"/>
  <c r="P132" i="4"/>
  <c r="H132" i="4"/>
  <c r="O132" i="4"/>
  <c r="G132" i="4"/>
  <c r="AB133" i="4"/>
  <c r="AD132" i="4"/>
  <c r="AC132" i="4"/>
  <c r="W133" i="4" l="1"/>
  <c r="Q133" i="4"/>
  <c r="I133" i="4"/>
  <c r="P133" i="4"/>
  <c r="H133" i="4"/>
  <c r="O133" i="4"/>
  <c r="G133" i="4"/>
  <c r="V133" i="4"/>
  <c r="N133" i="4"/>
  <c r="F133" i="4"/>
  <c r="U133" i="4"/>
  <c r="M133" i="4"/>
  <c r="E133" i="4"/>
  <c r="T133" i="4"/>
  <c r="L133" i="4"/>
  <c r="D133" i="4"/>
  <c r="S133" i="4"/>
  <c r="K133" i="4"/>
  <c r="C133" i="4"/>
  <c r="R133" i="4"/>
  <c r="J133" i="4"/>
  <c r="B133" i="4"/>
  <c r="AB134" i="4"/>
  <c r="AD133" i="4"/>
  <c r="AC133" i="4"/>
  <c r="W134" i="4" l="1"/>
  <c r="T134" i="4"/>
  <c r="L134" i="4"/>
  <c r="D134" i="4"/>
  <c r="S134" i="4"/>
  <c r="K134" i="4"/>
  <c r="C134" i="4"/>
  <c r="R134" i="4"/>
  <c r="J134" i="4"/>
  <c r="B134" i="4"/>
  <c r="Q134" i="4"/>
  <c r="I134" i="4"/>
  <c r="P134" i="4"/>
  <c r="H134" i="4"/>
  <c r="O134" i="4"/>
  <c r="G134" i="4"/>
  <c r="V134" i="4"/>
  <c r="N134" i="4"/>
  <c r="F134" i="4"/>
  <c r="U134" i="4"/>
  <c r="M134" i="4"/>
  <c r="E134" i="4"/>
  <c r="AB135" i="4"/>
  <c r="AD134" i="4"/>
  <c r="AC134" i="4"/>
  <c r="W135" i="4" l="1"/>
  <c r="O135" i="4"/>
  <c r="G135" i="4"/>
  <c r="V135" i="4"/>
  <c r="N135" i="4"/>
  <c r="F135" i="4"/>
  <c r="U135" i="4"/>
  <c r="M135" i="4"/>
  <c r="E135" i="4"/>
  <c r="T135" i="4"/>
  <c r="L135" i="4"/>
  <c r="D135" i="4"/>
  <c r="S135" i="4"/>
  <c r="K135" i="4"/>
  <c r="C135" i="4"/>
  <c r="R135" i="4"/>
  <c r="J135" i="4"/>
  <c r="B135" i="4"/>
  <c r="Q135" i="4"/>
  <c r="I135" i="4"/>
  <c r="P135" i="4"/>
  <c r="H135" i="4"/>
  <c r="AB136" i="4"/>
  <c r="AD135" i="4"/>
  <c r="AC135" i="4"/>
  <c r="W136" i="4" l="1"/>
  <c r="R136" i="4"/>
  <c r="J136" i="4"/>
  <c r="B136" i="4"/>
  <c r="Q136" i="4"/>
  <c r="I136" i="4"/>
  <c r="P136" i="4"/>
  <c r="H136" i="4"/>
  <c r="O136" i="4"/>
  <c r="G136" i="4"/>
  <c r="V136" i="4"/>
  <c r="N136" i="4"/>
  <c r="F136" i="4"/>
  <c r="U136" i="4"/>
  <c r="M136" i="4"/>
  <c r="E136" i="4"/>
  <c r="T136" i="4"/>
  <c r="L136" i="4"/>
  <c r="D136" i="4"/>
  <c r="S136" i="4"/>
  <c r="K136" i="4"/>
  <c r="C136" i="4"/>
  <c r="AB137" i="4"/>
  <c r="AD136" i="4"/>
  <c r="AC136" i="4"/>
  <c r="W137" i="4" l="1"/>
  <c r="U137" i="4"/>
  <c r="M137" i="4"/>
  <c r="E137" i="4"/>
  <c r="T137" i="4"/>
  <c r="L137" i="4"/>
  <c r="D137" i="4"/>
  <c r="S137" i="4"/>
  <c r="K137" i="4"/>
  <c r="C137" i="4"/>
  <c r="R137" i="4"/>
  <c r="J137" i="4"/>
  <c r="B137" i="4"/>
  <c r="Q137" i="4"/>
  <c r="I137" i="4"/>
  <c r="P137" i="4"/>
  <c r="H137" i="4"/>
  <c r="O137" i="4"/>
  <c r="G137" i="4"/>
  <c r="V137" i="4"/>
  <c r="N137" i="4"/>
  <c r="F137" i="4"/>
  <c r="AB138" i="4"/>
  <c r="AD137" i="4"/>
  <c r="AC137" i="4"/>
  <c r="W138" i="4" l="1"/>
  <c r="P138" i="4"/>
  <c r="H138" i="4"/>
  <c r="O138" i="4"/>
  <c r="G138" i="4"/>
  <c r="V138" i="4"/>
  <c r="N138" i="4"/>
  <c r="F138" i="4"/>
  <c r="U138" i="4"/>
  <c r="M138" i="4"/>
  <c r="E138" i="4"/>
  <c r="T138" i="4"/>
  <c r="L138" i="4"/>
  <c r="D138" i="4"/>
  <c r="S138" i="4"/>
  <c r="K138" i="4"/>
  <c r="C138" i="4"/>
  <c r="R138" i="4"/>
  <c r="J138" i="4"/>
  <c r="B138" i="4"/>
  <c r="Q138" i="4"/>
  <c r="I138" i="4"/>
  <c r="AB139" i="4"/>
  <c r="AD138" i="4"/>
  <c r="AC138" i="4"/>
  <c r="W139" i="4" l="1"/>
  <c r="S139" i="4"/>
  <c r="K139" i="4"/>
  <c r="C139" i="4"/>
  <c r="R139" i="4"/>
  <c r="J139" i="4"/>
  <c r="B139" i="4"/>
  <c r="Q139" i="4"/>
  <c r="I139" i="4"/>
  <c r="P139" i="4"/>
  <c r="H139" i="4"/>
  <c r="O139" i="4"/>
  <c r="G139" i="4"/>
  <c r="V139" i="4"/>
  <c r="N139" i="4"/>
  <c r="F139" i="4"/>
  <c r="U139" i="4"/>
  <c r="M139" i="4"/>
  <c r="E139" i="4"/>
  <c r="T139" i="4"/>
  <c r="L139" i="4"/>
  <c r="D139" i="4"/>
  <c r="AB140" i="4"/>
  <c r="AD139" i="4"/>
  <c r="AC139" i="4"/>
  <c r="W140" i="4" l="1"/>
  <c r="V140" i="4"/>
  <c r="N140" i="4"/>
  <c r="F140" i="4"/>
  <c r="U140" i="4"/>
  <c r="M140" i="4"/>
  <c r="E140" i="4"/>
  <c r="T140" i="4"/>
  <c r="L140" i="4"/>
  <c r="D140" i="4"/>
  <c r="S140" i="4"/>
  <c r="K140" i="4"/>
  <c r="C140" i="4"/>
  <c r="R140" i="4"/>
  <c r="J140" i="4"/>
  <c r="B140" i="4"/>
  <c r="Q140" i="4"/>
  <c r="I140" i="4"/>
  <c r="P140" i="4"/>
  <c r="H140" i="4"/>
  <c r="O140" i="4"/>
  <c r="G140" i="4"/>
  <c r="AB141" i="4"/>
  <c r="AD140" i="4"/>
  <c r="AC140" i="4"/>
  <c r="W141" i="4" l="1"/>
  <c r="Q141" i="4"/>
  <c r="I141" i="4"/>
  <c r="P141" i="4"/>
  <c r="H141" i="4"/>
  <c r="O141" i="4"/>
  <c r="G141" i="4"/>
  <c r="V141" i="4"/>
  <c r="N141" i="4"/>
  <c r="F141" i="4"/>
  <c r="U141" i="4"/>
  <c r="M141" i="4"/>
  <c r="E141" i="4"/>
  <c r="T141" i="4"/>
  <c r="L141" i="4"/>
  <c r="D141" i="4"/>
  <c r="S141" i="4"/>
  <c r="K141" i="4"/>
  <c r="C141" i="4"/>
  <c r="R141" i="4"/>
  <c r="J141" i="4"/>
  <c r="B141" i="4"/>
  <c r="AB142" i="4"/>
  <c r="AD141" i="4"/>
  <c r="AC141" i="4"/>
  <c r="W142" i="4" l="1"/>
  <c r="T142" i="4"/>
  <c r="L142" i="4"/>
  <c r="D142" i="4"/>
  <c r="S142" i="4"/>
  <c r="K142" i="4"/>
  <c r="C142" i="4"/>
  <c r="R142" i="4"/>
  <c r="J142" i="4"/>
  <c r="B142" i="4"/>
  <c r="Q142" i="4"/>
  <c r="I142" i="4"/>
  <c r="P142" i="4"/>
  <c r="H142" i="4"/>
  <c r="O142" i="4"/>
  <c r="G142" i="4"/>
  <c r="V142" i="4"/>
  <c r="N142" i="4"/>
  <c r="F142" i="4"/>
  <c r="U142" i="4"/>
  <c r="M142" i="4"/>
  <c r="E142" i="4"/>
  <c r="AB143" i="4"/>
  <c r="AD142" i="4"/>
  <c r="AC142" i="4"/>
  <c r="W143" i="4" l="1"/>
  <c r="O143" i="4"/>
  <c r="G143" i="4"/>
  <c r="V143" i="4"/>
  <c r="N143" i="4"/>
  <c r="F143" i="4"/>
  <c r="U143" i="4"/>
  <c r="M143" i="4"/>
  <c r="E143" i="4"/>
  <c r="T143" i="4"/>
  <c r="L143" i="4"/>
  <c r="D143" i="4"/>
  <c r="S143" i="4"/>
  <c r="K143" i="4"/>
  <c r="C143" i="4"/>
  <c r="R143" i="4"/>
  <c r="J143" i="4"/>
  <c r="B143" i="4"/>
  <c r="Q143" i="4"/>
  <c r="I143" i="4"/>
  <c r="P143" i="4"/>
  <c r="H143" i="4"/>
  <c r="AB144" i="4"/>
  <c r="AD143" i="4"/>
  <c r="AC143" i="4"/>
  <c r="W144" i="4" l="1"/>
  <c r="R144" i="4"/>
  <c r="J144" i="4"/>
  <c r="B144" i="4"/>
  <c r="Q144" i="4"/>
  <c r="I144" i="4"/>
  <c r="P144" i="4"/>
  <c r="H144" i="4"/>
  <c r="O144" i="4"/>
  <c r="G144" i="4"/>
  <c r="V144" i="4"/>
  <c r="N144" i="4"/>
  <c r="F144" i="4"/>
  <c r="U144" i="4"/>
  <c r="M144" i="4"/>
  <c r="E144" i="4"/>
  <c r="T144" i="4"/>
  <c r="L144" i="4"/>
  <c r="D144" i="4"/>
  <c r="S144" i="4"/>
  <c r="K144" i="4"/>
  <c r="C144" i="4"/>
  <c r="AB145" i="4"/>
  <c r="AD144" i="4"/>
  <c r="AC144" i="4"/>
  <c r="W145" i="4" l="1"/>
  <c r="U145" i="4"/>
  <c r="M145" i="4"/>
  <c r="E145" i="4"/>
  <c r="T145" i="4"/>
  <c r="L145" i="4"/>
  <c r="D145" i="4"/>
  <c r="S145" i="4"/>
  <c r="K145" i="4"/>
  <c r="C145" i="4"/>
  <c r="R145" i="4"/>
  <c r="J145" i="4"/>
  <c r="B145" i="4"/>
  <c r="Q145" i="4"/>
  <c r="I145" i="4"/>
  <c r="P145" i="4"/>
  <c r="H145" i="4"/>
  <c r="O145" i="4"/>
  <c r="G145" i="4"/>
  <c r="V145" i="4"/>
  <c r="N145" i="4"/>
  <c r="F145" i="4"/>
  <c r="AB146" i="4"/>
  <c r="AD145" i="4"/>
  <c r="AC145" i="4"/>
  <c r="W146" i="4" l="1"/>
  <c r="P146" i="4"/>
  <c r="H146" i="4"/>
  <c r="O146" i="4"/>
  <c r="G146" i="4"/>
  <c r="V146" i="4"/>
  <c r="N146" i="4"/>
  <c r="F146" i="4"/>
  <c r="U146" i="4"/>
  <c r="M146" i="4"/>
  <c r="E146" i="4"/>
  <c r="T146" i="4"/>
  <c r="L146" i="4"/>
  <c r="D146" i="4"/>
  <c r="S146" i="4"/>
  <c r="K146" i="4"/>
  <c r="C146" i="4"/>
  <c r="R146" i="4"/>
  <c r="J146" i="4"/>
  <c r="B146" i="4"/>
  <c r="Q146" i="4"/>
  <c r="I146" i="4"/>
  <c r="AB147" i="4"/>
  <c r="AD146" i="4"/>
  <c r="AC146" i="4"/>
  <c r="W147" i="4" l="1"/>
  <c r="S147" i="4"/>
  <c r="K147" i="4"/>
  <c r="C147" i="4"/>
  <c r="R147" i="4"/>
  <c r="J147" i="4"/>
  <c r="B147" i="4"/>
  <c r="Q147" i="4"/>
  <c r="I147" i="4"/>
  <c r="P147" i="4"/>
  <c r="H147" i="4"/>
  <c r="O147" i="4"/>
  <c r="G147" i="4"/>
  <c r="V147" i="4"/>
  <c r="N147" i="4"/>
  <c r="F147" i="4"/>
  <c r="U147" i="4"/>
  <c r="M147" i="4"/>
  <c r="E147" i="4"/>
  <c r="T147" i="4"/>
  <c r="L147" i="4"/>
  <c r="D147" i="4"/>
  <c r="AB148" i="4"/>
  <c r="AD147" i="4"/>
  <c r="AC147" i="4"/>
  <c r="W148" i="4" l="1"/>
  <c r="V148" i="4"/>
  <c r="N148" i="4"/>
  <c r="F148" i="4"/>
  <c r="U148" i="4"/>
  <c r="M148" i="4"/>
  <c r="E148" i="4"/>
  <c r="T148" i="4"/>
  <c r="L148" i="4"/>
  <c r="D148" i="4"/>
  <c r="S148" i="4"/>
  <c r="K148" i="4"/>
  <c r="C148" i="4"/>
  <c r="R148" i="4"/>
  <c r="J148" i="4"/>
  <c r="B148" i="4"/>
  <c r="Q148" i="4"/>
  <c r="I148" i="4"/>
  <c r="P148" i="4"/>
  <c r="H148" i="4"/>
  <c r="O148" i="4"/>
  <c r="G148" i="4"/>
  <c r="AB149" i="4"/>
  <c r="AD148" i="4"/>
  <c r="AC148" i="4"/>
  <c r="W149" i="4" l="1"/>
  <c r="Q149" i="4"/>
  <c r="I149" i="4"/>
  <c r="P149" i="4"/>
  <c r="H149" i="4"/>
  <c r="O149" i="4"/>
  <c r="G149" i="4"/>
  <c r="V149" i="4"/>
  <c r="N149" i="4"/>
  <c r="F149" i="4"/>
  <c r="U149" i="4"/>
  <c r="M149" i="4"/>
  <c r="E149" i="4"/>
  <c r="T149" i="4"/>
  <c r="L149" i="4"/>
  <c r="D149" i="4"/>
  <c r="S149" i="4"/>
  <c r="K149" i="4"/>
  <c r="C149" i="4"/>
  <c r="R149" i="4"/>
  <c r="J149" i="4"/>
  <c r="B149" i="4"/>
  <c r="AB150" i="4"/>
  <c r="AD149" i="4"/>
  <c r="AC149" i="4"/>
  <c r="W150" i="4" l="1"/>
  <c r="T150" i="4"/>
  <c r="L150" i="4"/>
  <c r="D150" i="4"/>
  <c r="S150" i="4"/>
  <c r="K150" i="4"/>
  <c r="C150" i="4"/>
  <c r="R150" i="4"/>
  <c r="J150" i="4"/>
  <c r="B150" i="4"/>
  <c r="Q150" i="4"/>
  <c r="I150" i="4"/>
  <c r="P150" i="4"/>
  <c r="H150" i="4"/>
  <c r="O150" i="4"/>
  <c r="G150" i="4"/>
  <c r="V150" i="4"/>
  <c r="N150" i="4"/>
  <c r="F150" i="4"/>
  <c r="U150" i="4"/>
  <c r="M150" i="4"/>
  <c r="E150" i="4"/>
  <c r="AB151" i="4"/>
  <c r="AD150" i="4"/>
  <c r="AC150" i="4"/>
  <c r="W151" i="4" l="1"/>
  <c r="O151" i="4"/>
  <c r="G151" i="4"/>
  <c r="V151" i="4"/>
  <c r="N151" i="4"/>
  <c r="F151" i="4"/>
  <c r="U151" i="4"/>
  <c r="M151" i="4"/>
  <c r="E151" i="4"/>
  <c r="T151" i="4"/>
  <c r="L151" i="4"/>
  <c r="D151" i="4"/>
  <c r="S151" i="4"/>
  <c r="K151" i="4"/>
  <c r="C151" i="4"/>
  <c r="R151" i="4"/>
  <c r="J151" i="4"/>
  <c r="B151" i="4"/>
  <c r="Q151" i="4"/>
  <c r="I151" i="4"/>
  <c r="P151" i="4"/>
  <c r="H151" i="4"/>
  <c r="AB152" i="4"/>
  <c r="AD151" i="4"/>
  <c r="AC151" i="4"/>
  <c r="W152" i="4" l="1"/>
  <c r="R152" i="4"/>
  <c r="J152" i="4"/>
  <c r="B152" i="4"/>
  <c r="Q152" i="4"/>
  <c r="I152" i="4"/>
  <c r="P152" i="4"/>
  <c r="H152" i="4"/>
  <c r="O152" i="4"/>
  <c r="G152" i="4"/>
  <c r="V152" i="4"/>
  <c r="N152" i="4"/>
  <c r="F152" i="4"/>
  <c r="U152" i="4"/>
  <c r="M152" i="4"/>
  <c r="E152" i="4"/>
  <c r="T152" i="4"/>
  <c r="L152" i="4"/>
  <c r="D152" i="4"/>
  <c r="S152" i="4"/>
  <c r="K152" i="4"/>
  <c r="C152" i="4"/>
  <c r="AB153" i="4"/>
  <c r="AD152" i="4"/>
  <c r="AC152" i="4"/>
  <c r="W153" i="4" l="1"/>
  <c r="U153" i="4"/>
  <c r="M153" i="4"/>
  <c r="E153" i="4"/>
  <c r="T153" i="4"/>
  <c r="L153" i="4"/>
  <c r="D153" i="4"/>
  <c r="S153" i="4"/>
  <c r="K153" i="4"/>
  <c r="C153" i="4"/>
  <c r="R153" i="4"/>
  <c r="J153" i="4"/>
  <c r="B153" i="4"/>
  <c r="Q153" i="4"/>
  <c r="I153" i="4"/>
  <c r="P153" i="4"/>
  <c r="H153" i="4"/>
  <c r="O153" i="4"/>
  <c r="G153" i="4"/>
  <c r="V153" i="4"/>
  <c r="N153" i="4"/>
  <c r="F153" i="4"/>
  <c r="AB154" i="4"/>
  <c r="AD153" i="4"/>
  <c r="AC153" i="4"/>
  <c r="W154" i="4" l="1"/>
  <c r="P154" i="4"/>
  <c r="H154" i="4"/>
  <c r="O154" i="4"/>
  <c r="G154" i="4"/>
  <c r="V154" i="4"/>
  <c r="N154" i="4"/>
  <c r="F154" i="4"/>
  <c r="U154" i="4"/>
  <c r="M154" i="4"/>
  <c r="E154" i="4"/>
  <c r="T154" i="4"/>
  <c r="L154" i="4"/>
  <c r="D154" i="4"/>
  <c r="S154" i="4"/>
  <c r="K154" i="4"/>
  <c r="C154" i="4"/>
  <c r="R154" i="4"/>
  <c r="J154" i="4"/>
  <c r="B154" i="4"/>
  <c r="Q154" i="4"/>
  <c r="I154" i="4"/>
  <c r="AB155" i="4"/>
  <c r="AD154" i="4"/>
  <c r="AC154" i="4"/>
  <c r="W155" i="4" l="1"/>
  <c r="S155" i="4"/>
  <c r="K155" i="4"/>
  <c r="C155" i="4"/>
  <c r="R155" i="4"/>
  <c r="J155" i="4"/>
  <c r="B155" i="4"/>
  <c r="Q155" i="4"/>
  <c r="I155" i="4"/>
  <c r="P155" i="4"/>
  <c r="H155" i="4"/>
  <c r="O155" i="4"/>
  <c r="G155" i="4"/>
  <c r="V155" i="4"/>
  <c r="N155" i="4"/>
  <c r="F155" i="4"/>
  <c r="U155" i="4"/>
  <c r="M155" i="4"/>
  <c r="E155" i="4"/>
  <c r="T155" i="4"/>
  <c r="L155" i="4"/>
  <c r="D155" i="4"/>
  <c r="AB156" i="4"/>
  <c r="AD155" i="4"/>
  <c r="AC155" i="4"/>
  <c r="W156" i="4" l="1"/>
  <c r="V156" i="4"/>
  <c r="N156" i="4"/>
  <c r="F156" i="4"/>
  <c r="U156" i="4"/>
  <c r="M156" i="4"/>
  <c r="E156" i="4"/>
  <c r="T156" i="4"/>
  <c r="L156" i="4"/>
  <c r="D156" i="4"/>
  <c r="S156" i="4"/>
  <c r="K156" i="4"/>
  <c r="C156" i="4"/>
  <c r="R156" i="4"/>
  <c r="J156" i="4"/>
  <c r="B156" i="4"/>
  <c r="Q156" i="4"/>
  <c r="I156" i="4"/>
  <c r="P156" i="4"/>
  <c r="H156" i="4"/>
  <c r="O156" i="4"/>
  <c r="G156" i="4"/>
  <c r="AB157" i="4"/>
  <c r="AD156" i="4"/>
  <c r="AC156" i="4"/>
  <c r="W157" i="4" l="1"/>
  <c r="Q157" i="4"/>
  <c r="I157" i="4"/>
  <c r="P157" i="4"/>
  <c r="H157" i="4"/>
  <c r="O157" i="4"/>
  <c r="G157" i="4"/>
  <c r="V157" i="4"/>
  <c r="N157" i="4"/>
  <c r="F157" i="4"/>
  <c r="U157" i="4"/>
  <c r="M157" i="4"/>
  <c r="E157" i="4"/>
  <c r="T157" i="4"/>
  <c r="L157" i="4"/>
  <c r="D157" i="4"/>
  <c r="S157" i="4"/>
  <c r="K157" i="4"/>
  <c r="C157" i="4"/>
  <c r="R157" i="4"/>
  <c r="J157" i="4"/>
  <c r="B157" i="4"/>
  <c r="AB158" i="4"/>
  <c r="AD157" i="4"/>
  <c r="AC157" i="4"/>
  <c r="W158" i="4" l="1"/>
  <c r="T158" i="4"/>
  <c r="L158" i="4"/>
  <c r="D158" i="4"/>
  <c r="S158" i="4"/>
  <c r="K158" i="4"/>
  <c r="C158" i="4"/>
  <c r="R158" i="4"/>
  <c r="J158" i="4"/>
  <c r="B158" i="4"/>
  <c r="Q158" i="4"/>
  <c r="I158" i="4"/>
  <c r="P158" i="4"/>
  <c r="H158" i="4"/>
  <c r="O158" i="4"/>
  <c r="G158" i="4"/>
  <c r="V158" i="4"/>
  <c r="N158" i="4"/>
  <c r="F158" i="4"/>
  <c r="U158" i="4"/>
  <c r="M158" i="4"/>
  <c r="E158" i="4"/>
  <c r="AB159" i="4"/>
  <c r="AD158" i="4"/>
  <c r="AC158" i="4"/>
  <c r="W159" i="4" l="1"/>
  <c r="O159" i="4"/>
  <c r="G159" i="4"/>
  <c r="V159" i="4"/>
  <c r="N159" i="4"/>
  <c r="F159" i="4"/>
  <c r="U159" i="4"/>
  <c r="M159" i="4"/>
  <c r="E159" i="4"/>
  <c r="T159" i="4"/>
  <c r="L159" i="4"/>
  <c r="D159" i="4"/>
  <c r="S159" i="4"/>
  <c r="K159" i="4"/>
  <c r="C159" i="4"/>
  <c r="R159" i="4"/>
  <c r="J159" i="4"/>
  <c r="B159" i="4"/>
  <c r="Q159" i="4"/>
  <c r="I159" i="4"/>
  <c r="P159" i="4"/>
  <c r="H159" i="4"/>
  <c r="AB160" i="4"/>
  <c r="AD159" i="4"/>
  <c r="AC159" i="4"/>
  <c r="W160" i="4" l="1"/>
  <c r="R160" i="4"/>
  <c r="J160" i="4"/>
  <c r="B160" i="4"/>
  <c r="Q160" i="4"/>
  <c r="I160" i="4"/>
  <c r="P160" i="4"/>
  <c r="H160" i="4"/>
  <c r="O160" i="4"/>
  <c r="G160" i="4"/>
  <c r="V160" i="4"/>
  <c r="N160" i="4"/>
  <c r="F160" i="4"/>
  <c r="U160" i="4"/>
  <c r="M160" i="4"/>
  <c r="E160" i="4"/>
  <c r="T160" i="4"/>
  <c r="L160" i="4"/>
  <c r="D160" i="4"/>
  <c r="S160" i="4"/>
  <c r="K160" i="4"/>
  <c r="C160" i="4"/>
  <c r="AB161" i="4"/>
  <c r="AD160" i="4"/>
  <c r="AC160" i="4"/>
  <c r="W161" i="4" l="1"/>
  <c r="U161" i="4"/>
  <c r="M161" i="4"/>
  <c r="E161" i="4"/>
  <c r="T161" i="4"/>
  <c r="L161" i="4"/>
  <c r="D161" i="4"/>
  <c r="S161" i="4"/>
  <c r="K161" i="4"/>
  <c r="C161" i="4"/>
  <c r="R161" i="4"/>
  <c r="J161" i="4"/>
  <c r="B161" i="4"/>
  <c r="Q161" i="4"/>
  <c r="I161" i="4"/>
  <c r="P161" i="4"/>
  <c r="H161" i="4"/>
  <c r="O161" i="4"/>
  <c r="G161" i="4"/>
  <c r="V161" i="4"/>
  <c r="N161" i="4"/>
  <c r="F161" i="4"/>
  <c r="AB162" i="4"/>
  <c r="AD161" i="4"/>
  <c r="AC161" i="4"/>
  <c r="W162" i="4" l="1"/>
  <c r="P162" i="4"/>
  <c r="H162" i="4"/>
  <c r="O162" i="4"/>
  <c r="G162" i="4"/>
  <c r="V162" i="4"/>
  <c r="N162" i="4"/>
  <c r="F162" i="4"/>
  <c r="U162" i="4"/>
  <c r="M162" i="4"/>
  <c r="E162" i="4"/>
  <c r="T162" i="4"/>
  <c r="L162" i="4"/>
  <c r="D162" i="4"/>
  <c r="S162" i="4"/>
  <c r="K162" i="4"/>
  <c r="C162" i="4"/>
  <c r="R162" i="4"/>
  <c r="J162" i="4"/>
  <c r="B162" i="4"/>
  <c r="Q162" i="4"/>
  <c r="I162" i="4"/>
  <c r="AB163" i="4"/>
  <c r="AD162" i="4"/>
  <c r="AC162" i="4"/>
  <c r="W163" i="4" l="1"/>
  <c r="S163" i="4"/>
  <c r="K163" i="4"/>
  <c r="C163" i="4"/>
  <c r="R163" i="4"/>
  <c r="J163" i="4"/>
  <c r="B163" i="4"/>
  <c r="Q163" i="4"/>
  <c r="I163" i="4"/>
  <c r="P163" i="4"/>
  <c r="H163" i="4"/>
  <c r="O163" i="4"/>
  <c r="G163" i="4"/>
  <c r="V163" i="4"/>
  <c r="N163" i="4"/>
  <c r="F163" i="4"/>
  <c r="U163" i="4"/>
  <c r="M163" i="4"/>
  <c r="E163" i="4"/>
  <c r="T163" i="4"/>
  <c r="L163" i="4"/>
  <c r="D163" i="4"/>
  <c r="AB164" i="4"/>
  <c r="AD163" i="4"/>
  <c r="AC163" i="4"/>
  <c r="W164" i="4" l="1"/>
  <c r="V164" i="4"/>
  <c r="N164" i="4"/>
  <c r="F164" i="4"/>
  <c r="U164" i="4"/>
  <c r="M164" i="4"/>
  <c r="E164" i="4"/>
  <c r="T164" i="4"/>
  <c r="L164" i="4"/>
  <c r="D164" i="4"/>
  <c r="S164" i="4"/>
  <c r="K164" i="4"/>
  <c r="C164" i="4"/>
  <c r="R164" i="4"/>
  <c r="J164" i="4"/>
  <c r="B164" i="4"/>
  <c r="Q164" i="4"/>
  <c r="I164" i="4"/>
  <c r="P164" i="4"/>
  <c r="H164" i="4"/>
  <c r="O164" i="4"/>
  <c r="G164" i="4"/>
  <c r="AB165" i="4"/>
  <c r="AD164" i="4"/>
  <c r="AC164" i="4"/>
  <c r="W165" i="4" l="1"/>
  <c r="Q165" i="4"/>
  <c r="I165" i="4"/>
  <c r="P165" i="4"/>
  <c r="H165" i="4"/>
  <c r="O165" i="4"/>
  <c r="G165" i="4"/>
  <c r="V165" i="4"/>
  <c r="N165" i="4"/>
  <c r="F165" i="4"/>
  <c r="U165" i="4"/>
  <c r="M165" i="4"/>
  <c r="E165" i="4"/>
  <c r="T165" i="4"/>
  <c r="L165" i="4"/>
  <c r="D165" i="4"/>
  <c r="S165" i="4"/>
  <c r="K165" i="4"/>
  <c r="C165" i="4"/>
  <c r="R165" i="4"/>
  <c r="J165" i="4"/>
  <c r="B165" i="4"/>
  <c r="AB166" i="4"/>
  <c r="AD165" i="4"/>
  <c r="AC165" i="4"/>
  <c r="W166" i="4" l="1"/>
  <c r="T166" i="4"/>
  <c r="L166" i="4"/>
  <c r="D166" i="4"/>
  <c r="S166" i="4"/>
  <c r="K166" i="4"/>
  <c r="C166" i="4"/>
  <c r="R166" i="4"/>
  <c r="J166" i="4"/>
  <c r="B166" i="4"/>
  <c r="Q166" i="4"/>
  <c r="I166" i="4"/>
  <c r="P166" i="4"/>
  <c r="H166" i="4"/>
  <c r="O166" i="4"/>
  <c r="G166" i="4"/>
  <c r="V166" i="4"/>
  <c r="N166" i="4"/>
  <c r="F166" i="4"/>
  <c r="U166" i="4"/>
  <c r="M166" i="4"/>
  <c r="E166" i="4"/>
  <c r="AB167" i="4"/>
  <c r="AD166" i="4"/>
  <c r="AC166" i="4"/>
  <c r="W167" i="4" l="1"/>
  <c r="O167" i="4"/>
  <c r="G167" i="4"/>
  <c r="V167" i="4"/>
  <c r="N167" i="4"/>
  <c r="F167" i="4"/>
  <c r="U167" i="4"/>
  <c r="M167" i="4"/>
  <c r="E167" i="4"/>
  <c r="T167" i="4"/>
  <c r="L167" i="4"/>
  <c r="D167" i="4"/>
  <c r="S167" i="4"/>
  <c r="K167" i="4"/>
  <c r="C167" i="4"/>
  <c r="R167" i="4"/>
  <c r="J167" i="4"/>
  <c r="B167" i="4"/>
  <c r="Q167" i="4"/>
  <c r="I167" i="4"/>
  <c r="P167" i="4"/>
  <c r="H167" i="4"/>
  <c r="AB168" i="4"/>
  <c r="AD167" i="4"/>
  <c r="AC167" i="4"/>
  <c r="W168" i="4" l="1"/>
  <c r="R168" i="4"/>
  <c r="J168" i="4"/>
  <c r="B168" i="4"/>
  <c r="Q168" i="4"/>
  <c r="I168" i="4"/>
  <c r="P168" i="4"/>
  <c r="H168" i="4"/>
  <c r="O168" i="4"/>
  <c r="G168" i="4"/>
  <c r="V168" i="4"/>
  <c r="N168" i="4"/>
  <c r="F168" i="4"/>
  <c r="U168" i="4"/>
  <c r="M168" i="4"/>
  <c r="E168" i="4"/>
  <c r="T168" i="4"/>
  <c r="L168" i="4"/>
  <c r="D168" i="4"/>
  <c r="S168" i="4"/>
  <c r="K168" i="4"/>
  <c r="C168" i="4"/>
  <c r="AB169" i="4"/>
  <c r="AD168" i="4"/>
  <c r="AC168" i="4"/>
  <c r="W169" i="4" l="1"/>
  <c r="U169" i="4"/>
  <c r="M169" i="4"/>
  <c r="E169" i="4"/>
  <c r="T169" i="4"/>
  <c r="L169" i="4"/>
  <c r="D169" i="4"/>
  <c r="S169" i="4"/>
  <c r="K169" i="4"/>
  <c r="C169" i="4"/>
  <c r="R169" i="4"/>
  <c r="J169" i="4"/>
  <c r="B169" i="4"/>
  <c r="Q169" i="4"/>
  <c r="I169" i="4"/>
  <c r="P169" i="4"/>
  <c r="H169" i="4"/>
  <c r="O169" i="4"/>
  <c r="G169" i="4"/>
  <c r="V169" i="4"/>
  <c r="N169" i="4"/>
  <c r="F169" i="4"/>
  <c r="AB170" i="4"/>
  <c r="AD169" i="4"/>
  <c r="AC169" i="4"/>
  <c r="W170" i="4" l="1"/>
  <c r="P170" i="4"/>
  <c r="H170" i="4"/>
  <c r="O170" i="4"/>
  <c r="G170" i="4"/>
  <c r="V170" i="4"/>
  <c r="N170" i="4"/>
  <c r="F170" i="4"/>
  <c r="U170" i="4"/>
  <c r="M170" i="4"/>
  <c r="E170" i="4"/>
  <c r="T170" i="4"/>
  <c r="L170" i="4"/>
  <c r="D170" i="4"/>
  <c r="S170" i="4"/>
  <c r="K170" i="4"/>
  <c r="C170" i="4"/>
  <c r="R170" i="4"/>
  <c r="J170" i="4"/>
  <c r="B170" i="4"/>
  <c r="Q170" i="4"/>
  <c r="I170" i="4"/>
  <c r="AB171" i="4"/>
  <c r="AD170" i="4"/>
  <c r="AC170" i="4"/>
  <c r="W171" i="4" l="1"/>
  <c r="S171" i="4"/>
  <c r="K171" i="4"/>
  <c r="C171" i="4"/>
  <c r="R171" i="4"/>
  <c r="J171" i="4"/>
  <c r="B171" i="4"/>
  <c r="Q171" i="4"/>
  <c r="I171" i="4"/>
  <c r="P171" i="4"/>
  <c r="H171" i="4"/>
  <c r="O171" i="4"/>
  <c r="G171" i="4"/>
  <c r="V171" i="4"/>
  <c r="N171" i="4"/>
  <c r="F171" i="4"/>
  <c r="U171" i="4"/>
  <c r="M171" i="4"/>
  <c r="E171" i="4"/>
  <c r="T171" i="4"/>
  <c r="L171" i="4"/>
  <c r="D171" i="4"/>
  <c r="AB172" i="4"/>
  <c r="AD171" i="4"/>
  <c r="AC171" i="4"/>
  <c r="W172" i="4" l="1"/>
  <c r="V172" i="4"/>
  <c r="N172" i="4"/>
  <c r="F172" i="4"/>
  <c r="U172" i="4"/>
  <c r="M172" i="4"/>
  <c r="E172" i="4"/>
  <c r="T172" i="4"/>
  <c r="L172" i="4"/>
  <c r="D172" i="4"/>
  <c r="S172" i="4"/>
  <c r="K172" i="4"/>
  <c r="C172" i="4"/>
  <c r="R172" i="4"/>
  <c r="J172" i="4"/>
  <c r="B172" i="4"/>
  <c r="Q172" i="4"/>
  <c r="I172" i="4"/>
  <c r="P172" i="4"/>
  <c r="H172" i="4"/>
  <c r="O172" i="4"/>
  <c r="G172" i="4"/>
  <c r="AB173" i="4"/>
  <c r="AD172" i="4"/>
  <c r="AC172" i="4"/>
  <c r="W173" i="4" l="1"/>
  <c r="Q173" i="4"/>
  <c r="I173" i="4"/>
  <c r="P173" i="4"/>
  <c r="H173" i="4"/>
  <c r="O173" i="4"/>
  <c r="G173" i="4"/>
  <c r="V173" i="4"/>
  <c r="N173" i="4"/>
  <c r="F173" i="4"/>
  <c r="U173" i="4"/>
  <c r="M173" i="4"/>
  <c r="E173" i="4"/>
  <c r="T173" i="4"/>
  <c r="L173" i="4"/>
  <c r="D173" i="4"/>
  <c r="S173" i="4"/>
  <c r="K173" i="4"/>
  <c r="C173" i="4"/>
  <c r="R173" i="4"/>
  <c r="J173" i="4"/>
  <c r="B173" i="4"/>
  <c r="AB174" i="4"/>
  <c r="AD173" i="4"/>
  <c r="AC173" i="4"/>
  <c r="W174" i="4" l="1"/>
  <c r="T174" i="4"/>
  <c r="L174" i="4"/>
  <c r="D174" i="4"/>
  <c r="S174" i="4"/>
  <c r="K174" i="4"/>
  <c r="C174" i="4"/>
  <c r="R174" i="4"/>
  <c r="J174" i="4"/>
  <c r="B174" i="4"/>
  <c r="Q174" i="4"/>
  <c r="I174" i="4"/>
  <c r="P174" i="4"/>
  <c r="H174" i="4"/>
  <c r="O174" i="4"/>
  <c r="G174" i="4"/>
  <c r="V174" i="4"/>
  <c r="N174" i="4"/>
  <c r="F174" i="4"/>
  <c r="U174" i="4"/>
  <c r="M174" i="4"/>
  <c r="E174" i="4"/>
  <c r="AB175" i="4"/>
  <c r="AC174" i="4"/>
  <c r="AD174" i="4"/>
  <c r="W175" i="4" l="1"/>
  <c r="O175" i="4"/>
  <c r="G175" i="4"/>
  <c r="V175" i="4"/>
  <c r="N175" i="4"/>
  <c r="F175" i="4"/>
  <c r="U175" i="4"/>
  <c r="M175" i="4"/>
  <c r="E175" i="4"/>
  <c r="T175" i="4"/>
  <c r="L175" i="4"/>
  <c r="D175" i="4"/>
  <c r="S175" i="4"/>
  <c r="K175" i="4"/>
  <c r="C175" i="4"/>
  <c r="R175" i="4"/>
  <c r="J175" i="4"/>
  <c r="B175" i="4"/>
  <c r="Q175" i="4"/>
  <c r="I175" i="4"/>
  <c r="P175" i="4"/>
  <c r="H175" i="4"/>
  <c r="AB176" i="4"/>
  <c r="AD175" i="4"/>
  <c r="AC175" i="4"/>
  <c r="W176" i="4" l="1"/>
  <c r="R176" i="4"/>
  <c r="J176" i="4"/>
  <c r="B176" i="4"/>
  <c r="Q176" i="4"/>
  <c r="I176" i="4"/>
  <c r="P176" i="4"/>
  <c r="H176" i="4"/>
  <c r="O176" i="4"/>
  <c r="G176" i="4"/>
  <c r="V176" i="4"/>
  <c r="N176" i="4"/>
  <c r="F176" i="4"/>
  <c r="U176" i="4"/>
  <c r="M176" i="4"/>
  <c r="E176" i="4"/>
  <c r="T176" i="4"/>
  <c r="L176" i="4"/>
  <c r="D176" i="4"/>
  <c r="S176" i="4"/>
  <c r="K176" i="4"/>
  <c r="C176" i="4"/>
  <c r="AB177" i="4"/>
  <c r="AD176" i="4"/>
  <c r="AC176" i="4"/>
  <c r="W177" i="4" l="1"/>
  <c r="U177" i="4"/>
  <c r="M177" i="4"/>
  <c r="E177" i="4"/>
  <c r="T177" i="4"/>
  <c r="L177" i="4"/>
  <c r="D177" i="4"/>
  <c r="S177" i="4"/>
  <c r="K177" i="4"/>
  <c r="C177" i="4"/>
  <c r="R177" i="4"/>
  <c r="J177" i="4"/>
  <c r="B177" i="4"/>
  <c r="Q177" i="4"/>
  <c r="I177" i="4"/>
  <c r="P177" i="4"/>
  <c r="H177" i="4"/>
  <c r="O177" i="4"/>
  <c r="G177" i="4"/>
  <c r="V177" i="4"/>
  <c r="N177" i="4"/>
  <c r="F177" i="4"/>
  <c r="AB178" i="4"/>
  <c r="AD177" i="4"/>
  <c r="AC177" i="4"/>
  <c r="W178" i="4" l="1"/>
  <c r="P178" i="4"/>
  <c r="H178" i="4"/>
  <c r="O178" i="4"/>
  <c r="G178" i="4"/>
  <c r="V178" i="4"/>
  <c r="N178" i="4"/>
  <c r="F178" i="4"/>
  <c r="U178" i="4"/>
  <c r="M178" i="4"/>
  <c r="E178" i="4"/>
  <c r="T178" i="4"/>
  <c r="L178" i="4"/>
  <c r="D178" i="4"/>
  <c r="S178" i="4"/>
  <c r="K178" i="4"/>
  <c r="C178" i="4"/>
  <c r="R178" i="4"/>
  <c r="J178" i="4"/>
  <c r="B178" i="4"/>
  <c r="Q178" i="4"/>
  <c r="I178" i="4"/>
  <c r="AB179" i="4"/>
  <c r="AD178" i="4"/>
  <c r="AC178" i="4"/>
  <c r="W179" i="4" l="1"/>
  <c r="S179" i="4"/>
  <c r="K179" i="4"/>
  <c r="C179" i="4"/>
  <c r="R179" i="4"/>
  <c r="J179" i="4"/>
  <c r="B179" i="4"/>
  <c r="Q179" i="4"/>
  <c r="I179" i="4"/>
  <c r="P179" i="4"/>
  <c r="H179" i="4"/>
  <c r="O179" i="4"/>
  <c r="G179" i="4"/>
  <c r="V179" i="4"/>
  <c r="N179" i="4"/>
  <c r="F179" i="4"/>
  <c r="U179" i="4"/>
  <c r="M179" i="4"/>
  <c r="E179" i="4"/>
  <c r="T179" i="4"/>
  <c r="L179" i="4"/>
  <c r="D179" i="4"/>
  <c r="AB180" i="4"/>
  <c r="AD179" i="4"/>
  <c r="AC179" i="4"/>
  <c r="W180" i="4" l="1"/>
  <c r="V180" i="4"/>
  <c r="N180" i="4"/>
  <c r="F180" i="4"/>
  <c r="U180" i="4"/>
  <c r="M180" i="4"/>
  <c r="E180" i="4"/>
  <c r="T180" i="4"/>
  <c r="L180" i="4"/>
  <c r="D180" i="4"/>
  <c r="S180" i="4"/>
  <c r="K180" i="4"/>
  <c r="C180" i="4"/>
  <c r="R180" i="4"/>
  <c r="J180" i="4"/>
  <c r="B180" i="4"/>
  <c r="Q180" i="4"/>
  <c r="I180" i="4"/>
  <c r="P180" i="4"/>
  <c r="H180" i="4"/>
  <c r="O180" i="4"/>
  <c r="G180" i="4"/>
  <c r="AB181" i="4"/>
  <c r="AD180" i="4"/>
  <c r="AC180" i="4"/>
  <c r="W181" i="4" l="1"/>
  <c r="Q181" i="4"/>
  <c r="I181" i="4"/>
  <c r="P181" i="4"/>
  <c r="H181" i="4"/>
  <c r="O181" i="4"/>
  <c r="G181" i="4"/>
  <c r="V181" i="4"/>
  <c r="N181" i="4"/>
  <c r="F181" i="4"/>
  <c r="U181" i="4"/>
  <c r="M181" i="4"/>
  <c r="E181" i="4"/>
  <c r="T181" i="4"/>
  <c r="L181" i="4"/>
  <c r="D181" i="4"/>
  <c r="S181" i="4"/>
  <c r="K181" i="4"/>
  <c r="C181" i="4"/>
  <c r="R181" i="4"/>
  <c r="J181" i="4"/>
  <c r="B181" i="4"/>
  <c r="AB182" i="4"/>
  <c r="AD181" i="4"/>
  <c r="AC181" i="4"/>
  <c r="W182" i="4" l="1"/>
  <c r="T182" i="4"/>
  <c r="L182" i="4"/>
  <c r="D182" i="4"/>
  <c r="S182" i="4"/>
  <c r="K182" i="4"/>
  <c r="C182" i="4"/>
  <c r="R182" i="4"/>
  <c r="J182" i="4"/>
  <c r="B182" i="4"/>
  <c r="Q182" i="4"/>
  <c r="I182" i="4"/>
  <c r="P182" i="4"/>
  <c r="H182" i="4"/>
  <c r="O182" i="4"/>
  <c r="G182" i="4"/>
  <c r="V182" i="4"/>
  <c r="N182" i="4"/>
  <c r="F182" i="4"/>
  <c r="U182" i="4"/>
  <c r="M182" i="4"/>
  <c r="E182" i="4"/>
  <c r="AB183" i="4"/>
  <c r="AD182" i="4"/>
  <c r="AC182" i="4"/>
  <c r="W183" i="4" l="1"/>
  <c r="O183" i="4"/>
  <c r="G183" i="4"/>
  <c r="V183" i="4"/>
  <c r="N183" i="4"/>
  <c r="F183" i="4"/>
  <c r="U183" i="4"/>
  <c r="M183" i="4"/>
  <c r="E183" i="4"/>
  <c r="T183" i="4"/>
  <c r="L183" i="4"/>
  <c r="D183" i="4"/>
  <c r="S183" i="4"/>
  <c r="K183" i="4"/>
  <c r="C183" i="4"/>
  <c r="R183" i="4"/>
  <c r="J183" i="4"/>
  <c r="B183" i="4"/>
  <c r="Q183" i="4"/>
  <c r="I183" i="4"/>
  <c r="P183" i="4"/>
  <c r="H183" i="4"/>
  <c r="AB184" i="4"/>
  <c r="AD183" i="4"/>
  <c r="AC183" i="4"/>
  <c r="W184" i="4" l="1"/>
  <c r="R184" i="4"/>
  <c r="J184" i="4"/>
  <c r="B184" i="4"/>
  <c r="Q184" i="4"/>
  <c r="I184" i="4"/>
  <c r="P184" i="4"/>
  <c r="H184" i="4"/>
  <c r="O184" i="4"/>
  <c r="G184" i="4"/>
  <c r="V184" i="4"/>
  <c r="N184" i="4"/>
  <c r="F184" i="4"/>
  <c r="U184" i="4"/>
  <c r="M184" i="4"/>
  <c r="E184" i="4"/>
  <c r="T184" i="4"/>
  <c r="L184" i="4"/>
  <c r="D184" i="4"/>
  <c r="S184" i="4"/>
  <c r="K184" i="4"/>
  <c r="C184" i="4"/>
  <c r="AB185" i="4"/>
  <c r="AD184" i="4"/>
  <c r="AC184" i="4"/>
  <c r="W185" i="4" l="1"/>
  <c r="U185" i="4"/>
  <c r="M185" i="4"/>
  <c r="E185" i="4"/>
  <c r="T185" i="4"/>
  <c r="L185" i="4"/>
  <c r="D185" i="4"/>
  <c r="S185" i="4"/>
  <c r="K185" i="4"/>
  <c r="C185" i="4"/>
  <c r="R185" i="4"/>
  <c r="J185" i="4"/>
  <c r="B185" i="4"/>
  <c r="Q185" i="4"/>
  <c r="I185" i="4"/>
  <c r="P185" i="4"/>
  <c r="H185" i="4"/>
  <c r="O185" i="4"/>
  <c r="G185" i="4"/>
  <c r="V185" i="4"/>
  <c r="N185" i="4"/>
  <c r="F185" i="4"/>
  <c r="AB186" i="4"/>
  <c r="AD185" i="4"/>
  <c r="AC185" i="4"/>
  <c r="W186" i="4" l="1"/>
  <c r="P186" i="4"/>
  <c r="H186" i="4"/>
  <c r="O186" i="4"/>
  <c r="G186" i="4"/>
  <c r="V186" i="4"/>
  <c r="N186" i="4"/>
  <c r="F186" i="4"/>
  <c r="U186" i="4"/>
  <c r="M186" i="4"/>
  <c r="E186" i="4"/>
  <c r="T186" i="4"/>
  <c r="L186" i="4"/>
  <c r="D186" i="4"/>
  <c r="S186" i="4"/>
  <c r="K186" i="4"/>
  <c r="C186" i="4"/>
  <c r="R186" i="4"/>
  <c r="J186" i="4"/>
  <c r="B186" i="4"/>
  <c r="Q186" i="4"/>
  <c r="I186" i="4"/>
  <c r="AB187" i="4"/>
  <c r="AD186" i="4"/>
  <c r="AC186" i="4"/>
  <c r="W187" i="4" l="1"/>
  <c r="S187" i="4"/>
  <c r="K187" i="4"/>
  <c r="C187" i="4"/>
  <c r="R187" i="4"/>
  <c r="J187" i="4"/>
  <c r="B187" i="4"/>
  <c r="Q187" i="4"/>
  <c r="I187" i="4"/>
  <c r="P187" i="4"/>
  <c r="H187" i="4"/>
  <c r="O187" i="4"/>
  <c r="G187" i="4"/>
  <c r="V187" i="4"/>
  <c r="N187" i="4"/>
  <c r="F187" i="4"/>
  <c r="U187" i="4"/>
  <c r="M187" i="4"/>
  <c r="E187" i="4"/>
  <c r="T187" i="4"/>
  <c r="L187" i="4"/>
  <c r="D187" i="4"/>
  <c r="AB188" i="4"/>
  <c r="AD187" i="4"/>
  <c r="AC187" i="4"/>
  <c r="W188" i="4" l="1"/>
  <c r="V188" i="4"/>
  <c r="N188" i="4"/>
  <c r="F188" i="4"/>
  <c r="U188" i="4"/>
  <c r="M188" i="4"/>
  <c r="E188" i="4"/>
  <c r="T188" i="4"/>
  <c r="L188" i="4"/>
  <c r="D188" i="4"/>
  <c r="S188" i="4"/>
  <c r="K188" i="4"/>
  <c r="C188" i="4"/>
  <c r="R188" i="4"/>
  <c r="J188" i="4"/>
  <c r="B188" i="4"/>
  <c r="Q188" i="4"/>
  <c r="I188" i="4"/>
  <c r="P188" i="4"/>
  <c r="H188" i="4"/>
  <c r="O188" i="4"/>
  <c r="G188" i="4"/>
  <c r="AB189" i="4"/>
  <c r="AD188" i="4"/>
  <c r="AC188" i="4"/>
  <c r="W189" i="4" l="1"/>
  <c r="Q189" i="4"/>
  <c r="I189" i="4"/>
  <c r="P189" i="4"/>
  <c r="H189" i="4"/>
  <c r="O189" i="4"/>
  <c r="G189" i="4"/>
  <c r="V189" i="4"/>
  <c r="N189" i="4"/>
  <c r="F189" i="4"/>
  <c r="U189" i="4"/>
  <c r="M189" i="4"/>
  <c r="E189" i="4"/>
  <c r="T189" i="4"/>
  <c r="L189" i="4"/>
  <c r="D189" i="4"/>
  <c r="S189" i="4"/>
  <c r="K189" i="4"/>
  <c r="C189" i="4"/>
  <c r="R189" i="4"/>
  <c r="J189" i="4"/>
  <c r="B189" i="4"/>
  <c r="AB190" i="4"/>
  <c r="AD189" i="4"/>
  <c r="AC189" i="4"/>
  <c r="W190" i="4" l="1"/>
  <c r="T190" i="4"/>
  <c r="L190" i="4"/>
  <c r="D190" i="4"/>
  <c r="S190" i="4"/>
  <c r="K190" i="4"/>
  <c r="C190" i="4"/>
  <c r="R190" i="4"/>
  <c r="J190" i="4"/>
  <c r="B190" i="4"/>
  <c r="Q190" i="4"/>
  <c r="I190" i="4"/>
  <c r="P190" i="4"/>
  <c r="H190" i="4"/>
  <c r="O190" i="4"/>
  <c r="G190" i="4"/>
  <c r="V190" i="4"/>
  <c r="N190" i="4"/>
  <c r="F190" i="4"/>
  <c r="U190" i="4"/>
  <c r="M190" i="4"/>
  <c r="E190" i="4"/>
  <c r="AB191" i="4"/>
  <c r="AC190" i="4"/>
  <c r="AD190" i="4"/>
  <c r="W191" i="4" l="1"/>
  <c r="O191" i="4"/>
  <c r="G191" i="4"/>
  <c r="V191" i="4"/>
  <c r="N191" i="4"/>
  <c r="F191" i="4"/>
  <c r="U191" i="4"/>
  <c r="M191" i="4"/>
  <c r="E191" i="4"/>
  <c r="T191" i="4"/>
  <c r="L191" i="4"/>
  <c r="D191" i="4"/>
  <c r="S191" i="4"/>
  <c r="K191" i="4"/>
  <c r="C191" i="4"/>
  <c r="R191" i="4"/>
  <c r="J191" i="4"/>
  <c r="B191" i="4"/>
  <c r="Q191" i="4"/>
  <c r="I191" i="4"/>
  <c r="P191" i="4"/>
  <c r="H191" i="4"/>
  <c r="AB192" i="4"/>
  <c r="AC191" i="4"/>
  <c r="AD191" i="4"/>
  <c r="W192" i="4" l="1"/>
  <c r="R192" i="4"/>
  <c r="J192" i="4"/>
  <c r="B192" i="4"/>
  <c r="Q192" i="4"/>
  <c r="I192" i="4"/>
  <c r="P192" i="4"/>
  <c r="H192" i="4"/>
  <c r="O192" i="4"/>
  <c r="G192" i="4"/>
  <c r="V192" i="4"/>
  <c r="N192" i="4"/>
  <c r="F192" i="4"/>
  <c r="U192" i="4"/>
  <c r="M192" i="4"/>
  <c r="E192" i="4"/>
  <c r="T192" i="4"/>
  <c r="L192" i="4"/>
  <c r="D192" i="4"/>
  <c r="S192" i="4"/>
  <c r="K192" i="4"/>
  <c r="C192" i="4"/>
  <c r="AB193" i="4"/>
  <c r="AD192" i="4"/>
  <c r="AC192" i="4"/>
  <c r="W193" i="4" l="1"/>
  <c r="U193" i="4"/>
  <c r="M193" i="4"/>
  <c r="E193" i="4"/>
  <c r="T193" i="4"/>
  <c r="L193" i="4"/>
  <c r="D193" i="4"/>
  <c r="S193" i="4"/>
  <c r="K193" i="4"/>
  <c r="C193" i="4"/>
  <c r="R193" i="4"/>
  <c r="J193" i="4"/>
  <c r="B193" i="4"/>
  <c r="Q193" i="4"/>
  <c r="I193" i="4"/>
  <c r="P193" i="4"/>
  <c r="H193" i="4"/>
  <c r="O193" i="4"/>
  <c r="G193" i="4"/>
  <c r="V193" i="4"/>
  <c r="N193" i="4"/>
  <c r="F193" i="4"/>
  <c r="AB194" i="4"/>
  <c r="AD193" i="4"/>
  <c r="AC193" i="4"/>
  <c r="W194" i="4" l="1"/>
  <c r="P194" i="4"/>
  <c r="H194" i="4"/>
  <c r="O194" i="4"/>
  <c r="G194" i="4"/>
  <c r="V194" i="4"/>
  <c r="N194" i="4"/>
  <c r="F194" i="4"/>
  <c r="U194" i="4"/>
  <c r="M194" i="4"/>
  <c r="E194" i="4"/>
  <c r="T194" i="4"/>
  <c r="L194" i="4"/>
  <c r="D194" i="4"/>
  <c r="S194" i="4"/>
  <c r="K194" i="4"/>
  <c r="C194" i="4"/>
  <c r="R194" i="4"/>
  <c r="J194" i="4"/>
  <c r="B194" i="4"/>
  <c r="Q194" i="4"/>
  <c r="I194" i="4"/>
  <c r="AB195" i="4"/>
  <c r="AD194" i="4"/>
  <c r="AC194" i="4"/>
  <c r="W195" i="4" l="1"/>
  <c r="S195" i="4"/>
  <c r="K195" i="4"/>
  <c r="C195" i="4"/>
  <c r="R195" i="4"/>
  <c r="J195" i="4"/>
  <c r="B195" i="4"/>
  <c r="Q195" i="4"/>
  <c r="I195" i="4"/>
  <c r="P195" i="4"/>
  <c r="H195" i="4"/>
  <c r="O195" i="4"/>
  <c r="G195" i="4"/>
  <c r="V195" i="4"/>
  <c r="N195" i="4"/>
  <c r="F195" i="4"/>
  <c r="U195" i="4"/>
  <c r="M195" i="4"/>
  <c r="E195" i="4"/>
  <c r="T195" i="4"/>
  <c r="L195" i="4"/>
  <c r="D195" i="4"/>
  <c r="AB196" i="4"/>
  <c r="AD195" i="4"/>
  <c r="AC195" i="4"/>
  <c r="W196" i="4" l="1"/>
  <c r="V196" i="4"/>
  <c r="N196" i="4"/>
  <c r="F196" i="4"/>
  <c r="U196" i="4"/>
  <c r="M196" i="4"/>
  <c r="E196" i="4"/>
  <c r="T196" i="4"/>
  <c r="L196" i="4"/>
  <c r="D196" i="4"/>
  <c r="S196" i="4"/>
  <c r="K196" i="4"/>
  <c r="C196" i="4"/>
  <c r="R196" i="4"/>
  <c r="J196" i="4"/>
  <c r="B196" i="4"/>
  <c r="Q196" i="4"/>
  <c r="I196" i="4"/>
  <c r="P196" i="4"/>
  <c r="H196" i="4"/>
  <c r="O196" i="4"/>
  <c r="G196" i="4"/>
  <c r="AB197" i="4"/>
  <c r="AD196" i="4"/>
  <c r="AC196" i="4"/>
  <c r="W197" i="4" l="1"/>
  <c r="Q197" i="4"/>
  <c r="I197" i="4"/>
  <c r="P197" i="4"/>
  <c r="H197" i="4"/>
  <c r="O197" i="4"/>
  <c r="G197" i="4"/>
  <c r="V197" i="4"/>
  <c r="N197" i="4"/>
  <c r="F197" i="4"/>
  <c r="U197" i="4"/>
  <c r="M197" i="4"/>
  <c r="E197" i="4"/>
  <c r="T197" i="4"/>
  <c r="L197" i="4"/>
  <c r="D197" i="4"/>
  <c r="S197" i="4"/>
  <c r="K197" i="4"/>
  <c r="C197" i="4"/>
  <c r="R197" i="4"/>
  <c r="J197" i="4"/>
  <c r="B197" i="4"/>
  <c r="AB198" i="4"/>
  <c r="AD197" i="4"/>
  <c r="AC197" i="4"/>
  <c r="W198" i="4" l="1"/>
  <c r="T198" i="4"/>
  <c r="L198" i="4"/>
  <c r="D198" i="4"/>
  <c r="S198" i="4"/>
  <c r="K198" i="4"/>
  <c r="C198" i="4"/>
  <c r="R198" i="4"/>
  <c r="J198" i="4"/>
  <c r="B198" i="4"/>
  <c r="Q198" i="4"/>
  <c r="I198" i="4"/>
  <c r="P198" i="4"/>
  <c r="H198" i="4"/>
  <c r="O198" i="4"/>
  <c r="G198" i="4"/>
  <c r="V198" i="4"/>
  <c r="N198" i="4"/>
  <c r="F198" i="4"/>
  <c r="U198" i="4"/>
  <c r="M198" i="4"/>
  <c r="E198" i="4"/>
  <c r="AB199" i="4"/>
  <c r="AD198" i="4"/>
  <c r="AC198" i="4"/>
  <c r="W199" i="4" l="1"/>
  <c r="O199" i="4"/>
  <c r="G199" i="4"/>
  <c r="V199" i="4"/>
  <c r="N199" i="4"/>
  <c r="F199" i="4"/>
  <c r="U199" i="4"/>
  <c r="M199" i="4"/>
  <c r="E199" i="4"/>
  <c r="T199" i="4"/>
  <c r="L199" i="4"/>
  <c r="D199" i="4"/>
  <c r="S199" i="4"/>
  <c r="K199" i="4"/>
  <c r="C199" i="4"/>
  <c r="R199" i="4"/>
  <c r="J199" i="4"/>
  <c r="B199" i="4"/>
  <c r="Q199" i="4"/>
  <c r="I199" i="4"/>
  <c r="P199" i="4"/>
  <c r="H199" i="4"/>
  <c r="AB200" i="4"/>
  <c r="AD199" i="4"/>
  <c r="AC199" i="4"/>
  <c r="W200" i="4" l="1"/>
  <c r="R200" i="4"/>
  <c r="J200" i="4"/>
  <c r="B200" i="4"/>
  <c r="Q200" i="4"/>
  <c r="I200" i="4"/>
  <c r="P200" i="4"/>
  <c r="H200" i="4"/>
  <c r="O200" i="4"/>
  <c r="G200" i="4"/>
  <c r="V200" i="4"/>
  <c r="N200" i="4"/>
  <c r="F200" i="4"/>
  <c r="U200" i="4"/>
  <c r="M200" i="4"/>
  <c r="E200" i="4"/>
  <c r="T200" i="4"/>
  <c r="L200" i="4"/>
  <c r="D200" i="4"/>
  <c r="S200" i="4"/>
  <c r="K200" i="4"/>
  <c r="C200" i="4"/>
  <c r="AB201" i="4"/>
  <c r="AD200" i="4"/>
  <c r="AC200" i="4"/>
  <c r="W201" i="4" l="1"/>
  <c r="U201" i="4"/>
  <c r="M201" i="4"/>
  <c r="E201" i="4"/>
  <c r="T201" i="4"/>
  <c r="L201" i="4"/>
  <c r="D201" i="4"/>
  <c r="S201" i="4"/>
  <c r="K201" i="4"/>
  <c r="C201" i="4"/>
  <c r="R201" i="4"/>
  <c r="J201" i="4"/>
  <c r="B201" i="4"/>
  <c r="Q201" i="4"/>
  <c r="I201" i="4"/>
  <c r="P201" i="4"/>
  <c r="H201" i="4"/>
  <c r="O201" i="4"/>
  <c r="G201" i="4"/>
  <c r="V201" i="4"/>
  <c r="N201" i="4"/>
  <c r="F201" i="4"/>
  <c r="AB202" i="4"/>
  <c r="AD201" i="4"/>
  <c r="AC201" i="4"/>
  <c r="W202" i="4" l="1"/>
  <c r="P202" i="4"/>
  <c r="H202" i="4"/>
  <c r="O202" i="4"/>
  <c r="G202" i="4"/>
  <c r="V202" i="4"/>
  <c r="N202" i="4"/>
  <c r="F202" i="4"/>
  <c r="U202" i="4"/>
  <c r="M202" i="4"/>
  <c r="E202" i="4"/>
  <c r="T202" i="4"/>
  <c r="L202" i="4"/>
  <c r="D202" i="4"/>
  <c r="S202" i="4"/>
  <c r="K202" i="4"/>
  <c r="C202" i="4"/>
  <c r="R202" i="4"/>
  <c r="J202" i="4"/>
  <c r="B202" i="4"/>
  <c r="Q202" i="4"/>
  <c r="I202" i="4"/>
  <c r="AB203" i="4"/>
  <c r="AD202" i="4"/>
  <c r="AC202" i="4"/>
  <c r="W203" i="4" l="1"/>
  <c r="S203" i="4"/>
  <c r="K203" i="4"/>
  <c r="C203" i="4"/>
  <c r="R203" i="4"/>
  <c r="J203" i="4"/>
  <c r="B203" i="4"/>
  <c r="Q203" i="4"/>
  <c r="I203" i="4"/>
  <c r="P203" i="4"/>
  <c r="H203" i="4"/>
  <c r="O203" i="4"/>
  <c r="G203" i="4"/>
  <c r="V203" i="4"/>
  <c r="N203" i="4"/>
  <c r="F203" i="4"/>
  <c r="U203" i="4"/>
  <c r="M203" i="4"/>
  <c r="E203" i="4"/>
  <c r="T203" i="4"/>
  <c r="L203" i="4"/>
  <c r="D203" i="4"/>
  <c r="AB204" i="4"/>
  <c r="AD203" i="4"/>
  <c r="AC203" i="4"/>
  <c r="W204" i="4" l="1"/>
  <c r="V204" i="4"/>
  <c r="N204" i="4"/>
  <c r="F204" i="4"/>
  <c r="U204" i="4"/>
  <c r="M204" i="4"/>
  <c r="E204" i="4"/>
  <c r="T204" i="4"/>
  <c r="L204" i="4"/>
  <c r="D204" i="4"/>
  <c r="S204" i="4"/>
  <c r="K204" i="4"/>
  <c r="C204" i="4"/>
  <c r="R204" i="4"/>
  <c r="J204" i="4"/>
  <c r="B204" i="4"/>
  <c r="Q204" i="4"/>
  <c r="I204" i="4"/>
  <c r="P204" i="4"/>
  <c r="H204" i="4"/>
  <c r="O204" i="4"/>
  <c r="G204" i="4"/>
  <c r="AB205" i="4"/>
  <c r="AD204" i="4"/>
  <c r="AC204" i="4"/>
  <c r="W205" i="4" l="1"/>
  <c r="Q205" i="4"/>
  <c r="I205" i="4"/>
  <c r="P205" i="4"/>
  <c r="H205" i="4"/>
  <c r="O205" i="4"/>
  <c r="G205" i="4"/>
  <c r="V205" i="4"/>
  <c r="N205" i="4"/>
  <c r="F205" i="4"/>
  <c r="U205" i="4"/>
  <c r="M205" i="4"/>
  <c r="E205" i="4"/>
  <c r="T205" i="4"/>
  <c r="L205" i="4"/>
  <c r="D205" i="4"/>
  <c r="S205" i="4"/>
  <c r="K205" i="4"/>
  <c r="C205" i="4"/>
  <c r="R205" i="4"/>
  <c r="J205" i="4"/>
  <c r="B205" i="4"/>
  <c r="AB206" i="4"/>
  <c r="AD205" i="4"/>
  <c r="AC205" i="4"/>
  <c r="W206" i="4" l="1"/>
  <c r="T206" i="4"/>
  <c r="L206" i="4"/>
  <c r="D206" i="4"/>
  <c r="S206" i="4"/>
  <c r="K206" i="4"/>
  <c r="C206" i="4"/>
  <c r="R206" i="4"/>
  <c r="J206" i="4"/>
  <c r="B206" i="4"/>
  <c r="Q206" i="4"/>
  <c r="I206" i="4"/>
  <c r="P206" i="4"/>
  <c r="H206" i="4"/>
  <c r="O206" i="4"/>
  <c r="G206" i="4"/>
  <c r="V206" i="4"/>
  <c r="N206" i="4"/>
  <c r="F206" i="4"/>
  <c r="U206" i="4"/>
  <c r="M206" i="4"/>
  <c r="E206" i="4"/>
  <c r="AB207" i="4"/>
  <c r="AD206" i="4"/>
  <c r="AC206" i="4"/>
  <c r="W207" i="4" l="1"/>
  <c r="O207" i="4"/>
  <c r="G207" i="4"/>
  <c r="V207" i="4"/>
  <c r="N207" i="4"/>
  <c r="F207" i="4"/>
  <c r="U207" i="4"/>
  <c r="M207" i="4"/>
  <c r="E207" i="4"/>
  <c r="T207" i="4"/>
  <c r="L207" i="4"/>
  <c r="D207" i="4"/>
  <c r="S207" i="4"/>
  <c r="K207" i="4"/>
  <c r="C207" i="4"/>
  <c r="R207" i="4"/>
  <c r="J207" i="4"/>
  <c r="B207" i="4"/>
  <c r="Q207" i="4"/>
  <c r="I207" i="4"/>
  <c r="P207" i="4"/>
  <c r="H207" i="4"/>
  <c r="AB208" i="4"/>
  <c r="AD207" i="4"/>
  <c r="AC207" i="4"/>
  <c r="W208" i="4" l="1"/>
  <c r="R208" i="4"/>
  <c r="J208" i="4"/>
  <c r="B208" i="4"/>
  <c r="Q208" i="4"/>
  <c r="I208" i="4"/>
  <c r="P208" i="4"/>
  <c r="H208" i="4"/>
  <c r="O208" i="4"/>
  <c r="G208" i="4"/>
  <c r="V208" i="4"/>
  <c r="N208" i="4"/>
  <c r="F208" i="4"/>
  <c r="U208" i="4"/>
  <c r="M208" i="4"/>
  <c r="E208" i="4"/>
  <c r="T208" i="4"/>
  <c r="L208" i="4"/>
  <c r="D208" i="4"/>
  <c r="S208" i="4"/>
  <c r="K208" i="4"/>
  <c r="C208" i="4"/>
  <c r="AB209" i="4"/>
  <c r="AD208" i="4"/>
  <c r="AC208" i="4"/>
  <c r="W209" i="4" l="1"/>
  <c r="U209" i="4"/>
  <c r="M209" i="4"/>
  <c r="E209" i="4"/>
  <c r="T209" i="4"/>
  <c r="L209" i="4"/>
  <c r="D209" i="4"/>
  <c r="S209" i="4"/>
  <c r="K209" i="4"/>
  <c r="C209" i="4"/>
  <c r="R209" i="4"/>
  <c r="J209" i="4"/>
  <c r="B209" i="4"/>
  <c r="Q209" i="4"/>
  <c r="I209" i="4"/>
  <c r="P209" i="4"/>
  <c r="H209" i="4"/>
  <c r="O209" i="4"/>
  <c r="G209" i="4"/>
  <c r="V209" i="4"/>
  <c r="N209" i="4"/>
  <c r="F209" i="4"/>
  <c r="AB210" i="4"/>
  <c r="AD209" i="4"/>
  <c r="AC209" i="4"/>
  <c r="W210" i="4" l="1"/>
  <c r="P210" i="4"/>
  <c r="H210" i="4"/>
  <c r="O210" i="4"/>
  <c r="G210" i="4"/>
  <c r="V210" i="4"/>
  <c r="N210" i="4"/>
  <c r="F210" i="4"/>
  <c r="U210" i="4"/>
  <c r="M210" i="4"/>
  <c r="E210" i="4"/>
  <c r="T210" i="4"/>
  <c r="L210" i="4"/>
  <c r="D210" i="4"/>
  <c r="S210" i="4"/>
  <c r="K210" i="4"/>
  <c r="C210" i="4"/>
  <c r="R210" i="4"/>
  <c r="J210" i="4"/>
  <c r="B210" i="4"/>
  <c r="Q210" i="4"/>
  <c r="I210" i="4"/>
  <c r="AB211" i="4"/>
  <c r="AD210" i="4"/>
  <c r="AC210" i="4"/>
  <c r="W211" i="4" l="1"/>
  <c r="S211" i="4"/>
  <c r="K211" i="4"/>
  <c r="C211" i="4"/>
  <c r="R211" i="4"/>
  <c r="J211" i="4"/>
  <c r="B211" i="4"/>
  <c r="Q211" i="4"/>
  <c r="I211" i="4"/>
  <c r="P211" i="4"/>
  <c r="H211" i="4"/>
  <c r="O211" i="4"/>
  <c r="G211" i="4"/>
  <c r="V211" i="4"/>
  <c r="N211" i="4"/>
  <c r="F211" i="4"/>
  <c r="U211" i="4"/>
  <c r="M211" i="4"/>
  <c r="E211" i="4"/>
  <c r="T211" i="4"/>
  <c r="L211" i="4"/>
  <c r="D211" i="4"/>
  <c r="AB212" i="4"/>
  <c r="AD211" i="4"/>
  <c r="AC211" i="4"/>
  <c r="W212" i="4" l="1"/>
  <c r="V212" i="4"/>
  <c r="N212" i="4"/>
  <c r="F212" i="4"/>
  <c r="U212" i="4"/>
  <c r="M212" i="4"/>
  <c r="E212" i="4"/>
  <c r="T212" i="4"/>
  <c r="L212" i="4"/>
  <c r="D212" i="4"/>
  <c r="S212" i="4"/>
  <c r="K212" i="4"/>
  <c r="C212" i="4"/>
  <c r="R212" i="4"/>
  <c r="J212" i="4"/>
  <c r="B212" i="4"/>
  <c r="Q212" i="4"/>
  <c r="I212" i="4"/>
  <c r="P212" i="4"/>
  <c r="H212" i="4"/>
  <c r="O212" i="4"/>
  <c r="G212" i="4"/>
  <c r="AB213" i="4"/>
  <c r="AD212" i="4"/>
  <c r="AC212" i="4"/>
  <c r="W213" i="4" l="1"/>
  <c r="Q213" i="4"/>
  <c r="I213" i="4"/>
  <c r="P213" i="4"/>
  <c r="H213" i="4"/>
  <c r="O213" i="4"/>
  <c r="G213" i="4"/>
  <c r="V213" i="4"/>
  <c r="N213" i="4"/>
  <c r="F213" i="4"/>
  <c r="U213" i="4"/>
  <c r="M213" i="4"/>
  <c r="E213" i="4"/>
  <c r="T213" i="4"/>
  <c r="L213" i="4"/>
  <c r="D213" i="4"/>
  <c r="S213" i="4"/>
  <c r="K213" i="4"/>
  <c r="C213" i="4"/>
  <c r="R213" i="4"/>
  <c r="J213" i="4"/>
  <c r="B213" i="4"/>
  <c r="AB214" i="4"/>
  <c r="AD213" i="4"/>
  <c r="AC213" i="4"/>
  <c r="W214" i="4" l="1"/>
  <c r="T214" i="4"/>
  <c r="L214" i="4"/>
  <c r="D214" i="4"/>
  <c r="S214" i="4"/>
  <c r="K214" i="4"/>
  <c r="C214" i="4"/>
  <c r="R214" i="4"/>
  <c r="J214" i="4"/>
  <c r="B214" i="4"/>
  <c r="Q214" i="4"/>
  <c r="I214" i="4"/>
  <c r="P214" i="4"/>
  <c r="H214" i="4"/>
  <c r="O214" i="4"/>
  <c r="G214" i="4"/>
  <c r="V214" i="4"/>
  <c r="N214" i="4"/>
  <c r="F214" i="4"/>
  <c r="U214" i="4"/>
  <c r="M214" i="4"/>
  <c r="E214" i="4"/>
  <c r="AB215" i="4"/>
  <c r="AD214" i="4"/>
  <c r="AC214" i="4"/>
  <c r="W215" i="4" l="1"/>
  <c r="O215" i="4"/>
  <c r="G215" i="4"/>
  <c r="V215" i="4"/>
  <c r="N215" i="4"/>
  <c r="F215" i="4"/>
  <c r="U215" i="4"/>
  <c r="M215" i="4"/>
  <c r="E215" i="4"/>
  <c r="T215" i="4"/>
  <c r="L215" i="4"/>
  <c r="D215" i="4"/>
  <c r="S215" i="4"/>
  <c r="K215" i="4"/>
  <c r="C215" i="4"/>
  <c r="R215" i="4"/>
  <c r="J215" i="4"/>
  <c r="B215" i="4"/>
  <c r="Q215" i="4"/>
  <c r="I215" i="4"/>
  <c r="P215" i="4"/>
  <c r="H215" i="4"/>
  <c r="AB216" i="4"/>
  <c r="AD215" i="4"/>
  <c r="AC215" i="4"/>
  <c r="W216" i="4" l="1"/>
  <c r="R216" i="4"/>
  <c r="J216" i="4"/>
  <c r="B216" i="4"/>
  <c r="Q216" i="4"/>
  <c r="I216" i="4"/>
  <c r="P216" i="4"/>
  <c r="H216" i="4"/>
  <c r="O216" i="4"/>
  <c r="G216" i="4"/>
  <c r="V216" i="4"/>
  <c r="N216" i="4"/>
  <c r="F216" i="4"/>
  <c r="U216" i="4"/>
  <c r="M216" i="4"/>
  <c r="E216" i="4"/>
  <c r="T216" i="4"/>
  <c r="L216" i="4"/>
  <c r="D216" i="4"/>
  <c r="S216" i="4"/>
  <c r="K216" i="4"/>
  <c r="C216" i="4"/>
  <c r="AB217" i="4"/>
  <c r="AD216" i="4"/>
  <c r="AC216" i="4"/>
  <c r="W217" i="4" l="1"/>
  <c r="U217" i="4"/>
  <c r="M217" i="4"/>
  <c r="E217" i="4"/>
  <c r="T217" i="4"/>
  <c r="L217" i="4"/>
  <c r="D217" i="4"/>
  <c r="S217" i="4"/>
  <c r="K217" i="4"/>
  <c r="C217" i="4"/>
  <c r="R217" i="4"/>
  <c r="J217" i="4"/>
  <c r="B217" i="4"/>
  <c r="Q217" i="4"/>
  <c r="I217" i="4"/>
  <c r="P217" i="4"/>
  <c r="H217" i="4"/>
  <c r="O217" i="4"/>
  <c r="G217" i="4"/>
  <c r="V217" i="4"/>
  <c r="N217" i="4"/>
  <c r="F217" i="4"/>
  <c r="AB218" i="4"/>
  <c r="AD217" i="4"/>
  <c r="AC217" i="4"/>
  <c r="W218" i="4" l="1"/>
  <c r="P218" i="4"/>
  <c r="H218" i="4"/>
  <c r="O218" i="4"/>
  <c r="G218" i="4"/>
  <c r="V218" i="4"/>
  <c r="N218" i="4"/>
  <c r="F218" i="4"/>
  <c r="U218" i="4"/>
  <c r="M218" i="4"/>
  <c r="E218" i="4"/>
  <c r="T218" i="4"/>
  <c r="L218" i="4"/>
  <c r="D218" i="4"/>
  <c r="S218" i="4"/>
  <c r="K218" i="4"/>
  <c r="C218" i="4"/>
  <c r="R218" i="4"/>
  <c r="J218" i="4"/>
  <c r="B218" i="4"/>
  <c r="Q218" i="4"/>
  <c r="I218" i="4"/>
  <c r="AB219" i="4"/>
  <c r="AD218" i="4"/>
  <c r="AC218" i="4"/>
  <c r="W219" i="4" l="1"/>
  <c r="S219" i="4"/>
  <c r="K219" i="4"/>
  <c r="C219" i="4"/>
  <c r="R219" i="4"/>
  <c r="J219" i="4"/>
  <c r="B219" i="4"/>
  <c r="Q219" i="4"/>
  <c r="I219" i="4"/>
  <c r="P219" i="4"/>
  <c r="H219" i="4"/>
  <c r="O219" i="4"/>
  <c r="G219" i="4"/>
  <c r="V219" i="4"/>
  <c r="N219" i="4"/>
  <c r="F219" i="4"/>
  <c r="U219" i="4"/>
  <c r="M219" i="4"/>
  <c r="E219" i="4"/>
  <c r="T219" i="4"/>
  <c r="L219" i="4"/>
  <c r="D219" i="4"/>
  <c r="AB220" i="4"/>
  <c r="AD219" i="4"/>
  <c r="AC219" i="4"/>
  <c r="W220" i="4" l="1"/>
  <c r="V220" i="4"/>
  <c r="N220" i="4"/>
  <c r="F220" i="4"/>
  <c r="U220" i="4"/>
  <c r="M220" i="4"/>
  <c r="E220" i="4"/>
  <c r="T220" i="4"/>
  <c r="L220" i="4"/>
  <c r="D220" i="4"/>
  <c r="S220" i="4"/>
  <c r="K220" i="4"/>
  <c r="C220" i="4"/>
  <c r="R220" i="4"/>
  <c r="J220" i="4"/>
  <c r="B220" i="4"/>
  <c r="Q220" i="4"/>
  <c r="I220" i="4"/>
  <c r="P220" i="4"/>
  <c r="H220" i="4"/>
  <c r="O220" i="4"/>
  <c r="G220" i="4"/>
  <c r="AB221" i="4"/>
  <c r="AD220" i="4"/>
  <c r="AC220" i="4"/>
  <c r="W221" i="4" l="1"/>
  <c r="Q221" i="4"/>
  <c r="I221" i="4"/>
  <c r="P221" i="4"/>
  <c r="H221" i="4"/>
  <c r="O221" i="4"/>
  <c r="G221" i="4"/>
  <c r="V221" i="4"/>
  <c r="N221" i="4"/>
  <c r="F221" i="4"/>
  <c r="U221" i="4"/>
  <c r="M221" i="4"/>
  <c r="E221" i="4"/>
  <c r="T221" i="4"/>
  <c r="L221" i="4"/>
  <c r="D221" i="4"/>
  <c r="S221" i="4"/>
  <c r="K221" i="4"/>
  <c r="C221" i="4"/>
  <c r="R221" i="4"/>
  <c r="J221" i="4"/>
  <c r="B221" i="4"/>
  <c r="AB222" i="4"/>
  <c r="AD221" i="4"/>
  <c r="AC221" i="4"/>
  <c r="W222" i="4" l="1"/>
  <c r="T222" i="4"/>
  <c r="L222" i="4"/>
  <c r="D222" i="4"/>
  <c r="S222" i="4"/>
  <c r="K222" i="4"/>
  <c r="C222" i="4"/>
  <c r="R222" i="4"/>
  <c r="J222" i="4"/>
  <c r="B222" i="4"/>
  <c r="Q222" i="4"/>
  <c r="I222" i="4"/>
  <c r="P222" i="4"/>
  <c r="H222" i="4"/>
  <c r="O222" i="4"/>
  <c r="G222" i="4"/>
  <c r="V222" i="4"/>
  <c r="N222" i="4"/>
  <c r="F222" i="4"/>
  <c r="U222" i="4"/>
  <c r="M222" i="4"/>
  <c r="E222" i="4"/>
  <c r="AB223" i="4"/>
  <c r="AD222" i="4"/>
  <c r="AC222" i="4"/>
  <c r="W223" i="4" l="1"/>
  <c r="O223" i="4"/>
  <c r="G223" i="4"/>
  <c r="V223" i="4"/>
  <c r="N223" i="4"/>
  <c r="F223" i="4"/>
  <c r="U223" i="4"/>
  <c r="M223" i="4"/>
  <c r="E223" i="4"/>
  <c r="T223" i="4"/>
  <c r="L223" i="4"/>
  <c r="D223" i="4"/>
  <c r="S223" i="4"/>
  <c r="K223" i="4"/>
  <c r="C223" i="4"/>
  <c r="R223" i="4"/>
  <c r="J223" i="4"/>
  <c r="B223" i="4"/>
  <c r="Q223" i="4"/>
  <c r="I223" i="4"/>
  <c r="P223" i="4"/>
  <c r="H223" i="4"/>
  <c r="AB224" i="4"/>
  <c r="AD223" i="4"/>
  <c r="AC223" i="4"/>
  <c r="W224" i="4" l="1"/>
  <c r="R224" i="4"/>
  <c r="J224" i="4"/>
  <c r="B224" i="4"/>
  <c r="Q224" i="4"/>
  <c r="I224" i="4"/>
  <c r="P224" i="4"/>
  <c r="H224" i="4"/>
  <c r="O224" i="4"/>
  <c r="G224" i="4"/>
  <c r="V224" i="4"/>
  <c r="N224" i="4"/>
  <c r="F224" i="4"/>
  <c r="U224" i="4"/>
  <c r="M224" i="4"/>
  <c r="E224" i="4"/>
  <c r="T224" i="4"/>
  <c r="L224" i="4"/>
  <c r="D224" i="4"/>
  <c r="S224" i="4"/>
  <c r="K224" i="4"/>
  <c r="C224" i="4"/>
  <c r="AB225" i="4"/>
  <c r="AD224" i="4"/>
  <c r="AC224" i="4"/>
  <c r="W225" i="4" l="1"/>
  <c r="U225" i="4"/>
  <c r="M225" i="4"/>
  <c r="E225" i="4"/>
  <c r="T225" i="4"/>
  <c r="L225" i="4"/>
  <c r="D225" i="4"/>
  <c r="S225" i="4"/>
  <c r="K225" i="4"/>
  <c r="C225" i="4"/>
  <c r="R225" i="4"/>
  <c r="J225" i="4"/>
  <c r="B225" i="4"/>
  <c r="Q225" i="4"/>
  <c r="I225" i="4"/>
  <c r="P225" i="4"/>
  <c r="H225" i="4"/>
  <c r="O225" i="4"/>
  <c r="G225" i="4"/>
  <c r="V225" i="4"/>
  <c r="N225" i="4"/>
  <c r="F225" i="4"/>
  <c r="AB226" i="4"/>
  <c r="AD225" i="4"/>
  <c r="AC225" i="4"/>
  <c r="W226" i="4" l="1"/>
  <c r="P226" i="4"/>
  <c r="H226" i="4"/>
  <c r="O226" i="4"/>
  <c r="G226" i="4"/>
  <c r="V226" i="4"/>
  <c r="N226" i="4"/>
  <c r="F226" i="4"/>
  <c r="U226" i="4"/>
  <c r="M226" i="4"/>
  <c r="E226" i="4"/>
  <c r="T226" i="4"/>
  <c r="L226" i="4"/>
  <c r="D226" i="4"/>
  <c r="S226" i="4"/>
  <c r="K226" i="4"/>
  <c r="C226" i="4"/>
  <c r="R226" i="4"/>
  <c r="J226" i="4"/>
  <c r="B226" i="4"/>
  <c r="Q226" i="4"/>
  <c r="I226" i="4"/>
  <c r="AB227" i="4"/>
  <c r="AD226" i="4"/>
  <c r="AC226" i="4"/>
  <c r="W227" i="4" l="1"/>
  <c r="S227" i="4"/>
  <c r="K227" i="4"/>
  <c r="C227" i="4"/>
  <c r="R227" i="4"/>
  <c r="J227" i="4"/>
  <c r="B227" i="4"/>
  <c r="Q227" i="4"/>
  <c r="I227" i="4"/>
  <c r="P227" i="4"/>
  <c r="H227" i="4"/>
  <c r="O227" i="4"/>
  <c r="G227" i="4"/>
  <c r="V227" i="4"/>
  <c r="N227" i="4"/>
  <c r="F227" i="4"/>
  <c r="U227" i="4"/>
  <c r="M227" i="4"/>
  <c r="E227" i="4"/>
  <c r="T227" i="4"/>
  <c r="L227" i="4"/>
  <c r="D227" i="4"/>
  <c r="AB228" i="4"/>
  <c r="AD227" i="4"/>
  <c r="AC227" i="4"/>
  <c r="W228" i="4" l="1"/>
  <c r="V228" i="4"/>
  <c r="N228" i="4"/>
  <c r="F228" i="4"/>
  <c r="U228" i="4"/>
  <c r="M228" i="4"/>
  <c r="E228" i="4"/>
  <c r="T228" i="4"/>
  <c r="L228" i="4"/>
  <c r="D228" i="4"/>
  <c r="S228" i="4"/>
  <c r="K228" i="4"/>
  <c r="C228" i="4"/>
  <c r="R228" i="4"/>
  <c r="J228" i="4"/>
  <c r="B228" i="4"/>
  <c r="Q228" i="4"/>
  <c r="I228" i="4"/>
  <c r="P228" i="4"/>
  <c r="H228" i="4"/>
  <c r="O228" i="4"/>
  <c r="G228" i="4"/>
  <c r="AB229" i="4"/>
  <c r="AD228" i="4"/>
  <c r="AC228" i="4"/>
  <c r="W229" i="4" l="1"/>
  <c r="Q229" i="4"/>
  <c r="I229" i="4"/>
  <c r="P229" i="4"/>
  <c r="H229" i="4"/>
  <c r="O229" i="4"/>
  <c r="G229" i="4"/>
  <c r="V229" i="4"/>
  <c r="N229" i="4"/>
  <c r="F229" i="4"/>
  <c r="U229" i="4"/>
  <c r="M229" i="4"/>
  <c r="E229" i="4"/>
  <c r="T229" i="4"/>
  <c r="L229" i="4"/>
  <c r="D229" i="4"/>
  <c r="S229" i="4"/>
  <c r="K229" i="4"/>
  <c r="C229" i="4"/>
  <c r="R229" i="4"/>
  <c r="J229" i="4"/>
  <c r="B229" i="4"/>
  <c r="AB230" i="4"/>
  <c r="AD229" i="4"/>
  <c r="AC229" i="4"/>
  <c r="W230" i="4" l="1"/>
  <c r="T230" i="4"/>
  <c r="L230" i="4"/>
  <c r="D230" i="4"/>
  <c r="S230" i="4"/>
  <c r="K230" i="4"/>
  <c r="C230" i="4"/>
  <c r="R230" i="4"/>
  <c r="J230" i="4"/>
  <c r="B230" i="4"/>
  <c r="Q230" i="4"/>
  <c r="I230" i="4"/>
  <c r="P230" i="4"/>
  <c r="H230" i="4"/>
  <c r="O230" i="4"/>
  <c r="G230" i="4"/>
  <c r="V230" i="4"/>
  <c r="N230" i="4"/>
  <c r="F230" i="4"/>
  <c r="U230" i="4"/>
  <c r="M230" i="4"/>
  <c r="E230" i="4"/>
  <c r="AB231" i="4"/>
  <c r="AD230" i="4"/>
  <c r="AC230" i="4"/>
  <c r="W231" i="4" l="1"/>
  <c r="O231" i="4"/>
  <c r="G231" i="4"/>
  <c r="V231" i="4"/>
  <c r="N231" i="4"/>
  <c r="F231" i="4"/>
  <c r="U231" i="4"/>
  <c r="M231" i="4"/>
  <c r="E231" i="4"/>
  <c r="T231" i="4"/>
  <c r="L231" i="4"/>
  <c r="D231" i="4"/>
  <c r="S231" i="4"/>
  <c r="K231" i="4"/>
  <c r="C231" i="4"/>
  <c r="R231" i="4"/>
  <c r="J231" i="4"/>
  <c r="B231" i="4"/>
  <c r="Q231" i="4"/>
  <c r="I231" i="4"/>
  <c r="P231" i="4"/>
  <c r="H231" i="4"/>
  <c r="AB232" i="4"/>
  <c r="AD231" i="4"/>
  <c r="AC231" i="4"/>
  <c r="W232" i="4" l="1"/>
  <c r="R232" i="4"/>
  <c r="J232" i="4"/>
  <c r="B232" i="4"/>
  <c r="Q232" i="4"/>
  <c r="I232" i="4"/>
  <c r="P232" i="4"/>
  <c r="H232" i="4"/>
  <c r="O232" i="4"/>
  <c r="G232" i="4"/>
  <c r="V232" i="4"/>
  <c r="N232" i="4"/>
  <c r="F232" i="4"/>
  <c r="U232" i="4"/>
  <c r="M232" i="4"/>
  <c r="E232" i="4"/>
  <c r="T232" i="4"/>
  <c r="L232" i="4"/>
  <c r="D232" i="4"/>
  <c r="S232" i="4"/>
  <c r="K232" i="4"/>
  <c r="C232" i="4"/>
  <c r="AB233" i="4"/>
  <c r="AD232" i="4"/>
  <c r="AC232" i="4"/>
  <c r="W233" i="4" l="1"/>
  <c r="U233" i="4"/>
  <c r="M233" i="4"/>
  <c r="E233" i="4"/>
  <c r="T233" i="4"/>
  <c r="L233" i="4"/>
  <c r="D233" i="4"/>
  <c r="S233" i="4"/>
  <c r="K233" i="4"/>
  <c r="C233" i="4"/>
  <c r="R233" i="4"/>
  <c r="J233" i="4"/>
  <c r="B233" i="4"/>
  <c r="Q233" i="4"/>
  <c r="I233" i="4"/>
  <c r="P233" i="4"/>
  <c r="H233" i="4"/>
  <c r="O233" i="4"/>
  <c r="G233" i="4"/>
  <c r="V233" i="4"/>
  <c r="N233" i="4"/>
  <c r="F233" i="4"/>
  <c r="AB234" i="4"/>
  <c r="AD233" i="4"/>
  <c r="AC233" i="4"/>
  <c r="W234" i="4" l="1"/>
  <c r="P234" i="4"/>
  <c r="H234" i="4"/>
  <c r="O234" i="4"/>
  <c r="G234" i="4"/>
  <c r="V234" i="4"/>
  <c r="N234" i="4"/>
  <c r="F234" i="4"/>
  <c r="U234" i="4"/>
  <c r="M234" i="4"/>
  <c r="E234" i="4"/>
  <c r="T234" i="4"/>
  <c r="L234" i="4"/>
  <c r="D234" i="4"/>
  <c r="S234" i="4"/>
  <c r="K234" i="4"/>
  <c r="C234" i="4"/>
  <c r="R234" i="4"/>
  <c r="J234" i="4"/>
  <c r="B234" i="4"/>
  <c r="Q234" i="4"/>
  <c r="I234" i="4"/>
  <c r="AB235" i="4"/>
  <c r="AD234" i="4"/>
  <c r="AC234" i="4"/>
  <c r="W235" i="4" l="1"/>
  <c r="S235" i="4"/>
  <c r="K235" i="4"/>
  <c r="C235" i="4"/>
  <c r="R235" i="4"/>
  <c r="J235" i="4"/>
  <c r="B235" i="4"/>
  <c r="Q235" i="4"/>
  <c r="I235" i="4"/>
  <c r="P235" i="4"/>
  <c r="H235" i="4"/>
  <c r="O235" i="4"/>
  <c r="G235" i="4"/>
  <c r="V235" i="4"/>
  <c r="N235" i="4"/>
  <c r="F235" i="4"/>
  <c r="U235" i="4"/>
  <c r="M235" i="4"/>
  <c r="E235" i="4"/>
  <c r="T235" i="4"/>
  <c r="L235" i="4"/>
  <c r="D235" i="4"/>
  <c r="AB236" i="4"/>
  <c r="AD235" i="4"/>
  <c r="AC235" i="4"/>
  <c r="W236" i="4" l="1"/>
  <c r="V236" i="4"/>
  <c r="N236" i="4"/>
  <c r="F236" i="4"/>
  <c r="U236" i="4"/>
  <c r="M236" i="4"/>
  <c r="E236" i="4"/>
  <c r="T236" i="4"/>
  <c r="L236" i="4"/>
  <c r="D236" i="4"/>
  <c r="S236" i="4"/>
  <c r="K236" i="4"/>
  <c r="C236" i="4"/>
  <c r="R236" i="4"/>
  <c r="J236" i="4"/>
  <c r="B236" i="4"/>
  <c r="Q236" i="4"/>
  <c r="I236" i="4"/>
  <c r="P236" i="4"/>
  <c r="H236" i="4"/>
  <c r="O236" i="4"/>
  <c r="G236" i="4"/>
  <c r="AB237" i="4"/>
  <c r="AD236" i="4"/>
  <c r="AC236" i="4"/>
  <c r="W237" i="4" l="1"/>
  <c r="Q237" i="4"/>
  <c r="I237" i="4"/>
  <c r="P237" i="4"/>
  <c r="H237" i="4"/>
  <c r="O237" i="4"/>
  <c r="G237" i="4"/>
  <c r="V237" i="4"/>
  <c r="N237" i="4"/>
  <c r="F237" i="4"/>
  <c r="U237" i="4"/>
  <c r="M237" i="4"/>
  <c r="E237" i="4"/>
  <c r="T237" i="4"/>
  <c r="L237" i="4"/>
  <c r="D237" i="4"/>
  <c r="S237" i="4"/>
  <c r="K237" i="4"/>
  <c r="C237" i="4"/>
  <c r="R237" i="4"/>
  <c r="J237" i="4"/>
  <c r="B237" i="4"/>
  <c r="AB238" i="4"/>
  <c r="AD237" i="4"/>
  <c r="AC237" i="4"/>
  <c r="W238" i="4" l="1"/>
  <c r="T238" i="4"/>
  <c r="L238" i="4"/>
  <c r="D238" i="4"/>
  <c r="S238" i="4"/>
  <c r="K238" i="4"/>
  <c r="C238" i="4"/>
  <c r="R238" i="4"/>
  <c r="J238" i="4"/>
  <c r="B238" i="4"/>
  <c r="Q238" i="4"/>
  <c r="I238" i="4"/>
  <c r="P238" i="4"/>
  <c r="H238" i="4"/>
  <c r="O238" i="4"/>
  <c r="G238" i="4"/>
  <c r="V238" i="4"/>
  <c r="N238" i="4"/>
  <c r="F238" i="4"/>
  <c r="U238" i="4"/>
  <c r="M238" i="4"/>
  <c r="E238" i="4"/>
  <c r="AB239" i="4"/>
  <c r="AD238" i="4"/>
  <c r="AC238" i="4"/>
  <c r="W239" i="4" l="1"/>
  <c r="O239" i="4"/>
  <c r="G239" i="4"/>
  <c r="V239" i="4"/>
  <c r="N239" i="4"/>
  <c r="F239" i="4"/>
  <c r="U239" i="4"/>
  <c r="M239" i="4"/>
  <c r="E239" i="4"/>
  <c r="T239" i="4"/>
  <c r="L239" i="4"/>
  <c r="D239" i="4"/>
  <c r="S239" i="4"/>
  <c r="K239" i="4"/>
  <c r="C239" i="4"/>
  <c r="R239" i="4"/>
  <c r="J239" i="4"/>
  <c r="B239" i="4"/>
  <c r="Q239" i="4"/>
  <c r="I239" i="4"/>
  <c r="P239" i="4"/>
  <c r="H239" i="4"/>
  <c r="AB240" i="4"/>
  <c r="AD239" i="4"/>
  <c r="AC239" i="4"/>
  <c r="W240" i="4" l="1"/>
  <c r="S240" i="4"/>
  <c r="R240" i="4"/>
  <c r="J240" i="4"/>
  <c r="B240" i="4"/>
  <c r="Q240" i="4"/>
  <c r="I240" i="4"/>
  <c r="P240" i="4"/>
  <c r="H240" i="4"/>
  <c r="O240" i="4"/>
  <c r="G240" i="4"/>
  <c r="N240" i="4"/>
  <c r="F240" i="4"/>
  <c r="V240" i="4"/>
  <c r="M240" i="4"/>
  <c r="E240" i="4"/>
  <c r="U240" i="4"/>
  <c r="L240" i="4"/>
  <c r="D240" i="4"/>
  <c r="T240" i="4"/>
  <c r="K240" i="4"/>
  <c r="C240" i="4"/>
  <c r="AB241" i="4"/>
  <c r="AD240" i="4"/>
  <c r="AC240" i="4"/>
  <c r="W241" i="4" l="1"/>
  <c r="T241" i="4"/>
  <c r="L241" i="4"/>
  <c r="D241" i="4"/>
  <c r="S241" i="4"/>
  <c r="K241" i="4"/>
  <c r="C241" i="4"/>
  <c r="R241" i="4"/>
  <c r="J241" i="4"/>
  <c r="B241" i="4"/>
  <c r="P241" i="4"/>
  <c r="H241" i="4"/>
  <c r="V241" i="4"/>
  <c r="N241" i="4"/>
  <c r="F241" i="4"/>
  <c r="O241" i="4"/>
  <c r="M241" i="4"/>
  <c r="I241" i="4"/>
  <c r="G241" i="4"/>
  <c r="E241" i="4"/>
  <c r="U241" i="4"/>
  <c r="Q241" i="4"/>
  <c r="AB242" i="4"/>
  <c r="AD241" i="4"/>
  <c r="AC241" i="4"/>
  <c r="W242" i="4" l="1"/>
  <c r="O242" i="4"/>
  <c r="G242" i="4"/>
  <c r="V242" i="4"/>
  <c r="N242" i="4"/>
  <c r="F242" i="4"/>
  <c r="U242" i="4"/>
  <c r="M242" i="4"/>
  <c r="E242" i="4"/>
  <c r="T242" i="4"/>
  <c r="L242" i="4"/>
  <c r="S242" i="4"/>
  <c r="K242" i="4"/>
  <c r="C242" i="4"/>
  <c r="Q242" i="4"/>
  <c r="I242" i="4"/>
  <c r="R242" i="4"/>
  <c r="P242" i="4"/>
  <c r="J242" i="4"/>
  <c r="H242" i="4"/>
  <c r="D242" i="4"/>
  <c r="B242" i="4"/>
  <c r="AB243" i="4"/>
  <c r="AD242" i="4"/>
  <c r="AC242" i="4"/>
  <c r="W243" i="4" l="1"/>
  <c r="R243" i="4"/>
  <c r="J243" i="4"/>
  <c r="B243" i="4"/>
  <c r="Q243" i="4"/>
  <c r="I243" i="4"/>
  <c r="P243" i="4"/>
  <c r="H243" i="4"/>
  <c r="O243" i="4"/>
  <c r="G243" i="4"/>
  <c r="V243" i="4"/>
  <c r="N243" i="4"/>
  <c r="F243" i="4"/>
  <c r="T243" i="4"/>
  <c r="L243" i="4"/>
  <c r="D243" i="4"/>
  <c r="U243" i="4"/>
  <c r="S243" i="4"/>
  <c r="M243" i="4"/>
  <c r="K243" i="4"/>
  <c r="E243" i="4"/>
  <c r="C243" i="4"/>
  <c r="AB244" i="4"/>
  <c r="AD243" i="4"/>
  <c r="AC243" i="4"/>
  <c r="W244" i="4" l="1"/>
  <c r="U244" i="4"/>
  <c r="M244" i="4"/>
  <c r="E244" i="4"/>
  <c r="T244" i="4"/>
  <c r="L244" i="4"/>
  <c r="D244" i="4"/>
  <c r="S244" i="4"/>
  <c r="K244" i="4"/>
  <c r="C244" i="4"/>
  <c r="R244" i="4"/>
  <c r="J244" i="4"/>
  <c r="B244" i="4"/>
  <c r="Q244" i="4"/>
  <c r="I244" i="4"/>
  <c r="O244" i="4"/>
  <c r="G244" i="4"/>
  <c r="H244" i="4"/>
  <c r="F244" i="4"/>
  <c r="V244" i="4"/>
  <c r="P244" i="4"/>
  <c r="N244" i="4"/>
  <c r="AB245" i="4"/>
  <c r="AD244" i="4"/>
  <c r="AC244" i="4"/>
  <c r="W245" i="4" l="1"/>
  <c r="P245" i="4"/>
  <c r="H245" i="4"/>
  <c r="O245" i="4"/>
  <c r="G245" i="4"/>
  <c r="V245" i="4"/>
  <c r="N245" i="4"/>
  <c r="F245" i="4"/>
  <c r="U245" i="4"/>
  <c r="M245" i="4"/>
  <c r="E245" i="4"/>
  <c r="T245" i="4"/>
  <c r="L245" i="4"/>
  <c r="D245" i="4"/>
  <c r="R245" i="4"/>
  <c r="J245" i="4"/>
  <c r="B245" i="4"/>
  <c r="S245" i="4"/>
  <c r="Q245" i="4"/>
  <c r="K245" i="4"/>
  <c r="I245" i="4"/>
  <c r="C245" i="4"/>
  <c r="AB246" i="4"/>
  <c r="AD245" i="4"/>
  <c r="AC245" i="4"/>
  <c r="W246" i="4" l="1"/>
  <c r="S246" i="4"/>
  <c r="K246" i="4"/>
  <c r="C246" i="4"/>
  <c r="R246" i="4"/>
  <c r="J246" i="4"/>
  <c r="B246" i="4"/>
  <c r="Q246" i="4"/>
  <c r="I246" i="4"/>
  <c r="P246" i="4"/>
  <c r="H246" i="4"/>
  <c r="O246" i="4"/>
  <c r="G246" i="4"/>
  <c r="U246" i="4"/>
  <c r="M246" i="4"/>
  <c r="E246" i="4"/>
  <c r="V246" i="4"/>
  <c r="T246" i="4"/>
  <c r="N246" i="4"/>
  <c r="L246" i="4"/>
  <c r="F246" i="4"/>
  <c r="D246" i="4"/>
  <c r="AB247" i="4"/>
  <c r="AD246" i="4"/>
  <c r="AC246" i="4"/>
  <c r="W247" i="4" l="1"/>
  <c r="V247" i="4"/>
  <c r="N247" i="4"/>
  <c r="F247" i="4"/>
  <c r="U247" i="4"/>
  <c r="M247" i="4"/>
  <c r="E247" i="4"/>
  <c r="T247" i="4"/>
  <c r="L247" i="4"/>
  <c r="D247" i="4"/>
  <c r="S247" i="4"/>
  <c r="K247" i="4"/>
  <c r="C247" i="4"/>
  <c r="R247" i="4"/>
  <c r="J247" i="4"/>
  <c r="B247" i="4"/>
  <c r="P247" i="4"/>
  <c r="H247" i="4"/>
  <c r="I247" i="4"/>
  <c r="G247" i="4"/>
  <c r="Q247" i="4"/>
  <c r="O247" i="4"/>
  <c r="AB248" i="4"/>
  <c r="AD247" i="4"/>
  <c r="AC247" i="4"/>
  <c r="W248" i="4" l="1"/>
  <c r="Q248" i="4"/>
  <c r="I248" i="4"/>
  <c r="P248" i="4"/>
  <c r="H248" i="4"/>
  <c r="O248" i="4"/>
  <c r="G248" i="4"/>
  <c r="V248" i="4"/>
  <c r="N248" i="4"/>
  <c r="F248" i="4"/>
  <c r="U248" i="4"/>
  <c r="M248" i="4"/>
  <c r="E248" i="4"/>
  <c r="S248" i="4"/>
  <c r="K248" i="4"/>
  <c r="C248" i="4"/>
  <c r="T248" i="4"/>
  <c r="R248" i="4"/>
  <c r="L248" i="4"/>
  <c r="J248" i="4"/>
  <c r="D248" i="4"/>
  <c r="B248" i="4"/>
  <c r="AB249" i="4"/>
  <c r="AD248" i="4"/>
  <c r="AC248" i="4"/>
  <c r="W249" i="4" l="1"/>
  <c r="T249" i="4"/>
  <c r="L249" i="4"/>
  <c r="D249" i="4"/>
  <c r="S249" i="4"/>
  <c r="K249" i="4"/>
  <c r="C249" i="4"/>
  <c r="R249" i="4"/>
  <c r="J249" i="4"/>
  <c r="B249" i="4"/>
  <c r="Q249" i="4"/>
  <c r="I249" i="4"/>
  <c r="P249" i="4"/>
  <c r="H249" i="4"/>
  <c r="V249" i="4"/>
  <c r="N249" i="4"/>
  <c r="F249" i="4"/>
  <c r="U249" i="4"/>
  <c r="O249" i="4"/>
  <c r="M249" i="4"/>
  <c r="G249" i="4"/>
  <c r="E249" i="4"/>
  <c r="AB250" i="4"/>
  <c r="AD249" i="4"/>
  <c r="AC249" i="4"/>
  <c r="W250" i="4" l="1"/>
  <c r="O250" i="4"/>
  <c r="G250" i="4"/>
  <c r="V250" i="4"/>
  <c r="N250" i="4"/>
  <c r="F250" i="4"/>
  <c r="U250" i="4"/>
  <c r="M250" i="4"/>
  <c r="E250" i="4"/>
  <c r="T250" i="4"/>
  <c r="L250" i="4"/>
  <c r="D250" i="4"/>
  <c r="S250" i="4"/>
  <c r="K250" i="4"/>
  <c r="C250" i="4"/>
  <c r="R250" i="4"/>
  <c r="J250" i="4"/>
  <c r="B250" i="4"/>
  <c r="Q250" i="4"/>
  <c r="I250" i="4"/>
  <c r="P250" i="4"/>
  <c r="H250" i="4"/>
  <c r="AB251" i="4"/>
  <c r="AD250" i="4"/>
  <c r="AC250" i="4"/>
  <c r="W251" i="4" l="1"/>
  <c r="R251" i="4"/>
  <c r="J251" i="4"/>
  <c r="B251" i="4"/>
  <c r="Q251" i="4"/>
  <c r="I251" i="4"/>
  <c r="P251" i="4"/>
  <c r="H251" i="4"/>
  <c r="O251" i="4"/>
  <c r="G251" i="4"/>
  <c r="V251" i="4"/>
  <c r="N251" i="4"/>
  <c r="F251" i="4"/>
  <c r="U251" i="4"/>
  <c r="M251" i="4"/>
  <c r="E251" i="4"/>
  <c r="T251" i="4"/>
  <c r="L251" i="4"/>
  <c r="D251" i="4"/>
  <c r="C251" i="4"/>
  <c r="S251" i="4"/>
  <c r="K251" i="4"/>
  <c r="AB252" i="4"/>
  <c r="AD251" i="4"/>
  <c r="AC251" i="4"/>
  <c r="W252" i="4" l="1"/>
  <c r="U252" i="4"/>
  <c r="M252" i="4"/>
  <c r="E252" i="4"/>
  <c r="T252" i="4"/>
  <c r="L252" i="4"/>
  <c r="D252" i="4"/>
  <c r="S252" i="4"/>
  <c r="K252" i="4"/>
  <c r="C252" i="4"/>
  <c r="R252" i="4"/>
  <c r="J252" i="4"/>
  <c r="B252" i="4"/>
  <c r="Q252" i="4"/>
  <c r="I252" i="4"/>
  <c r="P252" i="4"/>
  <c r="H252" i="4"/>
  <c r="O252" i="4"/>
  <c r="G252" i="4"/>
  <c r="V252" i="4"/>
  <c r="N252" i="4"/>
  <c r="F252" i="4"/>
  <c r="AB253" i="4"/>
  <c r="AD252" i="4"/>
  <c r="AC252" i="4"/>
  <c r="W253" i="4" l="1"/>
  <c r="P253" i="4"/>
  <c r="H253" i="4"/>
  <c r="O253" i="4"/>
  <c r="G253" i="4"/>
  <c r="V253" i="4"/>
  <c r="N253" i="4"/>
  <c r="F253" i="4"/>
  <c r="U253" i="4"/>
  <c r="M253" i="4"/>
  <c r="E253" i="4"/>
  <c r="T253" i="4"/>
  <c r="L253" i="4"/>
  <c r="D253" i="4"/>
  <c r="S253" i="4"/>
  <c r="K253" i="4"/>
  <c r="C253" i="4"/>
  <c r="R253" i="4"/>
  <c r="J253" i="4"/>
  <c r="B253" i="4"/>
  <c r="Q253" i="4"/>
  <c r="I253" i="4"/>
  <c r="AB254" i="4"/>
  <c r="AD253" i="4"/>
  <c r="AC253" i="4"/>
  <c r="W254" i="4" l="1"/>
  <c r="S254" i="4"/>
  <c r="K254" i="4"/>
  <c r="C254" i="4"/>
  <c r="R254" i="4"/>
  <c r="J254" i="4"/>
  <c r="B254" i="4"/>
  <c r="Q254" i="4"/>
  <c r="I254" i="4"/>
  <c r="P254" i="4"/>
  <c r="H254" i="4"/>
  <c r="O254" i="4"/>
  <c r="G254" i="4"/>
  <c r="V254" i="4"/>
  <c r="N254" i="4"/>
  <c r="F254" i="4"/>
  <c r="U254" i="4"/>
  <c r="M254" i="4"/>
  <c r="E254" i="4"/>
  <c r="D254" i="4"/>
  <c r="T254" i="4"/>
  <c r="L254" i="4"/>
  <c r="AB255" i="4"/>
  <c r="AD254" i="4"/>
  <c r="AC254" i="4"/>
  <c r="W255" i="4" l="1"/>
  <c r="V255" i="4"/>
  <c r="N255" i="4"/>
  <c r="F255" i="4"/>
  <c r="U255" i="4"/>
  <c r="M255" i="4"/>
  <c r="E255" i="4"/>
  <c r="T255" i="4"/>
  <c r="L255" i="4"/>
  <c r="D255" i="4"/>
  <c r="S255" i="4"/>
  <c r="K255" i="4"/>
  <c r="C255" i="4"/>
  <c r="R255" i="4"/>
  <c r="J255" i="4"/>
  <c r="B255" i="4"/>
  <c r="Q255" i="4"/>
  <c r="I255" i="4"/>
  <c r="P255" i="4"/>
  <c r="H255" i="4"/>
  <c r="O255" i="4"/>
  <c r="G255" i="4"/>
  <c r="AB256" i="4"/>
  <c r="AD255" i="4"/>
  <c r="AC255" i="4"/>
  <c r="W256" i="4" l="1"/>
  <c r="Q256" i="4"/>
  <c r="I256" i="4"/>
  <c r="P256" i="4"/>
  <c r="H256" i="4"/>
  <c r="O256" i="4"/>
  <c r="G256" i="4"/>
  <c r="V256" i="4"/>
  <c r="N256" i="4"/>
  <c r="F256" i="4"/>
  <c r="U256" i="4"/>
  <c r="M256" i="4"/>
  <c r="E256" i="4"/>
  <c r="T256" i="4"/>
  <c r="L256" i="4"/>
  <c r="D256" i="4"/>
  <c r="S256" i="4"/>
  <c r="K256" i="4"/>
  <c r="C256" i="4"/>
  <c r="R256" i="4"/>
  <c r="J256" i="4"/>
  <c r="B256" i="4"/>
  <c r="AB257" i="4"/>
  <c r="AD256" i="4"/>
  <c r="AC256" i="4"/>
  <c r="W257" i="4" l="1"/>
  <c r="T257" i="4"/>
  <c r="L257" i="4"/>
  <c r="D257" i="4"/>
  <c r="S257" i="4"/>
  <c r="K257" i="4"/>
  <c r="C257" i="4"/>
  <c r="R257" i="4"/>
  <c r="J257" i="4"/>
  <c r="B257" i="4"/>
  <c r="Q257" i="4"/>
  <c r="I257" i="4"/>
  <c r="P257" i="4"/>
  <c r="H257" i="4"/>
  <c r="O257" i="4"/>
  <c r="G257" i="4"/>
  <c r="V257" i="4"/>
  <c r="N257" i="4"/>
  <c r="F257" i="4"/>
  <c r="E257" i="4"/>
  <c r="U257" i="4"/>
  <c r="M257" i="4"/>
  <c r="AB258" i="4"/>
  <c r="AD257" i="4"/>
  <c r="AC257" i="4"/>
  <c r="W258" i="4" l="1"/>
  <c r="O258" i="4"/>
  <c r="G258" i="4"/>
  <c r="V258" i="4"/>
  <c r="N258" i="4"/>
  <c r="F258" i="4"/>
  <c r="U258" i="4"/>
  <c r="M258" i="4"/>
  <c r="E258" i="4"/>
  <c r="T258" i="4"/>
  <c r="L258" i="4"/>
  <c r="D258" i="4"/>
  <c r="S258" i="4"/>
  <c r="K258" i="4"/>
  <c r="C258" i="4"/>
  <c r="R258" i="4"/>
  <c r="J258" i="4"/>
  <c r="B258" i="4"/>
  <c r="Q258" i="4"/>
  <c r="I258" i="4"/>
  <c r="P258" i="4"/>
  <c r="H258" i="4"/>
  <c r="AB259" i="4"/>
  <c r="AD258" i="4"/>
  <c r="AC258" i="4"/>
  <c r="W259" i="4" l="1"/>
  <c r="R259" i="4"/>
  <c r="J259" i="4"/>
  <c r="B259" i="4"/>
  <c r="Q259" i="4"/>
  <c r="I259" i="4"/>
  <c r="P259" i="4"/>
  <c r="H259" i="4"/>
  <c r="O259" i="4"/>
  <c r="G259" i="4"/>
  <c r="V259" i="4"/>
  <c r="N259" i="4"/>
  <c r="F259" i="4"/>
  <c r="U259" i="4"/>
  <c r="M259" i="4"/>
  <c r="E259" i="4"/>
  <c r="T259" i="4"/>
  <c r="L259" i="4"/>
  <c r="D259" i="4"/>
  <c r="S259" i="4"/>
  <c r="K259" i="4"/>
  <c r="C259" i="4"/>
  <c r="AB260" i="4"/>
  <c r="AD259" i="4"/>
  <c r="AC259" i="4"/>
  <c r="W260" i="4" l="1"/>
  <c r="U260" i="4"/>
  <c r="M260" i="4"/>
  <c r="E260" i="4"/>
  <c r="T260" i="4"/>
  <c r="L260" i="4"/>
  <c r="D260" i="4"/>
  <c r="S260" i="4"/>
  <c r="K260" i="4"/>
  <c r="C260" i="4"/>
  <c r="R260" i="4"/>
  <c r="J260" i="4"/>
  <c r="B260" i="4"/>
  <c r="Q260" i="4"/>
  <c r="I260" i="4"/>
  <c r="P260" i="4"/>
  <c r="H260" i="4"/>
  <c r="O260" i="4"/>
  <c r="G260" i="4"/>
  <c r="F260" i="4"/>
  <c r="V260" i="4"/>
  <c r="N260" i="4"/>
  <c r="AB261" i="4"/>
  <c r="AD260" i="4"/>
  <c r="AC260" i="4"/>
  <c r="W261" i="4" l="1"/>
  <c r="P261" i="4"/>
  <c r="H261" i="4"/>
  <c r="O261" i="4"/>
  <c r="G261" i="4"/>
  <c r="V261" i="4"/>
  <c r="N261" i="4"/>
  <c r="F261" i="4"/>
  <c r="U261" i="4"/>
  <c r="M261" i="4"/>
  <c r="E261" i="4"/>
  <c r="T261" i="4"/>
  <c r="L261" i="4"/>
  <c r="D261" i="4"/>
  <c r="S261" i="4"/>
  <c r="K261" i="4"/>
  <c r="C261" i="4"/>
  <c r="R261" i="4"/>
  <c r="J261" i="4"/>
  <c r="B261" i="4"/>
  <c r="Q261" i="4"/>
  <c r="I261" i="4"/>
  <c r="AB262" i="4"/>
  <c r="AD261" i="4"/>
  <c r="AC261" i="4"/>
  <c r="W262" i="4" l="1"/>
  <c r="S262" i="4"/>
  <c r="K262" i="4"/>
  <c r="C262" i="4"/>
  <c r="R262" i="4"/>
  <c r="J262" i="4"/>
  <c r="B262" i="4"/>
  <c r="Q262" i="4"/>
  <c r="I262" i="4"/>
  <c r="P262" i="4"/>
  <c r="H262" i="4"/>
  <c r="O262" i="4"/>
  <c r="G262" i="4"/>
  <c r="V262" i="4"/>
  <c r="N262" i="4"/>
  <c r="F262" i="4"/>
  <c r="U262" i="4"/>
  <c r="M262" i="4"/>
  <c r="E262" i="4"/>
  <c r="T262" i="4"/>
  <c r="L262" i="4"/>
  <c r="D262" i="4"/>
  <c r="AB263" i="4"/>
  <c r="AD262" i="4"/>
  <c r="AC262" i="4"/>
  <c r="W263" i="4" l="1"/>
  <c r="V263" i="4"/>
  <c r="N263" i="4"/>
  <c r="F263" i="4"/>
  <c r="U263" i="4"/>
  <c r="M263" i="4"/>
  <c r="E263" i="4"/>
  <c r="T263" i="4"/>
  <c r="L263" i="4"/>
  <c r="D263" i="4"/>
  <c r="S263" i="4"/>
  <c r="K263" i="4"/>
  <c r="C263" i="4"/>
  <c r="R263" i="4"/>
  <c r="J263" i="4"/>
  <c r="B263" i="4"/>
  <c r="Q263" i="4"/>
  <c r="I263" i="4"/>
  <c r="P263" i="4"/>
  <c r="H263" i="4"/>
  <c r="G263" i="4"/>
  <c r="O263" i="4"/>
  <c r="AB264" i="4"/>
  <c r="AD263" i="4"/>
  <c r="AC263" i="4"/>
  <c r="W264" i="4" l="1"/>
  <c r="Q264" i="4"/>
  <c r="I264" i="4"/>
  <c r="P264" i="4"/>
  <c r="H264" i="4"/>
  <c r="O264" i="4"/>
  <c r="G264" i="4"/>
  <c r="V264" i="4"/>
  <c r="N264" i="4"/>
  <c r="F264" i="4"/>
  <c r="U264" i="4"/>
  <c r="M264" i="4"/>
  <c r="E264" i="4"/>
  <c r="T264" i="4"/>
  <c r="L264" i="4"/>
  <c r="D264" i="4"/>
  <c r="S264" i="4"/>
  <c r="K264" i="4"/>
  <c r="C264" i="4"/>
  <c r="R264" i="4"/>
  <c r="J264" i="4"/>
  <c r="B264" i="4"/>
  <c r="AB265" i="4"/>
  <c r="AD264" i="4"/>
  <c r="AC264" i="4"/>
  <c r="W265" i="4" l="1"/>
  <c r="T265" i="4"/>
  <c r="L265" i="4"/>
  <c r="D265" i="4"/>
  <c r="S265" i="4"/>
  <c r="K265" i="4"/>
  <c r="C265" i="4"/>
  <c r="R265" i="4"/>
  <c r="J265" i="4"/>
  <c r="B265" i="4"/>
  <c r="Q265" i="4"/>
  <c r="I265" i="4"/>
  <c r="P265" i="4"/>
  <c r="H265" i="4"/>
  <c r="O265" i="4"/>
  <c r="G265" i="4"/>
  <c r="V265" i="4"/>
  <c r="N265" i="4"/>
  <c r="F265" i="4"/>
  <c r="U265" i="4"/>
  <c r="M265" i="4"/>
  <c r="E265" i="4"/>
  <c r="AB266" i="4"/>
  <c r="AD265" i="4"/>
  <c r="AC265" i="4"/>
  <c r="W266" i="4" l="1"/>
  <c r="O266" i="4"/>
  <c r="G266" i="4"/>
  <c r="V266" i="4"/>
  <c r="N266" i="4"/>
  <c r="F266" i="4"/>
  <c r="U266" i="4"/>
  <c r="M266" i="4"/>
  <c r="E266" i="4"/>
  <c r="T266" i="4"/>
  <c r="L266" i="4"/>
  <c r="D266" i="4"/>
  <c r="S266" i="4"/>
  <c r="K266" i="4"/>
  <c r="C266" i="4"/>
  <c r="R266" i="4"/>
  <c r="J266" i="4"/>
  <c r="B266" i="4"/>
  <c r="Q266" i="4"/>
  <c r="I266" i="4"/>
  <c r="H266" i="4"/>
  <c r="P266" i="4"/>
  <c r="AB267" i="4"/>
  <c r="AD266" i="4"/>
  <c r="AC266" i="4"/>
  <c r="W267" i="4" l="1"/>
  <c r="R267" i="4"/>
  <c r="J267" i="4"/>
  <c r="B267" i="4"/>
  <c r="Q267" i="4"/>
  <c r="I267" i="4"/>
  <c r="P267" i="4"/>
  <c r="H267" i="4"/>
  <c r="O267" i="4"/>
  <c r="G267" i="4"/>
  <c r="V267" i="4"/>
  <c r="N267" i="4"/>
  <c r="F267" i="4"/>
  <c r="U267" i="4"/>
  <c r="M267" i="4"/>
  <c r="E267" i="4"/>
  <c r="T267" i="4"/>
  <c r="L267" i="4"/>
  <c r="D267" i="4"/>
  <c r="S267" i="4"/>
  <c r="K267" i="4"/>
  <c r="C267" i="4"/>
  <c r="AB268" i="4"/>
  <c r="AD267" i="4"/>
  <c r="AC267" i="4"/>
  <c r="W268" i="4" l="1"/>
  <c r="U268" i="4"/>
  <c r="M268" i="4"/>
  <c r="E268" i="4"/>
  <c r="T268" i="4"/>
  <c r="L268" i="4"/>
  <c r="D268" i="4"/>
  <c r="S268" i="4"/>
  <c r="K268" i="4"/>
  <c r="C268" i="4"/>
  <c r="R268" i="4"/>
  <c r="J268" i="4"/>
  <c r="B268" i="4"/>
  <c r="Q268" i="4"/>
  <c r="I268" i="4"/>
  <c r="P268" i="4"/>
  <c r="H268" i="4"/>
  <c r="O268" i="4"/>
  <c r="G268" i="4"/>
  <c r="V268" i="4"/>
  <c r="N268" i="4"/>
  <c r="F268" i="4"/>
  <c r="AB269" i="4"/>
  <c r="AD268" i="4"/>
  <c r="AC268" i="4"/>
  <c r="W269" i="4" l="1"/>
  <c r="P269" i="4"/>
  <c r="H269" i="4"/>
  <c r="O269" i="4"/>
  <c r="G269" i="4"/>
  <c r="V269" i="4"/>
  <c r="N269" i="4"/>
  <c r="F269" i="4"/>
  <c r="U269" i="4"/>
  <c r="M269" i="4"/>
  <c r="E269" i="4"/>
  <c r="T269" i="4"/>
  <c r="L269" i="4"/>
  <c r="D269" i="4"/>
  <c r="S269" i="4"/>
  <c r="K269" i="4"/>
  <c r="C269" i="4"/>
  <c r="R269" i="4"/>
  <c r="J269" i="4"/>
  <c r="B269" i="4"/>
  <c r="I269" i="4"/>
  <c r="Q269" i="4"/>
  <c r="AB270" i="4"/>
  <c r="AD269" i="4"/>
  <c r="AC269" i="4"/>
  <c r="W270" i="4" l="1"/>
  <c r="S270" i="4"/>
  <c r="K270" i="4"/>
  <c r="C270" i="4"/>
  <c r="R270" i="4"/>
  <c r="J270" i="4"/>
  <c r="B270" i="4"/>
  <c r="Q270" i="4"/>
  <c r="I270" i="4"/>
  <c r="P270" i="4"/>
  <c r="H270" i="4"/>
  <c r="O270" i="4"/>
  <c r="G270" i="4"/>
  <c r="V270" i="4"/>
  <c r="N270" i="4"/>
  <c r="F270" i="4"/>
  <c r="U270" i="4"/>
  <c r="M270" i="4"/>
  <c r="E270" i="4"/>
  <c r="T270" i="4"/>
  <c r="L270" i="4"/>
  <c r="D270" i="4"/>
  <c r="AB271" i="4"/>
  <c r="AD270" i="4"/>
  <c r="AC270" i="4"/>
  <c r="W271" i="4" l="1"/>
  <c r="V271" i="4"/>
  <c r="N271" i="4"/>
  <c r="F271" i="4"/>
  <c r="U271" i="4"/>
  <c r="M271" i="4"/>
  <c r="E271" i="4"/>
  <c r="T271" i="4"/>
  <c r="L271" i="4"/>
  <c r="D271" i="4"/>
  <c r="S271" i="4"/>
  <c r="K271" i="4"/>
  <c r="C271" i="4"/>
  <c r="R271" i="4"/>
  <c r="J271" i="4"/>
  <c r="B271" i="4"/>
  <c r="Q271" i="4"/>
  <c r="I271" i="4"/>
  <c r="P271" i="4"/>
  <c r="H271" i="4"/>
  <c r="O271" i="4"/>
  <c r="G271" i="4"/>
  <c r="AB272" i="4"/>
  <c r="AD271" i="4"/>
  <c r="AC271" i="4"/>
  <c r="W272" i="4" l="1"/>
  <c r="Q272" i="4"/>
  <c r="I272" i="4"/>
  <c r="P272" i="4"/>
  <c r="H272" i="4"/>
  <c r="O272" i="4"/>
  <c r="G272" i="4"/>
  <c r="V272" i="4"/>
  <c r="N272" i="4"/>
  <c r="F272" i="4"/>
  <c r="U272" i="4"/>
  <c r="M272" i="4"/>
  <c r="E272" i="4"/>
  <c r="T272" i="4"/>
  <c r="L272" i="4"/>
  <c r="D272" i="4"/>
  <c r="S272" i="4"/>
  <c r="K272" i="4"/>
  <c r="C272" i="4"/>
  <c r="J272" i="4"/>
  <c r="B272" i="4"/>
  <c r="R272" i="4"/>
  <c r="AB273" i="4"/>
  <c r="AD272" i="4"/>
  <c r="AC272" i="4"/>
  <c r="W273" i="4" l="1"/>
  <c r="T273" i="4"/>
  <c r="L273" i="4"/>
  <c r="D273" i="4"/>
  <c r="S273" i="4"/>
  <c r="K273" i="4"/>
  <c r="C273" i="4"/>
  <c r="R273" i="4"/>
  <c r="J273" i="4"/>
  <c r="B273" i="4"/>
  <c r="Q273" i="4"/>
  <c r="I273" i="4"/>
  <c r="P273" i="4"/>
  <c r="H273" i="4"/>
  <c r="O273" i="4"/>
  <c r="G273" i="4"/>
  <c r="V273" i="4"/>
  <c r="N273" i="4"/>
  <c r="F273" i="4"/>
  <c r="U273" i="4"/>
  <c r="M273" i="4"/>
  <c r="E273" i="4"/>
  <c r="AB274" i="4"/>
  <c r="AD273" i="4"/>
  <c r="AC273" i="4"/>
  <c r="W274" i="4" l="1"/>
  <c r="O274" i="4"/>
  <c r="G274" i="4"/>
  <c r="V274" i="4"/>
  <c r="N274" i="4"/>
  <c r="F274" i="4"/>
  <c r="U274" i="4"/>
  <c r="M274" i="4"/>
  <c r="E274" i="4"/>
  <c r="T274" i="4"/>
  <c r="L274" i="4"/>
  <c r="D274" i="4"/>
  <c r="S274" i="4"/>
  <c r="K274" i="4"/>
  <c r="C274" i="4"/>
  <c r="R274" i="4"/>
  <c r="J274" i="4"/>
  <c r="B274" i="4"/>
  <c r="Q274" i="4"/>
  <c r="I274" i="4"/>
  <c r="P274" i="4"/>
  <c r="H274" i="4"/>
  <c r="AB275" i="4"/>
  <c r="AD274" i="4"/>
  <c r="AC274" i="4"/>
  <c r="W275" i="4" l="1"/>
  <c r="R275" i="4"/>
  <c r="J275" i="4"/>
  <c r="B275" i="4"/>
  <c r="Q275" i="4"/>
  <c r="I275" i="4"/>
  <c r="P275" i="4"/>
  <c r="H275" i="4"/>
  <c r="O275" i="4"/>
  <c r="G275" i="4"/>
  <c r="V275" i="4"/>
  <c r="N275" i="4"/>
  <c r="F275" i="4"/>
  <c r="U275" i="4"/>
  <c r="M275" i="4"/>
  <c r="E275" i="4"/>
  <c r="T275" i="4"/>
  <c r="L275" i="4"/>
  <c r="D275" i="4"/>
  <c r="K275" i="4"/>
  <c r="C275" i="4"/>
  <c r="S275" i="4"/>
  <c r="AB276" i="4"/>
  <c r="AD275" i="4"/>
  <c r="AC275" i="4"/>
  <c r="W276" i="4" l="1"/>
  <c r="U276" i="4"/>
  <c r="M276" i="4"/>
  <c r="E276" i="4"/>
  <c r="T276" i="4"/>
  <c r="L276" i="4"/>
  <c r="D276" i="4"/>
  <c r="S276" i="4"/>
  <c r="K276" i="4"/>
  <c r="C276" i="4"/>
  <c r="R276" i="4"/>
  <c r="J276" i="4"/>
  <c r="B276" i="4"/>
  <c r="Q276" i="4"/>
  <c r="I276" i="4"/>
  <c r="P276" i="4"/>
  <c r="H276" i="4"/>
  <c r="O276" i="4"/>
  <c r="G276" i="4"/>
  <c r="V276" i="4"/>
  <c r="N276" i="4"/>
  <c r="F276" i="4"/>
  <c r="AB277" i="4"/>
  <c r="AD276" i="4"/>
  <c r="AC276" i="4"/>
  <c r="W277" i="4" l="1"/>
  <c r="P277" i="4"/>
  <c r="H277" i="4"/>
  <c r="O277" i="4"/>
  <c r="G277" i="4"/>
  <c r="V277" i="4"/>
  <c r="N277" i="4"/>
  <c r="F277" i="4"/>
  <c r="U277" i="4"/>
  <c r="M277" i="4"/>
  <c r="E277" i="4"/>
  <c r="T277" i="4"/>
  <c r="L277" i="4"/>
  <c r="D277" i="4"/>
  <c r="S277" i="4"/>
  <c r="K277" i="4"/>
  <c r="C277" i="4"/>
  <c r="R277" i="4"/>
  <c r="J277" i="4"/>
  <c r="B277" i="4"/>
  <c r="Q277" i="4"/>
  <c r="I277" i="4"/>
  <c r="AB278" i="4"/>
  <c r="AD277" i="4"/>
  <c r="AC277" i="4"/>
  <c r="W278" i="4" l="1"/>
  <c r="S278" i="4"/>
  <c r="K278" i="4"/>
  <c r="C278" i="4"/>
  <c r="R278" i="4"/>
  <c r="J278" i="4"/>
  <c r="B278" i="4"/>
  <c r="Q278" i="4"/>
  <c r="I278" i="4"/>
  <c r="P278" i="4"/>
  <c r="H278" i="4"/>
  <c r="O278" i="4"/>
  <c r="G278" i="4"/>
  <c r="V278" i="4"/>
  <c r="N278" i="4"/>
  <c r="F278" i="4"/>
  <c r="U278" i="4"/>
  <c r="M278" i="4"/>
  <c r="E278" i="4"/>
  <c r="L278" i="4"/>
  <c r="D278" i="4"/>
  <c r="T278" i="4"/>
  <c r="AB279" i="4"/>
  <c r="AD278" i="4"/>
  <c r="AC278" i="4"/>
  <c r="W279" i="4" l="1"/>
  <c r="V279" i="4"/>
  <c r="N279" i="4"/>
  <c r="F279" i="4"/>
  <c r="U279" i="4"/>
  <c r="M279" i="4"/>
  <c r="E279" i="4"/>
  <c r="T279" i="4"/>
  <c r="L279" i="4"/>
  <c r="D279" i="4"/>
  <c r="S279" i="4"/>
  <c r="K279" i="4"/>
  <c r="C279" i="4"/>
  <c r="R279" i="4"/>
  <c r="J279" i="4"/>
  <c r="B279" i="4"/>
  <c r="Q279" i="4"/>
  <c r="I279" i="4"/>
  <c r="P279" i="4"/>
  <c r="H279" i="4"/>
  <c r="O279" i="4"/>
  <c r="G279" i="4"/>
  <c r="AB280" i="4"/>
  <c r="AD279" i="4"/>
  <c r="AC279" i="4"/>
  <c r="W280" i="4" l="1"/>
  <c r="Q280" i="4"/>
  <c r="I280" i="4"/>
  <c r="P280" i="4"/>
  <c r="H280" i="4"/>
  <c r="O280" i="4"/>
  <c r="G280" i="4"/>
  <c r="V280" i="4"/>
  <c r="N280" i="4"/>
  <c r="F280" i="4"/>
  <c r="U280" i="4"/>
  <c r="M280" i="4"/>
  <c r="E280" i="4"/>
  <c r="T280" i="4"/>
  <c r="L280" i="4"/>
  <c r="D280" i="4"/>
  <c r="S280" i="4"/>
  <c r="K280" i="4"/>
  <c r="C280" i="4"/>
  <c r="R280" i="4"/>
  <c r="J280" i="4"/>
  <c r="B280" i="4"/>
  <c r="AB281" i="4"/>
  <c r="AD280" i="4"/>
  <c r="AC280" i="4"/>
  <c r="W281" i="4" l="1"/>
  <c r="T281" i="4"/>
  <c r="L281" i="4"/>
  <c r="D281" i="4"/>
  <c r="S281" i="4"/>
  <c r="K281" i="4"/>
  <c r="C281" i="4"/>
  <c r="R281" i="4"/>
  <c r="J281" i="4"/>
  <c r="B281" i="4"/>
  <c r="Q281" i="4"/>
  <c r="I281" i="4"/>
  <c r="P281" i="4"/>
  <c r="H281" i="4"/>
  <c r="O281" i="4"/>
  <c r="G281" i="4"/>
  <c r="V281" i="4"/>
  <c r="N281" i="4"/>
  <c r="F281" i="4"/>
  <c r="M281" i="4"/>
  <c r="E281" i="4"/>
  <c r="U281" i="4"/>
  <c r="AB282" i="4"/>
  <c r="AD281" i="4"/>
  <c r="AC281" i="4"/>
  <c r="W282" i="4" l="1"/>
  <c r="O282" i="4"/>
  <c r="G282" i="4"/>
  <c r="V282" i="4"/>
  <c r="N282" i="4"/>
  <c r="F282" i="4"/>
  <c r="U282" i="4"/>
  <c r="M282" i="4"/>
  <c r="E282" i="4"/>
  <c r="T282" i="4"/>
  <c r="L282" i="4"/>
  <c r="D282" i="4"/>
  <c r="S282" i="4"/>
  <c r="K282" i="4"/>
  <c r="C282" i="4"/>
  <c r="R282" i="4"/>
  <c r="J282" i="4"/>
  <c r="B282" i="4"/>
  <c r="Q282" i="4"/>
  <c r="I282" i="4"/>
  <c r="P282" i="4"/>
  <c r="H282" i="4"/>
  <c r="AB283" i="4"/>
  <c r="AD282" i="4"/>
  <c r="AC282" i="4"/>
  <c r="W283" i="4" l="1"/>
  <c r="R283" i="4"/>
  <c r="J283" i="4"/>
  <c r="B283" i="4"/>
  <c r="Q283" i="4"/>
  <c r="I283" i="4"/>
  <c r="P283" i="4"/>
  <c r="H283" i="4"/>
  <c r="O283" i="4"/>
  <c r="G283" i="4"/>
  <c r="V283" i="4"/>
  <c r="N283" i="4"/>
  <c r="F283" i="4"/>
  <c r="U283" i="4"/>
  <c r="M283" i="4"/>
  <c r="E283" i="4"/>
  <c r="T283" i="4"/>
  <c r="L283" i="4"/>
  <c r="D283" i="4"/>
  <c r="S283" i="4"/>
  <c r="K283" i="4"/>
  <c r="C283" i="4"/>
  <c r="AB284" i="4"/>
  <c r="AD283" i="4"/>
  <c r="AC283" i="4"/>
  <c r="W284" i="4" l="1"/>
  <c r="U284" i="4"/>
  <c r="M284" i="4"/>
  <c r="E284" i="4"/>
  <c r="T284" i="4"/>
  <c r="L284" i="4"/>
  <c r="D284" i="4"/>
  <c r="S284" i="4"/>
  <c r="K284" i="4"/>
  <c r="C284" i="4"/>
  <c r="R284" i="4"/>
  <c r="J284" i="4"/>
  <c r="B284" i="4"/>
  <c r="Q284" i="4"/>
  <c r="I284" i="4"/>
  <c r="P284" i="4"/>
  <c r="H284" i="4"/>
  <c r="O284" i="4"/>
  <c r="G284" i="4"/>
  <c r="V284" i="4"/>
  <c r="N284" i="4"/>
  <c r="F284" i="4"/>
  <c r="AB285" i="4"/>
  <c r="AD284" i="4"/>
  <c r="AC284" i="4"/>
  <c r="W285" i="4" l="1"/>
  <c r="P285" i="4"/>
  <c r="H285" i="4"/>
  <c r="O285" i="4"/>
  <c r="G285" i="4"/>
  <c r="V285" i="4"/>
  <c r="N285" i="4"/>
  <c r="F285" i="4"/>
  <c r="U285" i="4"/>
  <c r="M285" i="4"/>
  <c r="E285" i="4"/>
  <c r="T285" i="4"/>
  <c r="L285" i="4"/>
  <c r="D285" i="4"/>
  <c r="S285" i="4"/>
  <c r="K285" i="4"/>
  <c r="C285" i="4"/>
  <c r="R285" i="4"/>
  <c r="J285" i="4"/>
  <c r="B285" i="4"/>
  <c r="Q285" i="4"/>
  <c r="I285" i="4"/>
  <c r="AB286" i="4"/>
  <c r="AD285" i="4"/>
  <c r="AC285" i="4"/>
  <c r="W286" i="4" l="1"/>
  <c r="S286" i="4"/>
  <c r="K286" i="4"/>
  <c r="C286" i="4"/>
  <c r="R286" i="4"/>
  <c r="J286" i="4"/>
  <c r="B286" i="4"/>
  <c r="Q286" i="4"/>
  <c r="I286" i="4"/>
  <c r="P286" i="4"/>
  <c r="H286" i="4"/>
  <c r="O286" i="4"/>
  <c r="G286" i="4"/>
  <c r="V286" i="4"/>
  <c r="N286" i="4"/>
  <c r="F286" i="4"/>
  <c r="U286" i="4"/>
  <c r="M286" i="4"/>
  <c r="E286" i="4"/>
  <c r="T286" i="4"/>
  <c r="L286" i="4"/>
  <c r="D286" i="4"/>
  <c r="AB287" i="4"/>
  <c r="AD286" i="4"/>
  <c r="AC286" i="4"/>
  <c r="W287" i="4" l="1"/>
  <c r="V287" i="4"/>
  <c r="N287" i="4"/>
  <c r="F287" i="4"/>
  <c r="U287" i="4"/>
  <c r="M287" i="4"/>
  <c r="E287" i="4"/>
  <c r="T287" i="4"/>
  <c r="L287" i="4"/>
  <c r="D287" i="4"/>
  <c r="S287" i="4"/>
  <c r="K287" i="4"/>
  <c r="C287" i="4"/>
  <c r="R287" i="4"/>
  <c r="J287" i="4"/>
  <c r="B287" i="4"/>
  <c r="Q287" i="4"/>
  <c r="I287" i="4"/>
  <c r="P287" i="4"/>
  <c r="H287" i="4"/>
  <c r="O287" i="4"/>
  <c r="G287" i="4"/>
  <c r="AB288" i="4"/>
  <c r="AD287" i="4"/>
  <c r="AC287" i="4"/>
  <c r="W288" i="4" l="1"/>
  <c r="Q288" i="4"/>
  <c r="I288" i="4"/>
  <c r="P288" i="4"/>
  <c r="H288" i="4"/>
  <c r="O288" i="4"/>
  <c r="G288" i="4"/>
  <c r="V288" i="4"/>
  <c r="N288" i="4"/>
  <c r="F288" i="4"/>
  <c r="U288" i="4"/>
  <c r="M288" i="4"/>
  <c r="E288" i="4"/>
  <c r="T288" i="4"/>
  <c r="L288" i="4"/>
  <c r="D288" i="4"/>
  <c r="S288" i="4"/>
  <c r="K288" i="4"/>
  <c r="C288" i="4"/>
  <c r="R288" i="4"/>
  <c r="J288" i="4"/>
  <c r="B288" i="4"/>
  <c r="AB289" i="4"/>
  <c r="AD288" i="4"/>
  <c r="AC288" i="4"/>
  <c r="W289" i="4" l="1"/>
  <c r="T289" i="4"/>
  <c r="L289" i="4"/>
  <c r="D289" i="4"/>
  <c r="S289" i="4"/>
  <c r="K289" i="4"/>
  <c r="C289" i="4"/>
  <c r="R289" i="4"/>
  <c r="J289" i="4"/>
  <c r="B289" i="4"/>
  <c r="Q289" i="4"/>
  <c r="I289" i="4"/>
  <c r="P289" i="4"/>
  <c r="H289" i="4"/>
  <c r="O289" i="4"/>
  <c r="G289" i="4"/>
  <c r="V289" i="4"/>
  <c r="N289" i="4"/>
  <c r="F289" i="4"/>
  <c r="U289" i="4"/>
  <c r="M289" i="4"/>
  <c r="E289" i="4"/>
  <c r="AB290" i="4"/>
  <c r="AD289" i="4"/>
  <c r="AC289" i="4"/>
  <c r="W290" i="4" l="1"/>
  <c r="O290" i="4"/>
  <c r="G290" i="4"/>
  <c r="V290" i="4"/>
  <c r="N290" i="4"/>
  <c r="F290" i="4"/>
  <c r="U290" i="4"/>
  <c r="M290" i="4"/>
  <c r="E290" i="4"/>
  <c r="T290" i="4"/>
  <c r="L290" i="4"/>
  <c r="D290" i="4"/>
  <c r="S290" i="4"/>
  <c r="K290" i="4"/>
  <c r="C290" i="4"/>
  <c r="R290" i="4"/>
  <c r="J290" i="4"/>
  <c r="B290" i="4"/>
  <c r="Q290" i="4"/>
  <c r="I290" i="4"/>
  <c r="P290" i="4"/>
  <c r="H290" i="4"/>
  <c r="AB291" i="4"/>
  <c r="AD290" i="4"/>
  <c r="AC290" i="4"/>
  <c r="W291" i="4" l="1"/>
  <c r="R291" i="4"/>
  <c r="J291" i="4"/>
  <c r="B291" i="4"/>
  <c r="Q291" i="4"/>
  <c r="I291" i="4"/>
  <c r="P291" i="4"/>
  <c r="H291" i="4"/>
  <c r="O291" i="4"/>
  <c r="G291" i="4"/>
  <c r="V291" i="4"/>
  <c r="N291" i="4"/>
  <c r="F291" i="4"/>
  <c r="U291" i="4"/>
  <c r="M291" i="4"/>
  <c r="E291" i="4"/>
  <c r="T291" i="4"/>
  <c r="L291" i="4"/>
  <c r="D291" i="4"/>
  <c r="S291" i="4"/>
  <c r="K291" i="4"/>
  <c r="C291" i="4"/>
  <c r="AB292" i="4"/>
  <c r="AD291" i="4"/>
  <c r="AC291" i="4"/>
  <c r="W292" i="4" l="1"/>
  <c r="U292" i="4"/>
  <c r="M292" i="4"/>
  <c r="E292" i="4"/>
  <c r="T292" i="4"/>
  <c r="L292" i="4"/>
  <c r="D292" i="4"/>
  <c r="S292" i="4"/>
  <c r="K292" i="4"/>
  <c r="C292" i="4"/>
  <c r="R292" i="4"/>
  <c r="J292" i="4"/>
  <c r="B292" i="4"/>
  <c r="Q292" i="4"/>
  <c r="I292" i="4"/>
  <c r="P292" i="4"/>
  <c r="H292" i="4"/>
  <c r="O292" i="4"/>
  <c r="G292" i="4"/>
  <c r="V292" i="4"/>
  <c r="N292" i="4"/>
  <c r="F292" i="4"/>
  <c r="AB293" i="4"/>
  <c r="AD292" i="4"/>
  <c r="AC292" i="4"/>
  <c r="W293" i="4" l="1"/>
  <c r="P293" i="4"/>
  <c r="H293" i="4"/>
  <c r="O293" i="4"/>
  <c r="G293" i="4"/>
  <c r="V293" i="4"/>
  <c r="N293" i="4"/>
  <c r="F293" i="4"/>
  <c r="U293" i="4"/>
  <c r="M293" i="4"/>
  <c r="E293" i="4"/>
  <c r="T293" i="4"/>
  <c r="L293" i="4"/>
  <c r="D293" i="4"/>
  <c r="S293" i="4"/>
  <c r="K293" i="4"/>
  <c r="C293" i="4"/>
  <c r="R293" i="4"/>
  <c r="J293" i="4"/>
  <c r="B293" i="4"/>
  <c r="Q293" i="4"/>
  <c r="I293" i="4"/>
  <c r="AB294" i="4"/>
  <c r="AD293" i="4"/>
  <c r="AC293" i="4"/>
  <c r="W294" i="4" l="1"/>
  <c r="S294" i="4"/>
  <c r="K294" i="4"/>
  <c r="C294" i="4"/>
  <c r="R294" i="4"/>
  <c r="J294" i="4"/>
  <c r="B294" i="4"/>
  <c r="Q294" i="4"/>
  <c r="I294" i="4"/>
  <c r="P294" i="4"/>
  <c r="H294" i="4"/>
  <c r="O294" i="4"/>
  <c r="G294" i="4"/>
  <c r="V294" i="4"/>
  <c r="N294" i="4"/>
  <c r="F294" i="4"/>
  <c r="U294" i="4"/>
  <c r="M294" i="4"/>
  <c r="E294" i="4"/>
  <c r="T294" i="4"/>
  <c r="L294" i="4"/>
  <c r="D294" i="4"/>
  <c r="AB295" i="4"/>
  <c r="AC294" i="4"/>
  <c r="AD294" i="4"/>
  <c r="W295" i="4" l="1"/>
  <c r="V295" i="4"/>
  <c r="N295" i="4"/>
  <c r="F295" i="4"/>
  <c r="U295" i="4"/>
  <c r="M295" i="4"/>
  <c r="E295" i="4"/>
  <c r="T295" i="4"/>
  <c r="L295" i="4"/>
  <c r="D295" i="4"/>
  <c r="S295" i="4"/>
  <c r="K295" i="4"/>
  <c r="C295" i="4"/>
  <c r="R295" i="4"/>
  <c r="J295" i="4"/>
  <c r="B295" i="4"/>
  <c r="Q295" i="4"/>
  <c r="I295" i="4"/>
  <c r="P295" i="4"/>
  <c r="H295" i="4"/>
  <c r="O295" i="4"/>
  <c r="G295" i="4"/>
  <c r="AB296" i="4"/>
  <c r="AD295" i="4"/>
  <c r="AC295" i="4"/>
  <c r="W296" i="4" l="1"/>
  <c r="Q296" i="4"/>
  <c r="I296" i="4"/>
  <c r="P296" i="4"/>
  <c r="H296" i="4"/>
  <c r="O296" i="4"/>
  <c r="G296" i="4"/>
  <c r="V296" i="4"/>
  <c r="N296" i="4"/>
  <c r="F296" i="4"/>
  <c r="U296" i="4"/>
  <c r="M296" i="4"/>
  <c r="E296" i="4"/>
  <c r="T296" i="4"/>
  <c r="L296" i="4"/>
  <c r="D296" i="4"/>
  <c r="S296" i="4"/>
  <c r="K296" i="4"/>
  <c r="C296" i="4"/>
  <c r="R296" i="4"/>
  <c r="J296" i="4"/>
  <c r="B296" i="4"/>
  <c r="AB297" i="4"/>
  <c r="AD296" i="4"/>
  <c r="AC296" i="4"/>
  <c r="W297" i="4" l="1"/>
  <c r="T297" i="4"/>
  <c r="L297" i="4"/>
  <c r="D297" i="4"/>
  <c r="S297" i="4"/>
  <c r="K297" i="4"/>
  <c r="C297" i="4"/>
  <c r="R297" i="4"/>
  <c r="J297" i="4"/>
  <c r="B297" i="4"/>
  <c r="Q297" i="4"/>
  <c r="I297" i="4"/>
  <c r="P297" i="4"/>
  <c r="H297" i="4"/>
  <c r="O297" i="4"/>
  <c r="G297" i="4"/>
  <c r="V297" i="4"/>
  <c r="N297" i="4"/>
  <c r="F297" i="4"/>
  <c r="U297" i="4"/>
  <c r="M297" i="4"/>
  <c r="E297" i="4"/>
  <c r="AB298" i="4"/>
  <c r="AD297" i="4"/>
  <c r="AC297" i="4"/>
  <c r="W298" i="4" l="1"/>
  <c r="O298" i="4"/>
  <c r="G298" i="4"/>
  <c r="V298" i="4"/>
  <c r="N298" i="4"/>
  <c r="F298" i="4"/>
  <c r="U298" i="4"/>
  <c r="M298" i="4"/>
  <c r="E298" i="4"/>
  <c r="T298" i="4"/>
  <c r="L298" i="4"/>
  <c r="D298" i="4"/>
  <c r="S298" i="4"/>
  <c r="K298" i="4"/>
  <c r="C298" i="4"/>
  <c r="R298" i="4"/>
  <c r="J298" i="4"/>
  <c r="B298" i="4"/>
  <c r="Q298" i="4"/>
  <c r="I298" i="4"/>
  <c r="P298" i="4"/>
  <c r="H298" i="4"/>
  <c r="AB299" i="4"/>
  <c r="AD298" i="4"/>
  <c r="AC298" i="4"/>
  <c r="W299" i="4" l="1"/>
  <c r="R299" i="4"/>
  <c r="J299" i="4"/>
  <c r="B299" i="4"/>
  <c r="Q299" i="4"/>
  <c r="I299" i="4"/>
  <c r="P299" i="4"/>
  <c r="H299" i="4"/>
  <c r="O299" i="4"/>
  <c r="G299" i="4"/>
  <c r="V299" i="4"/>
  <c r="N299" i="4"/>
  <c r="F299" i="4"/>
  <c r="U299" i="4"/>
  <c r="M299" i="4"/>
  <c r="E299" i="4"/>
  <c r="T299" i="4"/>
  <c r="L299" i="4"/>
  <c r="D299" i="4"/>
  <c r="S299" i="4"/>
  <c r="K299" i="4"/>
  <c r="C299" i="4"/>
  <c r="AB300" i="4"/>
  <c r="AD299" i="4"/>
  <c r="AC299" i="4"/>
  <c r="W300" i="4" l="1"/>
  <c r="U300" i="4"/>
  <c r="M300" i="4"/>
  <c r="E300" i="4"/>
  <c r="T300" i="4"/>
  <c r="L300" i="4"/>
  <c r="D300" i="4"/>
  <c r="S300" i="4"/>
  <c r="K300" i="4"/>
  <c r="C300" i="4"/>
  <c r="R300" i="4"/>
  <c r="J300" i="4"/>
  <c r="B300" i="4"/>
  <c r="Q300" i="4"/>
  <c r="I300" i="4"/>
  <c r="P300" i="4"/>
  <c r="H300" i="4"/>
  <c r="O300" i="4"/>
  <c r="G300" i="4"/>
  <c r="V300" i="4"/>
  <c r="N300" i="4"/>
  <c r="F300" i="4"/>
  <c r="AB301" i="4"/>
  <c r="AD300" i="4"/>
  <c r="AC300" i="4"/>
  <c r="W301" i="4" l="1"/>
  <c r="P301" i="4"/>
  <c r="H301" i="4"/>
  <c r="O301" i="4"/>
  <c r="G301" i="4"/>
  <c r="V301" i="4"/>
  <c r="N301" i="4"/>
  <c r="F301" i="4"/>
  <c r="U301" i="4"/>
  <c r="M301" i="4"/>
  <c r="E301" i="4"/>
  <c r="T301" i="4"/>
  <c r="L301" i="4"/>
  <c r="D301" i="4"/>
  <c r="S301" i="4"/>
  <c r="K301" i="4"/>
  <c r="C301" i="4"/>
  <c r="R301" i="4"/>
  <c r="J301" i="4"/>
  <c r="B301" i="4"/>
  <c r="Q301" i="4"/>
  <c r="I301" i="4"/>
  <c r="AB302" i="4"/>
  <c r="AD301" i="4"/>
  <c r="AC301" i="4"/>
  <c r="W302" i="4" l="1"/>
  <c r="S302" i="4"/>
  <c r="K302" i="4"/>
  <c r="C302" i="4"/>
  <c r="R302" i="4"/>
  <c r="J302" i="4"/>
  <c r="B302" i="4"/>
  <c r="Q302" i="4"/>
  <c r="I302" i="4"/>
  <c r="P302" i="4"/>
  <c r="H302" i="4"/>
  <c r="O302" i="4"/>
  <c r="G302" i="4"/>
  <c r="V302" i="4"/>
  <c r="N302" i="4"/>
  <c r="F302" i="4"/>
  <c r="U302" i="4"/>
  <c r="M302" i="4"/>
  <c r="E302" i="4"/>
  <c r="T302" i="4"/>
  <c r="L302" i="4"/>
  <c r="D302" i="4"/>
  <c r="AB303" i="4"/>
  <c r="AD302" i="4"/>
  <c r="AC302" i="4"/>
  <c r="W303" i="4" l="1"/>
  <c r="V303" i="4"/>
  <c r="N303" i="4"/>
  <c r="F303" i="4"/>
  <c r="U303" i="4"/>
  <c r="M303" i="4"/>
  <c r="E303" i="4"/>
  <c r="T303" i="4"/>
  <c r="L303" i="4"/>
  <c r="D303" i="4"/>
  <c r="S303" i="4"/>
  <c r="K303" i="4"/>
  <c r="C303" i="4"/>
  <c r="R303" i="4"/>
  <c r="J303" i="4"/>
  <c r="B303" i="4"/>
  <c r="Q303" i="4"/>
  <c r="I303" i="4"/>
  <c r="P303" i="4"/>
  <c r="H303" i="4"/>
  <c r="O303" i="4"/>
  <c r="G303" i="4"/>
  <c r="AB304" i="4"/>
  <c r="AD303" i="4"/>
  <c r="AC303" i="4"/>
  <c r="W304" i="4" l="1"/>
  <c r="Q304" i="4"/>
  <c r="I304" i="4"/>
  <c r="P304" i="4"/>
  <c r="H304" i="4"/>
  <c r="O304" i="4"/>
  <c r="G304" i="4"/>
  <c r="V304" i="4"/>
  <c r="N304" i="4"/>
  <c r="F304" i="4"/>
  <c r="U304" i="4"/>
  <c r="M304" i="4"/>
  <c r="E304" i="4"/>
  <c r="T304" i="4"/>
  <c r="L304" i="4"/>
  <c r="D304" i="4"/>
  <c r="S304" i="4"/>
  <c r="K304" i="4"/>
  <c r="C304" i="4"/>
  <c r="R304" i="4"/>
  <c r="J304" i="4"/>
  <c r="B304" i="4"/>
  <c r="AB305" i="4"/>
  <c r="AD304" i="4"/>
  <c r="AC304" i="4"/>
  <c r="W305" i="4" l="1"/>
  <c r="T305" i="4"/>
  <c r="L305" i="4"/>
  <c r="D305" i="4"/>
  <c r="S305" i="4"/>
  <c r="K305" i="4"/>
  <c r="C305" i="4"/>
  <c r="R305" i="4"/>
  <c r="J305" i="4"/>
  <c r="B305" i="4"/>
  <c r="Q305" i="4"/>
  <c r="I305" i="4"/>
  <c r="P305" i="4"/>
  <c r="H305" i="4"/>
  <c r="O305" i="4"/>
  <c r="G305" i="4"/>
  <c r="V305" i="4"/>
  <c r="N305" i="4"/>
  <c r="F305" i="4"/>
  <c r="U305" i="4"/>
  <c r="M305" i="4"/>
  <c r="E305" i="4"/>
  <c r="AB306" i="4"/>
  <c r="AD305" i="4"/>
  <c r="AC305" i="4"/>
  <c r="W306" i="4" l="1"/>
  <c r="O306" i="4"/>
  <c r="G306" i="4"/>
  <c r="V306" i="4"/>
  <c r="N306" i="4"/>
  <c r="F306" i="4"/>
  <c r="U306" i="4"/>
  <c r="M306" i="4"/>
  <c r="E306" i="4"/>
  <c r="T306" i="4"/>
  <c r="L306" i="4"/>
  <c r="D306" i="4"/>
  <c r="S306" i="4"/>
  <c r="K306" i="4"/>
  <c r="C306" i="4"/>
  <c r="R306" i="4"/>
  <c r="J306" i="4"/>
  <c r="B306" i="4"/>
  <c r="Q306" i="4"/>
  <c r="I306" i="4"/>
  <c r="P306" i="4"/>
  <c r="H306" i="4"/>
  <c r="AB307" i="4"/>
  <c r="AD306" i="4"/>
  <c r="AC306" i="4"/>
  <c r="W307" i="4" l="1"/>
  <c r="R307" i="4"/>
  <c r="J307" i="4"/>
  <c r="B307" i="4"/>
  <c r="Q307" i="4"/>
  <c r="I307" i="4"/>
  <c r="P307" i="4"/>
  <c r="H307" i="4"/>
  <c r="O307" i="4"/>
  <c r="G307" i="4"/>
  <c r="V307" i="4"/>
  <c r="N307" i="4"/>
  <c r="F307" i="4"/>
  <c r="U307" i="4"/>
  <c r="M307" i="4"/>
  <c r="E307" i="4"/>
  <c r="T307" i="4"/>
  <c r="L307" i="4"/>
  <c r="D307" i="4"/>
  <c r="S307" i="4"/>
  <c r="K307" i="4"/>
  <c r="C307" i="4"/>
  <c r="AB308" i="4"/>
  <c r="AD307" i="4"/>
  <c r="AC307" i="4"/>
  <c r="W308" i="4" l="1"/>
  <c r="U308" i="4"/>
  <c r="M308" i="4"/>
  <c r="E308" i="4"/>
  <c r="T308" i="4"/>
  <c r="L308" i="4"/>
  <c r="D308" i="4"/>
  <c r="S308" i="4"/>
  <c r="K308" i="4"/>
  <c r="C308" i="4"/>
  <c r="R308" i="4"/>
  <c r="J308" i="4"/>
  <c r="B308" i="4"/>
  <c r="Q308" i="4"/>
  <c r="I308" i="4"/>
  <c r="P308" i="4"/>
  <c r="H308" i="4"/>
  <c r="O308" i="4"/>
  <c r="G308" i="4"/>
  <c r="V308" i="4"/>
  <c r="N308" i="4"/>
  <c r="F308" i="4"/>
  <c r="AB309" i="4"/>
  <c r="AD308" i="4"/>
  <c r="AC308" i="4"/>
  <c r="W309" i="4" l="1"/>
  <c r="P309" i="4"/>
  <c r="H309" i="4"/>
  <c r="O309" i="4"/>
  <c r="G309" i="4"/>
  <c r="V309" i="4"/>
  <c r="N309" i="4"/>
  <c r="F309" i="4"/>
  <c r="U309" i="4"/>
  <c r="M309" i="4"/>
  <c r="E309" i="4"/>
  <c r="T309" i="4"/>
  <c r="L309" i="4"/>
  <c r="D309" i="4"/>
  <c r="S309" i="4"/>
  <c r="K309" i="4"/>
  <c r="C309" i="4"/>
  <c r="R309" i="4"/>
  <c r="J309" i="4"/>
  <c r="B309" i="4"/>
  <c r="Q309" i="4"/>
  <c r="I309" i="4"/>
  <c r="AB310" i="4"/>
  <c r="AD309" i="4"/>
  <c r="AC309" i="4"/>
  <c r="W310" i="4" l="1"/>
  <c r="S310" i="4"/>
  <c r="K310" i="4"/>
  <c r="C310" i="4"/>
  <c r="R310" i="4"/>
  <c r="J310" i="4"/>
  <c r="B310" i="4"/>
  <c r="Q310" i="4"/>
  <c r="I310" i="4"/>
  <c r="P310" i="4"/>
  <c r="H310" i="4"/>
  <c r="O310" i="4"/>
  <c r="G310" i="4"/>
  <c r="V310" i="4"/>
  <c r="N310" i="4"/>
  <c r="F310" i="4"/>
  <c r="U310" i="4"/>
  <c r="M310" i="4"/>
  <c r="E310" i="4"/>
  <c r="T310" i="4"/>
  <c r="L310" i="4"/>
  <c r="D310" i="4"/>
  <c r="AB311" i="4"/>
  <c r="AD310" i="4"/>
  <c r="AC310" i="4"/>
  <c r="W311" i="4" l="1"/>
  <c r="V311" i="4"/>
  <c r="N311" i="4"/>
  <c r="F311" i="4"/>
  <c r="U311" i="4"/>
  <c r="M311" i="4"/>
  <c r="E311" i="4"/>
  <c r="T311" i="4"/>
  <c r="L311" i="4"/>
  <c r="D311" i="4"/>
  <c r="S311" i="4"/>
  <c r="K311" i="4"/>
  <c r="C311" i="4"/>
  <c r="R311" i="4"/>
  <c r="J311" i="4"/>
  <c r="B311" i="4"/>
  <c r="Q311" i="4"/>
  <c r="I311" i="4"/>
  <c r="P311" i="4"/>
  <c r="H311" i="4"/>
  <c r="O311" i="4"/>
  <c r="G311" i="4"/>
  <c r="AB312" i="4"/>
  <c r="AD311" i="4"/>
  <c r="AC311" i="4"/>
  <c r="W312" i="4" l="1"/>
  <c r="Q312" i="4"/>
  <c r="I312" i="4"/>
  <c r="P312" i="4"/>
  <c r="H312" i="4"/>
  <c r="O312" i="4"/>
  <c r="G312" i="4"/>
  <c r="V312" i="4"/>
  <c r="N312" i="4"/>
  <c r="F312" i="4"/>
  <c r="U312" i="4"/>
  <c r="M312" i="4"/>
  <c r="E312" i="4"/>
  <c r="T312" i="4"/>
  <c r="L312" i="4"/>
  <c r="D312" i="4"/>
  <c r="S312" i="4"/>
  <c r="K312" i="4"/>
  <c r="C312" i="4"/>
  <c r="R312" i="4"/>
  <c r="J312" i="4"/>
  <c r="B312" i="4"/>
  <c r="AB313" i="4"/>
  <c r="AD312" i="4"/>
  <c r="AC312" i="4"/>
  <c r="W313" i="4" l="1"/>
  <c r="T313" i="4"/>
  <c r="L313" i="4"/>
  <c r="D313" i="4"/>
  <c r="S313" i="4"/>
  <c r="K313" i="4"/>
  <c r="C313" i="4"/>
  <c r="R313" i="4"/>
  <c r="J313" i="4"/>
  <c r="B313" i="4"/>
  <c r="Q313" i="4"/>
  <c r="I313" i="4"/>
  <c r="P313" i="4"/>
  <c r="H313" i="4"/>
  <c r="O313" i="4"/>
  <c r="G313" i="4"/>
  <c r="V313" i="4"/>
  <c r="N313" i="4"/>
  <c r="F313" i="4"/>
  <c r="U313" i="4"/>
  <c r="M313" i="4"/>
  <c r="E313" i="4"/>
  <c r="AB314" i="4"/>
  <c r="AD313" i="4"/>
  <c r="AC313" i="4"/>
  <c r="W314" i="4" l="1"/>
  <c r="O314" i="4"/>
  <c r="G314" i="4"/>
  <c r="V314" i="4"/>
  <c r="N314" i="4"/>
  <c r="F314" i="4"/>
  <c r="U314" i="4"/>
  <c r="M314" i="4"/>
  <c r="E314" i="4"/>
  <c r="T314" i="4"/>
  <c r="L314" i="4"/>
  <c r="D314" i="4"/>
  <c r="S314" i="4"/>
  <c r="K314" i="4"/>
  <c r="C314" i="4"/>
  <c r="R314" i="4"/>
  <c r="J314" i="4"/>
  <c r="B314" i="4"/>
  <c r="Q314" i="4"/>
  <c r="I314" i="4"/>
  <c r="P314" i="4"/>
  <c r="H314" i="4"/>
  <c r="AB315" i="4"/>
  <c r="AD314" i="4"/>
  <c r="AC314" i="4"/>
  <c r="W315" i="4" l="1"/>
  <c r="R315" i="4"/>
  <c r="J315" i="4"/>
  <c r="B315" i="4"/>
  <c r="Q315" i="4"/>
  <c r="I315" i="4"/>
  <c r="P315" i="4"/>
  <c r="H315" i="4"/>
  <c r="O315" i="4"/>
  <c r="G315" i="4"/>
  <c r="V315" i="4"/>
  <c r="N315" i="4"/>
  <c r="F315" i="4"/>
  <c r="U315" i="4"/>
  <c r="M315" i="4"/>
  <c r="E315" i="4"/>
  <c r="T315" i="4"/>
  <c r="L315" i="4"/>
  <c r="D315" i="4"/>
  <c r="S315" i="4"/>
  <c r="K315" i="4"/>
  <c r="C315" i="4"/>
  <c r="AB316" i="4"/>
  <c r="AD315" i="4"/>
  <c r="AC315" i="4"/>
  <c r="W316" i="4" l="1"/>
  <c r="U316" i="4"/>
  <c r="M316" i="4"/>
  <c r="E316" i="4"/>
  <c r="T316" i="4"/>
  <c r="L316" i="4"/>
  <c r="D316" i="4"/>
  <c r="S316" i="4"/>
  <c r="K316" i="4"/>
  <c r="C316" i="4"/>
  <c r="R316" i="4"/>
  <c r="J316" i="4"/>
  <c r="B316" i="4"/>
  <c r="Q316" i="4"/>
  <c r="I316" i="4"/>
  <c r="P316" i="4"/>
  <c r="H316" i="4"/>
  <c r="O316" i="4"/>
  <c r="G316" i="4"/>
  <c r="V316" i="4"/>
  <c r="N316" i="4"/>
  <c r="F316" i="4"/>
  <c r="AB317" i="4"/>
  <c r="AD316" i="4"/>
  <c r="AC316" i="4"/>
  <c r="W317" i="4" l="1"/>
  <c r="P317" i="4"/>
  <c r="H317" i="4"/>
  <c r="O317" i="4"/>
  <c r="G317" i="4"/>
  <c r="V317" i="4"/>
  <c r="N317" i="4"/>
  <c r="F317" i="4"/>
  <c r="U317" i="4"/>
  <c r="M317" i="4"/>
  <c r="E317" i="4"/>
  <c r="T317" i="4"/>
  <c r="L317" i="4"/>
  <c r="D317" i="4"/>
  <c r="S317" i="4"/>
  <c r="K317" i="4"/>
  <c r="C317" i="4"/>
  <c r="R317" i="4"/>
  <c r="J317" i="4"/>
  <c r="B317" i="4"/>
  <c r="Q317" i="4"/>
  <c r="I317" i="4"/>
  <c r="AB318" i="4"/>
  <c r="AD317" i="4"/>
  <c r="AC317" i="4"/>
  <c r="W318" i="4" l="1"/>
  <c r="S318" i="4"/>
  <c r="K318" i="4"/>
  <c r="C318" i="4"/>
  <c r="R318" i="4"/>
  <c r="J318" i="4"/>
  <c r="B318" i="4"/>
  <c r="Q318" i="4"/>
  <c r="I318" i="4"/>
  <c r="P318" i="4"/>
  <c r="H318" i="4"/>
  <c r="O318" i="4"/>
  <c r="G318" i="4"/>
  <c r="V318" i="4"/>
  <c r="N318" i="4"/>
  <c r="F318" i="4"/>
  <c r="U318" i="4"/>
  <c r="M318" i="4"/>
  <c r="E318" i="4"/>
  <c r="T318" i="4"/>
  <c r="L318" i="4"/>
  <c r="D318" i="4"/>
  <c r="AB319" i="4"/>
  <c r="AD318" i="4"/>
  <c r="AC318" i="4"/>
  <c r="W319" i="4" l="1"/>
  <c r="V319" i="4"/>
  <c r="N319" i="4"/>
  <c r="F319" i="4"/>
  <c r="U319" i="4"/>
  <c r="M319" i="4"/>
  <c r="E319" i="4"/>
  <c r="T319" i="4"/>
  <c r="L319" i="4"/>
  <c r="D319" i="4"/>
  <c r="S319" i="4"/>
  <c r="K319" i="4"/>
  <c r="C319" i="4"/>
  <c r="R319" i="4"/>
  <c r="J319" i="4"/>
  <c r="B319" i="4"/>
  <c r="Q319" i="4"/>
  <c r="I319" i="4"/>
  <c r="P319" i="4"/>
  <c r="H319" i="4"/>
  <c r="O319" i="4"/>
  <c r="G319" i="4"/>
  <c r="AB320" i="4"/>
  <c r="AC319" i="4"/>
  <c r="AD319" i="4"/>
  <c r="W320" i="4" l="1"/>
  <c r="Q320" i="4"/>
  <c r="I320" i="4"/>
  <c r="P320" i="4"/>
  <c r="H320" i="4"/>
  <c r="O320" i="4"/>
  <c r="G320" i="4"/>
  <c r="V320" i="4"/>
  <c r="N320" i="4"/>
  <c r="F320" i="4"/>
  <c r="U320" i="4"/>
  <c r="M320" i="4"/>
  <c r="E320" i="4"/>
  <c r="T320" i="4"/>
  <c r="L320" i="4"/>
  <c r="D320" i="4"/>
  <c r="S320" i="4"/>
  <c r="K320" i="4"/>
  <c r="C320" i="4"/>
  <c r="R320" i="4"/>
  <c r="J320" i="4"/>
  <c r="B320" i="4"/>
  <c r="AB321" i="4"/>
  <c r="AD320" i="4"/>
  <c r="AC320" i="4"/>
  <c r="W321" i="4" l="1"/>
  <c r="T321" i="4"/>
  <c r="L321" i="4"/>
  <c r="D321" i="4"/>
  <c r="S321" i="4"/>
  <c r="K321" i="4"/>
  <c r="C321" i="4"/>
  <c r="R321" i="4"/>
  <c r="J321" i="4"/>
  <c r="B321" i="4"/>
  <c r="Q321" i="4"/>
  <c r="I321" i="4"/>
  <c r="P321" i="4"/>
  <c r="H321" i="4"/>
  <c r="O321" i="4"/>
  <c r="G321" i="4"/>
  <c r="V321" i="4"/>
  <c r="N321" i="4"/>
  <c r="F321" i="4"/>
  <c r="U321" i="4"/>
  <c r="M321" i="4"/>
  <c r="E321" i="4"/>
  <c r="AB322" i="4"/>
  <c r="AD321" i="4"/>
  <c r="AC321" i="4"/>
  <c r="W322" i="4" l="1"/>
  <c r="O322" i="4"/>
  <c r="G322" i="4"/>
  <c r="V322" i="4"/>
  <c r="N322" i="4"/>
  <c r="F322" i="4"/>
  <c r="U322" i="4"/>
  <c r="M322" i="4"/>
  <c r="E322" i="4"/>
  <c r="T322" i="4"/>
  <c r="L322" i="4"/>
  <c r="D322" i="4"/>
  <c r="S322" i="4"/>
  <c r="K322" i="4"/>
  <c r="C322" i="4"/>
  <c r="R322" i="4"/>
  <c r="J322" i="4"/>
  <c r="B322" i="4"/>
  <c r="Q322" i="4"/>
  <c r="I322" i="4"/>
  <c r="P322" i="4"/>
  <c r="H322" i="4"/>
  <c r="AB323" i="4"/>
  <c r="AD322" i="4"/>
  <c r="AC322" i="4"/>
  <c r="W323" i="4" l="1"/>
  <c r="R323" i="4"/>
  <c r="J323" i="4"/>
  <c r="B323" i="4"/>
  <c r="Q323" i="4"/>
  <c r="I323" i="4"/>
  <c r="P323" i="4"/>
  <c r="H323" i="4"/>
  <c r="O323" i="4"/>
  <c r="G323" i="4"/>
  <c r="V323" i="4"/>
  <c r="N323" i="4"/>
  <c r="F323" i="4"/>
  <c r="U323" i="4"/>
  <c r="M323" i="4"/>
  <c r="E323" i="4"/>
  <c r="T323" i="4"/>
  <c r="L323" i="4"/>
  <c r="D323" i="4"/>
  <c r="S323" i="4"/>
  <c r="K323" i="4"/>
  <c r="C323" i="4"/>
  <c r="AB324" i="4"/>
  <c r="AD323" i="4"/>
  <c r="AC323" i="4"/>
  <c r="W324" i="4" l="1"/>
  <c r="U324" i="4"/>
  <c r="M324" i="4"/>
  <c r="E324" i="4"/>
  <c r="T324" i="4"/>
  <c r="L324" i="4"/>
  <c r="D324" i="4"/>
  <c r="S324" i="4"/>
  <c r="K324" i="4"/>
  <c r="C324" i="4"/>
  <c r="R324" i="4"/>
  <c r="J324" i="4"/>
  <c r="B324" i="4"/>
  <c r="Q324" i="4"/>
  <c r="I324" i="4"/>
  <c r="P324" i="4"/>
  <c r="H324" i="4"/>
  <c r="O324" i="4"/>
  <c r="G324" i="4"/>
  <c r="V324" i="4"/>
  <c r="N324" i="4"/>
  <c r="F324" i="4"/>
  <c r="AB325" i="4"/>
  <c r="AD324" i="4"/>
  <c r="AC324" i="4"/>
  <c r="W325" i="4" l="1"/>
  <c r="P325" i="4"/>
  <c r="H325" i="4"/>
  <c r="O325" i="4"/>
  <c r="G325" i="4"/>
  <c r="V325" i="4"/>
  <c r="N325" i="4"/>
  <c r="F325" i="4"/>
  <c r="U325" i="4"/>
  <c r="M325" i="4"/>
  <c r="E325" i="4"/>
  <c r="T325" i="4"/>
  <c r="L325" i="4"/>
  <c r="D325" i="4"/>
  <c r="S325" i="4"/>
  <c r="K325" i="4"/>
  <c r="C325" i="4"/>
  <c r="R325" i="4"/>
  <c r="J325" i="4"/>
  <c r="B325" i="4"/>
  <c r="Q325" i="4"/>
  <c r="I325" i="4"/>
  <c r="AB326" i="4"/>
  <c r="AD325" i="4"/>
  <c r="AC325" i="4"/>
  <c r="W326" i="4" l="1"/>
  <c r="S326" i="4"/>
  <c r="K326" i="4"/>
  <c r="C326" i="4"/>
  <c r="R326" i="4"/>
  <c r="J326" i="4"/>
  <c r="B326" i="4"/>
  <c r="Q326" i="4"/>
  <c r="I326" i="4"/>
  <c r="P326" i="4"/>
  <c r="H326" i="4"/>
  <c r="O326" i="4"/>
  <c r="G326" i="4"/>
  <c r="V326" i="4"/>
  <c r="N326" i="4"/>
  <c r="F326" i="4"/>
  <c r="U326" i="4"/>
  <c r="M326" i="4"/>
  <c r="E326" i="4"/>
  <c r="T326" i="4"/>
  <c r="L326" i="4"/>
  <c r="D326" i="4"/>
  <c r="AB327" i="4"/>
  <c r="AD326" i="4"/>
  <c r="AC326" i="4"/>
  <c r="W327" i="4" l="1"/>
  <c r="V327" i="4"/>
  <c r="N327" i="4"/>
  <c r="F327" i="4"/>
  <c r="U327" i="4"/>
  <c r="M327" i="4"/>
  <c r="E327" i="4"/>
  <c r="T327" i="4"/>
  <c r="L327" i="4"/>
  <c r="D327" i="4"/>
  <c r="S327" i="4"/>
  <c r="K327" i="4"/>
  <c r="C327" i="4"/>
  <c r="R327" i="4"/>
  <c r="J327" i="4"/>
  <c r="B327" i="4"/>
  <c r="Q327" i="4"/>
  <c r="I327" i="4"/>
  <c r="P327" i="4"/>
  <c r="H327" i="4"/>
  <c r="O327" i="4"/>
  <c r="G327" i="4"/>
  <c r="AB328" i="4"/>
  <c r="AD327" i="4"/>
  <c r="AC327" i="4"/>
  <c r="W328" i="4" l="1"/>
  <c r="Q328" i="4"/>
  <c r="I328" i="4"/>
  <c r="P328" i="4"/>
  <c r="H328" i="4"/>
  <c r="O328" i="4"/>
  <c r="G328" i="4"/>
  <c r="V328" i="4"/>
  <c r="N328" i="4"/>
  <c r="F328" i="4"/>
  <c r="U328" i="4"/>
  <c r="M328" i="4"/>
  <c r="E328" i="4"/>
  <c r="T328" i="4"/>
  <c r="L328" i="4"/>
  <c r="D328" i="4"/>
  <c r="S328" i="4"/>
  <c r="K328" i="4"/>
  <c r="C328" i="4"/>
  <c r="R328" i="4"/>
  <c r="J328" i="4"/>
  <c r="B328" i="4"/>
  <c r="AB329" i="4"/>
  <c r="AD328" i="4"/>
  <c r="AC328" i="4"/>
  <c r="W329" i="4" l="1"/>
  <c r="T329" i="4"/>
  <c r="L329" i="4"/>
  <c r="D329" i="4"/>
  <c r="S329" i="4"/>
  <c r="K329" i="4"/>
  <c r="C329" i="4"/>
  <c r="R329" i="4"/>
  <c r="J329" i="4"/>
  <c r="B329" i="4"/>
  <c r="Q329" i="4"/>
  <c r="I329" i="4"/>
  <c r="P329" i="4"/>
  <c r="H329" i="4"/>
  <c r="O329" i="4"/>
  <c r="G329" i="4"/>
  <c r="V329" i="4"/>
  <c r="N329" i="4"/>
  <c r="F329" i="4"/>
  <c r="U329" i="4"/>
  <c r="M329" i="4"/>
  <c r="E329" i="4"/>
  <c r="AB330" i="4"/>
  <c r="AD329" i="4"/>
  <c r="AC329" i="4"/>
  <c r="W330" i="4" l="1"/>
  <c r="O330" i="4"/>
  <c r="G330" i="4"/>
  <c r="V330" i="4"/>
  <c r="N330" i="4"/>
  <c r="F330" i="4"/>
  <c r="U330" i="4"/>
  <c r="M330" i="4"/>
  <c r="E330" i="4"/>
  <c r="T330" i="4"/>
  <c r="L330" i="4"/>
  <c r="D330" i="4"/>
  <c r="S330" i="4"/>
  <c r="K330" i="4"/>
  <c r="C330" i="4"/>
  <c r="R330" i="4"/>
  <c r="J330" i="4"/>
  <c r="B330" i="4"/>
  <c r="Q330" i="4"/>
  <c r="I330" i="4"/>
  <c r="P330" i="4"/>
  <c r="H330" i="4"/>
  <c r="AB331" i="4"/>
  <c r="AD330" i="4"/>
  <c r="AC330" i="4"/>
  <c r="W331" i="4" l="1"/>
  <c r="R331" i="4"/>
  <c r="J331" i="4"/>
  <c r="B331" i="4"/>
  <c r="Q331" i="4"/>
  <c r="I331" i="4"/>
  <c r="P331" i="4"/>
  <c r="H331" i="4"/>
  <c r="O331" i="4"/>
  <c r="G331" i="4"/>
  <c r="V331" i="4"/>
  <c r="N331" i="4"/>
  <c r="F331" i="4"/>
  <c r="U331" i="4"/>
  <c r="M331" i="4"/>
  <c r="E331" i="4"/>
  <c r="T331" i="4"/>
  <c r="L331" i="4"/>
  <c r="D331" i="4"/>
  <c r="S331" i="4"/>
  <c r="K331" i="4"/>
  <c r="C331" i="4"/>
  <c r="AB332" i="4"/>
  <c r="AD331" i="4"/>
  <c r="AC331" i="4"/>
  <c r="W332" i="4" l="1"/>
  <c r="U332" i="4"/>
  <c r="M332" i="4"/>
  <c r="E332" i="4"/>
  <c r="T332" i="4"/>
  <c r="L332" i="4"/>
  <c r="D332" i="4"/>
  <c r="S332" i="4"/>
  <c r="K332" i="4"/>
  <c r="C332" i="4"/>
  <c r="R332" i="4"/>
  <c r="J332" i="4"/>
  <c r="B332" i="4"/>
  <c r="Q332" i="4"/>
  <c r="I332" i="4"/>
  <c r="P332" i="4"/>
  <c r="H332" i="4"/>
  <c r="O332" i="4"/>
  <c r="G332" i="4"/>
  <c r="V332" i="4"/>
  <c r="N332" i="4"/>
  <c r="F332" i="4"/>
  <c r="AB333" i="4"/>
  <c r="AD332" i="4"/>
  <c r="AC332" i="4"/>
  <c r="W333" i="4" l="1"/>
  <c r="P333" i="4"/>
  <c r="H333" i="4"/>
  <c r="O333" i="4"/>
  <c r="G333" i="4"/>
  <c r="V333" i="4"/>
  <c r="N333" i="4"/>
  <c r="F333" i="4"/>
  <c r="U333" i="4"/>
  <c r="M333" i="4"/>
  <c r="E333" i="4"/>
  <c r="T333" i="4"/>
  <c r="L333" i="4"/>
  <c r="D333" i="4"/>
  <c r="S333" i="4"/>
  <c r="K333" i="4"/>
  <c r="C333" i="4"/>
  <c r="R333" i="4"/>
  <c r="J333" i="4"/>
  <c r="B333" i="4"/>
  <c r="Q333" i="4"/>
  <c r="I333" i="4"/>
  <c r="AB334" i="4"/>
  <c r="AD333" i="4"/>
  <c r="AC333" i="4"/>
  <c r="W334" i="4" l="1"/>
  <c r="S334" i="4"/>
  <c r="K334" i="4"/>
  <c r="C334" i="4"/>
  <c r="R334" i="4"/>
  <c r="J334" i="4"/>
  <c r="B334" i="4"/>
  <c r="Q334" i="4"/>
  <c r="I334" i="4"/>
  <c r="P334" i="4"/>
  <c r="H334" i="4"/>
  <c r="O334" i="4"/>
  <c r="G334" i="4"/>
  <c r="V334" i="4"/>
  <c r="N334" i="4"/>
  <c r="F334" i="4"/>
  <c r="U334" i="4"/>
  <c r="M334" i="4"/>
  <c r="E334" i="4"/>
  <c r="T334" i="4"/>
  <c r="L334" i="4"/>
  <c r="D334" i="4"/>
  <c r="AB335" i="4"/>
  <c r="AD334" i="4"/>
  <c r="AC334" i="4"/>
  <c r="W335" i="4" l="1"/>
  <c r="V335" i="4"/>
  <c r="N335" i="4"/>
  <c r="F335" i="4"/>
  <c r="U335" i="4"/>
  <c r="M335" i="4"/>
  <c r="E335" i="4"/>
  <c r="T335" i="4"/>
  <c r="L335" i="4"/>
  <c r="D335" i="4"/>
  <c r="S335" i="4"/>
  <c r="K335" i="4"/>
  <c r="C335" i="4"/>
  <c r="R335" i="4"/>
  <c r="J335" i="4"/>
  <c r="B335" i="4"/>
  <c r="Q335" i="4"/>
  <c r="I335" i="4"/>
  <c r="P335" i="4"/>
  <c r="H335" i="4"/>
  <c r="O335" i="4"/>
  <c r="G335" i="4"/>
  <c r="AB336" i="4"/>
  <c r="AD335" i="4"/>
  <c r="AC335" i="4"/>
  <c r="W336" i="4" l="1"/>
  <c r="Q336" i="4"/>
  <c r="I336" i="4"/>
  <c r="P336" i="4"/>
  <c r="H336" i="4"/>
  <c r="O336" i="4"/>
  <c r="G336" i="4"/>
  <c r="V336" i="4"/>
  <c r="N336" i="4"/>
  <c r="F336" i="4"/>
  <c r="U336" i="4"/>
  <c r="M336" i="4"/>
  <c r="E336" i="4"/>
  <c r="T336" i="4"/>
  <c r="L336" i="4"/>
  <c r="D336" i="4"/>
  <c r="S336" i="4"/>
  <c r="K336" i="4"/>
  <c r="C336" i="4"/>
  <c r="R336" i="4"/>
  <c r="J336" i="4"/>
  <c r="B336" i="4"/>
  <c r="AB337" i="4"/>
  <c r="AD336" i="4"/>
  <c r="AC336" i="4"/>
  <c r="W337" i="4" l="1"/>
  <c r="T337" i="4"/>
  <c r="L337" i="4"/>
  <c r="D337" i="4"/>
  <c r="S337" i="4"/>
  <c r="K337" i="4"/>
  <c r="C337" i="4"/>
  <c r="R337" i="4"/>
  <c r="J337" i="4"/>
  <c r="B337" i="4"/>
  <c r="Q337" i="4"/>
  <c r="I337" i="4"/>
  <c r="P337" i="4"/>
  <c r="H337" i="4"/>
  <c r="O337" i="4"/>
  <c r="G337" i="4"/>
  <c r="V337" i="4"/>
  <c r="N337" i="4"/>
  <c r="F337" i="4"/>
  <c r="U337" i="4"/>
  <c r="M337" i="4"/>
  <c r="E337" i="4"/>
  <c r="AB338" i="4"/>
  <c r="AD337" i="4"/>
  <c r="AC337" i="4"/>
  <c r="W338" i="4" l="1"/>
  <c r="O338" i="4"/>
  <c r="G338" i="4"/>
  <c r="V338" i="4"/>
  <c r="N338" i="4"/>
  <c r="F338" i="4"/>
  <c r="U338" i="4"/>
  <c r="M338" i="4"/>
  <c r="E338" i="4"/>
  <c r="T338" i="4"/>
  <c r="L338" i="4"/>
  <c r="D338" i="4"/>
  <c r="S338" i="4"/>
  <c r="K338" i="4"/>
  <c r="C338" i="4"/>
  <c r="R338" i="4"/>
  <c r="J338" i="4"/>
  <c r="B338" i="4"/>
  <c r="Q338" i="4"/>
  <c r="I338" i="4"/>
  <c r="P338" i="4"/>
  <c r="H338" i="4"/>
  <c r="AB339" i="4"/>
  <c r="AD338" i="4"/>
  <c r="AC338" i="4"/>
  <c r="W339" i="4" l="1"/>
  <c r="R339" i="4"/>
  <c r="J339" i="4"/>
  <c r="B339" i="4"/>
  <c r="Q339" i="4"/>
  <c r="I339" i="4"/>
  <c r="P339" i="4"/>
  <c r="H339" i="4"/>
  <c r="O339" i="4"/>
  <c r="G339" i="4"/>
  <c r="V339" i="4"/>
  <c r="N339" i="4"/>
  <c r="F339" i="4"/>
  <c r="U339" i="4"/>
  <c r="M339" i="4"/>
  <c r="E339" i="4"/>
  <c r="T339" i="4"/>
  <c r="L339" i="4"/>
  <c r="D339" i="4"/>
  <c r="S339" i="4"/>
  <c r="K339" i="4"/>
  <c r="C339" i="4"/>
  <c r="AB340" i="4"/>
  <c r="AD339" i="4"/>
  <c r="AC339" i="4"/>
  <c r="W340" i="4" l="1"/>
  <c r="U340" i="4"/>
  <c r="M340" i="4"/>
  <c r="E340" i="4"/>
  <c r="T340" i="4"/>
  <c r="L340" i="4"/>
  <c r="D340" i="4"/>
  <c r="S340" i="4"/>
  <c r="K340" i="4"/>
  <c r="C340" i="4"/>
  <c r="R340" i="4"/>
  <c r="J340" i="4"/>
  <c r="B340" i="4"/>
  <c r="Q340" i="4"/>
  <c r="I340" i="4"/>
  <c r="P340" i="4"/>
  <c r="H340" i="4"/>
  <c r="O340" i="4"/>
  <c r="G340" i="4"/>
  <c r="V340" i="4"/>
  <c r="N340" i="4"/>
  <c r="F340" i="4"/>
  <c r="AB341" i="4"/>
  <c r="AD340" i="4"/>
  <c r="AC340" i="4"/>
  <c r="W341" i="4" l="1"/>
  <c r="P341" i="4"/>
  <c r="H341" i="4"/>
  <c r="O341" i="4"/>
  <c r="G341" i="4"/>
  <c r="V341" i="4"/>
  <c r="N341" i="4"/>
  <c r="F341" i="4"/>
  <c r="U341" i="4"/>
  <c r="M341" i="4"/>
  <c r="E341" i="4"/>
  <c r="T341" i="4"/>
  <c r="L341" i="4"/>
  <c r="D341" i="4"/>
  <c r="S341" i="4"/>
  <c r="K341" i="4"/>
  <c r="C341" i="4"/>
  <c r="R341" i="4"/>
  <c r="J341" i="4"/>
  <c r="B341" i="4"/>
  <c r="Q341" i="4"/>
  <c r="I341" i="4"/>
  <c r="AB342" i="4"/>
  <c r="AD341" i="4"/>
  <c r="AC341" i="4"/>
  <c r="W342" i="4" l="1"/>
  <c r="S342" i="4"/>
  <c r="K342" i="4"/>
  <c r="C342" i="4"/>
  <c r="R342" i="4"/>
  <c r="J342" i="4"/>
  <c r="B342" i="4"/>
  <c r="Q342" i="4"/>
  <c r="I342" i="4"/>
  <c r="P342" i="4"/>
  <c r="H342" i="4"/>
  <c r="O342" i="4"/>
  <c r="G342" i="4"/>
  <c r="V342" i="4"/>
  <c r="N342" i="4"/>
  <c r="F342" i="4"/>
  <c r="U342" i="4"/>
  <c r="M342" i="4"/>
  <c r="E342" i="4"/>
  <c r="T342" i="4"/>
  <c r="L342" i="4"/>
  <c r="D342" i="4"/>
  <c r="AB343" i="4"/>
  <c r="AD342" i="4"/>
  <c r="AC342" i="4"/>
  <c r="W343" i="4" l="1"/>
  <c r="V343" i="4"/>
  <c r="N343" i="4"/>
  <c r="F343" i="4"/>
  <c r="U343" i="4"/>
  <c r="M343" i="4"/>
  <c r="E343" i="4"/>
  <c r="T343" i="4"/>
  <c r="L343" i="4"/>
  <c r="D343" i="4"/>
  <c r="S343" i="4"/>
  <c r="K343" i="4"/>
  <c r="C343" i="4"/>
  <c r="R343" i="4"/>
  <c r="J343" i="4"/>
  <c r="B343" i="4"/>
  <c r="Q343" i="4"/>
  <c r="I343" i="4"/>
  <c r="P343" i="4"/>
  <c r="H343" i="4"/>
  <c r="O343" i="4"/>
  <c r="G343" i="4"/>
  <c r="AB344" i="4"/>
  <c r="AD343" i="4"/>
  <c r="AC343" i="4"/>
  <c r="W344" i="4" l="1"/>
  <c r="Q344" i="4"/>
  <c r="I344" i="4"/>
  <c r="P344" i="4"/>
  <c r="H344" i="4"/>
  <c r="O344" i="4"/>
  <c r="G344" i="4"/>
  <c r="V344" i="4"/>
  <c r="N344" i="4"/>
  <c r="F344" i="4"/>
  <c r="U344" i="4"/>
  <c r="M344" i="4"/>
  <c r="E344" i="4"/>
  <c r="T344" i="4"/>
  <c r="L344" i="4"/>
  <c r="D344" i="4"/>
  <c r="S344" i="4"/>
  <c r="K344" i="4"/>
  <c r="C344" i="4"/>
  <c r="R344" i="4"/>
  <c r="J344" i="4"/>
  <c r="B344" i="4"/>
  <c r="AB345" i="4"/>
  <c r="AD344" i="4"/>
  <c r="AC344" i="4"/>
  <c r="W345" i="4" l="1"/>
  <c r="T345" i="4"/>
  <c r="L345" i="4"/>
  <c r="D345" i="4"/>
  <c r="S345" i="4"/>
  <c r="K345" i="4"/>
  <c r="C345" i="4"/>
  <c r="R345" i="4"/>
  <c r="J345" i="4"/>
  <c r="B345" i="4"/>
  <c r="Q345" i="4"/>
  <c r="I345" i="4"/>
  <c r="P345" i="4"/>
  <c r="H345" i="4"/>
  <c r="O345" i="4"/>
  <c r="G345" i="4"/>
  <c r="V345" i="4"/>
  <c r="N345" i="4"/>
  <c r="F345" i="4"/>
  <c r="U345" i="4"/>
  <c r="M345" i="4"/>
  <c r="E345" i="4"/>
  <c r="AB346" i="4"/>
  <c r="AD345" i="4"/>
  <c r="AC345" i="4"/>
  <c r="W346" i="4" l="1"/>
  <c r="O346" i="4"/>
  <c r="G346" i="4"/>
  <c r="V346" i="4"/>
  <c r="N346" i="4"/>
  <c r="F346" i="4"/>
  <c r="U346" i="4"/>
  <c r="M346" i="4"/>
  <c r="E346" i="4"/>
  <c r="T346" i="4"/>
  <c r="L346" i="4"/>
  <c r="D346" i="4"/>
  <c r="S346" i="4"/>
  <c r="K346" i="4"/>
  <c r="C346" i="4"/>
  <c r="R346" i="4"/>
  <c r="J346" i="4"/>
  <c r="B346" i="4"/>
  <c r="Q346" i="4"/>
  <c r="I346" i="4"/>
  <c r="P346" i="4"/>
  <c r="H346" i="4"/>
  <c r="AB347" i="4"/>
  <c r="AD346" i="4"/>
  <c r="AC346" i="4"/>
  <c r="W347" i="4" l="1"/>
  <c r="R347" i="4"/>
  <c r="J347" i="4"/>
  <c r="B347" i="4"/>
  <c r="Q347" i="4"/>
  <c r="I347" i="4"/>
  <c r="P347" i="4"/>
  <c r="H347" i="4"/>
  <c r="O347" i="4"/>
  <c r="G347" i="4"/>
  <c r="V347" i="4"/>
  <c r="N347" i="4"/>
  <c r="F347" i="4"/>
  <c r="U347" i="4"/>
  <c r="M347" i="4"/>
  <c r="E347" i="4"/>
  <c r="T347" i="4"/>
  <c r="L347" i="4"/>
  <c r="D347" i="4"/>
  <c r="S347" i="4"/>
  <c r="K347" i="4"/>
  <c r="C347" i="4"/>
  <c r="AB348" i="4"/>
  <c r="AD347" i="4"/>
  <c r="AC347" i="4"/>
  <c r="W348" i="4" l="1"/>
  <c r="U348" i="4"/>
  <c r="M348" i="4"/>
  <c r="E348" i="4"/>
  <c r="T348" i="4"/>
  <c r="L348" i="4"/>
  <c r="D348" i="4"/>
  <c r="S348" i="4"/>
  <c r="K348" i="4"/>
  <c r="C348" i="4"/>
  <c r="R348" i="4"/>
  <c r="J348" i="4"/>
  <c r="B348" i="4"/>
  <c r="Q348" i="4"/>
  <c r="I348" i="4"/>
  <c r="P348" i="4"/>
  <c r="H348" i="4"/>
  <c r="O348" i="4"/>
  <c r="G348" i="4"/>
  <c r="V348" i="4"/>
  <c r="N348" i="4"/>
  <c r="F348" i="4"/>
  <c r="AB349" i="4"/>
  <c r="AD348" i="4"/>
  <c r="AC348" i="4"/>
  <c r="W349" i="4" l="1"/>
  <c r="P349" i="4"/>
  <c r="H349" i="4"/>
  <c r="O349" i="4"/>
  <c r="G349" i="4"/>
  <c r="V349" i="4"/>
  <c r="N349" i="4"/>
  <c r="F349" i="4"/>
  <c r="U349" i="4"/>
  <c r="M349" i="4"/>
  <c r="E349" i="4"/>
  <c r="T349" i="4"/>
  <c r="L349" i="4"/>
  <c r="D349" i="4"/>
  <c r="S349" i="4"/>
  <c r="K349" i="4"/>
  <c r="C349" i="4"/>
  <c r="R349" i="4"/>
  <c r="J349" i="4"/>
  <c r="B349" i="4"/>
  <c r="Q349" i="4"/>
  <c r="I349" i="4"/>
  <c r="AB350" i="4"/>
  <c r="AD349" i="4"/>
  <c r="AC349" i="4"/>
  <c r="W350" i="4" l="1"/>
  <c r="S350" i="4"/>
  <c r="K350" i="4"/>
  <c r="C350" i="4"/>
  <c r="R350" i="4"/>
  <c r="J350" i="4"/>
  <c r="B350" i="4"/>
  <c r="Q350" i="4"/>
  <c r="I350" i="4"/>
  <c r="P350" i="4"/>
  <c r="H350" i="4"/>
  <c r="O350" i="4"/>
  <c r="G350" i="4"/>
  <c r="V350" i="4"/>
  <c r="N350" i="4"/>
  <c r="F350" i="4"/>
  <c r="U350" i="4"/>
  <c r="M350" i="4"/>
  <c r="E350" i="4"/>
  <c r="T350" i="4"/>
  <c r="L350" i="4"/>
  <c r="D350" i="4"/>
  <c r="AB351" i="4"/>
  <c r="AD350" i="4"/>
  <c r="AC350" i="4"/>
  <c r="W351" i="4" l="1"/>
  <c r="V351" i="4"/>
  <c r="N351" i="4"/>
  <c r="F351" i="4"/>
  <c r="U351" i="4"/>
  <c r="M351" i="4"/>
  <c r="E351" i="4"/>
  <c r="T351" i="4"/>
  <c r="L351" i="4"/>
  <c r="D351" i="4"/>
  <c r="S351" i="4"/>
  <c r="K351" i="4"/>
  <c r="C351" i="4"/>
  <c r="R351" i="4"/>
  <c r="J351" i="4"/>
  <c r="B351" i="4"/>
  <c r="Q351" i="4"/>
  <c r="I351" i="4"/>
  <c r="P351" i="4"/>
  <c r="H351" i="4"/>
  <c r="O351" i="4"/>
  <c r="G351" i="4"/>
  <c r="AB352" i="4"/>
  <c r="AD351" i="4"/>
  <c r="AC351" i="4"/>
  <c r="W352" i="4" l="1"/>
  <c r="Q352" i="4"/>
  <c r="I352" i="4"/>
  <c r="P352" i="4"/>
  <c r="H352" i="4"/>
  <c r="O352" i="4"/>
  <c r="G352" i="4"/>
  <c r="V352" i="4"/>
  <c r="N352" i="4"/>
  <c r="F352" i="4"/>
  <c r="U352" i="4"/>
  <c r="M352" i="4"/>
  <c r="E352" i="4"/>
  <c r="T352" i="4"/>
  <c r="L352" i="4"/>
  <c r="D352" i="4"/>
  <c r="S352" i="4"/>
  <c r="K352" i="4"/>
  <c r="C352" i="4"/>
  <c r="R352" i="4"/>
  <c r="J352" i="4"/>
  <c r="B352" i="4"/>
  <c r="AB353" i="4"/>
  <c r="AD352" i="4"/>
  <c r="AC352" i="4"/>
  <c r="W353" i="4" l="1"/>
  <c r="T353" i="4"/>
  <c r="L353" i="4"/>
  <c r="D353" i="4"/>
  <c r="S353" i="4"/>
  <c r="K353" i="4"/>
  <c r="C353" i="4"/>
  <c r="R353" i="4"/>
  <c r="J353" i="4"/>
  <c r="B353" i="4"/>
  <c r="Q353" i="4"/>
  <c r="I353" i="4"/>
  <c r="P353" i="4"/>
  <c r="H353" i="4"/>
  <c r="O353" i="4"/>
  <c r="G353" i="4"/>
  <c r="V353" i="4"/>
  <c r="N353" i="4"/>
  <c r="F353" i="4"/>
  <c r="U353" i="4"/>
  <c r="M353" i="4"/>
  <c r="E353" i="4"/>
  <c r="AB354" i="4"/>
  <c r="AD353" i="4"/>
  <c r="AC353" i="4"/>
  <c r="W354" i="4" l="1"/>
  <c r="O354" i="4"/>
  <c r="G354" i="4"/>
  <c r="V354" i="4"/>
  <c r="N354" i="4"/>
  <c r="F354" i="4"/>
  <c r="U354" i="4"/>
  <c r="M354" i="4"/>
  <c r="E354" i="4"/>
  <c r="T354" i="4"/>
  <c r="L354" i="4"/>
  <c r="D354" i="4"/>
  <c r="S354" i="4"/>
  <c r="K354" i="4"/>
  <c r="C354" i="4"/>
  <c r="R354" i="4"/>
  <c r="J354" i="4"/>
  <c r="B354" i="4"/>
  <c r="Q354" i="4"/>
  <c r="I354" i="4"/>
  <c r="P354" i="4"/>
  <c r="H354" i="4"/>
  <c r="AB355" i="4"/>
  <c r="AD354" i="4"/>
  <c r="AC354" i="4"/>
  <c r="W355" i="4" l="1"/>
  <c r="R355" i="4"/>
  <c r="J355" i="4"/>
  <c r="B355" i="4"/>
  <c r="Q355" i="4"/>
  <c r="I355" i="4"/>
  <c r="P355" i="4"/>
  <c r="H355" i="4"/>
  <c r="O355" i="4"/>
  <c r="G355" i="4"/>
  <c r="V355" i="4"/>
  <c r="N355" i="4"/>
  <c r="F355" i="4"/>
  <c r="U355" i="4"/>
  <c r="M355" i="4"/>
  <c r="E355" i="4"/>
  <c r="T355" i="4"/>
  <c r="L355" i="4"/>
  <c r="D355" i="4"/>
  <c r="S355" i="4"/>
  <c r="K355" i="4"/>
  <c r="C355" i="4"/>
  <c r="AB356" i="4"/>
  <c r="AD355" i="4"/>
  <c r="AC355" i="4"/>
  <c r="W356" i="4" l="1"/>
  <c r="U356" i="4"/>
  <c r="M356" i="4"/>
  <c r="E356" i="4"/>
  <c r="T356" i="4"/>
  <c r="L356" i="4"/>
  <c r="D356" i="4"/>
  <c r="S356" i="4"/>
  <c r="K356" i="4"/>
  <c r="C356" i="4"/>
  <c r="R356" i="4"/>
  <c r="J356" i="4"/>
  <c r="B356" i="4"/>
  <c r="Q356" i="4"/>
  <c r="I356" i="4"/>
  <c r="P356" i="4"/>
  <c r="H356" i="4"/>
  <c r="O356" i="4"/>
  <c r="G356" i="4"/>
  <c r="V356" i="4"/>
  <c r="N356" i="4"/>
  <c r="F356" i="4"/>
  <c r="AB357" i="4"/>
  <c r="AD356" i="4"/>
  <c r="AC356" i="4"/>
  <c r="W357" i="4" l="1"/>
  <c r="P357" i="4"/>
  <c r="H357" i="4"/>
  <c r="O357" i="4"/>
  <c r="G357" i="4"/>
  <c r="V357" i="4"/>
  <c r="N357" i="4"/>
  <c r="F357" i="4"/>
  <c r="U357" i="4"/>
  <c r="M357" i="4"/>
  <c r="E357" i="4"/>
  <c r="T357" i="4"/>
  <c r="L357" i="4"/>
  <c r="D357" i="4"/>
  <c r="S357" i="4"/>
  <c r="K357" i="4"/>
  <c r="C357" i="4"/>
  <c r="R357" i="4"/>
  <c r="J357" i="4"/>
  <c r="B357" i="4"/>
  <c r="Q357" i="4"/>
  <c r="I357" i="4"/>
  <c r="AB358" i="4"/>
  <c r="AD357" i="4"/>
  <c r="AC357" i="4"/>
  <c r="W358" i="4" l="1"/>
  <c r="S358" i="4"/>
  <c r="K358" i="4"/>
  <c r="C358" i="4"/>
  <c r="R358" i="4"/>
  <c r="J358" i="4"/>
  <c r="B358" i="4"/>
  <c r="Q358" i="4"/>
  <c r="I358" i="4"/>
  <c r="P358" i="4"/>
  <c r="H358" i="4"/>
  <c r="O358" i="4"/>
  <c r="G358" i="4"/>
  <c r="V358" i="4"/>
  <c r="N358" i="4"/>
  <c r="F358" i="4"/>
  <c r="U358" i="4"/>
  <c r="M358" i="4"/>
  <c r="E358" i="4"/>
  <c r="T358" i="4"/>
  <c r="L358" i="4"/>
  <c r="D358" i="4"/>
  <c r="AB359" i="4"/>
  <c r="AD358" i="4"/>
  <c r="AC358" i="4"/>
  <c r="W359" i="4" l="1"/>
  <c r="V359" i="4"/>
  <c r="N359" i="4"/>
  <c r="F359" i="4"/>
  <c r="U359" i="4"/>
  <c r="M359" i="4"/>
  <c r="E359" i="4"/>
  <c r="T359" i="4"/>
  <c r="L359" i="4"/>
  <c r="D359" i="4"/>
  <c r="S359" i="4"/>
  <c r="K359" i="4"/>
  <c r="C359" i="4"/>
  <c r="R359" i="4"/>
  <c r="J359" i="4"/>
  <c r="B359" i="4"/>
  <c r="Q359" i="4"/>
  <c r="I359" i="4"/>
  <c r="P359" i="4"/>
  <c r="H359" i="4"/>
  <c r="O359" i="4"/>
  <c r="G359" i="4"/>
  <c r="AB360" i="4"/>
  <c r="AD359" i="4"/>
  <c r="AC359" i="4"/>
  <c r="W360" i="4" l="1"/>
  <c r="Q360" i="4"/>
  <c r="I360" i="4"/>
  <c r="P360" i="4"/>
  <c r="H360" i="4"/>
  <c r="O360" i="4"/>
  <c r="G360" i="4"/>
  <c r="V360" i="4"/>
  <c r="N360" i="4"/>
  <c r="F360" i="4"/>
  <c r="U360" i="4"/>
  <c r="M360" i="4"/>
  <c r="E360" i="4"/>
  <c r="T360" i="4"/>
  <c r="L360" i="4"/>
  <c r="D360" i="4"/>
  <c r="S360" i="4"/>
  <c r="K360" i="4"/>
  <c r="C360" i="4"/>
  <c r="R360" i="4"/>
  <c r="J360" i="4"/>
  <c r="B360" i="4"/>
  <c r="AB361" i="4"/>
  <c r="AD360" i="4"/>
  <c r="AC360" i="4"/>
  <c r="W361" i="4" l="1"/>
  <c r="T361" i="4"/>
  <c r="L361" i="4"/>
  <c r="D361" i="4"/>
  <c r="S361" i="4"/>
  <c r="K361" i="4"/>
  <c r="C361" i="4"/>
  <c r="R361" i="4"/>
  <c r="J361" i="4"/>
  <c r="B361" i="4"/>
  <c r="Q361" i="4"/>
  <c r="I361" i="4"/>
  <c r="P361" i="4"/>
  <c r="H361" i="4"/>
  <c r="O361" i="4"/>
  <c r="G361" i="4"/>
  <c r="V361" i="4"/>
  <c r="N361" i="4"/>
  <c r="F361" i="4"/>
  <c r="U361" i="4"/>
  <c r="M361" i="4"/>
  <c r="E361" i="4"/>
  <c r="AB362" i="4"/>
  <c r="AD361" i="4"/>
  <c r="AC361" i="4"/>
  <c r="W362" i="4" l="1"/>
  <c r="O362" i="4"/>
  <c r="G362" i="4"/>
  <c r="V362" i="4"/>
  <c r="N362" i="4"/>
  <c r="F362" i="4"/>
  <c r="U362" i="4"/>
  <c r="M362" i="4"/>
  <c r="E362" i="4"/>
  <c r="T362" i="4"/>
  <c r="L362" i="4"/>
  <c r="D362" i="4"/>
  <c r="S362" i="4"/>
  <c r="K362" i="4"/>
  <c r="C362" i="4"/>
  <c r="R362" i="4"/>
  <c r="J362" i="4"/>
  <c r="B362" i="4"/>
  <c r="Q362" i="4"/>
  <c r="I362" i="4"/>
  <c r="P362" i="4"/>
  <c r="H362" i="4"/>
  <c r="AB363" i="4"/>
  <c r="AD362" i="4"/>
  <c r="AC362" i="4"/>
  <c r="W363" i="4" l="1"/>
  <c r="R363" i="4"/>
  <c r="J363" i="4"/>
  <c r="B363" i="4"/>
  <c r="Q363" i="4"/>
  <c r="I363" i="4"/>
  <c r="P363" i="4"/>
  <c r="H363" i="4"/>
  <c r="O363" i="4"/>
  <c r="G363" i="4"/>
  <c r="V363" i="4"/>
  <c r="N363" i="4"/>
  <c r="F363" i="4"/>
  <c r="U363" i="4"/>
  <c r="M363" i="4"/>
  <c r="E363" i="4"/>
  <c r="T363" i="4"/>
  <c r="L363" i="4"/>
  <c r="D363" i="4"/>
  <c r="S363" i="4"/>
  <c r="K363" i="4"/>
  <c r="C363" i="4"/>
  <c r="AB364" i="4"/>
  <c r="AD363" i="4"/>
  <c r="AC363" i="4"/>
  <c r="W364" i="4" l="1"/>
  <c r="U364" i="4"/>
  <c r="M364" i="4"/>
  <c r="E364" i="4"/>
  <c r="T364" i="4"/>
  <c r="L364" i="4"/>
  <c r="D364" i="4"/>
  <c r="S364" i="4"/>
  <c r="K364" i="4"/>
  <c r="C364" i="4"/>
  <c r="R364" i="4"/>
  <c r="J364" i="4"/>
  <c r="B364" i="4"/>
  <c r="Q364" i="4"/>
  <c r="I364" i="4"/>
  <c r="P364" i="4"/>
  <c r="H364" i="4"/>
  <c r="O364" i="4"/>
  <c r="G364" i="4"/>
  <c r="V364" i="4"/>
  <c r="N364" i="4"/>
  <c r="F364" i="4"/>
  <c r="AB365" i="4"/>
  <c r="AD364" i="4"/>
  <c r="AC364" i="4"/>
  <c r="W365" i="4" l="1"/>
  <c r="P365" i="4"/>
  <c r="H365" i="4"/>
  <c r="O365" i="4"/>
  <c r="G365" i="4"/>
  <c r="V365" i="4"/>
  <c r="N365" i="4"/>
  <c r="F365" i="4"/>
  <c r="U365" i="4"/>
  <c r="M365" i="4"/>
  <c r="E365" i="4"/>
  <c r="T365" i="4"/>
  <c r="L365" i="4"/>
  <c r="D365" i="4"/>
  <c r="S365" i="4"/>
  <c r="K365" i="4"/>
  <c r="C365" i="4"/>
  <c r="R365" i="4"/>
  <c r="J365" i="4"/>
  <c r="B365" i="4"/>
  <c r="Q365" i="4"/>
  <c r="I365" i="4"/>
  <c r="AB366" i="4"/>
  <c r="AD365" i="4"/>
  <c r="AC365" i="4"/>
  <c r="W366" i="4" l="1"/>
  <c r="S366" i="4"/>
  <c r="K366" i="4"/>
  <c r="C366" i="4"/>
  <c r="R366" i="4"/>
  <c r="J366" i="4"/>
  <c r="B366" i="4"/>
  <c r="Q366" i="4"/>
  <c r="I366" i="4"/>
  <c r="P366" i="4"/>
  <c r="H366" i="4"/>
  <c r="O366" i="4"/>
  <c r="G366" i="4"/>
  <c r="V366" i="4"/>
  <c r="N366" i="4"/>
  <c r="F366" i="4"/>
  <c r="U366" i="4"/>
  <c r="M366" i="4"/>
  <c r="E366" i="4"/>
  <c r="T366" i="4"/>
  <c r="L366" i="4"/>
  <c r="D366" i="4"/>
  <c r="AB367" i="4"/>
  <c r="AD366" i="4"/>
  <c r="AC366" i="4"/>
  <c r="W367" i="4" l="1"/>
  <c r="V367" i="4"/>
  <c r="N367" i="4"/>
  <c r="F367" i="4"/>
  <c r="U367" i="4"/>
  <c r="M367" i="4"/>
  <c r="E367" i="4"/>
  <c r="T367" i="4"/>
  <c r="L367" i="4"/>
  <c r="D367" i="4"/>
  <c r="S367" i="4"/>
  <c r="K367" i="4"/>
  <c r="C367" i="4"/>
  <c r="R367" i="4"/>
  <c r="J367" i="4"/>
  <c r="B367" i="4"/>
  <c r="Q367" i="4"/>
  <c r="I367" i="4"/>
  <c r="P367" i="4"/>
  <c r="H367" i="4"/>
  <c r="O367" i="4"/>
  <c r="G367" i="4"/>
  <c r="AB368" i="4"/>
  <c r="AD367" i="4"/>
  <c r="AC367" i="4"/>
  <c r="W368" i="4" l="1"/>
  <c r="Q368" i="4"/>
  <c r="I368" i="4"/>
  <c r="P368" i="4"/>
  <c r="H368" i="4"/>
  <c r="O368" i="4"/>
  <c r="G368" i="4"/>
  <c r="V368" i="4"/>
  <c r="N368" i="4"/>
  <c r="F368" i="4"/>
  <c r="U368" i="4"/>
  <c r="M368" i="4"/>
  <c r="E368" i="4"/>
  <c r="T368" i="4"/>
  <c r="L368" i="4"/>
  <c r="D368" i="4"/>
  <c r="S368" i="4"/>
  <c r="K368" i="4"/>
  <c r="C368" i="4"/>
  <c r="R368" i="4"/>
  <c r="J368" i="4"/>
  <c r="B368" i="4"/>
  <c r="AB369" i="4"/>
  <c r="AD368" i="4"/>
  <c r="AC368" i="4"/>
  <c r="W369" i="4" l="1"/>
  <c r="T369" i="4"/>
  <c r="L369" i="4"/>
  <c r="D369" i="4"/>
  <c r="S369" i="4"/>
  <c r="K369" i="4"/>
  <c r="C369" i="4"/>
  <c r="R369" i="4"/>
  <c r="J369" i="4"/>
  <c r="B369" i="4"/>
  <c r="Q369" i="4"/>
  <c r="I369" i="4"/>
  <c r="P369" i="4"/>
  <c r="H369" i="4"/>
  <c r="O369" i="4"/>
  <c r="G369" i="4"/>
  <c r="V369" i="4"/>
  <c r="N369" i="4"/>
  <c r="F369" i="4"/>
  <c r="U369" i="4"/>
  <c r="M369" i="4"/>
  <c r="E369" i="4"/>
  <c r="AB370" i="4"/>
  <c r="AD369" i="4"/>
  <c r="AC369" i="4"/>
  <c r="W370" i="4" l="1"/>
  <c r="O370" i="4"/>
  <c r="G370" i="4"/>
  <c r="V370" i="4"/>
  <c r="N370" i="4"/>
  <c r="F370" i="4"/>
  <c r="U370" i="4"/>
  <c r="M370" i="4"/>
  <c r="E370" i="4"/>
  <c r="T370" i="4"/>
  <c r="L370" i="4"/>
  <c r="D370" i="4"/>
  <c r="S370" i="4"/>
  <c r="K370" i="4"/>
  <c r="C370" i="4"/>
  <c r="R370" i="4"/>
  <c r="J370" i="4"/>
  <c r="B370" i="4"/>
  <c r="Q370" i="4"/>
  <c r="I370" i="4"/>
  <c r="P370" i="4"/>
  <c r="H370" i="4"/>
  <c r="AB371" i="4"/>
  <c r="AD370" i="4"/>
  <c r="AC370" i="4"/>
  <c r="W371" i="4" l="1"/>
  <c r="R371" i="4"/>
  <c r="J371" i="4"/>
  <c r="B371" i="4"/>
  <c r="Q371" i="4"/>
  <c r="I371" i="4"/>
  <c r="P371" i="4"/>
  <c r="H371" i="4"/>
  <c r="O371" i="4"/>
  <c r="G371" i="4"/>
  <c r="V371" i="4"/>
  <c r="N371" i="4"/>
  <c r="F371" i="4"/>
  <c r="U371" i="4"/>
  <c r="M371" i="4"/>
  <c r="E371" i="4"/>
  <c r="T371" i="4"/>
  <c r="L371" i="4"/>
  <c r="D371" i="4"/>
  <c r="S371" i="4"/>
  <c r="K371" i="4"/>
  <c r="C371" i="4"/>
  <c r="AB372" i="4"/>
  <c r="AD371" i="4"/>
  <c r="AC371" i="4"/>
  <c r="W372" i="4" l="1"/>
  <c r="U372" i="4"/>
  <c r="M372" i="4"/>
  <c r="E372" i="4"/>
  <c r="T372" i="4"/>
  <c r="L372" i="4"/>
  <c r="D372" i="4"/>
  <c r="S372" i="4"/>
  <c r="K372" i="4"/>
  <c r="C372" i="4"/>
  <c r="R372" i="4"/>
  <c r="J372" i="4"/>
  <c r="B372" i="4"/>
  <c r="Q372" i="4"/>
  <c r="I372" i="4"/>
  <c r="P372" i="4"/>
  <c r="H372" i="4"/>
  <c r="O372" i="4"/>
  <c r="G372" i="4"/>
  <c r="V372" i="4"/>
  <c r="N372" i="4"/>
  <c r="F372" i="4"/>
  <c r="AB373" i="4"/>
  <c r="AD372" i="4"/>
  <c r="AC372" i="4"/>
  <c r="W373" i="4" l="1"/>
  <c r="P373" i="4"/>
  <c r="H373" i="4"/>
  <c r="O373" i="4"/>
  <c r="G373" i="4"/>
  <c r="V373" i="4"/>
  <c r="N373" i="4"/>
  <c r="F373" i="4"/>
  <c r="U373" i="4"/>
  <c r="M373" i="4"/>
  <c r="E373" i="4"/>
  <c r="T373" i="4"/>
  <c r="L373" i="4"/>
  <c r="D373" i="4"/>
  <c r="S373" i="4"/>
  <c r="K373" i="4"/>
  <c r="C373" i="4"/>
  <c r="R373" i="4"/>
  <c r="J373" i="4"/>
  <c r="B373" i="4"/>
  <c r="Q373" i="4"/>
  <c r="I373" i="4"/>
  <c r="AB374" i="4"/>
  <c r="AD373" i="4"/>
  <c r="AC373" i="4"/>
  <c r="W374" i="4" l="1"/>
  <c r="S374" i="4"/>
  <c r="K374" i="4"/>
  <c r="C374" i="4"/>
  <c r="R374" i="4"/>
  <c r="J374" i="4"/>
  <c r="B374" i="4"/>
  <c r="Q374" i="4"/>
  <c r="I374" i="4"/>
  <c r="P374" i="4"/>
  <c r="H374" i="4"/>
  <c r="O374" i="4"/>
  <c r="G374" i="4"/>
  <c r="V374" i="4"/>
  <c r="N374" i="4"/>
  <c r="F374" i="4"/>
  <c r="U374" i="4"/>
  <c r="M374" i="4"/>
  <c r="E374" i="4"/>
  <c r="T374" i="4"/>
  <c r="L374" i="4"/>
  <c r="D374" i="4"/>
  <c r="AB375" i="4"/>
  <c r="AD374" i="4"/>
  <c r="AC374" i="4"/>
  <c r="W375" i="4" l="1"/>
  <c r="V375" i="4"/>
  <c r="N375" i="4"/>
  <c r="F375" i="4"/>
  <c r="U375" i="4"/>
  <c r="M375" i="4"/>
  <c r="E375" i="4"/>
  <c r="T375" i="4"/>
  <c r="L375" i="4"/>
  <c r="D375" i="4"/>
  <c r="S375" i="4"/>
  <c r="K375" i="4"/>
  <c r="C375" i="4"/>
  <c r="R375" i="4"/>
  <c r="J375" i="4"/>
  <c r="B375" i="4"/>
  <c r="Q375" i="4"/>
  <c r="I375" i="4"/>
  <c r="P375" i="4"/>
  <c r="H375" i="4"/>
  <c r="O375" i="4"/>
  <c r="G375" i="4"/>
  <c r="AB376" i="4"/>
  <c r="AD375" i="4"/>
  <c r="AC375" i="4"/>
  <c r="W376" i="4" l="1"/>
  <c r="Q376" i="4"/>
  <c r="I376" i="4"/>
  <c r="P376" i="4"/>
  <c r="H376" i="4"/>
  <c r="O376" i="4"/>
  <c r="G376" i="4"/>
  <c r="V376" i="4"/>
  <c r="N376" i="4"/>
  <c r="F376" i="4"/>
  <c r="U376" i="4"/>
  <c r="M376" i="4"/>
  <c r="E376" i="4"/>
  <c r="T376" i="4"/>
  <c r="L376" i="4"/>
  <c r="D376" i="4"/>
  <c r="S376" i="4"/>
  <c r="K376" i="4"/>
  <c r="C376" i="4"/>
  <c r="R376" i="4"/>
  <c r="J376" i="4"/>
  <c r="B376" i="4"/>
  <c r="AB377" i="4"/>
  <c r="AD376" i="4"/>
  <c r="AC376" i="4"/>
  <c r="W377" i="4" l="1"/>
  <c r="T377" i="4"/>
  <c r="L377" i="4"/>
  <c r="D377" i="4"/>
  <c r="S377" i="4"/>
  <c r="K377" i="4"/>
  <c r="C377" i="4"/>
  <c r="R377" i="4"/>
  <c r="J377" i="4"/>
  <c r="B377" i="4"/>
  <c r="Q377" i="4"/>
  <c r="I377" i="4"/>
  <c r="P377" i="4"/>
  <c r="H377" i="4"/>
  <c r="O377" i="4"/>
  <c r="G377" i="4"/>
  <c r="V377" i="4"/>
  <c r="N377" i="4"/>
  <c r="F377" i="4"/>
  <c r="U377" i="4"/>
  <c r="M377" i="4"/>
  <c r="E377" i="4"/>
  <c r="AB378" i="4"/>
  <c r="AD377" i="4"/>
  <c r="AC377" i="4"/>
  <c r="W378" i="4" l="1"/>
  <c r="O378" i="4"/>
  <c r="G378" i="4"/>
  <c r="V378" i="4"/>
  <c r="N378" i="4"/>
  <c r="F378" i="4"/>
  <c r="U378" i="4"/>
  <c r="M378" i="4"/>
  <c r="E378" i="4"/>
  <c r="T378" i="4"/>
  <c r="L378" i="4"/>
  <c r="D378" i="4"/>
  <c r="S378" i="4"/>
  <c r="K378" i="4"/>
  <c r="C378" i="4"/>
  <c r="R378" i="4"/>
  <c r="J378" i="4"/>
  <c r="B378" i="4"/>
  <c r="Q378" i="4"/>
  <c r="I378" i="4"/>
  <c r="P378" i="4"/>
  <c r="H378" i="4"/>
  <c r="AB379" i="4"/>
  <c r="AD378" i="4"/>
  <c r="AC378" i="4"/>
  <c r="W379" i="4" l="1"/>
  <c r="R379" i="4"/>
  <c r="J379" i="4"/>
  <c r="B379" i="4"/>
  <c r="Q379" i="4"/>
  <c r="I379" i="4"/>
  <c r="P379" i="4"/>
  <c r="H379" i="4"/>
  <c r="O379" i="4"/>
  <c r="G379" i="4"/>
  <c r="V379" i="4"/>
  <c r="N379" i="4"/>
  <c r="F379" i="4"/>
  <c r="U379" i="4"/>
  <c r="M379" i="4"/>
  <c r="E379" i="4"/>
  <c r="T379" i="4"/>
  <c r="L379" i="4"/>
  <c r="D379" i="4"/>
  <c r="S379" i="4"/>
  <c r="K379" i="4"/>
  <c r="C379" i="4"/>
  <c r="AB380" i="4"/>
  <c r="AD379" i="4"/>
  <c r="AC379" i="4"/>
  <c r="W380" i="4" l="1"/>
  <c r="U380" i="4"/>
  <c r="M380" i="4"/>
  <c r="E380" i="4"/>
  <c r="T380" i="4"/>
  <c r="L380" i="4"/>
  <c r="D380" i="4"/>
  <c r="S380" i="4"/>
  <c r="K380" i="4"/>
  <c r="C380" i="4"/>
  <c r="R380" i="4"/>
  <c r="J380" i="4"/>
  <c r="B380" i="4"/>
  <c r="Q380" i="4"/>
  <c r="I380" i="4"/>
  <c r="P380" i="4"/>
  <c r="H380" i="4"/>
  <c r="O380" i="4"/>
  <c r="G380" i="4"/>
  <c r="V380" i="4"/>
  <c r="N380" i="4"/>
  <c r="F380" i="4"/>
  <c r="AB381" i="4"/>
  <c r="AD380" i="4"/>
  <c r="AC380" i="4"/>
  <c r="W381" i="4" l="1"/>
  <c r="P381" i="4"/>
  <c r="H381" i="4"/>
  <c r="O381" i="4"/>
  <c r="G381" i="4"/>
  <c r="V381" i="4"/>
  <c r="N381" i="4"/>
  <c r="F381" i="4"/>
  <c r="U381" i="4"/>
  <c r="M381" i="4"/>
  <c r="E381" i="4"/>
  <c r="T381" i="4"/>
  <c r="L381" i="4"/>
  <c r="D381" i="4"/>
  <c r="S381" i="4"/>
  <c r="K381" i="4"/>
  <c r="C381" i="4"/>
  <c r="R381" i="4"/>
  <c r="J381" i="4"/>
  <c r="B381" i="4"/>
  <c r="Q381" i="4"/>
  <c r="I381" i="4"/>
  <c r="AB382" i="4"/>
  <c r="AD381" i="4"/>
  <c r="AC381" i="4"/>
  <c r="W382" i="4" l="1"/>
  <c r="S382" i="4"/>
  <c r="K382" i="4"/>
  <c r="C382" i="4"/>
  <c r="R382" i="4"/>
  <c r="J382" i="4"/>
  <c r="B382" i="4"/>
  <c r="Q382" i="4"/>
  <c r="I382" i="4"/>
  <c r="P382" i="4"/>
  <c r="H382" i="4"/>
  <c r="O382" i="4"/>
  <c r="G382" i="4"/>
  <c r="V382" i="4"/>
  <c r="N382" i="4"/>
  <c r="F382" i="4"/>
  <c r="U382" i="4"/>
  <c r="M382" i="4"/>
  <c r="E382" i="4"/>
  <c r="T382" i="4"/>
  <c r="L382" i="4"/>
  <c r="D382" i="4"/>
  <c r="AB383" i="4"/>
  <c r="AD382" i="4"/>
  <c r="AC382" i="4"/>
  <c r="W383" i="4" l="1"/>
  <c r="V383" i="4"/>
  <c r="N383" i="4"/>
  <c r="F383" i="4"/>
  <c r="U383" i="4"/>
  <c r="M383" i="4"/>
  <c r="E383" i="4"/>
  <c r="T383" i="4"/>
  <c r="L383" i="4"/>
  <c r="D383" i="4"/>
  <c r="S383" i="4"/>
  <c r="K383" i="4"/>
  <c r="C383" i="4"/>
  <c r="R383" i="4"/>
  <c r="J383" i="4"/>
  <c r="B383" i="4"/>
  <c r="Q383" i="4"/>
  <c r="I383" i="4"/>
  <c r="P383" i="4"/>
  <c r="H383" i="4"/>
  <c r="O383" i="4"/>
  <c r="G383" i="4"/>
  <c r="AB384" i="4"/>
  <c r="AD383" i="4"/>
  <c r="AC383" i="4"/>
  <c r="W384" i="4" l="1"/>
  <c r="Q384" i="4"/>
  <c r="I384" i="4"/>
  <c r="P384" i="4"/>
  <c r="H384" i="4"/>
  <c r="O384" i="4"/>
  <c r="G384" i="4"/>
  <c r="V384" i="4"/>
  <c r="N384" i="4"/>
  <c r="F384" i="4"/>
  <c r="U384" i="4"/>
  <c r="M384" i="4"/>
  <c r="E384" i="4"/>
  <c r="T384" i="4"/>
  <c r="L384" i="4"/>
  <c r="D384" i="4"/>
  <c r="S384" i="4"/>
  <c r="K384" i="4"/>
  <c r="C384" i="4"/>
  <c r="R384" i="4"/>
  <c r="J384" i="4"/>
  <c r="B384" i="4"/>
  <c r="AB385" i="4"/>
  <c r="AD384" i="4"/>
  <c r="AC384" i="4"/>
  <c r="W385" i="4" l="1"/>
  <c r="T385" i="4"/>
  <c r="L385" i="4"/>
  <c r="D385" i="4"/>
  <c r="S385" i="4"/>
  <c r="K385" i="4"/>
  <c r="C385" i="4"/>
  <c r="R385" i="4"/>
  <c r="J385" i="4"/>
  <c r="B385" i="4"/>
  <c r="Q385" i="4"/>
  <c r="I385" i="4"/>
  <c r="P385" i="4"/>
  <c r="H385" i="4"/>
  <c r="O385" i="4"/>
  <c r="G385" i="4"/>
  <c r="V385" i="4"/>
  <c r="N385" i="4"/>
  <c r="F385" i="4"/>
  <c r="U385" i="4"/>
  <c r="M385" i="4"/>
  <c r="E385" i="4"/>
  <c r="AB386" i="4"/>
  <c r="AD385" i="4"/>
  <c r="AC385" i="4"/>
  <c r="W386" i="4" l="1"/>
  <c r="O386" i="4"/>
  <c r="G386" i="4"/>
  <c r="V386" i="4"/>
  <c r="N386" i="4"/>
  <c r="F386" i="4"/>
  <c r="U386" i="4"/>
  <c r="M386" i="4"/>
  <c r="E386" i="4"/>
  <c r="T386" i="4"/>
  <c r="L386" i="4"/>
  <c r="D386" i="4"/>
  <c r="S386" i="4"/>
  <c r="K386" i="4"/>
  <c r="C386" i="4"/>
  <c r="R386" i="4"/>
  <c r="J386" i="4"/>
  <c r="B386" i="4"/>
  <c r="Q386" i="4"/>
  <c r="I386" i="4"/>
  <c r="P386" i="4"/>
  <c r="H386" i="4"/>
  <c r="AB387" i="4"/>
  <c r="AD386" i="4"/>
  <c r="AC386" i="4"/>
  <c r="W387" i="4" l="1"/>
  <c r="R387" i="4"/>
  <c r="J387" i="4"/>
  <c r="B387" i="4"/>
  <c r="Q387" i="4"/>
  <c r="I387" i="4"/>
  <c r="P387" i="4"/>
  <c r="H387" i="4"/>
  <c r="O387" i="4"/>
  <c r="G387" i="4"/>
  <c r="V387" i="4"/>
  <c r="N387" i="4"/>
  <c r="F387" i="4"/>
  <c r="U387" i="4"/>
  <c r="M387" i="4"/>
  <c r="E387" i="4"/>
  <c r="T387" i="4"/>
  <c r="L387" i="4"/>
  <c r="D387" i="4"/>
  <c r="S387" i="4"/>
  <c r="K387" i="4"/>
  <c r="C387" i="4"/>
  <c r="AB388" i="4"/>
  <c r="AD387" i="4"/>
  <c r="AC387" i="4"/>
  <c r="W388" i="4" l="1"/>
  <c r="U388" i="4"/>
  <c r="M388" i="4"/>
  <c r="E388" i="4"/>
  <c r="T388" i="4"/>
  <c r="L388" i="4"/>
  <c r="D388" i="4"/>
  <c r="S388" i="4"/>
  <c r="K388" i="4"/>
  <c r="C388" i="4"/>
  <c r="R388" i="4"/>
  <c r="J388" i="4"/>
  <c r="B388" i="4"/>
  <c r="Q388" i="4"/>
  <c r="I388" i="4"/>
  <c r="P388" i="4"/>
  <c r="H388" i="4"/>
  <c r="O388" i="4"/>
  <c r="G388" i="4"/>
  <c r="V388" i="4"/>
  <c r="N388" i="4"/>
  <c r="F388" i="4"/>
  <c r="AB389" i="4"/>
  <c r="AD388" i="4"/>
  <c r="AC388" i="4"/>
  <c r="W389" i="4" l="1"/>
  <c r="P389" i="4"/>
  <c r="H389" i="4"/>
  <c r="O389" i="4"/>
  <c r="G389" i="4"/>
  <c r="V389" i="4"/>
  <c r="N389" i="4"/>
  <c r="F389" i="4"/>
  <c r="U389" i="4"/>
  <c r="M389" i="4"/>
  <c r="E389" i="4"/>
  <c r="T389" i="4"/>
  <c r="L389" i="4"/>
  <c r="D389" i="4"/>
  <c r="S389" i="4"/>
  <c r="K389" i="4"/>
  <c r="C389" i="4"/>
  <c r="R389" i="4"/>
  <c r="J389" i="4"/>
  <c r="B389" i="4"/>
  <c r="Q389" i="4"/>
  <c r="I389" i="4"/>
  <c r="AB390" i="4"/>
  <c r="AD389" i="4"/>
  <c r="AC389" i="4"/>
  <c r="W390" i="4" l="1"/>
  <c r="S390" i="4"/>
  <c r="K390" i="4"/>
  <c r="C390" i="4"/>
  <c r="R390" i="4"/>
  <c r="J390" i="4"/>
  <c r="B390" i="4"/>
  <c r="Q390" i="4"/>
  <c r="I390" i="4"/>
  <c r="P390" i="4"/>
  <c r="H390" i="4"/>
  <c r="O390" i="4"/>
  <c r="G390" i="4"/>
  <c r="V390" i="4"/>
  <c r="N390" i="4"/>
  <c r="F390" i="4"/>
  <c r="U390" i="4"/>
  <c r="M390" i="4"/>
  <c r="E390" i="4"/>
  <c r="T390" i="4"/>
  <c r="L390" i="4"/>
  <c r="D390" i="4"/>
  <c r="AB391" i="4"/>
  <c r="AD390" i="4"/>
  <c r="AC390" i="4"/>
  <c r="W391" i="4" l="1"/>
  <c r="V391" i="4"/>
  <c r="N391" i="4"/>
  <c r="F391" i="4"/>
  <c r="U391" i="4"/>
  <c r="M391" i="4"/>
  <c r="E391" i="4"/>
  <c r="T391" i="4"/>
  <c r="L391" i="4"/>
  <c r="D391" i="4"/>
  <c r="S391" i="4"/>
  <c r="K391" i="4"/>
  <c r="C391" i="4"/>
  <c r="R391" i="4"/>
  <c r="J391" i="4"/>
  <c r="B391" i="4"/>
  <c r="Q391" i="4"/>
  <c r="I391" i="4"/>
  <c r="P391" i="4"/>
  <c r="H391" i="4"/>
  <c r="O391" i="4"/>
  <c r="G391" i="4"/>
  <c r="AB392" i="4"/>
  <c r="AD391" i="4"/>
  <c r="AC391" i="4"/>
  <c r="W392" i="4" l="1"/>
  <c r="Q392" i="4"/>
  <c r="I392" i="4"/>
  <c r="P392" i="4"/>
  <c r="H392" i="4"/>
  <c r="O392" i="4"/>
  <c r="G392" i="4"/>
  <c r="V392" i="4"/>
  <c r="N392" i="4"/>
  <c r="F392" i="4"/>
  <c r="U392" i="4"/>
  <c r="M392" i="4"/>
  <c r="E392" i="4"/>
  <c r="T392" i="4"/>
  <c r="L392" i="4"/>
  <c r="D392" i="4"/>
  <c r="S392" i="4"/>
  <c r="K392" i="4"/>
  <c r="C392" i="4"/>
  <c r="R392" i="4"/>
  <c r="J392" i="4"/>
  <c r="B392" i="4"/>
  <c r="AB393" i="4"/>
  <c r="AD392" i="4"/>
  <c r="AC392" i="4"/>
  <c r="W393" i="4" l="1"/>
  <c r="T393" i="4"/>
  <c r="L393" i="4"/>
  <c r="D393" i="4"/>
  <c r="S393" i="4"/>
  <c r="K393" i="4"/>
  <c r="C393" i="4"/>
  <c r="R393" i="4"/>
  <c r="J393" i="4"/>
  <c r="B393" i="4"/>
  <c r="Q393" i="4"/>
  <c r="I393" i="4"/>
  <c r="P393" i="4"/>
  <c r="H393" i="4"/>
  <c r="O393" i="4"/>
  <c r="G393" i="4"/>
  <c r="V393" i="4"/>
  <c r="N393" i="4"/>
  <c r="F393" i="4"/>
  <c r="U393" i="4"/>
  <c r="M393" i="4"/>
  <c r="E393" i="4"/>
  <c r="AB394" i="4"/>
  <c r="AD393" i="4"/>
  <c r="AC393" i="4"/>
  <c r="W394" i="4" l="1"/>
  <c r="O394" i="4"/>
  <c r="G394" i="4"/>
  <c r="V394" i="4"/>
  <c r="N394" i="4"/>
  <c r="F394" i="4"/>
  <c r="U394" i="4"/>
  <c r="M394" i="4"/>
  <c r="E394" i="4"/>
  <c r="T394" i="4"/>
  <c r="L394" i="4"/>
  <c r="D394" i="4"/>
  <c r="S394" i="4"/>
  <c r="K394" i="4"/>
  <c r="C394" i="4"/>
  <c r="R394" i="4"/>
  <c r="J394" i="4"/>
  <c r="B394" i="4"/>
  <c r="Q394" i="4"/>
  <c r="I394" i="4"/>
  <c r="P394" i="4"/>
  <c r="H394" i="4"/>
  <c r="AB395" i="4"/>
  <c r="AD394" i="4"/>
  <c r="AC394" i="4"/>
  <c r="W395" i="4" l="1"/>
  <c r="R395" i="4"/>
  <c r="J395" i="4"/>
  <c r="B395" i="4"/>
  <c r="Q395" i="4"/>
  <c r="I395" i="4"/>
  <c r="P395" i="4"/>
  <c r="H395" i="4"/>
  <c r="O395" i="4"/>
  <c r="G395" i="4"/>
  <c r="V395" i="4"/>
  <c r="N395" i="4"/>
  <c r="F395" i="4"/>
  <c r="U395" i="4"/>
  <c r="M395" i="4"/>
  <c r="E395" i="4"/>
  <c r="T395" i="4"/>
  <c r="L395" i="4"/>
  <c r="D395" i="4"/>
  <c r="S395" i="4"/>
  <c r="K395" i="4"/>
  <c r="C395" i="4"/>
  <c r="AB396" i="4"/>
  <c r="AD395" i="4"/>
  <c r="AC395" i="4"/>
  <c r="W396" i="4" l="1"/>
  <c r="U396" i="4"/>
  <c r="M396" i="4"/>
  <c r="E396" i="4"/>
  <c r="T396" i="4"/>
  <c r="L396" i="4"/>
  <c r="D396" i="4"/>
  <c r="S396" i="4"/>
  <c r="K396" i="4"/>
  <c r="C396" i="4"/>
  <c r="R396" i="4"/>
  <c r="J396" i="4"/>
  <c r="B396" i="4"/>
  <c r="Q396" i="4"/>
  <c r="I396" i="4"/>
  <c r="P396" i="4"/>
  <c r="H396" i="4"/>
  <c r="O396" i="4"/>
  <c r="G396" i="4"/>
  <c r="V396" i="4"/>
  <c r="N396" i="4"/>
  <c r="F396" i="4"/>
  <c r="AB397" i="4"/>
  <c r="AD396" i="4"/>
  <c r="AC396" i="4"/>
  <c r="W397" i="4" l="1"/>
  <c r="P397" i="4"/>
  <c r="H397" i="4"/>
  <c r="O397" i="4"/>
  <c r="G397" i="4"/>
  <c r="V397" i="4"/>
  <c r="N397" i="4"/>
  <c r="F397" i="4"/>
  <c r="U397" i="4"/>
  <c r="M397" i="4"/>
  <c r="E397" i="4"/>
  <c r="T397" i="4"/>
  <c r="L397" i="4"/>
  <c r="D397" i="4"/>
  <c r="S397" i="4"/>
  <c r="K397" i="4"/>
  <c r="C397" i="4"/>
  <c r="R397" i="4"/>
  <c r="J397" i="4"/>
  <c r="B397" i="4"/>
  <c r="Q397" i="4"/>
  <c r="I397" i="4"/>
  <c r="AB398" i="4"/>
  <c r="AD397" i="4"/>
  <c r="AC397" i="4"/>
  <c r="W398" i="4" l="1"/>
  <c r="S398" i="4"/>
  <c r="K398" i="4"/>
  <c r="C398" i="4"/>
  <c r="R398" i="4"/>
  <c r="J398" i="4"/>
  <c r="B398" i="4"/>
  <c r="Q398" i="4"/>
  <c r="I398" i="4"/>
  <c r="P398" i="4"/>
  <c r="H398" i="4"/>
  <c r="O398" i="4"/>
  <c r="G398" i="4"/>
  <c r="V398" i="4"/>
  <c r="N398" i="4"/>
  <c r="F398" i="4"/>
  <c r="U398" i="4"/>
  <c r="M398" i="4"/>
  <c r="E398" i="4"/>
  <c r="T398" i="4"/>
  <c r="L398" i="4"/>
  <c r="D398" i="4"/>
  <c r="AB399" i="4"/>
  <c r="AD398" i="4"/>
  <c r="AC398" i="4"/>
  <c r="W399" i="4" l="1"/>
  <c r="V399" i="4"/>
  <c r="N399" i="4"/>
  <c r="F399" i="4"/>
  <c r="U399" i="4"/>
  <c r="M399" i="4"/>
  <c r="E399" i="4"/>
  <c r="T399" i="4"/>
  <c r="L399" i="4"/>
  <c r="D399" i="4"/>
  <c r="S399" i="4"/>
  <c r="K399" i="4"/>
  <c r="C399" i="4"/>
  <c r="R399" i="4"/>
  <c r="J399" i="4"/>
  <c r="B399" i="4"/>
  <c r="Q399" i="4"/>
  <c r="I399" i="4"/>
  <c r="P399" i="4"/>
  <c r="H399" i="4"/>
  <c r="O399" i="4"/>
  <c r="G399" i="4"/>
  <c r="AB400" i="4"/>
  <c r="AD399" i="4"/>
  <c r="AC399" i="4"/>
  <c r="W400" i="4" l="1"/>
  <c r="Q400" i="4"/>
  <c r="I400" i="4"/>
  <c r="P400" i="4"/>
  <c r="H400" i="4"/>
  <c r="O400" i="4"/>
  <c r="G400" i="4"/>
  <c r="V400" i="4"/>
  <c r="N400" i="4"/>
  <c r="F400" i="4"/>
  <c r="U400" i="4"/>
  <c r="M400" i="4"/>
  <c r="E400" i="4"/>
  <c r="T400" i="4"/>
  <c r="L400" i="4"/>
  <c r="D400" i="4"/>
  <c r="S400" i="4"/>
  <c r="K400" i="4"/>
  <c r="C400" i="4"/>
  <c r="R400" i="4"/>
  <c r="J400" i="4"/>
  <c r="B400" i="4"/>
  <c r="AB401" i="4"/>
  <c r="AD400" i="4"/>
  <c r="AC400" i="4"/>
  <c r="W401" i="4" l="1"/>
  <c r="T401" i="4"/>
  <c r="L401" i="4"/>
  <c r="D401" i="4"/>
  <c r="S401" i="4"/>
  <c r="K401" i="4"/>
  <c r="C401" i="4"/>
  <c r="R401" i="4"/>
  <c r="J401" i="4"/>
  <c r="B401" i="4"/>
  <c r="Q401" i="4"/>
  <c r="I401" i="4"/>
  <c r="P401" i="4"/>
  <c r="H401" i="4"/>
  <c r="O401" i="4"/>
  <c r="G401" i="4"/>
  <c r="V401" i="4"/>
  <c r="N401" i="4"/>
  <c r="F401" i="4"/>
  <c r="U401" i="4"/>
  <c r="M401" i="4"/>
  <c r="E401" i="4"/>
  <c r="AB402" i="4"/>
  <c r="AD401" i="4"/>
  <c r="AC401" i="4"/>
  <c r="W402" i="4" l="1"/>
  <c r="O402" i="4"/>
  <c r="G402" i="4"/>
  <c r="V402" i="4"/>
  <c r="N402" i="4"/>
  <c r="F402" i="4"/>
  <c r="U402" i="4"/>
  <c r="M402" i="4"/>
  <c r="E402" i="4"/>
  <c r="T402" i="4"/>
  <c r="L402" i="4"/>
  <c r="D402" i="4"/>
  <c r="S402" i="4"/>
  <c r="K402" i="4"/>
  <c r="C402" i="4"/>
  <c r="R402" i="4"/>
  <c r="J402" i="4"/>
  <c r="B402" i="4"/>
  <c r="Q402" i="4"/>
  <c r="I402" i="4"/>
  <c r="P402" i="4"/>
  <c r="H402" i="4"/>
  <c r="AB403" i="4"/>
  <c r="AD402" i="4"/>
  <c r="AC402" i="4"/>
  <c r="W403" i="4" l="1"/>
  <c r="R403" i="4"/>
  <c r="J403" i="4"/>
  <c r="B403" i="4"/>
  <c r="Q403" i="4"/>
  <c r="I403" i="4"/>
  <c r="P403" i="4"/>
  <c r="H403" i="4"/>
  <c r="O403" i="4"/>
  <c r="G403" i="4"/>
  <c r="V403" i="4"/>
  <c r="N403" i="4"/>
  <c r="F403" i="4"/>
  <c r="U403" i="4"/>
  <c r="M403" i="4"/>
  <c r="E403" i="4"/>
  <c r="T403" i="4"/>
  <c r="L403" i="4"/>
  <c r="D403" i="4"/>
  <c r="S403" i="4"/>
  <c r="K403" i="4"/>
  <c r="C403" i="4"/>
  <c r="AB404" i="4"/>
  <c r="AD403" i="4"/>
  <c r="AC403" i="4"/>
  <c r="W404" i="4" l="1"/>
  <c r="U404" i="4"/>
  <c r="M404" i="4"/>
  <c r="E404" i="4"/>
  <c r="T404" i="4"/>
  <c r="L404" i="4"/>
  <c r="D404" i="4"/>
  <c r="S404" i="4"/>
  <c r="K404" i="4"/>
  <c r="C404" i="4"/>
  <c r="R404" i="4"/>
  <c r="J404" i="4"/>
  <c r="B404" i="4"/>
  <c r="Q404" i="4"/>
  <c r="I404" i="4"/>
  <c r="P404" i="4"/>
  <c r="H404" i="4"/>
  <c r="O404" i="4"/>
  <c r="G404" i="4"/>
  <c r="V404" i="4"/>
  <c r="N404" i="4"/>
  <c r="F404" i="4"/>
  <c r="AB405" i="4"/>
  <c r="AD404" i="4"/>
  <c r="AC404" i="4"/>
  <c r="W405" i="4" l="1"/>
  <c r="P405" i="4"/>
  <c r="H405" i="4"/>
  <c r="O405" i="4"/>
  <c r="G405" i="4"/>
  <c r="V405" i="4"/>
  <c r="N405" i="4"/>
  <c r="F405" i="4"/>
  <c r="U405" i="4"/>
  <c r="M405" i="4"/>
  <c r="E405" i="4"/>
  <c r="T405" i="4"/>
  <c r="L405" i="4"/>
  <c r="D405" i="4"/>
  <c r="S405" i="4"/>
  <c r="K405" i="4"/>
  <c r="C405" i="4"/>
  <c r="R405" i="4"/>
  <c r="J405" i="4"/>
  <c r="B405" i="4"/>
  <c r="Q405" i="4"/>
  <c r="I405" i="4"/>
  <c r="AB406" i="4"/>
  <c r="AD405" i="4"/>
  <c r="AC405" i="4"/>
  <c r="W406" i="4" l="1"/>
  <c r="S406" i="4"/>
  <c r="K406" i="4"/>
  <c r="C406" i="4"/>
  <c r="R406" i="4"/>
  <c r="J406" i="4"/>
  <c r="B406" i="4"/>
  <c r="Q406" i="4"/>
  <c r="I406" i="4"/>
  <c r="P406" i="4"/>
  <c r="H406" i="4"/>
  <c r="O406" i="4"/>
  <c r="G406" i="4"/>
  <c r="V406" i="4"/>
  <c r="N406" i="4"/>
  <c r="F406" i="4"/>
  <c r="U406" i="4"/>
  <c r="M406" i="4"/>
  <c r="E406" i="4"/>
  <c r="T406" i="4"/>
  <c r="L406" i="4"/>
  <c r="D406" i="4"/>
  <c r="AB407" i="4"/>
  <c r="AD406" i="4"/>
  <c r="AC406" i="4"/>
  <c r="W407" i="4" l="1"/>
  <c r="V407" i="4"/>
  <c r="N407" i="4"/>
  <c r="F407" i="4"/>
  <c r="U407" i="4"/>
  <c r="M407" i="4"/>
  <c r="E407" i="4"/>
  <c r="T407" i="4"/>
  <c r="L407" i="4"/>
  <c r="D407" i="4"/>
  <c r="S407" i="4"/>
  <c r="K407" i="4"/>
  <c r="C407" i="4"/>
  <c r="R407" i="4"/>
  <c r="J407" i="4"/>
  <c r="B407" i="4"/>
  <c r="Q407" i="4"/>
  <c r="I407" i="4"/>
  <c r="P407" i="4"/>
  <c r="H407" i="4"/>
  <c r="O407" i="4"/>
  <c r="G407" i="4"/>
  <c r="AB408" i="4"/>
  <c r="AD407" i="4"/>
  <c r="AC407" i="4"/>
  <c r="W408" i="4" l="1"/>
  <c r="Q408" i="4"/>
  <c r="I408" i="4"/>
  <c r="P408" i="4"/>
  <c r="H408" i="4"/>
  <c r="O408" i="4"/>
  <c r="G408" i="4"/>
  <c r="V408" i="4"/>
  <c r="N408" i="4"/>
  <c r="F408" i="4"/>
  <c r="U408" i="4"/>
  <c r="M408" i="4"/>
  <c r="E408" i="4"/>
  <c r="T408" i="4"/>
  <c r="L408" i="4"/>
  <c r="D408" i="4"/>
  <c r="S408" i="4"/>
  <c r="K408" i="4"/>
  <c r="C408" i="4"/>
  <c r="R408" i="4"/>
  <c r="J408" i="4"/>
  <c r="B408" i="4"/>
  <c r="AB409" i="4"/>
  <c r="AD408" i="4"/>
  <c r="AC408" i="4"/>
  <c r="W409" i="4" l="1"/>
  <c r="T409" i="4"/>
  <c r="L409" i="4"/>
  <c r="D409" i="4"/>
  <c r="S409" i="4"/>
  <c r="K409" i="4"/>
  <c r="C409" i="4"/>
  <c r="R409" i="4"/>
  <c r="J409" i="4"/>
  <c r="B409" i="4"/>
  <c r="Q409" i="4"/>
  <c r="I409" i="4"/>
  <c r="P409" i="4"/>
  <c r="H409" i="4"/>
  <c r="O409" i="4"/>
  <c r="G409" i="4"/>
  <c r="V409" i="4"/>
  <c r="N409" i="4"/>
  <c r="F409" i="4"/>
  <c r="U409" i="4"/>
  <c r="M409" i="4"/>
  <c r="E409" i="4"/>
  <c r="AB410" i="4"/>
  <c r="AD409" i="4"/>
  <c r="AC409" i="4"/>
  <c r="W410" i="4" l="1"/>
  <c r="O410" i="4"/>
  <c r="G410" i="4"/>
  <c r="V410" i="4"/>
  <c r="N410" i="4"/>
  <c r="F410" i="4"/>
  <c r="U410" i="4"/>
  <c r="M410" i="4"/>
  <c r="E410" i="4"/>
  <c r="T410" i="4"/>
  <c r="L410" i="4"/>
  <c r="D410" i="4"/>
  <c r="S410" i="4"/>
  <c r="K410" i="4"/>
  <c r="C410" i="4"/>
  <c r="R410" i="4"/>
  <c r="J410" i="4"/>
  <c r="B410" i="4"/>
  <c r="Q410" i="4"/>
  <c r="I410" i="4"/>
  <c r="P410" i="4"/>
  <c r="H410" i="4"/>
  <c r="AB411" i="4"/>
  <c r="AD410" i="4"/>
  <c r="AC410" i="4"/>
  <c r="W411" i="4" l="1"/>
  <c r="R411" i="4"/>
  <c r="J411" i="4"/>
  <c r="B411" i="4"/>
  <c r="Q411" i="4"/>
  <c r="I411" i="4"/>
  <c r="P411" i="4"/>
  <c r="H411" i="4"/>
  <c r="O411" i="4"/>
  <c r="G411" i="4"/>
  <c r="V411" i="4"/>
  <c r="N411" i="4"/>
  <c r="F411" i="4"/>
  <c r="U411" i="4"/>
  <c r="M411" i="4"/>
  <c r="E411" i="4"/>
  <c r="T411" i="4"/>
  <c r="L411" i="4"/>
  <c r="D411" i="4"/>
  <c r="S411" i="4"/>
  <c r="K411" i="4"/>
  <c r="C411" i="4"/>
  <c r="AB412" i="4"/>
  <c r="AD411" i="4"/>
  <c r="AC411" i="4"/>
  <c r="W412" i="4" l="1"/>
  <c r="U412" i="4"/>
  <c r="M412" i="4"/>
  <c r="E412" i="4"/>
  <c r="T412" i="4"/>
  <c r="L412" i="4"/>
  <c r="D412" i="4"/>
  <c r="S412" i="4"/>
  <c r="K412" i="4"/>
  <c r="C412" i="4"/>
  <c r="R412" i="4"/>
  <c r="J412" i="4"/>
  <c r="B412" i="4"/>
  <c r="Q412" i="4"/>
  <c r="I412" i="4"/>
  <c r="P412" i="4"/>
  <c r="H412" i="4"/>
  <c r="O412" i="4"/>
  <c r="G412" i="4"/>
  <c r="V412" i="4"/>
  <c r="N412" i="4"/>
  <c r="F412" i="4"/>
  <c r="AB413" i="4"/>
  <c r="AD412" i="4"/>
  <c r="AC412" i="4"/>
  <c r="W413" i="4" l="1"/>
  <c r="P413" i="4"/>
  <c r="H413" i="4"/>
  <c r="O413" i="4"/>
  <c r="G413" i="4"/>
  <c r="V413" i="4"/>
  <c r="N413" i="4"/>
  <c r="F413" i="4"/>
  <c r="U413" i="4"/>
  <c r="M413" i="4"/>
  <c r="E413" i="4"/>
  <c r="T413" i="4"/>
  <c r="L413" i="4"/>
  <c r="D413" i="4"/>
  <c r="S413" i="4"/>
  <c r="K413" i="4"/>
  <c r="C413" i="4"/>
  <c r="R413" i="4"/>
  <c r="J413" i="4"/>
  <c r="B413" i="4"/>
  <c r="Q413" i="4"/>
  <c r="I413" i="4"/>
  <c r="AB414" i="4"/>
  <c r="AD413" i="4"/>
  <c r="AC413" i="4"/>
  <c r="W414" i="4" l="1"/>
  <c r="S414" i="4"/>
  <c r="K414" i="4"/>
  <c r="C414" i="4"/>
  <c r="R414" i="4"/>
  <c r="J414" i="4"/>
  <c r="B414" i="4"/>
  <c r="Q414" i="4"/>
  <c r="I414" i="4"/>
  <c r="P414" i="4"/>
  <c r="H414" i="4"/>
  <c r="O414" i="4"/>
  <c r="G414" i="4"/>
  <c r="V414" i="4"/>
  <c r="N414" i="4"/>
  <c r="F414" i="4"/>
  <c r="U414" i="4"/>
  <c r="M414" i="4"/>
  <c r="E414" i="4"/>
  <c r="T414" i="4"/>
  <c r="L414" i="4"/>
  <c r="D414" i="4"/>
  <c r="AB415" i="4"/>
  <c r="AD414" i="4"/>
  <c r="AC414" i="4"/>
  <c r="W415" i="4" l="1"/>
  <c r="V415" i="4"/>
  <c r="N415" i="4"/>
  <c r="F415" i="4"/>
  <c r="U415" i="4"/>
  <c r="M415" i="4"/>
  <c r="E415" i="4"/>
  <c r="T415" i="4"/>
  <c r="L415" i="4"/>
  <c r="D415" i="4"/>
  <c r="S415" i="4"/>
  <c r="K415" i="4"/>
  <c r="C415" i="4"/>
  <c r="R415" i="4"/>
  <c r="J415" i="4"/>
  <c r="B415" i="4"/>
  <c r="Q415" i="4"/>
  <c r="I415" i="4"/>
  <c r="P415" i="4"/>
  <c r="H415" i="4"/>
  <c r="O415" i="4"/>
  <c r="G415" i="4"/>
  <c r="AB416" i="4"/>
  <c r="AD415" i="4"/>
  <c r="AC415" i="4"/>
  <c r="W416" i="4" l="1"/>
  <c r="Q416" i="4"/>
  <c r="I416" i="4"/>
  <c r="P416" i="4"/>
  <c r="H416" i="4"/>
  <c r="O416" i="4"/>
  <c r="G416" i="4"/>
  <c r="V416" i="4"/>
  <c r="N416" i="4"/>
  <c r="F416" i="4"/>
  <c r="U416" i="4"/>
  <c r="M416" i="4"/>
  <c r="E416" i="4"/>
  <c r="T416" i="4"/>
  <c r="L416" i="4"/>
  <c r="D416" i="4"/>
  <c r="S416" i="4"/>
  <c r="K416" i="4"/>
  <c r="C416" i="4"/>
  <c r="R416" i="4"/>
  <c r="J416" i="4"/>
  <c r="B416" i="4"/>
  <c r="AB417" i="4"/>
  <c r="AD416" i="4"/>
  <c r="AC416" i="4"/>
  <c r="W417" i="4" l="1"/>
  <c r="T417" i="4"/>
  <c r="L417" i="4"/>
  <c r="D417" i="4"/>
  <c r="S417" i="4"/>
  <c r="K417" i="4"/>
  <c r="C417" i="4"/>
  <c r="R417" i="4"/>
  <c r="J417" i="4"/>
  <c r="B417" i="4"/>
  <c r="Q417" i="4"/>
  <c r="I417" i="4"/>
  <c r="P417" i="4"/>
  <c r="H417" i="4"/>
  <c r="O417" i="4"/>
  <c r="G417" i="4"/>
  <c r="V417" i="4"/>
  <c r="N417" i="4"/>
  <c r="F417" i="4"/>
  <c r="U417" i="4"/>
  <c r="M417" i="4"/>
  <c r="E417" i="4"/>
  <c r="AB418" i="4"/>
  <c r="AD417" i="4"/>
  <c r="AC417" i="4"/>
  <c r="W418" i="4" l="1"/>
  <c r="O418" i="4"/>
  <c r="G418" i="4"/>
  <c r="V418" i="4"/>
  <c r="N418" i="4"/>
  <c r="F418" i="4"/>
  <c r="U418" i="4"/>
  <c r="M418" i="4"/>
  <c r="E418" i="4"/>
  <c r="T418" i="4"/>
  <c r="L418" i="4"/>
  <c r="D418" i="4"/>
  <c r="S418" i="4"/>
  <c r="K418" i="4"/>
  <c r="C418" i="4"/>
  <c r="R418" i="4"/>
  <c r="J418" i="4"/>
  <c r="B418" i="4"/>
  <c r="Q418" i="4"/>
  <c r="I418" i="4"/>
  <c r="P418" i="4"/>
  <c r="H418" i="4"/>
  <c r="AB419" i="4"/>
  <c r="AD418" i="4"/>
  <c r="AC418" i="4"/>
  <c r="W419" i="4" l="1"/>
  <c r="R419" i="4"/>
  <c r="J419" i="4"/>
  <c r="B419" i="4"/>
  <c r="Q419" i="4"/>
  <c r="I419" i="4"/>
  <c r="P419" i="4"/>
  <c r="H419" i="4"/>
  <c r="O419" i="4"/>
  <c r="G419" i="4"/>
  <c r="V419" i="4"/>
  <c r="N419" i="4"/>
  <c r="F419" i="4"/>
  <c r="U419" i="4"/>
  <c r="M419" i="4"/>
  <c r="E419" i="4"/>
  <c r="T419" i="4"/>
  <c r="L419" i="4"/>
  <c r="D419" i="4"/>
  <c r="S419" i="4"/>
  <c r="K419" i="4"/>
  <c r="C419" i="4"/>
  <c r="AB420" i="4"/>
  <c r="AD419" i="4"/>
  <c r="AC419" i="4"/>
  <c r="W420" i="4" l="1"/>
  <c r="U420" i="4"/>
  <c r="M420" i="4"/>
  <c r="E420" i="4"/>
  <c r="T420" i="4"/>
  <c r="L420" i="4"/>
  <c r="D420" i="4"/>
  <c r="S420" i="4"/>
  <c r="K420" i="4"/>
  <c r="C420" i="4"/>
  <c r="R420" i="4"/>
  <c r="J420" i="4"/>
  <c r="B420" i="4"/>
  <c r="Q420" i="4"/>
  <c r="I420" i="4"/>
  <c r="P420" i="4"/>
  <c r="H420" i="4"/>
  <c r="O420" i="4"/>
  <c r="G420" i="4"/>
  <c r="V420" i="4"/>
  <c r="N420" i="4"/>
  <c r="F420" i="4"/>
  <c r="AB421" i="4"/>
  <c r="AD420" i="4"/>
  <c r="AC420" i="4"/>
  <c r="W421" i="4" l="1"/>
  <c r="P421" i="4"/>
  <c r="H421" i="4"/>
  <c r="O421" i="4"/>
  <c r="G421" i="4"/>
  <c r="V421" i="4"/>
  <c r="N421" i="4"/>
  <c r="F421" i="4"/>
  <c r="U421" i="4"/>
  <c r="M421" i="4"/>
  <c r="E421" i="4"/>
  <c r="T421" i="4"/>
  <c r="L421" i="4"/>
  <c r="D421" i="4"/>
  <c r="S421" i="4"/>
  <c r="K421" i="4"/>
  <c r="C421" i="4"/>
  <c r="R421" i="4"/>
  <c r="J421" i="4"/>
  <c r="B421" i="4"/>
  <c r="Q421" i="4"/>
  <c r="I421" i="4"/>
  <c r="AB422" i="4"/>
  <c r="AD421" i="4"/>
  <c r="AC421" i="4"/>
  <c r="W422" i="4" l="1"/>
  <c r="S422" i="4"/>
  <c r="K422" i="4"/>
  <c r="C422" i="4"/>
  <c r="R422" i="4"/>
  <c r="J422" i="4"/>
  <c r="B422" i="4"/>
  <c r="Q422" i="4"/>
  <c r="I422" i="4"/>
  <c r="P422" i="4"/>
  <c r="H422" i="4"/>
  <c r="O422" i="4"/>
  <c r="G422" i="4"/>
  <c r="V422" i="4"/>
  <c r="N422" i="4"/>
  <c r="F422" i="4"/>
  <c r="U422" i="4"/>
  <c r="M422" i="4"/>
  <c r="E422" i="4"/>
  <c r="T422" i="4"/>
  <c r="L422" i="4"/>
  <c r="D422" i="4"/>
  <c r="AB423" i="4"/>
  <c r="AD422" i="4"/>
  <c r="AC422" i="4"/>
  <c r="W423" i="4" l="1"/>
  <c r="V423" i="4"/>
  <c r="N423" i="4"/>
  <c r="F423" i="4"/>
  <c r="U423" i="4"/>
  <c r="M423" i="4"/>
  <c r="E423" i="4"/>
  <c r="T423" i="4"/>
  <c r="L423" i="4"/>
  <c r="D423" i="4"/>
  <c r="S423" i="4"/>
  <c r="K423" i="4"/>
  <c r="C423" i="4"/>
  <c r="R423" i="4"/>
  <c r="J423" i="4"/>
  <c r="B423" i="4"/>
  <c r="Q423" i="4"/>
  <c r="I423" i="4"/>
  <c r="P423" i="4"/>
  <c r="H423" i="4"/>
  <c r="O423" i="4"/>
  <c r="G423" i="4"/>
  <c r="AB424" i="4"/>
  <c r="AD423" i="4"/>
  <c r="AC423" i="4"/>
  <c r="W424" i="4" l="1"/>
  <c r="Q424" i="4"/>
  <c r="I424" i="4"/>
  <c r="P424" i="4"/>
  <c r="H424" i="4"/>
  <c r="O424" i="4"/>
  <c r="G424" i="4"/>
  <c r="V424" i="4"/>
  <c r="N424" i="4"/>
  <c r="F424" i="4"/>
  <c r="U424" i="4"/>
  <c r="M424" i="4"/>
  <c r="E424" i="4"/>
  <c r="T424" i="4"/>
  <c r="L424" i="4"/>
  <c r="D424" i="4"/>
  <c r="S424" i="4"/>
  <c r="K424" i="4"/>
  <c r="C424" i="4"/>
  <c r="R424" i="4"/>
  <c r="J424" i="4"/>
  <c r="B424" i="4"/>
  <c r="AB425" i="4"/>
  <c r="AD424" i="4"/>
  <c r="AC424" i="4"/>
  <c r="W425" i="4" l="1"/>
  <c r="T425" i="4"/>
  <c r="L425" i="4"/>
  <c r="D425" i="4"/>
  <c r="S425" i="4"/>
  <c r="K425" i="4"/>
  <c r="C425" i="4"/>
  <c r="R425" i="4"/>
  <c r="J425" i="4"/>
  <c r="B425" i="4"/>
  <c r="Q425" i="4"/>
  <c r="I425" i="4"/>
  <c r="P425" i="4"/>
  <c r="H425" i="4"/>
  <c r="O425" i="4"/>
  <c r="G425" i="4"/>
  <c r="V425" i="4"/>
  <c r="N425" i="4"/>
  <c r="F425" i="4"/>
  <c r="U425" i="4"/>
  <c r="M425" i="4"/>
  <c r="E425" i="4"/>
  <c r="AB426" i="4"/>
  <c r="AD425" i="4"/>
  <c r="AC425" i="4"/>
  <c r="W426" i="4" l="1"/>
  <c r="O426" i="4"/>
  <c r="G426" i="4"/>
  <c r="V426" i="4"/>
  <c r="N426" i="4"/>
  <c r="F426" i="4"/>
  <c r="U426" i="4"/>
  <c r="M426" i="4"/>
  <c r="E426" i="4"/>
  <c r="T426" i="4"/>
  <c r="L426" i="4"/>
  <c r="D426" i="4"/>
  <c r="S426" i="4"/>
  <c r="K426" i="4"/>
  <c r="C426" i="4"/>
  <c r="R426" i="4"/>
  <c r="J426" i="4"/>
  <c r="B426" i="4"/>
  <c r="Q426" i="4"/>
  <c r="I426" i="4"/>
  <c r="P426" i="4"/>
  <c r="H426" i="4"/>
  <c r="AB427" i="4"/>
  <c r="AD426" i="4"/>
  <c r="AC426" i="4"/>
  <c r="W427" i="4" l="1"/>
  <c r="R427" i="4"/>
  <c r="J427" i="4"/>
  <c r="B427" i="4"/>
  <c r="Q427" i="4"/>
  <c r="I427" i="4"/>
  <c r="P427" i="4"/>
  <c r="H427" i="4"/>
  <c r="O427" i="4"/>
  <c r="G427" i="4"/>
  <c r="V427" i="4"/>
  <c r="N427" i="4"/>
  <c r="F427" i="4"/>
  <c r="U427" i="4"/>
  <c r="M427" i="4"/>
  <c r="E427" i="4"/>
  <c r="T427" i="4"/>
  <c r="L427" i="4"/>
  <c r="D427" i="4"/>
  <c r="S427" i="4"/>
  <c r="K427" i="4"/>
  <c r="C427" i="4"/>
  <c r="AB428" i="4"/>
  <c r="AD427" i="4"/>
  <c r="AC427" i="4"/>
  <c r="W428" i="4" l="1"/>
  <c r="U428" i="4"/>
  <c r="M428" i="4"/>
  <c r="E428" i="4"/>
  <c r="T428" i="4"/>
  <c r="L428" i="4"/>
  <c r="D428" i="4"/>
  <c r="S428" i="4"/>
  <c r="K428" i="4"/>
  <c r="C428" i="4"/>
  <c r="R428" i="4"/>
  <c r="J428" i="4"/>
  <c r="B428" i="4"/>
  <c r="Q428" i="4"/>
  <c r="I428" i="4"/>
  <c r="P428" i="4"/>
  <c r="H428" i="4"/>
  <c r="O428" i="4"/>
  <c r="G428" i="4"/>
  <c r="V428" i="4"/>
  <c r="N428" i="4"/>
  <c r="F428" i="4"/>
  <c r="AB429" i="4"/>
  <c r="AD428" i="4"/>
  <c r="AC428" i="4"/>
  <c r="W429" i="4" l="1"/>
  <c r="P429" i="4"/>
  <c r="H429" i="4"/>
  <c r="O429" i="4"/>
  <c r="G429" i="4"/>
  <c r="V429" i="4"/>
  <c r="N429" i="4"/>
  <c r="F429" i="4"/>
  <c r="U429" i="4"/>
  <c r="M429" i="4"/>
  <c r="E429" i="4"/>
  <c r="T429" i="4"/>
  <c r="L429" i="4"/>
  <c r="D429" i="4"/>
  <c r="S429" i="4"/>
  <c r="K429" i="4"/>
  <c r="C429" i="4"/>
  <c r="R429" i="4"/>
  <c r="J429" i="4"/>
  <c r="B429" i="4"/>
  <c r="Q429" i="4"/>
  <c r="I429" i="4"/>
  <c r="AB430" i="4"/>
  <c r="AD429" i="4"/>
  <c r="AC429" i="4"/>
  <c r="W430" i="4" l="1"/>
  <c r="S430" i="4"/>
  <c r="K430" i="4"/>
  <c r="C430" i="4"/>
  <c r="R430" i="4"/>
  <c r="J430" i="4"/>
  <c r="B430" i="4"/>
  <c r="Q430" i="4"/>
  <c r="I430" i="4"/>
  <c r="P430" i="4"/>
  <c r="H430" i="4"/>
  <c r="O430" i="4"/>
  <c r="G430" i="4"/>
  <c r="V430" i="4"/>
  <c r="N430" i="4"/>
  <c r="F430" i="4"/>
  <c r="U430" i="4"/>
  <c r="M430" i="4"/>
  <c r="E430" i="4"/>
  <c r="T430" i="4"/>
  <c r="L430" i="4"/>
  <c r="D430" i="4"/>
  <c r="AB431" i="4"/>
  <c r="AD430" i="4"/>
  <c r="AC430" i="4"/>
  <c r="W431" i="4" l="1"/>
  <c r="V431" i="4"/>
  <c r="N431" i="4"/>
  <c r="F431" i="4"/>
  <c r="U431" i="4"/>
  <c r="M431" i="4"/>
  <c r="E431" i="4"/>
  <c r="T431" i="4"/>
  <c r="L431" i="4"/>
  <c r="D431" i="4"/>
  <c r="S431" i="4"/>
  <c r="K431" i="4"/>
  <c r="C431" i="4"/>
  <c r="R431" i="4"/>
  <c r="J431" i="4"/>
  <c r="B431" i="4"/>
  <c r="Q431" i="4"/>
  <c r="I431" i="4"/>
  <c r="P431" i="4"/>
  <c r="H431" i="4"/>
  <c r="O431" i="4"/>
  <c r="G431" i="4"/>
  <c r="AB432" i="4"/>
  <c r="AD431" i="4"/>
  <c r="AC431" i="4"/>
  <c r="W432" i="4" l="1"/>
  <c r="Q432" i="4"/>
  <c r="I432" i="4"/>
  <c r="P432" i="4"/>
  <c r="H432" i="4"/>
  <c r="O432" i="4"/>
  <c r="G432" i="4"/>
  <c r="V432" i="4"/>
  <c r="N432" i="4"/>
  <c r="F432" i="4"/>
  <c r="U432" i="4"/>
  <c r="M432" i="4"/>
  <c r="E432" i="4"/>
  <c r="T432" i="4"/>
  <c r="L432" i="4"/>
  <c r="D432" i="4"/>
  <c r="S432" i="4"/>
  <c r="K432" i="4"/>
  <c r="C432" i="4"/>
  <c r="R432" i="4"/>
  <c r="J432" i="4"/>
  <c r="B432" i="4"/>
  <c r="AB433" i="4"/>
  <c r="AD432" i="4"/>
  <c r="AC432" i="4"/>
  <c r="W433" i="4" l="1"/>
  <c r="T433" i="4"/>
  <c r="L433" i="4"/>
  <c r="D433" i="4"/>
  <c r="S433" i="4"/>
  <c r="K433" i="4"/>
  <c r="C433" i="4"/>
  <c r="R433" i="4"/>
  <c r="J433" i="4"/>
  <c r="B433" i="4"/>
  <c r="Q433" i="4"/>
  <c r="I433" i="4"/>
  <c r="P433" i="4"/>
  <c r="H433" i="4"/>
  <c r="O433" i="4"/>
  <c r="G433" i="4"/>
  <c r="V433" i="4"/>
  <c r="N433" i="4"/>
  <c r="F433" i="4"/>
  <c r="U433" i="4"/>
  <c r="M433" i="4"/>
  <c r="E433" i="4"/>
  <c r="AB434" i="4"/>
  <c r="AD433" i="4"/>
  <c r="AC433" i="4"/>
  <c r="W434" i="4" l="1"/>
  <c r="O434" i="4"/>
  <c r="G434" i="4"/>
  <c r="V434" i="4"/>
  <c r="N434" i="4"/>
  <c r="F434" i="4"/>
  <c r="U434" i="4"/>
  <c r="M434" i="4"/>
  <c r="E434" i="4"/>
  <c r="T434" i="4"/>
  <c r="L434" i="4"/>
  <c r="D434" i="4"/>
  <c r="S434" i="4"/>
  <c r="K434" i="4"/>
  <c r="C434" i="4"/>
  <c r="R434" i="4"/>
  <c r="J434" i="4"/>
  <c r="B434" i="4"/>
  <c r="Q434" i="4"/>
  <c r="I434" i="4"/>
  <c r="P434" i="4"/>
  <c r="H434" i="4"/>
  <c r="AB435" i="4"/>
  <c r="AD434" i="4"/>
  <c r="AC434" i="4"/>
  <c r="W435" i="4" l="1"/>
  <c r="R435" i="4"/>
  <c r="J435" i="4"/>
  <c r="B435" i="4"/>
  <c r="Q435" i="4"/>
  <c r="I435" i="4"/>
  <c r="P435" i="4"/>
  <c r="H435" i="4"/>
  <c r="O435" i="4"/>
  <c r="G435" i="4"/>
  <c r="V435" i="4"/>
  <c r="N435" i="4"/>
  <c r="F435" i="4"/>
  <c r="U435" i="4"/>
  <c r="M435" i="4"/>
  <c r="E435" i="4"/>
  <c r="T435" i="4"/>
  <c r="L435" i="4"/>
  <c r="D435" i="4"/>
  <c r="S435" i="4"/>
  <c r="K435" i="4"/>
  <c r="C435" i="4"/>
  <c r="AB436" i="4"/>
  <c r="AD435" i="4"/>
  <c r="AC435" i="4"/>
  <c r="W436" i="4" l="1"/>
  <c r="U436" i="4"/>
  <c r="M436" i="4"/>
  <c r="E436" i="4"/>
  <c r="T436" i="4"/>
  <c r="L436" i="4"/>
  <c r="D436" i="4"/>
  <c r="S436" i="4"/>
  <c r="K436" i="4"/>
  <c r="C436" i="4"/>
  <c r="R436" i="4"/>
  <c r="J436" i="4"/>
  <c r="B436" i="4"/>
  <c r="Q436" i="4"/>
  <c r="I436" i="4"/>
  <c r="P436" i="4"/>
  <c r="H436" i="4"/>
  <c r="O436" i="4"/>
  <c r="G436" i="4"/>
  <c r="V436" i="4"/>
  <c r="N436" i="4"/>
  <c r="F436" i="4"/>
  <c r="AB437" i="4"/>
  <c r="AD436" i="4"/>
  <c r="AC436" i="4"/>
  <c r="W437" i="4" l="1"/>
  <c r="P437" i="4"/>
  <c r="H437" i="4"/>
  <c r="O437" i="4"/>
  <c r="G437" i="4"/>
  <c r="V437" i="4"/>
  <c r="N437" i="4"/>
  <c r="F437" i="4"/>
  <c r="U437" i="4"/>
  <c r="M437" i="4"/>
  <c r="E437" i="4"/>
  <c r="T437" i="4"/>
  <c r="L437" i="4"/>
  <c r="D437" i="4"/>
  <c r="S437" i="4"/>
  <c r="K437" i="4"/>
  <c r="C437" i="4"/>
  <c r="R437" i="4"/>
  <c r="J437" i="4"/>
  <c r="B437" i="4"/>
  <c r="Q437" i="4"/>
  <c r="I437" i="4"/>
  <c r="AB438" i="4"/>
  <c r="AD437" i="4"/>
  <c r="AC437" i="4"/>
  <c r="W438" i="4" l="1"/>
  <c r="S438" i="4"/>
  <c r="K438" i="4"/>
  <c r="C438" i="4"/>
  <c r="R438" i="4"/>
  <c r="J438" i="4"/>
  <c r="B438" i="4"/>
  <c r="Q438" i="4"/>
  <c r="I438" i="4"/>
  <c r="P438" i="4"/>
  <c r="H438" i="4"/>
  <c r="O438" i="4"/>
  <c r="G438" i="4"/>
  <c r="V438" i="4"/>
  <c r="N438" i="4"/>
  <c r="F438" i="4"/>
  <c r="U438" i="4"/>
  <c r="M438" i="4"/>
  <c r="E438" i="4"/>
  <c r="T438" i="4"/>
  <c r="L438" i="4"/>
  <c r="D438" i="4"/>
  <c r="AB439" i="4"/>
  <c r="AD438" i="4"/>
  <c r="AC438" i="4"/>
  <c r="W439" i="4" l="1"/>
  <c r="V439" i="4"/>
  <c r="N439" i="4"/>
  <c r="F439" i="4"/>
  <c r="U439" i="4"/>
  <c r="M439" i="4"/>
  <c r="E439" i="4"/>
  <c r="T439" i="4"/>
  <c r="L439" i="4"/>
  <c r="D439" i="4"/>
  <c r="S439" i="4"/>
  <c r="K439" i="4"/>
  <c r="C439" i="4"/>
  <c r="R439" i="4"/>
  <c r="J439" i="4"/>
  <c r="B439" i="4"/>
  <c r="Q439" i="4"/>
  <c r="I439" i="4"/>
  <c r="P439" i="4"/>
  <c r="H439" i="4"/>
  <c r="O439" i="4"/>
  <c r="G439" i="4"/>
  <c r="AB440" i="4"/>
  <c r="AD439" i="4"/>
  <c r="AC439" i="4"/>
  <c r="W440" i="4" l="1"/>
  <c r="Q440" i="4"/>
  <c r="I440" i="4"/>
  <c r="P440" i="4"/>
  <c r="H440" i="4"/>
  <c r="O440" i="4"/>
  <c r="G440" i="4"/>
  <c r="V440" i="4"/>
  <c r="N440" i="4"/>
  <c r="F440" i="4"/>
  <c r="U440" i="4"/>
  <c r="M440" i="4"/>
  <c r="E440" i="4"/>
  <c r="T440" i="4"/>
  <c r="L440" i="4"/>
  <c r="D440" i="4"/>
  <c r="S440" i="4"/>
  <c r="K440" i="4"/>
  <c r="C440" i="4"/>
  <c r="R440" i="4"/>
  <c r="J440" i="4"/>
  <c r="B440" i="4"/>
  <c r="AB441" i="4"/>
  <c r="AD440" i="4"/>
  <c r="AC440" i="4"/>
  <c r="W441" i="4" l="1"/>
  <c r="T441" i="4"/>
  <c r="L441" i="4"/>
  <c r="D441" i="4"/>
  <c r="S441" i="4"/>
  <c r="K441" i="4"/>
  <c r="C441" i="4"/>
  <c r="R441" i="4"/>
  <c r="J441" i="4"/>
  <c r="B441" i="4"/>
  <c r="Q441" i="4"/>
  <c r="I441" i="4"/>
  <c r="P441" i="4"/>
  <c r="H441" i="4"/>
  <c r="O441" i="4"/>
  <c r="G441" i="4"/>
  <c r="V441" i="4"/>
  <c r="N441" i="4"/>
  <c r="F441" i="4"/>
  <c r="U441" i="4"/>
  <c r="M441" i="4"/>
  <c r="E441" i="4"/>
  <c r="AB442" i="4"/>
  <c r="AD441" i="4"/>
  <c r="AC441" i="4"/>
  <c r="W442" i="4" l="1"/>
  <c r="O442" i="4"/>
  <c r="G442" i="4"/>
  <c r="V442" i="4"/>
  <c r="N442" i="4"/>
  <c r="F442" i="4"/>
  <c r="U442" i="4"/>
  <c r="M442" i="4"/>
  <c r="E442" i="4"/>
  <c r="T442" i="4"/>
  <c r="L442" i="4"/>
  <c r="D442" i="4"/>
  <c r="S442" i="4"/>
  <c r="K442" i="4"/>
  <c r="C442" i="4"/>
  <c r="R442" i="4"/>
  <c r="J442" i="4"/>
  <c r="B442" i="4"/>
  <c r="Q442" i="4"/>
  <c r="I442" i="4"/>
  <c r="P442" i="4"/>
  <c r="H442" i="4"/>
  <c r="AB443" i="4"/>
  <c r="AD442" i="4"/>
  <c r="AC442" i="4"/>
  <c r="W443" i="4" l="1"/>
  <c r="R443" i="4"/>
  <c r="J443" i="4"/>
  <c r="B443" i="4"/>
  <c r="Q443" i="4"/>
  <c r="I443" i="4"/>
  <c r="P443" i="4"/>
  <c r="H443" i="4"/>
  <c r="O443" i="4"/>
  <c r="G443" i="4"/>
  <c r="V443" i="4"/>
  <c r="N443" i="4"/>
  <c r="F443" i="4"/>
  <c r="U443" i="4"/>
  <c r="M443" i="4"/>
  <c r="E443" i="4"/>
  <c r="T443" i="4"/>
  <c r="L443" i="4"/>
  <c r="D443" i="4"/>
  <c r="S443" i="4"/>
  <c r="K443" i="4"/>
  <c r="C443" i="4"/>
  <c r="AB444" i="4"/>
  <c r="AD443" i="4"/>
  <c r="AC443" i="4"/>
  <c r="W444" i="4" l="1"/>
  <c r="U444" i="4"/>
  <c r="M444" i="4"/>
  <c r="E444" i="4"/>
  <c r="T444" i="4"/>
  <c r="L444" i="4"/>
  <c r="D444" i="4"/>
  <c r="S444" i="4"/>
  <c r="K444" i="4"/>
  <c r="C444" i="4"/>
  <c r="R444" i="4"/>
  <c r="J444" i="4"/>
  <c r="B444" i="4"/>
  <c r="Q444" i="4"/>
  <c r="I444" i="4"/>
  <c r="P444" i="4"/>
  <c r="H444" i="4"/>
  <c r="O444" i="4"/>
  <c r="G444" i="4"/>
  <c r="V444" i="4"/>
  <c r="N444" i="4"/>
  <c r="F444" i="4"/>
  <c r="AB445" i="4"/>
  <c r="AD444" i="4"/>
  <c r="AC444" i="4"/>
  <c r="W445" i="4" l="1"/>
  <c r="P445" i="4"/>
  <c r="H445" i="4"/>
  <c r="O445" i="4"/>
  <c r="G445" i="4"/>
  <c r="V445" i="4"/>
  <c r="N445" i="4"/>
  <c r="F445" i="4"/>
  <c r="U445" i="4"/>
  <c r="M445" i="4"/>
  <c r="E445" i="4"/>
  <c r="T445" i="4"/>
  <c r="L445" i="4"/>
  <c r="D445" i="4"/>
  <c r="S445" i="4"/>
  <c r="K445" i="4"/>
  <c r="C445" i="4"/>
  <c r="R445" i="4"/>
  <c r="J445" i="4"/>
  <c r="B445" i="4"/>
  <c r="Q445" i="4"/>
  <c r="I445" i="4"/>
  <c r="AB446" i="4"/>
  <c r="AD445" i="4"/>
  <c r="AC445" i="4"/>
  <c r="W446" i="4" l="1"/>
  <c r="S446" i="4"/>
  <c r="K446" i="4"/>
  <c r="C446" i="4"/>
  <c r="R446" i="4"/>
  <c r="J446" i="4"/>
  <c r="B446" i="4"/>
  <c r="Q446" i="4"/>
  <c r="I446" i="4"/>
  <c r="P446" i="4"/>
  <c r="H446" i="4"/>
  <c r="O446" i="4"/>
  <c r="G446" i="4"/>
  <c r="V446" i="4"/>
  <c r="N446" i="4"/>
  <c r="F446" i="4"/>
  <c r="U446" i="4"/>
  <c r="M446" i="4"/>
  <c r="E446" i="4"/>
  <c r="T446" i="4"/>
  <c r="L446" i="4"/>
  <c r="D446" i="4"/>
  <c r="AB447" i="4"/>
  <c r="AD446" i="4"/>
  <c r="AC446" i="4"/>
  <c r="W447" i="4" l="1"/>
  <c r="V447" i="4"/>
  <c r="N447" i="4"/>
  <c r="F447" i="4"/>
  <c r="U447" i="4"/>
  <c r="M447" i="4"/>
  <c r="E447" i="4"/>
  <c r="T447" i="4"/>
  <c r="L447" i="4"/>
  <c r="D447" i="4"/>
  <c r="S447" i="4"/>
  <c r="K447" i="4"/>
  <c r="C447" i="4"/>
  <c r="R447" i="4"/>
  <c r="J447" i="4"/>
  <c r="B447" i="4"/>
  <c r="Q447" i="4"/>
  <c r="I447" i="4"/>
  <c r="P447" i="4"/>
  <c r="H447" i="4"/>
  <c r="O447" i="4"/>
  <c r="G447" i="4"/>
  <c r="AB448" i="4"/>
  <c r="AD447" i="4"/>
  <c r="AC447" i="4"/>
  <c r="W448" i="4" l="1"/>
  <c r="Q448" i="4"/>
  <c r="I448" i="4"/>
  <c r="P448" i="4"/>
  <c r="H448" i="4"/>
  <c r="O448" i="4"/>
  <c r="G448" i="4"/>
  <c r="V448" i="4"/>
  <c r="N448" i="4"/>
  <c r="F448" i="4"/>
  <c r="U448" i="4"/>
  <c r="M448" i="4"/>
  <c r="E448" i="4"/>
  <c r="T448" i="4"/>
  <c r="L448" i="4"/>
  <c r="D448" i="4"/>
  <c r="S448" i="4"/>
  <c r="K448" i="4"/>
  <c r="C448" i="4"/>
  <c r="R448" i="4"/>
  <c r="J448" i="4"/>
  <c r="B448" i="4"/>
  <c r="AB449" i="4"/>
  <c r="AD448" i="4"/>
  <c r="AC448" i="4"/>
  <c r="W449" i="4" l="1"/>
  <c r="T449" i="4"/>
  <c r="L449" i="4"/>
  <c r="D449" i="4"/>
  <c r="S449" i="4"/>
  <c r="K449" i="4"/>
  <c r="C449" i="4"/>
  <c r="R449" i="4"/>
  <c r="J449" i="4"/>
  <c r="B449" i="4"/>
  <c r="Q449" i="4"/>
  <c r="I449" i="4"/>
  <c r="P449" i="4"/>
  <c r="H449" i="4"/>
  <c r="O449" i="4"/>
  <c r="G449" i="4"/>
  <c r="V449" i="4"/>
  <c r="N449" i="4"/>
  <c r="F449" i="4"/>
  <c r="U449" i="4"/>
  <c r="M449" i="4"/>
  <c r="E449" i="4"/>
  <c r="AB450" i="4"/>
  <c r="AD449" i="4"/>
  <c r="AC449" i="4"/>
  <c r="W450" i="4" l="1"/>
  <c r="O450" i="4"/>
  <c r="G450" i="4"/>
  <c r="V450" i="4"/>
  <c r="N450" i="4"/>
  <c r="F450" i="4"/>
  <c r="U450" i="4"/>
  <c r="M450" i="4"/>
  <c r="E450" i="4"/>
  <c r="T450" i="4"/>
  <c r="L450" i="4"/>
  <c r="D450" i="4"/>
  <c r="S450" i="4"/>
  <c r="K450" i="4"/>
  <c r="C450" i="4"/>
  <c r="R450" i="4"/>
  <c r="J450" i="4"/>
  <c r="B450" i="4"/>
  <c r="Q450" i="4"/>
  <c r="I450" i="4"/>
  <c r="P450" i="4"/>
  <c r="H450" i="4"/>
  <c r="AB451" i="4"/>
  <c r="AD450" i="4"/>
  <c r="AC450" i="4"/>
  <c r="W451" i="4" l="1"/>
  <c r="R451" i="4"/>
  <c r="J451" i="4"/>
  <c r="B451" i="4"/>
  <c r="Q451" i="4"/>
  <c r="I451" i="4"/>
  <c r="P451" i="4"/>
  <c r="H451" i="4"/>
  <c r="O451" i="4"/>
  <c r="G451" i="4"/>
  <c r="V451" i="4"/>
  <c r="N451" i="4"/>
  <c r="F451" i="4"/>
  <c r="U451" i="4"/>
  <c r="M451" i="4"/>
  <c r="E451" i="4"/>
  <c r="T451" i="4"/>
  <c r="L451" i="4"/>
  <c r="D451" i="4"/>
  <c r="S451" i="4"/>
  <c r="K451" i="4"/>
  <c r="C451" i="4"/>
  <c r="AB452" i="4"/>
  <c r="AD451" i="4"/>
  <c r="AC451" i="4"/>
  <c r="W452" i="4" l="1"/>
  <c r="U452" i="4"/>
  <c r="M452" i="4"/>
  <c r="E452" i="4"/>
  <c r="T452" i="4"/>
  <c r="L452" i="4"/>
  <c r="D452" i="4"/>
  <c r="S452" i="4"/>
  <c r="K452" i="4"/>
  <c r="C452" i="4"/>
  <c r="R452" i="4"/>
  <c r="J452" i="4"/>
  <c r="B452" i="4"/>
  <c r="Q452" i="4"/>
  <c r="I452" i="4"/>
  <c r="P452" i="4"/>
  <c r="H452" i="4"/>
  <c r="O452" i="4"/>
  <c r="G452" i="4"/>
  <c r="V452" i="4"/>
  <c r="N452" i="4"/>
  <c r="F452" i="4"/>
  <c r="AB453" i="4"/>
  <c r="AD452" i="4"/>
  <c r="AC452" i="4"/>
  <c r="W453" i="4" l="1"/>
  <c r="P453" i="4"/>
  <c r="H453" i="4"/>
  <c r="O453" i="4"/>
  <c r="G453" i="4"/>
  <c r="V453" i="4"/>
  <c r="N453" i="4"/>
  <c r="F453" i="4"/>
  <c r="U453" i="4"/>
  <c r="M453" i="4"/>
  <c r="E453" i="4"/>
  <c r="T453" i="4"/>
  <c r="L453" i="4"/>
  <c r="D453" i="4"/>
  <c r="S453" i="4"/>
  <c r="K453" i="4"/>
  <c r="C453" i="4"/>
  <c r="R453" i="4"/>
  <c r="J453" i="4"/>
  <c r="B453" i="4"/>
  <c r="Q453" i="4"/>
  <c r="I453" i="4"/>
  <c r="AB454" i="4"/>
  <c r="AD453" i="4"/>
  <c r="AC453" i="4"/>
  <c r="W454" i="4" l="1"/>
  <c r="S454" i="4"/>
  <c r="K454" i="4"/>
  <c r="C454" i="4"/>
  <c r="R454" i="4"/>
  <c r="J454" i="4"/>
  <c r="B454" i="4"/>
  <c r="Q454" i="4"/>
  <c r="I454" i="4"/>
  <c r="P454" i="4"/>
  <c r="H454" i="4"/>
  <c r="O454" i="4"/>
  <c r="G454" i="4"/>
  <c r="V454" i="4"/>
  <c r="N454" i="4"/>
  <c r="F454" i="4"/>
  <c r="U454" i="4"/>
  <c r="M454" i="4"/>
  <c r="E454" i="4"/>
  <c r="T454" i="4"/>
  <c r="L454" i="4"/>
  <c r="D454" i="4"/>
  <c r="AB455" i="4"/>
  <c r="AD454" i="4"/>
  <c r="AC454" i="4"/>
  <c r="W455" i="4" l="1"/>
  <c r="V455" i="4"/>
  <c r="N455" i="4"/>
  <c r="F455" i="4"/>
  <c r="U455" i="4"/>
  <c r="M455" i="4"/>
  <c r="E455" i="4"/>
  <c r="T455" i="4"/>
  <c r="L455" i="4"/>
  <c r="D455" i="4"/>
  <c r="S455" i="4"/>
  <c r="K455" i="4"/>
  <c r="C455" i="4"/>
  <c r="R455" i="4"/>
  <c r="J455" i="4"/>
  <c r="B455" i="4"/>
  <c r="Q455" i="4"/>
  <c r="I455" i="4"/>
  <c r="P455" i="4"/>
  <c r="H455" i="4"/>
  <c r="O455" i="4"/>
  <c r="G455" i="4"/>
  <c r="AB456" i="4"/>
  <c r="AD455" i="4"/>
  <c r="AC455" i="4"/>
  <c r="W456" i="4" l="1"/>
  <c r="Q456" i="4"/>
  <c r="I456" i="4"/>
  <c r="P456" i="4"/>
  <c r="H456" i="4"/>
  <c r="O456" i="4"/>
  <c r="G456" i="4"/>
  <c r="V456" i="4"/>
  <c r="N456" i="4"/>
  <c r="F456" i="4"/>
  <c r="U456" i="4"/>
  <c r="M456" i="4"/>
  <c r="E456" i="4"/>
  <c r="T456" i="4"/>
  <c r="L456" i="4"/>
  <c r="D456" i="4"/>
  <c r="S456" i="4"/>
  <c r="K456" i="4"/>
  <c r="C456" i="4"/>
  <c r="R456" i="4"/>
  <c r="J456" i="4"/>
  <c r="B456" i="4"/>
  <c r="AB457" i="4"/>
  <c r="AD456" i="4"/>
  <c r="AC456" i="4"/>
  <c r="W457" i="4" l="1"/>
  <c r="T457" i="4"/>
  <c r="L457" i="4"/>
  <c r="D457" i="4"/>
  <c r="S457" i="4"/>
  <c r="K457" i="4"/>
  <c r="C457" i="4"/>
  <c r="R457" i="4"/>
  <c r="J457" i="4"/>
  <c r="B457" i="4"/>
  <c r="Q457" i="4"/>
  <c r="I457" i="4"/>
  <c r="P457" i="4"/>
  <c r="H457" i="4"/>
  <c r="O457" i="4"/>
  <c r="G457" i="4"/>
  <c r="V457" i="4"/>
  <c r="N457" i="4"/>
  <c r="F457" i="4"/>
  <c r="U457" i="4"/>
  <c r="M457" i="4"/>
  <c r="E457" i="4"/>
  <c r="AB458" i="4"/>
  <c r="AD457" i="4"/>
  <c r="AC457" i="4"/>
  <c r="W458" i="4" l="1"/>
  <c r="O458" i="4"/>
  <c r="G458" i="4"/>
  <c r="V458" i="4"/>
  <c r="N458" i="4"/>
  <c r="F458" i="4"/>
  <c r="U458" i="4"/>
  <c r="M458" i="4"/>
  <c r="E458" i="4"/>
  <c r="T458" i="4"/>
  <c r="L458" i="4"/>
  <c r="D458" i="4"/>
  <c r="S458" i="4"/>
  <c r="K458" i="4"/>
  <c r="C458" i="4"/>
  <c r="R458" i="4"/>
  <c r="J458" i="4"/>
  <c r="B458" i="4"/>
  <c r="Q458" i="4"/>
  <c r="I458" i="4"/>
  <c r="P458" i="4"/>
  <c r="H458" i="4"/>
  <c r="AB459" i="4"/>
  <c r="AD458" i="4"/>
  <c r="AC458" i="4"/>
  <c r="W459" i="4" l="1"/>
  <c r="R459" i="4"/>
  <c r="J459" i="4"/>
  <c r="B459" i="4"/>
  <c r="Q459" i="4"/>
  <c r="I459" i="4"/>
  <c r="P459" i="4"/>
  <c r="H459" i="4"/>
  <c r="O459" i="4"/>
  <c r="G459" i="4"/>
  <c r="V459" i="4"/>
  <c r="N459" i="4"/>
  <c r="F459" i="4"/>
  <c r="U459" i="4"/>
  <c r="M459" i="4"/>
  <c r="E459" i="4"/>
  <c r="T459" i="4"/>
  <c r="L459" i="4"/>
  <c r="D459" i="4"/>
  <c r="S459" i="4"/>
  <c r="K459" i="4"/>
  <c r="C459" i="4"/>
  <c r="AB460" i="4"/>
  <c r="AD459" i="4"/>
  <c r="AC459" i="4"/>
  <c r="W460" i="4" l="1"/>
  <c r="U460" i="4"/>
  <c r="M460" i="4"/>
  <c r="E460" i="4"/>
  <c r="T460" i="4"/>
  <c r="L460" i="4"/>
  <c r="D460" i="4"/>
  <c r="S460" i="4"/>
  <c r="K460" i="4"/>
  <c r="C460" i="4"/>
  <c r="R460" i="4"/>
  <c r="J460" i="4"/>
  <c r="B460" i="4"/>
  <c r="Q460" i="4"/>
  <c r="I460" i="4"/>
  <c r="P460" i="4"/>
  <c r="H460" i="4"/>
  <c r="O460" i="4"/>
  <c r="G460" i="4"/>
  <c r="V460" i="4"/>
  <c r="N460" i="4"/>
  <c r="F460" i="4"/>
  <c r="AB461" i="4"/>
  <c r="AD460" i="4"/>
  <c r="AC460" i="4"/>
  <c r="W461" i="4" l="1"/>
  <c r="P461" i="4"/>
  <c r="H461" i="4"/>
  <c r="O461" i="4"/>
  <c r="G461" i="4"/>
  <c r="V461" i="4"/>
  <c r="N461" i="4"/>
  <c r="F461" i="4"/>
  <c r="U461" i="4"/>
  <c r="M461" i="4"/>
  <c r="E461" i="4"/>
  <c r="T461" i="4"/>
  <c r="L461" i="4"/>
  <c r="D461" i="4"/>
  <c r="S461" i="4"/>
  <c r="K461" i="4"/>
  <c r="C461" i="4"/>
  <c r="R461" i="4"/>
  <c r="J461" i="4"/>
  <c r="B461" i="4"/>
  <c r="Q461" i="4"/>
  <c r="I461" i="4"/>
  <c r="AB462" i="4"/>
  <c r="AD461" i="4"/>
  <c r="AC461" i="4"/>
  <c r="W462" i="4" l="1"/>
  <c r="S462" i="4"/>
  <c r="K462" i="4"/>
  <c r="C462" i="4"/>
  <c r="R462" i="4"/>
  <c r="J462" i="4"/>
  <c r="B462" i="4"/>
  <c r="Q462" i="4"/>
  <c r="I462" i="4"/>
  <c r="P462" i="4"/>
  <c r="H462" i="4"/>
  <c r="O462" i="4"/>
  <c r="G462" i="4"/>
  <c r="V462" i="4"/>
  <c r="N462" i="4"/>
  <c r="F462" i="4"/>
  <c r="U462" i="4"/>
  <c r="M462" i="4"/>
  <c r="E462" i="4"/>
  <c r="T462" i="4"/>
  <c r="L462" i="4"/>
  <c r="D462" i="4"/>
  <c r="AB463" i="4"/>
  <c r="AD462" i="4"/>
  <c r="AC462" i="4"/>
  <c r="W463" i="4" l="1"/>
  <c r="V463" i="4"/>
  <c r="N463" i="4"/>
  <c r="F463" i="4"/>
  <c r="U463" i="4"/>
  <c r="M463" i="4"/>
  <c r="E463" i="4"/>
  <c r="T463" i="4"/>
  <c r="L463" i="4"/>
  <c r="D463" i="4"/>
  <c r="S463" i="4"/>
  <c r="K463" i="4"/>
  <c r="C463" i="4"/>
  <c r="R463" i="4"/>
  <c r="J463" i="4"/>
  <c r="B463" i="4"/>
  <c r="Q463" i="4"/>
  <c r="I463" i="4"/>
  <c r="P463" i="4"/>
  <c r="H463" i="4"/>
  <c r="O463" i="4"/>
  <c r="G463" i="4"/>
  <c r="AB464" i="4"/>
  <c r="AD463" i="4"/>
  <c r="AC463" i="4"/>
  <c r="W464" i="4" l="1"/>
  <c r="Q464" i="4"/>
  <c r="I464" i="4"/>
  <c r="P464" i="4"/>
  <c r="H464" i="4"/>
  <c r="O464" i="4"/>
  <c r="G464" i="4"/>
  <c r="V464" i="4"/>
  <c r="N464" i="4"/>
  <c r="F464" i="4"/>
  <c r="U464" i="4"/>
  <c r="M464" i="4"/>
  <c r="E464" i="4"/>
  <c r="T464" i="4"/>
  <c r="L464" i="4"/>
  <c r="D464" i="4"/>
  <c r="S464" i="4"/>
  <c r="K464" i="4"/>
  <c r="C464" i="4"/>
  <c r="R464" i="4"/>
  <c r="J464" i="4"/>
  <c r="B464" i="4"/>
  <c r="AB465" i="4"/>
  <c r="AD464" i="4"/>
  <c r="AC464" i="4"/>
  <c r="W465" i="4" l="1"/>
  <c r="T465" i="4"/>
  <c r="L465" i="4"/>
  <c r="D465" i="4"/>
  <c r="S465" i="4"/>
  <c r="K465" i="4"/>
  <c r="C465" i="4"/>
  <c r="R465" i="4"/>
  <c r="J465" i="4"/>
  <c r="B465" i="4"/>
  <c r="Q465" i="4"/>
  <c r="I465" i="4"/>
  <c r="P465" i="4"/>
  <c r="H465" i="4"/>
  <c r="O465" i="4"/>
  <c r="G465" i="4"/>
  <c r="V465" i="4"/>
  <c r="N465" i="4"/>
  <c r="F465" i="4"/>
  <c r="U465" i="4"/>
  <c r="M465" i="4"/>
  <c r="E465" i="4"/>
  <c r="AB466" i="4"/>
  <c r="AD465" i="4"/>
  <c r="AC465" i="4"/>
  <c r="W466" i="4" l="1"/>
  <c r="O466" i="4"/>
  <c r="G466" i="4"/>
  <c r="V466" i="4"/>
  <c r="N466" i="4"/>
  <c r="F466" i="4"/>
  <c r="U466" i="4"/>
  <c r="M466" i="4"/>
  <c r="E466" i="4"/>
  <c r="T466" i="4"/>
  <c r="L466" i="4"/>
  <c r="D466" i="4"/>
  <c r="S466" i="4"/>
  <c r="K466" i="4"/>
  <c r="C466" i="4"/>
  <c r="R466" i="4"/>
  <c r="J466" i="4"/>
  <c r="B466" i="4"/>
  <c r="Q466" i="4"/>
  <c r="I466" i="4"/>
  <c r="P466" i="4"/>
  <c r="H466" i="4"/>
  <c r="AB467" i="4"/>
  <c r="AD466" i="4"/>
  <c r="AC466" i="4"/>
  <c r="W467" i="4" l="1"/>
  <c r="R467" i="4"/>
  <c r="J467" i="4"/>
  <c r="B467" i="4"/>
  <c r="Q467" i="4"/>
  <c r="I467" i="4"/>
  <c r="P467" i="4"/>
  <c r="H467" i="4"/>
  <c r="O467" i="4"/>
  <c r="G467" i="4"/>
  <c r="V467" i="4"/>
  <c r="N467" i="4"/>
  <c r="F467" i="4"/>
  <c r="U467" i="4"/>
  <c r="M467" i="4"/>
  <c r="E467" i="4"/>
  <c r="T467" i="4"/>
  <c r="L467" i="4"/>
  <c r="D467" i="4"/>
  <c r="S467" i="4"/>
  <c r="K467" i="4"/>
  <c r="C467" i="4"/>
  <c r="AB468" i="4"/>
  <c r="AD467" i="4"/>
  <c r="AC467" i="4"/>
  <c r="W468" i="4" l="1"/>
  <c r="U468" i="4"/>
  <c r="M468" i="4"/>
  <c r="E468" i="4"/>
  <c r="T468" i="4"/>
  <c r="L468" i="4"/>
  <c r="D468" i="4"/>
  <c r="S468" i="4"/>
  <c r="K468" i="4"/>
  <c r="C468" i="4"/>
  <c r="R468" i="4"/>
  <c r="J468" i="4"/>
  <c r="B468" i="4"/>
  <c r="Q468" i="4"/>
  <c r="I468" i="4"/>
  <c r="P468" i="4"/>
  <c r="H468" i="4"/>
  <c r="O468" i="4"/>
  <c r="G468" i="4"/>
  <c r="V468" i="4"/>
  <c r="N468" i="4"/>
  <c r="F468" i="4"/>
  <c r="AB469" i="4"/>
  <c r="AD468" i="4"/>
  <c r="AC468" i="4"/>
  <c r="W469" i="4" l="1"/>
  <c r="P469" i="4"/>
  <c r="H469" i="4"/>
  <c r="O469" i="4"/>
  <c r="G469" i="4"/>
  <c r="V469" i="4"/>
  <c r="N469" i="4"/>
  <c r="F469" i="4"/>
  <c r="U469" i="4"/>
  <c r="M469" i="4"/>
  <c r="E469" i="4"/>
  <c r="T469" i="4"/>
  <c r="L469" i="4"/>
  <c r="D469" i="4"/>
  <c r="S469" i="4"/>
  <c r="K469" i="4"/>
  <c r="C469" i="4"/>
  <c r="R469" i="4"/>
  <c r="J469" i="4"/>
  <c r="B469" i="4"/>
  <c r="Q469" i="4"/>
  <c r="I469" i="4"/>
  <c r="AB470" i="4"/>
  <c r="AD469" i="4"/>
  <c r="AC469" i="4"/>
  <c r="W470" i="4" l="1"/>
  <c r="S470" i="4"/>
  <c r="K470" i="4"/>
  <c r="C470" i="4"/>
  <c r="R470" i="4"/>
  <c r="J470" i="4"/>
  <c r="B470" i="4"/>
  <c r="Q470" i="4"/>
  <c r="I470" i="4"/>
  <c r="P470" i="4"/>
  <c r="H470" i="4"/>
  <c r="O470" i="4"/>
  <c r="G470" i="4"/>
  <c r="V470" i="4"/>
  <c r="N470" i="4"/>
  <c r="F470" i="4"/>
  <c r="U470" i="4"/>
  <c r="M470" i="4"/>
  <c r="E470" i="4"/>
  <c r="T470" i="4"/>
  <c r="L470" i="4"/>
  <c r="D470" i="4"/>
  <c r="AB471" i="4"/>
  <c r="AD470" i="4"/>
  <c r="AC470" i="4"/>
  <c r="W471" i="4" l="1"/>
  <c r="V471" i="4"/>
  <c r="N471" i="4"/>
  <c r="F471" i="4"/>
  <c r="U471" i="4"/>
  <c r="M471" i="4"/>
  <c r="E471" i="4"/>
  <c r="T471" i="4"/>
  <c r="L471" i="4"/>
  <c r="D471" i="4"/>
  <c r="S471" i="4"/>
  <c r="K471" i="4"/>
  <c r="C471" i="4"/>
  <c r="R471" i="4"/>
  <c r="J471" i="4"/>
  <c r="B471" i="4"/>
  <c r="Q471" i="4"/>
  <c r="I471" i="4"/>
  <c r="P471" i="4"/>
  <c r="H471" i="4"/>
  <c r="O471" i="4"/>
  <c r="G471" i="4"/>
  <c r="AB472" i="4"/>
  <c r="AD471" i="4"/>
  <c r="AC471" i="4"/>
  <c r="W472" i="4" l="1"/>
  <c r="Q472" i="4"/>
  <c r="I472" i="4"/>
  <c r="P472" i="4"/>
  <c r="H472" i="4"/>
  <c r="O472" i="4"/>
  <c r="G472" i="4"/>
  <c r="V472" i="4"/>
  <c r="N472" i="4"/>
  <c r="F472" i="4"/>
  <c r="U472" i="4"/>
  <c r="M472" i="4"/>
  <c r="E472" i="4"/>
  <c r="T472" i="4"/>
  <c r="L472" i="4"/>
  <c r="D472" i="4"/>
  <c r="S472" i="4"/>
  <c r="K472" i="4"/>
  <c r="C472" i="4"/>
  <c r="R472" i="4"/>
  <c r="J472" i="4"/>
  <c r="B472" i="4"/>
  <c r="AB473" i="4"/>
  <c r="AD472" i="4"/>
  <c r="AC472" i="4"/>
  <c r="W473" i="4" l="1"/>
  <c r="T473" i="4"/>
  <c r="L473" i="4"/>
  <c r="D473" i="4"/>
  <c r="S473" i="4"/>
  <c r="K473" i="4"/>
  <c r="C473" i="4"/>
  <c r="R473" i="4"/>
  <c r="J473" i="4"/>
  <c r="B473" i="4"/>
  <c r="Q473" i="4"/>
  <c r="I473" i="4"/>
  <c r="P473" i="4"/>
  <c r="H473" i="4"/>
  <c r="O473" i="4"/>
  <c r="G473" i="4"/>
  <c r="V473" i="4"/>
  <c r="N473" i="4"/>
  <c r="F473" i="4"/>
  <c r="U473" i="4"/>
  <c r="M473" i="4"/>
  <c r="E473" i="4"/>
  <c r="AB474" i="4"/>
  <c r="AD473" i="4"/>
  <c r="AC473" i="4"/>
  <c r="W474" i="4" l="1"/>
  <c r="O474" i="4"/>
  <c r="G474" i="4"/>
  <c r="V474" i="4"/>
  <c r="N474" i="4"/>
  <c r="F474" i="4"/>
  <c r="U474" i="4"/>
  <c r="M474" i="4"/>
  <c r="E474" i="4"/>
  <c r="T474" i="4"/>
  <c r="L474" i="4"/>
  <c r="D474" i="4"/>
  <c r="S474" i="4"/>
  <c r="K474" i="4"/>
  <c r="C474" i="4"/>
  <c r="R474" i="4"/>
  <c r="J474" i="4"/>
  <c r="B474" i="4"/>
  <c r="Q474" i="4"/>
  <c r="I474" i="4"/>
  <c r="P474" i="4"/>
  <c r="H474" i="4"/>
  <c r="AB475" i="4"/>
  <c r="AD474" i="4"/>
  <c r="AC474" i="4"/>
  <c r="W475" i="4" l="1"/>
  <c r="R475" i="4"/>
  <c r="J475" i="4"/>
  <c r="B475" i="4"/>
  <c r="Q475" i="4"/>
  <c r="I475" i="4"/>
  <c r="P475" i="4"/>
  <c r="H475" i="4"/>
  <c r="O475" i="4"/>
  <c r="G475" i="4"/>
  <c r="V475" i="4"/>
  <c r="N475" i="4"/>
  <c r="F475" i="4"/>
  <c r="U475" i="4"/>
  <c r="M475" i="4"/>
  <c r="E475" i="4"/>
  <c r="T475" i="4"/>
  <c r="L475" i="4"/>
  <c r="D475" i="4"/>
  <c r="S475" i="4"/>
  <c r="K475" i="4"/>
  <c r="C475" i="4"/>
  <c r="AB476" i="4"/>
  <c r="AD475" i="4"/>
  <c r="AC475" i="4"/>
  <c r="W476" i="4" l="1"/>
  <c r="U476" i="4"/>
  <c r="M476" i="4"/>
  <c r="E476" i="4"/>
  <c r="T476" i="4"/>
  <c r="L476" i="4"/>
  <c r="D476" i="4"/>
  <c r="S476" i="4"/>
  <c r="K476" i="4"/>
  <c r="C476" i="4"/>
  <c r="R476" i="4"/>
  <c r="J476" i="4"/>
  <c r="B476" i="4"/>
  <c r="Q476" i="4"/>
  <c r="I476" i="4"/>
  <c r="P476" i="4"/>
  <c r="H476" i="4"/>
  <c r="O476" i="4"/>
  <c r="G476" i="4"/>
  <c r="V476" i="4"/>
  <c r="N476" i="4"/>
  <c r="F476" i="4"/>
  <c r="AB477" i="4"/>
  <c r="AD476" i="4"/>
  <c r="AC476" i="4"/>
  <c r="W477" i="4" l="1"/>
  <c r="Q477" i="4"/>
  <c r="I477" i="4"/>
  <c r="P477" i="4"/>
  <c r="H477" i="4"/>
  <c r="T477" i="4"/>
  <c r="J477" i="4"/>
  <c r="S477" i="4"/>
  <c r="G477" i="4"/>
  <c r="R477" i="4"/>
  <c r="F477" i="4"/>
  <c r="O477" i="4"/>
  <c r="E477" i="4"/>
  <c r="N477" i="4"/>
  <c r="D477" i="4"/>
  <c r="M477" i="4"/>
  <c r="C477" i="4"/>
  <c r="V477" i="4"/>
  <c r="L477" i="4"/>
  <c r="B477" i="4"/>
  <c r="U477" i="4"/>
  <c r="K477" i="4"/>
  <c r="AB478" i="4"/>
  <c r="AD477" i="4"/>
  <c r="AC477" i="4"/>
  <c r="W478" i="4" l="1"/>
  <c r="T478" i="4"/>
  <c r="L478" i="4"/>
  <c r="D478" i="4"/>
  <c r="S478" i="4"/>
  <c r="K478" i="4"/>
  <c r="C478" i="4"/>
  <c r="P478" i="4"/>
  <c r="H478" i="4"/>
  <c r="V478" i="4"/>
  <c r="N478" i="4"/>
  <c r="F478" i="4"/>
  <c r="M478" i="4"/>
  <c r="J478" i="4"/>
  <c r="I478" i="4"/>
  <c r="G478" i="4"/>
  <c r="U478" i="4"/>
  <c r="E478" i="4"/>
  <c r="R478" i="4"/>
  <c r="B478" i="4"/>
  <c r="Q478" i="4"/>
  <c r="O478" i="4"/>
  <c r="AB479" i="4"/>
  <c r="AD478" i="4"/>
  <c r="AC478" i="4"/>
  <c r="W479" i="4" l="1"/>
  <c r="O479" i="4"/>
  <c r="G479" i="4"/>
  <c r="V479" i="4"/>
  <c r="N479" i="4"/>
  <c r="F479" i="4"/>
  <c r="T479" i="4"/>
  <c r="S479" i="4"/>
  <c r="K479" i="4"/>
  <c r="C479" i="4"/>
  <c r="Q479" i="4"/>
  <c r="I479" i="4"/>
  <c r="H479" i="4"/>
  <c r="E479" i="4"/>
  <c r="U479" i="4"/>
  <c r="D479" i="4"/>
  <c r="R479" i="4"/>
  <c r="B479" i="4"/>
  <c r="P479" i="4"/>
  <c r="M479" i="4"/>
  <c r="L479" i="4"/>
  <c r="J479" i="4"/>
  <c r="AB480" i="4"/>
  <c r="AD479" i="4"/>
  <c r="AC479" i="4"/>
  <c r="W480" i="4" l="1"/>
  <c r="R480" i="4"/>
  <c r="J480" i="4"/>
  <c r="B480" i="4"/>
  <c r="Q480" i="4"/>
  <c r="I480" i="4"/>
  <c r="P480" i="4"/>
  <c r="H480" i="4"/>
  <c r="O480" i="4"/>
  <c r="G480" i="4"/>
  <c r="V480" i="4"/>
  <c r="N480" i="4"/>
  <c r="F480" i="4"/>
  <c r="T480" i="4"/>
  <c r="L480" i="4"/>
  <c r="D480" i="4"/>
  <c r="E480" i="4"/>
  <c r="C480" i="4"/>
  <c r="U480" i="4"/>
  <c r="S480" i="4"/>
  <c r="M480" i="4"/>
  <c r="K480" i="4"/>
  <c r="AB481" i="4"/>
  <c r="AD480" i="4"/>
  <c r="AC480" i="4"/>
  <c r="W481" i="4" l="1"/>
  <c r="U481" i="4"/>
  <c r="M481" i="4"/>
  <c r="E481" i="4"/>
  <c r="T481" i="4"/>
  <c r="L481" i="4"/>
  <c r="D481" i="4"/>
  <c r="S481" i="4"/>
  <c r="K481" i="4"/>
  <c r="C481" i="4"/>
  <c r="R481" i="4"/>
  <c r="J481" i="4"/>
  <c r="B481" i="4"/>
  <c r="Q481" i="4"/>
  <c r="I481" i="4"/>
  <c r="O481" i="4"/>
  <c r="G481" i="4"/>
  <c r="P481" i="4"/>
  <c r="N481" i="4"/>
  <c r="H481" i="4"/>
  <c r="F481" i="4"/>
  <c r="V481" i="4"/>
  <c r="AB482" i="4"/>
  <c r="AD481" i="4"/>
  <c r="AC481" i="4"/>
  <c r="W482" i="4" l="1"/>
  <c r="P482" i="4"/>
  <c r="H482" i="4"/>
  <c r="O482" i="4"/>
  <c r="G482" i="4"/>
  <c r="V482" i="4"/>
  <c r="N482" i="4"/>
  <c r="F482" i="4"/>
  <c r="U482" i="4"/>
  <c r="M482" i="4"/>
  <c r="E482" i="4"/>
  <c r="T482" i="4"/>
  <c r="L482" i="4"/>
  <c r="D482" i="4"/>
  <c r="R482" i="4"/>
  <c r="J482" i="4"/>
  <c r="B482" i="4"/>
  <c r="S482" i="4"/>
  <c r="Q482" i="4"/>
  <c r="K482" i="4"/>
  <c r="I482" i="4"/>
  <c r="C482" i="4"/>
  <c r="AB483" i="4"/>
  <c r="AD482" i="4"/>
  <c r="AC482" i="4"/>
  <c r="W483" i="4" l="1"/>
  <c r="S483" i="4"/>
  <c r="K483" i="4"/>
  <c r="C483" i="4"/>
  <c r="R483" i="4"/>
  <c r="J483" i="4"/>
  <c r="B483" i="4"/>
  <c r="Q483" i="4"/>
  <c r="I483" i="4"/>
  <c r="P483" i="4"/>
  <c r="H483" i="4"/>
  <c r="O483" i="4"/>
  <c r="G483" i="4"/>
  <c r="U483" i="4"/>
  <c r="M483" i="4"/>
  <c r="E483" i="4"/>
  <c r="F483" i="4"/>
  <c r="D483" i="4"/>
  <c r="V483" i="4"/>
  <c r="T483" i="4"/>
  <c r="N483" i="4"/>
  <c r="L483" i="4"/>
  <c r="AB484" i="4"/>
  <c r="AD483" i="4"/>
  <c r="AC483" i="4"/>
  <c r="W484" i="4" l="1"/>
  <c r="V484" i="4"/>
  <c r="N484" i="4"/>
  <c r="F484" i="4"/>
  <c r="U484" i="4"/>
  <c r="M484" i="4"/>
  <c r="E484" i="4"/>
  <c r="T484" i="4"/>
  <c r="L484" i="4"/>
  <c r="D484" i="4"/>
  <c r="S484" i="4"/>
  <c r="K484" i="4"/>
  <c r="C484" i="4"/>
  <c r="R484" i="4"/>
  <c r="J484" i="4"/>
  <c r="B484" i="4"/>
  <c r="P484" i="4"/>
  <c r="H484" i="4"/>
  <c r="Q484" i="4"/>
  <c r="O484" i="4"/>
  <c r="I484" i="4"/>
  <c r="G484" i="4"/>
  <c r="AB485" i="4"/>
  <c r="AD484" i="4"/>
  <c r="AC484" i="4"/>
  <c r="W485" i="4" l="1"/>
  <c r="Q485" i="4"/>
  <c r="I485" i="4"/>
  <c r="P485" i="4"/>
  <c r="H485" i="4"/>
  <c r="O485" i="4"/>
  <c r="G485" i="4"/>
  <c r="V485" i="4"/>
  <c r="N485" i="4"/>
  <c r="F485" i="4"/>
  <c r="U485" i="4"/>
  <c r="M485" i="4"/>
  <c r="E485" i="4"/>
  <c r="S485" i="4"/>
  <c r="K485" i="4"/>
  <c r="C485" i="4"/>
  <c r="T485" i="4"/>
  <c r="R485" i="4"/>
  <c r="L485" i="4"/>
  <c r="J485" i="4"/>
  <c r="D485" i="4"/>
  <c r="B485" i="4"/>
  <c r="AB486" i="4"/>
  <c r="AD485" i="4"/>
  <c r="AC485" i="4"/>
  <c r="W486" i="4" l="1"/>
  <c r="T486" i="4"/>
  <c r="L486" i="4"/>
  <c r="D486" i="4"/>
  <c r="S486" i="4"/>
  <c r="K486" i="4"/>
  <c r="C486" i="4"/>
  <c r="R486" i="4"/>
  <c r="J486" i="4"/>
  <c r="B486" i="4"/>
  <c r="Q486" i="4"/>
  <c r="I486" i="4"/>
  <c r="P486" i="4"/>
  <c r="H486" i="4"/>
  <c r="V486" i="4"/>
  <c r="N486" i="4"/>
  <c r="F486" i="4"/>
  <c r="G486" i="4"/>
  <c r="E486" i="4"/>
  <c r="U486" i="4"/>
  <c r="O486" i="4"/>
  <c r="M486" i="4"/>
  <c r="AB487" i="4"/>
  <c r="AD486" i="4"/>
  <c r="AC486" i="4"/>
  <c r="W487" i="4" l="1"/>
  <c r="O487" i="4"/>
  <c r="G487" i="4"/>
  <c r="V487" i="4"/>
  <c r="N487" i="4"/>
  <c r="F487" i="4"/>
  <c r="U487" i="4"/>
  <c r="M487" i="4"/>
  <c r="E487" i="4"/>
  <c r="T487" i="4"/>
  <c r="L487" i="4"/>
  <c r="D487" i="4"/>
  <c r="S487" i="4"/>
  <c r="K487" i="4"/>
  <c r="C487" i="4"/>
  <c r="Q487" i="4"/>
  <c r="I487" i="4"/>
  <c r="R487" i="4"/>
  <c r="P487" i="4"/>
  <c r="J487" i="4"/>
  <c r="H487" i="4"/>
  <c r="B487" i="4"/>
  <c r="AB488" i="4"/>
  <c r="AD487" i="4"/>
  <c r="AC487" i="4"/>
  <c r="W488" i="4" l="1"/>
  <c r="R488" i="4"/>
  <c r="J488" i="4"/>
  <c r="B488" i="4"/>
  <c r="Q488" i="4"/>
  <c r="I488" i="4"/>
  <c r="P488" i="4"/>
  <c r="H488" i="4"/>
  <c r="O488" i="4"/>
  <c r="G488" i="4"/>
  <c r="V488" i="4"/>
  <c r="N488" i="4"/>
  <c r="F488" i="4"/>
  <c r="T488" i="4"/>
  <c r="L488" i="4"/>
  <c r="D488" i="4"/>
  <c r="U488" i="4"/>
  <c r="S488" i="4"/>
  <c r="M488" i="4"/>
  <c r="K488" i="4"/>
  <c r="E488" i="4"/>
  <c r="C488" i="4"/>
  <c r="AB489" i="4"/>
  <c r="AD488" i="4"/>
  <c r="AC488" i="4"/>
  <c r="W489" i="4" l="1"/>
  <c r="U489" i="4"/>
  <c r="M489" i="4"/>
  <c r="E489" i="4"/>
  <c r="T489" i="4"/>
  <c r="L489" i="4"/>
  <c r="D489" i="4"/>
  <c r="S489" i="4"/>
  <c r="K489" i="4"/>
  <c r="C489" i="4"/>
  <c r="R489" i="4"/>
  <c r="J489" i="4"/>
  <c r="B489" i="4"/>
  <c r="Q489" i="4"/>
  <c r="I489" i="4"/>
  <c r="O489" i="4"/>
  <c r="G489" i="4"/>
  <c r="H489" i="4"/>
  <c r="F489" i="4"/>
  <c r="V489" i="4"/>
  <c r="P489" i="4"/>
  <c r="N489" i="4"/>
  <c r="AB490" i="4"/>
  <c r="AD489" i="4"/>
  <c r="AC489" i="4"/>
  <c r="W490" i="4" l="1"/>
  <c r="P490" i="4"/>
  <c r="H490" i="4"/>
  <c r="O490" i="4"/>
  <c r="G490" i="4"/>
  <c r="V490" i="4"/>
  <c r="N490" i="4"/>
  <c r="F490" i="4"/>
  <c r="U490" i="4"/>
  <c r="M490" i="4"/>
  <c r="E490" i="4"/>
  <c r="T490" i="4"/>
  <c r="L490" i="4"/>
  <c r="D490" i="4"/>
  <c r="R490" i="4"/>
  <c r="J490" i="4"/>
  <c r="B490" i="4"/>
  <c r="S490" i="4"/>
  <c r="Q490" i="4"/>
  <c r="K490" i="4"/>
  <c r="I490" i="4"/>
  <c r="C490" i="4"/>
  <c r="AB491" i="4"/>
  <c r="AD490" i="4"/>
  <c r="AC490" i="4"/>
  <c r="W491" i="4" l="1"/>
  <c r="S491" i="4"/>
  <c r="K491" i="4"/>
  <c r="C491" i="4"/>
  <c r="R491" i="4"/>
  <c r="J491" i="4"/>
  <c r="B491" i="4"/>
  <c r="Q491" i="4"/>
  <c r="I491" i="4"/>
  <c r="P491" i="4"/>
  <c r="H491" i="4"/>
  <c r="O491" i="4"/>
  <c r="G491" i="4"/>
  <c r="U491" i="4"/>
  <c r="M491" i="4"/>
  <c r="E491" i="4"/>
  <c r="V491" i="4"/>
  <c r="T491" i="4"/>
  <c r="N491" i="4"/>
  <c r="L491" i="4"/>
  <c r="F491" i="4"/>
  <c r="D491" i="4"/>
  <c r="AB492" i="4"/>
  <c r="AD491" i="4"/>
  <c r="AC491" i="4"/>
  <c r="W492" i="4" l="1"/>
  <c r="V492" i="4"/>
  <c r="N492" i="4"/>
  <c r="F492" i="4"/>
  <c r="U492" i="4"/>
  <c r="M492" i="4"/>
  <c r="E492" i="4"/>
  <c r="T492" i="4"/>
  <c r="L492" i="4"/>
  <c r="D492" i="4"/>
  <c r="S492" i="4"/>
  <c r="K492" i="4"/>
  <c r="C492" i="4"/>
  <c r="R492" i="4"/>
  <c r="J492" i="4"/>
  <c r="B492" i="4"/>
  <c r="P492" i="4"/>
  <c r="H492" i="4"/>
  <c r="I492" i="4"/>
  <c r="G492" i="4"/>
  <c r="Q492" i="4"/>
  <c r="O492" i="4"/>
  <c r="AB493" i="4"/>
  <c r="AD492" i="4"/>
  <c r="AC492" i="4"/>
  <c r="W493" i="4" l="1"/>
  <c r="Q493" i="4"/>
  <c r="I493" i="4"/>
  <c r="P493" i="4"/>
  <c r="H493" i="4"/>
  <c r="O493" i="4"/>
  <c r="G493" i="4"/>
  <c r="V493" i="4"/>
  <c r="N493" i="4"/>
  <c r="F493" i="4"/>
  <c r="U493" i="4"/>
  <c r="M493" i="4"/>
  <c r="E493" i="4"/>
  <c r="S493" i="4"/>
  <c r="K493" i="4"/>
  <c r="C493" i="4"/>
  <c r="T493" i="4"/>
  <c r="R493" i="4"/>
  <c r="L493" i="4"/>
  <c r="J493" i="4"/>
  <c r="D493" i="4"/>
  <c r="B493" i="4"/>
  <c r="AB494" i="4"/>
  <c r="AD493" i="4"/>
  <c r="AC493" i="4"/>
  <c r="W494" i="4" l="1"/>
  <c r="T494" i="4"/>
  <c r="L494" i="4"/>
  <c r="D494" i="4"/>
  <c r="S494" i="4"/>
  <c r="K494" i="4"/>
  <c r="C494" i="4"/>
  <c r="R494" i="4"/>
  <c r="J494" i="4"/>
  <c r="B494" i="4"/>
  <c r="Q494" i="4"/>
  <c r="I494" i="4"/>
  <c r="P494" i="4"/>
  <c r="H494" i="4"/>
  <c r="V494" i="4"/>
  <c r="N494" i="4"/>
  <c r="F494" i="4"/>
  <c r="U494" i="4"/>
  <c r="O494" i="4"/>
  <c r="M494" i="4"/>
  <c r="G494" i="4"/>
  <c r="E494" i="4"/>
  <c r="AB495" i="4"/>
  <c r="AD494" i="4"/>
  <c r="AC494" i="4"/>
  <c r="W495" i="4" l="1"/>
  <c r="O495" i="4"/>
  <c r="G495" i="4"/>
  <c r="V495" i="4"/>
  <c r="N495" i="4"/>
  <c r="F495" i="4"/>
  <c r="U495" i="4"/>
  <c r="M495" i="4"/>
  <c r="E495" i="4"/>
  <c r="T495" i="4"/>
  <c r="L495" i="4"/>
  <c r="D495" i="4"/>
  <c r="S495" i="4"/>
  <c r="K495" i="4"/>
  <c r="C495" i="4"/>
  <c r="Q495" i="4"/>
  <c r="I495" i="4"/>
  <c r="J495" i="4"/>
  <c r="H495" i="4"/>
  <c r="B495" i="4"/>
  <c r="R495" i="4"/>
  <c r="P495" i="4"/>
  <c r="AB496" i="4"/>
  <c r="AD495" i="4"/>
  <c r="AC495" i="4"/>
  <c r="W496" i="4" l="1"/>
  <c r="R496" i="4"/>
  <c r="J496" i="4"/>
  <c r="B496" i="4"/>
  <c r="Q496" i="4"/>
  <c r="I496" i="4"/>
  <c r="P496" i="4"/>
  <c r="H496" i="4"/>
  <c r="O496" i="4"/>
  <c r="G496" i="4"/>
  <c r="V496" i="4"/>
  <c r="N496" i="4"/>
  <c r="F496" i="4"/>
  <c r="T496" i="4"/>
  <c r="L496" i="4"/>
  <c r="D496" i="4"/>
  <c r="U496" i="4"/>
  <c r="S496" i="4"/>
  <c r="M496" i="4"/>
  <c r="K496" i="4"/>
  <c r="E496" i="4"/>
  <c r="C496" i="4"/>
  <c r="AB497" i="4"/>
  <c r="AD496" i="4"/>
  <c r="AC496" i="4"/>
  <c r="W497" i="4" l="1"/>
  <c r="U497" i="4"/>
  <c r="M497" i="4"/>
  <c r="E497" i="4"/>
  <c r="T497" i="4"/>
  <c r="L497" i="4"/>
  <c r="D497" i="4"/>
  <c r="S497" i="4"/>
  <c r="K497" i="4"/>
  <c r="C497" i="4"/>
  <c r="R497" i="4"/>
  <c r="J497" i="4"/>
  <c r="B497" i="4"/>
  <c r="Q497" i="4"/>
  <c r="I497" i="4"/>
  <c r="O497" i="4"/>
  <c r="G497" i="4"/>
  <c r="V497" i="4"/>
  <c r="P497" i="4"/>
  <c r="N497" i="4"/>
  <c r="H497" i="4"/>
  <c r="F497" i="4"/>
  <c r="AB498" i="4"/>
  <c r="AD497" i="4"/>
  <c r="AC497" i="4"/>
  <c r="W498" i="4" l="1"/>
  <c r="P498" i="4"/>
  <c r="H498" i="4"/>
  <c r="O498" i="4"/>
  <c r="G498" i="4"/>
  <c r="V498" i="4"/>
  <c r="N498" i="4"/>
  <c r="F498" i="4"/>
  <c r="U498" i="4"/>
  <c r="M498" i="4"/>
  <c r="E498" i="4"/>
  <c r="T498" i="4"/>
  <c r="L498" i="4"/>
  <c r="D498" i="4"/>
  <c r="R498" i="4"/>
  <c r="J498" i="4"/>
  <c r="B498" i="4"/>
  <c r="K498" i="4"/>
  <c r="I498" i="4"/>
  <c r="C498" i="4"/>
  <c r="S498" i="4"/>
  <c r="Q498" i="4"/>
  <c r="AB499" i="4"/>
  <c r="AD498" i="4"/>
  <c r="AC498" i="4"/>
  <c r="W499" i="4" l="1"/>
  <c r="S499" i="4"/>
  <c r="K499" i="4"/>
  <c r="C499" i="4"/>
  <c r="R499" i="4"/>
  <c r="J499" i="4"/>
  <c r="B499" i="4"/>
  <c r="Q499" i="4"/>
  <c r="I499" i="4"/>
  <c r="P499" i="4"/>
  <c r="H499" i="4"/>
  <c r="O499" i="4"/>
  <c r="G499" i="4"/>
  <c r="U499" i="4"/>
  <c r="M499" i="4"/>
  <c r="E499" i="4"/>
  <c r="V499" i="4"/>
  <c r="T499" i="4"/>
  <c r="N499" i="4"/>
  <c r="L499" i="4"/>
  <c r="F499" i="4"/>
  <c r="D499" i="4"/>
  <c r="AB500" i="4"/>
  <c r="AD499" i="4"/>
  <c r="AC499" i="4"/>
  <c r="W500" i="4" l="1"/>
  <c r="V500" i="4"/>
  <c r="N500" i="4"/>
  <c r="F500" i="4"/>
  <c r="U500" i="4"/>
  <c r="M500" i="4"/>
  <c r="E500" i="4"/>
  <c r="T500" i="4"/>
  <c r="L500" i="4"/>
  <c r="D500" i="4"/>
  <c r="S500" i="4"/>
  <c r="K500" i="4"/>
  <c r="C500" i="4"/>
  <c r="R500" i="4"/>
  <c r="J500" i="4"/>
  <c r="B500" i="4"/>
  <c r="P500" i="4"/>
  <c r="H500" i="4"/>
  <c r="Q500" i="4"/>
  <c r="O500" i="4"/>
  <c r="I500" i="4"/>
  <c r="G500" i="4"/>
  <c r="AB501" i="4"/>
  <c r="AD500" i="4"/>
  <c r="AC500" i="4"/>
  <c r="W501" i="4" l="1"/>
  <c r="Q501" i="4"/>
  <c r="I501" i="4"/>
  <c r="P501" i="4"/>
  <c r="H501" i="4"/>
  <c r="O501" i="4"/>
  <c r="G501" i="4"/>
  <c r="V501" i="4"/>
  <c r="N501" i="4"/>
  <c r="F501" i="4"/>
  <c r="U501" i="4"/>
  <c r="M501" i="4"/>
  <c r="E501" i="4"/>
  <c r="S501" i="4"/>
  <c r="K501" i="4"/>
  <c r="C501" i="4"/>
  <c r="L501" i="4"/>
  <c r="J501" i="4"/>
  <c r="D501" i="4"/>
  <c r="B501" i="4"/>
  <c r="T501" i="4"/>
  <c r="R501" i="4"/>
  <c r="AB502" i="4"/>
  <c r="AD501" i="4"/>
  <c r="AC501" i="4"/>
  <c r="W502" i="4" l="1"/>
  <c r="T502" i="4"/>
  <c r="L502" i="4"/>
  <c r="D502" i="4"/>
  <c r="S502" i="4"/>
  <c r="K502" i="4"/>
  <c r="C502" i="4"/>
  <c r="R502" i="4"/>
  <c r="J502" i="4"/>
  <c r="B502" i="4"/>
  <c r="Q502" i="4"/>
  <c r="I502" i="4"/>
  <c r="P502" i="4"/>
  <c r="H502" i="4"/>
  <c r="V502" i="4"/>
  <c r="N502" i="4"/>
  <c r="F502" i="4"/>
  <c r="U502" i="4"/>
  <c r="O502" i="4"/>
  <c r="M502" i="4"/>
  <c r="G502" i="4"/>
  <c r="E502" i="4"/>
  <c r="AB503" i="4"/>
  <c r="AD502" i="4"/>
  <c r="AC502" i="4"/>
  <c r="W503" i="4" l="1"/>
  <c r="O503" i="4"/>
  <c r="G503" i="4"/>
  <c r="V503" i="4"/>
  <c r="N503" i="4"/>
  <c r="F503" i="4"/>
  <c r="U503" i="4"/>
  <c r="M503" i="4"/>
  <c r="E503" i="4"/>
  <c r="T503" i="4"/>
  <c r="L503" i="4"/>
  <c r="D503" i="4"/>
  <c r="S503" i="4"/>
  <c r="K503" i="4"/>
  <c r="C503" i="4"/>
  <c r="Q503" i="4"/>
  <c r="I503" i="4"/>
  <c r="B503" i="4"/>
  <c r="R503" i="4"/>
  <c r="P503" i="4"/>
  <c r="J503" i="4"/>
  <c r="H503" i="4"/>
  <c r="AB504" i="4"/>
  <c r="AD503" i="4"/>
  <c r="AC503" i="4"/>
  <c r="W504" i="4" l="1"/>
  <c r="R504" i="4"/>
  <c r="J504" i="4"/>
  <c r="B504" i="4"/>
  <c r="Q504" i="4"/>
  <c r="I504" i="4"/>
  <c r="P504" i="4"/>
  <c r="H504" i="4"/>
  <c r="O504" i="4"/>
  <c r="G504" i="4"/>
  <c r="V504" i="4"/>
  <c r="N504" i="4"/>
  <c r="F504" i="4"/>
  <c r="T504" i="4"/>
  <c r="L504" i="4"/>
  <c r="D504" i="4"/>
  <c r="M504" i="4"/>
  <c r="K504" i="4"/>
  <c r="E504" i="4"/>
  <c r="C504" i="4"/>
  <c r="U504" i="4"/>
  <c r="S504" i="4"/>
  <c r="AB505" i="4"/>
  <c r="AD504" i="4"/>
  <c r="AC504" i="4"/>
  <c r="W505" i="4" l="1"/>
  <c r="U505" i="4"/>
  <c r="M505" i="4"/>
  <c r="E505" i="4"/>
  <c r="T505" i="4"/>
  <c r="L505" i="4"/>
  <c r="D505" i="4"/>
  <c r="S505" i="4"/>
  <c r="K505" i="4"/>
  <c r="C505" i="4"/>
  <c r="R505" i="4"/>
  <c r="J505" i="4"/>
  <c r="B505" i="4"/>
  <c r="Q505" i="4"/>
  <c r="I505" i="4"/>
  <c r="O505" i="4"/>
  <c r="G505" i="4"/>
  <c r="V505" i="4"/>
  <c r="P505" i="4"/>
  <c r="N505" i="4"/>
  <c r="H505" i="4"/>
  <c r="F505" i="4"/>
  <c r="AB506" i="4"/>
  <c r="AD505" i="4"/>
  <c r="AC505" i="4"/>
  <c r="W506" i="4" l="1"/>
  <c r="P506" i="4"/>
  <c r="H506" i="4"/>
  <c r="O506" i="4"/>
  <c r="G506" i="4"/>
  <c r="V506" i="4"/>
  <c r="N506" i="4"/>
  <c r="F506" i="4"/>
  <c r="U506" i="4"/>
  <c r="M506" i="4"/>
  <c r="E506" i="4"/>
  <c r="T506" i="4"/>
  <c r="L506" i="4"/>
  <c r="D506" i="4"/>
  <c r="R506" i="4"/>
  <c r="J506" i="4"/>
  <c r="B506" i="4"/>
  <c r="C506" i="4"/>
  <c r="S506" i="4"/>
  <c r="Q506" i="4"/>
  <c r="K506" i="4"/>
  <c r="I506" i="4"/>
  <c r="AB507" i="4"/>
  <c r="AD506" i="4"/>
  <c r="AC506" i="4"/>
  <c r="W507" i="4" l="1"/>
  <c r="S507" i="4"/>
  <c r="K507" i="4"/>
  <c r="C507" i="4"/>
  <c r="R507" i="4"/>
  <c r="J507" i="4"/>
  <c r="B507" i="4"/>
  <c r="Q507" i="4"/>
  <c r="I507" i="4"/>
  <c r="P507" i="4"/>
  <c r="H507" i="4"/>
  <c r="O507" i="4"/>
  <c r="G507" i="4"/>
  <c r="U507" i="4"/>
  <c r="M507" i="4"/>
  <c r="E507" i="4"/>
  <c r="N507" i="4"/>
  <c r="L507" i="4"/>
  <c r="F507" i="4"/>
  <c r="D507" i="4"/>
  <c r="V507" i="4"/>
  <c r="T507" i="4"/>
  <c r="AB508" i="4"/>
  <c r="AD507" i="4"/>
  <c r="AC507" i="4"/>
  <c r="W508" i="4" l="1"/>
  <c r="V508" i="4"/>
  <c r="N508" i="4"/>
  <c r="F508" i="4"/>
  <c r="U508" i="4"/>
  <c r="M508" i="4"/>
  <c r="E508" i="4"/>
  <c r="T508" i="4"/>
  <c r="L508" i="4"/>
  <c r="D508" i="4"/>
  <c r="S508" i="4"/>
  <c r="K508" i="4"/>
  <c r="C508" i="4"/>
  <c r="R508" i="4"/>
  <c r="J508" i="4"/>
  <c r="B508" i="4"/>
  <c r="P508" i="4"/>
  <c r="H508" i="4"/>
  <c r="Q508" i="4"/>
  <c r="O508" i="4"/>
  <c r="I508" i="4"/>
  <c r="G508" i="4"/>
  <c r="AB509" i="4"/>
  <c r="AD508" i="4"/>
  <c r="AC508" i="4"/>
  <c r="W509" i="4" l="1"/>
  <c r="Q509" i="4"/>
  <c r="I509" i="4"/>
  <c r="P509" i="4"/>
  <c r="H509" i="4"/>
  <c r="O509" i="4"/>
  <c r="G509" i="4"/>
  <c r="V509" i="4"/>
  <c r="N509" i="4"/>
  <c r="F509" i="4"/>
  <c r="U509" i="4"/>
  <c r="M509" i="4"/>
  <c r="E509" i="4"/>
  <c r="S509" i="4"/>
  <c r="K509" i="4"/>
  <c r="C509" i="4"/>
  <c r="D509" i="4"/>
  <c r="B509" i="4"/>
  <c r="T509" i="4"/>
  <c r="R509" i="4"/>
  <c r="L509" i="4"/>
  <c r="J509" i="4"/>
  <c r="AB510" i="4"/>
  <c r="AD509" i="4"/>
  <c r="AC509" i="4"/>
  <c r="W510" i="4" l="1"/>
  <c r="T510" i="4"/>
  <c r="L510" i="4"/>
  <c r="D510" i="4"/>
  <c r="S510" i="4"/>
  <c r="K510" i="4"/>
  <c r="C510" i="4"/>
  <c r="R510" i="4"/>
  <c r="J510" i="4"/>
  <c r="B510" i="4"/>
  <c r="Q510" i="4"/>
  <c r="I510" i="4"/>
  <c r="P510" i="4"/>
  <c r="H510" i="4"/>
  <c r="V510" i="4"/>
  <c r="N510" i="4"/>
  <c r="F510" i="4"/>
  <c r="O510" i="4"/>
  <c r="M510" i="4"/>
  <c r="G510" i="4"/>
  <c r="E510" i="4"/>
  <c r="U510" i="4"/>
  <c r="AB511" i="4"/>
  <c r="AD510" i="4"/>
  <c r="AC510" i="4"/>
  <c r="W511" i="4" l="1"/>
  <c r="O511" i="4"/>
  <c r="G511" i="4"/>
  <c r="V511" i="4"/>
  <c r="N511" i="4"/>
  <c r="F511" i="4"/>
  <c r="U511" i="4"/>
  <c r="M511" i="4"/>
  <c r="E511" i="4"/>
  <c r="T511" i="4"/>
  <c r="L511" i="4"/>
  <c r="D511" i="4"/>
  <c r="S511" i="4"/>
  <c r="K511" i="4"/>
  <c r="C511" i="4"/>
  <c r="Q511" i="4"/>
  <c r="I511" i="4"/>
  <c r="R511" i="4"/>
  <c r="P511" i="4"/>
  <c r="J511" i="4"/>
  <c r="H511" i="4"/>
  <c r="B511" i="4"/>
  <c r="AB512" i="4"/>
  <c r="AD511" i="4"/>
  <c r="AC511" i="4"/>
  <c r="W512" i="4" l="1"/>
  <c r="R512" i="4"/>
  <c r="J512" i="4"/>
  <c r="B512" i="4"/>
  <c r="Q512" i="4"/>
  <c r="I512" i="4"/>
  <c r="P512" i="4"/>
  <c r="H512" i="4"/>
  <c r="O512" i="4"/>
  <c r="G512" i="4"/>
  <c r="V512" i="4"/>
  <c r="N512" i="4"/>
  <c r="F512" i="4"/>
  <c r="T512" i="4"/>
  <c r="L512" i="4"/>
  <c r="D512" i="4"/>
  <c r="S512" i="4"/>
  <c r="K512" i="4"/>
  <c r="C512" i="4"/>
  <c r="M512" i="4"/>
  <c r="E512" i="4"/>
  <c r="U512" i="4"/>
  <c r="AB513" i="4"/>
  <c r="AD512" i="4"/>
  <c r="AC512" i="4"/>
  <c r="W513" i="4" l="1"/>
  <c r="U513" i="4"/>
  <c r="M513" i="4"/>
  <c r="E513" i="4"/>
  <c r="T513" i="4"/>
  <c r="L513" i="4"/>
  <c r="D513" i="4"/>
  <c r="S513" i="4"/>
  <c r="K513" i="4"/>
  <c r="C513" i="4"/>
  <c r="R513" i="4"/>
  <c r="J513" i="4"/>
  <c r="B513" i="4"/>
  <c r="Q513" i="4"/>
  <c r="I513" i="4"/>
  <c r="O513" i="4"/>
  <c r="G513" i="4"/>
  <c r="V513" i="4"/>
  <c r="N513" i="4"/>
  <c r="F513" i="4"/>
  <c r="P513" i="4"/>
  <c r="H513" i="4"/>
  <c r="AB514" i="4"/>
  <c r="AD513" i="4"/>
  <c r="AC513" i="4"/>
  <c r="W514" i="4" l="1"/>
  <c r="P514" i="4"/>
  <c r="H514" i="4"/>
  <c r="O514" i="4"/>
  <c r="G514" i="4"/>
  <c r="V514" i="4"/>
  <c r="N514" i="4"/>
  <c r="F514" i="4"/>
  <c r="U514" i="4"/>
  <c r="M514" i="4"/>
  <c r="E514" i="4"/>
  <c r="T514" i="4"/>
  <c r="L514" i="4"/>
  <c r="D514" i="4"/>
  <c r="R514" i="4"/>
  <c r="J514" i="4"/>
  <c r="B514" i="4"/>
  <c r="Q514" i="4"/>
  <c r="I514" i="4"/>
  <c r="S514" i="4"/>
  <c r="K514" i="4"/>
  <c r="C514" i="4"/>
  <c r="AB515" i="4"/>
  <c r="AD514" i="4"/>
  <c r="AC514" i="4"/>
  <c r="W515" i="4" l="1"/>
  <c r="S515" i="4"/>
  <c r="K515" i="4"/>
  <c r="C515" i="4"/>
  <c r="R515" i="4"/>
  <c r="J515" i="4"/>
  <c r="B515" i="4"/>
  <c r="Q515" i="4"/>
  <c r="I515" i="4"/>
  <c r="P515" i="4"/>
  <c r="H515" i="4"/>
  <c r="O515" i="4"/>
  <c r="G515" i="4"/>
  <c r="U515" i="4"/>
  <c r="M515" i="4"/>
  <c r="E515" i="4"/>
  <c r="T515" i="4"/>
  <c r="L515" i="4"/>
  <c r="D515" i="4"/>
  <c r="N515" i="4"/>
  <c r="F515" i="4"/>
  <c r="V515" i="4"/>
  <c r="AB516" i="4"/>
  <c r="AD515" i="4"/>
  <c r="AC515" i="4"/>
  <c r="W516" i="4" l="1"/>
  <c r="V516" i="4"/>
  <c r="N516" i="4"/>
  <c r="F516" i="4"/>
  <c r="U516" i="4"/>
  <c r="M516" i="4"/>
  <c r="E516" i="4"/>
  <c r="T516" i="4"/>
  <c r="L516" i="4"/>
  <c r="D516" i="4"/>
  <c r="S516" i="4"/>
  <c r="K516" i="4"/>
  <c r="C516" i="4"/>
  <c r="R516" i="4"/>
  <c r="J516" i="4"/>
  <c r="B516" i="4"/>
  <c r="P516" i="4"/>
  <c r="H516" i="4"/>
  <c r="O516" i="4"/>
  <c r="G516" i="4"/>
  <c r="Q516" i="4"/>
  <c r="I516" i="4"/>
  <c r="AB517" i="4"/>
  <c r="AD516" i="4"/>
  <c r="AC516" i="4"/>
  <c r="W517" i="4" l="1"/>
  <c r="Q517" i="4"/>
  <c r="I517" i="4"/>
  <c r="P517" i="4"/>
  <c r="H517" i="4"/>
  <c r="O517" i="4"/>
  <c r="G517" i="4"/>
  <c r="V517" i="4"/>
  <c r="N517" i="4"/>
  <c r="F517" i="4"/>
  <c r="U517" i="4"/>
  <c r="M517" i="4"/>
  <c r="E517" i="4"/>
  <c r="S517" i="4"/>
  <c r="K517" i="4"/>
  <c r="C517" i="4"/>
  <c r="R517" i="4"/>
  <c r="J517" i="4"/>
  <c r="B517" i="4"/>
  <c r="T517" i="4"/>
  <c r="L517" i="4"/>
  <c r="D517" i="4"/>
  <c r="AB518" i="4"/>
  <c r="AD517" i="4"/>
  <c r="AC517" i="4"/>
  <c r="W518" i="4" l="1"/>
  <c r="T518" i="4"/>
  <c r="L518" i="4"/>
  <c r="D518" i="4"/>
  <c r="S518" i="4"/>
  <c r="K518" i="4"/>
  <c r="C518" i="4"/>
  <c r="R518" i="4"/>
  <c r="J518" i="4"/>
  <c r="B518" i="4"/>
  <c r="Q518" i="4"/>
  <c r="I518" i="4"/>
  <c r="P518" i="4"/>
  <c r="H518" i="4"/>
  <c r="V518" i="4"/>
  <c r="N518" i="4"/>
  <c r="F518" i="4"/>
  <c r="U518" i="4"/>
  <c r="M518" i="4"/>
  <c r="E518" i="4"/>
  <c r="O518" i="4"/>
  <c r="G518" i="4"/>
  <c r="AB519" i="4"/>
  <c r="AD518" i="4"/>
  <c r="AC518" i="4"/>
  <c r="W519" i="4" l="1"/>
  <c r="O519" i="4"/>
  <c r="G519" i="4"/>
  <c r="V519" i="4"/>
  <c r="N519" i="4"/>
  <c r="F519" i="4"/>
  <c r="U519" i="4"/>
  <c r="M519" i="4"/>
  <c r="E519" i="4"/>
  <c r="T519" i="4"/>
  <c r="L519" i="4"/>
  <c r="D519" i="4"/>
  <c r="S519" i="4"/>
  <c r="K519" i="4"/>
  <c r="C519" i="4"/>
  <c r="Q519" i="4"/>
  <c r="I519" i="4"/>
  <c r="P519" i="4"/>
  <c r="H519" i="4"/>
  <c r="R519" i="4"/>
  <c r="J519" i="4"/>
  <c r="B519" i="4"/>
  <c r="AB520" i="4"/>
  <c r="AD519" i="4"/>
  <c r="AC519" i="4"/>
  <c r="W520" i="4" l="1"/>
  <c r="R520" i="4"/>
  <c r="J520" i="4"/>
  <c r="B520" i="4"/>
  <c r="Q520" i="4"/>
  <c r="I520" i="4"/>
  <c r="P520" i="4"/>
  <c r="H520" i="4"/>
  <c r="O520" i="4"/>
  <c r="G520" i="4"/>
  <c r="V520" i="4"/>
  <c r="N520" i="4"/>
  <c r="F520" i="4"/>
  <c r="T520" i="4"/>
  <c r="L520" i="4"/>
  <c r="D520" i="4"/>
  <c r="S520" i="4"/>
  <c r="K520" i="4"/>
  <c r="C520" i="4"/>
  <c r="U520" i="4"/>
  <c r="M520" i="4"/>
  <c r="E520" i="4"/>
  <c r="AB521" i="4"/>
  <c r="AD520" i="4"/>
  <c r="AC520" i="4"/>
  <c r="W521" i="4" l="1"/>
  <c r="U521" i="4"/>
  <c r="M521" i="4"/>
  <c r="E521" i="4"/>
  <c r="T521" i="4"/>
  <c r="L521" i="4"/>
  <c r="D521" i="4"/>
  <c r="S521" i="4"/>
  <c r="K521" i="4"/>
  <c r="C521" i="4"/>
  <c r="R521" i="4"/>
  <c r="J521" i="4"/>
  <c r="B521" i="4"/>
  <c r="Q521" i="4"/>
  <c r="I521" i="4"/>
  <c r="O521" i="4"/>
  <c r="G521" i="4"/>
  <c r="V521" i="4"/>
  <c r="N521" i="4"/>
  <c r="F521" i="4"/>
  <c r="P521" i="4"/>
  <c r="H521" i="4"/>
  <c r="AB522" i="4"/>
  <c r="AD521" i="4"/>
  <c r="AC521" i="4"/>
  <c r="W522" i="4" l="1"/>
  <c r="P522" i="4"/>
  <c r="H522" i="4"/>
  <c r="O522" i="4"/>
  <c r="G522" i="4"/>
  <c r="V522" i="4"/>
  <c r="N522" i="4"/>
  <c r="F522" i="4"/>
  <c r="U522" i="4"/>
  <c r="M522" i="4"/>
  <c r="E522" i="4"/>
  <c r="T522" i="4"/>
  <c r="L522" i="4"/>
  <c r="D522" i="4"/>
  <c r="R522" i="4"/>
  <c r="J522" i="4"/>
  <c r="B522" i="4"/>
  <c r="Q522" i="4"/>
  <c r="I522" i="4"/>
  <c r="S522" i="4"/>
  <c r="K522" i="4"/>
  <c r="C522" i="4"/>
  <c r="AB523" i="4"/>
  <c r="AD522" i="4"/>
  <c r="AC522" i="4"/>
  <c r="W523" i="4" l="1"/>
  <c r="S523" i="4"/>
  <c r="K523" i="4"/>
  <c r="C523" i="4"/>
  <c r="R523" i="4"/>
  <c r="J523" i="4"/>
  <c r="B523" i="4"/>
  <c r="Q523" i="4"/>
  <c r="I523" i="4"/>
  <c r="P523" i="4"/>
  <c r="H523" i="4"/>
  <c r="O523" i="4"/>
  <c r="G523" i="4"/>
  <c r="U523" i="4"/>
  <c r="M523" i="4"/>
  <c r="E523" i="4"/>
  <c r="T523" i="4"/>
  <c r="L523" i="4"/>
  <c r="D523" i="4"/>
  <c r="V523" i="4"/>
  <c r="N523" i="4"/>
  <c r="F523" i="4"/>
  <c r="AB524" i="4"/>
  <c r="AD523" i="4"/>
  <c r="AC523" i="4"/>
  <c r="W524" i="4" l="1"/>
  <c r="V524" i="4"/>
  <c r="N524" i="4"/>
  <c r="F524" i="4"/>
  <c r="U524" i="4"/>
  <c r="M524" i="4"/>
  <c r="E524" i="4"/>
  <c r="T524" i="4"/>
  <c r="L524" i="4"/>
  <c r="D524" i="4"/>
  <c r="S524" i="4"/>
  <c r="K524" i="4"/>
  <c r="C524" i="4"/>
  <c r="R524" i="4"/>
  <c r="J524" i="4"/>
  <c r="B524" i="4"/>
  <c r="P524" i="4"/>
  <c r="H524" i="4"/>
  <c r="O524" i="4"/>
  <c r="G524" i="4"/>
  <c r="Q524" i="4"/>
  <c r="I524" i="4"/>
  <c r="AB525" i="4"/>
  <c r="AD524" i="4"/>
  <c r="AC524" i="4"/>
  <c r="W525" i="4" l="1"/>
  <c r="Q525" i="4"/>
  <c r="I525" i="4"/>
  <c r="P525" i="4"/>
  <c r="H525" i="4"/>
  <c r="O525" i="4"/>
  <c r="G525" i="4"/>
  <c r="V525" i="4"/>
  <c r="N525" i="4"/>
  <c r="F525" i="4"/>
  <c r="U525" i="4"/>
  <c r="M525" i="4"/>
  <c r="E525" i="4"/>
  <c r="S525" i="4"/>
  <c r="K525" i="4"/>
  <c r="C525" i="4"/>
  <c r="R525" i="4"/>
  <c r="J525" i="4"/>
  <c r="B525" i="4"/>
  <c r="T525" i="4"/>
  <c r="L525" i="4"/>
  <c r="D525" i="4"/>
  <c r="AB526" i="4"/>
  <c r="AD525" i="4"/>
  <c r="AC525" i="4"/>
  <c r="W526" i="4" l="1"/>
  <c r="T526" i="4"/>
  <c r="L526" i="4"/>
  <c r="D526" i="4"/>
  <c r="S526" i="4"/>
  <c r="K526" i="4"/>
  <c r="C526" i="4"/>
  <c r="R526" i="4"/>
  <c r="J526" i="4"/>
  <c r="B526" i="4"/>
  <c r="Q526" i="4"/>
  <c r="I526" i="4"/>
  <c r="P526" i="4"/>
  <c r="H526" i="4"/>
  <c r="V526" i="4"/>
  <c r="N526" i="4"/>
  <c r="F526" i="4"/>
  <c r="U526" i="4"/>
  <c r="M526" i="4"/>
  <c r="E526" i="4"/>
  <c r="O526" i="4"/>
  <c r="G526" i="4"/>
  <c r="AB527" i="4"/>
  <c r="AD526" i="4"/>
  <c r="AC526" i="4"/>
  <c r="W527" i="4" l="1"/>
  <c r="O527" i="4"/>
  <c r="G527" i="4"/>
  <c r="V527" i="4"/>
  <c r="N527" i="4"/>
  <c r="F527" i="4"/>
  <c r="U527" i="4"/>
  <c r="M527" i="4"/>
  <c r="E527" i="4"/>
  <c r="T527" i="4"/>
  <c r="L527" i="4"/>
  <c r="D527" i="4"/>
  <c r="S527" i="4"/>
  <c r="K527" i="4"/>
  <c r="C527" i="4"/>
  <c r="Q527" i="4"/>
  <c r="I527" i="4"/>
  <c r="P527" i="4"/>
  <c r="H527" i="4"/>
  <c r="R527" i="4"/>
  <c r="J527" i="4"/>
  <c r="B527" i="4"/>
  <c r="AB528" i="4"/>
  <c r="AD527" i="4"/>
  <c r="AC527" i="4"/>
  <c r="W528" i="4" l="1"/>
  <c r="R528" i="4"/>
  <c r="J528" i="4"/>
  <c r="B528" i="4"/>
  <c r="Q528" i="4"/>
  <c r="I528" i="4"/>
  <c r="P528" i="4"/>
  <c r="H528" i="4"/>
  <c r="O528" i="4"/>
  <c r="G528" i="4"/>
  <c r="V528" i="4"/>
  <c r="N528" i="4"/>
  <c r="F528" i="4"/>
  <c r="T528" i="4"/>
  <c r="L528" i="4"/>
  <c r="D528" i="4"/>
  <c r="S528" i="4"/>
  <c r="K528" i="4"/>
  <c r="C528" i="4"/>
  <c r="U528" i="4"/>
  <c r="M528" i="4"/>
  <c r="E528" i="4"/>
  <c r="AB529" i="4"/>
  <c r="AD528" i="4"/>
  <c r="AC528" i="4"/>
  <c r="W529" i="4" l="1"/>
  <c r="U529" i="4"/>
  <c r="M529" i="4"/>
  <c r="E529" i="4"/>
  <c r="T529" i="4"/>
  <c r="L529" i="4"/>
  <c r="D529" i="4"/>
  <c r="S529" i="4"/>
  <c r="K529" i="4"/>
  <c r="C529" i="4"/>
  <c r="R529" i="4"/>
  <c r="J529" i="4"/>
  <c r="B529" i="4"/>
  <c r="Q529" i="4"/>
  <c r="I529" i="4"/>
  <c r="O529" i="4"/>
  <c r="G529" i="4"/>
  <c r="V529" i="4"/>
  <c r="N529" i="4"/>
  <c r="F529" i="4"/>
  <c r="P529" i="4"/>
  <c r="H529" i="4"/>
  <c r="AB530" i="4"/>
  <c r="AD529" i="4"/>
  <c r="AC529" i="4"/>
  <c r="W530" i="4" l="1"/>
  <c r="P530" i="4"/>
  <c r="H530" i="4"/>
  <c r="O530" i="4"/>
  <c r="G530" i="4"/>
  <c r="V530" i="4"/>
  <c r="N530" i="4"/>
  <c r="F530" i="4"/>
  <c r="U530" i="4"/>
  <c r="M530" i="4"/>
  <c r="E530" i="4"/>
  <c r="T530" i="4"/>
  <c r="L530" i="4"/>
  <c r="D530" i="4"/>
  <c r="R530" i="4"/>
  <c r="J530" i="4"/>
  <c r="B530" i="4"/>
  <c r="Q530" i="4"/>
  <c r="I530" i="4"/>
  <c r="S530" i="4"/>
  <c r="K530" i="4"/>
  <c r="C530" i="4"/>
  <c r="AB531" i="4"/>
  <c r="AD530" i="4"/>
  <c r="AC530" i="4"/>
  <c r="W531" i="4" l="1"/>
  <c r="S531" i="4"/>
  <c r="K531" i="4"/>
  <c r="C531" i="4"/>
  <c r="R531" i="4"/>
  <c r="J531" i="4"/>
  <c r="B531" i="4"/>
  <c r="Q531" i="4"/>
  <c r="I531" i="4"/>
  <c r="P531" i="4"/>
  <c r="H531" i="4"/>
  <c r="O531" i="4"/>
  <c r="G531" i="4"/>
  <c r="U531" i="4"/>
  <c r="M531" i="4"/>
  <c r="E531" i="4"/>
  <c r="T531" i="4"/>
  <c r="L531" i="4"/>
  <c r="D531" i="4"/>
  <c r="V531" i="4"/>
  <c r="N531" i="4"/>
  <c r="F531" i="4"/>
  <c r="AB532" i="4"/>
  <c r="AD531" i="4"/>
  <c r="AC531" i="4"/>
  <c r="W532" i="4" l="1"/>
  <c r="V532" i="4"/>
  <c r="N532" i="4"/>
  <c r="F532" i="4"/>
  <c r="U532" i="4"/>
  <c r="M532" i="4"/>
  <c r="E532" i="4"/>
  <c r="T532" i="4"/>
  <c r="L532" i="4"/>
  <c r="D532" i="4"/>
  <c r="S532" i="4"/>
  <c r="K532" i="4"/>
  <c r="C532" i="4"/>
  <c r="R532" i="4"/>
  <c r="J532" i="4"/>
  <c r="B532" i="4"/>
  <c r="P532" i="4"/>
  <c r="H532" i="4"/>
  <c r="O532" i="4"/>
  <c r="G532" i="4"/>
  <c r="Q532" i="4"/>
  <c r="I532" i="4"/>
  <c r="AB533" i="4"/>
  <c r="AD532" i="4"/>
  <c r="AC532" i="4"/>
  <c r="W533" i="4" l="1"/>
  <c r="Q533" i="4"/>
  <c r="I533" i="4"/>
  <c r="P533" i="4"/>
  <c r="H533" i="4"/>
  <c r="O533" i="4"/>
  <c r="G533" i="4"/>
  <c r="V533" i="4"/>
  <c r="N533" i="4"/>
  <c r="F533" i="4"/>
  <c r="U533" i="4"/>
  <c r="M533" i="4"/>
  <c r="E533" i="4"/>
  <c r="S533" i="4"/>
  <c r="K533" i="4"/>
  <c r="C533" i="4"/>
  <c r="R533" i="4"/>
  <c r="J533" i="4"/>
  <c r="B533" i="4"/>
  <c r="T533" i="4"/>
  <c r="L533" i="4"/>
  <c r="D533" i="4"/>
  <c r="AB534" i="4"/>
  <c r="AD533" i="4"/>
  <c r="AC533" i="4"/>
  <c r="W534" i="4" l="1"/>
  <c r="T534" i="4"/>
  <c r="L534" i="4"/>
  <c r="D534" i="4"/>
  <c r="S534" i="4"/>
  <c r="K534" i="4"/>
  <c r="C534" i="4"/>
  <c r="R534" i="4"/>
  <c r="J534" i="4"/>
  <c r="B534" i="4"/>
  <c r="Q534" i="4"/>
  <c r="I534" i="4"/>
  <c r="P534" i="4"/>
  <c r="H534" i="4"/>
  <c r="V534" i="4"/>
  <c r="N534" i="4"/>
  <c r="F534" i="4"/>
  <c r="U534" i="4"/>
  <c r="M534" i="4"/>
  <c r="E534" i="4"/>
  <c r="O534" i="4"/>
  <c r="G534" i="4"/>
  <c r="AB535" i="4"/>
  <c r="AD534" i="4"/>
  <c r="AC534" i="4"/>
  <c r="W535" i="4" l="1"/>
  <c r="O535" i="4"/>
  <c r="G535" i="4"/>
  <c r="V535" i="4"/>
  <c r="N535" i="4"/>
  <c r="F535" i="4"/>
  <c r="U535" i="4"/>
  <c r="M535" i="4"/>
  <c r="E535" i="4"/>
  <c r="T535" i="4"/>
  <c r="L535" i="4"/>
  <c r="D535" i="4"/>
  <c r="S535" i="4"/>
  <c r="K535" i="4"/>
  <c r="C535" i="4"/>
  <c r="Q535" i="4"/>
  <c r="I535" i="4"/>
  <c r="P535" i="4"/>
  <c r="H535" i="4"/>
  <c r="R535" i="4"/>
  <c r="J535" i="4"/>
  <c r="B535" i="4"/>
  <c r="AB536" i="4"/>
  <c r="AD535" i="4"/>
  <c r="AC535" i="4"/>
  <c r="W536" i="4" l="1"/>
  <c r="R536" i="4"/>
  <c r="J536" i="4"/>
  <c r="B536" i="4"/>
  <c r="Q536" i="4"/>
  <c r="I536" i="4"/>
  <c r="P536" i="4"/>
  <c r="H536" i="4"/>
  <c r="O536" i="4"/>
  <c r="G536" i="4"/>
  <c r="V536" i="4"/>
  <c r="N536" i="4"/>
  <c r="F536" i="4"/>
  <c r="T536" i="4"/>
  <c r="L536" i="4"/>
  <c r="D536" i="4"/>
  <c r="S536" i="4"/>
  <c r="K536" i="4"/>
  <c r="C536" i="4"/>
  <c r="U536" i="4"/>
  <c r="M536" i="4"/>
  <c r="E536" i="4"/>
  <c r="AB537" i="4"/>
  <c r="AD536" i="4"/>
  <c r="AC536" i="4"/>
  <c r="W537" i="4" l="1"/>
  <c r="U537" i="4"/>
  <c r="M537" i="4"/>
  <c r="E537" i="4"/>
  <c r="T537" i="4"/>
  <c r="L537" i="4"/>
  <c r="D537" i="4"/>
  <c r="S537" i="4"/>
  <c r="K537" i="4"/>
  <c r="C537" i="4"/>
  <c r="R537" i="4"/>
  <c r="J537" i="4"/>
  <c r="B537" i="4"/>
  <c r="Q537" i="4"/>
  <c r="I537" i="4"/>
  <c r="O537" i="4"/>
  <c r="G537" i="4"/>
  <c r="V537" i="4"/>
  <c r="N537" i="4"/>
  <c r="F537" i="4"/>
  <c r="P537" i="4"/>
  <c r="H537" i="4"/>
  <c r="AB538" i="4"/>
  <c r="AD537" i="4"/>
  <c r="AC537" i="4"/>
  <c r="W538" i="4" l="1"/>
  <c r="P538" i="4"/>
  <c r="H538" i="4"/>
  <c r="O538" i="4"/>
  <c r="G538" i="4"/>
  <c r="V538" i="4"/>
  <c r="N538" i="4"/>
  <c r="F538" i="4"/>
  <c r="U538" i="4"/>
  <c r="M538" i="4"/>
  <c r="E538" i="4"/>
  <c r="T538" i="4"/>
  <c r="L538" i="4"/>
  <c r="D538" i="4"/>
  <c r="R538" i="4"/>
  <c r="J538" i="4"/>
  <c r="B538" i="4"/>
  <c r="Q538" i="4"/>
  <c r="I538" i="4"/>
  <c r="S538" i="4"/>
  <c r="K538" i="4"/>
  <c r="C538" i="4"/>
  <c r="AB539" i="4"/>
  <c r="AD538" i="4"/>
  <c r="AC538" i="4"/>
  <c r="W539" i="4" l="1"/>
  <c r="S539" i="4"/>
  <c r="K539" i="4"/>
  <c r="C539" i="4"/>
  <c r="R539" i="4"/>
  <c r="J539" i="4"/>
  <c r="B539" i="4"/>
  <c r="Q539" i="4"/>
  <c r="I539" i="4"/>
  <c r="P539" i="4"/>
  <c r="H539" i="4"/>
  <c r="O539" i="4"/>
  <c r="G539" i="4"/>
  <c r="U539" i="4"/>
  <c r="M539" i="4"/>
  <c r="E539" i="4"/>
  <c r="T539" i="4"/>
  <c r="L539" i="4"/>
  <c r="D539" i="4"/>
  <c r="V539" i="4"/>
  <c r="N539" i="4"/>
  <c r="F539" i="4"/>
  <c r="AB540" i="4"/>
  <c r="AD539" i="4"/>
  <c r="AC539" i="4"/>
  <c r="W540" i="4" l="1"/>
  <c r="V540" i="4"/>
  <c r="N540" i="4"/>
  <c r="F540" i="4"/>
  <c r="U540" i="4"/>
  <c r="M540" i="4"/>
  <c r="E540" i="4"/>
  <c r="T540" i="4"/>
  <c r="L540" i="4"/>
  <c r="D540" i="4"/>
  <c r="S540" i="4"/>
  <c r="K540" i="4"/>
  <c r="C540" i="4"/>
  <c r="R540" i="4"/>
  <c r="J540" i="4"/>
  <c r="B540" i="4"/>
  <c r="P540" i="4"/>
  <c r="H540" i="4"/>
  <c r="O540" i="4"/>
  <c r="G540" i="4"/>
  <c r="Q540" i="4"/>
  <c r="I540" i="4"/>
  <c r="AB541" i="4"/>
  <c r="AD540" i="4"/>
  <c r="AC540" i="4"/>
  <c r="W541" i="4" l="1"/>
  <c r="Q541" i="4"/>
  <c r="I541" i="4"/>
  <c r="P541" i="4"/>
  <c r="H541" i="4"/>
  <c r="O541" i="4"/>
  <c r="G541" i="4"/>
  <c r="V541" i="4"/>
  <c r="N541" i="4"/>
  <c r="F541" i="4"/>
  <c r="U541" i="4"/>
  <c r="M541" i="4"/>
  <c r="E541" i="4"/>
  <c r="S541" i="4"/>
  <c r="K541" i="4"/>
  <c r="C541" i="4"/>
  <c r="R541" i="4"/>
  <c r="J541" i="4"/>
  <c r="B541" i="4"/>
  <c r="T541" i="4"/>
  <c r="L541" i="4"/>
  <c r="D541" i="4"/>
  <c r="AB542" i="4"/>
  <c r="AD541" i="4"/>
  <c r="AC541" i="4"/>
  <c r="W542" i="4" l="1"/>
  <c r="T542" i="4"/>
  <c r="L542" i="4"/>
  <c r="D542" i="4"/>
  <c r="S542" i="4"/>
  <c r="K542" i="4"/>
  <c r="C542" i="4"/>
  <c r="R542" i="4"/>
  <c r="J542" i="4"/>
  <c r="B542" i="4"/>
  <c r="Q542" i="4"/>
  <c r="I542" i="4"/>
  <c r="P542" i="4"/>
  <c r="H542" i="4"/>
  <c r="V542" i="4"/>
  <c r="N542" i="4"/>
  <c r="F542" i="4"/>
  <c r="U542" i="4"/>
  <c r="M542" i="4"/>
  <c r="E542" i="4"/>
  <c r="O542" i="4"/>
  <c r="G542" i="4"/>
  <c r="AB543" i="4"/>
  <c r="AD542" i="4"/>
  <c r="AC542" i="4"/>
  <c r="W543" i="4" l="1"/>
  <c r="O543" i="4"/>
  <c r="G543" i="4"/>
  <c r="V543" i="4"/>
  <c r="N543" i="4"/>
  <c r="F543" i="4"/>
  <c r="U543" i="4"/>
  <c r="M543" i="4"/>
  <c r="E543" i="4"/>
  <c r="T543" i="4"/>
  <c r="L543" i="4"/>
  <c r="D543" i="4"/>
  <c r="S543" i="4"/>
  <c r="K543" i="4"/>
  <c r="C543" i="4"/>
  <c r="Q543" i="4"/>
  <c r="I543" i="4"/>
  <c r="P543" i="4"/>
  <c r="H543" i="4"/>
  <c r="B543" i="4"/>
  <c r="R543" i="4"/>
  <c r="J543" i="4"/>
  <c r="AB544" i="4"/>
  <c r="AD543" i="4"/>
  <c r="AC543" i="4"/>
  <c r="W544" i="4" l="1"/>
  <c r="R544" i="4"/>
  <c r="J544" i="4"/>
  <c r="B544" i="4"/>
  <c r="Q544" i="4"/>
  <c r="I544" i="4"/>
  <c r="P544" i="4"/>
  <c r="H544" i="4"/>
  <c r="O544" i="4"/>
  <c r="G544" i="4"/>
  <c r="V544" i="4"/>
  <c r="N544" i="4"/>
  <c r="F544" i="4"/>
  <c r="T544" i="4"/>
  <c r="L544" i="4"/>
  <c r="D544" i="4"/>
  <c r="S544" i="4"/>
  <c r="K544" i="4"/>
  <c r="C544" i="4"/>
  <c r="U544" i="4"/>
  <c r="M544" i="4"/>
  <c r="E544" i="4"/>
  <c r="AB545" i="4"/>
  <c r="AD544" i="4"/>
  <c r="AC544" i="4"/>
  <c r="W545" i="4" l="1"/>
  <c r="U545" i="4"/>
  <c r="M545" i="4"/>
  <c r="E545" i="4"/>
  <c r="T545" i="4"/>
  <c r="L545" i="4"/>
  <c r="D545" i="4"/>
  <c r="S545" i="4"/>
  <c r="K545" i="4"/>
  <c r="C545" i="4"/>
  <c r="R545" i="4"/>
  <c r="J545" i="4"/>
  <c r="B545" i="4"/>
  <c r="Q545" i="4"/>
  <c r="I545" i="4"/>
  <c r="O545" i="4"/>
  <c r="G545" i="4"/>
  <c r="V545" i="4"/>
  <c r="N545" i="4"/>
  <c r="F545" i="4"/>
  <c r="P545" i="4"/>
  <c r="H545" i="4"/>
  <c r="AB546" i="4"/>
  <c r="AD545" i="4"/>
  <c r="AC545" i="4"/>
  <c r="W546" i="4" l="1"/>
  <c r="P546" i="4"/>
  <c r="H546" i="4"/>
  <c r="O546" i="4"/>
  <c r="G546" i="4"/>
  <c r="V546" i="4"/>
  <c r="N546" i="4"/>
  <c r="F546" i="4"/>
  <c r="U546" i="4"/>
  <c r="M546" i="4"/>
  <c r="E546" i="4"/>
  <c r="T546" i="4"/>
  <c r="L546" i="4"/>
  <c r="D546" i="4"/>
  <c r="R546" i="4"/>
  <c r="J546" i="4"/>
  <c r="B546" i="4"/>
  <c r="Q546" i="4"/>
  <c r="I546" i="4"/>
  <c r="C546" i="4"/>
  <c r="S546" i="4"/>
  <c r="K546" i="4"/>
  <c r="AB547" i="4"/>
  <c r="AD546" i="4"/>
  <c r="AC546" i="4"/>
  <c r="W547" i="4" l="1"/>
  <c r="S547" i="4"/>
  <c r="K547" i="4"/>
  <c r="C547" i="4"/>
  <c r="R547" i="4"/>
  <c r="J547" i="4"/>
  <c r="B547" i="4"/>
  <c r="Q547" i="4"/>
  <c r="I547" i="4"/>
  <c r="P547" i="4"/>
  <c r="H547" i="4"/>
  <c r="O547" i="4"/>
  <c r="G547" i="4"/>
  <c r="U547" i="4"/>
  <c r="M547" i="4"/>
  <c r="E547" i="4"/>
  <c r="T547" i="4"/>
  <c r="L547" i="4"/>
  <c r="D547" i="4"/>
  <c r="V547" i="4"/>
  <c r="N547" i="4"/>
  <c r="F547" i="4"/>
  <c r="AB548" i="4"/>
  <c r="AD547" i="4"/>
  <c r="AC547" i="4"/>
  <c r="W548" i="4" l="1"/>
  <c r="V548" i="4"/>
  <c r="N548" i="4"/>
  <c r="F548" i="4"/>
  <c r="U548" i="4"/>
  <c r="M548" i="4"/>
  <c r="E548" i="4"/>
  <c r="T548" i="4"/>
  <c r="L548" i="4"/>
  <c r="D548" i="4"/>
  <c r="S548" i="4"/>
  <c r="K548" i="4"/>
  <c r="C548" i="4"/>
  <c r="R548" i="4"/>
  <c r="J548" i="4"/>
  <c r="B548" i="4"/>
  <c r="P548" i="4"/>
  <c r="H548" i="4"/>
  <c r="O548" i="4"/>
  <c r="G548" i="4"/>
  <c r="Q548" i="4"/>
  <c r="I548" i="4"/>
  <c r="AB549" i="4"/>
  <c r="AD548" i="4"/>
  <c r="AC548" i="4"/>
  <c r="W549" i="4" l="1"/>
  <c r="Q549" i="4"/>
  <c r="I549" i="4"/>
  <c r="P549" i="4"/>
  <c r="H549" i="4"/>
  <c r="O549" i="4"/>
  <c r="G549" i="4"/>
  <c r="V549" i="4"/>
  <c r="N549" i="4"/>
  <c r="F549" i="4"/>
  <c r="U549" i="4"/>
  <c r="M549" i="4"/>
  <c r="E549" i="4"/>
  <c r="S549" i="4"/>
  <c r="K549" i="4"/>
  <c r="C549" i="4"/>
  <c r="R549" i="4"/>
  <c r="J549" i="4"/>
  <c r="B549" i="4"/>
  <c r="D549" i="4"/>
  <c r="T549" i="4"/>
  <c r="L549" i="4"/>
  <c r="AB550" i="4"/>
  <c r="AD549" i="4"/>
  <c r="AC549" i="4"/>
  <c r="W550" i="4" l="1"/>
  <c r="T550" i="4"/>
  <c r="L550" i="4"/>
  <c r="D550" i="4"/>
  <c r="S550" i="4"/>
  <c r="K550" i="4"/>
  <c r="C550" i="4"/>
  <c r="R550" i="4"/>
  <c r="J550" i="4"/>
  <c r="B550" i="4"/>
  <c r="Q550" i="4"/>
  <c r="I550" i="4"/>
  <c r="P550" i="4"/>
  <c r="H550" i="4"/>
  <c r="V550" i="4"/>
  <c r="N550" i="4"/>
  <c r="F550" i="4"/>
  <c r="U550" i="4"/>
  <c r="M550" i="4"/>
  <c r="E550" i="4"/>
  <c r="O550" i="4"/>
  <c r="G550" i="4"/>
  <c r="AB551" i="4"/>
  <c r="AD550" i="4"/>
  <c r="AC550" i="4"/>
  <c r="W551" i="4" l="1"/>
  <c r="O551" i="4"/>
  <c r="G551" i="4"/>
  <c r="V551" i="4"/>
  <c r="N551" i="4"/>
  <c r="F551" i="4"/>
  <c r="U551" i="4"/>
  <c r="M551" i="4"/>
  <c r="E551" i="4"/>
  <c r="T551" i="4"/>
  <c r="L551" i="4"/>
  <c r="D551" i="4"/>
  <c r="S551" i="4"/>
  <c r="K551" i="4"/>
  <c r="C551" i="4"/>
  <c r="Q551" i="4"/>
  <c r="I551" i="4"/>
  <c r="P551" i="4"/>
  <c r="H551" i="4"/>
  <c r="R551" i="4"/>
  <c r="J551" i="4"/>
  <c r="B551" i="4"/>
  <c r="AB552" i="4"/>
  <c r="AD551" i="4"/>
  <c r="AC551" i="4"/>
  <c r="W552" i="4" l="1"/>
  <c r="R552" i="4"/>
  <c r="J552" i="4"/>
  <c r="B552" i="4"/>
  <c r="Q552" i="4"/>
  <c r="I552" i="4"/>
  <c r="P552" i="4"/>
  <c r="H552" i="4"/>
  <c r="O552" i="4"/>
  <c r="G552" i="4"/>
  <c r="V552" i="4"/>
  <c r="N552" i="4"/>
  <c r="F552" i="4"/>
  <c r="T552" i="4"/>
  <c r="L552" i="4"/>
  <c r="D552" i="4"/>
  <c r="S552" i="4"/>
  <c r="K552" i="4"/>
  <c r="C552" i="4"/>
  <c r="E552" i="4"/>
  <c r="U552" i="4"/>
  <c r="M552" i="4"/>
  <c r="AB553" i="4"/>
  <c r="AD552" i="4"/>
  <c r="AC552" i="4"/>
  <c r="W553" i="4" l="1"/>
  <c r="U553" i="4"/>
  <c r="M553" i="4"/>
  <c r="E553" i="4"/>
  <c r="T553" i="4"/>
  <c r="L553" i="4"/>
  <c r="D553" i="4"/>
  <c r="S553" i="4"/>
  <c r="K553" i="4"/>
  <c r="C553" i="4"/>
  <c r="R553" i="4"/>
  <c r="J553" i="4"/>
  <c r="B553" i="4"/>
  <c r="Q553" i="4"/>
  <c r="I553" i="4"/>
  <c r="O553" i="4"/>
  <c r="G553" i="4"/>
  <c r="V553" i="4"/>
  <c r="N553" i="4"/>
  <c r="F553" i="4"/>
  <c r="P553" i="4"/>
  <c r="H553" i="4"/>
  <c r="AB554" i="4"/>
  <c r="AD553" i="4"/>
  <c r="AC553" i="4"/>
  <c r="W554" i="4" l="1"/>
  <c r="P554" i="4"/>
  <c r="H554" i="4"/>
  <c r="O554" i="4"/>
  <c r="G554" i="4"/>
  <c r="V554" i="4"/>
  <c r="N554" i="4"/>
  <c r="F554" i="4"/>
  <c r="U554" i="4"/>
  <c r="M554" i="4"/>
  <c r="E554" i="4"/>
  <c r="T554" i="4"/>
  <c r="L554" i="4"/>
  <c r="D554" i="4"/>
  <c r="R554" i="4"/>
  <c r="J554" i="4"/>
  <c r="B554" i="4"/>
  <c r="Q554" i="4"/>
  <c r="I554" i="4"/>
  <c r="S554" i="4"/>
  <c r="K554" i="4"/>
  <c r="C554" i="4"/>
  <c r="AB555" i="4"/>
  <c r="AD554" i="4"/>
  <c r="AC554" i="4"/>
  <c r="W555" i="4" l="1"/>
  <c r="S555" i="4"/>
  <c r="K555" i="4"/>
  <c r="C555" i="4"/>
  <c r="R555" i="4"/>
  <c r="J555" i="4"/>
  <c r="B555" i="4"/>
  <c r="Q555" i="4"/>
  <c r="I555" i="4"/>
  <c r="P555" i="4"/>
  <c r="H555" i="4"/>
  <c r="O555" i="4"/>
  <c r="G555" i="4"/>
  <c r="U555" i="4"/>
  <c r="M555" i="4"/>
  <c r="E555" i="4"/>
  <c r="T555" i="4"/>
  <c r="L555" i="4"/>
  <c r="D555" i="4"/>
  <c r="F555" i="4"/>
  <c r="V555" i="4"/>
  <c r="N555" i="4"/>
  <c r="AB556" i="4"/>
  <c r="AD555" i="4"/>
  <c r="AC555" i="4"/>
  <c r="W556" i="4" l="1"/>
  <c r="V556" i="4"/>
  <c r="N556" i="4"/>
  <c r="F556" i="4"/>
  <c r="U556" i="4"/>
  <c r="M556" i="4"/>
  <c r="E556" i="4"/>
  <c r="T556" i="4"/>
  <c r="L556" i="4"/>
  <c r="D556" i="4"/>
  <c r="S556" i="4"/>
  <c r="K556" i="4"/>
  <c r="C556" i="4"/>
  <c r="R556" i="4"/>
  <c r="J556" i="4"/>
  <c r="B556" i="4"/>
  <c r="P556" i="4"/>
  <c r="H556" i="4"/>
  <c r="O556" i="4"/>
  <c r="G556" i="4"/>
  <c r="Q556" i="4"/>
  <c r="I556" i="4"/>
  <c r="AB557" i="4"/>
  <c r="AD556" i="4"/>
  <c r="AC556" i="4"/>
  <c r="W557" i="4" l="1"/>
  <c r="Q557" i="4"/>
  <c r="I557" i="4"/>
  <c r="P557" i="4"/>
  <c r="H557" i="4"/>
  <c r="O557" i="4"/>
  <c r="G557" i="4"/>
  <c r="V557" i="4"/>
  <c r="N557" i="4"/>
  <c r="F557" i="4"/>
  <c r="U557" i="4"/>
  <c r="M557" i="4"/>
  <c r="E557" i="4"/>
  <c r="S557" i="4"/>
  <c r="K557" i="4"/>
  <c r="C557" i="4"/>
  <c r="R557" i="4"/>
  <c r="J557" i="4"/>
  <c r="B557" i="4"/>
  <c r="T557" i="4"/>
  <c r="L557" i="4"/>
  <c r="D557" i="4"/>
  <c r="AB558" i="4"/>
  <c r="AD557" i="4"/>
  <c r="AC557" i="4"/>
  <c r="W558" i="4" l="1"/>
  <c r="T558" i="4"/>
  <c r="L558" i="4"/>
  <c r="D558" i="4"/>
  <c r="S558" i="4"/>
  <c r="K558" i="4"/>
  <c r="C558" i="4"/>
  <c r="R558" i="4"/>
  <c r="J558" i="4"/>
  <c r="B558" i="4"/>
  <c r="Q558" i="4"/>
  <c r="I558" i="4"/>
  <c r="P558" i="4"/>
  <c r="H558" i="4"/>
  <c r="V558" i="4"/>
  <c r="N558" i="4"/>
  <c r="F558" i="4"/>
  <c r="U558" i="4"/>
  <c r="M558" i="4"/>
  <c r="E558" i="4"/>
  <c r="G558" i="4"/>
  <c r="O558" i="4"/>
  <c r="AB559" i="4"/>
  <c r="AD558" i="4"/>
  <c r="AC558" i="4"/>
  <c r="W559" i="4" l="1"/>
  <c r="O559" i="4"/>
  <c r="G559" i="4"/>
  <c r="V559" i="4"/>
  <c r="N559" i="4"/>
  <c r="F559" i="4"/>
  <c r="U559" i="4"/>
  <c r="M559" i="4"/>
  <c r="E559" i="4"/>
  <c r="T559" i="4"/>
  <c r="L559" i="4"/>
  <c r="D559" i="4"/>
  <c r="S559" i="4"/>
  <c r="K559" i="4"/>
  <c r="C559" i="4"/>
  <c r="Q559" i="4"/>
  <c r="I559" i="4"/>
  <c r="P559" i="4"/>
  <c r="H559" i="4"/>
  <c r="R559" i="4"/>
  <c r="J559" i="4"/>
  <c r="B559" i="4"/>
  <c r="AB560" i="4"/>
  <c r="AD559" i="4"/>
  <c r="AC559" i="4"/>
  <c r="W560" i="4" l="1"/>
  <c r="R560" i="4"/>
  <c r="J560" i="4"/>
  <c r="B560" i="4"/>
  <c r="Q560" i="4"/>
  <c r="I560" i="4"/>
  <c r="P560" i="4"/>
  <c r="H560" i="4"/>
  <c r="O560" i="4"/>
  <c r="G560" i="4"/>
  <c r="V560" i="4"/>
  <c r="N560" i="4"/>
  <c r="F560" i="4"/>
  <c r="T560" i="4"/>
  <c r="L560" i="4"/>
  <c r="D560" i="4"/>
  <c r="S560" i="4"/>
  <c r="K560" i="4"/>
  <c r="C560" i="4"/>
  <c r="U560" i="4"/>
  <c r="M560" i="4"/>
  <c r="E560" i="4"/>
  <c r="AB561" i="4"/>
  <c r="AD560" i="4"/>
  <c r="AC560" i="4"/>
  <c r="W561" i="4" l="1"/>
  <c r="U561" i="4"/>
  <c r="M561" i="4"/>
  <c r="E561" i="4"/>
  <c r="T561" i="4"/>
  <c r="L561" i="4"/>
  <c r="D561" i="4"/>
  <c r="S561" i="4"/>
  <c r="K561" i="4"/>
  <c r="C561" i="4"/>
  <c r="R561" i="4"/>
  <c r="J561" i="4"/>
  <c r="B561" i="4"/>
  <c r="Q561" i="4"/>
  <c r="I561" i="4"/>
  <c r="O561" i="4"/>
  <c r="G561" i="4"/>
  <c r="V561" i="4"/>
  <c r="N561" i="4"/>
  <c r="F561" i="4"/>
  <c r="H561" i="4"/>
  <c r="P561" i="4"/>
  <c r="AB562" i="4"/>
  <c r="AD561" i="4"/>
  <c r="AC561" i="4"/>
  <c r="W562" i="4" l="1"/>
  <c r="P562" i="4"/>
  <c r="H562" i="4"/>
  <c r="O562" i="4"/>
  <c r="G562" i="4"/>
  <c r="V562" i="4"/>
  <c r="N562" i="4"/>
  <c r="F562" i="4"/>
  <c r="U562" i="4"/>
  <c r="M562" i="4"/>
  <c r="E562" i="4"/>
  <c r="T562" i="4"/>
  <c r="L562" i="4"/>
  <c r="D562" i="4"/>
  <c r="R562" i="4"/>
  <c r="J562" i="4"/>
  <c r="B562" i="4"/>
  <c r="Q562" i="4"/>
  <c r="I562" i="4"/>
  <c r="S562" i="4"/>
  <c r="K562" i="4"/>
  <c r="C562" i="4"/>
  <c r="AB563" i="4"/>
  <c r="AD562" i="4"/>
  <c r="AC562" i="4"/>
  <c r="W563" i="4" l="1"/>
  <c r="S563" i="4"/>
  <c r="K563" i="4"/>
  <c r="C563" i="4"/>
  <c r="R563" i="4"/>
  <c r="J563" i="4"/>
  <c r="B563" i="4"/>
  <c r="Q563" i="4"/>
  <c r="I563" i="4"/>
  <c r="P563" i="4"/>
  <c r="H563" i="4"/>
  <c r="O563" i="4"/>
  <c r="G563" i="4"/>
  <c r="U563" i="4"/>
  <c r="M563" i="4"/>
  <c r="E563" i="4"/>
  <c r="T563" i="4"/>
  <c r="L563" i="4"/>
  <c r="D563" i="4"/>
  <c r="V563" i="4"/>
  <c r="N563" i="4"/>
  <c r="F563" i="4"/>
  <c r="AB564" i="4"/>
  <c r="AD563" i="4"/>
  <c r="AC563" i="4"/>
  <c r="W564" i="4" l="1"/>
  <c r="V564" i="4"/>
  <c r="N564" i="4"/>
  <c r="F564" i="4"/>
  <c r="U564" i="4"/>
  <c r="M564" i="4"/>
  <c r="E564" i="4"/>
  <c r="T564" i="4"/>
  <c r="L564" i="4"/>
  <c r="D564" i="4"/>
  <c r="S564" i="4"/>
  <c r="K564" i="4"/>
  <c r="C564" i="4"/>
  <c r="R564" i="4"/>
  <c r="J564" i="4"/>
  <c r="B564" i="4"/>
  <c r="P564" i="4"/>
  <c r="H564" i="4"/>
  <c r="O564" i="4"/>
  <c r="G564" i="4"/>
  <c r="I564" i="4"/>
  <c r="Q564" i="4"/>
  <c r="AB565" i="4"/>
  <c r="AD564" i="4"/>
  <c r="AC564" i="4"/>
  <c r="W565" i="4" l="1"/>
  <c r="Q565" i="4"/>
  <c r="I565" i="4"/>
  <c r="P565" i="4"/>
  <c r="H565" i="4"/>
  <c r="O565" i="4"/>
  <c r="G565" i="4"/>
  <c r="V565" i="4"/>
  <c r="N565" i="4"/>
  <c r="F565" i="4"/>
  <c r="U565" i="4"/>
  <c r="M565" i="4"/>
  <c r="E565" i="4"/>
  <c r="S565" i="4"/>
  <c r="K565" i="4"/>
  <c r="C565" i="4"/>
  <c r="R565" i="4"/>
  <c r="J565" i="4"/>
  <c r="B565" i="4"/>
  <c r="T565" i="4"/>
  <c r="L565" i="4"/>
  <c r="D565" i="4"/>
  <c r="AB566" i="4"/>
  <c r="AD565" i="4"/>
  <c r="AC565" i="4"/>
  <c r="W566" i="4" l="1"/>
  <c r="T566" i="4"/>
  <c r="L566" i="4"/>
  <c r="D566" i="4"/>
  <c r="S566" i="4"/>
  <c r="K566" i="4"/>
  <c r="C566" i="4"/>
  <c r="R566" i="4"/>
  <c r="J566" i="4"/>
  <c r="B566" i="4"/>
  <c r="Q566" i="4"/>
  <c r="I566" i="4"/>
  <c r="P566" i="4"/>
  <c r="H566" i="4"/>
  <c r="V566" i="4"/>
  <c r="N566" i="4"/>
  <c r="F566" i="4"/>
  <c r="U566" i="4"/>
  <c r="M566" i="4"/>
  <c r="E566" i="4"/>
  <c r="O566" i="4"/>
  <c r="G566" i="4"/>
  <c r="AB567" i="4"/>
  <c r="AD566" i="4"/>
  <c r="AC566" i="4"/>
  <c r="W567" i="4" l="1"/>
  <c r="O567" i="4"/>
  <c r="G567" i="4"/>
  <c r="V567" i="4"/>
  <c r="N567" i="4"/>
  <c r="F567" i="4"/>
  <c r="U567" i="4"/>
  <c r="M567" i="4"/>
  <c r="E567" i="4"/>
  <c r="T567" i="4"/>
  <c r="L567" i="4"/>
  <c r="D567" i="4"/>
  <c r="S567" i="4"/>
  <c r="K567" i="4"/>
  <c r="C567" i="4"/>
  <c r="Q567" i="4"/>
  <c r="I567" i="4"/>
  <c r="P567" i="4"/>
  <c r="H567" i="4"/>
  <c r="J567" i="4"/>
  <c r="B567" i="4"/>
  <c r="R567" i="4"/>
  <c r="AB568" i="4"/>
  <c r="AD567" i="4"/>
  <c r="AC567" i="4"/>
  <c r="W568" i="4" l="1"/>
  <c r="R568" i="4"/>
  <c r="J568" i="4"/>
  <c r="B568" i="4"/>
  <c r="Q568" i="4"/>
  <c r="I568" i="4"/>
  <c r="P568" i="4"/>
  <c r="H568" i="4"/>
  <c r="O568" i="4"/>
  <c r="G568" i="4"/>
  <c r="V568" i="4"/>
  <c r="N568" i="4"/>
  <c r="F568" i="4"/>
  <c r="T568" i="4"/>
  <c r="L568" i="4"/>
  <c r="D568" i="4"/>
  <c r="S568" i="4"/>
  <c r="K568" i="4"/>
  <c r="C568" i="4"/>
  <c r="U568" i="4"/>
  <c r="M568" i="4"/>
  <c r="E568" i="4"/>
  <c r="AB569" i="4"/>
  <c r="AD568" i="4"/>
  <c r="AC568" i="4"/>
  <c r="W569" i="4" l="1"/>
  <c r="U569" i="4"/>
  <c r="M569" i="4"/>
  <c r="E569" i="4"/>
  <c r="T569" i="4"/>
  <c r="L569" i="4"/>
  <c r="D569" i="4"/>
  <c r="S569" i="4"/>
  <c r="K569" i="4"/>
  <c r="C569" i="4"/>
  <c r="R569" i="4"/>
  <c r="J569" i="4"/>
  <c r="B569" i="4"/>
  <c r="Q569" i="4"/>
  <c r="I569" i="4"/>
  <c r="O569" i="4"/>
  <c r="G569" i="4"/>
  <c r="V569" i="4"/>
  <c r="N569" i="4"/>
  <c r="F569" i="4"/>
  <c r="P569" i="4"/>
  <c r="H569" i="4"/>
  <c r="AB570" i="4"/>
  <c r="AD569" i="4"/>
  <c r="AC569" i="4"/>
  <c r="W570" i="4" l="1"/>
  <c r="P570" i="4"/>
  <c r="H570" i="4"/>
  <c r="O570" i="4"/>
  <c r="G570" i="4"/>
  <c r="V570" i="4"/>
  <c r="N570" i="4"/>
  <c r="F570" i="4"/>
  <c r="U570" i="4"/>
  <c r="M570" i="4"/>
  <c r="E570" i="4"/>
  <c r="T570" i="4"/>
  <c r="L570" i="4"/>
  <c r="D570" i="4"/>
  <c r="R570" i="4"/>
  <c r="J570" i="4"/>
  <c r="B570" i="4"/>
  <c r="Q570" i="4"/>
  <c r="I570" i="4"/>
  <c r="K570" i="4"/>
  <c r="C570" i="4"/>
  <c r="S570" i="4"/>
  <c r="AB571" i="4"/>
  <c r="AD570" i="4"/>
  <c r="AC570" i="4"/>
  <c r="W571" i="4" l="1"/>
  <c r="S571" i="4"/>
  <c r="K571" i="4"/>
  <c r="C571" i="4"/>
  <c r="R571" i="4"/>
  <c r="J571" i="4"/>
  <c r="B571" i="4"/>
  <c r="Q571" i="4"/>
  <c r="I571" i="4"/>
  <c r="P571" i="4"/>
  <c r="H571" i="4"/>
  <c r="O571" i="4"/>
  <c r="G571" i="4"/>
  <c r="U571" i="4"/>
  <c r="M571" i="4"/>
  <c r="E571" i="4"/>
  <c r="T571" i="4"/>
  <c r="L571" i="4"/>
  <c r="D571" i="4"/>
  <c r="V571" i="4"/>
  <c r="N571" i="4"/>
  <c r="F571" i="4"/>
  <c r="AB572" i="4"/>
  <c r="AD571" i="4"/>
  <c r="AC571" i="4"/>
  <c r="W572" i="4" l="1"/>
  <c r="V572" i="4"/>
  <c r="N572" i="4"/>
  <c r="F572" i="4"/>
  <c r="U572" i="4"/>
  <c r="M572" i="4"/>
  <c r="E572" i="4"/>
  <c r="T572" i="4"/>
  <c r="L572" i="4"/>
  <c r="D572" i="4"/>
  <c r="S572" i="4"/>
  <c r="K572" i="4"/>
  <c r="C572" i="4"/>
  <c r="R572" i="4"/>
  <c r="J572" i="4"/>
  <c r="B572" i="4"/>
  <c r="P572" i="4"/>
  <c r="H572" i="4"/>
  <c r="O572" i="4"/>
  <c r="G572" i="4"/>
  <c r="Q572" i="4"/>
  <c r="I572" i="4"/>
  <c r="AB573" i="4"/>
  <c r="AD572" i="4"/>
  <c r="AC572" i="4"/>
  <c r="W573" i="4" l="1"/>
  <c r="Q573" i="4"/>
  <c r="I573" i="4"/>
  <c r="P573" i="4"/>
  <c r="H573" i="4"/>
  <c r="O573" i="4"/>
  <c r="G573" i="4"/>
  <c r="V573" i="4"/>
  <c r="N573" i="4"/>
  <c r="F573" i="4"/>
  <c r="U573" i="4"/>
  <c r="M573" i="4"/>
  <c r="E573" i="4"/>
  <c r="S573" i="4"/>
  <c r="K573" i="4"/>
  <c r="C573" i="4"/>
  <c r="R573" i="4"/>
  <c r="J573" i="4"/>
  <c r="B573" i="4"/>
  <c r="L573" i="4"/>
  <c r="D573" i="4"/>
  <c r="T573" i="4"/>
  <c r="AB574" i="4"/>
  <c r="AD573" i="4"/>
  <c r="AC573" i="4"/>
  <c r="W574" i="4" l="1"/>
  <c r="T574" i="4"/>
  <c r="L574" i="4"/>
  <c r="D574" i="4"/>
  <c r="S574" i="4"/>
  <c r="K574" i="4"/>
  <c r="C574" i="4"/>
  <c r="R574" i="4"/>
  <c r="J574" i="4"/>
  <c r="B574" i="4"/>
  <c r="Q574" i="4"/>
  <c r="I574" i="4"/>
  <c r="P574" i="4"/>
  <c r="H574" i="4"/>
  <c r="V574" i="4"/>
  <c r="N574" i="4"/>
  <c r="F574" i="4"/>
  <c r="U574" i="4"/>
  <c r="M574" i="4"/>
  <c r="E574" i="4"/>
  <c r="O574" i="4"/>
  <c r="G574" i="4"/>
  <c r="AB575" i="4"/>
  <c r="AD574" i="4"/>
  <c r="AC574" i="4"/>
  <c r="W575" i="4" l="1"/>
  <c r="O575" i="4"/>
  <c r="G575" i="4"/>
  <c r="V575" i="4"/>
  <c r="N575" i="4"/>
  <c r="F575" i="4"/>
  <c r="U575" i="4"/>
  <c r="M575" i="4"/>
  <c r="E575" i="4"/>
  <c r="T575" i="4"/>
  <c r="L575" i="4"/>
  <c r="D575" i="4"/>
  <c r="S575" i="4"/>
  <c r="K575" i="4"/>
  <c r="C575" i="4"/>
  <c r="Q575" i="4"/>
  <c r="I575" i="4"/>
  <c r="P575" i="4"/>
  <c r="H575" i="4"/>
  <c r="R575" i="4"/>
  <c r="J575" i="4"/>
  <c r="B575" i="4"/>
  <c r="AB576" i="4"/>
  <c r="AD575" i="4"/>
  <c r="AC575" i="4"/>
  <c r="W576" i="4" l="1"/>
  <c r="R576" i="4"/>
  <c r="J576" i="4"/>
  <c r="B576" i="4"/>
  <c r="Q576" i="4"/>
  <c r="I576" i="4"/>
  <c r="P576" i="4"/>
  <c r="H576" i="4"/>
  <c r="O576" i="4"/>
  <c r="G576" i="4"/>
  <c r="V576" i="4"/>
  <c r="N576" i="4"/>
  <c r="F576" i="4"/>
  <c r="T576" i="4"/>
  <c r="L576" i="4"/>
  <c r="D576" i="4"/>
  <c r="S576" i="4"/>
  <c r="K576" i="4"/>
  <c r="C576" i="4"/>
  <c r="M576" i="4"/>
  <c r="E576" i="4"/>
  <c r="U576" i="4"/>
  <c r="AB577" i="4"/>
  <c r="AD576" i="4"/>
  <c r="AC576" i="4"/>
  <c r="W577" i="4" l="1"/>
  <c r="U577" i="4"/>
  <c r="M577" i="4"/>
  <c r="E577" i="4"/>
  <c r="T577" i="4"/>
  <c r="L577" i="4"/>
  <c r="D577" i="4"/>
  <c r="S577" i="4"/>
  <c r="K577" i="4"/>
  <c r="C577" i="4"/>
  <c r="R577" i="4"/>
  <c r="J577" i="4"/>
  <c r="B577" i="4"/>
  <c r="Q577" i="4"/>
  <c r="I577" i="4"/>
  <c r="O577" i="4"/>
  <c r="G577" i="4"/>
  <c r="V577" i="4"/>
  <c r="N577" i="4"/>
  <c r="F577" i="4"/>
  <c r="P577" i="4"/>
  <c r="H577" i="4"/>
  <c r="AB578" i="4"/>
  <c r="AD577" i="4"/>
  <c r="AC577" i="4"/>
  <c r="W578" i="4" l="1"/>
  <c r="P578" i="4"/>
  <c r="H578" i="4"/>
  <c r="O578" i="4"/>
  <c r="G578" i="4"/>
  <c r="V578" i="4"/>
  <c r="N578" i="4"/>
  <c r="F578" i="4"/>
  <c r="U578" i="4"/>
  <c r="M578" i="4"/>
  <c r="E578" i="4"/>
  <c r="T578" i="4"/>
  <c r="L578" i="4"/>
  <c r="D578" i="4"/>
  <c r="R578" i="4"/>
  <c r="J578" i="4"/>
  <c r="B578" i="4"/>
  <c r="Q578" i="4"/>
  <c r="I578" i="4"/>
  <c r="S578" i="4"/>
  <c r="K578" i="4"/>
  <c r="C578" i="4"/>
  <c r="AB579" i="4"/>
  <c r="AD578" i="4"/>
  <c r="AC578" i="4"/>
  <c r="W579" i="4" l="1"/>
  <c r="S579" i="4"/>
  <c r="K579" i="4"/>
  <c r="C579" i="4"/>
  <c r="R579" i="4"/>
  <c r="J579" i="4"/>
  <c r="B579" i="4"/>
  <c r="Q579" i="4"/>
  <c r="I579" i="4"/>
  <c r="P579" i="4"/>
  <c r="H579" i="4"/>
  <c r="O579" i="4"/>
  <c r="G579" i="4"/>
  <c r="U579" i="4"/>
  <c r="M579" i="4"/>
  <c r="E579" i="4"/>
  <c r="T579" i="4"/>
  <c r="L579" i="4"/>
  <c r="D579" i="4"/>
  <c r="N579" i="4"/>
  <c r="F579" i="4"/>
  <c r="V579" i="4"/>
  <c r="AB580" i="4"/>
  <c r="AD579" i="4"/>
  <c r="AC579" i="4"/>
  <c r="W580" i="4" l="1"/>
  <c r="V580" i="4"/>
  <c r="N580" i="4"/>
  <c r="F580" i="4"/>
  <c r="U580" i="4"/>
  <c r="M580" i="4"/>
  <c r="E580" i="4"/>
  <c r="T580" i="4"/>
  <c r="L580" i="4"/>
  <c r="D580" i="4"/>
  <c r="S580" i="4"/>
  <c r="K580" i="4"/>
  <c r="C580" i="4"/>
  <c r="R580" i="4"/>
  <c r="J580" i="4"/>
  <c r="B580" i="4"/>
  <c r="P580" i="4"/>
  <c r="H580" i="4"/>
  <c r="O580" i="4"/>
  <c r="G580" i="4"/>
  <c r="Q580" i="4"/>
  <c r="I580" i="4"/>
  <c r="AB581" i="4"/>
  <c r="AD580" i="4"/>
  <c r="AC580" i="4"/>
  <c r="W581" i="4" l="1"/>
  <c r="Q581" i="4"/>
  <c r="I581" i="4"/>
  <c r="P581" i="4"/>
  <c r="H581" i="4"/>
  <c r="O581" i="4"/>
  <c r="G581" i="4"/>
  <c r="V581" i="4"/>
  <c r="N581" i="4"/>
  <c r="F581" i="4"/>
  <c r="U581" i="4"/>
  <c r="M581" i="4"/>
  <c r="E581" i="4"/>
  <c r="S581" i="4"/>
  <c r="K581" i="4"/>
  <c r="C581" i="4"/>
  <c r="R581" i="4"/>
  <c r="J581" i="4"/>
  <c r="B581" i="4"/>
  <c r="T581" i="4"/>
  <c r="L581" i="4"/>
  <c r="D581" i="4"/>
  <c r="AB582" i="4"/>
  <c r="AD581" i="4"/>
  <c r="AC581" i="4"/>
  <c r="W582" i="4" l="1"/>
  <c r="T582" i="4"/>
  <c r="L582" i="4"/>
  <c r="D582" i="4"/>
  <c r="S582" i="4"/>
  <c r="K582" i="4"/>
  <c r="C582" i="4"/>
  <c r="R582" i="4"/>
  <c r="J582" i="4"/>
  <c r="B582" i="4"/>
  <c r="Q582" i="4"/>
  <c r="I582" i="4"/>
  <c r="P582" i="4"/>
  <c r="H582" i="4"/>
  <c r="V582" i="4"/>
  <c r="N582" i="4"/>
  <c r="F582" i="4"/>
  <c r="U582" i="4"/>
  <c r="M582" i="4"/>
  <c r="E582" i="4"/>
  <c r="O582" i="4"/>
  <c r="G582" i="4"/>
  <c r="AB583" i="4"/>
  <c r="AD582" i="4"/>
  <c r="AC582" i="4"/>
  <c r="W583" i="4" l="1"/>
  <c r="O583" i="4"/>
  <c r="G583" i="4"/>
  <c r="V583" i="4"/>
  <c r="N583" i="4"/>
  <c r="F583" i="4"/>
  <c r="U583" i="4"/>
  <c r="M583" i="4"/>
  <c r="E583" i="4"/>
  <c r="T583" i="4"/>
  <c r="L583" i="4"/>
  <c r="D583" i="4"/>
  <c r="S583" i="4"/>
  <c r="K583" i="4"/>
  <c r="C583" i="4"/>
  <c r="Q583" i="4"/>
  <c r="I583" i="4"/>
  <c r="P583" i="4"/>
  <c r="H583" i="4"/>
  <c r="R583" i="4"/>
  <c r="J583" i="4"/>
  <c r="B583" i="4"/>
  <c r="AB584" i="4"/>
  <c r="AD583" i="4"/>
  <c r="AC583" i="4"/>
  <c r="W584" i="4" l="1"/>
  <c r="R584" i="4"/>
  <c r="J584" i="4"/>
  <c r="B584" i="4"/>
  <c r="Q584" i="4"/>
  <c r="I584" i="4"/>
  <c r="P584" i="4"/>
  <c r="H584" i="4"/>
  <c r="O584" i="4"/>
  <c r="G584" i="4"/>
  <c r="V584" i="4"/>
  <c r="N584" i="4"/>
  <c r="F584" i="4"/>
  <c r="T584" i="4"/>
  <c r="L584" i="4"/>
  <c r="D584" i="4"/>
  <c r="S584" i="4"/>
  <c r="K584" i="4"/>
  <c r="C584" i="4"/>
  <c r="U584" i="4"/>
  <c r="M584" i="4"/>
  <c r="E584" i="4"/>
  <c r="AB585" i="4"/>
  <c r="AD584" i="4"/>
  <c r="AC584" i="4"/>
  <c r="W585" i="4" l="1"/>
  <c r="U585" i="4"/>
  <c r="M585" i="4"/>
  <c r="E585" i="4"/>
  <c r="T585" i="4"/>
  <c r="L585" i="4"/>
  <c r="D585" i="4"/>
  <c r="S585" i="4"/>
  <c r="K585" i="4"/>
  <c r="C585" i="4"/>
  <c r="R585" i="4"/>
  <c r="J585" i="4"/>
  <c r="B585" i="4"/>
  <c r="Q585" i="4"/>
  <c r="I585" i="4"/>
  <c r="O585" i="4"/>
  <c r="G585" i="4"/>
  <c r="V585" i="4"/>
  <c r="N585" i="4"/>
  <c r="F585" i="4"/>
  <c r="P585" i="4"/>
  <c r="H585" i="4"/>
  <c r="AB586" i="4"/>
  <c r="AD585" i="4"/>
  <c r="AC585" i="4"/>
  <c r="W586" i="4" l="1"/>
  <c r="P586" i="4"/>
  <c r="H586" i="4"/>
  <c r="O586" i="4"/>
  <c r="G586" i="4"/>
  <c r="V586" i="4"/>
  <c r="N586" i="4"/>
  <c r="F586" i="4"/>
  <c r="U586" i="4"/>
  <c r="M586" i="4"/>
  <c r="E586" i="4"/>
  <c r="T586" i="4"/>
  <c r="L586" i="4"/>
  <c r="D586" i="4"/>
  <c r="R586" i="4"/>
  <c r="J586" i="4"/>
  <c r="B586" i="4"/>
  <c r="Q586" i="4"/>
  <c r="I586" i="4"/>
  <c r="S586" i="4"/>
  <c r="K586" i="4"/>
  <c r="C586" i="4"/>
  <c r="AB587" i="4"/>
  <c r="AD586" i="4"/>
  <c r="AC586" i="4"/>
  <c r="W587" i="4" l="1"/>
  <c r="S587" i="4"/>
  <c r="K587" i="4"/>
  <c r="C587" i="4"/>
  <c r="R587" i="4"/>
  <c r="J587" i="4"/>
  <c r="B587" i="4"/>
  <c r="Q587" i="4"/>
  <c r="I587" i="4"/>
  <c r="P587" i="4"/>
  <c r="H587" i="4"/>
  <c r="O587" i="4"/>
  <c r="G587" i="4"/>
  <c r="U587" i="4"/>
  <c r="M587" i="4"/>
  <c r="E587" i="4"/>
  <c r="T587" i="4"/>
  <c r="L587" i="4"/>
  <c r="D587" i="4"/>
  <c r="V587" i="4"/>
  <c r="N587" i="4"/>
  <c r="F587" i="4"/>
  <c r="AB588" i="4"/>
  <c r="AD587" i="4"/>
  <c r="AC587" i="4"/>
  <c r="W588" i="4" l="1"/>
  <c r="V588" i="4"/>
  <c r="N588" i="4"/>
  <c r="F588" i="4"/>
  <c r="U588" i="4"/>
  <c r="M588" i="4"/>
  <c r="E588" i="4"/>
  <c r="T588" i="4"/>
  <c r="L588" i="4"/>
  <c r="D588" i="4"/>
  <c r="S588" i="4"/>
  <c r="K588" i="4"/>
  <c r="C588" i="4"/>
  <c r="R588" i="4"/>
  <c r="J588" i="4"/>
  <c r="B588" i="4"/>
  <c r="P588" i="4"/>
  <c r="H588" i="4"/>
  <c r="O588" i="4"/>
  <c r="G588" i="4"/>
  <c r="Q588" i="4"/>
  <c r="I588" i="4"/>
  <c r="AB589" i="4"/>
  <c r="AD588" i="4"/>
  <c r="AC588" i="4"/>
  <c r="W589" i="4" l="1"/>
  <c r="Q589" i="4"/>
  <c r="I589" i="4"/>
  <c r="P589" i="4"/>
  <c r="H589" i="4"/>
  <c r="O589" i="4"/>
  <c r="G589" i="4"/>
  <c r="V589" i="4"/>
  <c r="N589" i="4"/>
  <c r="F589" i="4"/>
  <c r="U589" i="4"/>
  <c r="M589" i="4"/>
  <c r="E589" i="4"/>
  <c r="S589" i="4"/>
  <c r="K589" i="4"/>
  <c r="C589" i="4"/>
  <c r="R589" i="4"/>
  <c r="J589" i="4"/>
  <c r="B589" i="4"/>
  <c r="T589" i="4"/>
  <c r="L589" i="4"/>
  <c r="D589" i="4"/>
  <c r="AB590" i="4"/>
  <c r="AD589" i="4"/>
  <c r="AC589" i="4"/>
  <c r="W590" i="4" l="1"/>
  <c r="T590" i="4"/>
  <c r="L590" i="4"/>
  <c r="D590" i="4"/>
  <c r="S590" i="4"/>
  <c r="K590" i="4"/>
  <c r="C590" i="4"/>
  <c r="R590" i="4"/>
  <c r="J590" i="4"/>
  <c r="B590" i="4"/>
  <c r="Q590" i="4"/>
  <c r="I590" i="4"/>
  <c r="P590" i="4"/>
  <c r="H590" i="4"/>
  <c r="V590" i="4"/>
  <c r="N590" i="4"/>
  <c r="F590" i="4"/>
  <c r="U590" i="4"/>
  <c r="M590" i="4"/>
  <c r="E590" i="4"/>
  <c r="O590" i="4"/>
  <c r="G590" i="4"/>
  <c r="AB591" i="4"/>
  <c r="AD590" i="4"/>
  <c r="AC590" i="4"/>
  <c r="W591" i="4" l="1"/>
  <c r="O591" i="4"/>
  <c r="G591" i="4"/>
  <c r="V591" i="4"/>
  <c r="N591" i="4"/>
  <c r="F591" i="4"/>
  <c r="U591" i="4"/>
  <c r="M591" i="4"/>
  <c r="E591" i="4"/>
  <c r="T591" i="4"/>
  <c r="L591" i="4"/>
  <c r="D591" i="4"/>
  <c r="S591" i="4"/>
  <c r="K591" i="4"/>
  <c r="C591" i="4"/>
  <c r="Q591" i="4"/>
  <c r="I591" i="4"/>
  <c r="P591" i="4"/>
  <c r="H591" i="4"/>
  <c r="R591" i="4"/>
  <c r="J591" i="4"/>
  <c r="B591" i="4"/>
  <c r="AB592" i="4"/>
  <c r="AD591" i="4"/>
  <c r="AC591" i="4"/>
  <c r="W592" i="4" l="1"/>
  <c r="R592" i="4"/>
  <c r="J592" i="4"/>
  <c r="B592" i="4"/>
  <c r="Q592" i="4"/>
  <c r="I592" i="4"/>
  <c r="P592" i="4"/>
  <c r="H592" i="4"/>
  <c r="O592" i="4"/>
  <c r="G592" i="4"/>
  <c r="V592" i="4"/>
  <c r="N592" i="4"/>
  <c r="F592" i="4"/>
  <c r="T592" i="4"/>
  <c r="L592" i="4"/>
  <c r="D592" i="4"/>
  <c r="S592" i="4"/>
  <c r="K592" i="4"/>
  <c r="C592" i="4"/>
  <c r="U592" i="4"/>
  <c r="M592" i="4"/>
  <c r="E592" i="4"/>
  <c r="AB593" i="4"/>
  <c r="AD592" i="4"/>
  <c r="AC592" i="4"/>
  <c r="W593" i="4" l="1"/>
  <c r="U593" i="4"/>
  <c r="M593" i="4"/>
  <c r="E593" i="4"/>
  <c r="T593" i="4"/>
  <c r="L593" i="4"/>
  <c r="D593" i="4"/>
  <c r="S593" i="4"/>
  <c r="K593" i="4"/>
  <c r="C593" i="4"/>
  <c r="R593" i="4"/>
  <c r="J593" i="4"/>
  <c r="B593" i="4"/>
  <c r="Q593" i="4"/>
  <c r="I593" i="4"/>
  <c r="O593" i="4"/>
  <c r="G593" i="4"/>
  <c r="V593" i="4"/>
  <c r="N593" i="4"/>
  <c r="F593" i="4"/>
  <c r="P593" i="4"/>
  <c r="H593" i="4"/>
  <c r="AB594" i="4"/>
  <c r="AD593" i="4"/>
  <c r="AC593" i="4"/>
  <c r="W594" i="4" l="1"/>
  <c r="P594" i="4"/>
  <c r="H594" i="4"/>
  <c r="O594" i="4"/>
  <c r="G594" i="4"/>
  <c r="V594" i="4"/>
  <c r="N594" i="4"/>
  <c r="F594" i="4"/>
  <c r="U594" i="4"/>
  <c r="M594" i="4"/>
  <c r="E594" i="4"/>
  <c r="T594" i="4"/>
  <c r="L594" i="4"/>
  <c r="D594" i="4"/>
  <c r="R594" i="4"/>
  <c r="J594" i="4"/>
  <c r="B594" i="4"/>
  <c r="Q594" i="4"/>
  <c r="I594" i="4"/>
  <c r="S594" i="4"/>
  <c r="K594" i="4"/>
  <c r="C594" i="4"/>
  <c r="AB595" i="4"/>
  <c r="AD594" i="4"/>
  <c r="AC594" i="4"/>
  <c r="W595" i="4" l="1"/>
  <c r="S595" i="4"/>
  <c r="K595" i="4"/>
  <c r="C595" i="4"/>
  <c r="R595" i="4"/>
  <c r="J595" i="4"/>
  <c r="B595" i="4"/>
  <c r="Q595" i="4"/>
  <c r="I595" i="4"/>
  <c r="P595" i="4"/>
  <c r="H595" i="4"/>
  <c r="O595" i="4"/>
  <c r="G595" i="4"/>
  <c r="U595" i="4"/>
  <c r="M595" i="4"/>
  <c r="E595" i="4"/>
  <c r="T595" i="4"/>
  <c r="L595" i="4"/>
  <c r="D595" i="4"/>
  <c r="V595" i="4"/>
  <c r="N595" i="4"/>
  <c r="F595" i="4"/>
  <c r="AB596" i="4"/>
  <c r="AD595" i="4"/>
  <c r="AC595" i="4"/>
  <c r="W596" i="4" l="1"/>
  <c r="V596" i="4"/>
  <c r="N596" i="4"/>
  <c r="F596" i="4"/>
  <c r="U596" i="4"/>
  <c r="M596" i="4"/>
  <c r="E596" i="4"/>
  <c r="T596" i="4"/>
  <c r="L596" i="4"/>
  <c r="D596" i="4"/>
  <c r="S596" i="4"/>
  <c r="K596" i="4"/>
  <c r="C596" i="4"/>
  <c r="R596" i="4"/>
  <c r="J596" i="4"/>
  <c r="B596" i="4"/>
  <c r="P596" i="4"/>
  <c r="H596" i="4"/>
  <c r="O596" i="4"/>
  <c r="G596" i="4"/>
  <c r="Q596" i="4"/>
  <c r="I596" i="4"/>
  <c r="AB597" i="4"/>
  <c r="AD596" i="4"/>
  <c r="AC596" i="4"/>
  <c r="W597" i="4" l="1"/>
  <c r="Q597" i="4"/>
  <c r="I597" i="4"/>
  <c r="P597" i="4"/>
  <c r="H597" i="4"/>
  <c r="O597" i="4"/>
  <c r="G597" i="4"/>
  <c r="V597" i="4"/>
  <c r="N597" i="4"/>
  <c r="F597" i="4"/>
  <c r="U597" i="4"/>
  <c r="M597" i="4"/>
  <c r="E597" i="4"/>
  <c r="S597" i="4"/>
  <c r="K597" i="4"/>
  <c r="C597" i="4"/>
  <c r="R597" i="4"/>
  <c r="J597" i="4"/>
  <c r="B597" i="4"/>
  <c r="T597" i="4"/>
  <c r="L597" i="4"/>
  <c r="D597" i="4"/>
  <c r="AB598" i="4"/>
  <c r="AD597" i="4"/>
  <c r="AC597" i="4"/>
  <c r="W598" i="4" l="1"/>
  <c r="T598" i="4"/>
  <c r="L598" i="4"/>
  <c r="D598" i="4"/>
  <c r="S598" i="4"/>
  <c r="K598" i="4"/>
  <c r="C598" i="4"/>
  <c r="R598" i="4"/>
  <c r="J598" i="4"/>
  <c r="B598" i="4"/>
  <c r="Q598" i="4"/>
  <c r="I598" i="4"/>
  <c r="P598" i="4"/>
  <c r="H598" i="4"/>
  <c r="V598" i="4"/>
  <c r="N598" i="4"/>
  <c r="F598" i="4"/>
  <c r="U598" i="4"/>
  <c r="M598" i="4"/>
  <c r="E598" i="4"/>
  <c r="O598" i="4"/>
  <c r="G598" i="4"/>
  <c r="AB599" i="4"/>
  <c r="AD598" i="4"/>
  <c r="AC598" i="4"/>
  <c r="W599" i="4" l="1"/>
  <c r="O599" i="4"/>
  <c r="G599" i="4"/>
  <c r="V599" i="4"/>
  <c r="N599" i="4"/>
  <c r="F599" i="4"/>
  <c r="U599" i="4"/>
  <c r="M599" i="4"/>
  <c r="E599" i="4"/>
  <c r="T599" i="4"/>
  <c r="L599" i="4"/>
  <c r="D599" i="4"/>
  <c r="S599" i="4"/>
  <c r="K599" i="4"/>
  <c r="C599" i="4"/>
  <c r="Q599" i="4"/>
  <c r="I599" i="4"/>
  <c r="P599" i="4"/>
  <c r="H599" i="4"/>
  <c r="R599" i="4"/>
  <c r="J599" i="4"/>
  <c r="B599" i="4"/>
  <c r="AB600" i="4"/>
  <c r="AD599" i="4"/>
  <c r="AC599" i="4"/>
  <c r="W600" i="4" l="1"/>
  <c r="R600" i="4"/>
  <c r="J600" i="4"/>
  <c r="B600" i="4"/>
  <c r="Q600" i="4"/>
  <c r="I600" i="4"/>
  <c r="P600" i="4"/>
  <c r="H600" i="4"/>
  <c r="O600" i="4"/>
  <c r="G600" i="4"/>
  <c r="V600" i="4"/>
  <c r="N600" i="4"/>
  <c r="F600" i="4"/>
  <c r="T600" i="4"/>
  <c r="L600" i="4"/>
  <c r="D600" i="4"/>
  <c r="S600" i="4"/>
  <c r="K600" i="4"/>
  <c r="C600" i="4"/>
  <c r="U600" i="4"/>
  <c r="M600" i="4"/>
  <c r="E600" i="4"/>
  <c r="AB601" i="4"/>
  <c r="AD600" i="4"/>
  <c r="AC600" i="4"/>
  <c r="W601" i="4" l="1"/>
  <c r="U601" i="4"/>
  <c r="M601" i="4"/>
  <c r="E601" i="4"/>
  <c r="T601" i="4"/>
  <c r="L601" i="4"/>
  <c r="D601" i="4"/>
  <c r="S601" i="4"/>
  <c r="K601" i="4"/>
  <c r="C601" i="4"/>
  <c r="R601" i="4"/>
  <c r="J601" i="4"/>
  <c r="B601" i="4"/>
  <c r="Q601" i="4"/>
  <c r="I601" i="4"/>
  <c r="O601" i="4"/>
  <c r="G601" i="4"/>
  <c r="V601" i="4"/>
  <c r="N601" i="4"/>
  <c r="F601" i="4"/>
  <c r="P601" i="4"/>
  <c r="H601" i="4"/>
  <c r="AB602" i="4"/>
  <c r="AD601" i="4"/>
  <c r="AC601" i="4"/>
  <c r="W602" i="4" l="1"/>
  <c r="P602" i="4"/>
  <c r="H602" i="4"/>
  <c r="O602" i="4"/>
  <c r="G602" i="4"/>
  <c r="V602" i="4"/>
  <c r="N602" i="4"/>
  <c r="F602" i="4"/>
  <c r="U602" i="4"/>
  <c r="M602" i="4"/>
  <c r="E602" i="4"/>
  <c r="T602" i="4"/>
  <c r="L602" i="4"/>
  <c r="D602" i="4"/>
  <c r="R602" i="4"/>
  <c r="J602" i="4"/>
  <c r="B602" i="4"/>
  <c r="Q602" i="4"/>
  <c r="I602" i="4"/>
  <c r="S602" i="4"/>
  <c r="K602" i="4"/>
  <c r="C602" i="4"/>
  <c r="AB603" i="4"/>
  <c r="AD602" i="4"/>
  <c r="AC602" i="4"/>
  <c r="W603" i="4" l="1"/>
  <c r="S603" i="4"/>
  <c r="K603" i="4"/>
  <c r="C603" i="4"/>
  <c r="R603" i="4"/>
  <c r="J603" i="4"/>
  <c r="B603" i="4"/>
  <c r="Q603" i="4"/>
  <c r="I603" i="4"/>
  <c r="P603" i="4"/>
  <c r="H603" i="4"/>
  <c r="O603" i="4"/>
  <c r="G603" i="4"/>
  <c r="U603" i="4"/>
  <c r="M603" i="4"/>
  <c r="E603" i="4"/>
  <c r="T603" i="4"/>
  <c r="L603" i="4"/>
  <c r="D603" i="4"/>
  <c r="V603" i="4"/>
  <c r="N603" i="4"/>
  <c r="F603" i="4"/>
  <c r="AB604" i="4"/>
  <c r="AD603" i="4"/>
  <c r="AC603" i="4"/>
  <c r="W604" i="4" l="1"/>
  <c r="V604" i="4"/>
  <c r="N604" i="4"/>
  <c r="F604" i="4"/>
  <c r="U604" i="4"/>
  <c r="M604" i="4"/>
  <c r="E604" i="4"/>
  <c r="T604" i="4"/>
  <c r="L604" i="4"/>
  <c r="D604" i="4"/>
  <c r="S604" i="4"/>
  <c r="K604" i="4"/>
  <c r="C604" i="4"/>
  <c r="R604" i="4"/>
  <c r="J604" i="4"/>
  <c r="B604" i="4"/>
  <c r="P604" i="4"/>
  <c r="H604" i="4"/>
  <c r="O604" i="4"/>
  <c r="G604" i="4"/>
  <c r="Q604" i="4"/>
  <c r="I604" i="4"/>
  <c r="AB605" i="4"/>
  <c r="AD604" i="4"/>
  <c r="AC604" i="4"/>
  <c r="W605" i="4" l="1"/>
  <c r="Q605" i="4"/>
  <c r="I605" i="4"/>
  <c r="P605" i="4"/>
  <c r="H605" i="4"/>
  <c r="O605" i="4"/>
  <c r="G605" i="4"/>
  <c r="V605" i="4"/>
  <c r="N605" i="4"/>
  <c r="F605" i="4"/>
  <c r="U605" i="4"/>
  <c r="M605" i="4"/>
  <c r="E605" i="4"/>
  <c r="S605" i="4"/>
  <c r="K605" i="4"/>
  <c r="C605" i="4"/>
  <c r="R605" i="4"/>
  <c r="J605" i="4"/>
  <c r="B605" i="4"/>
  <c r="T605" i="4"/>
  <c r="L605" i="4"/>
  <c r="D605" i="4"/>
  <c r="AB606" i="4"/>
  <c r="AD605" i="4"/>
  <c r="AC605" i="4"/>
  <c r="W606" i="4" l="1"/>
  <c r="T606" i="4"/>
  <c r="L606" i="4"/>
  <c r="D606" i="4"/>
  <c r="S606" i="4"/>
  <c r="K606" i="4"/>
  <c r="C606" i="4"/>
  <c r="R606" i="4"/>
  <c r="J606" i="4"/>
  <c r="B606" i="4"/>
  <c r="Q606" i="4"/>
  <c r="I606" i="4"/>
  <c r="P606" i="4"/>
  <c r="H606" i="4"/>
  <c r="V606" i="4"/>
  <c r="N606" i="4"/>
  <c r="F606" i="4"/>
  <c r="U606" i="4"/>
  <c r="M606" i="4"/>
  <c r="E606" i="4"/>
  <c r="O606" i="4"/>
  <c r="G606" i="4"/>
  <c r="AB607" i="4"/>
  <c r="AD606" i="4"/>
  <c r="AC606" i="4"/>
  <c r="W607" i="4" l="1"/>
  <c r="O607" i="4"/>
  <c r="G607" i="4"/>
  <c r="V607" i="4"/>
  <c r="N607" i="4"/>
  <c r="F607" i="4"/>
  <c r="U607" i="4"/>
  <c r="M607" i="4"/>
  <c r="E607" i="4"/>
  <c r="T607" i="4"/>
  <c r="L607" i="4"/>
  <c r="D607" i="4"/>
  <c r="S607" i="4"/>
  <c r="K607" i="4"/>
  <c r="C607" i="4"/>
  <c r="Q607" i="4"/>
  <c r="I607" i="4"/>
  <c r="P607" i="4"/>
  <c r="H607" i="4"/>
  <c r="B607" i="4"/>
  <c r="R607" i="4"/>
  <c r="J607" i="4"/>
  <c r="AB608" i="4"/>
  <c r="AD607" i="4"/>
  <c r="AC607" i="4"/>
  <c r="W608" i="4" l="1"/>
  <c r="R608" i="4"/>
  <c r="J608" i="4"/>
  <c r="B608" i="4"/>
  <c r="Q608" i="4"/>
  <c r="I608" i="4"/>
  <c r="P608" i="4"/>
  <c r="H608" i="4"/>
  <c r="O608" i="4"/>
  <c r="G608" i="4"/>
  <c r="V608" i="4"/>
  <c r="N608" i="4"/>
  <c r="F608" i="4"/>
  <c r="T608" i="4"/>
  <c r="L608" i="4"/>
  <c r="D608" i="4"/>
  <c r="S608" i="4"/>
  <c r="K608" i="4"/>
  <c r="C608" i="4"/>
  <c r="U608" i="4"/>
  <c r="M608" i="4"/>
  <c r="E608" i="4"/>
  <c r="AB609" i="4"/>
  <c r="AD608" i="4"/>
  <c r="AC608" i="4"/>
  <c r="W609" i="4" l="1"/>
  <c r="U609" i="4"/>
  <c r="M609" i="4"/>
  <c r="E609" i="4"/>
  <c r="T609" i="4"/>
  <c r="L609" i="4"/>
  <c r="D609" i="4"/>
  <c r="S609" i="4"/>
  <c r="K609" i="4"/>
  <c r="C609" i="4"/>
  <c r="R609" i="4"/>
  <c r="J609" i="4"/>
  <c r="B609" i="4"/>
  <c r="Q609" i="4"/>
  <c r="I609" i="4"/>
  <c r="O609" i="4"/>
  <c r="G609" i="4"/>
  <c r="V609" i="4"/>
  <c r="N609" i="4"/>
  <c r="F609" i="4"/>
  <c r="P609" i="4"/>
  <c r="H609" i="4"/>
  <c r="AB610" i="4"/>
  <c r="AD609" i="4"/>
  <c r="AC609" i="4"/>
  <c r="W610" i="4" l="1"/>
  <c r="P610" i="4"/>
  <c r="H610" i="4"/>
  <c r="O610" i="4"/>
  <c r="G610" i="4"/>
  <c r="V610" i="4"/>
  <c r="N610" i="4"/>
  <c r="F610" i="4"/>
  <c r="U610" i="4"/>
  <c r="M610" i="4"/>
  <c r="E610" i="4"/>
  <c r="T610" i="4"/>
  <c r="L610" i="4"/>
  <c r="D610" i="4"/>
  <c r="R610" i="4"/>
  <c r="J610" i="4"/>
  <c r="B610" i="4"/>
  <c r="Q610" i="4"/>
  <c r="I610" i="4"/>
  <c r="C610" i="4"/>
  <c r="S610" i="4"/>
  <c r="K610" i="4"/>
  <c r="AB611" i="4"/>
  <c r="AD610" i="4"/>
  <c r="AC610" i="4"/>
  <c r="W611" i="4" l="1"/>
  <c r="S611" i="4"/>
  <c r="K611" i="4"/>
  <c r="C611" i="4"/>
  <c r="R611" i="4"/>
  <c r="J611" i="4"/>
  <c r="B611" i="4"/>
  <c r="Q611" i="4"/>
  <c r="I611" i="4"/>
  <c r="P611" i="4"/>
  <c r="H611" i="4"/>
  <c r="O611" i="4"/>
  <c r="G611" i="4"/>
  <c r="U611" i="4"/>
  <c r="M611" i="4"/>
  <c r="E611" i="4"/>
  <c r="T611" i="4"/>
  <c r="L611" i="4"/>
  <c r="D611" i="4"/>
  <c r="V611" i="4"/>
  <c r="N611" i="4"/>
  <c r="F611" i="4"/>
  <c r="AB612" i="4"/>
  <c r="AD611" i="4"/>
  <c r="AC611" i="4"/>
  <c r="W612" i="4" l="1"/>
  <c r="V612" i="4"/>
  <c r="N612" i="4"/>
  <c r="F612" i="4"/>
  <c r="U612" i="4"/>
  <c r="M612" i="4"/>
  <c r="E612" i="4"/>
  <c r="T612" i="4"/>
  <c r="L612" i="4"/>
  <c r="D612" i="4"/>
  <c r="S612" i="4"/>
  <c r="K612" i="4"/>
  <c r="C612" i="4"/>
  <c r="R612" i="4"/>
  <c r="J612" i="4"/>
  <c r="B612" i="4"/>
  <c r="P612" i="4"/>
  <c r="H612" i="4"/>
  <c r="O612" i="4"/>
  <c r="G612" i="4"/>
  <c r="Q612" i="4"/>
  <c r="I612" i="4"/>
  <c r="AB613" i="4"/>
  <c r="AD612" i="4"/>
  <c r="AC612" i="4"/>
  <c r="W613" i="4" l="1"/>
  <c r="Q613" i="4"/>
  <c r="I613" i="4"/>
  <c r="P613" i="4"/>
  <c r="H613" i="4"/>
  <c r="O613" i="4"/>
  <c r="G613" i="4"/>
  <c r="V613" i="4"/>
  <c r="N613" i="4"/>
  <c r="F613" i="4"/>
  <c r="U613" i="4"/>
  <c r="M613" i="4"/>
  <c r="E613" i="4"/>
  <c r="S613" i="4"/>
  <c r="K613" i="4"/>
  <c r="C613" i="4"/>
  <c r="R613" i="4"/>
  <c r="J613" i="4"/>
  <c r="B613" i="4"/>
  <c r="D613" i="4"/>
  <c r="T613" i="4"/>
  <c r="L613" i="4"/>
  <c r="AB614" i="4"/>
  <c r="AD613" i="4"/>
  <c r="AC613" i="4"/>
  <c r="W614" i="4" l="1"/>
  <c r="T614" i="4"/>
  <c r="L614" i="4"/>
  <c r="D614" i="4"/>
  <c r="S614" i="4"/>
  <c r="K614" i="4"/>
  <c r="C614" i="4"/>
  <c r="R614" i="4"/>
  <c r="J614" i="4"/>
  <c r="B614" i="4"/>
  <c r="Q614" i="4"/>
  <c r="I614" i="4"/>
  <c r="P614" i="4"/>
  <c r="H614" i="4"/>
  <c r="V614" i="4"/>
  <c r="N614" i="4"/>
  <c r="F614" i="4"/>
  <c r="U614" i="4"/>
  <c r="M614" i="4"/>
  <c r="E614" i="4"/>
  <c r="O614" i="4"/>
  <c r="G614" i="4"/>
  <c r="AB615" i="4"/>
  <c r="AD614" i="4"/>
  <c r="AC614" i="4"/>
  <c r="W615" i="4" l="1"/>
  <c r="O615" i="4"/>
  <c r="G615" i="4"/>
  <c r="V615" i="4"/>
  <c r="N615" i="4"/>
  <c r="F615" i="4"/>
  <c r="U615" i="4"/>
  <c r="M615" i="4"/>
  <c r="E615" i="4"/>
  <c r="T615" i="4"/>
  <c r="L615" i="4"/>
  <c r="D615" i="4"/>
  <c r="S615" i="4"/>
  <c r="K615" i="4"/>
  <c r="C615" i="4"/>
  <c r="Q615" i="4"/>
  <c r="I615" i="4"/>
  <c r="P615" i="4"/>
  <c r="H615" i="4"/>
  <c r="R615" i="4"/>
  <c r="J615" i="4"/>
  <c r="B615" i="4"/>
  <c r="AB616" i="4"/>
  <c r="AD615" i="4"/>
  <c r="AC615" i="4"/>
  <c r="W616" i="4" l="1"/>
  <c r="R616" i="4"/>
  <c r="J616" i="4"/>
  <c r="B616" i="4"/>
  <c r="Q616" i="4"/>
  <c r="I616" i="4"/>
  <c r="P616" i="4"/>
  <c r="H616" i="4"/>
  <c r="O616" i="4"/>
  <c r="G616" i="4"/>
  <c r="V616" i="4"/>
  <c r="N616" i="4"/>
  <c r="F616" i="4"/>
  <c r="T616" i="4"/>
  <c r="L616" i="4"/>
  <c r="D616" i="4"/>
  <c r="S616" i="4"/>
  <c r="K616" i="4"/>
  <c r="C616" i="4"/>
  <c r="E616" i="4"/>
  <c r="U616" i="4"/>
  <c r="M616" i="4"/>
  <c r="AB617" i="4"/>
  <c r="AD616" i="4"/>
  <c r="AC616" i="4"/>
  <c r="W617" i="4" l="1"/>
  <c r="U617" i="4"/>
  <c r="M617" i="4"/>
  <c r="E617" i="4"/>
  <c r="T617" i="4"/>
  <c r="L617" i="4"/>
  <c r="D617" i="4"/>
  <c r="S617" i="4"/>
  <c r="K617" i="4"/>
  <c r="C617" i="4"/>
  <c r="R617" i="4"/>
  <c r="J617" i="4"/>
  <c r="B617" i="4"/>
  <c r="Q617" i="4"/>
  <c r="I617" i="4"/>
  <c r="O617" i="4"/>
  <c r="G617" i="4"/>
  <c r="V617" i="4"/>
  <c r="N617" i="4"/>
  <c r="F617" i="4"/>
  <c r="P617" i="4"/>
  <c r="H617" i="4"/>
  <c r="AB618" i="4"/>
  <c r="AD617" i="4"/>
  <c r="AC617" i="4"/>
  <c r="W618" i="4" l="1"/>
  <c r="P618" i="4"/>
  <c r="H618" i="4"/>
  <c r="O618" i="4"/>
  <c r="G618" i="4"/>
  <c r="V618" i="4"/>
  <c r="N618" i="4"/>
  <c r="F618" i="4"/>
  <c r="U618" i="4"/>
  <c r="M618" i="4"/>
  <c r="E618" i="4"/>
  <c r="T618" i="4"/>
  <c r="L618" i="4"/>
  <c r="D618" i="4"/>
  <c r="R618" i="4"/>
  <c r="J618" i="4"/>
  <c r="B618" i="4"/>
  <c r="Q618" i="4"/>
  <c r="I618" i="4"/>
  <c r="S618" i="4"/>
  <c r="K618" i="4"/>
  <c r="C618" i="4"/>
  <c r="AB619" i="4"/>
  <c r="AD618" i="4"/>
  <c r="AC618" i="4"/>
  <c r="W619" i="4" l="1"/>
  <c r="S619" i="4"/>
  <c r="K619" i="4"/>
  <c r="C619" i="4"/>
  <c r="R619" i="4"/>
  <c r="J619" i="4"/>
  <c r="B619" i="4"/>
  <c r="Q619" i="4"/>
  <c r="I619" i="4"/>
  <c r="P619" i="4"/>
  <c r="H619" i="4"/>
  <c r="O619" i="4"/>
  <c r="G619" i="4"/>
  <c r="U619" i="4"/>
  <c r="M619" i="4"/>
  <c r="E619" i="4"/>
  <c r="T619" i="4"/>
  <c r="L619" i="4"/>
  <c r="D619" i="4"/>
  <c r="F619" i="4"/>
  <c r="V619" i="4"/>
  <c r="N619" i="4"/>
  <c r="AB620" i="4"/>
  <c r="AD619" i="4"/>
  <c r="AC619" i="4"/>
  <c r="W620" i="4" l="1"/>
  <c r="V620" i="4"/>
  <c r="N620" i="4"/>
  <c r="F620" i="4"/>
  <c r="U620" i="4"/>
  <c r="M620" i="4"/>
  <c r="E620" i="4"/>
  <c r="T620" i="4"/>
  <c r="L620" i="4"/>
  <c r="D620" i="4"/>
  <c r="S620" i="4"/>
  <c r="K620" i="4"/>
  <c r="C620" i="4"/>
  <c r="R620" i="4"/>
  <c r="J620" i="4"/>
  <c r="B620" i="4"/>
  <c r="P620" i="4"/>
  <c r="H620" i="4"/>
  <c r="O620" i="4"/>
  <c r="G620" i="4"/>
  <c r="Q620" i="4"/>
  <c r="I620" i="4"/>
  <c r="AB621" i="4"/>
  <c r="AD620" i="4"/>
  <c r="AC620" i="4"/>
  <c r="W621" i="4" l="1"/>
  <c r="Q621" i="4"/>
  <c r="I621" i="4"/>
  <c r="P621" i="4"/>
  <c r="H621" i="4"/>
  <c r="O621" i="4"/>
  <c r="G621" i="4"/>
  <c r="V621" i="4"/>
  <c r="N621" i="4"/>
  <c r="F621" i="4"/>
  <c r="U621" i="4"/>
  <c r="M621" i="4"/>
  <c r="E621" i="4"/>
  <c r="S621" i="4"/>
  <c r="K621" i="4"/>
  <c r="C621" i="4"/>
  <c r="R621" i="4"/>
  <c r="J621" i="4"/>
  <c r="B621" i="4"/>
  <c r="T621" i="4"/>
  <c r="L621" i="4"/>
  <c r="D621" i="4"/>
  <c r="AB622" i="4"/>
  <c r="AD621" i="4"/>
  <c r="AC621" i="4"/>
  <c r="W622" i="4" l="1"/>
  <c r="T622" i="4"/>
  <c r="L622" i="4"/>
  <c r="D622" i="4"/>
  <c r="S622" i="4"/>
  <c r="K622" i="4"/>
  <c r="C622" i="4"/>
  <c r="R622" i="4"/>
  <c r="J622" i="4"/>
  <c r="B622" i="4"/>
  <c r="Q622" i="4"/>
  <c r="I622" i="4"/>
  <c r="P622" i="4"/>
  <c r="H622" i="4"/>
  <c r="O622" i="4"/>
  <c r="V622" i="4"/>
  <c r="N622" i="4"/>
  <c r="F622" i="4"/>
  <c r="U622" i="4"/>
  <c r="M622" i="4"/>
  <c r="E622" i="4"/>
  <c r="G622" i="4"/>
  <c r="AB623" i="4"/>
  <c r="AD622" i="4"/>
  <c r="AC622" i="4"/>
  <c r="W623" i="4" l="1"/>
  <c r="O623" i="4"/>
  <c r="G623" i="4"/>
  <c r="V623" i="4"/>
  <c r="N623" i="4"/>
  <c r="F623" i="4"/>
  <c r="U623" i="4"/>
  <c r="M623" i="4"/>
  <c r="E623" i="4"/>
  <c r="T623" i="4"/>
  <c r="L623" i="4"/>
  <c r="D623" i="4"/>
  <c r="S623" i="4"/>
  <c r="K623" i="4"/>
  <c r="C623" i="4"/>
  <c r="R623" i="4"/>
  <c r="J623" i="4"/>
  <c r="B623" i="4"/>
  <c r="Q623" i="4"/>
  <c r="I623" i="4"/>
  <c r="P623" i="4"/>
  <c r="H623" i="4"/>
  <c r="AB624" i="4"/>
  <c r="AD623" i="4"/>
  <c r="AC623" i="4"/>
  <c r="W624" i="4" l="1"/>
  <c r="R624" i="4"/>
  <c r="J624" i="4"/>
  <c r="B624" i="4"/>
  <c r="Q624" i="4"/>
  <c r="I624" i="4"/>
  <c r="P624" i="4"/>
  <c r="H624" i="4"/>
  <c r="O624" i="4"/>
  <c r="G624" i="4"/>
  <c r="V624" i="4"/>
  <c r="N624" i="4"/>
  <c r="F624" i="4"/>
  <c r="U624" i="4"/>
  <c r="M624" i="4"/>
  <c r="E624" i="4"/>
  <c r="T624" i="4"/>
  <c r="L624" i="4"/>
  <c r="D624" i="4"/>
  <c r="S624" i="4"/>
  <c r="K624" i="4"/>
  <c r="C624" i="4"/>
  <c r="AB625" i="4"/>
  <c r="AD624" i="4"/>
  <c r="AC624" i="4"/>
  <c r="W625" i="4" l="1"/>
  <c r="U625" i="4"/>
  <c r="M625" i="4"/>
  <c r="E625" i="4"/>
  <c r="T625" i="4"/>
  <c r="L625" i="4"/>
  <c r="D625" i="4"/>
  <c r="S625" i="4"/>
  <c r="K625" i="4"/>
  <c r="C625" i="4"/>
  <c r="R625" i="4"/>
  <c r="J625" i="4"/>
  <c r="B625" i="4"/>
  <c r="Q625" i="4"/>
  <c r="I625" i="4"/>
  <c r="P625" i="4"/>
  <c r="H625" i="4"/>
  <c r="O625" i="4"/>
  <c r="G625" i="4"/>
  <c r="V625" i="4"/>
  <c r="N625" i="4"/>
  <c r="F625" i="4"/>
  <c r="AB626" i="4"/>
  <c r="AD625" i="4"/>
  <c r="AC625" i="4"/>
  <c r="W626" i="4" l="1"/>
  <c r="P626" i="4"/>
  <c r="H626" i="4"/>
  <c r="O626" i="4"/>
  <c r="G626" i="4"/>
  <c r="V626" i="4"/>
  <c r="N626" i="4"/>
  <c r="F626" i="4"/>
  <c r="U626" i="4"/>
  <c r="M626" i="4"/>
  <c r="E626" i="4"/>
  <c r="T626" i="4"/>
  <c r="L626" i="4"/>
  <c r="D626" i="4"/>
  <c r="S626" i="4"/>
  <c r="K626" i="4"/>
  <c r="C626" i="4"/>
  <c r="R626" i="4"/>
  <c r="J626" i="4"/>
  <c r="B626" i="4"/>
  <c r="Q626" i="4"/>
  <c r="I626" i="4"/>
  <c r="AB627" i="4"/>
  <c r="AD626" i="4"/>
  <c r="AC626" i="4"/>
  <c r="W627" i="4" l="1"/>
  <c r="S627" i="4"/>
  <c r="K627" i="4"/>
  <c r="C627" i="4"/>
  <c r="R627" i="4"/>
  <c r="J627" i="4"/>
  <c r="B627" i="4"/>
  <c r="Q627" i="4"/>
  <c r="I627" i="4"/>
  <c r="P627" i="4"/>
  <c r="H627" i="4"/>
  <c r="O627" i="4"/>
  <c r="G627" i="4"/>
  <c r="V627" i="4"/>
  <c r="N627" i="4"/>
  <c r="F627" i="4"/>
  <c r="U627" i="4"/>
  <c r="M627" i="4"/>
  <c r="E627" i="4"/>
  <c r="T627" i="4"/>
  <c r="L627" i="4"/>
  <c r="D627" i="4"/>
  <c r="AB628" i="4"/>
  <c r="AD627" i="4"/>
  <c r="AC627" i="4"/>
  <c r="W628" i="4" l="1"/>
  <c r="V628" i="4"/>
  <c r="N628" i="4"/>
  <c r="F628" i="4"/>
  <c r="U628" i="4"/>
  <c r="M628" i="4"/>
  <c r="E628" i="4"/>
  <c r="T628" i="4"/>
  <c r="L628" i="4"/>
  <c r="D628" i="4"/>
  <c r="S628" i="4"/>
  <c r="K628" i="4"/>
  <c r="C628" i="4"/>
  <c r="R628" i="4"/>
  <c r="J628" i="4"/>
  <c r="B628" i="4"/>
  <c r="Q628" i="4"/>
  <c r="I628" i="4"/>
  <c r="P628" i="4"/>
  <c r="H628" i="4"/>
  <c r="O628" i="4"/>
  <c r="G628" i="4"/>
  <c r="AB629" i="4"/>
  <c r="AD628" i="4"/>
  <c r="AC628" i="4"/>
  <c r="W629" i="4" l="1"/>
  <c r="Q629" i="4"/>
  <c r="I629" i="4"/>
  <c r="P629" i="4"/>
  <c r="H629" i="4"/>
  <c r="O629" i="4"/>
  <c r="G629" i="4"/>
  <c r="V629" i="4"/>
  <c r="N629" i="4"/>
  <c r="F629" i="4"/>
  <c r="U629" i="4"/>
  <c r="M629" i="4"/>
  <c r="E629" i="4"/>
  <c r="T629" i="4"/>
  <c r="L629" i="4"/>
  <c r="D629" i="4"/>
  <c r="S629" i="4"/>
  <c r="K629" i="4"/>
  <c r="C629" i="4"/>
  <c r="R629" i="4"/>
  <c r="J629" i="4"/>
  <c r="B629" i="4"/>
  <c r="AB630" i="4"/>
  <c r="AD629" i="4"/>
  <c r="AC629" i="4"/>
  <c r="W630" i="4" l="1"/>
  <c r="T630" i="4"/>
  <c r="L630" i="4"/>
  <c r="D630" i="4"/>
  <c r="S630" i="4"/>
  <c r="K630" i="4"/>
  <c r="C630" i="4"/>
  <c r="R630" i="4"/>
  <c r="J630" i="4"/>
  <c r="B630" i="4"/>
  <c r="Q630" i="4"/>
  <c r="I630" i="4"/>
  <c r="P630" i="4"/>
  <c r="H630" i="4"/>
  <c r="O630" i="4"/>
  <c r="G630" i="4"/>
  <c r="V630" i="4"/>
  <c r="N630" i="4"/>
  <c r="F630" i="4"/>
  <c r="U630" i="4"/>
  <c r="M630" i="4"/>
  <c r="E630" i="4"/>
  <c r="AB631" i="4"/>
  <c r="AD630" i="4"/>
  <c r="AC630" i="4"/>
  <c r="W631" i="4" l="1"/>
  <c r="O631" i="4"/>
  <c r="G631" i="4"/>
  <c r="V631" i="4"/>
  <c r="N631" i="4"/>
  <c r="F631" i="4"/>
  <c r="U631" i="4"/>
  <c r="M631" i="4"/>
  <c r="E631" i="4"/>
  <c r="T631" i="4"/>
  <c r="L631" i="4"/>
  <c r="D631" i="4"/>
  <c r="S631" i="4"/>
  <c r="K631" i="4"/>
  <c r="C631" i="4"/>
  <c r="R631" i="4"/>
  <c r="J631" i="4"/>
  <c r="B631" i="4"/>
  <c r="Q631" i="4"/>
  <c r="I631" i="4"/>
  <c r="P631" i="4"/>
  <c r="H631" i="4"/>
  <c r="AB632" i="4"/>
  <c r="AD631" i="4"/>
  <c r="AC631" i="4"/>
  <c r="W632" i="4" l="1"/>
  <c r="R632" i="4"/>
  <c r="J632" i="4"/>
  <c r="B632" i="4"/>
  <c r="Q632" i="4"/>
  <c r="I632" i="4"/>
  <c r="P632" i="4"/>
  <c r="H632" i="4"/>
  <c r="O632" i="4"/>
  <c r="G632" i="4"/>
  <c r="V632" i="4"/>
  <c r="N632" i="4"/>
  <c r="F632" i="4"/>
  <c r="U632" i="4"/>
  <c r="M632" i="4"/>
  <c r="E632" i="4"/>
  <c r="T632" i="4"/>
  <c r="L632" i="4"/>
  <c r="D632" i="4"/>
  <c r="S632" i="4"/>
  <c r="K632" i="4"/>
  <c r="C632" i="4"/>
  <c r="AB633" i="4"/>
  <c r="AD632" i="4"/>
  <c r="AC632" i="4"/>
  <c r="W633" i="4" l="1"/>
  <c r="U633" i="4"/>
  <c r="M633" i="4"/>
  <c r="E633" i="4"/>
  <c r="T633" i="4"/>
  <c r="L633" i="4"/>
  <c r="D633" i="4"/>
  <c r="S633" i="4"/>
  <c r="K633" i="4"/>
  <c r="C633" i="4"/>
  <c r="R633" i="4"/>
  <c r="J633" i="4"/>
  <c r="B633" i="4"/>
  <c r="Q633" i="4"/>
  <c r="I633" i="4"/>
  <c r="P633" i="4"/>
  <c r="H633" i="4"/>
  <c r="O633" i="4"/>
  <c r="G633" i="4"/>
  <c r="V633" i="4"/>
  <c r="N633" i="4"/>
  <c r="F633" i="4"/>
  <c r="AB634" i="4"/>
  <c r="AD633" i="4"/>
  <c r="AC633" i="4"/>
  <c r="W634" i="4" l="1"/>
  <c r="P634" i="4"/>
  <c r="H634" i="4"/>
  <c r="O634" i="4"/>
  <c r="G634" i="4"/>
  <c r="V634" i="4"/>
  <c r="N634" i="4"/>
  <c r="F634" i="4"/>
  <c r="U634" i="4"/>
  <c r="M634" i="4"/>
  <c r="E634" i="4"/>
  <c r="T634" i="4"/>
  <c r="L634" i="4"/>
  <c r="D634" i="4"/>
  <c r="S634" i="4"/>
  <c r="K634" i="4"/>
  <c r="C634" i="4"/>
  <c r="R634" i="4"/>
  <c r="J634" i="4"/>
  <c r="B634" i="4"/>
  <c r="Q634" i="4"/>
  <c r="I634" i="4"/>
  <c r="AB635" i="4"/>
  <c r="AD634" i="4"/>
  <c r="AC634" i="4"/>
  <c r="W635" i="4" l="1"/>
  <c r="S635" i="4"/>
  <c r="K635" i="4"/>
  <c r="C635" i="4"/>
  <c r="R635" i="4"/>
  <c r="J635" i="4"/>
  <c r="B635" i="4"/>
  <c r="Q635" i="4"/>
  <c r="I635" i="4"/>
  <c r="P635" i="4"/>
  <c r="H635" i="4"/>
  <c r="O635" i="4"/>
  <c r="G635" i="4"/>
  <c r="V635" i="4"/>
  <c r="N635" i="4"/>
  <c r="F635" i="4"/>
  <c r="U635" i="4"/>
  <c r="M635" i="4"/>
  <c r="E635" i="4"/>
  <c r="T635" i="4"/>
  <c r="L635" i="4"/>
  <c r="D635" i="4"/>
  <c r="AB636" i="4"/>
  <c r="AD635" i="4"/>
  <c r="AC635" i="4"/>
  <c r="W636" i="4" l="1"/>
  <c r="V636" i="4"/>
  <c r="N636" i="4"/>
  <c r="F636" i="4"/>
  <c r="U636" i="4"/>
  <c r="M636" i="4"/>
  <c r="E636" i="4"/>
  <c r="T636" i="4"/>
  <c r="L636" i="4"/>
  <c r="D636" i="4"/>
  <c r="S636" i="4"/>
  <c r="K636" i="4"/>
  <c r="C636" i="4"/>
  <c r="R636" i="4"/>
  <c r="J636" i="4"/>
  <c r="B636" i="4"/>
  <c r="Q636" i="4"/>
  <c r="I636" i="4"/>
  <c r="P636" i="4"/>
  <c r="H636" i="4"/>
  <c r="O636" i="4"/>
  <c r="G636" i="4"/>
  <c r="AB637" i="4"/>
  <c r="AD636" i="4"/>
  <c r="AC636" i="4"/>
  <c r="W637" i="4" l="1"/>
  <c r="Q637" i="4"/>
  <c r="I637" i="4"/>
  <c r="P637" i="4"/>
  <c r="H637" i="4"/>
  <c r="O637" i="4"/>
  <c r="G637" i="4"/>
  <c r="V637" i="4"/>
  <c r="N637" i="4"/>
  <c r="F637" i="4"/>
  <c r="U637" i="4"/>
  <c r="M637" i="4"/>
  <c r="E637" i="4"/>
  <c r="T637" i="4"/>
  <c r="L637" i="4"/>
  <c r="D637" i="4"/>
  <c r="S637" i="4"/>
  <c r="K637" i="4"/>
  <c r="C637" i="4"/>
  <c r="R637" i="4"/>
  <c r="J637" i="4"/>
  <c r="B637" i="4"/>
  <c r="AB638" i="4"/>
  <c r="AD637" i="4"/>
  <c r="AC637" i="4"/>
  <c r="W638" i="4" l="1"/>
  <c r="T638" i="4"/>
  <c r="L638" i="4"/>
  <c r="D638" i="4"/>
  <c r="S638" i="4"/>
  <c r="K638" i="4"/>
  <c r="C638" i="4"/>
  <c r="R638" i="4"/>
  <c r="J638" i="4"/>
  <c r="B638" i="4"/>
  <c r="Q638" i="4"/>
  <c r="I638" i="4"/>
  <c r="P638" i="4"/>
  <c r="H638" i="4"/>
  <c r="O638" i="4"/>
  <c r="G638" i="4"/>
  <c r="V638" i="4"/>
  <c r="N638" i="4"/>
  <c r="F638" i="4"/>
  <c r="U638" i="4"/>
  <c r="M638" i="4"/>
  <c r="E638" i="4"/>
  <c r="AB639" i="4"/>
  <c r="AD638" i="4"/>
  <c r="AC638" i="4"/>
  <c r="W639" i="4" l="1"/>
  <c r="O639" i="4"/>
  <c r="G639" i="4"/>
  <c r="V639" i="4"/>
  <c r="N639" i="4"/>
  <c r="F639" i="4"/>
  <c r="U639" i="4"/>
  <c r="M639" i="4"/>
  <c r="E639" i="4"/>
  <c r="T639" i="4"/>
  <c r="L639" i="4"/>
  <c r="D639" i="4"/>
  <c r="S639" i="4"/>
  <c r="K639" i="4"/>
  <c r="C639" i="4"/>
  <c r="R639" i="4"/>
  <c r="J639" i="4"/>
  <c r="B639" i="4"/>
  <c r="Q639" i="4"/>
  <c r="I639" i="4"/>
  <c r="P639" i="4"/>
  <c r="H639" i="4"/>
  <c r="AB640" i="4"/>
  <c r="AD639" i="4"/>
  <c r="AC639" i="4"/>
  <c r="W640" i="4" l="1"/>
  <c r="R640" i="4"/>
  <c r="J640" i="4"/>
  <c r="B640" i="4"/>
  <c r="Q640" i="4"/>
  <c r="I640" i="4"/>
  <c r="P640" i="4"/>
  <c r="H640" i="4"/>
  <c r="O640" i="4"/>
  <c r="G640" i="4"/>
  <c r="V640" i="4"/>
  <c r="N640" i="4"/>
  <c r="F640" i="4"/>
  <c r="U640" i="4"/>
  <c r="M640" i="4"/>
  <c r="E640" i="4"/>
  <c r="T640" i="4"/>
  <c r="L640" i="4"/>
  <c r="D640" i="4"/>
  <c r="S640" i="4"/>
  <c r="K640" i="4"/>
  <c r="C640" i="4"/>
  <c r="AB641" i="4"/>
  <c r="AD640" i="4"/>
  <c r="AC640" i="4"/>
  <c r="W641" i="4" l="1"/>
  <c r="U641" i="4"/>
  <c r="M641" i="4"/>
  <c r="E641" i="4"/>
  <c r="T641" i="4"/>
  <c r="L641" i="4"/>
  <c r="D641" i="4"/>
  <c r="S641" i="4"/>
  <c r="K641" i="4"/>
  <c r="C641" i="4"/>
  <c r="R641" i="4"/>
  <c r="J641" i="4"/>
  <c r="B641" i="4"/>
  <c r="Q641" i="4"/>
  <c r="I641" i="4"/>
  <c r="P641" i="4"/>
  <c r="H641" i="4"/>
  <c r="O641" i="4"/>
  <c r="G641" i="4"/>
  <c r="V641" i="4"/>
  <c r="N641" i="4"/>
  <c r="F641" i="4"/>
  <c r="AB642" i="4"/>
  <c r="AD641" i="4"/>
  <c r="AC641" i="4"/>
  <c r="W642" i="4" l="1"/>
  <c r="P642" i="4"/>
  <c r="H642" i="4"/>
  <c r="O642" i="4"/>
  <c r="G642" i="4"/>
  <c r="V642" i="4"/>
  <c r="N642" i="4"/>
  <c r="F642" i="4"/>
  <c r="U642" i="4"/>
  <c r="M642" i="4"/>
  <c r="E642" i="4"/>
  <c r="T642" i="4"/>
  <c r="L642" i="4"/>
  <c r="D642" i="4"/>
  <c r="S642" i="4"/>
  <c r="K642" i="4"/>
  <c r="C642" i="4"/>
  <c r="R642" i="4"/>
  <c r="J642" i="4"/>
  <c r="B642" i="4"/>
  <c r="Q642" i="4"/>
  <c r="I642" i="4"/>
  <c r="AB643" i="4"/>
  <c r="AD642" i="4"/>
  <c r="AC642" i="4"/>
  <c r="W643" i="4" l="1"/>
  <c r="S643" i="4"/>
  <c r="K643" i="4"/>
  <c r="C643" i="4"/>
  <c r="R643" i="4"/>
  <c r="J643" i="4"/>
  <c r="B643" i="4"/>
  <c r="Q643" i="4"/>
  <c r="I643" i="4"/>
  <c r="P643" i="4"/>
  <c r="H643" i="4"/>
  <c r="O643" i="4"/>
  <c r="G643" i="4"/>
  <c r="V643" i="4"/>
  <c r="N643" i="4"/>
  <c r="F643" i="4"/>
  <c r="U643" i="4"/>
  <c r="M643" i="4"/>
  <c r="E643" i="4"/>
  <c r="T643" i="4"/>
  <c r="L643" i="4"/>
  <c r="D643" i="4"/>
  <c r="AB644" i="4"/>
  <c r="AD643" i="4"/>
  <c r="AC643" i="4"/>
  <c r="W644" i="4" l="1"/>
  <c r="V644" i="4"/>
  <c r="N644" i="4"/>
  <c r="F644" i="4"/>
  <c r="U644" i="4"/>
  <c r="M644" i="4"/>
  <c r="E644" i="4"/>
  <c r="T644" i="4"/>
  <c r="L644" i="4"/>
  <c r="D644" i="4"/>
  <c r="S644" i="4"/>
  <c r="K644" i="4"/>
  <c r="C644" i="4"/>
  <c r="R644" i="4"/>
  <c r="J644" i="4"/>
  <c r="B644" i="4"/>
  <c r="Q644" i="4"/>
  <c r="I644" i="4"/>
  <c r="P644" i="4"/>
  <c r="H644" i="4"/>
  <c r="O644" i="4"/>
  <c r="G644" i="4"/>
  <c r="AB645" i="4"/>
  <c r="AD644" i="4"/>
  <c r="AC644" i="4"/>
  <c r="W645" i="4" l="1"/>
  <c r="Q645" i="4"/>
  <c r="I645" i="4"/>
  <c r="P645" i="4"/>
  <c r="H645" i="4"/>
  <c r="O645" i="4"/>
  <c r="G645" i="4"/>
  <c r="V645" i="4"/>
  <c r="N645" i="4"/>
  <c r="F645" i="4"/>
  <c r="U645" i="4"/>
  <c r="M645" i="4"/>
  <c r="E645" i="4"/>
  <c r="T645" i="4"/>
  <c r="L645" i="4"/>
  <c r="D645" i="4"/>
  <c r="S645" i="4"/>
  <c r="K645" i="4"/>
  <c r="C645" i="4"/>
  <c r="R645" i="4"/>
  <c r="J645" i="4"/>
  <c r="B645" i="4"/>
  <c r="AB646" i="4"/>
  <c r="AD645" i="4"/>
  <c r="AC645" i="4"/>
  <c r="W646" i="4" l="1"/>
  <c r="T646" i="4"/>
  <c r="L646" i="4"/>
  <c r="D646" i="4"/>
  <c r="S646" i="4"/>
  <c r="K646" i="4"/>
  <c r="C646" i="4"/>
  <c r="R646" i="4"/>
  <c r="J646" i="4"/>
  <c r="B646" i="4"/>
  <c r="Q646" i="4"/>
  <c r="I646" i="4"/>
  <c r="P646" i="4"/>
  <c r="H646" i="4"/>
  <c r="O646" i="4"/>
  <c r="G646" i="4"/>
  <c r="V646" i="4"/>
  <c r="N646" i="4"/>
  <c r="F646" i="4"/>
  <c r="U646" i="4"/>
  <c r="M646" i="4"/>
  <c r="E646" i="4"/>
  <c r="AB647" i="4"/>
  <c r="AD646" i="4"/>
  <c r="AC646" i="4"/>
  <c r="W647" i="4" l="1"/>
  <c r="O647" i="4"/>
  <c r="G647" i="4"/>
  <c r="V647" i="4"/>
  <c r="N647" i="4"/>
  <c r="F647" i="4"/>
  <c r="U647" i="4"/>
  <c r="M647" i="4"/>
  <c r="E647" i="4"/>
  <c r="T647" i="4"/>
  <c r="L647" i="4"/>
  <c r="D647" i="4"/>
  <c r="S647" i="4"/>
  <c r="K647" i="4"/>
  <c r="C647" i="4"/>
  <c r="R647" i="4"/>
  <c r="J647" i="4"/>
  <c r="B647" i="4"/>
  <c r="Q647" i="4"/>
  <c r="I647" i="4"/>
  <c r="P647" i="4"/>
  <c r="H647" i="4"/>
  <c r="AB648" i="4"/>
  <c r="AD647" i="4"/>
  <c r="AC647" i="4"/>
  <c r="W648" i="4" l="1"/>
  <c r="R648" i="4"/>
  <c r="J648" i="4"/>
  <c r="B648" i="4"/>
  <c r="Q648" i="4"/>
  <c r="I648" i="4"/>
  <c r="P648" i="4"/>
  <c r="H648" i="4"/>
  <c r="O648" i="4"/>
  <c r="G648" i="4"/>
  <c r="V648" i="4"/>
  <c r="N648" i="4"/>
  <c r="F648" i="4"/>
  <c r="U648" i="4"/>
  <c r="M648" i="4"/>
  <c r="E648" i="4"/>
  <c r="T648" i="4"/>
  <c r="L648" i="4"/>
  <c r="D648" i="4"/>
  <c r="S648" i="4"/>
  <c r="K648" i="4"/>
  <c r="C648" i="4"/>
  <c r="AB649" i="4"/>
  <c r="AD648" i="4"/>
  <c r="AC648" i="4"/>
  <c r="W649" i="4" l="1"/>
  <c r="U649" i="4"/>
  <c r="M649" i="4"/>
  <c r="E649" i="4"/>
  <c r="T649" i="4"/>
  <c r="L649" i="4"/>
  <c r="D649" i="4"/>
  <c r="S649" i="4"/>
  <c r="K649" i="4"/>
  <c r="C649" i="4"/>
  <c r="R649" i="4"/>
  <c r="J649" i="4"/>
  <c r="B649" i="4"/>
  <c r="Q649" i="4"/>
  <c r="I649" i="4"/>
  <c r="P649" i="4"/>
  <c r="H649" i="4"/>
  <c r="O649" i="4"/>
  <c r="G649" i="4"/>
  <c r="V649" i="4"/>
  <c r="N649" i="4"/>
  <c r="F649" i="4"/>
  <c r="AB650" i="4"/>
  <c r="AD649" i="4"/>
  <c r="AC649" i="4"/>
  <c r="W650" i="4" l="1"/>
  <c r="P650" i="4"/>
  <c r="H650" i="4"/>
  <c r="O650" i="4"/>
  <c r="G650" i="4"/>
  <c r="V650" i="4"/>
  <c r="N650" i="4"/>
  <c r="F650" i="4"/>
  <c r="U650" i="4"/>
  <c r="M650" i="4"/>
  <c r="E650" i="4"/>
  <c r="T650" i="4"/>
  <c r="L650" i="4"/>
  <c r="D650" i="4"/>
  <c r="S650" i="4"/>
  <c r="K650" i="4"/>
  <c r="C650" i="4"/>
  <c r="R650" i="4"/>
  <c r="J650" i="4"/>
  <c r="B650" i="4"/>
  <c r="Q650" i="4"/>
  <c r="I650" i="4"/>
  <c r="AB651" i="4"/>
  <c r="AD650" i="4"/>
  <c r="AC650" i="4"/>
  <c r="W651" i="4" l="1"/>
  <c r="S651" i="4"/>
  <c r="K651" i="4"/>
  <c r="C651" i="4"/>
  <c r="R651" i="4"/>
  <c r="J651" i="4"/>
  <c r="B651" i="4"/>
  <c r="Q651" i="4"/>
  <c r="I651" i="4"/>
  <c r="P651" i="4"/>
  <c r="H651" i="4"/>
  <c r="O651" i="4"/>
  <c r="G651" i="4"/>
  <c r="V651" i="4"/>
  <c r="N651" i="4"/>
  <c r="F651" i="4"/>
  <c r="U651" i="4"/>
  <c r="M651" i="4"/>
  <c r="E651" i="4"/>
  <c r="T651" i="4"/>
  <c r="L651" i="4"/>
  <c r="D651" i="4"/>
  <c r="AB652" i="4"/>
  <c r="AD651" i="4"/>
  <c r="AC651" i="4"/>
  <c r="W652" i="4" l="1"/>
  <c r="V652" i="4"/>
  <c r="N652" i="4"/>
  <c r="F652" i="4"/>
  <c r="U652" i="4"/>
  <c r="M652" i="4"/>
  <c r="E652" i="4"/>
  <c r="T652" i="4"/>
  <c r="L652" i="4"/>
  <c r="D652" i="4"/>
  <c r="S652" i="4"/>
  <c r="K652" i="4"/>
  <c r="C652" i="4"/>
  <c r="R652" i="4"/>
  <c r="J652" i="4"/>
  <c r="B652" i="4"/>
  <c r="Q652" i="4"/>
  <c r="I652" i="4"/>
  <c r="P652" i="4"/>
  <c r="H652" i="4"/>
  <c r="O652" i="4"/>
  <c r="G652" i="4"/>
  <c r="AB653" i="4"/>
  <c r="AD652" i="4"/>
  <c r="AC652" i="4"/>
  <c r="W653" i="4" l="1"/>
  <c r="Q653" i="4"/>
  <c r="I653" i="4"/>
  <c r="P653" i="4"/>
  <c r="H653" i="4"/>
  <c r="O653" i="4"/>
  <c r="G653" i="4"/>
  <c r="V653" i="4"/>
  <c r="N653" i="4"/>
  <c r="F653" i="4"/>
  <c r="U653" i="4"/>
  <c r="M653" i="4"/>
  <c r="E653" i="4"/>
  <c r="T653" i="4"/>
  <c r="L653" i="4"/>
  <c r="D653" i="4"/>
  <c r="S653" i="4"/>
  <c r="K653" i="4"/>
  <c r="C653" i="4"/>
  <c r="R653" i="4"/>
  <c r="J653" i="4"/>
  <c r="B653" i="4"/>
  <c r="AB654" i="4"/>
  <c r="AD653" i="4"/>
  <c r="AC653" i="4"/>
  <c r="W654" i="4" l="1"/>
  <c r="T654" i="4"/>
  <c r="L654" i="4"/>
  <c r="D654" i="4"/>
  <c r="S654" i="4"/>
  <c r="K654" i="4"/>
  <c r="C654" i="4"/>
  <c r="R654" i="4"/>
  <c r="J654" i="4"/>
  <c r="B654" i="4"/>
  <c r="Q654" i="4"/>
  <c r="I654" i="4"/>
  <c r="P654" i="4"/>
  <c r="H654" i="4"/>
  <c r="O654" i="4"/>
  <c r="G654" i="4"/>
  <c r="V654" i="4"/>
  <c r="N654" i="4"/>
  <c r="F654" i="4"/>
  <c r="U654" i="4"/>
  <c r="M654" i="4"/>
  <c r="E654" i="4"/>
  <c r="AB655" i="4"/>
  <c r="AD654" i="4"/>
  <c r="AC654" i="4"/>
  <c r="W655" i="4" l="1"/>
  <c r="O655" i="4"/>
  <c r="G655" i="4"/>
  <c r="V655" i="4"/>
  <c r="N655" i="4"/>
  <c r="F655" i="4"/>
  <c r="U655" i="4"/>
  <c r="M655" i="4"/>
  <c r="E655" i="4"/>
  <c r="T655" i="4"/>
  <c r="L655" i="4"/>
  <c r="D655" i="4"/>
  <c r="S655" i="4"/>
  <c r="K655" i="4"/>
  <c r="C655" i="4"/>
  <c r="R655" i="4"/>
  <c r="J655" i="4"/>
  <c r="B655" i="4"/>
  <c r="Q655" i="4"/>
  <c r="I655" i="4"/>
  <c r="P655" i="4"/>
  <c r="H655" i="4"/>
  <c r="AB656" i="4"/>
  <c r="AD655" i="4"/>
  <c r="AC655" i="4"/>
  <c r="W656" i="4" l="1"/>
  <c r="R656" i="4"/>
  <c r="J656" i="4"/>
  <c r="B656" i="4"/>
  <c r="Q656" i="4"/>
  <c r="I656" i="4"/>
  <c r="P656" i="4"/>
  <c r="H656" i="4"/>
  <c r="O656" i="4"/>
  <c r="G656" i="4"/>
  <c r="V656" i="4"/>
  <c r="N656" i="4"/>
  <c r="F656" i="4"/>
  <c r="U656" i="4"/>
  <c r="M656" i="4"/>
  <c r="E656" i="4"/>
  <c r="T656" i="4"/>
  <c r="L656" i="4"/>
  <c r="D656" i="4"/>
  <c r="S656" i="4"/>
  <c r="K656" i="4"/>
  <c r="C656" i="4"/>
  <c r="AB657" i="4"/>
  <c r="AD656" i="4"/>
  <c r="AC656" i="4"/>
  <c r="W657" i="4" l="1"/>
  <c r="U657" i="4"/>
  <c r="M657" i="4"/>
  <c r="E657" i="4"/>
  <c r="T657" i="4"/>
  <c r="L657" i="4"/>
  <c r="D657" i="4"/>
  <c r="S657" i="4"/>
  <c r="K657" i="4"/>
  <c r="C657" i="4"/>
  <c r="R657" i="4"/>
  <c r="J657" i="4"/>
  <c r="B657" i="4"/>
  <c r="Q657" i="4"/>
  <c r="I657" i="4"/>
  <c r="P657" i="4"/>
  <c r="H657" i="4"/>
  <c r="O657" i="4"/>
  <c r="G657" i="4"/>
  <c r="V657" i="4"/>
  <c r="N657" i="4"/>
  <c r="F657" i="4"/>
  <c r="AB658" i="4"/>
  <c r="AD657" i="4"/>
  <c r="AC657" i="4"/>
  <c r="W658" i="4" l="1"/>
  <c r="P658" i="4"/>
  <c r="H658" i="4"/>
  <c r="O658" i="4"/>
  <c r="G658" i="4"/>
  <c r="V658" i="4"/>
  <c r="N658" i="4"/>
  <c r="F658" i="4"/>
  <c r="U658" i="4"/>
  <c r="M658" i="4"/>
  <c r="E658" i="4"/>
  <c r="T658" i="4"/>
  <c r="L658" i="4"/>
  <c r="D658" i="4"/>
  <c r="S658" i="4"/>
  <c r="K658" i="4"/>
  <c r="C658" i="4"/>
  <c r="R658" i="4"/>
  <c r="J658" i="4"/>
  <c r="B658" i="4"/>
  <c r="Q658" i="4"/>
  <c r="I658" i="4"/>
  <c r="AB659" i="4"/>
  <c r="AD658" i="4"/>
  <c r="AC658" i="4"/>
  <c r="W659" i="4" l="1"/>
  <c r="S659" i="4"/>
  <c r="K659" i="4"/>
  <c r="C659" i="4"/>
  <c r="R659" i="4"/>
  <c r="J659" i="4"/>
  <c r="B659" i="4"/>
  <c r="Q659" i="4"/>
  <c r="I659" i="4"/>
  <c r="P659" i="4"/>
  <c r="H659" i="4"/>
  <c r="O659" i="4"/>
  <c r="G659" i="4"/>
  <c r="V659" i="4"/>
  <c r="N659" i="4"/>
  <c r="F659" i="4"/>
  <c r="U659" i="4"/>
  <c r="M659" i="4"/>
  <c r="E659" i="4"/>
  <c r="T659" i="4"/>
  <c r="L659" i="4"/>
  <c r="D659" i="4"/>
  <c r="AB660" i="4"/>
  <c r="AD659" i="4"/>
  <c r="AC659" i="4"/>
  <c r="W660" i="4" l="1"/>
  <c r="V660" i="4"/>
  <c r="N660" i="4"/>
  <c r="F660" i="4"/>
  <c r="U660" i="4"/>
  <c r="M660" i="4"/>
  <c r="E660" i="4"/>
  <c r="T660" i="4"/>
  <c r="L660" i="4"/>
  <c r="D660" i="4"/>
  <c r="S660" i="4"/>
  <c r="K660" i="4"/>
  <c r="C660" i="4"/>
  <c r="R660" i="4"/>
  <c r="J660" i="4"/>
  <c r="B660" i="4"/>
  <c r="Q660" i="4"/>
  <c r="I660" i="4"/>
  <c r="P660" i="4"/>
  <c r="H660" i="4"/>
  <c r="O660" i="4"/>
  <c r="G660" i="4"/>
  <c r="AB661" i="4"/>
  <c r="AD660" i="4"/>
  <c r="AC660" i="4"/>
  <c r="W661" i="4" l="1"/>
  <c r="Q661" i="4"/>
  <c r="I661" i="4"/>
  <c r="P661" i="4"/>
  <c r="H661" i="4"/>
  <c r="O661" i="4"/>
  <c r="G661" i="4"/>
  <c r="V661" i="4"/>
  <c r="N661" i="4"/>
  <c r="F661" i="4"/>
  <c r="U661" i="4"/>
  <c r="M661" i="4"/>
  <c r="E661" i="4"/>
  <c r="T661" i="4"/>
  <c r="L661" i="4"/>
  <c r="D661" i="4"/>
  <c r="S661" i="4"/>
  <c r="K661" i="4"/>
  <c r="C661" i="4"/>
  <c r="R661" i="4"/>
  <c r="J661" i="4"/>
  <c r="B661" i="4"/>
  <c r="AB662" i="4"/>
  <c r="AD661" i="4"/>
  <c r="AC661" i="4"/>
  <c r="W662" i="4" l="1"/>
  <c r="T662" i="4"/>
  <c r="L662" i="4"/>
  <c r="D662" i="4"/>
  <c r="S662" i="4"/>
  <c r="K662" i="4"/>
  <c r="C662" i="4"/>
  <c r="R662" i="4"/>
  <c r="J662" i="4"/>
  <c r="B662" i="4"/>
  <c r="Q662" i="4"/>
  <c r="I662" i="4"/>
  <c r="P662" i="4"/>
  <c r="H662" i="4"/>
  <c r="O662" i="4"/>
  <c r="G662" i="4"/>
  <c r="V662" i="4"/>
  <c r="N662" i="4"/>
  <c r="F662" i="4"/>
  <c r="U662" i="4"/>
  <c r="M662" i="4"/>
  <c r="E662" i="4"/>
  <c r="AB663" i="4"/>
  <c r="AD662" i="4"/>
  <c r="AC662" i="4"/>
  <c r="W663" i="4" l="1"/>
  <c r="O663" i="4"/>
  <c r="G663" i="4"/>
  <c r="V663" i="4"/>
  <c r="N663" i="4"/>
  <c r="F663" i="4"/>
  <c r="U663" i="4"/>
  <c r="M663" i="4"/>
  <c r="E663" i="4"/>
  <c r="T663" i="4"/>
  <c r="L663" i="4"/>
  <c r="D663" i="4"/>
  <c r="S663" i="4"/>
  <c r="K663" i="4"/>
  <c r="C663" i="4"/>
  <c r="R663" i="4"/>
  <c r="J663" i="4"/>
  <c r="B663" i="4"/>
  <c r="Q663" i="4"/>
  <c r="I663" i="4"/>
  <c r="P663" i="4"/>
  <c r="H663" i="4"/>
  <c r="AB664" i="4"/>
  <c r="AD663" i="4"/>
  <c r="AC663" i="4"/>
  <c r="W664" i="4" l="1"/>
  <c r="R664" i="4"/>
  <c r="J664" i="4"/>
  <c r="B664" i="4"/>
  <c r="Q664" i="4"/>
  <c r="I664" i="4"/>
  <c r="P664" i="4"/>
  <c r="H664" i="4"/>
  <c r="O664" i="4"/>
  <c r="G664" i="4"/>
  <c r="V664" i="4"/>
  <c r="N664" i="4"/>
  <c r="F664" i="4"/>
  <c r="U664" i="4"/>
  <c r="M664" i="4"/>
  <c r="E664" i="4"/>
  <c r="T664" i="4"/>
  <c r="L664" i="4"/>
  <c r="D664" i="4"/>
  <c r="S664" i="4"/>
  <c r="K664" i="4"/>
  <c r="C664" i="4"/>
  <c r="AB665" i="4"/>
  <c r="AD664" i="4"/>
  <c r="AC664" i="4"/>
  <c r="W665" i="4" l="1"/>
  <c r="U665" i="4"/>
  <c r="M665" i="4"/>
  <c r="E665" i="4"/>
  <c r="T665" i="4"/>
  <c r="L665" i="4"/>
  <c r="D665" i="4"/>
  <c r="S665" i="4"/>
  <c r="K665" i="4"/>
  <c r="C665" i="4"/>
  <c r="R665" i="4"/>
  <c r="J665" i="4"/>
  <c r="B665" i="4"/>
  <c r="Q665" i="4"/>
  <c r="I665" i="4"/>
  <c r="P665" i="4"/>
  <c r="H665" i="4"/>
  <c r="O665" i="4"/>
  <c r="G665" i="4"/>
  <c r="V665" i="4"/>
  <c r="N665" i="4"/>
  <c r="F665" i="4"/>
  <c r="AB666" i="4"/>
  <c r="AD665" i="4"/>
  <c r="AC665" i="4"/>
  <c r="W666" i="4" l="1"/>
  <c r="P666" i="4"/>
  <c r="H666" i="4"/>
  <c r="O666" i="4"/>
  <c r="G666" i="4"/>
  <c r="V666" i="4"/>
  <c r="N666" i="4"/>
  <c r="F666" i="4"/>
  <c r="U666" i="4"/>
  <c r="M666" i="4"/>
  <c r="E666" i="4"/>
  <c r="T666" i="4"/>
  <c r="L666" i="4"/>
  <c r="D666" i="4"/>
  <c r="S666" i="4"/>
  <c r="K666" i="4"/>
  <c r="C666" i="4"/>
  <c r="R666" i="4"/>
  <c r="J666" i="4"/>
  <c r="B666" i="4"/>
  <c r="Q666" i="4"/>
  <c r="I666" i="4"/>
  <c r="AB667" i="4"/>
  <c r="AD666" i="4"/>
  <c r="AC666" i="4"/>
  <c r="W667" i="4" l="1"/>
  <c r="S667" i="4"/>
  <c r="K667" i="4"/>
  <c r="C667" i="4"/>
  <c r="R667" i="4"/>
  <c r="J667" i="4"/>
  <c r="B667" i="4"/>
  <c r="Q667" i="4"/>
  <c r="I667" i="4"/>
  <c r="P667" i="4"/>
  <c r="H667" i="4"/>
  <c r="O667" i="4"/>
  <c r="G667" i="4"/>
  <c r="V667" i="4"/>
  <c r="N667" i="4"/>
  <c r="F667" i="4"/>
  <c r="U667" i="4"/>
  <c r="M667" i="4"/>
  <c r="E667" i="4"/>
  <c r="T667" i="4"/>
  <c r="L667" i="4"/>
  <c r="D667" i="4"/>
  <c r="AB668" i="4"/>
  <c r="AD667" i="4"/>
  <c r="AC667" i="4"/>
  <c r="W668" i="4" l="1"/>
  <c r="V668" i="4"/>
  <c r="N668" i="4"/>
  <c r="F668" i="4"/>
  <c r="U668" i="4"/>
  <c r="M668" i="4"/>
  <c r="E668" i="4"/>
  <c r="T668" i="4"/>
  <c r="L668" i="4"/>
  <c r="D668" i="4"/>
  <c r="S668" i="4"/>
  <c r="K668" i="4"/>
  <c r="C668" i="4"/>
  <c r="R668" i="4"/>
  <c r="J668" i="4"/>
  <c r="B668" i="4"/>
  <c r="Q668" i="4"/>
  <c r="I668" i="4"/>
  <c r="P668" i="4"/>
  <c r="H668" i="4"/>
  <c r="O668" i="4"/>
  <c r="G668" i="4"/>
  <c r="AB669" i="4"/>
  <c r="AD668" i="4"/>
  <c r="AC668" i="4"/>
  <c r="W669" i="4" l="1"/>
  <c r="Q669" i="4"/>
  <c r="I669" i="4"/>
  <c r="P669" i="4"/>
  <c r="H669" i="4"/>
  <c r="O669" i="4"/>
  <c r="G669" i="4"/>
  <c r="V669" i="4"/>
  <c r="N669" i="4"/>
  <c r="F669" i="4"/>
  <c r="U669" i="4"/>
  <c r="M669" i="4"/>
  <c r="E669" i="4"/>
  <c r="T669" i="4"/>
  <c r="L669" i="4"/>
  <c r="D669" i="4"/>
  <c r="S669" i="4"/>
  <c r="K669" i="4"/>
  <c r="C669" i="4"/>
  <c r="R669" i="4"/>
  <c r="J669" i="4"/>
  <c r="B669" i="4"/>
  <c r="AB670" i="4"/>
  <c r="AD669" i="4"/>
  <c r="AC669" i="4"/>
  <c r="W670" i="4" l="1"/>
  <c r="T670" i="4"/>
  <c r="L670" i="4"/>
  <c r="D670" i="4"/>
  <c r="S670" i="4"/>
  <c r="K670" i="4"/>
  <c r="C670" i="4"/>
  <c r="R670" i="4"/>
  <c r="J670" i="4"/>
  <c r="B670" i="4"/>
  <c r="Q670" i="4"/>
  <c r="I670" i="4"/>
  <c r="P670" i="4"/>
  <c r="H670" i="4"/>
  <c r="O670" i="4"/>
  <c r="G670" i="4"/>
  <c r="V670" i="4"/>
  <c r="N670" i="4"/>
  <c r="F670" i="4"/>
  <c r="U670" i="4"/>
  <c r="M670" i="4"/>
  <c r="E670" i="4"/>
  <c r="AB671" i="4"/>
  <c r="AD670" i="4"/>
  <c r="AC670" i="4"/>
  <c r="W671" i="4" l="1"/>
  <c r="O671" i="4"/>
  <c r="G671" i="4"/>
  <c r="V671" i="4"/>
  <c r="N671" i="4"/>
  <c r="F671" i="4"/>
  <c r="U671" i="4"/>
  <c r="M671" i="4"/>
  <c r="E671" i="4"/>
  <c r="T671" i="4"/>
  <c r="L671" i="4"/>
  <c r="D671" i="4"/>
  <c r="S671" i="4"/>
  <c r="K671" i="4"/>
  <c r="C671" i="4"/>
  <c r="R671" i="4"/>
  <c r="J671" i="4"/>
  <c r="B671" i="4"/>
  <c r="Q671" i="4"/>
  <c r="I671" i="4"/>
  <c r="P671" i="4"/>
  <c r="H671" i="4"/>
  <c r="AB672" i="4"/>
  <c r="AD671" i="4"/>
  <c r="AC671" i="4"/>
  <c r="W672" i="4" l="1"/>
  <c r="R672" i="4"/>
  <c r="J672" i="4"/>
  <c r="B672" i="4"/>
  <c r="Q672" i="4"/>
  <c r="I672" i="4"/>
  <c r="P672" i="4"/>
  <c r="H672" i="4"/>
  <c r="O672" i="4"/>
  <c r="G672" i="4"/>
  <c r="V672" i="4"/>
  <c r="N672" i="4"/>
  <c r="F672" i="4"/>
  <c r="U672" i="4"/>
  <c r="M672" i="4"/>
  <c r="E672" i="4"/>
  <c r="T672" i="4"/>
  <c r="L672" i="4"/>
  <c r="D672" i="4"/>
  <c r="S672" i="4"/>
  <c r="K672" i="4"/>
  <c r="C672" i="4"/>
  <c r="AB673" i="4"/>
  <c r="AD672" i="4"/>
  <c r="AC672" i="4"/>
  <c r="W673" i="4" l="1"/>
  <c r="U673" i="4"/>
  <c r="M673" i="4"/>
  <c r="E673" i="4"/>
  <c r="T673" i="4"/>
  <c r="L673" i="4"/>
  <c r="D673" i="4"/>
  <c r="S673" i="4"/>
  <c r="K673" i="4"/>
  <c r="C673" i="4"/>
  <c r="R673" i="4"/>
  <c r="J673" i="4"/>
  <c r="B673" i="4"/>
  <c r="Q673" i="4"/>
  <c r="I673" i="4"/>
  <c r="P673" i="4"/>
  <c r="H673" i="4"/>
  <c r="O673" i="4"/>
  <c r="G673" i="4"/>
  <c r="V673" i="4"/>
  <c r="N673" i="4"/>
  <c r="F673" i="4"/>
  <c r="AB674" i="4"/>
  <c r="AD673" i="4"/>
  <c r="AC673" i="4"/>
  <c r="W674" i="4" l="1"/>
  <c r="P674" i="4"/>
  <c r="H674" i="4"/>
  <c r="O674" i="4"/>
  <c r="G674" i="4"/>
  <c r="V674" i="4"/>
  <c r="N674" i="4"/>
  <c r="F674" i="4"/>
  <c r="U674" i="4"/>
  <c r="M674" i="4"/>
  <c r="E674" i="4"/>
  <c r="T674" i="4"/>
  <c r="L674" i="4"/>
  <c r="D674" i="4"/>
  <c r="S674" i="4"/>
  <c r="K674" i="4"/>
  <c r="C674" i="4"/>
  <c r="R674" i="4"/>
  <c r="J674" i="4"/>
  <c r="B674" i="4"/>
  <c r="Q674" i="4"/>
  <c r="I674" i="4"/>
  <c r="AB675" i="4"/>
  <c r="AD674" i="4"/>
  <c r="AC674" i="4"/>
  <c r="W675" i="4" l="1"/>
  <c r="S675" i="4"/>
  <c r="K675" i="4"/>
  <c r="C675" i="4"/>
  <c r="R675" i="4"/>
  <c r="J675" i="4"/>
  <c r="B675" i="4"/>
  <c r="Q675" i="4"/>
  <c r="I675" i="4"/>
  <c r="P675" i="4"/>
  <c r="H675" i="4"/>
  <c r="O675" i="4"/>
  <c r="G675" i="4"/>
  <c r="V675" i="4"/>
  <c r="N675" i="4"/>
  <c r="F675" i="4"/>
  <c r="U675" i="4"/>
  <c r="M675" i="4"/>
  <c r="E675" i="4"/>
  <c r="T675" i="4"/>
  <c r="L675" i="4"/>
  <c r="D675" i="4"/>
  <c r="AB676" i="4"/>
  <c r="AD675" i="4"/>
  <c r="AC675" i="4"/>
  <c r="W676" i="4" l="1"/>
  <c r="V676" i="4"/>
  <c r="N676" i="4"/>
  <c r="F676" i="4"/>
  <c r="U676" i="4"/>
  <c r="M676" i="4"/>
  <c r="E676" i="4"/>
  <c r="T676" i="4"/>
  <c r="L676" i="4"/>
  <c r="D676" i="4"/>
  <c r="S676" i="4"/>
  <c r="K676" i="4"/>
  <c r="C676" i="4"/>
  <c r="R676" i="4"/>
  <c r="J676" i="4"/>
  <c r="B676" i="4"/>
  <c r="Q676" i="4"/>
  <c r="I676" i="4"/>
  <c r="P676" i="4"/>
  <c r="H676" i="4"/>
  <c r="O676" i="4"/>
  <c r="G676" i="4"/>
  <c r="AB677" i="4"/>
  <c r="AD676" i="4"/>
  <c r="AC676" i="4"/>
  <c r="W677" i="4" l="1"/>
  <c r="Q677" i="4"/>
  <c r="I677" i="4"/>
  <c r="P677" i="4"/>
  <c r="H677" i="4"/>
  <c r="O677" i="4"/>
  <c r="G677" i="4"/>
  <c r="V677" i="4"/>
  <c r="N677" i="4"/>
  <c r="F677" i="4"/>
  <c r="U677" i="4"/>
  <c r="M677" i="4"/>
  <c r="E677" i="4"/>
  <c r="T677" i="4"/>
  <c r="L677" i="4"/>
  <c r="D677" i="4"/>
  <c r="S677" i="4"/>
  <c r="K677" i="4"/>
  <c r="C677" i="4"/>
  <c r="R677" i="4"/>
  <c r="J677" i="4"/>
  <c r="B677" i="4"/>
  <c r="AB678" i="4"/>
  <c r="AD677" i="4"/>
  <c r="AC677" i="4"/>
  <c r="W678" i="4" l="1"/>
  <c r="T678" i="4"/>
  <c r="L678" i="4"/>
  <c r="D678" i="4"/>
  <c r="S678" i="4"/>
  <c r="K678" i="4"/>
  <c r="C678" i="4"/>
  <c r="R678" i="4"/>
  <c r="J678" i="4"/>
  <c r="B678" i="4"/>
  <c r="Q678" i="4"/>
  <c r="I678" i="4"/>
  <c r="P678" i="4"/>
  <c r="H678" i="4"/>
  <c r="O678" i="4"/>
  <c r="G678" i="4"/>
  <c r="V678" i="4"/>
  <c r="N678" i="4"/>
  <c r="F678" i="4"/>
  <c r="U678" i="4"/>
  <c r="M678" i="4"/>
  <c r="E678" i="4"/>
  <c r="AB679" i="4"/>
  <c r="AD678" i="4"/>
  <c r="AC678" i="4"/>
  <c r="W679" i="4" l="1"/>
  <c r="O679" i="4"/>
  <c r="G679" i="4"/>
  <c r="V679" i="4"/>
  <c r="N679" i="4"/>
  <c r="F679" i="4"/>
  <c r="U679" i="4"/>
  <c r="M679" i="4"/>
  <c r="E679" i="4"/>
  <c r="T679" i="4"/>
  <c r="L679" i="4"/>
  <c r="D679" i="4"/>
  <c r="S679" i="4"/>
  <c r="K679" i="4"/>
  <c r="C679" i="4"/>
  <c r="R679" i="4"/>
  <c r="J679" i="4"/>
  <c r="B679" i="4"/>
  <c r="Q679" i="4"/>
  <c r="I679" i="4"/>
  <c r="P679" i="4"/>
  <c r="H679" i="4"/>
  <c r="AB680" i="4"/>
  <c r="AD679" i="4"/>
  <c r="AC679" i="4"/>
  <c r="W680" i="4" l="1"/>
  <c r="R680" i="4"/>
  <c r="J680" i="4"/>
  <c r="B680" i="4"/>
  <c r="Q680" i="4"/>
  <c r="I680" i="4"/>
  <c r="P680" i="4"/>
  <c r="H680" i="4"/>
  <c r="O680" i="4"/>
  <c r="G680" i="4"/>
  <c r="V680" i="4"/>
  <c r="N680" i="4"/>
  <c r="F680" i="4"/>
  <c r="U680" i="4"/>
  <c r="M680" i="4"/>
  <c r="E680" i="4"/>
  <c r="T680" i="4"/>
  <c r="L680" i="4"/>
  <c r="D680" i="4"/>
  <c r="S680" i="4"/>
  <c r="K680" i="4"/>
  <c r="C680" i="4"/>
  <c r="AB681" i="4"/>
  <c r="AD680" i="4"/>
  <c r="AC680" i="4"/>
  <c r="W681" i="4" l="1"/>
  <c r="U681" i="4"/>
  <c r="M681" i="4"/>
  <c r="E681" i="4"/>
  <c r="T681" i="4"/>
  <c r="L681" i="4"/>
  <c r="D681" i="4"/>
  <c r="S681" i="4"/>
  <c r="K681" i="4"/>
  <c r="C681" i="4"/>
  <c r="R681" i="4"/>
  <c r="J681" i="4"/>
  <c r="B681" i="4"/>
  <c r="Q681" i="4"/>
  <c r="I681" i="4"/>
  <c r="P681" i="4"/>
  <c r="H681" i="4"/>
  <c r="O681" i="4"/>
  <c r="G681" i="4"/>
  <c r="V681" i="4"/>
  <c r="N681" i="4"/>
  <c r="F681" i="4"/>
  <c r="AB682" i="4"/>
  <c r="AD681" i="4"/>
  <c r="AC681" i="4"/>
  <c r="W682" i="4" l="1"/>
  <c r="P682" i="4"/>
  <c r="H682" i="4"/>
  <c r="O682" i="4"/>
  <c r="G682" i="4"/>
  <c r="V682" i="4"/>
  <c r="N682" i="4"/>
  <c r="F682" i="4"/>
  <c r="U682" i="4"/>
  <c r="M682" i="4"/>
  <c r="E682" i="4"/>
  <c r="T682" i="4"/>
  <c r="L682" i="4"/>
  <c r="D682" i="4"/>
  <c r="S682" i="4"/>
  <c r="K682" i="4"/>
  <c r="C682" i="4"/>
  <c r="R682" i="4"/>
  <c r="J682" i="4"/>
  <c r="B682" i="4"/>
  <c r="Q682" i="4"/>
  <c r="I682" i="4"/>
  <c r="AB683" i="4"/>
  <c r="AD682" i="4"/>
  <c r="AC682" i="4"/>
  <c r="W683" i="4" l="1"/>
  <c r="S683" i="4"/>
  <c r="K683" i="4"/>
  <c r="C683" i="4"/>
  <c r="R683" i="4"/>
  <c r="J683" i="4"/>
  <c r="B683" i="4"/>
  <c r="Q683" i="4"/>
  <c r="I683" i="4"/>
  <c r="P683" i="4"/>
  <c r="H683" i="4"/>
  <c r="O683" i="4"/>
  <c r="G683" i="4"/>
  <c r="V683" i="4"/>
  <c r="N683" i="4"/>
  <c r="F683" i="4"/>
  <c r="U683" i="4"/>
  <c r="M683" i="4"/>
  <c r="E683" i="4"/>
  <c r="T683" i="4"/>
  <c r="L683" i="4"/>
  <c r="D683" i="4"/>
  <c r="AB684" i="4"/>
  <c r="AD683" i="4"/>
  <c r="AC683" i="4"/>
  <c r="W684" i="4" l="1"/>
  <c r="V684" i="4"/>
  <c r="N684" i="4"/>
  <c r="F684" i="4"/>
  <c r="U684" i="4"/>
  <c r="M684" i="4"/>
  <c r="E684" i="4"/>
  <c r="T684" i="4"/>
  <c r="L684" i="4"/>
  <c r="D684" i="4"/>
  <c r="S684" i="4"/>
  <c r="K684" i="4"/>
  <c r="C684" i="4"/>
  <c r="R684" i="4"/>
  <c r="J684" i="4"/>
  <c r="B684" i="4"/>
  <c r="Q684" i="4"/>
  <c r="I684" i="4"/>
  <c r="P684" i="4"/>
  <c r="H684" i="4"/>
  <c r="O684" i="4"/>
  <c r="G684" i="4"/>
  <c r="AB685" i="4"/>
  <c r="AD684" i="4"/>
  <c r="AC684" i="4"/>
  <c r="W685" i="4" l="1"/>
  <c r="Q685" i="4"/>
  <c r="I685" i="4"/>
  <c r="P685" i="4"/>
  <c r="H685" i="4"/>
  <c r="O685" i="4"/>
  <c r="G685" i="4"/>
  <c r="V685" i="4"/>
  <c r="N685" i="4"/>
  <c r="F685" i="4"/>
  <c r="U685" i="4"/>
  <c r="M685" i="4"/>
  <c r="E685" i="4"/>
  <c r="T685" i="4"/>
  <c r="L685" i="4"/>
  <c r="D685" i="4"/>
  <c r="S685" i="4"/>
  <c r="K685" i="4"/>
  <c r="C685" i="4"/>
  <c r="R685" i="4"/>
  <c r="J685" i="4"/>
  <c r="B685" i="4"/>
  <c r="AB686" i="4"/>
  <c r="AD685" i="4"/>
  <c r="AC685" i="4"/>
  <c r="W686" i="4" l="1"/>
  <c r="T686" i="4"/>
  <c r="L686" i="4"/>
  <c r="D686" i="4"/>
  <c r="S686" i="4"/>
  <c r="K686" i="4"/>
  <c r="C686" i="4"/>
  <c r="R686" i="4"/>
  <c r="J686" i="4"/>
  <c r="B686" i="4"/>
  <c r="Q686" i="4"/>
  <c r="I686" i="4"/>
  <c r="P686" i="4"/>
  <c r="H686" i="4"/>
  <c r="O686" i="4"/>
  <c r="G686" i="4"/>
  <c r="V686" i="4"/>
  <c r="N686" i="4"/>
  <c r="F686" i="4"/>
  <c r="U686" i="4"/>
  <c r="M686" i="4"/>
  <c r="E686" i="4"/>
  <c r="AB687" i="4"/>
  <c r="AD686" i="4"/>
  <c r="AC686" i="4"/>
  <c r="W687" i="4" l="1"/>
  <c r="O687" i="4"/>
  <c r="G687" i="4"/>
  <c r="V687" i="4"/>
  <c r="N687" i="4"/>
  <c r="F687" i="4"/>
  <c r="U687" i="4"/>
  <c r="M687" i="4"/>
  <c r="E687" i="4"/>
  <c r="T687" i="4"/>
  <c r="L687" i="4"/>
  <c r="D687" i="4"/>
  <c r="S687" i="4"/>
  <c r="K687" i="4"/>
  <c r="C687" i="4"/>
  <c r="R687" i="4"/>
  <c r="J687" i="4"/>
  <c r="B687" i="4"/>
  <c r="Q687" i="4"/>
  <c r="I687" i="4"/>
  <c r="P687" i="4"/>
  <c r="H687" i="4"/>
  <c r="AB688" i="4"/>
  <c r="AD687" i="4"/>
  <c r="AC687" i="4"/>
  <c r="W688" i="4" l="1"/>
  <c r="R688" i="4"/>
  <c r="J688" i="4"/>
  <c r="B688" i="4"/>
  <c r="Q688" i="4"/>
  <c r="I688" i="4"/>
  <c r="P688" i="4"/>
  <c r="H688" i="4"/>
  <c r="O688" i="4"/>
  <c r="G688" i="4"/>
  <c r="V688" i="4"/>
  <c r="N688" i="4"/>
  <c r="F688" i="4"/>
  <c r="U688" i="4"/>
  <c r="M688" i="4"/>
  <c r="E688" i="4"/>
  <c r="T688" i="4"/>
  <c r="L688" i="4"/>
  <c r="D688" i="4"/>
  <c r="S688" i="4"/>
  <c r="K688" i="4"/>
  <c r="C688" i="4"/>
  <c r="AB689" i="4"/>
  <c r="AD688" i="4"/>
  <c r="AC688" i="4"/>
  <c r="W689" i="4" l="1"/>
  <c r="U689" i="4"/>
  <c r="M689" i="4"/>
  <c r="E689" i="4"/>
  <c r="T689" i="4"/>
  <c r="L689" i="4"/>
  <c r="D689" i="4"/>
  <c r="S689" i="4"/>
  <c r="K689" i="4"/>
  <c r="C689" i="4"/>
  <c r="R689" i="4"/>
  <c r="J689" i="4"/>
  <c r="B689" i="4"/>
  <c r="Q689" i="4"/>
  <c r="I689" i="4"/>
  <c r="P689" i="4"/>
  <c r="H689" i="4"/>
  <c r="O689" i="4"/>
  <c r="G689" i="4"/>
  <c r="V689" i="4"/>
  <c r="N689" i="4"/>
  <c r="F689" i="4"/>
  <c r="AB690" i="4"/>
  <c r="AD689" i="4"/>
  <c r="AC689" i="4"/>
  <c r="W690" i="4" l="1"/>
  <c r="P690" i="4"/>
  <c r="H690" i="4"/>
  <c r="O690" i="4"/>
  <c r="G690" i="4"/>
  <c r="V690" i="4"/>
  <c r="N690" i="4"/>
  <c r="F690" i="4"/>
  <c r="U690" i="4"/>
  <c r="M690" i="4"/>
  <c r="E690" i="4"/>
  <c r="T690" i="4"/>
  <c r="L690" i="4"/>
  <c r="D690" i="4"/>
  <c r="S690" i="4"/>
  <c r="K690" i="4"/>
  <c r="C690" i="4"/>
  <c r="R690" i="4"/>
  <c r="J690" i="4"/>
  <c r="B690" i="4"/>
  <c r="Q690" i="4"/>
  <c r="I690" i="4"/>
  <c r="AB691" i="4"/>
  <c r="AD690" i="4"/>
  <c r="AC690" i="4"/>
  <c r="W691" i="4" l="1"/>
  <c r="S691" i="4"/>
  <c r="K691" i="4"/>
  <c r="C691" i="4"/>
  <c r="R691" i="4"/>
  <c r="J691" i="4"/>
  <c r="B691" i="4"/>
  <c r="Q691" i="4"/>
  <c r="I691" i="4"/>
  <c r="P691" i="4"/>
  <c r="H691" i="4"/>
  <c r="O691" i="4"/>
  <c r="G691" i="4"/>
  <c r="V691" i="4"/>
  <c r="N691" i="4"/>
  <c r="F691" i="4"/>
  <c r="U691" i="4"/>
  <c r="M691" i="4"/>
  <c r="E691" i="4"/>
  <c r="T691" i="4"/>
  <c r="L691" i="4"/>
  <c r="D691" i="4"/>
  <c r="AB692" i="4"/>
  <c r="AD691" i="4"/>
  <c r="AC691" i="4"/>
  <c r="W692" i="4" l="1"/>
  <c r="V692" i="4"/>
  <c r="N692" i="4"/>
  <c r="F692" i="4"/>
  <c r="U692" i="4"/>
  <c r="M692" i="4"/>
  <c r="E692" i="4"/>
  <c r="T692" i="4"/>
  <c r="L692" i="4"/>
  <c r="D692" i="4"/>
  <c r="S692" i="4"/>
  <c r="K692" i="4"/>
  <c r="C692" i="4"/>
  <c r="R692" i="4"/>
  <c r="J692" i="4"/>
  <c r="B692" i="4"/>
  <c r="Q692" i="4"/>
  <c r="I692" i="4"/>
  <c r="P692" i="4"/>
  <c r="H692" i="4"/>
  <c r="O692" i="4"/>
  <c r="G692" i="4"/>
  <c r="AB693" i="4"/>
  <c r="AD692" i="4"/>
  <c r="AC692" i="4"/>
  <c r="W693" i="4" l="1"/>
  <c r="Q693" i="4"/>
  <c r="I693" i="4"/>
  <c r="P693" i="4"/>
  <c r="H693" i="4"/>
  <c r="O693" i="4"/>
  <c r="G693" i="4"/>
  <c r="V693" i="4"/>
  <c r="N693" i="4"/>
  <c r="F693" i="4"/>
  <c r="U693" i="4"/>
  <c r="M693" i="4"/>
  <c r="E693" i="4"/>
  <c r="T693" i="4"/>
  <c r="L693" i="4"/>
  <c r="D693" i="4"/>
  <c r="S693" i="4"/>
  <c r="K693" i="4"/>
  <c r="C693" i="4"/>
  <c r="R693" i="4"/>
  <c r="J693" i="4"/>
  <c r="B693" i="4"/>
  <c r="AB694" i="4"/>
  <c r="AD693" i="4"/>
  <c r="AC693" i="4"/>
  <c r="W694" i="4" l="1"/>
  <c r="T694" i="4"/>
  <c r="L694" i="4"/>
  <c r="D694" i="4"/>
  <c r="S694" i="4"/>
  <c r="K694" i="4"/>
  <c r="C694" i="4"/>
  <c r="R694" i="4"/>
  <c r="J694" i="4"/>
  <c r="B694" i="4"/>
  <c r="Q694" i="4"/>
  <c r="I694" i="4"/>
  <c r="P694" i="4"/>
  <c r="H694" i="4"/>
  <c r="O694" i="4"/>
  <c r="G694" i="4"/>
  <c r="V694" i="4"/>
  <c r="N694" i="4"/>
  <c r="F694" i="4"/>
  <c r="U694" i="4"/>
  <c r="M694" i="4"/>
  <c r="E694" i="4"/>
  <c r="AB695" i="4"/>
  <c r="AD694" i="4"/>
  <c r="AC694" i="4"/>
  <c r="W695" i="4" l="1"/>
  <c r="O695" i="4"/>
  <c r="G695" i="4"/>
  <c r="V695" i="4"/>
  <c r="N695" i="4"/>
  <c r="F695" i="4"/>
  <c r="U695" i="4"/>
  <c r="M695" i="4"/>
  <c r="E695" i="4"/>
  <c r="T695" i="4"/>
  <c r="L695" i="4"/>
  <c r="D695" i="4"/>
  <c r="S695" i="4"/>
  <c r="K695" i="4"/>
  <c r="C695" i="4"/>
  <c r="R695" i="4"/>
  <c r="J695" i="4"/>
  <c r="B695" i="4"/>
  <c r="Q695" i="4"/>
  <c r="I695" i="4"/>
  <c r="P695" i="4"/>
  <c r="H695" i="4"/>
  <c r="AB696" i="4"/>
  <c r="AD695" i="4"/>
  <c r="AC695" i="4"/>
  <c r="W696" i="4" l="1"/>
  <c r="R696" i="4"/>
  <c r="J696" i="4"/>
  <c r="B696" i="4"/>
  <c r="Q696" i="4"/>
  <c r="I696" i="4"/>
  <c r="P696" i="4"/>
  <c r="H696" i="4"/>
  <c r="O696" i="4"/>
  <c r="G696" i="4"/>
  <c r="V696" i="4"/>
  <c r="N696" i="4"/>
  <c r="F696" i="4"/>
  <c r="U696" i="4"/>
  <c r="M696" i="4"/>
  <c r="E696" i="4"/>
  <c r="T696" i="4"/>
  <c r="L696" i="4"/>
  <c r="D696" i="4"/>
  <c r="S696" i="4"/>
  <c r="K696" i="4"/>
  <c r="C696" i="4"/>
  <c r="AB697" i="4"/>
  <c r="AD696" i="4"/>
  <c r="AC696" i="4"/>
  <c r="W697" i="4" l="1"/>
  <c r="U697" i="4"/>
  <c r="M697" i="4"/>
  <c r="E697" i="4"/>
  <c r="T697" i="4"/>
  <c r="L697" i="4"/>
  <c r="D697" i="4"/>
  <c r="S697" i="4"/>
  <c r="K697" i="4"/>
  <c r="C697" i="4"/>
  <c r="R697" i="4"/>
  <c r="J697" i="4"/>
  <c r="B697" i="4"/>
  <c r="Q697" i="4"/>
  <c r="I697" i="4"/>
  <c r="P697" i="4"/>
  <c r="H697" i="4"/>
  <c r="O697" i="4"/>
  <c r="G697" i="4"/>
  <c r="V697" i="4"/>
  <c r="N697" i="4"/>
  <c r="F697" i="4"/>
  <c r="AB698" i="4"/>
  <c r="AD697" i="4"/>
  <c r="AC697" i="4"/>
  <c r="W698" i="4" l="1"/>
  <c r="P698" i="4"/>
  <c r="H698" i="4"/>
  <c r="O698" i="4"/>
  <c r="G698" i="4"/>
  <c r="V698" i="4"/>
  <c r="N698" i="4"/>
  <c r="F698" i="4"/>
  <c r="U698" i="4"/>
  <c r="M698" i="4"/>
  <c r="E698" i="4"/>
  <c r="T698" i="4"/>
  <c r="L698" i="4"/>
  <c r="D698" i="4"/>
  <c r="S698" i="4"/>
  <c r="K698" i="4"/>
  <c r="C698" i="4"/>
  <c r="R698" i="4"/>
  <c r="J698" i="4"/>
  <c r="B698" i="4"/>
  <c r="Q698" i="4"/>
  <c r="I698" i="4"/>
  <c r="AB699" i="4"/>
  <c r="AD698" i="4"/>
  <c r="AC698" i="4"/>
  <c r="W699" i="4" l="1"/>
  <c r="S699" i="4"/>
  <c r="K699" i="4"/>
  <c r="C699" i="4"/>
  <c r="R699" i="4"/>
  <c r="J699" i="4"/>
  <c r="B699" i="4"/>
  <c r="Q699" i="4"/>
  <c r="I699" i="4"/>
  <c r="P699" i="4"/>
  <c r="H699" i="4"/>
  <c r="O699" i="4"/>
  <c r="G699" i="4"/>
  <c r="V699" i="4"/>
  <c r="N699" i="4"/>
  <c r="F699" i="4"/>
  <c r="U699" i="4"/>
  <c r="M699" i="4"/>
  <c r="E699" i="4"/>
  <c r="T699" i="4"/>
  <c r="L699" i="4"/>
  <c r="D699" i="4"/>
  <c r="AB700" i="4"/>
  <c r="AD699" i="4"/>
  <c r="AC699" i="4"/>
  <c r="W700" i="4" l="1"/>
  <c r="V700" i="4"/>
  <c r="N700" i="4"/>
  <c r="F700" i="4"/>
  <c r="U700" i="4"/>
  <c r="M700" i="4"/>
  <c r="E700" i="4"/>
  <c r="T700" i="4"/>
  <c r="L700" i="4"/>
  <c r="D700" i="4"/>
  <c r="S700" i="4"/>
  <c r="K700" i="4"/>
  <c r="C700" i="4"/>
  <c r="R700" i="4"/>
  <c r="J700" i="4"/>
  <c r="B700" i="4"/>
  <c r="Q700" i="4"/>
  <c r="I700" i="4"/>
  <c r="P700" i="4"/>
  <c r="H700" i="4"/>
  <c r="O700" i="4"/>
  <c r="G700" i="4"/>
  <c r="AB701" i="4"/>
  <c r="AD700" i="4"/>
  <c r="AC700" i="4"/>
  <c r="W701" i="4" l="1"/>
  <c r="Q701" i="4"/>
  <c r="I701" i="4"/>
  <c r="P701" i="4"/>
  <c r="H701" i="4"/>
  <c r="O701" i="4"/>
  <c r="G701" i="4"/>
  <c r="V701" i="4"/>
  <c r="N701" i="4"/>
  <c r="F701" i="4"/>
  <c r="U701" i="4"/>
  <c r="M701" i="4"/>
  <c r="E701" i="4"/>
  <c r="T701" i="4"/>
  <c r="L701" i="4"/>
  <c r="D701" i="4"/>
  <c r="S701" i="4"/>
  <c r="K701" i="4"/>
  <c r="C701" i="4"/>
  <c r="R701" i="4"/>
  <c r="J701" i="4"/>
  <c r="B701" i="4"/>
  <c r="AB702" i="4"/>
  <c r="AD701" i="4"/>
  <c r="AC701" i="4"/>
  <c r="W702" i="4" l="1"/>
  <c r="T702" i="4"/>
  <c r="L702" i="4"/>
  <c r="D702" i="4"/>
  <c r="S702" i="4"/>
  <c r="K702" i="4"/>
  <c r="C702" i="4"/>
  <c r="R702" i="4"/>
  <c r="J702" i="4"/>
  <c r="B702" i="4"/>
  <c r="Q702" i="4"/>
  <c r="I702" i="4"/>
  <c r="P702" i="4"/>
  <c r="H702" i="4"/>
  <c r="O702" i="4"/>
  <c r="G702" i="4"/>
  <c r="V702" i="4"/>
  <c r="N702" i="4"/>
  <c r="F702" i="4"/>
  <c r="U702" i="4"/>
  <c r="M702" i="4"/>
  <c r="E702" i="4"/>
  <c r="AB703" i="4"/>
  <c r="AD702" i="4"/>
  <c r="AC702" i="4"/>
  <c r="W703" i="4" l="1"/>
  <c r="O703" i="4"/>
  <c r="G703" i="4"/>
  <c r="V703" i="4"/>
  <c r="N703" i="4"/>
  <c r="F703" i="4"/>
  <c r="U703" i="4"/>
  <c r="M703" i="4"/>
  <c r="E703" i="4"/>
  <c r="T703" i="4"/>
  <c r="L703" i="4"/>
  <c r="D703" i="4"/>
  <c r="S703" i="4"/>
  <c r="K703" i="4"/>
  <c r="C703" i="4"/>
  <c r="R703" i="4"/>
  <c r="J703" i="4"/>
  <c r="B703" i="4"/>
  <c r="Q703" i="4"/>
  <c r="I703" i="4"/>
  <c r="P703" i="4"/>
  <c r="H703" i="4"/>
  <c r="AB704" i="4"/>
  <c r="AD703" i="4"/>
  <c r="AC703" i="4"/>
  <c r="W704" i="4" l="1"/>
  <c r="R704" i="4"/>
  <c r="J704" i="4"/>
  <c r="B704" i="4"/>
  <c r="Q704" i="4"/>
  <c r="I704" i="4"/>
  <c r="P704" i="4"/>
  <c r="H704" i="4"/>
  <c r="O704" i="4"/>
  <c r="G704" i="4"/>
  <c r="V704" i="4"/>
  <c r="N704" i="4"/>
  <c r="F704" i="4"/>
  <c r="U704" i="4"/>
  <c r="M704" i="4"/>
  <c r="E704" i="4"/>
  <c r="T704" i="4"/>
  <c r="L704" i="4"/>
  <c r="D704" i="4"/>
  <c r="S704" i="4"/>
  <c r="K704" i="4"/>
  <c r="C704" i="4"/>
  <c r="AB705" i="4"/>
  <c r="AD704" i="4"/>
  <c r="AC704" i="4"/>
  <c r="W705" i="4" l="1"/>
  <c r="U705" i="4"/>
  <c r="M705" i="4"/>
  <c r="E705" i="4"/>
  <c r="T705" i="4"/>
  <c r="L705" i="4"/>
  <c r="D705" i="4"/>
  <c r="S705" i="4"/>
  <c r="K705" i="4"/>
  <c r="C705" i="4"/>
  <c r="R705" i="4"/>
  <c r="J705" i="4"/>
  <c r="B705" i="4"/>
  <c r="Q705" i="4"/>
  <c r="I705" i="4"/>
  <c r="P705" i="4"/>
  <c r="H705" i="4"/>
  <c r="O705" i="4"/>
  <c r="G705" i="4"/>
  <c r="V705" i="4"/>
  <c r="N705" i="4"/>
  <c r="F705" i="4"/>
  <c r="AB706" i="4"/>
  <c r="AD705" i="4"/>
  <c r="AC705" i="4"/>
  <c r="W706" i="4" l="1"/>
  <c r="P706" i="4"/>
  <c r="H706" i="4"/>
  <c r="O706" i="4"/>
  <c r="G706" i="4"/>
  <c r="V706" i="4"/>
  <c r="N706" i="4"/>
  <c r="F706" i="4"/>
  <c r="U706" i="4"/>
  <c r="M706" i="4"/>
  <c r="E706" i="4"/>
  <c r="T706" i="4"/>
  <c r="L706" i="4"/>
  <c r="D706" i="4"/>
  <c r="S706" i="4"/>
  <c r="K706" i="4"/>
  <c r="C706" i="4"/>
  <c r="R706" i="4"/>
  <c r="J706" i="4"/>
  <c r="B706" i="4"/>
  <c r="Q706" i="4"/>
  <c r="I706" i="4"/>
  <c r="AB707" i="4"/>
  <c r="AD706" i="4"/>
  <c r="AC706" i="4"/>
  <c r="W707" i="4" l="1"/>
  <c r="S707" i="4"/>
  <c r="K707" i="4"/>
  <c r="C707" i="4"/>
  <c r="R707" i="4"/>
  <c r="J707" i="4"/>
  <c r="B707" i="4"/>
  <c r="Q707" i="4"/>
  <c r="I707" i="4"/>
  <c r="P707" i="4"/>
  <c r="H707" i="4"/>
  <c r="O707" i="4"/>
  <c r="G707" i="4"/>
  <c r="V707" i="4"/>
  <c r="N707" i="4"/>
  <c r="F707" i="4"/>
  <c r="U707" i="4"/>
  <c r="M707" i="4"/>
  <c r="E707" i="4"/>
  <c r="T707" i="4"/>
  <c r="L707" i="4"/>
  <c r="D707" i="4"/>
  <c r="AB708" i="4"/>
  <c r="AD707" i="4"/>
  <c r="AC707" i="4"/>
  <c r="W708" i="4" l="1"/>
  <c r="V708" i="4"/>
  <c r="N708" i="4"/>
  <c r="F708" i="4"/>
  <c r="U708" i="4"/>
  <c r="M708" i="4"/>
  <c r="E708" i="4"/>
  <c r="T708" i="4"/>
  <c r="L708" i="4"/>
  <c r="D708" i="4"/>
  <c r="S708" i="4"/>
  <c r="K708" i="4"/>
  <c r="C708" i="4"/>
  <c r="R708" i="4"/>
  <c r="J708" i="4"/>
  <c r="B708" i="4"/>
  <c r="Q708" i="4"/>
  <c r="I708" i="4"/>
  <c r="P708" i="4"/>
  <c r="H708" i="4"/>
  <c r="O708" i="4"/>
  <c r="G708" i="4"/>
  <c r="AB709" i="4"/>
  <c r="AD708" i="4"/>
  <c r="AC708" i="4"/>
  <c r="W709" i="4" l="1"/>
  <c r="Q709" i="4"/>
  <c r="I709" i="4"/>
  <c r="P709" i="4"/>
  <c r="H709" i="4"/>
  <c r="O709" i="4"/>
  <c r="G709" i="4"/>
  <c r="V709" i="4"/>
  <c r="N709" i="4"/>
  <c r="F709" i="4"/>
  <c r="U709" i="4"/>
  <c r="M709" i="4"/>
  <c r="E709" i="4"/>
  <c r="T709" i="4"/>
  <c r="L709" i="4"/>
  <c r="D709" i="4"/>
  <c r="S709" i="4"/>
  <c r="K709" i="4"/>
  <c r="C709" i="4"/>
  <c r="R709" i="4"/>
  <c r="J709" i="4"/>
  <c r="B709" i="4"/>
  <c r="AB710" i="4"/>
  <c r="AD709" i="4"/>
  <c r="AC709" i="4"/>
  <c r="W710" i="4" l="1"/>
  <c r="T710" i="4"/>
  <c r="L710" i="4"/>
  <c r="D710" i="4"/>
  <c r="S710" i="4"/>
  <c r="K710" i="4"/>
  <c r="C710" i="4"/>
  <c r="R710" i="4"/>
  <c r="J710" i="4"/>
  <c r="B710" i="4"/>
  <c r="Q710" i="4"/>
  <c r="I710" i="4"/>
  <c r="P710" i="4"/>
  <c r="H710" i="4"/>
  <c r="O710" i="4"/>
  <c r="G710" i="4"/>
  <c r="V710" i="4"/>
  <c r="N710" i="4"/>
  <c r="F710" i="4"/>
  <c r="U710" i="4"/>
  <c r="M710" i="4"/>
  <c r="E710" i="4"/>
  <c r="AB711" i="4"/>
  <c r="AD710" i="4"/>
  <c r="AC710" i="4"/>
  <c r="W711" i="4" l="1"/>
  <c r="O711" i="4"/>
  <c r="G711" i="4"/>
  <c r="V711" i="4"/>
  <c r="N711" i="4"/>
  <c r="F711" i="4"/>
  <c r="U711" i="4"/>
  <c r="M711" i="4"/>
  <c r="E711" i="4"/>
  <c r="T711" i="4"/>
  <c r="L711" i="4"/>
  <c r="D711" i="4"/>
  <c r="S711" i="4"/>
  <c r="K711" i="4"/>
  <c r="C711" i="4"/>
  <c r="R711" i="4"/>
  <c r="J711" i="4"/>
  <c r="B711" i="4"/>
  <c r="Q711" i="4"/>
  <c r="I711" i="4"/>
  <c r="P711" i="4"/>
  <c r="H711" i="4"/>
  <c r="AB712" i="4"/>
  <c r="AD711" i="4"/>
  <c r="AC711" i="4"/>
  <c r="W712" i="4" l="1"/>
  <c r="R712" i="4"/>
  <c r="J712" i="4"/>
  <c r="B712" i="4"/>
  <c r="Q712" i="4"/>
  <c r="I712" i="4"/>
  <c r="P712" i="4"/>
  <c r="H712" i="4"/>
  <c r="O712" i="4"/>
  <c r="G712" i="4"/>
  <c r="V712" i="4"/>
  <c r="N712" i="4"/>
  <c r="F712" i="4"/>
  <c r="U712" i="4"/>
  <c r="M712" i="4"/>
  <c r="E712" i="4"/>
  <c r="T712" i="4"/>
  <c r="L712" i="4"/>
  <c r="D712" i="4"/>
  <c r="S712" i="4"/>
  <c r="K712" i="4"/>
  <c r="C712" i="4"/>
  <c r="AB713" i="4"/>
  <c r="AD712" i="4"/>
  <c r="AC712" i="4"/>
  <c r="W713" i="4" l="1"/>
  <c r="U713" i="4"/>
  <c r="M713" i="4"/>
  <c r="E713" i="4"/>
  <c r="T713" i="4"/>
  <c r="L713" i="4"/>
  <c r="D713" i="4"/>
  <c r="S713" i="4"/>
  <c r="K713" i="4"/>
  <c r="C713" i="4"/>
  <c r="R713" i="4"/>
  <c r="J713" i="4"/>
  <c r="B713" i="4"/>
  <c r="Q713" i="4"/>
  <c r="I713" i="4"/>
  <c r="P713" i="4"/>
  <c r="H713" i="4"/>
  <c r="O713" i="4"/>
  <c r="G713" i="4"/>
  <c r="V713" i="4"/>
  <c r="N713" i="4"/>
  <c r="F713" i="4"/>
  <c r="AB714" i="4"/>
  <c r="AD713" i="4"/>
  <c r="AC713" i="4"/>
  <c r="W714" i="4" l="1"/>
  <c r="P714" i="4"/>
  <c r="H714" i="4"/>
  <c r="O714" i="4"/>
  <c r="G714" i="4"/>
  <c r="V714" i="4"/>
  <c r="N714" i="4"/>
  <c r="F714" i="4"/>
  <c r="U714" i="4"/>
  <c r="M714" i="4"/>
  <c r="E714" i="4"/>
  <c r="T714" i="4"/>
  <c r="L714" i="4"/>
  <c r="D714" i="4"/>
  <c r="S714" i="4"/>
  <c r="K714" i="4"/>
  <c r="C714" i="4"/>
  <c r="R714" i="4"/>
  <c r="J714" i="4"/>
  <c r="B714" i="4"/>
  <c r="Q714" i="4"/>
  <c r="I714" i="4"/>
  <c r="AB715" i="4"/>
  <c r="AD714" i="4"/>
  <c r="AC714" i="4"/>
  <c r="W715" i="4" l="1"/>
  <c r="S715" i="4"/>
  <c r="K715" i="4"/>
  <c r="C715" i="4"/>
  <c r="R715" i="4"/>
  <c r="J715" i="4"/>
  <c r="B715" i="4"/>
  <c r="Q715" i="4"/>
  <c r="I715" i="4"/>
  <c r="P715" i="4"/>
  <c r="H715" i="4"/>
  <c r="O715" i="4"/>
  <c r="G715" i="4"/>
  <c r="V715" i="4"/>
  <c r="N715" i="4"/>
  <c r="F715" i="4"/>
  <c r="U715" i="4"/>
  <c r="M715" i="4"/>
  <c r="E715" i="4"/>
  <c r="T715" i="4"/>
  <c r="L715" i="4"/>
  <c r="D715" i="4"/>
  <c r="AB716" i="4"/>
  <c r="AD715" i="4"/>
  <c r="AC715" i="4"/>
  <c r="W716" i="4" l="1"/>
  <c r="V716" i="4"/>
  <c r="N716" i="4"/>
  <c r="F716" i="4"/>
  <c r="U716" i="4"/>
  <c r="M716" i="4"/>
  <c r="E716" i="4"/>
  <c r="T716" i="4"/>
  <c r="L716" i="4"/>
  <c r="D716" i="4"/>
  <c r="S716" i="4"/>
  <c r="K716" i="4"/>
  <c r="C716" i="4"/>
  <c r="R716" i="4"/>
  <c r="J716" i="4"/>
  <c r="B716" i="4"/>
  <c r="Q716" i="4"/>
  <c r="I716" i="4"/>
  <c r="P716" i="4"/>
  <c r="H716" i="4"/>
  <c r="O716" i="4"/>
  <c r="G716" i="4"/>
  <c r="AB717" i="4"/>
  <c r="AD716" i="4"/>
  <c r="AC716" i="4"/>
  <c r="W717" i="4" l="1"/>
  <c r="Q717" i="4"/>
  <c r="I717" i="4"/>
  <c r="P717" i="4"/>
  <c r="H717" i="4"/>
  <c r="O717" i="4"/>
  <c r="G717" i="4"/>
  <c r="V717" i="4"/>
  <c r="N717" i="4"/>
  <c r="F717" i="4"/>
  <c r="U717" i="4"/>
  <c r="M717" i="4"/>
  <c r="E717" i="4"/>
  <c r="T717" i="4"/>
  <c r="L717" i="4"/>
  <c r="D717" i="4"/>
  <c r="S717" i="4"/>
  <c r="K717" i="4"/>
  <c r="C717" i="4"/>
  <c r="R717" i="4"/>
  <c r="J717" i="4"/>
  <c r="B717" i="4"/>
  <c r="AB718" i="4"/>
  <c r="AD717" i="4"/>
  <c r="AC717" i="4"/>
  <c r="W718" i="4" l="1"/>
  <c r="T718" i="4"/>
  <c r="L718" i="4"/>
  <c r="D718" i="4"/>
  <c r="S718" i="4"/>
  <c r="K718" i="4"/>
  <c r="C718" i="4"/>
  <c r="R718" i="4"/>
  <c r="J718" i="4"/>
  <c r="B718" i="4"/>
  <c r="Q718" i="4"/>
  <c r="I718" i="4"/>
  <c r="P718" i="4"/>
  <c r="H718" i="4"/>
  <c r="O718" i="4"/>
  <c r="G718" i="4"/>
  <c r="V718" i="4"/>
  <c r="N718" i="4"/>
  <c r="F718" i="4"/>
  <c r="U718" i="4"/>
  <c r="M718" i="4"/>
  <c r="E718" i="4"/>
  <c r="AB719" i="4"/>
  <c r="AD718" i="4"/>
  <c r="AC718" i="4"/>
  <c r="W719" i="4" l="1"/>
  <c r="O719" i="4"/>
  <c r="G719" i="4"/>
  <c r="V719" i="4"/>
  <c r="N719" i="4"/>
  <c r="F719" i="4"/>
  <c r="U719" i="4"/>
  <c r="M719" i="4"/>
  <c r="E719" i="4"/>
  <c r="T719" i="4"/>
  <c r="L719" i="4"/>
  <c r="D719" i="4"/>
  <c r="S719" i="4"/>
  <c r="K719" i="4"/>
  <c r="C719" i="4"/>
  <c r="R719" i="4"/>
  <c r="J719" i="4"/>
  <c r="B719" i="4"/>
  <c r="Q719" i="4"/>
  <c r="I719" i="4"/>
  <c r="P719" i="4"/>
  <c r="H719" i="4"/>
  <c r="AB720" i="4"/>
  <c r="AD719" i="4"/>
  <c r="AC719" i="4"/>
  <c r="W720" i="4" l="1"/>
  <c r="U720" i="4"/>
  <c r="T720" i="4"/>
  <c r="S720" i="4"/>
  <c r="R720" i="4"/>
  <c r="Q720" i="4"/>
  <c r="O720" i="4"/>
  <c r="V720" i="4"/>
  <c r="N720" i="4"/>
  <c r="J720" i="4"/>
  <c r="B720" i="4"/>
  <c r="I720" i="4"/>
  <c r="H720" i="4"/>
  <c r="G720" i="4"/>
  <c r="P720" i="4"/>
  <c r="F720" i="4"/>
  <c r="M720" i="4"/>
  <c r="E720" i="4"/>
  <c r="L720" i="4"/>
  <c r="D720" i="4"/>
  <c r="K720" i="4"/>
  <c r="C720" i="4"/>
  <c r="AB721" i="4"/>
  <c r="AD720" i="4"/>
  <c r="AC720" i="4"/>
  <c r="W721" i="4" l="1"/>
  <c r="P721" i="4"/>
  <c r="H721" i="4"/>
  <c r="O721" i="4"/>
  <c r="G721" i="4"/>
  <c r="V721" i="4"/>
  <c r="N721" i="4"/>
  <c r="F721" i="4"/>
  <c r="U721" i="4"/>
  <c r="M721" i="4"/>
  <c r="E721" i="4"/>
  <c r="T721" i="4"/>
  <c r="L721" i="4"/>
  <c r="D721" i="4"/>
  <c r="R721" i="4"/>
  <c r="J721" i="4"/>
  <c r="B721" i="4"/>
  <c r="Q721" i="4"/>
  <c r="I721" i="4"/>
  <c r="S721" i="4"/>
  <c r="K721" i="4"/>
  <c r="C721" i="4"/>
  <c r="AB722" i="4"/>
  <c r="AD721" i="4"/>
  <c r="AC721" i="4"/>
  <c r="W722" i="4" l="1"/>
  <c r="S722" i="4"/>
  <c r="K722" i="4"/>
  <c r="C722" i="4"/>
  <c r="R722" i="4"/>
  <c r="J722" i="4"/>
  <c r="B722" i="4"/>
  <c r="Q722" i="4"/>
  <c r="I722" i="4"/>
  <c r="P722" i="4"/>
  <c r="H722" i="4"/>
  <c r="O722" i="4"/>
  <c r="G722" i="4"/>
  <c r="U722" i="4"/>
  <c r="M722" i="4"/>
  <c r="E722" i="4"/>
  <c r="T722" i="4"/>
  <c r="L722" i="4"/>
  <c r="D722" i="4"/>
  <c r="F722" i="4"/>
  <c r="V722" i="4"/>
  <c r="N722" i="4"/>
  <c r="AB723" i="4"/>
  <c r="AD722" i="4"/>
  <c r="AC722" i="4"/>
  <c r="W723" i="4" l="1"/>
  <c r="V723" i="4"/>
  <c r="N723" i="4"/>
  <c r="F723" i="4"/>
  <c r="U723" i="4"/>
  <c r="M723" i="4"/>
  <c r="E723" i="4"/>
  <c r="T723" i="4"/>
  <c r="L723" i="4"/>
  <c r="D723" i="4"/>
  <c r="S723" i="4"/>
  <c r="K723" i="4"/>
  <c r="C723" i="4"/>
  <c r="R723" i="4"/>
  <c r="J723" i="4"/>
  <c r="B723" i="4"/>
  <c r="P723" i="4"/>
  <c r="H723" i="4"/>
  <c r="O723" i="4"/>
  <c r="G723" i="4"/>
  <c r="Q723" i="4"/>
  <c r="I723" i="4"/>
  <c r="AB724" i="4"/>
  <c r="AD723" i="4"/>
  <c r="AC723" i="4"/>
  <c r="W724" i="4" l="1"/>
  <c r="Q724" i="4"/>
  <c r="I724" i="4"/>
  <c r="P724" i="4"/>
  <c r="H724" i="4"/>
  <c r="O724" i="4"/>
  <c r="G724" i="4"/>
  <c r="V724" i="4"/>
  <c r="N724" i="4"/>
  <c r="F724" i="4"/>
  <c r="U724" i="4"/>
  <c r="M724" i="4"/>
  <c r="E724" i="4"/>
  <c r="S724" i="4"/>
  <c r="K724" i="4"/>
  <c r="C724" i="4"/>
  <c r="R724" i="4"/>
  <c r="J724" i="4"/>
  <c r="B724" i="4"/>
  <c r="T724" i="4"/>
  <c r="L724" i="4"/>
  <c r="D724" i="4"/>
  <c r="AB725" i="4"/>
  <c r="AD724" i="4"/>
  <c r="AC724" i="4"/>
  <c r="W725" i="4" l="1"/>
  <c r="T725" i="4"/>
  <c r="L725" i="4"/>
  <c r="D725" i="4"/>
  <c r="S725" i="4"/>
  <c r="K725" i="4"/>
  <c r="C725" i="4"/>
  <c r="R725" i="4"/>
  <c r="J725" i="4"/>
  <c r="B725" i="4"/>
  <c r="Q725" i="4"/>
  <c r="I725" i="4"/>
  <c r="P725" i="4"/>
  <c r="H725" i="4"/>
  <c r="V725" i="4"/>
  <c r="N725" i="4"/>
  <c r="F725" i="4"/>
  <c r="U725" i="4"/>
  <c r="M725" i="4"/>
  <c r="E725" i="4"/>
  <c r="G725" i="4"/>
  <c r="O725" i="4"/>
  <c r="AB726" i="4"/>
  <c r="AD725" i="4"/>
  <c r="AC725" i="4"/>
  <c r="W726" i="4" l="1"/>
  <c r="O726" i="4"/>
  <c r="G726" i="4"/>
  <c r="V726" i="4"/>
  <c r="N726" i="4"/>
  <c r="F726" i="4"/>
  <c r="U726" i="4"/>
  <c r="M726" i="4"/>
  <c r="E726" i="4"/>
  <c r="T726" i="4"/>
  <c r="L726" i="4"/>
  <c r="D726" i="4"/>
  <c r="S726" i="4"/>
  <c r="K726" i="4"/>
  <c r="C726" i="4"/>
  <c r="Q726" i="4"/>
  <c r="I726" i="4"/>
  <c r="P726" i="4"/>
  <c r="H726" i="4"/>
  <c r="R726" i="4"/>
  <c r="J726" i="4"/>
  <c r="B726" i="4"/>
  <c r="AB727" i="4"/>
  <c r="AD726" i="4"/>
  <c r="AC726" i="4"/>
  <c r="W727" i="4" l="1"/>
  <c r="R727" i="4"/>
  <c r="J727" i="4"/>
  <c r="B727" i="4"/>
  <c r="Q727" i="4"/>
  <c r="I727" i="4"/>
  <c r="P727" i="4"/>
  <c r="H727" i="4"/>
  <c r="O727" i="4"/>
  <c r="G727" i="4"/>
  <c r="V727" i="4"/>
  <c r="N727" i="4"/>
  <c r="F727" i="4"/>
  <c r="T727" i="4"/>
  <c r="L727" i="4"/>
  <c r="D727" i="4"/>
  <c r="S727" i="4"/>
  <c r="K727" i="4"/>
  <c r="C727" i="4"/>
  <c r="U727" i="4"/>
  <c r="M727" i="4"/>
  <c r="E727" i="4"/>
  <c r="AB728" i="4"/>
  <c r="AD727" i="4"/>
  <c r="AC727" i="4"/>
  <c r="W728" i="4" l="1"/>
  <c r="U728" i="4"/>
  <c r="M728" i="4"/>
  <c r="E728" i="4"/>
  <c r="T728" i="4"/>
  <c r="L728" i="4"/>
  <c r="D728" i="4"/>
  <c r="S728" i="4"/>
  <c r="K728" i="4"/>
  <c r="C728" i="4"/>
  <c r="R728" i="4"/>
  <c r="J728" i="4"/>
  <c r="B728" i="4"/>
  <c r="Q728" i="4"/>
  <c r="I728" i="4"/>
  <c r="O728" i="4"/>
  <c r="G728" i="4"/>
  <c r="V728" i="4"/>
  <c r="N728" i="4"/>
  <c r="F728" i="4"/>
  <c r="H728" i="4"/>
  <c r="P728" i="4"/>
  <c r="AB729" i="4"/>
  <c r="AD728" i="4"/>
  <c r="AC728" i="4"/>
  <c r="W729" i="4" l="1"/>
  <c r="P729" i="4"/>
  <c r="H729" i="4"/>
  <c r="O729" i="4"/>
  <c r="G729" i="4"/>
  <c r="V729" i="4"/>
  <c r="N729" i="4"/>
  <c r="F729" i="4"/>
  <c r="U729" i="4"/>
  <c r="M729" i="4"/>
  <c r="E729" i="4"/>
  <c r="T729" i="4"/>
  <c r="L729" i="4"/>
  <c r="D729" i="4"/>
  <c r="R729" i="4"/>
  <c r="J729" i="4"/>
  <c r="B729" i="4"/>
  <c r="Q729" i="4"/>
  <c r="I729" i="4"/>
  <c r="S729" i="4"/>
  <c r="K729" i="4"/>
  <c r="C729" i="4"/>
  <c r="AB730" i="4"/>
  <c r="AD729" i="4"/>
  <c r="AC729" i="4"/>
  <c r="W730" i="4" l="1"/>
  <c r="S730" i="4"/>
  <c r="K730" i="4"/>
  <c r="C730" i="4"/>
  <c r="R730" i="4"/>
  <c r="J730" i="4"/>
  <c r="B730" i="4"/>
  <c r="Q730" i="4"/>
  <c r="I730" i="4"/>
  <c r="P730" i="4"/>
  <c r="H730" i="4"/>
  <c r="O730" i="4"/>
  <c r="G730" i="4"/>
  <c r="U730" i="4"/>
  <c r="M730" i="4"/>
  <c r="E730" i="4"/>
  <c r="T730" i="4"/>
  <c r="L730" i="4"/>
  <c r="D730" i="4"/>
  <c r="V730" i="4"/>
  <c r="N730" i="4"/>
  <c r="F730" i="4"/>
  <c r="AB731" i="4"/>
  <c r="AD730" i="4"/>
  <c r="AC730" i="4"/>
  <c r="W731" i="4" l="1"/>
  <c r="V731" i="4"/>
  <c r="N731" i="4"/>
  <c r="F731" i="4"/>
  <c r="U731" i="4"/>
  <c r="M731" i="4"/>
  <c r="E731" i="4"/>
  <c r="T731" i="4"/>
  <c r="L731" i="4"/>
  <c r="D731" i="4"/>
  <c r="S731" i="4"/>
  <c r="K731" i="4"/>
  <c r="C731" i="4"/>
  <c r="R731" i="4"/>
  <c r="J731" i="4"/>
  <c r="B731" i="4"/>
  <c r="P731" i="4"/>
  <c r="H731" i="4"/>
  <c r="O731" i="4"/>
  <c r="G731" i="4"/>
  <c r="I731" i="4"/>
  <c r="Q731" i="4"/>
  <c r="AB732" i="4"/>
  <c r="AD731" i="4"/>
  <c r="AC731" i="4"/>
  <c r="W732" i="4" l="1"/>
  <c r="Q732" i="4"/>
  <c r="I732" i="4"/>
  <c r="P732" i="4"/>
  <c r="H732" i="4"/>
  <c r="O732" i="4"/>
  <c r="G732" i="4"/>
  <c r="V732" i="4"/>
  <c r="N732" i="4"/>
  <c r="F732" i="4"/>
  <c r="U732" i="4"/>
  <c r="M732" i="4"/>
  <c r="E732" i="4"/>
  <c r="S732" i="4"/>
  <c r="K732" i="4"/>
  <c r="C732" i="4"/>
  <c r="R732" i="4"/>
  <c r="J732" i="4"/>
  <c r="B732" i="4"/>
  <c r="T732" i="4"/>
  <c r="L732" i="4"/>
  <c r="D732" i="4"/>
  <c r="AB733" i="4"/>
  <c r="AD732" i="4"/>
  <c r="AC732" i="4"/>
  <c r="W733" i="4" l="1"/>
  <c r="T733" i="4"/>
  <c r="L733" i="4"/>
  <c r="D733" i="4"/>
  <c r="S733" i="4"/>
  <c r="K733" i="4"/>
  <c r="C733" i="4"/>
  <c r="R733" i="4"/>
  <c r="J733" i="4"/>
  <c r="B733" i="4"/>
  <c r="Q733" i="4"/>
  <c r="I733" i="4"/>
  <c r="P733" i="4"/>
  <c r="H733" i="4"/>
  <c r="V733" i="4"/>
  <c r="N733" i="4"/>
  <c r="F733" i="4"/>
  <c r="U733" i="4"/>
  <c r="M733" i="4"/>
  <c r="E733" i="4"/>
  <c r="O733" i="4"/>
  <c r="G733" i="4"/>
  <c r="AB734" i="4"/>
  <c r="AD733" i="4"/>
  <c r="AC733" i="4"/>
  <c r="W734" i="4" l="1"/>
  <c r="O734" i="4"/>
  <c r="G734" i="4"/>
  <c r="V734" i="4"/>
  <c r="N734" i="4"/>
  <c r="F734" i="4"/>
  <c r="U734" i="4"/>
  <c r="M734" i="4"/>
  <c r="E734" i="4"/>
  <c r="T734" i="4"/>
  <c r="L734" i="4"/>
  <c r="D734" i="4"/>
  <c r="S734" i="4"/>
  <c r="K734" i="4"/>
  <c r="C734" i="4"/>
  <c r="Q734" i="4"/>
  <c r="I734" i="4"/>
  <c r="P734" i="4"/>
  <c r="H734" i="4"/>
  <c r="J734" i="4"/>
  <c r="B734" i="4"/>
  <c r="R734" i="4"/>
  <c r="AB735" i="4"/>
  <c r="AD734" i="4"/>
  <c r="AC734" i="4"/>
  <c r="W735" i="4" l="1"/>
  <c r="R735" i="4"/>
  <c r="J735" i="4"/>
  <c r="B735" i="4"/>
  <c r="Q735" i="4"/>
  <c r="I735" i="4"/>
  <c r="P735" i="4"/>
  <c r="H735" i="4"/>
  <c r="O735" i="4"/>
  <c r="G735" i="4"/>
  <c r="V735" i="4"/>
  <c r="N735" i="4"/>
  <c r="F735" i="4"/>
  <c r="T735" i="4"/>
  <c r="L735" i="4"/>
  <c r="D735" i="4"/>
  <c r="S735" i="4"/>
  <c r="K735" i="4"/>
  <c r="C735" i="4"/>
  <c r="U735" i="4"/>
  <c r="M735" i="4"/>
  <c r="E735" i="4"/>
  <c r="AB736" i="4"/>
  <c r="AD735" i="4"/>
  <c r="AC735" i="4"/>
  <c r="W736" i="4" l="1"/>
  <c r="U736" i="4"/>
  <c r="M736" i="4"/>
  <c r="E736" i="4"/>
  <c r="T736" i="4"/>
  <c r="L736" i="4"/>
  <c r="D736" i="4"/>
  <c r="S736" i="4"/>
  <c r="K736" i="4"/>
  <c r="C736" i="4"/>
  <c r="R736" i="4"/>
  <c r="J736" i="4"/>
  <c r="B736" i="4"/>
  <c r="Q736" i="4"/>
  <c r="I736" i="4"/>
  <c r="O736" i="4"/>
  <c r="G736" i="4"/>
  <c r="V736" i="4"/>
  <c r="N736" i="4"/>
  <c r="F736" i="4"/>
  <c r="P736" i="4"/>
  <c r="H736" i="4"/>
  <c r="AB737" i="4"/>
  <c r="AD736" i="4"/>
  <c r="AC736" i="4"/>
  <c r="W737" i="4" l="1"/>
  <c r="P737" i="4"/>
  <c r="H737" i="4"/>
  <c r="O737" i="4"/>
  <c r="G737" i="4"/>
  <c r="V737" i="4"/>
  <c r="N737" i="4"/>
  <c r="F737" i="4"/>
  <c r="U737" i="4"/>
  <c r="M737" i="4"/>
  <c r="E737" i="4"/>
  <c r="T737" i="4"/>
  <c r="L737" i="4"/>
  <c r="D737" i="4"/>
  <c r="R737" i="4"/>
  <c r="J737" i="4"/>
  <c r="B737" i="4"/>
  <c r="Q737" i="4"/>
  <c r="I737" i="4"/>
  <c r="K737" i="4"/>
  <c r="C737" i="4"/>
  <c r="S737" i="4"/>
  <c r="AB738" i="4"/>
  <c r="AD737" i="4"/>
  <c r="AC737" i="4"/>
  <c r="W738" i="4" l="1"/>
  <c r="S738" i="4"/>
  <c r="K738" i="4"/>
  <c r="C738" i="4"/>
  <c r="R738" i="4"/>
  <c r="J738" i="4"/>
  <c r="B738" i="4"/>
  <c r="Q738" i="4"/>
  <c r="I738" i="4"/>
  <c r="P738" i="4"/>
  <c r="H738" i="4"/>
  <c r="O738" i="4"/>
  <c r="G738" i="4"/>
  <c r="U738" i="4"/>
  <c r="M738" i="4"/>
  <c r="E738" i="4"/>
  <c r="T738" i="4"/>
  <c r="L738" i="4"/>
  <c r="D738" i="4"/>
  <c r="V738" i="4"/>
  <c r="N738" i="4"/>
  <c r="F738" i="4"/>
  <c r="AB739" i="4"/>
  <c r="AD738" i="4"/>
  <c r="AC738" i="4"/>
  <c r="W739" i="4" l="1"/>
  <c r="V739" i="4"/>
  <c r="N739" i="4"/>
  <c r="F739" i="4"/>
  <c r="U739" i="4"/>
  <c r="M739" i="4"/>
  <c r="E739" i="4"/>
  <c r="T739" i="4"/>
  <c r="L739" i="4"/>
  <c r="D739" i="4"/>
  <c r="S739" i="4"/>
  <c r="K739" i="4"/>
  <c r="C739" i="4"/>
  <c r="R739" i="4"/>
  <c r="J739" i="4"/>
  <c r="B739" i="4"/>
  <c r="P739" i="4"/>
  <c r="H739" i="4"/>
  <c r="O739" i="4"/>
  <c r="G739" i="4"/>
  <c r="Q739" i="4"/>
  <c r="I739" i="4"/>
  <c r="AB740" i="4"/>
  <c r="AD739" i="4"/>
  <c r="AC739" i="4"/>
  <c r="W740" i="4" l="1"/>
  <c r="Q740" i="4"/>
  <c r="I740" i="4"/>
  <c r="P740" i="4"/>
  <c r="H740" i="4"/>
  <c r="O740" i="4"/>
  <c r="G740" i="4"/>
  <c r="V740" i="4"/>
  <c r="N740" i="4"/>
  <c r="F740" i="4"/>
  <c r="U740" i="4"/>
  <c r="M740" i="4"/>
  <c r="E740" i="4"/>
  <c r="S740" i="4"/>
  <c r="K740" i="4"/>
  <c r="C740" i="4"/>
  <c r="R740" i="4"/>
  <c r="J740" i="4"/>
  <c r="B740" i="4"/>
  <c r="L740" i="4"/>
  <c r="D740" i="4"/>
  <c r="T740" i="4"/>
  <c r="AB741" i="4"/>
  <c r="AD740" i="4"/>
  <c r="AC740" i="4"/>
  <c r="W741" i="4" l="1"/>
  <c r="T741" i="4"/>
  <c r="L741" i="4"/>
  <c r="D741" i="4"/>
  <c r="S741" i="4"/>
  <c r="K741" i="4"/>
  <c r="C741" i="4"/>
  <c r="R741" i="4"/>
  <c r="J741" i="4"/>
  <c r="B741" i="4"/>
  <c r="Q741" i="4"/>
  <c r="I741" i="4"/>
  <c r="P741" i="4"/>
  <c r="H741" i="4"/>
  <c r="V741" i="4"/>
  <c r="N741" i="4"/>
  <c r="F741" i="4"/>
  <c r="U741" i="4"/>
  <c r="M741" i="4"/>
  <c r="E741" i="4"/>
  <c r="O741" i="4"/>
  <c r="G741" i="4"/>
  <c r="AB742" i="4"/>
  <c r="AD741" i="4"/>
  <c r="AC741" i="4"/>
  <c r="W742" i="4" l="1"/>
  <c r="O742" i="4"/>
  <c r="G742" i="4"/>
  <c r="V742" i="4"/>
  <c r="N742" i="4"/>
  <c r="F742" i="4"/>
  <c r="U742" i="4"/>
  <c r="M742" i="4"/>
  <c r="E742" i="4"/>
  <c r="T742" i="4"/>
  <c r="L742" i="4"/>
  <c r="D742" i="4"/>
  <c r="S742" i="4"/>
  <c r="K742" i="4"/>
  <c r="C742" i="4"/>
  <c r="Q742" i="4"/>
  <c r="I742" i="4"/>
  <c r="P742" i="4"/>
  <c r="H742" i="4"/>
  <c r="R742" i="4"/>
  <c r="J742" i="4"/>
  <c r="B742" i="4"/>
  <c r="AB743" i="4"/>
  <c r="AD742" i="4"/>
  <c r="AC742" i="4"/>
  <c r="W743" i="4" l="1"/>
  <c r="R743" i="4"/>
  <c r="J743" i="4"/>
  <c r="B743" i="4"/>
  <c r="Q743" i="4"/>
  <c r="I743" i="4"/>
  <c r="P743" i="4"/>
  <c r="H743" i="4"/>
  <c r="O743" i="4"/>
  <c r="G743" i="4"/>
  <c r="V743" i="4"/>
  <c r="N743" i="4"/>
  <c r="F743" i="4"/>
  <c r="T743" i="4"/>
  <c r="L743" i="4"/>
  <c r="D743" i="4"/>
  <c r="S743" i="4"/>
  <c r="K743" i="4"/>
  <c r="C743" i="4"/>
  <c r="M743" i="4"/>
  <c r="E743" i="4"/>
  <c r="U743" i="4"/>
  <c r="AB744" i="4"/>
  <c r="AD743" i="4"/>
  <c r="AC743" i="4"/>
  <c r="W744" i="4" l="1"/>
  <c r="U744" i="4"/>
  <c r="M744" i="4"/>
  <c r="E744" i="4"/>
  <c r="T744" i="4"/>
  <c r="L744" i="4"/>
  <c r="D744" i="4"/>
  <c r="S744" i="4"/>
  <c r="K744" i="4"/>
  <c r="C744" i="4"/>
  <c r="R744" i="4"/>
  <c r="J744" i="4"/>
  <c r="B744" i="4"/>
  <c r="Q744" i="4"/>
  <c r="I744" i="4"/>
  <c r="O744" i="4"/>
  <c r="G744" i="4"/>
  <c r="V744" i="4"/>
  <c r="N744" i="4"/>
  <c r="F744" i="4"/>
  <c r="P744" i="4"/>
  <c r="H744" i="4"/>
  <c r="AB745" i="4"/>
  <c r="AD744" i="4"/>
  <c r="AC744" i="4"/>
  <c r="W745" i="4" l="1"/>
  <c r="P745" i="4"/>
  <c r="H745" i="4"/>
  <c r="O745" i="4"/>
  <c r="G745" i="4"/>
  <c r="V745" i="4"/>
  <c r="N745" i="4"/>
  <c r="F745" i="4"/>
  <c r="U745" i="4"/>
  <c r="M745" i="4"/>
  <c r="E745" i="4"/>
  <c r="T745" i="4"/>
  <c r="L745" i="4"/>
  <c r="D745" i="4"/>
  <c r="R745" i="4"/>
  <c r="J745" i="4"/>
  <c r="B745" i="4"/>
  <c r="Q745" i="4"/>
  <c r="I745" i="4"/>
  <c r="S745" i="4"/>
  <c r="K745" i="4"/>
  <c r="C745" i="4"/>
  <c r="AB746" i="4"/>
  <c r="AD745" i="4"/>
  <c r="AC745" i="4"/>
  <c r="W746" i="4" l="1"/>
  <c r="S746" i="4"/>
  <c r="K746" i="4"/>
  <c r="C746" i="4"/>
  <c r="R746" i="4"/>
  <c r="J746" i="4"/>
  <c r="B746" i="4"/>
  <c r="Q746" i="4"/>
  <c r="I746" i="4"/>
  <c r="P746" i="4"/>
  <c r="H746" i="4"/>
  <c r="O746" i="4"/>
  <c r="G746" i="4"/>
  <c r="U746" i="4"/>
  <c r="M746" i="4"/>
  <c r="E746" i="4"/>
  <c r="T746" i="4"/>
  <c r="L746" i="4"/>
  <c r="D746" i="4"/>
  <c r="N746" i="4"/>
  <c r="F746" i="4"/>
  <c r="V746" i="4"/>
  <c r="AB747" i="4"/>
  <c r="AD746" i="4"/>
  <c r="AC746" i="4"/>
  <c r="W747" i="4" l="1"/>
  <c r="V747" i="4"/>
  <c r="N747" i="4"/>
  <c r="F747" i="4"/>
  <c r="U747" i="4"/>
  <c r="M747" i="4"/>
  <c r="E747" i="4"/>
  <c r="T747" i="4"/>
  <c r="L747" i="4"/>
  <c r="D747" i="4"/>
  <c r="S747" i="4"/>
  <c r="K747" i="4"/>
  <c r="C747" i="4"/>
  <c r="R747" i="4"/>
  <c r="J747" i="4"/>
  <c r="B747" i="4"/>
  <c r="P747" i="4"/>
  <c r="H747" i="4"/>
  <c r="O747" i="4"/>
  <c r="G747" i="4"/>
  <c r="Q747" i="4"/>
  <c r="I747" i="4"/>
  <c r="AB748" i="4"/>
  <c r="AD747" i="4"/>
  <c r="AC747" i="4"/>
  <c r="W748" i="4" l="1"/>
  <c r="Q748" i="4"/>
  <c r="I748" i="4"/>
  <c r="P748" i="4"/>
  <c r="H748" i="4"/>
  <c r="O748" i="4"/>
  <c r="G748" i="4"/>
  <c r="V748" i="4"/>
  <c r="N748" i="4"/>
  <c r="F748" i="4"/>
  <c r="U748" i="4"/>
  <c r="M748" i="4"/>
  <c r="E748" i="4"/>
  <c r="S748" i="4"/>
  <c r="K748" i="4"/>
  <c r="C748" i="4"/>
  <c r="R748" i="4"/>
  <c r="J748" i="4"/>
  <c r="B748" i="4"/>
  <c r="T748" i="4"/>
  <c r="L748" i="4"/>
  <c r="D748" i="4"/>
  <c r="AB749" i="4"/>
  <c r="AD748" i="4"/>
  <c r="AC748" i="4"/>
  <c r="W749" i="4" l="1"/>
  <c r="T749" i="4"/>
  <c r="L749" i="4"/>
  <c r="D749" i="4"/>
  <c r="S749" i="4"/>
  <c r="K749" i="4"/>
  <c r="C749" i="4"/>
  <c r="R749" i="4"/>
  <c r="J749" i="4"/>
  <c r="B749" i="4"/>
  <c r="Q749" i="4"/>
  <c r="I749" i="4"/>
  <c r="P749" i="4"/>
  <c r="H749" i="4"/>
  <c r="V749" i="4"/>
  <c r="N749" i="4"/>
  <c r="F749" i="4"/>
  <c r="U749" i="4"/>
  <c r="M749" i="4"/>
  <c r="E749" i="4"/>
  <c r="O749" i="4"/>
  <c r="G749" i="4"/>
  <c r="AB750" i="4"/>
  <c r="AD749" i="4"/>
  <c r="AC749" i="4"/>
  <c r="W750" i="4" l="1"/>
  <c r="O750" i="4"/>
  <c r="G750" i="4"/>
  <c r="V750" i="4"/>
  <c r="N750" i="4"/>
  <c r="F750" i="4"/>
  <c r="U750" i="4"/>
  <c r="M750" i="4"/>
  <c r="E750" i="4"/>
  <c r="T750" i="4"/>
  <c r="L750" i="4"/>
  <c r="D750" i="4"/>
  <c r="S750" i="4"/>
  <c r="K750" i="4"/>
  <c r="C750" i="4"/>
  <c r="Q750" i="4"/>
  <c r="I750" i="4"/>
  <c r="P750" i="4"/>
  <c r="H750" i="4"/>
  <c r="R750" i="4"/>
  <c r="J750" i="4"/>
  <c r="B750" i="4"/>
  <c r="AB751" i="4"/>
  <c r="AD750" i="4"/>
  <c r="AC750" i="4"/>
  <c r="W751" i="4" l="1"/>
  <c r="R751" i="4"/>
  <c r="J751" i="4"/>
  <c r="B751" i="4"/>
  <c r="Q751" i="4"/>
  <c r="I751" i="4"/>
  <c r="P751" i="4"/>
  <c r="H751" i="4"/>
  <c r="O751" i="4"/>
  <c r="G751" i="4"/>
  <c r="V751" i="4"/>
  <c r="N751" i="4"/>
  <c r="F751" i="4"/>
  <c r="T751" i="4"/>
  <c r="L751" i="4"/>
  <c r="D751" i="4"/>
  <c r="S751" i="4"/>
  <c r="K751" i="4"/>
  <c r="C751" i="4"/>
  <c r="U751" i="4"/>
  <c r="M751" i="4"/>
  <c r="E751" i="4"/>
  <c r="AB752" i="4"/>
  <c r="AD751" i="4"/>
  <c r="AC751" i="4"/>
  <c r="W752" i="4" l="1"/>
  <c r="U752" i="4"/>
  <c r="M752" i="4"/>
  <c r="E752" i="4"/>
  <c r="T752" i="4"/>
  <c r="L752" i="4"/>
  <c r="D752" i="4"/>
  <c r="S752" i="4"/>
  <c r="K752" i="4"/>
  <c r="C752" i="4"/>
  <c r="R752" i="4"/>
  <c r="J752" i="4"/>
  <c r="B752" i="4"/>
  <c r="Q752" i="4"/>
  <c r="I752" i="4"/>
  <c r="O752" i="4"/>
  <c r="G752" i="4"/>
  <c r="V752" i="4"/>
  <c r="N752" i="4"/>
  <c r="F752" i="4"/>
  <c r="P752" i="4"/>
  <c r="H752" i="4"/>
  <c r="AB753" i="4"/>
  <c r="AD752" i="4"/>
  <c r="AC752" i="4"/>
  <c r="W753" i="4" l="1"/>
  <c r="P753" i="4"/>
  <c r="H753" i="4"/>
  <c r="O753" i="4"/>
  <c r="G753" i="4"/>
  <c r="V753" i="4"/>
  <c r="N753" i="4"/>
  <c r="F753" i="4"/>
  <c r="U753" i="4"/>
  <c r="M753" i="4"/>
  <c r="E753" i="4"/>
  <c r="T753" i="4"/>
  <c r="L753" i="4"/>
  <c r="D753" i="4"/>
  <c r="R753" i="4"/>
  <c r="J753" i="4"/>
  <c r="B753" i="4"/>
  <c r="Q753" i="4"/>
  <c r="I753" i="4"/>
  <c r="S753" i="4"/>
  <c r="K753" i="4"/>
  <c r="C753" i="4"/>
  <c r="AB754" i="4"/>
  <c r="AD753" i="4"/>
  <c r="AC753" i="4"/>
  <c r="W754" i="4" l="1"/>
  <c r="S754" i="4"/>
  <c r="K754" i="4"/>
  <c r="C754" i="4"/>
  <c r="R754" i="4"/>
  <c r="J754" i="4"/>
  <c r="B754" i="4"/>
  <c r="Q754" i="4"/>
  <c r="I754" i="4"/>
  <c r="P754" i="4"/>
  <c r="H754" i="4"/>
  <c r="O754" i="4"/>
  <c r="G754" i="4"/>
  <c r="U754" i="4"/>
  <c r="M754" i="4"/>
  <c r="E754" i="4"/>
  <c r="T754" i="4"/>
  <c r="L754" i="4"/>
  <c r="D754" i="4"/>
  <c r="V754" i="4"/>
  <c r="N754" i="4"/>
  <c r="F754" i="4"/>
  <c r="AB755" i="4"/>
  <c r="AD754" i="4"/>
  <c r="AC754" i="4"/>
  <c r="W755" i="4" l="1"/>
  <c r="V755" i="4"/>
  <c r="N755" i="4"/>
  <c r="F755" i="4"/>
  <c r="U755" i="4"/>
  <c r="M755" i="4"/>
  <c r="E755" i="4"/>
  <c r="T755" i="4"/>
  <c r="L755" i="4"/>
  <c r="D755" i="4"/>
  <c r="S755" i="4"/>
  <c r="K755" i="4"/>
  <c r="C755" i="4"/>
  <c r="R755" i="4"/>
  <c r="J755" i="4"/>
  <c r="B755" i="4"/>
  <c r="P755" i="4"/>
  <c r="H755" i="4"/>
  <c r="O755" i="4"/>
  <c r="G755" i="4"/>
  <c r="Q755" i="4"/>
  <c r="I755" i="4"/>
  <c r="AB756" i="4"/>
  <c r="AD755" i="4"/>
  <c r="AC755" i="4"/>
  <c r="W756" i="4" l="1"/>
  <c r="Q756" i="4"/>
  <c r="I756" i="4"/>
  <c r="P756" i="4"/>
  <c r="H756" i="4"/>
  <c r="O756" i="4"/>
  <c r="G756" i="4"/>
  <c r="V756" i="4"/>
  <c r="N756" i="4"/>
  <c r="F756" i="4"/>
  <c r="U756" i="4"/>
  <c r="M756" i="4"/>
  <c r="E756" i="4"/>
  <c r="S756" i="4"/>
  <c r="K756" i="4"/>
  <c r="C756" i="4"/>
  <c r="R756" i="4"/>
  <c r="J756" i="4"/>
  <c r="B756" i="4"/>
  <c r="T756" i="4"/>
  <c r="L756" i="4"/>
  <c r="D756" i="4"/>
  <c r="AB757" i="4"/>
  <c r="AD756" i="4"/>
  <c r="AC756" i="4"/>
  <c r="W757" i="4" l="1"/>
  <c r="T757" i="4"/>
  <c r="L757" i="4"/>
  <c r="D757" i="4"/>
  <c r="S757" i="4"/>
  <c r="K757" i="4"/>
  <c r="C757" i="4"/>
  <c r="R757" i="4"/>
  <c r="J757" i="4"/>
  <c r="B757" i="4"/>
  <c r="Q757" i="4"/>
  <c r="I757" i="4"/>
  <c r="P757" i="4"/>
  <c r="H757" i="4"/>
  <c r="V757" i="4"/>
  <c r="N757" i="4"/>
  <c r="F757" i="4"/>
  <c r="U757" i="4"/>
  <c r="M757" i="4"/>
  <c r="E757" i="4"/>
  <c r="O757" i="4"/>
  <c r="G757" i="4"/>
  <c r="AB758" i="4"/>
  <c r="AD757" i="4"/>
  <c r="AC757" i="4"/>
  <c r="W758" i="4" l="1"/>
  <c r="O758" i="4"/>
  <c r="G758" i="4"/>
  <c r="V758" i="4"/>
  <c r="N758" i="4"/>
  <c r="F758" i="4"/>
  <c r="U758" i="4"/>
  <c r="M758" i="4"/>
  <c r="E758" i="4"/>
  <c r="T758" i="4"/>
  <c r="L758" i="4"/>
  <c r="D758" i="4"/>
  <c r="S758" i="4"/>
  <c r="K758" i="4"/>
  <c r="C758" i="4"/>
  <c r="Q758" i="4"/>
  <c r="I758" i="4"/>
  <c r="P758" i="4"/>
  <c r="H758" i="4"/>
  <c r="R758" i="4"/>
  <c r="J758" i="4"/>
  <c r="B758" i="4"/>
  <c r="AB759" i="4"/>
  <c r="AD758" i="4"/>
  <c r="AC758" i="4"/>
  <c r="W759" i="4" l="1"/>
  <c r="R759" i="4"/>
  <c r="J759" i="4"/>
  <c r="B759" i="4"/>
  <c r="Q759" i="4"/>
  <c r="I759" i="4"/>
  <c r="P759" i="4"/>
  <c r="H759" i="4"/>
  <c r="O759" i="4"/>
  <c r="G759" i="4"/>
  <c r="V759" i="4"/>
  <c r="N759" i="4"/>
  <c r="F759" i="4"/>
  <c r="T759" i="4"/>
  <c r="L759" i="4"/>
  <c r="D759" i="4"/>
  <c r="S759" i="4"/>
  <c r="K759" i="4"/>
  <c r="C759" i="4"/>
  <c r="U759" i="4"/>
  <c r="M759" i="4"/>
  <c r="E759" i="4"/>
  <c r="AB760" i="4"/>
  <c r="AD759" i="4"/>
  <c r="AC759" i="4"/>
  <c r="W760" i="4" l="1"/>
  <c r="U760" i="4"/>
  <c r="M760" i="4"/>
  <c r="E760" i="4"/>
  <c r="T760" i="4"/>
  <c r="L760" i="4"/>
  <c r="D760" i="4"/>
  <c r="S760" i="4"/>
  <c r="K760" i="4"/>
  <c r="C760" i="4"/>
  <c r="R760" i="4"/>
  <c r="J760" i="4"/>
  <c r="B760" i="4"/>
  <c r="Q760" i="4"/>
  <c r="I760" i="4"/>
  <c r="O760" i="4"/>
  <c r="G760" i="4"/>
  <c r="V760" i="4"/>
  <c r="N760" i="4"/>
  <c r="F760" i="4"/>
  <c r="P760" i="4"/>
  <c r="H760" i="4"/>
  <c r="AB761" i="4"/>
  <c r="AD760" i="4"/>
  <c r="AC760" i="4"/>
  <c r="W761" i="4" l="1"/>
  <c r="P761" i="4"/>
  <c r="H761" i="4"/>
  <c r="O761" i="4"/>
  <c r="G761" i="4"/>
  <c r="V761" i="4"/>
  <c r="N761" i="4"/>
  <c r="F761" i="4"/>
  <c r="U761" i="4"/>
  <c r="M761" i="4"/>
  <c r="E761" i="4"/>
  <c r="T761" i="4"/>
  <c r="L761" i="4"/>
  <c r="D761" i="4"/>
  <c r="R761" i="4"/>
  <c r="J761" i="4"/>
  <c r="B761" i="4"/>
  <c r="Q761" i="4"/>
  <c r="I761" i="4"/>
  <c r="S761" i="4"/>
  <c r="K761" i="4"/>
  <c r="C761" i="4"/>
  <c r="AB762" i="4"/>
  <c r="AD761" i="4"/>
  <c r="AC761" i="4"/>
  <c r="W762" i="4" l="1"/>
  <c r="S762" i="4"/>
  <c r="K762" i="4"/>
  <c r="C762" i="4"/>
  <c r="R762" i="4"/>
  <c r="J762" i="4"/>
  <c r="B762" i="4"/>
  <c r="Q762" i="4"/>
  <c r="I762" i="4"/>
  <c r="P762" i="4"/>
  <c r="H762" i="4"/>
  <c r="O762" i="4"/>
  <c r="G762" i="4"/>
  <c r="U762" i="4"/>
  <c r="M762" i="4"/>
  <c r="E762" i="4"/>
  <c r="T762" i="4"/>
  <c r="L762" i="4"/>
  <c r="D762" i="4"/>
  <c r="V762" i="4"/>
  <c r="N762" i="4"/>
  <c r="F762" i="4"/>
  <c r="AB763" i="4"/>
  <c r="AD762" i="4"/>
  <c r="AC762" i="4"/>
  <c r="W763" i="4" l="1"/>
  <c r="V763" i="4"/>
  <c r="N763" i="4"/>
  <c r="F763" i="4"/>
  <c r="U763" i="4"/>
  <c r="M763" i="4"/>
  <c r="E763" i="4"/>
  <c r="T763" i="4"/>
  <c r="L763" i="4"/>
  <c r="D763" i="4"/>
  <c r="S763" i="4"/>
  <c r="K763" i="4"/>
  <c r="C763" i="4"/>
  <c r="R763" i="4"/>
  <c r="J763" i="4"/>
  <c r="B763" i="4"/>
  <c r="P763" i="4"/>
  <c r="H763" i="4"/>
  <c r="O763" i="4"/>
  <c r="G763" i="4"/>
  <c r="Q763" i="4"/>
  <c r="I763" i="4"/>
  <c r="AB764" i="4"/>
  <c r="AD763" i="4"/>
  <c r="AC763" i="4"/>
  <c r="W764" i="4" l="1"/>
  <c r="Q764" i="4"/>
  <c r="I764" i="4"/>
  <c r="P764" i="4"/>
  <c r="H764" i="4"/>
  <c r="O764" i="4"/>
  <c r="G764" i="4"/>
  <c r="V764" i="4"/>
  <c r="N764" i="4"/>
  <c r="F764" i="4"/>
  <c r="U764" i="4"/>
  <c r="M764" i="4"/>
  <c r="E764" i="4"/>
  <c r="S764" i="4"/>
  <c r="K764" i="4"/>
  <c r="C764" i="4"/>
  <c r="R764" i="4"/>
  <c r="J764" i="4"/>
  <c r="B764" i="4"/>
  <c r="T764" i="4"/>
  <c r="L764" i="4"/>
  <c r="D764" i="4"/>
  <c r="AB765" i="4"/>
  <c r="AD764" i="4"/>
  <c r="AC764" i="4"/>
  <c r="W765" i="4" l="1"/>
  <c r="T765" i="4"/>
  <c r="L765" i="4"/>
  <c r="D765" i="4"/>
  <c r="S765" i="4"/>
  <c r="K765" i="4"/>
  <c r="C765" i="4"/>
  <c r="R765" i="4"/>
  <c r="J765" i="4"/>
  <c r="B765" i="4"/>
  <c r="Q765" i="4"/>
  <c r="I765" i="4"/>
  <c r="P765" i="4"/>
  <c r="H765" i="4"/>
  <c r="V765" i="4"/>
  <c r="N765" i="4"/>
  <c r="F765" i="4"/>
  <c r="U765" i="4"/>
  <c r="M765" i="4"/>
  <c r="E765" i="4"/>
  <c r="O765" i="4"/>
  <c r="G765" i="4"/>
  <c r="AB766" i="4"/>
  <c r="AD765" i="4"/>
  <c r="AC765" i="4"/>
  <c r="W766" i="4" l="1"/>
  <c r="O766" i="4"/>
  <c r="G766" i="4"/>
  <c r="V766" i="4"/>
  <c r="N766" i="4"/>
  <c r="F766" i="4"/>
  <c r="U766" i="4"/>
  <c r="M766" i="4"/>
  <c r="E766" i="4"/>
  <c r="T766" i="4"/>
  <c r="L766" i="4"/>
  <c r="D766" i="4"/>
  <c r="S766" i="4"/>
  <c r="K766" i="4"/>
  <c r="C766" i="4"/>
  <c r="Q766" i="4"/>
  <c r="I766" i="4"/>
  <c r="P766" i="4"/>
  <c r="H766" i="4"/>
  <c r="R766" i="4"/>
  <c r="J766" i="4"/>
  <c r="B766" i="4"/>
  <c r="AB767" i="4"/>
  <c r="AD766" i="4"/>
  <c r="AC766" i="4"/>
  <c r="W767" i="4" l="1"/>
  <c r="R767" i="4"/>
  <c r="J767" i="4"/>
  <c r="B767" i="4"/>
  <c r="Q767" i="4"/>
  <c r="I767" i="4"/>
  <c r="P767" i="4"/>
  <c r="H767" i="4"/>
  <c r="O767" i="4"/>
  <c r="G767" i="4"/>
  <c r="V767" i="4"/>
  <c r="N767" i="4"/>
  <c r="F767" i="4"/>
  <c r="T767" i="4"/>
  <c r="L767" i="4"/>
  <c r="D767" i="4"/>
  <c r="S767" i="4"/>
  <c r="K767" i="4"/>
  <c r="C767" i="4"/>
  <c r="U767" i="4"/>
  <c r="M767" i="4"/>
  <c r="E767" i="4"/>
  <c r="AB768" i="4"/>
  <c r="AD767" i="4"/>
  <c r="AC767" i="4"/>
  <c r="W768" i="4" l="1"/>
  <c r="U768" i="4"/>
  <c r="M768" i="4"/>
  <c r="E768" i="4"/>
  <c r="T768" i="4"/>
  <c r="L768" i="4"/>
  <c r="D768" i="4"/>
  <c r="S768" i="4"/>
  <c r="K768" i="4"/>
  <c r="C768" i="4"/>
  <c r="R768" i="4"/>
  <c r="J768" i="4"/>
  <c r="B768" i="4"/>
  <c r="Q768" i="4"/>
  <c r="I768" i="4"/>
  <c r="O768" i="4"/>
  <c r="G768" i="4"/>
  <c r="V768" i="4"/>
  <c r="N768" i="4"/>
  <c r="F768" i="4"/>
  <c r="P768" i="4"/>
  <c r="H768" i="4"/>
  <c r="AB769" i="4"/>
  <c r="AD768" i="4"/>
  <c r="AC768" i="4"/>
  <c r="W769" i="4" l="1"/>
  <c r="P769" i="4"/>
  <c r="H769" i="4"/>
  <c r="O769" i="4"/>
  <c r="G769" i="4"/>
  <c r="V769" i="4"/>
  <c r="N769" i="4"/>
  <c r="F769" i="4"/>
  <c r="U769" i="4"/>
  <c r="M769" i="4"/>
  <c r="E769" i="4"/>
  <c r="T769" i="4"/>
  <c r="L769" i="4"/>
  <c r="D769" i="4"/>
  <c r="R769" i="4"/>
  <c r="J769" i="4"/>
  <c r="B769" i="4"/>
  <c r="Q769" i="4"/>
  <c r="I769" i="4"/>
  <c r="S769" i="4"/>
  <c r="K769" i="4"/>
  <c r="C769" i="4"/>
  <c r="AB770" i="4"/>
  <c r="AD769" i="4"/>
  <c r="AC769" i="4"/>
  <c r="W770" i="4" l="1"/>
  <c r="S770" i="4"/>
  <c r="K770" i="4"/>
  <c r="C770" i="4"/>
  <c r="R770" i="4"/>
  <c r="J770" i="4"/>
  <c r="B770" i="4"/>
  <c r="Q770" i="4"/>
  <c r="I770" i="4"/>
  <c r="P770" i="4"/>
  <c r="H770" i="4"/>
  <c r="O770" i="4"/>
  <c r="G770" i="4"/>
  <c r="U770" i="4"/>
  <c r="M770" i="4"/>
  <c r="E770" i="4"/>
  <c r="T770" i="4"/>
  <c r="L770" i="4"/>
  <c r="D770" i="4"/>
  <c r="V770" i="4"/>
  <c r="N770" i="4"/>
  <c r="F770" i="4"/>
  <c r="AB771" i="4"/>
  <c r="AD770" i="4"/>
  <c r="AC770" i="4"/>
  <c r="W771" i="4" l="1"/>
  <c r="V771" i="4"/>
  <c r="N771" i="4"/>
  <c r="F771" i="4"/>
  <c r="U771" i="4"/>
  <c r="M771" i="4"/>
  <c r="E771" i="4"/>
  <c r="T771" i="4"/>
  <c r="L771" i="4"/>
  <c r="D771" i="4"/>
  <c r="S771" i="4"/>
  <c r="K771" i="4"/>
  <c r="C771" i="4"/>
  <c r="R771" i="4"/>
  <c r="J771" i="4"/>
  <c r="B771" i="4"/>
  <c r="P771" i="4"/>
  <c r="H771" i="4"/>
  <c r="O771" i="4"/>
  <c r="G771" i="4"/>
  <c r="Q771" i="4"/>
  <c r="I771" i="4"/>
  <c r="AB772" i="4"/>
  <c r="AD771" i="4"/>
  <c r="AC771" i="4"/>
  <c r="W772" i="4" l="1"/>
  <c r="Q772" i="4"/>
  <c r="I772" i="4"/>
  <c r="P772" i="4"/>
  <c r="H772" i="4"/>
  <c r="O772" i="4"/>
  <c r="G772" i="4"/>
  <c r="V772" i="4"/>
  <c r="N772" i="4"/>
  <c r="F772" i="4"/>
  <c r="U772" i="4"/>
  <c r="M772" i="4"/>
  <c r="E772" i="4"/>
  <c r="S772" i="4"/>
  <c r="K772" i="4"/>
  <c r="C772" i="4"/>
  <c r="R772" i="4"/>
  <c r="J772" i="4"/>
  <c r="B772" i="4"/>
  <c r="T772" i="4"/>
  <c r="L772" i="4"/>
  <c r="D772" i="4"/>
  <c r="AB773" i="4"/>
  <c r="AD772" i="4"/>
  <c r="AC772" i="4"/>
  <c r="W773" i="4" l="1"/>
  <c r="T773" i="4"/>
  <c r="L773" i="4"/>
  <c r="D773" i="4"/>
  <c r="S773" i="4"/>
  <c r="K773" i="4"/>
  <c r="C773" i="4"/>
  <c r="R773" i="4"/>
  <c r="J773" i="4"/>
  <c r="B773" i="4"/>
  <c r="Q773" i="4"/>
  <c r="I773" i="4"/>
  <c r="P773" i="4"/>
  <c r="H773" i="4"/>
  <c r="V773" i="4"/>
  <c r="N773" i="4"/>
  <c r="F773" i="4"/>
  <c r="U773" i="4"/>
  <c r="M773" i="4"/>
  <c r="E773" i="4"/>
  <c r="O773" i="4"/>
  <c r="G773" i="4"/>
  <c r="AB774" i="4"/>
  <c r="AD773" i="4"/>
  <c r="AC773" i="4"/>
  <c r="W774" i="4" l="1"/>
  <c r="O774" i="4"/>
  <c r="G774" i="4"/>
  <c r="V774" i="4"/>
  <c r="N774" i="4"/>
  <c r="F774" i="4"/>
  <c r="U774" i="4"/>
  <c r="M774" i="4"/>
  <c r="E774" i="4"/>
  <c r="T774" i="4"/>
  <c r="L774" i="4"/>
  <c r="D774" i="4"/>
  <c r="S774" i="4"/>
  <c r="K774" i="4"/>
  <c r="C774" i="4"/>
  <c r="Q774" i="4"/>
  <c r="I774" i="4"/>
  <c r="P774" i="4"/>
  <c r="H774" i="4"/>
  <c r="B774" i="4"/>
  <c r="R774" i="4"/>
  <c r="J774" i="4"/>
  <c r="AB775" i="4"/>
  <c r="AD774" i="4"/>
  <c r="AC774" i="4"/>
  <c r="W775" i="4" l="1"/>
  <c r="R775" i="4"/>
  <c r="J775" i="4"/>
  <c r="B775" i="4"/>
  <c r="Q775" i="4"/>
  <c r="I775" i="4"/>
  <c r="P775" i="4"/>
  <c r="H775" i="4"/>
  <c r="O775" i="4"/>
  <c r="G775" i="4"/>
  <c r="V775" i="4"/>
  <c r="N775" i="4"/>
  <c r="F775" i="4"/>
  <c r="T775" i="4"/>
  <c r="L775" i="4"/>
  <c r="D775" i="4"/>
  <c r="S775" i="4"/>
  <c r="K775" i="4"/>
  <c r="C775" i="4"/>
  <c r="U775" i="4"/>
  <c r="M775" i="4"/>
  <c r="E775" i="4"/>
  <c r="AB776" i="4"/>
  <c r="AD775" i="4"/>
  <c r="AC775" i="4"/>
  <c r="W776" i="4" l="1"/>
  <c r="U776" i="4"/>
  <c r="M776" i="4"/>
  <c r="E776" i="4"/>
  <c r="T776" i="4"/>
  <c r="L776" i="4"/>
  <c r="D776" i="4"/>
  <c r="S776" i="4"/>
  <c r="K776" i="4"/>
  <c r="C776" i="4"/>
  <c r="R776" i="4"/>
  <c r="J776" i="4"/>
  <c r="B776" i="4"/>
  <c r="Q776" i="4"/>
  <c r="I776" i="4"/>
  <c r="O776" i="4"/>
  <c r="G776" i="4"/>
  <c r="V776" i="4"/>
  <c r="N776" i="4"/>
  <c r="F776" i="4"/>
  <c r="P776" i="4"/>
  <c r="H776" i="4"/>
  <c r="AB777" i="4"/>
  <c r="AD776" i="4"/>
  <c r="AC776" i="4"/>
  <c r="W777" i="4" l="1"/>
  <c r="P777" i="4"/>
  <c r="H777" i="4"/>
  <c r="O777" i="4"/>
  <c r="G777" i="4"/>
  <c r="V777" i="4"/>
  <c r="N777" i="4"/>
  <c r="F777" i="4"/>
  <c r="U777" i="4"/>
  <c r="M777" i="4"/>
  <c r="E777" i="4"/>
  <c r="T777" i="4"/>
  <c r="L777" i="4"/>
  <c r="D777" i="4"/>
  <c r="R777" i="4"/>
  <c r="J777" i="4"/>
  <c r="B777" i="4"/>
  <c r="Q777" i="4"/>
  <c r="I777" i="4"/>
  <c r="C777" i="4"/>
  <c r="S777" i="4"/>
  <c r="K777" i="4"/>
  <c r="AB778" i="4"/>
  <c r="AD777" i="4"/>
  <c r="AC777" i="4"/>
  <c r="W778" i="4" l="1"/>
  <c r="S778" i="4"/>
  <c r="K778" i="4"/>
  <c r="C778" i="4"/>
  <c r="R778" i="4"/>
  <c r="J778" i="4"/>
  <c r="B778" i="4"/>
  <c r="Q778" i="4"/>
  <c r="I778" i="4"/>
  <c r="P778" i="4"/>
  <c r="H778" i="4"/>
  <c r="O778" i="4"/>
  <c r="G778" i="4"/>
  <c r="U778" i="4"/>
  <c r="M778" i="4"/>
  <c r="E778" i="4"/>
  <c r="T778" i="4"/>
  <c r="L778" i="4"/>
  <c r="D778" i="4"/>
  <c r="V778" i="4"/>
  <c r="N778" i="4"/>
  <c r="F778" i="4"/>
  <c r="AB779" i="4"/>
  <c r="AD778" i="4"/>
  <c r="AC778" i="4"/>
  <c r="W779" i="4" l="1"/>
  <c r="V779" i="4"/>
  <c r="N779" i="4"/>
  <c r="F779" i="4"/>
  <c r="U779" i="4"/>
  <c r="M779" i="4"/>
  <c r="E779" i="4"/>
  <c r="T779" i="4"/>
  <c r="L779" i="4"/>
  <c r="D779" i="4"/>
  <c r="S779" i="4"/>
  <c r="K779" i="4"/>
  <c r="C779" i="4"/>
  <c r="R779" i="4"/>
  <c r="J779" i="4"/>
  <c r="B779" i="4"/>
  <c r="P779" i="4"/>
  <c r="H779" i="4"/>
  <c r="O779" i="4"/>
  <c r="G779" i="4"/>
  <c r="Q779" i="4"/>
  <c r="I779" i="4"/>
  <c r="AB780" i="4"/>
  <c r="AD779" i="4"/>
  <c r="AC779" i="4"/>
  <c r="W780" i="4" l="1"/>
  <c r="Q780" i="4"/>
  <c r="I780" i="4"/>
  <c r="P780" i="4"/>
  <c r="H780" i="4"/>
  <c r="O780" i="4"/>
  <c r="G780" i="4"/>
  <c r="V780" i="4"/>
  <c r="N780" i="4"/>
  <c r="F780" i="4"/>
  <c r="U780" i="4"/>
  <c r="M780" i="4"/>
  <c r="E780" i="4"/>
  <c r="S780" i="4"/>
  <c r="K780" i="4"/>
  <c r="C780" i="4"/>
  <c r="R780" i="4"/>
  <c r="J780" i="4"/>
  <c r="B780" i="4"/>
  <c r="D780" i="4"/>
  <c r="T780" i="4"/>
  <c r="L780" i="4"/>
  <c r="AB781" i="4"/>
  <c r="AD780" i="4"/>
  <c r="AC780" i="4"/>
  <c r="W781" i="4" l="1"/>
  <c r="T781" i="4"/>
  <c r="L781" i="4"/>
  <c r="D781" i="4"/>
  <c r="S781" i="4"/>
  <c r="K781" i="4"/>
  <c r="C781" i="4"/>
  <c r="R781" i="4"/>
  <c r="J781" i="4"/>
  <c r="B781" i="4"/>
  <c r="Q781" i="4"/>
  <c r="I781" i="4"/>
  <c r="P781" i="4"/>
  <c r="H781" i="4"/>
  <c r="V781" i="4"/>
  <c r="N781" i="4"/>
  <c r="F781" i="4"/>
  <c r="U781" i="4"/>
  <c r="M781" i="4"/>
  <c r="E781" i="4"/>
  <c r="O781" i="4"/>
  <c r="G781" i="4"/>
  <c r="AB782" i="4"/>
  <c r="AD781" i="4"/>
  <c r="AC781" i="4"/>
  <c r="W782" i="4" l="1"/>
  <c r="O782" i="4"/>
  <c r="G782" i="4"/>
  <c r="V782" i="4"/>
  <c r="N782" i="4"/>
  <c r="F782" i="4"/>
  <c r="U782" i="4"/>
  <c r="M782" i="4"/>
  <c r="E782" i="4"/>
  <c r="T782" i="4"/>
  <c r="L782" i="4"/>
  <c r="D782" i="4"/>
  <c r="S782" i="4"/>
  <c r="K782" i="4"/>
  <c r="C782" i="4"/>
  <c r="Q782" i="4"/>
  <c r="I782" i="4"/>
  <c r="P782" i="4"/>
  <c r="H782" i="4"/>
  <c r="R782" i="4"/>
  <c r="J782" i="4"/>
  <c r="B782" i="4"/>
  <c r="AB783" i="4"/>
  <c r="AD782" i="4"/>
  <c r="AC782" i="4"/>
  <c r="W783" i="4" l="1"/>
  <c r="R783" i="4"/>
  <c r="J783" i="4"/>
  <c r="B783" i="4"/>
  <c r="Q783" i="4"/>
  <c r="I783" i="4"/>
  <c r="P783" i="4"/>
  <c r="H783" i="4"/>
  <c r="O783" i="4"/>
  <c r="G783" i="4"/>
  <c r="V783" i="4"/>
  <c r="N783" i="4"/>
  <c r="F783" i="4"/>
  <c r="T783" i="4"/>
  <c r="L783" i="4"/>
  <c r="D783" i="4"/>
  <c r="S783" i="4"/>
  <c r="K783" i="4"/>
  <c r="C783" i="4"/>
  <c r="E783" i="4"/>
  <c r="U783" i="4"/>
  <c r="M783" i="4"/>
  <c r="AB784" i="4"/>
  <c r="AD783" i="4"/>
  <c r="AC783" i="4"/>
  <c r="W784" i="4" l="1"/>
  <c r="U784" i="4"/>
  <c r="M784" i="4"/>
  <c r="E784" i="4"/>
  <c r="T784" i="4"/>
  <c r="L784" i="4"/>
  <c r="D784" i="4"/>
  <c r="S784" i="4"/>
  <c r="K784" i="4"/>
  <c r="C784" i="4"/>
  <c r="R784" i="4"/>
  <c r="J784" i="4"/>
  <c r="B784" i="4"/>
  <c r="Q784" i="4"/>
  <c r="I784" i="4"/>
  <c r="O784" i="4"/>
  <c r="G784" i="4"/>
  <c r="V784" i="4"/>
  <c r="N784" i="4"/>
  <c r="F784" i="4"/>
  <c r="P784" i="4"/>
  <c r="H784" i="4"/>
  <c r="AB785" i="4"/>
  <c r="AD784" i="4"/>
  <c r="AC784" i="4"/>
  <c r="W785" i="4" l="1"/>
  <c r="P785" i="4"/>
  <c r="H785" i="4"/>
  <c r="O785" i="4"/>
  <c r="G785" i="4"/>
  <c r="V785" i="4"/>
  <c r="N785" i="4"/>
  <c r="F785" i="4"/>
  <c r="U785" i="4"/>
  <c r="M785" i="4"/>
  <c r="E785" i="4"/>
  <c r="T785" i="4"/>
  <c r="L785" i="4"/>
  <c r="D785" i="4"/>
  <c r="R785" i="4"/>
  <c r="J785" i="4"/>
  <c r="B785" i="4"/>
  <c r="Q785" i="4"/>
  <c r="I785" i="4"/>
  <c r="S785" i="4"/>
  <c r="K785" i="4"/>
  <c r="C785" i="4"/>
  <c r="AB786" i="4"/>
  <c r="AD785" i="4"/>
  <c r="AC785" i="4"/>
  <c r="W786" i="4" l="1"/>
  <c r="S786" i="4"/>
  <c r="K786" i="4"/>
  <c r="C786" i="4"/>
  <c r="R786" i="4"/>
  <c r="J786" i="4"/>
  <c r="B786" i="4"/>
  <c r="Q786" i="4"/>
  <c r="I786" i="4"/>
  <c r="P786" i="4"/>
  <c r="H786" i="4"/>
  <c r="O786" i="4"/>
  <c r="G786" i="4"/>
  <c r="U786" i="4"/>
  <c r="M786" i="4"/>
  <c r="E786" i="4"/>
  <c r="T786" i="4"/>
  <c r="L786" i="4"/>
  <c r="D786" i="4"/>
  <c r="F786" i="4"/>
  <c r="V786" i="4"/>
  <c r="N786" i="4"/>
  <c r="AB787" i="4"/>
  <c r="AD786" i="4"/>
  <c r="AC786" i="4"/>
  <c r="W787" i="4" l="1"/>
  <c r="V787" i="4"/>
  <c r="N787" i="4"/>
  <c r="F787" i="4"/>
  <c r="U787" i="4"/>
  <c r="M787" i="4"/>
  <c r="E787" i="4"/>
  <c r="T787" i="4"/>
  <c r="L787" i="4"/>
  <c r="D787" i="4"/>
  <c r="S787" i="4"/>
  <c r="K787" i="4"/>
  <c r="C787" i="4"/>
  <c r="R787" i="4"/>
  <c r="J787" i="4"/>
  <c r="B787" i="4"/>
  <c r="P787" i="4"/>
  <c r="H787" i="4"/>
  <c r="O787" i="4"/>
  <c r="G787" i="4"/>
  <c r="Q787" i="4"/>
  <c r="I787" i="4"/>
  <c r="AB788" i="4"/>
  <c r="AD787" i="4"/>
  <c r="AC787" i="4"/>
  <c r="W788" i="4" l="1"/>
  <c r="Q788" i="4"/>
  <c r="I788" i="4"/>
  <c r="P788" i="4"/>
  <c r="H788" i="4"/>
  <c r="O788" i="4"/>
  <c r="G788" i="4"/>
  <c r="V788" i="4"/>
  <c r="N788" i="4"/>
  <c r="F788" i="4"/>
  <c r="U788" i="4"/>
  <c r="M788" i="4"/>
  <c r="E788" i="4"/>
  <c r="S788" i="4"/>
  <c r="K788" i="4"/>
  <c r="C788" i="4"/>
  <c r="R788" i="4"/>
  <c r="J788" i="4"/>
  <c r="B788" i="4"/>
  <c r="T788" i="4"/>
  <c r="L788" i="4"/>
  <c r="D788" i="4"/>
  <c r="AB789" i="4"/>
  <c r="AD788" i="4"/>
  <c r="AC788" i="4"/>
  <c r="W789" i="4" l="1"/>
  <c r="T789" i="4"/>
  <c r="L789" i="4"/>
  <c r="D789" i="4"/>
  <c r="S789" i="4"/>
  <c r="K789" i="4"/>
  <c r="C789" i="4"/>
  <c r="R789" i="4"/>
  <c r="J789" i="4"/>
  <c r="B789" i="4"/>
  <c r="Q789" i="4"/>
  <c r="I789" i="4"/>
  <c r="P789" i="4"/>
  <c r="H789" i="4"/>
  <c r="V789" i="4"/>
  <c r="N789" i="4"/>
  <c r="F789" i="4"/>
  <c r="U789" i="4"/>
  <c r="M789" i="4"/>
  <c r="E789" i="4"/>
  <c r="G789" i="4"/>
  <c r="O789" i="4"/>
  <c r="AB790" i="4"/>
  <c r="AD789" i="4"/>
  <c r="AC789" i="4"/>
  <c r="W790" i="4" l="1"/>
  <c r="O790" i="4"/>
  <c r="G790" i="4"/>
  <c r="V790" i="4"/>
  <c r="N790" i="4"/>
  <c r="F790" i="4"/>
  <c r="U790" i="4"/>
  <c r="M790" i="4"/>
  <c r="E790" i="4"/>
  <c r="T790" i="4"/>
  <c r="L790" i="4"/>
  <c r="D790" i="4"/>
  <c r="S790" i="4"/>
  <c r="K790" i="4"/>
  <c r="C790" i="4"/>
  <c r="Q790" i="4"/>
  <c r="I790" i="4"/>
  <c r="P790" i="4"/>
  <c r="H790" i="4"/>
  <c r="R790" i="4"/>
  <c r="J790" i="4"/>
  <c r="B790" i="4"/>
  <c r="AB791" i="4"/>
  <c r="AD790" i="4"/>
  <c r="AC790" i="4"/>
  <c r="W791" i="4" l="1"/>
  <c r="R791" i="4"/>
  <c r="J791" i="4"/>
  <c r="B791" i="4"/>
  <c r="Q791" i="4"/>
  <c r="I791" i="4"/>
  <c r="P791" i="4"/>
  <c r="H791" i="4"/>
  <c r="O791" i="4"/>
  <c r="G791" i="4"/>
  <c r="V791" i="4"/>
  <c r="N791" i="4"/>
  <c r="F791" i="4"/>
  <c r="T791" i="4"/>
  <c r="L791" i="4"/>
  <c r="D791" i="4"/>
  <c r="S791" i="4"/>
  <c r="K791" i="4"/>
  <c r="C791" i="4"/>
  <c r="U791" i="4"/>
  <c r="M791" i="4"/>
  <c r="E791" i="4"/>
  <c r="AB792" i="4"/>
  <c r="AD791" i="4"/>
  <c r="AC791" i="4"/>
  <c r="W792" i="4" l="1"/>
  <c r="U792" i="4"/>
  <c r="M792" i="4"/>
  <c r="E792" i="4"/>
  <c r="T792" i="4"/>
  <c r="L792" i="4"/>
  <c r="D792" i="4"/>
  <c r="S792" i="4"/>
  <c r="K792" i="4"/>
  <c r="C792" i="4"/>
  <c r="R792" i="4"/>
  <c r="J792" i="4"/>
  <c r="B792" i="4"/>
  <c r="Q792" i="4"/>
  <c r="I792" i="4"/>
  <c r="O792" i="4"/>
  <c r="G792" i="4"/>
  <c r="V792" i="4"/>
  <c r="N792" i="4"/>
  <c r="F792" i="4"/>
  <c r="H792" i="4"/>
  <c r="P792" i="4"/>
  <c r="AB793" i="4"/>
  <c r="AD792" i="4"/>
  <c r="AC792" i="4"/>
  <c r="W793" i="4" l="1"/>
  <c r="P793" i="4"/>
  <c r="H793" i="4"/>
  <c r="O793" i="4"/>
  <c r="G793" i="4"/>
  <c r="V793" i="4"/>
  <c r="N793" i="4"/>
  <c r="F793" i="4"/>
  <c r="U793" i="4"/>
  <c r="M793" i="4"/>
  <c r="E793" i="4"/>
  <c r="T793" i="4"/>
  <c r="L793" i="4"/>
  <c r="D793" i="4"/>
  <c r="R793" i="4"/>
  <c r="J793" i="4"/>
  <c r="B793" i="4"/>
  <c r="Q793" i="4"/>
  <c r="I793" i="4"/>
  <c r="S793" i="4"/>
  <c r="K793" i="4"/>
  <c r="C793" i="4"/>
  <c r="AB794" i="4"/>
  <c r="AD793" i="4"/>
  <c r="AC793" i="4"/>
  <c r="W794" i="4" l="1"/>
  <c r="S794" i="4"/>
  <c r="K794" i="4"/>
  <c r="C794" i="4"/>
  <c r="R794" i="4"/>
  <c r="J794" i="4"/>
  <c r="B794" i="4"/>
  <c r="Q794" i="4"/>
  <c r="I794" i="4"/>
  <c r="P794" i="4"/>
  <c r="H794" i="4"/>
  <c r="O794" i="4"/>
  <c r="G794" i="4"/>
  <c r="U794" i="4"/>
  <c r="M794" i="4"/>
  <c r="E794" i="4"/>
  <c r="T794" i="4"/>
  <c r="L794" i="4"/>
  <c r="D794" i="4"/>
  <c r="V794" i="4"/>
  <c r="N794" i="4"/>
  <c r="F794" i="4"/>
  <c r="AB795" i="4"/>
  <c r="AD794" i="4"/>
  <c r="AC794" i="4"/>
  <c r="W795" i="4" l="1"/>
  <c r="V795" i="4"/>
  <c r="N795" i="4"/>
  <c r="F795" i="4"/>
  <c r="U795" i="4"/>
  <c r="M795" i="4"/>
  <c r="E795" i="4"/>
  <c r="T795" i="4"/>
  <c r="L795" i="4"/>
  <c r="D795" i="4"/>
  <c r="S795" i="4"/>
  <c r="K795" i="4"/>
  <c r="C795" i="4"/>
  <c r="R795" i="4"/>
  <c r="J795" i="4"/>
  <c r="B795" i="4"/>
  <c r="P795" i="4"/>
  <c r="H795" i="4"/>
  <c r="O795" i="4"/>
  <c r="G795" i="4"/>
  <c r="I795" i="4"/>
  <c r="Q795" i="4"/>
  <c r="AB796" i="4"/>
  <c r="AD795" i="4"/>
  <c r="AC795" i="4"/>
  <c r="W796" i="4" l="1"/>
  <c r="Q796" i="4"/>
  <c r="I796" i="4"/>
  <c r="P796" i="4"/>
  <c r="H796" i="4"/>
  <c r="O796" i="4"/>
  <c r="G796" i="4"/>
  <c r="V796" i="4"/>
  <c r="N796" i="4"/>
  <c r="F796" i="4"/>
  <c r="U796" i="4"/>
  <c r="M796" i="4"/>
  <c r="E796" i="4"/>
  <c r="S796" i="4"/>
  <c r="K796" i="4"/>
  <c r="C796" i="4"/>
  <c r="R796" i="4"/>
  <c r="J796" i="4"/>
  <c r="B796" i="4"/>
  <c r="T796" i="4"/>
  <c r="L796" i="4"/>
  <c r="D796" i="4"/>
  <c r="AB797" i="4"/>
  <c r="AD796" i="4"/>
  <c r="AC796" i="4"/>
  <c r="W797" i="4" l="1"/>
  <c r="T797" i="4"/>
  <c r="L797" i="4"/>
  <c r="D797" i="4"/>
  <c r="S797" i="4"/>
  <c r="K797" i="4"/>
  <c r="C797" i="4"/>
  <c r="R797" i="4"/>
  <c r="J797" i="4"/>
  <c r="B797" i="4"/>
  <c r="Q797" i="4"/>
  <c r="I797" i="4"/>
  <c r="P797" i="4"/>
  <c r="H797" i="4"/>
  <c r="V797" i="4"/>
  <c r="N797" i="4"/>
  <c r="F797" i="4"/>
  <c r="U797" i="4"/>
  <c r="M797" i="4"/>
  <c r="E797" i="4"/>
  <c r="O797" i="4"/>
  <c r="G797" i="4"/>
  <c r="AB798" i="4"/>
  <c r="AD797" i="4"/>
  <c r="AC797" i="4"/>
  <c r="W798" i="4" l="1"/>
  <c r="O798" i="4"/>
  <c r="G798" i="4"/>
  <c r="V798" i="4"/>
  <c r="N798" i="4"/>
  <c r="F798" i="4"/>
  <c r="U798" i="4"/>
  <c r="M798" i="4"/>
  <c r="E798" i="4"/>
  <c r="T798" i="4"/>
  <c r="L798" i="4"/>
  <c r="D798" i="4"/>
  <c r="S798" i="4"/>
  <c r="K798" i="4"/>
  <c r="C798" i="4"/>
  <c r="Q798" i="4"/>
  <c r="I798" i="4"/>
  <c r="P798" i="4"/>
  <c r="H798" i="4"/>
  <c r="J798" i="4"/>
  <c r="B798" i="4"/>
  <c r="R798" i="4"/>
  <c r="AB799" i="4"/>
  <c r="AD798" i="4"/>
  <c r="AC798" i="4"/>
  <c r="W799" i="4" l="1"/>
  <c r="R799" i="4"/>
  <c r="J799" i="4"/>
  <c r="B799" i="4"/>
  <c r="Q799" i="4"/>
  <c r="I799" i="4"/>
  <c r="P799" i="4"/>
  <c r="H799" i="4"/>
  <c r="O799" i="4"/>
  <c r="G799" i="4"/>
  <c r="V799" i="4"/>
  <c r="N799" i="4"/>
  <c r="F799" i="4"/>
  <c r="T799" i="4"/>
  <c r="L799" i="4"/>
  <c r="D799" i="4"/>
  <c r="S799" i="4"/>
  <c r="K799" i="4"/>
  <c r="C799" i="4"/>
  <c r="U799" i="4"/>
  <c r="M799" i="4"/>
  <c r="E799" i="4"/>
  <c r="AB800" i="4"/>
  <c r="AD799" i="4"/>
  <c r="AC799" i="4"/>
  <c r="W800" i="4" l="1"/>
  <c r="U800" i="4"/>
  <c r="M800" i="4"/>
  <c r="E800" i="4"/>
  <c r="T800" i="4"/>
  <c r="L800" i="4"/>
  <c r="D800" i="4"/>
  <c r="S800" i="4"/>
  <c r="K800" i="4"/>
  <c r="C800" i="4"/>
  <c r="R800" i="4"/>
  <c r="J800" i="4"/>
  <c r="B800" i="4"/>
  <c r="Q800" i="4"/>
  <c r="I800" i="4"/>
  <c r="O800" i="4"/>
  <c r="G800" i="4"/>
  <c r="V800" i="4"/>
  <c r="N800" i="4"/>
  <c r="F800" i="4"/>
  <c r="P800" i="4"/>
  <c r="H800" i="4"/>
  <c r="AB801" i="4"/>
  <c r="AD800" i="4"/>
  <c r="AC800" i="4"/>
  <c r="W801" i="4" l="1"/>
  <c r="P801" i="4"/>
  <c r="H801" i="4"/>
  <c r="O801" i="4"/>
  <c r="G801" i="4"/>
  <c r="V801" i="4"/>
  <c r="N801" i="4"/>
  <c r="F801" i="4"/>
  <c r="U801" i="4"/>
  <c r="M801" i="4"/>
  <c r="E801" i="4"/>
  <c r="T801" i="4"/>
  <c r="L801" i="4"/>
  <c r="D801" i="4"/>
  <c r="R801" i="4"/>
  <c r="J801" i="4"/>
  <c r="B801" i="4"/>
  <c r="Q801" i="4"/>
  <c r="I801" i="4"/>
  <c r="K801" i="4"/>
  <c r="C801" i="4"/>
  <c r="S801" i="4"/>
  <c r="AB802" i="4"/>
  <c r="AD801" i="4"/>
  <c r="AC801" i="4"/>
  <c r="W802" i="4" l="1"/>
  <c r="S802" i="4"/>
  <c r="K802" i="4"/>
  <c r="C802" i="4"/>
  <c r="R802" i="4"/>
  <c r="J802" i="4"/>
  <c r="B802" i="4"/>
  <c r="Q802" i="4"/>
  <c r="I802" i="4"/>
  <c r="P802" i="4"/>
  <c r="H802" i="4"/>
  <c r="O802" i="4"/>
  <c r="G802" i="4"/>
  <c r="U802" i="4"/>
  <c r="M802" i="4"/>
  <c r="E802" i="4"/>
  <c r="T802" i="4"/>
  <c r="L802" i="4"/>
  <c r="D802" i="4"/>
  <c r="V802" i="4"/>
  <c r="N802" i="4"/>
  <c r="F802" i="4"/>
  <c r="AB803" i="4"/>
  <c r="AD802" i="4"/>
  <c r="AC802" i="4"/>
  <c r="W803" i="4" l="1"/>
  <c r="V803" i="4"/>
  <c r="N803" i="4"/>
  <c r="F803" i="4"/>
  <c r="U803" i="4"/>
  <c r="M803" i="4"/>
  <c r="E803" i="4"/>
  <c r="T803" i="4"/>
  <c r="L803" i="4"/>
  <c r="D803" i="4"/>
  <c r="S803" i="4"/>
  <c r="K803" i="4"/>
  <c r="C803" i="4"/>
  <c r="R803" i="4"/>
  <c r="J803" i="4"/>
  <c r="B803" i="4"/>
  <c r="P803" i="4"/>
  <c r="H803" i="4"/>
  <c r="O803" i="4"/>
  <c r="G803" i="4"/>
  <c r="Q803" i="4"/>
  <c r="I803" i="4"/>
  <c r="AB804" i="4"/>
  <c r="AD803" i="4"/>
  <c r="AC803" i="4"/>
  <c r="W804" i="4" l="1"/>
  <c r="Q804" i="4"/>
  <c r="I804" i="4"/>
  <c r="P804" i="4"/>
  <c r="H804" i="4"/>
  <c r="O804" i="4"/>
  <c r="G804" i="4"/>
  <c r="V804" i="4"/>
  <c r="N804" i="4"/>
  <c r="F804" i="4"/>
  <c r="U804" i="4"/>
  <c r="M804" i="4"/>
  <c r="E804" i="4"/>
  <c r="S804" i="4"/>
  <c r="K804" i="4"/>
  <c r="C804" i="4"/>
  <c r="R804" i="4"/>
  <c r="J804" i="4"/>
  <c r="B804" i="4"/>
  <c r="L804" i="4"/>
  <c r="D804" i="4"/>
  <c r="T804" i="4"/>
  <c r="AB805" i="4"/>
  <c r="AD804" i="4"/>
  <c r="AC804" i="4"/>
  <c r="W805" i="4" l="1"/>
  <c r="T805" i="4"/>
  <c r="L805" i="4"/>
  <c r="D805" i="4"/>
  <c r="S805" i="4"/>
  <c r="K805" i="4"/>
  <c r="C805" i="4"/>
  <c r="R805" i="4"/>
  <c r="J805" i="4"/>
  <c r="B805" i="4"/>
  <c r="Q805" i="4"/>
  <c r="I805" i="4"/>
  <c r="P805" i="4"/>
  <c r="H805" i="4"/>
  <c r="V805" i="4"/>
  <c r="N805" i="4"/>
  <c r="F805" i="4"/>
  <c r="U805" i="4"/>
  <c r="M805" i="4"/>
  <c r="E805" i="4"/>
  <c r="O805" i="4"/>
  <c r="G805" i="4"/>
  <c r="AB806" i="4"/>
  <c r="AD805" i="4"/>
  <c r="AC805" i="4"/>
  <c r="W806" i="4" l="1"/>
  <c r="O806" i="4"/>
  <c r="G806" i="4"/>
  <c r="V806" i="4"/>
  <c r="N806" i="4"/>
  <c r="F806" i="4"/>
  <c r="U806" i="4"/>
  <c r="M806" i="4"/>
  <c r="E806" i="4"/>
  <c r="T806" i="4"/>
  <c r="L806" i="4"/>
  <c r="D806" i="4"/>
  <c r="S806" i="4"/>
  <c r="K806" i="4"/>
  <c r="C806" i="4"/>
  <c r="Q806" i="4"/>
  <c r="I806" i="4"/>
  <c r="P806" i="4"/>
  <c r="H806" i="4"/>
  <c r="R806" i="4"/>
  <c r="J806" i="4"/>
  <c r="B806" i="4"/>
  <c r="AB807" i="4"/>
  <c r="AD806" i="4"/>
  <c r="AC806" i="4"/>
  <c r="W807" i="4" l="1"/>
  <c r="R807" i="4"/>
  <c r="J807" i="4"/>
  <c r="B807" i="4"/>
  <c r="Q807" i="4"/>
  <c r="I807" i="4"/>
  <c r="P807" i="4"/>
  <c r="H807" i="4"/>
  <c r="O807" i="4"/>
  <c r="G807" i="4"/>
  <c r="V807" i="4"/>
  <c r="N807" i="4"/>
  <c r="F807" i="4"/>
  <c r="T807" i="4"/>
  <c r="L807" i="4"/>
  <c r="D807" i="4"/>
  <c r="S807" i="4"/>
  <c r="K807" i="4"/>
  <c r="C807" i="4"/>
  <c r="M807" i="4"/>
  <c r="E807" i="4"/>
  <c r="U807" i="4"/>
  <c r="AB808" i="4"/>
  <c r="AD807" i="4"/>
  <c r="AC807" i="4"/>
  <c r="W808" i="4" l="1"/>
  <c r="U808" i="4"/>
  <c r="M808" i="4"/>
  <c r="E808" i="4"/>
  <c r="T808" i="4"/>
  <c r="L808" i="4"/>
  <c r="D808" i="4"/>
  <c r="S808" i="4"/>
  <c r="K808" i="4"/>
  <c r="C808" i="4"/>
  <c r="R808" i="4"/>
  <c r="J808" i="4"/>
  <c r="B808" i="4"/>
  <c r="Q808" i="4"/>
  <c r="I808" i="4"/>
  <c r="O808" i="4"/>
  <c r="G808" i="4"/>
  <c r="V808" i="4"/>
  <c r="N808" i="4"/>
  <c r="F808" i="4"/>
  <c r="P808" i="4"/>
  <c r="H808" i="4"/>
  <c r="AB809" i="4"/>
  <c r="AD808" i="4"/>
  <c r="AC808" i="4"/>
  <c r="W809" i="4" l="1"/>
  <c r="P809" i="4"/>
  <c r="H809" i="4"/>
  <c r="O809" i="4"/>
  <c r="G809" i="4"/>
  <c r="V809" i="4"/>
  <c r="N809" i="4"/>
  <c r="F809" i="4"/>
  <c r="U809" i="4"/>
  <c r="M809" i="4"/>
  <c r="E809" i="4"/>
  <c r="T809" i="4"/>
  <c r="L809" i="4"/>
  <c r="D809" i="4"/>
  <c r="R809" i="4"/>
  <c r="J809" i="4"/>
  <c r="B809" i="4"/>
  <c r="Q809" i="4"/>
  <c r="I809" i="4"/>
  <c r="S809" i="4"/>
  <c r="K809" i="4"/>
  <c r="C809" i="4"/>
  <c r="AB810" i="4"/>
  <c r="AD809" i="4"/>
  <c r="AC809" i="4"/>
  <c r="W810" i="4" l="1"/>
  <c r="S810" i="4"/>
  <c r="K810" i="4"/>
  <c r="C810" i="4"/>
  <c r="R810" i="4"/>
  <c r="J810" i="4"/>
  <c r="B810" i="4"/>
  <c r="Q810" i="4"/>
  <c r="I810" i="4"/>
  <c r="P810" i="4"/>
  <c r="H810" i="4"/>
  <c r="O810" i="4"/>
  <c r="G810" i="4"/>
  <c r="U810" i="4"/>
  <c r="M810" i="4"/>
  <c r="E810" i="4"/>
  <c r="T810" i="4"/>
  <c r="L810" i="4"/>
  <c r="D810" i="4"/>
  <c r="N810" i="4"/>
  <c r="F810" i="4"/>
  <c r="V810" i="4"/>
  <c r="AB811" i="4"/>
  <c r="AD810" i="4"/>
  <c r="AC810" i="4"/>
  <c r="W811" i="4" l="1"/>
  <c r="V811" i="4"/>
  <c r="N811" i="4"/>
  <c r="F811" i="4"/>
  <c r="U811" i="4"/>
  <c r="M811" i="4"/>
  <c r="E811" i="4"/>
  <c r="T811" i="4"/>
  <c r="L811" i="4"/>
  <c r="D811" i="4"/>
  <c r="S811" i="4"/>
  <c r="K811" i="4"/>
  <c r="C811" i="4"/>
  <c r="R811" i="4"/>
  <c r="J811" i="4"/>
  <c r="B811" i="4"/>
  <c r="P811" i="4"/>
  <c r="H811" i="4"/>
  <c r="O811" i="4"/>
  <c r="G811" i="4"/>
  <c r="Q811" i="4"/>
  <c r="I811" i="4"/>
  <c r="AB812" i="4"/>
  <c r="AD811" i="4"/>
  <c r="AC811" i="4"/>
  <c r="W812" i="4" l="1"/>
  <c r="Q812" i="4"/>
  <c r="I812" i="4"/>
  <c r="P812" i="4"/>
  <c r="H812" i="4"/>
  <c r="O812" i="4"/>
  <c r="G812" i="4"/>
  <c r="V812" i="4"/>
  <c r="N812" i="4"/>
  <c r="F812" i="4"/>
  <c r="U812" i="4"/>
  <c r="M812" i="4"/>
  <c r="E812" i="4"/>
  <c r="S812" i="4"/>
  <c r="K812" i="4"/>
  <c r="C812" i="4"/>
  <c r="R812" i="4"/>
  <c r="J812" i="4"/>
  <c r="B812" i="4"/>
  <c r="T812" i="4"/>
  <c r="L812" i="4"/>
  <c r="D812" i="4"/>
  <c r="AB813" i="4"/>
  <c r="AD812" i="4"/>
  <c r="AC812" i="4"/>
  <c r="W813" i="4" l="1"/>
  <c r="T813" i="4"/>
  <c r="L813" i="4"/>
  <c r="D813" i="4"/>
  <c r="S813" i="4"/>
  <c r="K813" i="4"/>
  <c r="C813" i="4"/>
  <c r="R813" i="4"/>
  <c r="J813" i="4"/>
  <c r="B813" i="4"/>
  <c r="Q813" i="4"/>
  <c r="I813" i="4"/>
  <c r="P813" i="4"/>
  <c r="H813" i="4"/>
  <c r="V813" i="4"/>
  <c r="N813" i="4"/>
  <c r="F813" i="4"/>
  <c r="U813" i="4"/>
  <c r="M813" i="4"/>
  <c r="E813" i="4"/>
  <c r="O813" i="4"/>
  <c r="G813" i="4"/>
  <c r="AB814" i="4"/>
  <c r="AD813" i="4"/>
  <c r="AC813" i="4"/>
  <c r="W814" i="4" l="1"/>
  <c r="O814" i="4"/>
  <c r="G814" i="4"/>
  <c r="V814" i="4"/>
  <c r="N814" i="4"/>
  <c r="F814" i="4"/>
  <c r="U814" i="4"/>
  <c r="M814" i="4"/>
  <c r="E814" i="4"/>
  <c r="T814" i="4"/>
  <c r="L814" i="4"/>
  <c r="D814" i="4"/>
  <c r="S814" i="4"/>
  <c r="K814" i="4"/>
  <c r="C814" i="4"/>
  <c r="Q814" i="4"/>
  <c r="I814" i="4"/>
  <c r="P814" i="4"/>
  <c r="H814" i="4"/>
  <c r="R814" i="4"/>
  <c r="J814" i="4"/>
  <c r="B814" i="4"/>
  <c r="AB815" i="4"/>
  <c r="AD814" i="4"/>
  <c r="AC814" i="4"/>
  <c r="W815" i="4" l="1"/>
  <c r="R815" i="4"/>
  <c r="J815" i="4"/>
  <c r="B815" i="4"/>
  <c r="Q815" i="4"/>
  <c r="I815" i="4"/>
  <c r="P815" i="4"/>
  <c r="H815" i="4"/>
  <c r="O815" i="4"/>
  <c r="G815" i="4"/>
  <c r="V815" i="4"/>
  <c r="N815" i="4"/>
  <c r="F815" i="4"/>
  <c r="T815" i="4"/>
  <c r="L815" i="4"/>
  <c r="D815" i="4"/>
  <c r="S815" i="4"/>
  <c r="K815" i="4"/>
  <c r="C815" i="4"/>
  <c r="U815" i="4"/>
  <c r="M815" i="4"/>
  <c r="E815" i="4"/>
  <c r="AB816" i="4"/>
  <c r="AD815" i="4"/>
  <c r="AC815" i="4"/>
  <c r="W816" i="4" l="1"/>
  <c r="U816" i="4"/>
  <c r="M816" i="4"/>
  <c r="E816" i="4"/>
  <c r="T816" i="4"/>
  <c r="L816" i="4"/>
  <c r="D816" i="4"/>
  <c r="S816" i="4"/>
  <c r="K816" i="4"/>
  <c r="C816" i="4"/>
  <c r="R816" i="4"/>
  <c r="J816" i="4"/>
  <c r="B816" i="4"/>
  <c r="Q816" i="4"/>
  <c r="I816" i="4"/>
  <c r="O816" i="4"/>
  <c r="G816" i="4"/>
  <c r="V816" i="4"/>
  <c r="N816" i="4"/>
  <c r="F816" i="4"/>
  <c r="P816" i="4"/>
  <c r="H816" i="4"/>
  <c r="AB817" i="4"/>
  <c r="AD816" i="4"/>
  <c r="AC816" i="4"/>
  <c r="W817" i="4" l="1"/>
  <c r="P817" i="4"/>
  <c r="H817" i="4"/>
  <c r="O817" i="4"/>
  <c r="G817" i="4"/>
  <c r="V817" i="4"/>
  <c r="N817" i="4"/>
  <c r="F817" i="4"/>
  <c r="U817" i="4"/>
  <c r="M817" i="4"/>
  <c r="E817" i="4"/>
  <c r="T817" i="4"/>
  <c r="L817" i="4"/>
  <c r="D817" i="4"/>
  <c r="R817" i="4"/>
  <c r="J817" i="4"/>
  <c r="B817" i="4"/>
  <c r="Q817" i="4"/>
  <c r="I817" i="4"/>
  <c r="S817" i="4"/>
  <c r="K817" i="4"/>
  <c r="C817" i="4"/>
  <c r="AB818" i="4"/>
  <c r="AD817" i="4"/>
  <c r="AC817" i="4"/>
  <c r="W818" i="4" l="1"/>
  <c r="S818" i="4"/>
  <c r="K818" i="4"/>
  <c r="C818" i="4"/>
  <c r="R818" i="4"/>
  <c r="J818" i="4"/>
  <c r="B818" i="4"/>
  <c r="Q818" i="4"/>
  <c r="I818" i="4"/>
  <c r="P818" i="4"/>
  <c r="H818" i="4"/>
  <c r="O818" i="4"/>
  <c r="G818" i="4"/>
  <c r="U818" i="4"/>
  <c r="M818" i="4"/>
  <c r="E818" i="4"/>
  <c r="T818" i="4"/>
  <c r="L818" i="4"/>
  <c r="D818" i="4"/>
  <c r="V818" i="4"/>
  <c r="N818" i="4"/>
  <c r="F818" i="4"/>
  <c r="AB819" i="4"/>
  <c r="AD818" i="4"/>
  <c r="AC818" i="4"/>
  <c r="W819" i="4" l="1"/>
  <c r="V819" i="4"/>
  <c r="N819" i="4"/>
  <c r="F819" i="4"/>
  <c r="U819" i="4"/>
  <c r="M819" i="4"/>
  <c r="E819" i="4"/>
  <c r="T819" i="4"/>
  <c r="L819" i="4"/>
  <c r="D819" i="4"/>
  <c r="S819" i="4"/>
  <c r="K819" i="4"/>
  <c r="C819" i="4"/>
  <c r="R819" i="4"/>
  <c r="J819" i="4"/>
  <c r="B819" i="4"/>
  <c r="P819" i="4"/>
  <c r="H819" i="4"/>
  <c r="O819" i="4"/>
  <c r="G819" i="4"/>
  <c r="Q819" i="4"/>
  <c r="I819" i="4"/>
  <c r="AB820" i="4"/>
  <c r="AD819" i="4"/>
  <c r="AC819" i="4"/>
  <c r="W820" i="4" l="1"/>
  <c r="Q820" i="4"/>
  <c r="I820" i="4"/>
  <c r="P820" i="4"/>
  <c r="H820" i="4"/>
  <c r="O820" i="4"/>
  <c r="G820" i="4"/>
  <c r="V820" i="4"/>
  <c r="N820" i="4"/>
  <c r="F820" i="4"/>
  <c r="U820" i="4"/>
  <c r="M820" i="4"/>
  <c r="E820" i="4"/>
  <c r="S820" i="4"/>
  <c r="K820" i="4"/>
  <c r="C820" i="4"/>
  <c r="R820" i="4"/>
  <c r="J820" i="4"/>
  <c r="B820" i="4"/>
  <c r="T820" i="4"/>
  <c r="L820" i="4"/>
  <c r="D820" i="4"/>
  <c r="AB821" i="4"/>
  <c r="AD820" i="4"/>
  <c r="AC820" i="4"/>
  <c r="W821" i="4" l="1"/>
  <c r="T821" i="4"/>
  <c r="L821" i="4"/>
  <c r="D821" i="4"/>
  <c r="S821" i="4"/>
  <c r="K821" i="4"/>
  <c r="C821" i="4"/>
  <c r="R821" i="4"/>
  <c r="J821" i="4"/>
  <c r="B821" i="4"/>
  <c r="Q821" i="4"/>
  <c r="I821" i="4"/>
  <c r="P821" i="4"/>
  <c r="H821" i="4"/>
  <c r="V821" i="4"/>
  <c r="N821" i="4"/>
  <c r="F821" i="4"/>
  <c r="U821" i="4"/>
  <c r="M821" i="4"/>
  <c r="E821" i="4"/>
  <c r="O821" i="4"/>
  <c r="G821" i="4"/>
  <c r="AB822" i="4"/>
  <c r="AD821" i="4"/>
  <c r="AC821" i="4"/>
  <c r="W822" i="4" l="1"/>
  <c r="O822" i="4"/>
  <c r="G822" i="4"/>
  <c r="V822" i="4"/>
  <c r="N822" i="4"/>
  <c r="F822" i="4"/>
  <c r="U822" i="4"/>
  <c r="M822" i="4"/>
  <c r="E822" i="4"/>
  <c r="T822" i="4"/>
  <c r="L822" i="4"/>
  <c r="D822" i="4"/>
  <c r="S822" i="4"/>
  <c r="K822" i="4"/>
  <c r="C822" i="4"/>
  <c r="Q822" i="4"/>
  <c r="I822" i="4"/>
  <c r="P822" i="4"/>
  <c r="H822" i="4"/>
  <c r="R822" i="4"/>
  <c r="J822" i="4"/>
  <c r="B822" i="4"/>
  <c r="AB823" i="4"/>
  <c r="AD822" i="4"/>
  <c r="AC822" i="4"/>
  <c r="W823" i="4" l="1"/>
  <c r="R823" i="4"/>
  <c r="J823" i="4"/>
  <c r="B823" i="4"/>
  <c r="Q823" i="4"/>
  <c r="I823" i="4"/>
  <c r="P823" i="4"/>
  <c r="H823" i="4"/>
  <c r="O823" i="4"/>
  <c r="G823" i="4"/>
  <c r="V823" i="4"/>
  <c r="N823" i="4"/>
  <c r="F823" i="4"/>
  <c r="T823" i="4"/>
  <c r="L823" i="4"/>
  <c r="D823" i="4"/>
  <c r="S823" i="4"/>
  <c r="K823" i="4"/>
  <c r="C823" i="4"/>
  <c r="U823" i="4"/>
  <c r="M823" i="4"/>
  <c r="E823" i="4"/>
  <c r="AB824" i="4"/>
  <c r="AD823" i="4"/>
  <c r="AC823" i="4"/>
  <c r="W824" i="4" l="1"/>
  <c r="U824" i="4"/>
  <c r="M824" i="4"/>
  <c r="E824" i="4"/>
  <c r="T824" i="4"/>
  <c r="L824" i="4"/>
  <c r="D824" i="4"/>
  <c r="S824" i="4"/>
  <c r="K824" i="4"/>
  <c r="C824" i="4"/>
  <c r="R824" i="4"/>
  <c r="J824" i="4"/>
  <c r="B824" i="4"/>
  <c r="Q824" i="4"/>
  <c r="I824" i="4"/>
  <c r="O824" i="4"/>
  <c r="G824" i="4"/>
  <c r="V824" i="4"/>
  <c r="N824" i="4"/>
  <c r="F824" i="4"/>
  <c r="P824" i="4"/>
  <c r="H824" i="4"/>
  <c r="AB825" i="4"/>
  <c r="AD824" i="4"/>
  <c r="AC824" i="4"/>
  <c r="W825" i="4" l="1"/>
  <c r="P825" i="4"/>
  <c r="H825" i="4"/>
  <c r="O825" i="4"/>
  <c r="G825" i="4"/>
  <c r="V825" i="4"/>
  <c r="N825" i="4"/>
  <c r="F825" i="4"/>
  <c r="U825" i="4"/>
  <c r="M825" i="4"/>
  <c r="E825" i="4"/>
  <c r="T825" i="4"/>
  <c r="L825" i="4"/>
  <c r="D825" i="4"/>
  <c r="R825" i="4"/>
  <c r="J825" i="4"/>
  <c r="B825" i="4"/>
  <c r="Q825" i="4"/>
  <c r="I825" i="4"/>
  <c r="S825" i="4"/>
  <c r="K825" i="4"/>
  <c r="C825" i="4"/>
  <c r="AB826" i="4"/>
  <c r="AD825" i="4"/>
  <c r="AC825" i="4"/>
  <c r="W826" i="4" l="1"/>
  <c r="S826" i="4"/>
  <c r="K826" i="4"/>
  <c r="C826" i="4"/>
  <c r="R826" i="4"/>
  <c r="J826" i="4"/>
  <c r="B826" i="4"/>
  <c r="Q826" i="4"/>
  <c r="I826" i="4"/>
  <c r="P826" i="4"/>
  <c r="H826" i="4"/>
  <c r="O826" i="4"/>
  <c r="G826" i="4"/>
  <c r="U826" i="4"/>
  <c r="M826" i="4"/>
  <c r="E826" i="4"/>
  <c r="T826" i="4"/>
  <c r="L826" i="4"/>
  <c r="D826" i="4"/>
  <c r="V826" i="4"/>
  <c r="N826" i="4"/>
  <c r="F826" i="4"/>
  <c r="AB827" i="4"/>
  <c r="AD826" i="4"/>
  <c r="AC826" i="4"/>
  <c r="W827" i="4" l="1"/>
  <c r="V827" i="4"/>
  <c r="N827" i="4"/>
  <c r="F827" i="4"/>
  <c r="U827" i="4"/>
  <c r="M827" i="4"/>
  <c r="E827" i="4"/>
  <c r="T827" i="4"/>
  <c r="L827" i="4"/>
  <c r="D827" i="4"/>
  <c r="S827" i="4"/>
  <c r="K827" i="4"/>
  <c r="C827" i="4"/>
  <c r="R827" i="4"/>
  <c r="J827" i="4"/>
  <c r="B827" i="4"/>
  <c r="P827" i="4"/>
  <c r="H827" i="4"/>
  <c r="O827" i="4"/>
  <c r="G827" i="4"/>
  <c r="Q827" i="4"/>
  <c r="I827" i="4"/>
  <c r="AB828" i="4"/>
  <c r="AD827" i="4"/>
  <c r="AC827" i="4"/>
  <c r="W828" i="4" l="1"/>
  <c r="Q828" i="4"/>
  <c r="I828" i="4"/>
  <c r="P828" i="4"/>
  <c r="H828" i="4"/>
  <c r="O828" i="4"/>
  <c r="G828" i="4"/>
  <c r="V828" i="4"/>
  <c r="N828" i="4"/>
  <c r="F828" i="4"/>
  <c r="U828" i="4"/>
  <c r="M828" i="4"/>
  <c r="E828" i="4"/>
  <c r="S828" i="4"/>
  <c r="K828" i="4"/>
  <c r="C828" i="4"/>
  <c r="R828" i="4"/>
  <c r="J828" i="4"/>
  <c r="B828" i="4"/>
  <c r="T828" i="4"/>
  <c r="L828" i="4"/>
  <c r="D828" i="4"/>
  <c r="AB829" i="4"/>
  <c r="AD828" i="4"/>
  <c r="AC828" i="4"/>
  <c r="W829" i="4" l="1"/>
  <c r="T829" i="4"/>
  <c r="L829" i="4"/>
  <c r="D829" i="4"/>
  <c r="S829" i="4"/>
  <c r="K829" i="4"/>
  <c r="C829" i="4"/>
  <c r="R829" i="4"/>
  <c r="J829" i="4"/>
  <c r="B829" i="4"/>
  <c r="Q829" i="4"/>
  <c r="I829" i="4"/>
  <c r="P829" i="4"/>
  <c r="H829" i="4"/>
  <c r="V829" i="4"/>
  <c r="N829" i="4"/>
  <c r="F829" i="4"/>
  <c r="U829" i="4"/>
  <c r="M829" i="4"/>
  <c r="E829" i="4"/>
  <c r="O829" i="4"/>
  <c r="G829" i="4"/>
  <c r="AB830" i="4"/>
  <c r="AD829" i="4"/>
  <c r="AC829" i="4"/>
  <c r="W830" i="4" l="1"/>
  <c r="O830" i="4"/>
  <c r="G830" i="4"/>
  <c r="V830" i="4"/>
  <c r="N830" i="4"/>
  <c r="F830" i="4"/>
  <c r="U830" i="4"/>
  <c r="M830" i="4"/>
  <c r="E830" i="4"/>
  <c r="T830" i="4"/>
  <c r="L830" i="4"/>
  <c r="D830" i="4"/>
  <c r="S830" i="4"/>
  <c r="K830" i="4"/>
  <c r="C830" i="4"/>
  <c r="Q830" i="4"/>
  <c r="I830" i="4"/>
  <c r="P830" i="4"/>
  <c r="H830" i="4"/>
  <c r="R830" i="4"/>
  <c r="J830" i="4"/>
  <c r="B830" i="4"/>
  <c r="AB831" i="4"/>
  <c r="AD830" i="4"/>
  <c r="AC830" i="4"/>
  <c r="W831" i="4" l="1"/>
  <c r="R831" i="4"/>
  <c r="J831" i="4"/>
  <c r="B831" i="4"/>
  <c r="Q831" i="4"/>
  <c r="I831" i="4"/>
  <c r="P831" i="4"/>
  <c r="H831" i="4"/>
  <c r="O831" i="4"/>
  <c r="G831" i="4"/>
  <c r="V831" i="4"/>
  <c r="N831" i="4"/>
  <c r="F831" i="4"/>
  <c r="T831" i="4"/>
  <c r="L831" i="4"/>
  <c r="D831" i="4"/>
  <c r="S831" i="4"/>
  <c r="K831" i="4"/>
  <c r="C831" i="4"/>
  <c r="U831" i="4"/>
  <c r="M831" i="4"/>
  <c r="E831" i="4"/>
  <c r="AB832" i="4"/>
  <c r="AD831" i="4"/>
  <c r="AC831" i="4"/>
  <c r="W832" i="4" l="1"/>
  <c r="U832" i="4"/>
  <c r="M832" i="4"/>
  <c r="E832" i="4"/>
  <c r="T832" i="4"/>
  <c r="L832" i="4"/>
  <c r="D832" i="4"/>
  <c r="S832" i="4"/>
  <c r="K832" i="4"/>
  <c r="C832" i="4"/>
  <c r="R832" i="4"/>
  <c r="J832" i="4"/>
  <c r="B832" i="4"/>
  <c r="Q832" i="4"/>
  <c r="I832" i="4"/>
  <c r="O832" i="4"/>
  <c r="G832" i="4"/>
  <c r="V832" i="4"/>
  <c r="N832" i="4"/>
  <c r="F832" i="4"/>
  <c r="P832" i="4"/>
  <c r="H832" i="4"/>
  <c r="AB833" i="4"/>
  <c r="AD832" i="4"/>
  <c r="AC832" i="4"/>
  <c r="W833" i="4" l="1"/>
  <c r="P833" i="4"/>
  <c r="H833" i="4"/>
  <c r="O833" i="4"/>
  <c r="G833" i="4"/>
  <c r="V833" i="4"/>
  <c r="N833" i="4"/>
  <c r="F833" i="4"/>
  <c r="U833" i="4"/>
  <c r="M833" i="4"/>
  <c r="E833" i="4"/>
  <c r="T833" i="4"/>
  <c r="L833" i="4"/>
  <c r="D833" i="4"/>
  <c r="R833" i="4"/>
  <c r="J833" i="4"/>
  <c r="B833" i="4"/>
  <c r="Q833" i="4"/>
  <c r="I833" i="4"/>
  <c r="S833" i="4"/>
  <c r="K833" i="4"/>
  <c r="C833" i="4"/>
  <c r="AB834" i="4"/>
  <c r="AD833" i="4"/>
  <c r="AC833" i="4"/>
  <c r="W834" i="4" l="1"/>
  <c r="Q834" i="4"/>
  <c r="I834" i="4"/>
  <c r="P834" i="4"/>
  <c r="H834" i="4"/>
  <c r="O834" i="4"/>
  <c r="V834" i="4"/>
  <c r="N834" i="4"/>
  <c r="U834" i="4"/>
  <c r="M834" i="4"/>
  <c r="E834" i="4"/>
  <c r="S834" i="4"/>
  <c r="K834" i="4"/>
  <c r="R834" i="4"/>
  <c r="J834" i="4"/>
  <c r="C834" i="4"/>
  <c r="B834" i="4"/>
  <c r="T834" i="4"/>
  <c r="L834" i="4"/>
  <c r="F834" i="4"/>
  <c r="D834" i="4"/>
  <c r="G834" i="4"/>
  <c r="AB835" i="4"/>
  <c r="AD834" i="4"/>
  <c r="AC834" i="4"/>
  <c r="W835" i="4" l="1"/>
  <c r="T835" i="4"/>
  <c r="L835" i="4"/>
  <c r="D835" i="4"/>
  <c r="S835" i="4"/>
  <c r="K835" i="4"/>
  <c r="C835" i="4"/>
  <c r="R835" i="4"/>
  <c r="J835" i="4"/>
  <c r="B835" i="4"/>
  <c r="Q835" i="4"/>
  <c r="I835" i="4"/>
  <c r="P835" i="4"/>
  <c r="H835" i="4"/>
  <c r="V835" i="4"/>
  <c r="N835" i="4"/>
  <c r="F835" i="4"/>
  <c r="U835" i="4"/>
  <c r="M835" i="4"/>
  <c r="E835" i="4"/>
  <c r="O835" i="4"/>
  <c r="G835" i="4"/>
  <c r="AB836" i="4"/>
  <c r="AD835" i="4"/>
  <c r="AC835" i="4"/>
  <c r="W836" i="4" l="1"/>
  <c r="O836" i="4"/>
  <c r="G836" i="4"/>
  <c r="V836" i="4"/>
  <c r="N836" i="4"/>
  <c r="F836" i="4"/>
  <c r="U836" i="4"/>
  <c r="M836" i="4"/>
  <c r="E836" i="4"/>
  <c r="T836" i="4"/>
  <c r="L836" i="4"/>
  <c r="D836" i="4"/>
  <c r="S836" i="4"/>
  <c r="K836" i="4"/>
  <c r="C836" i="4"/>
  <c r="Q836" i="4"/>
  <c r="I836" i="4"/>
  <c r="P836" i="4"/>
  <c r="H836" i="4"/>
  <c r="B836" i="4"/>
  <c r="R836" i="4"/>
  <c r="J836" i="4"/>
  <c r="AB837" i="4"/>
  <c r="AD836" i="4"/>
  <c r="AC836" i="4"/>
  <c r="W837" i="4" l="1"/>
  <c r="R837" i="4"/>
  <c r="J837" i="4"/>
  <c r="B837" i="4"/>
  <c r="Q837" i="4"/>
  <c r="I837" i="4"/>
  <c r="P837" i="4"/>
  <c r="H837" i="4"/>
  <c r="O837" i="4"/>
  <c r="G837" i="4"/>
  <c r="V837" i="4"/>
  <c r="N837" i="4"/>
  <c r="F837" i="4"/>
  <c r="T837" i="4"/>
  <c r="L837" i="4"/>
  <c r="D837" i="4"/>
  <c r="S837" i="4"/>
  <c r="K837" i="4"/>
  <c r="C837" i="4"/>
  <c r="U837" i="4"/>
  <c r="M837" i="4"/>
  <c r="E837" i="4"/>
  <c r="AB838" i="4"/>
  <c r="AD837" i="4"/>
  <c r="AC837" i="4"/>
  <c r="W838" i="4" l="1"/>
  <c r="U838" i="4"/>
  <c r="M838" i="4"/>
  <c r="E838" i="4"/>
  <c r="T838" i="4"/>
  <c r="L838" i="4"/>
  <c r="D838" i="4"/>
  <c r="S838" i="4"/>
  <c r="K838" i="4"/>
  <c r="C838" i="4"/>
  <c r="R838" i="4"/>
  <c r="J838" i="4"/>
  <c r="B838" i="4"/>
  <c r="Q838" i="4"/>
  <c r="I838" i="4"/>
  <c r="O838" i="4"/>
  <c r="G838" i="4"/>
  <c r="V838" i="4"/>
  <c r="N838" i="4"/>
  <c r="F838" i="4"/>
  <c r="P838" i="4"/>
  <c r="H838" i="4"/>
  <c r="AB839" i="4"/>
  <c r="AD838" i="4"/>
  <c r="AC838" i="4"/>
  <c r="W839" i="4" l="1"/>
  <c r="P839" i="4"/>
  <c r="H839" i="4"/>
  <c r="O839" i="4"/>
  <c r="G839" i="4"/>
  <c r="V839" i="4"/>
  <c r="N839" i="4"/>
  <c r="F839" i="4"/>
  <c r="U839" i="4"/>
  <c r="M839" i="4"/>
  <c r="E839" i="4"/>
  <c r="T839" i="4"/>
  <c r="L839" i="4"/>
  <c r="D839" i="4"/>
  <c r="R839" i="4"/>
  <c r="J839" i="4"/>
  <c r="B839" i="4"/>
  <c r="Q839" i="4"/>
  <c r="I839" i="4"/>
  <c r="C839" i="4"/>
  <c r="S839" i="4"/>
  <c r="K839" i="4"/>
  <c r="AB840" i="4"/>
  <c r="AD839" i="4"/>
  <c r="AC839" i="4"/>
  <c r="W840" i="4" l="1"/>
  <c r="S840" i="4"/>
  <c r="K840" i="4"/>
  <c r="C840" i="4"/>
  <c r="R840" i="4"/>
  <c r="J840" i="4"/>
  <c r="B840" i="4"/>
  <c r="Q840" i="4"/>
  <c r="I840" i="4"/>
  <c r="P840" i="4"/>
  <c r="H840" i="4"/>
  <c r="O840" i="4"/>
  <c r="G840" i="4"/>
  <c r="U840" i="4"/>
  <c r="M840" i="4"/>
  <c r="E840" i="4"/>
  <c r="T840" i="4"/>
  <c r="L840" i="4"/>
  <c r="D840" i="4"/>
  <c r="V840" i="4"/>
  <c r="N840" i="4"/>
  <c r="F840" i="4"/>
  <c r="AB841" i="4"/>
  <c r="AD840" i="4"/>
  <c r="AC840" i="4"/>
  <c r="W841" i="4" l="1"/>
  <c r="V841" i="4"/>
  <c r="N841" i="4"/>
  <c r="F841" i="4"/>
  <c r="U841" i="4"/>
  <c r="M841" i="4"/>
  <c r="E841" i="4"/>
  <c r="T841" i="4"/>
  <c r="L841" i="4"/>
  <c r="D841" i="4"/>
  <c r="S841" i="4"/>
  <c r="K841" i="4"/>
  <c r="C841" i="4"/>
  <c r="R841" i="4"/>
  <c r="J841" i="4"/>
  <c r="B841" i="4"/>
  <c r="P841" i="4"/>
  <c r="H841" i="4"/>
  <c r="O841" i="4"/>
  <c r="G841" i="4"/>
  <c r="Q841" i="4"/>
  <c r="I841" i="4"/>
  <c r="AB842" i="4"/>
  <c r="AD841" i="4"/>
  <c r="AC841" i="4"/>
  <c r="W842" i="4" l="1"/>
  <c r="Q842" i="4"/>
  <c r="I842" i="4"/>
  <c r="P842" i="4"/>
  <c r="H842" i="4"/>
  <c r="O842" i="4"/>
  <c r="G842" i="4"/>
  <c r="V842" i="4"/>
  <c r="N842" i="4"/>
  <c r="F842" i="4"/>
  <c r="U842" i="4"/>
  <c r="M842" i="4"/>
  <c r="E842" i="4"/>
  <c r="S842" i="4"/>
  <c r="K842" i="4"/>
  <c r="C842" i="4"/>
  <c r="R842" i="4"/>
  <c r="J842" i="4"/>
  <c r="B842" i="4"/>
  <c r="D842" i="4"/>
  <c r="T842" i="4"/>
  <c r="L842" i="4"/>
  <c r="AB843" i="4"/>
  <c r="AD842" i="4"/>
  <c r="AC842" i="4"/>
  <c r="W843" i="4" l="1"/>
  <c r="T843" i="4"/>
  <c r="L843" i="4"/>
  <c r="D843" i="4"/>
  <c r="S843" i="4"/>
  <c r="K843" i="4"/>
  <c r="C843" i="4"/>
  <c r="R843" i="4"/>
  <c r="J843" i="4"/>
  <c r="B843" i="4"/>
  <c r="Q843" i="4"/>
  <c r="I843" i="4"/>
  <c r="P843" i="4"/>
  <c r="H843" i="4"/>
  <c r="V843" i="4"/>
  <c r="N843" i="4"/>
  <c r="F843" i="4"/>
  <c r="U843" i="4"/>
  <c r="M843" i="4"/>
  <c r="E843" i="4"/>
  <c r="O843" i="4"/>
  <c r="G843" i="4"/>
  <c r="AB844" i="4"/>
  <c r="AD843" i="4"/>
  <c r="AC843" i="4"/>
  <c r="W844" i="4" l="1"/>
  <c r="O844" i="4"/>
  <c r="G844" i="4"/>
  <c r="V844" i="4"/>
  <c r="N844" i="4"/>
  <c r="F844" i="4"/>
  <c r="U844" i="4"/>
  <c r="M844" i="4"/>
  <c r="E844" i="4"/>
  <c r="T844" i="4"/>
  <c r="L844" i="4"/>
  <c r="D844" i="4"/>
  <c r="S844" i="4"/>
  <c r="K844" i="4"/>
  <c r="C844" i="4"/>
  <c r="Q844" i="4"/>
  <c r="I844" i="4"/>
  <c r="P844" i="4"/>
  <c r="H844" i="4"/>
  <c r="R844" i="4"/>
  <c r="J844" i="4"/>
  <c r="B844" i="4"/>
  <c r="AB845" i="4"/>
  <c r="AD844" i="4"/>
  <c r="AC844" i="4"/>
  <c r="W845" i="4" l="1"/>
  <c r="R845" i="4"/>
  <c r="J845" i="4"/>
  <c r="B845" i="4"/>
  <c r="Q845" i="4"/>
  <c r="I845" i="4"/>
  <c r="P845" i="4"/>
  <c r="H845" i="4"/>
  <c r="O845" i="4"/>
  <c r="G845" i="4"/>
  <c r="V845" i="4"/>
  <c r="N845" i="4"/>
  <c r="F845" i="4"/>
  <c r="T845" i="4"/>
  <c r="L845" i="4"/>
  <c r="D845" i="4"/>
  <c r="S845" i="4"/>
  <c r="K845" i="4"/>
  <c r="C845" i="4"/>
  <c r="E845" i="4"/>
  <c r="U845" i="4"/>
  <c r="M845" i="4"/>
  <c r="AB846" i="4"/>
  <c r="AD845" i="4"/>
  <c r="AC845" i="4"/>
  <c r="W846" i="4" l="1"/>
  <c r="U846" i="4"/>
  <c r="M846" i="4"/>
  <c r="E846" i="4"/>
  <c r="T846" i="4"/>
  <c r="L846" i="4"/>
  <c r="D846" i="4"/>
  <c r="S846" i="4"/>
  <c r="K846" i="4"/>
  <c r="C846" i="4"/>
  <c r="R846" i="4"/>
  <c r="J846" i="4"/>
  <c r="B846" i="4"/>
  <c r="Q846" i="4"/>
  <c r="I846" i="4"/>
  <c r="O846" i="4"/>
  <c r="G846" i="4"/>
  <c r="V846" i="4"/>
  <c r="N846" i="4"/>
  <c r="F846" i="4"/>
  <c r="P846" i="4"/>
  <c r="H846" i="4"/>
  <c r="AB847" i="4"/>
  <c r="AD846" i="4"/>
  <c r="AC846" i="4"/>
  <c r="W847" i="4" l="1"/>
  <c r="P847" i="4"/>
  <c r="H847" i="4"/>
  <c r="O847" i="4"/>
  <c r="G847" i="4"/>
  <c r="V847" i="4"/>
  <c r="N847" i="4"/>
  <c r="F847" i="4"/>
  <c r="U847" i="4"/>
  <c r="M847" i="4"/>
  <c r="E847" i="4"/>
  <c r="T847" i="4"/>
  <c r="L847" i="4"/>
  <c r="D847" i="4"/>
  <c r="R847" i="4"/>
  <c r="J847" i="4"/>
  <c r="B847" i="4"/>
  <c r="Q847" i="4"/>
  <c r="I847" i="4"/>
  <c r="S847" i="4"/>
  <c r="K847" i="4"/>
  <c r="C847" i="4"/>
  <c r="AB848" i="4"/>
  <c r="AD847" i="4"/>
  <c r="AC847" i="4"/>
  <c r="W848" i="4" l="1"/>
  <c r="S848" i="4"/>
  <c r="K848" i="4"/>
  <c r="C848" i="4"/>
  <c r="R848" i="4"/>
  <c r="J848" i="4"/>
  <c r="B848" i="4"/>
  <c r="Q848" i="4"/>
  <c r="I848" i="4"/>
  <c r="P848" i="4"/>
  <c r="H848" i="4"/>
  <c r="O848" i="4"/>
  <c r="G848" i="4"/>
  <c r="U848" i="4"/>
  <c r="M848" i="4"/>
  <c r="E848" i="4"/>
  <c r="T848" i="4"/>
  <c r="L848" i="4"/>
  <c r="D848" i="4"/>
  <c r="F848" i="4"/>
  <c r="V848" i="4"/>
  <c r="N848" i="4"/>
  <c r="AB849" i="4"/>
  <c r="AD848" i="4"/>
  <c r="AC848" i="4"/>
  <c r="W849" i="4" l="1"/>
  <c r="V849" i="4"/>
  <c r="N849" i="4"/>
  <c r="F849" i="4"/>
  <c r="U849" i="4"/>
  <c r="M849" i="4"/>
  <c r="E849" i="4"/>
  <c r="T849" i="4"/>
  <c r="L849" i="4"/>
  <c r="D849" i="4"/>
  <c r="S849" i="4"/>
  <c r="K849" i="4"/>
  <c r="C849" i="4"/>
  <c r="R849" i="4"/>
  <c r="J849" i="4"/>
  <c r="B849" i="4"/>
  <c r="P849" i="4"/>
  <c r="H849" i="4"/>
  <c r="O849" i="4"/>
  <c r="G849" i="4"/>
  <c r="Q849" i="4"/>
  <c r="I849" i="4"/>
  <c r="AB850" i="4"/>
  <c r="AD849" i="4"/>
  <c r="AC849" i="4"/>
  <c r="W850" i="4" l="1"/>
  <c r="Q850" i="4"/>
  <c r="I850" i="4"/>
  <c r="P850" i="4"/>
  <c r="H850" i="4"/>
  <c r="O850" i="4"/>
  <c r="G850" i="4"/>
  <c r="V850" i="4"/>
  <c r="N850" i="4"/>
  <c r="F850" i="4"/>
  <c r="U850" i="4"/>
  <c r="M850" i="4"/>
  <c r="E850" i="4"/>
  <c r="S850" i="4"/>
  <c r="K850" i="4"/>
  <c r="C850" i="4"/>
  <c r="R850" i="4"/>
  <c r="J850" i="4"/>
  <c r="B850" i="4"/>
  <c r="T850" i="4"/>
  <c r="L850" i="4"/>
  <c r="D850" i="4"/>
  <c r="AB851" i="4"/>
  <c r="AD850" i="4"/>
  <c r="AC850" i="4"/>
  <c r="W851" i="4" l="1"/>
  <c r="T851" i="4"/>
  <c r="L851" i="4"/>
  <c r="D851" i="4"/>
  <c r="S851" i="4"/>
  <c r="K851" i="4"/>
  <c r="C851" i="4"/>
  <c r="R851" i="4"/>
  <c r="J851" i="4"/>
  <c r="B851" i="4"/>
  <c r="Q851" i="4"/>
  <c r="I851" i="4"/>
  <c r="P851" i="4"/>
  <c r="H851" i="4"/>
  <c r="V851" i="4"/>
  <c r="N851" i="4"/>
  <c r="F851" i="4"/>
  <c r="U851" i="4"/>
  <c r="M851" i="4"/>
  <c r="E851" i="4"/>
  <c r="G851" i="4"/>
  <c r="O851" i="4"/>
  <c r="AB852" i="4"/>
  <c r="AD851" i="4"/>
  <c r="AC851" i="4"/>
  <c r="W852" i="4" l="1"/>
  <c r="O852" i="4"/>
  <c r="G852" i="4"/>
  <c r="V852" i="4"/>
  <c r="N852" i="4"/>
  <c r="F852" i="4"/>
  <c r="U852" i="4"/>
  <c r="M852" i="4"/>
  <c r="E852" i="4"/>
  <c r="T852" i="4"/>
  <c r="L852" i="4"/>
  <c r="D852" i="4"/>
  <c r="S852" i="4"/>
  <c r="K852" i="4"/>
  <c r="C852" i="4"/>
  <c r="Q852" i="4"/>
  <c r="I852" i="4"/>
  <c r="P852" i="4"/>
  <c r="H852" i="4"/>
  <c r="R852" i="4"/>
  <c r="B852" i="4"/>
  <c r="J852" i="4"/>
  <c r="AB853" i="4"/>
  <c r="AD852" i="4"/>
  <c r="AC852" i="4"/>
  <c r="W853" i="4" l="1"/>
  <c r="R853" i="4"/>
  <c r="J853" i="4"/>
  <c r="B853" i="4"/>
  <c r="Q853" i="4"/>
  <c r="I853" i="4"/>
  <c r="P853" i="4"/>
  <c r="H853" i="4"/>
  <c r="O853" i="4"/>
  <c r="G853" i="4"/>
  <c r="V853" i="4"/>
  <c r="N853" i="4"/>
  <c r="F853" i="4"/>
  <c r="T853" i="4"/>
  <c r="L853" i="4"/>
  <c r="D853" i="4"/>
  <c r="S853" i="4"/>
  <c r="K853" i="4"/>
  <c r="C853" i="4"/>
  <c r="U853" i="4"/>
  <c r="M853" i="4"/>
  <c r="E853" i="4"/>
  <c r="AB854" i="4"/>
  <c r="AD853" i="4"/>
  <c r="AC853" i="4"/>
  <c r="W854" i="4" l="1"/>
  <c r="U854" i="4"/>
  <c r="M854" i="4"/>
  <c r="E854" i="4"/>
  <c r="T854" i="4"/>
  <c r="L854" i="4"/>
  <c r="D854" i="4"/>
  <c r="S854" i="4"/>
  <c r="K854" i="4"/>
  <c r="C854" i="4"/>
  <c r="R854" i="4"/>
  <c r="J854" i="4"/>
  <c r="B854" i="4"/>
  <c r="Q854" i="4"/>
  <c r="I854" i="4"/>
  <c r="O854" i="4"/>
  <c r="G854" i="4"/>
  <c r="V854" i="4"/>
  <c r="N854" i="4"/>
  <c r="F854" i="4"/>
  <c r="H854" i="4"/>
  <c r="P854" i="4"/>
  <c r="AB855" i="4"/>
  <c r="AD854" i="4"/>
  <c r="AC854" i="4"/>
  <c r="W855" i="4" l="1"/>
  <c r="P855" i="4"/>
  <c r="H855" i="4"/>
  <c r="O855" i="4"/>
  <c r="G855" i="4"/>
  <c r="V855" i="4"/>
  <c r="N855" i="4"/>
  <c r="F855" i="4"/>
  <c r="U855" i="4"/>
  <c r="M855" i="4"/>
  <c r="E855" i="4"/>
  <c r="T855" i="4"/>
  <c r="L855" i="4"/>
  <c r="D855" i="4"/>
  <c r="R855" i="4"/>
  <c r="J855" i="4"/>
  <c r="B855" i="4"/>
  <c r="Q855" i="4"/>
  <c r="I855" i="4"/>
  <c r="S855" i="4"/>
  <c r="C855" i="4"/>
  <c r="K855" i="4"/>
  <c r="AB856" i="4"/>
  <c r="AD855" i="4"/>
  <c r="AC855" i="4"/>
  <c r="W856" i="4" l="1"/>
  <c r="S856" i="4"/>
  <c r="K856" i="4"/>
  <c r="C856" i="4"/>
  <c r="R856" i="4"/>
  <c r="J856" i="4"/>
  <c r="B856" i="4"/>
  <c r="Q856" i="4"/>
  <c r="I856" i="4"/>
  <c r="P856" i="4"/>
  <c r="H856" i="4"/>
  <c r="O856" i="4"/>
  <c r="G856" i="4"/>
  <c r="U856" i="4"/>
  <c r="M856" i="4"/>
  <c r="E856" i="4"/>
  <c r="T856" i="4"/>
  <c r="L856" i="4"/>
  <c r="D856" i="4"/>
  <c r="V856" i="4"/>
  <c r="N856" i="4"/>
  <c r="F856" i="4"/>
  <c r="AB857" i="4"/>
  <c r="AD856" i="4"/>
  <c r="AC856" i="4"/>
  <c r="W857" i="4" l="1"/>
  <c r="V857" i="4"/>
  <c r="N857" i="4"/>
  <c r="F857" i="4"/>
  <c r="U857" i="4"/>
  <c r="M857" i="4"/>
  <c r="E857" i="4"/>
  <c r="T857" i="4"/>
  <c r="L857" i="4"/>
  <c r="D857" i="4"/>
  <c r="S857" i="4"/>
  <c r="K857" i="4"/>
  <c r="C857" i="4"/>
  <c r="R857" i="4"/>
  <c r="J857" i="4"/>
  <c r="B857" i="4"/>
  <c r="P857" i="4"/>
  <c r="H857" i="4"/>
  <c r="O857" i="4"/>
  <c r="G857" i="4"/>
  <c r="I857" i="4"/>
  <c r="Q857" i="4"/>
  <c r="AB858" i="4"/>
  <c r="AD857" i="4"/>
  <c r="AC857" i="4"/>
  <c r="W858" i="4" l="1"/>
  <c r="Q858" i="4"/>
  <c r="I858" i="4"/>
  <c r="P858" i="4"/>
  <c r="H858" i="4"/>
  <c r="O858" i="4"/>
  <c r="G858" i="4"/>
  <c r="V858" i="4"/>
  <c r="N858" i="4"/>
  <c r="F858" i="4"/>
  <c r="U858" i="4"/>
  <c r="M858" i="4"/>
  <c r="E858" i="4"/>
  <c r="S858" i="4"/>
  <c r="K858" i="4"/>
  <c r="C858" i="4"/>
  <c r="R858" i="4"/>
  <c r="J858" i="4"/>
  <c r="B858" i="4"/>
  <c r="T858" i="4"/>
  <c r="D858" i="4"/>
  <c r="L858" i="4"/>
  <c r="AB859" i="4"/>
  <c r="AD858" i="4"/>
  <c r="AC858" i="4"/>
  <c r="W859" i="4" l="1"/>
  <c r="T859" i="4"/>
  <c r="L859" i="4"/>
  <c r="D859" i="4"/>
  <c r="S859" i="4"/>
  <c r="K859" i="4"/>
  <c r="C859" i="4"/>
  <c r="R859" i="4"/>
  <c r="J859" i="4"/>
  <c r="B859" i="4"/>
  <c r="Q859" i="4"/>
  <c r="I859" i="4"/>
  <c r="P859" i="4"/>
  <c r="H859" i="4"/>
  <c r="V859" i="4"/>
  <c r="N859" i="4"/>
  <c r="F859" i="4"/>
  <c r="U859" i="4"/>
  <c r="M859" i="4"/>
  <c r="E859" i="4"/>
  <c r="O859" i="4"/>
  <c r="G859" i="4"/>
  <c r="AB860" i="4"/>
  <c r="AD859" i="4"/>
  <c r="AC859" i="4"/>
  <c r="W860" i="4" l="1"/>
  <c r="O860" i="4"/>
  <c r="G860" i="4"/>
  <c r="V860" i="4"/>
  <c r="N860" i="4"/>
  <c r="F860" i="4"/>
  <c r="U860" i="4"/>
  <c r="M860" i="4"/>
  <c r="E860" i="4"/>
  <c r="T860" i="4"/>
  <c r="L860" i="4"/>
  <c r="D860" i="4"/>
  <c r="S860" i="4"/>
  <c r="K860" i="4"/>
  <c r="C860" i="4"/>
  <c r="Q860" i="4"/>
  <c r="I860" i="4"/>
  <c r="P860" i="4"/>
  <c r="H860" i="4"/>
  <c r="J860" i="4"/>
  <c r="B860" i="4"/>
  <c r="R860" i="4"/>
  <c r="AB861" i="4"/>
  <c r="AD860" i="4"/>
  <c r="AC860" i="4"/>
  <c r="W861" i="4" l="1"/>
  <c r="R861" i="4"/>
  <c r="J861" i="4"/>
  <c r="B861" i="4"/>
  <c r="Q861" i="4"/>
  <c r="I861" i="4"/>
  <c r="P861" i="4"/>
  <c r="H861" i="4"/>
  <c r="O861" i="4"/>
  <c r="G861" i="4"/>
  <c r="V861" i="4"/>
  <c r="N861" i="4"/>
  <c r="F861" i="4"/>
  <c r="T861" i="4"/>
  <c r="L861" i="4"/>
  <c r="D861" i="4"/>
  <c r="S861" i="4"/>
  <c r="K861" i="4"/>
  <c r="C861" i="4"/>
  <c r="U861" i="4"/>
  <c r="E861" i="4"/>
  <c r="M861" i="4"/>
  <c r="AB862" i="4"/>
  <c r="AD861" i="4"/>
  <c r="AC861" i="4"/>
  <c r="W862" i="4" l="1"/>
  <c r="U862" i="4"/>
  <c r="M862" i="4"/>
  <c r="E862" i="4"/>
  <c r="T862" i="4"/>
  <c r="L862" i="4"/>
  <c r="D862" i="4"/>
  <c r="S862" i="4"/>
  <c r="K862" i="4"/>
  <c r="C862" i="4"/>
  <c r="R862" i="4"/>
  <c r="J862" i="4"/>
  <c r="B862" i="4"/>
  <c r="Q862" i="4"/>
  <c r="I862" i="4"/>
  <c r="O862" i="4"/>
  <c r="G862" i="4"/>
  <c r="V862" i="4"/>
  <c r="N862" i="4"/>
  <c r="F862" i="4"/>
  <c r="P862" i="4"/>
  <c r="H862" i="4"/>
  <c r="AB863" i="4"/>
  <c r="AD862" i="4"/>
  <c r="AC862" i="4"/>
  <c r="W863" i="4" l="1"/>
  <c r="P863" i="4"/>
  <c r="H863" i="4"/>
  <c r="O863" i="4"/>
  <c r="G863" i="4"/>
  <c r="V863" i="4"/>
  <c r="N863" i="4"/>
  <c r="F863" i="4"/>
  <c r="U863" i="4"/>
  <c r="M863" i="4"/>
  <c r="E863" i="4"/>
  <c r="T863" i="4"/>
  <c r="L863" i="4"/>
  <c r="D863" i="4"/>
  <c r="R863" i="4"/>
  <c r="J863" i="4"/>
  <c r="B863" i="4"/>
  <c r="Q863" i="4"/>
  <c r="I863" i="4"/>
  <c r="K863" i="4"/>
  <c r="C863" i="4"/>
  <c r="S863" i="4"/>
  <c r="AB864" i="4"/>
  <c r="AD863" i="4"/>
  <c r="AC863" i="4"/>
  <c r="W864" i="4" l="1"/>
  <c r="S864" i="4"/>
  <c r="K864" i="4"/>
  <c r="C864" i="4"/>
  <c r="R864" i="4"/>
  <c r="J864" i="4"/>
  <c r="B864" i="4"/>
  <c r="Q864" i="4"/>
  <c r="I864" i="4"/>
  <c r="P864" i="4"/>
  <c r="H864" i="4"/>
  <c r="O864" i="4"/>
  <c r="G864" i="4"/>
  <c r="U864" i="4"/>
  <c r="M864" i="4"/>
  <c r="E864" i="4"/>
  <c r="T864" i="4"/>
  <c r="L864" i="4"/>
  <c r="D864" i="4"/>
  <c r="V864" i="4"/>
  <c r="F864" i="4"/>
  <c r="N864" i="4"/>
  <c r="AB865" i="4"/>
  <c r="AD864" i="4"/>
  <c r="AC864" i="4"/>
  <c r="W865" i="4" l="1"/>
  <c r="V865" i="4"/>
  <c r="N865" i="4"/>
  <c r="F865" i="4"/>
  <c r="U865" i="4"/>
  <c r="M865" i="4"/>
  <c r="E865" i="4"/>
  <c r="T865" i="4"/>
  <c r="L865" i="4"/>
  <c r="D865" i="4"/>
  <c r="S865" i="4"/>
  <c r="K865" i="4"/>
  <c r="C865" i="4"/>
  <c r="R865" i="4"/>
  <c r="J865" i="4"/>
  <c r="B865" i="4"/>
  <c r="P865" i="4"/>
  <c r="H865" i="4"/>
  <c r="O865" i="4"/>
  <c r="G865" i="4"/>
  <c r="Q865" i="4"/>
  <c r="I865" i="4"/>
  <c r="AB866" i="4"/>
  <c r="AD865" i="4"/>
  <c r="AC865" i="4"/>
  <c r="W866" i="4" l="1"/>
  <c r="Q866" i="4"/>
  <c r="I866" i="4"/>
  <c r="P866" i="4"/>
  <c r="H866" i="4"/>
  <c r="O866" i="4"/>
  <c r="G866" i="4"/>
  <c r="V866" i="4"/>
  <c r="N866" i="4"/>
  <c r="F866" i="4"/>
  <c r="U866" i="4"/>
  <c r="M866" i="4"/>
  <c r="E866" i="4"/>
  <c r="S866" i="4"/>
  <c r="K866" i="4"/>
  <c r="C866" i="4"/>
  <c r="R866" i="4"/>
  <c r="J866" i="4"/>
  <c r="B866" i="4"/>
  <c r="L866" i="4"/>
  <c r="D866" i="4"/>
  <c r="T866" i="4"/>
  <c r="AB867" i="4"/>
  <c r="AD866" i="4"/>
  <c r="AC866" i="4"/>
  <c r="W867" i="4" l="1"/>
  <c r="T867" i="4"/>
  <c r="L867" i="4"/>
  <c r="D867" i="4"/>
  <c r="S867" i="4"/>
  <c r="K867" i="4"/>
  <c r="C867" i="4"/>
  <c r="R867" i="4"/>
  <c r="J867" i="4"/>
  <c r="B867" i="4"/>
  <c r="Q867" i="4"/>
  <c r="I867" i="4"/>
  <c r="P867" i="4"/>
  <c r="H867" i="4"/>
  <c r="V867" i="4"/>
  <c r="N867" i="4"/>
  <c r="F867" i="4"/>
  <c r="U867" i="4"/>
  <c r="M867" i="4"/>
  <c r="E867" i="4"/>
  <c r="G867" i="4"/>
  <c r="O867" i="4"/>
  <c r="AB868" i="4"/>
  <c r="AD867" i="4"/>
  <c r="AC867" i="4"/>
  <c r="W868" i="4" l="1"/>
  <c r="O868" i="4"/>
  <c r="G868" i="4"/>
  <c r="V868" i="4"/>
  <c r="N868" i="4"/>
  <c r="F868" i="4"/>
  <c r="U868" i="4"/>
  <c r="M868" i="4"/>
  <c r="E868" i="4"/>
  <c r="T868" i="4"/>
  <c r="L868" i="4"/>
  <c r="D868" i="4"/>
  <c r="S868" i="4"/>
  <c r="K868" i="4"/>
  <c r="C868" i="4"/>
  <c r="Q868" i="4"/>
  <c r="I868" i="4"/>
  <c r="P868" i="4"/>
  <c r="H868" i="4"/>
  <c r="R868" i="4"/>
  <c r="J868" i="4"/>
  <c r="B868" i="4"/>
  <c r="AB869" i="4"/>
  <c r="AD868" i="4"/>
  <c r="AC868" i="4"/>
  <c r="W869" i="4" l="1"/>
  <c r="R869" i="4"/>
  <c r="J869" i="4"/>
  <c r="B869" i="4"/>
  <c r="Q869" i="4"/>
  <c r="I869" i="4"/>
  <c r="P869" i="4"/>
  <c r="H869" i="4"/>
  <c r="O869" i="4"/>
  <c r="G869" i="4"/>
  <c r="V869" i="4"/>
  <c r="N869" i="4"/>
  <c r="F869" i="4"/>
  <c r="T869" i="4"/>
  <c r="L869" i="4"/>
  <c r="D869" i="4"/>
  <c r="S869" i="4"/>
  <c r="K869" i="4"/>
  <c r="C869" i="4"/>
  <c r="M869" i="4"/>
  <c r="E869" i="4"/>
  <c r="U869" i="4"/>
  <c r="AB870" i="4"/>
  <c r="AD869" i="4"/>
  <c r="AC869" i="4"/>
  <c r="W870" i="4" l="1"/>
  <c r="U870" i="4"/>
  <c r="M870" i="4"/>
  <c r="E870" i="4"/>
  <c r="T870" i="4"/>
  <c r="L870" i="4"/>
  <c r="D870" i="4"/>
  <c r="S870" i="4"/>
  <c r="K870" i="4"/>
  <c r="C870" i="4"/>
  <c r="R870" i="4"/>
  <c r="J870" i="4"/>
  <c r="B870" i="4"/>
  <c r="Q870" i="4"/>
  <c r="I870" i="4"/>
  <c r="O870" i="4"/>
  <c r="G870" i="4"/>
  <c r="V870" i="4"/>
  <c r="N870" i="4"/>
  <c r="F870" i="4"/>
  <c r="H870" i="4"/>
  <c r="P870" i="4"/>
  <c r="AB871" i="4"/>
  <c r="AD870" i="4"/>
  <c r="AC870" i="4"/>
  <c r="W871" i="4" l="1"/>
  <c r="P871" i="4"/>
  <c r="H871" i="4"/>
  <c r="O871" i="4"/>
  <c r="G871" i="4"/>
  <c r="V871" i="4"/>
  <c r="N871" i="4"/>
  <c r="F871" i="4"/>
  <c r="U871" i="4"/>
  <c r="M871" i="4"/>
  <c r="E871" i="4"/>
  <c r="T871" i="4"/>
  <c r="L871" i="4"/>
  <c r="D871" i="4"/>
  <c r="R871" i="4"/>
  <c r="J871" i="4"/>
  <c r="B871" i="4"/>
  <c r="Q871" i="4"/>
  <c r="I871" i="4"/>
  <c r="S871" i="4"/>
  <c r="K871" i="4"/>
  <c r="C871" i="4"/>
  <c r="AB872" i="4"/>
  <c r="AD871" i="4"/>
  <c r="AC871" i="4"/>
  <c r="W872" i="4" l="1"/>
  <c r="S872" i="4"/>
  <c r="K872" i="4"/>
  <c r="C872" i="4"/>
  <c r="R872" i="4"/>
  <c r="J872" i="4"/>
  <c r="B872" i="4"/>
  <c r="Q872" i="4"/>
  <c r="I872" i="4"/>
  <c r="P872" i="4"/>
  <c r="H872" i="4"/>
  <c r="O872" i="4"/>
  <c r="G872" i="4"/>
  <c r="U872" i="4"/>
  <c r="M872" i="4"/>
  <c r="E872" i="4"/>
  <c r="T872" i="4"/>
  <c r="L872" i="4"/>
  <c r="D872" i="4"/>
  <c r="N872" i="4"/>
  <c r="F872" i="4"/>
  <c r="V872" i="4"/>
  <c r="AB873" i="4"/>
  <c r="AD872" i="4"/>
  <c r="AC872" i="4"/>
  <c r="W873" i="4" l="1"/>
  <c r="V873" i="4"/>
  <c r="N873" i="4"/>
  <c r="F873" i="4"/>
  <c r="U873" i="4"/>
  <c r="M873" i="4"/>
  <c r="E873" i="4"/>
  <c r="T873" i="4"/>
  <c r="L873" i="4"/>
  <c r="D873" i="4"/>
  <c r="S873" i="4"/>
  <c r="K873" i="4"/>
  <c r="C873" i="4"/>
  <c r="R873" i="4"/>
  <c r="J873" i="4"/>
  <c r="B873" i="4"/>
  <c r="P873" i="4"/>
  <c r="H873" i="4"/>
  <c r="O873" i="4"/>
  <c r="G873" i="4"/>
  <c r="I873" i="4"/>
  <c r="Q873" i="4"/>
  <c r="AB874" i="4"/>
  <c r="AD873" i="4"/>
  <c r="AC873" i="4"/>
  <c r="W874" i="4" l="1"/>
  <c r="Q874" i="4"/>
  <c r="I874" i="4"/>
  <c r="P874" i="4"/>
  <c r="H874" i="4"/>
  <c r="O874" i="4"/>
  <c r="G874" i="4"/>
  <c r="V874" i="4"/>
  <c r="N874" i="4"/>
  <c r="F874" i="4"/>
  <c r="U874" i="4"/>
  <c r="M874" i="4"/>
  <c r="E874" i="4"/>
  <c r="S874" i="4"/>
  <c r="K874" i="4"/>
  <c r="C874" i="4"/>
  <c r="R874" i="4"/>
  <c r="J874" i="4"/>
  <c r="B874" i="4"/>
  <c r="T874" i="4"/>
  <c r="L874" i="4"/>
  <c r="D874" i="4"/>
  <c r="AB875" i="4"/>
  <c r="AD874" i="4"/>
  <c r="AC874" i="4"/>
  <c r="W875" i="4" l="1"/>
  <c r="T875" i="4"/>
  <c r="L875" i="4"/>
  <c r="D875" i="4"/>
  <c r="S875" i="4"/>
  <c r="K875" i="4"/>
  <c r="C875" i="4"/>
  <c r="R875" i="4"/>
  <c r="J875" i="4"/>
  <c r="B875" i="4"/>
  <c r="Q875" i="4"/>
  <c r="I875" i="4"/>
  <c r="P875" i="4"/>
  <c r="H875" i="4"/>
  <c r="V875" i="4"/>
  <c r="N875" i="4"/>
  <c r="F875" i="4"/>
  <c r="U875" i="4"/>
  <c r="M875" i="4"/>
  <c r="E875" i="4"/>
  <c r="O875" i="4"/>
  <c r="G875" i="4"/>
  <c r="AB876" i="4"/>
  <c r="AD875" i="4"/>
  <c r="AC875" i="4"/>
  <c r="W876" i="4" l="1"/>
  <c r="O876" i="4"/>
  <c r="G876" i="4"/>
  <c r="V876" i="4"/>
  <c r="N876" i="4"/>
  <c r="F876" i="4"/>
  <c r="U876" i="4"/>
  <c r="M876" i="4"/>
  <c r="E876" i="4"/>
  <c r="T876" i="4"/>
  <c r="L876" i="4"/>
  <c r="D876" i="4"/>
  <c r="S876" i="4"/>
  <c r="K876" i="4"/>
  <c r="C876" i="4"/>
  <c r="Q876" i="4"/>
  <c r="I876" i="4"/>
  <c r="P876" i="4"/>
  <c r="H876" i="4"/>
  <c r="J876" i="4"/>
  <c r="B876" i="4"/>
  <c r="R876" i="4"/>
  <c r="AB877" i="4"/>
  <c r="AD876" i="4"/>
  <c r="AC876" i="4"/>
  <c r="W877" i="4" l="1"/>
  <c r="R877" i="4"/>
  <c r="J877" i="4"/>
  <c r="B877" i="4"/>
  <c r="Q877" i="4"/>
  <c r="I877" i="4"/>
  <c r="P877" i="4"/>
  <c r="H877" i="4"/>
  <c r="O877" i="4"/>
  <c r="G877" i="4"/>
  <c r="V877" i="4"/>
  <c r="N877" i="4"/>
  <c r="F877" i="4"/>
  <c r="T877" i="4"/>
  <c r="L877" i="4"/>
  <c r="D877" i="4"/>
  <c r="S877" i="4"/>
  <c r="K877" i="4"/>
  <c r="C877" i="4"/>
  <c r="U877" i="4"/>
  <c r="M877" i="4"/>
  <c r="E877" i="4"/>
  <c r="AB878" i="4"/>
  <c r="AD877" i="4"/>
  <c r="AC877" i="4"/>
  <c r="W878" i="4" l="1"/>
  <c r="U878" i="4"/>
  <c r="M878" i="4"/>
  <c r="E878" i="4"/>
  <c r="T878" i="4"/>
  <c r="L878" i="4"/>
  <c r="D878" i="4"/>
  <c r="S878" i="4"/>
  <c r="K878" i="4"/>
  <c r="C878" i="4"/>
  <c r="R878" i="4"/>
  <c r="J878" i="4"/>
  <c r="B878" i="4"/>
  <c r="Q878" i="4"/>
  <c r="I878" i="4"/>
  <c r="O878" i="4"/>
  <c r="G878" i="4"/>
  <c r="V878" i="4"/>
  <c r="N878" i="4"/>
  <c r="F878" i="4"/>
  <c r="P878" i="4"/>
  <c r="H878" i="4"/>
  <c r="AB879" i="4"/>
  <c r="AD878" i="4"/>
  <c r="AC878" i="4"/>
  <c r="W879" i="4" l="1"/>
  <c r="P879" i="4"/>
  <c r="H879" i="4"/>
  <c r="O879" i="4"/>
  <c r="G879" i="4"/>
  <c r="V879" i="4"/>
  <c r="N879" i="4"/>
  <c r="F879" i="4"/>
  <c r="U879" i="4"/>
  <c r="M879" i="4"/>
  <c r="E879" i="4"/>
  <c r="T879" i="4"/>
  <c r="L879" i="4"/>
  <c r="D879" i="4"/>
  <c r="R879" i="4"/>
  <c r="J879" i="4"/>
  <c r="B879" i="4"/>
  <c r="Q879" i="4"/>
  <c r="I879" i="4"/>
  <c r="K879" i="4"/>
  <c r="C879" i="4"/>
  <c r="S879" i="4"/>
  <c r="AB880" i="4"/>
  <c r="AD879" i="4"/>
  <c r="AC879" i="4"/>
  <c r="W880" i="4" l="1"/>
  <c r="S880" i="4"/>
  <c r="K880" i="4"/>
  <c r="C880" i="4"/>
  <c r="R880" i="4"/>
  <c r="J880" i="4"/>
  <c r="B880" i="4"/>
  <c r="Q880" i="4"/>
  <c r="I880" i="4"/>
  <c r="P880" i="4"/>
  <c r="H880" i="4"/>
  <c r="O880" i="4"/>
  <c r="G880" i="4"/>
  <c r="U880" i="4"/>
  <c r="M880" i="4"/>
  <c r="E880" i="4"/>
  <c r="T880" i="4"/>
  <c r="L880" i="4"/>
  <c r="D880" i="4"/>
  <c r="V880" i="4"/>
  <c r="N880" i="4"/>
  <c r="F880" i="4"/>
  <c r="AB881" i="4"/>
  <c r="AD880" i="4"/>
  <c r="AC880" i="4"/>
  <c r="W881" i="4" l="1"/>
  <c r="V881" i="4"/>
  <c r="N881" i="4"/>
  <c r="F881" i="4"/>
  <c r="U881" i="4"/>
  <c r="M881" i="4"/>
  <c r="E881" i="4"/>
  <c r="T881" i="4"/>
  <c r="L881" i="4"/>
  <c r="D881" i="4"/>
  <c r="S881" i="4"/>
  <c r="K881" i="4"/>
  <c r="C881" i="4"/>
  <c r="R881" i="4"/>
  <c r="J881" i="4"/>
  <c r="B881" i="4"/>
  <c r="P881" i="4"/>
  <c r="H881" i="4"/>
  <c r="O881" i="4"/>
  <c r="G881" i="4"/>
  <c r="Q881" i="4"/>
  <c r="I881" i="4"/>
  <c r="AB882" i="4"/>
  <c r="AD881" i="4"/>
  <c r="AC881" i="4"/>
  <c r="W882" i="4" l="1"/>
  <c r="Q882" i="4"/>
  <c r="I882" i="4"/>
  <c r="P882" i="4"/>
  <c r="H882" i="4"/>
  <c r="O882" i="4"/>
  <c r="G882" i="4"/>
  <c r="V882" i="4"/>
  <c r="N882" i="4"/>
  <c r="F882" i="4"/>
  <c r="U882" i="4"/>
  <c r="M882" i="4"/>
  <c r="E882" i="4"/>
  <c r="S882" i="4"/>
  <c r="K882" i="4"/>
  <c r="C882" i="4"/>
  <c r="R882" i="4"/>
  <c r="J882" i="4"/>
  <c r="B882" i="4"/>
  <c r="L882" i="4"/>
  <c r="D882" i="4"/>
  <c r="T882" i="4"/>
  <c r="AB883" i="4"/>
  <c r="AD882" i="4"/>
  <c r="AC882" i="4"/>
  <c r="W883" i="4" l="1"/>
  <c r="T883" i="4"/>
  <c r="L883" i="4"/>
  <c r="D883" i="4"/>
  <c r="S883" i="4"/>
  <c r="K883" i="4"/>
  <c r="C883" i="4"/>
  <c r="R883" i="4"/>
  <c r="J883" i="4"/>
  <c r="B883" i="4"/>
  <c r="Q883" i="4"/>
  <c r="I883" i="4"/>
  <c r="P883" i="4"/>
  <c r="H883" i="4"/>
  <c r="V883" i="4"/>
  <c r="N883" i="4"/>
  <c r="F883" i="4"/>
  <c r="U883" i="4"/>
  <c r="M883" i="4"/>
  <c r="E883" i="4"/>
  <c r="O883" i="4"/>
  <c r="G883" i="4"/>
  <c r="AB884" i="4"/>
  <c r="AD883" i="4"/>
  <c r="AC883" i="4"/>
  <c r="W884" i="4" l="1"/>
  <c r="O884" i="4"/>
  <c r="G884" i="4"/>
  <c r="V884" i="4"/>
  <c r="N884" i="4"/>
  <c r="F884" i="4"/>
  <c r="U884" i="4"/>
  <c r="M884" i="4"/>
  <c r="E884" i="4"/>
  <c r="T884" i="4"/>
  <c r="L884" i="4"/>
  <c r="D884" i="4"/>
  <c r="S884" i="4"/>
  <c r="K884" i="4"/>
  <c r="C884" i="4"/>
  <c r="Q884" i="4"/>
  <c r="I884" i="4"/>
  <c r="P884" i="4"/>
  <c r="H884" i="4"/>
  <c r="R884" i="4"/>
  <c r="J884" i="4"/>
  <c r="B884" i="4"/>
  <c r="AB885" i="4"/>
  <c r="AD884" i="4"/>
  <c r="AC884" i="4"/>
  <c r="W885" i="4" l="1"/>
  <c r="R885" i="4"/>
  <c r="J885" i="4"/>
  <c r="B885" i="4"/>
  <c r="Q885" i="4"/>
  <c r="I885" i="4"/>
  <c r="P885" i="4"/>
  <c r="H885" i="4"/>
  <c r="O885" i="4"/>
  <c r="G885" i="4"/>
  <c r="V885" i="4"/>
  <c r="N885" i="4"/>
  <c r="F885" i="4"/>
  <c r="T885" i="4"/>
  <c r="L885" i="4"/>
  <c r="D885" i="4"/>
  <c r="S885" i="4"/>
  <c r="K885" i="4"/>
  <c r="C885" i="4"/>
  <c r="M885" i="4"/>
  <c r="E885" i="4"/>
  <c r="U885" i="4"/>
  <c r="AB886" i="4"/>
  <c r="AD885" i="4"/>
  <c r="AC885" i="4"/>
  <c r="W886" i="4" l="1"/>
  <c r="U886" i="4"/>
  <c r="M886" i="4"/>
  <c r="E886" i="4"/>
  <c r="T886" i="4"/>
  <c r="L886" i="4"/>
  <c r="D886" i="4"/>
  <c r="S886" i="4"/>
  <c r="K886" i="4"/>
  <c r="C886" i="4"/>
  <c r="R886" i="4"/>
  <c r="J886" i="4"/>
  <c r="B886" i="4"/>
  <c r="Q886" i="4"/>
  <c r="I886" i="4"/>
  <c r="O886" i="4"/>
  <c r="G886" i="4"/>
  <c r="V886" i="4"/>
  <c r="N886" i="4"/>
  <c r="F886" i="4"/>
  <c r="P886" i="4"/>
  <c r="H886" i="4"/>
  <c r="AB887" i="4"/>
  <c r="AD886" i="4"/>
  <c r="AC886" i="4"/>
  <c r="W887" i="4" l="1"/>
  <c r="P887" i="4"/>
  <c r="H887" i="4"/>
  <c r="O887" i="4"/>
  <c r="G887" i="4"/>
  <c r="V887" i="4"/>
  <c r="N887" i="4"/>
  <c r="F887" i="4"/>
  <c r="U887" i="4"/>
  <c r="M887" i="4"/>
  <c r="E887" i="4"/>
  <c r="T887" i="4"/>
  <c r="L887" i="4"/>
  <c r="D887" i="4"/>
  <c r="R887" i="4"/>
  <c r="J887" i="4"/>
  <c r="B887" i="4"/>
  <c r="Q887" i="4"/>
  <c r="I887" i="4"/>
  <c r="S887" i="4"/>
  <c r="K887" i="4"/>
  <c r="C887" i="4"/>
  <c r="AB888" i="4"/>
  <c r="AD887" i="4"/>
  <c r="AC887" i="4"/>
  <c r="W888" i="4" l="1"/>
  <c r="S888" i="4"/>
  <c r="K888" i="4"/>
  <c r="C888" i="4"/>
  <c r="R888" i="4"/>
  <c r="J888" i="4"/>
  <c r="B888" i="4"/>
  <c r="Q888" i="4"/>
  <c r="I888" i="4"/>
  <c r="P888" i="4"/>
  <c r="H888" i="4"/>
  <c r="O888" i="4"/>
  <c r="G888" i="4"/>
  <c r="U888" i="4"/>
  <c r="M888" i="4"/>
  <c r="E888" i="4"/>
  <c r="T888" i="4"/>
  <c r="L888" i="4"/>
  <c r="D888" i="4"/>
  <c r="N888" i="4"/>
  <c r="F888" i="4"/>
  <c r="V888" i="4"/>
  <c r="AB889" i="4"/>
  <c r="AD888" i="4"/>
  <c r="AC888" i="4"/>
  <c r="W889" i="4" l="1"/>
  <c r="V889" i="4"/>
  <c r="N889" i="4"/>
  <c r="F889" i="4"/>
  <c r="U889" i="4"/>
  <c r="M889" i="4"/>
  <c r="E889" i="4"/>
  <c r="T889" i="4"/>
  <c r="L889" i="4"/>
  <c r="D889" i="4"/>
  <c r="S889" i="4"/>
  <c r="K889" i="4"/>
  <c r="C889" i="4"/>
  <c r="R889" i="4"/>
  <c r="J889" i="4"/>
  <c r="B889" i="4"/>
  <c r="P889" i="4"/>
  <c r="H889" i="4"/>
  <c r="O889" i="4"/>
  <c r="G889" i="4"/>
  <c r="Q889" i="4"/>
  <c r="I889" i="4"/>
  <c r="AB890" i="4"/>
  <c r="AD889" i="4"/>
  <c r="AC889" i="4"/>
  <c r="W890" i="4" l="1"/>
  <c r="Q890" i="4"/>
  <c r="I890" i="4"/>
  <c r="P890" i="4"/>
  <c r="H890" i="4"/>
  <c r="O890" i="4"/>
  <c r="G890" i="4"/>
  <c r="V890" i="4"/>
  <c r="N890" i="4"/>
  <c r="F890" i="4"/>
  <c r="U890" i="4"/>
  <c r="M890" i="4"/>
  <c r="E890" i="4"/>
  <c r="S890" i="4"/>
  <c r="K890" i="4"/>
  <c r="C890" i="4"/>
  <c r="R890" i="4"/>
  <c r="J890" i="4"/>
  <c r="B890" i="4"/>
  <c r="T890" i="4"/>
  <c r="L890" i="4"/>
  <c r="D890" i="4"/>
  <c r="AB891" i="4"/>
  <c r="AD890" i="4"/>
  <c r="AC890" i="4"/>
  <c r="W891" i="4" l="1"/>
  <c r="T891" i="4"/>
  <c r="L891" i="4"/>
  <c r="D891" i="4"/>
  <c r="S891" i="4"/>
  <c r="K891" i="4"/>
  <c r="C891" i="4"/>
  <c r="R891" i="4"/>
  <c r="J891" i="4"/>
  <c r="B891" i="4"/>
  <c r="Q891" i="4"/>
  <c r="I891" i="4"/>
  <c r="P891" i="4"/>
  <c r="H891" i="4"/>
  <c r="V891" i="4"/>
  <c r="N891" i="4"/>
  <c r="F891" i="4"/>
  <c r="U891" i="4"/>
  <c r="M891" i="4"/>
  <c r="E891" i="4"/>
  <c r="O891" i="4"/>
  <c r="G891" i="4"/>
  <c r="AB892" i="4"/>
  <c r="AD891" i="4"/>
  <c r="AC891" i="4"/>
  <c r="W892" i="4" l="1"/>
  <c r="O892" i="4"/>
  <c r="G892" i="4"/>
  <c r="V892" i="4"/>
  <c r="N892" i="4"/>
  <c r="F892" i="4"/>
  <c r="U892" i="4"/>
  <c r="M892" i="4"/>
  <c r="E892" i="4"/>
  <c r="T892" i="4"/>
  <c r="L892" i="4"/>
  <c r="D892" i="4"/>
  <c r="S892" i="4"/>
  <c r="K892" i="4"/>
  <c r="C892" i="4"/>
  <c r="Q892" i="4"/>
  <c r="I892" i="4"/>
  <c r="P892" i="4"/>
  <c r="H892" i="4"/>
  <c r="R892" i="4"/>
  <c r="J892" i="4"/>
  <c r="B892" i="4"/>
  <c r="AB893" i="4"/>
  <c r="AD892" i="4"/>
  <c r="AC892" i="4"/>
  <c r="W893" i="4" l="1"/>
  <c r="R893" i="4"/>
  <c r="J893" i="4"/>
  <c r="B893" i="4"/>
  <c r="Q893" i="4"/>
  <c r="I893" i="4"/>
  <c r="P893" i="4"/>
  <c r="H893" i="4"/>
  <c r="O893" i="4"/>
  <c r="G893" i="4"/>
  <c r="V893" i="4"/>
  <c r="N893" i="4"/>
  <c r="F893" i="4"/>
  <c r="T893" i="4"/>
  <c r="L893" i="4"/>
  <c r="D893" i="4"/>
  <c r="S893" i="4"/>
  <c r="K893" i="4"/>
  <c r="C893" i="4"/>
  <c r="U893" i="4"/>
  <c r="M893" i="4"/>
  <c r="E893" i="4"/>
  <c r="AB894" i="4"/>
  <c r="AD893" i="4"/>
  <c r="AC893" i="4"/>
  <c r="W894" i="4" l="1"/>
  <c r="U894" i="4"/>
  <c r="M894" i="4"/>
  <c r="E894" i="4"/>
  <c r="T894" i="4"/>
  <c r="L894" i="4"/>
  <c r="D894" i="4"/>
  <c r="S894" i="4"/>
  <c r="K894" i="4"/>
  <c r="C894" i="4"/>
  <c r="R894" i="4"/>
  <c r="J894" i="4"/>
  <c r="B894" i="4"/>
  <c r="Q894" i="4"/>
  <c r="I894" i="4"/>
  <c r="O894" i="4"/>
  <c r="G894" i="4"/>
  <c r="V894" i="4"/>
  <c r="N894" i="4"/>
  <c r="F894" i="4"/>
  <c r="P894" i="4"/>
  <c r="H894" i="4"/>
  <c r="AB895" i="4"/>
  <c r="AD894" i="4"/>
  <c r="AC894" i="4"/>
  <c r="W895" i="4" l="1"/>
  <c r="P895" i="4"/>
  <c r="H895" i="4"/>
  <c r="O895" i="4"/>
  <c r="G895" i="4"/>
  <c r="V895" i="4"/>
  <c r="N895" i="4"/>
  <c r="F895" i="4"/>
  <c r="U895" i="4"/>
  <c r="M895" i="4"/>
  <c r="E895" i="4"/>
  <c r="T895" i="4"/>
  <c r="L895" i="4"/>
  <c r="D895" i="4"/>
  <c r="R895" i="4"/>
  <c r="J895" i="4"/>
  <c r="B895" i="4"/>
  <c r="Q895" i="4"/>
  <c r="I895" i="4"/>
  <c r="S895" i="4"/>
  <c r="K895" i="4"/>
  <c r="C895" i="4"/>
  <c r="AB896" i="4"/>
  <c r="AD895" i="4"/>
  <c r="AC895" i="4"/>
  <c r="W896" i="4" l="1"/>
  <c r="S896" i="4"/>
  <c r="K896" i="4"/>
  <c r="C896" i="4"/>
  <c r="R896" i="4"/>
  <c r="J896" i="4"/>
  <c r="B896" i="4"/>
  <c r="Q896" i="4"/>
  <c r="I896" i="4"/>
  <c r="P896" i="4"/>
  <c r="H896" i="4"/>
  <c r="O896" i="4"/>
  <c r="G896" i="4"/>
  <c r="U896" i="4"/>
  <c r="M896" i="4"/>
  <c r="E896" i="4"/>
  <c r="T896" i="4"/>
  <c r="L896" i="4"/>
  <c r="D896" i="4"/>
  <c r="V896" i="4"/>
  <c r="N896" i="4"/>
  <c r="F896" i="4"/>
  <c r="AB897" i="4"/>
  <c r="AD896" i="4"/>
  <c r="AC896" i="4"/>
  <c r="W897" i="4" l="1"/>
  <c r="V897" i="4"/>
  <c r="N897" i="4"/>
  <c r="F897" i="4"/>
  <c r="U897" i="4"/>
  <c r="M897" i="4"/>
  <c r="E897" i="4"/>
  <c r="T897" i="4"/>
  <c r="L897" i="4"/>
  <c r="D897" i="4"/>
  <c r="S897" i="4"/>
  <c r="K897" i="4"/>
  <c r="C897" i="4"/>
  <c r="R897" i="4"/>
  <c r="J897" i="4"/>
  <c r="B897" i="4"/>
  <c r="P897" i="4"/>
  <c r="H897" i="4"/>
  <c r="O897" i="4"/>
  <c r="G897" i="4"/>
  <c r="Q897" i="4"/>
  <c r="I897" i="4"/>
  <c r="AB898" i="4"/>
  <c r="AD897" i="4"/>
  <c r="AC897" i="4"/>
  <c r="W898" i="4" l="1"/>
  <c r="Q898" i="4"/>
  <c r="I898" i="4"/>
  <c r="P898" i="4"/>
  <c r="H898" i="4"/>
  <c r="O898" i="4"/>
  <c r="G898" i="4"/>
  <c r="V898" i="4"/>
  <c r="N898" i="4"/>
  <c r="F898" i="4"/>
  <c r="U898" i="4"/>
  <c r="M898" i="4"/>
  <c r="E898" i="4"/>
  <c r="S898" i="4"/>
  <c r="K898" i="4"/>
  <c r="C898" i="4"/>
  <c r="R898" i="4"/>
  <c r="J898" i="4"/>
  <c r="B898" i="4"/>
  <c r="T898" i="4"/>
  <c r="L898" i="4"/>
  <c r="D898" i="4"/>
  <c r="AB899" i="4"/>
  <c r="AD898" i="4"/>
  <c r="AC898" i="4"/>
  <c r="W899" i="4" l="1"/>
  <c r="T899" i="4"/>
  <c r="L899" i="4"/>
  <c r="D899" i="4"/>
  <c r="S899" i="4"/>
  <c r="K899" i="4"/>
  <c r="C899" i="4"/>
  <c r="R899" i="4"/>
  <c r="J899" i="4"/>
  <c r="B899" i="4"/>
  <c r="Q899" i="4"/>
  <c r="I899" i="4"/>
  <c r="P899" i="4"/>
  <c r="H899" i="4"/>
  <c r="V899" i="4"/>
  <c r="N899" i="4"/>
  <c r="F899" i="4"/>
  <c r="U899" i="4"/>
  <c r="M899" i="4"/>
  <c r="E899" i="4"/>
  <c r="O899" i="4"/>
  <c r="G899" i="4"/>
  <c r="AB900" i="4"/>
  <c r="AD899" i="4"/>
  <c r="AC899" i="4"/>
  <c r="W900" i="4" l="1"/>
  <c r="O900" i="4"/>
  <c r="G900" i="4"/>
  <c r="V900" i="4"/>
  <c r="N900" i="4"/>
  <c r="F900" i="4"/>
  <c r="U900" i="4"/>
  <c r="M900" i="4"/>
  <c r="E900" i="4"/>
  <c r="T900" i="4"/>
  <c r="L900" i="4"/>
  <c r="D900" i="4"/>
  <c r="S900" i="4"/>
  <c r="K900" i="4"/>
  <c r="C900" i="4"/>
  <c r="Q900" i="4"/>
  <c r="I900" i="4"/>
  <c r="P900" i="4"/>
  <c r="H900" i="4"/>
  <c r="B900" i="4"/>
  <c r="R900" i="4"/>
  <c r="J900" i="4"/>
  <c r="AB901" i="4"/>
  <c r="AD900" i="4"/>
  <c r="AC900" i="4"/>
  <c r="W901" i="4" l="1"/>
  <c r="R901" i="4"/>
  <c r="J901" i="4"/>
  <c r="B901" i="4"/>
  <c r="Q901" i="4"/>
  <c r="I901" i="4"/>
  <c r="P901" i="4"/>
  <c r="H901" i="4"/>
  <c r="O901" i="4"/>
  <c r="G901" i="4"/>
  <c r="V901" i="4"/>
  <c r="N901" i="4"/>
  <c r="F901" i="4"/>
  <c r="T901" i="4"/>
  <c r="L901" i="4"/>
  <c r="D901" i="4"/>
  <c r="S901" i="4"/>
  <c r="K901" i="4"/>
  <c r="C901" i="4"/>
  <c r="U901" i="4"/>
  <c r="M901" i="4"/>
  <c r="E901" i="4"/>
  <c r="AB902" i="4"/>
  <c r="AD901" i="4"/>
  <c r="AC901" i="4"/>
  <c r="W902" i="4" l="1"/>
  <c r="U902" i="4"/>
  <c r="M902" i="4"/>
  <c r="E902" i="4"/>
  <c r="T902" i="4"/>
  <c r="L902" i="4"/>
  <c r="D902" i="4"/>
  <c r="S902" i="4"/>
  <c r="K902" i="4"/>
  <c r="C902" i="4"/>
  <c r="R902" i="4"/>
  <c r="J902" i="4"/>
  <c r="B902" i="4"/>
  <c r="Q902" i="4"/>
  <c r="I902" i="4"/>
  <c r="O902" i="4"/>
  <c r="G902" i="4"/>
  <c r="V902" i="4"/>
  <c r="N902" i="4"/>
  <c r="F902" i="4"/>
  <c r="P902" i="4"/>
  <c r="H902" i="4"/>
  <c r="AB903" i="4"/>
  <c r="AD902" i="4"/>
  <c r="AC902" i="4"/>
  <c r="W903" i="4" l="1"/>
  <c r="P903" i="4"/>
  <c r="H903" i="4"/>
  <c r="O903" i="4"/>
  <c r="G903" i="4"/>
  <c r="V903" i="4"/>
  <c r="N903" i="4"/>
  <c r="F903" i="4"/>
  <c r="U903" i="4"/>
  <c r="M903" i="4"/>
  <c r="E903" i="4"/>
  <c r="T903" i="4"/>
  <c r="L903" i="4"/>
  <c r="D903" i="4"/>
  <c r="R903" i="4"/>
  <c r="J903" i="4"/>
  <c r="B903" i="4"/>
  <c r="Q903" i="4"/>
  <c r="I903" i="4"/>
  <c r="C903" i="4"/>
  <c r="S903" i="4"/>
  <c r="K903" i="4"/>
  <c r="AB904" i="4"/>
  <c r="AD903" i="4"/>
  <c r="AC903" i="4"/>
  <c r="W904" i="4" l="1"/>
  <c r="S904" i="4"/>
  <c r="K904" i="4"/>
  <c r="C904" i="4"/>
  <c r="R904" i="4"/>
  <c r="J904" i="4"/>
  <c r="B904" i="4"/>
  <c r="Q904" i="4"/>
  <c r="I904" i="4"/>
  <c r="P904" i="4"/>
  <c r="H904" i="4"/>
  <c r="O904" i="4"/>
  <c r="G904" i="4"/>
  <c r="U904" i="4"/>
  <c r="M904" i="4"/>
  <c r="E904" i="4"/>
  <c r="T904" i="4"/>
  <c r="L904" i="4"/>
  <c r="D904" i="4"/>
  <c r="V904" i="4"/>
  <c r="N904" i="4"/>
  <c r="F904" i="4"/>
  <c r="AB905" i="4"/>
  <c r="AD904" i="4"/>
  <c r="AC904" i="4"/>
  <c r="W905" i="4" l="1"/>
  <c r="V905" i="4"/>
  <c r="N905" i="4"/>
  <c r="F905" i="4"/>
  <c r="U905" i="4"/>
  <c r="M905" i="4"/>
  <c r="E905" i="4"/>
  <c r="T905" i="4"/>
  <c r="L905" i="4"/>
  <c r="D905" i="4"/>
  <c r="S905" i="4"/>
  <c r="K905" i="4"/>
  <c r="C905" i="4"/>
  <c r="R905" i="4"/>
  <c r="J905" i="4"/>
  <c r="B905" i="4"/>
  <c r="P905" i="4"/>
  <c r="H905" i="4"/>
  <c r="O905" i="4"/>
  <c r="G905" i="4"/>
  <c r="Q905" i="4"/>
  <c r="I905" i="4"/>
  <c r="AB906" i="4"/>
  <c r="AD905" i="4"/>
  <c r="AC905" i="4"/>
  <c r="W906" i="4" l="1"/>
  <c r="Q906" i="4"/>
  <c r="I906" i="4"/>
  <c r="P906" i="4"/>
  <c r="H906" i="4"/>
  <c r="O906" i="4"/>
  <c r="G906" i="4"/>
  <c r="V906" i="4"/>
  <c r="N906" i="4"/>
  <c r="F906" i="4"/>
  <c r="U906" i="4"/>
  <c r="M906" i="4"/>
  <c r="E906" i="4"/>
  <c r="S906" i="4"/>
  <c r="K906" i="4"/>
  <c r="C906" i="4"/>
  <c r="R906" i="4"/>
  <c r="J906" i="4"/>
  <c r="B906" i="4"/>
  <c r="D906" i="4"/>
  <c r="T906" i="4"/>
  <c r="L906" i="4"/>
  <c r="AB907" i="4"/>
  <c r="AD906" i="4"/>
  <c r="AC906" i="4"/>
  <c r="W907" i="4" l="1"/>
  <c r="T907" i="4"/>
  <c r="L907" i="4"/>
  <c r="D907" i="4"/>
  <c r="S907" i="4"/>
  <c r="K907" i="4"/>
  <c r="C907" i="4"/>
  <c r="R907" i="4"/>
  <c r="J907" i="4"/>
  <c r="B907" i="4"/>
  <c r="Q907" i="4"/>
  <c r="I907" i="4"/>
  <c r="P907" i="4"/>
  <c r="H907" i="4"/>
  <c r="V907" i="4"/>
  <c r="N907" i="4"/>
  <c r="F907" i="4"/>
  <c r="U907" i="4"/>
  <c r="M907" i="4"/>
  <c r="E907" i="4"/>
  <c r="O907" i="4"/>
  <c r="G907" i="4"/>
  <c r="AB908" i="4"/>
  <c r="AD907" i="4"/>
  <c r="AC907" i="4"/>
  <c r="W908" i="4" l="1"/>
  <c r="O908" i="4"/>
  <c r="G908" i="4"/>
  <c r="V908" i="4"/>
  <c r="N908" i="4"/>
  <c r="F908" i="4"/>
  <c r="U908" i="4"/>
  <c r="M908" i="4"/>
  <c r="E908" i="4"/>
  <c r="T908" i="4"/>
  <c r="L908" i="4"/>
  <c r="D908" i="4"/>
  <c r="S908" i="4"/>
  <c r="K908" i="4"/>
  <c r="C908" i="4"/>
  <c r="Q908" i="4"/>
  <c r="I908" i="4"/>
  <c r="P908" i="4"/>
  <c r="H908" i="4"/>
  <c r="R908" i="4"/>
  <c r="J908" i="4"/>
  <c r="B908" i="4"/>
  <c r="AB909" i="4"/>
  <c r="AD908" i="4"/>
  <c r="AC908" i="4"/>
  <c r="W909" i="4" l="1"/>
  <c r="R909" i="4"/>
  <c r="J909" i="4"/>
  <c r="B909" i="4"/>
  <c r="Q909" i="4"/>
  <c r="I909" i="4"/>
  <c r="P909" i="4"/>
  <c r="H909" i="4"/>
  <c r="O909" i="4"/>
  <c r="G909" i="4"/>
  <c r="V909" i="4"/>
  <c r="N909" i="4"/>
  <c r="F909" i="4"/>
  <c r="T909" i="4"/>
  <c r="L909" i="4"/>
  <c r="D909" i="4"/>
  <c r="S909" i="4"/>
  <c r="K909" i="4"/>
  <c r="C909" i="4"/>
  <c r="E909" i="4"/>
  <c r="U909" i="4"/>
  <c r="M909" i="4"/>
  <c r="AB910" i="4"/>
  <c r="AD909" i="4"/>
  <c r="AC909" i="4"/>
  <c r="W910" i="4" l="1"/>
  <c r="U910" i="4"/>
  <c r="M910" i="4"/>
  <c r="E910" i="4"/>
  <c r="T910" i="4"/>
  <c r="L910" i="4"/>
  <c r="D910" i="4"/>
  <c r="S910" i="4"/>
  <c r="K910" i="4"/>
  <c r="C910" i="4"/>
  <c r="R910" i="4"/>
  <c r="J910" i="4"/>
  <c r="B910" i="4"/>
  <c r="Q910" i="4"/>
  <c r="I910" i="4"/>
  <c r="O910" i="4"/>
  <c r="G910" i="4"/>
  <c r="V910" i="4"/>
  <c r="N910" i="4"/>
  <c r="F910" i="4"/>
  <c r="P910" i="4"/>
  <c r="H910" i="4"/>
  <c r="AB911" i="4"/>
  <c r="AD910" i="4"/>
  <c r="AC910" i="4"/>
  <c r="W911" i="4" l="1"/>
  <c r="P911" i="4"/>
  <c r="H911" i="4"/>
  <c r="O911" i="4"/>
  <c r="G911" i="4"/>
  <c r="V911" i="4"/>
  <c r="N911" i="4"/>
  <c r="F911" i="4"/>
  <c r="U911" i="4"/>
  <c r="M911" i="4"/>
  <c r="E911" i="4"/>
  <c r="T911" i="4"/>
  <c r="L911" i="4"/>
  <c r="D911" i="4"/>
  <c r="R911" i="4"/>
  <c r="J911" i="4"/>
  <c r="B911" i="4"/>
  <c r="Q911" i="4"/>
  <c r="I911" i="4"/>
  <c r="S911" i="4"/>
  <c r="K911" i="4"/>
  <c r="C911" i="4"/>
  <c r="AB912" i="4"/>
  <c r="AD911" i="4"/>
  <c r="AC911" i="4"/>
  <c r="W912" i="4" l="1"/>
  <c r="S912" i="4"/>
  <c r="K912" i="4"/>
  <c r="C912" i="4"/>
  <c r="R912" i="4"/>
  <c r="J912" i="4"/>
  <c r="B912" i="4"/>
  <c r="Q912" i="4"/>
  <c r="I912" i="4"/>
  <c r="P912" i="4"/>
  <c r="H912" i="4"/>
  <c r="O912" i="4"/>
  <c r="G912" i="4"/>
  <c r="U912" i="4"/>
  <c r="M912" i="4"/>
  <c r="E912" i="4"/>
  <c r="T912" i="4"/>
  <c r="L912" i="4"/>
  <c r="D912" i="4"/>
  <c r="F912" i="4"/>
  <c r="V912" i="4"/>
  <c r="N912" i="4"/>
  <c r="AB913" i="4"/>
  <c r="AD912" i="4"/>
  <c r="AC912" i="4"/>
  <c r="W913" i="4" l="1"/>
  <c r="V913" i="4"/>
  <c r="N913" i="4"/>
  <c r="F913" i="4"/>
  <c r="U913" i="4"/>
  <c r="M913" i="4"/>
  <c r="E913" i="4"/>
  <c r="T913" i="4"/>
  <c r="L913" i="4"/>
  <c r="D913" i="4"/>
  <c r="S913" i="4"/>
  <c r="K913" i="4"/>
  <c r="C913" i="4"/>
  <c r="R913" i="4"/>
  <c r="J913" i="4"/>
  <c r="B913" i="4"/>
  <c r="P913" i="4"/>
  <c r="H913" i="4"/>
  <c r="O913" i="4"/>
  <c r="G913" i="4"/>
  <c r="Q913" i="4"/>
  <c r="I913" i="4"/>
  <c r="AB914" i="4"/>
  <c r="AD913" i="4"/>
  <c r="AC913" i="4"/>
  <c r="W914" i="4" l="1"/>
  <c r="Q914" i="4"/>
  <c r="I914" i="4"/>
  <c r="P914" i="4"/>
  <c r="H914" i="4"/>
  <c r="O914" i="4"/>
  <c r="G914" i="4"/>
  <c r="V914" i="4"/>
  <c r="N914" i="4"/>
  <c r="F914" i="4"/>
  <c r="U914" i="4"/>
  <c r="M914" i="4"/>
  <c r="E914" i="4"/>
  <c r="S914" i="4"/>
  <c r="K914" i="4"/>
  <c r="C914" i="4"/>
  <c r="R914" i="4"/>
  <c r="J914" i="4"/>
  <c r="B914" i="4"/>
  <c r="T914" i="4"/>
  <c r="L914" i="4"/>
  <c r="D914" i="4"/>
  <c r="AB915" i="4"/>
  <c r="AD914" i="4"/>
  <c r="AC914" i="4"/>
  <c r="W915" i="4" l="1"/>
  <c r="T915" i="4"/>
  <c r="L915" i="4"/>
  <c r="D915" i="4"/>
  <c r="S915" i="4"/>
  <c r="K915" i="4"/>
  <c r="C915" i="4"/>
  <c r="R915" i="4"/>
  <c r="J915" i="4"/>
  <c r="B915" i="4"/>
  <c r="Q915" i="4"/>
  <c r="I915" i="4"/>
  <c r="P915" i="4"/>
  <c r="H915" i="4"/>
  <c r="V915" i="4"/>
  <c r="N915" i="4"/>
  <c r="F915" i="4"/>
  <c r="U915" i="4"/>
  <c r="M915" i="4"/>
  <c r="E915" i="4"/>
  <c r="G915" i="4"/>
  <c r="O915" i="4"/>
  <c r="AB916" i="4"/>
  <c r="AD915" i="4"/>
  <c r="AC915" i="4"/>
  <c r="W916" i="4" l="1"/>
  <c r="O916" i="4"/>
  <c r="G916" i="4"/>
  <c r="V916" i="4"/>
  <c r="N916" i="4"/>
  <c r="F916" i="4"/>
  <c r="U916" i="4"/>
  <c r="M916" i="4"/>
  <c r="E916" i="4"/>
  <c r="T916" i="4"/>
  <c r="L916" i="4"/>
  <c r="D916" i="4"/>
  <c r="S916" i="4"/>
  <c r="K916" i="4"/>
  <c r="C916" i="4"/>
  <c r="Q916" i="4"/>
  <c r="I916" i="4"/>
  <c r="P916" i="4"/>
  <c r="H916" i="4"/>
  <c r="R916" i="4"/>
  <c r="B916" i="4"/>
  <c r="J916" i="4"/>
  <c r="AB917" i="4"/>
  <c r="AD916" i="4"/>
  <c r="AC916" i="4"/>
  <c r="W917" i="4" l="1"/>
  <c r="R917" i="4"/>
  <c r="J917" i="4"/>
  <c r="B917" i="4"/>
  <c r="Q917" i="4"/>
  <c r="I917" i="4"/>
  <c r="P917" i="4"/>
  <c r="H917" i="4"/>
  <c r="O917" i="4"/>
  <c r="G917" i="4"/>
  <c r="V917" i="4"/>
  <c r="N917" i="4"/>
  <c r="F917" i="4"/>
  <c r="T917" i="4"/>
  <c r="L917" i="4"/>
  <c r="D917" i="4"/>
  <c r="S917" i="4"/>
  <c r="K917" i="4"/>
  <c r="C917" i="4"/>
  <c r="U917" i="4"/>
  <c r="M917" i="4"/>
  <c r="E917" i="4"/>
  <c r="AB918" i="4"/>
  <c r="AD917" i="4"/>
  <c r="AC917" i="4"/>
  <c r="W918" i="4" l="1"/>
  <c r="U918" i="4"/>
  <c r="M918" i="4"/>
  <c r="E918" i="4"/>
  <c r="T918" i="4"/>
  <c r="L918" i="4"/>
  <c r="D918" i="4"/>
  <c r="S918" i="4"/>
  <c r="K918" i="4"/>
  <c r="C918" i="4"/>
  <c r="R918" i="4"/>
  <c r="J918" i="4"/>
  <c r="B918" i="4"/>
  <c r="Q918" i="4"/>
  <c r="I918" i="4"/>
  <c r="O918" i="4"/>
  <c r="G918" i="4"/>
  <c r="V918" i="4"/>
  <c r="N918" i="4"/>
  <c r="F918" i="4"/>
  <c r="H918" i="4"/>
  <c r="P918" i="4"/>
  <c r="AB919" i="4"/>
  <c r="AD918" i="4"/>
  <c r="AC918" i="4"/>
  <c r="W919" i="4" l="1"/>
  <c r="P919" i="4"/>
  <c r="H919" i="4"/>
  <c r="O919" i="4"/>
  <c r="G919" i="4"/>
  <c r="V919" i="4"/>
  <c r="N919" i="4"/>
  <c r="F919" i="4"/>
  <c r="U919" i="4"/>
  <c r="M919" i="4"/>
  <c r="E919" i="4"/>
  <c r="T919" i="4"/>
  <c r="L919" i="4"/>
  <c r="D919" i="4"/>
  <c r="R919" i="4"/>
  <c r="J919" i="4"/>
  <c r="B919" i="4"/>
  <c r="Q919" i="4"/>
  <c r="I919" i="4"/>
  <c r="S919" i="4"/>
  <c r="C919" i="4"/>
  <c r="K919" i="4"/>
  <c r="AB920" i="4"/>
  <c r="AD919" i="4"/>
  <c r="AC919" i="4"/>
  <c r="W920" i="4" l="1"/>
  <c r="S920" i="4"/>
  <c r="K920" i="4"/>
  <c r="C920" i="4"/>
  <c r="R920" i="4"/>
  <c r="J920" i="4"/>
  <c r="B920" i="4"/>
  <c r="Q920" i="4"/>
  <c r="I920" i="4"/>
  <c r="P920" i="4"/>
  <c r="H920" i="4"/>
  <c r="O920" i="4"/>
  <c r="G920" i="4"/>
  <c r="U920" i="4"/>
  <c r="M920" i="4"/>
  <c r="E920" i="4"/>
  <c r="T920" i="4"/>
  <c r="L920" i="4"/>
  <c r="D920" i="4"/>
  <c r="V920" i="4"/>
  <c r="N920" i="4"/>
  <c r="F920" i="4"/>
  <c r="AB921" i="4"/>
  <c r="AD920" i="4"/>
  <c r="AC920" i="4"/>
  <c r="W921" i="4" l="1"/>
  <c r="V921" i="4"/>
  <c r="N921" i="4"/>
  <c r="F921" i="4"/>
  <c r="U921" i="4"/>
  <c r="M921" i="4"/>
  <c r="E921" i="4"/>
  <c r="T921" i="4"/>
  <c r="L921" i="4"/>
  <c r="D921" i="4"/>
  <c r="S921" i="4"/>
  <c r="K921" i="4"/>
  <c r="C921" i="4"/>
  <c r="R921" i="4"/>
  <c r="J921" i="4"/>
  <c r="B921" i="4"/>
  <c r="P921" i="4"/>
  <c r="H921" i="4"/>
  <c r="O921" i="4"/>
  <c r="G921" i="4"/>
  <c r="I921" i="4"/>
  <c r="Q921" i="4"/>
  <c r="AB922" i="4"/>
  <c r="AD921" i="4"/>
  <c r="AC921" i="4"/>
  <c r="W922" i="4" l="1"/>
  <c r="Q922" i="4"/>
  <c r="I922" i="4"/>
  <c r="P922" i="4"/>
  <c r="H922" i="4"/>
  <c r="O922" i="4"/>
  <c r="G922" i="4"/>
  <c r="V922" i="4"/>
  <c r="N922" i="4"/>
  <c r="F922" i="4"/>
  <c r="U922" i="4"/>
  <c r="M922" i="4"/>
  <c r="E922" i="4"/>
  <c r="S922" i="4"/>
  <c r="K922" i="4"/>
  <c r="C922" i="4"/>
  <c r="R922" i="4"/>
  <c r="J922" i="4"/>
  <c r="B922" i="4"/>
  <c r="T922" i="4"/>
  <c r="D922" i="4"/>
  <c r="L922" i="4"/>
  <c r="AB923" i="4"/>
  <c r="AD922" i="4"/>
  <c r="AC922" i="4"/>
  <c r="W923" i="4" l="1"/>
  <c r="T923" i="4"/>
  <c r="L923" i="4"/>
  <c r="D923" i="4"/>
  <c r="S923" i="4"/>
  <c r="K923" i="4"/>
  <c r="C923" i="4"/>
  <c r="R923" i="4"/>
  <c r="J923" i="4"/>
  <c r="B923" i="4"/>
  <c r="Q923" i="4"/>
  <c r="I923" i="4"/>
  <c r="P923" i="4"/>
  <c r="H923" i="4"/>
  <c r="V923" i="4"/>
  <c r="N923" i="4"/>
  <c r="F923" i="4"/>
  <c r="U923" i="4"/>
  <c r="M923" i="4"/>
  <c r="E923" i="4"/>
  <c r="O923" i="4"/>
  <c r="G923" i="4"/>
  <c r="AB924" i="4"/>
  <c r="AD923" i="4"/>
  <c r="AC923" i="4"/>
  <c r="W924" i="4" l="1"/>
  <c r="O924" i="4"/>
  <c r="G924" i="4"/>
  <c r="V924" i="4"/>
  <c r="N924" i="4"/>
  <c r="F924" i="4"/>
  <c r="U924" i="4"/>
  <c r="M924" i="4"/>
  <c r="E924" i="4"/>
  <c r="T924" i="4"/>
  <c r="L924" i="4"/>
  <c r="D924" i="4"/>
  <c r="S924" i="4"/>
  <c r="K924" i="4"/>
  <c r="C924" i="4"/>
  <c r="Q924" i="4"/>
  <c r="I924" i="4"/>
  <c r="P924" i="4"/>
  <c r="H924" i="4"/>
  <c r="J924" i="4"/>
  <c r="B924" i="4"/>
  <c r="R924" i="4"/>
  <c r="AB925" i="4"/>
  <c r="AD924" i="4"/>
  <c r="AC924" i="4"/>
  <c r="W925" i="4" l="1"/>
  <c r="R925" i="4"/>
  <c r="J925" i="4"/>
  <c r="B925" i="4"/>
  <c r="Q925" i="4"/>
  <c r="I925" i="4"/>
  <c r="P925" i="4"/>
  <c r="H925" i="4"/>
  <c r="O925" i="4"/>
  <c r="G925" i="4"/>
  <c r="V925" i="4"/>
  <c r="N925" i="4"/>
  <c r="F925" i="4"/>
  <c r="T925" i="4"/>
  <c r="L925" i="4"/>
  <c r="D925" i="4"/>
  <c r="S925" i="4"/>
  <c r="K925" i="4"/>
  <c r="C925" i="4"/>
  <c r="U925" i="4"/>
  <c r="E925" i="4"/>
  <c r="M925" i="4"/>
  <c r="AB926" i="4"/>
  <c r="AD925" i="4"/>
  <c r="AC925" i="4"/>
  <c r="W926" i="4" l="1"/>
  <c r="U926" i="4"/>
  <c r="M926" i="4"/>
  <c r="E926" i="4"/>
  <c r="T926" i="4"/>
  <c r="L926" i="4"/>
  <c r="D926" i="4"/>
  <c r="S926" i="4"/>
  <c r="K926" i="4"/>
  <c r="C926" i="4"/>
  <c r="R926" i="4"/>
  <c r="J926" i="4"/>
  <c r="B926" i="4"/>
  <c r="Q926" i="4"/>
  <c r="I926" i="4"/>
  <c r="O926" i="4"/>
  <c r="G926" i="4"/>
  <c r="V926" i="4"/>
  <c r="N926" i="4"/>
  <c r="F926" i="4"/>
  <c r="P926" i="4"/>
  <c r="H926" i="4"/>
  <c r="AB927" i="4"/>
  <c r="AD926" i="4"/>
  <c r="AC926" i="4"/>
  <c r="W927" i="4" l="1"/>
  <c r="P927" i="4"/>
  <c r="H927" i="4"/>
  <c r="O927" i="4"/>
  <c r="G927" i="4"/>
  <c r="V927" i="4"/>
  <c r="N927" i="4"/>
  <c r="F927" i="4"/>
  <c r="U927" i="4"/>
  <c r="M927" i="4"/>
  <c r="E927" i="4"/>
  <c r="T927" i="4"/>
  <c r="L927" i="4"/>
  <c r="D927" i="4"/>
  <c r="R927" i="4"/>
  <c r="J927" i="4"/>
  <c r="B927" i="4"/>
  <c r="Q927" i="4"/>
  <c r="I927" i="4"/>
  <c r="K927" i="4"/>
  <c r="C927" i="4"/>
  <c r="S927" i="4"/>
  <c r="AB928" i="4"/>
  <c r="AD927" i="4"/>
  <c r="AC927" i="4"/>
  <c r="W928" i="4" l="1"/>
  <c r="S928" i="4"/>
  <c r="K928" i="4"/>
  <c r="C928" i="4"/>
  <c r="R928" i="4"/>
  <c r="J928" i="4"/>
  <c r="B928" i="4"/>
  <c r="Q928" i="4"/>
  <c r="I928" i="4"/>
  <c r="P928" i="4"/>
  <c r="H928" i="4"/>
  <c r="O928" i="4"/>
  <c r="G928" i="4"/>
  <c r="U928" i="4"/>
  <c r="M928" i="4"/>
  <c r="E928" i="4"/>
  <c r="T928" i="4"/>
  <c r="L928" i="4"/>
  <c r="D928" i="4"/>
  <c r="V928" i="4"/>
  <c r="F928" i="4"/>
  <c r="N928" i="4"/>
  <c r="AB929" i="4"/>
  <c r="AD928" i="4"/>
  <c r="AC928" i="4"/>
  <c r="W929" i="4" l="1"/>
  <c r="V929" i="4"/>
  <c r="N929" i="4"/>
  <c r="F929" i="4"/>
  <c r="U929" i="4"/>
  <c r="M929" i="4"/>
  <c r="E929" i="4"/>
  <c r="T929" i="4"/>
  <c r="L929" i="4"/>
  <c r="D929" i="4"/>
  <c r="S929" i="4"/>
  <c r="K929" i="4"/>
  <c r="C929" i="4"/>
  <c r="R929" i="4"/>
  <c r="J929" i="4"/>
  <c r="B929" i="4"/>
  <c r="P929" i="4"/>
  <c r="H929" i="4"/>
  <c r="O929" i="4"/>
  <c r="G929" i="4"/>
  <c r="Q929" i="4"/>
  <c r="I929" i="4"/>
  <c r="AB930" i="4"/>
  <c r="AD929" i="4"/>
  <c r="AC929" i="4"/>
  <c r="W930" i="4" l="1"/>
  <c r="U930" i="4"/>
  <c r="Q930" i="4"/>
  <c r="I930" i="4"/>
  <c r="S930" i="4"/>
  <c r="J930" i="4"/>
  <c r="R930" i="4"/>
  <c r="H930" i="4"/>
  <c r="P930" i="4"/>
  <c r="G930" i="4"/>
  <c r="O930" i="4"/>
  <c r="F930" i="4"/>
  <c r="N930" i="4"/>
  <c r="E930" i="4"/>
  <c r="V930" i="4"/>
  <c r="L930" i="4"/>
  <c r="C930" i="4"/>
  <c r="T930" i="4"/>
  <c r="K930" i="4"/>
  <c r="B930" i="4"/>
  <c r="M930" i="4"/>
  <c r="D930" i="4"/>
  <c r="AB931" i="4"/>
  <c r="AD930" i="4"/>
  <c r="AC930" i="4"/>
  <c r="W931" i="4" l="1"/>
  <c r="P931" i="4"/>
  <c r="H931" i="4"/>
  <c r="U931" i="4"/>
  <c r="T931" i="4"/>
  <c r="L931" i="4"/>
  <c r="D931" i="4"/>
  <c r="S931" i="4"/>
  <c r="I931" i="4"/>
  <c r="R931" i="4"/>
  <c r="G931" i="4"/>
  <c r="Q931" i="4"/>
  <c r="F931" i="4"/>
  <c r="O931" i="4"/>
  <c r="E931" i="4"/>
  <c r="N931" i="4"/>
  <c r="C931" i="4"/>
  <c r="K931" i="4"/>
  <c r="V931" i="4"/>
  <c r="J931" i="4"/>
  <c r="M931" i="4"/>
  <c r="B931" i="4"/>
  <c r="AB932" i="4"/>
  <c r="AD931" i="4"/>
  <c r="AC931" i="4"/>
  <c r="W932" i="4" l="1"/>
  <c r="S932" i="4"/>
  <c r="K932" i="4"/>
  <c r="C932" i="4"/>
  <c r="P932" i="4"/>
  <c r="H932" i="4"/>
  <c r="O932" i="4"/>
  <c r="G932" i="4"/>
  <c r="L932" i="4"/>
  <c r="V932" i="4"/>
  <c r="J932" i="4"/>
  <c r="U932" i="4"/>
  <c r="I932" i="4"/>
  <c r="T932" i="4"/>
  <c r="F932" i="4"/>
  <c r="R932" i="4"/>
  <c r="E932" i="4"/>
  <c r="N932" i="4"/>
  <c r="B932" i="4"/>
  <c r="M932" i="4"/>
  <c r="Q932" i="4"/>
  <c r="D932" i="4"/>
  <c r="AB933" i="4"/>
  <c r="AD932" i="4"/>
  <c r="AC932" i="4"/>
  <c r="W933" i="4" l="1"/>
  <c r="V933" i="4"/>
  <c r="N933" i="4"/>
  <c r="F933" i="4"/>
  <c r="S933" i="4"/>
  <c r="K933" i="4"/>
  <c r="C933" i="4"/>
  <c r="R933" i="4"/>
  <c r="J933" i="4"/>
  <c r="B933" i="4"/>
  <c r="P933" i="4"/>
  <c r="D933" i="4"/>
  <c r="O933" i="4"/>
  <c r="M933" i="4"/>
  <c r="L933" i="4"/>
  <c r="I933" i="4"/>
  <c r="T933" i="4"/>
  <c r="G933" i="4"/>
  <c r="Q933" i="4"/>
  <c r="E933" i="4"/>
  <c r="U933" i="4"/>
  <c r="H933" i="4"/>
  <c r="AB934" i="4"/>
  <c r="AD933" i="4"/>
  <c r="AC933" i="4"/>
  <c r="W934" i="4" l="1"/>
  <c r="Q934" i="4"/>
  <c r="I934" i="4"/>
  <c r="V934" i="4"/>
  <c r="N934" i="4"/>
  <c r="F934" i="4"/>
  <c r="U934" i="4"/>
  <c r="M934" i="4"/>
  <c r="E934" i="4"/>
  <c r="T934" i="4"/>
  <c r="H934" i="4"/>
  <c r="S934" i="4"/>
  <c r="G934" i="4"/>
  <c r="R934" i="4"/>
  <c r="D934" i="4"/>
  <c r="P934" i="4"/>
  <c r="C934" i="4"/>
  <c r="O934" i="4"/>
  <c r="B934" i="4"/>
  <c r="K934" i="4"/>
  <c r="J934" i="4"/>
  <c r="L934" i="4"/>
  <c r="AB935" i="4"/>
  <c r="AD934" i="4"/>
  <c r="AC934" i="4"/>
  <c r="W935" i="4" l="1"/>
  <c r="T935" i="4"/>
  <c r="L935" i="4"/>
  <c r="D935" i="4"/>
  <c r="R935" i="4"/>
  <c r="J935" i="4"/>
  <c r="Q935" i="4"/>
  <c r="I935" i="4"/>
  <c r="P935" i="4"/>
  <c r="H935" i="4"/>
  <c r="N935" i="4"/>
  <c r="M935" i="4"/>
  <c r="K935" i="4"/>
  <c r="G935" i="4"/>
  <c r="V935" i="4"/>
  <c r="F935" i="4"/>
  <c r="S935" i="4"/>
  <c r="C935" i="4"/>
  <c r="O935" i="4"/>
  <c r="B935" i="4"/>
  <c r="E935" i="4"/>
  <c r="U935" i="4"/>
  <c r="AB936" i="4"/>
  <c r="AD935" i="4"/>
  <c r="AC935" i="4"/>
  <c r="W936" i="4" l="1"/>
  <c r="O936" i="4"/>
  <c r="G936" i="4"/>
  <c r="U936" i="4"/>
  <c r="M936" i="4"/>
  <c r="E936" i="4"/>
  <c r="T936" i="4"/>
  <c r="L936" i="4"/>
  <c r="D936" i="4"/>
  <c r="S936" i="4"/>
  <c r="K936" i="4"/>
  <c r="C936" i="4"/>
  <c r="I936" i="4"/>
  <c r="H936" i="4"/>
  <c r="V936" i="4"/>
  <c r="F936" i="4"/>
  <c r="R936" i="4"/>
  <c r="B936" i="4"/>
  <c r="Q936" i="4"/>
  <c r="N936" i="4"/>
  <c r="J936" i="4"/>
  <c r="P936" i="4"/>
  <c r="AB937" i="4"/>
  <c r="AD936" i="4"/>
  <c r="AC936" i="4"/>
  <c r="W937" i="4" l="1"/>
  <c r="R937" i="4"/>
  <c r="J937" i="4"/>
  <c r="B937" i="4"/>
  <c r="P937" i="4"/>
  <c r="H937" i="4"/>
  <c r="O937" i="4"/>
  <c r="G937" i="4"/>
  <c r="V937" i="4"/>
  <c r="N937" i="4"/>
  <c r="F937" i="4"/>
  <c r="T937" i="4"/>
  <c r="D937" i="4"/>
  <c r="S937" i="4"/>
  <c r="C937" i="4"/>
  <c r="Q937" i="4"/>
  <c r="M937" i="4"/>
  <c r="L937" i="4"/>
  <c r="I937" i="4"/>
  <c r="U937" i="4"/>
  <c r="E937" i="4"/>
  <c r="K937" i="4"/>
  <c r="AB938" i="4"/>
  <c r="AD937" i="4"/>
  <c r="AC937" i="4"/>
  <c r="W938" i="4" l="1"/>
  <c r="U938" i="4"/>
  <c r="M938" i="4"/>
  <c r="E938" i="4"/>
  <c r="S938" i="4"/>
  <c r="K938" i="4"/>
  <c r="C938" i="4"/>
  <c r="R938" i="4"/>
  <c r="J938" i="4"/>
  <c r="B938" i="4"/>
  <c r="Q938" i="4"/>
  <c r="I938" i="4"/>
  <c r="O938" i="4"/>
  <c r="N938" i="4"/>
  <c r="L938" i="4"/>
  <c r="H938" i="4"/>
  <c r="G938" i="4"/>
  <c r="T938" i="4"/>
  <c r="D938" i="4"/>
  <c r="P938" i="4"/>
  <c r="V938" i="4"/>
  <c r="F938" i="4"/>
  <c r="AB939" i="4"/>
  <c r="AD938" i="4"/>
  <c r="AC938" i="4"/>
  <c r="W939" i="4" l="1"/>
  <c r="P939" i="4"/>
  <c r="H939" i="4"/>
  <c r="V939" i="4"/>
  <c r="N939" i="4"/>
  <c r="F939" i="4"/>
  <c r="U939" i="4"/>
  <c r="M939" i="4"/>
  <c r="E939" i="4"/>
  <c r="T939" i="4"/>
  <c r="L939" i="4"/>
  <c r="D939" i="4"/>
  <c r="J939" i="4"/>
  <c r="I939" i="4"/>
  <c r="G939" i="4"/>
  <c r="S939" i="4"/>
  <c r="C939" i="4"/>
  <c r="R939" i="4"/>
  <c r="B939" i="4"/>
  <c r="O939" i="4"/>
  <c r="K939" i="4"/>
  <c r="Q939" i="4"/>
  <c r="AB940" i="4"/>
  <c r="AD939" i="4"/>
  <c r="AC939" i="4"/>
  <c r="W940" i="4" l="1"/>
  <c r="S940" i="4"/>
  <c r="K940" i="4"/>
  <c r="C940" i="4"/>
  <c r="Q940" i="4"/>
  <c r="I940" i="4"/>
  <c r="P940" i="4"/>
  <c r="H940" i="4"/>
  <c r="O940" i="4"/>
  <c r="G940" i="4"/>
  <c r="U940" i="4"/>
  <c r="E940" i="4"/>
  <c r="T940" i="4"/>
  <c r="D940" i="4"/>
  <c r="R940" i="4"/>
  <c r="B940" i="4"/>
  <c r="N940" i="4"/>
  <c r="M940" i="4"/>
  <c r="J940" i="4"/>
  <c r="V940" i="4"/>
  <c r="F940" i="4"/>
  <c r="L940" i="4"/>
  <c r="AB941" i="4"/>
  <c r="AD940" i="4"/>
  <c r="AC940" i="4"/>
  <c r="W941" i="4" l="1"/>
  <c r="V941" i="4"/>
  <c r="N941" i="4"/>
  <c r="F941" i="4"/>
  <c r="T941" i="4"/>
  <c r="L941" i="4"/>
  <c r="D941" i="4"/>
  <c r="S941" i="4"/>
  <c r="K941" i="4"/>
  <c r="C941" i="4"/>
  <c r="R941" i="4"/>
  <c r="J941" i="4"/>
  <c r="B941" i="4"/>
  <c r="P941" i="4"/>
  <c r="O941" i="4"/>
  <c r="M941" i="4"/>
  <c r="I941" i="4"/>
  <c r="H941" i="4"/>
  <c r="U941" i="4"/>
  <c r="E941" i="4"/>
  <c r="Q941" i="4"/>
  <c r="G941" i="4"/>
  <c r="AB942" i="4"/>
  <c r="AD941" i="4"/>
  <c r="AC941" i="4"/>
  <c r="W942" i="4" l="1"/>
  <c r="Q942" i="4"/>
  <c r="I942" i="4"/>
  <c r="O942" i="4"/>
  <c r="G942" i="4"/>
  <c r="V942" i="4"/>
  <c r="N942" i="4"/>
  <c r="F942" i="4"/>
  <c r="U942" i="4"/>
  <c r="M942" i="4"/>
  <c r="E942" i="4"/>
  <c r="K942" i="4"/>
  <c r="J942" i="4"/>
  <c r="H942" i="4"/>
  <c r="T942" i="4"/>
  <c r="D942" i="4"/>
  <c r="S942" i="4"/>
  <c r="C942" i="4"/>
  <c r="P942" i="4"/>
  <c r="L942" i="4"/>
  <c r="R942" i="4"/>
  <c r="B942" i="4"/>
  <c r="AB943" i="4"/>
  <c r="AD942" i="4"/>
  <c r="AC942" i="4"/>
  <c r="W943" i="4" l="1"/>
  <c r="T943" i="4"/>
  <c r="L943" i="4"/>
  <c r="D943" i="4"/>
  <c r="S943" i="4"/>
  <c r="K943" i="4"/>
  <c r="C943" i="4"/>
  <c r="R943" i="4"/>
  <c r="J943" i="4"/>
  <c r="B943" i="4"/>
  <c r="Q943" i="4"/>
  <c r="I943" i="4"/>
  <c r="P943" i="4"/>
  <c r="H943" i="4"/>
  <c r="G943" i="4"/>
  <c r="F943" i="4"/>
  <c r="E943" i="4"/>
  <c r="V943" i="4"/>
  <c r="U943" i="4"/>
  <c r="N943" i="4"/>
  <c r="M943" i="4"/>
  <c r="O943" i="4"/>
  <c r="AB944" i="4"/>
  <c r="AD943" i="4"/>
  <c r="AC943" i="4"/>
  <c r="W944" i="4" l="1"/>
  <c r="O944" i="4"/>
  <c r="G944" i="4"/>
  <c r="V944" i="4"/>
  <c r="N944" i="4"/>
  <c r="F944" i="4"/>
  <c r="U944" i="4"/>
  <c r="M944" i="4"/>
  <c r="E944" i="4"/>
  <c r="T944" i="4"/>
  <c r="L944" i="4"/>
  <c r="D944" i="4"/>
  <c r="S944" i="4"/>
  <c r="K944" i="4"/>
  <c r="C944" i="4"/>
  <c r="I944" i="4"/>
  <c r="H944" i="4"/>
  <c r="B944" i="4"/>
  <c r="R944" i="4"/>
  <c r="P944" i="4"/>
  <c r="J944" i="4"/>
  <c r="Q944" i="4"/>
  <c r="AB945" i="4"/>
  <c r="AD944" i="4"/>
  <c r="AC944" i="4"/>
  <c r="W945" i="4" l="1"/>
  <c r="R945" i="4"/>
  <c r="J945" i="4"/>
  <c r="B945" i="4"/>
  <c r="Q945" i="4"/>
  <c r="I945" i="4"/>
  <c r="P945" i="4"/>
  <c r="H945" i="4"/>
  <c r="O945" i="4"/>
  <c r="G945" i="4"/>
  <c r="V945" i="4"/>
  <c r="N945" i="4"/>
  <c r="F945" i="4"/>
  <c r="K945" i="4"/>
  <c r="E945" i="4"/>
  <c r="D945" i="4"/>
  <c r="U945" i="4"/>
  <c r="C945" i="4"/>
  <c r="T945" i="4"/>
  <c r="M945" i="4"/>
  <c r="L945" i="4"/>
  <c r="S945" i="4"/>
  <c r="AB946" i="4"/>
  <c r="AD945" i="4"/>
  <c r="AC945" i="4"/>
  <c r="W946" i="4" l="1"/>
  <c r="U946" i="4"/>
  <c r="M946" i="4"/>
  <c r="E946" i="4"/>
  <c r="T946" i="4"/>
  <c r="L946" i="4"/>
  <c r="D946" i="4"/>
  <c r="S946" i="4"/>
  <c r="K946" i="4"/>
  <c r="C946" i="4"/>
  <c r="R946" i="4"/>
  <c r="J946" i="4"/>
  <c r="B946" i="4"/>
  <c r="Q946" i="4"/>
  <c r="I946" i="4"/>
  <c r="H946" i="4"/>
  <c r="G946" i="4"/>
  <c r="F946" i="4"/>
  <c r="V946" i="4"/>
  <c r="O946" i="4"/>
  <c r="N946" i="4"/>
  <c r="P946" i="4"/>
  <c r="AB947" i="4"/>
  <c r="AD946" i="4"/>
  <c r="AC946" i="4"/>
  <c r="W947" i="4" l="1"/>
  <c r="P947" i="4"/>
  <c r="H947" i="4"/>
  <c r="O947" i="4"/>
  <c r="G947" i="4"/>
  <c r="V947" i="4"/>
  <c r="N947" i="4"/>
  <c r="F947" i="4"/>
  <c r="U947" i="4"/>
  <c r="M947" i="4"/>
  <c r="E947" i="4"/>
  <c r="T947" i="4"/>
  <c r="L947" i="4"/>
  <c r="D947" i="4"/>
  <c r="J947" i="4"/>
  <c r="I947" i="4"/>
  <c r="C947" i="4"/>
  <c r="B947" i="4"/>
  <c r="S947" i="4"/>
  <c r="Q947" i="4"/>
  <c r="K947" i="4"/>
  <c r="R947" i="4"/>
  <c r="AB948" i="4"/>
  <c r="AD947" i="4"/>
  <c r="AC947" i="4"/>
  <c r="W948" i="4" l="1"/>
  <c r="S948" i="4"/>
  <c r="K948" i="4"/>
  <c r="C948" i="4"/>
  <c r="R948" i="4"/>
  <c r="J948" i="4"/>
  <c r="B948" i="4"/>
  <c r="Q948" i="4"/>
  <c r="I948" i="4"/>
  <c r="P948" i="4"/>
  <c r="H948" i="4"/>
  <c r="O948" i="4"/>
  <c r="G948" i="4"/>
  <c r="L948" i="4"/>
  <c r="F948" i="4"/>
  <c r="E948" i="4"/>
  <c r="V948" i="4"/>
  <c r="D948" i="4"/>
  <c r="U948" i="4"/>
  <c r="N948" i="4"/>
  <c r="M948" i="4"/>
  <c r="T948" i="4"/>
  <c r="AB949" i="4"/>
  <c r="AD948" i="4"/>
  <c r="AC948" i="4"/>
  <c r="W949" i="4" l="1"/>
  <c r="V949" i="4"/>
  <c r="N949" i="4"/>
  <c r="F949" i="4"/>
  <c r="U949" i="4"/>
  <c r="M949" i="4"/>
  <c r="E949" i="4"/>
  <c r="T949" i="4"/>
  <c r="L949" i="4"/>
  <c r="D949" i="4"/>
  <c r="S949" i="4"/>
  <c r="K949" i="4"/>
  <c r="C949" i="4"/>
  <c r="R949" i="4"/>
  <c r="J949" i="4"/>
  <c r="B949" i="4"/>
  <c r="I949" i="4"/>
  <c r="H949" i="4"/>
  <c r="G949" i="4"/>
  <c r="P949" i="4"/>
  <c r="O949" i="4"/>
  <c r="Q949" i="4"/>
  <c r="AB950" i="4"/>
  <c r="AD949" i="4"/>
  <c r="AC949" i="4"/>
  <c r="W950" i="4" l="1"/>
  <c r="Q950" i="4"/>
  <c r="I950" i="4"/>
  <c r="P950" i="4"/>
  <c r="H950" i="4"/>
  <c r="O950" i="4"/>
  <c r="G950" i="4"/>
  <c r="V950" i="4"/>
  <c r="N950" i="4"/>
  <c r="F950" i="4"/>
  <c r="U950" i="4"/>
  <c r="M950" i="4"/>
  <c r="E950" i="4"/>
  <c r="K950" i="4"/>
  <c r="J950" i="4"/>
  <c r="D950" i="4"/>
  <c r="C950" i="4"/>
  <c r="T950" i="4"/>
  <c r="B950" i="4"/>
  <c r="R950" i="4"/>
  <c r="L950" i="4"/>
  <c r="S950" i="4"/>
  <c r="AB951" i="4"/>
  <c r="AD950" i="4"/>
  <c r="AC950" i="4"/>
  <c r="W951" i="4" l="1"/>
  <c r="T951" i="4"/>
  <c r="L951" i="4"/>
  <c r="D951" i="4"/>
  <c r="S951" i="4"/>
  <c r="K951" i="4"/>
  <c r="C951" i="4"/>
  <c r="R951" i="4"/>
  <c r="J951" i="4"/>
  <c r="B951" i="4"/>
  <c r="Q951" i="4"/>
  <c r="I951" i="4"/>
  <c r="P951" i="4"/>
  <c r="H951" i="4"/>
  <c r="M951" i="4"/>
  <c r="G951" i="4"/>
  <c r="F951" i="4"/>
  <c r="E951" i="4"/>
  <c r="V951" i="4"/>
  <c r="O951" i="4"/>
  <c r="N951" i="4"/>
  <c r="U951" i="4"/>
  <c r="AB952" i="4"/>
  <c r="AD951" i="4"/>
  <c r="AC951" i="4"/>
  <c r="W952" i="4" l="1"/>
  <c r="O952" i="4"/>
  <c r="G952" i="4"/>
  <c r="V952" i="4"/>
  <c r="N952" i="4"/>
  <c r="F952" i="4"/>
  <c r="U952" i="4"/>
  <c r="M952" i="4"/>
  <c r="E952" i="4"/>
  <c r="T952" i="4"/>
  <c r="L952" i="4"/>
  <c r="D952" i="4"/>
  <c r="S952" i="4"/>
  <c r="K952" i="4"/>
  <c r="C952" i="4"/>
  <c r="J952" i="4"/>
  <c r="I952" i="4"/>
  <c r="H952" i="4"/>
  <c r="B952" i="4"/>
  <c r="Q952" i="4"/>
  <c r="P952" i="4"/>
  <c r="R952" i="4"/>
  <c r="AB953" i="4"/>
  <c r="AD952" i="4"/>
  <c r="AC952" i="4"/>
  <c r="W953" i="4" l="1"/>
  <c r="R953" i="4"/>
  <c r="J953" i="4"/>
  <c r="B953" i="4"/>
  <c r="Q953" i="4"/>
  <c r="I953" i="4"/>
  <c r="P953" i="4"/>
  <c r="H953" i="4"/>
  <c r="O953" i="4"/>
  <c r="G953" i="4"/>
  <c r="V953" i="4"/>
  <c r="N953" i="4"/>
  <c r="F953" i="4"/>
  <c r="L953" i="4"/>
  <c r="K953" i="4"/>
  <c r="E953" i="4"/>
  <c r="D953" i="4"/>
  <c r="U953" i="4"/>
  <c r="C953" i="4"/>
  <c r="S953" i="4"/>
  <c r="M953" i="4"/>
  <c r="T953" i="4"/>
  <c r="AB954" i="4"/>
  <c r="AD953" i="4"/>
  <c r="AC953" i="4"/>
  <c r="W954" i="4" l="1"/>
  <c r="U954" i="4"/>
  <c r="M954" i="4"/>
  <c r="E954" i="4"/>
  <c r="T954" i="4"/>
  <c r="L954" i="4"/>
  <c r="D954" i="4"/>
  <c r="S954" i="4"/>
  <c r="K954" i="4"/>
  <c r="C954" i="4"/>
  <c r="R954" i="4"/>
  <c r="J954" i="4"/>
  <c r="B954" i="4"/>
  <c r="Q954" i="4"/>
  <c r="I954" i="4"/>
  <c r="N954" i="4"/>
  <c r="H954" i="4"/>
  <c r="G954" i="4"/>
  <c r="F954" i="4"/>
  <c r="P954" i="4"/>
  <c r="O954" i="4"/>
  <c r="V954" i="4"/>
  <c r="AB955" i="4"/>
  <c r="AD954" i="4"/>
  <c r="AC954" i="4"/>
  <c r="W955" i="4" l="1"/>
  <c r="P955" i="4"/>
  <c r="H955" i="4"/>
  <c r="O955" i="4"/>
  <c r="G955" i="4"/>
  <c r="V955" i="4"/>
  <c r="N955" i="4"/>
  <c r="F955" i="4"/>
  <c r="U955" i="4"/>
  <c r="M955" i="4"/>
  <c r="E955" i="4"/>
  <c r="T955" i="4"/>
  <c r="L955" i="4"/>
  <c r="D955" i="4"/>
  <c r="K955" i="4"/>
  <c r="J955" i="4"/>
  <c r="I955" i="4"/>
  <c r="C955" i="4"/>
  <c r="B955" i="4"/>
  <c r="R955" i="4"/>
  <c r="Q955" i="4"/>
  <c r="S955" i="4"/>
  <c r="AB956" i="4"/>
  <c r="AD955" i="4"/>
  <c r="AC955" i="4"/>
  <c r="W956" i="4" l="1"/>
  <c r="S956" i="4"/>
  <c r="K956" i="4"/>
  <c r="C956" i="4"/>
  <c r="R956" i="4"/>
  <c r="J956" i="4"/>
  <c r="B956" i="4"/>
  <c r="Q956" i="4"/>
  <c r="I956" i="4"/>
  <c r="P956" i="4"/>
  <c r="H956" i="4"/>
  <c r="O956" i="4"/>
  <c r="G956" i="4"/>
  <c r="M956" i="4"/>
  <c r="L956" i="4"/>
  <c r="F956" i="4"/>
  <c r="E956" i="4"/>
  <c r="V956" i="4"/>
  <c r="D956" i="4"/>
  <c r="T956" i="4"/>
  <c r="N956" i="4"/>
  <c r="U956" i="4"/>
  <c r="AB957" i="4"/>
  <c r="AD956" i="4"/>
  <c r="AC956" i="4"/>
  <c r="W957" i="4" l="1"/>
  <c r="V957" i="4"/>
  <c r="N957" i="4"/>
  <c r="F957" i="4"/>
  <c r="U957" i="4"/>
  <c r="M957" i="4"/>
  <c r="E957" i="4"/>
  <c r="T957" i="4"/>
  <c r="L957" i="4"/>
  <c r="D957" i="4"/>
  <c r="S957" i="4"/>
  <c r="K957" i="4"/>
  <c r="C957" i="4"/>
  <c r="R957" i="4"/>
  <c r="J957" i="4"/>
  <c r="B957" i="4"/>
  <c r="O957" i="4"/>
  <c r="I957" i="4"/>
  <c r="H957" i="4"/>
  <c r="G957" i="4"/>
  <c r="Q957" i="4"/>
  <c r="P957" i="4"/>
  <c r="AB958" i="4"/>
  <c r="AD957" i="4"/>
  <c r="AC957" i="4"/>
  <c r="W958" i="4" l="1"/>
  <c r="Q958" i="4"/>
  <c r="I958" i="4"/>
  <c r="P958" i="4"/>
  <c r="H958" i="4"/>
  <c r="O958" i="4"/>
  <c r="G958" i="4"/>
  <c r="V958" i="4"/>
  <c r="N958" i="4"/>
  <c r="F958" i="4"/>
  <c r="U958" i="4"/>
  <c r="M958" i="4"/>
  <c r="E958" i="4"/>
  <c r="L958" i="4"/>
  <c r="K958" i="4"/>
  <c r="J958" i="4"/>
  <c r="D958" i="4"/>
  <c r="C958" i="4"/>
  <c r="S958" i="4"/>
  <c r="R958" i="4"/>
  <c r="T958" i="4"/>
  <c r="B958" i="4"/>
  <c r="AB959" i="4"/>
  <c r="AD958" i="4"/>
  <c r="AC958" i="4"/>
  <c r="W959" i="4" l="1"/>
  <c r="T959" i="4"/>
  <c r="L959" i="4"/>
  <c r="D959" i="4"/>
  <c r="S959" i="4"/>
  <c r="K959" i="4"/>
  <c r="C959" i="4"/>
  <c r="R959" i="4"/>
  <c r="J959" i="4"/>
  <c r="B959" i="4"/>
  <c r="Q959" i="4"/>
  <c r="I959" i="4"/>
  <c r="P959" i="4"/>
  <c r="H959" i="4"/>
  <c r="N959" i="4"/>
  <c r="M959" i="4"/>
  <c r="G959" i="4"/>
  <c r="F959" i="4"/>
  <c r="E959" i="4"/>
  <c r="U959" i="4"/>
  <c r="O959" i="4"/>
  <c r="V959" i="4"/>
  <c r="AB960" i="4"/>
  <c r="AD959" i="4"/>
  <c r="AC959" i="4"/>
  <c r="W960" i="4" l="1"/>
  <c r="O960" i="4"/>
  <c r="G960" i="4"/>
  <c r="V960" i="4"/>
  <c r="N960" i="4"/>
  <c r="F960" i="4"/>
  <c r="U960" i="4"/>
  <c r="M960" i="4"/>
  <c r="E960" i="4"/>
  <c r="T960" i="4"/>
  <c r="L960" i="4"/>
  <c r="D960" i="4"/>
  <c r="S960" i="4"/>
  <c r="K960" i="4"/>
  <c r="C960" i="4"/>
  <c r="P960" i="4"/>
  <c r="J960" i="4"/>
  <c r="I960" i="4"/>
  <c r="H960" i="4"/>
  <c r="B960" i="4"/>
  <c r="R960" i="4"/>
  <c r="Q960" i="4"/>
  <c r="AB961" i="4"/>
  <c r="AD960" i="4"/>
  <c r="AC960" i="4"/>
  <c r="W961" i="4" l="1"/>
  <c r="R961" i="4"/>
  <c r="J961" i="4"/>
  <c r="B961" i="4"/>
  <c r="Q961" i="4"/>
  <c r="I961" i="4"/>
  <c r="P961" i="4"/>
  <c r="H961" i="4"/>
  <c r="O961" i="4"/>
  <c r="G961" i="4"/>
  <c r="V961" i="4"/>
  <c r="N961" i="4"/>
  <c r="F961" i="4"/>
  <c r="M961" i="4"/>
  <c r="L961" i="4"/>
  <c r="K961" i="4"/>
  <c r="E961" i="4"/>
  <c r="D961" i="4"/>
  <c r="T961" i="4"/>
  <c r="S961" i="4"/>
  <c r="U961" i="4"/>
  <c r="C961" i="4"/>
  <c r="AB962" i="4"/>
  <c r="AD961" i="4"/>
  <c r="AC961" i="4"/>
  <c r="W962" i="4" l="1"/>
  <c r="U962" i="4"/>
  <c r="M962" i="4"/>
  <c r="E962" i="4"/>
  <c r="T962" i="4"/>
  <c r="L962" i="4"/>
  <c r="D962" i="4"/>
  <c r="S962" i="4"/>
  <c r="K962" i="4"/>
  <c r="C962" i="4"/>
  <c r="R962" i="4"/>
  <c r="J962" i="4"/>
  <c r="B962" i="4"/>
  <c r="Q962" i="4"/>
  <c r="I962" i="4"/>
  <c r="O962" i="4"/>
  <c r="N962" i="4"/>
  <c r="H962" i="4"/>
  <c r="G962" i="4"/>
  <c r="F962" i="4"/>
  <c r="V962" i="4"/>
  <c r="P962" i="4"/>
  <c r="AB963" i="4"/>
  <c r="AD962" i="4"/>
  <c r="AC962" i="4"/>
  <c r="W963" i="4" l="1"/>
  <c r="P963" i="4"/>
  <c r="H963" i="4"/>
  <c r="O963" i="4"/>
  <c r="G963" i="4"/>
  <c r="V963" i="4"/>
  <c r="N963" i="4"/>
  <c r="F963" i="4"/>
  <c r="U963" i="4"/>
  <c r="M963" i="4"/>
  <c r="E963" i="4"/>
  <c r="T963" i="4"/>
  <c r="L963" i="4"/>
  <c r="D963" i="4"/>
  <c r="Q963" i="4"/>
  <c r="K963" i="4"/>
  <c r="J963" i="4"/>
  <c r="I963" i="4"/>
  <c r="C963" i="4"/>
  <c r="S963" i="4"/>
  <c r="R963" i="4"/>
  <c r="B963" i="4"/>
  <c r="AB964" i="4"/>
  <c r="AD963" i="4"/>
  <c r="AC963" i="4"/>
  <c r="W964" i="4" l="1"/>
  <c r="T964" i="4"/>
  <c r="L964" i="4"/>
  <c r="D964" i="4"/>
  <c r="S964" i="4"/>
  <c r="K964" i="4"/>
  <c r="C964" i="4"/>
  <c r="R964" i="4"/>
  <c r="J964" i="4"/>
  <c r="B964" i="4"/>
  <c r="Q964" i="4"/>
  <c r="I964" i="4"/>
  <c r="P964" i="4"/>
  <c r="H964" i="4"/>
  <c r="O964" i="4"/>
  <c r="G964" i="4"/>
  <c r="V964" i="4"/>
  <c r="U964" i="4"/>
  <c r="N964" i="4"/>
  <c r="M964" i="4"/>
  <c r="F964" i="4"/>
  <c r="E964" i="4"/>
  <c r="AB965" i="4"/>
  <c r="AD964" i="4"/>
  <c r="AC964" i="4"/>
  <c r="W965" i="4" l="1"/>
  <c r="O965" i="4"/>
  <c r="G965" i="4"/>
  <c r="V965" i="4"/>
  <c r="N965" i="4"/>
  <c r="F965" i="4"/>
  <c r="U965" i="4"/>
  <c r="M965" i="4"/>
  <c r="E965" i="4"/>
  <c r="T965" i="4"/>
  <c r="L965" i="4"/>
  <c r="D965" i="4"/>
  <c r="S965" i="4"/>
  <c r="K965" i="4"/>
  <c r="C965" i="4"/>
  <c r="R965" i="4"/>
  <c r="J965" i="4"/>
  <c r="B965" i="4"/>
  <c r="Q965" i="4"/>
  <c r="I965" i="4"/>
  <c r="H965" i="4"/>
  <c r="P965" i="4"/>
  <c r="AB966" i="4"/>
  <c r="AD965" i="4"/>
  <c r="AC965" i="4"/>
  <c r="W966" i="4" l="1"/>
  <c r="R966" i="4"/>
  <c r="J966" i="4"/>
  <c r="B966" i="4"/>
  <c r="Q966" i="4"/>
  <c r="I966" i="4"/>
  <c r="P966" i="4"/>
  <c r="H966" i="4"/>
  <c r="O966" i="4"/>
  <c r="G966" i="4"/>
  <c r="V966" i="4"/>
  <c r="N966" i="4"/>
  <c r="F966" i="4"/>
  <c r="U966" i="4"/>
  <c r="M966" i="4"/>
  <c r="E966" i="4"/>
  <c r="L966" i="4"/>
  <c r="K966" i="4"/>
  <c r="D966" i="4"/>
  <c r="C966" i="4"/>
  <c r="T966" i="4"/>
  <c r="S966" i="4"/>
  <c r="AB967" i="4"/>
  <c r="AD966" i="4"/>
  <c r="AC966" i="4"/>
  <c r="W967" i="4" l="1"/>
  <c r="U967" i="4"/>
  <c r="M967" i="4"/>
  <c r="E967" i="4"/>
  <c r="T967" i="4"/>
  <c r="L967" i="4"/>
  <c r="D967" i="4"/>
  <c r="S967" i="4"/>
  <c r="K967" i="4"/>
  <c r="C967" i="4"/>
  <c r="R967" i="4"/>
  <c r="J967" i="4"/>
  <c r="B967" i="4"/>
  <c r="Q967" i="4"/>
  <c r="I967" i="4"/>
  <c r="P967" i="4"/>
  <c r="H967" i="4"/>
  <c r="V967" i="4"/>
  <c r="O967" i="4"/>
  <c r="N967" i="4"/>
  <c r="G967" i="4"/>
  <c r="F967" i="4"/>
  <c r="AB968" i="4"/>
  <c r="AD967" i="4"/>
  <c r="AC967" i="4"/>
  <c r="W968" i="4" l="1"/>
  <c r="P968" i="4"/>
  <c r="H968" i="4"/>
  <c r="O968" i="4"/>
  <c r="G968" i="4"/>
  <c r="V968" i="4"/>
  <c r="N968" i="4"/>
  <c r="F968" i="4"/>
  <c r="U968" i="4"/>
  <c r="M968" i="4"/>
  <c r="E968" i="4"/>
  <c r="T968" i="4"/>
  <c r="L968" i="4"/>
  <c r="D968" i="4"/>
  <c r="S968" i="4"/>
  <c r="K968" i="4"/>
  <c r="C968" i="4"/>
  <c r="B968" i="4"/>
  <c r="R968" i="4"/>
  <c r="J968" i="4"/>
  <c r="I968" i="4"/>
  <c r="Q968" i="4"/>
  <c r="AB969" i="4"/>
  <c r="AD968" i="4"/>
  <c r="AC968" i="4"/>
  <c r="W969" i="4" l="1"/>
  <c r="S969" i="4"/>
  <c r="K969" i="4"/>
  <c r="C969" i="4"/>
  <c r="R969" i="4"/>
  <c r="J969" i="4"/>
  <c r="B969" i="4"/>
  <c r="Q969" i="4"/>
  <c r="I969" i="4"/>
  <c r="P969" i="4"/>
  <c r="H969" i="4"/>
  <c r="O969" i="4"/>
  <c r="G969" i="4"/>
  <c r="V969" i="4"/>
  <c r="N969" i="4"/>
  <c r="F969" i="4"/>
  <c r="M969" i="4"/>
  <c r="L969" i="4"/>
  <c r="E969" i="4"/>
  <c r="D969" i="4"/>
  <c r="U969" i="4"/>
  <c r="T969" i="4"/>
  <c r="AB970" i="4"/>
  <c r="AD969" i="4"/>
  <c r="AC969" i="4"/>
  <c r="W970" i="4" l="1"/>
  <c r="V970" i="4"/>
  <c r="N970" i="4"/>
  <c r="F970" i="4"/>
  <c r="U970" i="4"/>
  <c r="M970" i="4"/>
  <c r="E970" i="4"/>
  <c r="T970" i="4"/>
  <c r="L970" i="4"/>
  <c r="D970" i="4"/>
  <c r="S970" i="4"/>
  <c r="K970" i="4"/>
  <c r="C970" i="4"/>
  <c r="R970" i="4"/>
  <c r="J970" i="4"/>
  <c r="B970" i="4"/>
  <c r="Q970" i="4"/>
  <c r="I970" i="4"/>
  <c r="P970" i="4"/>
  <c r="O970" i="4"/>
  <c r="H970" i="4"/>
  <c r="G970" i="4"/>
  <c r="AB971" i="4"/>
  <c r="AD970" i="4"/>
  <c r="AC970" i="4"/>
  <c r="W971" i="4" l="1"/>
  <c r="Q971" i="4"/>
  <c r="I971" i="4"/>
  <c r="P971" i="4"/>
  <c r="H971" i="4"/>
  <c r="O971" i="4"/>
  <c r="G971" i="4"/>
  <c r="V971" i="4"/>
  <c r="N971" i="4"/>
  <c r="F971" i="4"/>
  <c r="U971" i="4"/>
  <c r="M971" i="4"/>
  <c r="E971" i="4"/>
  <c r="T971" i="4"/>
  <c r="L971" i="4"/>
  <c r="D971" i="4"/>
  <c r="C971" i="4"/>
  <c r="B971" i="4"/>
  <c r="S971" i="4"/>
  <c r="K971" i="4"/>
  <c r="J971" i="4"/>
  <c r="R971" i="4"/>
  <c r="AB972" i="4"/>
  <c r="AD971" i="4"/>
  <c r="AC971" i="4"/>
  <c r="W972" i="4" l="1"/>
  <c r="T972" i="4"/>
  <c r="L972" i="4"/>
  <c r="D972" i="4"/>
  <c r="S972" i="4"/>
  <c r="K972" i="4"/>
  <c r="C972" i="4"/>
  <c r="R972" i="4"/>
  <c r="J972" i="4"/>
  <c r="B972" i="4"/>
  <c r="Q972" i="4"/>
  <c r="I972" i="4"/>
  <c r="P972" i="4"/>
  <c r="H972" i="4"/>
  <c r="O972" i="4"/>
  <c r="G972" i="4"/>
  <c r="N972" i="4"/>
  <c r="M972" i="4"/>
  <c r="F972" i="4"/>
  <c r="E972" i="4"/>
  <c r="V972" i="4"/>
  <c r="U972" i="4"/>
  <c r="AB973" i="4"/>
  <c r="AD972" i="4"/>
  <c r="AC972" i="4"/>
  <c r="W973" i="4" l="1"/>
  <c r="O973" i="4"/>
  <c r="G973" i="4"/>
  <c r="V973" i="4"/>
  <c r="N973" i="4"/>
  <c r="F973" i="4"/>
  <c r="U973" i="4"/>
  <c r="M973" i="4"/>
  <c r="E973" i="4"/>
  <c r="T973" i="4"/>
  <c r="L973" i="4"/>
  <c r="D973" i="4"/>
  <c r="S973" i="4"/>
  <c r="K973" i="4"/>
  <c r="C973" i="4"/>
  <c r="R973" i="4"/>
  <c r="J973" i="4"/>
  <c r="B973" i="4"/>
  <c r="Q973" i="4"/>
  <c r="P973" i="4"/>
  <c r="I973" i="4"/>
  <c r="H973" i="4"/>
  <c r="AB974" i="4"/>
  <c r="AD973" i="4"/>
  <c r="AC973" i="4"/>
  <c r="W974" i="4" l="1"/>
  <c r="R974" i="4"/>
  <c r="J974" i="4"/>
  <c r="B974" i="4"/>
  <c r="Q974" i="4"/>
  <c r="I974" i="4"/>
  <c r="P974" i="4"/>
  <c r="H974" i="4"/>
  <c r="O974" i="4"/>
  <c r="G974" i="4"/>
  <c r="V974" i="4"/>
  <c r="N974" i="4"/>
  <c r="F974" i="4"/>
  <c r="U974" i="4"/>
  <c r="M974" i="4"/>
  <c r="E974" i="4"/>
  <c r="D974" i="4"/>
  <c r="C974" i="4"/>
  <c r="T974" i="4"/>
  <c r="L974" i="4"/>
  <c r="K974" i="4"/>
  <c r="S974" i="4"/>
  <c r="AB975" i="4"/>
  <c r="AD974" i="4"/>
  <c r="AC974" i="4"/>
  <c r="W975" i="4" l="1"/>
  <c r="U975" i="4"/>
  <c r="M975" i="4"/>
  <c r="E975" i="4"/>
  <c r="T975" i="4"/>
  <c r="L975" i="4"/>
  <c r="D975" i="4"/>
  <c r="S975" i="4"/>
  <c r="K975" i="4"/>
  <c r="C975" i="4"/>
  <c r="R975" i="4"/>
  <c r="J975" i="4"/>
  <c r="B975" i="4"/>
  <c r="Q975" i="4"/>
  <c r="I975" i="4"/>
  <c r="P975" i="4"/>
  <c r="H975" i="4"/>
  <c r="O975" i="4"/>
  <c r="N975" i="4"/>
  <c r="G975" i="4"/>
  <c r="F975" i="4"/>
  <c r="V975" i="4"/>
  <c r="AB976" i="4"/>
  <c r="AD975" i="4"/>
  <c r="AC975" i="4"/>
  <c r="W976" i="4" l="1"/>
  <c r="P976" i="4"/>
  <c r="H976" i="4"/>
  <c r="O976" i="4"/>
  <c r="G976" i="4"/>
  <c r="V976" i="4"/>
  <c r="N976" i="4"/>
  <c r="F976" i="4"/>
  <c r="U976" i="4"/>
  <c r="M976" i="4"/>
  <c r="E976" i="4"/>
  <c r="T976" i="4"/>
  <c r="L976" i="4"/>
  <c r="D976" i="4"/>
  <c r="S976" i="4"/>
  <c r="K976" i="4"/>
  <c r="C976" i="4"/>
  <c r="R976" i="4"/>
  <c r="Q976" i="4"/>
  <c r="J976" i="4"/>
  <c r="B976" i="4"/>
  <c r="I976" i="4"/>
  <c r="AB977" i="4"/>
  <c r="AD976" i="4"/>
  <c r="AC976" i="4"/>
  <c r="W977" i="4" l="1"/>
  <c r="S977" i="4"/>
  <c r="K977" i="4"/>
  <c r="C977" i="4"/>
  <c r="R977" i="4"/>
  <c r="J977" i="4"/>
  <c r="B977" i="4"/>
  <c r="Q977" i="4"/>
  <c r="I977" i="4"/>
  <c r="P977" i="4"/>
  <c r="H977" i="4"/>
  <c r="O977" i="4"/>
  <c r="G977" i="4"/>
  <c r="V977" i="4"/>
  <c r="N977" i="4"/>
  <c r="F977" i="4"/>
  <c r="E977" i="4"/>
  <c r="D977" i="4"/>
  <c r="U977" i="4"/>
  <c r="M977" i="4"/>
  <c r="L977" i="4"/>
  <c r="T977" i="4"/>
  <c r="AB978" i="4"/>
  <c r="AD977" i="4"/>
  <c r="AC977" i="4"/>
  <c r="W978" i="4" l="1"/>
  <c r="V978" i="4"/>
  <c r="N978" i="4"/>
  <c r="F978" i="4"/>
  <c r="U978" i="4"/>
  <c r="M978" i="4"/>
  <c r="E978" i="4"/>
  <c r="T978" i="4"/>
  <c r="L978" i="4"/>
  <c r="D978" i="4"/>
  <c r="S978" i="4"/>
  <c r="K978" i="4"/>
  <c r="C978" i="4"/>
  <c r="R978" i="4"/>
  <c r="J978" i="4"/>
  <c r="B978" i="4"/>
  <c r="Q978" i="4"/>
  <c r="I978" i="4"/>
  <c r="P978" i="4"/>
  <c r="O978" i="4"/>
  <c r="H978" i="4"/>
  <c r="G978" i="4"/>
  <c r="AB979" i="4"/>
  <c r="AD978" i="4"/>
  <c r="AC978" i="4"/>
  <c r="W979" i="4" l="1"/>
  <c r="Q979" i="4"/>
  <c r="I979" i="4"/>
  <c r="P979" i="4"/>
  <c r="H979" i="4"/>
  <c r="O979" i="4"/>
  <c r="G979" i="4"/>
  <c r="V979" i="4"/>
  <c r="N979" i="4"/>
  <c r="F979" i="4"/>
  <c r="U979" i="4"/>
  <c r="M979" i="4"/>
  <c r="E979" i="4"/>
  <c r="T979" i="4"/>
  <c r="L979" i="4"/>
  <c r="D979" i="4"/>
  <c r="S979" i="4"/>
  <c r="R979" i="4"/>
  <c r="K979" i="4"/>
  <c r="C979" i="4"/>
  <c r="B979" i="4"/>
  <c r="J979" i="4"/>
  <c r="AB980" i="4"/>
  <c r="AD979" i="4"/>
  <c r="AC979" i="4"/>
  <c r="W980" i="4" l="1"/>
  <c r="T980" i="4"/>
  <c r="L980" i="4"/>
  <c r="D980" i="4"/>
  <c r="S980" i="4"/>
  <c r="K980" i="4"/>
  <c r="C980" i="4"/>
  <c r="R980" i="4"/>
  <c r="J980" i="4"/>
  <c r="B980" i="4"/>
  <c r="Q980" i="4"/>
  <c r="I980" i="4"/>
  <c r="P980" i="4"/>
  <c r="H980" i="4"/>
  <c r="O980" i="4"/>
  <c r="G980" i="4"/>
  <c r="F980" i="4"/>
  <c r="E980" i="4"/>
  <c r="V980" i="4"/>
  <c r="N980" i="4"/>
  <c r="M980" i="4"/>
  <c r="U980" i="4"/>
  <c r="AB981" i="4"/>
  <c r="AD980" i="4"/>
  <c r="AC980" i="4"/>
  <c r="W981" i="4" l="1"/>
  <c r="O981" i="4"/>
  <c r="G981" i="4"/>
  <c r="V981" i="4"/>
  <c r="N981" i="4"/>
  <c r="F981" i="4"/>
  <c r="U981" i="4"/>
  <c r="M981" i="4"/>
  <c r="E981" i="4"/>
  <c r="T981" i="4"/>
  <c r="L981" i="4"/>
  <c r="D981" i="4"/>
  <c r="S981" i="4"/>
  <c r="K981" i="4"/>
  <c r="C981" i="4"/>
  <c r="R981" i="4"/>
  <c r="J981" i="4"/>
  <c r="B981" i="4"/>
  <c r="Q981" i="4"/>
  <c r="P981" i="4"/>
  <c r="I981" i="4"/>
  <c r="H981" i="4"/>
  <c r="AB982" i="4"/>
  <c r="AD981" i="4"/>
  <c r="AC981" i="4"/>
  <c r="W982" i="4" l="1"/>
  <c r="R982" i="4"/>
  <c r="J982" i="4"/>
  <c r="B982" i="4"/>
  <c r="Q982" i="4"/>
  <c r="I982" i="4"/>
  <c r="P982" i="4"/>
  <c r="H982" i="4"/>
  <c r="O982" i="4"/>
  <c r="G982" i="4"/>
  <c r="V982" i="4"/>
  <c r="N982" i="4"/>
  <c r="F982" i="4"/>
  <c r="U982" i="4"/>
  <c r="M982" i="4"/>
  <c r="E982" i="4"/>
  <c r="T982" i="4"/>
  <c r="S982" i="4"/>
  <c r="L982" i="4"/>
  <c r="D982" i="4"/>
  <c r="C982" i="4"/>
  <c r="K982" i="4"/>
  <c r="AB983" i="4"/>
  <c r="AD982" i="4"/>
  <c r="AC982" i="4"/>
  <c r="W983" i="4" l="1"/>
  <c r="U983" i="4"/>
  <c r="M983" i="4"/>
  <c r="E983" i="4"/>
  <c r="T983" i="4"/>
  <c r="L983" i="4"/>
  <c r="D983" i="4"/>
  <c r="S983" i="4"/>
  <c r="K983" i="4"/>
  <c r="C983" i="4"/>
  <c r="R983" i="4"/>
  <c r="J983" i="4"/>
  <c r="B983" i="4"/>
  <c r="Q983" i="4"/>
  <c r="I983" i="4"/>
  <c r="P983" i="4"/>
  <c r="H983" i="4"/>
  <c r="G983" i="4"/>
  <c r="F983" i="4"/>
  <c r="O983" i="4"/>
  <c r="N983" i="4"/>
  <c r="V983" i="4"/>
  <c r="AB984" i="4"/>
  <c r="AD983" i="4"/>
  <c r="AC983" i="4"/>
  <c r="W984" i="4" l="1"/>
  <c r="P984" i="4"/>
  <c r="H984" i="4"/>
  <c r="O984" i="4"/>
  <c r="G984" i="4"/>
  <c r="V984" i="4"/>
  <c r="N984" i="4"/>
  <c r="F984" i="4"/>
  <c r="U984" i="4"/>
  <c r="M984" i="4"/>
  <c r="E984" i="4"/>
  <c r="T984" i="4"/>
  <c r="L984" i="4"/>
  <c r="D984" i="4"/>
  <c r="S984" i="4"/>
  <c r="K984" i="4"/>
  <c r="C984" i="4"/>
  <c r="R984" i="4"/>
  <c r="Q984" i="4"/>
  <c r="J984" i="4"/>
  <c r="I984" i="4"/>
  <c r="B984" i="4"/>
  <c r="AB985" i="4"/>
  <c r="AD984" i="4"/>
  <c r="AC984" i="4"/>
  <c r="W985" i="4" l="1"/>
  <c r="S985" i="4"/>
  <c r="K985" i="4"/>
  <c r="C985" i="4"/>
  <c r="R985" i="4"/>
  <c r="J985" i="4"/>
  <c r="B985" i="4"/>
  <c r="Q985" i="4"/>
  <c r="I985" i="4"/>
  <c r="P985" i="4"/>
  <c r="H985" i="4"/>
  <c r="O985" i="4"/>
  <c r="G985" i="4"/>
  <c r="V985" i="4"/>
  <c r="N985" i="4"/>
  <c r="F985" i="4"/>
  <c r="U985" i="4"/>
  <c r="T985" i="4"/>
  <c r="M985" i="4"/>
  <c r="E985" i="4"/>
  <c r="D985" i="4"/>
  <c r="L985" i="4"/>
  <c r="AB986" i="4"/>
  <c r="AD985" i="4"/>
  <c r="AC985" i="4"/>
  <c r="W986" i="4" l="1"/>
  <c r="R986" i="4"/>
  <c r="J986" i="4"/>
  <c r="U986" i="4"/>
  <c r="M986" i="4"/>
  <c r="P986" i="4"/>
  <c r="F986" i="4"/>
  <c r="O986" i="4"/>
  <c r="E986" i="4"/>
  <c r="N986" i="4"/>
  <c r="D986" i="4"/>
  <c r="L986" i="4"/>
  <c r="C986" i="4"/>
  <c r="V986" i="4"/>
  <c r="K986" i="4"/>
  <c r="B986" i="4"/>
  <c r="T986" i="4"/>
  <c r="I986" i="4"/>
  <c r="H986" i="4"/>
  <c r="G986" i="4"/>
  <c r="S986" i="4"/>
  <c r="Q986" i="4"/>
  <c r="AB987" i="4"/>
  <c r="AD986" i="4"/>
  <c r="AC986" i="4"/>
  <c r="W987" i="4" l="1"/>
  <c r="U987" i="4"/>
  <c r="M987" i="4"/>
  <c r="E987" i="4"/>
  <c r="P987" i="4"/>
  <c r="H987" i="4"/>
  <c r="Q987" i="4"/>
  <c r="F987" i="4"/>
  <c r="O987" i="4"/>
  <c r="D987" i="4"/>
  <c r="N987" i="4"/>
  <c r="C987" i="4"/>
  <c r="L987" i="4"/>
  <c r="B987" i="4"/>
  <c r="V987" i="4"/>
  <c r="K987" i="4"/>
  <c r="T987" i="4"/>
  <c r="J987" i="4"/>
  <c r="S987" i="4"/>
  <c r="R987" i="4"/>
  <c r="I987" i="4"/>
  <c r="G987" i="4"/>
  <c r="AB988" i="4"/>
  <c r="AD987" i="4"/>
  <c r="AC987" i="4"/>
  <c r="W988" i="4" l="1"/>
  <c r="P988" i="4"/>
  <c r="H988" i="4"/>
  <c r="S988" i="4"/>
  <c r="K988" i="4"/>
  <c r="C988" i="4"/>
  <c r="Q988" i="4"/>
  <c r="F988" i="4"/>
  <c r="O988" i="4"/>
  <c r="E988" i="4"/>
  <c r="N988" i="4"/>
  <c r="D988" i="4"/>
  <c r="M988" i="4"/>
  <c r="B988" i="4"/>
  <c r="V988" i="4"/>
  <c r="L988" i="4"/>
  <c r="U988" i="4"/>
  <c r="J988" i="4"/>
  <c r="I988" i="4"/>
  <c r="G988" i="4"/>
  <c r="T988" i="4"/>
  <c r="R988" i="4"/>
  <c r="AB989" i="4"/>
  <c r="AD988" i="4"/>
  <c r="AC988" i="4"/>
  <c r="W989" i="4" l="1"/>
  <c r="S989" i="4"/>
  <c r="K989" i="4"/>
  <c r="C989" i="4"/>
  <c r="V989" i="4"/>
  <c r="N989" i="4"/>
  <c r="F989" i="4"/>
  <c r="Q989" i="4"/>
  <c r="G989" i="4"/>
  <c r="P989" i="4"/>
  <c r="E989" i="4"/>
  <c r="O989" i="4"/>
  <c r="D989" i="4"/>
  <c r="M989" i="4"/>
  <c r="B989" i="4"/>
  <c r="L989" i="4"/>
  <c r="U989" i="4"/>
  <c r="J989" i="4"/>
  <c r="T989" i="4"/>
  <c r="R989" i="4"/>
  <c r="I989" i="4"/>
  <c r="H989" i="4"/>
  <c r="AB990" i="4"/>
  <c r="AD989" i="4"/>
  <c r="AC989" i="4"/>
  <c r="W990" i="4" l="1"/>
  <c r="V990" i="4"/>
  <c r="N990" i="4"/>
  <c r="F990" i="4"/>
  <c r="Q990" i="4"/>
  <c r="I990" i="4"/>
  <c r="R990" i="4"/>
  <c r="G990" i="4"/>
  <c r="P990" i="4"/>
  <c r="E990" i="4"/>
  <c r="O990" i="4"/>
  <c r="D990" i="4"/>
  <c r="M990" i="4"/>
  <c r="C990" i="4"/>
  <c r="L990" i="4"/>
  <c r="B990" i="4"/>
  <c r="U990" i="4"/>
  <c r="K990" i="4"/>
  <c r="J990" i="4"/>
  <c r="H990" i="4"/>
  <c r="T990" i="4"/>
  <c r="S990" i="4"/>
  <c r="AB991" i="4"/>
  <c r="AD990" i="4"/>
  <c r="AC990" i="4"/>
  <c r="W991" i="4" l="1"/>
  <c r="Q991" i="4"/>
  <c r="I991" i="4"/>
  <c r="T991" i="4"/>
  <c r="L991" i="4"/>
  <c r="D991" i="4"/>
  <c r="R991" i="4"/>
  <c r="G991" i="4"/>
  <c r="P991" i="4"/>
  <c r="F991" i="4"/>
  <c r="O991" i="4"/>
  <c r="E991" i="4"/>
  <c r="N991" i="4"/>
  <c r="C991" i="4"/>
  <c r="M991" i="4"/>
  <c r="B991" i="4"/>
  <c r="V991" i="4"/>
  <c r="K991" i="4"/>
  <c r="U991" i="4"/>
  <c r="S991" i="4"/>
  <c r="J991" i="4"/>
  <c r="H991" i="4"/>
  <c r="AB992" i="4"/>
  <c r="AD991" i="4"/>
  <c r="AC991" i="4"/>
  <c r="W992" i="4" l="1"/>
  <c r="T992" i="4"/>
  <c r="L992" i="4"/>
  <c r="D992" i="4"/>
  <c r="O992" i="4"/>
  <c r="G992" i="4"/>
  <c r="R992" i="4"/>
  <c r="H992" i="4"/>
  <c r="Q992" i="4"/>
  <c r="F992" i="4"/>
  <c r="P992" i="4"/>
  <c r="E992" i="4"/>
  <c r="N992" i="4"/>
  <c r="C992" i="4"/>
  <c r="M992" i="4"/>
  <c r="B992" i="4"/>
  <c r="V992" i="4"/>
  <c r="K992" i="4"/>
  <c r="J992" i="4"/>
  <c r="I992" i="4"/>
  <c r="U992" i="4"/>
  <c r="S992" i="4"/>
  <c r="AB993" i="4"/>
  <c r="AD992" i="4"/>
  <c r="AC992" i="4"/>
  <c r="W993" i="4" l="1"/>
  <c r="O993" i="4"/>
  <c r="G993" i="4"/>
  <c r="R993" i="4"/>
  <c r="J993" i="4"/>
  <c r="B993" i="4"/>
  <c r="S993" i="4"/>
  <c r="H993" i="4"/>
  <c r="Q993" i="4"/>
  <c r="F993" i="4"/>
  <c r="P993" i="4"/>
  <c r="E993" i="4"/>
  <c r="N993" i="4"/>
  <c r="D993" i="4"/>
  <c r="M993" i="4"/>
  <c r="C993" i="4"/>
  <c r="V993" i="4"/>
  <c r="L993" i="4"/>
  <c r="U993" i="4"/>
  <c r="T993" i="4"/>
  <c r="K993" i="4"/>
  <c r="I993" i="4"/>
  <c r="AB994" i="4"/>
  <c r="AD993" i="4"/>
  <c r="AC993" i="4"/>
  <c r="W994" i="4" l="1"/>
  <c r="R994" i="4"/>
  <c r="J994" i="4"/>
  <c r="B994" i="4"/>
  <c r="U994" i="4"/>
  <c r="M994" i="4"/>
  <c r="E994" i="4"/>
  <c r="S994" i="4"/>
  <c r="H994" i="4"/>
  <c r="Q994" i="4"/>
  <c r="G994" i="4"/>
  <c r="P994" i="4"/>
  <c r="F994" i="4"/>
  <c r="O994" i="4"/>
  <c r="D994" i="4"/>
  <c r="N994" i="4"/>
  <c r="C994" i="4"/>
  <c r="L994" i="4"/>
  <c r="K994" i="4"/>
  <c r="I994" i="4"/>
  <c r="V994" i="4"/>
  <c r="T994" i="4"/>
  <c r="AB995" i="4"/>
  <c r="AD994" i="4"/>
  <c r="AC994" i="4"/>
  <c r="W995" i="4" l="1"/>
  <c r="U995" i="4"/>
  <c r="M995" i="4"/>
  <c r="E995" i="4"/>
  <c r="P995" i="4"/>
  <c r="H995" i="4"/>
  <c r="S995" i="4"/>
  <c r="I995" i="4"/>
  <c r="R995" i="4"/>
  <c r="G995" i="4"/>
  <c r="Q995" i="4"/>
  <c r="F995" i="4"/>
  <c r="O995" i="4"/>
  <c r="D995" i="4"/>
  <c r="N995" i="4"/>
  <c r="C995" i="4"/>
  <c r="L995" i="4"/>
  <c r="B995" i="4"/>
  <c r="V995" i="4"/>
  <c r="T995" i="4"/>
  <c r="K995" i="4"/>
  <c r="J995" i="4"/>
  <c r="AB996" i="4"/>
  <c r="AD995" i="4"/>
  <c r="AC995" i="4"/>
  <c r="W996" i="4" l="1"/>
  <c r="P996" i="4"/>
  <c r="H996" i="4"/>
  <c r="S996" i="4"/>
  <c r="K996" i="4"/>
  <c r="C996" i="4"/>
  <c r="T996" i="4"/>
  <c r="I996" i="4"/>
  <c r="R996" i="4"/>
  <c r="G996" i="4"/>
  <c r="Q996" i="4"/>
  <c r="F996" i="4"/>
  <c r="O996" i="4"/>
  <c r="E996" i="4"/>
  <c r="N996" i="4"/>
  <c r="D996" i="4"/>
  <c r="M996" i="4"/>
  <c r="B996" i="4"/>
  <c r="L996" i="4"/>
  <c r="J996" i="4"/>
  <c r="V996" i="4"/>
  <c r="U996" i="4"/>
  <c r="AB997" i="4"/>
  <c r="AD996" i="4"/>
  <c r="AC996" i="4"/>
  <c r="W997" i="4" l="1"/>
  <c r="S997" i="4"/>
  <c r="K997" i="4"/>
  <c r="C997" i="4"/>
  <c r="V997" i="4"/>
  <c r="N997" i="4"/>
  <c r="F997" i="4"/>
  <c r="T997" i="4"/>
  <c r="I997" i="4"/>
  <c r="R997" i="4"/>
  <c r="H997" i="4"/>
  <c r="Q997" i="4"/>
  <c r="G997" i="4"/>
  <c r="P997" i="4"/>
  <c r="E997" i="4"/>
  <c r="O997" i="4"/>
  <c r="D997" i="4"/>
  <c r="M997" i="4"/>
  <c r="B997" i="4"/>
  <c r="U997" i="4"/>
  <c r="L997" i="4"/>
  <c r="J997" i="4"/>
  <c r="AB998" i="4"/>
  <c r="AD997" i="4"/>
  <c r="AC997" i="4"/>
  <c r="W998" i="4" l="1"/>
  <c r="V998" i="4"/>
  <c r="N998" i="4"/>
  <c r="F998" i="4"/>
  <c r="Q998" i="4"/>
  <c r="I998" i="4"/>
  <c r="T998" i="4"/>
  <c r="J998" i="4"/>
  <c r="S998" i="4"/>
  <c r="H998" i="4"/>
  <c r="R998" i="4"/>
  <c r="G998" i="4"/>
  <c r="P998" i="4"/>
  <c r="E998" i="4"/>
  <c r="O998" i="4"/>
  <c r="D998" i="4"/>
  <c r="M998" i="4"/>
  <c r="C998" i="4"/>
  <c r="L998" i="4"/>
  <c r="K998" i="4"/>
  <c r="B998" i="4"/>
  <c r="U998" i="4"/>
  <c r="AB999" i="4"/>
  <c r="AD998" i="4"/>
  <c r="AC998" i="4"/>
  <c r="W999" i="4" l="1"/>
  <c r="Q999" i="4"/>
  <c r="I999" i="4"/>
  <c r="T999" i="4"/>
  <c r="L999" i="4"/>
  <c r="D999" i="4"/>
  <c r="U999" i="4"/>
  <c r="J999" i="4"/>
  <c r="S999" i="4"/>
  <c r="H999" i="4"/>
  <c r="R999" i="4"/>
  <c r="G999" i="4"/>
  <c r="P999" i="4"/>
  <c r="F999" i="4"/>
  <c r="O999" i="4"/>
  <c r="E999" i="4"/>
  <c r="N999" i="4"/>
  <c r="C999" i="4"/>
  <c r="V999" i="4"/>
  <c r="M999" i="4"/>
  <c r="B999" i="4"/>
  <c r="K999" i="4"/>
  <c r="AB1000" i="4"/>
  <c r="AD999" i="4"/>
  <c r="AC999" i="4"/>
  <c r="W1000" i="4" l="1"/>
  <c r="T1000" i="4"/>
  <c r="L1000" i="4"/>
  <c r="D1000" i="4"/>
  <c r="O1000" i="4"/>
  <c r="G1000" i="4"/>
  <c r="U1000" i="4"/>
  <c r="J1000" i="4"/>
  <c r="S1000" i="4"/>
  <c r="I1000" i="4"/>
  <c r="R1000" i="4"/>
  <c r="H1000" i="4"/>
  <c r="Q1000" i="4"/>
  <c r="F1000" i="4"/>
  <c r="P1000" i="4"/>
  <c r="E1000" i="4"/>
  <c r="N1000" i="4"/>
  <c r="C1000" i="4"/>
  <c r="M1000" i="4"/>
  <c r="K1000" i="4"/>
  <c r="B1000" i="4"/>
  <c r="V1000" i="4"/>
  <c r="AB1001" i="4"/>
  <c r="AD1000" i="4"/>
  <c r="AC1000" i="4"/>
  <c r="W1001" i="4" l="1"/>
  <c r="O1001" i="4"/>
  <c r="G1001" i="4"/>
  <c r="R1001" i="4"/>
  <c r="J1001" i="4"/>
  <c r="B1001" i="4"/>
  <c r="U1001" i="4"/>
  <c r="K1001" i="4"/>
  <c r="T1001" i="4"/>
  <c r="I1001" i="4"/>
  <c r="S1001" i="4"/>
  <c r="H1001" i="4"/>
  <c r="Q1001" i="4"/>
  <c r="F1001" i="4"/>
  <c r="P1001" i="4"/>
  <c r="E1001" i="4"/>
  <c r="N1001" i="4"/>
  <c r="D1001" i="4"/>
  <c r="V1001" i="4"/>
  <c r="M1001" i="4"/>
  <c r="C1001" i="4"/>
  <c r="L1001" i="4"/>
  <c r="AB1002" i="4"/>
  <c r="AD1001" i="4"/>
  <c r="AC1001" i="4"/>
  <c r="W1002" i="4" l="1"/>
  <c r="R1002" i="4"/>
  <c r="J1002" i="4"/>
  <c r="B1002" i="4"/>
  <c r="U1002" i="4"/>
  <c r="M1002" i="4"/>
  <c r="E1002" i="4"/>
  <c r="V1002" i="4"/>
  <c r="K1002" i="4"/>
  <c r="T1002" i="4"/>
  <c r="I1002" i="4"/>
  <c r="S1002" i="4"/>
  <c r="H1002" i="4"/>
  <c r="Q1002" i="4"/>
  <c r="G1002" i="4"/>
  <c r="P1002" i="4"/>
  <c r="F1002" i="4"/>
  <c r="O1002" i="4"/>
  <c r="D1002" i="4"/>
  <c r="N1002" i="4"/>
  <c r="L1002" i="4"/>
  <c r="C1002" i="4"/>
  <c r="AB1003" i="4"/>
  <c r="AD1002" i="4"/>
  <c r="AC1002" i="4"/>
  <c r="W1003" i="4" l="1"/>
  <c r="U1003" i="4"/>
  <c r="M1003" i="4"/>
  <c r="E1003" i="4"/>
  <c r="P1003" i="4"/>
  <c r="H1003" i="4"/>
  <c r="V1003" i="4"/>
  <c r="K1003" i="4"/>
  <c r="T1003" i="4"/>
  <c r="J1003" i="4"/>
  <c r="S1003" i="4"/>
  <c r="I1003" i="4"/>
  <c r="R1003" i="4"/>
  <c r="G1003" i="4"/>
  <c r="Q1003" i="4"/>
  <c r="F1003" i="4"/>
  <c r="O1003" i="4"/>
  <c r="D1003" i="4"/>
  <c r="N1003" i="4"/>
  <c r="C1003" i="4"/>
  <c r="B1003" i="4"/>
  <c r="L1003" i="4"/>
  <c r="AB1004" i="4"/>
  <c r="AD1003" i="4"/>
  <c r="AC1003" i="4"/>
  <c r="W1004" i="4" l="1"/>
  <c r="P1004" i="4"/>
  <c r="H1004" i="4"/>
  <c r="S1004" i="4"/>
  <c r="K1004" i="4"/>
  <c r="C1004" i="4"/>
  <c r="V1004" i="4"/>
  <c r="L1004" i="4"/>
  <c r="U1004" i="4"/>
  <c r="J1004" i="4"/>
  <c r="T1004" i="4"/>
  <c r="I1004" i="4"/>
  <c r="R1004" i="4"/>
  <c r="G1004" i="4"/>
  <c r="Q1004" i="4"/>
  <c r="F1004" i="4"/>
  <c r="O1004" i="4"/>
  <c r="E1004" i="4"/>
  <c r="N1004" i="4"/>
  <c r="M1004" i="4"/>
  <c r="D1004" i="4"/>
  <c r="B1004" i="4"/>
  <c r="AB1005" i="4"/>
  <c r="AD1004" i="4"/>
  <c r="AC1004" i="4"/>
  <c r="W1005" i="4" l="1"/>
  <c r="S1005" i="4"/>
  <c r="K1005" i="4"/>
  <c r="C1005" i="4"/>
  <c r="V1005" i="4"/>
  <c r="N1005" i="4"/>
  <c r="F1005" i="4"/>
  <c r="L1005" i="4"/>
  <c r="U1005" i="4"/>
  <c r="J1005" i="4"/>
  <c r="T1005" i="4"/>
  <c r="I1005" i="4"/>
  <c r="R1005" i="4"/>
  <c r="H1005" i="4"/>
  <c r="Q1005" i="4"/>
  <c r="G1005" i="4"/>
  <c r="P1005" i="4"/>
  <c r="E1005" i="4"/>
  <c r="O1005" i="4"/>
  <c r="D1005" i="4"/>
  <c r="B1005" i="4"/>
  <c r="M1005" i="4"/>
  <c r="AB1006" i="4"/>
  <c r="AD1005" i="4"/>
  <c r="AC1005" i="4"/>
  <c r="W1006" i="4" l="1"/>
  <c r="V1006" i="4"/>
  <c r="N1006" i="4"/>
  <c r="F1006" i="4"/>
  <c r="Q1006" i="4"/>
  <c r="I1006" i="4"/>
  <c r="L1006" i="4"/>
  <c r="B1006" i="4"/>
  <c r="U1006" i="4"/>
  <c r="K1006" i="4"/>
  <c r="T1006" i="4"/>
  <c r="J1006" i="4"/>
  <c r="S1006" i="4"/>
  <c r="H1006" i="4"/>
  <c r="R1006" i="4"/>
  <c r="G1006" i="4"/>
  <c r="P1006" i="4"/>
  <c r="E1006" i="4"/>
  <c r="O1006" i="4"/>
  <c r="M1006" i="4"/>
  <c r="D1006" i="4"/>
  <c r="C1006" i="4"/>
  <c r="AB1007" i="4"/>
  <c r="AD1006" i="4"/>
  <c r="AC1006" i="4"/>
  <c r="W1007" i="4" l="1"/>
  <c r="Q1007" i="4"/>
  <c r="I1007" i="4"/>
  <c r="T1007" i="4"/>
  <c r="L1007" i="4"/>
  <c r="D1007" i="4"/>
  <c r="M1007" i="4"/>
  <c r="B1007" i="4"/>
  <c r="V1007" i="4"/>
  <c r="K1007" i="4"/>
  <c r="U1007" i="4"/>
  <c r="J1007" i="4"/>
  <c r="S1007" i="4"/>
  <c r="H1007" i="4"/>
  <c r="R1007" i="4"/>
  <c r="G1007" i="4"/>
  <c r="P1007" i="4"/>
  <c r="F1007" i="4"/>
  <c r="O1007" i="4"/>
  <c r="E1007" i="4"/>
  <c r="C1007" i="4"/>
  <c r="N1007" i="4"/>
  <c r="AB1008" i="4"/>
  <c r="AD1007" i="4"/>
  <c r="AC1007" i="4"/>
  <c r="W1008" i="4" l="1"/>
  <c r="T1008" i="4"/>
  <c r="L1008" i="4"/>
  <c r="D1008" i="4"/>
  <c r="O1008" i="4"/>
  <c r="G1008" i="4"/>
  <c r="M1008" i="4"/>
  <c r="B1008" i="4"/>
  <c r="V1008" i="4"/>
  <c r="K1008" i="4"/>
  <c r="U1008" i="4"/>
  <c r="J1008" i="4"/>
  <c r="S1008" i="4"/>
  <c r="I1008" i="4"/>
  <c r="R1008" i="4"/>
  <c r="H1008" i="4"/>
  <c r="Q1008" i="4"/>
  <c r="F1008" i="4"/>
  <c r="P1008" i="4"/>
  <c r="N1008" i="4"/>
  <c r="E1008" i="4"/>
  <c r="C1008" i="4"/>
  <c r="AB1009" i="4"/>
  <c r="AD1008" i="4"/>
  <c r="AC1008" i="4"/>
  <c r="W1009" i="4" l="1"/>
  <c r="O1009" i="4"/>
  <c r="G1009" i="4"/>
  <c r="R1009" i="4"/>
  <c r="J1009" i="4"/>
  <c r="B1009" i="4"/>
  <c r="M1009" i="4"/>
  <c r="C1009" i="4"/>
  <c r="V1009" i="4"/>
  <c r="L1009" i="4"/>
  <c r="U1009" i="4"/>
  <c r="K1009" i="4"/>
  <c r="T1009" i="4"/>
  <c r="I1009" i="4"/>
  <c r="S1009" i="4"/>
  <c r="H1009" i="4"/>
  <c r="Q1009" i="4"/>
  <c r="F1009" i="4"/>
  <c r="P1009" i="4"/>
  <c r="E1009" i="4"/>
  <c r="D1009" i="4"/>
  <c r="N1009" i="4"/>
  <c r="AB1010" i="4"/>
  <c r="AD1009" i="4"/>
  <c r="AC1009" i="4"/>
  <c r="W1010" i="4" l="1"/>
  <c r="R1010" i="4"/>
  <c r="J1010" i="4"/>
  <c r="B1010" i="4"/>
  <c r="U1010" i="4"/>
  <c r="M1010" i="4"/>
  <c r="E1010" i="4"/>
  <c r="N1010" i="4"/>
  <c r="C1010" i="4"/>
  <c r="L1010" i="4"/>
  <c r="V1010" i="4"/>
  <c r="K1010" i="4"/>
  <c r="T1010" i="4"/>
  <c r="I1010" i="4"/>
  <c r="S1010" i="4"/>
  <c r="H1010" i="4"/>
  <c r="Q1010" i="4"/>
  <c r="G1010" i="4"/>
  <c r="P1010" i="4"/>
  <c r="O1010" i="4"/>
  <c r="F1010" i="4"/>
  <c r="D1010" i="4"/>
  <c r="AB1011" i="4"/>
  <c r="AD1010" i="4"/>
  <c r="AC1010" i="4"/>
  <c r="W1011" i="4" l="1"/>
  <c r="U1011" i="4"/>
  <c r="M1011" i="4"/>
  <c r="E1011" i="4"/>
  <c r="P1011" i="4"/>
  <c r="H1011" i="4"/>
  <c r="N1011" i="4"/>
  <c r="C1011" i="4"/>
  <c r="L1011" i="4"/>
  <c r="B1011" i="4"/>
  <c r="V1011" i="4"/>
  <c r="K1011" i="4"/>
  <c r="T1011" i="4"/>
  <c r="J1011" i="4"/>
  <c r="S1011" i="4"/>
  <c r="I1011" i="4"/>
  <c r="R1011" i="4"/>
  <c r="G1011" i="4"/>
  <c r="Q1011" i="4"/>
  <c r="F1011" i="4"/>
  <c r="D1011" i="4"/>
  <c r="O1011" i="4"/>
  <c r="AB1012" i="4"/>
  <c r="AD1011" i="4"/>
  <c r="AC1011" i="4"/>
  <c r="W1012" i="4" l="1"/>
  <c r="P1012" i="4"/>
  <c r="H1012" i="4"/>
  <c r="S1012" i="4"/>
  <c r="K1012" i="4"/>
  <c r="C1012" i="4"/>
  <c r="N1012" i="4"/>
  <c r="D1012" i="4"/>
  <c r="M1012" i="4"/>
  <c r="B1012" i="4"/>
  <c r="V1012" i="4"/>
  <c r="L1012" i="4"/>
  <c r="U1012" i="4"/>
  <c r="J1012" i="4"/>
  <c r="T1012" i="4"/>
  <c r="I1012" i="4"/>
  <c r="R1012" i="4"/>
  <c r="G1012" i="4"/>
  <c r="Q1012" i="4"/>
  <c r="O1012" i="4"/>
  <c r="F1012" i="4"/>
  <c r="E1012" i="4"/>
  <c r="AB1013" i="4"/>
  <c r="AD1012" i="4"/>
  <c r="AC1012" i="4"/>
  <c r="W1013" i="4" l="1"/>
  <c r="S1013" i="4"/>
  <c r="K1013" i="4"/>
  <c r="C1013" i="4"/>
  <c r="V1013" i="4"/>
  <c r="N1013" i="4"/>
  <c r="F1013" i="4"/>
  <c r="O1013" i="4"/>
  <c r="D1013" i="4"/>
  <c r="M1013" i="4"/>
  <c r="B1013" i="4"/>
  <c r="L1013" i="4"/>
  <c r="U1013" i="4"/>
  <c r="J1013" i="4"/>
  <c r="T1013" i="4"/>
  <c r="I1013" i="4"/>
  <c r="R1013" i="4"/>
  <c r="H1013" i="4"/>
  <c r="Q1013" i="4"/>
  <c r="G1013" i="4"/>
  <c r="E1013" i="4"/>
  <c r="P1013" i="4"/>
  <c r="AB1014" i="4"/>
  <c r="AD1013" i="4"/>
  <c r="AC1013" i="4"/>
  <c r="W1014" i="4" l="1"/>
  <c r="V1014" i="4"/>
  <c r="N1014" i="4"/>
  <c r="F1014" i="4"/>
  <c r="Q1014" i="4"/>
  <c r="I1014" i="4"/>
  <c r="O1014" i="4"/>
  <c r="D1014" i="4"/>
  <c r="M1014" i="4"/>
  <c r="C1014" i="4"/>
  <c r="L1014" i="4"/>
  <c r="B1014" i="4"/>
  <c r="U1014" i="4"/>
  <c r="K1014" i="4"/>
  <c r="T1014" i="4"/>
  <c r="J1014" i="4"/>
  <c r="S1014" i="4"/>
  <c r="H1014" i="4"/>
  <c r="R1014" i="4"/>
  <c r="P1014" i="4"/>
  <c r="G1014" i="4"/>
  <c r="E1014" i="4"/>
  <c r="AB1015" i="4"/>
  <c r="AD1014" i="4"/>
  <c r="AC1014" i="4"/>
  <c r="W1015" i="4" l="1"/>
  <c r="Q1015" i="4"/>
  <c r="I1015" i="4"/>
  <c r="T1015" i="4"/>
  <c r="L1015" i="4"/>
  <c r="D1015" i="4"/>
  <c r="O1015" i="4"/>
  <c r="E1015" i="4"/>
  <c r="N1015" i="4"/>
  <c r="C1015" i="4"/>
  <c r="M1015" i="4"/>
  <c r="B1015" i="4"/>
  <c r="V1015" i="4"/>
  <c r="K1015" i="4"/>
  <c r="U1015" i="4"/>
  <c r="J1015" i="4"/>
  <c r="S1015" i="4"/>
  <c r="H1015" i="4"/>
  <c r="R1015" i="4"/>
  <c r="G1015" i="4"/>
  <c r="F1015" i="4"/>
  <c r="P1015" i="4"/>
  <c r="AB1016" i="4"/>
  <c r="AD1015" i="4"/>
  <c r="AC1015" i="4"/>
  <c r="W1016" i="4" l="1"/>
  <c r="T1016" i="4"/>
  <c r="L1016" i="4"/>
  <c r="D1016" i="4"/>
  <c r="O1016" i="4"/>
  <c r="G1016" i="4"/>
  <c r="P1016" i="4"/>
  <c r="E1016" i="4"/>
  <c r="N1016" i="4"/>
  <c r="C1016" i="4"/>
  <c r="M1016" i="4"/>
  <c r="B1016" i="4"/>
  <c r="V1016" i="4"/>
  <c r="K1016" i="4"/>
  <c r="U1016" i="4"/>
  <c r="J1016" i="4"/>
  <c r="S1016" i="4"/>
  <c r="I1016" i="4"/>
  <c r="R1016" i="4"/>
  <c r="Q1016" i="4"/>
  <c r="H1016" i="4"/>
  <c r="F1016" i="4"/>
  <c r="AB1017" i="4"/>
  <c r="AD1016" i="4"/>
  <c r="AC1016" i="4"/>
  <c r="W1017" i="4" l="1"/>
  <c r="O1017" i="4"/>
  <c r="G1017" i="4"/>
  <c r="R1017" i="4"/>
  <c r="J1017" i="4"/>
  <c r="B1017" i="4"/>
  <c r="P1017" i="4"/>
  <c r="E1017" i="4"/>
  <c r="N1017" i="4"/>
  <c r="D1017" i="4"/>
  <c r="M1017" i="4"/>
  <c r="C1017" i="4"/>
  <c r="V1017" i="4"/>
  <c r="L1017" i="4"/>
  <c r="U1017" i="4"/>
  <c r="K1017" i="4"/>
  <c r="T1017" i="4"/>
  <c r="I1017" i="4"/>
  <c r="S1017" i="4"/>
  <c r="H1017" i="4"/>
  <c r="F1017" i="4"/>
  <c r="Q1017" i="4"/>
  <c r="AB1018" i="4"/>
  <c r="AD1017" i="4"/>
  <c r="AC1017" i="4"/>
  <c r="W1018" i="4" l="1"/>
  <c r="R1018" i="4"/>
  <c r="J1018" i="4"/>
  <c r="B1018" i="4"/>
  <c r="U1018" i="4"/>
  <c r="M1018" i="4"/>
  <c r="E1018" i="4"/>
  <c r="P1018" i="4"/>
  <c r="F1018" i="4"/>
  <c r="O1018" i="4"/>
  <c r="D1018" i="4"/>
  <c r="N1018" i="4"/>
  <c r="C1018" i="4"/>
  <c r="L1018" i="4"/>
  <c r="V1018" i="4"/>
  <c r="K1018" i="4"/>
  <c r="T1018" i="4"/>
  <c r="I1018" i="4"/>
  <c r="S1018" i="4"/>
  <c r="Q1018" i="4"/>
  <c r="H1018" i="4"/>
  <c r="G1018" i="4"/>
  <c r="AB1019" i="4"/>
  <c r="AD1018" i="4"/>
  <c r="AC1018" i="4"/>
  <c r="W1019" i="4" l="1"/>
  <c r="U1019" i="4"/>
  <c r="M1019" i="4"/>
  <c r="E1019" i="4"/>
  <c r="P1019" i="4"/>
  <c r="H1019" i="4"/>
  <c r="Q1019" i="4"/>
  <c r="F1019" i="4"/>
  <c r="O1019" i="4"/>
  <c r="D1019" i="4"/>
  <c r="N1019" i="4"/>
  <c r="C1019" i="4"/>
  <c r="L1019" i="4"/>
  <c r="B1019" i="4"/>
  <c r="V1019" i="4"/>
  <c r="K1019" i="4"/>
  <c r="T1019" i="4"/>
  <c r="J1019" i="4"/>
  <c r="S1019" i="4"/>
  <c r="I1019" i="4"/>
  <c r="G1019" i="4"/>
  <c r="R1019" i="4"/>
  <c r="AB1020" i="4"/>
  <c r="AD1019" i="4"/>
  <c r="AC1019" i="4"/>
  <c r="W1020" i="4" l="1"/>
  <c r="P1020" i="4"/>
  <c r="H1020" i="4"/>
  <c r="S1020" i="4"/>
  <c r="K1020" i="4"/>
  <c r="C1020" i="4"/>
  <c r="Q1020" i="4"/>
  <c r="F1020" i="4"/>
  <c r="O1020" i="4"/>
  <c r="E1020" i="4"/>
  <c r="N1020" i="4"/>
  <c r="D1020" i="4"/>
  <c r="M1020" i="4"/>
  <c r="B1020" i="4"/>
  <c r="V1020" i="4"/>
  <c r="L1020" i="4"/>
  <c r="U1020" i="4"/>
  <c r="J1020" i="4"/>
  <c r="T1020" i="4"/>
  <c r="R1020" i="4"/>
  <c r="I1020" i="4"/>
  <c r="G1020" i="4"/>
  <c r="AB1021" i="4"/>
  <c r="AD1020" i="4"/>
  <c r="AC1020" i="4"/>
  <c r="W1021" i="4" l="1"/>
  <c r="S1021" i="4"/>
  <c r="K1021" i="4"/>
  <c r="C1021" i="4"/>
  <c r="V1021" i="4"/>
  <c r="N1021" i="4"/>
  <c r="F1021" i="4"/>
  <c r="Q1021" i="4"/>
  <c r="G1021" i="4"/>
  <c r="P1021" i="4"/>
  <c r="E1021" i="4"/>
  <c r="O1021" i="4"/>
  <c r="D1021" i="4"/>
  <c r="M1021" i="4"/>
  <c r="B1021" i="4"/>
  <c r="L1021" i="4"/>
  <c r="U1021" i="4"/>
  <c r="J1021" i="4"/>
  <c r="T1021" i="4"/>
  <c r="I1021" i="4"/>
  <c r="H1021" i="4"/>
  <c r="R1021" i="4"/>
  <c r="AB1022" i="4"/>
  <c r="AD1021" i="4"/>
  <c r="AC1021" i="4"/>
  <c r="W1022" i="4" l="1"/>
  <c r="V1022" i="4"/>
  <c r="N1022" i="4"/>
  <c r="F1022" i="4"/>
  <c r="Q1022" i="4"/>
  <c r="I1022" i="4"/>
  <c r="R1022" i="4"/>
  <c r="G1022" i="4"/>
  <c r="P1022" i="4"/>
  <c r="E1022" i="4"/>
  <c r="O1022" i="4"/>
  <c r="D1022" i="4"/>
  <c r="M1022" i="4"/>
  <c r="C1022" i="4"/>
  <c r="L1022" i="4"/>
  <c r="B1022" i="4"/>
  <c r="U1022" i="4"/>
  <c r="K1022" i="4"/>
  <c r="T1022" i="4"/>
  <c r="S1022" i="4"/>
  <c r="J1022" i="4"/>
  <c r="H1022" i="4"/>
  <c r="AB1023" i="4"/>
  <c r="AD1022" i="4"/>
  <c r="AC1022" i="4"/>
  <c r="W1023" i="4" l="1"/>
  <c r="Q1023" i="4"/>
  <c r="I1023" i="4"/>
  <c r="T1023" i="4"/>
  <c r="L1023" i="4"/>
  <c r="D1023" i="4"/>
  <c r="R1023" i="4"/>
  <c r="G1023" i="4"/>
  <c r="P1023" i="4"/>
  <c r="F1023" i="4"/>
  <c r="O1023" i="4"/>
  <c r="E1023" i="4"/>
  <c r="N1023" i="4"/>
  <c r="C1023" i="4"/>
  <c r="M1023" i="4"/>
  <c r="B1023" i="4"/>
  <c r="V1023" i="4"/>
  <c r="K1023" i="4"/>
  <c r="U1023" i="4"/>
  <c r="J1023" i="4"/>
  <c r="H1023" i="4"/>
  <c r="S1023" i="4"/>
  <c r="AB1024" i="4"/>
  <c r="AD1023" i="4"/>
  <c r="AC1023" i="4"/>
  <c r="W1024" i="4" l="1"/>
  <c r="T1024" i="4"/>
  <c r="L1024" i="4"/>
  <c r="D1024" i="4"/>
  <c r="O1024" i="4"/>
  <c r="G1024" i="4"/>
  <c r="R1024" i="4"/>
  <c r="H1024" i="4"/>
  <c r="Q1024" i="4"/>
  <c r="F1024" i="4"/>
  <c r="P1024" i="4"/>
  <c r="E1024" i="4"/>
  <c r="N1024" i="4"/>
  <c r="C1024" i="4"/>
  <c r="M1024" i="4"/>
  <c r="B1024" i="4"/>
  <c r="V1024" i="4"/>
  <c r="K1024" i="4"/>
  <c r="U1024" i="4"/>
  <c r="S1024" i="4"/>
  <c r="J1024" i="4"/>
  <c r="I1024" i="4"/>
  <c r="AB1025" i="4"/>
  <c r="AD1024" i="4"/>
  <c r="AC1024" i="4"/>
  <c r="W1025" i="4" l="1"/>
  <c r="O1025" i="4"/>
  <c r="G1025" i="4"/>
  <c r="R1025" i="4"/>
  <c r="J1025" i="4"/>
  <c r="B1025" i="4"/>
  <c r="S1025" i="4"/>
  <c r="H1025" i="4"/>
  <c r="Q1025" i="4"/>
  <c r="F1025" i="4"/>
  <c r="P1025" i="4"/>
  <c r="E1025" i="4"/>
  <c r="N1025" i="4"/>
  <c r="D1025" i="4"/>
  <c r="M1025" i="4"/>
  <c r="C1025" i="4"/>
  <c r="V1025" i="4"/>
  <c r="L1025" i="4"/>
  <c r="U1025" i="4"/>
  <c r="K1025" i="4"/>
  <c r="I1025" i="4"/>
  <c r="T1025" i="4"/>
  <c r="AB1026" i="4"/>
  <c r="AD1025" i="4"/>
  <c r="AC1025" i="4"/>
  <c r="W1026" i="4" l="1"/>
  <c r="R1026" i="4"/>
  <c r="J1026" i="4"/>
  <c r="B1026" i="4"/>
  <c r="U1026" i="4"/>
  <c r="M1026" i="4"/>
  <c r="E1026" i="4"/>
  <c r="S1026" i="4"/>
  <c r="H1026" i="4"/>
  <c r="Q1026" i="4"/>
  <c r="G1026" i="4"/>
  <c r="P1026" i="4"/>
  <c r="F1026" i="4"/>
  <c r="O1026" i="4"/>
  <c r="D1026" i="4"/>
  <c r="N1026" i="4"/>
  <c r="C1026" i="4"/>
  <c r="L1026" i="4"/>
  <c r="V1026" i="4"/>
  <c r="T1026" i="4"/>
  <c r="K1026" i="4"/>
  <c r="I1026" i="4"/>
  <c r="AB1027" i="4"/>
  <c r="AD1026" i="4"/>
  <c r="AC1026" i="4"/>
  <c r="W1027" i="4" l="1"/>
  <c r="U1027" i="4"/>
  <c r="M1027" i="4"/>
  <c r="E1027" i="4"/>
  <c r="P1027" i="4"/>
  <c r="H1027" i="4"/>
  <c r="S1027" i="4"/>
  <c r="I1027" i="4"/>
  <c r="R1027" i="4"/>
  <c r="G1027" i="4"/>
  <c r="Q1027" i="4"/>
  <c r="F1027" i="4"/>
  <c r="O1027" i="4"/>
  <c r="D1027" i="4"/>
  <c r="N1027" i="4"/>
  <c r="C1027" i="4"/>
  <c r="L1027" i="4"/>
  <c r="B1027" i="4"/>
  <c r="V1027" i="4"/>
  <c r="K1027" i="4"/>
  <c r="J1027" i="4"/>
  <c r="T1027" i="4"/>
  <c r="AB1028" i="4"/>
  <c r="AD1027" i="4"/>
  <c r="AC1027" i="4"/>
  <c r="W1028" i="4" l="1"/>
  <c r="Q1028" i="4"/>
  <c r="I1028" i="4"/>
  <c r="P1028" i="4"/>
  <c r="H1028" i="4"/>
  <c r="O1028" i="4"/>
  <c r="G1028" i="4"/>
  <c r="S1028" i="4"/>
  <c r="K1028" i="4"/>
  <c r="C1028" i="4"/>
  <c r="L1028" i="4"/>
  <c r="J1028" i="4"/>
  <c r="V1028" i="4"/>
  <c r="F1028" i="4"/>
  <c r="U1028" i="4"/>
  <c r="E1028" i="4"/>
  <c r="T1028" i="4"/>
  <c r="D1028" i="4"/>
  <c r="R1028" i="4"/>
  <c r="B1028" i="4"/>
  <c r="N1028" i="4"/>
  <c r="M1028" i="4"/>
  <c r="AB1029" i="4"/>
  <c r="AD1028" i="4"/>
  <c r="AC1028" i="4"/>
  <c r="W1029" i="4" l="1"/>
  <c r="T1029" i="4"/>
  <c r="L1029" i="4"/>
  <c r="D1029" i="4"/>
  <c r="S1029" i="4"/>
  <c r="K1029" i="4"/>
  <c r="C1029" i="4"/>
  <c r="R1029" i="4"/>
  <c r="J1029" i="4"/>
  <c r="B1029" i="4"/>
  <c r="V1029" i="4"/>
  <c r="N1029" i="4"/>
  <c r="F1029" i="4"/>
  <c r="H1029" i="4"/>
  <c r="G1029" i="4"/>
  <c r="U1029" i="4"/>
  <c r="E1029" i="4"/>
  <c r="Q1029" i="4"/>
  <c r="P1029" i="4"/>
  <c r="O1029" i="4"/>
  <c r="M1029" i="4"/>
  <c r="I1029" i="4"/>
  <c r="AB1030" i="4"/>
  <c r="AD1029" i="4"/>
  <c r="AC1029" i="4"/>
  <c r="W1030" i="4" l="1"/>
  <c r="O1030" i="4"/>
  <c r="G1030" i="4"/>
  <c r="V1030" i="4"/>
  <c r="N1030" i="4"/>
  <c r="F1030" i="4"/>
  <c r="U1030" i="4"/>
  <c r="M1030" i="4"/>
  <c r="E1030" i="4"/>
  <c r="Q1030" i="4"/>
  <c r="I1030" i="4"/>
  <c r="S1030" i="4"/>
  <c r="C1030" i="4"/>
  <c r="R1030" i="4"/>
  <c r="B1030" i="4"/>
  <c r="P1030" i="4"/>
  <c r="L1030" i="4"/>
  <c r="K1030" i="4"/>
  <c r="J1030" i="4"/>
  <c r="H1030" i="4"/>
  <c r="D1030" i="4"/>
  <c r="T1030" i="4"/>
  <c r="AB1031" i="4"/>
  <c r="AD1030" i="4"/>
  <c r="AC1030" i="4"/>
  <c r="W1031" i="4" l="1"/>
  <c r="R1031" i="4"/>
  <c r="J1031" i="4"/>
  <c r="B1031" i="4"/>
  <c r="Q1031" i="4"/>
  <c r="I1031" i="4"/>
  <c r="P1031" i="4"/>
  <c r="H1031" i="4"/>
  <c r="T1031" i="4"/>
  <c r="L1031" i="4"/>
  <c r="D1031" i="4"/>
  <c r="N1031" i="4"/>
  <c r="M1031" i="4"/>
  <c r="K1031" i="4"/>
  <c r="G1031" i="4"/>
  <c r="V1031" i="4"/>
  <c r="F1031" i="4"/>
  <c r="U1031" i="4"/>
  <c r="E1031" i="4"/>
  <c r="S1031" i="4"/>
  <c r="C1031" i="4"/>
  <c r="O1031" i="4"/>
  <c r="AB1032" i="4"/>
  <c r="AD1031" i="4"/>
  <c r="AC1031" i="4"/>
  <c r="W1032" i="4" l="1"/>
  <c r="U1032" i="4"/>
  <c r="M1032" i="4"/>
  <c r="E1032" i="4"/>
  <c r="T1032" i="4"/>
  <c r="L1032" i="4"/>
  <c r="D1032" i="4"/>
  <c r="S1032" i="4"/>
  <c r="K1032" i="4"/>
  <c r="C1032" i="4"/>
  <c r="O1032" i="4"/>
  <c r="G1032" i="4"/>
  <c r="I1032" i="4"/>
  <c r="H1032" i="4"/>
  <c r="V1032" i="4"/>
  <c r="F1032" i="4"/>
  <c r="R1032" i="4"/>
  <c r="B1032" i="4"/>
  <c r="Q1032" i="4"/>
  <c r="P1032" i="4"/>
  <c r="N1032" i="4"/>
  <c r="J1032" i="4"/>
  <c r="AB1033" i="4"/>
  <c r="AD1032" i="4"/>
  <c r="AC1032" i="4"/>
  <c r="W1033" i="4" l="1"/>
  <c r="P1033" i="4"/>
  <c r="H1033" i="4"/>
  <c r="O1033" i="4"/>
  <c r="G1033" i="4"/>
  <c r="V1033" i="4"/>
  <c r="N1033" i="4"/>
  <c r="F1033" i="4"/>
  <c r="T1033" i="4"/>
  <c r="R1033" i="4"/>
  <c r="J1033" i="4"/>
  <c r="B1033" i="4"/>
  <c r="U1033" i="4"/>
  <c r="D1033" i="4"/>
  <c r="S1033" i="4"/>
  <c r="C1033" i="4"/>
  <c r="Q1033" i="4"/>
  <c r="M1033" i="4"/>
  <c r="L1033" i="4"/>
  <c r="K1033" i="4"/>
  <c r="I1033" i="4"/>
  <c r="E1033" i="4"/>
  <c r="AB1034" i="4"/>
  <c r="AD1033" i="4"/>
  <c r="AC1033" i="4"/>
  <c r="W1034" i="4" l="1"/>
  <c r="S1034" i="4"/>
  <c r="K1034" i="4"/>
  <c r="C1034" i="4"/>
  <c r="R1034" i="4"/>
  <c r="J1034" i="4"/>
  <c r="B1034" i="4"/>
  <c r="Q1034" i="4"/>
  <c r="I1034" i="4"/>
  <c r="O1034" i="4"/>
  <c r="G1034" i="4"/>
  <c r="U1034" i="4"/>
  <c r="M1034" i="4"/>
  <c r="E1034" i="4"/>
  <c r="V1034" i="4"/>
  <c r="T1034" i="4"/>
  <c r="P1034" i="4"/>
  <c r="N1034" i="4"/>
  <c r="L1034" i="4"/>
  <c r="H1034" i="4"/>
  <c r="F1034" i="4"/>
  <c r="D1034" i="4"/>
  <c r="AB1035" i="4"/>
  <c r="AD1034" i="4"/>
  <c r="AC1034" i="4"/>
  <c r="W1035" i="4" l="1"/>
  <c r="V1035" i="4"/>
  <c r="N1035" i="4"/>
  <c r="F1035" i="4"/>
  <c r="U1035" i="4"/>
  <c r="M1035" i="4"/>
  <c r="E1035" i="4"/>
  <c r="T1035" i="4"/>
  <c r="L1035" i="4"/>
  <c r="D1035" i="4"/>
  <c r="R1035" i="4"/>
  <c r="J1035" i="4"/>
  <c r="B1035" i="4"/>
  <c r="P1035" i="4"/>
  <c r="H1035" i="4"/>
  <c r="S1035" i="4"/>
  <c r="Q1035" i="4"/>
  <c r="O1035" i="4"/>
  <c r="K1035" i="4"/>
  <c r="I1035" i="4"/>
  <c r="G1035" i="4"/>
  <c r="C1035" i="4"/>
  <c r="AB1036" i="4"/>
  <c r="AD1035" i="4"/>
  <c r="AC1035" i="4"/>
  <c r="W1036" i="4" l="1"/>
  <c r="Q1036" i="4"/>
  <c r="I1036" i="4"/>
  <c r="P1036" i="4"/>
  <c r="H1036" i="4"/>
  <c r="O1036" i="4"/>
  <c r="G1036" i="4"/>
  <c r="U1036" i="4"/>
  <c r="M1036" i="4"/>
  <c r="E1036" i="4"/>
  <c r="S1036" i="4"/>
  <c r="K1036" i="4"/>
  <c r="C1036" i="4"/>
  <c r="V1036" i="4"/>
  <c r="B1036" i="4"/>
  <c r="T1036" i="4"/>
  <c r="R1036" i="4"/>
  <c r="N1036" i="4"/>
  <c r="L1036" i="4"/>
  <c r="J1036" i="4"/>
  <c r="F1036" i="4"/>
  <c r="D1036" i="4"/>
  <c r="AB1037" i="4"/>
  <c r="AD1036" i="4"/>
  <c r="AC1036" i="4"/>
  <c r="W1037" i="4" l="1"/>
  <c r="T1037" i="4"/>
  <c r="L1037" i="4"/>
  <c r="D1037" i="4"/>
  <c r="S1037" i="4"/>
  <c r="K1037" i="4"/>
  <c r="C1037" i="4"/>
  <c r="R1037" i="4"/>
  <c r="J1037" i="4"/>
  <c r="B1037" i="4"/>
  <c r="P1037" i="4"/>
  <c r="H1037" i="4"/>
  <c r="V1037" i="4"/>
  <c r="N1037" i="4"/>
  <c r="F1037" i="4"/>
  <c r="U1037" i="4"/>
  <c r="Q1037" i="4"/>
  <c r="O1037" i="4"/>
  <c r="M1037" i="4"/>
  <c r="I1037" i="4"/>
  <c r="G1037" i="4"/>
  <c r="E1037" i="4"/>
  <c r="AB1038" i="4"/>
  <c r="AD1037" i="4"/>
  <c r="AC1037" i="4"/>
  <c r="W1038" i="4" l="1"/>
  <c r="O1038" i="4"/>
  <c r="G1038" i="4"/>
  <c r="V1038" i="4"/>
  <c r="N1038" i="4"/>
  <c r="F1038" i="4"/>
  <c r="U1038" i="4"/>
  <c r="M1038" i="4"/>
  <c r="E1038" i="4"/>
  <c r="S1038" i="4"/>
  <c r="K1038" i="4"/>
  <c r="C1038" i="4"/>
  <c r="Q1038" i="4"/>
  <c r="I1038" i="4"/>
  <c r="B1038" i="4"/>
  <c r="T1038" i="4"/>
  <c r="R1038" i="4"/>
  <c r="P1038" i="4"/>
  <c r="L1038" i="4"/>
  <c r="J1038" i="4"/>
  <c r="H1038" i="4"/>
  <c r="D1038" i="4"/>
  <c r="AB1039" i="4"/>
  <c r="AD1038" i="4"/>
  <c r="AC1038" i="4"/>
  <c r="W1039" i="4" l="1"/>
  <c r="R1039" i="4"/>
  <c r="J1039" i="4"/>
  <c r="B1039" i="4"/>
  <c r="Q1039" i="4"/>
  <c r="I1039" i="4"/>
  <c r="P1039" i="4"/>
  <c r="H1039" i="4"/>
  <c r="V1039" i="4"/>
  <c r="N1039" i="4"/>
  <c r="F1039" i="4"/>
  <c r="T1039" i="4"/>
  <c r="L1039" i="4"/>
  <c r="D1039" i="4"/>
  <c r="C1039" i="4"/>
  <c r="U1039" i="4"/>
  <c r="S1039" i="4"/>
  <c r="O1039" i="4"/>
  <c r="M1039" i="4"/>
  <c r="K1039" i="4"/>
  <c r="G1039" i="4"/>
  <c r="E1039" i="4"/>
  <c r="AB1040" i="4"/>
  <c r="AD1039" i="4"/>
  <c r="AC1039" i="4"/>
  <c r="W1040" i="4" l="1"/>
  <c r="U1040" i="4"/>
  <c r="M1040" i="4"/>
  <c r="E1040" i="4"/>
  <c r="T1040" i="4"/>
  <c r="L1040" i="4"/>
  <c r="D1040" i="4"/>
  <c r="S1040" i="4"/>
  <c r="K1040" i="4"/>
  <c r="C1040" i="4"/>
  <c r="Q1040" i="4"/>
  <c r="I1040" i="4"/>
  <c r="O1040" i="4"/>
  <c r="G1040" i="4"/>
  <c r="B1040" i="4"/>
  <c r="V1040" i="4"/>
  <c r="R1040" i="4"/>
  <c r="P1040" i="4"/>
  <c r="N1040" i="4"/>
  <c r="J1040" i="4"/>
  <c r="H1040" i="4"/>
  <c r="F1040" i="4"/>
  <c r="AB1041" i="4"/>
  <c r="AD1040" i="4"/>
  <c r="AC1040" i="4"/>
  <c r="W1041" i="4" l="1"/>
  <c r="P1041" i="4"/>
  <c r="H1041" i="4"/>
  <c r="O1041" i="4"/>
  <c r="G1041" i="4"/>
  <c r="V1041" i="4"/>
  <c r="N1041" i="4"/>
  <c r="F1041" i="4"/>
  <c r="T1041" i="4"/>
  <c r="L1041" i="4"/>
  <c r="D1041" i="4"/>
  <c r="R1041" i="4"/>
  <c r="J1041" i="4"/>
  <c r="B1041" i="4"/>
  <c r="C1041" i="4"/>
  <c r="U1041" i="4"/>
  <c r="S1041" i="4"/>
  <c r="Q1041" i="4"/>
  <c r="M1041" i="4"/>
  <c r="K1041" i="4"/>
  <c r="I1041" i="4"/>
  <c r="E1041" i="4"/>
  <c r="AB1042" i="4"/>
  <c r="AD1041" i="4"/>
  <c r="AC1041" i="4"/>
  <c r="W1042" i="4" l="1"/>
  <c r="S1042" i="4"/>
  <c r="K1042" i="4"/>
  <c r="C1042" i="4"/>
  <c r="R1042" i="4"/>
  <c r="J1042" i="4"/>
  <c r="B1042" i="4"/>
  <c r="Q1042" i="4"/>
  <c r="I1042" i="4"/>
  <c r="O1042" i="4"/>
  <c r="G1042" i="4"/>
  <c r="U1042" i="4"/>
  <c r="M1042" i="4"/>
  <c r="E1042" i="4"/>
  <c r="D1042" i="4"/>
  <c r="V1042" i="4"/>
  <c r="T1042" i="4"/>
  <c r="P1042" i="4"/>
  <c r="N1042" i="4"/>
  <c r="L1042" i="4"/>
  <c r="H1042" i="4"/>
  <c r="F1042" i="4"/>
  <c r="AB1043" i="4"/>
  <c r="AD1042" i="4"/>
  <c r="AC1042" i="4"/>
  <c r="W1043" i="4" l="1"/>
  <c r="V1043" i="4"/>
  <c r="N1043" i="4"/>
  <c r="F1043" i="4"/>
  <c r="U1043" i="4"/>
  <c r="M1043" i="4"/>
  <c r="E1043" i="4"/>
  <c r="T1043" i="4"/>
  <c r="L1043" i="4"/>
  <c r="D1043" i="4"/>
  <c r="R1043" i="4"/>
  <c r="J1043" i="4"/>
  <c r="B1043" i="4"/>
  <c r="P1043" i="4"/>
  <c r="H1043" i="4"/>
  <c r="C1043" i="4"/>
  <c r="S1043" i="4"/>
  <c r="Q1043" i="4"/>
  <c r="O1043" i="4"/>
  <c r="K1043" i="4"/>
  <c r="I1043" i="4"/>
  <c r="G1043" i="4"/>
  <c r="AB1044" i="4"/>
  <c r="AD1043" i="4"/>
  <c r="AC1043" i="4"/>
  <c r="W1044" i="4" l="1"/>
  <c r="Q1044" i="4"/>
  <c r="I1044" i="4"/>
  <c r="P1044" i="4"/>
  <c r="H1044" i="4"/>
  <c r="O1044" i="4"/>
  <c r="G1044" i="4"/>
  <c r="U1044" i="4"/>
  <c r="M1044" i="4"/>
  <c r="E1044" i="4"/>
  <c r="S1044" i="4"/>
  <c r="K1044" i="4"/>
  <c r="C1044" i="4"/>
  <c r="D1044" i="4"/>
  <c r="V1044" i="4"/>
  <c r="B1044" i="4"/>
  <c r="T1044" i="4"/>
  <c r="R1044" i="4"/>
  <c r="N1044" i="4"/>
  <c r="L1044" i="4"/>
  <c r="J1044" i="4"/>
  <c r="F1044" i="4"/>
  <c r="AB1045" i="4"/>
  <c r="AD1044" i="4"/>
  <c r="AC1044" i="4"/>
  <c r="W1045" i="4" l="1"/>
  <c r="T1045" i="4"/>
  <c r="L1045" i="4"/>
  <c r="D1045" i="4"/>
  <c r="S1045" i="4"/>
  <c r="K1045" i="4"/>
  <c r="C1045" i="4"/>
  <c r="R1045" i="4"/>
  <c r="J1045" i="4"/>
  <c r="B1045" i="4"/>
  <c r="P1045" i="4"/>
  <c r="H1045" i="4"/>
  <c r="V1045" i="4"/>
  <c r="N1045" i="4"/>
  <c r="F1045" i="4"/>
  <c r="E1045" i="4"/>
  <c r="U1045" i="4"/>
  <c r="Q1045" i="4"/>
  <c r="O1045" i="4"/>
  <c r="M1045" i="4"/>
  <c r="I1045" i="4"/>
  <c r="G1045" i="4"/>
  <c r="AB1046" i="4"/>
  <c r="AD1045" i="4"/>
  <c r="AC1045" i="4"/>
  <c r="W1046" i="4" l="1"/>
  <c r="O1046" i="4"/>
  <c r="G1046" i="4"/>
  <c r="V1046" i="4"/>
  <c r="N1046" i="4"/>
  <c r="F1046" i="4"/>
  <c r="U1046" i="4"/>
  <c r="M1046" i="4"/>
  <c r="E1046" i="4"/>
  <c r="S1046" i="4"/>
  <c r="K1046" i="4"/>
  <c r="C1046" i="4"/>
  <c r="Q1046" i="4"/>
  <c r="I1046" i="4"/>
  <c r="D1046" i="4"/>
  <c r="B1046" i="4"/>
  <c r="T1046" i="4"/>
  <c r="R1046" i="4"/>
  <c r="P1046" i="4"/>
  <c r="L1046" i="4"/>
  <c r="J1046" i="4"/>
  <c r="H1046" i="4"/>
  <c r="AB1047" i="4"/>
  <c r="AD1046" i="4"/>
  <c r="AC1046" i="4"/>
  <c r="W1047" i="4" l="1"/>
  <c r="R1047" i="4"/>
  <c r="J1047" i="4"/>
  <c r="B1047" i="4"/>
  <c r="Q1047" i="4"/>
  <c r="I1047" i="4"/>
  <c r="P1047" i="4"/>
  <c r="H1047" i="4"/>
  <c r="V1047" i="4"/>
  <c r="N1047" i="4"/>
  <c r="F1047" i="4"/>
  <c r="T1047" i="4"/>
  <c r="L1047" i="4"/>
  <c r="D1047" i="4"/>
  <c r="E1047" i="4"/>
  <c r="C1047" i="4"/>
  <c r="U1047" i="4"/>
  <c r="S1047" i="4"/>
  <c r="O1047" i="4"/>
  <c r="M1047" i="4"/>
  <c r="K1047" i="4"/>
  <c r="G1047" i="4"/>
  <c r="AB1048" i="4"/>
  <c r="AD1047" i="4"/>
  <c r="AC1047" i="4"/>
  <c r="W1048" i="4" l="1"/>
  <c r="U1048" i="4"/>
  <c r="M1048" i="4"/>
  <c r="E1048" i="4"/>
  <c r="T1048" i="4"/>
  <c r="L1048" i="4"/>
  <c r="D1048" i="4"/>
  <c r="S1048" i="4"/>
  <c r="K1048" i="4"/>
  <c r="C1048" i="4"/>
  <c r="Q1048" i="4"/>
  <c r="I1048" i="4"/>
  <c r="O1048" i="4"/>
  <c r="G1048" i="4"/>
  <c r="F1048" i="4"/>
  <c r="B1048" i="4"/>
  <c r="V1048" i="4"/>
  <c r="R1048" i="4"/>
  <c r="P1048" i="4"/>
  <c r="N1048" i="4"/>
  <c r="J1048" i="4"/>
  <c r="H1048" i="4"/>
  <c r="AB1049" i="4"/>
  <c r="AD1048" i="4"/>
  <c r="AC1048" i="4"/>
  <c r="W1049" i="4" l="1"/>
  <c r="P1049" i="4"/>
  <c r="H1049" i="4"/>
  <c r="O1049" i="4"/>
  <c r="G1049" i="4"/>
  <c r="V1049" i="4"/>
  <c r="N1049" i="4"/>
  <c r="F1049" i="4"/>
  <c r="T1049" i="4"/>
  <c r="L1049" i="4"/>
  <c r="D1049" i="4"/>
  <c r="R1049" i="4"/>
  <c r="J1049" i="4"/>
  <c r="B1049" i="4"/>
  <c r="E1049" i="4"/>
  <c r="C1049" i="4"/>
  <c r="U1049" i="4"/>
  <c r="S1049" i="4"/>
  <c r="Q1049" i="4"/>
  <c r="M1049" i="4"/>
  <c r="K1049" i="4"/>
  <c r="I1049" i="4"/>
  <c r="AB1050" i="4"/>
  <c r="AD1049" i="4"/>
  <c r="AC1049" i="4"/>
  <c r="W1050" i="4" l="1"/>
  <c r="S1050" i="4"/>
  <c r="K1050" i="4"/>
  <c r="C1050" i="4"/>
  <c r="R1050" i="4"/>
  <c r="J1050" i="4"/>
  <c r="B1050" i="4"/>
  <c r="Q1050" i="4"/>
  <c r="I1050" i="4"/>
  <c r="O1050" i="4"/>
  <c r="G1050" i="4"/>
  <c r="U1050" i="4"/>
  <c r="M1050" i="4"/>
  <c r="E1050" i="4"/>
  <c r="F1050" i="4"/>
  <c r="D1050" i="4"/>
  <c r="V1050" i="4"/>
  <c r="T1050" i="4"/>
  <c r="P1050" i="4"/>
  <c r="N1050" i="4"/>
  <c r="L1050" i="4"/>
  <c r="H1050" i="4"/>
  <c r="AB1051" i="4"/>
  <c r="AD1050" i="4"/>
  <c r="AC1050" i="4"/>
  <c r="W1051" i="4" l="1"/>
  <c r="V1051" i="4"/>
  <c r="N1051" i="4"/>
  <c r="F1051" i="4"/>
  <c r="U1051" i="4"/>
  <c r="M1051" i="4"/>
  <c r="E1051" i="4"/>
  <c r="T1051" i="4"/>
  <c r="L1051" i="4"/>
  <c r="D1051" i="4"/>
  <c r="R1051" i="4"/>
  <c r="J1051" i="4"/>
  <c r="B1051" i="4"/>
  <c r="P1051" i="4"/>
  <c r="H1051" i="4"/>
  <c r="G1051" i="4"/>
  <c r="C1051" i="4"/>
  <c r="S1051" i="4"/>
  <c r="Q1051" i="4"/>
  <c r="O1051" i="4"/>
  <c r="K1051" i="4"/>
  <c r="I1051" i="4"/>
  <c r="AB1052" i="4"/>
  <c r="AD1051" i="4"/>
  <c r="AC1051" i="4"/>
  <c r="W1052" i="4" l="1"/>
  <c r="Q1052" i="4"/>
  <c r="I1052" i="4"/>
  <c r="P1052" i="4"/>
  <c r="H1052" i="4"/>
  <c r="O1052" i="4"/>
  <c r="G1052" i="4"/>
  <c r="U1052" i="4"/>
  <c r="M1052" i="4"/>
  <c r="E1052" i="4"/>
  <c r="S1052" i="4"/>
  <c r="K1052" i="4"/>
  <c r="C1052" i="4"/>
  <c r="F1052" i="4"/>
  <c r="D1052" i="4"/>
  <c r="V1052" i="4"/>
  <c r="B1052" i="4"/>
  <c r="T1052" i="4"/>
  <c r="R1052" i="4"/>
  <c r="N1052" i="4"/>
  <c r="L1052" i="4"/>
  <c r="J1052" i="4"/>
  <c r="AB1053" i="4"/>
  <c r="AD1052" i="4"/>
  <c r="AC1052" i="4"/>
  <c r="W1053" i="4" l="1"/>
  <c r="T1053" i="4"/>
  <c r="L1053" i="4"/>
  <c r="D1053" i="4"/>
  <c r="S1053" i="4"/>
  <c r="K1053" i="4"/>
  <c r="C1053" i="4"/>
  <c r="R1053" i="4"/>
  <c r="J1053" i="4"/>
  <c r="B1053" i="4"/>
  <c r="P1053" i="4"/>
  <c r="H1053" i="4"/>
  <c r="V1053" i="4"/>
  <c r="N1053" i="4"/>
  <c r="F1053" i="4"/>
  <c r="G1053" i="4"/>
  <c r="E1053" i="4"/>
  <c r="U1053" i="4"/>
  <c r="Q1053" i="4"/>
  <c r="O1053" i="4"/>
  <c r="M1053" i="4"/>
  <c r="I1053" i="4"/>
  <c r="AB1054" i="4"/>
  <c r="AD1053" i="4"/>
  <c r="AC1053" i="4"/>
  <c r="W1054" i="4" l="1"/>
  <c r="O1054" i="4"/>
  <c r="G1054" i="4"/>
  <c r="V1054" i="4"/>
  <c r="N1054" i="4"/>
  <c r="F1054" i="4"/>
  <c r="U1054" i="4"/>
  <c r="M1054" i="4"/>
  <c r="E1054" i="4"/>
  <c r="S1054" i="4"/>
  <c r="K1054" i="4"/>
  <c r="C1054" i="4"/>
  <c r="Q1054" i="4"/>
  <c r="I1054" i="4"/>
  <c r="H1054" i="4"/>
  <c r="D1054" i="4"/>
  <c r="B1054" i="4"/>
  <c r="T1054" i="4"/>
  <c r="R1054" i="4"/>
  <c r="P1054" i="4"/>
  <c r="L1054" i="4"/>
  <c r="J1054" i="4"/>
  <c r="AB1055" i="4"/>
  <c r="AD1054" i="4"/>
  <c r="AC1054" i="4"/>
  <c r="W1055" i="4" l="1"/>
  <c r="R1055" i="4"/>
  <c r="J1055" i="4"/>
  <c r="B1055" i="4"/>
  <c r="Q1055" i="4"/>
  <c r="I1055" i="4"/>
  <c r="P1055" i="4"/>
  <c r="H1055" i="4"/>
  <c r="V1055" i="4"/>
  <c r="N1055" i="4"/>
  <c r="F1055" i="4"/>
  <c r="T1055" i="4"/>
  <c r="L1055" i="4"/>
  <c r="D1055" i="4"/>
  <c r="G1055" i="4"/>
  <c r="E1055" i="4"/>
  <c r="C1055" i="4"/>
  <c r="U1055" i="4"/>
  <c r="S1055" i="4"/>
  <c r="O1055" i="4"/>
  <c r="M1055" i="4"/>
  <c r="K1055" i="4"/>
  <c r="AB1056" i="4"/>
  <c r="AD1055" i="4"/>
  <c r="AC1055" i="4"/>
  <c r="W1056" i="4" l="1"/>
  <c r="U1056" i="4"/>
  <c r="M1056" i="4"/>
  <c r="E1056" i="4"/>
  <c r="T1056" i="4"/>
  <c r="L1056" i="4"/>
  <c r="D1056" i="4"/>
  <c r="S1056" i="4"/>
  <c r="K1056" i="4"/>
  <c r="C1056" i="4"/>
  <c r="Q1056" i="4"/>
  <c r="I1056" i="4"/>
  <c r="O1056" i="4"/>
  <c r="G1056" i="4"/>
  <c r="H1056" i="4"/>
  <c r="F1056" i="4"/>
  <c r="B1056" i="4"/>
  <c r="V1056" i="4"/>
  <c r="R1056" i="4"/>
  <c r="P1056" i="4"/>
  <c r="N1056" i="4"/>
  <c r="J1056" i="4"/>
  <c r="AB1057" i="4"/>
  <c r="AD1056" i="4"/>
  <c r="AC1056" i="4"/>
  <c r="W1057" i="4" l="1"/>
  <c r="P1057" i="4"/>
  <c r="H1057" i="4"/>
  <c r="O1057" i="4"/>
  <c r="G1057" i="4"/>
  <c r="V1057" i="4"/>
  <c r="N1057" i="4"/>
  <c r="F1057" i="4"/>
  <c r="T1057" i="4"/>
  <c r="L1057" i="4"/>
  <c r="D1057" i="4"/>
  <c r="R1057" i="4"/>
  <c r="J1057" i="4"/>
  <c r="B1057" i="4"/>
  <c r="I1057" i="4"/>
  <c r="E1057" i="4"/>
  <c r="C1057" i="4"/>
  <c r="U1057" i="4"/>
  <c r="S1057" i="4"/>
  <c r="Q1057" i="4"/>
  <c r="M1057" i="4"/>
  <c r="K1057" i="4"/>
  <c r="AB1058" i="4"/>
  <c r="AD1057" i="4"/>
  <c r="AC1057" i="4"/>
  <c r="W1058" i="4" l="1"/>
  <c r="S1058" i="4"/>
  <c r="K1058" i="4"/>
  <c r="C1058" i="4"/>
  <c r="R1058" i="4"/>
  <c r="J1058" i="4"/>
  <c r="B1058" i="4"/>
  <c r="Q1058" i="4"/>
  <c r="I1058" i="4"/>
  <c r="O1058" i="4"/>
  <c r="G1058" i="4"/>
  <c r="U1058" i="4"/>
  <c r="M1058" i="4"/>
  <c r="E1058" i="4"/>
  <c r="H1058" i="4"/>
  <c r="F1058" i="4"/>
  <c r="D1058" i="4"/>
  <c r="V1058" i="4"/>
  <c r="T1058" i="4"/>
  <c r="P1058" i="4"/>
  <c r="N1058" i="4"/>
  <c r="L1058" i="4"/>
  <c r="AB1059" i="4"/>
  <c r="AD1058" i="4"/>
  <c r="AC1058" i="4"/>
  <c r="W1059" i="4" l="1"/>
  <c r="V1059" i="4"/>
  <c r="N1059" i="4"/>
  <c r="F1059" i="4"/>
  <c r="U1059" i="4"/>
  <c r="M1059" i="4"/>
  <c r="E1059" i="4"/>
  <c r="T1059" i="4"/>
  <c r="L1059" i="4"/>
  <c r="D1059" i="4"/>
  <c r="R1059" i="4"/>
  <c r="J1059" i="4"/>
  <c r="B1059" i="4"/>
  <c r="P1059" i="4"/>
  <c r="H1059" i="4"/>
  <c r="I1059" i="4"/>
  <c r="G1059" i="4"/>
  <c r="C1059" i="4"/>
  <c r="S1059" i="4"/>
  <c r="Q1059" i="4"/>
  <c r="O1059" i="4"/>
  <c r="K1059" i="4"/>
  <c r="AB1060" i="4"/>
  <c r="AD1059" i="4"/>
  <c r="AC1059" i="4"/>
  <c r="W1060" i="4" l="1"/>
  <c r="Q1060" i="4"/>
  <c r="I1060" i="4"/>
  <c r="P1060" i="4"/>
  <c r="H1060" i="4"/>
  <c r="O1060" i="4"/>
  <c r="G1060" i="4"/>
  <c r="U1060" i="4"/>
  <c r="M1060" i="4"/>
  <c r="E1060" i="4"/>
  <c r="S1060" i="4"/>
  <c r="K1060" i="4"/>
  <c r="C1060" i="4"/>
  <c r="J1060" i="4"/>
  <c r="F1060" i="4"/>
  <c r="D1060" i="4"/>
  <c r="V1060" i="4"/>
  <c r="B1060" i="4"/>
  <c r="T1060" i="4"/>
  <c r="R1060" i="4"/>
  <c r="N1060" i="4"/>
  <c r="L1060" i="4"/>
  <c r="AB1061" i="4"/>
  <c r="AD1060" i="4"/>
  <c r="AC1060" i="4"/>
  <c r="W1061" i="4" l="1"/>
  <c r="T1061" i="4"/>
  <c r="L1061" i="4"/>
  <c r="D1061" i="4"/>
  <c r="S1061" i="4"/>
  <c r="K1061" i="4"/>
  <c r="C1061" i="4"/>
  <c r="R1061" i="4"/>
  <c r="J1061" i="4"/>
  <c r="B1061" i="4"/>
  <c r="P1061" i="4"/>
  <c r="H1061" i="4"/>
  <c r="V1061" i="4"/>
  <c r="N1061" i="4"/>
  <c r="F1061" i="4"/>
  <c r="I1061" i="4"/>
  <c r="G1061" i="4"/>
  <c r="E1061" i="4"/>
  <c r="U1061" i="4"/>
  <c r="Q1061" i="4"/>
  <c r="O1061" i="4"/>
  <c r="M1061" i="4"/>
  <c r="AB1062" i="4"/>
  <c r="AD1061" i="4"/>
  <c r="AC1061" i="4"/>
  <c r="W1062" i="4" l="1"/>
  <c r="O1062" i="4"/>
  <c r="G1062" i="4"/>
  <c r="V1062" i="4"/>
  <c r="N1062" i="4"/>
  <c r="F1062" i="4"/>
  <c r="U1062" i="4"/>
  <c r="M1062" i="4"/>
  <c r="E1062" i="4"/>
  <c r="S1062" i="4"/>
  <c r="K1062" i="4"/>
  <c r="C1062" i="4"/>
  <c r="Q1062" i="4"/>
  <c r="I1062" i="4"/>
  <c r="J1062" i="4"/>
  <c r="H1062" i="4"/>
  <c r="D1062" i="4"/>
  <c r="B1062" i="4"/>
  <c r="T1062" i="4"/>
  <c r="R1062" i="4"/>
  <c r="P1062" i="4"/>
  <c r="L1062" i="4"/>
  <c r="AB1063" i="4"/>
  <c r="AD1062" i="4"/>
  <c r="AC1062" i="4"/>
  <c r="W1063" i="4" l="1"/>
  <c r="R1063" i="4"/>
  <c r="J1063" i="4"/>
  <c r="B1063" i="4"/>
  <c r="Q1063" i="4"/>
  <c r="I1063" i="4"/>
  <c r="P1063" i="4"/>
  <c r="H1063" i="4"/>
  <c r="V1063" i="4"/>
  <c r="N1063" i="4"/>
  <c r="F1063" i="4"/>
  <c r="T1063" i="4"/>
  <c r="L1063" i="4"/>
  <c r="D1063" i="4"/>
  <c r="K1063" i="4"/>
  <c r="G1063" i="4"/>
  <c r="E1063" i="4"/>
  <c r="C1063" i="4"/>
  <c r="U1063" i="4"/>
  <c r="S1063" i="4"/>
  <c r="O1063" i="4"/>
  <c r="M1063" i="4"/>
  <c r="AB1064" i="4"/>
  <c r="AD1063" i="4"/>
  <c r="AC1063" i="4"/>
  <c r="W1064" i="4" l="1"/>
  <c r="U1064" i="4"/>
  <c r="M1064" i="4"/>
  <c r="E1064" i="4"/>
  <c r="T1064" i="4"/>
  <c r="L1064" i="4"/>
  <c r="D1064" i="4"/>
  <c r="S1064" i="4"/>
  <c r="K1064" i="4"/>
  <c r="C1064" i="4"/>
  <c r="Q1064" i="4"/>
  <c r="I1064" i="4"/>
  <c r="O1064" i="4"/>
  <c r="G1064" i="4"/>
  <c r="J1064" i="4"/>
  <c r="H1064" i="4"/>
  <c r="F1064" i="4"/>
  <c r="B1064" i="4"/>
  <c r="V1064" i="4"/>
  <c r="R1064" i="4"/>
  <c r="P1064" i="4"/>
  <c r="N1064" i="4"/>
  <c r="AB1065" i="4"/>
  <c r="AD1064" i="4"/>
  <c r="AC1064" i="4"/>
  <c r="W1065" i="4" l="1"/>
  <c r="P1065" i="4"/>
  <c r="H1065" i="4"/>
  <c r="O1065" i="4"/>
  <c r="G1065" i="4"/>
  <c r="V1065" i="4"/>
  <c r="N1065" i="4"/>
  <c r="F1065" i="4"/>
  <c r="T1065" i="4"/>
  <c r="L1065" i="4"/>
  <c r="D1065" i="4"/>
  <c r="R1065" i="4"/>
  <c r="J1065" i="4"/>
  <c r="B1065" i="4"/>
  <c r="K1065" i="4"/>
  <c r="I1065" i="4"/>
  <c r="E1065" i="4"/>
  <c r="C1065" i="4"/>
  <c r="U1065" i="4"/>
  <c r="S1065" i="4"/>
  <c r="Q1065" i="4"/>
  <c r="M1065" i="4"/>
  <c r="AB1066" i="4"/>
  <c r="AD1065" i="4"/>
  <c r="AC1065" i="4"/>
  <c r="W1066" i="4" l="1"/>
  <c r="S1066" i="4"/>
  <c r="K1066" i="4"/>
  <c r="C1066" i="4"/>
  <c r="R1066" i="4"/>
  <c r="J1066" i="4"/>
  <c r="B1066" i="4"/>
  <c r="Q1066" i="4"/>
  <c r="I1066" i="4"/>
  <c r="O1066" i="4"/>
  <c r="G1066" i="4"/>
  <c r="U1066" i="4"/>
  <c r="M1066" i="4"/>
  <c r="E1066" i="4"/>
  <c r="L1066" i="4"/>
  <c r="H1066" i="4"/>
  <c r="F1066" i="4"/>
  <c r="D1066" i="4"/>
  <c r="V1066" i="4"/>
  <c r="T1066" i="4"/>
  <c r="P1066" i="4"/>
  <c r="N1066" i="4"/>
  <c r="AB1067" i="4"/>
  <c r="AD1066" i="4"/>
  <c r="AC1066" i="4"/>
  <c r="W1067" i="4" l="1"/>
  <c r="V1067" i="4"/>
  <c r="N1067" i="4"/>
  <c r="F1067" i="4"/>
  <c r="U1067" i="4"/>
  <c r="M1067" i="4"/>
  <c r="E1067" i="4"/>
  <c r="T1067" i="4"/>
  <c r="L1067" i="4"/>
  <c r="D1067" i="4"/>
  <c r="R1067" i="4"/>
  <c r="J1067" i="4"/>
  <c r="B1067" i="4"/>
  <c r="P1067" i="4"/>
  <c r="H1067" i="4"/>
  <c r="K1067" i="4"/>
  <c r="I1067" i="4"/>
  <c r="G1067" i="4"/>
  <c r="C1067" i="4"/>
  <c r="S1067" i="4"/>
  <c r="Q1067" i="4"/>
  <c r="O1067" i="4"/>
  <c r="AB1068" i="4"/>
  <c r="AD1067" i="4"/>
  <c r="AC1067" i="4"/>
  <c r="W1068" i="4" l="1"/>
  <c r="Q1068" i="4"/>
  <c r="I1068" i="4"/>
  <c r="P1068" i="4"/>
  <c r="H1068" i="4"/>
  <c r="O1068" i="4"/>
  <c r="G1068" i="4"/>
  <c r="U1068" i="4"/>
  <c r="M1068" i="4"/>
  <c r="E1068" i="4"/>
  <c r="S1068" i="4"/>
  <c r="K1068" i="4"/>
  <c r="C1068" i="4"/>
  <c r="L1068" i="4"/>
  <c r="J1068" i="4"/>
  <c r="F1068" i="4"/>
  <c r="D1068" i="4"/>
  <c r="V1068" i="4"/>
  <c r="B1068" i="4"/>
  <c r="T1068" i="4"/>
  <c r="R1068" i="4"/>
  <c r="N1068" i="4"/>
  <c r="AB1069" i="4"/>
  <c r="AD1068" i="4"/>
  <c r="AC1068" i="4"/>
  <c r="W1069" i="4" l="1"/>
  <c r="T1069" i="4"/>
  <c r="L1069" i="4"/>
  <c r="D1069" i="4"/>
  <c r="S1069" i="4"/>
  <c r="K1069" i="4"/>
  <c r="C1069" i="4"/>
  <c r="R1069" i="4"/>
  <c r="J1069" i="4"/>
  <c r="B1069" i="4"/>
  <c r="P1069" i="4"/>
  <c r="H1069" i="4"/>
  <c r="V1069" i="4"/>
  <c r="N1069" i="4"/>
  <c r="F1069" i="4"/>
  <c r="M1069" i="4"/>
  <c r="I1069" i="4"/>
  <c r="G1069" i="4"/>
  <c r="E1069" i="4"/>
  <c r="U1069" i="4"/>
  <c r="Q1069" i="4"/>
  <c r="O1069" i="4"/>
  <c r="AB1070" i="4"/>
  <c r="AD1069" i="4"/>
  <c r="AC1069" i="4"/>
  <c r="W1070" i="4" l="1"/>
  <c r="O1070" i="4"/>
  <c r="G1070" i="4"/>
  <c r="V1070" i="4"/>
  <c r="N1070" i="4"/>
  <c r="F1070" i="4"/>
  <c r="U1070" i="4"/>
  <c r="M1070" i="4"/>
  <c r="E1070" i="4"/>
  <c r="S1070" i="4"/>
  <c r="K1070" i="4"/>
  <c r="C1070" i="4"/>
  <c r="Q1070" i="4"/>
  <c r="I1070" i="4"/>
  <c r="L1070" i="4"/>
  <c r="J1070" i="4"/>
  <c r="H1070" i="4"/>
  <c r="D1070" i="4"/>
  <c r="B1070" i="4"/>
  <c r="T1070" i="4"/>
  <c r="R1070" i="4"/>
  <c r="P1070" i="4"/>
  <c r="AB1071" i="4"/>
  <c r="AD1070" i="4"/>
  <c r="AC1070" i="4"/>
  <c r="W1071" i="4" l="1"/>
  <c r="R1071" i="4"/>
  <c r="J1071" i="4"/>
  <c r="B1071" i="4"/>
  <c r="Q1071" i="4"/>
  <c r="I1071" i="4"/>
  <c r="P1071" i="4"/>
  <c r="H1071" i="4"/>
  <c r="V1071" i="4"/>
  <c r="N1071" i="4"/>
  <c r="F1071" i="4"/>
  <c r="T1071" i="4"/>
  <c r="L1071" i="4"/>
  <c r="D1071" i="4"/>
  <c r="M1071" i="4"/>
  <c r="K1071" i="4"/>
  <c r="G1071" i="4"/>
  <c r="E1071" i="4"/>
  <c r="C1071" i="4"/>
  <c r="U1071" i="4"/>
  <c r="S1071" i="4"/>
  <c r="O1071" i="4"/>
  <c r="AB1072" i="4"/>
  <c r="AD1071" i="4"/>
  <c r="AC1071" i="4"/>
  <c r="W1072" i="4" l="1"/>
  <c r="U1072" i="4"/>
  <c r="M1072" i="4"/>
  <c r="E1072" i="4"/>
  <c r="T1072" i="4"/>
  <c r="L1072" i="4"/>
  <c r="D1072" i="4"/>
  <c r="S1072" i="4"/>
  <c r="K1072" i="4"/>
  <c r="C1072" i="4"/>
  <c r="Q1072" i="4"/>
  <c r="I1072" i="4"/>
  <c r="O1072" i="4"/>
  <c r="G1072" i="4"/>
  <c r="N1072" i="4"/>
  <c r="J1072" i="4"/>
  <c r="H1072" i="4"/>
  <c r="F1072" i="4"/>
  <c r="B1072" i="4"/>
  <c r="V1072" i="4"/>
  <c r="R1072" i="4"/>
  <c r="P1072" i="4"/>
  <c r="AB1073" i="4"/>
  <c r="AD1072" i="4"/>
  <c r="AC1072" i="4"/>
  <c r="W1073" i="4" l="1"/>
  <c r="P1073" i="4"/>
  <c r="H1073" i="4"/>
  <c r="O1073" i="4"/>
  <c r="G1073" i="4"/>
  <c r="V1073" i="4"/>
  <c r="N1073" i="4"/>
  <c r="F1073" i="4"/>
  <c r="T1073" i="4"/>
  <c r="L1073" i="4"/>
  <c r="D1073" i="4"/>
  <c r="R1073" i="4"/>
  <c r="J1073" i="4"/>
  <c r="B1073" i="4"/>
  <c r="M1073" i="4"/>
  <c r="K1073" i="4"/>
  <c r="I1073" i="4"/>
  <c r="E1073" i="4"/>
  <c r="C1073" i="4"/>
  <c r="U1073" i="4"/>
  <c r="S1073" i="4"/>
  <c r="Q1073" i="4"/>
  <c r="AB1074" i="4"/>
  <c r="AD1073" i="4"/>
  <c r="AC1073" i="4"/>
  <c r="W1074" i="4" l="1"/>
  <c r="S1074" i="4"/>
  <c r="K1074" i="4"/>
  <c r="C1074" i="4"/>
  <c r="R1074" i="4"/>
  <c r="J1074" i="4"/>
  <c r="B1074" i="4"/>
  <c r="Q1074" i="4"/>
  <c r="I1074" i="4"/>
  <c r="O1074" i="4"/>
  <c r="G1074" i="4"/>
  <c r="U1074" i="4"/>
  <c r="M1074" i="4"/>
  <c r="E1074" i="4"/>
  <c r="N1074" i="4"/>
  <c r="L1074" i="4"/>
  <c r="H1074" i="4"/>
  <c r="F1074" i="4"/>
  <c r="D1074" i="4"/>
  <c r="V1074" i="4"/>
  <c r="T1074" i="4"/>
  <c r="P1074" i="4"/>
  <c r="AB1075" i="4"/>
  <c r="AD1074" i="4"/>
  <c r="AC1074" i="4"/>
  <c r="W1075" i="4" l="1"/>
  <c r="V1075" i="4"/>
  <c r="N1075" i="4"/>
  <c r="F1075" i="4"/>
  <c r="U1075" i="4"/>
  <c r="M1075" i="4"/>
  <c r="E1075" i="4"/>
  <c r="T1075" i="4"/>
  <c r="L1075" i="4"/>
  <c r="D1075" i="4"/>
  <c r="R1075" i="4"/>
  <c r="J1075" i="4"/>
  <c r="B1075" i="4"/>
  <c r="P1075" i="4"/>
  <c r="H1075" i="4"/>
  <c r="O1075" i="4"/>
  <c r="K1075" i="4"/>
  <c r="I1075" i="4"/>
  <c r="G1075" i="4"/>
  <c r="C1075" i="4"/>
  <c r="S1075" i="4"/>
  <c r="Q1075" i="4"/>
  <c r="AB1076" i="4"/>
  <c r="AD1075" i="4"/>
  <c r="AC1075" i="4"/>
  <c r="W1076" i="4" l="1"/>
  <c r="Q1076" i="4"/>
  <c r="I1076" i="4"/>
  <c r="P1076" i="4"/>
  <c r="H1076" i="4"/>
  <c r="O1076" i="4"/>
  <c r="G1076" i="4"/>
  <c r="U1076" i="4"/>
  <c r="M1076" i="4"/>
  <c r="E1076" i="4"/>
  <c r="S1076" i="4"/>
  <c r="K1076" i="4"/>
  <c r="C1076" i="4"/>
  <c r="N1076" i="4"/>
  <c r="L1076" i="4"/>
  <c r="J1076" i="4"/>
  <c r="F1076" i="4"/>
  <c r="D1076" i="4"/>
  <c r="V1076" i="4"/>
  <c r="B1076" i="4"/>
  <c r="T1076" i="4"/>
  <c r="R1076" i="4"/>
  <c r="AB1077" i="4"/>
  <c r="AD1076" i="4"/>
  <c r="AC1076" i="4"/>
  <c r="W1077" i="4" l="1"/>
  <c r="T1077" i="4"/>
  <c r="L1077" i="4"/>
  <c r="D1077" i="4"/>
  <c r="S1077" i="4"/>
  <c r="K1077" i="4"/>
  <c r="C1077" i="4"/>
  <c r="R1077" i="4"/>
  <c r="J1077" i="4"/>
  <c r="B1077" i="4"/>
  <c r="P1077" i="4"/>
  <c r="H1077" i="4"/>
  <c r="V1077" i="4"/>
  <c r="N1077" i="4"/>
  <c r="F1077" i="4"/>
  <c r="O1077" i="4"/>
  <c r="M1077" i="4"/>
  <c r="I1077" i="4"/>
  <c r="G1077" i="4"/>
  <c r="E1077" i="4"/>
  <c r="U1077" i="4"/>
  <c r="Q1077" i="4"/>
  <c r="AB1078" i="4"/>
  <c r="AD1077" i="4"/>
  <c r="AC1077" i="4"/>
  <c r="W1078" i="4" l="1"/>
  <c r="O1078" i="4"/>
  <c r="G1078" i="4"/>
  <c r="V1078" i="4"/>
  <c r="N1078" i="4"/>
  <c r="F1078" i="4"/>
  <c r="U1078" i="4"/>
  <c r="M1078" i="4"/>
  <c r="E1078" i="4"/>
  <c r="S1078" i="4"/>
  <c r="K1078" i="4"/>
  <c r="C1078" i="4"/>
  <c r="Q1078" i="4"/>
  <c r="I1078" i="4"/>
  <c r="P1078" i="4"/>
  <c r="L1078" i="4"/>
  <c r="J1078" i="4"/>
  <c r="H1078" i="4"/>
  <c r="D1078" i="4"/>
  <c r="B1078" i="4"/>
  <c r="T1078" i="4"/>
  <c r="R1078" i="4"/>
  <c r="AB1079" i="4"/>
  <c r="AD1078" i="4"/>
  <c r="AC1078" i="4"/>
  <c r="W1079" i="4" l="1"/>
  <c r="R1079" i="4"/>
  <c r="J1079" i="4"/>
  <c r="B1079" i="4"/>
  <c r="Q1079" i="4"/>
  <c r="I1079" i="4"/>
  <c r="P1079" i="4"/>
  <c r="H1079" i="4"/>
  <c r="V1079" i="4"/>
  <c r="N1079" i="4"/>
  <c r="F1079" i="4"/>
  <c r="T1079" i="4"/>
  <c r="L1079" i="4"/>
  <c r="D1079" i="4"/>
  <c r="O1079" i="4"/>
  <c r="M1079" i="4"/>
  <c r="K1079" i="4"/>
  <c r="G1079" i="4"/>
  <c r="E1079" i="4"/>
  <c r="C1079" i="4"/>
  <c r="U1079" i="4"/>
  <c r="S1079" i="4"/>
  <c r="AB1080" i="4"/>
  <c r="AD1079" i="4"/>
  <c r="AC1079" i="4"/>
  <c r="W1080" i="4" l="1"/>
  <c r="U1080" i="4"/>
  <c r="M1080" i="4"/>
  <c r="E1080" i="4"/>
  <c r="T1080" i="4"/>
  <c r="L1080" i="4"/>
  <c r="D1080" i="4"/>
  <c r="S1080" i="4"/>
  <c r="K1080" i="4"/>
  <c r="C1080" i="4"/>
  <c r="Q1080" i="4"/>
  <c r="I1080" i="4"/>
  <c r="O1080" i="4"/>
  <c r="G1080" i="4"/>
  <c r="P1080" i="4"/>
  <c r="N1080" i="4"/>
  <c r="J1080" i="4"/>
  <c r="H1080" i="4"/>
  <c r="F1080" i="4"/>
  <c r="B1080" i="4"/>
  <c r="V1080" i="4"/>
  <c r="R1080" i="4"/>
  <c r="AB1081" i="4"/>
  <c r="AD1080" i="4"/>
  <c r="AC1080" i="4"/>
  <c r="W1081" i="4" l="1"/>
  <c r="P1081" i="4"/>
  <c r="H1081" i="4"/>
  <c r="O1081" i="4"/>
  <c r="G1081" i="4"/>
  <c r="V1081" i="4"/>
  <c r="N1081" i="4"/>
  <c r="F1081" i="4"/>
  <c r="T1081" i="4"/>
  <c r="L1081" i="4"/>
  <c r="D1081" i="4"/>
  <c r="R1081" i="4"/>
  <c r="J1081" i="4"/>
  <c r="B1081" i="4"/>
  <c r="Q1081" i="4"/>
  <c r="M1081" i="4"/>
  <c r="K1081" i="4"/>
  <c r="I1081" i="4"/>
  <c r="E1081" i="4"/>
  <c r="C1081" i="4"/>
  <c r="U1081" i="4"/>
  <c r="S1081" i="4"/>
  <c r="AB1082" i="4"/>
  <c r="AD1081" i="4"/>
  <c r="AC1081" i="4"/>
  <c r="W1082" i="4" l="1"/>
  <c r="S1082" i="4"/>
  <c r="K1082" i="4"/>
  <c r="C1082" i="4"/>
  <c r="R1082" i="4"/>
  <c r="J1082" i="4"/>
  <c r="B1082" i="4"/>
  <c r="Q1082" i="4"/>
  <c r="I1082" i="4"/>
  <c r="O1082" i="4"/>
  <c r="G1082" i="4"/>
  <c r="U1082" i="4"/>
  <c r="M1082" i="4"/>
  <c r="E1082" i="4"/>
  <c r="P1082" i="4"/>
  <c r="N1082" i="4"/>
  <c r="L1082" i="4"/>
  <c r="H1082" i="4"/>
  <c r="F1082" i="4"/>
  <c r="D1082" i="4"/>
  <c r="V1082" i="4"/>
  <c r="T1082" i="4"/>
  <c r="AB1083" i="4"/>
  <c r="AD1082" i="4"/>
  <c r="AC1082" i="4"/>
  <c r="W1083" i="4" l="1"/>
  <c r="V1083" i="4"/>
  <c r="N1083" i="4"/>
  <c r="F1083" i="4"/>
  <c r="U1083" i="4"/>
  <c r="M1083" i="4"/>
  <c r="E1083" i="4"/>
  <c r="T1083" i="4"/>
  <c r="L1083" i="4"/>
  <c r="D1083" i="4"/>
  <c r="R1083" i="4"/>
  <c r="J1083" i="4"/>
  <c r="B1083" i="4"/>
  <c r="P1083" i="4"/>
  <c r="H1083" i="4"/>
  <c r="Q1083" i="4"/>
  <c r="O1083" i="4"/>
  <c r="K1083" i="4"/>
  <c r="I1083" i="4"/>
  <c r="G1083" i="4"/>
  <c r="C1083" i="4"/>
  <c r="S1083" i="4"/>
  <c r="AB1084" i="4"/>
  <c r="AD1083" i="4"/>
  <c r="AC1083" i="4"/>
  <c r="W1084" i="4" l="1"/>
  <c r="Q1084" i="4"/>
  <c r="I1084" i="4"/>
  <c r="P1084" i="4"/>
  <c r="H1084" i="4"/>
  <c r="O1084" i="4"/>
  <c r="G1084" i="4"/>
  <c r="U1084" i="4"/>
  <c r="M1084" i="4"/>
  <c r="E1084" i="4"/>
  <c r="S1084" i="4"/>
  <c r="K1084" i="4"/>
  <c r="C1084" i="4"/>
  <c r="R1084" i="4"/>
  <c r="N1084" i="4"/>
  <c r="L1084" i="4"/>
  <c r="J1084" i="4"/>
  <c r="F1084" i="4"/>
  <c r="D1084" i="4"/>
  <c r="V1084" i="4"/>
  <c r="B1084" i="4"/>
  <c r="T1084" i="4"/>
  <c r="AB1085" i="4"/>
  <c r="AD1084" i="4"/>
  <c r="AC1084" i="4"/>
  <c r="W1085" i="4" l="1"/>
  <c r="T1085" i="4"/>
  <c r="L1085" i="4"/>
  <c r="D1085" i="4"/>
  <c r="S1085" i="4"/>
  <c r="K1085" i="4"/>
  <c r="C1085" i="4"/>
  <c r="R1085" i="4"/>
  <c r="J1085" i="4"/>
  <c r="B1085" i="4"/>
  <c r="P1085" i="4"/>
  <c r="H1085" i="4"/>
  <c r="V1085" i="4"/>
  <c r="N1085" i="4"/>
  <c r="F1085" i="4"/>
  <c r="Q1085" i="4"/>
  <c r="O1085" i="4"/>
  <c r="M1085" i="4"/>
  <c r="I1085" i="4"/>
  <c r="G1085" i="4"/>
  <c r="E1085" i="4"/>
  <c r="U1085" i="4"/>
  <c r="AB1086" i="4"/>
  <c r="AD1085" i="4"/>
  <c r="AC1085" i="4"/>
  <c r="W1086" i="4" l="1"/>
  <c r="O1086" i="4"/>
  <c r="G1086" i="4"/>
  <c r="V1086" i="4"/>
  <c r="N1086" i="4"/>
  <c r="F1086" i="4"/>
  <c r="U1086" i="4"/>
  <c r="M1086" i="4"/>
  <c r="E1086" i="4"/>
  <c r="S1086" i="4"/>
  <c r="K1086" i="4"/>
  <c r="C1086" i="4"/>
  <c r="Q1086" i="4"/>
  <c r="I1086" i="4"/>
  <c r="R1086" i="4"/>
  <c r="P1086" i="4"/>
  <c r="L1086" i="4"/>
  <c r="J1086" i="4"/>
  <c r="H1086" i="4"/>
  <c r="D1086" i="4"/>
  <c r="B1086" i="4"/>
  <c r="T1086" i="4"/>
  <c r="AB1087" i="4"/>
  <c r="AD1086" i="4"/>
  <c r="AC1086" i="4"/>
  <c r="W1087" i="4" l="1"/>
  <c r="R1087" i="4"/>
  <c r="J1087" i="4"/>
  <c r="B1087" i="4"/>
  <c r="Q1087" i="4"/>
  <c r="I1087" i="4"/>
  <c r="P1087" i="4"/>
  <c r="H1087" i="4"/>
  <c r="V1087" i="4"/>
  <c r="N1087" i="4"/>
  <c r="F1087" i="4"/>
  <c r="T1087" i="4"/>
  <c r="L1087" i="4"/>
  <c r="D1087" i="4"/>
  <c r="S1087" i="4"/>
  <c r="O1087" i="4"/>
  <c r="M1087" i="4"/>
  <c r="K1087" i="4"/>
  <c r="G1087" i="4"/>
  <c r="E1087" i="4"/>
  <c r="C1087" i="4"/>
  <c r="U1087" i="4"/>
  <c r="AB1088" i="4"/>
  <c r="AD1087" i="4"/>
  <c r="AC1087" i="4"/>
  <c r="W1088" i="4" l="1"/>
  <c r="U1088" i="4"/>
  <c r="M1088" i="4"/>
  <c r="E1088" i="4"/>
  <c r="T1088" i="4"/>
  <c r="L1088" i="4"/>
  <c r="D1088" i="4"/>
  <c r="S1088" i="4"/>
  <c r="K1088" i="4"/>
  <c r="C1088" i="4"/>
  <c r="Q1088" i="4"/>
  <c r="I1088" i="4"/>
  <c r="O1088" i="4"/>
  <c r="G1088" i="4"/>
  <c r="R1088" i="4"/>
  <c r="P1088" i="4"/>
  <c r="N1088" i="4"/>
  <c r="J1088" i="4"/>
  <c r="H1088" i="4"/>
  <c r="F1088" i="4"/>
  <c r="B1088" i="4"/>
  <c r="V1088" i="4"/>
  <c r="AB1089" i="4"/>
  <c r="AD1088" i="4"/>
  <c r="AC1088" i="4"/>
  <c r="W1089" i="4" l="1"/>
  <c r="P1089" i="4"/>
  <c r="H1089" i="4"/>
  <c r="O1089" i="4"/>
  <c r="G1089" i="4"/>
  <c r="V1089" i="4"/>
  <c r="N1089" i="4"/>
  <c r="F1089" i="4"/>
  <c r="T1089" i="4"/>
  <c r="L1089" i="4"/>
  <c r="D1089" i="4"/>
  <c r="R1089" i="4"/>
  <c r="J1089" i="4"/>
  <c r="B1089" i="4"/>
  <c r="S1089" i="4"/>
  <c r="Q1089" i="4"/>
  <c r="M1089" i="4"/>
  <c r="K1089" i="4"/>
  <c r="I1089" i="4"/>
  <c r="E1089" i="4"/>
  <c r="C1089" i="4"/>
  <c r="U1089" i="4"/>
  <c r="AB1090" i="4"/>
  <c r="AD1089" i="4"/>
  <c r="AC1089" i="4"/>
  <c r="W1090" i="4" l="1"/>
  <c r="S1090" i="4"/>
  <c r="K1090" i="4"/>
  <c r="C1090" i="4"/>
  <c r="R1090" i="4"/>
  <c r="J1090" i="4"/>
  <c r="B1090" i="4"/>
  <c r="Q1090" i="4"/>
  <c r="I1090" i="4"/>
  <c r="O1090" i="4"/>
  <c r="G1090" i="4"/>
  <c r="U1090" i="4"/>
  <c r="M1090" i="4"/>
  <c r="E1090" i="4"/>
  <c r="T1090" i="4"/>
  <c r="P1090" i="4"/>
  <c r="N1090" i="4"/>
  <c r="L1090" i="4"/>
  <c r="H1090" i="4"/>
  <c r="F1090" i="4"/>
  <c r="D1090" i="4"/>
  <c r="V1090" i="4"/>
  <c r="AB1091" i="4"/>
  <c r="AD1090" i="4"/>
  <c r="AC1090" i="4"/>
  <c r="W1091" i="4" l="1"/>
  <c r="V1091" i="4"/>
  <c r="N1091" i="4"/>
  <c r="F1091" i="4"/>
  <c r="U1091" i="4"/>
  <c r="M1091" i="4"/>
  <c r="E1091" i="4"/>
  <c r="T1091" i="4"/>
  <c r="L1091" i="4"/>
  <c r="D1091" i="4"/>
  <c r="R1091" i="4"/>
  <c r="J1091" i="4"/>
  <c r="B1091" i="4"/>
  <c r="P1091" i="4"/>
  <c r="H1091" i="4"/>
  <c r="S1091" i="4"/>
  <c r="Q1091" i="4"/>
  <c r="O1091" i="4"/>
  <c r="K1091" i="4"/>
  <c r="I1091" i="4"/>
  <c r="G1091" i="4"/>
  <c r="C1091" i="4"/>
  <c r="AB1092" i="4"/>
  <c r="AD1091" i="4"/>
  <c r="AC1091" i="4"/>
  <c r="W1092" i="4" l="1"/>
  <c r="Q1092" i="4"/>
  <c r="I1092" i="4"/>
  <c r="P1092" i="4"/>
  <c r="H1092" i="4"/>
  <c r="O1092" i="4"/>
  <c r="G1092" i="4"/>
  <c r="U1092" i="4"/>
  <c r="M1092" i="4"/>
  <c r="E1092" i="4"/>
  <c r="S1092" i="4"/>
  <c r="K1092" i="4"/>
  <c r="C1092" i="4"/>
  <c r="T1092" i="4"/>
  <c r="R1092" i="4"/>
  <c r="N1092" i="4"/>
  <c r="L1092" i="4"/>
  <c r="J1092" i="4"/>
  <c r="F1092" i="4"/>
  <c r="D1092" i="4"/>
  <c r="V1092" i="4"/>
  <c r="B1092" i="4"/>
  <c r="AB1093" i="4"/>
  <c r="AD1092" i="4"/>
  <c r="AC1092" i="4"/>
  <c r="W1093" i="4" l="1"/>
  <c r="T1093" i="4"/>
  <c r="L1093" i="4"/>
  <c r="D1093" i="4"/>
  <c r="S1093" i="4"/>
  <c r="K1093" i="4"/>
  <c r="C1093" i="4"/>
  <c r="R1093" i="4"/>
  <c r="J1093" i="4"/>
  <c r="B1093" i="4"/>
  <c r="P1093" i="4"/>
  <c r="H1093" i="4"/>
  <c r="V1093" i="4"/>
  <c r="N1093" i="4"/>
  <c r="F1093" i="4"/>
  <c r="U1093" i="4"/>
  <c r="Q1093" i="4"/>
  <c r="O1093" i="4"/>
  <c r="M1093" i="4"/>
  <c r="I1093" i="4"/>
  <c r="G1093" i="4"/>
  <c r="E1093" i="4"/>
  <c r="AB1094" i="4"/>
  <c r="AD1093" i="4"/>
  <c r="AC1093" i="4"/>
  <c r="W1094" i="4" l="1"/>
  <c r="O1094" i="4"/>
  <c r="G1094" i="4"/>
  <c r="V1094" i="4"/>
  <c r="N1094" i="4"/>
  <c r="F1094" i="4"/>
  <c r="U1094" i="4"/>
  <c r="M1094" i="4"/>
  <c r="E1094" i="4"/>
  <c r="S1094" i="4"/>
  <c r="K1094" i="4"/>
  <c r="C1094" i="4"/>
  <c r="Q1094" i="4"/>
  <c r="I1094" i="4"/>
  <c r="T1094" i="4"/>
  <c r="R1094" i="4"/>
  <c r="P1094" i="4"/>
  <c r="L1094" i="4"/>
  <c r="J1094" i="4"/>
  <c r="H1094" i="4"/>
  <c r="D1094" i="4"/>
  <c r="B1094" i="4"/>
  <c r="AB1095" i="4"/>
  <c r="AD1094" i="4"/>
  <c r="AC1094" i="4"/>
  <c r="W1095" i="4" l="1"/>
  <c r="R1095" i="4"/>
  <c r="J1095" i="4"/>
  <c r="B1095" i="4"/>
  <c r="Q1095" i="4"/>
  <c r="I1095" i="4"/>
  <c r="P1095" i="4"/>
  <c r="H1095" i="4"/>
  <c r="V1095" i="4"/>
  <c r="N1095" i="4"/>
  <c r="F1095" i="4"/>
  <c r="T1095" i="4"/>
  <c r="L1095" i="4"/>
  <c r="D1095" i="4"/>
  <c r="U1095" i="4"/>
  <c r="S1095" i="4"/>
  <c r="O1095" i="4"/>
  <c r="M1095" i="4"/>
  <c r="K1095" i="4"/>
  <c r="G1095" i="4"/>
  <c r="E1095" i="4"/>
  <c r="C1095" i="4"/>
  <c r="AB1096" i="4"/>
  <c r="AD1095" i="4"/>
  <c r="AC1095" i="4"/>
  <c r="W1096" i="4" l="1"/>
  <c r="U1096" i="4"/>
  <c r="M1096" i="4"/>
  <c r="E1096" i="4"/>
  <c r="T1096" i="4"/>
  <c r="L1096" i="4"/>
  <c r="D1096" i="4"/>
  <c r="S1096" i="4"/>
  <c r="K1096" i="4"/>
  <c r="C1096" i="4"/>
  <c r="Q1096" i="4"/>
  <c r="I1096" i="4"/>
  <c r="O1096" i="4"/>
  <c r="G1096" i="4"/>
  <c r="V1096" i="4"/>
  <c r="R1096" i="4"/>
  <c r="P1096" i="4"/>
  <c r="N1096" i="4"/>
  <c r="J1096" i="4"/>
  <c r="H1096" i="4"/>
  <c r="F1096" i="4"/>
  <c r="B1096" i="4"/>
  <c r="AB1097" i="4"/>
  <c r="AD1096" i="4"/>
  <c r="AC1096" i="4"/>
  <c r="W1097" i="4" l="1"/>
  <c r="P1097" i="4"/>
  <c r="H1097" i="4"/>
  <c r="O1097" i="4"/>
  <c r="G1097" i="4"/>
  <c r="V1097" i="4"/>
  <c r="N1097" i="4"/>
  <c r="F1097" i="4"/>
  <c r="T1097" i="4"/>
  <c r="L1097" i="4"/>
  <c r="D1097" i="4"/>
  <c r="R1097" i="4"/>
  <c r="J1097" i="4"/>
  <c r="B1097" i="4"/>
  <c r="U1097" i="4"/>
  <c r="S1097" i="4"/>
  <c r="Q1097" i="4"/>
  <c r="M1097" i="4"/>
  <c r="K1097" i="4"/>
  <c r="I1097" i="4"/>
  <c r="E1097" i="4"/>
  <c r="C1097" i="4"/>
  <c r="AB1098" i="4"/>
  <c r="AD1097" i="4"/>
  <c r="AC1097" i="4"/>
  <c r="W1098" i="4" l="1"/>
  <c r="S1098" i="4"/>
  <c r="K1098" i="4"/>
  <c r="C1098" i="4"/>
  <c r="R1098" i="4"/>
  <c r="J1098" i="4"/>
  <c r="B1098" i="4"/>
  <c r="Q1098" i="4"/>
  <c r="I1098" i="4"/>
  <c r="O1098" i="4"/>
  <c r="G1098" i="4"/>
  <c r="U1098" i="4"/>
  <c r="M1098" i="4"/>
  <c r="E1098" i="4"/>
  <c r="V1098" i="4"/>
  <c r="T1098" i="4"/>
  <c r="P1098" i="4"/>
  <c r="N1098" i="4"/>
  <c r="L1098" i="4"/>
  <c r="H1098" i="4"/>
  <c r="F1098" i="4"/>
  <c r="D1098" i="4"/>
  <c r="AB1099" i="4"/>
  <c r="AD1098" i="4"/>
  <c r="AC1098" i="4"/>
  <c r="W1099" i="4" l="1"/>
  <c r="V1099" i="4"/>
  <c r="N1099" i="4"/>
  <c r="F1099" i="4"/>
  <c r="U1099" i="4"/>
  <c r="M1099" i="4"/>
  <c r="E1099" i="4"/>
  <c r="T1099" i="4"/>
  <c r="L1099" i="4"/>
  <c r="D1099" i="4"/>
  <c r="R1099" i="4"/>
  <c r="J1099" i="4"/>
  <c r="B1099" i="4"/>
  <c r="P1099" i="4"/>
  <c r="H1099" i="4"/>
  <c r="S1099" i="4"/>
  <c r="Q1099" i="4"/>
  <c r="O1099" i="4"/>
  <c r="K1099" i="4"/>
  <c r="I1099" i="4"/>
  <c r="G1099" i="4"/>
  <c r="C1099" i="4"/>
  <c r="AB1100" i="4"/>
  <c r="AD1099" i="4"/>
  <c r="AC1099" i="4"/>
  <c r="W1100" i="4" l="1"/>
  <c r="Q1100" i="4"/>
  <c r="I1100" i="4"/>
  <c r="P1100" i="4"/>
  <c r="H1100" i="4"/>
  <c r="O1100" i="4"/>
  <c r="G1100" i="4"/>
  <c r="U1100" i="4"/>
  <c r="M1100" i="4"/>
  <c r="E1100" i="4"/>
  <c r="S1100" i="4"/>
  <c r="K1100" i="4"/>
  <c r="C1100" i="4"/>
  <c r="V1100" i="4"/>
  <c r="B1100" i="4"/>
  <c r="T1100" i="4"/>
  <c r="R1100" i="4"/>
  <c r="N1100" i="4"/>
  <c r="L1100" i="4"/>
  <c r="J1100" i="4"/>
  <c r="F1100" i="4"/>
  <c r="D1100" i="4"/>
  <c r="AB1101" i="4"/>
  <c r="AD1100" i="4"/>
  <c r="AC1100" i="4"/>
  <c r="W1101" i="4" l="1"/>
  <c r="T1101" i="4"/>
  <c r="L1101" i="4"/>
  <c r="D1101" i="4"/>
  <c r="S1101" i="4"/>
  <c r="K1101" i="4"/>
  <c r="C1101" i="4"/>
  <c r="R1101" i="4"/>
  <c r="J1101" i="4"/>
  <c r="B1101" i="4"/>
  <c r="P1101" i="4"/>
  <c r="H1101" i="4"/>
  <c r="V1101" i="4"/>
  <c r="N1101" i="4"/>
  <c r="F1101" i="4"/>
  <c r="U1101" i="4"/>
  <c r="Q1101" i="4"/>
  <c r="O1101" i="4"/>
  <c r="M1101" i="4"/>
  <c r="I1101" i="4"/>
  <c r="G1101" i="4"/>
  <c r="E1101" i="4"/>
  <c r="AB1102" i="4"/>
  <c r="AD1101" i="4"/>
  <c r="AC1101" i="4"/>
  <c r="W1102" i="4" l="1"/>
  <c r="O1102" i="4"/>
  <c r="G1102" i="4"/>
  <c r="V1102" i="4"/>
  <c r="N1102" i="4"/>
  <c r="F1102" i="4"/>
  <c r="U1102" i="4"/>
  <c r="M1102" i="4"/>
  <c r="E1102" i="4"/>
  <c r="S1102" i="4"/>
  <c r="K1102" i="4"/>
  <c r="C1102" i="4"/>
  <c r="Q1102" i="4"/>
  <c r="I1102" i="4"/>
  <c r="B1102" i="4"/>
  <c r="T1102" i="4"/>
  <c r="R1102" i="4"/>
  <c r="P1102" i="4"/>
  <c r="L1102" i="4"/>
  <c r="J1102" i="4"/>
  <c r="H1102" i="4"/>
  <c r="D1102" i="4"/>
  <c r="AB1103" i="4"/>
  <c r="AD1102" i="4"/>
  <c r="AC1102" i="4"/>
  <c r="W1103" i="4" l="1"/>
  <c r="R1103" i="4"/>
  <c r="J1103" i="4"/>
  <c r="B1103" i="4"/>
  <c r="Q1103" i="4"/>
  <c r="I1103" i="4"/>
  <c r="P1103" i="4"/>
  <c r="H1103" i="4"/>
  <c r="V1103" i="4"/>
  <c r="N1103" i="4"/>
  <c r="F1103" i="4"/>
  <c r="T1103" i="4"/>
  <c r="L1103" i="4"/>
  <c r="D1103" i="4"/>
  <c r="C1103" i="4"/>
  <c r="U1103" i="4"/>
  <c r="S1103" i="4"/>
  <c r="O1103" i="4"/>
  <c r="M1103" i="4"/>
  <c r="K1103" i="4"/>
  <c r="G1103" i="4"/>
  <c r="E1103" i="4"/>
  <c r="AB1104" i="4"/>
  <c r="AD1103" i="4"/>
  <c r="AC1103" i="4"/>
  <c r="W1104" i="4" l="1"/>
  <c r="U1104" i="4"/>
  <c r="M1104" i="4"/>
  <c r="E1104" i="4"/>
  <c r="T1104" i="4"/>
  <c r="L1104" i="4"/>
  <c r="D1104" i="4"/>
  <c r="S1104" i="4"/>
  <c r="K1104" i="4"/>
  <c r="C1104" i="4"/>
  <c r="Q1104" i="4"/>
  <c r="I1104" i="4"/>
  <c r="O1104" i="4"/>
  <c r="G1104" i="4"/>
  <c r="B1104" i="4"/>
  <c r="V1104" i="4"/>
  <c r="R1104" i="4"/>
  <c r="P1104" i="4"/>
  <c r="N1104" i="4"/>
  <c r="J1104" i="4"/>
  <c r="H1104" i="4"/>
  <c r="F1104" i="4"/>
  <c r="AB1105" i="4"/>
  <c r="AD1104" i="4"/>
  <c r="AC1104" i="4"/>
  <c r="W1105" i="4" l="1"/>
  <c r="P1105" i="4"/>
  <c r="H1105" i="4"/>
  <c r="O1105" i="4"/>
  <c r="G1105" i="4"/>
  <c r="V1105" i="4"/>
  <c r="N1105" i="4"/>
  <c r="F1105" i="4"/>
  <c r="T1105" i="4"/>
  <c r="L1105" i="4"/>
  <c r="D1105" i="4"/>
  <c r="R1105" i="4"/>
  <c r="J1105" i="4"/>
  <c r="B1105" i="4"/>
  <c r="C1105" i="4"/>
  <c r="U1105" i="4"/>
  <c r="S1105" i="4"/>
  <c r="Q1105" i="4"/>
  <c r="M1105" i="4"/>
  <c r="K1105" i="4"/>
  <c r="I1105" i="4"/>
  <c r="E1105" i="4"/>
  <c r="AB1106" i="4"/>
  <c r="AD1105" i="4"/>
  <c r="AC1105" i="4"/>
  <c r="W1106" i="4" l="1"/>
  <c r="S1106" i="4"/>
  <c r="K1106" i="4"/>
  <c r="C1106" i="4"/>
  <c r="R1106" i="4"/>
  <c r="J1106" i="4"/>
  <c r="B1106" i="4"/>
  <c r="Q1106" i="4"/>
  <c r="I1106" i="4"/>
  <c r="O1106" i="4"/>
  <c r="G1106" i="4"/>
  <c r="U1106" i="4"/>
  <c r="M1106" i="4"/>
  <c r="E1106" i="4"/>
  <c r="D1106" i="4"/>
  <c r="V1106" i="4"/>
  <c r="T1106" i="4"/>
  <c r="P1106" i="4"/>
  <c r="N1106" i="4"/>
  <c r="L1106" i="4"/>
  <c r="H1106" i="4"/>
  <c r="F1106" i="4"/>
  <c r="AB1107" i="4"/>
  <c r="AD1106" i="4"/>
  <c r="AC1106" i="4"/>
  <c r="W1107" i="4" l="1"/>
  <c r="V1107" i="4"/>
  <c r="N1107" i="4"/>
  <c r="F1107" i="4"/>
  <c r="U1107" i="4"/>
  <c r="M1107" i="4"/>
  <c r="E1107" i="4"/>
  <c r="T1107" i="4"/>
  <c r="L1107" i="4"/>
  <c r="D1107" i="4"/>
  <c r="R1107" i="4"/>
  <c r="J1107" i="4"/>
  <c r="B1107" i="4"/>
  <c r="P1107" i="4"/>
  <c r="H1107" i="4"/>
  <c r="C1107" i="4"/>
  <c r="S1107" i="4"/>
  <c r="Q1107" i="4"/>
  <c r="O1107" i="4"/>
  <c r="K1107" i="4"/>
  <c r="I1107" i="4"/>
  <c r="G1107" i="4"/>
  <c r="AB1108" i="4"/>
  <c r="AD1107" i="4"/>
  <c r="AC1107" i="4"/>
  <c r="W1108" i="4" l="1"/>
  <c r="Q1108" i="4"/>
  <c r="I1108" i="4"/>
  <c r="P1108" i="4"/>
  <c r="H1108" i="4"/>
  <c r="O1108" i="4"/>
  <c r="G1108" i="4"/>
  <c r="U1108" i="4"/>
  <c r="M1108" i="4"/>
  <c r="E1108" i="4"/>
  <c r="S1108" i="4"/>
  <c r="K1108" i="4"/>
  <c r="C1108" i="4"/>
  <c r="D1108" i="4"/>
  <c r="V1108" i="4"/>
  <c r="B1108" i="4"/>
  <c r="T1108" i="4"/>
  <c r="R1108" i="4"/>
  <c r="N1108" i="4"/>
  <c r="L1108" i="4"/>
  <c r="J1108" i="4"/>
  <c r="F1108" i="4"/>
  <c r="AB1109" i="4"/>
  <c r="AD1108" i="4"/>
  <c r="AC1108" i="4"/>
  <c r="W1109" i="4" l="1"/>
  <c r="T1109" i="4"/>
  <c r="L1109" i="4"/>
  <c r="D1109" i="4"/>
  <c r="S1109" i="4"/>
  <c r="K1109" i="4"/>
  <c r="C1109" i="4"/>
  <c r="R1109" i="4"/>
  <c r="J1109" i="4"/>
  <c r="B1109" i="4"/>
  <c r="P1109" i="4"/>
  <c r="H1109" i="4"/>
  <c r="V1109" i="4"/>
  <c r="N1109" i="4"/>
  <c r="F1109" i="4"/>
  <c r="E1109" i="4"/>
  <c r="U1109" i="4"/>
  <c r="Q1109" i="4"/>
  <c r="O1109" i="4"/>
  <c r="M1109" i="4"/>
  <c r="I1109" i="4"/>
  <c r="G1109" i="4"/>
  <c r="AB1110" i="4"/>
  <c r="AD1109" i="4"/>
  <c r="AC1109" i="4"/>
  <c r="W1110" i="4" l="1"/>
  <c r="O1110" i="4"/>
  <c r="G1110" i="4"/>
  <c r="V1110" i="4"/>
  <c r="N1110" i="4"/>
  <c r="F1110" i="4"/>
  <c r="U1110" i="4"/>
  <c r="M1110" i="4"/>
  <c r="E1110" i="4"/>
  <c r="S1110" i="4"/>
  <c r="K1110" i="4"/>
  <c r="C1110" i="4"/>
  <c r="Q1110" i="4"/>
  <c r="I1110" i="4"/>
  <c r="D1110" i="4"/>
  <c r="B1110" i="4"/>
  <c r="T1110" i="4"/>
  <c r="R1110" i="4"/>
  <c r="P1110" i="4"/>
  <c r="L1110" i="4"/>
  <c r="J1110" i="4"/>
  <c r="H1110" i="4"/>
  <c r="AB1111" i="4"/>
  <c r="AD1110" i="4"/>
  <c r="AC1110" i="4"/>
  <c r="W1111" i="4" l="1"/>
  <c r="R1111" i="4"/>
  <c r="J1111" i="4"/>
  <c r="B1111" i="4"/>
  <c r="Q1111" i="4"/>
  <c r="I1111" i="4"/>
  <c r="P1111" i="4"/>
  <c r="H1111" i="4"/>
  <c r="V1111" i="4"/>
  <c r="N1111" i="4"/>
  <c r="F1111" i="4"/>
  <c r="T1111" i="4"/>
  <c r="L1111" i="4"/>
  <c r="D1111" i="4"/>
  <c r="E1111" i="4"/>
  <c r="C1111" i="4"/>
  <c r="U1111" i="4"/>
  <c r="S1111" i="4"/>
  <c r="O1111" i="4"/>
  <c r="M1111" i="4"/>
  <c r="K1111" i="4"/>
  <c r="G1111" i="4"/>
  <c r="AB1112" i="4"/>
  <c r="AD1111" i="4"/>
  <c r="AC1111" i="4"/>
  <c r="W1112" i="4" l="1"/>
  <c r="U1112" i="4"/>
  <c r="M1112" i="4"/>
  <c r="E1112" i="4"/>
  <c r="T1112" i="4"/>
  <c r="L1112" i="4"/>
  <c r="D1112" i="4"/>
  <c r="S1112" i="4"/>
  <c r="K1112" i="4"/>
  <c r="C1112" i="4"/>
  <c r="Q1112" i="4"/>
  <c r="I1112" i="4"/>
  <c r="O1112" i="4"/>
  <c r="G1112" i="4"/>
  <c r="F1112" i="4"/>
  <c r="B1112" i="4"/>
  <c r="V1112" i="4"/>
  <c r="R1112" i="4"/>
  <c r="P1112" i="4"/>
  <c r="N1112" i="4"/>
  <c r="J1112" i="4"/>
  <c r="H1112" i="4"/>
  <c r="AB1113" i="4"/>
  <c r="AD1112" i="4"/>
  <c r="AC1112" i="4"/>
  <c r="W1113" i="4" l="1"/>
  <c r="P1113" i="4"/>
  <c r="H1113" i="4"/>
  <c r="O1113" i="4"/>
  <c r="G1113" i="4"/>
  <c r="V1113" i="4"/>
  <c r="N1113" i="4"/>
  <c r="F1113" i="4"/>
  <c r="T1113" i="4"/>
  <c r="L1113" i="4"/>
  <c r="D1113" i="4"/>
  <c r="R1113" i="4"/>
  <c r="J1113" i="4"/>
  <c r="B1113" i="4"/>
  <c r="E1113" i="4"/>
  <c r="C1113" i="4"/>
  <c r="U1113" i="4"/>
  <c r="S1113" i="4"/>
  <c r="Q1113" i="4"/>
  <c r="M1113" i="4"/>
  <c r="K1113" i="4"/>
  <c r="I1113" i="4"/>
  <c r="AB1114" i="4"/>
  <c r="AD1113" i="4"/>
  <c r="AC1113" i="4"/>
  <c r="W1114" i="4" l="1"/>
  <c r="S1114" i="4"/>
  <c r="K1114" i="4"/>
  <c r="C1114" i="4"/>
  <c r="R1114" i="4"/>
  <c r="J1114" i="4"/>
  <c r="B1114" i="4"/>
  <c r="Q1114" i="4"/>
  <c r="I1114" i="4"/>
  <c r="O1114" i="4"/>
  <c r="G1114" i="4"/>
  <c r="U1114" i="4"/>
  <c r="M1114" i="4"/>
  <c r="E1114" i="4"/>
  <c r="F1114" i="4"/>
  <c r="D1114" i="4"/>
  <c r="V1114" i="4"/>
  <c r="T1114" i="4"/>
  <c r="P1114" i="4"/>
  <c r="N1114" i="4"/>
  <c r="L1114" i="4"/>
  <c r="H1114" i="4"/>
  <c r="AB1115" i="4"/>
  <c r="AD1114" i="4"/>
  <c r="AC1114" i="4"/>
  <c r="W1115" i="4" l="1"/>
  <c r="V1115" i="4"/>
  <c r="N1115" i="4"/>
  <c r="F1115" i="4"/>
  <c r="U1115" i="4"/>
  <c r="M1115" i="4"/>
  <c r="E1115" i="4"/>
  <c r="T1115" i="4"/>
  <c r="L1115" i="4"/>
  <c r="D1115" i="4"/>
  <c r="S1115" i="4"/>
  <c r="R1115" i="4"/>
  <c r="J1115" i="4"/>
  <c r="B1115" i="4"/>
  <c r="P1115" i="4"/>
  <c r="H1115" i="4"/>
  <c r="G1115" i="4"/>
  <c r="C1115" i="4"/>
  <c r="Q1115" i="4"/>
  <c r="O1115" i="4"/>
  <c r="K1115" i="4"/>
  <c r="I1115" i="4"/>
  <c r="AB1116" i="4"/>
  <c r="AD1115" i="4"/>
  <c r="AC1115" i="4"/>
  <c r="W1116" i="4" l="1"/>
  <c r="Q1116" i="4"/>
  <c r="I1116" i="4"/>
  <c r="P1116" i="4"/>
  <c r="H1116" i="4"/>
  <c r="O1116" i="4"/>
  <c r="G1116" i="4"/>
  <c r="V1116" i="4"/>
  <c r="N1116" i="4"/>
  <c r="F1116" i="4"/>
  <c r="U1116" i="4"/>
  <c r="M1116" i="4"/>
  <c r="E1116" i="4"/>
  <c r="S1116" i="4"/>
  <c r="K1116" i="4"/>
  <c r="C1116" i="4"/>
  <c r="L1116" i="4"/>
  <c r="J1116" i="4"/>
  <c r="D1116" i="4"/>
  <c r="B1116" i="4"/>
  <c r="T1116" i="4"/>
  <c r="R1116" i="4"/>
  <c r="AB1117" i="4"/>
  <c r="AD1116" i="4"/>
  <c r="AC1116" i="4"/>
  <c r="W1117" i="4" l="1"/>
  <c r="V1117" i="4"/>
  <c r="N1117" i="4"/>
  <c r="R1117" i="4"/>
  <c r="J1117" i="4"/>
  <c r="M1117" i="4"/>
  <c r="D1117" i="4"/>
  <c r="L1117" i="4"/>
  <c r="C1117" i="4"/>
  <c r="U1117" i="4"/>
  <c r="K1117" i="4"/>
  <c r="B1117" i="4"/>
  <c r="T1117" i="4"/>
  <c r="I1117" i="4"/>
  <c r="S1117" i="4"/>
  <c r="H1117" i="4"/>
  <c r="P1117" i="4"/>
  <c r="F1117" i="4"/>
  <c r="Q1117" i="4"/>
  <c r="O1117" i="4"/>
  <c r="G1117" i="4"/>
  <c r="E1117" i="4"/>
  <c r="AB1118" i="4"/>
  <c r="AD1117" i="4"/>
  <c r="AC1117" i="4"/>
  <c r="W1118" i="4" l="1"/>
  <c r="Q1118" i="4"/>
  <c r="I1118" i="4"/>
  <c r="U1118" i="4"/>
  <c r="M1118" i="4"/>
  <c r="E1118" i="4"/>
  <c r="N1118" i="4"/>
  <c r="C1118" i="4"/>
  <c r="L1118" i="4"/>
  <c r="B1118" i="4"/>
  <c r="V1118" i="4"/>
  <c r="K1118" i="4"/>
  <c r="T1118" i="4"/>
  <c r="J1118" i="4"/>
  <c r="S1118" i="4"/>
  <c r="H1118" i="4"/>
  <c r="P1118" i="4"/>
  <c r="F1118" i="4"/>
  <c r="G1118" i="4"/>
  <c r="D1118" i="4"/>
  <c r="R1118" i="4"/>
  <c r="O1118" i="4"/>
  <c r="AB1119" i="4"/>
  <c r="AD1118" i="4"/>
  <c r="AC1118" i="4"/>
  <c r="W1119" i="4" l="1"/>
  <c r="T1119" i="4"/>
  <c r="L1119" i="4"/>
  <c r="D1119" i="4"/>
  <c r="P1119" i="4"/>
  <c r="H1119" i="4"/>
  <c r="N1119" i="4"/>
  <c r="C1119" i="4"/>
  <c r="M1119" i="4"/>
  <c r="B1119" i="4"/>
  <c r="V1119" i="4"/>
  <c r="K1119" i="4"/>
  <c r="U1119" i="4"/>
  <c r="J1119" i="4"/>
  <c r="S1119" i="4"/>
  <c r="I1119" i="4"/>
  <c r="Q1119" i="4"/>
  <c r="F1119" i="4"/>
  <c r="R1119" i="4"/>
  <c r="O1119" i="4"/>
  <c r="G1119" i="4"/>
  <c r="E1119" i="4"/>
  <c r="AB1120" i="4"/>
  <c r="AD1119" i="4"/>
  <c r="AC1119" i="4"/>
  <c r="W1120" i="4" l="1"/>
  <c r="O1120" i="4"/>
  <c r="G1120" i="4"/>
  <c r="U1120" i="4"/>
  <c r="M1120" i="4"/>
  <c r="E1120" i="4"/>
  <c r="S1120" i="4"/>
  <c r="K1120" i="4"/>
  <c r="C1120" i="4"/>
  <c r="Q1120" i="4"/>
  <c r="D1120" i="4"/>
  <c r="P1120" i="4"/>
  <c r="B1120" i="4"/>
  <c r="N1120" i="4"/>
  <c r="L1120" i="4"/>
  <c r="J1120" i="4"/>
  <c r="T1120" i="4"/>
  <c r="H1120" i="4"/>
  <c r="I1120" i="4"/>
  <c r="F1120" i="4"/>
  <c r="V1120" i="4"/>
  <c r="R1120" i="4"/>
  <c r="AB1121" i="4"/>
  <c r="AD1120" i="4"/>
  <c r="AC1120" i="4"/>
  <c r="W1121" i="4" l="1"/>
  <c r="R1121" i="4"/>
  <c r="J1121" i="4"/>
  <c r="B1121" i="4"/>
  <c r="P1121" i="4"/>
  <c r="H1121" i="4"/>
  <c r="V1121" i="4"/>
  <c r="N1121" i="4"/>
  <c r="F1121" i="4"/>
  <c r="U1121" i="4"/>
  <c r="I1121" i="4"/>
  <c r="T1121" i="4"/>
  <c r="G1121" i="4"/>
  <c r="S1121" i="4"/>
  <c r="E1121" i="4"/>
  <c r="Q1121" i="4"/>
  <c r="D1121" i="4"/>
  <c r="O1121" i="4"/>
  <c r="C1121" i="4"/>
  <c r="L1121" i="4"/>
  <c r="M1121" i="4"/>
  <c r="K1121" i="4"/>
  <c r="AB1122" i="4"/>
  <c r="AD1121" i="4"/>
  <c r="AC1121" i="4"/>
  <c r="W1122" i="4" l="1"/>
  <c r="U1122" i="4"/>
  <c r="M1122" i="4"/>
  <c r="E1122" i="4"/>
  <c r="S1122" i="4"/>
  <c r="K1122" i="4"/>
  <c r="C1122" i="4"/>
  <c r="Q1122" i="4"/>
  <c r="I1122" i="4"/>
  <c r="N1122" i="4"/>
  <c r="L1122" i="4"/>
  <c r="J1122" i="4"/>
  <c r="V1122" i="4"/>
  <c r="H1122" i="4"/>
  <c r="T1122" i="4"/>
  <c r="G1122" i="4"/>
  <c r="P1122" i="4"/>
  <c r="D1122" i="4"/>
  <c r="R1122" i="4"/>
  <c r="O1122" i="4"/>
  <c r="F1122" i="4"/>
  <c r="B1122" i="4"/>
  <c r="AB1123" i="4"/>
  <c r="AD1122" i="4"/>
  <c r="AC1122" i="4"/>
  <c r="W1123" i="4" l="1"/>
  <c r="P1123" i="4"/>
  <c r="H1123" i="4"/>
  <c r="V1123" i="4"/>
  <c r="N1123" i="4"/>
  <c r="F1123" i="4"/>
  <c r="T1123" i="4"/>
  <c r="L1123" i="4"/>
  <c r="D1123" i="4"/>
  <c r="R1123" i="4"/>
  <c r="E1123" i="4"/>
  <c r="Q1123" i="4"/>
  <c r="C1123" i="4"/>
  <c r="O1123" i="4"/>
  <c r="B1123" i="4"/>
  <c r="M1123" i="4"/>
  <c r="K1123" i="4"/>
  <c r="U1123" i="4"/>
  <c r="I1123" i="4"/>
  <c r="S1123" i="4"/>
  <c r="J1123" i="4"/>
  <c r="G1123" i="4"/>
  <c r="AB1124" i="4"/>
  <c r="AD1123" i="4"/>
  <c r="AC1123" i="4"/>
  <c r="W1124" i="4" l="1"/>
  <c r="S1124" i="4"/>
  <c r="K1124" i="4"/>
  <c r="C1124" i="4"/>
  <c r="Q1124" i="4"/>
  <c r="I1124" i="4"/>
  <c r="O1124" i="4"/>
  <c r="G1124" i="4"/>
  <c r="V1124" i="4"/>
  <c r="J1124" i="4"/>
  <c r="U1124" i="4"/>
  <c r="H1124" i="4"/>
  <c r="T1124" i="4"/>
  <c r="F1124" i="4"/>
  <c r="R1124" i="4"/>
  <c r="E1124" i="4"/>
  <c r="P1124" i="4"/>
  <c r="D1124" i="4"/>
  <c r="M1124" i="4"/>
  <c r="N1124" i="4"/>
  <c r="L1124" i="4"/>
  <c r="B1124" i="4"/>
  <c r="AB1125" i="4"/>
  <c r="AD1124" i="4"/>
  <c r="AC1124" i="4"/>
  <c r="W1125" i="4" l="1"/>
  <c r="V1125" i="4"/>
  <c r="N1125" i="4"/>
  <c r="F1125" i="4"/>
  <c r="T1125" i="4"/>
  <c r="L1125" i="4"/>
  <c r="D1125" i="4"/>
  <c r="R1125" i="4"/>
  <c r="J1125" i="4"/>
  <c r="B1125" i="4"/>
  <c r="O1125" i="4"/>
  <c r="M1125" i="4"/>
  <c r="K1125" i="4"/>
  <c r="I1125" i="4"/>
  <c r="U1125" i="4"/>
  <c r="H1125" i="4"/>
  <c r="Q1125" i="4"/>
  <c r="E1125" i="4"/>
  <c r="G1125" i="4"/>
  <c r="C1125" i="4"/>
  <c r="S1125" i="4"/>
  <c r="P1125" i="4"/>
  <c r="AB1126" i="4"/>
  <c r="AD1125" i="4"/>
  <c r="AC1125" i="4"/>
  <c r="W1126" i="4" l="1"/>
  <c r="Q1126" i="4"/>
  <c r="I1126" i="4"/>
  <c r="O1126" i="4"/>
  <c r="G1126" i="4"/>
  <c r="U1126" i="4"/>
  <c r="M1126" i="4"/>
  <c r="E1126" i="4"/>
  <c r="S1126" i="4"/>
  <c r="F1126" i="4"/>
  <c r="R1126" i="4"/>
  <c r="D1126" i="4"/>
  <c r="P1126" i="4"/>
  <c r="C1126" i="4"/>
  <c r="N1126" i="4"/>
  <c r="B1126" i="4"/>
  <c r="L1126" i="4"/>
  <c r="V1126" i="4"/>
  <c r="J1126" i="4"/>
  <c r="T1126" i="4"/>
  <c r="K1126" i="4"/>
  <c r="H1126" i="4"/>
  <c r="AB1127" i="4"/>
  <c r="AD1126" i="4"/>
  <c r="AC1126" i="4"/>
  <c r="W1127" i="4" l="1"/>
  <c r="T1127" i="4"/>
  <c r="L1127" i="4"/>
  <c r="D1127" i="4"/>
  <c r="R1127" i="4"/>
  <c r="J1127" i="4"/>
  <c r="B1127" i="4"/>
  <c r="P1127" i="4"/>
  <c r="H1127" i="4"/>
  <c r="K1127" i="4"/>
  <c r="V1127" i="4"/>
  <c r="I1127" i="4"/>
  <c r="U1127" i="4"/>
  <c r="G1127" i="4"/>
  <c r="S1127" i="4"/>
  <c r="F1127" i="4"/>
  <c r="Q1127" i="4"/>
  <c r="E1127" i="4"/>
  <c r="N1127" i="4"/>
  <c r="O1127" i="4"/>
  <c r="M1127" i="4"/>
  <c r="C1127" i="4"/>
  <c r="AB1128" i="4"/>
  <c r="AD1127" i="4"/>
  <c r="AC1127" i="4"/>
  <c r="W1128" i="4" l="1"/>
  <c r="O1128" i="4"/>
  <c r="G1128" i="4"/>
  <c r="U1128" i="4"/>
  <c r="M1128" i="4"/>
  <c r="E1128" i="4"/>
  <c r="S1128" i="4"/>
  <c r="K1128" i="4"/>
  <c r="C1128" i="4"/>
  <c r="P1128" i="4"/>
  <c r="B1128" i="4"/>
  <c r="N1128" i="4"/>
  <c r="L1128" i="4"/>
  <c r="J1128" i="4"/>
  <c r="V1128" i="4"/>
  <c r="I1128" i="4"/>
  <c r="R1128" i="4"/>
  <c r="F1128" i="4"/>
  <c r="T1128" i="4"/>
  <c r="Q1128" i="4"/>
  <c r="H1128" i="4"/>
  <c r="D1128" i="4"/>
  <c r="AB1129" i="4"/>
  <c r="AD1128" i="4"/>
  <c r="AC1128" i="4"/>
  <c r="W1129" i="4" l="1"/>
  <c r="R1129" i="4"/>
  <c r="J1129" i="4"/>
  <c r="B1129" i="4"/>
  <c r="P1129" i="4"/>
  <c r="H1129" i="4"/>
  <c r="V1129" i="4"/>
  <c r="N1129" i="4"/>
  <c r="F1129" i="4"/>
  <c r="T1129" i="4"/>
  <c r="G1129" i="4"/>
  <c r="S1129" i="4"/>
  <c r="E1129" i="4"/>
  <c r="Q1129" i="4"/>
  <c r="D1129" i="4"/>
  <c r="O1129" i="4"/>
  <c r="C1129" i="4"/>
  <c r="M1129" i="4"/>
  <c r="K1129" i="4"/>
  <c r="U1129" i="4"/>
  <c r="L1129" i="4"/>
  <c r="I1129" i="4"/>
  <c r="AB1130" i="4"/>
  <c r="AD1129" i="4"/>
  <c r="AC1129" i="4"/>
  <c r="W1130" i="4" l="1"/>
  <c r="U1130" i="4"/>
  <c r="M1130" i="4"/>
  <c r="E1130" i="4"/>
  <c r="T1130" i="4"/>
  <c r="L1130" i="4"/>
  <c r="D1130" i="4"/>
  <c r="S1130" i="4"/>
  <c r="K1130" i="4"/>
  <c r="C1130" i="4"/>
  <c r="Q1130" i="4"/>
  <c r="I1130" i="4"/>
  <c r="O1130" i="4"/>
  <c r="N1130" i="4"/>
  <c r="J1130" i="4"/>
  <c r="H1130" i="4"/>
  <c r="G1130" i="4"/>
  <c r="R1130" i="4"/>
  <c r="B1130" i="4"/>
  <c r="F1130" i="4"/>
  <c r="V1130" i="4"/>
  <c r="P1130" i="4"/>
  <c r="AB1131" i="4"/>
  <c r="AD1130" i="4"/>
  <c r="AC1130" i="4"/>
  <c r="W1131" i="4" l="1"/>
  <c r="P1131" i="4"/>
  <c r="H1131" i="4"/>
  <c r="O1131" i="4"/>
  <c r="G1131" i="4"/>
  <c r="V1131" i="4"/>
  <c r="N1131" i="4"/>
  <c r="F1131" i="4"/>
  <c r="T1131" i="4"/>
  <c r="L1131" i="4"/>
  <c r="D1131" i="4"/>
  <c r="J1131" i="4"/>
  <c r="I1131" i="4"/>
  <c r="U1131" i="4"/>
  <c r="E1131" i="4"/>
  <c r="S1131" i="4"/>
  <c r="C1131" i="4"/>
  <c r="R1131" i="4"/>
  <c r="B1131" i="4"/>
  <c r="M1131" i="4"/>
  <c r="Q1131" i="4"/>
  <c r="K1131" i="4"/>
  <c r="AB1132" i="4"/>
  <c r="AD1131" i="4"/>
  <c r="AC1131" i="4"/>
  <c r="W1132" i="4" l="1"/>
  <c r="S1132" i="4"/>
  <c r="K1132" i="4"/>
  <c r="C1132" i="4"/>
  <c r="R1132" i="4"/>
  <c r="J1132" i="4"/>
  <c r="B1132" i="4"/>
  <c r="Q1132" i="4"/>
  <c r="I1132" i="4"/>
  <c r="O1132" i="4"/>
  <c r="G1132" i="4"/>
  <c r="U1132" i="4"/>
  <c r="E1132" i="4"/>
  <c r="T1132" i="4"/>
  <c r="D1132" i="4"/>
  <c r="P1132" i="4"/>
  <c r="N1132" i="4"/>
  <c r="M1132" i="4"/>
  <c r="H1132" i="4"/>
  <c r="V1132" i="4"/>
  <c r="L1132" i="4"/>
  <c r="F1132" i="4"/>
  <c r="AB1133" i="4"/>
  <c r="AD1132" i="4"/>
  <c r="AC1132" i="4"/>
  <c r="W1133" i="4" l="1"/>
  <c r="V1133" i="4"/>
  <c r="N1133" i="4"/>
  <c r="F1133" i="4"/>
  <c r="U1133" i="4"/>
  <c r="M1133" i="4"/>
  <c r="E1133" i="4"/>
  <c r="T1133" i="4"/>
  <c r="L1133" i="4"/>
  <c r="D1133" i="4"/>
  <c r="R1133" i="4"/>
  <c r="J1133" i="4"/>
  <c r="B1133" i="4"/>
  <c r="P1133" i="4"/>
  <c r="O1133" i="4"/>
  <c r="K1133" i="4"/>
  <c r="I1133" i="4"/>
  <c r="H1133" i="4"/>
  <c r="S1133" i="4"/>
  <c r="C1133" i="4"/>
  <c r="G1133" i="4"/>
  <c r="Q1133" i="4"/>
  <c r="AB1134" i="4"/>
  <c r="AD1133" i="4"/>
  <c r="AC1133" i="4"/>
  <c r="W1134" i="4" l="1"/>
  <c r="Q1134" i="4"/>
  <c r="I1134" i="4"/>
  <c r="P1134" i="4"/>
  <c r="H1134" i="4"/>
  <c r="O1134" i="4"/>
  <c r="G1134" i="4"/>
  <c r="U1134" i="4"/>
  <c r="M1134" i="4"/>
  <c r="E1134" i="4"/>
  <c r="K1134" i="4"/>
  <c r="J1134" i="4"/>
  <c r="V1134" i="4"/>
  <c r="F1134" i="4"/>
  <c r="T1134" i="4"/>
  <c r="D1134" i="4"/>
  <c r="S1134" i="4"/>
  <c r="C1134" i="4"/>
  <c r="N1134" i="4"/>
  <c r="R1134" i="4"/>
  <c r="L1134" i="4"/>
  <c r="B1134" i="4"/>
  <c r="AB1135" i="4"/>
  <c r="AD1134" i="4"/>
  <c r="AC1134" i="4"/>
  <c r="W1135" i="4" l="1"/>
  <c r="T1135" i="4"/>
  <c r="L1135" i="4"/>
  <c r="D1135" i="4"/>
  <c r="S1135" i="4"/>
  <c r="K1135" i="4"/>
  <c r="C1135" i="4"/>
  <c r="R1135" i="4"/>
  <c r="J1135" i="4"/>
  <c r="B1135" i="4"/>
  <c r="P1135" i="4"/>
  <c r="H1135" i="4"/>
  <c r="V1135" i="4"/>
  <c r="F1135" i="4"/>
  <c r="U1135" i="4"/>
  <c r="E1135" i="4"/>
  <c r="Q1135" i="4"/>
  <c r="O1135" i="4"/>
  <c r="N1135" i="4"/>
  <c r="I1135" i="4"/>
  <c r="M1135" i="4"/>
  <c r="G1135" i="4"/>
  <c r="AB1136" i="4"/>
  <c r="AD1135" i="4"/>
  <c r="AC1135" i="4"/>
  <c r="W1136" i="4" l="1"/>
  <c r="O1136" i="4"/>
  <c r="G1136" i="4"/>
  <c r="V1136" i="4"/>
  <c r="N1136" i="4"/>
  <c r="F1136" i="4"/>
  <c r="U1136" i="4"/>
  <c r="M1136" i="4"/>
  <c r="E1136" i="4"/>
  <c r="S1136" i="4"/>
  <c r="K1136" i="4"/>
  <c r="C1136" i="4"/>
  <c r="Q1136" i="4"/>
  <c r="P1136" i="4"/>
  <c r="L1136" i="4"/>
  <c r="J1136" i="4"/>
  <c r="I1136" i="4"/>
  <c r="T1136" i="4"/>
  <c r="D1136" i="4"/>
  <c r="H1136" i="4"/>
  <c r="B1136" i="4"/>
  <c r="R1136" i="4"/>
  <c r="AB1137" i="4"/>
  <c r="AD1136" i="4"/>
  <c r="AC1136" i="4"/>
  <c r="W1137" i="4" l="1"/>
  <c r="R1137" i="4"/>
  <c r="J1137" i="4"/>
  <c r="B1137" i="4"/>
  <c r="Q1137" i="4"/>
  <c r="I1137" i="4"/>
  <c r="P1137" i="4"/>
  <c r="H1137" i="4"/>
  <c r="V1137" i="4"/>
  <c r="N1137" i="4"/>
  <c r="F1137" i="4"/>
  <c r="L1137" i="4"/>
  <c r="K1137" i="4"/>
  <c r="G1137" i="4"/>
  <c r="U1137" i="4"/>
  <c r="E1137" i="4"/>
  <c r="T1137" i="4"/>
  <c r="D1137" i="4"/>
  <c r="O1137" i="4"/>
  <c r="S1137" i="4"/>
  <c r="M1137" i="4"/>
  <c r="C1137" i="4"/>
  <c r="AB1138" i="4"/>
  <c r="AD1137" i="4"/>
  <c r="AC1137" i="4"/>
  <c r="W1138" i="4" l="1"/>
  <c r="U1138" i="4"/>
  <c r="M1138" i="4"/>
  <c r="E1138" i="4"/>
  <c r="T1138" i="4"/>
  <c r="L1138" i="4"/>
  <c r="D1138" i="4"/>
  <c r="S1138" i="4"/>
  <c r="K1138" i="4"/>
  <c r="C1138" i="4"/>
  <c r="Q1138" i="4"/>
  <c r="I1138" i="4"/>
  <c r="G1138" i="4"/>
  <c r="V1138" i="4"/>
  <c r="F1138" i="4"/>
  <c r="R1138" i="4"/>
  <c r="B1138" i="4"/>
  <c r="P1138" i="4"/>
  <c r="O1138" i="4"/>
  <c r="J1138" i="4"/>
  <c r="N1138" i="4"/>
  <c r="H1138" i="4"/>
  <c r="AB1139" i="4"/>
  <c r="AD1138" i="4"/>
  <c r="AC1138" i="4"/>
  <c r="W1139" i="4" l="1"/>
  <c r="R1139" i="4"/>
  <c r="Q1139" i="4"/>
  <c r="P1139" i="4"/>
  <c r="H1139" i="4"/>
  <c r="O1139" i="4"/>
  <c r="G1139" i="4"/>
  <c r="V1139" i="4"/>
  <c r="N1139" i="4"/>
  <c r="F1139" i="4"/>
  <c r="T1139" i="4"/>
  <c r="L1139" i="4"/>
  <c r="D1139" i="4"/>
  <c r="U1139" i="4"/>
  <c r="B1139" i="4"/>
  <c r="S1139" i="4"/>
  <c r="M1139" i="4"/>
  <c r="K1139" i="4"/>
  <c r="J1139" i="4"/>
  <c r="E1139" i="4"/>
  <c r="I1139" i="4"/>
  <c r="C1139" i="4"/>
  <c r="AB1140" i="4"/>
  <c r="AD1139" i="4"/>
  <c r="AC1139" i="4"/>
  <c r="W1140" i="4" l="1"/>
  <c r="U1140" i="4"/>
  <c r="M1140" i="4"/>
  <c r="E1140" i="4"/>
  <c r="T1140" i="4"/>
  <c r="L1140" i="4"/>
  <c r="D1140" i="4"/>
  <c r="S1140" i="4"/>
  <c r="K1140" i="4"/>
  <c r="C1140" i="4"/>
  <c r="R1140" i="4"/>
  <c r="J1140" i="4"/>
  <c r="B1140" i="4"/>
  <c r="Q1140" i="4"/>
  <c r="I1140" i="4"/>
  <c r="O1140" i="4"/>
  <c r="G1140" i="4"/>
  <c r="V1140" i="4"/>
  <c r="P1140" i="4"/>
  <c r="H1140" i="4"/>
  <c r="N1140" i="4"/>
  <c r="F1140" i="4"/>
  <c r="AB1141" i="4"/>
  <c r="AD1140" i="4"/>
  <c r="AC1140" i="4"/>
  <c r="W1141" i="4" l="1"/>
  <c r="P1141" i="4"/>
  <c r="H1141" i="4"/>
  <c r="O1141" i="4"/>
  <c r="G1141" i="4"/>
  <c r="V1141" i="4"/>
  <c r="N1141" i="4"/>
  <c r="F1141" i="4"/>
  <c r="U1141" i="4"/>
  <c r="M1141" i="4"/>
  <c r="E1141" i="4"/>
  <c r="T1141" i="4"/>
  <c r="L1141" i="4"/>
  <c r="D1141" i="4"/>
  <c r="R1141" i="4"/>
  <c r="J1141" i="4"/>
  <c r="B1141" i="4"/>
  <c r="K1141" i="4"/>
  <c r="I1141" i="4"/>
  <c r="C1141" i="4"/>
  <c r="S1141" i="4"/>
  <c r="Q1141" i="4"/>
  <c r="AB1142" i="4"/>
  <c r="AD1141" i="4"/>
  <c r="AC1141" i="4"/>
  <c r="W1142" i="4" l="1"/>
  <c r="S1142" i="4"/>
  <c r="K1142" i="4"/>
  <c r="C1142" i="4"/>
  <c r="R1142" i="4"/>
  <c r="J1142" i="4"/>
  <c r="B1142" i="4"/>
  <c r="Q1142" i="4"/>
  <c r="I1142" i="4"/>
  <c r="P1142" i="4"/>
  <c r="H1142" i="4"/>
  <c r="O1142" i="4"/>
  <c r="G1142" i="4"/>
  <c r="U1142" i="4"/>
  <c r="M1142" i="4"/>
  <c r="E1142" i="4"/>
  <c r="V1142" i="4"/>
  <c r="T1142" i="4"/>
  <c r="N1142" i="4"/>
  <c r="L1142" i="4"/>
  <c r="F1142" i="4"/>
  <c r="D1142" i="4"/>
  <c r="AB1143" i="4"/>
  <c r="AD1142" i="4"/>
  <c r="AC1142" i="4"/>
  <c r="W1143" i="4" l="1"/>
  <c r="V1143" i="4"/>
  <c r="N1143" i="4"/>
  <c r="F1143" i="4"/>
  <c r="U1143" i="4"/>
  <c r="M1143" i="4"/>
  <c r="E1143" i="4"/>
  <c r="T1143" i="4"/>
  <c r="L1143" i="4"/>
  <c r="D1143" i="4"/>
  <c r="S1143" i="4"/>
  <c r="K1143" i="4"/>
  <c r="C1143" i="4"/>
  <c r="R1143" i="4"/>
  <c r="J1143" i="4"/>
  <c r="B1143" i="4"/>
  <c r="P1143" i="4"/>
  <c r="H1143" i="4"/>
  <c r="Q1143" i="4"/>
  <c r="I1143" i="4"/>
  <c r="O1143" i="4"/>
  <c r="G1143" i="4"/>
  <c r="AB1144" i="4"/>
  <c r="AD1143" i="4"/>
  <c r="AC1143" i="4"/>
  <c r="W1144" i="4" l="1"/>
  <c r="Q1144" i="4"/>
  <c r="I1144" i="4"/>
  <c r="P1144" i="4"/>
  <c r="H1144" i="4"/>
  <c r="O1144" i="4"/>
  <c r="G1144" i="4"/>
  <c r="V1144" i="4"/>
  <c r="N1144" i="4"/>
  <c r="F1144" i="4"/>
  <c r="U1144" i="4"/>
  <c r="M1144" i="4"/>
  <c r="E1144" i="4"/>
  <c r="S1144" i="4"/>
  <c r="K1144" i="4"/>
  <c r="C1144" i="4"/>
  <c r="L1144" i="4"/>
  <c r="J1144" i="4"/>
  <c r="D1144" i="4"/>
  <c r="B1144" i="4"/>
  <c r="T1144" i="4"/>
  <c r="R1144" i="4"/>
  <c r="AB1145" i="4"/>
  <c r="AD1144" i="4"/>
  <c r="AC1144" i="4"/>
  <c r="W1145" i="4" l="1"/>
  <c r="T1145" i="4"/>
  <c r="L1145" i="4"/>
  <c r="D1145" i="4"/>
  <c r="S1145" i="4"/>
  <c r="K1145" i="4"/>
  <c r="C1145" i="4"/>
  <c r="R1145" i="4"/>
  <c r="J1145" i="4"/>
  <c r="B1145" i="4"/>
  <c r="Q1145" i="4"/>
  <c r="I1145" i="4"/>
  <c r="P1145" i="4"/>
  <c r="H1145" i="4"/>
  <c r="V1145" i="4"/>
  <c r="N1145" i="4"/>
  <c r="F1145" i="4"/>
  <c r="U1145" i="4"/>
  <c r="O1145" i="4"/>
  <c r="M1145" i="4"/>
  <c r="G1145" i="4"/>
  <c r="E1145" i="4"/>
  <c r="AB1146" i="4"/>
  <c r="AD1145" i="4"/>
  <c r="AC1145" i="4"/>
  <c r="W1146" i="4" l="1"/>
  <c r="O1146" i="4"/>
  <c r="G1146" i="4"/>
  <c r="V1146" i="4"/>
  <c r="N1146" i="4"/>
  <c r="F1146" i="4"/>
  <c r="U1146" i="4"/>
  <c r="M1146" i="4"/>
  <c r="E1146" i="4"/>
  <c r="T1146" i="4"/>
  <c r="L1146" i="4"/>
  <c r="D1146" i="4"/>
  <c r="S1146" i="4"/>
  <c r="K1146" i="4"/>
  <c r="C1146" i="4"/>
  <c r="Q1146" i="4"/>
  <c r="I1146" i="4"/>
  <c r="B1146" i="4"/>
  <c r="R1146" i="4"/>
  <c r="J1146" i="4"/>
  <c r="P1146" i="4"/>
  <c r="H1146" i="4"/>
  <c r="AB1147" i="4"/>
  <c r="AD1146" i="4"/>
  <c r="AC1146" i="4"/>
  <c r="W1147" i="4" l="1"/>
  <c r="R1147" i="4"/>
  <c r="J1147" i="4"/>
  <c r="B1147" i="4"/>
  <c r="Q1147" i="4"/>
  <c r="I1147" i="4"/>
  <c r="P1147" i="4"/>
  <c r="H1147" i="4"/>
  <c r="O1147" i="4"/>
  <c r="G1147" i="4"/>
  <c r="V1147" i="4"/>
  <c r="N1147" i="4"/>
  <c r="F1147" i="4"/>
  <c r="T1147" i="4"/>
  <c r="L1147" i="4"/>
  <c r="D1147" i="4"/>
  <c r="M1147" i="4"/>
  <c r="K1147" i="4"/>
  <c r="E1147" i="4"/>
  <c r="C1147" i="4"/>
  <c r="U1147" i="4"/>
  <c r="S1147" i="4"/>
  <c r="AB1148" i="4"/>
  <c r="AD1147" i="4"/>
  <c r="AC1147" i="4"/>
  <c r="W1148" i="4" l="1"/>
  <c r="U1148" i="4"/>
  <c r="M1148" i="4"/>
  <c r="E1148" i="4"/>
  <c r="T1148" i="4"/>
  <c r="L1148" i="4"/>
  <c r="D1148" i="4"/>
  <c r="S1148" i="4"/>
  <c r="K1148" i="4"/>
  <c r="C1148" i="4"/>
  <c r="R1148" i="4"/>
  <c r="J1148" i="4"/>
  <c r="B1148" i="4"/>
  <c r="Q1148" i="4"/>
  <c r="I1148" i="4"/>
  <c r="O1148" i="4"/>
  <c r="G1148" i="4"/>
  <c r="V1148" i="4"/>
  <c r="P1148" i="4"/>
  <c r="N1148" i="4"/>
  <c r="H1148" i="4"/>
  <c r="F1148" i="4"/>
  <c r="AB1149" i="4"/>
  <c r="AD1148" i="4"/>
  <c r="AC1148" i="4"/>
  <c r="W1149" i="4" l="1"/>
  <c r="P1149" i="4"/>
  <c r="H1149" i="4"/>
  <c r="O1149" i="4"/>
  <c r="G1149" i="4"/>
  <c r="V1149" i="4"/>
  <c r="N1149" i="4"/>
  <c r="F1149" i="4"/>
  <c r="U1149" i="4"/>
  <c r="M1149" i="4"/>
  <c r="E1149" i="4"/>
  <c r="T1149" i="4"/>
  <c r="L1149" i="4"/>
  <c r="D1149" i="4"/>
  <c r="R1149" i="4"/>
  <c r="J1149" i="4"/>
  <c r="B1149" i="4"/>
  <c r="C1149" i="4"/>
  <c r="S1149" i="4"/>
  <c r="K1149" i="4"/>
  <c r="Q1149" i="4"/>
  <c r="I1149" i="4"/>
  <c r="AB1150" i="4"/>
  <c r="AD1149" i="4"/>
  <c r="AC1149" i="4"/>
  <c r="W1150" i="4" l="1"/>
  <c r="S1150" i="4"/>
  <c r="K1150" i="4"/>
  <c r="C1150" i="4"/>
  <c r="R1150" i="4"/>
  <c r="J1150" i="4"/>
  <c r="B1150" i="4"/>
  <c r="Q1150" i="4"/>
  <c r="I1150" i="4"/>
  <c r="P1150" i="4"/>
  <c r="H1150" i="4"/>
  <c r="O1150" i="4"/>
  <c r="G1150" i="4"/>
  <c r="U1150" i="4"/>
  <c r="M1150" i="4"/>
  <c r="E1150" i="4"/>
  <c r="N1150" i="4"/>
  <c r="L1150" i="4"/>
  <c r="F1150" i="4"/>
  <c r="D1150" i="4"/>
  <c r="V1150" i="4"/>
  <c r="T1150" i="4"/>
  <c r="AB1151" i="4"/>
  <c r="AD1150" i="4"/>
  <c r="AC1150" i="4"/>
  <c r="W1151" i="4" l="1"/>
  <c r="V1151" i="4"/>
  <c r="N1151" i="4"/>
  <c r="F1151" i="4"/>
  <c r="U1151" i="4"/>
  <c r="M1151" i="4"/>
  <c r="E1151" i="4"/>
  <c r="T1151" i="4"/>
  <c r="L1151" i="4"/>
  <c r="D1151" i="4"/>
  <c r="S1151" i="4"/>
  <c r="K1151" i="4"/>
  <c r="C1151" i="4"/>
  <c r="R1151" i="4"/>
  <c r="J1151" i="4"/>
  <c r="B1151" i="4"/>
  <c r="P1151" i="4"/>
  <c r="H1151" i="4"/>
  <c r="Q1151" i="4"/>
  <c r="O1151" i="4"/>
  <c r="I1151" i="4"/>
  <c r="G1151" i="4"/>
  <c r="AB1152" i="4"/>
  <c r="AD1151" i="4"/>
  <c r="AC1151" i="4"/>
  <c r="W1152" i="4" l="1"/>
  <c r="Q1152" i="4"/>
  <c r="I1152" i="4"/>
  <c r="P1152" i="4"/>
  <c r="H1152" i="4"/>
  <c r="O1152" i="4"/>
  <c r="G1152" i="4"/>
  <c r="V1152" i="4"/>
  <c r="N1152" i="4"/>
  <c r="F1152" i="4"/>
  <c r="U1152" i="4"/>
  <c r="M1152" i="4"/>
  <c r="E1152" i="4"/>
  <c r="S1152" i="4"/>
  <c r="K1152" i="4"/>
  <c r="C1152" i="4"/>
  <c r="D1152" i="4"/>
  <c r="B1152" i="4"/>
  <c r="T1152" i="4"/>
  <c r="L1152" i="4"/>
  <c r="R1152" i="4"/>
  <c r="J1152" i="4"/>
  <c r="AB1153" i="4"/>
  <c r="AD1152" i="4"/>
  <c r="AC1152" i="4"/>
  <c r="W1153" i="4" l="1"/>
  <c r="T1153" i="4"/>
  <c r="L1153" i="4"/>
  <c r="D1153" i="4"/>
  <c r="S1153" i="4"/>
  <c r="K1153" i="4"/>
  <c r="C1153" i="4"/>
  <c r="R1153" i="4"/>
  <c r="J1153" i="4"/>
  <c r="B1153" i="4"/>
  <c r="Q1153" i="4"/>
  <c r="I1153" i="4"/>
  <c r="P1153" i="4"/>
  <c r="H1153" i="4"/>
  <c r="V1153" i="4"/>
  <c r="N1153" i="4"/>
  <c r="F1153" i="4"/>
  <c r="O1153" i="4"/>
  <c r="M1153" i="4"/>
  <c r="G1153" i="4"/>
  <c r="E1153" i="4"/>
  <c r="U1153" i="4"/>
  <c r="AB1154" i="4"/>
  <c r="AD1153" i="4"/>
  <c r="AC1153" i="4"/>
  <c r="W1154" i="4" l="1"/>
  <c r="O1154" i="4"/>
  <c r="G1154" i="4"/>
  <c r="V1154" i="4"/>
  <c r="N1154" i="4"/>
  <c r="F1154" i="4"/>
  <c r="U1154" i="4"/>
  <c r="M1154" i="4"/>
  <c r="E1154" i="4"/>
  <c r="T1154" i="4"/>
  <c r="L1154" i="4"/>
  <c r="D1154" i="4"/>
  <c r="S1154" i="4"/>
  <c r="K1154" i="4"/>
  <c r="C1154" i="4"/>
  <c r="Q1154" i="4"/>
  <c r="I1154" i="4"/>
  <c r="R1154" i="4"/>
  <c r="P1154" i="4"/>
  <c r="J1154" i="4"/>
  <c r="B1154" i="4"/>
  <c r="H1154" i="4"/>
  <c r="AB1155" i="4"/>
  <c r="AD1154" i="4"/>
  <c r="AC1154" i="4"/>
  <c r="W1155" i="4" l="1"/>
  <c r="R1155" i="4"/>
  <c r="J1155" i="4"/>
  <c r="B1155" i="4"/>
  <c r="Q1155" i="4"/>
  <c r="I1155" i="4"/>
  <c r="P1155" i="4"/>
  <c r="H1155" i="4"/>
  <c r="O1155" i="4"/>
  <c r="G1155" i="4"/>
  <c r="V1155" i="4"/>
  <c r="N1155" i="4"/>
  <c r="F1155" i="4"/>
  <c r="T1155" i="4"/>
  <c r="L1155" i="4"/>
  <c r="D1155" i="4"/>
  <c r="E1155" i="4"/>
  <c r="C1155" i="4"/>
  <c r="U1155" i="4"/>
  <c r="M1155" i="4"/>
  <c r="S1155" i="4"/>
  <c r="K1155" i="4"/>
  <c r="AB1156" i="4"/>
  <c r="AD1155" i="4"/>
  <c r="AC1155" i="4"/>
  <c r="W1156" i="4" l="1"/>
  <c r="U1156" i="4"/>
  <c r="M1156" i="4"/>
  <c r="E1156" i="4"/>
  <c r="T1156" i="4"/>
  <c r="L1156" i="4"/>
  <c r="D1156" i="4"/>
  <c r="S1156" i="4"/>
  <c r="K1156" i="4"/>
  <c r="C1156" i="4"/>
  <c r="R1156" i="4"/>
  <c r="J1156" i="4"/>
  <c r="B1156" i="4"/>
  <c r="Q1156" i="4"/>
  <c r="I1156" i="4"/>
  <c r="O1156" i="4"/>
  <c r="G1156" i="4"/>
  <c r="P1156" i="4"/>
  <c r="N1156" i="4"/>
  <c r="H1156" i="4"/>
  <c r="F1156" i="4"/>
  <c r="V1156" i="4"/>
  <c r="AB1157" i="4"/>
  <c r="AD1156" i="4"/>
  <c r="AC1156" i="4"/>
  <c r="W1157" i="4" l="1"/>
  <c r="P1157" i="4"/>
  <c r="H1157" i="4"/>
  <c r="O1157" i="4"/>
  <c r="G1157" i="4"/>
  <c r="V1157" i="4"/>
  <c r="N1157" i="4"/>
  <c r="F1157" i="4"/>
  <c r="U1157" i="4"/>
  <c r="M1157" i="4"/>
  <c r="E1157" i="4"/>
  <c r="T1157" i="4"/>
  <c r="L1157" i="4"/>
  <c r="D1157" i="4"/>
  <c r="R1157" i="4"/>
  <c r="J1157" i="4"/>
  <c r="B1157" i="4"/>
  <c r="S1157" i="4"/>
  <c r="Q1157" i="4"/>
  <c r="K1157" i="4"/>
  <c r="C1157" i="4"/>
  <c r="I1157" i="4"/>
  <c r="AB1158" i="4"/>
  <c r="AD1157" i="4"/>
  <c r="AC1157" i="4"/>
  <c r="W1158" i="4" l="1"/>
  <c r="S1158" i="4"/>
  <c r="K1158" i="4"/>
  <c r="C1158" i="4"/>
  <c r="R1158" i="4"/>
  <c r="J1158" i="4"/>
  <c r="B1158" i="4"/>
  <c r="Q1158" i="4"/>
  <c r="I1158" i="4"/>
  <c r="P1158" i="4"/>
  <c r="H1158" i="4"/>
  <c r="O1158" i="4"/>
  <c r="G1158" i="4"/>
  <c r="U1158" i="4"/>
  <c r="M1158" i="4"/>
  <c r="E1158" i="4"/>
  <c r="F1158" i="4"/>
  <c r="D1158" i="4"/>
  <c r="V1158" i="4"/>
  <c r="N1158" i="4"/>
  <c r="T1158" i="4"/>
  <c r="L1158" i="4"/>
  <c r="AB1159" i="4"/>
  <c r="AD1158" i="4"/>
  <c r="AC1158" i="4"/>
  <c r="W1159" i="4" l="1"/>
  <c r="V1159" i="4"/>
  <c r="N1159" i="4"/>
  <c r="F1159" i="4"/>
  <c r="U1159" i="4"/>
  <c r="M1159" i="4"/>
  <c r="E1159" i="4"/>
  <c r="T1159" i="4"/>
  <c r="L1159" i="4"/>
  <c r="D1159" i="4"/>
  <c r="S1159" i="4"/>
  <c r="K1159" i="4"/>
  <c r="C1159" i="4"/>
  <c r="R1159" i="4"/>
  <c r="J1159" i="4"/>
  <c r="B1159" i="4"/>
  <c r="P1159" i="4"/>
  <c r="H1159" i="4"/>
  <c r="Q1159" i="4"/>
  <c r="O1159" i="4"/>
  <c r="I1159" i="4"/>
  <c r="G1159" i="4"/>
  <c r="AB1160" i="4"/>
  <c r="AD1159" i="4"/>
  <c r="AC1159" i="4"/>
  <c r="W1160" i="4" l="1"/>
  <c r="Q1160" i="4"/>
  <c r="I1160" i="4"/>
  <c r="P1160" i="4"/>
  <c r="H1160" i="4"/>
  <c r="O1160" i="4"/>
  <c r="G1160" i="4"/>
  <c r="V1160" i="4"/>
  <c r="N1160" i="4"/>
  <c r="F1160" i="4"/>
  <c r="U1160" i="4"/>
  <c r="M1160" i="4"/>
  <c r="E1160" i="4"/>
  <c r="S1160" i="4"/>
  <c r="K1160" i="4"/>
  <c r="C1160" i="4"/>
  <c r="T1160" i="4"/>
  <c r="R1160" i="4"/>
  <c r="L1160" i="4"/>
  <c r="D1160" i="4"/>
  <c r="J1160" i="4"/>
  <c r="B1160" i="4"/>
  <c r="AB1161" i="4"/>
  <c r="AD1160" i="4"/>
  <c r="AC1160" i="4"/>
  <c r="W1161" i="4" l="1"/>
  <c r="T1161" i="4"/>
  <c r="L1161" i="4"/>
  <c r="D1161" i="4"/>
  <c r="S1161" i="4"/>
  <c r="K1161" i="4"/>
  <c r="C1161" i="4"/>
  <c r="R1161" i="4"/>
  <c r="J1161" i="4"/>
  <c r="B1161" i="4"/>
  <c r="Q1161" i="4"/>
  <c r="I1161" i="4"/>
  <c r="P1161" i="4"/>
  <c r="H1161" i="4"/>
  <c r="V1161" i="4"/>
  <c r="N1161" i="4"/>
  <c r="F1161" i="4"/>
  <c r="G1161" i="4"/>
  <c r="E1161" i="4"/>
  <c r="O1161" i="4"/>
  <c r="U1161" i="4"/>
  <c r="M1161" i="4"/>
  <c r="AB1162" i="4"/>
  <c r="AD1161" i="4"/>
  <c r="AC1161" i="4"/>
  <c r="W1162" i="4" l="1"/>
  <c r="O1162" i="4"/>
  <c r="G1162" i="4"/>
  <c r="V1162" i="4"/>
  <c r="N1162" i="4"/>
  <c r="F1162" i="4"/>
  <c r="U1162" i="4"/>
  <c r="M1162" i="4"/>
  <c r="E1162" i="4"/>
  <c r="T1162" i="4"/>
  <c r="L1162" i="4"/>
  <c r="D1162" i="4"/>
  <c r="S1162" i="4"/>
  <c r="K1162" i="4"/>
  <c r="C1162" i="4"/>
  <c r="Q1162" i="4"/>
  <c r="I1162" i="4"/>
  <c r="R1162" i="4"/>
  <c r="P1162" i="4"/>
  <c r="J1162" i="4"/>
  <c r="H1162" i="4"/>
  <c r="B1162" i="4"/>
  <c r="AB1163" i="4"/>
  <c r="AD1162" i="4"/>
  <c r="AC1162" i="4"/>
  <c r="W1163" i="4" l="1"/>
  <c r="R1163" i="4"/>
  <c r="J1163" i="4"/>
  <c r="B1163" i="4"/>
  <c r="Q1163" i="4"/>
  <c r="I1163" i="4"/>
  <c r="P1163" i="4"/>
  <c r="H1163" i="4"/>
  <c r="O1163" i="4"/>
  <c r="G1163" i="4"/>
  <c r="V1163" i="4"/>
  <c r="N1163" i="4"/>
  <c r="F1163" i="4"/>
  <c r="T1163" i="4"/>
  <c r="L1163" i="4"/>
  <c r="D1163" i="4"/>
  <c r="U1163" i="4"/>
  <c r="S1163" i="4"/>
  <c r="M1163" i="4"/>
  <c r="E1163" i="4"/>
  <c r="K1163" i="4"/>
  <c r="C1163" i="4"/>
  <c r="AB1164" i="4"/>
  <c r="AD1163" i="4"/>
  <c r="AC1163" i="4"/>
  <c r="W1164" i="4" l="1"/>
  <c r="U1164" i="4"/>
  <c r="M1164" i="4"/>
  <c r="E1164" i="4"/>
  <c r="T1164" i="4"/>
  <c r="L1164" i="4"/>
  <c r="D1164" i="4"/>
  <c r="S1164" i="4"/>
  <c r="K1164" i="4"/>
  <c r="C1164" i="4"/>
  <c r="R1164" i="4"/>
  <c r="J1164" i="4"/>
  <c r="B1164" i="4"/>
  <c r="Q1164" i="4"/>
  <c r="I1164" i="4"/>
  <c r="O1164" i="4"/>
  <c r="G1164" i="4"/>
  <c r="H1164" i="4"/>
  <c r="F1164" i="4"/>
  <c r="P1164" i="4"/>
  <c r="V1164" i="4"/>
  <c r="N1164" i="4"/>
  <c r="AB1165" i="4"/>
  <c r="AD1164" i="4"/>
  <c r="AC1164" i="4"/>
  <c r="W1165" i="4" l="1"/>
  <c r="P1165" i="4"/>
  <c r="H1165" i="4"/>
  <c r="O1165" i="4"/>
  <c r="G1165" i="4"/>
  <c r="V1165" i="4"/>
  <c r="N1165" i="4"/>
  <c r="F1165" i="4"/>
  <c r="U1165" i="4"/>
  <c r="M1165" i="4"/>
  <c r="E1165" i="4"/>
  <c r="T1165" i="4"/>
  <c r="L1165" i="4"/>
  <c r="D1165" i="4"/>
  <c r="R1165" i="4"/>
  <c r="J1165" i="4"/>
  <c r="B1165" i="4"/>
  <c r="S1165" i="4"/>
  <c r="Q1165" i="4"/>
  <c r="K1165" i="4"/>
  <c r="I1165" i="4"/>
  <c r="C1165" i="4"/>
  <c r="AB1166" i="4"/>
  <c r="AD1165" i="4"/>
  <c r="AC1165" i="4"/>
  <c r="W1166" i="4" l="1"/>
  <c r="S1166" i="4"/>
  <c r="K1166" i="4"/>
  <c r="C1166" i="4"/>
  <c r="R1166" i="4"/>
  <c r="J1166" i="4"/>
  <c r="B1166" i="4"/>
  <c r="Q1166" i="4"/>
  <c r="I1166" i="4"/>
  <c r="P1166" i="4"/>
  <c r="H1166" i="4"/>
  <c r="O1166" i="4"/>
  <c r="G1166" i="4"/>
  <c r="U1166" i="4"/>
  <c r="M1166" i="4"/>
  <c r="E1166" i="4"/>
  <c r="V1166" i="4"/>
  <c r="T1166" i="4"/>
  <c r="N1166" i="4"/>
  <c r="F1166" i="4"/>
  <c r="L1166" i="4"/>
  <c r="D1166" i="4"/>
  <c r="AB1167" i="4"/>
  <c r="AD1166" i="4"/>
  <c r="AC1166" i="4"/>
  <c r="W1167" i="4" l="1"/>
  <c r="V1167" i="4"/>
  <c r="N1167" i="4"/>
  <c r="F1167" i="4"/>
  <c r="U1167" i="4"/>
  <c r="M1167" i="4"/>
  <c r="E1167" i="4"/>
  <c r="T1167" i="4"/>
  <c r="L1167" i="4"/>
  <c r="D1167" i="4"/>
  <c r="S1167" i="4"/>
  <c r="K1167" i="4"/>
  <c r="C1167" i="4"/>
  <c r="R1167" i="4"/>
  <c r="J1167" i="4"/>
  <c r="B1167" i="4"/>
  <c r="P1167" i="4"/>
  <c r="H1167" i="4"/>
  <c r="I1167" i="4"/>
  <c r="G1167" i="4"/>
  <c r="Q1167" i="4"/>
  <c r="O1167" i="4"/>
  <c r="AB1168" i="4"/>
  <c r="AD1167" i="4"/>
  <c r="AC1167" i="4"/>
  <c r="W1168" i="4" l="1"/>
  <c r="Q1168" i="4"/>
  <c r="I1168" i="4"/>
  <c r="P1168" i="4"/>
  <c r="H1168" i="4"/>
  <c r="O1168" i="4"/>
  <c r="G1168" i="4"/>
  <c r="V1168" i="4"/>
  <c r="N1168" i="4"/>
  <c r="F1168" i="4"/>
  <c r="U1168" i="4"/>
  <c r="M1168" i="4"/>
  <c r="E1168" i="4"/>
  <c r="S1168" i="4"/>
  <c r="K1168" i="4"/>
  <c r="C1168" i="4"/>
  <c r="T1168" i="4"/>
  <c r="R1168" i="4"/>
  <c r="L1168" i="4"/>
  <c r="J1168" i="4"/>
  <c r="D1168" i="4"/>
  <c r="B1168" i="4"/>
  <c r="AB1169" i="4"/>
  <c r="AD1168" i="4"/>
  <c r="AC1168" i="4"/>
  <c r="W1169" i="4" l="1"/>
  <c r="T1169" i="4"/>
  <c r="L1169" i="4"/>
  <c r="D1169" i="4"/>
  <c r="S1169" i="4"/>
  <c r="K1169" i="4"/>
  <c r="C1169" i="4"/>
  <c r="R1169" i="4"/>
  <c r="J1169" i="4"/>
  <c r="B1169" i="4"/>
  <c r="Q1169" i="4"/>
  <c r="I1169" i="4"/>
  <c r="P1169" i="4"/>
  <c r="H1169" i="4"/>
  <c r="V1169" i="4"/>
  <c r="N1169" i="4"/>
  <c r="F1169" i="4"/>
  <c r="U1169" i="4"/>
  <c r="O1169" i="4"/>
  <c r="G1169" i="4"/>
  <c r="M1169" i="4"/>
  <c r="E1169" i="4"/>
  <c r="AB1170" i="4"/>
  <c r="AD1169" i="4"/>
  <c r="AC1169" i="4"/>
  <c r="W1170" i="4" l="1"/>
  <c r="O1170" i="4"/>
  <c r="G1170" i="4"/>
  <c r="V1170" i="4"/>
  <c r="N1170" i="4"/>
  <c r="F1170" i="4"/>
  <c r="U1170" i="4"/>
  <c r="M1170" i="4"/>
  <c r="E1170" i="4"/>
  <c r="T1170" i="4"/>
  <c r="L1170" i="4"/>
  <c r="D1170" i="4"/>
  <c r="S1170" i="4"/>
  <c r="K1170" i="4"/>
  <c r="C1170" i="4"/>
  <c r="Q1170" i="4"/>
  <c r="I1170" i="4"/>
  <c r="J1170" i="4"/>
  <c r="H1170" i="4"/>
  <c r="B1170" i="4"/>
  <c r="R1170" i="4"/>
  <c r="P1170" i="4"/>
  <c r="AB1171" i="4"/>
  <c r="AD1170" i="4"/>
  <c r="AC1170" i="4"/>
  <c r="W1171" i="4" l="1"/>
  <c r="R1171" i="4"/>
  <c r="J1171" i="4"/>
  <c r="B1171" i="4"/>
  <c r="Q1171" i="4"/>
  <c r="I1171" i="4"/>
  <c r="P1171" i="4"/>
  <c r="H1171" i="4"/>
  <c r="O1171" i="4"/>
  <c r="G1171" i="4"/>
  <c r="V1171" i="4"/>
  <c r="N1171" i="4"/>
  <c r="F1171" i="4"/>
  <c r="T1171" i="4"/>
  <c r="L1171" i="4"/>
  <c r="D1171" i="4"/>
  <c r="U1171" i="4"/>
  <c r="S1171" i="4"/>
  <c r="M1171" i="4"/>
  <c r="K1171" i="4"/>
  <c r="E1171" i="4"/>
  <c r="C1171" i="4"/>
  <c r="AB1172" i="4"/>
  <c r="AD1171" i="4"/>
  <c r="AC1171" i="4"/>
  <c r="W1172" i="4" l="1"/>
  <c r="U1172" i="4"/>
  <c r="M1172" i="4"/>
  <c r="E1172" i="4"/>
  <c r="T1172" i="4"/>
  <c r="L1172" i="4"/>
  <c r="D1172" i="4"/>
  <c r="S1172" i="4"/>
  <c r="K1172" i="4"/>
  <c r="C1172" i="4"/>
  <c r="R1172" i="4"/>
  <c r="J1172" i="4"/>
  <c r="B1172" i="4"/>
  <c r="Q1172" i="4"/>
  <c r="I1172" i="4"/>
  <c r="O1172" i="4"/>
  <c r="G1172" i="4"/>
  <c r="V1172" i="4"/>
  <c r="P1172" i="4"/>
  <c r="H1172" i="4"/>
  <c r="N1172" i="4"/>
  <c r="F1172" i="4"/>
  <c r="AB1173" i="4"/>
  <c r="AD1172" i="4"/>
  <c r="AC1172" i="4"/>
  <c r="W1173" i="4" l="1"/>
  <c r="P1173" i="4"/>
  <c r="H1173" i="4"/>
  <c r="O1173" i="4"/>
  <c r="G1173" i="4"/>
  <c r="V1173" i="4"/>
  <c r="N1173" i="4"/>
  <c r="F1173" i="4"/>
  <c r="U1173" i="4"/>
  <c r="M1173" i="4"/>
  <c r="E1173" i="4"/>
  <c r="T1173" i="4"/>
  <c r="L1173" i="4"/>
  <c r="D1173" i="4"/>
  <c r="R1173" i="4"/>
  <c r="J1173" i="4"/>
  <c r="B1173" i="4"/>
  <c r="K1173" i="4"/>
  <c r="I1173" i="4"/>
  <c r="C1173" i="4"/>
  <c r="S1173" i="4"/>
  <c r="Q1173" i="4"/>
  <c r="AB1174" i="4"/>
  <c r="AD1173" i="4"/>
  <c r="AC1173" i="4"/>
  <c r="W1174" i="4" l="1"/>
  <c r="S1174" i="4"/>
  <c r="K1174" i="4"/>
  <c r="C1174" i="4"/>
  <c r="R1174" i="4"/>
  <c r="J1174" i="4"/>
  <c r="B1174" i="4"/>
  <c r="Q1174" i="4"/>
  <c r="I1174" i="4"/>
  <c r="P1174" i="4"/>
  <c r="H1174" i="4"/>
  <c r="O1174" i="4"/>
  <c r="G1174" i="4"/>
  <c r="U1174" i="4"/>
  <c r="M1174" i="4"/>
  <c r="E1174" i="4"/>
  <c r="V1174" i="4"/>
  <c r="T1174" i="4"/>
  <c r="N1174" i="4"/>
  <c r="L1174" i="4"/>
  <c r="F1174" i="4"/>
  <c r="D1174" i="4"/>
  <c r="AB1175" i="4"/>
  <c r="AD1174" i="4"/>
  <c r="AC1174" i="4"/>
  <c r="W1175" i="4" l="1"/>
  <c r="V1175" i="4"/>
  <c r="N1175" i="4"/>
  <c r="F1175" i="4"/>
  <c r="U1175" i="4"/>
  <c r="M1175" i="4"/>
  <c r="E1175" i="4"/>
  <c r="T1175" i="4"/>
  <c r="L1175" i="4"/>
  <c r="D1175" i="4"/>
  <c r="S1175" i="4"/>
  <c r="K1175" i="4"/>
  <c r="C1175" i="4"/>
  <c r="R1175" i="4"/>
  <c r="J1175" i="4"/>
  <c r="B1175" i="4"/>
  <c r="P1175" i="4"/>
  <c r="H1175" i="4"/>
  <c r="Q1175" i="4"/>
  <c r="I1175" i="4"/>
  <c r="O1175" i="4"/>
  <c r="G1175" i="4"/>
  <c r="AB1176" i="4"/>
  <c r="AD1175" i="4"/>
  <c r="AC1175" i="4"/>
  <c r="W1176" i="4" l="1"/>
  <c r="Q1176" i="4"/>
  <c r="I1176" i="4"/>
  <c r="P1176" i="4"/>
  <c r="H1176" i="4"/>
  <c r="O1176" i="4"/>
  <c r="G1176" i="4"/>
  <c r="V1176" i="4"/>
  <c r="N1176" i="4"/>
  <c r="F1176" i="4"/>
  <c r="U1176" i="4"/>
  <c r="M1176" i="4"/>
  <c r="E1176" i="4"/>
  <c r="S1176" i="4"/>
  <c r="K1176" i="4"/>
  <c r="C1176" i="4"/>
  <c r="L1176" i="4"/>
  <c r="J1176" i="4"/>
  <c r="D1176" i="4"/>
  <c r="B1176" i="4"/>
  <c r="T1176" i="4"/>
  <c r="R1176" i="4"/>
  <c r="AB1177" i="4"/>
  <c r="AD1176" i="4"/>
  <c r="AC1176" i="4"/>
  <c r="W1177" i="4" l="1"/>
  <c r="T1177" i="4"/>
  <c r="L1177" i="4"/>
  <c r="D1177" i="4"/>
  <c r="S1177" i="4"/>
  <c r="K1177" i="4"/>
  <c r="C1177" i="4"/>
  <c r="R1177" i="4"/>
  <c r="J1177" i="4"/>
  <c r="B1177" i="4"/>
  <c r="Q1177" i="4"/>
  <c r="I1177" i="4"/>
  <c r="P1177" i="4"/>
  <c r="H1177" i="4"/>
  <c r="V1177" i="4"/>
  <c r="N1177" i="4"/>
  <c r="F1177" i="4"/>
  <c r="U1177" i="4"/>
  <c r="O1177" i="4"/>
  <c r="M1177" i="4"/>
  <c r="G1177" i="4"/>
  <c r="E1177" i="4"/>
  <c r="AB1178" i="4"/>
  <c r="AD1177" i="4"/>
  <c r="AC1177" i="4"/>
  <c r="W1178" i="4" l="1"/>
  <c r="O1178" i="4"/>
  <c r="G1178" i="4"/>
  <c r="V1178" i="4"/>
  <c r="N1178" i="4"/>
  <c r="F1178" i="4"/>
  <c r="U1178" i="4"/>
  <c r="M1178" i="4"/>
  <c r="E1178" i="4"/>
  <c r="T1178" i="4"/>
  <c r="L1178" i="4"/>
  <c r="D1178" i="4"/>
  <c r="S1178" i="4"/>
  <c r="K1178" i="4"/>
  <c r="C1178" i="4"/>
  <c r="Q1178" i="4"/>
  <c r="I1178" i="4"/>
  <c r="B1178" i="4"/>
  <c r="R1178" i="4"/>
  <c r="J1178" i="4"/>
  <c r="P1178" i="4"/>
  <c r="H1178" i="4"/>
  <c r="AB1179" i="4"/>
  <c r="AD1178" i="4"/>
  <c r="AC1178" i="4"/>
  <c r="W1179" i="4" l="1"/>
  <c r="R1179" i="4"/>
  <c r="J1179" i="4"/>
  <c r="B1179" i="4"/>
  <c r="Q1179" i="4"/>
  <c r="I1179" i="4"/>
  <c r="P1179" i="4"/>
  <c r="H1179" i="4"/>
  <c r="O1179" i="4"/>
  <c r="G1179" i="4"/>
  <c r="V1179" i="4"/>
  <c r="N1179" i="4"/>
  <c r="F1179" i="4"/>
  <c r="T1179" i="4"/>
  <c r="L1179" i="4"/>
  <c r="D1179" i="4"/>
  <c r="M1179" i="4"/>
  <c r="K1179" i="4"/>
  <c r="E1179" i="4"/>
  <c r="C1179" i="4"/>
  <c r="U1179" i="4"/>
  <c r="S1179" i="4"/>
  <c r="AB1180" i="4"/>
  <c r="AD1179" i="4"/>
  <c r="AC1179" i="4"/>
  <c r="W1180" i="4" l="1"/>
  <c r="U1180" i="4"/>
  <c r="M1180" i="4"/>
  <c r="E1180" i="4"/>
  <c r="T1180" i="4"/>
  <c r="L1180" i="4"/>
  <c r="D1180" i="4"/>
  <c r="S1180" i="4"/>
  <c r="K1180" i="4"/>
  <c r="C1180" i="4"/>
  <c r="R1180" i="4"/>
  <c r="J1180" i="4"/>
  <c r="B1180" i="4"/>
  <c r="Q1180" i="4"/>
  <c r="I1180" i="4"/>
  <c r="O1180" i="4"/>
  <c r="G1180" i="4"/>
  <c r="V1180" i="4"/>
  <c r="P1180" i="4"/>
  <c r="N1180" i="4"/>
  <c r="H1180" i="4"/>
  <c r="F1180" i="4"/>
  <c r="AB1181" i="4"/>
  <c r="AD1180" i="4"/>
  <c r="AC1180" i="4"/>
  <c r="W1181" i="4" l="1"/>
  <c r="P1181" i="4"/>
  <c r="H1181" i="4"/>
  <c r="O1181" i="4"/>
  <c r="G1181" i="4"/>
  <c r="V1181" i="4"/>
  <c r="N1181" i="4"/>
  <c r="F1181" i="4"/>
  <c r="U1181" i="4"/>
  <c r="M1181" i="4"/>
  <c r="E1181" i="4"/>
  <c r="T1181" i="4"/>
  <c r="L1181" i="4"/>
  <c r="D1181" i="4"/>
  <c r="R1181" i="4"/>
  <c r="J1181" i="4"/>
  <c r="B1181" i="4"/>
  <c r="C1181" i="4"/>
  <c r="S1181" i="4"/>
  <c r="K1181" i="4"/>
  <c r="Q1181" i="4"/>
  <c r="I1181" i="4"/>
  <c r="AB1182" i="4"/>
  <c r="AD1181" i="4"/>
  <c r="AC1181" i="4"/>
  <c r="W1182" i="4" l="1"/>
  <c r="S1182" i="4"/>
  <c r="K1182" i="4"/>
  <c r="C1182" i="4"/>
  <c r="R1182" i="4"/>
  <c r="J1182" i="4"/>
  <c r="B1182" i="4"/>
  <c r="Q1182" i="4"/>
  <c r="I1182" i="4"/>
  <c r="P1182" i="4"/>
  <c r="H1182" i="4"/>
  <c r="O1182" i="4"/>
  <c r="G1182" i="4"/>
  <c r="U1182" i="4"/>
  <c r="M1182" i="4"/>
  <c r="E1182" i="4"/>
  <c r="N1182" i="4"/>
  <c r="L1182" i="4"/>
  <c r="F1182" i="4"/>
  <c r="D1182" i="4"/>
  <c r="V1182" i="4"/>
  <c r="T1182" i="4"/>
  <c r="AB1183" i="4"/>
  <c r="AD1182" i="4"/>
  <c r="AC1182" i="4"/>
  <c r="W1183" i="4" l="1"/>
  <c r="V1183" i="4"/>
  <c r="N1183" i="4"/>
  <c r="F1183" i="4"/>
  <c r="U1183" i="4"/>
  <c r="M1183" i="4"/>
  <c r="E1183" i="4"/>
  <c r="T1183" i="4"/>
  <c r="L1183" i="4"/>
  <c r="D1183" i="4"/>
  <c r="S1183" i="4"/>
  <c r="K1183" i="4"/>
  <c r="C1183" i="4"/>
  <c r="R1183" i="4"/>
  <c r="J1183" i="4"/>
  <c r="B1183" i="4"/>
  <c r="P1183" i="4"/>
  <c r="H1183" i="4"/>
  <c r="Q1183" i="4"/>
  <c r="O1183" i="4"/>
  <c r="I1183" i="4"/>
  <c r="G1183" i="4"/>
  <c r="AB1184" i="4"/>
  <c r="AD1183" i="4"/>
  <c r="AC1183" i="4"/>
  <c r="W1184" i="4" l="1"/>
  <c r="Q1184" i="4"/>
  <c r="I1184" i="4"/>
  <c r="P1184" i="4"/>
  <c r="H1184" i="4"/>
  <c r="O1184" i="4"/>
  <c r="G1184" i="4"/>
  <c r="V1184" i="4"/>
  <c r="N1184" i="4"/>
  <c r="F1184" i="4"/>
  <c r="U1184" i="4"/>
  <c r="M1184" i="4"/>
  <c r="E1184" i="4"/>
  <c r="S1184" i="4"/>
  <c r="K1184" i="4"/>
  <c r="C1184" i="4"/>
  <c r="D1184" i="4"/>
  <c r="B1184" i="4"/>
  <c r="T1184" i="4"/>
  <c r="L1184" i="4"/>
  <c r="R1184" i="4"/>
  <c r="J1184" i="4"/>
  <c r="AB1185" i="4"/>
  <c r="AD1184" i="4"/>
  <c r="AC1184" i="4"/>
  <c r="W1185" i="4" l="1"/>
  <c r="T1185" i="4"/>
  <c r="L1185" i="4"/>
  <c r="D1185" i="4"/>
  <c r="S1185" i="4"/>
  <c r="K1185" i="4"/>
  <c r="C1185" i="4"/>
  <c r="R1185" i="4"/>
  <c r="J1185" i="4"/>
  <c r="B1185" i="4"/>
  <c r="Q1185" i="4"/>
  <c r="I1185" i="4"/>
  <c r="P1185" i="4"/>
  <c r="H1185" i="4"/>
  <c r="V1185" i="4"/>
  <c r="N1185" i="4"/>
  <c r="F1185" i="4"/>
  <c r="O1185" i="4"/>
  <c r="M1185" i="4"/>
  <c r="G1185" i="4"/>
  <c r="E1185" i="4"/>
  <c r="U1185" i="4"/>
  <c r="AB1186" i="4"/>
  <c r="AD1185" i="4"/>
  <c r="AC1185" i="4"/>
  <c r="W1186" i="4" l="1"/>
  <c r="O1186" i="4"/>
  <c r="G1186" i="4"/>
  <c r="V1186" i="4"/>
  <c r="N1186" i="4"/>
  <c r="F1186" i="4"/>
  <c r="U1186" i="4"/>
  <c r="M1186" i="4"/>
  <c r="E1186" i="4"/>
  <c r="T1186" i="4"/>
  <c r="L1186" i="4"/>
  <c r="D1186" i="4"/>
  <c r="S1186" i="4"/>
  <c r="K1186" i="4"/>
  <c r="C1186" i="4"/>
  <c r="Q1186" i="4"/>
  <c r="I1186" i="4"/>
  <c r="R1186" i="4"/>
  <c r="P1186" i="4"/>
  <c r="J1186" i="4"/>
  <c r="B1186" i="4"/>
  <c r="H1186" i="4"/>
  <c r="AB1187" i="4"/>
  <c r="AD1186" i="4"/>
  <c r="AC1186" i="4"/>
  <c r="W1187" i="4" l="1"/>
  <c r="R1187" i="4"/>
  <c r="J1187" i="4"/>
  <c r="B1187" i="4"/>
  <c r="Q1187" i="4"/>
  <c r="I1187" i="4"/>
  <c r="P1187" i="4"/>
  <c r="H1187" i="4"/>
  <c r="O1187" i="4"/>
  <c r="G1187" i="4"/>
  <c r="V1187" i="4"/>
  <c r="N1187" i="4"/>
  <c r="F1187" i="4"/>
  <c r="T1187" i="4"/>
  <c r="L1187" i="4"/>
  <c r="D1187" i="4"/>
  <c r="E1187" i="4"/>
  <c r="C1187" i="4"/>
  <c r="U1187" i="4"/>
  <c r="M1187" i="4"/>
  <c r="S1187" i="4"/>
  <c r="K1187" i="4"/>
  <c r="AB1188" i="4"/>
  <c r="AD1187" i="4"/>
  <c r="AC1187" i="4"/>
  <c r="W1188" i="4" l="1"/>
  <c r="U1188" i="4"/>
  <c r="M1188" i="4"/>
  <c r="E1188" i="4"/>
  <c r="T1188" i="4"/>
  <c r="L1188" i="4"/>
  <c r="D1188" i="4"/>
  <c r="S1188" i="4"/>
  <c r="K1188" i="4"/>
  <c r="C1188" i="4"/>
  <c r="R1188" i="4"/>
  <c r="J1188" i="4"/>
  <c r="B1188" i="4"/>
  <c r="Q1188" i="4"/>
  <c r="I1188" i="4"/>
  <c r="O1188" i="4"/>
  <c r="G1188" i="4"/>
  <c r="P1188" i="4"/>
  <c r="N1188" i="4"/>
  <c r="H1188" i="4"/>
  <c r="F1188" i="4"/>
  <c r="V1188" i="4"/>
  <c r="AB1189" i="4"/>
  <c r="AD1188" i="4"/>
  <c r="AC1188" i="4"/>
  <c r="W1189" i="4" l="1"/>
  <c r="P1189" i="4"/>
  <c r="H1189" i="4"/>
  <c r="O1189" i="4"/>
  <c r="G1189" i="4"/>
  <c r="V1189" i="4"/>
  <c r="N1189" i="4"/>
  <c r="F1189" i="4"/>
  <c r="U1189" i="4"/>
  <c r="M1189" i="4"/>
  <c r="E1189" i="4"/>
  <c r="T1189" i="4"/>
  <c r="L1189" i="4"/>
  <c r="D1189" i="4"/>
  <c r="R1189" i="4"/>
  <c r="J1189" i="4"/>
  <c r="B1189" i="4"/>
  <c r="S1189" i="4"/>
  <c r="Q1189" i="4"/>
  <c r="K1189" i="4"/>
  <c r="C1189" i="4"/>
  <c r="I1189" i="4"/>
  <c r="AB1190" i="4"/>
  <c r="AD1189" i="4"/>
  <c r="AC1189" i="4"/>
  <c r="W1190" i="4" l="1"/>
  <c r="S1190" i="4"/>
  <c r="K1190" i="4"/>
  <c r="C1190" i="4"/>
  <c r="R1190" i="4"/>
  <c r="J1190" i="4"/>
  <c r="B1190" i="4"/>
  <c r="Q1190" i="4"/>
  <c r="I1190" i="4"/>
  <c r="P1190" i="4"/>
  <c r="H1190" i="4"/>
  <c r="O1190" i="4"/>
  <c r="G1190" i="4"/>
  <c r="U1190" i="4"/>
  <c r="M1190" i="4"/>
  <c r="E1190" i="4"/>
  <c r="F1190" i="4"/>
  <c r="D1190" i="4"/>
  <c r="V1190" i="4"/>
  <c r="N1190" i="4"/>
  <c r="T1190" i="4"/>
  <c r="L1190" i="4"/>
  <c r="AB1191" i="4"/>
  <c r="AD1190" i="4"/>
  <c r="AC1190" i="4"/>
  <c r="W1191" i="4" l="1"/>
  <c r="V1191" i="4"/>
  <c r="N1191" i="4"/>
  <c r="F1191" i="4"/>
  <c r="U1191" i="4"/>
  <c r="M1191" i="4"/>
  <c r="E1191" i="4"/>
  <c r="T1191" i="4"/>
  <c r="L1191" i="4"/>
  <c r="D1191" i="4"/>
  <c r="S1191" i="4"/>
  <c r="K1191" i="4"/>
  <c r="C1191" i="4"/>
  <c r="R1191" i="4"/>
  <c r="J1191" i="4"/>
  <c r="B1191" i="4"/>
  <c r="P1191" i="4"/>
  <c r="H1191" i="4"/>
  <c r="Q1191" i="4"/>
  <c r="O1191" i="4"/>
  <c r="I1191" i="4"/>
  <c r="G1191" i="4"/>
  <c r="AB1192" i="4"/>
  <c r="AD1191" i="4"/>
  <c r="AC1191" i="4"/>
  <c r="W1192" i="4" l="1"/>
  <c r="Q1192" i="4"/>
  <c r="I1192" i="4"/>
  <c r="P1192" i="4"/>
  <c r="H1192" i="4"/>
  <c r="O1192" i="4"/>
  <c r="G1192" i="4"/>
  <c r="V1192" i="4"/>
  <c r="N1192" i="4"/>
  <c r="F1192" i="4"/>
  <c r="U1192" i="4"/>
  <c r="M1192" i="4"/>
  <c r="E1192" i="4"/>
  <c r="S1192" i="4"/>
  <c r="K1192" i="4"/>
  <c r="C1192" i="4"/>
  <c r="T1192" i="4"/>
  <c r="R1192" i="4"/>
  <c r="L1192" i="4"/>
  <c r="D1192" i="4"/>
  <c r="J1192" i="4"/>
  <c r="B1192" i="4"/>
  <c r="AB1193" i="4"/>
  <c r="AD1192" i="4"/>
  <c r="AC1192" i="4"/>
  <c r="W1193" i="4" l="1"/>
  <c r="T1193" i="4"/>
  <c r="L1193" i="4"/>
  <c r="D1193" i="4"/>
  <c r="S1193" i="4"/>
  <c r="K1193" i="4"/>
  <c r="C1193" i="4"/>
  <c r="R1193" i="4"/>
  <c r="J1193" i="4"/>
  <c r="B1193" i="4"/>
  <c r="Q1193" i="4"/>
  <c r="I1193" i="4"/>
  <c r="P1193" i="4"/>
  <c r="H1193" i="4"/>
  <c r="V1193" i="4"/>
  <c r="N1193" i="4"/>
  <c r="F1193" i="4"/>
  <c r="G1193" i="4"/>
  <c r="E1193" i="4"/>
  <c r="O1193" i="4"/>
  <c r="U1193" i="4"/>
  <c r="M1193" i="4"/>
  <c r="AB1194" i="4"/>
  <c r="AD1193" i="4"/>
  <c r="AC1193" i="4"/>
  <c r="W1194" i="4" l="1"/>
  <c r="O1194" i="4"/>
  <c r="G1194" i="4"/>
  <c r="V1194" i="4"/>
  <c r="N1194" i="4"/>
  <c r="F1194" i="4"/>
  <c r="U1194" i="4"/>
  <c r="M1194" i="4"/>
  <c r="E1194" i="4"/>
  <c r="T1194" i="4"/>
  <c r="L1194" i="4"/>
  <c r="D1194" i="4"/>
  <c r="S1194" i="4"/>
  <c r="K1194" i="4"/>
  <c r="C1194" i="4"/>
  <c r="Q1194" i="4"/>
  <c r="I1194" i="4"/>
  <c r="R1194" i="4"/>
  <c r="P1194" i="4"/>
  <c r="J1194" i="4"/>
  <c r="H1194" i="4"/>
  <c r="B1194" i="4"/>
  <c r="AB1195" i="4"/>
  <c r="AD1194" i="4"/>
  <c r="AC1194" i="4"/>
  <c r="W1195" i="4" l="1"/>
  <c r="R1195" i="4"/>
  <c r="J1195" i="4"/>
  <c r="B1195" i="4"/>
  <c r="Q1195" i="4"/>
  <c r="I1195" i="4"/>
  <c r="P1195" i="4"/>
  <c r="H1195" i="4"/>
  <c r="O1195" i="4"/>
  <c r="G1195" i="4"/>
  <c r="V1195" i="4"/>
  <c r="N1195" i="4"/>
  <c r="F1195" i="4"/>
  <c r="T1195" i="4"/>
  <c r="L1195" i="4"/>
  <c r="D1195" i="4"/>
  <c r="U1195" i="4"/>
  <c r="S1195" i="4"/>
  <c r="M1195" i="4"/>
  <c r="E1195" i="4"/>
  <c r="K1195" i="4"/>
  <c r="C1195" i="4"/>
  <c r="AB1196" i="4"/>
  <c r="AD1195" i="4"/>
  <c r="AC1195" i="4"/>
  <c r="W1196" i="4" l="1"/>
  <c r="U1196" i="4"/>
  <c r="M1196" i="4"/>
  <c r="E1196" i="4"/>
  <c r="T1196" i="4"/>
  <c r="L1196" i="4"/>
  <c r="D1196" i="4"/>
  <c r="S1196" i="4"/>
  <c r="K1196" i="4"/>
  <c r="C1196" i="4"/>
  <c r="R1196" i="4"/>
  <c r="J1196" i="4"/>
  <c r="B1196" i="4"/>
  <c r="Q1196" i="4"/>
  <c r="I1196" i="4"/>
  <c r="O1196" i="4"/>
  <c r="G1196" i="4"/>
  <c r="H1196" i="4"/>
  <c r="F1196" i="4"/>
  <c r="P1196" i="4"/>
  <c r="V1196" i="4"/>
  <c r="N1196" i="4"/>
  <c r="AB1197" i="4"/>
  <c r="AD1196" i="4"/>
  <c r="AC1196" i="4"/>
  <c r="W1197" i="4" l="1"/>
  <c r="P1197" i="4"/>
  <c r="H1197" i="4"/>
  <c r="O1197" i="4"/>
  <c r="G1197" i="4"/>
  <c r="V1197" i="4"/>
  <c r="N1197" i="4"/>
  <c r="F1197" i="4"/>
  <c r="U1197" i="4"/>
  <c r="M1197" i="4"/>
  <c r="E1197" i="4"/>
  <c r="T1197" i="4"/>
  <c r="L1197" i="4"/>
  <c r="D1197" i="4"/>
  <c r="R1197" i="4"/>
  <c r="J1197" i="4"/>
  <c r="B1197" i="4"/>
  <c r="S1197" i="4"/>
  <c r="Q1197" i="4"/>
  <c r="K1197" i="4"/>
  <c r="I1197" i="4"/>
  <c r="C1197" i="4"/>
  <c r="AB1198" i="4"/>
  <c r="AD1197" i="4"/>
  <c r="AC1197" i="4"/>
  <c r="W1198" i="4" l="1"/>
  <c r="S1198" i="4"/>
  <c r="K1198" i="4"/>
  <c r="C1198" i="4"/>
  <c r="R1198" i="4"/>
  <c r="J1198" i="4"/>
  <c r="B1198" i="4"/>
  <c r="Q1198" i="4"/>
  <c r="I1198" i="4"/>
  <c r="P1198" i="4"/>
  <c r="H1198" i="4"/>
  <c r="O1198" i="4"/>
  <c r="G1198" i="4"/>
  <c r="U1198" i="4"/>
  <c r="M1198" i="4"/>
  <c r="E1198" i="4"/>
  <c r="V1198" i="4"/>
  <c r="T1198" i="4"/>
  <c r="N1198" i="4"/>
  <c r="F1198" i="4"/>
  <c r="L1198" i="4"/>
  <c r="D1198" i="4"/>
  <c r="AB1199" i="4"/>
  <c r="AD1198" i="4"/>
  <c r="AC1198" i="4"/>
  <c r="W1199" i="4" l="1"/>
  <c r="V1199" i="4"/>
  <c r="N1199" i="4"/>
  <c r="F1199" i="4"/>
  <c r="U1199" i="4"/>
  <c r="M1199" i="4"/>
  <c r="E1199" i="4"/>
  <c r="T1199" i="4"/>
  <c r="L1199" i="4"/>
  <c r="D1199" i="4"/>
  <c r="S1199" i="4"/>
  <c r="K1199" i="4"/>
  <c r="C1199" i="4"/>
  <c r="R1199" i="4"/>
  <c r="J1199" i="4"/>
  <c r="B1199" i="4"/>
  <c r="P1199" i="4"/>
  <c r="H1199" i="4"/>
  <c r="I1199" i="4"/>
  <c r="G1199" i="4"/>
  <c r="Q1199" i="4"/>
  <c r="O1199" i="4"/>
  <c r="AB1200" i="4"/>
  <c r="AD1199" i="4"/>
  <c r="AC1199" i="4"/>
  <c r="W1200" i="4" l="1"/>
  <c r="Q1200" i="4"/>
  <c r="I1200" i="4"/>
  <c r="P1200" i="4"/>
  <c r="H1200" i="4"/>
  <c r="O1200" i="4"/>
  <c r="G1200" i="4"/>
  <c r="V1200" i="4"/>
  <c r="N1200" i="4"/>
  <c r="F1200" i="4"/>
  <c r="U1200" i="4"/>
  <c r="M1200" i="4"/>
  <c r="E1200" i="4"/>
  <c r="S1200" i="4"/>
  <c r="K1200" i="4"/>
  <c r="C1200" i="4"/>
  <c r="T1200" i="4"/>
  <c r="R1200" i="4"/>
  <c r="L1200" i="4"/>
  <c r="J1200" i="4"/>
  <c r="D1200" i="4"/>
  <c r="B1200" i="4"/>
  <c r="AB1201" i="4"/>
  <c r="AD1200" i="4"/>
  <c r="AC1200" i="4"/>
  <c r="W1201" i="4" l="1"/>
  <c r="T1201" i="4"/>
  <c r="L1201" i="4"/>
  <c r="D1201" i="4"/>
  <c r="S1201" i="4"/>
  <c r="K1201" i="4"/>
  <c r="C1201" i="4"/>
  <c r="R1201" i="4"/>
  <c r="J1201" i="4"/>
  <c r="B1201" i="4"/>
  <c r="Q1201" i="4"/>
  <c r="I1201" i="4"/>
  <c r="P1201" i="4"/>
  <c r="H1201" i="4"/>
  <c r="V1201" i="4"/>
  <c r="N1201" i="4"/>
  <c r="F1201" i="4"/>
  <c r="U1201" i="4"/>
  <c r="O1201" i="4"/>
  <c r="G1201" i="4"/>
  <c r="M1201" i="4"/>
  <c r="E1201" i="4"/>
  <c r="AB1202" i="4"/>
  <c r="AD1201" i="4"/>
  <c r="AC1201" i="4"/>
  <c r="W1202" i="4" l="1"/>
  <c r="O1202" i="4"/>
  <c r="G1202" i="4"/>
  <c r="V1202" i="4"/>
  <c r="N1202" i="4"/>
  <c r="F1202" i="4"/>
  <c r="U1202" i="4"/>
  <c r="M1202" i="4"/>
  <c r="E1202" i="4"/>
  <c r="T1202" i="4"/>
  <c r="L1202" i="4"/>
  <c r="D1202" i="4"/>
  <c r="S1202" i="4"/>
  <c r="K1202" i="4"/>
  <c r="C1202" i="4"/>
  <c r="Q1202" i="4"/>
  <c r="I1202" i="4"/>
  <c r="J1202" i="4"/>
  <c r="H1202" i="4"/>
  <c r="B1202" i="4"/>
  <c r="R1202" i="4"/>
  <c r="P1202" i="4"/>
  <c r="AB1203" i="4"/>
  <c r="AD1202" i="4"/>
  <c r="AC1202" i="4"/>
  <c r="W1203" i="4" l="1"/>
  <c r="R1203" i="4"/>
  <c r="J1203" i="4"/>
  <c r="B1203" i="4"/>
  <c r="Q1203" i="4"/>
  <c r="I1203" i="4"/>
  <c r="P1203" i="4"/>
  <c r="H1203" i="4"/>
  <c r="O1203" i="4"/>
  <c r="G1203" i="4"/>
  <c r="V1203" i="4"/>
  <c r="N1203" i="4"/>
  <c r="F1203" i="4"/>
  <c r="T1203" i="4"/>
  <c r="L1203" i="4"/>
  <c r="D1203" i="4"/>
  <c r="U1203" i="4"/>
  <c r="S1203" i="4"/>
  <c r="M1203" i="4"/>
  <c r="K1203" i="4"/>
  <c r="E1203" i="4"/>
  <c r="C1203" i="4"/>
  <c r="AB1204" i="4"/>
  <c r="AD1203" i="4"/>
  <c r="AC1203" i="4"/>
  <c r="W1204" i="4" l="1"/>
  <c r="U1204" i="4"/>
  <c r="M1204" i="4"/>
  <c r="E1204" i="4"/>
  <c r="T1204" i="4"/>
  <c r="L1204" i="4"/>
  <c r="D1204" i="4"/>
  <c r="S1204" i="4"/>
  <c r="K1204" i="4"/>
  <c r="C1204" i="4"/>
  <c r="R1204" i="4"/>
  <c r="J1204" i="4"/>
  <c r="B1204" i="4"/>
  <c r="Q1204" i="4"/>
  <c r="I1204" i="4"/>
  <c r="O1204" i="4"/>
  <c r="G1204" i="4"/>
  <c r="V1204" i="4"/>
  <c r="P1204" i="4"/>
  <c r="H1204" i="4"/>
  <c r="N1204" i="4"/>
  <c r="F1204" i="4"/>
  <c r="AB1205" i="4"/>
  <c r="AD1204" i="4"/>
  <c r="AC1204" i="4"/>
  <c r="W1205" i="4" l="1"/>
  <c r="P1205" i="4"/>
  <c r="H1205" i="4"/>
  <c r="O1205" i="4"/>
  <c r="G1205" i="4"/>
  <c r="V1205" i="4"/>
  <c r="N1205" i="4"/>
  <c r="F1205" i="4"/>
  <c r="U1205" i="4"/>
  <c r="M1205" i="4"/>
  <c r="E1205" i="4"/>
  <c r="T1205" i="4"/>
  <c r="L1205" i="4"/>
  <c r="D1205" i="4"/>
  <c r="R1205" i="4"/>
  <c r="J1205" i="4"/>
  <c r="B1205" i="4"/>
  <c r="K1205" i="4"/>
  <c r="I1205" i="4"/>
  <c r="C1205" i="4"/>
  <c r="S1205" i="4"/>
  <c r="Q1205" i="4"/>
  <c r="AB1206" i="4"/>
  <c r="AD1205" i="4"/>
  <c r="AC1205" i="4"/>
  <c r="W1206" i="4" l="1"/>
  <c r="S1206" i="4"/>
  <c r="K1206" i="4"/>
  <c r="C1206" i="4"/>
  <c r="R1206" i="4"/>
  <c r="J1206" i="4"/>
  <c r="B1206" i="4"/>
  <c r="Q1206" i="4"/>
  <c r="I1206" i="4"/>
  <c r="P1206" i="4"/>
  <c r="H1206" i="4"/>
  <c r="O1206" i="4"/>
  <c r="G1206" i="4"/>
  <c r="U1206" i="4"/>
  <c r="M1206" i="4"/>
  <c r="E1206" i="4"/>
  <c r="V1206" i="4"/>
  <c r="T1206" i="4"/>
  <c r="N1206" i="4"/>
  <c r="L1206" i="4"/>
  <c r="F1206" i="4"/>
  <c r="D1206" i="4"/>
  <c r="AB1207" i="4"/>
  <c r="AD1206" i="4"/>
  <c r="AC1206" i="4"/>
  <c r="W1207" i="4" l="1"/>
  <c r="V1207" i="4"/>
  <c r="N1207" i="4"/>
  <c r="F1207" i="4"/>
  <c r="U1207" i="4"/>
  <c r="M1207" i="4"/>
  <c r="E1207" i="4"/>
  <c r="T1207" i="4"/>
  <c r="L1207" i="4"/>
  <c r="D1207" i="4"/>
  <c r="S1207" i="4"/>
  <c r="K1207" i="4"/>
  <c r="C1207" i="4"/>
  <c r="R1207" i="4"/>
  <c r="J1207" i="4"/>
  <c r="B1207" i="4"/>
  <c r="P1207" i="4"/>
  <c r="H1207" i="4"/>
  <c r="Q1207" i="4"/>
  <c r="I1207" i="4"/>
  <c r="O1207" i="4"/>
  <c r="G1207" i="4"/>
  <c r="AB1208" i="4"/>
  <c r="AD1207" i="4"/>
  <c r="AC1207" i="4"/>
  <c r="W1208" i="4" l="1"/>
  <c r="Q1208" i="4"/>
  <c r="I1208" i="4"/>
  <c r="P1208" i="4"/>
  <c r="H1208" i="4"/>
  <c r="O1208" i="4"/>
  <c r="G1208" i="4"/>
  <c r="V1208" i="4"/>
  <c r="N1208" i="4"/>
  <c r="F1208" i="4"/>
  <c r="U1208" i="4"/>
  <c r="M1208" i="4"/>
  <c r="E1208" i="4"/>
  <c r="S1208" i="4"/>
  <c r="K1208" i="4"/>
  <c r="C1208" i="4"/>
  <c r="L1208" i="4"/>
  <c r="J1208" i="4"/>
  <c r="D1208" i="4"/>
  <c r="B1208" i="4"/>
  <c r="T1208" i="4"/>
  <c r="R1208" i="4"/>
  <c r="AB1209" i="4"/>
  <c r="AD1208" i="4"/>
  <c r="AC1208" i="4"/>
  <c r="W1209" i="4" l="1"/>
  <c r="T1209" i="4"/>
  <c r="L1209" i="4"/>
  <c r="D1209" i="4"/>
  <c r="S1209" i="4"/>
  <c r="K1209" i="4"/>
  <c r="C1209" i="4"/>
  <c r="R1209" i="4"/>
  <c r="J1209" i="4"/>
  <c r="B1209" i="4"/>
  <c r="Q1209" i="4"/>
  <c r="I1209" i="4"/>
  <c r="P1209" i="4"/>
  <c r="H1209" i="4"/>
  <c r="V1209" i="4"/>
  <c r="N1209" i="4"/>
  <c r="F1209" i="4"/>
  <c r="U1209" i="4"/>
  <c r="O1209" i="4"/>
  <c r="M1209" i="4"/>
  <c r="G1209" i="4"/>
  <c r="E1209" i="4"/>
  <c r="AB1210" i="4"/>
  <c r="AD1209" i="4"/>
  <c r="AC1209" i="4"/>
  <c r="W1210" i="4" l="1"/>
  <c r="O1210" i="4"/>
  <c r="G1210" i="4"/>
  <c r="V1210" i="4"/>
  <c r="N1210" i="4"/>
  <c r="F1210" i="4"/>
  <c r="U1210" i="4"/>
  <c r="M1210" i="4"/>
  <c r="E1210" i="4"/>
  <c r="T1210" i="4"/>
  <c r="L1210" i="4"/>
  <c r="D1210" i="4"/>
  <c r="S1210" i="4"/>
  <c r="K1210" i="4"/>
  <c r="C1210" i="4"/>
  <c r="Q1210" i="4"/>
  <c r="I1210" i="4"/>
  <c r="B1210" i="4"/>
  <c r="R1210" i="4"/>
  <c r="J1210" i="4"/>
  <c r="P1210" i="4"/>
  <c r="H1210" i="4"/>
  <c r="AB1211" i="4"/>
  <c r="AD1210" i="4"/>
  <c r="AC1210" i="4"/>
  <c r="W1211" i="4" l="1"/>
  <c r="R1211" i="4"/>
  <c r="J1211" i="4"/>
  <c r="B1211" i="4"/>
  <c r="Q1211" i="4"/>
  <c r="I1211" i="4"/>
  <c r="P1211" i="4"/>
  <c r="H1211" i="4"/>
  <c r="O1211" i="4"/>
  <c r="G1211" i="4"/>
  <c r="V1211" i="4"/>
  <c r="N1211" i="4"/>
  <c r="F1211" i="4"/>
  <c r="T1211" i="4"/>
  <c r="L1211" i="4"/>
  <c r="D1211" i="4"/>
  <c r="M1211" i="4"/>
  <c r="K1211" i="4"/>
  <c r="E1211" i="4"/>
  <c r="C1211" i="4"/>
  <c r="U1211" i="4"/>
  <c r="S1211" i="4"/>
  <c r="AB1212" i="4"/>
  <c r="AD1211" i="4"/>
  <c r="AC1211" i="4"/>
  <c r="W1212" i="4" l="1"/>
  <c r="U1212" i="4"/>
  <c r="M1212" i="4"/>
  <c r="E1212" i="4"/>
  <c r="T1212" i="4"/>
  <c r="L1212" i="4"/>
  <c r="D1212" i="4"/>
  <c r="S1212" i="4"/>
  <c r="K1212" i="4"/>
  <c r="C1212" i="4"/>
  <c r="R1212" i="4"/>
  <c r="J1212" i="4"/>
  <c r="B1212" i="4"/>
  <c r="Q1212" i="4"/>
  <c r="I1212" i="4"/>
  <c r="O1212" i="4"/>
  <c r="G1212" i="4"/>
  <c r="V1212" i="4"/>
  <c r="P1212" i="4"/>
  <c r="N1212" i="4"/>
  <c r="H1212" i="4"/>
  <c r="F1212" i="4"/>
  <c r="AB1213" i="4"/>
  <c r="AD1212" i="4"/>
  <c r="AC1212" i="4"/>
  <c r="W1213" i="4" l="1"/>
  <c r="P1213" i="4"/>
  <c r="H1213" i="4"/>
  <c r="O1213" i="4"/>
  <c r="G1213" i="4"/>
  <c r="V1213" i="4"/>
  <c r="N1213" i="4"/>
  <c r="F1213" i="4"/>
  <c r="U1213" i="4"/>
  <c r="M1213" i="4"/>
  <c r="E1213" i="4"/>
  <c r="T1213" i="4"/>
  <c r="L1213" i="4"/>
  <c r="D1213" i="4"/>
  <c r="R1213" i="4"/>
  <c r="J1213" i="4"/>
  <c r="B1213" i="4"/>
  <c r="C1213" i="4"/>
  <c r="S1213" i="4"/>
  <c r="K1213" i="4"/>
  <c r="Q1213" i="4"/>
  <c r="I1213" i="4"/>
  <c r="AB1214" i="4"/>
  <c r="AD1213" i="4"/>
  <c r="AC1213" i="4"/>
  <c r="W1214" i="4" l="1"/>
  <c r="S1214" i="4"/>
  <c r="K1214" i="4"/>
  <c r="C1214" i="4"/>
  <c r="R1214" i="4"/>
  <c r="J1214" i="4"/>
  <c r="B1214" i="4"/>
  <c r="Q1214" i="4"/>
  <c r="I1214" i="4"/>
  <c r="P1214" i="4"/>
  <c r="H1214" i="4"/>
  <c r="O1214" i="4"/>
  <c r="G1214" i="4"/>
  <c r="U1214" i="4"/>
  <c r="M1214" i="4"/>
  <c r="E1214" i="4"/>
  <c r="N1214" i="4"/>
  <c r="L1214" i="4"/>
  <c r="F1214" i="4"/>
  <c r="D1214" i="4"/>
  <c r="V1214" i="4"/>
  <c r="T1214" i="4"/>
  <c r="AB1215" i="4"/>
  <c r="AD1214" i="4"/>
  <c r="AC1214" i="4"/>
  <c r="W1215" i="4" l="1"/>
  <c r="Q1215" i="4"/>
  <c r="I1215" i="4"/>
  <c r="U1215" i="4"/>
  <c r="M1215" i="4"/>
  <c r="E1215" i="4"/>
  <c r="T1215" i="4"/>
  <c r="R1215" i="4"/>
  <c r="G1215" i="4"/>
  <c r="P1215" i="4"/>
  <c r="F1215" i="4"/>
  <c r="O1215" i="4"/>
  <c r="D1215" i="4"/>
  <c r="N1215" i="4"/>
  <c r="C1215" i="4"/>
  <c r="L1215" i="4"/>
  <c r="B1215" i="4"/>
  <c r="V1215" i="4"/>
  <c r="J1215" i="4"/>
  <c r="S1215" i="4"/>
  <c r="K1215" i="4"/>
  <c r="H1215" i="4"/>
  <c r="AB1216" i="4"/>
  <c r="AD1215" i="4"/>
  <c r="AC1215" i="4"/>
  <c r="W1216" i="4" l="1"/>
  <c r="U1216" i="4"/>
  <c r="M1216" i="4"/>
  <c r="E1216" i="4"/>
  <c r="T1216" i="4"/>
  <c r="L1216" i="4"/>
  <c r="D1216" i="4"/>
  <c r="P1216" i="4"/>
  <c r="H1216" i="4"/>
  <c r="O1216" i="4"/>
  <c r="G1216" i="4"/>
  <c r="K1216" i="4"/>
  <c r="J1216" i="4"/>
  <c r="I1216" i="4"/>
  <c r="V1216" i="4"/>
  <c r="F1216" i="4"/>
  <c r="S1216" i="4"/>
  <c r="C1216" i="4"/>
  <c r="Q1216" i="4"/>
  <c r="R1216" i="4"/>
  <c r="N1216" i="4"/>
  <c r="B1216" i="4"/>
  <c r="AB1217" i="4"/>
  <c r="AD1216" i="4"/>
  <c r="AC1216" i="4"/>
  <c r="W1217" i="4" l="1"/>
  <c r="P1217" i="4"/>
  <c r="H1217" i="4"/>
  <c r="O1217" i="4"/>
  <c r="G1217" i="4"/>
  <c r="S1217" i="4"/>
  <c r="K1217" i="4"/>
  <c r="C1217" i="4"/>
  <c r="R1217" i="4"/>
  <c r="J1217" i="4"/>
  <c r="B1217" i="4"/>
  <c r="V1217" i="4"/>
  <c r="F1217" i="4"/>
  <c r="U1217" i="4"/>
  <c r="E1217" i="4"/>
  <c r="T1217" i="4"/>
  <c r="D1217" i="4"/>
  <c r="Q1217" i="4"/>
  <c r="N1217" i="4"/>
  <c r="L1217" i="4"/>
  <c r="M1217" i="4"/>
  <c r="I1217" i="4"/>
  <c r="AB1218" i="4"/>
  <c r="AD1217" i="4"/>
  <c r="AC1217" i="4"/>
  <c r="W1218" i="4" l="1"/>
  <c r="T1218" i="4"/>
  <c r="L1218" i="4"/>
  <c r="D1218" i="4"/>
  <c r="S1218" i="4"/>
  <c r="K1218" i="4"/>
  <c r="C1218" i="4"/>
  <c r="R1218" i="4"/>
  <c r="J1218" i="4"/>
  <c r="B1218" i="4"/>
  <c r="V1218" i="4"/>
  <c r="N1218" i="4"/>
  <c r="F1218" i="4"/>
  <c r="U1218" i="4"/>
  <c r="M1218" i="4"/>
  <c r="E1218" i="4"/>
  <c r="Q1218" i="4"/>
  <c r="P1218" i="4"/>
  <c r="O1218" i="4"/>
  <c r="H1218" i="4"/>
  <c r="I1218" i="4"/>
  <c r="G1218" i="4"/>
  <c r="AB1219" i="4"/>
  <c r="AD1218" i="4"/>
  <c r="AC1218" i="4"/>
  <c r="W1219" i="4" l="1"/>
  <c r="O1219" i="4"/>
  <c r="G1219" i="4"/>
  <c r="V1219" i="4"/>
  <c r="N1219" i="4"/>
  <c r="F1219" i="4"/>
  <c r="U1219" i="4"/>
  <c r="M1219" i="4"/>
  <c r="E1219" i="4"/>
  <c r="Q1219" i="4"/>
  <c r="I1219" i="4"/>
  <c r="P1219" i="4"/>
  <c r="H1219" i="4"/>
  <c r="C1219" i="4"/>
  <c r="T1219" i="4"/>
  <c r="B1219" i="4"/>
  <c r="S1219" i="4"/>
  <c r="R1219" i="4"/>
  <c r="L1219" i="4"/>
  <c r="J1219" i="4"/>
  <c r="K1219" i="4"/>
  <c r="D1219" i="4"/>
  <c r="AB1220" i="4"/>
  <c r="AD1219" i="4"/>
  <c r="AC1219" i="4"/>
  <c r="W1220" i="4" l="1"/>
  <c r="R1220" i="4"/>
  <c r="J1220" i="4"/>
  <c r="B1220" i="4"/>
  <c r="Q1220" i="4"/>
  <c r="I1220" i="4"/>
  <c r="P1220" i="4"/>
  <c r="H1220" i="4"/>
  <c r="T1220" i="4"/>
  <c r="L1220" i="4"/>
  <c r="D1220" i="4"/>
  <c r="S1220" i="4"/>
  <c r="K1220" i="4"/>
  <c r="C1220" i="4"/>
  <c r="E1220" i="4"/>
  <c r="V1220" i="4"/>
  <c r="U1220" i="4"/>
  <c r="O1220" i="4"/>
  <c r="N1220" i="4"/>
  <c r="G1220" i="4"/>
  <c r="M1220" i="4"/>
  <c r="F1220" i="4"/>
  <c r="AB1221" i="4"/>
  <c r="AD1220" i="4"/>
  <c r="AC1220" i="4"/>
  <c r="W1221" i="4" l="1"/>
  <c r="U1221" i="4"/>
  <c r="M1221" i="4"/>
  <c r="E1221" i="4"/>
  <c r="T1221" i="4"/>
  <c r="L1221" i="4"/>
  <c r="D1221" i="4"/>
  <c r="S1221" i="4"/>
  <c r="K1221" i="4"/>
  <c r="C1221" i="4"/>
  <c r="O1221" i="4"/>
  <c r="G1221" i="4"/>
  <c r="V1221" i="4"/>
  <c r="N1221" i="4"/>
  <c r="F1221" i="4"/>
  <c r="B1221" i="4"/>
  <c r="R1221" i="4"/>
  <c r="Q1221" i="4"/>
  <c r="P1221" i="4"/>
  <c r="I1221" i="4"/>
  <c r="J1221" i="4"/>
  <c r="H1221" i="4"/>
  <c r="AB1222" i="4"/>
  <c r="AD1221" i="4"/>
  <c r="AC1221" i="4"/>
  <c r="W1222" i="4" l="1"/>
  <c r="P1222" i="4"/>
  <c r="H1222" i="4"/>
  <c r="O1222" i="4"/>
  <c r="G1222" i="4"/>
  <c r="V1222" i="4"/>
  <c r="N1222" i="4"/>
  <c r="F1222" i="4"/>
  <c r="R1222" i="4"/>
  <c r="J1222" i="4"/>
  <c r="B1222" i="4"/>
  <c r="Q1222" i="4"/>
  <c r="I1222" i="4"/>
  <c r="D1222" i="4"/>
  <c r="U1222" i="4"/>
  <c r="C1222" i="4"/>
  <c r="T1222" i="4"/>
  <c r="S1222" i="4"/>
  <c r="M1222" i="4"/>
  <c r="K1222" i="4"/>
  <c r="L1222" i="4"/>
  <c r="E1222" i="4"/>
  <c r="AB1223" i="4"/>
  <c r="AD1222" i="4"/>
  <c r="AC1222" i="4"/>
  <c r="W1223" i="4" l="1"/>
  <c r="S1223" i="4"/>
  <c r="K1223" i="4"/>
  <c r="C1223" i="4"/>
  <c r="R1223" i="4"/>
  <c r="J1223" i="4"/>
  <c r="B1223" i="4"/>
  <c r="Q1223" i="4"/>
  <c r="I1223" i="4"/>
  <c r="U1223" i="4"/>
  <c r="M1223" i="4"/>
  <c r="E1223" i="4"/>
  <c r="T1223" i="4"/>
  <c r="L1223" i="4"/>
  <c r="D1223" i="4"/>
  <c r="F1223" i="4"/>
  <c r="V1223" i="4"/>
  <c r="P1223" i="4"/>
  <c r="O1223" i="4"/>
  <c r="H1223" i="4"/>
  <c r="N1223" i="4"/>
  <c r="G1223" i="4"/>
  <c r="AB1224" i="4"/>
  <c r="AD1223" i="4"/>
  <c r="AC1223" i="4"/>
  <c r="W1224" i="4" l="1"/>
  <c r="V1224" i="4"/>
  <c r="N1224" i="4"/>
  <c r="F1224" i="4"/>
  <c r="U1224" i="4"/>
  <c r="M1224" i="4"/>
  <c r="E1224" i="4"/>
  <c r="T1224" i="4"/>
  <c r="L1224" i="4"/>
  <c r="D1224" i="4"/>
  <c r="P1224" i="4"/>
  <c r="H1224" i="4"/>
  <c r="O1224" i="4"/>
  <c r="G1224" i="4"/>
  <c r="C1224" i="4"/>
  <c r="B1224" i="4"/>
  <c r="S1224" i="4"/>
  <c r="R1224" i="4"/>
  <c r="Q1224" i="4"/>
  <c r="J1224" i="4"/>
  <c r="K1224" i="4"/>
  <c r="I1224" i="4"/>
  <c r="AB1225" i="4"/>
  <c r="AD1224" i="4"/>
  <c r="AC1224" i="4"/>
  <c r="W1225" i="4" l="1"/>
  <c r="Q1225" i="4"/>
  <c r="I1225" i="4"/>
  <c r="P1225" i="4"/>
  <c r="H1225" i="4"/>
  <c r="O1225" i="4"/>
  <c r="G1225" i="4"/>
  <c r="S1225" i="4"/>
  <c r="K1225" i="4"/>
  <c r="C1225" i="4"/>
  <c r="R1225" i="4"/>
  <c r="J1225" i="4"/>
  <c r="B1225" i="4"/>
  <c r="E1225" i="4"/>
  <c r="V1225" i="4"/>
  <c r="D1225" i="4"/>
  <c r="U1225" i="4"/>
  <c r="T1225" i="4"/>
  <c r="N1225" i="4"/>
  <c r="L1225" i="4"/>
  <c r="M1225" i="4"/>
  <c r="F1225" i="4"/>
  <c r="AB1226" i="4"/>
  <c r="AD1225" i="4"/>
  <c r="AC1225" i="4"/>
  <c r="W1226" i="4" l="1"/>
  <c r="T1226" i="4"/>
  <c r="L1226" i="4"/>
  <c r="D1226" i="4"/>
  <c r="S1226" i="4"/>
  <c r="K1226" i="4"/>
  <c r="C1226" i="4"/>
  <c r="R1226" i="4"/>
  <c r="J1226" i="4"/>
  <c r="B1226" i="4"/>
  <c r="V1226" i="4"/>
  <c r="N1226" i="4"/>
  <c r="F1226" i="4"/>
  <c r="U1226" i="4"/>
  <c r="M1226" i="4"/>
  <c r="E1226" i="4"/>
  <c r="G1226" i="4"/>
  <c r="Q1226" i="4"/>
  <c r="P1226" i="4"/>
  <c r="I1226" i="4"/>
  <c r="O1226" i="4"/>
  <c r="H1226" i="4"/>
  <c r="AB1227" i="4"/>
  <c r="AD1226" i="4"/>
  <c r="AC1226" i="4"/>
  <c r="W1227" i="4" l="1"/>
  <c r="O1227" i="4"/>
  <c r="G1227" i="4"/>
  <c r="V1227" i="4"/>
  <c r="N1227" i="4"/>
  <c r="F1227" i="4"/>
  <c r="U1227" i="4"/>
  <c r="M1227" i="4"/>
  <c r="E1227" i="4"/>
  <c r="Q1227" i="4"/>
  <c r="I1227" i="4"/>
  <c r="P1227" i="4"/>
  <c r="H1227" i="4"/>
  <c r="D1227" i="4"/>
  <c r="C1227" i="4"/>
  <c r="T1227" i="4"/>
  <c r="B1227" i="4"/>
  <c r="S1227" i="4"/>
  <c r="R1227" i="4"/>
  <c r="K1227" i="4"/>
  <c r="L1227" i="4"/>
  <c r="J1227" i="4"/>
  <c r="AB1228" i="4"/>
  <c r="AD1227" i="4"/>
  <c r="AC1227" i="4"/>
  <c r="W1228" i="4" l="1"/>
  <c r="R1228" i="4"/>
  <c r="J1228" i="4"/>
  <c r="B1228" i="4"/>
  <c r="Q1228" i="4"/>
  <c r="I1228" i="4"/>
  <c r="P1228" i="4"/>
  <c r="H1228" i="4"/>
  <c r="T1228" i="4"/>
  <c r="L1228" i="4"/>
  <c r="D1228" i="4"/>
  <c r="S1228" i="4"/>
  <c r="K1228" i="4"/>
  <c r="C1228" i="4"/>
  <c r="F1228" i="4"/>
  <c r="E1228" i="4"/>
  <c r="V1228" i="4"/>
  <c r="U1228" i="4"/>
  <c r="O1228" i="4"/>
  <c r="M1228" i="4"/>
  <c r="N1228" i="4"/>
  <c r="G1228" i="4"/>
  <c r="AB1229" i="4"/>
  <c r="AD1228" i="4"/>
  <c r="AC1228" i="4"/>
  <c r="W1229" i="4" l="1"/>
  <c r="U1229" i="4"/>
  <c r="M1229" i="4"/>
  <c r="E1229" i="4"/>
  <c r="T1229" i="4"/>
  <c r="L1229" i="4"/>
  <c r="D1229" i="4"/>
  <c r="S1229" i="4"/>
  <c r="K1229" i="4"/>
  <c r="C1229" i="4"/>
  <c r="R1229" i="4"/>
  <c r="O1229" i="4"/>
  <c r="G1229" i="4"/>
  <c r="V1229" i="4"/>
  <c r="N1229" i="4"/>
  <c r="F1229" i="4"/>
  <c r="H1229" i="4"/>
  <c r="B1229" i="4"/>
  <c r="Q1229" i="4"/>
  <c r="J1229" i="4"/>
  <c r="P1229" i="4"/>
  <c r="I1229" i="4"/>
  <c r="AB1230" i="4"/>
  <c r="AD1229" i="4"/>
  <c r="AC1229" i="4"/>
  <c r="W1230" i="4" l="1"/>
  <c r="P1230" i="4"/>
  <c r="H1230" i="4"/>
  <c r="O1230" i="4"/>
  <c r="G1230" i="4"/>
  <c r="V1230" i="4"/>
  <c r="N1230" i="4"/>
  <c r="F1230" i="4"/>
  <c r="U1230" i="4"/>
  <c r="M1230" i="4"/>
  <c r="E1230" i="4"/>
  <c r="R1230" i="4"/>
  <c r="J1230" i="4"/>
  <c r="B1230" i="4"/>
  <c r="Q1230" i="4"/>
  <c r="I1230" i="4"/>
  <c r="L1230" i="4"/>
  <c r="K1230" i="4"/>
  <c r="D1230" i="4"/>
  <c r="C1230" i="4"/>
  <c r="T1230" i="4"/>
  <c r="S1230" i="4"/>
  <c r="AB1231" i="4"/>
  <c r="AD1230" i="4"/>
  <c r="AC1230" i="4"/>
  <c r="W1231" i="4" l="1"/>
  <c r="S1231" i="4"/>
  <c r="K1231" i="4"/>
  <c r="C1231" i="4"/>
  <c r="R1231" i="4"/>
  <c r="J1231" i="4"/>
  <c r="B1231" i="4"/>
  <c r="Q1231" i="4"/>
  <c r="I1231" i="4"/>
  <c r="P1231" i="4"/>
  <c r="H1231" i="4"/>
  <c r="U1231" i="4"/>
  <c r="M1231" i="4"/>
  <c r="E1231" i="4"/>
  <c r="T1231" i="4"/>
  <c r="L1231" i="4"/>
  <c r="D1231" i="4"/>
  <c r="V1231" i="4"/>
  <c r="O1231" i="4"/>
  <c r="N1231" i="4"/>
  <c r="G1231" i="4"/>
  <c r="F1231" i="4"/>
  <c r="AB1232" i="4"/>
  <c r="AD1231" i="4"/>
  <c r="AC1231" i="4"/>
  <c r="W1232" i="4" l="1"/>
  <c r="V1232" i="4"/>
  <c r="N1232" i="4"/>
  <c r="F1232" i="4"/>
  <c r="U1232" i="4"/>
  <c r="M1232" i="4"/>
  <c r="E1232" i="4"/>
  <c r="T1232" i="4"/>
  <c r="L1232" i="4"/>
  <c r="D1232" i="4"/>
  <c r="S1232" i="4"/>
  <c r="K1232" i="4"/>
  <c r="C1232" i="4"/>
  <c r="P1232" i="4"/>
  <c r="H1232" i="4"/>
  <c r="O1232" i="4"/>
  <c r="G1232" i="4"/>
  <c r="B1232" i="4"/>
  <c r="R1232" i="4"/>
  <c r="J1232" i="4"/>
  <c r="Q1232" i="4"/>
  <c r="I1232" i="4"/>
  <c r="AB1233" i="4"/>
  <c r="AD1232" i="4"/>
  <c r="AC1232" i="4"/>
  <c r="W1233" i="4" l="1"/>
  <c r="Q1233" i="4"/>
  <c r="I1233" i="4"/>
  <c r="P1233" i="4"/>
  <c r="H1233" i="4"/>
  <c r="O1233" i="4"/>
  <c r="G1233" i="4"/>
  <c r="V1233" i="4"/>
  <c r="N1233" i="4"/>
  <c r="F1233" i="4"/>
  <c r="S1233" i="4"/>
  <c r="K1233" i="4"/>
  <c r="C1233" i="4"/>
  <c r="R1233" i="4"/>
  <c r="J1233" i="4"/>
  <c r="B1233" i="4"/>
  <c r="M1233" i="4"/>
  <c r="L1233" i="4"/>
  <c r="E1233" i="4"/>
  <c r="D1233" i="4"/>
  <c r="U1233" i="4"/>
  <c r="T1233" i="4"/>
  <c r="AB1234" i="4"/>
  <c r="AD1233" i="4"/>
  <c r="AC1233" i="4"/>
  <c r="W1234" i="4" l="1"/>
  <c r="T1234" i="4"/>
  <c r="L1234" i="4"/>
  <c r="D1234" i="4"/>
  <c r="S1234" i="4"/>
  <c r="K1234" i="4"/>
  <c r="C1234" i="4"/>
  <c r="R1234" i="4"/>
  <c r="J1234" i="4"/>
  <c r="B1234" i="4"/>
  <c r="Q1234" i="4"/>
  <c r="I1234" i="4"/>
  <c r="V1234" i="4"/>
  <c r="N1234" i="4"/>
  <c r="F1234" i="4"/>
  <c r="U1234" i="4"/>
  <c r="M1234" i="4"/>
  <c r="E1234" i="4"/>
  <c r="P1234" i="4"/>
  <c r="O1234" i="4"/>
  <c r="H1234" i="4"/>
  <c r="G1234" i="4"/>
  <c r="AB1235" i="4"/>
  <c r="AD1234" i="4"/>
  <c r="AC1234" i="4"/>
  <c r="W1235" i="4" l="1"/>
  <c r="O1235" i="4"/>
  <c r="G1235" i="4"/>
  <c r="V1235" i="4"/>
  <c r="N1235" i="4"/>
  <c r="F1235" i="4"/>
  <c r="U1235" i="4"/>
  <c r="M1235" i="4"/>
  <c r="E1235" i="4"/>
  <c r="T1235" i="4"/>
  <c r="L1235" i="4"/>
  <c r="D1235" i="4"/>
  <c r="Q1235" i="4"/>
  <c r="I1235" i="4"/>
  <c r="P1235" i="4"/>
  <c r="H1235" i="4"/>
  <c r="C1235" i="4"/>
  <c r="B1235" i="4"/>
  <c r="S1235" i="4"/>
  <c r="K1235" i="4"/>
  <c r="R1235" i="4"/>
  <c r="J1235" i="4"/>
  <c r="AB1236" i="4"/>
  <c r="AD1235" i="4"/>
  <c r="AC1235" i="4"/>
  <c r="W1236" i="4" l="1"/>
  <c r="R1236" i="4"/>
  <c r="J1236" i="4"/>
  <c r="B1236" i="4"/>
  <c r="Q1236" i="4"/>
  <c r="I1236" i="4"/>
  <c r="P1236" i="4"/>
  <c r="H1236" i="4"/>
  <c r="O1236" i="4"/>
  <c r="G1236" i="4"/>
  <c r="T1236" i="4"/>
  <c r="L1236" i="4"/>
  <c r="D1236" i="4"/>
  <c r="S1236" i="4"/>
  <c r="K1236" i="4"/>
  <c r="C1236" i="4"/>
  <c r="N1236" i="4"/>
  <c r="M1236" i="4"/>
  <c r="F1236" i="4"/>
  <c r="E1236" i="4"/>
  <c r="V1236" i="4"/>
  <c r="U1236" i="4"/>
  <c r="AB1237" i="4"/>
  <c r="AD1236" i="4"/>
  <c r="AC1236" i="4"/>
  <c r="W1237" i="4" l="1"/>
  <c r="U1237" i="4"/>
  <c r="M1237" i="4"/>
  <c r="E1237" i="4"/>
  <c r="T1237" i="4"/>
  <c r="L1237" i="4"/>
  <c r="D1237" i="4"/>
  <c r="S1237" i="4"/>
  <c r="K1237" i="4"/>
  <c r="C1237" i="4"/>
  <c r="R1237" i="4"/>
  <c r="J1237" i="4"/>
  <c r="B1237" i="4"/>
  <c r="O1237" i="4"/>
  <c r="G1237" i="4"/>
  <c r="V1237" i="4"/>
  <c r="N1237" i="4"/>
  <c r="F1237" i="4"/>
  <c r="Q1237" i="4"/>
  <c r="P1237" i="4"/>
  <c r="I1237" i="4"/>
  <c r="H1237" i="4"/>
  <c r="AB1238" i="4"/>
  <c r="AD1237" i="4"/>
  <c r="AC1237" i="4"/>
  <c r="W1238" i="4" l="1"/>
  <c r="P1238" i="4"/>
  <c r="H1238" i="4"/>
  <c r="O1238" i="4"/>
  <c r="G1238" i="4"/>
  <c r="V1238" i="4"/>
  <c r="N1238" i="4"/>
  <c r="F1238" i="4"/>
  <c r="U1238" i="4"/>
  <c r="M1238" i="4"/>
  <c r="E1238" i="4"/>
  <c r="R1238" i="4"/>
  <c r="J1238" i="4"/>
  <c r="B1238" i="4"/>
  <c r="Q1238" i="4"/>
  <c r="I1238" i="4"/>
  <c r="D1238" i="4"/>
  <c r="C1238" i="4"/>
  <c r="T1238" i="4"/>
  <c r="L1238" i="4"/>
  <c r="S1238" i="4"/>
  <c r="K1238" i="4"/>
  <c r="AB1239" i="4"/>
  <c r="AD1238" i="4"/>
  <c r="AC1238" i="4"/>
  <c r="W1239" i="4" l="1"/>
  <c r="S1239" i="4"/>
  <c r="K1239" i="4"/>
  <c r="C1239" i="4"/>
  <c r="R1239" i="4"/>
  <c r="J1239" i="4"/>
  <c r="B1239" i="4"/>
  <c r="Q1239" i="4"/>
  <c r="I1239" i="4"/>
  <c r="P1239" i="4"/>
  <c r="H1239" i="4"/>
  <c r="U1239" i="4"/>
  <c r="M1239" i="4"/>
  <c r="E1239" i="4"/>
  <c r="T1239" i="4"/>
  <c r="L1239" i="4"/>
  <c r="D1239" i="4"/>
  <c r="O1239" i="4"/>
  <c r="N1239" i="4"/>
  <c r="G1239" i="4"/>
  <c r="F1239" i="4"/>
  <c r="V1239" i="4"/>
  <c r="AB1240" i="4"/>
  <c r="AD1239" i="4"/>
  <c r="AC1239" i="4"/>
  <c r="W1240" i="4" l="1"/>
  <c r="V1240" i="4"/>
  <c r="N1240" i="4"/>
  <c r="F1240" i="4"/>
  <c r="U1240" i="4"/>
  <c r="M1240" i="4"/>
  <c r="E1240" i="4"/>
  <c r="T1240" i="4"/>
  <c r="L1240" i="4"/>
  <c r="D1240" i="4"/>
  <c r="S1240" i="4"/>
  <c r="K1240" i="4"/>
  <c r="C1240" i="4"/>
  <c r="P1240" i="4"/>
  <c r="H1240" i="4"/>
  <c r="O1240" i="4"/>
  <c r="G1240" i="4"/>
  <c r="R1240" i="4"/>
  <c r="Q1240" i="4"/>
  <c r="J1240" i="4"/>
  <c r="B1240" i="4"/>
  <c r="I1240" i="4"/>
  <c r="AB1241" i="4"/>
  <c r="AD1240" i="4"/>
  <c r="AC1240" i="4"/>
  <c r="W1241" i="4" l="1"/>
  <c r="Q1241" i="4"/>
  <c r="I1241" i="4"/>
  <c r="P1241" i="4"/>
  <c r="H1241" i="4"/>
  <c r="O1241" i="4"/>
  <c r="G1241" i="4"/>
  <c r="V1241" i="4"/>
  <c r="N1241" i="4"/>
  <c r="F1241" i="4"/>
  <c r="S1241" i="4"/>
  <c r="K1241" i="4"/>
  <c r="C1241" i="4"/>
  <c r="R1241" i="4"/>
  <c r="J1241" i="4"/>
  <c r="B1241" i="4"/>
  <c r="E1241" i="4"/>
  <c r="D1241" i="4"/>
  <c r="U1241" i="4"/>
  <c r="M1241" i="4"/>
  <c r="T1241" i="4"/>
  <c r="L1241" i="4"/>
  <c r="AB1242" i="4"/>
  <c r="AD1241" i="4"/>
  <c r="AC1241" i="4"/>
  <c r="W1242" i="4" l="1"/>
  <c r="T1242" i="4"/>
  <c r="L1242" i="4"/>
  <c r="D1242" i="4"/>
  <c r="S1242" i="4"/>
  <c r="K1242" i="4"/>
  <c r="C1242" i="4"/>
  <c r="R1242" i="4"/>
  <c r="J1242" i="4"/>
  <c r="B1242" i="4"/>
  <c r="Q1242" i="4"/>
  <c r="I1242" i="4"/>
  <c r="V1242" i="4"/>
  <c r="N1242" i="4"/>
  <c r="F1242" i="4"/>
  <c r="U1242" i="4"/>
  <c r="M1242" i="4"/>
  <c r="E1242" i="4"/>
  <c r="P1242" i="4"/>
  <c r="O1242" i="4"/>
  <c r="H1242" i="4"/>
  <c r="G1242" i="4"/>
  <c r="AB1243" i="4"/>
  <c r="AD1242" i="4"/>
  <c r="AC1242" i="4"/>
  <c r="W1243" i="4" l="1"/>
  <c r="O1243" i="4"/>
  <c r="G1243" i="4"/>
  <c r="V1243" i="4"/>
  <c r="N1243" i="4"/>
  <c r="F1243" i="4"/>
  <c r="U1243" i="4"/>
  <c r="M1243" i="4"/>
  <c r="E1243" i="4"/>
  <c r="T1243" i="4"/>
  <c r="L1243" i="4"/>
  <c r="D1243" i="4"/>
  <c r="Q1243" i="4"/>
  <c r="I1243" i="4"/>
  <c r="P1243" i="4"/>
  <c r="H1243" i="4"/>
  <c r="S1243" i="4"/>
  <c r="R1243" i="4"/>
  <c r="K1243" i="4"/>
  <c r="C1243" i="4"/>
  <c r="J1243" i="4"/>
  <c r="B1243" i="4"/>
  <c r="AB1244" i="4"/>
  <c r="AD1243" i="4"/>
  <c r="AC1243" i="4"/>
  <c r="W1244" i="4" l="1"/>
  <c r="R1244" i="4"/>
  <c r="J1244" i="4"/>
  <c r="B1244" i="4"/>
  <c r="Q1244" i="4"/>
  <c r="I1244" i="4"/>
  <c r="P1244" i="4"/>
  <c r="H1244" i="4"/>
  <c r="O1244" i="4"/>
  <c r="G1244" i="4"/>
  <c r="T1244" i="4"/>
  <c r="L1244" i="4"/>
  <c r="D1244" i="4"/>
  <c r="S1244" i="4"/>
  <c r="K1244" i="4"/>
  <c r="C1244" i="4"/>
  <c r="F1244" i="4"/>
  <c r="E1244" i="4"/>
  <c r="V1244" i="4"/>
  <c r="N1244" i="4"/>
  <c r="U1244" i="4"/>
  <c r="M1244" i="4"/>
  <c r="AB1245" i="4"/>
  <c r="AD1244" i="4"/>
  <c r="AC1244" i="4"/>
  <c r="W1245" i="4" l="1"/>
  <c r="U1245" i="4"/>
  <c r="M1245" i="4"/>
  <c r="E1245" i="4"/>
  <c r="T1245" i="4"/>
  <c r="L1245" i="4"/>
  <c r="D1245" i="4"/>
  <c r="S1245" i="4"/>
  <c r="K1245" i="4"/>
  <c r="C1245" i="4"/>
  <c r="R1245" i="4"/>
  <c r="J1245" i="4"/>
  <c r="B1245" i="4"/>
  <c r="O1245" i="4"/>
  <c r="G1245" i="4"/>
  <c r="V1245" i="4"/>
  <c r="N1245" i="4"/>
  <c r="F1245" i="4"/>
  <c r="Q1245" i="4"/>
  <c r="P1245" i="4"/>
  <c r="I1245" i="4"/>
  <c r="H1245" i="4"/>
  <c r="AB1246" i="4"/>
  <c r="AD1245" i="4"/>
  <c r="AC1245" i="4"/>
  <c r="W1246" i="4" l="1"/>
  <c r="P1246" i="4"/>
  <c r="H1246" i="4"/>
  <c r="O1246" i="4"/>
  <c r="G1246" i="4"/>
  <c r="V1246" i="4"/>
  <c r="N1246" i="4"/>
  <c r="F1246" i="4"/>
  <c r="U1246" i="4"/>
  <c r="M1246" i="4"/>
  <c r="E1246" i="4"/>
  <c r="R1246" i="4"/>
  <c r="J1246" i="4"/>
  <c r="B1246" i="4"/>
  <c r="Q1246" i="4"/>
  <c r="I1246" i="4"/>
  <c r="T1246" i="4"/>
  <c r="S1246" i="4"/>
  <c r="L1246" i="4"/>
  <c r="D1246" i="4"/>
  <c r="K1246" i="4"/>
  <c r="C1246" i="4"/>
  <c r="AB1247" i="4"/>
  <c r="AD1246" i="4"/>
  <c r="AC1246" i="4"/>
  <c r="W1247" i="4" l="1"/>
  <c r="S1247" i="4"/>
  <c r="K1247" i="4"/>
  <c r="C1247" i="4"/>
  <c r="R1247" i="4"/>
  <c r="J1247" i="4"/>
  <c r="B1247" i="4"/>
  <c r="Q1247" i="4"/>
  <c r="I1247" i="4"/>
  <c r="P1247" i="4"/>
  <c r="H1247" i="4"/>
  <c r="U1247" i="4"/>
  <c r="M1247" i="4"/>
  <c r="E1247" i="4"/>
  <c r="T1247" i="4"/>
  <c r="L1247" i="4"/>
  <c r="D1247" i="4"/>
  <c r="G1247" i="4"/>
  <c r="F1247" i="4"/>
  <c r="O1247" i="4"/>
  <c r="V1247" i="4"/>
  <c r="N1247" i="4"/>
  <c r="AB1248" i="4"/>
  <c r="AD1247" i="4"/>
  <c r="AC1247" i="4"/>
  <c r="W1248" i="4" l="1"/>
  <c r="V1248" i="4"/>
  <c r="N1248" i="4"/>
  <c r="F1248" i="4"/>
  <c r="U1248" i="4"/>
  <c r="M1248" i="4"/>
  <c r="E1248" i="4"/>
  <c r="T1248" i="4"/>
  <c r="L1248" i="4"/>
  <c r="D1248" i="4"/>
  <c r="S1248" i="4"/>
  <c r="K1248" i="4"/>
  <c r="C1248" i="4"/>
  <c r="P1248" i="4"/>
  <c r="H1248" i="4"/>
  <c r="O1248" i="4"/>
  <c r="G1248" i="4"/>
  <c r="R1248" i="4"/>
  <c r="Q1248" i="4"/>
  <c r="J1248" i="4"/>
  <c r="I1248" i="4"/>
  <c r="B1248" i="4"/>
  <c r="AB1249" i="4"/>
  <c r="AD1248" i="4"/>
  <c r="AC1248" i="4"/>
  <c r="W1249" i="4" l="1"/>
  <c r="Q1249" i="4"/>
  <c r="I1249" i="4"/>
  <c r="P1249" i="4"/>
  <c r="H1249" i="4"/>
  <c r="O1249" i="4"/>
  <c r="G1249" i="4"/>
  <c r="V1249" i="4"/>
  <c r="N1249" i="4"/>
  <c r="F1249" i="4"/>
  <c r="S1249" i="4"/>
  <c r="K1249" i="4"/>
  <c r="C1249" i="4"/>
  <c r="R1249" i="4"/>
  <c r="J1249" i="4"/>
  <c r="B1249" i="4"/>
  <c r="U1249" i="4"/>
  <c r="T1249" i="4"/>
  <c r="M1249" i="4"/>
  <c r="E1249" i="4"/>
  <c r="L1249" i="4"/>
  <c r="D1249" i="4"/>
  <c r="AB1250" i="4"/>
  <c r="AD1249" i="4"/>
  <c r="AC1249" i="4"/>
  <c r="W1250" i="4" l="1"/>
  <c r="T1250" i="4"/>
  <c r="L1250" i="4"/>
  <c r="D1250" i="4"/>
  <c r="S1250" i="4"/>
  <c r="K1250" i="4"/>
  <c r="C1250" i="4"/>
  <c r="R1250" i="4"/>
  <c r="J1250" i="4"/>
  <c r="B1250" i="4"/>
  <c r="Q1250" i="4"/>
  <c r="I1250" i="4"/>
  <c r="V1250" i="4"/>
  <c r="N1250" i="4"/>
  <c r="F1250" i="4"/>
  <c r="U1250" i="4"/>
  <c r="M1250" i="4"/>
  <c r="E1250" i="4"/>
  <c r="H1250" i="4"/>
  <c r="G1250" i="4"/>
  <c r="P1250" i="4"/>
  <c r="O1250" i="4"/>
  <c r="AB1251" i="4"/>
  <c r="AD1250" i="4"/>
  <c r="AC1250" i="4"/>
  <c r="W1251" i="4" l="1"/>
  <c r="O1251" i="4"/>
  <c r="G1251" i="4"/>
  <c r="V1251" i="4"/>
  <c r="N1251" i="4"/>
  <c r="F1251" i="4"/>
  <c r="U1251" i="4"/>
  <c r="M1251" i="4"/>
  <c r="E1251" i="4"/>
  <c r="T1251" i="4"/>
  <c r="L1251" i="4"/>
  <c r="D1251" i="4"/>
  <c r="Q1251" i="4"/>
  <c r="I1251" i="4"/>
  <c r="P1251" i="4"/>
  <c r="H1251" i="4"/>
  <c r="S1251" i="4"/>
  <c r="R1251" i="4"/>
  <c r="K1251" i="4"/>
  <c r="J1251" i="4"/>
  <c r="C1251" i="4"/>
  <c r="B1251" i="4"/>
  <c r="AB1252" i="4"/>
  <c r="AD1251" i="4"/>
  <c r="AC1251" i="4"/>
  <c r="W1252" i="4" l="1"/>
  <c r="R1252" i="4"/>
  <c r="J1252" i="4"/>
  <c r="B1252" i="4"/>
  <c r="Q1252" i="4"/>
  <c r="I1252" i="4"/>
  <c r="P1252" i="4"/>
  <c r="H1252" i="4"/>
  <c r="O1252" i="4"/>
  <c r="G1252" i="4"/>
  <c r="T1252" i="4"/>
  <c r="L1252" i="4"/>
  <c r="D1252" i="4"/>
  <c r="S1252" i="4"/>
  <c r="K1252" i="4"/>
  <c r="C1252" i="4"/>
  <c r="V1252" i="4"/>
  <c r="U1252" i="4"/>
  <c r="N1252" i="4"/>
  <c r="F1252" i="4"/>
  <c r="M1252" i="4"/>
  <c r="E1252" i="4"/>
  <c r="AB1253" i="4"/>
  <c r="AD1252" i="4"/>
  <c r="AC1252" i="4"/>
  <c r="W1253" i="4" l="1"/>
  <c r="U1253" i="4"/>
  <c r="M1253" i="4"/>
  <c r="E1253" i="4"/>
  <c r="T1253" i="4"/>
  <c r="L1253" i="4"/>
  <c r="D1253" i="4"/>
  <c r="S1253" i="4"/>
  <c r="K1253" i="4"/>
  <c r="C1253" i="4"/>
  <c r="R1253" i="4"/>
  <c r="J1253" i="4"/>
  <c r="B1253" i="4"/>
  <c r="O1253" i="4"/>
  <c r="G1253" i="4"/>
  <c r="V1253" i="4"/>
  <c r="N1253" i="4"/>
  <c r="F1253" i="4"/>
  <c r="I1253" i="4"/>
  <c r="H1253" i="4"/>
  <c r="Q1253" i="4"/>
  <c r="P1253" i="4"/>
  <c r="AB1254" i="4"/>
  <c r="AD1253" i="4"/>
  <c r="AC1253" i="4"/>
  <c r="W1254" i="4" l="1"/>
  <c r="P1254" i="4"/>
  <c r="H1254" i="4"/>
  <c r="O1254" i="4"/>
  <c r="G1254" i="4"/>
  <c r="V1254" i="4"/>
  <c r="N1254" i="4"/>
  <c r="F1254" i="4"/>
  <c r="U1254" i="4"/>
  <c r="M1254" i="4"/>
  <c r="E1254" i="4"/>
  <c r="R1254" i="4"/>
  <c r="J1254" i="4"/>
  <c r="B1254" i="4"/>
  <c r="Q1254" i="4"/>
  <c r="I1254" i="4"/>
  <c r="T1254" i="4"/>
  <c r="S1254" i="4"/>
  <c r="L1254" i="4"/>
  <c r="K1254" i="4"/>
  <c r="D1254" i="4"/>
  <c r="C1254" i="4"/>
  <c r="AB1255" i="4"/>
  <c r="AD1254" i="4"/>
  <c r="AC1254" i="4"/>
  <c r="W1255" i="4" l="1"/>
  <c r="S1255" i="4"/>
  <c r="K1255" i="4"/>
  <c r="C1255" i="4"/>
  <c r="R1255" i="4"/>
  <c r="J1255" i="4"/>
  <c r="B1255" i="4"/>
  <c r="Q1255" i="4"/>
  <c r="I1255" i="4"/>
  <c r="P1255" i="4"/>
  <c r="H1255" i="4"/>
  <c r="U1255" i="4"/>
  <c r="M1255" i="4"/>
  <c r="E1255" i="4"/>
  <c r="T1255" i="4"/>
  <c r="L1255" i="4"/>
  <c r="D1255" i="4"/>
  <c r="V1255" i="4"/>
  <c r="O1255" i="4"/>
  <c r="G1255" i="4"/>
  <c r="N1255" i="4"/>
  <c r="F1255" i="4"/>
  <c r="AB1256" i="4"/>
  <c r="AD1255" i="4"/>
  <c r="AC1255" i="4"/>
  <c r="W1256" i="4" l="1"/>
  <c r="V1256" i="4"/>
  <c r="N1256" i="4"/>
  <c r="F1256" i="4"/>
  <c r="U1256" i="4"/>
  <c r="M1256" i="4"/>
  <c r="E1256" i="4"/>
  <c r="T1256" i="4"/>
  <c r="L1256" i="4"/>
  <c r="D1256" i="4"/>
  <c r="S1256" i="4"/>
  <c r="K1256" i="4"/>
  <c r="C1256" i="4"/>
  <c r="P1256" i="4"/>
  <c r="H1256" i="4"/>
  <c r="O1256" i="4"/>
  <c r="G1256" i="4"/>
  <c r="J1256" i="4"/>
  <c r="I1256" i="4"/>
  <c r="B1256" i="4"/>
  <c r="R1256" i="4"/>
  <c r="Q1256" i="4"/>
  <c r="AB1257" i="4"/>
  <c r="AD1256" i="4"/>
  <c r="AC1256" i="4"/>
  <c r="W1257" i="4" l="1"/>
  <c r="Q1257" i="4"/>
  <c r="I1257" i="4"/>
  <c r="P1257" i="4"/>
  <c r="H1257" i="4"/>
  <c r="O1257" i="4"/>
  <c r="G1257" i="4"/>
  <c r="V1257" i="4"/>
  <c r="N1257" i="4"/>
  <c r="F1257" i="4"/>
  <c r="S1257" i="4"/>
  <c r="K1257" i="4"/>
  <c r="C1257" i="4"/>
  <c r="R1257" i="4"/>
  <c r="J1257" i="4"/>
  <c r="B1257" i="4"/>
  <c r="U1257" i="4"/>
  <c r="T1257" i="4"/>
  <c r="M1257" i="4"/>
  <c r="L1257" i="4"/>
  <c r="E1257" i="4"/>
  <c r="D1257" i="4"/>
  <c r="AB1258" i="4"/>
  <c r="AD1257" i="4"/>
  <c r="AC1257" i="4"/>
  <c r="W1258" i="4" l="1"/>
  <c r="T1258" i="4"/>
  <c r="L1258" i="4"/>
  <c r="D1258" i="4"/>
  <c r="S1258" i="4"/>
  <c r="K1258" i="4"/>
  <c r="C1258" i="4"/>
  <c r="R1258" i="4"/>
  <c r="J1258" i="4"/>
  <c r="B1258" i="4"/>
  <c r="Q1258" i="4"/>
  <c r="I1258" i="4"/>
  <c r="V1258" i="4"/>
  <c r="N1258" i="4"/>
  <c r="F1258" i="4"/>
  <c r="U1258" i="4"/>
  <c r="M1258" i="4"/>
  <c r="E1258" i="4"/>
  <c r="P1258" i="4"/>
  <c r="H1258" i="4"/>
  <c r="O1258" i="4"/>
  <c r="G1258" i="4"/>
  <c r="AB1259" i="4"/>
  <c r="AD1258" i="4"/>
  <c r="AC1258" i="4"/>
  <c r="W1259" i="4" l="1"/>
  <c r="O1259" i="4"/>
  <c r="G1259" i="4"/>
  <c r="V1259" i="4"/>
  <c r="N1259" i="4"/>
  <c r="F1259" i="4"/>
  <c r="U1259" i="4"/>
  <c r="M1259" i="4"/>
  <c r="E1259" i="4"/>
  <c r="T1259" i="4"/>
  <c r="L1259" i="4"/>
  <c r="D1259" i="4"/>
  <c r="Q1259" i="4"/>
  <c r="I1259" i="4"/>
  <c r="P1259" i="4"/>
  <c r="H1259" i="4"/>
  <c r="K1259" i="4"/>
  <c r="J1259" i="4"/>
  <c r="C1259" i="4"/>
  <c r="B1259" i="4"/>
  <c r="S1259" i="4"/>
  <c r="R1259" i="4"/>
  <c r="AB1260" i="4"/>
  <c r="AD1259" i="4"/>
  <c r="AC1259" i="4"/>
  <c r="W1260" i="4" l="1"/>
  <c r="R1260" i="4"/>
  <c r="J1260" i="4"/>
  <c r="B1260" i="4"/>
  <c r="Q1260" i="4"/>
  <c r="I1260" i="4"/>
  <c r="P1260" i="4"/>
  <c r="H1260" i="4"/>
  <c r="O1260" i="4"/>
  <c r="G1260" i="4"/>
  <c r="T1260" i="4"/>
  <c r="L1260" i="4"/>
  <c r="D1260" i="4"/>
  <c r="S1260" i="4"/>
  <c r="K1260" i="4"/>
  <c r="C1260" i="4"/>
  <c r="V1260" i="4"/>
  <c r="U1260" i="4"/>
  <c r="N1260" i="4"/>
  <c r="M1260" i="4"/>
  <c r="F1260" i="4"/>
  <c r="E1260" i="4"/>
  <c r="AB1261" i="4"/>
  <c r="AD1260" i="4"/>
  <c r="AC1260" i="4"/>
  <c r="W1261" i="4" l="1"/>
  <c r="U1261" i="4"/>
  <c r="M1261" i="4"/>
  <c r="E1261" i="4"/>
  <c r="T1261" i="4"/>
  <c r="L1261" i="4"/>
  <c r="D1261" i="4"/>
  <c r="S1261" i="4"/>
  <c r="K1261" i="4"/>
  <c r="C1261" i="4"/>
  <c r="R1261" i="4"/>
  <c r="J1261" i="4"/>
  <c r="B1261" i="4"/>
  <c r="O1261" i="4"/>
  <c r="G1261" i="4"/>
  <c r="V1261" i="4"/>
  <c r="N1261" i="4"/>
  <c r="F1261" i="4"/>
  <c r="Q1261" i="4"/>
  <c r="I1261" i="4"/>
  <c r="P1261" i="4"/>
  <c r="H1261" i="4"/>
  <c r="AB1262" i="4"/>
  <c r="AD1261" i="4"/>
  <c r="AC1261" i="4"/>
  <c r="W1262" i="4" l="1"/>
  <c r="P1262" i="4"/>
  <c r="H1262" i="4"/>
  <c r="O1262" i="4"/>
  <c r="G1262" i="4"/>
  <c r="V1262" i="4"/>
  <c r="N1262" i="4"/>
  <c r="F1262" i="4"/>
  <c r="U1262" i="4"/>
  <c r="M1262" i="4"/>
  <c r="E1262" i="4"/>
  <c r="R1262" i="4"/>
  <c r="J1262" i="4"/>
  <c r="B1262" i="4"/>
  <c r="Q1262" i="4"/>
  <c r="I1262" i="4"/>
  <c r="L1262" i="4"/>
  <c r="K1262" i="4"/>
  <c r="D1262" i="4"/>
  <c r="C1262" i="4"/>
  <c r="T1262" i="4"/>
  <c r="S1262" i="4"/>
  <c r="AB1263" i="4"/>
  <c r="AD1262" i="4"/>
  <c r="AC1262" i="4"/>
  <c r="W1263" i="4" l="1"/>
  <c r="S1263" i="4"/>
  <c r="K1263" i="4"/>
  <c r="C1263" i="4"/>
  <c r="R1263" i="4"/>
  <c r="J1263" i="4"/>
  <c r="B1263" i="4"/>
  <c r="Q1263" i="4"/>
  <c r="I1263" i="4"/>
  <c r="P1263" i="4"/>
  <c r="H1263" i="4"/>
  <c r="U1263" i="4"/>
  <c r="M1263" i="4"/>
  <c r="E1263" i="4"/>
  <c r="T1263" i="4"/>
  <c r="L1263" i="4"/>
  <c r="D1263" i="4"/>
  <c r="V1263" i="4"/>
  <c r="O1263" i="4"/>
  <c r="N1263" i="4"/>
  <c r="G1263" i="4"/>
  <c r="F1263" i="4"/>
  <c r="AB1264" i="4"/>
  <c r="AD1263" i="4"/>
  <c r="AC1263" i="4"/>
  <c r="W1264" i="4" l="1"/>
  <c r="V1264" i="4"/>
  <c r="N1264" i="4"/>
  <c r="F1264" i="4"/>
  <c r="U1264" i="4"/>
  <c r="M1264" i="4"/>
  <c r="E1264" i="4"/>
  <c r="T1264" i="4"/>
  <c r="L1264" i="4"/>
  <c r="D1264" i="4"/>
  <c r="S1264" i="4"/>
  <c r="K1264" i="4"/>
  <c r="C1264" i="4"/>
  <c r="P1264" i="4"/>
  <c r="H1264" i="4"/>
  <c r="O1264" i="4"/>
  <c r="G1264" i="4"/>
  <c r="B1264" i="4"/>
  <c r="R1264" i="4"/>
  <c r="J1264" i="4"/>
  <c r="Q1264" i="4"/>
  <c r="I1264" i="4"/>
  <c r="AB1265" i="4"/>
  <c r="AD1264" i="4"/>
  <c r="AC1264" i="4"/>
  <c r="W1265" i="4" l="1"/>
  <c r="Q1265" i="4"/>
  <c r="I1265" i="4"/>
  <c r="P1265" i="4"/>
  <c r="H1265" i="4"/>
  <c r="O1265" i="4"/>
  <c r="G1265" i="4"/>
  <c r="V1265" i="4"/>
  <c r="N1265" i="4"/>
  <c r="F1265" i="4"/>
  <c r="S1265" i="4"/>
  <c r="K1265" i="4"/>
  <c r="C1265" i="4"/>
  <c r="R1265" i="4"/>
  <c r="J1265" i="4"/>
  <c r="B1265" i="4"/>
  <c r="M1265" i="4"/>
  <c r="L1265" i="4"/>
  <c r="E1265" i="4"/>
  <c r="D1265" i="4"/>
  <c r="U1265" i="4"/>
  <c r="T1265" i="4"/>
  <c r="AB1266" i="4"/>
  <c r="AD1265" i="4"/>
  <c r="AC1265" i="4"/>
  <c r="W1266" i="4" l="1"/>
  <c r="T1266" i="4"/>
  <c r="L1266" i="4"/>
  <c r="D1266" i="4"/>
  <c r="S1266" i="4"/>
  <c r="K1266" i="4"/>
  <c r="C1266" i="4"/>
  <c r="R1266" i="4"/>
  <c r="J1266" i="4"/>
  <c r="B1266" i="4"/>
  <c r="Q1266" i="4"/>
  <c r="I1266" i="4"/>
  <c r="V1266" i="4"/>
  <c r="N1266" i="4"/>
  <c r="F1266" i="4"/>
  <c r="U1266" i="4"/>
  <c r="M1266" i="4"/>
  <c r="E1266" i="4"/>
  <c r="P1266" i="4"/>
  <c r="O1266" i="4"/>
  <c r="H1266" i="4"/>
  <c r="G1266" i="4"/>
  <c r="AB1267" i="4"/>
  <c r="AD1266" i="4"/>
  <c r="AC1266" i="4"/>
  <c r="W1267" i="4" l="1"/>
  <c r="O1267" i="4"/>
  <c r="G1267" i="4"/>
  <c r="V1267" i="4"/>
  <c r="N1267" i="4"/>
  <c r="F1267" i="4"/>
  <c r="U1267" i="4"/>
  <c r="M1267" i="4"/>
  <c r="E1267" i="4"/>
  <c r="T1267" i="4"/>
  <c r="L1267" i="4"/>
  <c r="D1267" i="4"/>
  <c r="Q1267" i="4"/>
  <c r="I1267" i="4"/>
  <c r="P1267" i="4"/>
  <c r="H1267" i="4"/>
  <c r="C1267" i="4"/>
  <c r="B1267" i="4"/>
  <c r="S1267" i="4"/>
  <c r="K1267" i="4"/>
  <c r="R1267" i="4"/>
  <c r="J1267" i="4"/>
  <c r="AB1268" i="4"/>
  <c r="AD1267" i="4"/>
  <c r="AC1267" i="4"/>
  <c r="W1268" i="4" l="1"/>
  <c r="R1268" i="4"/>
  <c r="J1268" i="4"/>
  <c r="B1268" i="4"/>
  <c r="Q1268" i="4"/>
  <c r="I1268" i="4"/>
  <c r="P1268" i="4"/>
  <c r="H1268" i="4"/>
  <c r="O1268" i="4"/>
  <c r="G1268" i="4"/>
  <c r="T1268" i="4"/>
  <c r="L1268" i="4"/>
  <c r="D1268" i="4"/>
  <c r="S1268" i="4"/>
  <c r="K1268" i="4"/>
  <c r="C1268" i="4"/>
  <c r="N1268" i="4"/>
  <c r="M1268" i="4"/>
  <c r="F1268" i="4"/>
  <c r="E1268" i="4"/>
  <c r="V1268" i="4"/>
  <c r="U1268" i="4"/>
  <c r="AB1269" i="4"/>
  <c r="AD1268" i="4"/>
  <c r="AC1268" i="4"/>
  <c r="W1269" i="4" l="1"/>
  <c r="U1269" i="4"/>
  <c r="M1269" i="4"/>
  <c r="E1269" i="4"/>
  <c r="T1269" i="4"/>
  <c r="L1269" i="4"/>
  <c r="D1269" i="4"/>
  <c r="S1269" i="4"/>
  <c r="K1269" i="4"/>
  <c r="C1269" i="4"/>
  <c r="R1269" i="4"/>
  <c r="J1269" i="4"/>
  <c r="B1269" i="4"/>
  <c r="O1269" i="4"/>
  <c r="G1269" i="4"/>
  <c r="V1269" i="4"/>
  <c r="N1269" i="4"/>
  <c r="F1269" i="4"/>
  <c r="Q1269" i="4"/>
  <c r="P1269" i="4"/>
  <c r="I1269" i="4"/>
  <c r="H1269" i="4"/>
  <c r="AB1270" i="4"/>
  <c r="AD1269" i="4"/>
  <c r="AC1269" i="4"/>
  <c r="W1270" i="4" l="1"/>
  <c r="P1270" i="4"/>
  <c r="H1270" i="4"/>
  <c r="O1270" i="4"/>
  <c r="G1270" i="4"/>
  <c r="V1270" i="4"/>
  <c r="N1270" i="4"/>
  <c r="F1270" i="4"/>
  <c r="U1270" i="4"/>
  <c r="M1270" i="4"/>
  <c r="E1270" i="4"/>
  <c r="R1270" i="4"/>
  <c r="J1270" i="4"/>
  <c r="B1270" i="4"/>
  <c r="Q1270" i="4"/>
  <c r="I1270" i="4"/>
  <c r="D1270" i="4"/>
  <c r="C1270" i="4"/>
  <c r="T1270" i="4"/>
  <c r="L1270" i="4"/>
  <c r="S1270" i="4"/>
  <c r="K1270" i="4"/>
  <c r="AB1271" i="4"/>
  <c r="AD1270" i="4"/>
  <c r="AC1270" i="4"/>
  <c r="W1271" i="4" l="1"/>
  <c r="S1271" i="4"/>
  <c r="K1271" i="4"/>
  <c r="C1271" i="4"/>
  <c r="R1271" i="4"/>
  <c r="J1271" i="4"/>
  <c r="B1271" i="4"/>
  <c r="Q1271" i="4"/>
  <c r="I1271" i="4"/>
  <c r="P1271" i="4"/>
  <c r="H1271" i="4"/>
  <c r="U1271" i="4"/>
  <c r="M1271" i="4"/>
  <c r="E1271" i="4"/>
  <c r="T1271" i="4"/>
  <c r="L1271" i="4"/>
  <c r="D1271" i="4"/>
  <c r="O1271" i="4"/>
  <c r="N1271" i="4"/>
  <c r="G1271" i="4"/>
  <c r="F1271" i="4"/>
  <c r="V1271" i="4"/>
  <c r="AB1272" i="4"/>
  <c r="AD1271" i="4"/>
  <c r="AC1271" i="4"/>
  <c r="W1272" i="4" l="1"/>
  <c r="V1272" i="4"/>
  <c r="N1272" i="4"/>
  <c r="F1272" i="4"/>
  <c r="U1272" i="4"/>
  <c r="M1272" i="4"/>
  <c r="E1272" i="4"/>
  <c r="T1272" i="4"/>
  <c r="L1272" i="4"/>
  <c r="D1272" i="4"/>
  <c r="S1272" i="4"/>
  <c r="K1272" i="4"/>
  <c r="C1272" i="4"/>
  <c r="P1272" i="4"/>
  <c r="H1272" i="4"/>
  <c r="O1272" i="4"/>
  <c r="G1272" i="4"/>
  <c r="R1272" i="4"/>
  <c r="Q1272" i="4"/>
  <c r="J1272" i="4"/>
  <c r="B1272" i="4"/>
  <c r="I1272" i="4"/>
  <c r="AB1273" i="4"/>
  <c r="AD1272" i="4"/>
  <c r="AC1272" i="4"/>
  <c r="W1273" i="4" l="1"/>
  <c r="Q1273" i="4"/>
  <c r="I1273" i="4"/>
  <c r="P1273" i="4"/>
  <c r="H1273" i="4"/>
  <c r="O1273" i="4"/>
  <c r="G1273" i="4"/>
  <c r="V1273" i="4"/>
  <c r="N1273" i="4"/>
  <c r="F1273" i="4"/>
  <c r="S1273" i="4"/>
  <c r="K1273" i="4"/>
  <c r="C1273" i="4"/>
  <c r="R1273" i="4"/>
  <c r="J1273" i="4"/>
  <c r="B1273" i="4"/>
  <c r="E1273" i="4"/>
  <c r="D1273" i="4"/>
  <c r="U1273" i="4"/>
  <c r="M1273" i="4"/>
  <c r="T1273" i="4"/>
  <c r="L1273" i="4"/>
  <c r="AB1274" i="4"/>
  <c r="AD1273" i="4"/>
  <c r="AC1273" i="4"/>
  <c r="W1274" i="4" l="1"/>
  <c r="T1274" i="4"/>
  <c r="L1274" i="4"/>
  <c r="D1274" i="4"/>
  <c r="S1274" i="4"/>
  <c r="K1274" i="4"/>
  <c r="C1274" i="4"/>
  <c r="R1274" i="4"/>
  <c r="J1274" i="4"/>
  <c r="B1274" i="4"/>
  <c r="Q1274" i="4"/>
  <c r="I1274" i="4"/>
  <c r="V1274" i="4"/>
  <c r="N1274" i="4"/>
  <c r="F1274" i="4"/>
  <c r="U1274" i="4"/>
  <c r="M1274" i="4"/>
  <c r="E1274" i="4"/>
  <c r="P1274" i="4"/>
  <c r="O1274" i="4"/>
  <c r="H1274" i="4"/>
  <c r="G1274" i="4"/>
  <c r="AB1275" i="4"/>
  <c r="AD1274" i="4"/>
  <c r="AC1274" i="4"/>
  <c r="W1275" i="4" l="1"/>
  <c r="O1275" i="4"/>
  <c r="G1275" i="4"/>
  <c r="V1275" i="4"/>
  <c r="N1275" i="4"/>
  <c r="F1275" i="4"/>
  <c r="U1275" i="4"/>
  <c r="M1275" i="4"/>
  <c r="E1275" i="4"/>
  <c r="T1275" i="4"/>
  <c r="L1275" i="4"/>
  <c r="D1275" i="4"/>
  <c r="Q1275" i="4"/>
  <c r="I1275" i="4"/>
  <c r="P1275" i="4"/>
  <c r="H1275" i="4"/>
  <c r="S1275" i="4"/>
  <c r="R1275" i="4"/>
  <c r="K1275" i="4"/>
  <c r="C1275" i="4"/>
  <c r="J1275" i="4"/>
  <c r="B1275" i="4"/>
  <c r="AB1276" i="4"/>
  <c r="AD1275" i="4"/>
  <c r="AC1275" i="4"/>
  <c r="W1276" i="4" l="1"/>
  <c r="R1276" i="4"/>
  <c r="J1276" i="4"/>
  <c r="B1276" i="4"/>
  <c r="Q1276" i="4"/>
  <c r="I1276" i="4"/>
  <c r="P1276" i="4"/>
  <c r="H1276" i="4"/>
  <c r="O1276" i="4"/>
  <c r="G1276" i="4"/>
  <c r="T1276" i="4"/>
  <c r="L1276" i="4"/>
  <c r="D1276" i="4"/>
  <c r="S1276" i="4"/>
  <c r="K1276" i="4"/>
  <c r="C1276" i="4"/>
  <c r="F1276" i="4"/>
  <c r="E1276" i="4"/>
  <c r="V1276" i="4"/>
  <c r="N1276" i="4"/>
  <c r="U1276" i="4"/>
  <c r="M1276" i="4"/>
  <c r="AB1277" i="4"/>
  <c r="AD1276" i="4"/>
  <c r="AC1276" i="4"/>
  <c r="W1277" i="4" l="1"/>
  <c r="U1277" i="4"/>
  <c r="M1277" i="4"/>
  <c r="E1277" i="4"/>
  <c r="T1277" i="4"/>
  <c r="L1277" i="4"/>
  <c r="D1277" i="4"/>
  <c r="S1277" i="4"/>
  <c r="K1277" i="4"/>
  <c r="C1277" i="4"/>
  <c r="R1277" i="4"/>
  <c r="J1277" i="4"/>
  <c r="B1277" i="4"/>
  <c r="O1277" i="4"/>
  <c r="G1277" i="4"/>
  <c r="V1277" i="4"/>
  <c r="N1277" i="4"/>
  <c r="F1277" i="4"/>
  <c r="Q1277" i="4"/>
  <c r="P1277" i="4"/>
  <c r="I1277" i="4"/>
  <c r="H1277" i="4"/>
  <c r="AB1278" i="4"/>
  <c r="AD1277" i="4"/>
  <c r="AC1277" i="4"/>
  <c r="W1278" i="4" l="1"/>
  <c r="P1278" i="4"/>
  <c r="H1278" i="4"/>
  <c r="O1278" i="4"/>
  <c r="G1278" i="4"/>
  <c r="V1278" i="4"/>
  <c r="N1278" i="4"/>
  <c r="F1278" i="4"/>
  <c r="U1278" i="4"/>
  <c r="M1278" i="4"/>
  <c r="E1278" i="4"/>
  <c r="R1278" i="4"/>
  <c r="J1278" i="4"/>
  <c r="B1278" i="4"/>
  <c r="Q1278" i="4"/>
  <c r="I1278" i="4"/>
  <c r="T1278" i="4"/>
  <c r="S1278" i="4"/>
  <c r="L1278" i="4"/>
  <c r="D1278" i="4"/>
  <c r="K1278" i="4"/>
  <c r="C1278" i="4"/>
  <c r="AB1279" i="4"/>
  <c r="AD1278" i="4"/>
  <c r="AC1278" i="4"/>
  <c r="W1279" i="4" l="1"/>
  <c r="S1279" i="4"/>
  <c r="K1279" i="4"/>
  <c r="C1279" i="4"/>
  <c r="R1279" i="4"/>
  <c r="J1279" i="4"/>
  <c r="B1279" i="4"/>
  <c r="Q1279" i="4"/>
  <c r="I1279" i="4"/>
  <c r="P1279" i="4"/>
  <c r="H1279" i="4"/>
  <c r="U1279" i="4"/>
  <c r="M1279" i="4"/>
  <c r="E1279" i="4"/>
  <c r="T1279" i="4"/>
  <c r="L1279" i="4"/>
  <c r="D1279" i="4"/>
  <c r="G1279" i="4"/>
  <c r="F1279" i="4"/>
  <c r="O1279" i="4"/>
  <c r="V1279" i="4"/>
  <c r="N1279" i="4"/>
  <c r="AB1280" i="4"/>
  <c r="AD1279" i="4"/>
  <c r="AC1279" i="4"/>
  <c r="W1280" i="4" l="1"/>
  <c r="V1280" i="4"/>
  <c r="N1280" i="4"/>
  <c r="F1280" i="4"/>
  <c r="U1280" i="4"/>
  <c r="M1280" i="4"/>
  <c r="E1280" i="4"/>
  <c r="T1280" i="4"/>
  <c r="L1280" i="4"/>
  <c r="D1280" i="4"/>
  <c r="S1280" i="4"/>
  <c r="K1280" i="4"/>
  <c r="C1280" i="4"/>
  <c r="P1280" i="4"/>
  <c r="H1280" i="4"/>
  <c r="O1280" i="4"/>
  <c r="G1280" i="4"/>
  <c r="R1280" i="4"/>
  <c r="Q1280" i="4"/>
  <c r="J1280" i="4"/>
  <c r="I1280" i="4"/>
  <c r="B1280" i="4"/>
  <c r="AB1281" i="4"/>
  <c r="AD1280" i="4"/>
  <c r="AC1280" i="4"/>
  <c r="W1281" i="4" l="1"/>
  <c r="Q1281" i="4"/>
  <c r="I1281" i="4"/>
  <c r="P1281" i="4"/>
  <c r="H1281" i="4"/>
  <c r="O1281" i="4"/>
  <c r="G1281" i="4"/>
  <c r="V1281" i="4"/>
  <c r="N1281" i="4"/>
  <c r="F1281" i="4"/>
  <c r="S1281" i="4"/>
  <c r="K1281" i="4"/>
  <c r="C1281" i="4"/>
  <c r="R1281" i="4"/>
  <c r="J1281" i="4"/>
  <c r="B1281" i="4"/>
  <c r="U1281" i="4"/>
  <c r="T1281" i="4"/>
  <c r="M1281" i="4"/>
  <c r="E1281" i="4"/>
  <c r="L1281" i="4"/>
  <c r="D1281" i="4"/>
  <c r="AB1282" i="4"/>
  <c r="AD1281" i="4"/>
  <c r="AC1281" i="4"/>
  <c r="W1282" i="4" l="1"/>
  <c r="T1282" i="4"/>
  <c r="L1282" i="4"/>
  <c r="D1282" i="4"/>
  <c r="S1282" i="4"/>
  <c r="K1282" i="4"/>
  <c r="C1282" i="4"/>
  <c r="R1282" i="4"/>
  <c r="J1282" i="4"/>
  <c r="B1282" i="4"/>
  <c r="Q1282" i="4"/>
  <c r="I1282" i="4"/>
  <c r="V1282" i="4"/>
  <c r="N1282" i="4"/>
  <c r="F1282" i="4"/>
  <c r="U1282" i="4"/>
  <c r="M1282" i="4"/>
  <c r="E1282" i="4"/>
  <c r="H1282" i="4"/>
  <c r="G1282" i="4"/>
  <c r="P1282" i="4"/>
  <c r="O1282" i="4"/>
  <c r="AB1283" i="4"/>
  <c r="AD1282" i="4"/>
  <c r="AC1282" i="4"/>
  <c r="W1283" i="4" l="1"/>
  <c r="O1283" i="4"/>
  <c r="G1283" i="4"/>
  <c r="V1283" i="4"/>
  <c r="N1283" i="4"/>
  <c r="F1283" i="4"/>
  <c r="U1283" i="4"/>
  <c r="M1283" i="4"/>
  <c r="E1283" i="4"/>
  <c r="T1283" i="4"/>
  <c r="L1283" i="4"/>
  <c r="D1283" i="4"/>
  <c r="Q1283" i="4"/>
  <c r="I1283" i="4"/>
  <c r="P1283" i="4"/>
  <c r="H1283" i="4"/>
  <c r="S1283" i="4"/>
  <c r="R1283" i="4"/>
  <c r="K1283" i="4"/>
  <c r="J1283" i="4"/>
  <c r="C1283" i="4"/>
  <c r="B1283" i="4"/>
  <c r="AB1284" i="4"/>
  <c r="AD1283" i="4"/>
  <c r="AC1283" i="4"/>
  <c r="W1284" i="4" l="1"/>
  <c r="R1284" i="4"/>
  <c r="J1284" i="4"/>
  <c r="B1284" i="4"/>
  <c r="Q1284" i="4"/>
  <c r="I1284" i="4"/>
  <c r="P1284" i="4"/>
  <c r="H1284" i="4"/>
  <c r="O1284" i="4"/>
  <c r="G1284" i="4"/>
  <c r="T1284" i="4"/>
  <c r="L1284" i="4"/>
  <c r="D1284" i="4"/>
  <c r="S1284" i="4"/>
  <c r="K1284" i="4"/>
  <c r="C1284" i="4"/>
  <c r="V1284" i="4"/>
  <c r="U1284" i="4"/>
  <c r="N1284" i="4"/>
  <c r="F1284" i="4"/>
  <c r="M1284" i="4"/>
  <c r="E1284" i="4"/>
  <c r="AB1285" i="4"/>
  <c r="AD1284" i="4"/>
  <c r="AC1284" i="4"/>
  <c r="W1285" i="4" l="1"/>
  <c r="U1285" i="4"/>
  <c r="M1285" i="4"/>
  <c r="E1285" i="4"/>
  <c r="T1285" i="4"/>
  <c r="L1285" i="4"/>
  <c r="D1285" i="4"/>
  <c r="S1285" i="4"/>
  <c r="K1285" i="4"/>
  <c r="C1285" i="4"/>
  <c r="R1285" i="4"/>
  <c r="J1285" i="4"/>
  <c r="B1285" i="4"/>
  <c r="O1285" i="4"/>
  <c r="G1285" i="4"/>
  <c r="V1285" i="4"/>
  <c r="N1285" i="4"/>
  <c r="F1285" i="4"/>
  <c r="I1285" i="4"/>
  <c r="H1285" i="4"/>
  <c r="Q1285" i="4"/>
  <c r="P1285" i="4"/>
  <c r="AB1286" i="4"/>
  <c r="AD1285" i="4"/>
  <c r="AC1285" i="4"/>
  <c r="W1286" i="4" l="1"/>
  <c r="P1286" i="4"/>
  <c r="H1286" i="4"/>
  <c r="O1286" i="4"/>
  <c r="G1286" i="4"/>
  <c r="V1286" i="4"/>
  <c r="N1286" i="4"/>
  <c r="F1286" i="4"/>
  <c r="U1286" i="4"/>
  <c r="M1286" i="4"/>
  <c r="E1286" i="4"/>
  <c r="R1286" i="4"/>
  <c r="J1286" i="4"/>
  <c r="B1286" i="4"/>
  <c r="Q1286" i="4"/>
  <c r="I1286" i="4"/>
  <c r="T1286" i="4"/>
  <c r="S1286" i="4"/>
  <c r="L1286" i="4"/>
  <c r="K1286" i="4"/>
  <c r="D1286" i="4"/>
  <c r="C1286" i="4"/>
  <c r="AB1287" i="4"/>
  <c r="AD1286" i="4"/>
  <c r="AC1286" i="4"/>
  <c r="W1287" i="4" l="1"/>
  <c r="S1287" i="4"/>
  <c r="K1287" i="4"/>
  <c r="C1287" i="4"/>
  <c r="R1287" i="4"/>
  <c r="J1287" i="4"/>
  <c r="B1287" i="4"/>
  <c r="Q1287" i="4"/>
  <c r="I1287" i="4"/>
  <c r="P1287" i="4"/>
  <c r="H1287" i="4"/>
  <c r="U1287" i="4"/>
  <c r="M1287" i="4"/>
  <c r="E1287" i="4"/>
  <c r="T1287" i="4"/>
  <c r="L1287" i="4"/>
  <c r="D1287" i="4"/>
  <c r="V1287" i="4"/>
  <c r="O1287" i="4"/>
  <c r="G1287" i="4"/>
  <c r="N1287" i="4"/>
  <c r="F1287" i="4"/>
  <c r="AB1288" i="4"/>
  <c r="AD1287" i="4"/>
  <c r="AC1287" i="4"/>
  <c r="W1288" i="4" l="1"/>
  <c r="V1288" i="4"/>
  <c r="N1288" i="4"/>
  <c r="F1288" i="4"/>
  <c r="U1288" i="4"/>
  <c r="M1288" i="4"/>
  <c r="E1288" i="4"/>
  <c r="T1288" i="4"/>
  <c r="L1288" i="4"/>
  <c r="D1288" i="4"/>
  <c r="S1288" i="4"/>
  <c r="K1288" i="4"/>
  <c r="C1288" i="4"/>
  <c r="P1288" i="4"/>
  <c r="H1288" i="4"/>
  <c r="O1288" i="4"/>
  <c r="G1288" i="4"/>
  <c r="J1288" i="4"/>
  <c r="I1288" i="4"/>
  <c r="B1288" i="4"/>
  <c r="R1288" i="4"/>
  <c r="Q1288" i="4"/>
  <c r="AB1289" i="4"/>
  <c r="AD1288" i="4"/>
  <c r="AC1288" i="4"/>
  <c r="W1289" i="4" l="1"/>
  <c r="Q1289" i="4"/>
  <c r="I1289" i="4"/>
  <c r="P1289" i="4"/>
  <c r="H1289" i="4"/>
  <c r="O1289" i="4"/>
  <c r="G1289" i="4"/>
  <c r="V1289" i="4"/>
  <c r="N1289" i="4"/>
  <c r="F1289" i="4"/>
  <c r="S1289" i="4"/>
  <c r="K1289" i="4"/>
  <c r="C1289" i="4"/>
  <c r="R1289" i="4"/>
  <c r="J1289" i="4"/>
  <c r="B1289" i="4"/>
  <c r="U1289" i="4"/>
  <c r="T1289" i="4"/>
  <c r="M1289" i="4"/>
  <c r="L1289" i="4"/>
  <c r="E1289" i="4"/>
  <c r="D1289" i="4"/>
  <c r="AB1290" i="4"/>
  <c r="AD1289" i="4"/>
  <c r="AC1289" i="4"/>
  <c r="W1290" i="4" l="1"/>
  <c r="T1290" i="4"/>
  <c r="L1290" i="4"/>
  <c r="D1290" i="4"/>
  <c r="S1290" i="4"/>
  <c r="K1290" i="4"/>
  <c r="C1290" i="4"/>
  <c r="R1290" i="4"/>
  <c r="J1290" i="4"/>
  <c r="B1290" i="4"/>
  <c r="Q1290" i="4"/>
  <c r="I1290" i="4"/>
  <c r="V1290" i="4"/>
  <c r="N1290" i="4"/>
  <c r="F1290" i="4"/>
  <c r="U1290" i="4"/>
  <c r="M1290" i="4"/>
  <c r="E1290" i="4"/>
  <c r="P1290" i="4"/>
  <c r="H1290" i="4"/>
  <c r="O1290" i="4"/>
  <c r="G1290" i="4"/>
  <c r="AB1291" i="4"/>
  <c r="AD1290" i="4"/>
  <c r="AC1290" i="4"/>
  <c r="W1291" i="4" l="1"/>
  <c r="O1291" i="4"/>
  <c r="G1291" i="4"/>
  <c r="V1291" i="4"/>
  <c r="N1291" i="4"/>
  <c r="F1291" i="4"/>
  <c r="U1291" i="4"/>
  <c r="M1291" i="4"/>
  <c r="E1291" i="4"/>
  <c r="T1291" i="4"/>
  <c r="L1291" i="4"/>
  <c r="D1291" i="4"/>
  <c r="Q1291" i="4"/>
  <c r="I1291" i="4"/>
  <c r="P1291" i="4"/>
  <c r="H1291" i="4"/>
  <c r="K1291" i="4"/>
  <c r="J1291" i="4"/>
  <c r="C1291" i="4"/>
  <c r="B1291" i="4"/>
  <c r="S1291" i="4"/>
  <c r="R1291" i="4"/>
  <c r="AB1292" i="4"/>
  <c r="AD1291" i="4"/>
  <c r="AC1291" i="4"/>
  <c r="W1292" i="4" l="1"/>
  <c r="R1292" i="4"/>
  <c r="J1292" i="4"/>
  <c r="B1292" i="4"/>
  <c r="Q1292" i="4"/>
  <c r="I1292" i="4"/>
  <c r="P1292" i="4"/>
  <c r="H1292" i="4"/>
  <c r="O1292" i="4"/>
  <c r="G1292" i="4"/>
  <c r="T1292" i="4"/>
  <c r="L1292" i="4"/>
  <c r="D1292" i="4"/>
  <c r="S1292" i="4"/>
  <c r="K1292" i="4"/>
  <c r="C1292" i="4"/>
  <c r="V1292" i="4"/>
  <c r="U1292" i="4"/>
  <c r="N1292" i="4"/>
  <c r="M1292" i="4"/>
  <c r="F1292" i="4"/>
  <c r="E1292" i="4"/>
  <c r="AB1293" i="4"/>
  <c r="AD1292" i="4"/>
  <c r="AC1292" i="4"/>
  <c r="W1293" i="4" l="1"/>
  <c r="U1293" i="4"/>
  <c r="M1293" i="4"/>
  <c r="E1293" i="4"/>
  <c r="T1293" i="4"/>
  <c r="L1293" i="4"/>
  <c r="D1293" i="4"/>
  <c r="S1293" i="4"/>
  <c r="K1293" i="4"/>
  <c r="C1293" i="4"/>
  <c r="R1293" i="4"/>
  <c r="J1293" i="4"/>
  <c r="B1293" i="4"/>
  <c r="O1293" i="4"/>
  <c r="G1293" i="4"/>
  <c r="V1293" i="4"/>
  <c r="N1293" i="4"/>
  <c r="F1293" i="4"/>
  <c r="Q1293" i="4"/>
  <c r="I1293" i="4"/>
  <c r="P1293" i="4"/>
  <c r="H1293" i="4"/>
  <c r="AB1294" i="4"/>
  <c r="AD1293" i="4"/>
  <c r="AC1293" i="4"/>
  <c r="W1294" i="4" l="1"/>
  <c r="P1294" i="4"/>
  <c r="H1294" i="4"/>
  <c r="O1294" i="4"/>
  <c r="G1294" i="4"/>
  <c r="V1294" i="4"/>
  <c r="N1294" i="4"/>
  <c r="F1294" i="4"/>
  <c r="U1294" i="4"/>
  <c r="M1294" i="4"/>
  <c r="E1294" i="4"/>
  <c r="R1294" i="4"/>
  <c r="J1294" i="4"/>
  <c r="B1294" i="4"/>
  <c r="Q1294" i="4"/>
  <c r="I1294" i="4"/>
  <c r="L1294" i="4"/>
  <c r="K1294" i="4"/>
  <c r="D1294" i="4"/>
  <c r="C1294" i="4"/>
  <c r="T1294" i="4"/>
  <c r="S1294" i="4"/>
  <c r="AB1295" i="4"/>
  <c r="AD1294" i="4"/>
  <c r="AC1294" i="4"/>
  <c r="W1295" i="4" l="1"/>
  <c r="S1295" i="4"/>
  <c r="K1295" i="4"/>
  <c r="C1295" i="4"/>
  <c r="R1295" i="4"/>
  <c r="J1295" i="4"/>
  <c r="B1295" i="4"/>
  <c r="Q1295" i="4"/>
  <c r="I1295" i="4"/>
  <c r="P1295" i="4"/>
  <c r="H1295" i="4"/>
  <c r="U1295" i="4"/>
  <c r="M1295" i="4"/>
  <c r="E1295" i="4"/>
  <c r="T1295" i="4"/>
  <c r="L1295" i="4"/>
  <c r="D1295" i="4"/>
  <c r="V1295" i="4"/>
  <c r="O1295" i="4"/>
  <c r="N1295" i="4"/>
  <c r="G1295" i="4"/>
  <c r="F1295" i="4"/>
  <c r="AB1296" i="4"/>
  <c r="AD1295" i="4"/>
  <c r="AC1295" i="4"/>
  <c r="W1296" i="4" l="1"/>
  <c r="V1296" i="4"/>
  <c r="N1296" i="4"/>
  <c r="F1296" i="4"/>
  <c r="U1296" i="4"/>
  <c r="M1296" i="4"/>
  <c r="E1296" i="4"/>
  <c r="T1296" i="4"/>
  <c r="L1296" i="4"/>
  <c r="D1296" i="4"/>
  <c r="S1296" i="4"/>
  <c r="K1296" i="4"/>
  <c r="C1296" i="4"/>
  <c r="P1296" i="4"/>
  <c r="H1296" i="4"/>
  <c r="O1296" i="4"/>
  <c r="G1296" i="4"/>
  <c r="B1296" i="4"/>
  <c r="R1296" i="4"/>
  <c r="J1296" i="4"/>
  <c r="Q1296" i="4"/>
  <c r="I1296" i="4"/>
  <c r="AB1297" i="4"/>
  <c r="AD1296" i="4"/>
  <c r="AC1296" i="4"/>
  <c r="W1297" i="4" l="1"/>
  <c r="Q1297" i="4"/>
  <c r="I1297" i="4"/>
  <c r="P1297" i="4"/>
  <c r="H1297" i="4"/>
  <c r="O1297" i="4"/>
  <c r="G1297" i="4"/>
  <c r="V1297" i="4"/>
  <c r="N1297" i="4"/>
  <c r="F1297" i="4"/>
  <c r="S1297" i="4"/>
  <c r="K1297" i="4"/>
  <c r="C1297" i="4"/>
  <c r="R1297" i="4"/>
  <c r="J1297" i="4"/>
  <c r="B1297" i="4"/>
  <c r="M1297" i="4"/>
  <c r="L1297" i="4"/>
  <c r="E1297" i="4"/>
  <c r="D1297" i="4"/>
  <c r="U1297" i="4"/>
  <c r="T1297" i="4"/>
  <c r="AB1298" i="4"/>
  <c r="AD1297" i="4"/>
  <c r="AC1297" i="4"/>
  <c r="W1298" i="4" l="1"/>
  <c r="T1298" i="4"/>
  <c r="L1298" i="4"/>
  <c r="D1298" i="4"/>
  <c r="S1298" i="4"/>
  <c r="K1298" i="4"/>
  <c r="C1298" i="4"/>
  <c r="R1298" i="4"/>
  <c r="J1298" i="4"/>
  <c r="B1298" i="4"/>
  <c r="Q1298" i="4"/>
  <c r="I1298" i="4"/>
  <c r="V1298" i="4"/>
  <c r="N1298" i="4"/>
  <c r="F1298" i="4"/>
  <c r="U1298" i="4"/>
  <c r="M1298" i="4"/>
  <c r="E1298" i="4"/>
  <c r="P1298" i="4"/>
  <c r="O1298" i="4"/>
  <c r="H1298" i="4"/>
  <c r="G1298" i="4"/>
  <c r="AB1299" i="4"/>
  <c r="AD1298" i="4"/>
  <c r="AC1298" i="4"/>
  <c r="W1299" i="4" l="1"/>
  <c r="O1299" i="4"/>
  <c r="G1299" i="4"/>
  <c r="V1299" i="4"/>
  <c r="N1299" i="4"/>
  <c r="F1299" i="4"/>
  <c r="U1299" i="4"/>
  <c r="M1299" i="4"/>
  <c r="E1299" i="4"/>
  <c r="T1299" i="4"/>
  <c r="L1299" i="4"/>
  <c r="D1299" i="4"/>
  <c r="Q1299" i="4"/>
  <c r="I1299" i="4"/>
  <c r="P1299" i="4"/>
  <c r="H1299" i="4"/>
  <c r="C1299" i="4"/>
  <c r="B1299" i="4"/>
  <c r="S1299" i="4"/>
  <c r="K1299" i="4"/>
  <c r="R1299" i="4"/>
  <c r="J1299" i="4"/>
  <c r="AB1300" i="4"/>
  <c r="AD1299" i="4"/>
  <c r="AC1299" i="4"/>
  <c r="W1300" i="4" l="1"/>
  <c r="R1300" i="4"/>
  <c r="J1300" i="4"/>
  <c r="B1300" i="4"/>
  <c r="Q1300" i="4"/>
  <c r="I1300" i="4"/>
  <c r="P1300" i="4"/>
  <c r="H1300" i="4"/>
  <c r="O1300" i="4"/>
  <c r="G1300" i="4"/>
  <c r="T1300" i="4"/>
  <c r="L1300" i="4"/>
  <c r="D1300" i="4"/>
  <c r="S1300" i="4"/>
  <c r="K1300" i="4"/>
  <c r="C1300" i="4"/>
  <c r="N1300" i="4"/>
  <c r="M1300" i="4"/>
  <c r="F1300" i="4"/>
  <c r="E1300" i="4"/>
  <c r="V1300" i="4"/>
  <c r="U1300" i="4"/>
  <c r="AB1301" i="4"/>
  <c r="AD1300" i="4"/>
  <c r="AC1300" i="4"/>
  <c r="W1301" i="4" l="1"/>
  <c r="U1301" i="4"/>
  <c r="M1301" i="4"/>
  <c r="E1301" i="4"/>
  <c r="T1301" i="4"/>
  <c r="L1301" i="4"/>
  <c r="D1301" i="4"/>
  <c r="S1301" i="4"/>
  <c r="K1301" i="4"/>
  <c r="C1301" i="4"/>
  <c r="R1301" i="4"/>
  <c r="J1301" i="4"/>
  <c r="B1301" i="4"/>
  <c r="O1301" i="4"/>
  <c r="G1301" i="4"/>
  <c r="V1301" i="4"/>
  <c r="N1301" i="4"/>
  <c r="F1301" i="4"/>
  <c r="Q1301" i="4"/>
  <c r="P1301" i="4"/>
  <c r="I1301" i="4"/>
  <c r="H1301" i="4"/>
  <c r="AB1302" i="4"/>
  <c r="AD1301" i="4"/>
  <c r="AC1301" i="4"/>
  <c r="W1302" i="4" l="1"/>
  <c r="P1302" i="4"/>
  <c r="H1302" i="4"/>
  <c r="O1302" i="4"/>
  <c r="G1302" i="4"/>
  <c r="V1302" i="4"/>
  <c r="N1302" i="4"/>
  <c r="F1302" i="4"/>
  <c r="U1302" i="4"/>
  <c r="M1302" i="4"/>
  <c r="E1302" i="4"/>
  <c r="R1302" i="4"/>
  <c r="J1302" i="4"/>
  <c r="B1302" i="4"/>
  <c r="Q1302" i="4"/>
  <c r="I1302" i="4"/>
  <c r="D1302" i="4"/>
  <c r="C1302" i="4"/>
  <c r="T1302" i="4"/>
  <c r="L1302" i="4"/>
  <c r="S1302" i="4"/>
  <c r="K1302" i="4"/>
  <c r="AB1303" i="4"/>
  <c r="AD1302" i="4"/>
  <c r="AC1302" i="4"/>
  <c r="W1303" i="4" l="1"/>
  <c r="S1303" i="4"/>
  <c r="K1303" i="4"/>
  <c r="C1303" i="4"/>
  <c r="R1303" i="4"/>
  <c r="J1303" i="4"/>
  <c r="B1303" i="4"/>
  <c r="Q1303" i="4"/>
  <c r="I1303" i="4"/>
  <c r="P1303" i="4"/>
  <c r="H1303" i="4"/>
  <c r="U1303" i="4"/>
  <c r="M1303" i="4"/>
  <c r="E1303" i="4"/>
  <c r="T1303" i="4"/>
  <c r="L1303" i="4"/>
  <c r="D1303" i="4"/>
  <c r="O1303" i="4"/>
  <c r="N1303" i="4"/>
  <c r="G1303" i="4"/>
  <c r="F1303" i="4"/>
  <c r="V1303" i="4"/>
  <c r="AB1304" i="4"/>
  <c r="AD1303" i="4"/>
  <c r="AC1303" i="4"/>
  <c r="W1304" i="4" l="1"/>
  <c r="V1304" i="4"/>
  <c r="N1304" i="4"/>
  <c r="F1304" i="4"/>
  <c r="U1304" i="4"/>
  <c r="M1304" i="4"/>
  <c r="E1304" i="4"/>
  <c r="T1304" i="4"/>
  <c r="L1304" i="4"/>
  <c r="D1304" i="4"/>
  <c r="S1304" i="4"/>
  <c r="K1304" i="4"/>
  <c r="C1304" i="4"/>
  <c r="P1304" i="4"/>
  <c r="H1304" i="4"/>
  <c r="O1304" i="4"/>
  <c r="G1304" i="4"/>
  <c r="R1304" i="4"/>
  <c r="Q1304" i="4"/>
  <c r="J1304" i="4"/>
  <c r="B1304" i="4"/>
  <c r="I1304" i="4"/>
  <c r="AB1305" i="4"/>
  <c r="AD1304" i="4"/>
  <c r="AC1304" i="4"/>
  <c r="W1305" i="4" l="1"/>
  <c r="T1305" i="4"/>
  <c r="S1305" i="4"/>
  <c r="Q1305" i="4"/>
  <c r="I1305" i="4"/>
  <c r="P1305" i="4"/>
  <c r="H1305" i="4"/>
  <c r="O1305" i="4"/>
  <c r="G1305" i="4"/>
  <c r="N1305" i="4"/>
  <c r="F1305" i="4"/>
  <c r="U1305" i="4"/>
  <c r="K1305" i="4"/>
  <c r="C1305" i="4"/>
  <c r="R1305" i="4"/>
  <c r="J1305" i="4"/>
  <c r="B1305" i="4"/>
  <c r="E1305" i="4"/>
  <c r="D1305" i="4"/>
  <c r="M1305" i="4"/>
  <c r="V1305" i="4"/>
  <c r="L1305" i="4"/>
  <c r="AB1306" i="4"/>
  <c r="AD1305" i="4"/>
  <c r="AC1305" i="4"/>
  <c r="W1306" i="4" l="1"/>
  <c r="O1306" i="4"/>
  <c r="G1306" i="4"/>
  <c r="V1306" i="4"/>
  <c r="N1306" i="4"/>
  <c r="F1306" i="4"/>
  <c r="Q1306" i="4"/>
  <c r="S1306" i="4"/>
  <c r="H1306" i="4"/>
  <c r="R1306" i="4"/>
  <c r="E1306" i="4"/>
  <c r="P1306" i="4"/>
  <c r="D1306" i="4"/>
  <c r="M1306" i="4"/>
  <c r="C1306" i="4"/>
  <c r="U1306" i="4"/>
  <c r="J1306" i="4"/>
  <c r="T1306" i="4"/>
  <c r="I1306" i="4"/>
  <c r="L1306" i="4"/>
  <c r="K1306" i="4"/>
  <c r="B1306" i="4"/>
  <c r="AB1307" i="4"/>
  <c r="AD1306" i="4"/>
  <c r="AC1306" i="4"/>
  <c r="W1307" i="4" l="1"/>
  <c r="R1307" i="4"/>
  <c r="J1307" i="4"/>
  <c r="B1307" i="4"/>
  <c r="Q1307" i="4"/>
  <c r="I1307" i="4"/>
  <c r="T1307" i="4"/>
  <c r="L1307" i="4"/>
  <c r="D1307" i="4"/>
  <c r="K1307" i="4"/>
  <c r="V1307" i="4"/>
  <c r="H1307" i="4"/>
  <c r="U1307" i="4"/>
  <c r="G1307" i="4"/>
  <c r="S1307" i="4"/>
  <c r="F1307" i="4"/>
  <c r="N1307" i="4"/>
  <c r="M1307" i="4"/>
  <c r="E1307" i="4"/>
  <c r="C1307" i="4"/>
  <c r="P1307" i="4"/>
  <c r="O1307" i="4"/>
  <c r="AB1308" i="4"/>
  <c r="AD1307" i="4"/>
  <c r="AC1307" i="4"/>
  <c r="W1308" i="4" l="1"/>
  <c r="U1308" i="4"/>
  <c r="M1308" i="4"/>
  <c r="E1308" i="4"/>
  <c r="T1308" i="4"/>
  <c r="L1308" i="4"/>
  <c r="D1308" i="4"/>
  <c r="O1308" i="4"/>
  <c r="G1308" i="4"/>
  <c r="P1308" i="4"/>
  <c r="B1308" i="4"/>
  <c r="N1308" i="4"/>
  <c r="K1308" i="4"/>
  <c r="J1308" i="4"/>
  <c r="R1308" i="4"/>
  <c r="F1308" i="4"/>
  <c r="Q1308" i="4"/>
  <c r="C1308" i="4"/>
  <c r="V1308" i="4"/>
  <c r="S1308" i="4"/>
  <c r="I1308" i="4"/>
  <c r="H1308" i="4"/>
  <c r="AB1309" i="4"/>
  <c r="AD1308" i="4"/>
  <c r="AC1308" i="4"/>
  <c r="W1309" i="4" l="1"/>
  <c r="P1309" i="4"/>
  <c r="H1309" i="4"/>
  <c r="O1309" i="4"/>
  <c r="G1309" i="4"/>
  <c r="R1309" i="4"/>
  <c r="J1309" i="4"/>
  <c r="B1309" i="4"/>
  <c r="T1309" i="4"/>
  <c r="F1309" i="4"/>
  <c r="S1309" i="4"/>
  <c r="E1309" i="4"/>
  <c r="Q1309" i="4"/>
  <c r="D1309" i="4"/>
  <c r="N1309" i="4"/>
  <c r="C1309" i="4"/>
  <c r="V1309" i="4"/>
  <c r="K1309" i="4"/>
  <c r="U1309" i="4"/>
  <c r="I1309" i="4"/>
  <c r="M1309" i="4"/>
  <c r="L1309" i="4"/>
  <c r="AB1310" i="4"/>
  <c r="AD1309" i="4"/>
  <c r="AC1309" i="4"/>
  <c r="W1310" i="4" l="1"/>
  <c r="S1310" i="4"/>
  <c r="K1310" i="4"/>
  <c r="C1310" i="4"/>
  <c r="R1310" i="4"/>
  <c r="J1310" i="4"/>
  <c r="B1310" i="4"/>
  <c r="U1310" i="4"/>
  <c r="M1310" i="4"/>
  <c r="E1310" i="4"/>
  <c r="L1310" i="4"/>
  <c r="I1310" i="4"/>
  <c r="V1310" i="4"/>
  <c r="H1310" i="4"/>
  <c r="T1310" i="4"/>
  <c r="G1310" i="4"/>
  <c r="O1310" i="4"/>
  <c r="N1310" i="4"/>
  <c r="Q1310" i="4"/>
  <c r="F1310" i="4"/>
  <c r="P1310" i="4"/>
  <c r="D1310" i="4"/>
  <c r="AB1311" i="4"/>
  <c r="AD1310" i="4"/>
  <c r="AC1310" i="4"/>
  <c r="W1311" i="4" l="1"/>
  <c r="V1311" i="4"/>
  <c r="N1311" i="4"/>
  <c r="F1311" i="4"/>
  <c r="U1311" i="4"/>
  <c r="M1311" i="4"/>
  <c r="E1311" i="4"/>
  <c r="P1311" i="4"/>
  <c r="H1311" i="4"/>
  <c r="Q1311" i="4"/>
  <c r="C1311" i="4"/>
  <c r="O1311" i="4"/>
  <c r="B1311" i="4"/>
  <c r="L1311" i="4"/>
  <c r="K1311" i="4"/>
  <c r="S1311" i="4"/>
  <c r="G1311" i="4"/>
  <c r="R1311" i="4"/>
  <c r="D1311" i="4"/>
  <c r="T1311" i="4"/>
  <c r="J1311" i="4"/>
  <c r="I1311" i="4"/>
  <c r="AB1312" i="4"/>
  <c r="AD1311" i="4"/>
  <c r="AC1311" i="4"/>
  <c r="W1312" i="4" l="1"/>
  <c r="Q1312" i="4"/>
  <c r="I1312" i="4"/>
  <c r="P1312" i="4"/>
  <c r="H1312" i="4"/>
  <c r="V1312" i="4"/>
  <c r="N1312" i="4"/>
  <c r="F1312" i="4"/>
  <c r="S1312" i="4"/>
  <c r="K1312" i="4"/>
  <c r="C1312" i="4"/>
  <c r="J1312" i="4"/>
  <c r="G1312" i="4"/>
  <c r="U1312" i="4"/>
  <c r="E1312" i="4"/>
  <c r="T1312" i="4"/>
  <c r="D1312" i="4"/>
  <c r="M1312" i="4"/>
  <c r="L1312" i="4"/>
  <c r="B1312" i="4"/>
  <c r="R1312" i="4"/>
  <c r="O1312" i="4"/>
  <c r="AB1313" i="4"/>
  <c r="AD1312" i="4"/>
  <c r="AC1312" i="4"/>
  <c r="W1313" i="4" l="1"/>
  <c r="T1313" i="4"/>
  <c r="L1313" i="4"/>
  <c r="D1313" i="4"/>
  <c r="S1313" i="4"/>
  <c r="K1313" i="4"/>
  <c r="C1313" i="4"/>
  <c r="Q1313" i="4"/>
  <c r="I1313" i="4"/>
  <c r="V1313" i="4"/>
  <c r="N1313" i="4"/>
  <c r="F1313" i="4"/>
  <c r="U1313" i="4"/>
  <c r="E1313" i="4"/>
  <c r="R1313" i="4"/>
  <c r="B1313" i="4"/>
  <c r="P1313" i="4"/>
  <c r="O1313" i="4"/>
  <c r="H1313" i="4"/>
  <c r="G1313" i="4"/>
  <c r="M1313" i="4"/>
  <c r="J1313" i="4"/>
  <c r="AB1314" i="4"/>
  <c r="AD1313" i="4"/>
  <c r="AC1313" i="4"/>
  <c r="W1314" i="4" l="1"/>
  <c r="O1314" i="4"/>
  <c r="G1314" i="4"/>
  <c r="V1314" i="4"/>
  <c r="N1314" i="4"/>
  <c r="F1314" i="4"/>
  <c r="T1314" i="4"/>
  <c r="L1314" i="4"/>
  <c r="D1314" i="4"/>
  <c r="S1314" i="4"/>
  <c r="Q1314" i="4"/>
  <c r="I1314" i="4"/>
  <c r="P1314" i="4"/>
  <c r="M1314" i="4"/>
  <c r="K1314" i="4"/>
  <c r="J1314" i="4"/>
  <c r="U1314" i="4"/>
  <c r="C1314" i="4"/>
  <c r="R1314" i="4"/>
  <c r="B1314" i="4"/>
  <c r="H1314" i="4"/>
  <c r="E1314" i="4"/>
  <c r="AB1315" i="4"/>
  <c r="AD1314" i="4"/>
  <c r="AC1314" i="4"/>
  <c r="W1315" i="4" l="1"/>
  <c r="R1315" i="4"/>
  <c r="J1315" i="4"/>
  <c r="B1315" i="4"/>
  <c r="Q1315" i="4"/>
  <c r="I1315" i="4"/>
  <c r="O1315" i="4"/>
  <c r="G1315" i="4"/>
  <c r="V1315" i="4"/>
  <c r="N1315" i="4"/>
  <c r="F1315" i="4"/>
  <c r="T1315" i="4"/>
  <c r="L1315" i="4"/>
  <c r="D1315" i="4"/>
  <c r="P1315" i="4"/>
  <c r="M1315" i="4"/>
  <c r="K1315" i="4"/>
  <c r="H1315" i="4"/>
  <c r="U1315" i="4"/>
  <c r="S1315" i="4"/>
  <c r="E1315" i="4"/>
  <c r="C1315" i="4"/>
  <c r="AB1316" i="4"/>
  <c r="AD1315" i="4"/>
  <c r="AC1315" i="4"/>
  <c r="W1316" i="4" l="1"/>
  <c r="U1316" i="4"/>
  <c r="M1316" i="4"/>
  <c r="E1316" i="4"/>
  <c r="T1316" i="4"/>
  <c r="L1316" i="4"/>
  <c r="D1316" i="4"/>
  <c r="R1316" i="4"/>
  <c r="J1316" i="4"/>
  <c r="B1316" i="4"/>
  <c r="Q1316" i="4"/>
  <c r="I1316" i="4"/>
  <c r="O1316" i="4"/>
  <c r="G1316" i="4"/>
  <c r="P1316" i="4"/>
  <c r="N1316" i="4"/>
  <c r="K1316" i="4"/>
  <c r="H1316" i="4"/>
  <c r="V1316" i="4"/>
  <c r="S1316" i="4"/>
  <c r="F1316" i="4"/>
  <c r="C1316" i="4"/>
  <c r="AB1317" i="4"/>
  <c r="AD1316" i="4"/>
  <c r="AC1316" i="4"/>
  <c r="W1317" i="4" l="1"/>
  <c r="P1317" i="4"/>
  <c r="H1317" i="4"/>
  <c r="O1317" i="4"/>
  <c r="G1317" i="4"/>
  <c r="U1317" i="4"/>
  <c r="M1317" i="4"/>
  <c r="E1317" i="4"/>
  <c r="T1317" i="4"/>
  <c r="L1317" i="4"/>
  <c r="D1317" i="4"/>
  <c r="R1317" i="4"/>
  <c r="J1317" i="4"/>
  <c r="B1317" i="4"/>
  <c r="Q1317" i="4"/>
  <c r="N1317" i="4"/>
  <c r="K1317" i="4"/>
  <c r="I1317" i="4"/>
  <c r="V1317" i="4"/>
  <c r="S1317" i="4"/>
  <c r="F1317" i="4"/>
  <c r="C1317" i="4"/>
  <c r="AB1318" i="4"/>
  <c r="AD1317" i="4"/>
  <c r="AC1317" i="4"/>
  <c r="W1318" i="4" l="1"/>
  <c r="S1318" i="4"/>
  <c r="K1318" i="4"/>
  <c r="C1318" i="4"/>
  <c r="R1318" i="4"/>
  <c r="J1318" i="4"/>
  <c r="B1318" i="4"/>
  <c r="P1318" i="4"/>
  <c r="H1318" i="4"/>
  <c r="O1318" i="4"/>
  <c r="G1318" i="4"/>
  <c r="U1318" i="4"/>
  <c r="M1318" i="4"/>
  <c r="E1318" i="4"/>
  <c r="Q1318" i="4"/>
  <c r="N1318" i="4"/>
  <c r="L1318" i="4"/>
  <c r="I1318" i="4"/>
  <c r="V1318" i="4"/>
  <c r="T1318" i="4"/>
  <c r="F1318" i="4"/>
  <c r="D1318" i="4"/>
  <c r="AB1319" i="4"/>
  <c r="AD1318" i="4"/>
  <c r="AC1318" i="4"/>
  <c r="W1319" i="4" l="1"/>
  <c r="V1319" i="4"/>
  <c r="N1319" i="4"/>
  <c r="F1319" i="4"/>
  <c r="U1319" i="4"/>
  <c r="M1319" i="4"/>
  <c r="E1319" i="4"/>
  <c r="S1319" i="4"/>
  <c r="K1319" i="4"/>
  <c r="C1319" i="4"/>
  <c r="R1319" i="4"/>
  <c r="J1319" i="4"/>
  <c r="B1319" i="4"/>
  <c r="P1319" i="4"/>
  <c r="H1319" i="4"/>
  <c r="Q1319" i="4"/>
  <c r="O1319" i="4"/>
  <c r="L1319" i="4"/>
  <c r="I1319" i="4"/>
  <c r="T1319" i="4"/>
  <c r="G1319" i="4"/>
  <c r="D1319" i="4"/>
  <c r="AB1320" i="4"/>
  <c r="AD1319" i="4"/>
  <c r="AC1319" i="4"/>
  <c r="W1320" i="4" l="1"/>
  <c r="Q1320" i="4"/>
  <c r="I1320" i="4"/>
  <c r="P1320" i="4"/>
  <c r="H1320" i="4"/>
  <c r="V1320" i="4"/>
  <c r="N1320" i="4"/>
  <c r="F1320" i="4"/>
  <c r="U1320" i="4"/>
  <c r="M1320" i="4"/>
  <c r="E1320" i="4"/>
  <c r="S1320" i="4"/>
  <c r="K1320" i="4"/>
  <c r="C1320" i="4"/>
  <c r="R1320" i="4"/>
  <c r="O1320" i="4"/>
  <c r="L1320" i="4"/>
  <c r="J1320" i="4"/>
  <c r="B1320" i="4"/>
  <c r="T1320" i="4"/>
  <c r="G1320" i="4"/>
  <c r="D1320" i="4"/>
  <c r="AB1321" i="4"/>
  <c r="AD1320" i="4"/>
  <c r="AC1320" i="4"/>
  <c r="W1321" i="4" l="1"/>
  <c r="T1321" i="4"/>
  <c r="L1321" i="4"/>
  <c r="D1321" i="4"/>
  <c r="S1321" i="4"/>
  <c r="K1321" i="4"/>
  <c r="C1321" i="4"/>
  <c r="Q1321" i="4"/>
  <c r="I1321" i="4"/>
  <c r="P1321" i="4"/>
  <c r="H1321" i="4"/>
  <c r="V1321" i="4"/>
  <c r="N1321" i="4"/>
  <c r="F1321" i="4"/>
  <c r="R1321" i="4"/>
  <c r="O1321" i="4"/>
  <c r="M1321" i="4"/>
  <c r="J1321" i="4"/>
  <c r="B1321" i="4"/>
  <c r="U1321" i="4"/>
  <c r="G1321" i="4"/>
  <c r="E1321" i="4"/>
  <c r="AB1322" i="4"/>
  <c r="AD1321" i="4"/>
  <c r="AC1321" i="4"/>
  <c r="W1322" i="4" l="1"/>
  <c r="O1322" i="4"/>
  <c r="G1322" i="4"/>
  <c r="V1322" i="4"/>
  <c r="N1322" i="4"/>
  <c r="F1322" i="4"/>
  <c r="T1322" i="4"/>
  <c r="L1322" i="4"/>
  <c r="D1322" i="4"/>
  <c r="S1322" i="4"/>
  <c r="K1322" i="4"/>
  <c r="C1322" i="4"/>
  <c r="Q1322" i="4"/>
  <c r="I1322" i="4"/>
  <c r="R1322" i="4"/>
  <c r="P1322" i="4"/>
  <c r="M1322" i="4"/>
  <c r="J1322" i="4"/>
  <c r="B1322" i="4"/>
  <c r="U1322" i="4"/>
  <c r="H1322" i="4"/>
  <c r="E1322" i="4"/>
  <c r="AB1323" i="4"/>
  <c r="AD1322" i="4"/>
  <c r="AC1322" i="4"/>
  <c r="W1323" i="4" l="1"/>
  <c r="R1323" i="4"/>
  <c r="J1323" i="4"/>
  <c r="B1323" i="4"/>
  <c r="Q1323" i="4"/>
  <c r="I1323" i="4"/>
  <c r="O1323" i="4"/>
  <c r="G1323" i="4"/>
  <c r="V1323" i="4"/>
  <c r="N1323" i="4"/>
  <c r="F1323" i="4"/>
  <c r="T1323" i="4"/>
  <c r="L1323" i="4"/>
  <c r="D1323" i="4"/>
  <c r="S1323" i="4"/>
  <c r="P1323" i="4"/>
  <c r="M1323" i="4"/>
  <c r="K1323" i="4"/>
  <c r="C1323" i="4"/>
  <c r="U1323" i="4"/>
  <c r="H1323" i="4"/>
  <c r="E1323" i="4"/>
  <c r="AB1324" i="4"/>
  <c r="AD1323" i="4"/>
  <c r="AC1323" i="4"/>
  <c r="W1324" i="4" l="1"/>
  <c r="U1324" i="4"/>
  <c r="M1324" i="4"/>
  <c r="E1324" i="4"/>
  <c r="T1324" i="4"/>
  <c r="L1324" i="4"/>
  <c r="D1324" i="4"/>
  <c r="R1324" i="4"/>
  <c r="J1324" i="4"/>
  <c r="B1324" i="4"/>
  <c r="Q1324" i="4"/>
  <c r="I1324" i="4"/>
  <c r="O1324" i="4"/>
  <c r="G1324" i="4"/>
  <c r="S1324" i="4"/>
  <c r="P1324" i="4"/>
  <c r="N1324" i="4"/>
  <c r="K1324" i="4"/>
  <c r="C1324" i="4"/>
  <c r="V1324" i="4"/>
  <c r="H1324" i="4"/>
  <c r="F1324" i="4"/>
  <c r="AB1325" i="4"/>
  <c r="AD1324" i="4"/>
  <c r="AC1324" i="4"/>
  <c r="W1325" i="4" l="1"/>
  <c r="P1325" i="4"/>
  <c r="H1325" i="4"/>
  <c r="O1325" i="4"/>
  <c r="G1325" i="4"/>
  <c r="U1325" i="4"/>
  <c r="M1325" i="4"/>
  <c r="E1325" i="4"/>
  <c r="T1325" i="4"/>
  <c r="L1325" i="4"/>
  <c r="D1325" i="4"/>
  <c r="R1325" i="4"/>
  <c r="J1325" i="4"/>
  <c r="B1325" i="4"/>
  <c r="S1325" i="4"/>
  <c r="Q1325" i="4"/>
  <c r="N1325" i="4"/>
  <c r="K1325" i="4"/>
  <c r="C1325" i="4"/>
  <c r="V1325" i="4"/>
  <c r="I1325" i="4"/>
  <c r="F1325" i="4"/>
  <c r="AB1326" i="4"/>
  <c r="AD1325" i="4"/>
  <c r="AC1325" i="4"/>
  <c r="W1326" i="4" l="1"/>
  <c r="S1326" i="4"/>
  <c r="K1326" i="4"/>
  <c r="C1326" i="4"/>
  <c r="R1326" i="4"/>
  <c r="J1326" i="4"/>
  <c r="B1326" i="4"/>
  <c r="P1326" i="4"/>
  <c r="H1326" i="4"/>
  <c r="O1326" i="4"/>
  <c r="G1326" i="4"/>
  <c r="U1326" i="4"/>
  <c r="M1326" i="4"/>
  <c r="E1326" i="4"/>
  <c r="T1326" i="4"/>
  <c r="Q1326" i="4"/>
  <c r="N1326" i="4"/>
  <c r="L1326" i="4"/>
  <c r="D1326" i="4"/>
  <c r="V1326" i="4"/>
  <c r="I1326" i="4"/>
  <c r="F1326" i="4"/>
  <c r="AB1327" i="4"/>
  <c r="AD1326" i="4"/>
  <c r="AC1326" i="4"/>
  <c r="W1327" i="4" l="1"/>
  <c r="V1327" i="4"/>
  <c r="N1327" i="4"/>
  <c r="F1327" i="4"/>
  <c r="U1327" i="4"/>
  <c r="M1327" i="4"/>
  <c r="E1327" i="4"/>
  <c r="S1327" i="4"/>
  <c r="K1327" i="4"/>
  <c r="C1327" i="4"/>
  <c r="R1327" i="4"/>
  <c r="J1327" i="4"/>
  <c r="B1327" i="4"/>
  <c r="P1327" i="4"/>
  <c r="H1327" i="4"/>
  <c r="T1327" i="4"/>
  <c r="Q1327" i="4"/>
  <c r="O1327" i="4"/>
  <c r="L1327" i="4"/>
  <c r="D1327" i="4"/>
  <c r="I1327" i="4"/>
  <c r="G1327" i="4"/>
  <c r="AB1328" i="4"/>
  <c r="AD1327" i="4"/>
  <c r="AC1327" i="4"/>
  <c r="W1328" i="4" l="1"/>
  <c r="Q1328" i="4"/>
  <c r="I1328" i="4"/>
  <c r="P1328" i="4"/>
  <c r="H1328" i="4"/>
  <c r="V1328" i="4"/>
  <c r="N1328" i="4"/>
  <c r="F1328" i="4"/>
  <c r="U1328" i="4"/>
  <c r="M1328" i="4"/>
  <c r="E1328" i="4"/>
  <c r="S1328" i="4"/>
  <c r="K1328" i="4"/>
  <c r="C1328" i="4"/>
  <c r="T1328" i="4"/>
  <c r="R1328" i="4"/>
  <c r="O1328" i="4"/>
  <c r="L1328" i="4"/>
  <c r="D1328" i="4"/>
  <c r="B1328" i="4"/>
  <c r="J1328" i="4"/>
  <c r="G1328" i="4"/>
  <c r="AB1329" i="4"/>
  <c r="AD1328" i="4"/>
  <c r="AC1328" i="4"/>
  <c r="W1329" i="4" l="1"/>
  <c r="T1329" i="4"/>
  <c r="L1329" i="4"/>
  <c r="D1329" i="4"/>
  <c r="S1329" i="4"/>
  <c r="K1329" i="4"/>
  <c r="C1329" i="4"/>
  <c r="Q1329" i="4"/>
  <c r="I1329" i="4"/>
  <c r="P1329" i="4"/>
  <c r="H1329" i="4"/>
  <c r="V1329" i="4"/>
  <c r="N1329" i="4"/>
  <c r="F1329" i="4"/>
  <c r="U1329" i="4"/>
  <c r="R1329" i="4"/>
  <c r="O1329" i="4"/>
  <c r="M1329" i="4"/>
  <c r="E1329" i="4"/>
  <c r="B1329" i="4"/>
  <c r="J1329" i="4"/>
  <c r="G1329" i="4"/>
  <c r="AB1330" i="4"/>
  <c r="AD1329" i="4"/>
  <c r="AC1329" i="4"/>
  <c r="W1330" i="4" l="1"/>
  <c r="O1330" i="4"/>
  <c r="G1330" i="4"/>
  <c r="V1330" i="4"/>
  <c r="N1330" i="4"/>
  <c r="F1330" i="4"/>
  <c r="T1330" i="4"/>
  <c r="L1330" i="4"/>
  <c r="D1330" i="4"/>
  <c r="S1330" i="4"/>
  <c r="K1330" i="4"/>
  <c r="C1330" i="4"/>
  <c r="Q1330" i="4"/>
  <c r="I1330" i="4"/>
  <c r="U1330" i="4"/>
  <c r="R1330" i="4"/>
  <c r="P1330" i="4"/>
  <c r="M1330" i="4"/>
  <c r="E1330" i="4"/>
  <c r="B1330" i="4"/>
  <c r="J1330" i="4"/>
  <c r="H1330" i="4"/>
  <c r="AB1331" i="4"/>
  <c r="AD1330" i="4"/>
  <c r="AC1330" i="4"/>
  <c r="W1331" i="4" l="1"/>
  <c r="R1331" i="4"/>
  <c r="J1331" i="4"/>
  <c r="B1331" i="4"/>
  <c r="Q1331" i="4"/>
  <c r="I1331" i="4"/>
  <c r="O1331" i="4"/>
  <c r="G1331" i="4"/>
  <c r="V1331" i="4"/>
  <c r="N1331" i="4"/>
  <c r="F1331" i="4"/>
  <c r="T1331" i="4"/>
  <c r="L1331" i="4"/>
  <c r="D1331" i="4"/>
  <c r="U1331" i="4"/>
  <c r="S1331" i="4"/>
  <c r="P1331" i="4"/>
  <c r="M1331" i="4"/>
  <c r="E1331" i="4"/>
  <c r="C1331" i="4"/>
  <c r="K1331" i="4"/>
  <c r="H1331" i="4"/>
  <c r="AB1332" i="4"/>
  <c r="AD1331" i="4"/>
  <c r="AC1331" i="4"/>
  <c r="W1332" i="4" l="1"/>
  <c r="U1332" i="4"/>
  <c r="M1332" i="4"/>
  <c r="E1332" i="4"/>
  <c r="T1332" i="4"/>
  <c r="L1332" i="4"/>
  <c r="D1332" i="4"/>
  <c r="R1332" i="4"/>
  <c r="J1332" i="4"/>
  <c r="B1332" i="4"/>
  <c r="Q1332" i="4"/>
  <c r="I1332" i="4"/>
  <c r="O1332" i="4"/>
  <c r="G1332" i="4"/>
  <c r="V1332" i="4"/>
  <c r="S1332" i="4"/>
  <c r="P1332" i="4"/>
  <c r="N1332" i="4"/>
  <c r="F1332" i="4"/>
  <c r="C1332" i="4"/>
  <c r="K1332" i="4"/>
  <c r="H1332" i="4"/>
  <c r="AB1333" i="4"/>
  <c r="AD1332" i="4"/>
  <c r="AC1332" i="4"/>
  <c r="W1333" i="4" l="1"/>
  <c r="P1333" i="4"/>
  <c r="H1333" i="4"/>
  <c r="O1333" i="4"/>
  <c r="G1333" i="4"/>
  <c r="U1333" i="4"/>
  <c r="M1333" i="4"/>
  <c r="E1333" i="4"/>
  <c r="T1333" i="4"/>
  <c r="L1333" i="4"/>
  <c r="D1333" i="4"/>
  <c r="R1333" i="4"/>
  <c r="J1333" i="4"/>
  <c r="B1333" i="4"/>
  <c r="V1333" i="4"/>
  <c r="S1333" i="4"/>
  <c r="Q1333" i="4"/>
  <c r="N1333" i="4"/>
  <c r="F1333" i="4"/>
  <c r="C1333" i="4"/>
  <c r="K1333" i="4"/>
  <c r="I1333" i="4"/>
  <c r="AB1334" i="4"/>
  <c r="AD1333" i="4"/>
  <c r="AC1333" i="4"/>
  <c r="W1334" i="4" l="1"/>
  <c r="S1334" i="4"/>
  <c r="K1334" i="4"/>
  <c r="C1334" i="4"/>
  <c r="R1334" i="4"/>
  <c r="J1334" i="4"/>
  <c r="B1334" i="4"/>
  <c r="P1334" i="4"/>
  <c r="H1334" i="4"/>
  <c r="O1334" i="4"/>
  <c r="G1334" i="4"/>
  <c r="U1334" i="4"/>
  <c r="M1334" i="4"/>
  <c r="E1334" i="4"/>
  <c r="V1334" i="4"/>
  <c r="T1334" i="4"/>
  <c r="Q1334" i="4"/>
  <c r="N1334" i="4"/>
  <c r="F1334" i="4"/>
  <c r="D1334" i="4"/>
  <c r="L1334" i="4"/>
  <c r="I1334" i="4"/>
  <c r="AB1335" i="4"/>
  <c r="AD1334" i="4"/>
  <c r="AC1334" i="4"/>
  <c r="W1335" i="4" l="1"/>
  <c r="V1335" i="4"/>
  <c r="N1335" i="4"/>
  <c r="F1335" i="4"/>
  <c r="U1335" i="4"/>
  <c r="M1335" i="4"/>
  <c r="E1335" i="4"/>
  <c r="S1335" i="4"/>
  <c r="K1335" i="4"/>
  <c r="C1335" i="4"/>
  <c r="R1335" i="4"/>
  <c r="J1335" i="4"/>
  <c r="B1335" i="4"/>
  <c r="P1335" i="4"/>
  <c r="H1335" i="4"/>
  <c r="T1335" i="4"/>
  <c r="Q1335" i="4"/>
  <c r="O1335" i="4"/>
  <c r="G1335" i="4"/>
  <c r="D1335" i="4"/>
  <c r="L1335" i="4"/>
  <c r="I1335" i="4"/>
  <c r="AB1336" i="4"/>
  <c r="AD1335" i="4"/>
  <c r="AC1335" i="4"/>
  <c r="W1336" i="4" l="1"/>
  <c r="Q1336" i="4"/>
  <c r="I1336" i="4"/>
  <c r="P1336" i="4"/>
  <c r="H1336" i="4"/>
  <c r="V1336" i="4"/>
  <c r="N1336" i="4"/>
  <c r="F1336" i="4"/>
  <c r="U1336" i="4"/>
  <c r="M1336" i="4"/>
  <c r="E1336" i="4"/>
  <c r="S1336" i="4"/>
  <c r="K1336" i="4"/>
  <c r="C1336" i="4"/>
  <c r="B1336" i="4"/>
  <c r="T1336" i="4"/>
  <c r="R1336" i="4"/>
  <c r="O1336" i="4"/>
  <c r="G1336" i="4"/>
  <c r="D1336" i="4"/>
  <c r="L1336" i="4"/>
  <c r="J1336" i="4"/>
  <c r="AB1337" i="4"/>
  <c r="AD1336" i="4"/>
  <c r="AC1336" i="4"/>
  <c r="W1337" i="4" l="1"/>
  <c r="T1337" i="4"/>
  <c r="L1337" i="4"/>
  <c r="D1337" i="4"/>
  <c r="S1337" i="4"/>
  <c r="K1337" i="4"/>
  <c r="C1337" i="4"/>
  <c r="Q1337" i="4"/>
  <c r="I1337" i="4"/>
  <c r="P1337" i="4"/>
  <c r="H1337" i="4"/>
  <c r="V1337" i="4"/>
  <c r="N1337" i="4"/>
  <c r="F1337" i="4"/>
  <c r="B1337" i="4"/>
  <c r="U1337" i="4"/>
  <c r="R1337" i="4"/>
  <c r="O1337" i="4"/>
  <c r="G1337" i="4"/>
  <c r="E1337" i="4"/>
  <c r="M1337" i="4"/>
  <c r="J1337" i="4"/>
  <c r="AB1338" i="4"/>
  <c r="AD1337" i="4"/>
  <c r="AC1337" i="4"/>
  <c r="W1338" i="4" l="1"/>
  <c r="O1338" i="4"/>
  <c r="G1338" i="4"/>
  <c r="V1338" i="4"/>
  <c r="N1338" i="4"/>
  <c r="F1338" i="4"/>
  <c r="T1338" i="4"/>
  <c r="L1338" i="4"/>
  <c r="D1338" i="4"/>
  <c r="S1338" i="4"/>
  <c r="K1338" i="4"/>
  <c r="C1338" i="4"/>
  <c r="Q1338" i="4"/>
  <c r="I1338" i="4"/>
  <c r="B1338" i="4"/>
  <c r="U1338" i="4"/>
  <c r="R1338" i="4"/>
  <c r="P1338" i="4"/>
  <c r="H1338" i="4"/>
  <c r="E1338" i="4"/>
  <c r="M1338" i="4"/>
  <c r="J1338" i="4"/>
  <c r="AB1339" i="4"/>
  <c r="AD1338" i="4"/>
  <c r="AC1338" i="4"/>
  <c r="W1339" i="4" l="1"/>
  <c r="R1339" i="4"/>
  <c r="J1339" i="4"/>
  <c r="B1339" i="4"/>
  <c r="Q1339" i="4"/>
  <c r="I1339" i="4"/>
  <c r="O1339" i="4"/>
  <c r="G1339" i="4"/>
  <c r="V1339" i="4"/>
  <c r="N1339" i="4"/>
  <c r="F1339" i="4"/>
  <c r="T1339" i="4"/>
  <c r="L1339" i="4"/>
  <c r="D1339" i="4"/>
  <c r="C1339" i="4"/>
  <c r="U1339" i="4"/>
  <c r="S1339" i="4"/>
  <c r="P1339" i="4"/>
  <c r="H1339" i="4"/>
  <c r="E1339" i="4"/>
  <c r="M1339" i="4"/>
  <c r="K1339" i="4"/>
  <c r="AB1340" i="4"/>
  <c r="AD1339" i="4"/>
  <c r="AC1339" i="4"/>
  <c r="W1340" i="4" l="1"/>
  <c r="U1340" i="4"/>
  <c r="M1340" i="4"/>
  <c r="E1340" i="4"/>
  <c r="T1340" i="4"/>
  <c r="L1340" i="4"/>
  <c r="D1340" i="4"/>
  <c r="R1340" i="4"/>
  <c r="J1340" i="4"/>
  <c r="B1340" i="4"/>
  <c r="Q1340" i="4"/>
  <c r="I1340" i="4"/>
  <c r="O1340" i="4"/>
  <c r="G1340" i="4"/>
  <c r="C1340" i="4"/>
  <c r="V1340" i="4"/>
  <c r="S1340" i="4"/>
  <c r="P1340" i="4"/>
  <c r="H1340" i="4"/>
  <c r="F1340" i="4"/>
  <c r="N1340" i="4"/>
  <c r="K1340" i="4"/>
  <c r="AB1341" i="4"/>
  <c r="AD1340" i="4"/>
  <c r="AC1340" i="4"/>
  <c r="W1341" i="4" l="1"/>
  <c r="P1341" i="4"/>
  <c r="H1341" i="4"/>
  <c r="O1341" i="4"/>
  <c r="G1341" i="4"/>
  <c r="U1341" i="4"/>
  <c r="M1341" i="4"/>
  <c r="E1341" i="4"/>
  <c r="T1341" i="4"/>
  <c r="L1341" i="4"/>
  <c r="D1341" i="4"/>
  <c r="R1341" i="4"/>
  <c r="J1341" i="4"/>
  <c r="B1341" i="4"/>
  <c r="C1341" i="4"/>
  <c r="V1341" i="4"/>
  <c r="S1341" i="4"/>
  <c r="Q1341" i="4"/>
  <c r="I1341" i="4"/>
  <c r="F1341" i="4"/>
  <c r="N1341" i="4"/>
  <c r="K1341" i="4"/>
  <c r="AB1342" i="4"/>
  <c r="AD1341" i="4"/>
  <c r="AC1341" i="4"/>
  <c r="W1342" i="4" l="1"/>
  <c r="S1342" i="4"/>
  <c r="K1342" i="4"/>
  <c r="C1342" i="4"/>
  <c r="R1342" i="4"/>
  <c r="J1342" i="4"/>
  <c r="B1342" i="4"/>
  <c r="P1342" i="4"/>
  <c r="H1342" i="4"/>
  <c r="O1342" i="4"/>
  <c r="G1342" i="4"/>
  <c r="U1342" i="4"/>
  <c r="M1342" i="4"/>
  <c r="E1342" i="4"/>
  <c r="D1342" i="4"/>
  <c r="V1342" i="4"/>
  <c r="T1342" i="4"/>
  <c r="Q1342" i="4"/>
  <c r="I1342" i="4"/>
  <c r="F1342" i="4"/>
  <c r="N1342" i="4"/>
  <c r="L1342" i="4"/>
  <c r="AB1343" i="4"/>
  <c r="AD1342" i="4"/>
  <c r="AC1342" i="4"/>
  <c r="W1343" i="4" l="1"/>
  <c r="V1343" i="4"/>
  <c r="N1343" i="4"/>
  <c r="F1343" i="4"/>
  <c r="U1343" i="4"/>
  <c r="M1343" i="4"/>
  <c r="E1343" i="4"/>
  <c r="S1343" i="4"/>
  <c r="K1343" i="4"/>
  <c r="C1343" i="4"/>
  <c r="R1343" i="4"/>
  <c r="J1343" i="4"/>
  <c r="B1343" i="4"/>
  <c r="P1343" i="4"/>
  <c r="H1343" i="4"/>
  <c r="D1343" i="4"/>
  <c r="T1343" i="4"/>
  <c r="Q1343" i="4"/>
  <c r="I1343" i="4"/>
  <c r="G1343" i="4"/>
  <c r="O1343" i="4"/>
  <c r="L1343" i="4"/>
  <c r="AB1344" i="4"/>
  <c r="AD1343" i="4"/>
  <c r="AC1343" i="4"/>
  <c r="W1344" i="4" l="1"/>
  <c r="Q1344" i="4"/>
  <c r="I1344" i="4"/>
  <c r="P1344" i="4"/>
  <c r="H1344" i="4"/>
  <c r="V1344" i="4"/>
  <c r="N1344" i="4"/>
  <c r="F1344" i="4"/>
  <c r="U1344" i="4"/>
  <c r="M1344" i="4"/>
  <c r="E1344" i="4"/>
  <c r="S1344" i="4"/>
  <c r="K1344" i="4"/>
  <c r="C1344" i="4"/>
  <c r="D1344" i="4"/>
  <c r="B1344" i="4"/>
  <c r="T1344" i="4"/>
  <c r="R1344" i="4"/>
  <c r="J1344" i="4"/>
  <c r="G1344" i="4"/>
  <c r="O1344" i="4"/>
  <c r="L1344" i="4"/>
  <c r="AB1345" i="4"/>
  <c r="AD1344" i="4"/>
  <c r="AC1344" i="4"/>
  <c r="W1345" i="4" l="1"/>
  <c r="T1345" i="4"/>
  <c r="L1345" i="4"/>
  <c r="D1345" i="4"/>
  <c r="S1345" i="4"/>
  <c r="K1345" i="4"/>
  <c r="C1345" i="4"/>
  <c r="R1345" i="4"/>
  <c r="J1345" i="4"/>
  <c r="B1345" i="4"/>
  <c r="Q1345" i="4"/>
  <c r="I1345" i="4"/>
  <c r="P1345" i="4"/>
  <c r="H1345" i="4"/>
  <c r="V1345" i="4"/>
  <c r="N1345" i="4"/>
  <c r="F1345" i="4"/>
  <c r="G1345" i="4"/>
  <c r="E1345" i="4"/>
  <c r="O1345" i="4"/>
  <c r="M1345" i="4"/>
  <c r="U1345" i="4"/>
  <c r="AB1346" i="4"/>
  <c r="AD1345" i="4"/>
  <c r="AC1345" i="4"/>
  <c r="W1346" i="4" l="1"/>
  <c r="O1346" i="4"/>
  <c r="G1346" i="4"/>
  <c r="V1346" i="4"/>
  <c r="N1346" i="4"/>
  <c r="F1346" i="4"/>
  <c r="U1346" i="4"/>
  <c r="M1346" i="4"/>
  <c r="E1346" i="4"/>
  <c r="T1346" i="4"/>
  <c r="L1346" i="4"/>
  <c r="D1346" i="4"/>
  <c r="S1346" i="4"/>
  <c r="K1346" i="4"/>
  <c r="C1346" i="4"/>
  <c r="Q1346" i="4"/>
  <c r="I1346" i="4"/>
  <c r="R1346" i="4"/>
  <c r="P1346" i="4"/>
  <c r="J1346" i="4"/>
  <c r="H1346" i="4"/>
  <c r="B1346" i="4"/>
  <c r="AB1347" i="4"/>
  <c r="AD1346" i="4"/>
  <c r="AC1346" i="4"/>
  <c r="W1347" i="4" l="1"/>
  <c r="R1347" i="4"/>
  <c r="J1347" i="4"/>
  <c r="B1347" i="4"/>
  <c r="Q1347" i="4"/>
  <c r="I1347" i="4"/>
  <c r="P1347" i="4"/>
  <c r="H1347" i="4"/>
  <c r="O1347" i="4"/>
  <c r="G1347" i="4"/>
  <c r="V1347" i="4"/>
  <c r="N1347" i="4"/>
  <c r="F1347" i="4"/>
  <c r="T1347" i="4"/>
  <c r="L1347" i="4"/>
  <c r="D1347" i="4"/>
  <c r="U1347" i="4"/>
  <c r="S1347" i="4"/>
  <c r="E1347" i="4"/>
  <c r="C1347" i="4"/>
  <c r="M1347" i="4"/>
  <c r="K1347" i="4"/>
  <c r="AB1348" i="4"/>
  <c r="AD1347" i="4"/>
  <c r="AC1347" i="4"/>
  <c r="W1348" i="4" l="1"/>
  <c r="U1348" i="4"/>
  <c r="M1348" i="4"/>
  <c r="E1348" i="4"/>
  <c r="T1348" i="4"/>
  <c r="L1348" i="4"/>
  <c r="D1348" i="4"/>
  <c r="S1348" i="4"/>
  <c r="K1348" i="4"/>
  <c r="C1348" i="4"/>
  <c r="R1348" i="4"/>
  <c r="J1348" i="4"/>
  <c r="B1348" i="4"/>
  <c r="Q1348" i="4"/>
  <c r="I1348" i="4"/>
  <c r="O1348" i="4"/>
  <c r="G1348" i="4"/>
  <c r="H1348" i="4"/>
  <c r="F1348" i="4"/>
  <c r="P1348" i="4"/>
  <c r="N1348" i="4"/>
  <c r="V1348" i="4"/>
  <c r="AB1349" i="4"/>
  <c r="AD1348" i="4"/>
  <c r="AC1348" i="4"/>
  <c r="W1349" i="4" l="1"/>
  <c r="P1349" i="4"/>
  <c r="H1349" i="4"/>
  <c r="O1349" i="4"/>
  <c r="G1349" i="4"/>
  <c r="V1349" i="4"/>
  <c r="N1349" i="4"/>
  <c r="F1349" i="4"/>
  <c r="U1349" i="4"/>
  <c r="M1349" i="4"/>
  <c r="E1349" i="4"/>
  <c r="T1349" i="4"/>
  <c r="L1349" i="4"/>
  <c r="D1349" i="4"/>
  <c r="R1349" i="4"/>
  <c r="J1349" i="4"/>
  <c r="B1349" i="4"/>
  <c r="S1349" i="4"/>
  <c r="Q1349" i="4"/>
  <c r="K1349" i="4"/>
  <c r="I1349" i="4"/>
  <c r="C1349" i="4"/>
  <c r="AB1350" i="4"/>
  <c r="AD1349" i="4"/>
  <c r="AC1349" i="4"/>
  <c r="W1350" i="4" l="1"/>
  <c r="S1350" i="4"/>
  <c r="K1350" i="4"/>
  <c r="C1350" i="4"/>
  <c r="R1350" i="4"/>
  <c r="J1350" i="4"/>
  <c r="B1350" i="4"/>
  <c r="Q1350" i="4"/>
  <c r="I1350" i="4"/>
  <c r="P1350" i="4"/>
  <c r="H1350" i="4"/>
  <c r="O1350" i="4"/>
  <c r="G1350" i="4"/>
  <c r="U1350" i="4"/>
  <c r="M1350" i="4"/>
  <c r="E1350" i="4"/>
  <c r="V1350" i="4"/>
  <c r="T1350" i="4"/>
  <c r="F1350" i="4"/>
  <c r="D1350" i="4"/>
  <c r="N1350" i="4"/>
  <c r="L1350" i="4"/>
  <c r="AB1351" i="4"/>
  <c r="AD1350" i="4"/>
  <c r="AC1350" i="4"/>
  <c r="W1351" i="4" l="1"/>
  <c r="V1351" i="4"/>
  <c r="N1351" i="4"/>
  <c r="F1351" i="4"/>
  <c r="U1351" i="4"/>
  <c r="M1351" i="4"/>
  <c r="E1351" i="4"/>
  <c r="T1351" i="4"/>
  <c r="L1351" i="4"/>
  <c r="D1351" i="4"/>
  <c r="S1351" i="4"/>
  <c r="K1351" i="4"/>
  <c r="C1351" i="4"/>
  <c r="R1351" i="4"/>
  <c r="J1351" i="4"/>
  <c r="B1351" i="4"/>
  <c r="P1351" i="4"/>
  <c r="H1351" i="4"/>
  <c r="I1351" i="4"/>
  <c r="G1351" i="4"/>
  <c r="Q1351" i="4"/>
  <c r="O1351" i="4"/>
  <c r="AB1352" i="4"/>
  <c r="AD1351" i="4"/>
  <c r="AC1351" i="4"/>
  <c r="W1352" i="4" l="1"/>
  <c r="Q1352" i="4"/>
  <c r="I1352" i="4"/>
  <c r="P1352" i="4"/>
  <c r="H1352" i="4"/>
  <c r="O1352" i="4"/>
  <c r="G1352" i="4"/>
  <c r="V1352" i="4"/>
  <c r="N1352" i="4"/>
  <c r="F1352" i="4"/>
  <c r="U1352" i="4"/>
  <c r="M1352" i="4"/>
  <c r="E1352" i="4"/>
  <c r="S1352" i="4"/>
  <c r="K1352" i="4"/>
  <c r="C1352" i="4"/>
  <c r="T1352" i="4"/>
  <c r="R1352" i="4"/>
  <c r="L1352" i="4"/>
  <c r="J1352" i="4"/>
  <c r="D1352" i="4"/>
  <c r="B1352" i="4"/>
  <c r="AB1353" i="4"/>
  <c r="AD1352" i="4"/>
  <c r="AC1352" i="4"/>
  <c r="W1353" i="4" l="1"/>
  <c r="T1353" i="4"/>
  <c r="L1353" i="4"/>
  <c r="D1353" i="4"/>
  <c r="S1353" i="4"/>
  <c r="K1353" i="4"/>
  <c r="C1353" i="4"/>
  <c r="R1353" i="4"/>
  <c r="J1353" i="4"/>
  <c r="B1353" i="4"/>
  <c r="Q1353" i="4"/>
  <c r="I1353" i="4"/>
  <c r="P1353" i="4"/>
  <c r="H1353" i="4"/>
  <c r="V1353" i="4"/>
  <c r="N1353" i="4"/>
  <c r="F1353" i="4"/>
  <c r="U1353" i="4"/>
  <c r="G1353" i="4"/>
  <c r="E1353" i="4"/>
  <c r="O1353" i="4"/>
  <c r="M1353" i="4"/>
  <c r="AB1354" i="4"/>
  <c r="AD1353" i="4"/>
  <c r="AC1353" i="4"/>
  <c r="W1354" i="4" l="1"/>
  <c r="O1354" i="4"/>
  <c r="G1354" i="4"/>
  <c r="V1354" i="4"/>
  <c r="N1354" i="4"/>
  <c r="F1354" i="4"/>
  <c r="U1354" i="4"/>
  <c r="M1354" i="4"/>
  <c r="E1354" i="4"/>
  <c r="T1354" i="4"/>
  <c r="L1354" i="4"/>
  <c r="D1354" i="4"/>
  <c r="S1354" i="4"/>
  <c r="K1354" i="4"/>
  <c r="C1354" i="4"/>
  <c r="Q1354" i="4"/>
  <c r="I1354" i="4"/>
  <c r="J1354" i="4"/>
  <c r="H1354" i="4"/>
  <c r="B1354" i="4"/>
  <c r="R1354" i="4"/>
  <c r="P1354" i="4"/>
  <c r="AB1355" i="4"/>
  <c r="AD1354" i="4"/>
  <c r="AC1354" i="4"/>
  <c r="W1355" i="4" l="1"/>
  <c r="R1355" i="4"/>
  <c r="J1355" i="4"/>
  <c r="B1355" i="4"/>
  <c r="Q1355" i="4"/>
  <c r="I1355" i="4"/>
  <c r="P1355" i="4"/>
  <c r="H1355" i="4"/>
  <c r="O1355" i="4"/>
  <c r="G1355" i="4"/>
  <c r="V1355" i="4"/>
  <c r="N1355" i="4"/>
  <c r="F1355" i="4"/>
  <c r="T1355" i="4"/>
  <c r="L1355" i="4"/>
  <c r="D1355" i="4"/>
  <c r="U1355" i="4"/>
  <c r="S1355" i="4"/>
  <c r="M1355" i="4"/>
  <c r="K1355" i="4"/>
  <c r="E1355" i="4"/>
  <c r="C1355" i="4"/>
  <c r="AB1356" i="4"/>
  <c r="AD1355" i="4"/>
  <c r="AC1355" i="4"/>
  <c r="W1356" i="4" l="1"/>
  <c r="U1356" i="4"/>
  <c r="M1356" i="4"/>
  <c r="E1356" i="4"/>
  <c r="T1356" i="4"/>
  <c r="L1356" i="4"/>
  <c r="D1356" i="4"/>
  <c r="S1356" i="4"/>
  <c r="K1356" i="4"/>
  <c r="C1356" i="4"/>
  <c r="R1356" i="4"/>
  <c r="J1356" i="4"/>
  <c r="B1356" i="4"/>
  <c r="Q1356" i="4"/>
  <c r="I1356" i="4"/>
  <c r="O1356" i="4"/>
  <c r="G1356" i="4"/>
  <c r="V1356" i="4"/>
  <c r="H1356" i="4"/>
  <c r="F1356" i="4"/>
  <c r="P1356" i="4"/>
  <c r="N1356" i="4"/>
  <c r="AB1357" i="4"/>
  <c r="AD1356" i="4"/>
  <c r="AC1356" i="4"/>
  <c r="W1357" i="4" l="1"/>
  <c r="P1357" i="4"/>
  <c r="H1357" i="4"/>
  <c r="O1357" i="4"/>
  <c r="G1357" i="4"/>
  <c r="V1357" i="4"/>
  <c r="N1357" i="4"/>
  <c r="F1357" i="4"/>
  <c r="U1357" i="4"/>
  <c r="M1357" i="4"/>
  <c r="E1357" i="4"/>
  <c r="T1357" i="4"/>
  <c r="L1357" i="4"/>
  <c r="D1357" i="4"/>
  <c r="R1357" i="4"/>
  <c r="J1357" i="4"/>
  <c r="B1357" i="4"/>
  <c r="K1357" i="4"/>
  <c r="I1357" i="4"/>
  <c r="C1357" i="4"/>
  <c r="S1357" i="4"/>
  <c r="Q1357" i="4"/>
  <c r="AB1358" i="4"/>
  <c r="AD1357" i="4"/>
  <c r="AC1357" i="4"/>
  <c r="W1358" i="4" l="1"/>
  <c r="S1358" i="4"/>
  <c r="K1358" i="4"/>
  <c r="C1358" i="4"/>
  <c r="R1358" i="4"/>
  <c r="J1358" i="4"/>
  <c r="B1358" i="4"/>
  <c r="Q1358" i="4"/>
  <c r="I1358" i="4"/>
  <c r="P1358" i="4"/>
  <c r="H1358" i="4"/>
  <c r="O1358" i="4"/>
  <c r="G1358" i="4"/>
  <c r="U1358" i="4"/>
  <c r="M1358" i="4"/>
  <c r="E1358" i="4"/>
  <c r="V1358" i="4"/>
  <c r="T1358" i="4"/>
  <c r="N1358" i="4"/>
  <c r="L1358" i="4"/>
  <c r="F1358" i="4"/>
  <c r="D1358" i="4"/>
  <c r="AB1359" i="4"/>
  <c r="AD1358" i="4"/>
  <c r="AC1358" i="4"/>
  <c r="W1359" i="4" l="1"/>
  <c r="V1359" i="4"/>
  <c r="N1359" i="4"/>
  <c r="F1359" i="4"/>
  <c r="U1359" i="4"/>
  <c r="M1359" i="4"/>
  <c r="E1359" i="4"/>
  <c r="T1359" i="4"/>
  <c r="L1359" i="4"/>
  <c r="D1359" i="4"/>
  <c r="S1359" i="4"/>
  <c r="K1359" i="4"/>
  <c r="C1359" i="4"/>
  <c r="R1359" i="4"/>
  <c r="J1359" i="4"/>
  <c r="B1359" i="4"/>
  <c r="P1359" i="4"/>
  <c r="H1359" i="4"/>
  <c r="I1359" i="4"/>
  <c r="G1359" i="4"/>
  <c r="Q1359" i="4"/>
  <c r="O1359" i="4"/>
  <c r="AB1360" i="4"/>
  <c r="AD1359" i="4"/>
  <c r="AC1359" i="4"/>
  <c r="W1360" i="4" l="1"/>
  <c r="Q1360" i="4"/>
  <c r="I1360" i="4"/>
  <c r="P1360" i="4"/>
  <c r="H1360" i="4"/>
  <c r="O1360" i="4"/>
  <c r="G1360" i="4"/>
  <c r="V1360" i="4"/>
  <c r="N1360" i="4"/>
  <c r="F1360" i="4"/>
  <c r="U1360" i="4"/>
  <c r="M1360" i="4"/>
  <c r="E1360" i="4"/>
  <c r="S1360" i="4"/>
  <c r="K1360" i="4"/>
  <c r="C1360" i="4"/>
  <c r="L1360" i="4"/>
  <c r="J1360" i="4"/>
  <c r="D1360" i="4"/>
  <c r="B1360" i="4"/>
  <c r="T1360" i="4"/>
  <c r="R1360" i="4"/>
  <c r="AB1361" i="4"/>
  <c r="AD1360" i="4"/>
  <c r="AC1360" i="4"/>
  <c r="W1361" i="4" l="1"/>
  <c r="T1361" i="4"/>
  <c r="L1361" i="4"/>
  <c r="D1361" i="4"/>
  <c r="S1361" i="4"/>
  <c r="K1361" i="4"/>
  <c r="C1361" i="4"/>
  <c r="R1361" i="4"/>
  <c r="J1361" i="4"/>
  <c r="B1361" i="4"/>
  <c r="Q1361" i="4"/>
  <c r="I1361" i="4"/>
  <c r="P1361" i="4"/>
  <c r="H1361" i="4"/>
  <c r="V1361" i="4"/>
  <c r="N1361" i="4"/>
  <c r="F1361" i="4"/>
  <c r="U1361" i="4"/>
  <c r="O1361" i="4"/>
  <c r="M1361" i="4"/>
  <c r="G1361" i="4"/>
  <c r="E1361" i="4"/>
  <c r="AB1362" i="4"/>
  <c r="AD1361" i="4"/>
  <c r="AC1361" i="4"/>
  <c r="W1362" i="4" l="1"/>
  <c r="O1362" i="4"/>
  <c r="G1362" i="4"/>
  <c r="V1362" i="4"/>
  <c r="N1362" i="4"/>
  <c r="F1362" i="4"/>
  <c r="U1362" i="4"/>
  <c r="M1362" i="4"/>
  <c r="E1362" i="4"/>
  <c r="T1362" i="4"/>
  <c r="L1362" i="4"/>
  <c r="D1362" i="4"/>
  <c r="S1362" i="4"/>
  <c r="K1362" i="4"/>
  <c r="C1362" i="4"/>
  <c r="Q1362" i="4"/>
  <c r="I1362" i="4"/>
  <c r="B1362" i="4"/>
  <c r="J1362" i="4"/>
  <c r="H1362" i="4"/>
  <c r="R1362" i="4"/>
  <c r="P1362" i="4"/>
  <c r="AB1363" i="4"/>
  <c r="AD1362" i="4"/>
  <c r="AC1362" i="4"/>
  <c r="W1363" i="4" l="1"/>
  <c r="R1363" i="4"/>
  <c r="J1363" i="4"/>
  <c r="B1363" i="4"/>
  <c r="Q1363" i="4"/>
  <c r="I1363" i="4"/>
  <c r="P1363" i="4"/>
  <c r="H1363" i="4"/>
  <c r="O1363" i="4"/>
  <c r="G1363" i="4"/>
  <c r="V1363" i="4"/>
  <c r="N1363" i="4"/>
  <c r="F1363" i="4"/>
  <c r="T1363" i="4"/>
  <c r="L1363" i="4"/>
  <c r="D1363" i="4"/>
  <c r="M1363" i="4"/>
  <c r="K1363" i="4"/>
  <c r="E1363" i="4"/>
  <c r="C1363" i="4"/>
  <c r="U1363" i="4"/>
  <c r="S1363" i="4"/>
  <c r="AB1364" i="4"/>
  <c r="AD1363" i="4"/>
  <c r="AC1363" i="4"/>
  <c r="W1364" i="4" l="1"/>
  <c r="U1364" i="4"/>
  <c r="M1364" i="4"/>
  <c r="E1364" i="4"/>
  <c r="T1364" i="4"/>
  <c r="L1364" i="4"/>
  <c r="D1364" i="4"/>
  <c r="S1364" i="4"/>
  <c r="K1364" i="4"/>
  <c r="C1364" i="4"/>
  <c r="R1364" i="4"/>
  <c r="J1364" i="4"/>
  <c r="B1364" i="4"/>
  <c r="Q1364" i="4"/>
  <c r="I1364" i="4"/>
  <c r="O1364" i="4"/>
  <c r="G1364" i="4"/>
  <c r="V1364" i="4"/>
  <c r="P1364" i="4"/>
  <c r="N1364" i="4"/>
  <c r="H1364" i="4"/>
  <c r="F1364" i="4"/>
  <c r="AB1365" i="4"/>
  <c r="AD1364" i="4"/>
  <c r="AC1364" i="4"/>
  <c r="W1365" i="4" l="1"/>
  <c r="P1365" i="4"/>
  <c r="H1365" i="4"/>
  <c r="O1365" i="4"/>
  <c r="G1365" i="4"/>
  <c r="V1365" i="4"/>
  <c r="N1365" i="4"/>
  <c r="F1365" i="4"/>
  <c r="U1365" i="4"/>
  <c r="M1365" i="4"/>
  <c r="E1365" i="4"/>
  <c r="T1365" i="4"/>
  <c r="L1365" i="4"/>
  <c r="D1365" i="4"/>
  <c r="R1365" i="4"/>
  <c r="J1365" i="4"/>
  <c r="B1365" i="4"/>
  <c r="C1365" i="4"/>
  <c r="K1365" i="4"/>
  <c r="I1365" i="4"/>
  <c r="S1365" i="4"/>
  <c r="Q1365" i="4"/>
  <c r="AB1366" i="4"/>
  <c r="AD1365" i="4"/>
  <c r="AC1365" i="4"/>
  <c r="W1366" i="4" l="1"/>
  <c r="S1366" i="4"/>
  <c r="K1366" i="4"/>
  <c r="C1366" i="4"/>
  <c r="R1366" i="4"/>
  <c r="J1366" i="4"/>
  <c r="B1366" i="4"/>
  <c r="Q1366" i="4"/>
  <c r="I1366" i="4"/>
  <c r="P1366" i="4"/>
  <c r="H1366" i="4"/>
  <c r="O1366" i="4"/>
  <c r="G1366" i="4"/>
  <c r="U1366" i="4"/>
  <c r="M1366" i="4"/>
  <c r="E1366" i="4"/>
  <c r="N1366" i="4"/>
  <c r="L1366" i="4"/>
  <c r="F1366" i="4"/>
  <c r="D1366" i="4"/>
  <c r="V1366" i="4"/>
  <c r="T1366" i="4"/>
  <c r="AB1367" i="4"/>
  <c r="AD1366" i="4"/>
  <c r="AC1366" i="4"/>
  <c r="W1367" i="4" l="1"/>
  <c r="V1367" i="4"/>
  <c r="N1367" i="4"/>
  <c r="F1367" i="4"/>
  <c r="U1367" i="4"/>
  <c r="M1367" i="4"/>
  <c r="E1367" i="4"/>
  <c r="T1367" i="4"/>
  <c r="L1367" i="4"/>
  <c r="D1367" i="4"/>
  <c r="S1367" i="4"/>
  <c r="K1367" i="4"/>
  <c r="C1367" i="4"/>
  <c r="R1367" i="4"/>
  <c r="J1367" i="4"/>
  <c r="B1367" i="4"/>
  <c r="P1367" i="4"/>
  <c r="H1367" i="4"/>
  <c r="Q1367" i="4"/>
  <c r="O1367" i="4"/>
  <c r="I1367" i="4"/>
  <c r="G1367" i="4"/>
  <c r="AB1368" i="4"/>
  <c r="AD1367" i="4"/>
  <c r="AC1367" i="4"/>
  <c r="W1368" i="4" l="1"/>
  <c r="Q1368" i="4"/>
  <c r="I1368" i="4"/>
  <c r="P1368" i="4"/>
  <c r="H1368" i="4"/>
  <c r="O1368" i="4"/>
  <c r="G1368" i="4"/>
  <c r="V1368" i="4"/>
  <c r="N1368" i="4"/>
  <c r="F1368" i="4"/>
  <c r="U1368" i="4"/>
  <c r="M1368" i="4"/>
  <c r="E1368" i="4"/>
  <c r="S1368" i="4"/>
  <c r="K1368" i="4"/>
  <c r="C1368" i="4"/>
  <c r="D1368" i="4"/>
  <c r="B1368" i="4"/>
  <c r="L1368" i="4"/>
  <c r="J1368" i="4"/>
  <c r="T1368" i="4"/>
  <c r="R1368" i="4"/>
  <c r="AB1369" i="4"/>
  <c r="AD1368" i="4"/>
  <c r="AC1368" i="4"/>
  <c r="W1369" i="4" l="1"/>
  <c r="T1369" i="4"/>
  <c r="L1369" i="4"/>
  <c r="D1369" i="4"/>
  <c r="S1369" i="4"/>
  <c r="K1369" i="4"/>
  <c r="C1369" i="4"/>
  <c r="R1369" i="4"/>
  <c r="J1369" i="4"/>
  <c r="B1369" i="4"/>
  <c r="Q1369" i="4"/>
  <c r="I1369" i="4"/>
  <c r="P1369" i="4"/>
  <c r="H1369" i="4"/>
  <c r="V1369" i="4"/>
  <c r="N1369" i="4"/>
  <c r="F1369" i="4"/>
  <c r="O1369" i="4"/>
  <c r="M1369" i="4"/>
  <c r="G1369" i="4"/>
  <c r="E1369" i="4"/>
  <c r="U1369" i="4"/>
  <c r="AB1370" i="4"/>
  <c r="AD1369" i="4"/>
  <c r="AC1369" i="4"/>
  <c r="W1370" i="4" l="1"/>
  <c r="O1370" i="4"/>
  <c r="G1370" i="4"/>
  <c r="V1370" i="4"/>
  <c r="N1370" i="4"/>
  <c r="F1370" i="4"/>
  <c r="U1370" i="4"/>
  <c r="M1370" i="4"/>
  <c r="E1370" i="4"/>
  <c r="T1370" i="4"/>
  <c r="L1370" i="4"/>
  <c r="D1370" i="4"/>
  <c r="S1370" i="4"/>
  <c r="K1370" i="4"/>
  <c r="C1370" i="4"/>
  <c r="Q1370" i="4"/>
  <c r="I1370" i="4"/>
  <c r="R1370" i="4"/>
  <c r="P1370" i="4"/>
  <c r="B1370" i="4"/>
  <c r="J1370" i="4"/>
  <c r="H1370" i="4"/>
  <c r="AB1371" i="4"/>
  <c r="AD1370" i="4"/>
  <c r="AC1370" i="4"/>
  <c r="W1371" i="4" l="1"/>
  <c r="R1371" i="4"/>
  <c r="J1371" i="4"/>
  <c r="B1371" i="4"/>
  <c r="Q1371" i="4"/>
  <c r="I1371" i="4"/>
  <c r="P1371" i="4"/>
  <c r="H1371" i="4"/>
  <c r="O1371" i="4"/>
  <c r="G1371" i="4"/>
  <c r="V1371" i="4"/>
  <c r="N1371" i="4"/>
  <c r="F1371" i="4"/>
  <c r="T1371" i="4"/>
  <c r="L1371" i="4"/>
  <c r="D1371" i="4"/>
  <c r="E1371" i="4"/>
  <c r="C1371" i="4"/>
  <c r="M1371" i="4"/>
  <c r="K1371" i="4"/>
  <c r="U1371" i="4"/>
  <c r="S1371" i="4"/>
  <c r="AB1372" i="4"/>
  <c r="AD1371" i="4"/>
  <c r="AC1371" i="4"/>
  <c r="W1372" i="4" l="1"/>
  <c r="U1372" i="4"/>
  <c r="M1372" i="4"/>
  <c r="E1372" i="4"/>
  <c r="T1372" i="4"/>
  <c r="L1372" i="4"/>
  <c r="D1372" i="4"/>
  <c r="S1372" i="4"/>
  <c r="K1372" i="4"/>
  <c r="C1372" i="4"/>
  <c r="R1372" i="4"/>
  <c r="J1372" i="4"/>
  <c r="B1372" i="4"/>
  <c r="Q1372" i="4"/>
  <c r="I1372" i="4"/>
  <c r="O1372" i="4"/>
  <c r="G1372" i="4"/>
  <c r="P1372" i="4"/>
  <c r="N1372" i="4"/>
  <c r="H1372" i="4"/>
  <c r="F1372" i="4"/>
  <c r="V1372" i="4"/>
  <c r="AB1373" i="4"/>
  <c r="AD1372" i="4"/>
  <c r="AC1372" i="4"/>
  <c r="W1373" i="4" l="1"/>
  <c r="P1373" i="4"/>
  <c r="H1373" i="4"/>
  <c r="O1373" i="4"/>
  <c r="G1373" i="4"/>
  <c r="V1373" i="4"/>
  <c r="N1373" i="4"/>
  <c r="F1373" i="4"/>
  <c r="U1373" i="4"/>
  <c r="M1373" i="4"/>
  <c r="E1373" i="4"/>
  <c r="T1373" i="4"/>
  <c r="L1373" i="4"/>
  <c r="D1373" i="4"/>
  <c r="R1373" i="4"/>
  <c r="J1373" i="4"/>
  <c r="B1373" i="4"/>
  <c r="S1373" i="4"/>
  <c r="Q1373" i="4"/>
  <c r="C1373" i="4"/>
  <c r="K1373" i="4"/>
  <c r="I1373" i="4"/>
  <c r="AB1374" i="4"/>
  <c r="AD1373" i="4"/>
  <c r="AC1373" i="4"/>
  <c r="W1374" i="4" l="1"/>
  <c r="S1374" i="4"/>
  <c r="K1374" i="4"/>
  <c r="C1374" i="4"/>
  <c r="R1374" i="4"/>
  <c r="J1374" i="4"/>
  <c r="B1374" i="4"/>
  <c r="Q1374" i="4"/>
  <c r="I1374" i="4"/>
  <c r="P1374" i="4"/>
  <c r="H1374" i="4"/>
  <c r="O1374" i="4"/>
  <c r="G1374" i="4"/>
  <c r="U1374" i="4"/>
  <c r="M1374" i="4"/>
  <c r="E1374" i="4"/>
  <c r="F1374" i="4"/>
  <c r="D1374" i="4"/>
  <c r="N1374" i="4"/>
  <c r="L1374" i="4"/>
  <c r="V1374" i="4"/>
  <c r="T1374" i="4"/>
  <c r="AB1375" i="4"/>
  <c r="AD1374" i="4"/>
  <c r="AC1374" i="4"/>
  <c r="W1375" i="4" l="1"/>
  <c r="V1375" i="4"/>
  <c r="N1375" i="4"/>
  <c r="F1375" i="4"/>
  <c r="U1375" i="4"/>
  <c r="M1375" i="4"/>
  <c r="E1375" i="4"/>
  <c r="T1375" i="4"/>
  <c r="L1375" i="4"/>
  <c r="D1375" i="4"/>
  <c r="S1375" i="4"/>
  <c r="K1375" i="4"/>
  <c r="C1375" i="4"/>
  <c r="R1375" i="4"/>
  <c r="J1375" i="4"/>
  <c r="B1375" i="4"/>
  <c r="P1375" i="4"/>
  <c r="H1375" i="4"/>
  <c r="Q1375" i="4"/>
  <c r="O1375" i="4"/>
  <c r="I1375" i="4"/>
  <c r="G1375" i="4"/>
  <c r="AB1376" i="4"/>
  <c r="AD1375" i="4"/>
  <c r="AC1375" i="4"/>
  <c r="W1376" i="4" l="1"/>
  <c r="Q1376" i="4"/>
  <c r="I1376" i="4"/>
  <c r="P1376" i="4"/>
  <c r="H1376" i="4"/>
  <c r="O1376" i="4"/>
  <c r="G1376" i="4"/>
  <c r="V1376" i="4"/>
  <c r="N1376" i="4"/>
  <c r="F1376" i="4"/>
  <c r="U1376" i="4"/>
  <c r="M1376" i="4"/>
  <c r="E1376" i="4"/>
  <c r="S1376" i="4"/>
  <c r="K1376" i="4"/>
  <c r="C1376" i="4"/>
  <c r="T1376" i="4"/>
  <c r="R1376" i="4"/>
  <c r="D1376" i="4"/>
  <c r="B1376" i="4"/>
  <c r="L1376" i="4"/>
  <c r="J1376" i="4"/>
  <c r="AB1377" i="4"/>
  <c r="AD1376" i="4"/>
  <c r="AC1376" i="4"/>
  <c r="W1377" i="4" l="1"/>
  <c r="T1377" i="4"/>
  <c r="L1377" i="4"/>
  <c r="D1377" i="4"/>
  <c r="S1377" i="4"/>
  <c r="K1377" i="4"/>
  <c r="C1377" i="4"/>
  <c r="R1377" i="4"/>
  <c r="J1377" i="4"/>
  <c r="B1377" i="4"/>
  <c r="Q1377" i="4"/>
  <c r="I1377" i="4"/>
  <c r="P1377" i="4"/>
  <c r="H1377" i="4"/>
  <c r="V1377" i="4"/>
  <c r="N1377" i="4"/>
  <c r="F1377" i="4"/>
  <c r="G1377" i="4"/>
  <c r="E1377" i="4"/>
  <c r="O1377" i="4"/>
  <c r="M1377" i="4"/>
  <c r="U1377" i="4"/>
  <c r="AB1378" i="4"/>
  <c r="AD1377" i="4"/>
  <c r="AC1377" i="4"/>
  <c r="W1378" i="4" l="1"/>
  <c r="O1378" i="4"/>
  <c r="G1378" i="4"/>
  <c r="V1378" i="4"/>
  <c r="N1378" i="4"/>
  <c r="F1378" i="4"/>
  <c r="U1378" i="4"/>
  <c r="M1378" i="4"/>
  <c r="E1378" i="4"/>
  <c r="T1378" i="4"/>
  <c r="L1378" i="4"/>
  <c r="D1378" i="4"/>
  <c r="S1378" i="4"/>
  <c r="K1378" i="4"/>
  <c r="C1378" i="4"/>
  <c r="Q1378" i="4"/>
  <c r="I1378" i="4"/>
  <c r="R1378" i="4"/>
  <c r="P1378" i="4"/>
  <c r="J1378" i="4"/>
  <c r="H1378" i="4"/>
  <c r="B1378" i="4"/>
  <c r="AB1379" i="4"/>
  <c r="AD1378" i="4"/>
  <c r="AC1378" i="4"/>
  <c r="W1379" i="4" l="1"/>
  <c r="R1379" i="4"/>
  <c r="J1379" i="4"/>
  <c r="B1379" i="4"/>
  <c r="Q1379" i="4"/>
  <c r="I1379" i="4"/>
  <c r="P1379" i="4"/>
  <c r="H1379" i="4"/>
  <c r="O1379" i="4"/>
  <c r="G1379" i="4"/>
  <c r="V1379" i="4"/>
  <c r="N1379" i="4"/>
  <c r="F1379" i="4"/>
  <c r="T1379" i="4"/>
  <c r="L1379" i="4"/>
  <c r="D1379" i="4"/>
  <c r="U1379" i="4"/>
  <c r="S1379" i="4"/>
  <c r="E1379" i="4"/>
  <c r="C1379" i="4"/>
  <c r="M1379" i="4"/>
  <c r="K1379" i="4"/>
  <c r="AB1380" i="4"/>
  <c r="AD1379" i="4"/>
  <c r="AC1379" i="4"/>
  <c r="W1380" i="4" l="1"/>
  <c r="U1380" i="4"/>
  <c r="M1380" i="4"/>
  <c r="E1380" i="4"/>
  <c r="T1380" i="4"/>
  <c r="L1380" i="4"/>
  <c r="D1380" i="4"/>
  <c r="S1380" i="4"/>
  <c r="K1380" i="4"/>
  <c r="C1380" i="4"/>
  <c r="R1380" i="4"/>
  <c r="J1380" i="4"/>
  <c r="B1380" i="4"/>
  <c r="Q1380" i="4"/>
  <c r="I1380" i="4"/>
  <c r="O1380" i="4"/>
  <c r="G1380" i="4"/>
  <c r="H1380" i="4"/>
  <c r="F1380" i="4"/>
  <c r="P1380" i="4"/>
  <c r="N1380" i="4"/>
  <c r="V1380" i="4"/>
  <c r="AB1381" i="4"/>
  <c r="AD1380" i="4"/>
  <c r="AC1380" i="4"/>
  <c r="W1381" i="4" l="1"/>
  <c r="P1381" i="4"/>
  <c r="H1381" i="4"/>
  <c r="O1381" i="4"/>
  <c r="G1381" i="4"/>
  <c r="V1381" i="4"/>
  <c r="N1381" i="4"/>
  <c r="F1381" i="4"/>
  <c r="U1381" i="4"/>
  <c r="M1381" i="4"/>
  <c r="E1381" i="4"/>
  <c r="T1381" i="4"/>
  <c r="L1381" i="4"/>
  <c r="D1381" i="4"/>
  <c r="R1381" i="4"/>
  <c r="J1381" i="4"/>
  <c r="B1381" i="4"/>
  <c r="S1381" i="4"/>
  <c r="Q1381" i="4"/>
  <c r="K1381" i="4"/>
  <c r="I1381" i="4"/>
  <c r="C1381" i="4"/>
  <c r="AB1382" i="4"/>
  <c r="AD1381" i="4"/>
  <c r="AC1381" i="4"/>
  <c r="W1382" i="4" l="1"/>
  <c r="P1382" i="4"/>
  <c r="T1382" i="4"/>
  <c r="K1382" i="4"/>
  <c r="C1382" i="4"/>
  <c r="S1382" i="4"/>
  <c r="J1382" i="4"/>
  <c r="B1382" i="4"/>
  <c r="R1382" i="4"/>
  <c r="I1382" i="4"/>
  <c r="Q1382" i="4"/>
  <c r="H1382" i="4"/>
  <c r="O1382" i="4"/>
  <c r="G1382" i="4"/>
  <c r="V1382" i="4"/>
  <c r="M1382" i="4"/>
  <c r="E1382" i="4"/>
  <c r="U1382" i="4"/>
  <c r="F1382" i="4"/>
  <c r="D1382" i="4"/>
  <c r="N1382" i="4"/>
  <c r="L1382" i="4"/>
  <c r="AB1383" i="4"/>
  <c r="AD1382" i="4"/>
  <c r="AC1382" i="4"/>
  <c r="W1383" i="4" l="1"/>
  <c r="S1383" i="4"/>
  <c r="K1383" i="4"/>
  <c r="C1383" i="4"/>
  <c r="Q1383" i="4"/>
  <c r="H1383" i="4"/>
  <c r="P1383" i="4"/>
  <c r="G1383" i="4"/>
  <c r="O1383" i="4"/>
  <c r="F1383" i="4"/>
  <c r="N1383" i="4"/>
  <c r="E1383" i="4"/>
  <c r="V1383" i="4"/>
  <c r="M1383" i="4"/>
  <c r="D1383" i="4"/>
  <c r="T1383" i="4"/>
  <c r="J1383" i="4"/>
  <c r="L1383" i="4"/>
  <c r="I1383" i="4"/>
  <c r="B1383" i="4"/>
  <c r="U1383" i="4"/>
  <c r="R1383" i="4"/>
  <c r="AB1384" i="4"/>
  <c r="AD1383" i="4"/>
  <c r="AC1383" i="4"/>
  <c r="W1384" i="4" l="1"/>
  <c r="V1384" i="4"/>
  <c r="N1384" i="4"/>
  <c r="F1384" i="4"/>
  <c r="O1384" i="4"/>
  <c r="E1384" i="4"/>
  <c r="M1384" i="4"/>
  <c r="D1384" i="4"/>
  <c r="U1384" i="4"/>
  <c r="L1384" i="4"/>
  <c r="C1384" i="4"/>
  <c r="T1384" i="4"/>
  <c r="K1384" i="4"/>
  <c r="B1384" i="4"/>
  <c r="S1384" i="4"/>
  <c r="J1384" i="4"/>
  <c r="Q1384" i="4"/>
  <c r="H1384" i="4"/>
  <c r="R1384" i="4"/>
  <c r="P1384" i="4"/>
  <c r="I1384" i="4"/>
  <c r="G1384" i="4"/>
  <c r="AB1385" i="4"/>
  <c r="AD1384" i="4"/>
  <c r="AC1384" i="4"/>
  <c r="W1385" i="4" l="1"/>
  <c r="Q1385" i="4"/>
  <c r="I1385" i="4"/>
  <c r="U1385" i="4"/>
  <c r="L1385" i="4"/>
  <c r="C1385" i="4"/>
  <c r="T1385" i="4"/>
  <c r="K1385" i="4"/>
  <c r="B1385" i="4"/>
  <c r="S1385" i="4"/>
  <c r="J1385" i="4"/>
  <c r="R1385" i="4"/>
  <c r="H1385" i="4"/>
  <c r="P1385" i="4"/>
  <c r="G1385" i="4"/>
  <c r="N1385" i="4"/>
  <c r="E1385" i="4"/>
  <c r="F1385" i="4"/>
  <c r="D1385" i="4"/>
  <c r="O1385" i="4"/>
  <c r="M1385" i="4"/>
  <c r="V1385" i="4"/>
  <c r="AB1386" i="4"/>
  <c r="AD1385" i="4"/>
  <c r="AC1385" i="4"/>
  <c r="W1386" i="4" l="1"/>
  <c r="T1386" i="4"/>
  <c r="L1386" i="4"/>
  <c r="D1386" i="4"/>
  <c r="R1386" i="4"/>
  <c r="I1386" i="4"/>
  <c r="Q1386" i="4"/>
  <c r="H1386" i="4"/>
  <c r="P1386" i="4"/>
  <c r="G1386" i="4"/>
  <c r="O1386" i="4"/>
  <c r="F1386" i="4"/>
  <c r="N1386" i="4"/>
  <c r="E1386" i="4"/>
  <c r="U1386" i="4"/>
  <c r="K1386" i="4"/>
  <c r="B1386" i="4"/>
  <c r="V1386" i="4"/>
  <c r="S1386" i="4"/>
  <c r="M1386" i="4"/>
  <c r="J1386" i="4"/>
  <c r="C1386" i="4"/>
  <c r="AB1387" i="4"/>
  <c r="AD1386" i="4"/>
  <c r="AC1386" i="4"/>
  <c r="W1387" i="4" l="1"/>
  <c r="O1387" i="4"/>
  <c r="G1387" i="4"/>
  <c r="P1387" i="4"/>
  <c r="F1387" i="4"/>
  <c r="N1387" i="4"/>
  <c r="E1387" i="4"/>
  <c r="V1387" i="4"/>
  <c r="M1387" i="4"/>
  <c r="D1387" i="4"/>
  <c r="U1387" i="4"/>
  <c r="L1387" i="4"/>
  <c r="C1387" i="4"/>
  <c r="T1387" i="4"/>
  <c r="K1387" i="4"/>
  <c r="B1387" i="4"/>
  <c r="R1387" i="4"/>
  <c r="I1387" i="4"/>
  <c r="J1387" i="4"/>
  <c r="H1387" i="4"/>
  <c r="S1387" i="4"/>
  <c r="Q1387" i="4"/>
  <c r="AB1388" i="4"/>
  <c r="AD1387" i="4"/>
  <c r="AC1387" i="4"/>
  <c r="W1388" i="4" l="1"/>
  <c r="R1388" i="4"/>
  <c r="J1388" i="4"/>
  <c r="B1388" i="4"/>
  <c r="V1388" i="4"/>
  <c r="M1388" i="4"/>
  <c r="D1388" i="4"/>
  <c r="U1388" i="4"/>
  <c r="L1388" i="4"/>
  <c r="C1388" i="4"/>
  <c r="T1388" i="4"/>
  <c r="K1388" i="4"/>
  <c r="S1388" i="4"/>
  <c r="I1388" i="4"/>
  <c r="Q1388" i="4"/>
  <c r="H1388" i="4"/>
  <c r="O1388" i="4"/>
  <c r="F1388" i="4"/>
  <c r="P1388" i="4"/>
  <c r="N1388" i="4"/>
  <c r="G1388" i="4"/>
  <c r="E1388" i="4"/>
  <c r="AB1389" i="4"/>
  <c r="AD1388" i="4"/>
  <c r="AC1388" i="4"/>
  <c r="W1389" i="4" l="1"/>
  <c r="U1389" i="4"/>
  <c r="M1389" i="4"/>
  <c r="E1389" i="4"/>
  <c r="S1389" i="4"/>
  <c r="J1389" i="4"/>
  <c r="R1389" i="4"/>
  <c r="I1389" i="4"/>
  <c r="Q1389" i="4"/>
  <c r="H1389" i="4"/>
  <c r="P1389" i="4"/>
  <c r="G1389" i="4"/>
  <c r="O1389" i="4"/>
  <c r="F1389" i="4"/>
  <c r="V1389" i="4"/>
  <c r="L1389" i="4"/>
  <c r="C1389" i="4"/>
  <c r="T1389" i="4"/>
  <c r="D1389" i="4"/>
  <c r="B1389" i="4"/>
  <c r="N1389" i="4"/>
  <c r="K1389" i="4"/>
  <c r="AB1390" i="4"/>
  <c r="AD1389" i="4"/>
  <c r="AC1389" i="4"/>
  <c r="W1390" i="4" l="1"/>
  <c r="P1390" i="4"/>
  <c r="H1390" i="4"/>
  <c r="Q1390" i="4"/>
  <c r="G1390" i="4"/>
  <c r="O1390" i="4"/>
  <c r="F1390" i="4"/>
  <c r="N1390" i="4"/>
  <c r="E1390" i="4"/>
  <c r="V1390" i="4"/>
  <c r="M1390" i="4"/>
  <c r="D1390" i="4"/>
  <c r="U1390" i="4"/>
  <c r="L1390" i="4"/>
  <c r="C1390" i="4"/>
  <c r="S1390" i="4"/>
  <c r="J1390" i="4"/>
  <c r="K1390" i="4"/>
  <c r="I1390" i="4"/>
  <c r="B1390" i="4"/>
  <c r="T1390" i="4"/>
  <c r="R1390" i="4"/>
  <c r="AB1391" i="4"/>
  <c r="AD1390" i="4"/>
  <c r="AC1390" i="4"/>
  <c r="W1391" i="4" l="1"/>
  <c r="S1391" i="4"/>
  <c r="K1391" i="4"/>
  <c r="C1391" i="4"/>
  <c r="N1391" i="4"/>
  <c r="E1391" i="4"/>
  <c r="V1391" i="4"/>
  <c r="M1391" i="4"/>
  <c r="D1391" i="4"/>
  <c r="U1391" i="4"/>
  <c r="L1391" i="4"/>
  <c r="B1391" i="4"/>
  <c r="T1391" i="4"/>
  <c r="J1391" i="4"/>
  <c r="R1391" i="4"/>
  <c r="I1391" i="4"/>
  <c r="P1391" i="4"/>
  <c r="G1391" i="4"/>
  <c r="Q1391" i="4"/>
  <c r="O1391" i="4"/>
  <c r="H1391" i="4"/>
  <c r="F1391" i="4"/>
  <c r="AB1392" i="4"/>
  <c r="AD1391" i="4"/>
  <c r="AC1391" i="4"/>
  <c r="W1392" i="4" l="1"/>
  <c r="V1392" i="4"/>
  <c r="N1392" i="4"/>
  <c r="F1392" i="4"/>
  <c r="T1392" i="4"/>
  <c r="K1392" i="4"/>
  <c r="B1392" i="4"/>
  <c r="S1392" i="4"/>
  <c r="J1392" i="4"/>
  <c r="R1392" i="4"/>
  <c r="I1392" i="4"/>
  <c r="Q1392" i="4"/>
  <c r="H1392" i="4"/>
  <c r="P1392" i="4"/>
  <c r="G1392" i="4"/>
  <c r="M1392" i="4"/>
  <c r="D1392" i="4"/>
  <c r="E1392" i="4"/>
  <c r="C1392" i="4"/>
  <c r="O1392" i="4"/>
  <c r="L1392" i="4"/>
  <c r="U1392" i="4"/>
  <c r="AB1393" i="4"/>
  <c r="AD1392" i="4"/>
  <c r="AC1392" i="4"/>
  <c r="W1393" i="4" l="1"/>
  <c r="Q1393" i="4"/>
  <c r="I1393" i="4"/>
  <c r="R1393" i="4"/>
  <c r="H1393" i="4"/>
  <c r="P1393" i="4"/>
  <c r="G1393" i="4"/>
  <c r="O1393" i="4"/>
  <c r="F1393" i="4"/>
  <c r="N1393" i="4"/>
  <c r="E1393" i="4"/>
  <c r="V1393" i="4"/>
  <c r="M1393" i="4"/>
  <c r="D1393" i="4"/>
  <c r="T1393" i="4"/>
  <c r="K1393" i="4"/>
  <c r="B1393" i="4"/>
  <c r="U1393" i="4"/>
  <c r="S1393" i="4"/>
  <c r="L1393" i="4"/>
  <c r="J1393" i="4"/>
  <c r="C1393" i="4"/>
  <c r="AB1394" i="4"/>
  <c r="AD1393" i="4"/>
  <c r="AC1393" i="4"/>
  <c r="W1394" i="4" l="1"/>
  <c r="T1394" i="4"/>
  <c r="L1394" i="4"/>
  <c r="D1394" i="4"/>
  <c r="O1394" i="4"/>
  <c r="F1394" i="4"/>
  <c r="N1394" i="4"/>
  <c r="E1394" i="4"/>
  <c r="V1394" i="4"/>
  <c r="M1394" i="4"/>
  <c r="C1394" i="4"/>
  <c r="U1394" i="4"/>
  <c r="K1394" i="4"/>
  <c r="B1394" i="4"/>
  <c r="S1394" i="4"/>
  <c r="J1394" i="4"/>
  <c r="Q1394" i="4"/>
  <c r="H1394" i="4"/>
  <c r="I1394" i="4"/>
  <c r="G1394" i="4"/>
  <c r="R1394" i="4"/>
  <c r="P1394" i="4"/>
  <c r="AB1395" i="4"/>
  <c r="AD1394" i="4"/>
  <c r="AC1394" i="4"/>
  <c r="W1395" i="4" l="1"/>
  <c r="O1395" i="4"/>
  <c r="G1395" i="4"/>
  <c r="U1395" i="4"/>
  <c r="L1395" i="4"/>
  <c r="C1395" i="4"/>
  <c r="T1395" i="4"/>
  <c r="K1395" i="4"/>
  <c r="B1395" i="4"/>
  <c r="S1395" i="4"/>
  <c r="J1395" i="4"/>
  <c r="R1395" i="4"/>
  <c r="I1395" i="4"/>
  <c r="Q1395" i="4"/>
  <c r="H1395" i="4"/>
  <c r="N1395" i="4"/>
  <c r="E1395" i="4"/>
  <c r="P1395" i="4"/>
  <c r="M1395" i="4"/>
  <c r="F1395" i="4"/>
  <c r="D1395" i="4"/>
  <c r="V1395" i="4"/>
  <c r="AB1396" i="4"/>
  <c r="AD1395" i="4"/>
  <c r="AC1395" i="4"/>
  <c r="W1396" i="4" l="1"/>
  <c r="R1396" i="4"/>
  <c r="J1396" i="4"/>
  <c r="B1396" i="4"/>
  <c r="S1396" i="4"/>
  <c r="I1396" i="4"/>
  <c r="Q1396" i="4"/>
  <c r="H1396" i="4"/>
  <c r="P1396" i="4"/>
  <c r="G1396" i="4"/>
  <c r="O1396" i="4"/>
  <c r="F1396" i="4"/>
  <c r="N1396" i="4"/>
  <c r="E1396" i="4"/>
  <c r="U1396" i="4"/>
  <c r="L1396" i="4"/>
  <c r="C1396" i="4"/>
  <c r="V1396" i="4"/>
  <c r="T1396" i="4"/>
  <c r="D1396" i="4"/>
  <c r="M1396" i="4"/>
  <c r="K1396" i="4"/>
  <c r="AB1397" i="4"/>
  <c r="AD1396" i="4"/>
  <c r="AC1396" i="4"/>
  <c r="W1397" i="4" l="1"/>
  <c r="U1397" i="4"/>
  <c r="M1397" i="4"/>
  <c r="E1397" i="4"/>
  <c r="P1397" i="4"/>
  <c r="G1397" i="4"/>
  <c r="O1397" i="4"/>
  <c r="F1397" i="4"/>
  <c r="N1397" i="4"/>
  <c r="D1397" i="4"/>
  <c r="V1397" i="4"/>
  <c r="L1397" i="4"/>
  <c r="C1397" i="4"/>
  <c r="T1397" i="4"/>
  <c r="K1397" i="4"/>
  <c r="B1397" i="4"/>
  <c r="R1397" i="4"/>
  <c r="I1397" i="4"/>
  <c r="J1397" i="4"/>
  <c r="H1397" i="4"/>
  <c r="S1397" i="4"/>
  <c r="Q1397" i="4"/>
  <c r="AB1398" i="4"/>
  <c r="AD1397" i="4"/>
  <c r="AC1397" i="4"/>
  <c r="W1398" i="4" l="1"/>
  <c r="P1398" i="4"/>
  <c r="H1398" i="4"/>
  <c r="V1398" i="4"/>
  <c r="M1398" i="4"/>
  <c r="D1398" i="4"/>
  <c r="U1398" i="4"/>
  <c r="L1398" i="4"/>
  <c r="C1398" i="4"/>
  <c r="T1398" i="4"/>
  <c r="K1398" i="4"/>
  <c r="B1398" i="4"/>
  <c r="S1398" i="4"/>
  <c r="J1398" i="4"/>
  <c r="R1398" i="4"/>
  <c r="I1398" i="4"/>
  <c r="O1398" i="4"/>
  <c r="F1398" i="4"/>
  <c r="Q1398" i="4"/>
  <c r="N1398" i="4"/>
  <c r="G1398" i="4"/>
  <c r="E1398" i="4"/>
  <c r="AB1399" i="4"/>
  <c r="AD1398" i="4"/>
  <c r="AC1398" i="4"/>
  <c r="W1399" i="4" l="1"/>
  <c r="S1399" i="4"/>
  <c r="K1399" i="4"/>
  <c r="C1399" i="4"/>
  <c r="T1399" i="4"/>
  <c r="J1399" i="4"/>
  <c r="R1399" i="4"/>
  <c r="I1399" i="4"/>
  <c r="Q1399" i="4"/>
  <c r="H1399" i="4"/>
  <c r="P1399" i="4"/>
  <c r="G1399" i="4"/>
  <c r="O1399" i="4"/>
  <c r="F1399" i="4"/>
  <c r="V1399" i="4"/>
  <c r="M1399" i="4"/>
  <c r="D1399" i="4"/>
  <c r="E1399" i="4"/>
  <c r="B1399" i="4"/>
  <c r="N1399" i="4"/>
  <c r="L1399" i="4"/>
  <c r="U1399" i="4"/>
  <c r="AB1400" i="4"/>
  <c r="AD1399" i="4"/>
  <c r="AC1399" i="4"/>
  <c r="W1400" i="4" l="1"/>
  <c r="V1400" i="4"/>
  <c r="N1400" i="4"/>
  <c r="F1400" i="4"/>
  <c r="Q1400" i="4"/>
  <c r="H1400" i="4"/>
  <c r="P1400" i="4"/>
  <c r="G1400" i="4"/>
  <c r="O1400" i="4"/>
  <c r="E1400" i="4"/>
  <c r="M1400" i="4"/>
  <c r="D1400" i="4"/>
  <c r="U1400" i="4"/>
  <c r="L1400" i="4"/>
  <c r="C1400" i="4"/>
  <c r="S1400" i="4"/>
  <c r="J1400" i="4"/>
  <c r="T1400" i="4"/>
  <c r="R1400" i="4"/>
  <c r="K1400" i="4"/>
  <c r="I1400" i="4"/>
  <c r="B1400" i="4"/>
  <c r="AB1401" i="4"/>
  <c r="AD1400" i="4"/>
  <c r="AC1400" i="4"/>
  <c r="W1401" i="4" l="1"/>
  <c r="Q1401" i="4"/>
  <c r="I1401" i="4"/>
  <c r="N1401" i="4"/>
  <c r="E1401" i="4"/>
  <c r="V1401" i="4"/>
  <c r="M1401" i="4"/>
  <c r="D1401" i="4"/>
  <c r="U1401" i="4"/>
  <c r="L1401" i="4"/>
  <c r="C1401" i="4"/>
  <c r="T1401" i="4"/>
  <c r="K1401" i="4"/>
  <c r="B1401" i="4"/>
  <c r="S1401" i="4"/>
  <c r="J1401" i="4"/>
  <c r="P1401" i="4"/>
  <c r="G1401" i="4"/>
  <c r="H1401" i="4"/>
  <c r="F1401" i="4"/>
  <c r="R1401" i="4"/>
  <c r="O1401" i="4"/>
  <c r="AB1402" i="4"/>
  <c r="AD1401" i="4"/>
  <c r="AC1401" i="4"/>
  <c r="W1402" i="4" l="1"/>
  <c r="V1402" i="4"/>
  <c r="T1402" i="4"/>
  <c r="L1402" i="4"/>
  <c r="D1402" i="4"/>
  <c r="U1402" i="4"/>
  <c r="K1402" i="4"/>
  <c r="B1402" i="4"/>
  <c r="S1402" i="4"/>
  <c r="J1402" i="4"/>
  <c r="R1402" i="4"/>
  <c r="I1402" i="4"/>
  <c r="Q1402" i="4"/>
  <c r="H1402" i="4"/>
  <c r="P1402" i="4"/>
  <c r="G1402" i="4"/>
  <c r="N1402" i="4"/>
  <c r="E1402" i="4"/>
  <c r="O1402" i="4"/>
  <c r="M1402" i="4"/>
  <c r="F1402" i="4"/>
  <c r="C1402" i="4"/>
  <c r="AB1403" i="4"/>
  <c r="AD1402" i="4"/>
  <c r="AC1402" i="4"/>
  <c r="W1403" i="4" l="1"/>
  <c r="U1403" i="4"/>
  <c r="M1403" i="4"/>
  <c r="E1403" i="4"/>
  <c r="Q1403" i="4"/>
  <c r="I1403" i="4"/>
  <c r="O1403" i="4"/>
  <c r="G1403" i="4"/>
  <c r="L1403" i="4"/>
  <c r="K1403" i="4"/>
  <c r="V1403" i="4"/>
  <c r="J1403" i="4"/>
  <c r="T1403" i="4"/>
  <c r="H1403" i="4"/>
  <c r="S1403" i="4"/>
  <c r="F1403" i="4"/>
  <c r="P1403" i="4"/>
  <c r="C1403" i="4"/>
  <c r="D1403" i="4"/>
  <c r="B1403" i="4"/>
  <c r="R1403" i="4"/>
  <c r="N1403" i="4"/>
  <c r="AB1404" i="4"/>
  <c r="AD1403" i="4"/>
  <c r="AC1403" i="4"/>
  <c r="W1404" i="4" l="1"/>
  <c r="P1404" i="4"/>
  <c r="H1404" i="4"/>
  <c r="T1404" i="4"/>
  <c r="L1404" i="4"/>
  <c r="D1404" i="4"/>
  <c r="R1404" i="4"/>
  <c r="J1404" i="4"/>
  <c r="B1404" i="4"/>
  <c r="Q1404" i="4"/>
  <c r="E1404" i="4"/>
  <c r="O1404" i="4"/>
  <c r="C1404" i="4"/>
  <c r="N1404" i="4"/>
  <c r="M1404" i="4"/>
  <c r="K1404" i="4"/>
  <c r="U1404" i="4"/>
  <c r="G1404" i="4"/>
  <c r="V1404" i="4"/>
  <c r="S1404" i="4"/>
  <c r="I1404" i="4"/>
  <c r="F1404" i="4"/>
  <c r="AB1405" i="4"/>
  <c r="AD1404" i="4"/>
  <c r="AC1404" i="4"/>
  <c r="W1405" i="4" l="1"/>
  <c r="S1405" i="4"/>
  <c r="K1405" i="4"/>
  <c r="C1405" i="4"/>
  <c r="O1405" i="4"/>
  <c r="G1405" i="4"/>
  <c r="U1405" i="4"/>
  <c r="M1405" i="4"/>
  <c r="E1405" i="4"/>
  <c r="V1405" i="4"/>
  <c r="I1405" i="4"/>
  <c r="T1405" i="4"/>
  <c r="H1405" i="4"/>
  <c r="R1405" i="4"/>
  <c r="F1405" i="4"/>
  <c r="Q1405" i="4"/>
  <c r="D1405" i="4"/>
  <c r="P1405" i="4"/>
  <c r="B1405" i="4"/>
  <c r="L1405" i="4"/>
  <c r="N1405" i="4"/>
  <c r="J1405" i="4"/>
  <c r="AB1406" i="4"/>
  <c r="AD1405" i="4"/>
  <c r="AC1405" i="4"/>
  <c r="W1406" i="4" l="1"/>
  <c r="V1406" i="4"/>
  <c r="N1406" i="4"/>
  <c r="F1406" i="4"/>
  <c r="R1406" i="4"/>
  <c r="J1406" i="4"/>
  <c r="B1406" i="4"/>
  <c r="P1406" i="4"/>
  <c r="H1406" i="4"/>
  <c r="M1406" i="4"/>
  <c r="L1406" i="4"/>
  <c r="K1406" i="4"/>
  <c r="U1406" i="4"/>
  <c r="I1406" i="4"/>
  <c r="T1406" i="4"/>
  <c r="G1406" i="4"/>
  <c r="Q1406" i="4"/>
  <c r="D1406" i="4"/>
  <c r="S1406" i="4"/>
  <c r="O1406" i="4"/>
  <c r="E1406" i="4"/>
  <c r="C1406" i="4"/>
  <c r="AB1407" i="4"/>
  <c r="AD1406" i="4"/>
  <c r="AC1406" i="4"/>
  <c r="W1407" i="4" l="1"/>
  <c r="Q1407" i="4"/>
  <c r="I1407" i="4"/>
  <c r="U1407" i="4"/>
  <c r="M1407" i="4"/>
  <c r="E1407" i="4"/>
  <c r="S1407" i="4"/>
  <c r="K1407" i="4"/>
  <c r="C1407" i="4"/>
  <c r="R1407" i="4"/>
  <c r="F1407" i="4"/>
  <c r="P1407" i="4"/>
  <c r="D1407" i="4"/>
  <c r="O1407" i="4"/>
  <c r="B1407" i="4"/>
  <c r="N1407" i="4"/>
  <c r="L1407" i="4"/>
  <c r="V1407" i="4"/>
  <c r="H1407" i="4"/>
  <c r="J1407" i="4"/>
  <c r="G1407" i="4"/>
  <c r="T1407" i="4"/>
  <c r="AB1408" i="4"/>
  <c r="AD1407" i="4"/>
  <c r="AC1407" i="4"/>
  <c r="W1408" i="4" l="1"/>
  <c r="T1408" i="4"/>
  <c r="L1408" i="4"/>
  <c r="D1408" i="4"/>
  <c r="P1408" i="4"/>
  <c r="H1408" i="4"/>
  <c r="V1408" i="4"/>
  <c r="N1408" i="4"/>
  <c r="F1408" i="4"/>
  <c r="J1408" i="4"/>
  <c r="U1408" i="4"/>
  <c r="I1408" i="4"/>
  <c r="S1408" i="4"/>
  <c r="G1408" i="4"/>
  <c r="R1408" i="4"/>
  <c r="E1408" i="4"/>
  <c r="Q1408" i="4"/>
  <c r="C1408" i="4"/>
  <c r="M1408" i="4"/>
  <c r="B1408" i="4"/>
  <c r="O1408" i="4"/>
  <c r="K1408" i="4"/>
  <c r="AB1409" i="4"/>
  <c r="AD1408" i="4"/>
  <c r="AC1408" i="4"/>
  <c r="W1409" i="4" l="1"/>
  <c r="O1409" i="4"/>
  <c r="G1409" i="4"/>
  <c r="S1409" i="4"/>
  <c r="K1409" i="4"/>
  <c r="C1409" i="4"/>
  <c r="Q1409" i="4"/>
  <c r="I1409" i="4"/>
  <c r="N1409" i="4"/>
  <c r="B1409" i="4"/>
  <c r="M1409" i="4"/>
  <c r="L1409" i="4"/>
  <c r="V1409" i="4"/>
  <c r="J1409" i="4"/>
  <c r="U1409" i="4"/>
  <c r="H1409" i="4"/>
  <c r="R1409" i="4"/>
  <c r="E1409" i="4"/>
  <c r="T1409" i="4"/>
  <c r="P1409" i="4"/>
  <c r="F1409" i="4"/>
  <c r="D1409" i="4"/>
  <c r="AB1410" i="4"/>
  <c r="AD1409" i="4"/>
  <c r="AC1409" i="4"/>
  <c r="W1410" i="4" l="1"/>
  <c r="R1410" i="4"/>
  <c r="J1410" i="4"/>
  <c r="B1410" i="4"/>
  <c r="V1410" i="4"/>
  <c r="N1410" i="4"/>
  <c r="F1410" i="4"/>
  <c r="T1410" i="4"/>
  <c r="L1410" i="4"/>
  <c r="D1410" i="4"/>
  <c r="S1410" i="4"/>
  <c r="G1410" i="4"/>
  <c r="Q1410" i="4"/>
  <c r="E1410" i="4"/>
  <c r="P1410" i="4"/>
  <c r="C1410" i="4"/>
  <c r="O1410" i="4"/>
  <c r="M1410" i="4"/>
  <c r="I1410" i="4"/>
  <c r="K1410" i="4"/>
  <c r="H1410" i="4"/>
  <c r="U1410" i="4"/>
  <c r="AB1411" i="4"/>
  <c r="AD1410" i="4"/>
  <c r="AC1410" i="4"/>
  <c r="W1411" i="4" l="1"/>
  <c r="U1411" i="4"/>
  <c r="M1411" i="4"/>
  <c r="E1411" i="4"/>
  <c r="Q1411" i="4"/>
  <c r="I1411" i="4"/>
  <c r="O1411" i="4"/>
  <c r="G1411" i="4"/>
  <c r="K1411" i="4"/>
  <c r="V1411" i="4"/>
  <c r="J1411" i="4"/>
  <c r="T1411" i="4"/>
  <c r="H1411" i="4"/>
  <c r="S1411" i="4"/>
  <c r="F1411" i="4"/>
  <c r="R1411" i="4"/>
  <c r="D1411" i="4"/>
  <c r="N1411" i="4"/>
  <c r="B1411" i="4"/>
  <c r="P1411" i="4"/>
  <c r="L1411" i="4"/>
  <c r="C1411" i="4"/>
  <c r="AB1412" i="4"/>
  <c r="AD1411" i="4"/>
  <c r="AC1411" i="4"/>
  <c r="W1412" i="4" l="1"/>
  <c r="P1412" i="4"/>
  <c r="H1412" i="4"/>
  <c r="T1412" i="4"/>
  <c r="L1412" i="4"/>
  <c r="D1412" i="4"/>
  <c r="R1412" i="4"/>
  <c r="J1412" i="4"/>
  <c r="B1412" i="4"/>
  <c r="O1412" i="4"/>
  <c r="C1412" i="4"/>
  <c r="N1412" i="4"/>
  <c r="M1412" i="4"/>
  <c r="K1412" i="4"/>
  <c r="V1412" i="4"/>
  <c r="I1412" i="4"/>
  <c r="S1412" i="4"/>
  <c r="F1412" i="4"/>
  <c r="G1412" i="4"/>
  <c r="E1412" i="4"/>
  <c r="U1412" i="4"/>
  <c r="Q1412" i="4"/>
  <c r="AB1413" i="4"/>
  <c r="AD1412" i="4"/>
  <c r="AC1412" i="4"/>
  <c r="W1413" i="4" l="1"/>
  <c r="S1413" i="4"/>
  <c r="K1413" i="4"/>
  <c r="C1413" i="4"/>
  <c r="O1413" i="4"/>
  <c r="G1413" i="4"/>
  <c r="U1413" i="4"/>
  <c r="M1413" i="4"/>
  <c r="E1413" i="4"/>
  <c r="T1413" i="4"/>
  <c r="H1413" i="4"/>
  <c r="R1413" i="4"/>
  <c r="F1413" i="4"/>
  <c r="Q1413" i="4"/>
  <c r="D1413" i="4"/>
  <c r="P1413" i="4"/>
  <c r="B1413" i="4"/>
  <c r="N1413" i="4"/>
  <c r="J1413" i="4"/>
  <c r="V1413" i="4"/>
  <c r="L1413" i="4"/>
  <c r="I1413" i="4"/>
  <c r="AB1414" i="4"/>
  <c r="AD1413" i="4"/>
  <c r="AC1413" i="4"/>
  <c r="W1414" i="4" l="1"/>
  <c r="V1414" i="4"/>
  <c r="N1414" i="4"/>
  <c r="F1414" i="4"/>
  <c r="R1414" i="4"/>
  <c r="J1414" i="4"/>
  <c r="B1414" i="4"/>
  <c r="P1414" i="4"/>
  <c r="H1414" i="4"/>
  <c r="L1414" i="4"/>
  <c r="K1414" i="4"/>
  <c r="U1414" i="4"/>
  <c r="I1414" i="4"/>
  <c r="T1414" i="4"/>
  <c r="G1414" i="4"/>
  <c r="S1414" i="4"/>
  <c r="E1414" i="4"/>
  <c r="O1414" i="4"/>
  <c r="C1414" i="4"/>
  <c r="Q1414" i="4"/>
  <c r="M1414" i="4"/>
  <c r="D1414" i="4"/>
  <c r="AB1415" i="4"/>
  <c r="AD1414" i="4"/>
  <c r="AC1414" i="4"/>
  <c r="W1415" i="4" l="1"/>
  <c r="Q1415" i="4"/>
  <c r="I1415" i="4"/>
  <c r="U1415" i="4"/>
  <c r="M1415" i="4"/>
  <c r="E1415" i="4"/>
  <c r="S1415" i="4"/>
  <c r="K1415" i="4"/>
  <c r="C1415" i="4"/>
  <c r="P1415" i="4"/>
  <c r="D1415" i="4"/>
  <c r="O1415" i="4"/>
  <c r="B1415" i="4"/>
  <c r="N1415" i="4"/>
  <c r="L1415" i="4"/>
  <c r="J1415" i="4"/>
  <c r="T1415" i="4"/>
  <c r="G1415" i="4"/>
  <c r="H1415" i="4"/>
  <c r="F1415" i="4"/>
  <c r="V1415" i="4"/>
  <c r="R1415" i="4"/>
  <c r="AB1416" i="4"/>
  <c r="AD1415" i="4"/>
  <c r="AC1415" i="4"/>
  <c r="W1416" i="4" l="1"/>
  <c r="T1416" i="4"/>
  <c r="L1416" i="4"/>
  <c r="D1416" i="4"/>
  <c r="P1416" i="4"/>
  <c r="H1416" i="4"/>
  <c r="V1416" i="4"/>
  <c r="N1416" i="4"/>
  <c r="F1416" i="4"/>
  <c r="U1416" i="4"/>
  <c r="I1416" i="4"/>
  <c r="S1416" i="4"/>
  <c r="G1416" i="4"/>
  <c r="R1416" i="4"/>
  <c r="E1416" i="4"/>
  <c r="Q1416" i="4"/>
  <c r="C1416" i="4"/>
  <c r="O1416" i="4"/>
  <c r="B1416" i="4"/>
  <c r="K1416" i="4"/>
  <c r="M1416" i="4"/>
  <c r="J1416" i="4"/>
  <c r="AB1417" i="4"/>
  <c r="AD1416" i="4"/>
  <c r="AC1416" i="4"/>
  <c r="W1417" i="4" l="1"/>
  <c r="O1417" i="4"/>
  <c r="G1417" i="4"/>
  <c r="S1417" i="4"/>
  <c r="K1417" i="4"/>
  <c r="C1417" i="4"/>
  <c r="Q1417" i="4"/>
  <c r="I1417" i="4"/>
  <c r="M1417" i="4"/>
  <c r="L1417" i="4"/>
  <c r="V1417" i="4"/>
  <c r="J1417" i="4"/>
  <c r="U1417" i="4"/>
  <c r="H1417" i="4"/>
  <c r="T1417" i="4"/>
  <c r="F1417" i="4"/>
  <c r="P1417" i="4"/>
  <c r="D1417" i="4"/>
  <c r="E1417" i="4"/>
  <c r="B1417" i="4"/>
  <c r="R1417" i="4"/>
  <c r="N1417" i="4"/>
  <c r="AB1418" i="4"/>
  <c r="AD1417" i="4"/>
  <c r="AC1417" i="4"/>
  <c r="W1418" i="4" l="1"/>
  <c r="R1418" i="4"/>
  <c r="J1418" i="4"/>
  <c r="B1418" i="4"/>
  <c r="V1418" i="4"/>
  <c r="N1418" i="4"/>
  <c r="F1418" i="4"/>
  <c r="T1418" i="4"/>
  <c r="L1418" i="4"/>
  <c r="D1418" i="4"/>
  <c r="Q1418" i="4"/>
  <c r="E1418" i="4"/>
  <c r="P1418" i="4"/>
  <c r="C1418" i="4"/>
  <c r="O1418" i="4"/>
  <c r="M1418" i="4"/>
  <c r="K1418" i="4"/>
  <c r="U1418" i="4"/>
  <c r="H1418" i="4"/>
  <c r="S1418" i="4"/>
  <c r="I1418" i="4"/>
  <c r="G1418" i="4"/>
  <c r="AB1419" i="4"/>
  <c r="AD1418" i="4"/>
  <c r="AC1418" i="4"/>
  <c r="W1419" i="4" l="1"/>
  <c r="U1419" i="4"/>
  <c r="M1419" i="4"/>
  <c r="E1419" i="4"/>
  <c r="Q1419" i="4"/>
  <c r="I1419" i="4"/>
  <c r="O1419" i="4"/>
  <c r="G1419" i="4"/>
  <c r="V1419" i="4"/>
  <c r="J1419" i="4"/>
  <c r="T1419" i="4"/>
  <c r="H1419" i="4"/>
  <c r="S1419" i="4"/>
  <c r="F1419" i="4"/>
  <c r="R1419" i="4"/>
  <c r="D1419" i="4"/>
  <c r="P1419" i="4"/>
  <c r="C1419" i="4"/>
  <c r="L1419" i="4"/>
  <c r="N1419" i="4"/>
  <c r="K1419" i="4"/>
  <c r="B1419" i="4"/>
  <c r="AB1420" i="4"/>
  <c r="AD1419" i="4"/>
  <c r="AC1419" i="4"/>
  <c r="W1420" i="4" l="1"/>
  <c r="P1420" i="4"/>
  <c r="H1420" i="4"/>
  <c r="T1420" i="4"/>
  <c r="L1420" i="4"/>
  <c r="D1420" i="4"/>
  <c r="R1420" i="4"/>
  <c r="J1420" i="4"/>
  <c r="B1420" i="4"/>
  <c r="N1420" i="4"/>
  <c r="M1420" i="4"/>
  <c r="K1420" i="4"/>
  <c r="V1420" i="4"/>
  <c r="I1420" i="4"/>
  <c r="U1420" i="4"/>
  <c r="G1420" i="4"/>
  <c r="Q1420" i="4"/>
  <c r="E1420" i="4"/>
  <c r="F1420" i="4"/>
  <c r="C1420" i="4"/>
  <c r="S1420" i="4"/>
  <c r="O1420" i="4"/>
  <c r="AB1421" i="4"/>
  <c r="AD1420" i="4"/>
  <c r="AC1420" i="4"/>
  <c r="W1421" i="4" l="1"/>
  <c r="S1421" i="4"/>
  <c r="K1421" i="4"/>
  <c r="C1421" i="4"/>
  <c r="O1421" i="4"/>
  <c r="G1421" i="4"/>
  <c r="U1421" i="4"/>
  <c r="M1421" i="4"/>
  <c r="E1421" i="4"/>
  <c r="R1421" i="4"/>
  <c r="F1421" i="4"/>
  <c r="Q1421" i="4"/>
  <c r="D1421" i="4"/>
  <c r="P1421" i="4"/>
  <c r="B1421" i="4"/>
  <c r="N1421" i="4"/>
  <c r="L1421" i="4"/>
  <c r="V1421" i="4"/>
  <c r="I1421" i="4"/>
  <c r="T1421" i="4"/>
  <c r="J1421" i="4"/>
  <c r="H1421" i="4"/>
  <c r="AB1422" i="4"/>
  <c r="AD1421" i="4"/>
  <c r="AC1421" i="4"/>
  <c r="W1422" i="4" l="1"/>
  <c r="V1422" i="4"/>
  <c r="N1422" i="4"/>
  <c r="F1422" i="4"/>
  <c r="R1422" i="4"/>
  <c r="J1422" i="4"/>
  <c r="B1422" i="4"/>
  <c r="P1422" i="4"/>
  <c r="H1422" i="4"/>
  <c r="K1422" i="4"/>
  <c r="U1422" i="4"/>
  <c r="I1422" i="4"/>
  <c r="T1422" i="4"/>
  <c r="G1422" i="4"/>
  <c r="S1422" i="4"/>
  <c r="E1422" i="4"/>
  <c r="Q1422" i="4"/>
  <c r="D1422" i="4"/>
  <c r="M1422" i="4"/>
  <c r="C1422" i="4"/>
  <c r="O1422" i="4"/>
  <c r="L1422" i="4"/>
  <c r="AB1423" i="4"/>
  <c r="AD1422" i="4"/>
  <c r="AC1422" i="4"/>
  <c r="W1423" i="4" l="1"/>
  <c r="Q1423" i="4"/>
  <c r="I1423" i="4"/>
  <c r="U1423" i="4"/>
  <c r="M1423" i="4"/>
  <c r="E1423" i="4"/>
  <c r="S1423" i="4"/>
  <c r="K1423" i="4"/>
  <c r="C1423" i="4"/>
  <c r="O1423" i="4"/>
  <c r="B1423" i="4"/>
  <c r="N1423" i="4"/>
  <c r="L1423" i="4"/>
  <c r="J1423" i="4"/>
  <c r="V1423" i="4"/>
  <c r="H1423" i="4"/>
  <c r="R1423" i="4"/>
  <c r="F1423" i="4"/>
  <c r="T1423" i="4"/>
  <c r="P1423" i="4"/>
  <c r="G1423" i="4"/>
  <c r="D1423" i="4"/>
  <c r="AB1424" i="4"/>
  <c r="AD1423" i="4"/>
  <c r="AC1423" i="4"/>
  <c r="W1424" i="4" l="1"/>
  <c r="T1424" i="4"/>
  <c r="L1424" i="4"/>
  <c r="D1424" i="4"/>
  <c r="P1424" i="4"/>
  <c r="H1424" i="4"/>
  <c r="V1424" i="4"/>
  <c r="N1424" i="4"/>
  <c r="F1424" i="4"/>
  <c r="S1424" i="4"/>
  <c r="G1424" i="4"/>
  <c r="R1424" i="4"/>
  <c r="E1424" i="4"/>
  <c r="Q1424" i="4"/>
  <c r="C1424" i="4"/>
  <c r="O1424" i="4"/>
  <c r="B1424" i="4"/>
  <c r="M1424" i="4"/>
  <c r="J1424" i="4"/>
  <c r="K1424" i="4"/>
  <c r="I1424" i="4"/>
  <c r="U1424" i="4"/>
  <c r="AB1425" i="4"/>
  <c r="AD1424" i="4"/>
  <c r="AC1424" i="4"/>
  <c r="W1425" i="4" l="1"/>
  <c r="O1425" i="4"/>
  <c r="G1425" i="4"/>
  <c r="S1425" i="4"/>
  <c r="K1425" i="4"/>
  <c r="C1425" i="4"/>
  <c r="Q1425" i="4"/>
  <c r="I1425" i="4"/>
  <c r="L1425" i="4"/>
  <c r="V1425" i="4"/>
  <c r="J1425" i="4"/>
  <c r="U1425" i="4"/>
  <c r="H1425" i="4"/>
  <c r="T1425" i="4"/>
  <c r="F1425" i="4"/>
  <c r="R1425" i="4"/>
  <c r="E1425" i="4"/>
  <c r="N1425" i="4"/>
  <c r="B1425" i="4"/>
  <c r="D1425" i="4"/>
  <c r="P1425" i="4"/>
  <c r="M1425" i="4"/>
  <c r="AB1426" i="4"/>
  <c r="AD1425" i="4"/>
  <c r="AC1425" i="4"/>
  <c r="W1426" i="4" l="1"/>
  <c r="R1426" i="4"/>
  <c r="J1426" i="4"/>
  <c r="B1426" i="4"/>
  <c r="V1426" i="4"/>
  <c r="N1426" i="4"/>
  <c r="F1426" i="4"/>
  <c r="T1426" i="4"/>
  <c r="L1426" i="4"/>
  <c r="D1426" i="4"/>
  <c r="P1426" i="4"/>
  <c r="C1426" i="4"/>
  <c r="O1426" i="4"/>
  <c r="M1426" i="4"/>
  <c r="K1426" i="4"/>
  <c r="I1426" i="4"/>
  <c r="S1426" i="4"/>
  <c r="G1426" i="4"/>
  <c r="U1426" i="4"/>
  <c r="Q1426" i="4"/>
  <c r="H1426" i="4"/>
  <c r="E1426" i="4"/>
  <c r="AB1427" i="4"/>
  <c r="AD1426" i="4"/>
  <c r="AC1426" i="4"/>
  <c r="W1427" i="4" l="1"/>
  <c r="U1427" i="4"/>
  <c r="M1427" i="4"/>
  <c r="E1427" i="4"/>
  <c r="Q1427" i="4"/>
  <c r="I1427" i="4"/>
  <c r="O1427" i="4"/>
  <c r="G1427" i="4"/>
  <c r="T1427" i="4"/>
  <c r="H1427" i="4"/>
  <c r="S1427" i="4"/>
  <c r="F1427" i="4"/>
  <c r="R1427" i="4"/>
  <c r="D1427" i="4"/>
  <c r="P1427" i="4"/>
  <c r="C1427" i="4"/>
  <c r="N1427" i="4"/>
  <c r="B1427" i="4"/>
  <c r="K1427" i="4"/>
  <c r="L1427" i="4"/>
  <c r="J1427" i="4"/>
  <c r="V1427" i="4"/>
  <c r="AB1428" i="4"/>
  <c r="AD1427" i="4"/>
  <c r="AC1427" i="4"/>
  <c r="W1428" i="4" l="1"/>
  <c r="P1428" i="4"/>
  <c r="H1428" i="4"/>
  <c r="T1428" i="4"/>
  <c r="L1428" i="4"/>
  <c r="D1428" i="4"/>
  <c r="R1428" i="4"/>
  <c r="J1428" i="4"/>
  <c r="B1428" i="4"/>
  <c r="M1428" i="4"/>
  <c r="K1428" i="4"/>
  <c r="V1428" i="4"/>
  <c r="I1428" i="4"/>
  <c r="U1428" i="4"/>
  <c r="G1428" i="4"/>
  <c r="S1428" i="4"/>
  <c r="F1428" i="4"/>
  <c r="O1428" i="4"/>
  <c r="C1428" i="4"/>
  <c r="Q1428" i="4"/>
  <c r="N1428" i="4"/>
  <c r="E1428" i="4"/>
  <c r="AB1429" i="4"/>
  <c r="AD1428" i="4"/>
  <c r="AC1428" i="4"/>
  <c r="W1429" i="4" l="1"/>
  <c r="S1429" i="4"/>
  <c r="K1429" i="4"/>
  <c r="C1429" i="4"/>
  <c r="O1429" i="4"/>
  <c r="G1429" i="4"/>
  <c r="U1429" i="4"/>
  <c r="M1429" i="4"/>
  <c r="E1429" i="4"/>
  <c r="Q1429" i="4"/>
  <c r="D1429" i="4"/>
  <c r="P1429" i="4"/>
  <c r="B1429" i="4"/>
  <c r="N1429" i="4"/>
  <c r="L1429" i="4"/>
  <c r="J1429" i="4"/>
  <c r="T1429" i="4"/>
  <c r="H1429" i="4"/>
  <c r="I1429" i="4"/>
  <c r="F1429" i="4"/>
  <c r="V1429" i="4"/>
  <c r="R1429" i="4"/>
  <c r="AB1430" i="4"/>
  <c r="AD1429" i="4"/>
  <c r="AC1429" i="4"/>
  <c r="W1430" i="4" l="1"/>
  <c r="V1430" i="4"/>
  <c r="N1430" i="4"/>
  <c r="F1430" i="4"/>
  <c r="R1430" i="4"/>
  <c r="J1430" i="4"/>
  <c r="B1430" i="4"/>
  <c r="P1430" i="4"/>
  <c r="H1430" i="4"/>
  <c r="U1430" i="4"/>
  <c r="I1430" i="4"/>
  <c r="T1430" i="4"/>
  <c r="G1430" i="4"/>
  <c r="S1430" i="4"/>
  <c r="E1430" i="4"/>
  <c r="Q1430" i="4"/>
  <c r="D1430" i="4"/>
  <c r="O1430" i="4"/>
  <c r="C1430" i="4"/>
  <c r="L1430" i="4"/>
  <c r="M1430" i="4"/>
  <c r="K1430" i="4"/>
  <c r="AB1431" i="4"/>
  <c r="AD1430" i="4"/>
  <c r="AC1430" i="4"/>
  <c r="W1431" i="4" l="1"/>
  <c r="Q1431" i="4"/>
  <c r="I1431" i="4"/>
  <c r="U1431" i="4"/>
  <c r="M1431" i="4"/>
  <c r="E1431" i="4"/>
  <c r="S1431" i="4"/>
  <c r="K1431" i="4"/>
  <c r="C1431" i="4"/>
  <c r="N1431" i="4"/>
  <c r="L1431" i="4"/>
  <c r="J1431" i="4"/>
  <c r="V1431" i="4"/>
  <c r="H1431" i="4"/>
  <c r="T1431" i="4"/>
  <c r="G1431" i="4"/>
  <c r="P1431" i="4"/>
  <c r="D1431" i="4"/>
  <c r="R1431" i="4"/>
  <c r="O1431" i="4"/>
  <c r="F1431" i="4"/>
  <c r="B1431" i="4"/>
  <c r="AB1432" i="4"/>
  <c r="AD1431" i="4"/>
  <c r="AC1431" i="4"/>
  <c r="W1432" i="4" l="1"/>
  <c r="T1432" i="4"/>
  <c r="L1432" i="4"/>
  <c r="D1432" i="4"/>
  <c r="P1432" i="4"/>
  <c r="H1432" i="4"/>
  <c r="V1432" i="4"/>
  <c r="N1432" i="4"/>
  <c r="F1432" i="4"/>
  <c r="R1432" i="4"/>
  <c r="E1432" i="4"/>
  <c r="Q1432" i="4"/>
  <c r="C1432" i="4"/>
  <c r="O1432" i="4"/>
  <c r="B1432" i="4"/>
  <c r="M1432" i="4"/>
  <c r="K1432" i="4"/>
  <c r="U1432" i="4"/>
  <c r="I1432" i="4"/>
  <c r="J1432" i="4"/>
  <c r="G1432" i="4"/>
  <c r="S1432" i="4"/>
  <c r="AB1433" i="4"/>
  <c r="AD1432" i="4"/>
  <c r="AC1432" i="4"/>
  <c r="W1433" i="4" l="1"/>
  <c r="O1433" i="4"/>
  <c r="G1433" i="4"/>
  <c r="S1433" i="4"/>
  <c r="K1433" i="4"/>
  <c r="C1433" i="4"/>
  <c r="Q1433" i="4"/>
  <c r="I1433" i="4"/>
  <c r="V1433" i="4"/>
  <c r="J1433" i="4"/>
  <c r="U1433" i="4"/>
  <c r="H1433" i="4"/>
  <c r="T1433" i="4"/>
  <c r="F1433" i="4"/>
  <c r="R1433" i="4"/>
  <c r="E1433" i="4"/>
  <c r="P1433" i="4"/>
  <c r="D1433" i="4"/>
  <c r="M1433" i="4"/>
  <c r="N1433" i="4"/>
  <c r="L1433" i="4"/>
  <c r="B1433" i="4"/>
  <c r="AB1434" i="4"/>
  <c r="AD1433" i="4"/>
  <c r="AC1433" i="4"/>
  <c r="W1434" i="4" l="1"/>
  <c r="R1434" i="4"/>
  <c r="J1434" i="4"/>
  <c r="B1434" i="4"/>
  <c r="V1434" i="4"/>
  <c r="N1434" i="4"/>
  <c r="F1434" i="4"/>
  <c r="T1434" i="4"/>
  <c r="L1434" i="4"/>
  <c r="D1434" i="4"/>
  <c r="O1434" i="4"/>
  <c r="M1434" i="4"/>
  <c r="K1434" i="4"/>
  <c r="I1434" i="4"/>
  <c r="U1434" i="4"/>
  <c r="H1434" i="4"/>
  <c r="Q1434" i="4"/>
  <c r="E1434" i="4"/>
  <c r="G1434" i="4"/>
  <c r="C1434" i="4"/>
  <c r="S1434" i="4"/>
  <c r="P1434" i="4"/>
  <c r="AB1435" i="4"/>
  <c r="AD1434" i="4"/>
  <c r="AC1434" i="4"/>
  <c r="W1435" i="4" l="1"/>
  <c r="U1435" i="4"/>
  <c r="M1435" i="4"/>
  <c r="E1435" i="4"/>
  <c r="Q1435" i="4"/>
  <c r="I1435" i="4"/>
  <c r="O1435" i="4"/>
  <c r="G1435" i="4"/>
  <c r="S1435" i="4"/>
  <c r="F1435" i="4"/>
  <c r="R1435" i="4"/>
  <c r="D1435" i="4"/>
  <c r="P1435" i="4"/>
  <c r="C1435" i="4"/>
  <c r="N1435" i="4"/>
  <c r="B1435" i="4"/>
  <c r="L1435" i="4"/>
  <c r="V1435" i="4"/>
  <c r="J1435" i="4"/>
  <c r="T1435" i="4"/>
  <c r="K1435" i="4"/>
  <c r="H1435" i="4"/>
  <c r="AB1436" i="4"/>
  <c r="AD1435" i="4"/>
  <c r="AC1435" i="4"/>
  <c r="W1436" i="4" l="1"/>
  <c r="P1436" i="4"/>
  <c r="H1436" i="4"/>
  <c r="T1436" i="4"/>
  <c r="L1436" i="4"/>
  <c r="D1436" i="4"/>
  <c r="R1436" i="4"/>
  <c r="J1436" i="4"/>
  <c r="B1436" i="4"/>
  <c r="K1436" i="4"/>
  <c r="V1436" i="4"/>
  <c r="I1436" i="4"/>
  <c r="U1436" i="4"/>
  <c r="G1436" i="4"/>
  <c r="S1436" i="4"/>
  <c r="F1436" i="4"/>
  <c r="Q1436" i="4"/>
  <c r="E1436" i="4"/>
  <c r="N1436" i="4"/>
  <c r="O1436" i="4"/>
  <c r="M1436" i="4"/>
  <c r="C1436" i="4"/>
  <c r="AB1437" i="4"/>
  <c r="AD1436" i="4"/>
  <c r="AC1436" i="4"/>
  <c r="W1437" i="4" l="1"/>
  <c r="S1437" i="4"/>
  <c r="K1437" i="4"/>
  <c r="C1437" i="4"/>
  <c r="O1437" i="4"/>
  <c r="G1437" i="4"/>
  <c r="U1437" i="4"/>
  <c r="M1437" i="4"/>
  <c r="E1437" i="4"/>
  <c r="P1437" i="4"/>
  <c r="B1437" i="4"/>
  <c r="N1437" i="4"/>
  <c r="L1437" i="4"/>
  <c r="J1437" i="4"/>
  <c r="V1437" i="4"/>
  <c r="I1437" i="4"/>
  <c r="R1437" i="4"/>
  <c r="F1437" i="4"/>
  <c r="H1437" i="4"/>
  <c r="D1437" i="4"/>
  <c r="T1437" i="4"/>
  <c r="Q1437" i="4"/>
  <c r="AB1438" i="4"/>
  <c r="AD1437" i="4"/>
  <c r="AC1437" i="4"/>
  <c r="W1438" i="4" l="1"/>
  <c r="V1438" i="4"/>
  <c r="N1438" i="4"/>
  <c r="F1438" i="4"/>
  <c r="R1438" i="4"/>
  <c r="J1438" i="4"/>
  <c r="B1438" i="4"/>
  <c r="P1438" i="4"/>
  <c r="H1438" i="4"/>
  <c r="T1438" i="4"/>
  <c r="G1438" i="4"/>
  <c r="S1438" i="4"/>
  <c r="E1438" i="4"/>
  <c r="Q1438" i="4"/>
  <c r="D1438" i="4"/>
  <c r="O1438" i="4"/>
  <c r="C1438" i="4"/>
  <c r="M1438" i="4"/>
  <c r="K1438" i="4"/>
  <c r="U1438" i="4"/>
  <c r="L1438" i="4"/>
  <c r="I1438" i="4"/>
  <c r="AB1439" i="4"/>
  <c r="AD1438" i="4"/>
  <c r="AC1438" i="4"/>
  <c r="W1439" i="4" l="1"/>
  <c r="Q1439" i="4"/>
  <c r="I1439" i="4"/>
  <c r="U1439" i="4"/>
  <c r="M1439" i="4"/>
  <c r="E1439" i="4"/>
  <c r="S1439" i="4"/>
  <c r="K1439" i="4"/>
  <c r="C1439" i="4"/>
  <c r="L1439" i="4"/>
  <c r="J1439" i="4"/>
  <c r="V1439" i="4"/>
  <c r="H1439" i="4"/>
  <c r="T1439" i="4"/>
  <c r="G1439" i="4"/>
  <c r="R1439" i="4"/>
  <c r="F1439" i="4"/>
  <c r="O1439" i="4"/>
  <c r="B1439" i="4"/>
  <c r="D1439" i="4"/>
  <c r="P1439" i="4"/>
  <c r="N1439" i="4"/>
  <c r="AB1440" i="4"/>
  <c r="AD1439" i="4"/>
  <c r="AC1439" i="4"/>
  <c r="W1440" i="4" l="1"/>
  <c r="T1440" i="4"/>
  <c r="L1440" i="4"/>
  <c r="D1440" i="4"/>
  <c r="S1440" i="4"/>
  <c r="K1440" i="4"/>
  <c r="P1440" i="4"/>
  <c r="H1440" i="4"/>
  <c r="O1440" i="4"/>
  <c r="G1440" i="4"/>
  <c r="V1440" i="4"/>
  <c r="N1440" i="4"/>
  <c r="F1440" i="4"/>
  <c r="C1440" i="4"/>
  <c r="U1440" i="4"/>
  <c r="B1440" i="4"/>
  <c r="R1440" i="4"/>
  <c r="Q1440" i="4"/>
  <c r="M1440" i="4"/>
  <c r="I1440" i="4"/>
  <c r="J1440" i="4"/>
  <c r="E1440" i="4"/>
  <c r="AB1441" i="4"/>
  <c r="AD1440" i="4"/>
  <c r="AC1440" i="4"/>
  <c r="W1441" i="4" l="1"/>
  <c r="O1441" i="4"/>
  <c r="G1441" i="4"/>
  <c r="V1441" i="4"/>
  <c r="N1441" i="4"/>
  <c r="F1441" i="4"/>
  <c r="S1441" i="4"/>
  <c r="K1441" i="4"/>
  <c r="C1441" i="4"/>
  <c r="R1441" i="4"/>
  <c r="J1441" i="4"/>
  <c r="B1441" i="4"/>
  <c r="Q1441" i="4"/>
  <c r="I1441" i="4"/>
  <c r="D1441" i="4"/>
  <c r="U1441" i="4"/>
  <c r="T1441" i="4"/>
  <c r="P1441" i="4"/>
  <c r="M1441" i="4"/>
  <c r="H1441" i="4"/>
  <c r="L1441" i="4"/>
  <c r="E1441" i="4"/>
  <c r="AB1442" i="4"/>
  <c r="AD1441" i="4"/>
  <c r="AC1441" i="4"/>
  <c r="W1442" i="4" l="1"/>
  <c r="R1442" i="4"/>
  <c r="J1442" i="4"/>
  <c r="B1442" i="4"/>
  <c r="Q1442" i="4"/>
  <c r="I1442" i="4"/>
  <c r="V1442" i="4"/>
  <c r="N1442" i="4"/>
  <c r="F1442" i="4"/>
  <c r="U1442" i="4"/>
  <c r="M1442" i="4"/>
  <c r="E1442" i="4"/>
  <c r="T1442" i="4"/>
  <c r="L1442" i="4"/>
  <c r="D1442" i="4"/>
  <c r="C1442" i="4"/>
  <c r="S1442" i="4"/>
  <c r="P1442" i="4"/>
  <c r="O1442" i="4"/>
  <c r="H1442" i="4"/>
  <c r="K1442" i="4"/>
  <c r="G1442" i="4"/>
  <c r="AB1443" i="4"/>
  <c r="AD1442" i="4"/>
  <c r="AC1442" i="4"/>
  <c r="W1443" i="4" l="1"/>
  <c r="U1443" i="4"/>
  <c r="M1443" i="4"/>
  <c r="E1443" i="4"/>
  <c r="T1443" i="4"/>
  <c r="L1443" i="4"/>
  <c r="D1443" i="4"/>
  <c r="Q1443" i="4"/>
  <c r="I1443" i="4"/>
  <c r="P1443" i="4"/>
  <c r="H1443" i="4"/>
  <c r="O1443" i="4"/>
  <c r="G1443" i="4"/>
  <c r="C1443" i="4"/>
  <c r="V1443" i="4"/>
  <c r="B1443" i="4"/>
  <c r="S1443" i="4"/>
  <c r="R1443" i="4"/>
  <c r="N1443" i="4"/>
  <c r="J1443" i="4"/>
  <c r="K1443" i="4"/>
  <c r="F1443" i="4"/>
  <c r="AB1444" i="4"/>
  <c r="AD1443" i="4"/>
  <c r="AC1443" i="4"/>
  <c r="W1444" i="4" l="1"/>
  <c r="P1444" i="4"/>
  <c r="H1444" i="4"/>
  <c r="O1444" i="4"/>
  <c r="G1444" i="4"/>
  <c r="T1444" i="4"/>
  <c r="L1444" i="4"/>
  <c r="D1444" i="4"/>
  <c r="S1444" i="4"/>
  <c r="K1444" i="4"/>
  <c r="C1444" i="4"/>
  <c r="R1444" i="4"/>
  <c r="J1444" i="4"/>
  <c r="B1444" i="4"/>
  <c r="E1444" i="4"/>
  <c r="V1444" i="4"/>
  <c r="U1444" i="4"/>
  <c r="Q1444" i="4"/>
  <c r="N1444" i="4"/>
  <c r="I1444" i="4"/>
  <c r="M1444" i="4"/>
  <c r="F1444" i="4"/>
  <c r="AB1445" i="4"/>
  <c r="AD1444" i="4"/>
  <c r="AC1444" i="4"/>
  <c r="W1445" i="4" l="1"/>
  <c r="S1445" i="4"/>
  <c r="K1445" i="4"/>
  <c r="C1445" i="4"/>
  <c r="R1445" i="4"/>
  <c r="J1445" i="4"/>
  <c r="B1445" i="4"/>
  <c r="O1445" i="4"/>
  <c r="G1445" i="4"/>
  <c r="V1445" i="4"/>
  <c r="N1445" i="4"/>
  <c r="F1445" i="4"/>
  <c r="U1445" i="4"/>
  <c r="M1445" i="4"/>
  <c r="E1445" i="4"/>
  <c r="D1445" i="4"/>
  <c r="T1445" i="4"/>
  <c r="Q1445" i="4"/>
  <c r="P1445" i="4"/>
  <c r="I1445" i="4"/>
  <c r="L1445" i="4"/>
  <c r="H1445" i="4"/>
  <c r="AB1446" i="4"/>
  <c r="AD1445" i="4"/>
  <c r="AC1445" i="4"/>
  <c r="W1446" i="4" l="1"/>
  <c r="V1446" i="4"/>
  <c r="N1446" i="4"/>
  <c r="F1446" i="4"/>
  <c r="U1446" i="4"/>
  <c r="M1446" i="4"/>
  <c r="E1446" i="4"/>
  <c r="R1446" i="4"/>
  <c r="J1446" i="4"/>
  <c r="B1446" i="4"/>
  <c r="Q1446" i="4"/>
  <c r="I1446" i="4"/>
  <c r="P1446" i="4"/>
  <c r="H1446" i="4"/>
  <c r="D1446" i="4"/>
  <c r="C1446" i="4"/>
  <c r="T1446" i="4"/>
  <c r="S1446" i="4"/>
  <c r="O1446" i="4"/>
  <c r="K1446" i="4"/>
  <c r="L1446" i="4"/>
  <c r="G1446" i="4"/>
  <c r="AB1447" i="4"/>
  <c r="AD1446" i="4"/>
  <c r="AC1446" i="4"/>
  <c r="W1447" i="4" l="1"/>
  <c r="Q1447" i="4"/>
  <c r="I1447" i="4"/>
  <c r="P1447" i="4"/>
  <c r="H1447" i="4"/>
  <c r="U1447" i="4"/>
  <c r="M1447" i="4"/>
  <c r="E1447" i="4"/>
  <c r="T1447" i="4"/>
  <c r="L1447" i="4"/>
  <c r="D1447" i="4"/>
  <c r="S1447" i="4"/>
  <c r="K1447" i="4"/>
  <c r="C1447" i="4"/>
  <c r="F1447" i="4"/>
  <c r="B1447" i="4"/>
  <c r="V1447" i="4"/>
  <c r="R1447" i="4"/>
  <c r="O1447" i="4"/>
  <c r="J1447" i="4"/>
  <c r="N1447" i="4"/>
  <c r="G1447" i="4"/>
  <c r="AB1448" i="4"/>
  <c r="AD1447" i="4"/>
  <c r="AC1447" i="4"/>
  <c r="W1448" i="4" l="1"/>
  <c r="T1448" i="4"/>
  <c r="L1448" i="4"/>
  <c r="D1448" i="4"/>
  <c r="S1448" i="4"/>
  <c r="K1448" i="4"/>
  <c r="C1448" i="4"/>
  <c r="P1448" i="4"/>
  <c r="H1448" i="4"/>
  <c r="O1448" i="4"/>
  <c r="G1448" i="4"/>
  <c r="V1448" i="4"/>
  <c r="N1448" i="4"/>
  <c r="F1448" i="4"/>
  <c r="E1448" i="4"/>
  <c r="B1448" i="4"/>
  <c r="U1448" i="4"/>
  <c r="R1448" i="4"/>
  <c r="Q1448" i="4"/>
  <c r="J1448" i="4"/>
  <c r="M1448" i="4"/>
  <c r="I1448" i="4"/>
  <c r="AB1449" i="4"/>
  <c r="AD1448" i="4"/>
  <c r="AC1448" i="4"/>
  <c r="W1449" i="4" l="1"/>
  <c r="O1449" i="4"/>
  <c r="G1449" i="4"/>
  <c r="V1449" i="4"/>
  <c r="N1449" i="4"/>
  <c r="F1449" i="4"/>
  <c r="S1449" i="4"/>
  <c r="K1449" i="4"/>
  <c r="C1449" i="4"/>
  <c r="R1449" i="4"/>
  <c r="J1449" i="4"/>
  <c r="B1449" i="4"/>
  <c r="Q1449" i="4"/>
  <c r="I1449" i="4"/>
  <c r="E1449" i="4"/>
  <c r="D1449" i="4"/>
  <c r="U1449" i="4"/>
  <c r="T1449" i="4"/>
  <c r="P1449" i="4"/>
  <c r="L1449" i="4"/>
  <c r="M1449" i="4"/>
  <c r="H1449" i="4"/>
  <c r="AB1450" i="4"/>
  <c r="AD1449" i="4"/>
  <c r="AC1449" i="4"/>
  <c r="W1450" i="4" l="1"/>
  <c r="R1450" i="4"/>
  <c r="J1450" i="4"/>
  <c r="B1450" i="4"/>
  <c r="Q1450" i="4"/>
  <c r="I1450" i="4"/>
  <c r="V1450" i="4"/>
  <c r="N1450" i="4"/>
  <c r="F1450" i="4"/>
  <c r="U1450" i="4"/>
  <c r="M1450" i="4"/>
  <c r="E1450" i="4"/>
  <c r="T1450" i="4"/>
  <c r="L1450" i="4"/>
  <c r="D1450" i="4"/>
  <c r="G1450" i="4"/>
  <c r="C1450" i="4"/>
  <c r="S1450" i="4"/>
  <c r="P1450" i="4"/>
  <c r="K1450" i="4"/>
  <c r="O1450" i="4"/>
  <c r="H1450" i="4"/>
  <c r="AB1451" i="4"/>
  <c r="AD1450" i="4"/>
  <c r="AC1450" i="4"/>
  <c r="W1451" i="4" l="1"/>
  <c r="U1451" i="4"/>
  <c r="M1451" i="4"/>
  <c r="E1451" i="4"/>
  <c r="T1451" i="4"/>
  <c r="L1451" i="4"/>
  <c r="D1451" i="4"/>
  <c r="S1451" i="4"/>
  <c r="K1451" i="4"/>
  <c r="R1451" i="4"/>
  <c r="J1451" i="4"/>
  <c r="Q1451" i="4"/>
  <c r="I1451" i="4"/>
  <c r="P1451" i="4"/>
  <c r="H1451" i="4"/>
  <c r="O1451" i="4"/>
  <c r="G1451" i="4"/>
  <c r="F1451" i="4"/>
  <c r="C1451" i="4"/>
  <c r="B1451" i="4"/>
  <c r="V1451" i="4"/>
  <c r="N1451" i="4"/>
  <c r="AB1452" i="4"/>
  <c r="AD1451" i="4"/>
  <c r="AC1451" i="4"/>
  <c r="W1452" i="4" l="1"/>
  <c r="P1452" i="4"/>
  <c r="H1452" i="4"/>
  <c r="O1452" i="4"/>
  <c r="G1452" i="4"/>
  <c r="V1452" i="4"/>
  <c r="N1452" i="4"/>
  <c r="F1452" i="4"/>
  <c r="U1452" i="4"/>
  <c r="M1452" i="4"/>
  <c r="E1452" i="4"/>
  <c r="T1452" i="4"/>
  <c r="L1452" i="4"/>
  <c r="D1452" i="4"/>
  <c r="S1452" i="4"/>
  <c r="K1452" i="4"/>
  <c r="C1452" i="4"/>
  <c r="R1452" i="4"/>
  <c r="J1452" i="4"/>
  <c r="B1452" i="4"/>
  <c r="Q1452" i="4"/>
  <c r="I1452" i="4"/>
  <c r="AB1453" i="4"/>
  <c r="AD1452" i="4"/>
  <c r="AC1452" i="4"/>
  <c r="W1453" i="4" l="1"/>
  <c r="S1453" i="4"/>
  <c r="K1453" i="4"/>
  <c r="C1453" i="4"/>
  <c r="R1453" i="4"/>
  <c r="J1453" i="4"/>
  <c r="B1453" i="4"/>
  <c r="Q1453" i="4"/>
  <c r="I1453" i="4"/>
  <c r="P1453" i="4"/>
  <c r="H1453" i="4"/>
  <c r="O1453" i="4"/>
  <c r="G1453" i="4"/>
  <c r="V1453" i="4"/>
  <c r="N1453" i="4"/>
  <c r="F1453" i="4"/>
  <c r="U1453" i="4"/>
  <c r="M1453" i="4"/>
  <c r="E1453" i="4"/>
  <c r="T1453" i="4"/>
  <c r="L1453" i="4"/>
  <c r="D1453" i="4"/>
  <c r="AB1454" i="4"/>
  <c r="AD1453" i="4"/>
  <c r="AC1453" i="4"/>
  <c r="W1454" i="4" l="1"/>
  <c r="V1454" i="4"/>
  <c r="N1454" i="4"/>
  <c r="F1454" i="4"/>
  <c r="U1454" i="4"/>
  <c r="M1454" i="4"/>
  <c r="E1454" i="4"/>
  <c r="T1454" i="4"/>
  <c r="L1454" i="4"/>
  <c r="D1454" i="4"/>
  <c r="S1454" i="4"/>
  <c r="K1454" i="4"/>
  <c r="C1454" i="4"/>
  <c r="R1454" i="4"/>
  <c r="J1454" i="4"/>
  <c r="B1454" i="4"/>
  <c r="Q1454" i="4"/>
  <c r="I1454" i="4"/>
  <c r="P1454" i="4"/>
  <c r="H1454" i="4"/>
  <c r="G1454" i="4"/>
  <c r="O1454" i="4"/>
  <c r="AB1455" i="4"/>
  <c r="AD1454" i="4"/>
  <c r="AC1454" i="4"/>
  <c r="W1455" i="4" l="1"/>
  <c r="Q1455" i="4"/>
  <c r="I1455" i="4"/>
  <c r="P1455" i="4"/>
  <c r="H1455" i="4"/>
  <c r="O1455" i="4"/>
  <c r="G1455" i="4"/>
  <c r="V1455" i="4"/>
  <c r="N1455" i="4"/>
  <c r="F1455" i="4"/>
  <c r="U1455" i="4"/>
  <c r="M1455" i="4"/>
  <c r="E1455" i="4"/>
  <c r="T1455" i="4"/>
  <c r="L1455" i="4"/>
  <c r="D1455" i="4"/>
  <c r="S1455" i="4"/>
  <c r="K1455" i="4"/>
  <c r="C1455" i="4"/>
  <c r="R1455" i="4"/>
  <c r="B1455" i="4"/>
  <c r="J1455" i="4"/>
  <c r="AB1456" i="4"/>
  <c r="AD1455" i="4"/>
  <c r="AC1455" i="4"/>
  <c r="W1456" i="4" l="1"/>
  <c r="T1456" i="4"/>
  <c r="L1456" i="4"/>
  <c r="D1456" i="4"/>
  <c r="S1456" i="4"/>
  <c r="K1456" i="4"/>
  <c r="C1456" i="4"/>
  <c r="R1456" i="4"/>
  <c r="J1456" i="4"/>
  <c r="B1456" i="4"/>
  <c r="Q1456" i="4"/>
  <c r="I1456" i="4"/>
  <c r="P1456" i="4"/>
  <c r="H1456" i="4"/>
  <c r="O1456" i="4"/>
  <c r="G1456" i="4"/>
  <c r="V1456" i="4"/>
  <c r="N1456" i="4"/>
  <c r="F1456" i="4"/>
  <c r="U1456" i="4"/>
  <c r="M1456" i="4"/>
  <c r="E1456" i="4"/>
  <c r="AB1457" i="4"/>
  <c r="AD1456" i="4"/>
  <c r="AC1456" i="4"/>
  <c r="W1457" i="4" l="1"/>
  <c r="O1457" i="4"/>
  <c r="G1457" i="4"/>
  <c r="V1457" i="4"/>
  <c r="N1457" i="4"/>
  <c r="F1457" i="4"/>
  <c r="U1457" i="4"/>
  <c r="M1457" i="4"/>
  <c r="E1457" i="4"/>
  <c r="T1457" i="4"/>
  <c r="L1457" i="4"/>
  <c r="D1457" i="4"/>
  <c r="S1457" i="4"/>
  <c r="K1457" i="4"/>
  <c r="C1457" i="4"/>
  <c r="R1457" i="4"/>
  <c r="J1457" i="4"/>
  <c r="B1457" i="4"/>
  <c r="Q1457" i="4"/>
  <c r="I1457" i="4"/>
  <c r="H1457" i="4"/>
  <c r="P1457" i="4"/>
  <c r="AB1458" i="4"/>
  <c r="AD1457" i="4"/>
  <c r="AC1457" i="4"/>
  <c r="W1458" i="4" l="1"/>
  <c r="R1458" i="4"/>
  <c r="J1458" i="4"/>
  <c r="B1458" i="4"/>
  <c r="Q1458" i="4"/>
  <c r="I1458" i="4"/>
  <c r="P1458" i="4"/>
  <c r="H1458" i="4"/>
  <c r="O1458" i="4"/>
  <c r="G1458" i="4"/>
  <c r="V1458" i="4"/>
  <c r="N1458" i="4"/>
  <c r="F1458" i="4"/>
  <c r="U1458" i="4"/>
  <c r="M1458" i="4"/>
  <c r="E1458" i="4"/>
  <c r="T1458" i="4"/>
  <c r="L1458" i="4"/>
  <c r="D1458" i="4"/>
  <c r="S1458" i="4"/>
  <c r="C1458" i="4"/>
  <c r="K1458" i="4"/>
  <c r="AB1459" i="4"/>
  <c r="AD1458" i="4"/>
  <c r="AC1458" i="4"/>
  <c r="W1459" i="4" l="1"/>
  <c r="U1459" i="4"/>
  <c r="M1459" i="4"/>
  <c r="E1459" i="4"/>
  <c r="T1459" i="4"/>
  <c r="L1459" i="4"/>
  <c r="D1459" i="4"/>
  <c r="S1459" i="4"/>
  <c r="K1459" i="4"/>
  <c r="C1459" i="4"/>
  <c r="R1459" i="4"/>
  <c r="J1459" i="4"/>
  <c r="B1459" i="4"/>
  <c r="Q1459" i="4"/>
  <c r="I1459" i="4"/>
  <c r="P1459" i="4"/>
  <c r="H1459" i="4"/>
  <c r="O1459" i="4"/>
  <c r="G1459" i="4"/>
  <c r="V1459" i="4"/>
  <c r="N1459" i="4"/>
  <c r="F1459" i="4"/>
  <c r="AB1460" i="4"/>
  <c r="AD1459" i="4"/>
  <c r="AC1459" i="4"/>
  <c r="W1460" i="4" l="1"/>
  <c r="P1460" i="4"/>
  <c r="H1460" i="4"/>
  <c r="O1460" i="4"/>
  <c r="G1460" i="4"/>
  <c r="V1460" i="4"/>
  <c r="N1460" i="4"/>
  <c r="F1460" i="4"/>
  <c r="U1460" i="4"/>
  <c r="M1460" i="4"/>
  <c r="E1460" i="4"/>
  <c r="T1460" i="4"/>
  <c r="L1460" i="4"/>
  <c r="D1460" i="4"/>
  <c r="S1460" i="4"/>
  <c r="K1460" i="4"/>
  <c r="C1460" i="4"/>
  <c r="R1460" i="4"/>
  <c r="J1460" i="4"/>
  <c r="B1460" i="4"/>
  <c r="I1460" i="4"/>
  <c r="Q1460" i="4"/>
  <c r="AB1461" i="4"/>
  <c r="AD1460" i="4"/>
  <c r="AC1460" i="4"/>
  <c r="W1461" i="4" l="1"/>
  <c r="S1461" i="4"/>
  <c r="K1461" i="4"/>
  <c r="C1461" i="4"/>
  <c r="R1461" i="4"/>
  <c r="J1461" i="4"/>
  <c r="B1461" i="4"/>
  <c r="Q1461" i="4"/>
  <c r="I1461" i="4"/>
  <c r="P1461" i="4"/>
  <c r="H1461" i="4"/>
  <c r="O1461" i="4"/>
  <c r="G1461" i="4"/>
  <c r="V1461" i="4"/>
  <c r="N1461" i="4"/>
  <c r="F1461" i="4"/>
  <c r="U1461" i="4"/>
  <c r="M1461" i="4"/>
  <c r="E1461" i="4"/>
  <c r="T1461" i="4"/>
  <c r="D1461" i="4"/>
  <c r="L1461" i="4"/>
  <c r="AB1462" i="4"/>
  <c r="AD1461" i="4"/>
  <c r="AC1461" i="4"/>
  <c r="W1462" i="4" l="1"/>
  <c r="V1462" i="4"/>
  <c r="N1462" i="4"/>
  <c r="F1462" i="4"/>
  <c r="U1462" i="4"/>
  <c r="M1462" i="4"/>
  <c r="E1462" i="4"/>
  <c r="T1462" i="4"/>
  <c r="L1462" i="4"/>
  <c r="D1462" i="4"/>
  <c r="S1462" i="4"/>
  <c r="K1462" i="4"/>
  <c r="C1462" i="4"/>
  <c r="R1462" i="4"/>
  <c r="J1462" i="4"/>
  <c r="B1462" i="4"/>
  <c r="Q1462" i="4"/>
  <c r="I1462" i="4"/>
  <c r="P1462" i="4"/>
  <c r="H1462" i="4"/>
  <c r="O1462" i="4"/>
  <c r="G1462" i="4"/>
  <c r="AB1463" i="4"/>
  <c r="AD1462" i="4"/>
  <c r="AC1462" i="4"/>
  <c r="W1463" i="4" l="1"/>
  <c r="Q1463" i="4"/>
  <c r="I1463" i="4"/>
  <c r="P1463" i="4"/>
  <c r="H1463" i="4"/>
  <c r="O1463" i="4"/>
  <c r="G1463" i="4"/>
  <c r="V1463" i="4"/>
  <c r="N1463" i="4"/>
  <c r="F1463" i="4"/>
  <c r="U1463" i="4"/>
  <c r="M1463" i="4"/>
  <c r="E1463" i="4"/>
  <c r="T1463" i="4"/>
  <c r="L1463" i="4"/>
  <c r="D1463" i="4"/>
  <c r="S1463" i="4"/>
  <c r="K1463" i="4"/>
  <c r="C1463" i="4"/>
  <c r="J1463" i="4"/>
  <c r="B1463" i="4"/>
  <c r="R1463" i="4"/>
  <c r="AB1464" i="4"/>
  <c r="AD1463" i="4"/>
  <c r="AC1463" i="4"/>
  <c r="W1464" i="4" l="1"/>
  <c r="T1464" i="4"/>
  <c r="L1464" i="4"/>
  <c r="D1464" i="4"/>
  <c r="S1464" i="4"/>
  <c r="K1464" i="4"/>
  <c r="C1464" i="4"/>
  <c r="R1464" i="4"/>
  <c r="J1464" i="4"/>
  <c r="B1464" i="4"/>
  <c r="Q1464" i="4"/>
  <c r="I1464" i="4"/>
  <c r="P1464" i="4"/>
  <c r="H1464" i="4"/>
  <c r="O1464" i="4"/>
  <c r="G1464" i="4"/>
  <c r="V1464" i="4"/>
  <c r="N1464" i="4"/>
  <c r="F1464" i="4"/>
  <c r="U1464" i="4"/>
  <c r="E1464" i="4"/>
  <c r="M1464" i="4"/>
  <c r="AB1465" i="4"/>
  <c r="AD1464" i="4"/>
  <c r="AC1464" i="4"/>
  <c r="W1465" i="4" l="1"/>
  <c r="O1465" i="4"/>
  <c r="G1465" i="4"/>
  <c r="V1465" i="4"/>
  <c r="N1465" i="4"/>
  <c r="F1465" i="4"/>
  <c r="U1465" i="4"/>
  <c r="M1465" i="4"/>
  <c r="E1465" i="4"/>
  <c r="T1465" i="4"/>
  <c r="L1465" i="4"/>
  <c r="D1465" i="4"/>
  <c r="S1465" i="4"/>
  <c r="K1465" i="4"/>
  <c r="C1465" i="4"/>
  <c r="R1465" i="4"/>
  <c r="J1465" i="4"/>
  <c r="B1465" i="4"/>
  <c r="Q1465" i="4"/>
  <c r="I1465" i="4"/>
  <c r="P1465" i="4"/>
  <c r="H1465" i="4"/>
  <c r="AB1466" i="4"/>
  <c r="AD1465" i="4"/>
  <c r="AC1465" i="4"/>
  <c r="W1466" i="4" l="1"/>
  <c r="R1466" i="4"/>
  <c r="J1466" i="4"/>
  <c r="B1466" i="4"/>
  <c r="Q1466" i="4"/>
  <c r="I1466" i="4"/>
  <c r="P1466" i="4"/>
  <c r="H1466" i="4"/>
  <c r="O1466" i="4"/>
  <c r="G1466" i="4"/>
  <c r="V1466" i="4"/>
  <c r="N1466" i="4"/>
  <c r="F1466" i="4"/>
  <c r="U1466" i="4"/>
  <c r="M1466" i="4"/>
  <c r="E1466" i="4"/>
  <c r="T1466" i="4"/>
  <c r="L1466" i="4"/>
  <c r="D1466" i="4"/>
  <c r="K1466" i="4"/>
  <c r="C1466" i="4"/>
  <c r="S1466" i="4"/>
  <c r="AB1467" i="4"/>
  <c r="AD1466" i="4"/>
  <c r="AC1466" i="4"/>
  <c r="W1467" i="4" l="1"/>
  <c r="U1467" i="4"/>
  <c r="M1467" i="4"/>
  <c r="E1467" i="4"/>
  <c r="T1467" i="4"/>
  <c r="L1467" i="4"/>
  <c r="D1467" i="4"/>
  <c r="S1467" i="4"/>
  <c r="K1467" i="4"/>
  <c r="C1467" i="4"/>
  <c r="R1467" i="4"/>
  <c r="J1467" i="4"/>
  <c r="B1467" i="4"/>
  <c r="Q1467" i="4"/>
  <c r="I1467" i="4"/>
  <c r="P1467" i="4"/>
  <c r="H1467" i="4"/>
  <c r="O1467" i="4"/>
  <c r="G1467" i="4"/>
  <c r="V1467" i="4"/>
  <c r="F1467" i="4"/>
  <c r="N1467" i="4"/>
  <c r="AB1468" i="4"/>
  <c r="AD1467" i="4"/>
  <c r="AC1467" i="4"/>
  <c r="W1468" i="4" l="1"/>
  <c r="P1468" i="4"/>
  <c r="H1468" i="4"/>
  <c r="O1468" i="4"/>
  <c r="G1468" i="4"/>
  <c r="V1468" i="4"/>
  <c r="N1468" i="4"/>
  <c r="F1468" i="4"/>
  <c r="U1468" i="4"/>
  <c r="M1468" i="4"/>
  <c r="E1468" i="4"/>
  <c r="T1468" i="4"/>
  <c r="L1468" i="4"/>
  <c r="D1468" i="4"/>
  <c r="S1468" i="4"/>
  <c r="K1468" i="4"/>
  <c r="C1468" i="4"/>
  <c r="R1468" i="4"/>
  <c r="J1468" i="4"/>
  <c r="B1468" i="4"/>
  <c r="Q1468" i="4"/>
  <c r="I1468" i="4"/>
  <c r="AB1469" i="4"/>
  <c r="AD1468" i="4"/>
  <c r="AC1468" i="4"/>
  <c r="W1469" i="4" l="1"/>
  <c r="S1469" i="4"/>
  <c r="K1469" i="4"/>
  <c r="C1469" i="4"/>
  <c r="R1469" i="4"/>
  <c r="J1469" i="4"/>
  <c r="B1469" i="4"/>
  <c r="Q1469" i="4"/>
  <c r="I1469" i="4"/>
  <c r="P1469" i="4"/>
  <c r="H1469" i="4"/>
  <c r="O1469" i="4"/>
  <c r="G1469" i="4"/>
  <c r="V1469" i="4"/>
  <c r="N1469" i="4"/>
  <c r="F1469" i="4"/>
  <c r="U1469" i="4"/>
  <c r="M1469" i="4"/>
  <c r="E1469" i="4"/>
  <c r="L1469" i="4"/>
  <c r="D1469" i="4"/>
  <c r="T1469" i="4"/>
  <c r="AB1470" i="4"/>
  <c r="AD1469" i="4"/>
  <c r="AC1469" i="4"/>
  <c r="W1470" i="4" l="1"/>
  <c r="V1470" i="4"/>
  <c r="N1470" i="4"/>
  <c r="F1470" i="4"/>
  <c r="U1470" i="4"/>
  <c r="M1470" i="4"/>
  <c r="E1470" i="4"/>
  <c r="T1470" i="4"/>
  <c r="L1470" i="4"/>
  <c r="D1470" i="4"/>
  <c r="S1470" i="4"/>
  <c r="K1470" i="4"/>
  <c r="C1470" i="4"/>
  <c r="R1470" i="4"/>
  <c r="J1470" i="4"/>
  <c r="B1470" i="4"/>
  <c r="Q1470" i="4"/>
  <c r="I1470" i="4"/>
  <c r="P1470" i="4"/>
  <c r="H1470" i="4"/>
  <c r="G1470" i="4"/>
  <c r="O1470" i="4"/>
  <c r="AB1471" i="4"/>
  <c r="AD1470" i="4"/>
  <c r="AC1470" i="4"/>
  <c r="W1471" i="4" l="1"/>
  <c r="Q1471" i="4"/>
  <c r="I1471" i="4"/>
  <c r="P1471" i="4"/>
  <c r="H1471" i="4"/>
  <c r="O1471" i="4"/>
  <c r="G1471" i="4"/>
  <c r="V1471" i="4"/>
  <c r="N1471" i="4"/>
  <c r="F1471" i="4"/>
  <c r="U1471" i="4"/>
  <c r="M1471" i="4"/>
  <c r="E1471" i="4"/>
  <c r="T1471" i="4"/>
  <c r="L1471" i="4"/>
  <c r="D1471" i="4"/>
  <c r="S1471" i="4"/>
  <c r="K1471" i="4"/>
  <c r="C1471" i="4"/>
  <c r="R1471" i="4"/>
  <c r="J1471" i="4"/>
  <c r="B1471" i="4"/>
  <c r="AB1472" i="4"/>
  <c r="AD1471" i="4"/>
  <c r="AC1471" i="4"/>
  <c r="W1472" i="4" l="1"/>
  <c r="T1472" i="4"/>
  <c r="L1472" i="4"/>
  <c r="D1472" i="4"/>
  <c r="S1472" i="4"/>
  <c r="K1472" i="4"/>
  <c r="C1472" i="4"/>
  <c r="R1472" i="4"/>
  <c r="J1472" i="4"/>
  <c r="B1472" i="4"/>
  <c r="Q1472" i="4"/>
  <c r="I1472" i="4"/>
  <c r="P1472" i="4"/>
  <c r="H1472" i="4"/>
  <c r="O1472" i="4"/>
  <c r="G1472" i="4"/>
  <c r="V1472" i="4"/>
  <c r="N1472" i="4"/>
  <c r="F1472" i="4"/>
  <c r="M1472" i="4"/>
  <c r="E1472" i="4"/>
  <c r="U1472" i="4"/>
  <c r="AB1473" i="4"/>
  <c r="AD1472" i="4"/>
  <c r="AC1472" i="4"/>
  <c r="W1473" i="4" l="1"/>
  <c r="O1473" i="4"/>
  <c r="G1473" i="4"/>
  <c r="V1473" i="4"/>
  <c r="N1473" i="4"/>
  <c r="F1473" i="4"/>
  <c r="U1473" i="4"/>
  <c r="M1473" i="4"/>
  <c r="E1473" i="4"/>
  <c r="T1473" i="4"/>
  <c r="L1473" i="4"/>
  <c r="D1473" i="4"/>
  <c r="S1473" i="4"/>
  <c r="K1473" i="4"/>
  <c r="C1473" i="4"/>
  <c r="R1473" i="4"/>
  <c r="J1473" i="4"/>
  <c r="B1473" i="4"/>
  <c r="Q1473" i="4"/>
  <c r="I1473" i="4"/>
  <c r="H1473" i="4"/>
  <c r="P1473" i="4"/>
  <c r="AB1474" i="4"/>
  <c r="AD1473" i="4"/>
  <c r="AC1473" i="4"/>
  <c r="W1474" i="4" l="1"/>
  <c r="R1474" i="4"/>
  <c r="J1474" i="4"/>
  <c r="B1474" i="4"/>
  <c r="Q1474" i="4"/>
  <c r="I1474" i="4"/>
  <c r="P1474" i="4"/>
  <c r="H1474" i="4"/>
  <c r="O1474" i="4"/>
  <c r="G1474" i="4"/>
  <c r="V1474" i="4"/>
  <c r="N1474" i="4"/>
  <c r="F1474" i="4"/>
  <c r="U1474" i="4"/>
  <c r="M1474" i="4"/>
  <c r="E1474" i="4"/>
  <c r="T1474" i="4"/>
  <c r="L1474" i="4"/>
  <c r="D1474" i="4"/>
  <c r="S1474" i="4"/>
  <c r="K1474" i="4"/>
  <c r="C1474" i="4"/>
  <c r="AB1475" i="4"/>
  <c r="AD1474" i="4"/>
  <c r="AC1474" i="4"/>
  <c r="W1475" i="4" l="1"/>
  <c r="U1475" i="4"/>
  <c r="M1475" i="4"/>
  <c r="E1475" i="4"/>
  <c r="T1475" i="4"/>
  <c r="L1475" i="4"/>
  <c r="D1475" i="4"/>
  <c r="S1475" i="4"/>
  <c r="K1475" i="4"/>
  <c r="C1475" i="4"/>
  <c r="R1475" i="4"/>
  <c r="J1475" i="4"/>
  <c r="B1475" i="4"/>
  <c r="Q1475" i="4"/>
  <c r="I1475" i="4"/>
  <c r="P1475" i="4"/>
  <c r="H1475" i="4"/>
  <c r="O1475" i="4"/>
  <c r="G1475" i="4"/>
  <c r="N1475" i="4"/>
  <c r="F1475" i="4"/>
  <c r="V1475" i="4"/>
  <c r="AB1476" i="4"/>
  <c r="AD1475" i="4"/>
  <c r="AC1475" i="4"/>
  <c r="W1476" i="4" l="1"/>
  <c r="P1476" i="4"/>
  <c r="H1476" i="4"/>
  <c r="O1476" i="4"/>
  <c r="G1476" i="4"/>
  <c r="V1476" i="4"/>
  <c r="N1476" i="4"/>
  <c r="F1476" i="4"/>
  <c r="U1476" i="4"/>
  <c r="M1476" i="4"/>
  <c r="E1476" i="4"/>
  <c r="T1476" i="4"/>
  <c r="L1476" i="4"/>
  <c r="D1476" i="4"/>
  <c r="S1476" i="4"/>
  <c r="K1476" i="4"/>
  <c r="C1476" i="4"/>
  <c r="R1476" i="4"/>
  <c r="J1476" i="4"/>
  <c r="B1476" i="4"/>
  <c r="I1476" i="4"/>
  <c r="Q1476" i="4"/>
  <c r="AB1477" i="4"/>
  <c r="AD1476" i="4"/>
  <c r="AC1476" i="4"/>
  <c r="W1477" i="4" l="1"/>
  <c r="S1477" i="4"/>
  <c r="K1477" i="4"/>
  <c r="C1477" i="4"/>
  <c r="R1477" i="4"/>
  <c r="J1477" i="4"/>
  <c r="B1477" i="4"/>
  <c r="Q1477" i="4"/>
  <c r="I1477" i="4"/>
  <c r="P1477" i="4"/>
  <c r="H1477" i="4"/>
  <c r="O1477" i="4"/>
  <c r="G1477" i="4"/>
  <c r="V1477" i="4"/>
  <c r="N1477" i="4"/>
  <c r="F1477" i="4"/>
  <c r="U1477" i="4"/>
  <c r="M1477" i="4"/>
  <c r="E1477" i="4"/>
  <c r="T1477" i="4"/>
  <c r="L1477" i="4"/>
  <c r="D1477" i="4"/>
  <c r="AB1478" i="4"/>
  <c r="AD1477" i="4"/>
  <c r="AC1477" i="4"/>
  <c r="W1478" i="4" l="1"/>
  <c r="V1478" i="4"/>
  <c r="N1478" i="4"/>
  <c r="F1478" i="4"/>
  <c r="U1478" i="4"/>
  <c r="M1478" i="4"/>
  <c r="E1478" i="4"/>
  <c r="T1478" i="4"/>
  <c r="L1478" i="4"/>
  <c r="D1478" i="4"/>
  <c r="S1478" i="4"/>
  <c r="K1478" i="4"/>
  <c r="C1478" i="4"/>
  <c r="R1478" i="4"/>
  <c r="J1478" i="4"/>
  <c r="B1478" i="4"/>
  <c r="Q1478" i="4"/>
  <c r="I1478" i="4"/>
  <c r="P1478" i="4"/>
  <c r="H1478" i="4"/>
  <c r="O1478" i="4"/>
  <c r="G1478" i="4"/>
  <c r="AB1479" i="4"/>
  <c r="AD1478" i="4"/>
  <c r="AC1478" i="4"/>
  <c r="W1479" i="4" l="1"/>
  <c r="Q1479" i="4"/>
  <c r="I1479" i="4"/>
  <c r="P1479" i="4"/>
  <c r="H1479" i="4"/>
  <c r="O1479" i="4"/>
  <c r="G1479" i="4"/>
  <c r="V1479" i="4"/>
  <c r="N1479" i="4"/>
  <c r="F1479" i="4"/>
  <c r="U1479" i="4"/>
  <c r="M1479" i="4"/>
  <c r="E1479" i="4"/>
  <c r="T1479" i="4"/>
  <c r="L1479" i="4"/>
  <c r="D1479" i="4"/>
  <c r="S1479" i="4"/>
  <c r="K1479" i="4"/>
  <c r="C1479" i="4"/>
  <c r="J1479" i="4"/>
  <c r="R1479" i="4"/>
  <c r="B1479" i="4"/>
  <c r="AB1480" i="4"/>
  <c r="AD1479" i="4"/>
  <c r="AC1479" i="4"/>
  <c r="W1480" i="4" l="1"/>
  <c r="T1480" i="4"/>
  <c r="L1480" i="4"/>
  <c r="D1480" i="4"/>
  <c r="S1480" i="4"/>
  <c r="K1480" i="4"/>
  <c r="C1480" i="4"/>
  <c r="R1480" i="4"/>
  <c r="J1480" i="4"/>
  <c r="B1480" i="4"/>
  <c r="Q1480" i="4"/>
  <c r="I1480" i="4"/>
  <c r="P1480" i="4"/>
  <c r="H1480" i="4"/>
  <c r="O1480" i="4"/>
  <c r="G1480" i="4"/>
  <c r="V1480" i="4"/>
  <c r="N1480" i="4"/>
  <c r="F1480" i="4"/>
  <c r="U1480" i="4"/>
  <c r="M1480" i="4"/>
  <c r="E1480" i="4"/>
  <c r="AB1481" i="4"/>
  <c r="AD1480" i="4"/>
  <c r="AC1480" i="4"/>
  <c r="W1481" i="4" l="1"/>
  <c r="O1481" i="4"/>
  <c r="G1481" i="4"/>
  <c r="V1481" i="4"/>
  <c r="N1481" i="4"/>
  <c r="F1481" i="4"/>
  <c r="U1481" i="4"/>
  <c r="M1481" i="4"/>
  <c r="E1481" i="4"/>
  <c r="T1481" i="4"/>
  <c r="L1481" i="4"/>
  <c r="D1481" i="4"/>
  <c r="S1481" i="4"/>
  <c r="K1481" i="4"/>
  <c r="C1481" i="4"/>
  <c r="R1481" i="4"/>
  <c r="J1481" i="4"/>
  <c r="B1481" i="4"/>
  <c r="Q1481" i="4"/>
  <c r="I1481" i="4"/>
  <c r="P1481" i="4"/>
  <c r="H1481" i="4"/>
  <c r="AB1482" i="4"/>
  <c r="AD1481" i="4"/>
  <c r="AC1481" i="4"/>
  <c r="W1482" i="4" l="1"/>
  <c r="R1482" i="4"/>
  <c r="J1482" i="4"/>
  <c r="B1482" i="4"/>
  <c r="Q1482" i="4"/>
  <c r="I1482" i="4"/>
  <c r="P1482" i="4"/>
  <c r="H1482" i="4"/>
  <c r="O1482" i="4"/>
  <c r="G1482" i="4"/>
  <c r="V1482" i="4"/>
  <c r="N1482" i="4"/>
  <c r="F1482" i="4"/>
  <c r="U1482" i="4"/>
  <c r="M1482" i="4"/>
  <c r="E1482" i="4"/>
  <c r="T1482" i="4"/>
  <c r="L1482" i="4"/>
  <c r="D1482" i="4"/>
  <c r="K1482" i="4"/>
  <c r="S1482" i="4"/>
  <c r="C1482" i="4"/>
  <c r="AB1483" i="4"/>
  <c r="AD1482" i="4"/>
  <c r="AC1482" i="4"/>
  <c r="W1483" i="4" l="1"/>
  <c r="U1483" i="4"/>
  <c r="M1483" i="4"/>
  <c r="E1483" i="4"/>
  <c r="T1483" i="4"/>
  <c r="L1483" i="4"/>
  <c r="D1483" i="4"/>
  <c r="S1483" i="4"/>
  <c r="K1483" i="4"/>
  <c r="C1483" i="4"/>
  <c r="R1483" i="4"/>
  <c r="J1483" i="4"/>
  <c r="B1483" i="4"/>
  <c r="Q1483" i="4"/>
  <c r="I1483" i="4"/>
  <c r="P1483" i="4"/>
  <c r="H1483" i="4"/>
  <c r="O1483" i="4"/>
  <c r="G1483" i="4"/>
  <c r="V1483" i="4"/>
  <c r="N1483" i="4"/>
  <c r="F1483" i="4"/>
  <c r="AB1484" i="4"/>
  <c r="AD1483" i="4"/>
  <c r="AC1483" i="4"/>
  <c r="W1484" i="4" l="1"/>
  <c r="P1484" i="4"/>
  <c r="H1484" i="4"/>
  <c r="O1484" i="4"/>
  <c r="G1484" i="4"/>
  <c r="V1484" i="4"/>
  <c r="N1484" i="4"/>
  <c r="F1484" i="4"/>
  <c r="U1484" i="4"/>
  <c r="M1484" i="4"/>
  <c r="E1484" i="4"/>
  <c r="T1484" i="4"/>
  <c r="L1484" i="4"/>
  <c r="D1484" i="4"/>
  <c r="S1484" i="4"/>
  <c r="K1484" i="4"/>
  <c r="C1484" i="4"/>
  <c r="R1484" i="4"/>
  <c r="J1484" i="4"/>
  <c r="B1484" i="4"/>
  <c r="Q1484" i="4"/>
  <c r="I1484" i="4"/>
  <c r="AB1485" i="4"/>
  <c r="AD1484" i="4"/>
  <c r="AC1484" i="4"/>
  <c r="W1485" i="4" l="1"/>
  <c r="S1485" i="4"/>
  <c r="K1485" i="4"/>
  <c r="Q1485" i="4"/>
  <c r="P1485" i="4"/>
  <c r="H1485" i="4"/>
  <c r="M1485" i="4"/>
  <c r="C1485" i="4"/>
  <c r="L1485" i="4"/>
  <c r="B1485" i="4"/>
  <c r="V1485" i="4"/>
  <c r="J1485" i="4"/>
  <c r="U1485" i="4"/>
  <c r="I1485" i="4"/>
  <c r="T1485" i="4"/>
  <c r="G1485" i="4"/>
  <c r="R1485" i="4"/>
  <c r="F1485" i="4"/>
  <c r="O1485" i="4"/>
  <c r="E1485" i="4"/>
  <c r="N1485" i="4"/>
  <c r="D1485" i="4"/>
  <c r="AB1486" i="4"/>
  <c r="AD1485" i="4"/>
  <c r="AC1485" i="4"/>
  <c r="W1486" i="4" l="1"/>
  <c r="O1486" i="4"/>
  <c r="G1486" i="4"/>
  <c r="V1486" i="4"/>
  <c r="N1486" i="4"/>
  <c r="F1486" i="4"/>
  <c r="T1486" i="4"/>
  <c r="L1486" i="4"/>
  <c r="D1486" i="4"/>
  <c r="S1486" i="4"/>
  <c r="K1486" i="4"/>
  <c r="C1486" i="4"/>
  <c r="U1486" i="4"/>
  <c r="E1486" i="4"/>
  <c r="R1486" i="4"/>
  <c r="B1486" i="4"/>
  <c r="Q1486" i="4"/>
  <c r="P1486" i="4"/>
  <c r="M1486" i="4"/>
  <c r="J1486" i="4"/>
  <c r="I1486" i="4"/>
  <c r="H1486" i="4"/>
  <c r="AB1487" i="4"/>
  <c r="AD1486" i="4"/>
  <c r="AC1486" i="4"/>
  <c r="W1487" i="4" l="1"/>
  <c r="R1487" i="4"/>
  <c r="J1487" i="4"/>
  <c r="B1487" i="4"/>
  <c r="Q1487" i="4"/>
  <c r="I1487" i="4"/>
  <c r="O1487" i="4"/>
  <c r="G1487" i="4"/>
  <c r="V1487" i="4"/>
  <c r="N1487" i="4"/>
  <c r="F1487" i="4"/>
  <c r="P1487" i="4"/>
  <c r="M1487" i="4"/>
  <c r="L1487" i="4"/>
  <c r="K1487" i="4"/>
  <c r="H1487" i="4"/>
  <c r="U1487" i="4"/>
  <c r="E1487" i="4"/>
  <c r="T1487" i="4"/>
  <c r="D1487" i="4"/>
  <c r="S1487" i="4"/>
  <c r="C1487" i="4"/>
  <c r="AB1488" i="4"/>
  <c r="AD1487" i="4"/>
  <c r="AC1487" i="4"/>
  <c r="W1488" i="4" l="1"/>
  <c r="U1488" i="4"/>
  <c r="M1488" i="4"/>
  <c r="E1488" i="4"/>
  <c r="T1488" i="4"/>
  <c r="L1488" i="4"/>
  <c r="D1488" i="4"/>
  <c r="R1488" i="4"/>
  <c r="J1488" i="4"/>
  <c r="B1488" i="4"/>
  <c r="Q1488" i="4"/>
  <c r="I1488" i="4"/>
  <c r="K1488" i="4"/>
  <c r="H1488" i="4"/>
  <c r="G1488" i="4"/>
  <c r="V1488" i="4"/>
  <c r="F1488" i="4"/>
  <c r="S1488" i="4"/>
  <c r="C1488" i="4"/>
  <c r="P1488" i="4"/>
  <c r="O1488" i="4"/>
  <c r="N1488" i="4"/>
  <c r="AB1489" i="4"/>
  <c r="AD1488" i="4"/>
  <c r="AC1488" i="4"/>
  <c r="W1489" i="4" l="1"/>
  <c r="P1489" i="4"/>
  <c r="H1489" i="4"/>
  <c r="O1489" i="4"/>
  <c r="G1489" i="4"/>
  <c r="U1489" i="4"/>
  <c r="M1489" i="4"/>
  <c r="E1489" i="4"/>
  <c r="T1489" i="4"/>
  <c r="L1489" i="4"/>
  <c r="D1489" i="4"/>
  <c r="V1489" i="4"/>
  <c r="F1489" i="4"/>
  <c r="S1489" i="4"/>
  <c r="C1489" i="4"/>
  <c r="R1489" i="4"/>
  <c r="B1489" i="4"/>
  <c r="Q1489" i="4"/>
  <c r="N1489" i="4"/>
  <c r="K1489" i="4"/>
  <c r="J1489" i="4"/>
  <c r="I1489" i="4"/>
  <c r="AB1490" i="4"/>
  <c r="AD1489" i="4"/>
  <c r="AC1489" i="4"/>
  <c r="W1490" i="4" l="1"/>
  <c r="S1490" i="4"/>
  <c r="K1490" i="4"/>
  <c r="C1490" i="4"/>
  <c r="R1490" i="4"/>
  <c r="J1490" i="4"/>
  <c r="B1490" i="4"/>
  <c r="P1490" i="4"/>
  <c r="H1490" i="4"/>
  <c r="O1490" i="4"/>
  <c r="G1490" i="4"/>
  <c r="Q1490" i="4"/>
  <c r="N1490" i="4"/>
  <c r="M1490" i="4"/>
  <c r="L1490" i="4"/>
  <c r="I1490" i="4"/>
  <c r="V1490" i="4"/>
  <c r="F1490" i="4"/>
  <c r="U1490" i="4"/>
  <c r="E1490" i="4"/>
  <c r="D1490" i="4"/>
  <c r="T1490" i="4"/>
  <c r="AB1491" i="4"/>
  <c r="AD1490" i="4"/>
  <c r="AC1490" i="4"/>
  <c r="W1491" i="4" l="1"/>
  <c r="V1491" i="4"/>
  <c r="N1491" i="4"/>
  <c r="F1491" i="4"/>
  <c r="U1491" i="4"/>
  <c r="M1491" i="4"/>
  <c r="E1491" i="4"/>
  <c r="S1491" i="4"/>
  <c r="K1491" i="4"/>
  <c r="C1491" i="4"/>
  <c r="R1491" i="4"/>
  <c r="J1491" i="4"/>
  <c r="B1491" i="4"/>
  <c r="L1491" i="4"/>
  <c r="I1491" i="4"/>
  <c r="H1491" i="4"/>
  <c r="G1491" i="4"/>
  <c r="T1491" i="4"/>
  <c r="D1491" i="4"/>
  <c r="Q1491" i="4"/>
  <c r="P1491" i="4"/>
  <c r="O1491" i="4"/>
  <c r="AB1492" i="4"/>
  <c r="AD1491" i="4"/>
  <c r="AC1491" i="4"/>
  <c r="W1492" i="4" l="1"/>
  <c r="Q1492" i="4"/>
  <c r="I1492" i="4"/>
  <c r="P1492" i="4"/>
  <c r="H1492" i="4"/>
  <c r="V1492" i="4"/>
  <c r="N1492" i="4"/>
  <c r="F1492" i="4"/>
  <c r="U1492" i="4"/>
  <c r="M1492" i="4"/>
  <c r="E1492" i="4"/>
  <c r="G1492" i="4"/>
  <c r="T1492" i="4"/>
  <c r="D1492" i="4"/>
  <c r="S1492" i="4"/>
  <c r="C1492" i="4"/>
  <c r="R1492" i="4"/>
  <c r="B1492" i="4"/>
  <c r="O1492" i="4"/>
  <c r="L1492" i="4"/>
  <c r="K1492" i="4"/>
  <c r="J1492" i="4"/>
  <c r="AB1493" i="4"/>
  <c r="AD1492" i="4"/>
  <c r="AC1492" i="4"/>
  <c r="W1493" i="4" l="1"/>
  <c r="T1493" i="4"/>
  <c r="L1493" i="4"/>
  <c r="D1493" i="4"/>
  <c r="S1493" i="4"/>
  <c r="K1493" i="4"/>
  <c r="C1493" i="4"/>
  <c r="Q1493" i="4"/>
  <c r="I1493" i="4"/>
  <c r="P1493" i="4"/>
  <c r="H1493" i="4"/>
  <c r="R1493" i="4"/>
  <c r="B1493" i="4"/>
  <c r="O1493" i="4"/>
  <c r="N1493" i="4"/>
  <c r="M1493" i="4"/>
  <c r="J1493" i="4"/>
  <c r="G1493" i="4"/>
  <c r="V1493" i="4"/>
  <c r="F1493" i="4"/>
  <c r="U1493" i="4"/>
  <c r="E1493" i="4"/>
  <c r="AB1494" i="4"/>
  <c r="AD1493" i="4"/>
  <c r="AC1493" i="4"/>
  <c r="W1494" i="4" l="1"/>
  <c r="O1494" i="4"/>
  <c r="G1494" i="4"/>
  <c r="V1494" i="4"/>
  <c r="N1494" i="4"/>
  <c r="F1494" i="4"/>
  <c r="T1494" i="4"/>
  <c r="L1494" i="4"/>
  <c r="D1494" i="4"/>
  <c r="S1494" i="4"/>
  <c r="K1494" i="4"/>
  <c r="C1494" i="4"/>
  <c r="M1494" i="4"/>
  <c r="J1494" i="4"/>
  <c r="I1494" i="4"/>
  <c r="H1494" i="4"/>
  <c r="U1494" i="4"/>
  <c r="E1494" i="4"/>
  <c r="R1494" i="4"/>
  <c r="B1494" i="4"/>
  <c r="Q1494" i="4"/>
  <c r="P1494" i="4"/>
  <c r="AB1495" i="4"/>
  <c r="AD1494" i="4"/>
  <c r="AC1494" i="4"/>
  <c r="W1495" i="4" l="1"/>
  <c r="R1495" i="4"/>
  <c r="J1495" i="4"/>
  <c r="B1495" i="4"/>
  <c r="Q1495" i="4"/>
  <c r="I1495" i="4"/>
  <c r="O1495" i="4"/>
  <c r="G1495" i="4"/>
  <c r="V1495" i="4"/>
  <c r="N1495" i="4"/>
  <c r="F1495" i="4"/>
  <c r="H1495" i="4"/>
  <c r="U1495" i="4"/>
  <c r="E1495" i="4"/>
  <c r="T1495" i="4"/>
  <c r="D1495" i="4"/>
  <c r="S1495" i="4"/>
  <c r="C1495" i="4"/>
  <c r="P1495" i="4"/>
  <c r="M1495" i="4"/>
  <c r="L1495" i="4"/>
  <c r="K1495" i="4"/>
  <c r="AB1496" i="4"/>
  <c r="AD1495" i="4"/>
  <c r="AC1495" i="4"/>
  <c r="W1496" i="4" l="1"/>
  <c r="U1496" i="4"/>
  <c r="M1496" i="4"/>
  <c r="E1496" i="4"/>
  <c r="T1496" i="4"/>
  <c r="L1496" i="4"/>
  <c r="D1496" i="4"/>
  <c r="R1496" i="4"/>
  <c r="J1496" i="4"/>
  <c r="B1496" i="4"/>
  <c r="Q1496" i="4"/>
  <c r="I1496" i="4"/>
  <c r="S1496" i="4"/>
  <c r="C1496" i="4"/>
  <c r="P1496" i="4"/>
  <c r="O1496" i="4"/>
  <c r="N1496" i="4"/>
  <c r="K1496" i="4"/>
  <c r="H1496" i="4"/>
  <c r="G1496" i="4"/>
  <c r="F1496" i="4"/>
  <c r="V1496" i="4"/>
  <c r="AB1497" i="4"/>
  <c r="AD1496" i="4"/>
  <c r="AC1496" i="4"/>
  <c r="W1497" i="4" l="1"/>
  <c r="P1497" i="4"/>
  <c r="H1497" i="4"/>
  <c r="O1497" i="4"/>
  <c r="G1497" i="4"/>
  <c r="U1497" i="4"/>
  <c r="M1497" i="4"/>
  <c r="E1497" i="4"/>
  <c r="T1497" i="4"/>
  <c r="L1497" i="4"/>
  <c r="D1497" i="4"/>
  <c r="N1497" i="4"/>
  <c r="K1497" i="4"/>
  <c r="J1497" i="4"/>
  <c r="I1497" i="4"/>
  <c r="V1497" i="4"/>
  <c r="F1497" i="4"/>
  <c r="S1497" i="4"/>
  <c r="C1497" i="4"/>
  <c r="R1497" i="4"/>
  <c r="B1497" i="4"/>
  <c r="Q1497" i="4"/>
  <c r="AB1498" i="4"/>
  <c r="AD1497" i="4"/>
  <c r="AC1497" i="4"/>
  <c r="W1498" i="4" l="1"/>
  <c r="S1498" i="4"/>
  <c r="K1498" i="4"/>
  <c r="C1498" i="4"/>
  <c r="R1498" i="4"/>
  <c r="J1498" i="4"/>
  <c r="B1498" i="4"/>
  <c r="P1498" i="4"/>
  <c r="H1498" i="4"/>
  <c r="O1498" i="4"/>
  <c r="G1498" i="4"/>
  <c r="I1498" i="4"/>
  <c r="V1498" i="4"/>
  <c r="F1498" i="4"/>
  <c r="U1498" i="4"/>
  <c r="E1498" i="4"/>
  <c r="T1498" i="4"/>
  <c r="D1498" i="4"/>
  <c r="Q1498" i="4"/>
  <c r="N1498" i="4"/>
  <c r="M1498" i="4"/>
  <c r="L1498" i="4"/>
  <c r="AB1499" i="4"/>
  <c r="AD1498" i="4"/>
  <c r="AC1498" i="4"/>
  <c r="W1499" i="4" l="1"/>
  <c r="V1499" i="4"/>
  <c r="N1499" i="4"/>
  <c r="F1499" i="4"/>
  <c r="U1499" i="4"/>
  <c r="M1499" i="4"/>
  <c r="E1499" i="4"/>
  <c r="S1499" i="4"/>
  <c r="K1499" i="4"/>
  <c r="C1499" i="4"/>
  <c r="R1499" i="4"/>
  <c r="J1499" i="4"/>
  <c r="B1499" i="4"/>
  <c r="T1499" i="4"/>
  <c r="D1499" i="4"/>
  <c r="Q1499" i="4"/>
  <c r="P1499" i="4"/>
  <c r="O1499" i="4"/>
  <c r="L1499" i="4"/>
  <c r="I1499" i="4"/>
  <c r="H1499" i="4"/>
  <c r="G1499" i="4"/>
  <c r="AB1500" i="4"/>
  <c r="AD1499" i="4"/>
  <c r="AC1499" i="4"/>
  <c r="W1500" i="4" l="1"/>
  <c r="Q1500" i="4"/>
  <c r="I1500" i="4"/>
  <c r="P1500" i="4"/>
  <c r="H1500" i="4"/>
  <c r="V1500" i="4"/>
  <c r="N1500" i="4"/>
  <c r="F1500" i="4"/>
  <c r="U1500" i="4"/>
  <c r="M1500" i="4"/>
  <c r="E1500" i="4"/>
  <c r="O1500" i="4"/>
  <c r="L1500" i="4"/>
  <c r="K1500" i="4"/>
  <c r="J1500" i="4"/>
  <c r="G1500" i="4"/>
  <c r="T1500" i="4"/>
  <c r="D1500" i="4"/>
  <c r="S1500" i="4"/>
  <c r="C1500" i="4"/>
  <c r="R1500" i="4"/>
  <c r="B1500" i="4"/>
  <c r="AB1501" i="4"/>
  <c r="AD1500" i="4"/>
  <c r="AC1500" i="4"/>
  <c r="W1501" i="4" l="1"/>
  <c r="T1501" i="4"/>
  <c r="L1501" i="4"/>
  <c r="D1501" i="4"/>
  <c r="S1501" i="4"/>
  <c r="K1501" i="4"/>
  <c r="C1501" i="4"/>
  <c r="Q1501" i="4"/>
  <c r="I1501" i="4"/>
  <c r="P1501" i="4"/>
  <c r="H1501" i="4"/>
  <c r="J1501" i="4"/>
  <c r="G1501" i="4"/>
  <c r="V1501" i="4"/>
  <c r="F1501" i="4"/>
  <c r="U1501" i="4"/>
  <c r="E1501" i="4"/>
  <c r="R1501" i="4"/>
  <c r="B1501" i="4"/>
  <c r="O1501" i="4"/>
  <c r="N1501" i="4"/>
  <c r="M1501" i="4"/>
  <c r="AB1502" i="4"/>
  <c r="AD1501" i="4"/>
  <c r="AC1501" i="4"/>
  <c r="W1502" i="4" l="1"/>
  <c r="O1502" i="4"/>
  <c r="G1502" i="4"/>
  <c r="V1502" i="4"/>
  <c r="N1502" i="4"/>
  <c r="F1502" i="4"/>
  <c r="T1502" i="4"/>
  <c r="L1502" i="4"/>
  <c r="D1502" i="4"/>
  <c r="S1502" i="4"/>
  <c r="K1502" i="4"/>
  <c r="C1502" i="4"/>
  <c r="U1502" i="4"/>
  <c r="E1502" i="4"/>
  <c r="R1502" i="4"/>
  <c r="B1502" i="4"/>
  <c r="Q1502" i="4"/>
  <c r="P1502" i="4"/>
  <c r="M1502" i="4"/>
  <c r="J1502" i="4"/>
  <c r="I1502" i="4"/>
  <c r="H1502" i="4"/>
  <c r="AB1503" i="4"/>
  <c r="AD1502" i="4"/>
  <c r="AC1502" i="4"/>
  <c r="W1503" i="4" l="1"/>
  <c r="R1503" i="4"/>
  <c r="J1503" i="4"/>
  <c r="B1503" i="4"/>
  <c r="Q1503" i="4"/>
  <c r="I1503" i="4"/>
  <c r="O1503" i="4"/>
  <c r="G1503" i="4"/>
  <c r="V1503" i="4"/>
  <c r="N1503" i="4"/>
  <c r="F1503" i="4"/>
  <c r="P1503" i="4"/>
  <c r="M1503" i="4"/>
  <c r="L1503" i="4"/>
  <c r="K1503" i="4"/>
  <c r="H1503" i="4"/>
  <c r="U1503" i="4"/>
  <c r="E1503" i="4"/>
  <c r="T1503" i="4"/>
  <c r="D1503" i="4"/>
  <c r="S1503" i="4"/>
  <c r="C1503" i="4"/>
  <c r="AB1504" i="4"/>
  <c r="AD1503" i="4"/>
  <c r="AC1503" i="4"/>
  <c r="W1504" i="4" l="1"/>
  <c r="U1504" i="4"/>
  <c r="M1504" i="4"/>
  <c r="E1504" i="4"/>
  <c r="T1504" i="4"/>
  <c r="L1504" i="4"/>
  <c r="D1504" i="4"/>
  <c r="R1504" i="4"/>
  <c r="J1504" i="4"/>
  <c r="B1504" i="4"/>
  <c r="Q1504" i="4"/>
  <c r="I1504" i="4"/>
  <c r="K1504" i="4"/>
  <c r="H1504" i="4"/>
  <c r="G1504" i="4"/>
  <c r="V1504" i="4"/>
  <c r="F1504" i="4"/>
  <c r="S1504" i="4"/>
  <c r="C1504" i="4"/>
  <c r="P1504" i="4"/>
  <c r="O1504" i="4"/>
  <c r="N1504" i="4"/>
  <c r="AB1505" i="4"/>
  <c r="AD1504" i="4"/>
  <c r="AC1504" i="4"/>
  <c r="W1505" i="4" l="1"/>
  <c r="P1505" i="4"/>
  <c r="H1505" i="4"/>
  <c r="O1505" i="4"/>
  <c r="G1505" i="4"/>
  <c r="U1505" i="4"/>
  <c r="M1505" i="4"/>
  <c r="E1505" i="4"/>
  <c r="T1505" i="4"/>
  <c r="L1505" i="4"/>
  <c r="D1505" i="4"/>
  <c r="V1505" i="4"/>
  <c r="F1505" i="4"/>
  <c r="S1505" i="4"/>
  <c r="C1505" i="4"/>
  <c r="R1505" i="4"/>
  <c r="B1505" i="4"/>
  <c r="Q1505" i="4"/>
  <c r="N1505" i="4"/>
  <c r="K1505" i="4"/>
  <c r="J1505" i="4"/>
  <c r="I1505" i="4"/>
  <c r="AB1506" i="4"/>
  <c r="AD1505" i="4"/>
  <c r="AC1505" i="4"/>
  <c r="W1506" i="4" l="1"/>
  <c r="S1506" i="4"/>
  <c r="K1506" i="4"/>
  <c r="C1506" i="4"/>
  <c r="R1506" i="4"/>
  <c r="J1506" i="4"/>
  <c r="B1506" i="4"/>
  <c r="P1506" i="4"/>
  <c r="H1506" i="4"/>
  <c r="O1506" i="4"/>
  <c r="G1506" i="4"/>
  <c r="Q1506" i="4"/>
  <c r="N1506" i="4"/>
  <c r="M1506" i="4"/>
  <c r="L1506" i="4"/>
  <c r="I1506" i="4"/>
  <c r="V1506" i="4"/>
  <c r="F1506" i="4"/>
  <c r="U1506" i="4"/>
  <c r="E1506" i="4"/>
  <c r="T1506" i="4"/>
  <c r="D1506" i="4"/>
  <c r="AB1507" i="4"/>
  <c r="AD1506" i="4"/>
  <c r="AC1506" i="4"/>
  <c r="W1507" i="4" l="1"/>
  <c r="V1507" i="4"/>
  <c r="N1507" i="4"/>
  <c r="F1507" i="4"/>
  <c r="U1507" i="4"/>
  <c r="M1507" i="4"/>
  <c r="E1507" i="4"/>
  <c r="S1507" i="4"/>
  <c r="K1507" i="4"/>
  <c r="C1507" i="4"/>
  <c r="R1507" i="4"/>
  <c r="J1507" i="4"/>
  <c r="B1507" i="4"/>
  <c r="L1507" i="4"/>
  <c r="I1507" i="4"/>
  <c r="H1507" i="4"/>
  <c r="G1507" i="4"/>
  <c r="T1507" i="4"/>
  <c r="D1507" i="4"/>
  <c r="Q1507" i="4"/>
  <c r="P1507" i="4"/>
  <c r="O1507" i="4"/>
  <c r="AB1508" i="4"/>
  <c r="AD1507" i="4"/>
  <c r="AC1507" i="4"/>
  <c r="W1508" i="4" l="1"/>
  <c r="Q1508" i="4"/>
  <c r="I1508" i="4"/>
  <c r="P1508" i="4"/>
  <c r="H1508" i="4"/>
  <c r="V1508" i="4"/>
  <c r="N1508" i="4"/>
  <c r="F1508" i="4"/>
  <c r="U1508" i="4"/>
  <c r="M1508" i="4"/>
  <c r="E1508" i="4"/>
  <c r="G1508" i="4"/>
  <c r="T1508" i="4"/>
  <c r="D1508" i="4"/>
  <c r="S1508" i="4"/>
  <c r="C1508" i="4"/>
  <c r="R1508" i="4"/>
  <c r="B1508" i="4"/>
  <c r="O1508" i="4"/>
  <c r="L1508" i="4"/>
  <c r="K1508" i="4"/>
  <c r="J1508" i="4"/>
  <c r="AB1509" i="4"/>
  <c r="AD1508" i="4"/>
  <c r="AC1508" i="4"/>
  <c r="W1509" i="4" l="1"/>
  <c r="T1509" i="4"/>
  <c r="L1509" i="4"/>
  <c r="D1509" i="4"/>
  <c r="S1509" i="4"/>
  <c r="K1509" i="4"/>
  <c r="C1509" i="4"/>
  <c r="Q1509" i="4"/>
  <c r="I1509" i="4"/>
  <c r="P1509" i="4"/>
  <c r="H1509" i="4"/>
  <c r="R1509" i="4"/>
  <c r="B1509" i="4"/>
  <c r="O1509" i="4"/>
  <c r="N1509" i="4"/>
  <c r="M1509" i="4"/>
  <c r="J1509" i="4"/>
  <c r="G1509" i="4"/>
  <c r="V1509" i="4"/>
  <c r="F1509" i="4"/>
  <c r="U1509" i="4"/>
  <c r="E1509" i="4"/>
  <c r="AB1510" i="4"/>
  <c r="AD1509" i="4"/>
  <c r="AC1509" i="4"/>
  <c r="W1510" i="4" l="1"/>
  <c r="O1510" i="4"/>
  <c r="G1510" i="4"/>
  <c r="V1510" i="4"/>
  <c r="N1510" i="4"/>
  <c r="F1510" i="4"/>
  <c r="T1510" i="4"/>
  <c r="L1510" i="4"/>
  <c r="D1510" i="4"/>
  <c r="S1510" i="4"/>
  <c r="K1510" i="4"/>
  <c r="C1510" i="4"/>
  <c r="M1510" i="4"/>
  <c r="J1510" i="4"/>
  <c r="I1510" i="4"/>
  <c r="H1510" i="4"/>
  <c r="U1510" i="4"/>
  <c r="E1510" i="4"/>
  <c r="R1510" i="4"/>
  <c r="B1510" i="4"/>
  <c r="Q1510" i="4"/>
  <c r="P1510" i="4"/>
  <c r="AB1511" i="4"/>
  <c r="AD1510" i="4"/>
  <c r="AC1510" i="4"/>
  <c r="W1511" i="4" l="1"/>
  <c r="R1511" i="4"/>
  <c r="J1511" i="4"/>
  <c r="B1511" i="4"/>
  <c r="Q1511" i="4"/>
  <c r="I1511" i="4"/>
  <c r="O1511" i="4"/>
  <c r="G1511" i="4"/>
  <c r="V1511" i="4"/>
  <c r="N1511" i="4"/>
  <c r="F1511" i="4"/>
  <c r="H1511" i="4"/>
  <c r="U1511" i="4"/>
  <c r="E1511" i="4"/>
  <c r="T1511" i="4"/>
  <c r="D1511" i="4"/>
  <c r="S1511" i="4"/>
  <c r="C1511" i="4"/>
  <c r="P1511" i="4"/>
  <c r="M1511" i="4"/>
  <c r="L1511" i="4"/>
  <c r="K1511" i="4"/>
  <c r="AB1512" i="4"/>
  <c r="AD1511" i="4"/>
  <c r="AC1511" i="4"/>
  <c r="W1512" i="4" l="1"/>
  <c r="U1512" i="4"/>
  <c r="M1512" i="4"/>
  <c r="E1512" i="4"/>
  <c r="T1512" i="4"/>
  <c r="L1512" i="4"/>
  <c r="D1512" i="4"/>
  <c r="R1512" i="4"/>
  <c r="J1512" i="4"/>
  <c r="B1512" i="4"/>
  <c r="Q1512" i="4"/>
  <c r="I1512" i="4"/>
  <c r="S1512" i="4"/>
  <c r="C1512" i="4"/>
  <c r="P1512" i="4"/>
  <c r="O1512" i="4"/>
  <c r="N1512" i="4"/>
  <c r="K1512" i="4"/>
  <c r="H1512" i="4"/>
  <c r="G1512" i="4"/>
  <c r="V1512" i="4"/>
  <c r="F1512" i="4"/>
  <c r="AB1513" i="4"/>
  <c r="AD1512" i="4"/>
  <c r="AC1512" i="4"/>
  <c r="W1513" i="4" l="1"/>
  <c r="P1513" i="4"/>
  <c r="H1513" i="4"/>
  <c r="O1513" i="4"/>
  <c r="G1513" i="4"/>
  <c r="U1513" i="4"/>
  <c r="M1513" i="4"/>
  <c r="E1513" i="4"/>
  <c r="T1513" i="4"/>
  <c r="L1513" i="4"/>
  <c r="D1513" i="4"/>
  <c r="N1513" i="4"/>
  <c r="K1513" i="4"/>
  <c r="J1513" i="4"/>
  <c r="I1513" i="4"/>
  <c r="V1513" i="4"/>
  <c r="F1513" i="4"/>
  <c r="S1513" i="4"/>
  <c r="C1513" i="4"/>
  <c r="R1513" i="4"/>
  <c r="B1513" i="4"/>
  <c r="Q1513" i="4"/>
  <c r="AB1514" i="4"/>
  <c r="AD1513" i="4"/>
  <c r="AC1513" i="4"/>
  <c r="W1514" i="4" l="1"/>
  <c r="S1514" i="4"/>
  <c r="K1514" i="4"/>
  <c r="C1514" i="4"/>
  <c r="R1514" i="4"/>
  <c r="J1514" i="4"/>
  <c r="B1514" i="4"/>
  <c r="P1514" i="4"/>
  <c r="H1514" i="4"/>
  <c r="O1514" i="4"/>
  <c r="G1514" i="4"/>
  <c r="I1514" i="4"/>
  <c r="V1514" i="4"/>
  <c r="F1514" i="4"/>
  <c r="U1514" i="4"/>
  <c r="E1514" i="4"/>
  <c r="T1514" i="4"/>
  <c r="D1514" i="4"/>
  <c r="Q1514" i="4"/>
  <c r="N1514" i="4"/>
  <c r="M1514" i="4"/>
  <c r="L1514" i="4"/>
  <c r="AB1515" i="4"/>
  <c r="AD1514" i="4"/>
  <c r="AC1514" i="4"/>
  <c r="W1515" i="4" l="1"/>
  <c r="V1515" i="4"/>
  <c r="N1515" i="4"/>
  <c r="F1515" i="4"/>
  <c r="U1515" i="4"/>
  <c r="M1515" i="4"/>
  <c r="E1515" i="4"/>
  <c r="S1515" i="4"/>
  <c r="K1515" i="4"/>
  <c r="C1515" i="4"/>
  <c r="R1515" i="4"/>
  <c r="J1515" i="4"/>
  <c r="B1515" i="4"/>
  <c r="T1515" i="4"/>
  <c r="D1515" i="4"/>
  <c r="Q1515" i="4"/>
  <c r="P1515" i="4"/>
  <c r="O1515" i="4"/>
  <c r="L1515" i="4"/>
  <c r="I1515" i="4"/>
  <c r="H1515" i="4"/>
  <c r="G1515" i="4"/>
  <c r="AB1516" i="4"/>
  <c r="AD1515" i="4"/>
  <c r="AC1515" i="4"/>
  <c r="W1516" i="4" l="1"/>
  <c r="Q1516" i="4"/>
  <c r="I1516" i="4"/>
  <c r="P1516" i="4"/>
  <c r="H1516" i="4"/>
  <c r="V1516" i="4"/>
  <c r="N1516" i="4"/>
  <c r="F1516" i="4"/>
  <c r="U1516" i="4"/>
  <c r="M1516" i="4"/>
  <c r="E1516" i="4"/>
  <c r="O1516" i="4"/>
  <c r="L1516" i="4"/>
  <c r="K1516" i="4"/>
  <c r="J1516" i="4"/>
  <c r="G1516" i="4"/>
  <c r="T1516" i="4"/>
  <c r="D1516" i="4"/>
  <c r="S1516" i="4"/>
  <c r="C1516" i="4"/>
  <c r="B1516" i="4"/>
  <c r="R1516" i="4"/>
  <c r="AB1517" i="4"/>
  <c r="AD1516" i="4"/>
  <c r="AC1516" i="4"/>
  <c r="W1517" i="4" l="1"/>
  <c r="T1517" i="4"/>
  <c r="L1517" i="4"/>
  <c r="D1517" i="4"/>
  <c r="S1517" i="4"/>
  <c r="K1517" i="4"/>
  <c r="C1517" i="4"/>
  <c r="Q1517" i="4"/>
  <c r="I1517" i="4"/>
  <c r="P1517" i="4"/>
  <c r="H1517" i="4"/>
  <c r="J1517" i="4"/>
  <c r="G1517" i="4"/>
  <c r="V1517" i="4"/>
  <c r="F1517" i="4"/>
  <c r="U1517" i="4"/>
  <c r="E1517" i="4"/>
  <c r="R1517" i="4"/>
  <c r="B1517" i="4"/>
  <c r="O1517" i="4"/>
  <c r="N1517" i="4"/>
  <c r="M1517" i="4"/>
  <c r="AB1518" i="4"/>
  <c r="AD1517" i="4"/>
  <c r="AC1517" i="4"/>
  <c r="W1518" i="4" l="1"/>
  <c r="O1518" i="4"/>
  <c r="G1518" i="4"/>
  <c r="V1518" i="4"/>
  <c r="N1518" i="4"/>
  <c r="F1518" i="4"/>
  <c r="T1518" i="4"/>
  <c r="L1518" i="4"/>
  <c r="D1518" i="4"/>
  <c r="S1518" i="4"/>
  <c r="K1518" i="4"/>
  <c r="C1518" i="4"/>
  <c r="U1518" i="4"/>
  <c r="E1518" i="4"/>
  <c r="R1518" i="4"/>
  <c r="B1518" i="4"/>
  <c r="Q1518" i="4"/>
  <c r="P1518" i="4"/>
  <c r="M1518" i="4"/>
  <c r="J1518" i="4"/>
  <c r="I1518" i="4"/>
  <c r="H1518" i="4"/>
  <c r="AB1519" i="4"/>
  <c r="AD1518" i="4"/>
  <c r="AC1518" i="4"/>
  <c r="W1519" i="4" l="1"/>
  <c r="R1519" i="4"/>
  <c r="J1519" i="4"/>
  <c r="B1519" i="4"/>
  <c r="Q1519" i="4"/>
  <c r="I1519" i="4"/>
  <c r="O1519" i="4"/>
  <c r="G1519" i="4"/>
  <c r="V1519" i="4"/>
  <c r="N1519" i="4"/>
  <c r="F1519" i="4"/>
  <c r="P1519" i="4"/>
  <c r="M1519" i="4"/>
  <c r="L1519" i="4"/>
  <c r="K1519" i="4"/>
  <c r="H1519" i="4"/>
  <c r="U1519" i="4"/>
  <c r="E1519" i="4"/>
  <c r="T1519" i="4"/>
  <c r="D1519" i="4"/>
  <c r="S1519" i="4"/>
  <c r="C1519" i="4"/>
  <c r="AB1520" i="4"/>
  <c r="AD1519" i="4"/>
  <c r="AC1519" i="4"/>
  <c r="W1520" i="4" l="1"/>
  <c r="U1520" i="4"/>
  <c r="M1520" i="4"/>
  <c r="E1520" i="4"/>
  <c r="T1520" i="4"/>
  <c r="L1520" i="4"/>
  <c r="D1520" i="4"/>
  <c r="R1520" i="4"/>
  <c r="J1520" i="4"/>
  <c r="B1520" i="4"/>
  <c r="Q1520" i="4"/>
  <c r="I1520" i="4"/>
  <c r="K1520" i="4"/>
  <c r="H1520" i="4"/>
  <c r="G1520" i="4"/>
  <c r="V1520" i="4"/>
  <c r="F1520" i="4"/>
  <c r="S1520" i="4"/>
  <c r="C1520" i="4"/>
  <c r="P1520" i="4"/>
  <c r="O1520" i="4"/>
  <c r="N1520" i="4"/>
  <c r="AB1521" i="4"/>
  <c r="AD1520" i="4"/>
  <c r="AC1520" i="4"/>
  <c r="W1521" i="4" l="1"/>
  <c r="P1521" i="4"/>
  <c r="H1521" i="4"/>
  <c r="O1521" i="4"/>
  <c r="G1521" i="4"/>
  <c r="U1521" i="4"/>
  <c r="M1521" i="4"/>
  <c r="E1521" i="4"/>
  <c r="T1521" i="4"/>
  <c r="L1521" i="4"/>
  <c r="D1521" i="4"/>
  <c r="V1521" i="4"/>
  <c r="F1521" i="4"/>
  <c r="S1521" i="4"/>
  <c r="C1521" i="4"/>
  <c r="R1521" i="4"/>
  <c r="B1521" i="4"/>
  <c r="Q1521" i="4"/>
  <c r="N1521" i="4"/>
  <c r="K1521" i="4"/>
  <c r="J1521" i="4"/>
  <c r="I1521" i="4"/>
  <c r="AB1522" i="4"/>
  <c r="AD1521" i="4"/>
  <c r="AC1521" i="4"/>
  <c r="W1522" i="4" l="1"/>
  <c r="S1522" i="4"/>
  <c r="K1522" i="4"/>
  <c r="C1522" i="4"/>
  <c r="R1522" i="4"/>
  <c r="J1522" i="4"/>
  <c r="B1522" i="4"/>
  <c r="P1522" i="4"/>
  <c r="H1522" i="4"/>
  <c r="O1522" i="4"/>
  <c r="G1522" i="4"/>
  <c r="Q1522" i="4"/>
  <c r="N1522" i="4"/>
  <c r="M1522" i="4"/>
  <c r="L1522" i="4"/>
  <c r="I1522" i="4"/>
  <c r="V1522" i="4"/>
  <c r="F1522" i="4"/>
  <c r="U1522" i="4"/>
  <c r="E1522" i="4"/>
  <c r="D1522" i="4"/>
  <c r="T1522" i="4"/>
  <c r="AB1523" i="4"/>
  <c r="AD1522" i="4"/>
  <c r="AC1522" i="4"/>
  <c r="W1523" i="4" l="1"/>
  <c r="V1523" i="4"/>
  <c r="N1523" i="4"/>
  <c r="F1523" i="4"/>
  <c r="U1523" i="4"/>
  <c r="M1523" i="4"/>
  <c r="E1523" i="4"/>
  <c r="S1523" i="4"/>
  <c r="K1523" i="4"/>
  <c r="C1523" i="4"/>
  <c r="R1523" i="4"/>
  <c r="J1523" i="4"/>
  <c r="B1523" i="4"/>
  <c r="L1523" i="4"/>
  <c r="I1523" i="4"/>
  <c r="H1523" i="4"/>
  <c r="G1523" i="4"/>
  <c r="T1523" i="4"/>
  <c r="D1523" i="4"/>
  <c r="Q1523" i="4"/>
  <c r="P1523" i="4"/>
  <c r="O1523" i="4"/>
  <c r="AB1524" i="4"/>
  <c r="AD1523" i="4"/>
  <c r="AC1523" i="4"/>
  <c r="W1524" i="4" l="1"/>
  <c r="Q1524" i="4"/>
  <c r="I1524" i="4"/>
  <c r="P1524" i="4"/>
  <c r="H1524" i="4"/>
  <c r="V1524" i="4"/>
  <c r="N1524" i="4"/>
  <c r="F1524" i="4"/>
  <c r="U1524" i="4"/>
  <c r="M1524" i="4"/>
  <c r="E1524" i="4"/>
  <c r="G1524" i="4"/>
  <c r="T1524" i="4"/>
  <c r="D1524" i="4"/>
  <c r="S1524" i="4"/>
  <c r="C1524" i="4"/>
  <c r="R1524" i="4"/>
  <c r="B1524" i="4"/>
  <c r="O1524" i="4"/>
  <c r="L1524" i="4"/>
  <c r="K1524" i="4"/>
  <c r="J1524" i="4"/>
  <c r="AB1525" i="4"/>
  <c r="AD1524" i="4"/>
  <c r="AC1524" i="4"/>
  <c r="W1525" i="4" l="1"/>
  <c r="T1525" i="4"/>
  <c r="L1525" i="4"/>
  <c r="D1525" i="4"/>
  <c r="S1525" i="4"/>
  <c r="K1525" i="4"/>
  <c r="C1525" i="4"/>
  <c r="Q1525" i="4"/>
  <c r="I1525" i="4"/>
  <c r="P1525" i="4"/>
  <c r="H1525" i="4"/>
  <c r="R1525" i="4"/>
  <c r="B1525" i="4"/>
  <c r="O1525" i="4"/>
  <c r="N1525" i="4"/>
  <c r="M1525" i="4"/>
  <c r="J1525" i="4"/>
  <c r="G1525" i="4"/>
  <c r="V1525" i="4"/>
  <c r="F1525" i="4"/>
  <c r="U1525" i="4"/>
  <c r="E1525" i="4"/>
  <c r="AB1526" i="4"/>
  <c r="AD1525" i="4"/>
  <c r="AC1525" i="4"/>
  <c r="W1526" i="4" l="1"/>
  <c r="O1526" i="4"/>
  <c r="G1526" i="4"/>
  <c r="V1526" i="4"/>
  <c r="N1526" i="4"/>
  <c r="F1526" i="4"/>
  <c r="T1526" i="4"/>
  <c r="L1526" i="4"/>
  <c r="D1526" i="4"/>
  <c r="S1526" i="4"/>
  <c r="K1526" i="4"/>
  <c r="C1526" i="4"/>
  <c r="M1526" i="4"/>
  <c r="J1526" i="4"/>
  <c r="I1526" i="4"/>
  <c r="H1526" i="4"/>
  <c r="U1526" i="4"/>
  <c r="E1526" i="4"/>
  <c r="R1526" i="4"/>
  <c r="B1526" i="4"/>
  <c r="Q1526" i="4"/>
  <c r="P1526" i="4"/>
  <c r="AB1527" i="4"/>
  <c r="AD1526" i="4"/>
  <c r="AC1526" i="4"/>
  <c r="W1527" i="4" l="1"/>
  <c r="R1527" i="4"/>
  <c r="J1527" i="4"/>
  <c r="B1527" i="4"/>
  <c r="Q1527" i="4"/>
  <c r="I1527" i="4"/>
  <c r="O1527" i="4"/>
  <c r="G1527" i="4"/>
  <c r="V1527" i="4"/>
  <c r="N1527" i="4"/>
  <c r="F1527" i="4"/>
  <c r="H1527" i="4"/>
  <c r="U1527" i="4"/>
  <c r="E1527" i="4"/>
  <c r="T1527" i="4"/>
  <c r="D1527" i="4"/>
  <c r="S1527" i="4"/>
  <c r="C1527" i="4"/>
  <c r="P1527" i="4"/>
  <c r="M1527" i="4"/>
  <c r="L1527" i="4"/>
  <c r="K1527" i="4"/>
  <c r="AB1528" i="4"/>
  <c r="AD1527" i="4"/>
  <c r="AC1527" i="4"/>
  <c r="W1528" i="4" l="1"/>
  <c r="U1528" i="4"/>
  <c r="M1528" i="4"/>
  <c r="E1528" i="4"/>
  <c r="T1528" i="4"/>
  <c r="L1528" i="4"/>
  <c r="D1528" i="4"/>
  <c r="R1528" i="4"/>
  <c r="J1528" i="4"/>
  <c r="B1528" i="4"/>
  <c r="Q1528" i="4"/>
  <c r="I1528" i="4"/>
  <c r="S1528" i="4"/>
  <c r="C1528" i="4"/>
  <c r="P1528" i="4"/>
  <c r="O1528" i="4"/>
  <c r="N1528" i="4"/>
  <c r="K1528" i="4"/>
  <c r="H1528" i="4"/>
  <c r="G1528" i="4"/>
  <c r="F1528" i="4"/>
  <c r="V1528" i="4"/>
  <c r="AB1529" i="4"/>
  <c r="AD1528" i="4"/>
  <c r="AC1528" i="4"/>
  <c r="W1529" i="4" l="1"/>
  <c r="P1529" i="4"/>
  <c r="H1529" i="4"/>
  <c r="O1529" i="4"/>
  <c r="G1529" i="4"/>
  <c r="U1529" i="4"/>
  <c r="M1529" i="4"/>
  <c r="E1529" i="4"/>
  <c r="T1529" i="4"/>
  <c r="L1529" i="4"/>
  <c r="D1529" i="4"/>
  <c r="N1529" i="4"/>
  <c r="K1529" i="4"/>
  <c r="J1529" i="4"/>
  <c r="I1529" i="4"/>
  <c r="V1529" i="4"/>
  <c r="F1529" i="4"/>
  <c r="S1529" i="4"/>
  <c r="C1529" i="4"/>
  <c r="R1529" i="4"/>
  <c r="B1529" i="4"/>
  <c r="Q1529" i="4"/>
  <c r="AB1530" i="4"/>
  <c r="AD1529" i="4"/>
  <c r="AC1529" i="4"/>
  <c r="W1530" i="4" l="1"/>
  <c r="S1530" i="4"/>
  <c r="K1530" i="4"/>
  <c r="C1530" i="4"/>
  <c r="R1530" i="4"/>
  <c r="J1530" i="4"/>
  <c r="B1530" i="4"/>
  <c r="P1530" i="4"/>
  <c r="H1530" i="4"/>
  <c r="O1530" i="4"/>
  <c r="G1530" i="4"/>
  <c r="I1530" i="4"/>
  <c r="V1530" i="4"/>
  <c r="F1530" i="4"/>
  <c r="U1530" i="4"/>
  <c r="E1530" i="4"/>
  <c r="T1530" i="4"/>
  <c r="D1530" i="4"/>
  <c r="Q1530" i="4"/>
  <c r="N1530" i="4"/>
  <c r="M1530" i="4"/>
  <c r="L1530" i="4"/>
  <c r="AB1531" i="4"/>
  <c r="AD1530" i="4"/>
  <c r="AC1530" i="4"/>
  <c r="W1531" i="4" l="1"/>
  <c r="V1531" i="4"/>
  <c r="N1531" i="4"/>
  <c r="F1531" i="4"/>
  <c r="U1531" i="4"/>
  <c r="M1531" i="4"/>
  <c r="E1531" i="4"/>
  <c r="S1531" i="4"/>
  <c r="K1531" i="4"/>
  <c r="C1531" i="4"/>
  <c r="R1531" i="4"/>
  <c r="J1531" i="4"/>
  <c r="B1531" i="4"/>
  <c r="T1531" i="4"/>
  <c r="D1531" i="4"/>
  <c r="Q1531" i="4"/>
  <c r="P1531" i="4"/>
  <c r="O1531" i="4"/>
  <c r="L1531" i="4"/>
  <c r="I1531" i="4"/>
  <c r="H1531" i="4"/>
  <c r="G1531" i="4"/>
  <c r="AB1532" i="4"/>
  <c r="AD1531" i="4"/>
  <c r="AC1531" i="4"/>
  <c r="W1532" i="4" l="1"/>
  <c r="Q1532" i="4"/>
  <c r="I1532" i="4"/>
  <c r="P1532" i="4"/>
  <c r="H1532" i="4"/>
  <c r="V1532" i="4"/>
  <c r="N1532" i="4"/>
  <c r="F1532" i="4"/>
  <c r="U1532" i="4"/>
  <c r="M1532" i="4"/>
  <c r="E1532" i="4"/>
  <c r="O1532" i="4"/>
  <c r="L1532" i="4"/>
  <c r="K1532" i="4"/>
  <c r="J1532" i="4"/>
  <c r="G1532" i="4"/>
  <c r="T1532" i="4"/>
  <c r="D1532" i="4"/>
  <c r="S1532" i="4"/>
  <c r="C1532" i="4"/>
  <c r="R1532" i="4"/>
  <c r="B1532" i="4"/>
  <c r="AB1533" i="4"/>
  <c r="AD1532" i="4"/>
  <c r="AC1532" i="4"/>
  <c r="W1533" i="4" l="1"/>
  <c r="T1533" i="4"/>
  <c r="L1533" i="4"/>
  <c r="D1533" i="4"/>
  <c r="S1533" i="4"/>
  <c r="K1533" i="4"/>
  <c r="C1533" i="4"/>
  <c r="Q1533" i="4"/>
  <c r="I1533" i="4"/>
  <c r="P1533" i="4"/>
  <c r="H1533" i="4"/>
  <c r="J1533" i="4"/>
  <c r="G1533" i="4"/>
  <c r="V1533" i="4"/>
  <c r="F1533" i="4"/>
  <c r="U1533" i="4"/>
  <c r="E1533" i="4"/>
  <c r="R1533" i="4"/>
  <c r="B1533" i="4"/>
  <c r="O1533" i="4"/>
  <c r="N1533" i="4"/>
  <c r="M1533" i="4"/>
  <c r="AB1534" i="4"/>
  <c r="AD1533" i="4"/>
  <c r="AC1533" i="4"/>
  <c r="W1534" i="4" l="1"/>
  <c r="O1534" i="4"/>
  <c r="G1534" i="4"/>
  <c r="V1534" i="4"/>
  <c r="N1534" i="4"/>
  <c r="F1534" i="4"/>
  <c r="T1534" i="4"/>
  <c r="L1534" i="4"/>
  <c r="D1534" i="4"/>
  <c r="S1534" i="4"/>
  <c r="K1534" i="4"/>
  <c r="C1534" i="4"/>
  <c r="U1534" i="4"/>
  <c r="E1534" i="4"/>
  <c r="R1534" i="4"/>
  <c r="B1534" i="4"/>
  <c r="Q1534" i="4"/>
  <c r="P1534" i="4"/>
  <c r="M1534" i="4"/>
  <c r="J1534" i="4"/>
  <c r="I1534" i="4"/>
  <c r="H1534" i="4"/>
  <c r="AB1535" i="4"/>
  <c r="AD1534" i="4"/>
  <c r="AC1534" i="4"/>
  <c r="W1535" i="4" l="1"/>
  <c r="R1535" i="4"/>
  <c r="J1535" i="4"/>
  <c r="B1535" i="4"/>
  <c r="Q1535" i="4"/>
  <c r="I1535" i="4"/>
  <c r="O1535" i="4"/>
  <c r="G1535" i="4"/>
  <c r="V1535" i="4"/>
  <c r="N1535" i="4"/>
  <c r="F1535" i="4"/>
  <c r="P1535" i="4"/>
  <c r="M1535" i="4"/>
  <c r="L1535" i="4"/>
  <c r="K1535" i="4"/>
  <c r="H1535" i="4"/>
  <c r="U1535" i="4"/>
  <c r="E1535" i="4"/>
  <c r="T1535" i="4"/>
  <c r="D1535" i="4"/>
  <c r="S1535" i="4"/>
  <c r="C1535" i="4"/>
  <c r="AB1536" i="4"/>
  <c r="AD1535" i="4"/>
  <c r="AC1535" i="4"/>
  <c r="W1536" i="4" l="1"/>
  <c r="U1536" i="4"/>
  <c r="M1536" i="4"/>
  <c r="E1536" i="4"/>
  <c r="T1536" i="4"/>
  <c r="L1536" i="4"/>
  <c r="D1536" i="4"/>
  <c r="R1536" i="4"/>
  <c r="J1536" i="4"/>
  <c r="B1536" i="4"/>
  <c r="Q1536" i="4"/>
  <c r="I1536" i="4"/>
  <c r="K1536" i="4"/>
  <c r="H1536" i="4"/>
  <c r="G1536" i="4"/>
  <c r="V1536" i="4"/>
  <c r="F1536" i="4"/>
  <c r="S1536" i="4"/>
  <c r="C1536" i="4"/>
  <c r="P1536" i="4"/>
  <c r="O1536" i="4"/>
  <c r="N1536" i="4"/>
  <c r="AB1537" i="4"/>
  <c r="AD1536" i="4"/>
  <c r="AC1536" i="4"/>
  <c r="W1537" i="4" l="1"/>
  <c r="S1537" i="4"/>
  <c r="K1537" i="4"/>
  <c r="C1537" i="4"/>
  <c r="P1537" i="4"/>
  <c r="H1537" i="4"/>
  <c r="O1537" i="4"/>
  <c r="G1537" i="4"/>
  <c r="V1537" i="4"/>
  <c r="N1537" i="4"/>
  <c r="F1537" i="4"/>
  <c r="U1537" i="4"/>
  <c r="M1537" i="4"/>
  <c r="E1537" i="4"/>
  <c r="T1537" i="4"/>
  <c r="L1537" i="4"/>
  <c r="D1537" i="4"/>
  <c r="J1537" i="4"/>
  <c r="I1537" i="4"/>
  <c r="B1537" i="4"/>
  <c r="R1537" i="4"/>
  <c r="Q1537" i="4"/>
  <c r="AB1538" i="4"/>
  <c r="AD1537" i="4"/>
  <c r="AC1537" i="4"/>
  <c r="W1538" i="4" l="1"/>
  <c r="V1538" i="4"/>
  <c r="N1538" i="4"/>
  <c r="F1538" i="4"/>
  <c r="S1538" i="4"/>
  <c r="K1538" i="4"/>
  <c r="C1538" i="4"/>
  <c r="R1538" i="4"/>
  <c r="J1538" i="4"/>
  <c r="B1538" i="4"/>
  <c r="Q1538" i="4"/>
  <c r="I1538" i="4"/>
  <c r="P1538" i="4"/>
  <c r="H1538" i="4"/>
  <c r="O1538" i="4"/>
  <c r="G1538" i="4"/>
  <c r="U1538" i="4"/>
  <c r="T1538" i="4"/>
  <c r="M1538" i="4"/>
  <c r="L1538" i="4"/>
  <c r="E1538" i="4"/>
  <c r="D1538" i="4"/>
  <c r="AB1539" i="4"/>
  <c r="AD1538" i="4"/>
  <c r="AC1538" i="4"/>
  <c r="W1539" i="4" l="1"/>
  <c r="U1539" i="4"/>
  <c r="M1539" i="4"/>
  <c r="E1539" i="4"/>
  <c r="Q1539" i="4"/>
  <c r="I1539" i="4"/>
  <c r="L1539" i="4"/>
  <c r="B1539" i="4"/>
  <c r="S1539" i="4"/>
  <c r="H1539" i="4"/>
  <c r="R1539" i="4"/>
  <c r="G1539" i="4"/>
  <c r="P1539" i="4"/>
  <c r="F1539" i="4"/>
  <c r="O1539" i="4"/>
  <c r="D1539" i="4"/>
  <c r="N1539" i="4"/>
  <c r="C1539" i="4"/>
  <c r="V1539" i="4"/>
  <c r="T1539" i="4"/>
  <c r="K1539" i="4"/>
  <c r="J1539" i="4"/>
  <c r="AB1540" i="4"/>
  <c r="AD1539" i="4"/>
  <c r="AC1539" i="4"/>
  <c r="W1540" i="4" l="1"/>
  <c r="P1540" i="4"/>
  <c r="H1540" i="4"/>
  <c r="T1540" i="4"/>
  <c r="L1540" i="4"/>
  <c r="D1540" i="4"/>
  <c r="M1540" i="4"/>
  <c r="B1540" i="4"/>
  <c r="S1540" i="4"/>
  <c r="I1540" i="4"/>
  <c r="R1540" i="4"/>
  <c r="G1540" i="4"/>
  <c r="Q1540" i="4"/>
  <c r="F1540" i="4"/>
  <c r="O1540" i="4"/>
  <c r="E1540" i="4"/>
  <c r="N1540" i="4"/>
  <c r="C1540" i="4"/>
  <c r="V1540" i="4"/>
  <c r="U1540" i="4"/>
  <c r="K1540" i="4"/>
  <c r="J1540" i="4"/>
  <c r="AB1541" i="4"/>
  <c r="AD1540" i="4"/>
  <c r="AC1540" i="4"/>
  <c r="W1541" i="4" l="1"/>
  <c r="S1541" i="4"/>
  <c r="K1541" i="4"/>
  <c r="C1541" i="4"/>
  <c r="O1541" i="4"/>
  <c r="G1541" i="4"/>
  <c r="M1541" i="4"/>
  <c r="B1541" i="4"/>
  <c r="T1541" i="4"/>
  <c r="I1541" i="4"/>
  <c r="R1541" i="4"/>
  <c r="H1541" i="4"/>
  <c r="Q1541" i="4"/>
  <c r="F1541" i="4"/>
  <c r="P1541" i="4"/>
  <c r="E1541" i="4"/>
  <c r="N1541" i="4"/>
  <c r="D1541" i="4"/>
  <c r="V1541" i="4"/>
  <c r="U1541" i="4"/>
  <c r="L1541" i="4"/>
  <c r="J1541" i="4"/>
  <c r="AB1542" i="4"/>
  <c r="AD1541" i="4"/>
  <c r="AC1541" i="4"/>
  <c r="W1542" i="4" l="1"/>
  <c r="V1542" i="4"/>
  <c r="N1542" i="4"/>
  <c r="F1542" i="4"/>
  <c r="R1542" i="4"/>
  <c r="J1542" i="4"/>
  <c r="B1542" i="4"/>
  <c r="M1542" i="4"/>
  <c r="C1542" i="4"/>
  <c r="T1542" i="4"/>
  <c r="I1542" i="4"/>
  <c r="S1542" i="4"/>
  <c r="H1542" i="4"/>
  <c r="Q1542" i="4"/>
  <c r="G1542" i="4"/>
  <c r="P1542" i="4"/>
  <c r="E1542" i="4"/>
  <c r="O1542" i="4"/>
  <c r="D1542" i="4"/>
  <c r="U1542" i="4"/>
  <c r="L1542" i="4"/>
  <c r="K1542" i="4"/>
  <c r="AB1543" i="4"/>
  <c r="AD1542" i="4"/>
  <c r="AC1542" i="4"/>
  <c r="W1543" i="4" l="1"/>
  <c r="Q1543" i="4"/>
  <c r="I1543" i="4"/>
  <c r="U1543" i="4"/>
  <c r="M1543" i="4"/>
  <c r="E1543" i="4"/>
  <c r="N1543" i="4"/>
  <c r="C1543" i="4"/>
  <c r="L1543" i="4"/>
  <c r="V1543" i="4"/>
  <c r="K1543" i="4"/>
  <c r="T1543" i="4"/>
  <c r="J1543" i="4"/>
  <c r="S1543" i="4"/>
  <c r="H1543" i="4"/>
  <c r="R1543" i="4"/>
  <c r="G1543" i="4"/>
  <c r="P1543" i="4"/>
  <c r="F1543" i="4"/>
  <c r="O1543" i="4"/>
  <c r="D1543" i="4"/>
  <c r="B1543" i="4"/>
  <c r="AB1544" i="4"/>
  <c r="AD1543" i="4"/>
  <c r="AC1543" i="4"/>
  <c r="W1544" i="4" l="1"/>
  <c r="T1544" i="4"/>
  <c r="L1544" i="4"/>
  <c r="D1544" i="4"/>
  <c r="P1544" i="4"/>
  <c r="H1544" i="4"/>
  <c r="N1544" i="4"/>
  <c r="C1544" i="4"/>
  <c r="M1544" i="4"/>
  <c r="B1544" i="4"/>
  <c r="V1544" i="4"/>
  <c r="K1544" i="4"/>
  <c r="U1544" i="4"/>
  <c r="J1544" i="4"/>
  <c r="S1544" i="4"/>
  <c r="I1544" i="4"/>
  <c r="R1544" i="4"/>
  <c r="G1544" i="4"/>
  <c r="Q1544" i="4"/>
  <c r="F1544" i="4"/>
  <c r="O1544" i="4"/>
  <c r="E1544" i="4"/>
  <c r="AB1545" i="4"/>
  <c r="AD1544" i="4"/>
  <c r="AC1544" i="4"/>
  <c r="W1545" i="4" l="1"/>
  <c r="O1545" i="4"/>
  <c r="G1545" i="4"/>
  <c r="S1545" i="4"/>
  <c r="K1545" i="4"/>
  <c r="C1545" i="4"/>
  <c r="N1545" i="4"/>
  <c r="D1545" i="4"/>
  <c r="M1545" i="4"/>
  <c r="B1545" i="4"/>
  <c r="V1545" i="4"/>
  <c r="L1545" i="4"/>
  <c r="U1545" i="4"/>
  <c r="J1545" i="4"/>
  <c r="T1545" i="4"/>
  <c r="I1545" i="4"/>
  <c r="R1545" i="4"/>
  <c r="H1545" i="4"/>
  <c r="Q1545" i="4"/>
  <c r="F1545" i="4"/>
  <c r="P1545" i="4"/>
  <c r="E1545" i="4"/>
  <c r="AB1546" i="4"/>
  <c r="AD1545" i="4"/>
  <c r="AC1545" i="4"/>
  <c r="W1546" i="4" l="1"/>
  <c r="R1546" i="4"/>
  <c r="J1546" i="4"/>
  <c r="B1546" i="4"/>
  <c r="V1546" i="4"/>
  <c r="N1546" i="4"/>
  <c r="F1546" i="4"/>
  <c r="T1546" i="4"/>
  <c r="L1546" i="4"/>
  <c r="S1546" i="4"/>
  <c r="P1546" i="4"/>
  <c r="D1546" i="4"/>
  <c r="O1546" i="4"/>
  <c r="C1546" i="4"/>
  <c r="M1546" i="4"/>
  <c r="K1546" i="4"/>
  <c r="I1546" i="4"/>
  <c r="H1546" i="4"/>
  <c r="U1546" i="4"/>
  <c r="G1546" i="4"/>
  <c r="Q1546" i="4"/>
  <c r="E1546" i="4"/>
  <c r="AB1547" i="4"/>
  <c r="AD1546" i="4"/>
  <c r="AC1546" i="4"/>
  <c r="W1547" i="4" l="1"/>
  <c r="U1547" i="4"/>
  <c r="M1547" i="4"/>
  <c r="E1547" i="4"/>
  <c r="Q1547" i="4"/>
  <c r="I1547" i="4"/>
  <c r="O1547" i="4"/>
  <c r="G1547" i="4"/>
  <c r="V1547" i="4"/>
  <c r="N1547" i="4"/>
  <c r="F1547" i="4"/>
  <c r="K1547" i="4"/>
  <c r="J1547" i="4"/>
  <c r="H1547" i="4"/>
  <c r="T1547" i="4"/>
  <c r="D1547" i="4"/>
  <c r="S1547" i="4"/>
  <c r="C1547" i="4"/>
  <c r="R1547" i="4"/>
  <c r="B1547" i="4"/>
  <c r="P1547" i="4"/>
  <c r="L1547" i="4"/>
  <c r="AB1548" i="4"/>
  <c r="AD1547" i="4"/>
  <c r="AC1547" i="4"/>
  <c r="W1548" i="4" l="1"/>
  <c r="P1548" i="4"/>
  <c r="H1548" i="4"/>
  <c r="T1548" i="4"/>
  <c r="L1548" i="4"/>
  <c r="D1548" i="4"/>
  <c r="R1548" i="4"/>
  <c r="J1548" i="4"/>
  <c r="B1548" i="4"/>
  <c r="Q1548" i="4"/>
  <c r="I1548" i="4"/>
  <c r="V1548" i="4"/>
  <c r="F1548" i="4"/>
  <c r="U1548" i="4"/>
  <c r="E1548" i="4"/>
  <c r="S1548" i="4"/>
  <c r="C1548" i="4"/>
  <c r="O1548" i="4"/>
  <c r="N1548" i="4"/>
  <c r="M1548" i="4"/>
  <c r="K1548" i="4"/>
  <c r="G1548" i="4"/>
  <c r="AB1549" i="4"/>
  <c r="AD1548" i="4"/>
  <c r="AC1548" i="4"/>
  <c r="W1549" i="4" l="1"/>
  <c r="S1549" i="4"/>
  <c r="K1549" i="4"/>
  <c r="C1549" i="4"/>
  <c r="O1549" i="4"/>
  <c r="G1549" i="4"/>
  <c r="U1549" i="4"/>
  <c r="M1549" i="4"/>
  <c r="E1549" i="4"/>
  <c r="T1549" i="4"/>
  <c r="L1549" i="4"/>
  <c r="D1549" i="4"/>
  <c r="Q1549" i="4"/>
  <c r="P1549" i="4"/>
  <c r="N1549" i="4"/>
  <c r="J1549" i="4"/>
  <c r="I1549" i="4"/>
  <c r="H1549" i="4"/>
  <c r="V1549" i="4"/>
  <c r="F1549" i="4"/>
  <c r="R1549" i="4"/>
  <c r="B1549" i="4"/>
  <c r="AB1550" i="4"/>
  <c r="AD1549" i="4"/>
  <c r="AC1549" i="4"/>
  <c r="W1550" i="4" l="1"/>
  <c r="V1550" i="4"/>
  <c r="N1550" i="4"/>
  <c r="F1550" i="4"/>
  <c r="S1550" i="4"/>
  <c r="K1550" i="4"/>
  <c r="R1550" i="4"/>
  <c r="J1550" i="4"/>
  <c r="B1550" i="4"/>
  <c r="P1550" i="4"/>
  <c r="H1550" i="4"/>
  <c r="O1550" i="4"/>
  <c r="G1550" i="4"/>
  <c r="M1550" i="4"/>
  <c r="L1550" i="4"/>
  <c r="I1550" i="4"/>
  <c r="E1550" i="4"/>
  <c r="D1550" i="4"/>
  <c r="U1550" i="4"/>
  <c r="C1550" i="4"/>
  <c r="T1550" i="4"/>
  <c r="Q1550" i="4"/>
  <c r="AB1551" i="4"/>
  <c r="AD1550" i="4"/>
  <c r="AC1550" i="4"/>
  <c r="W1551" i="4" l="1"/>
  <c r="Q1551" i="4"/>
  <c r="I1551" i="4"/>
  <c r="V1551" i="4"/>
  <c r="N1551" i="4"/>
  <c r="F1551" i="4"/>
  <c r="U1551" i="4"/>
  <c r="M1551" i="4"/>
  <c r="E1551" i="4"/>
  <c r="S1551" i="4"/>
  <c r="K1551" i="4"/>
  <c r="C1551" i="4"/>
  <c r="R1551" i="4"/>
  <c r="J1551" i="4"/>
  <c r="B1551" i="4"/>
  <c r="O1551" i="4"/>
  <c r="L1551" i="4"/>
  <c r="H1551" i="4"/>
  <c r="G1551" i="4"/>
  <c r="D1551" i="4"/>
  <c r="T1551" i="4"/>
  <c r="P1551" i="4"/>
  <c r="AB1552" i="4"/>
  <c r="AD1551" i="4"/>
  <c r="AC1551" i="4"/>
  <c r="W1552" i="4" l="1"/>
  <c r="T1552" i="4"/>
  <c r="L1552" i="4"/>
  <c r="D1552" i="4"/>
  <c r="R1552" i="4"/>
  <c r="Q1552" i="4"/>
  <c r="I1552" i="4"/>
  <c r="P1552" i="4"/>
  <c r="H1552" i="4"/>
  <c r="V1552" i="4"/>
  <c r="N1552" i="4"/>
  <c r="F1552" i="4"/>
  <c r="U1552" i="4"/>
  <c r="M1552" i="4"/>
  <c r="E1552" i="4"/>
  <c r="O1552" i="4"/>
  <c r="K1552" i="4"/>
  <c r="J1552" i="4"/>
  <c r="G1552" i="4"/>
  <c r="C1552" i="4"/>
  <c r="B1552" i="4"/>
  <c r="S1552" i="4"/>
  <c r="AB1553" i="4"/>
  <c r="AD1552" i="4"/>
  <c r="AC1552" i="4"/>
  <c r="W1553" i="4" l="1"/>
  <c r="O1553" i="4"/>
  <c r="G1553" i="4"/>
  <c r="U1553" i="4"/>
  <c r="M1553" i="4"/>
  <c r="E1553" i="4"/>
  <c r="T1553" i="4"/>
  <c r="L1553" i="4"/>
  <c r="D1553" i="4"/>
  <c r="S1553" i="4"/>
  <c r="K1553" i="4"/>
  <c r="C1553" i="4"/>
  <c r="Q1553" i="4"/>
  <c r="I1553" i="4"/>
  <c r="P1553" i="4"/>
  <c r="H1553" i="4"/>
  <c r="V1553" i="4"/>
  <c r="R1553" i="4"/>
  <c r="N1553" i="4"/>
  <c r="J1553" i="4"/>
  <c r="F1553" i="4"/>
  <c r="B1553" i="4"/>
  <c r="AB1554" i="4"/>
  <c r="AD1553" i="4"/>
  <c r="AC1553" i="4"/>
  <c r="W1554" i="4" l="1"/>
  <c r="R1554" i="4"/>
  <c r="J1554" i="4"/>
  <c r="B1554" i="4"/>
  <c r="P1554" i="4"/>
  <c r="H1554" i="4"/>
  <c r="O1554" i="4"/>
  <c r="G1554" i="4"/>
  <c r="V1554" i="4"/>
  <c r="N1554" i="4"/>
  <c r="F1554" i="4"/>
  <c r="T1554" i="4"/>
  <c r="L1554" i="4"/>
  <c r="D1554" i="4"/>
  <c r="S1554" i="4"/>
  <c r="K1554" i="4"/>
  <c r="C1554" i="4"/>
  <c r="E1554" i="4"/>
  <c r="U1554" i="4"/>
  <c r="Q1554" i="4"/>
  <c r="M1554" i="4"/>
  <c r="I1554" i="4"/>
  <c r="AB1555" i="4"/>
  <c r="AD1554" i="4"/>
  <c r="AC1554" i="4"/>
  <c r="W1555" i="4" l="1"/>
  <c r="U1555" i="4"/>
  <c r="M1555" i="4"/>
  <c r="E1555" i="4"/>
  <c r="S1555" i="4"/>
  <c r="K1555" i="4"/>
  <c r="C1555" i="4"/>
  <c r="R1555" i="4"/>
  <c r="J1555" i="4"/>
  <c r="B1555" i="4"/>
  <c r="Q1555" i="4"/>
  <c r="I1555" i="4"/>
  <c r="O1555" i="4"/>
  <c r="G1555" i="4"/>
  <c r="V1555" i="4"/>
  <c r="N1555" i="4"/>
  <c r="F1555" i="4"/>
  <c r="P1555" i="4"/>
  <c r="L1555" i="4"/>
  <c r="H1555" i="4"/>
  <c r="D1555" i="4"/>
  <c r="T1555" i="4"/>
  <c r="AB1556" i="4"/>
  <c r="AD1555" i="4"/>
  <c r="AC1555" i="4"/>
  <c r="W1556" i="4" l="1"/>
  <c r="P1556" i="4"/>
  <c r="H1556" i="4"/>
  <c r="V1556" i="4"/>
  <c r="N1556" i="4"/>
  <c r="F1556" i="4"/>
  <c r="U1556" i="4"/>
  <c r="M1556" i="4"/>
  <c r="E1556" i="4"/>
  <c r="T1556" i="4"/>
  <c r="L1556" i="4"/>
  <c r="D1556" i="4"/>
  <c r="R1556" i="4"/>
  <c r="J1556" i="4"/>
  <c r="B1556" i="4"/>
  <c r="Q1556" i="4"/>
  <c r="I1556" i="4"/>
  <c r="S1556" i="4"/>
  <c r="O1556" i="4"/>
  <c r="K1556" i="4"/>
  <c r="G1556" i="4"/>
  <c r="C1556" i="4"/>
  <c r="AB1557" i="4"/>
  <c r="AD1556" i="4"/>
  <c r="AC1556" i="4"/>
  <c r="W1557" i="4" l="1"/>
  <c r="S1557" i="4"/>
  <c r="K1557" i="4"/>
  <c r="C1557" i="4"/>
  <c r="Q1557" i="4"/>
  <c r="I1557" i="4"/>
  <c r="P1557" i="4"/>
  <c r="H1557" i="4"/>
  <c r="O1557" i="4"/>
  <c r="G1557" i="4"/>
  <c r="U1557" i="4"/>
  <c r="M1557" i="4"/>
  <c r="E1557" i="4"/>
  <c r="T1557" i="4"/>
  <c r="L1557" i="4"/>
  <c r="D1557" i="4"/>
  <c r="F1557" i="4"/>
  <c r="B1557" i="4"/>
  <c r="V1557" i="4"/>
  <c r="R1557" i="4"/>
  <c r="N1557" i="4"/>
  <c r="J1557" i="4"/>
  <c r="AB1558" i="4"/>
  <c r="AD1557" i="4"/>
  <c r="AC1557" i="4"/>
  <c r="W1558" i="4" l="1"/>
  <c r="V1558" i="4"/>
  <c r="N1558" i="4"/>
  <c r="F1558" i="4"/>
  <c r="T1558" i="4"/>
  <c r="L1558" i="4"/>
  <c r="D1558" i="4"/>
  <c r="S1558" i="4"/>
  <c r="K1558" i="4"/>
  <c r="C1558" i="4"/>
  <c r="R1558" i="4"/>
  <c r="J1558" i="4"/>
  <c r="B1558" i="4"/>
  <c r="P1558" i="4"/>
  <c r="H1558" i="4"/>
  <c r="O1558" i="4"/>
  <c r="G1558" i="4"/>
  <c r="Q1558" i="4"/>
  <c r="M1558" i="4"/>
  <c r="I1558" i="4"/>
  <c r="E1558" i="4"/>
  <c r="U1558" i="4"/>
  <c r="AB1559" i="4"/>
  <c r="AD1558" i="4"/>
  <c r="AC1558" i="4"/>
  <c r="W1559" i="4" l="1"/>
  <c r="Q1559" i="4"/>
  <c r="I1559" i="4"/>
  <c r="O1559" i="4"/>
  <c r="G1559" i="4"/>
  <c r="V1559" i="4"/>
  <c r="N1559" i="4"/>
  <c r="F1559" i="4"/>
  <c r="U1559" i="4"/>
  <c r="M1559" i="4"/>
  <c r="E1559" i="4"/>
  <c r="S1559" i="4"/>
  <c r="K1559" i="4"/>
  <c r="C1559" i="4"/>
  <c r="R1559" i="4"/>
  <c r="J1559" i="4"/>
  <c r="B1559" i="4"/>
  <c r="T1559" i="4"/>
  <c r="P1559" i="4"/>
  <c r="L1559" i="4"/>
  <c r="H1559" i="4"/>
  <c r="D1559" i="4"/>
  <c r="AB1560" i="4"/>
  <c r="AD1559" i="4"/>
  <c r="AC1559" i="4"/>
  <c r="W1560" i="4" l="1"/>
  <c r="T1560" i="4"/>
  <c r="L1560" i="4"/>
  <c r="D1560" i="4"/>
  <c r="R1560" i="4"/>
  <c r="J1560" i="4"/>
  <c r="B1560" i="4"/>
  <c r="Q1560" i="4"/>
  <c r="I1560" i="4"/>
  <c r="P1560" i="4"/>
  <c r="H1560" i="4"/>
  <c r="V1560" i="4"/>
  <c r="N1560" i="4"/>
  <c r="F1560" i="4"/>
  <c r="U1560" i="4"/>
  <c r="M1560" i="4"/>
  <c r="E1560" i="4"/>
  <c r="G1560" i="4"/>
  <c r="C1560" i="4"/>
  <c r="S1560" i="4"/>
  <c r="O1560" i="4"/>
  <c r="K1560" i="4"/>
  <c r="AB1561" i="4"/>
  <c r="AD1560" i="4"/>
  <c r="AC1560" i="4"/>
  <c r="W1561" i="4" l="1"/>
  <c r="O1561" i="4"/>
  <c r="G1561" i="4"/>
  <c r="U1561" i="4"/>
  <c r="M1561" i="4"/>
  <c r="E1561" i="4"/>
  <c r="T1561" i="4"/>
  <c r="L1561" i="4"/>
  <c r="D1561" i="4"/>
  <c r="S1561" i="4"/>
  <c r="K1561" i="4"/>
  <c r="C1561" i="4"/>
  <c r="Q1561" i="4"/>
  <c r="I1561" i="4"/>
  <c r="P1561" i="4"/>
  <c r="H1561" i="4"/>
  <c r="R1561" i="4"/>
  <c r="N1561" i="4"/>
  <c r="J1561" i="4"/>
  <c r="F1561" i="4"/>
  <c r="B1561" i="4"/>
  <c r="V1561" i="4"/>
  <c r="AB1562" i="4"/>
  <c r="AD1561" i="4"/>
  <c r="AC1561" i="4"/>
  <c r="W1562" i="4" l="1"/>
  <c r="R1562" i="4"/>
  <c r="J1562" i="4"/>
  <c r="B1562" i="4"/>
  <c r="P1562" i="4"/>
  <c r="H1562" i="4"/>
  <c r="O1562" i="4"/>
  <c r="G1562" i="4"/>
  <c r="V1562" i="4"/>
  <c r="N1562" i="4"/>
  <c r="F1562" i="4"/>
  <c r="T1562" i="4"/>
  <c r="L1562" i="4"/>
  <c r="D1562" i="4"/>
  <c r="S1562" i="4"/>
  <c r="K1562" i="4"/>
  <c r="C1562" i="4"/>
  <c r="U1562" i="4"/>
  <c r="Q1562" i="4"/>
  <c r="M1562" i="4"/>
  <c r="I1562" i="4"/>
  <c r="E1562" i="4"/>
  <c r="AB1563" i="4"/>
  <c r="AD1562" i="4"/>
  <c r="AC1562" i="4"/>
  <c r="W1563" i="4" l="1"/>
  <c r="U1563" i="4"/>
  <c r="M1563" i="4"/>
  <c r="E1563" i="4"/>
  <c r="S1563" i="4"/>
  <c r="K1563" i="4"/>
  <c r="C1563" i="4"/>
  <c r="R1563" i="4"/>
  <c r="J1563" i="4"/>
  <c r="B1563" i="4"/>
  <c r="Q1563" i="4"/>
  <c r="I1563" i="4"/>
  <c r="O1563" i="4"/>
  <c r="G1563" i="4"/>
  <c r="V1563" i="4"/>
  <c r="N1563" i="4"/>
  <c r="F1563" i="4"/>
  <c r="H1563" i="4"/>
  <c r="D1563" i="4"/>
  <c r="T1563" i="4"/>
  <c r="P1563" i="4"/>
  <c r="L1563" i="4"/>
  <c r="AB1564" i="4"/>
  <c r="AD1563" i="4"/>
  <c r="AC1563" i="4"/>
  <c r="W1564" i="4" l="1"/>
  <c r="P1564" i="4"/>
  <c r="H1564" i="4"/>
  <c r="V1564" i="4"/>
  <c r="N1564" i="4"/>
  <c r="F1564" i="4"/>
  <c r="U1564" i="4"/>
  <c r="M1564" i="4"/>
  <c r="E1564" i="4"/>
  <c r="T1564" i="4"/>
  <c r="L1564" i="4"/>
  <c r="D1564" i="4"/>
  <c r="R1564" i="4"/>
  <c r="J1564" i="4"/>
  <c r="B1564" i="4"/>
  <c r="Q1564" i="4"/>
  <c r="I1564" i="4"/>
  <c r="S1564" i="4"/>
  <c r="O1564" i="4"/>
  <c r="K1564" i="4"/>
  <c r="G1564" i="4"/>
  <c r="C1564" i="4"/>
  <c r="AB1565" i="4"/>
  <c r="AD1564" i="4"/>
  <c r="AC1564" i="4"/>
  <c r="W1565" i="4" l="1"/>
  <c r="S1565" i="4"/>
  <c r="K1565" i="4"/>
  <c r="C1565" i="4"/>
  <c r="Q1565" i="4"/>
  <c r="I1565" i="4"/>
  <c r="P1565" i="4"/>
  <c r="H1565" i="4"/>
  <c r="O1565" i="4"/>
  <c r="G1565" i="4"/>
  <c r="U1565" i="4"/>
  <c r="M1565" i="4"/>
  <c r="E1565" i="4"/>
  <c r="T1565" i="4"/>
  <c r="L1565" i="4"/>
  <c r="D1565" i="4"/>
  <c r="V1565" i="4"/>
  <c r="R1565" i="4"/>
  <c r="N1565" i="4"/>
  <c r="J1565" i="4"/>
  <c r="F1565" i="4"/>
  <c r="B1565" i="4"/>
  <c r="AB1566" i="4"/>
  <c r="AD1565" i="4"/>
  <c r="AC1565" i="4"/>
  <c r="W1566" i="4" l="1"/>
  <c r="V1566" i="4"/>
  <c r="N1566" i="4"/>
  <c r="F1566" i="4"/>
  <c r="U1566" i="4"/>
  <c r="M1566" i="4"/>
  <c r="T1566" i="4"/>
  <c r="L1566" i="4"/>
  <c r="D1566" i="4"/>
  <c r="S1566" i="4"/>
  <c r="K1566" i="4"/>
  <c r="C1566" i="4"/>
  <c r="R1566" i="4"/>
  <c r="J1566" i="4"/>
  <c r="B1566" i="4"/>
  <c r="Q1566" i="4"/>
  <c r="P1566" i="4"/>
  <c r="H1566" i="4"/>
  <c r="O1566" i="4"/>
  <c r="G1566" i="4"/>
  <c r="I1566" i="4"/>
  <c r="E1566" i="4"/>
  <c r="AB1567" i="4"/>
  <c r="AD1566" i="4"/>
  <c r="AC1566" i="4"/>
  <c r="W1567" i="4" l="1"/>
  <c r="Q1567" i="4"/>
  <c r="I1567" i="4"/>
  <c r="P1567" i="4"/>
  <c r="H1567" i="4"/>
  <c r="O1567" i="4"/>
  <c r="G1567" i="4"/>
  <c r="V1567" i="4"/>
  <c r="N1567" i="4"/>
  <c r="F1567" i="4"/>
  <c r="U1567" i="4"/>
  <c r="M1567" i="4"/>
  <c r="E1567" i="4"/>
  <c r="T1567" i="4"/>
  <c r="L1567" i="4"/>
  <c r="D1567" i="4"/>
  <c r="S1567" i="4"/>
  <c r="K1567" i="4"/>
  <c r="C1567" i="4"/>
  <c r="R1567" i="4"/>
  <c r="J1567" i="4"/>
  <c r="B1567" i="4"/>
  <c r="AB1568" i="4"/>
  <c r="AD1567" i="4"/>
  <c r="AC1567" i="4"/>
  <c r="W1568" i="4" l="1"/>
  <c r="T1568" i="4"/>
  <c r="L1568" i="4"/>
  <c r="D1568" i="4"/>
  <c r="S1568" i="4"/>
  <c r="K1568" i="4"/>
  <c r="C1568" i="4"/>
  <c r="R1568" i="4"/>
  <c r="J1568" i="4"/>
  <c r="B1568" i="4"/>
  <c r="Q1568" i="4"/>
  <c r="I1568" i="4"/>
  <c r="P1568" i="4"/>
  <c r="H1568" i="4"/>
  <c r="O1568" i="4"/>
  <c r="G1568" i="4"/>
  <c r="V1568" i="4"/>
  <c r="N1568" i="4"/>
  <c r="F1568" i="4"/>
  <c r="U1568" i="4"/>
  <c r="M1568" i="4"/>
  <c r="E1568" i="4"/>
  <c r="AB1569" i="4"/>
  <c r="AD1568" i="4"/>
  <c r="AC1568" i="4"/>
  <c r="W1569" i="4" l="1"/>
  <c r="O1569" i="4"/>
  <c r="G1569" i="4"/>
  <c r="V1569" i="4"/>
  <c r="N1569" i="4"/>
  <c r="F1569" i="4"/>
  <c r="U1569" i="4"/>
  <c r="M1569" i="4"/>
  <c r="E1569" i="4"/>
  <c r="T1569" i="4"/>
  <c r="L1569" i="4"/>
  <c r="D1569" i="4"/>
  <c r="S1569" i="4"/>
  <c r="K1569" i="4"/>
  <c r="C1569" i="4"/>
  <c r="R1569" i="4"/>
  <c r="J1569" i="4"/>
  <c r="B1569" i="4"/>
  <c r="Q1569" i="4"/>
  <c r="I1569" i="4"/>
  <c r="P1569" i="4"/>
  <c r="H1569" i="4"/>
  <c r="AB1570" i="4"/>
  <c r="AD1569" i="4"/>
  <c r="AC1569" i="4"/>
  <c r="W1570" i="4" l="1"/>
  <c r="R1570" i="4"/>
  <c r="J1570" i="4"/>
  <c r="B1570" i="4"/>
  <c r="Q1570" i="4"/>
  <c r="I1570" i="4"/>
  <c r="P1570" i="4"/>
  <c r="H1570" i="4"/>
  <c r="O1570" i="4"/>
  <c r="G1570" i="4"/>
  <c r="V1570" i="4"/>
  <c r="N1570" i="4"/>
  <c r="F1570" i="4"/>
  <c r="U1570" i="4"/>
  <c r="M1570" i="4"/>
  <c r="E1570" i="4"/>
  <c r="T1570" i="4"/>
  <c r="L1570" i="4"/>
  <c r="D1570" i="4"/>
  <c r="S1570" i="4"/>
  <c r="K1570" i="4"/>
  <c r="C1570" i="4"/>
  <c r="AB1571" i="4"/>
  <c r="AD1570" i="4"/>
  <c r="AC1570" i="4"/>
  <c r="W1571" i="4" l="1"/>
  <c r="U1571" i="4"/>
  <c r="M1571" i="4"/>
  <c r="E1571" i="4"/>
  <c r="T1571" i="4"/>
  <c r="L1571" i="4"/>
  <c r="D1571" i="4"/>
  <c r="S1571" i="4"/>
  <c r="K1571" i="4"/>
  <c r="C1571" i="4"/>
  <c r="R1571" i="4"/>
  <c r="J1571" i="4"/>
  <c r="B1571" i="4"/>
  <c r="Q1571" i="4"/>
  <c r="I1571" i="4"/>
  <c r="P1571" i="4"/>
  <c r="H1571" i="4"/>
  <c r="O1571" i="4"/>
  <c r="G1571" i="4"/>
  <c r="V1571" i="4"/>
  <c r="N1571" i="4"/>
  <c r="F1571" i="4"/>
  <c r="AB1572" i="4"/>
  <c r="AD1571" i="4"/>
  <c r="AC1571" i="4"/>
  <c r="W1572" i="4" l="1"/>
  <c r="P1572" i="4"/>
  <c r="H1572" i="4"/>
  <c r="O1572" i="4"/>
  <c r="G1572" i="4"/>
  <c r="V1572" i="4"/>
  <c r="N1572" i="4"/>
  <c r="F1572" i="4"/>
  <c r="U1572" i="4"/>
  <c r="M1572" i="4"/>
  <c r="E1572" i="4"/>
  <c r="T1572" i="4"/>
  <c r="L1572" i="4"/>
  <c r="D1572" i="4"/>
  <c r="S1572" i="4"/>
  <c r="K1572" i="4"/>
  <c r="C1572" i="4"/>
  <c r="R1572" i="4"/>
  <c r="J1572" i="4"/>
  <c r="B1572" i="4"/>
  <c r="Q1572" i="4"/>
  <c r="I1572" i="4"/>
  <c r="AB1573" i="4"/>
  <c r="AD1572" i="4"/>
  <c r="AC1572" i="4"/>
  <c r="W1573" i="4" l="1"/>
  <c r="S1573" i="4"/>
  <c r="K1573" i="4"/>
  <c r="C1573" i="4"/>
  <c r="R1573" i="4"/>
  <c r="J1573" i="4"/>
  <c r="B1573" i="4"/>
  <c r="Q1573" i="4"/>
  <c r="I1573" i="4"/>
  <c r="P1573" i="4"/>
  <c r="H1573" i="4"/>
  <c r="O1573" i="4"/>
  <c r="G1573" i="4"/>
  <c r="V1573" i="4"/>
  <c r="N1573" i="4"/>
  <c r="F1573" i="4"/>
  <c r="U1573" i="4"/>
  <c r="M1573" i="4"/>
  <c r="E1573" i="4"/>
  <c r="T1573" i="4"/>
  <c r="L1573" i="4"/>
  <c r="D1573" i="4"/>
  <c r="AB1574" i="4"/>
  <c r="AD1573" i="4"/>
  <c r="AC1573" i="4"/>
  <c r="W1574" i="4" l="1"/>
  <c r="V1574" i="4"/>
  <c r="N1574" i="4"/>
  <c r="F1574" i="4"/>
  <c r="U1574" i="4"/>
  <c r="M1574" i="4"/>
  <c r="E1574" i="4"/>
  <c r="T1574" i="4"/>
  <c r="L1574" i="4"/>
  <c r="D1574" i="4"/>
  <c r="S1574" i="4"/>
  <c r="K1574" i="4"/>
  <c r="C1574" i="4"/>
  <c r="R1574" i="4"/>
  <c r="J1574" i="4"/>
  <c r="B1574" i="4"/>
  <c r="Q1574" i="4"/>
  <c r="I1574" i="4"/>
  <c r="P1574" i="4"/>
  <c r="H1574" i="4"/>
  <c r="O1574" i="4"/>
  <c r="G1574" i="4"/>
  <c r="AB1575" i="4"/>
  <c r="AD1574" i="4"/>
  <c r="AC1574" i="4"/>
  <c r="W1575" i="4" l="1"/>
  <c r="Q1575" i="4"/>
  <c r="I1575" i="4"/>
  <c r="P1575" i="4"/>
  <c r="H1575" i="4"/>
  <c r="O1575" i="4"/>
  <c r="G1575" i="4"/>
  <c r="V1575" i="4"/>
  <c r="N1575" i="4"/>
  <c r="F1575" i="4"/>
  <c r="U1575" i="4"/>
  <c r="M1575" i="4"/>
  <c r="E1575" i="4"/>
  <c r="T1575" i="4"/>
  <c r="L1575" i="4"/>
  <c r="D1575" i="4"/>
  <c r="S1575" i="4"/>
  <c r="K1575" i="4"/>
  <c r="C1575" i="4"/>
  <c r="R1575" i="4"/>
  <c r="J1575" i="4"/>
  <c r="B1575" i="4"/>
  <c r="AB1576" i="4"/>
  <c r="AD1575" i="4"/>
  <c r="AC1575" i="4"/>
  <c r="W1576" i="4" l="1"/>
  <c r="T1576" i="4"/>
  <c r="L1576" i="4"/>
  <c r="D1576" i="4"/>
  <c r="S1576" i="4"/>
  <c r="K1576" i="4"/>
  <c r="C1576" i="4"/>
  <c r="R1576" i="4"/>
  <c r="J1576" i="4"/>
  <c r="B1576" i="4"/>
  <c r="Q1576" i="4"/>
  <c r="I1576" i="4"/>
  <c r="P1576" i="4"/>
  <c r="H1576" i="4"/>
  <c r="O1576" i="4"/>
  <c r="G1576" i="4"/>
  <c r="V1576" i="4"/>
  <c r="N1576" i="4"/>
  <c r="F1576" i="4"/>
  <c r="U1576" i="4"/>
  <c r="M1576" i="4"/>
  <c r="E1576" i="4"/>
  <c r="AB1577" i="4"/>
  <c r="AD1576" i="4"/>
  <c r="AC1576" i="4"/>
  <c r="W1577" i="4" l="1"/>
  <c r="O1577" i="4"/>
  <c r="G1577" i="4"/>
  <c r="V1577" i="4"/>
  <c r="N1577" i="4"/>
  <c r="F1577" i="4"/>
  <c r="U1577" i="4"/>
  <c r="M1577" i="4"/>
  <c r="E1577" i="4"/>
  <c r="T1577" i="4"/>
  <c r="L1577" i="4"/>
  <c r="D1577" i="4"/>
  <c r="S1577" i="4"/>
  <c r="K1577" i="4"/>
  <c r="C1577" i="4"/>
  <c r="R1577" i="4"/>
  <c r="J1577" i="4"/>
  <c r="B1577" i="4"/>
  <c r="Q1577" i="4"/>
  <c r="I1577" i="4"/>
  <c r="P1577" i="4"/>
  <c r="H1577" i="4"/>
  <c r="AB1578" i="4"/>
  <c r="AD1577" i="4"/>
  <c r="AC1577" i="4"/>
  <c r="W1578" i="4" l="1"/>
  <c r="R1578" i="4"/>
  <c r="J1578" i="4"/>
  <c r="B1578" i="4"/>
  <c r="Q1578" i="4"/>
  <c r="I1578" i="4"/>
  <c r="P1578" i="4"/>
  <c r="H1578" i="4"/>
  <c r="O1578" i="4"/>
  <c r="G1578" i="4"/>
  <c r="V1578" i="4"/>
  <c r="N1578" i="4"/>
  <c r="F1578" i="4"/>
  <c r="U1578" i="4"/>
  <c r="M1578" i="4"/>
  <c r="E1578" i="4"/>
  <c r="T1578" i="4"/>
  <c r="L1578" i="4"/>
  <c r="D1578" i="4"/>
  <c r="S1578" i="4"/>
  <c r="K1578" i="4"/>
  <c r="C1578" i="4"/>
  <c r="AB1579" i="4"/>
  <c r="AD1578" i="4"/>
  <c r="AC1578" i="4"/>
  <c r="W1579" i="4" l="1"/>
  <c r="U1579" i="4"/>
  <c r="M1579" i="4"/>
  <c r="E1579" i="4"/>
  <c r="T1579" i="4"/>
  <c r="L1579" i="4"/>
  <c r="D1579" i="4"/>
  <c r="S1579" i="4"/>
  <c r="K1579" i="4"/>
  <c r="C1579" i="4"/>
  <c r="R1579" i="4"/>
  <c r="J1579" i="4"/>
  <c r="B1579" i="4"/>
  <c r="Q1579" i="4"/>
  <c r="I1579" i="4"/>
  <c r="P1579" i="4"/>
  <c r="H1579" i="4"/>
  <c r="O1579" i="4"/>
  <c r="G1579" i="4"/>
  <c r="V1579" i="4"/>
  <c r="N1579" i="4"/>
  <c r="F1579" i="4"/>
  <c r="AB1580" i="4"/>
  <c r="AD1579" i="4"/>
  <c r="AC1579" i="4"/>
  <c r="W1580" i="4" l="1"/>
  <c r="P1580" i="4"/>
  <c r="H1580" i="4"/>
  <c r="O1580" i="4"/>
  <c r="G1580" i="4"/>
  <c r="V1580" i="4"/>
  <c r="N1580" i="4"/>
  <c r="F1580" i="4"/>
  <c r="U1580" i="4"/>
  <c r="M1580" i="4"/>
  <c r="E1580" i="4"/>
  <c r="T1580" i="4"/>
  <c r="L1580" i="4"/>
  <c r="D1580" i="4"/>
  <c r="S1580" i="4"/>
  <c r="K1580" i="4"/>
  <c r="C1580" i="4"/>
  <c r="R1580" i="4"/>
  <c r="J1580" i="4"/>
  <c r="B1580" i="4"/>
  <c r="Q1580" i="4"/>
  <c r="I1580" i="4"/>
  <c r="AB1581" i="4"/>
  <c r="AD1580" i="4"/>
  <c r="AC1580" i="4"/>
  <c r="W1581" i="4" l="1"/>
  <c r="S1581" i="4"/>
  <c r="K1581" i="4"/>
  <c r="C1581" i="4"/>
  <c r="R1581" i="4"/>
  <c r="J1581" i="4"/>
  <c r="B1581" i="4"/>
  <c r="Q1581" i="4"/>
  <c r="I1581" i="4"/>
  <c r="P1581" i="4"/>
  <c r="H1581" i="4"/>
  <c r="O1581" i="4"/>
  <c r="G1581" i="4"/>
  <c r="V1581" i="4"/>
  <c r="N1581" i="4"/>
  <c r="F1581" i="4"/>
  <c r="U1581" i="4"/>
  <c r="M1581" i="4"/>
  <c r="E1581" i="4"/>
  <c r="T1581" i="4"/>
  <c r="L1581" i="4"/>
  <c r="D1581" i="4"/>
  <c r="AB1582" i="4"/>
  <c r="AD1581" i="4"/>
  <c r="AC1581" i="4"/>
  <c r="W1582" i="4" l="1"/>
  <c r="V1582" i="4"/>
  <c r="N1582" i="4"/>
  <c r="F1582" i="4"/>
  <c r="U1582" i="4"/>
  <c r="M1582" i="4"/>
  <c r="E1582" i="4"/>
  <c r="T1582" i="4"/>
  <c r="L1582" i="4"/>
  <c r="D1582" i="4"/>
  <c r="S1582" i="4"/>
  <c r="K1582" i="4"/>
  <c r="C1582" i="4"/>
  <c r="R1582" i="4"/>
  <c r="J1582" i="4"/>
  <c r="B1582" i="4"/>
  <c r="Q1582" i="4"/>
  <c r="I1582" i="4"/>
  <c r="P1582" i="4"/>
  <c r="H1582" i="4"/>
  <c r="O1582" i="4"/>
  <c r="G1582" i="4"/>
  <c r="AB1583" i="4"/>
  <c r="AD1582" i="4"/>
  <c r="AC1582" i="4"/>
  <c r="W1583" i="4" l="1"/>
  <c r="Q1583" i="4"/>
  <c r="I1583" i="4"/>
  <c r="P1583" i="4"/>
  <c r="H1583" i="4"/>
  <c r="O1583" i="4"/>
  <c r="G1583" i="4"/>
  <c r="V1583" i="4"/>
  <c r="N1583" i="4"/>
  <c r="F1583" i="4"/>
  <c r="U1583" i="4"/>
  <c r="M1583" i="4"/>
  <c r="E1583" i="4"/>
  <c r="T1583" i="4"/>
  <c r="L1583" i="4"/>
  <c r="D1583" i="4"/>
  <c r="S1583" i="4"/>
  <c r="K1583" i="4"/>
  <c r="C1583" i="4"/>
  <c r="R1583" i="4"/>
  <c r="J1583" i="4"/>
  <c r="B1583" i="4"/>
  <c r="AB1584" i="4"/>
  <c r="AD1583" i="4"/>
  <c r="AC1583" i="4"/>
  <c r="W1584" i="4" l="1"/>
  <c r="T1584" i="4"/>
  <c r="L1584" i="4"/>
  <c r="D1584" i="4"/>
  <c r="S1584" i="4"/>
  <c r="K1584" i="4"/>
  <c r="C1584" i="4"/>
  <c r="R1584" i="4"/>
  <c r="J1584" i="4"/>
  <c r="B1584" i="4"/>
  <c r="Q1584" i="4"/>
  <c r="I1584" i="4"/>
  <c r="P1584" i="4"/>
  <c r="H1584" i="4"/>
  <c r="O1584" i="4"/>
  <c r="G1584" i="4"/>
  <c r="V1584" i="4"/>
  <c r="N1584" i="4"/>
  <c r="F1584" i="4"/>
  <c r="U1584" i="4"/>
  <c r="M1584" i="4"/>
  <c r="E1584" i="4"/>
  <c r="AB1585" i="4"/>
  <c r="AD1584" i="4"/>
  <c r="AC1584" i="4"/>
  <c r="W1585" i="4" l="1"/>
  <c r="O1585" i="4"/>
  <c r="G1585" i="4"/>
  <c r="V1585" i="4"/>
  <c r="N1585" i="4"/>
  <c r="F1585" i="4"/>
  <c r="U1585" i="4"/>
  <c r="M1585" i="4"/>
  <c r="E1585" i="4"/>
  <c r="T1585" i="4"/>
  <c r="L1585" i="4"/>
  <c r="D1585" i="4"/>
  <c r="S1585" i="4"/>
  <c r="K1585" i="4"/>
  <c r="C1585" i="4"/>
  <c r="R1585" i="4"/>
  <c r="J1585" i="4"/>
  <c r="B1585" i="4"/>
  <c r="Q1585" i="4"/>
  <c r="I1585" i="4"/>
  <c r="P1585" i="4"/>
  <c r="H1585" i="4"/>
  <c r="AB1586" i="4"/>
  <c r="AD1585" i="4"/>
  <c r="AC1585" i="4"/>
  <c r="W1586" i="4" l="1"/>
  <c r="R1586" i="4"/>
  <c r="J1586" i="4"/>
  <c r="B1586" i="4"/>
  <c r="Q1586" i="4"/>
  <c r="I1586" i="4"/>
  <c r="P1586" i="4"/>
  <c r="H1586" i="4"/>
  <c r="O1586" i="4"/>
  <c r="G1586" i="4"/>
  <c r="V1586" i="4"/>
  <c r="N1586" i="4"/>
  <c r="F1586" i="4"/>
  <c r="U1586" i="4"/>
  <c r="M1586" i="4"/>
  <c r="E1586" i="4"/>
  <c r="T1586" i="4"/>
  <c r="L1586" i="4"/>
  <c r="D1586" i="4"/>
  <c r="S1586" i="4"/>
  <c r="K1586" i="4"/>
  <c r="C1586" i="4"/>
  <c r="AB1587" i="4"/>
  <c r="AD1586" i="4"/>
  <c r="AC1586" i="4"/>
  <c r="W1587" i="4" l="1"/>
  <c r="U1587" i="4"/>
  <c r="M1587" i="4"/>
  <c r="E1587" i="4"/>
  <c r="T1587" i="4"/>
  <c r="L1587" i="4"/>
  <c r="D1587" i="4"/>
  <c r="S1587" i="4"/>
  <c r="K1587" i="4"/>
  <c r="C1587" i="4"/>
  <c r="R1587" i="4"/>
  <c r="J1587" i="4"/>
  <c r="B1587" i="4"/>
  <c r="Q1587" i="4"/>
  <c r="I1587" i="4"/>
  <c r="P1587" i="4"/>
  <c r="H1587" i="4"/>
  <c r="O1587" i="4"/>
  <c r="G1587" i="4"/>
  <c r="V1587" i="4"/>
  <c r="N1587" i="4"/>
  <c r="F1587" i="4"/>
  <c r="AB1588" i="4"/>
  <c r="AD1587" i="4"/>
  <c r="AC1587" i="4"/>
  <c r="W1588" i="4" l="1"/>
  <c r="P1588" i="4"/>
  <c r="H1588" i="4"/>
  <c r="O1588" i="4"/>
  <c r="G1588" i="4"/>
  <c r="V1588" i="4"/>
  <c r="N1588" i="4"/>
  <c r="F1588" i="4"/>
  <c r="U1588" i="4"/>
  <c r="M1588" i="4"/>
  <c r="E1588" i="4"/>
  <c r="T1588" i="4"/>
  <c r="L1588" i="4"/>
  <c r="D1588" i="4"/>
  <c r="S1588" i="4"/>
  <c r="K1588" i="4"/>
  <c r="C1588" i="4"/>
  <c r="R1588" i="4"/>
  <c r="J1588" i="4"/>
  <c r="B1588" i="4"/>
  <c r="Q1588" i="4"/>
  <c r="I1588" i="4"/>
  <c r="AB1589" i="4"/>
  <c r="AD1588" i="4"/>
  <c r="AC1588" i="4"/>
  <c r="W1589" i="4" l="1"/>
  <c r="S1589" i="4"/>
  <c r="K1589" i="4"/>
  <c r="C1589" i="4"/>
  <c r="R1589" i="4"/>
  <c r="J1589" i="4"/>
  <c r="B1589" i="4"/>
  <c r="Q1589" i="4"/>
  <c r="I1589" i="4"/>
  <c r="P1589" i="4"/>
  <c r="H1589" i="4"/>
  <c r="O1589" i="4"/>
  <c r="G1589" i="4"/>
  <c r="V1589" i="4"/>
  <c r="N1589" i="4"/>
  <c r="F1589" i="4"/>
  <c r="U1589" i="4"/>
  <c r="M1589" i="4"/>
  <c r="E1589" i="4"/>
  <c r="T1589" i="4"/>
  <c r="L1589" i="4"/>
  <c r="D1589" i="4"/>
  <c r="AB1590" i="4"/>
  <c r="AD1589" i="4"/>
  <c r="AC1589" i="4"/>
  <c r="W1590" i="4" l="1"/>
  <c r="V1590" i="4"/>
  <c r="N1590" i="4"/>
  <c r="F1590" i="4"/>
  <c r="U1590" i="4"/>
  <c r="M1590" i="4"/>
  <c r="E1590" i="4"/>
  <c r="T1590" i="4"/>
  <c r="L1590" i="4"/>
  <c r="D1590" i="4"/>
  <c r="S1590" i="4"/>
  <c r="K1590" i="4"/>
  <c r="C1590" i="4"/>
  <c r="R1590" i="4"/>
  <c r="J1590" i="4"/>
  <c r="B1590" i="4"/>
  <c r="Q1590" i="4"/>
  <c r="I1590" i="4"/>
  <c r="P1590" i="4"/>
  <c r="H1590" i="4"/>
  <c r="O1590" i="4"/>
  <c r="G1590" i="4"/>
  <c r="AB1591" i="4"/>
  <c r="AD1590" i="4"/>
  <c r="AC1590" i="4"/>
  <c r="W1591" i="4" l="1"/>
  <c r="Q1591" i="4"/>
  <c r="I1591" i="4"/>
  <c r="P1591" i="4"/>
  <c r="H1591" i="4"/>
  <c r="O1591" i="4"/>
  <c r="G1591" i="4"/>
  <c r="V1591" i="4"/>
  <c r="N1591" i="4"/>
  <c r="F1591" i="4"/>
  <c r="U1591" i="4"/>
  <c r="M1591" i="4"/>
  <c r="E1591" i="4"/>
  <c r="T1591" i="4"/>
  <c r="L1591" i="4"/>
  <c r="D1591" i="4"/>
  <c r="S1591" i="4"/>
  <c r="K1591" i="4"/>
  <c r="C1591" i="4"/>
  <c r="R1591" i="4"/>
  <c r="J1591" i="4"/>
  <c r="B1591" i="4"/>
  <c r="AB1592" i="4"/>
  <c r="AD1591" i="4"/>
  <c r="AC1591" i="4"/>
  <c r="W1592" i="4" l="1"/>
  <c r="T1592" i="4"/>
  <c r="L1592" i="4"/>
  <c r="D1592" i="4"/>
  <c r="S1592" i="4"/>
  <c r="K1592" i="4"/>
  <c r="C1592" i="4"/>
  <c r="R1592" i="4"/>
  <c r="J1592" i="4"/>
  <c r="B1592" i="4"/>
  <c r="Q1592" i="4"/>
  <c r="I1592" i="4"/>
  <c r="P1592" i="4"/>
  <c r="H1592" i="4"/>
  <c r="O1592" i="4"/>
  <c r="G1592" i="4"/>
  <c r="V1592" i="4"/>
  <c r="N1592" i="4"/>
  <c r="F1592" i="4"/>
  <c r="U1592" i="4"/>
  <c r="M1592" i="4"/>
  <c r="E1592" i="4"/>
  <c r="AB1593" i="4"/>
  <c r="AD1592" i="4"/>
  <c r="AC1592" i="4"/>
  <c r="W1593" i="4" l="1"/>
  <c r="O1593" i="4"/>
  <c r="G1593" i="4"/>
  <c r="V1593" i="4"/>
  <c r="N1593" i="4"/>
  <c r="F1593" i="4"/>
  <c r="U1593" i="4"/>
  <c r="M1593" i="4"/>
  <c r="E1593" i="4"/>
  <c r="T1593" i="4"/>
  <c r="L1593" i="4"/>
  <c r="D1593" i="4"/>
  <c r="S1593" i="4"/>
  <c r="K1593" i="4"/>
  <c r="C1593" i="4"/>
  <c r="R1593" i="4"/>
  <c r="J1593" i="4"/>
  <c r="B1593" i="4"/>
  <c r="Q1593" i="4"/>
  <c r="I1593" i="4"/>
  <c r="P1593" i="4"/>
  <c r="H1593" i="4"/>
  <c r="AB1594" i="4"/>
  <c r="AD1593" i="4"/>
  <c r="AC1593" i="4"/>
  <c r="W1594" i="4" l="1"/>
  <c r="R1594" i="4"/>
  <c r="J1594" i="4"/>
  <c r="B1594" i="4"/>
  <c r="Q1594" i="4"/>
  <c r="I1594" i="4"/>
  <c r="P1594" i="4"/>
  <c r="H1594" i="4"/>
  <c r="O1594" i="4"/>
  <c r="G1594" i="4"/>
  <c r="V1594" i="4"/>
  <c r="N1594" i="4"/>
  <c r="F1594" i="4"/>
  <c r="U1594" i="4"/>
  <c r="M1594" i="4"/>
  <c r="E1594" i="4"/>
  <c r="T1594" i="4"/>
  <c r="L1594" i="4"/>
  <c r="D1594" i="4"/>
  <c r="S1594" i="4"/>
  <c r="K1594" i="4"/>
  <c r="C1594" i="4"/>
  <c r="AB1595" i="4"/>
  <c r="AD1594" i="4"/>
  <c r="AC1594" i="4"/>
  <c r="W1595" i="4" l="1"/>
  <c r="U1595" i="4"/>
  <c r="M1595" i="4"/>
  <c r="E1595" i="4"/>
  <c r="T1595" i="4"/>
  <c r="L1595" i="4"/>
  <c r="D1595" i="4"/>
  <c r="S1595" i="4"/>
  <c r="K1595" i="4"/>
  <c r="C1595" i="4"/>
  <c r="R1595" i="4"/>
  <c r="J1595" i="4"/>
  <c r="B1595" i="4"/>
  <c r="Q1595" i="4"/>
  <c r="I1595" i="4"/>
  <c r="P1595" i="4"/>
  <c r="H1595" i="4"/>
  <c r="O1595" i="4"/>
  <c r="G1595" i="4"/>
  <c r="V1595" i="4"/>
  <c r="N1595" i="4"/>
  <c r="F1595" i="4"/>
  <c r="AB1596" i="4"/>
  <c r="AD1595" i="4"/>
  <c r="AC1595" i="4"/>
  <c r="W1596" i="4" l="1"/>
  <c r="P1596" i="4"/>
  <c r="H1596" i="4"/>
  <c r="O1596" i="4"/>
  <c r="G1596" i="4"/>
  <c r="V1596" i="4"/>
  <c r="N1596" i="4"/>
  <c r="F1596" i="4"/>
  <c r="U1596" i="4"/>
  <c r="M1596" i="4"/>
  <c r="E1596" i="4"/>
  <c r="T1596" i="4"/>
  <c r="L1596" i="4"/>
  <c r="D1596" i="4"/>
  <c r="S1596" i="4"/>
  <c r="K1596" i="4"/>
  <c r="C1596" i="4"/>
  <c r="R1596" i="4"/>
  <c r="J1596" i="4"/>
  <c r="B1596" i="4"/>
  <c r="Q1596" i="4"/>
  <c r="I1596" i="4"/>
  <c r="AB1597" i="4"/>
  <c r="AD1596" i="4"/>
  <c r="AC1596" i="4"/>
  <c r="W1597" i="4" l="1"/>
  <c r="S1597" i="4"/>
  <c r="K1597" i="4"/>
  <c r="C1597" i="4"/>
  <c r="R1597" i="4"/>
  <c r="J1597" i="4"/>
  <c r="B1597" i="4"/>
  <c r="Q1597" i="4"/>
  <c r="I1597" i="4"/>
  <c r="P1597" i="4"/>
  <c r="H1597" i="4"/>
  <c r="O1597" i="4"/>
  <c r="G1597" i="4"/>
  <c r="V1597" i="4"/>
  <c r="N1597" i="4"/>
  <c r="F1597" i="4"/>
  <c r="U1597" i="4"/>
  <c r="M1597" i="4"/>
  <c r="E1597" i="4"/>
  <c r="T1597" i="4"/>
  <c r="L1597" i="4"/>
  <c r="D1597" i="4"/>
  <c r="AB1598" i="4"/>
  <c r="AD1597" i="4"/>
  <c r="AC1597" i="4"/>
  <c r="W1598" i="4" l="1"/>
  <c r="V1598" i="4"/>
  <c r="N1598" i="4"/>
  <c r="F1598" i="4"/>
  <c r="U1598" i="4"/>
  <c r="M1598" i="4"/>
  <c r="E1598" i="4"/>
  <c r="T1598" i="4"/>
  <c r="L1598" i="4"/>
  <c r="D1598" i="4"/>
  <c r="S1598" i="4"/>
  <c r="K1598" i="4"/>
  <c r="C1598" i="4"/>
  <c r="R1598" i="4"/>
  <c r="J1598" i="4"/>
  <c r="B1598" i="4"/>
  <c r="Q1598" i="4"/>
  <c r="I1598" i="4"/>
  <c r="P1598" i="4"/>
  <c r="H1598" i="4"/>
  <c r="O1598" i="4"/>
  <c r="G1598" i="4"/>
  <c r="AB1599" i="4"/>
  <c r="AD1598" i="4"/>
  <c r="AC1598" i="4"/>
  <c r="W1599" i="4" l="1"/>
  <c r="Q1599" i="4"/>
  <c r="I1599" i="4"/>
  <c r="P1599" i="4"/>
  <c r="H1599" i="4"/>
  <c r="O1599" i="4"/>
  <c r="G1599" i="4"/>
  <c r="V1599" i="4"/>
  <c r="N1599" i="4"/>
  <c r="F1599" i="4"/>
  <c r="U1599" i="4"/>
  <c r="M1599" i="4"/>
  <c r="E1599" i="4"/>
  <c r="T1599" i="4"/>
  <c r="L1599" i="4"/>
  <c r="D1599" i="4"/>
  <c r="S1599" i="4"/>
  <c r="K1599" i="4"/>
  <c r="C1599" i="4"/>
  <c r="R1599" i="4"/>
  <c r="J1599" i="4"/>
  <c r="B1599" i="4"/>
  <c r="AB1600" i="4"/>
  <c r="AD1599" i="4"/>
  <c r="AC1599" i="4"/>
  <c r="W1600" i="4" l="1"/>
  <c r="T1600" i="4"/>
  <c r="L1600" i="4"/>
  <c r="D1600" i="4"/>
  <c r="S1600" i="4"/>
  <c r="K1600" i="4"/>
  <c r="C1600" i="4"/>
  <c r="R1600" i="4"/>
  <c r="J1600" i="4"/>
  <c r="B1600" i="4"/>
  <c r="Q1600" i="4"/>
  <c r="I1600" i="4"/>
  <c r="P1600" i="4"/>
  <c r="H1600" i="4"/>
  <c r="O1600" i="4"/>
  <c r="G1600" i="4"/>
  <c r="V1600" i="4"/>
  <c r="N1600" i="4"/>
  <c r="F1600" i="4"/>
  <c r="U1600" i="4"/>
  <c r="M1600" i="4"/>
  <c r="E1600" i="4"/>
  <c r="AB1601" i="4"/>
  <c r="AD1600" i="4"/>
  <c r="AC1600" i="4"/>
  <c r="W1601" i="4" l="1"/>
  <c r="O1601" i="4"/>
  <c r="G1601" i="4"/>
  <c r="V1601" i="4"/>
  <c r="N1601" i="4"/>
  <c r="F1601" i="4"/>
  <c r="U1601" i="4"/>
  <c r="M1601" i="4"/>
  <c r="E1601" i="4"/>
  <c r="T1601" i="4"/>
  <c r="L1601" i="4"/>
  <c r="D1601" i="4"/>
  <c r="S1601" i="4"/>
  <c r="K1601" i="4"/>
  <c r="C1601" i="4"/>
  <c r="R1601" i="4"/>
  <c r="J1601" i="4"/>
  <c r="B1601" i="4"/>
  <c r="Q1601" i="4"/>
  <c r="I1601" i="4"/>
  <c r="P1601" i="4"/>
  <c r="H1601" i="4"/>
  <c r="AB1602" i="4"/>
  <c r="AD1601" i="4"/>
  <c r="AC1601" i="4"/>
  <c r="W1602" i="4" l="1"/>
  <c r="U1602" i="4"/>
  <c r="M1602" i="4"/>
  <c r="Q1602" i="4"/>
  <c r="I1602" i="4"/>
  <c r="V1602" i="4"/>
  <c r="K1602" i="4"/>
  <c r="B1602" i="4"/>
  <c r="T1602" i="4"/>
  <c r="J1602" i="4"/>
  <c r="S1602" i="4"/>
  <c r="H1602" i="4"/>
  <c r="R1602" i="4"/>
  <c r="G1602" i="4"/>
  <c r="P1602" i="4"/>
  <c r="F1602" i="4"/>
  <c r="O1602" i="4"/>
  <c r="E1602" i="4"/>
  <c r="N1602" i="4"/>
  <c r="D1602" i="4"/>
  <c r="L1602" i="4"/>
  <c r="C1602" i="4"/>
  <c r="AB1603" i="4"/>
  <c r="AD1602" i="4"/>
  <c r="AC1602" i="4"/>
  <c r="W1603" i="4" l="1"/>
  <c r="P1603" i="4"/>
  <c r="H1603" i="4"/>
  <c r="T1603" i="4"/>
  <c r="L1603" i="4"/>
  <c r="D1603" i="4"/>
  <c r="V1603" i="4"/>
  <c r="K1603" i="4"/>
  <c r="U1603" i="4"/>
  <c r="J1603" i="4"/>
  <c r="S1603" i="4"/>
  <c r="I1603" i="4"/>
  <c r="R1603" i="4"/>
  <c r="G1603" i="4"/>
  <c r="Q1603" i="4"/>
  <c r="F1603" i="4"/>
  <c r="O1603" i="4"/>
  <c r="E1603" i="4"/>
  <c r="N1603" i="4"/>
  <c r="C1603" i="4"/>
  <c r="M1603" i="4"/>
  <c r="B1603" i="4"/>
  <c r="AB1604" i="4"/>
  <c r="AD1603" i="4"/>
  <c r="AC1603" i="4"/>
  <c r="W1604" i="4" l="1"/>
  <c r="S1604" i="4"/>
  <c r="K1604" i="4"/>
  <c r="C1604" i="4"/>
  <c r="O1604" i="4"/>
  <c r="G1604" i="4"/>
  <c r="U1604" i="4"/>
  <c r="M1604" i="4"/>
  <c r="L1604" i="4"/>
  <c r="J1604" i="4"/>
  <c r="V1604" i="4"/>
  <c r="I1604" i="4"/>
  <c r="T1604" i="4"/>
  <c r="H1604" i="4"/>
  <c r="R1604" i="4"/>
  <c r="F1604" i="4"/>
  <c r="Q1604" i="4"/>
  <c r="E1604" i="4"/>
  <c r="P1604" i="4"/>
  <c r="D1604" i="4"/>
  <c r="N1604" i="4"/>
  <c r="B1604" i="4"/>
  <c r="AB1605" i="4"/>
  <c r="AD1604" i="4"/>
  <c r="AC1604" i="4"/>
  <c r="W1605" i="4" l="1"/>
  <c r="V1605" i="4"/>
  <c r="N1605" i="4"/>
  <c r="F1605" i="4"/>
  <c r="T1605" i="4"/>
  <c r="L1605" i="4"/>
  <c r="R1605" i="4"/>
  <c r="J1605" i="4"/>
  <c r="B1605" i="4"/>
  <c r="P1605" i="4"/>
  <c r="H1605" i="4"/>
  <c r="S1605" i="4"/>
  <c r="D1605" i="4"/>
  <c r="Q1605" i="4"/>
  <c r="C1605" i="4"/>
  <c r="O1605" i="4"/>
  <c r="M1605" i="4"/>
  <c r="K1605" i="4"/>
  <c r="I1605" i="4"/>
  <c r="G1605" i="4"/>
  <c r="U1605" i="4"/>
  <c r="E1605" i="4"/>
  <c r="AB1606" i="4"/>
  <c r="AD1605" i="4"/>
  <c r="AC1605" i="4"/>
  <c r="W1606" i="4" l="1"/>
  <c r="Q1606" i="4"/>
  <c r="I1606" i="4"/>
  <c r="O1606" i="4"/>
  <c r="G1606" i="4"/>
  <c r="U1606" i="4"/>
  <c r="M1606" i="4"/>
  <c r="E1606" i="4"/>
  <c r="S1606" i="4"/>
  <c r="K1606" i="4"/>
  <c r="C1606" i="4"/>
  <c r="R1606" i="4"/>
  <c r="J1606" i="4"/>
  <c r="P1606" i="4"/>
  <c r="N1606" i="4"/>
  <c r="L1606" i="4"/>
  <c r="H1606" i="4"/>
  <c r="F1606" i="4"/>
  <c r="D1606" i="4"/>
  <c r="V1606" i="4"/>
  <c r="B1606" i="4"/>
  <c r="T1606" i="4"/>
  <c r="AB1607" i="4"/>
  <c r="AD1606" i="4"/>
  <c r="AC1606" i="4"/>
  <c r="W1607" i="4" l="1"/>
  <c r="T1607" i="4"/>
  <c r="L1607" i="4"/>
  <c r="D1607" i="4"/>
  <c r="R1607" i="4"/>
  <c r="J1607" i="4"/>
  <c r="B1607" i="4"/>
  <c r="P1607" i="4"/>
  <c r="H1607" i="4"/>
  <c r="V1607" i="4"/>
  <c r="N1607" i="4"/>
  <c r="F1607" i="4"/>
  <c r="U1607" i="4"/>
  <c r="M1607" i="4"/>
  <c r="E1607" i="4"/>
  <c r="Q1607" i="4"/>
  <c r="O1607" i="4"/>
  <c r="K1607" i="4"/>
  <c r="I1607" i="4"/>
  <c r="G1607" i="4"/>
  <c r="C1607" i="4"/>
  <c r="S1607" i="4"/>
  <c r="AB1608" i="4"/>
  <c r="AD1607" i="4"/>
  <c r="AC1607" i="4"/>
  <c r="W1608" i="4" l="1"/>
  <c r="O1608" i="4"/>
  <c r="G1608" i="4"/>
  <c r="U1608" i="4"/>
  <c r="M1608" i="4"/>
  <c r="E1608" i="4"/>
  <c r="S1608" i="4"/>
  <c r="K1608" i="4"/>
  <c r="C1608" i="4"/>
  <c r="Q1608" i="4"/>
  <c r="I1608" i="4"/>
  <c r="P1608" i="4"/>
  <c r="H1608" i="4"/>
  <c r="R1608" i="4"/>
  <c r="N1608" i="4"/>
  <c r="L1608" i="4"/>
  <c r="J1608" i="4"/>
  <c r="F1608" i="4"/>
  <c r="D1608" i="4"/>
  <c r="V1608" i="4"/>
  <c r="B1608" i="4"/>
  <c r="T1608" i="4"/>
  <c r="AB1609" i="4"/>
  <c r="AD1608" i="4"/>
  <c r="AC1608" i="4"/>
  <c r="W1609" i="4" l="1"/>
  <c r="R1609" i="4"/>
  <c r="J1609" i="4"/>
  <c r="B1609" i="4"/>
  <c r="P1609" i="4"/>
  <c r="H1609" i="4"/>
  <c r="O1609" i="4"/>
  <c r="V1609" i="4"/>
  <c r="N1609" i="4"/>
  <c r="F1609" i="4"/>
  <c r="T1609" i="4"/>
  <c r="L1609" i="4"/>
  <c r="D1609" i="4"/>
  <c r="S1609" i="4"/>
  <c r="K1609" i="4"/>
  <c r="C1609" i="4"/>
  <c r="U1609" i="4"/>
  <c r="Q1609" i="4"/>
  <c r="M1609" i="4"/>
  <c r="I1609" i="4"/>
  <c r="G1609" i="4"/>
  <c r="E1609" i="4"/>
  <c r="AB1610" i="4"/>
  <c r="AD1609" i="4"/>
  <c r="AC1609" i="4"/>
  <c r="W1610" i="4" l="1"/>
  <c r="U1610" i="4"/>
  <c r="M1610" i="4"/>
  <c r="E1610" i="4"/>
  <c r="S1610" i="4"/>
  <c r="K1610" i="4"/>
  <c r="C1610" i="4"/>
  <c r="R1610" i="4"/>
  <c r="J1610" i="4"/>
  <c r="B1610" i="4"/>
  <c r="Q1610" i="4"/>
  <c r="I1610" i="4"/>
  <c r="O1610" i="4"/>
  <c r="G1610" i="4"/>
  <c r="V1610" i="4"/>
  <c r="N1610" i="4"/>
  <c r="F1610" i="4"/>
  <c r="T1610" i="4"/>
  <c r="P1610" i="4"/>
  <c r="L1610" i="4"/>
  <c r="H1610" i="4"/>
  <c r="D1610" i="4"/>
  <c r="AB1611" i="4"/>
  <c r="AD1610" i="4"/>
  <c r="AC1610" i="4"/>
  <c r="W1611" i="4" l="1"/>
  <c r="P1611" i="4"/>
  <c r="H1611" i="4"/>
  <c r="V1611" i="4"/>
  <c r="N1611" i="4"/>
  <c r="F1611" i="4"/>
  <c r="U1611" i="4"/>
  <c r="M1611" i="4"/>
  <c r="E1611" i="4"/>
  <c r="T1611" i="4"/>
  <c r="L1611" i="4"/>
  <c r="D1611" i="4"/>
  <c r="R1611" i="4"/>
  <c r="J1611" i="4"/>
  <c r="B1611" i="4"/>
  <c r="Q1611" i="4"/>
  <c r="I1611" i="4"/>
  <c r="K1611" i="4"/>
  <c r="G1611" i="4"/>
  <c r="C1611" i="4"/>
  <c r="S1611" i="4"/>
  <c r="O1611" i="4"/>
  <c r="AB1612" i="4"/>
  <c r="AD1611" i="4"/>
  <c r="AC1611" i="4"/>
  <c r="W1612" i="4" l="1"/>
  <c r="S1612" i="4"/>
  <c r="K1612" i="4"/>
  <c r="C1612" i="4"/>
  <c r="Q1612" i="4"/>
  <c r="I1612" i="4"/>
  <c r="P1612" i="4"/>
  <c r="H1612" i="4"/>
  <c r="O1612" i="4"/>
  <c r="G1612" i="4"/>
  <c r="U1612" i="4"/>
  <c r="M1612" i="4"/>
  <c r="E1612" i="4"/>
  <c r="T1612" i="4"/>
  <c r="L1612" i="4"/>
  <c r="D1612" i="4"/>
  <c r="V1612" i="4"/>
  <c r="R1612" i="4"/>
  <c r="N1612" i="4"/>
  <c r="J1612" i="4"/>
  <c r="F1612" i="4"/>
  <c r="B1612" i="4"/>
  <c r="AB1613" i="4"/>
  <c r="AD1612" i="4"/>
  <c r="AC1612" i="4"/>
  <c r="W1613" i="4" l="1"/>
  <c r="V1613" i="4"/>
  <c r="N1613" i="4"/>
  <c r="F1613" i="4"/>
  <c r="T1613" i="4"/>
  <c r="L1613" i="4"/>
  <c r="D1613" i="4"/>
  <c r="S1613" i="4"/>
  <c r="K1613" i="4"/>
  <c r="C1613" i="4"/>
  <c r="R1613" i="4"/>
  <c r="J1613" i="4"/>
  <c r="B1613" i="4"/>
  <c r="P1613" i="4"/>
  <c r="H1613" i="4"/>
  <c r="O1613" i="4"/>
  <c r="G1613" i="4"/>
  <c r="U1613" i="4"/>
  <c r="Q1613" i="4"/>
  <c r="M1613" i="4"/>
  <c r="I1613" i="4"/>
  <c r="E1613" i="4"/>
  <c r="AB1614" i="4"/>
  <c r="AD1613" i="4"/>
  <c r="AC1613" i="4"/>
  <c r="W1614" i="4" l="1"/>
  <c r="Q1614" i="4"/>
  <c r="I1614" i="4"/>
  <c r="O1614" i="4"/>
  <c r="G1614" i="4"/>
  <c r="V1614" i="4"/>
  <c r="N1614" i="4"/>
  <c r="F1614" i="4"/>
  <c r="U1614" i="4"/>
  <c r="M1614" i="4"/>
  <c r="E1614" i="4"/>
  <c r="S1614" i="4"/>
  <c r="K1614" i="4"/>
  <c r="C1614" i="4"/>
  <c r="R1614" i="4"/>
  <c r="J1614" i="4"/>
  <c r="B1614" i="4"/>
  <c r="L1614" i="4"/>
  <c r="H1614" i="4"/>
  <c r="D1614" i="4"/>
  <c r="T1614" i="4"/>
  <c r="P1614" i="4"/>
  <c r="AB1615" i="4"/>
  <c r="AD1614" i="4"/>
  <c r="AC1614" i="4"/>
  <c r="W1615" i="4" l="1"/>
  <c r="T1615" i="4"/>
  <c r="L1615" i="4"/>
  <c r="D1615" i="4"/>
  <c r="R1615" i="4"/>
  <c r="J1615" i="4"/>
  <c r="B1615" i="4"/>
  <c r="Q1615" i="4"/>
  <c r="I1615" i="4"/>
  <c r="P1615" i="4"/>
  <c r="H1615" i="4"/>
  <c r="V1615" i="4"/>
  <c r="N1615" i="4"/>
  <c r="F1615" i="4"/>
  <c r="U1615" i="4"/>
  <c r="M1615" i="4"/>
  <c r="E1615" i="4"/>
  <c r="S1615" i="4"/>
  <c r="O1615" i="4"/>
  <c r="K1615" i="4"/>
  <c r="G1615" i="4"/>
  <c r="C1615" i="4"/>
  <c r="AB1616" i="4"/>
  <c r="AD1615" i="4"/>
  <c r="AC1615" i="4"/>
  <c r="W1616" i="4" l="1"/>
  <c r="O1616" i="4"/>
  <c r="G1616" i="4"/>
  <c r="U1616" i="4"/>
  <c r="M1616" i="4"/>
  <c r="E1616" i="4"/>
  <c r="T1616" i="4"/>
  <c r="L1616" i="4"/>
  <c r="D1616" i="4"/>
  <c r="S1616" i="4"/>
  <c r="K1616" i="4"/>
  <c r="C1616" i="4"/>
  <c r="Q1616" i="4"/>
  <c r="I1616" i="4"/>
  <c r="P1616" i="4"/>
  <c r="H1616" i="4"/>
  <c r="B1616" i="4"/>
  <c r="V1616" i="4"/>
  <c r="R1616" i="4"/>
  <c r="N1616" i="4"/>
  <c r="J1616" i="4"/>
  <c r="F1616" i="4"/>
  <c r="AB1617" i="4"/>
  <c r="AD1616" i="4"/>
  <c r="AC1616" i="4"/>
  <c r="W1617" i="4" l="1"/>
  <c r="R1617" i="4"/>
  <c r="J1617" i="4"/>
  <c r="B1617" i="4"/>
  <c r="Q1617" i="4"/>
  <c r="I1617" i="4"/>
  <c r="P1617" i="4"/>
  <c r="H1617" i="4"/>
  <c r="O1617" i="4"/>
  <c r="G1617" i="4"/>
  <c r="V1617" i="4"/>
  <c r="N1617" i="4"/>
  <c r="F1617" i="4"/>
  <c r="T1617" i="4"/>
  <c r="L1617" i="4"/>
  <c r="D1617" i="4"/>
  <c r="S1617" i="4"/>
  <c r="K1617" i="4"/>
  <c r="C1617" i="4"/>
  <c r="U1617" i="4"/>
  <c r="M1617" i="4"/>
  <c r="E1617" i="4"/>
  <c r="AB1618" i="4"/>
  <c r="AD1617" i="4"/>
  <c r="AC1617" i="4"/>
  <c r="W1618" i="4" l="1"/>
  <c r="U1618" i="4"/>
  <c r="M1618" i="4"/>
  <c r="E1618" i="4"/>
  <c r="T1618" i="4"/>
  <c r="L1618" i="4"/>
  <c r="D1618" i="4"/>
  <c r="S1618" i="4"/>
  <c r="K1618" i="4"/>
  <c r="C1618" i="4"/>
  <c r="R1618" i="4"/>
  <c r="J1618" i="4"/>
  <c r="B1618" i="4"/>
  <c r="Q1618" i="4"/>
  <c r="I1618" i="4"/>
  <c r="O1618" i="4"/>
  <c r="G1618" i="4"/>
  <c r="V1618" i="4"/>
  <c r="N1618" i="4"/>
  <c r="F1618" i="4"/>
  <c r="P1618" i="4"/>
  <c r="H1618" i="4"/>
  <c r="AB1619" i="4"/>
  <c r="AD1618" i="4"/>
  <c r="AC1618" i="4"/>
  <c r="W1619" i="4" l="1"/>
  <c r="P1619" i="4"/>
  <c r="H1619" i="4"/>
  <c r="O1619" i="4"/>
  <c r="G1619" i="4"/>
  <c r="V1619" i="4"/>
  <c r="N1619" i="4"/>
  <c r="F1619" i="4"/>
  <c r="U1619" i="4"/>
  <c r="M1619" i="4"/>
  <c r="E1619" i="4"/>
  <c r="T1619" i="4"/>
  <c r="L1619" i="4"/>
  <c r="D1619" i="4"/>
  <c r="R1619" i="4"/>
  <c r="J1619" i="4"/>
  <c r="B1619" i="4"/>
  <c r="Q1619" i="4"/>
  <c r="I1619" i="4"/>
  <c r="S1619" i="4"/>
  <c r="K1619" i="4"/>
  <c r="C1619" i="4"/>
  <c r="AB1620" i="4"/>
  <c r="AD1619" i="4"/>
  <c r="AC1619" i="4"/>
  <c r="W1620" i="4" l="1"/>
  <c r="S1620" i="4"/>
  <c r="K1620" i="4"/>
  <c r="C1620" i="4"/>
  <c r="R1620" i="4"/>
  <c r="J1620" i="4"/>
  <c r="B1620" i="4"/>
  <c r="Q1620" i="4"/>
  <c r="I1620" i="4"/>
  <c r="P1620" i="4"/>
  <c r="H1620" i="4"/>
  <c r="O1620" i="4"/>
  <c r="G1620" i="4"/>
  <c r="U1620" i="4"/>
  <c r="M1620" i="4"/>
  <c r="E1620" i="4"/>
  <c r="T1620" i="4"/>
  <c r="L1620" i="4"/>
  <c r="D1620" i="4"/>
  <c r="V1620" i="4"/>
  <c r="N1620" i="4"/>
  <c r="F1620" i="4"/>
  <c r="AB1621" i="4"/>
  <c r="AD1620" i="4"/>
  <c r="AC1620" i="4"/>
  <c r="W1621" i="4" l="1"/>
  <c r="V1621" i="4"/>
  <c r="N1621" i="4"/>
  <c r="F1621" i="4"/>
  <c r="U1621" i="4"/>
  <c r="M1621" i="4"/>
  <c r="E1621" i="4"/>
  <c r="T1621" i="4"/>
  <c r="L1621" i="4"/>
  <c r="D1621" i="4"/>
  <c r="S1621" i="4"/>
  <c r="K1621" i="4"/>
  <c r="C1621" i="4"/>
  <c r="R1621" i="4"/>
  <c r="J1621" i="4"/>
  <c r="B1621" i="4"/>
  <c r="P1621" i="4"/>
  <c r="H1621" i="4"/>
  <c r="O1621" i="4"/>
  <c r="G1621" i="4"/>
  <c r="Q1621" i="4"/>
  <c r="I1621" i="4"/>
  <c r="AB1622" i="4"/>
  <c r="AD1621" i="4"/>
  <c r="AC1621" i="4"/>
  <c r="W1622" i="4" l="1"/>
  <c r="Q1622" i="4"/>
  <c r="I1622" i="4"/>
  <c r="P1622" i="4"/>
  <c r="H1622" i="4"/>
  <c r="O1622" i="4"/>
  <c r="G1622" i="4"/>
  <c r="V1622" i="4"/>
  <c r="N1622" i="4"/>
  <c r="F1622" i="4"/>
  <c r="U1622" i="4"/>
  <c r="M1622" i="4"/>
  <c r="E1622" i="4"/>
  <c r="S1622" i="4"/>
  <c r="K1622" i="4"/>
  <c r="C1622" i="4"/>
  <c r="R1622" i="4"/>
  <c r="J1622" i="4"/>
  <c r="B1622" i="4"/>
  <c r="T1622" i="4"/>
  <c r="L1622" i="4"/>
  <c r="D1622" i="4"/>
  <c r="AB1623" i="4"/>
  <c r="AD1622" i="4"/>
  <c r="AC1622" i="4"/>
  <c r="W1623" i="4" l="1"/>
  <c r="T1623" i="4"/>
  <c r="L1623" i="4"/>
  <c r="D1623" i="4"/>
  <c r="S1623" i="4"/>
  <c r="K1623" i="4"/>
  <c r="C1623" i="4"/>
  <c r="R1623" i="4"/>
  <c r="J1623" i="4"/>
  <c r="B1623" i="4"/>
  <c r="Q1623" i="4"/>
  <c r="I1623" i="4"/>
  <c r="P1623" i="4"/>
  <c r="H1623" i="4"/>
  <c r="V1623" i="4"/>
  <c r="N1623" i="4"/>
  <c r="F1623" i="4"/>
  <c r="U1623" i="4"/>
  <c r="M1623" i="4"/>
  <c r="E1623" i="4"/>
  <c r="O1623" i="4"/>
  <c r="G1623" i="4"/>
  <c r="AB1624" i="4"/>
  <c r="AD1623" i="4"/>
  <c r="AC1623" i="4"/>
  <c r="W1624" i="4" l="1"/>
  <c r="O1624" i="4"/>
  <c r="G1624" i="4"/>
  <c r="V1624" i="4"/>
  <c r="N1624" i="4"/>
  <c r="F1624" i="4"/>
  <c r="U1624" i="4"/>
  <c r="M1624" i="4"/>
  <c r="E1624" i="4"/>
  <c r="T1624" i="4"/>
  <c r="L1624" i="4"/>
  <c r="D1624" i="4"/>
  <c r="S1624" i="4"/>
  <c r="K1624" i="4"/>
  <c r="C1624" i="4"/>
  <c r="Q1624" i="4"/>
  <c r="I1624" i="4"/>
  <c r="P1624" i="4"/>
  <c r="H1624" i="4"/>
  <c r="B1624" i="4"/>
  <c r="R1624" i="4"/>
  <c r="J1624" i="4"/>
  <c r="AB1625" i="4"/>
  <c r="AD1624" i="4"/>
  <c r="AC1624" i="4"/>
  <c r="W1625" i="4" l="1"/>
  <c r="R1625" i="4"/>
  <c r="J1625" i="4"/>
  <c r="B1625" i="4"/>
  <c r="Q1625" i="4"/>
  <c r="I1625" i="4"/>
  <c r="P1625" i="4"/>
  <c r="H1625" i="4"/>
  <c r="O1625" i="4"/>
  <c r="G1625" i="4"/>
  <c r="V1625" i="4"/>
  <c r="N1625" i="4"/>
  <c r="F1625" i="4"/>
  <c r="T1625" i="4"/>
  <c r="L1625" i="4"/>
  <c r="D1625" i="4"/>
  <c r="S1625" i="4"/>
  <c r="K1625" i="4"/>
  <c r="C1625" i="4"/>
  <c r="U1625" i="4"/>
  <c r="M1625" i="4"/>
  <c r="E1625" i="4"/>
  <c r="AB1626" i="4"/>
  <c r="AD1625" i="4"/>
  <c r="AC1625" i="4"/>
  <c r="W1626" i="4" l="1"/>
  <c r="U1626" i="4"/>
  <c r="M1626" i="4"/>
  <c r="E1626" i="4"/>
  <c r="T1626" i="4"/>
  <c r="L1626" i="4"/>
  <c r="D1626" i="4"/>
  <c r="S1626" i="4"/>
  <c r="K1626" i="4"/>
  <c r="C1626" i="4"/>
  <c r="R1626" i="4"/>
  <c r="J1626" i="4"/>
  <c r="B1626" i="4"/>
  <c r="Q1626" i="4"/>
  <c r="I1626" i="4"/>
  <c r="O1626" i="4"/>
  <c r="G1626" i="4"/>
  <c r="V1626" i="4"/>
  <c r="N1626" i="4"/>
  <c r="F1626" i="4"/>
  <c r="P1626" i="4"/>
  <c r="H1626" i="4"/>
  <c r="AB1627" i="4"/>
  <c r="AD1626" i="4"/>
  <c r="AC1626" i="4"/>
  <c r="W1627" i="4" l="1"/>
  <c r="P1627" i="4"/>
  <c r="H1627" i="4"/>
  <c r="O1627" i="4"/>
  <c r="G1627" i="4"/>
  <c r="V1627" i="4"/>
  <c r="N1627" i="4"/>
  <c r="F1627" i="4"/>
  <c r="U1627" i="4"/>
  <c r="M1627" i="4"/>
  <c r="E1627" i="4"/>
  <c r="T1627" i="4"/>
  <c r="L1627" i="4"/>
  <c r="D1627" i="4"/>
  <c r="R1627" i="4"/>
  <c r="J1627" i="4"/>
  <c r="B1627" i="4"/>
  <c r="Q1627" i="4"/>
  <c r="I1627" i="4"/>
  <c r="C1627" i="4"/>
  <c r="S1627" i="4"/>
  <c r="K1627" i="4"/>
  <c r="AB1628" i="4"/>
  <c r="AD1627" i="4"/>
  <c r="AC1627" i="4"/>
  <c r="W1628" i="4" l="1"/>
  <c r="S1628" i="4"/>
  <c r="K1628" i="4"/>
  <c r="C1628" i="4"/>
  <c r="R1628" i="4"/>
  <c r="J1628" i="4"/>
  <c r="B1628" i="4"/>
  <c r="Q1628" i="4"/>
  <c r="I1628" i="4"/>
  <c r="P1628" i="4"/>
  <c r="H1628" i="4"/>
  <c r="O1628" i="4"/>
  <c r="G1628" i="4"/>
  <c r="U1628" i="4"/>
  <c r="M1628" i="4"/>
  <c r="E1628" i="4"/>
  <c r="T1628" i="4"/>
  <c r="L1628" i="4"/>
  <c r="D1628" i="4"/>
  <c r="V1628" i="4"/>
  <c r="N1628" i="4"/>
  <c r="F1628" i="4"/>
  <c r="AB1629" i="4"/>
  <c r="AD1628" i="4"/>
  <c r="AC1628" i="4"/>
  <c r="W1629" i="4" l="1"/>
  <c r="V1629" i="4"/>
  <c r="N1629" i="4"/>
  <c r="F1629" i="4"/>
  <c r="U1629" i="4"/>
  <c r="M1629" i="4"/>
  <c r="E1629" i="4"/>
  <c r="T1629" i="4"/>
  <c r="L1629" i="4"/>
  <c r="D1629" i="4"/>
  <c r="S1629" i="4"/>
  <c r="K1629" i="4"/>
  <c r="C1629" i="4"/>
  <c r="R1629" i="4"/>
  <c r="J1629" i="4"/>
  <c r="B1629" i="4"/>
  <c r="P1629" i="4"/>
  <c r="H1629" i="4"/>
  <c r="O1629" i="4"/>
  <c r="G1629" i="4"/>
  <c r="Q1629" i="4"/>
  <c r="I1629" i="4"/>
  <c r="AB1630" i="4"/>
  <c r="AD1629" i="4"/>
  <c r="AC1629" i="4"/>
  <c r="W1630" i="4" l="1"/>
  <c r="Q1630" i="4"/>
  <c r="I1630" i="4"/>
  <c r="P1630" i="4"/>
  <c r="H1630" i="4"/>
  <c r="O1630" i="4"/>
  <c r="G1630" i="4"/>
  <c r="V1630" i="4"/>
  <c r="N1630" i="4"/>
  <c r="F1630" i="4"/>
  <c r="U1630" i="4"/>
  <c r="M1630" i="4"/>
  <c r="E1630" i="4"/>
  <c r="S1630" i="4"/>
  <c r="K1630" i="4"/>
  <c r="C1630" i="4"/>
  <c r="R1630" i="4"/>
  <c r="J1630" i="4"/>
  <c r="B1630" i="4"/>
  <c r="D1630" i="4"/>
  <c r="T1630" i="4"/>
  <c r="L1630" i="4"/>
  <c r="AB1631" i="4"/>
  <c r="AD1630" i="4"/>
  <c r="AC1630" i="4"/>
  <c r="W1631" i="4" l="1"/>
  <c r="T1631" i="4"/>
  <c r="L1631" i="4"/>
  <c r="D1631" i="4"/>
  <c r="S1631" i="4"/>
  <c r="K1631" i="4"/>
  <c r="C1631" i="4"/>
  <c r="R1631" i="4"/>
  <c r="J1631" i="4"/>
  <c r="B1631" i="4"/>
  <c r="Q1631" i="4"/>
  <c r="I1631" i="4"/>
  <c r="P1631" i="4"/>
  <c r="H1631" i="4"/>
  <c r="V1631" i="4"/>
  <c r="N1631" i="4"/>
  <c r="F1631" i="4"/>
  <c r="U1631" i="4"/>
  <c r="M1631" i="4"/>
  <c r="E1631" i="4"/>
  <c r="O1631" i="4"/>
  <c r="G1631" i="4"/>
  <c r="AB1632" i="4"/>
  <c r="AD1631" i="4"/>
  <c r="AC1631" i="4"/>
  <c r="W1632" i="4" l="1"/>
  <c r="O1632" i="4"/>
  <c r="G1632" i="4"/>
  <c r="V1632" i="4"/>
  <c r="N1632" i="4"/>
  <c r="F1632" i="4"/>
  <c r="U1632" i="4"/>
  <c r="M1632" i="4"/>
  <c r="E1632" i="4"/>
  <c r="T1632" i="4"/>
  <c r="L1632" i="4"/>
  <c r="D1632" i="4"/>
  <c r="S1632" i="4"/>
  <c r="K1632" i="4"/>
  <c r="C1632" i="4"/>
  <c r="Q1632" i="4"/>
  <c r="I1632" i="4"/>
  <c r="P1632" i="4"/>
  <c r="H1632" i="4"/>
  <c r="R1632" i="4"/>
  <c r="J1632" i="4"/>
  <c r="B1632" i="4"/>
  <c r="AB1633" i="4"/>
  <c r="AD1632" i="4"/>
  <c r="AC1632" i="4"/>
  <c r="W1633" i="4" l="1"/>
  <c r="R1633" i="4"/>
  <c r="J1633" i="4"/>
  <c r="B1633" i="4"/>
  <c r="Q1633" i="4"/>
  <c r="I1633" i="4"/>
  <c r="P1633" i="4"/>
  <c r="H1633" i="4"/>
  <c r="O1633" i="4"/>
  <c r="G1633" i="4"/>
  <c r="V1633" i="4"/>
  <c r="N1633" i="4"/>
  <c r="F1633" i="4"/>
  <c r="T1633" i="4"/>
  <c r="L1633" i="4"/>
  <c r="D1633" i="4"/>
  <c r="S1633" i="4"/>
  <c r="K1633" i="4"/>
  <c r="C1633" i="4"/>
  <c r="E1633" i="4"/>
  <c r="U1633" i="4"/>
  <c r="M1633" i="4"/>
  <c r="AB1634" i="4"/>
  <c r="AD1633" i="4"/>
  <c r="AC1633" i="4"/>
  <c r="W1634" i="4" l="1"/>
  <c r="U1634" i="4"/>
  <c r="M1634" i="4"/>
  <c r="E1634" i="4"/>
  <c r="T1634" i="4"/>
  <c r="L1634" i="4"/>
  <c r="D1634" i="4"/>
  <c r="S1634" i="4"/>
  <c r="K1634" i="4"/>
  <c r="C1634" i="4"/>
  <c r="R1634" i="4"/>
  <c r="J1634" i="4"/>
  <c r="B1634" i="4"/>
  <c r="Q1634" i="4"/>
  <c r="I1634" i="4"/>
  <c r="O1634" i="4"/>
  <c r="G1634" i="4"/>
  <c r="V1634" i="4"/>
  <c r="N1634" i="4"/>
  <c r="F1634" i="4"/>
  <c r="P1634" i="4"/>
  <c r="H1634" i="4"/>
  <c r="AB1635" i="4"/>
  <c r="AD1634" i="4"/>
  <c r="AC1634" i="4"/>
  <c r="W1635" i="4" l="1"/>
  <c r="P1635" i="4"/>
  <c r="H1635" i="4"/>
  <c r="O1635" i="4"/>
  <c r="G1635" i="4"/>
  <c r="V1635" i="4"/>
  <c r="N1635" i="4"/>
  <c r="F1635" i="4"/>
  <c r="U1635" i="4"/>
  <c r="M1635" i="4"/>
  <c r="E1635" i="4"/>
  <c r="T1635" i="4"/>
  <c r="L1635" i="4"/>
  <c r="D1635" i="4"/>
  <c r="R1635" i="4"/>
  <c r="J1635" i="4"/>
  <c r="B1635" i="4"/>
  <c r="Q1635" i="4"/>
  <c r="I1635" i="4"/>
  <c r="S1635" i="4"/>
  <c r="K1635" i="4"/>
  <c r="C1635" i="4"/>
  <c r="AB1636" i="4"/>
  <c r="AD1635" i="4"/>
  <c r="AC1635" i="4"/>
  <c r="W1636" i="4" l="1"/>
  <c r="S1636" i="4"/>
  <c r="K1636" i="4"/>
  <c r="C1636" i="4"/>
  <c r="R1636" i="4"/>
  <c r="J1636" i="4"/>
  <c r="B1636" i="4"/>
  <c r="Q1636" i="4"/>
  <c r="I1636" i="4"/>
  <c r="P1636" i="4"/>
  <c r="H1636" i="4"/>
  <c r="O1636" i="4"/>
  <c r="G1636" i="4"/>
  <c r="U1636" i="4"/>
  <c r="M1636" i="4"/>
  <c r="E1636" i="4"/>
  <c r="T1636" i="4"/>
  <c r="L1636" i="4"/>
  <c r="D1636" i="4"/>
  <c r="F1636" i="4"/>
  <c r="V1636" i="4"/>
  <c r="N1636" i="4"/>
  <c r="AB1637" i="4"/>
  <c r="AD1636" i="4"/>
  <c r="AC1636" i="4"/>
  <c r="W1637" i="4" l="1"/>
  <c r="U1637" i="4"/>
  <c r="M1637" i="4"/>
  <c r="E1637" i="4"/>
  <c r="Q1637" i="4"/>
  <c r="I1637" i="4"/>
  <c r="R1637" i="4"/>
  <c r="G1637" i="4"/>
  <c r="P1637" i="4"/>
  <c r="F1637" i="4"/>
  <c r="O1637" i="4"/>
  <c r="D1637" i="4"/>
  <c r="N1637" i="4"/>
  <c r="C1637" i="4"/>
  <c r="L1637" i="4"/>
  <c r="B1637" i="4"/>
  <c r="T1637" i="4"/>
  <c r="J1637" i="4"/>
  <c r="S1637" i="4"/>
  <c r="H1637" i="4"/>
  <c r="V1637" i="4"/>
  <c r="K1637" i="4"/>
  <c r="AB1638" i="4"/>
  <c r="AD1637" i="4"/>
  <c r="AC1637" i="4"/>
  <c r="W1638" i="4" l="1"/>
  <c r="P1638" i="4"/>
  <c r="H1638" i="4"/>
  <c r="T1638" i="4"/>
  <c r="L1638" i="4"/>
  <c r="D1638" i="4"/>
  <c r="R1638" i="4"/>
  <c r="G1638" i="4"/>
  <c r="Q1638" i="4"/>
  <c r="F1638" i="4"/>
  <c r="O1638" i="4"/>
  <c r="E1638" i="4"/>
  <c r="N1638" i="4"/>
  <c r="C1638" i="4"/>
  <c r="M1638" i="4"/>
  <c r="B1638" i="4"/>
  <c r="U1638" i="4"/>
  <c r="J1638" i="4"/>
  <c r="S1638" i="4"/>
  <c r="I1638" i="4"/>
  <c r="V1638" i="4"/>
  <c r="K1638" i="4"/>
  <c r="AB1639" i="4"/>
  <c r="AD1638" i="4"/>
  <c r="AC1638" i="4"/>
  <c r="W1639" i="4" l="1"/>
  <c r="S1639" i="4"/>
  <c r="K1639" i="4"/>
  <c r="C1639" i="4"/>
  <c r="O1639" i="4"/>
  <c r="G1639" i="4"/>
  <c r="R1639" i="4"/>
  <c r="H1639" i="4"/>
  <c r="Q1639" i="4"/>
  <c r="F1639" i="4"/>
  <c r="P1639" i="4"/>
  <c r="E1639" i="4"/>
  <c r="N1639" i="4"/>
  <c r="D1639" i="4"/>
  <c r="M1639" i="4"/>
  <c r="B1639" i="4"/>
  <c r="U1639" i="4"/>
  <c r="J1639" i="4"/>
  <c r="T1639" i="4"/>
  <c r="I1639" i="4"/>
  <c r="V1639" i="4"/>
  <c r="L1639" i="4"/>
  <c r="AB1640" i="4"/>
  <c r="AD1639" i="4"/>
  <c r="AC1639" i="4"/>
  <c r="W1640" i="4" l="1"/>
  <c r="V1640" i="4"/>
  <c r="N1640" i="4"/>
  <c r="F1640" i="4"/>
  <c r="S1640" i="4"/>
  <c r="K1640" i="4"/>
  <c r="R1640" i="4"/>
  <c r="J1640" i="4"/>
  <c r="B1640" i="4"/>
  <c r="U1640" i="4"/>
  <c r="H1640" i="4"/>
  <c r="T1640" i="4"/>
  <c r="G1640" i="4"/>
  <c r="Q1640" i="4"/>
  <c r="E1640" i="4"/>
  <c r="P1640" i="4"/>
  <c r="D1640" i="4"/>
  <c r="O1640" i="4"/>
  <c r="C1640" i="4"/>
  <c r="L1640" i="4"/>
  <c r="I1640" i="4"/>
  <c r="M1640" i="4"/>
  <c r="AB1641" i="4"/>
  <c r="AD1640" i="4"/>
  <c r="AC1640" i="4"/>
  <c r="W1641" i="4" l="1"/>
  <c r="Q1641" i="4"/>
  <c r="I1641" i="4"/>
  <c r="V1641" i="4"/>
  <c r="N1641" i="4"/>
  <c r="F1641" i="4"/>
  <c r="U1641" i="4"/>
  <c r="M1641" i="4"/>
  <c r="E1641" i="4"/>
  <c r="L1641" i="4"/>
  <c r="K1641" i="4"/>
  <c r="J1641" i="4"/>
  <c r="T1641" i="4"/>
  <c r="H1641" i="4"/>
  <c r="S1641" i="4"/>
  <c r="G1641" i="4"/>
  <c r="P1641" i="4"/>
  <c r="C1641" i="4"/>
  <c r="O1641" i="4"/>
  <c r="B1641" i="4"/>
  <c r="R1641" i="4"/>
  <c r="D1641" i="4"/>
  <c r="AB1642" i="4"/>
  <c r="AD1641" i="4"/>
  <c r="AC1641" i="4"/>
  <c r="W1642" i="4" l="1"/>
  <c r="T1642" i="4"/>
  <c r="L1642" i="4"/>
  <c r="D1642" i="4"/>
  <c r="Q1642" i="4"/>
  <c r="I1642" i="4"/>
  <c r="P1642" i="4"/>
  <c r="H1642" i="4"/>
  <c r="R1642" i="4"/>
  <c r="E1642" i="4"/>
  <c r="O1642" i="4"/>
  <c r="C1642" i="4"/>
  <c r="N1642" i="4"/>
  <c r="B1642" i="4"/>
  <c r="M1642" i="4"/>
  <c r="K1642" i="4"/>
  <c r="U1642" i="4"/>
  <c r="G1642" i="4"/>
  <c r="S1642" i="4"/>
  <c r="F1642" i="4"/>
  <c r="V1642" i="4"/>
  <c r="J1642" i="4"/>
  <c r="AB1643" i="4"/>
  <c r="AD1642" i="4"/>
  <c r="AC1642" i="4"/>
  <c r="W1643" i="4" l="1"/>
  <c r="O1643" i="4"/>
  <c r="G1643" i="4"/>
  <c r="T1643" i="4"/>
  <c r="L1643" i="4"/>
  <c r="D1643" i="4"/>
  <c r="S1643" i="4"/>
  <c r="K1643" i="4"/>
  <c r="C1643" i="4"/>
  <c r="V1643" i="4"/>
  <c r="I1643" i="4"/>
  <c r="U1643" i="4"/>
  <c r="H1643" i="4"/>
  <c r="R1643" i="4"/>
  <c r="F1643" i="4"/>
  <c r="Q1643" i="4"/>
  <c r="E1643" i="4"/>
  <c r="P1643" i="4"/>
  <c r="B1643" i="4"/>
  <c r="M1643" i="4"/>
  <c r="J1643" i="4"/>
  <c r="N1643" i="4"/>
  <c r="AB1644" i="4"/>
  <c r="AD1643" i="4"/>
  <c r="AC1643" i="4"/>
  <c r="W1644" i="4" l="1"/>
  <c r="R1644" i="4"/>
  <c r="J1644" i="4"/>
  <c r="B1644" i="4"/>
  <c r="O1644" i="4"/>
  <c r="G1644" i="4"/>
  <c r="V1644" i="4"/>
  <c r="N1644" i="4"/>
  <c r="F1644" i="4"/>
  <c r="M1644" i="4"/>
  <c r="L1644" i="4"/>
  <c r="K1644" i="4"/>
  <c r="U1644" i="4"/>
  <c r="I1644" i="4"/>
  <c r="T1644" i="4"/>
  <c r="H1644" i="4"/>
  <c r="Q1644" i="4"/>
  <c r="D1644" i="4"/>
  <c r="P1644" i="4"/>
  <c r="C1644" i="4"/>
  <c r="S1644" i="4"/>
  <c r="E1644" i="4"/>
  <c r="AB1645" i="4"/>
  <c r="AD1644" i="4"/>
  <c r="AC1644" i="4"/>
  <c r="W1645" i="4" l="1"/>
  <c r="U1645" i="4"/>
  <c r="M1645" i="4"/>
  <c r="E1645" i="4"/>
  <c r="R1645" i="4"/>
  <c r="J1645" i="4"/>
  <c r="B1645" i="4"/>
  <c r="Q1645" i="4"/>
  <c r="I1645" i="4"/>
  <c r="S1645" i="4"/>
  <c r="F1645" i="4"/>
  <c r="P1645" i="4"/>
  <c r="D1645" i="4"/>
  <c r="O1645" i="4"/>
  <c r="C1645" i="4"/>
  <c r="N1645" i="4"/>
  <c r="L1645" i="4"/>
  <c r="V1645" i="4"/>
  <c r="H1645" i="4"/>
  <c r="T1645" i="4"/>
  <c r="G1645" i="4"/>
  <c r="K1645" i="4"/>
  <c r="AB1646" i="4"/>
  <c r="AD1645" i="4"/>
  <c r="AC1645" i="4"/>
  <c r="W1646" i="4" l="1"/>
  <c r="P1646" i="4"/>
  <c r="H1646" i="4"/>
  <c r="U1646" i="4"/>
  <c r="M1646" i="4"/>
  <c r="E1646" i="4"/>
  <c r="T1646" i="4"/>
  <c r="L1646" i="4"/>
  <c r="D1646" i="4"/>
  <c r="J1646" i="4"/>
  <c r="V1646" i="4"/>
  <c r="I1646" i="4"/>
  <c r="S1646" i="4"/>
  <c r="G1646" i="4"/>
  <c r="R1646" i="4"/>
  <c r="F1646" i="4"/>
  <c r="Q1646" i="4"/>
  <c r="C1646" i="4"/>
  <c r="N1646" i="4"/>
  <c r="K1646" i="4"/>
  <c r="O1646" i="4"/>
  <c r="B1646" i="4"/>
  <c r="AB1647" i="4"/>
  <c r="AD1646" i="4"/>
  <c r="AC1646" i="4"/>
  <c r="W1647" i="4" l="1"/>
  <c r="S1647" i="4"/>
  <c r="K1647" i="4"/>
  <c r="C1647" i="4"/>
  <c r="P1647" i="4"/>
  <c r="H1647" i="4"/>
  <c r="O1647" i="4"/>
  <c r="G1647" i="4"/>
  <c r="N1647" i="4"/>
  <c r="B1647" i="4"/>
  <c r="M1647" i="4"/>
  <c r="L1647" i="4"/>
  <c r="V1647" i="4"/>
  <c r="J1647" i="4"/>
  <c r="U1647" i="4"/>
  <c r="I1647" i="4"/>
  <c r="R1647" i="4"/>
  <c r="E1647" i="4"/>
  <c r="Q1647" i="4"/>
  <c r="D1647" i="4"/>
  <c r="T1647" i="4"/>
  <c r="F1647" i="4"/>
  <c r="AB1648" i="4"/>
  <c r="AD1647" i="4"/>
  <c r="AC1647" i="4"/>
  <c r="W1648" i="4" l="1"/>
  <c r="V1648" i="4"/>
  <c r="N1648" i="4"/>
  <c r="F1648" i="4"/>
  <c r="S1648" i="4"/>
  <c r="K1648" i="4"/>
  <c r="C1648" i="4"/>
  <c r="R1648" i="4"/>
  <c r="J1648" i="4"/>
  <c r="B1648" i="4"/>
  <c r="T1648" i="4"/>
  <c r="G1648" i="4"/>
  <c r="Q1648" i="4"/>
  <c r="E1648" i="4"/>
  <c r="P1648" i="4"/>
  <c r="D1648" i="4"/>
  <c r="O1648" i="4"/>
  <c r="M1648" i="4"/>
  <c r="I1648" i="4"/>
  <c r="U1648" i="4"/>
  <c r="H1648" i="4"/>
  <c r="L1648" i="4"/>
  <c r="AB1649" i="4"/>
  <c r="AD1648" i="4"/>
  <c r="AC1648" i="4"/>
  <c r="W1649" i="4" l="1"/>
  <c r="Q1649" i="4"/>
  <c r="I1649" i="4"/>
  <c r="V1649" i="4"/>
  <c r="N1649" i="4"/>
  <c r="F1649" i="4"/>
  <c r="U1649" i="4"/>
  <c r="M1649" i="4"/>
  <c r="E1649" i="4"/>
  <c r="K1649" i="4"/>
  <c r="J1649" i="4"/>
  <c r="T1649" i="4"/>
  <c r="H1649" i="4"/>
  <c r="S1649" i="4"/>
  <c r="G1649" i="4"/>
  <c r="R1649" i="4"/>
  <c r="D1649" i="4"/>
  <c r="O1649" i="4"/>
  <c r="B1649" i="4"/>
  <c r="L1649" i="4"/>
  <c r="P1649" i="4"/>
  <c r="C1649" i="4"/>
  <c r="AB1650" i="4"/>
  <c r="AD1649" i="4"/>
  <c r="AC1649" i="4"/>
  <c r="W1650" i="4" l="1"/>
  <c r="T1650" i="4"/>
  <c r="L1650" i="4"/>
  <c r="D1650" i="4"/>
  <c r="Q1650" i="4"/>
  <c r="I1650" i="4"/>
  <c r="P1650" i="4"/>
  <c r="H1650" i="4"/>
  <c r="O1650" i="4"/>
  <c r="C1650" i="4"/>
  <c r="N1650" i="4"/>
  <c r="B1650" i="4"/>
  <c r="M1650" i="4"/>
  <c r="K1650" i="4"/>
  <c r="V1650" i="4"/>
  <c r="J1650" i="4"/>
  <c r="U1650" i="4"/>
  <c r="G1650" i="4"/>
  <c r="S1650" i="4"/>
  <c r="F1650" i="4"/>
  <c r="R1650" i="4"/>
  <c r="E1650" i="4"/>
  <c r="AB1651" i="4"/>
  <c r="AD1650" i="4"/>
  <c r="AC1650" i="4"/>
  <c r="W1651" i="4" l="1"/>
  <c r="O1651" i="4"/>
  <c r="G1651" i="4"/>
  <c r="T1651" i="4"/>
  <c r="L1651" i="4"/>
  <c r="D1651" i="4"/>
  <c r="S1651" i="4"/>
  <c r="K1651" i="4"/>
  <c r="C1651" i="4"/>
  <c r="U1651" i="4"/>
  <c r="H1651" i="4"/>
  <c r="R1651" i="4"/>
  <c r="F1651" i="4"/>
  <c r="Q1651" i="4"/>
  <c r="E1651" i="4"/>
  <c r="P1651" i="4"/>
  <c r="B1651" i="4"/>
  <c r="N1651" i="4"/>
  <c r="M1651" i="4"/>
  <c r="J1651" i="4"/>
  <c r="V1651" i="4"/>
  <c r="I1651" i="4"/>
  <c r="AB1652" i="4"/>
  <c r="AD1651" i="4"/>
  <c r="AC1651" i="4"/>
  <c r="W1652" i="4" l="1"/>
  <c r="R1652" i="4"/>
  <c r="J1652" i="4"/>
  <c r="B1652" i="4"/>
  <c r="O1652" i="4"/>
  <c r="G1652" i="4"/>
  <c r="V1652" i="4"/>
  <c r="N1652" i="4"/>
  <c r="F1652" i="4"/>
  <c r="L1652" i="4"/>
  <c r="K1652" i="4"/>
  <c r="U1652" i="4"/>
  <c r="I1652" i="4"/>
  <c r="T1652" i="4"/>
  <c r="H1652" i="4"/>
  <c r="S1652" i="4"/>
  <c r="E1652" i="4"/>
  <c r="Q1652" i="4"/>
  <c r="D1652" i="4"/>
  <c r="P1652" i="4"/>
  <c r="C1652" i="4"/>
  <c r="M1652" i="4"/>
  <c r="AB1653" i="4"/>
  <c r="AD1652" i="4"/>
  <c r="AC1652" i="4"/>
  <c r="W1653" i="4" l="1"/>
  <c r="U1653" i="4"/>
  <c r="M1653" i="4"/>
  <c r="E1653" i="4"/>
  <c r="R1653" i="4"/>
  <c r="J1653" i="4"/>
  <c r="B1653" i="4"/>
  <c r="Q1653" i="4"/>
  <c r="I1653" i="4"/>
  <c r="P1653" i="4"/>
  <c r="D1653" i="4"/>
  <c r="O1653" i="4"/>
  <c r="C1653" i="4"/>
  <c r="N1653" i="4"/>
  <c r="L1653" i="4"/>
  <c r="K1653" i="4"/>
  <c r="V1653" i="4"/>
  <c r="H1653" i="4"/>
  <c r="T1653" i="4"/>
  <c r="G1653" i="4"/>
  <c r="S1653" i="4"/>
  <c r="F1653" i="4"/>
  <c r="AB1654" i="4"/>
  <c r="AD1653" i="4"/>
  <c r="AC1653" i="4"/>
  <c r="W1654" i="4" l="1"/>
  <c r="P1654" i="4"/>
  <c r="H1654" i="4"/>
  <c r="V1654" i="4"/>
  <c r="N1654" i="4"/>
  <c r="U1654" i="4"/>
  <c r="M1654" i="4"/>
  <c r="E1654" i="4"/>
  <c r="T1654" i="4"/>
  <c r="L1654" i="4"/>
  <c r="D1654" i="4"/>
  <c r="I1654" i="4"/>
  <c r="G1654" i="4"/>
  <c r="S1654" i="4"/>
  <c r="F1654" i="4"/>
  <c r="R1654" i="4"/>
  <c r="C1654" i="4"/>
  <c r="Q1654" i="4"/>
  <c r="B1654" i="4"/>
  <c r="O1654" i="4"/>
  <c r="K1654" i="4"/>
  <c r="J1654" i="4"/>
  <c r="AB1655" i="4"/>
  <c r="AD1654" i="4"/>
  <c r="AC1654" i="4"/>
  <c r="W1655" i="4" l="1"/>
  <c r="S1655" i="4"/>
  <c r="K1655" i="4"/>
  <c r="C1655" i="4"/>
  <c r="Q1655" i="4"/>
  <c r="I1655" i="4"/>
  <c r="P1655" i="4"/>
  <c r="H1655" i="4"/>
  <c r="O1655" i="4"/>
  <c r="G1655" i="4"/>
  <c r="T1655" i="4"/>
  <c r="D1655" i="4"/>
  <c r="R1655" i="4"/>
  <c r="B1655" i="4"/>
  <c r="N1655" i="4"/>
  <c r="M1655" i="4"/>
  <c r="L1655" i="4"/>
  <c r="J1655" i="4"/>
  <c r="V1655" i="4"/>
  <c r="F1655" i="4"/>
  <c r="U1655" i="4"/>
  <c r="E1655" i="4"/>
  <c r="AB1656" i="4"/>
  <c r="AD1655" i="4"/>
  <c r="AC1655" i="4"/>
  <c r="W1656" i="4" l="1"/>
  <c r="V1656" i="4"/>
  <c r="N1656" i="4"/>
  <c r="F1656" i="4"/>
  <c r="T1656" i="4"/>
  <c r="L1656" i="4"/>
  <c r="D1656" i="4"/>
  <c r="S1656" i="4"/>
  <c r="K1656" i="4"/>
  <c r="C1656" i="4"/>
  <c r="R1656" i="4"/>
  <c r="J1656" i="4"/>
  <c r="B1656" i="4"/>
  <c r="O1656" i="4"/>
  <c r="M1656" i="4"/>
  <c r="I1656" i="4"/>
  <c r="H1656" i="4"/>
  <c r="G1656" i="4"/>
  <c r="U1656" i="4"/>
  <c r="E1656" i="4"/>
  <c r="Q1656" i="4"/>
  <c r="P1656" i="4"/>
  <c r="AB1657" i="4"/>
  <c r="AD1656" i="4"/>
  <c r="AC1656" i="4"/>
  <c r="W1657" i="4" l="1"/>
  <c r="Q1657" i="4"/>
  <c r="I1657" i="4"/>
  <c r="O1657" i="4"/>
  <c r="G1657" i="4"/>
  <c r="V1657" i="4"/>
  <c r="N1657" i="4"/>
  <c r="F1657" i="4"/>
  <c r="U1657" i="4"/>
  <c r="M1657" i="4"/>
  <c r="E1657" i="4"/>
  <c r="J1657" i="4"/>
  <c r="H1657" i="4"/>
  <c r="T1657" i="4"/>
  <c r="D1657" i="4"/>
  <c r="S1657" i="4"/>
  <c r="C1657" i="4"/>
  <c r="R1657" i="4"/>
  <c r="B1657" i="4"/>
  <c r="P1657" i="4"/>
  <c r="L1657" i="4"/>
  <c r="K1657" i="4"/>
  <c r="AB1658" i="4"/>
  <c r="AD1657" i="4"/>
  <c r="AC1657" i="4"/>
  <c r="W1658" i="4" l="1"/>
  <c r="T1658" i="4"/>
  <c r="L1658" i="4"/>
  <c r="D1658" i="4"/>
  <c r="R1658" i="4"/>
  <c r="J1658" i="4"/>
  <c r="B1658" i="4"/>
  <c r="Q1658" i="4"/>
  <c r="I1658" i="4"/>
  <c r="P1658" i="4"/>
  <c r="H1658" i="4"/>
  <c r="U1658" i="4"/>
  <c r="E1658" i="4"/>
  <c r="S1658" i="4"/>
  <c r="C1658" i="4"/>
  <c r="O1658" i="4"/>
  <c r="N1658" i="4"/>
  <c r="M1658" i="4"/>
  <c r="K1658" i="4"/>
  <c r="G1658" i="4"/>
  <c r="V1658" i="4"/>
  <c r="F1658" i="4"/>
  <c r="AB1659" i="4"/>
  <c r="AD1658" i="4"/>
  <c r="AC1658" i="4"/>
  <c r="W1659" i="4" l="1"/>
  <c r="O1659" i="4"/>
  <c r="G1659" i="4"/>
  <c r="U1659" i="4"/>
  <c r="M1659" i="4"/>
  <c r="E1659" i="4"/>
  <c r="T1659" i="4"/>
  <c r="L1659" i="4"/>
  <c r="D1659" i="4"/>
  <c r="S1659" i="4"/>
  <c r="K1659" i="4"/>
  <c r="C1659" i="4"/>
  <c r="P1659" i="4"/>
  <c r="N1659" i="4"/>
  <c r="J1659" i="4"/>
  <c r="I1659" i="4"/>
  <c r="H1659" i="4"/>
  <c r="V1659" i="4"/>
  <c r="F1659" i="4"/>
  <c r="R1659" i="4"/>
  <c r="B1659" i="4"/>
  <c r="Q1659" i="4"/>
  <c r="AB1660" i="4"/>
  <c r="AD1659" i="4"/>
  <c r="AC1659" i="4"/>
  <c r="W1660" i="4" l="1"/>
  <c r="R1660" i="4"/>
  <c r="J1660" i="4"/>
  <c r="B1660" i="4"/>
  <c r="P1660" i="4"/>
  <c r="H1660" i="4"/>
  <c r="O1660" i="4"/>
  <c r="G1660" i="4"/>
  <c r="V1660" i="4"/>
  <c r="N1660" i="4"/>
  <c r="F1660" i="4"/>
  <c r="K1660" i="4"/>
  <c r="I1660" i="4"/>
  <c r="U1660" i="4"/>
  <c r="E1660" i="4"/>
  <c r="T1660" i="4"/>
  <c r="D1660" i="4"/>
  <c r="S1660" i="4"/>
  <c r="C1660" i="4"/>
  <c r="Q1660" i="4"/>
  <c r="M1660" i="4"/>
  <c r="L1660" i="4"/>
  <c r="AB1661" i="4"/>
  <c r="AD1660" i="4"/>
  <c r="AC1660" i="4"/>
  <c r="W1661" i="4" l="1"/>
  <c r="U1661" i="4"/>
  <c r="M1661" i="4"/>
  <c r="E1661" i="4"/>
  <c r="S1661" i="4"/>
  <c r="K1661" i="4"/>
  <c r="C1661" i="4"/>
  <c r="R1661" i="4"/>
  <c r="J1661" i="4"/>
  <c r="B1661" i="4"/>
  <c r="Q1661" i="4"/>
  <c r="I1661" i="4"/>
  <c r="V1661" i="4"/>
  <c r="F1661" i="4"/>
  <c r="T1661" i="4"/>
  <c r="D1661" i="4"/>
  <c r="P1661" i="4"/>
  <c r="O1661" i="4"/>
  <c r="N1661" i="4"/>
  <c r="L1661" i="4"/>
  <c r="H1661" i="4"/>
  <c r="G1661" i="4"/>
  <c r="AB1662" i="4"/>
  <c r="AD1661" i="4"/>
  <c r="AC1661" i="4"/>
  <c r="W1662" i="4" l="1"/>
  <c r="P1662" i="4"/>
  <c r="H1662" i="4"/>
  <c r="V1662" i="4"/>
  <c r="N1662" i="4"/>
  <c r="F1662" i="4"/>
  <c r="U1662" i="4"/>
  <c r="M1662" i="4"/>
  <c r="E1662" i="4"/>
  <c r="T1662" i="4"/>
  <c r="L1662" i="4"/>
  <c r="D1662" i="4"/>
  <c r="Q1662" i="4"/>
  <c r="O1662" i="4"/>
  <c r="K1662" i="4"/>
  <c r="J1662" i="4"/>
  <c r="I1662" i="4"/>
  <c r="G1662" i="4"/>
  <c r="S1662" i="4"/>
  <c r="C1662" i="4"/>
  <c r="R1662" i="4"/>
  <c r="B1662" i="4"/>
  <c r="AB1663" i="4"/>
  <c r="AD1662" i="4"/>
  <c r="AC1662" i="4"/>
  <c r="W1663" i="4" l="1"/>
  <c r="S1663" i="4"/>
  <c r="K1663" i="4"/>
  <c r="C1663" i="4"/>
  <c r="Q1663" i="4"/>
  <c r="I1663" i="4"/>
  <c r="P1663" i="4"/>
  <c r="H1663" i="4"/>
  <c r="O1663" i="4"/>
  <c r="G1663" i="4"/>
  <c r="L1663" i="4"/>
  <c r="J1663" i="4"/>
  <c r="V1663" i="4"/>
  <c r="F1663" i="4"/>
  <c r="U1663" i="4"/>
  <c r="E1663" i="4"/>
  <c r="T1663" i="4"/>
  <c r="D1663" i="4"/>
  <c r="R1663" i="4"/>
  <c r="B1663" i="4"/>
  <c r="N1663" i="4"/>
  <c r="M1663" i="4"/>
  <c r="AB1664" i="4"/>
  <c r="AD1663" i="4"/>
  <c r="AC1663" i="4"/>
  <c r="W1664" i="4" l="1"/>
  <c r="V1664" i="4"/>
  <c r="N1664" i="4"/>
  <c r="F1664" i="4"/>
  <c r="T1664" i="4"/>
  <c r="L1664" i="4"/>
  <c r="D1664" i="4"/>
  <c r="S1664" i="4"/>
  <c r="K1664" i="4"/>
  <c r="C1664" i="4"/>
  <c r="R1664" i="4"/>
  <c r="J1664" i="4"/>
  <c r="B1664" i="4"/>
  <c r="G1664" i="4"/>
  <c r="U1664" i="4"/>
  <c r="E1664" i="4"/>
  <c r="Q1664" i="4"/>
  <c r="P1664" i="4"/>
  <c r="O1664" i="4"/>
  <c r="M1664" i="4"/>
  <c r="I1664" i="4"/>
  <c r="H1664" i="4"/>
  <c r="AB1665" i="4"/>
  <c r="AD1664" i="4"/>
  <c r="AC1664" i="4"/>
  <c r="W1665" i="4" l="1"/>
  <c r="Q1665" i="4"/>
  <c r="I1665" i="4"/>
  <c r="O1665" i="4"/>
  <c r="G1665" i="4"/>
  <c r="V1665" i="4"/>
  <c r="N1665" i="4"/>
  <c r="F1665" i="4"/>
  <c r="U1665" i="4"/>
  <c r="M1665" i="4"/>
  <c r="E1665" i="4"/>
  <c r="R1665" i="4"/>
  <c r="B1665" i="4"/>
  <c r="P1665" i="4"/>
  <c r="L1665" i="4"/>
  <c r="K1665" i="4"/>
  <c r="J1665" i="4"/>
  <c r="H1665" i="4"/>
  <c r="T1665" i="4"/>
  <c r="D1665" i="4"/>
  <c r="S1665" i="4"/>
  <c r="C1665" i="4"/>
  <c r="AB1666" i="4"/>
  <c r="AD1665" i="4"/>
  <c r="AC1665" i="4"/>
  <c r="W1666" i="4" l="1"/>
  <c r="T1666" i="4"/>
  <c r="L1666" i="4"/>
  <c r="D1666" i="4"/>
  <c r="R1666" i="4"/>
  <c r="J1666" i="4"/>
  <c r="B1666" i="4"/>
  <c r="Q1666" i="4"/>
  <c r="I1666" i="4"/>
  <c r="P1666" i="4"/>
  <c r="H1666" i="4"/>
  <c r="M1666" i="4"/>
  <c r="K1666" i="4"/>
  <c r="G1666" i="4"/>
  <c r="V1666" i="4"/>
  <c r="F1666" i="4"/>
  <c r="U1666" i="4"/>
  <c r="E1666" i="4"/>
  <c r="S1666" i="4"/>
  <c r="C1666" i="4"/>
  <c r="O1666" i="4"/>
  <c r="N1666" i="4"/>
  <c r="AB1667" i="4"/>
  <c r="AD1666" i="4"/>
  <c r="AC1666" i="4"/>
  <c r="W1667" i="4" l="1"/>
  <c r="O1667" i="4"/>
  <c r="G1667" i="4"/>
  <c r="U1667" i="4"/>
  <c r="M1667" i="4"/>
  <c r="E1667" i="4"/>
  <c r="T1667" i="4"/>
  <c r="L1667" i="4"/>
  <c r="D1667" i="4"/>
  <c r="S1667" i="4"/>
  <c r="K1667" i="4"/>
  <c r="C1667" i="4"/>
  <c r="H1667" i="4"/>
  <c r="V1667" i="4"/>
  <c r="F1667" i="4"/>
  <c r="R1667" i="4"/>
  <c r="B1667" i="4"/>
  <c r="Q1667" i="4"/>
  <c r="P1667" i="4"/>
  <c r="N1667" i="4"/>
  <c r="J1667" i="4"/>
  <c r="I1667" i="4"/>
  <c r="AB1668" i="4"/>
  <c r="AD1667" i="4"/>
  <c r="AC1667" i="4"/>
  <c r="W1668" i="4" l="1"/>
  <c r="R1668" i="4"/>
  <c r="J1668" i="4"/>
  <c r="B1668" i="4"/>
  <c r="P1668" i="4"/>
  <c r="H1668" i="4"/>
  <c r="O1668" i="4"/>
  <c r="G1668" i="4"/>
  <c r="V1668" i="4"/>
  <c r="N1668" i="4"/>
  <c r="F1668" i="4"/>
  <c r="S1668" i="4"/>
  <c r="C1668" i="4"/>
  <c r="Q1668" i="4"/>
  <c r="M1668" i="4"/>
  <c r="L1668" i="4"/>
  <c r="K1668" i="4"/>
  <c r="I1668" i="4"/>
  <c r="U1668" i="4"/>
  <c r="E1668" i="4"/>
  <c r="T1668" i="4"/>
  <c r="D1668" i="4"/>
  <c r="AB1669" i="4"/>
  <c r="AD1668" i="4"/>
  <c r="AC1668" i="4"/>
  <c r="W1669" i="4" l="1"/>
  <c r="U1669" i="4"/>
  <c r="M1669" i="4"/>
  <c r="E1669" i="4"/>
  <c r="S1669" i="4"/>
  <c r="K1669" i="4"/>
  <c r="C1669" i="4"/>
  <c r="R1669" i="4"/>
  <c r="J1669" i="4"/>
  <c r="B1669" i="4"/>
  <c r="Q1669" i="4"/>
  <c r="I1669" i="4"/>
  <c r="N1669" i="4"/>
  <c r="L1669" i="4"/>
  <c r="H1669" i="4"/>
  <c r="G1669" i="4"/>
  <c r="V1669" i="4"/>
  <c r="F1669" i="4"/>
  <c r="T1669" i="4"/>
  <c r="D1669" i="4"/>
  <c r="P1669" i="4"/>
  <c r="O1669" i="4"/>
  <c r="AB1670" i="4"/>
  <c r="AD1669" i="4"/>
  <c r="AC1669" i="4"/>
  <c r="W1670" i="4" l="1"/>
  <c r="P1670" i="4"/>
  <c r="H1670" i="4"/>
  <c r="V1670" i="4"/>
  <c r="N1670" i="4"/>
  <c r="F1670" i="4"/>
  <c r="U1670" i="4"/>
  <c r="M1670" i="4"/>
  <c r="E1670" i="4"/>
  <c r="T1670" i="4"/>
  <c r="L1670" i="4"/>
  <c r="D1670" i="4"/>
  <c r="I1670" i="4"/>
  <c r="G1670" i="4"/>
  <c r="S1670" i="4"/>
  <c r="C1670" i="4"/>
  <c r="R1670" i="4"/>
  <c r="B1670" i="4"/>
  <c r="Q1670" i="4"/>
  <c r="O1670" i="4"/>
  <c r="K1670" i="4"/>
  <c r="J1670" i="4"/>
  <c r="AB1671" i="4"/>
  <c r="AD1670" i="4"/>
  <c r="AC1670" i="4"/>
  <c r="W1671" i="4" l="1"/>
  <c r="S1671" i="4"/>
  <c r="K1671" i="4"/>
  <c r="C1671" i="4"/>
  <c r="Q1671" i="4"/>
  <c r="I1671" i="4"/>
  <c r="P1671" i="4"/>
  <c r="H1671" i="4"/>
  <c r="O1671" i="4"/>
  <c r="G1671" i="4"/>
  <c r="T1671" i="4"/>
  <c r="D1671" i="4"/>
  <c r="R1671" i="4"/>
  <c r="B1671" i="4"/>
  <c r="N1671" i="4"/>
  <c r="M1671" i="4"/>
  <c r="L1671" i="4"/>
  <c r="J1671" i="4"/>
  <c r="V1671" i="4"/>
  <c r="F1671" i="4"/>
  <c r="U1671" i="4"/>
  <c r="E1671" i="4"/>
  <c r="AB1672" i="4"/>
  <c r="AD1671" i="4"/>
  <c r="AC1671" i="4"/>
  <c r="W1672" i="4" l="1"/>
  <c r="V1672" i="4"/>
  <c r="N1672" i="4"/>
  <c r="F1672" i="4"/>
  <c r="T1672" i="4"/>
  <c r="L1672" i="4"/>
  <c r="D1672" i="4"/>
  <c r="S1672" i="4"/>
  <c r="K1672" i="4"/>
  <c r="C1672" i="4"/>
  <c r="R1672" i="4"/>
  <c r="J1672" i="4"/>
  <c r="B1672" i="4"/>
  <c r="O1672" i="4"/>
  <c r="M1672" i="4"/>
  <c r="I1672" i="4"/>
  <c r="H1672" i="4"/>
  <c r="G1672" i="4"/>
  <c r="U1672" i="4"/>
  <c r="E1672" i="4"/>
  <c r="Q1672" i="4"/>
  <c r="P1672" i="4"/>
  <c r="AB1673" i="4"/>
  <c r="AD1672" i="4"/>
  <c r="AC1672" i="4"/>
  <c r="W1673" i="4" l="1"/>
  <c r="Q1673" i="4"/>
  <c r="I1673" i="4"/>
  <c r="O1673" i="4"/>
  <c r="G1673" i="4"/>
  <c r="V1673" i="4"/>
  <c r="N1673" i="4"/>
  <c r="F1673" i="4"/>
  <c r="U1673" i="4"/>
  <c r="M1673" i="4"/>
  <c r="E1673" i="4"/>
  <c r="J1673" i="4"/>
  <c r="H1673" i="4"/>
  <c r="T1673" i="4"/>
  <c r="D1673" i="4"/>
  <c r="S1673" i="4"/>
  <c r="C1673" i="4"/>
  <c r="R1673" i="4"/>
  <c r="B1673" i="4"/>
  <c r="P1673" i="4"/>
  <c r="L1673" i="4"/>
  <c r="K1673" i="4"/>
  <c r="AB1674" i="4"/>
  <c r="AD1673" i="4"/>
  <c r="AC1673" i="4"/>
  <c r="W1674" i="4" l="1"/>
  <c r="T1674" i="4"/>
  <c r="L1674" i="4"/>
  <c r="D1674" i="4"/>
  <c r="R1674" i="4"/>
  <c r="J1674" i="4"/>
  <c r="B1674" i="4"/>
  <c r="Q1674" i="4"/>
  <c r="I1674" i="4"/>
  <c r="P1674" i="4"/>
  <c r="H1674" i="4"/>
  <c r="U1674" i="4"/>
  <c r="E1674" i="4"/>
  <c r="S1674" i="4"/>
  <c r="C1674" i="4"/>
  <c r="O1674" i="4"/>
  <c r="N1674" i="4"/>
  <c r="M1674" i="4"/>
  <c r="K1674" i="4"/>
  <c r="G1674" i="4"/>
  <c r="V1674" i="4"/>
  <c r="F1674" i="4"/>
  <c r="AB1675" i="4"/>
  <c r="AD1674" i="4"/>
  <c r="AC1674" i="4"/>
  <c r="W1675" i="4" l="1"/>
  <c r="O1675" i="4"/>
  <c r="G1675" i="4"/>
  <c r="U1675" i="4"/>
  <c r="M1675" i="4"/>
  <c r="E1675" i="4"/>
  <c r="T1675" i="4"/>
  <c r="L1675" i="4"/>
  <c r="D1675" i="4"/>
  <c r="S1675" i="4"/>
  <c r="K1675" i="4"/>
  <c r="C1675" i="4"/>
  <c r="P1675" i="4"/>
  <c r="N1675" i="4"/>
  <c r="J1675" i="4"/>
  <c r="I1675" i="4"/>
  <c r="H1675" i="4"/>
  <c r="V1675" i="4"/>
  <c r="F1675" i="4"/>
  <c r="R1675" i="4"/>
  <c r="B1675" i="4"/>
  <c r="Q1675" i="4"/>
  <c r="AB1676" i="4"/>
  <c r="AD1675" i="4"/>
  <c r="AC1675" i="4"/>
  <c r="W1676" i="4" l="1"/>
  <c r="R1676" i="4"/>
  <c r="J1676" i="4"/>
  <c r="B1676" i="4"/>
  <c r="P1676" i="4"/>
  <c r="H1676" i="4"/>
  <c r="O1676" i="4"/>
  <c r="G1676" i="4"/>
  <c r="V1676" i="4"/>
  <c r="N1676" i="4"/>
  <c r="F1676" i="4"/>
  <c r="K1676" i="4"/>
  <c r="I1676" i="4"/>
  <c r="U1676" i="4"/>
  <c r="E1676" i="4"/>
  <c r="T1676" i="4"/>
  <c r="D1676" i="4"/>
  <c r="S1676" i="4"/>
  <c r="C1676" i="4"/>
  <c r="Q1676" i="4"/>
  <c r="M1676" i="4"/>
  <c r="L1676" i="4"/>
  <c r="AB1677" i="4"/>
  <c r="AD1676" i="4"/>
  <c r="AC1676" i="4"/>
  <c r="W1677" i="4" l="1"/>
  <c r="U1677" i="4"/>
  <c r="M1677" i="4"/>
  <c r="E1677" i="4"/>
  <c r="S1677" i="4"/>
  <c r="K1677" i="4"/>
  <c r="C1677" i="4"/>
  <c r="R1677" i="4"/>
  <c r="J1677" i="4"/>
  <c r="B1677" i="4"/>
  <c r="Q1677" i="4"/>
  <c r="I1677" i="4"/>
  <c r="V1677" i="4"/>
  <c r="F1677" i="4"/>
  <c r="T1677" i="4"/>
  <c r="D1677" i="4"/>
  <c r="P1677" i="4"/>
  <c r="O1677" i="4"/>
  <c r="N1677" i="4"/>
  <c r="L1677" i="4"/>
  <c r="H1677" i="4"/>
  <c r="G1677" i="4"/>
  <c r="AB1678" i="4"/>
  <c r="AD1677" i="4"/>
  <c r="AC1677" i="4"/>
  <c r="W1678" i="4" l="1"/>
  <c r="P1678" i="4"/>
  <c r="H1678" i="4"/>
  <c r="V1678" i="4"/>
  <c r="N1678" i="4"/>
  <c r="F1678" i="4"/>
  <c r="U1678" i="4"/>
  <c r="M1678" i="4"/>
  <c r="E1678" i="4"/>
  <c r="T1678" i="4"/>
  <c r="L1678" i="4"/>
  <c r="D1678" i="4"/>
  <c r="Q1678" i="4"/>
  <c r="O1678" i="4"/>
  <c r="K1678" i="4"/>
  <c r="J1678" i="4"/>
  <c r="I1678" i="4"/>
  <c r="G1678" i="4"/>
  <c r="S1678" i="4"/>
  <c r="C1678" i="4"/>
  <c r="R1678" i="4"/>
  <c r="B1678" i="4"/>
  <c r="AB1679" i="4"/>
  <c r="AD1678" i="4"/>
  <c r="AC1678" i="4"/>
  <c r="W1679" i="4" l="1"/>
  <c r="S1679" i="4"/>
  <c r="K1679" i="4"/>
  <c r="C1679" i="4"/>
  <c r="Q1679" i="4"/>
  <c r="I1679" i="4"/>
  <c r="P1679" i="4"/>
  <c r="H1679" i="4"/>
  <c r="O1679" i="4"/>
  <c r="G1679" i="4"/>
  <c r="L1679" i="4"/>
  <c r="J1679" i="4"/>
  <c r="V1679" i="4"/>
  <c r="F1679" i="4"/>
  <c r="U1679" i="4"/>
  <c r="E1679" i="4"/>
  <c r="T1679" i="4"/>
  <c r="D1679" i="4"/>
  <c r="R1679" i="4"/>
  <c r="B1679" i="4"/>
  <c r="N1679" i="4"/>
  <c r="M1679" i="4"/>
  <c r="AB1680" i="4"/>
  <c r="AD1679" i="4"/>
  <c r="AC1679" i="4"/>
  <c r="W1680" i="4" l="1"/>
  <c r="V1680" i="4"/>
  <c r="N1680" i="4"/>
  <c r="F1680" i="4"/>
  <c r="T1680" i="4"/>
  <c r="L1680" i="4"/>
  <c r="D1680" i="4"/>
  <c r="S1680" i="4"/>
  <c r="K1680" i="4"/>
  <c r="C1680" i="4"/>
  <c r="R1680" i="4"/>
  <c r="J1680" i="4"/>
  <c r="B1680" i="4"/>
  <c r="G1680" i="4"/>
  <c r="U1680" i="4"/>
  <c r="E1680" i="4"/>
  <c r="Q1680" i="4"/>
  <c r="P1680" i="4"/>
  <c r="O1680" i="4"/>
  <c r="M1680" i="4"/>
  <c r="I1680" i="4"/>
  <c r="H1680" i="4"/>
  <c r="AB1681" i="4"/>
  <c r="AD1680" i="4"/>
  <c r="AC1680" i="4"/>
  <c r="W1681" i="4" l="1"/>
  <c r="Q1681" i="4"/>
  <c r="I1681" i="4"/>
  <c r="O1681" i="4"/>
  <c r="G1681" i="4"/>
  <c r="V1681" i="4"/>
  <c r="N1681" i="4"/>
  <c r="F1681" i="4"/>
  <c r="U1681" i="4"/>
  <c r="M1681" i="4"/>
  <c r="E1681" i="4"/>
  <c r="R1681" i="4"/>
  <c r="B1681" i="4"/>
  <c r="P1681" i="4"/>
  <c r="L1681" i="4"/>
  <c r="K1681" i="4"/>
  <c r="J1681" i="4"/>
  <c r="H1681" i="4"/>
  <c r="T1681" i="4"/>
  <c r="D1681" i="4"/>
  <c r="S1681" i="4"/>
  <c r="C1681" i="4"/>
  <c r="AB1682" i="4"/>
  <c r="AD1681" i="4"/>
  <c r="AC1681" i="4"/>
  <c r="W1682" i="4" l="1"/>
  <c r="T1682" i="4"/>
  <c r="L1682" i="4"/>
  <c r="D1682" i="4"/>
  <c r="R1682" i="4"/>
  <c r="J1682" i="4"/>
  <c r="B1682" i="4"/>
  <c r="Q1682" i="4"/>
  <c r="I1682" i="4"/>
  <c r="P1682" i="4"/>
  <c r="H1682" i="4"/>
  <c r="M1682" i="4"/>
  <c r="K1682" i="4"/>
  <c r="G1682" i="4"/>
  <c r="V1682" i="4"/>
  <c r="F1682" i="4"/>
  <c r="U1682" i="4"/>
  <c r="E1682" i="4"/>
  <c r="S1682" i="4"/>
  <c r="C1682" i="4"/>
  <c r="O1682" i="4"/>
  <c r="N1682" i="4"/>
  <c r="AB1683" i="4"/>
  <c r="AD1682" i="4"/>
  <c r="AC1682" i="4"/>
  <c r="W1683" i="4" l="1"/>
  <c r="O1683" i="4"/>
  <c r="G1683" i="4"/>
  <c r="U1683" i="4"/>
  <c r="M1683" i="4"/>
  <c r="E1683" i="4"/>
  <c r="T1683" i="4"/>
  <c r="L1683" i="4"/>
  <c r="D1683" i="4"/>
  <c r="S1683" i="4"/>
  <c r="K1683" i="4"/>
  <c r="C1683" i="4"/>
  <c r="H1683" i="4"/>
  <c r="V1683" i="4"/>
  <c r="F1683" i="4"/>
  <c r="R1683" i="4"/>
  <c r="B1683" i="4"/>
  <c r="Q1683" i="4"/>
  <c r="P1683" i="4"/>
  <c r="N1683" i="4"/>
  <c r="J1683" i="4"/>
  <c r="I1683" i="4"/>
  <c r="AB1684" i="4"/>
  <c r="AD1683" i="4"/>
  <c r="AC1683" i="4"/>
  <c r="W1684" i="4" l="1"/>
  <c r="R1684" i="4"/>
  <c r="J1684" i="4"/>
  <c r="B1684" i="4"/>
  <c r="P1684" i="4"/>
  <c r="H1684" i="4"/>
  <c r="O1684" i="4"/>
  <c r="G1684" i="4"/>
  <c r="V1684" i="4"/>
  <c r="N1684" i="4"/>
  <c r="F1684" i="4"/>
  <c r="S1684" i="4"/>
  <c r="C1684" i="4"/>
  <c r="Q1684" i="4"/>
  <c r="M1684" i="4"/>
  <c r="L1684" i="4"/>
  <c r="K1684" i="4"/>
  <c r="I1684" i="4"/>
  <c r="U1684" i="4"/>
  <c r="E1684" i="4"/>
  <c r="T1684" i="4"/>
  <c r="D1684" i="4"/>
  <c r="AB1685" i="4"/>
  <c r="AD1684" i="4"/>
  <c r="AC1684" i="4"/>
  <c r="W1685" i="4" l="1"/>
  <c r="U1685" i="4"/>
  <c r="M1685" i="4"/>
  <c r="E1685" i="4"/>
  <c r="S1685" i="4"/>
  <c r="K1685" i="4"/>
  <c r="C1685" i="4"/>
  <c r="R1685" i="4"/>
  <c r="J1685" i="4"/>
  <c r="B1685" i="4"/>
  <c r="Q1685" i="4"/>
  <c r="I1685" i="4"/>
  <c r="N1685" i="4"/>
  <c r="L1685" i="4"/>
  <c r="H1685" i="4"/>
  <c r="G1685" i="4"/>
  <c r="V1685" i="4"/>
  <c r="F1685" i="4"/>
  <c r="T1685" i="4"/>
  <c r="D1685" i="4"/>
  <c r="P1685" i="4"/>
  <c r="O1685" i="4"/>
  <c r="AB1686" i="4"/>
  <c r="AD1685" i="4"/>
  <c r="AC1685" i="4"/>
  <c r="W1686" i="4" l="1"/>
  <c r="P1686" i="4"/>
  <c r="H1686" i="4"/>
  <c r="V1686" i="4"/>
  <c r="N1686" i="4"/>
  <c r="F1686" i="4"/>
  <c r="U1686" i="4"/>
  <c r="M1686" i="4"/>
  <c r="E1686" i="4"/>
  <c r="T1686" i="4"/>
  <c r="L1686" i="4"/>
  <c r="D1686" i="4"/>
  <c r="I1686" i="4"/>
  <c r="G1686" i="4"/>
  <c r="S1686" i="4"/>
  <c r="C1686" i="4"/>
  <c r="R1686" i="4"/>
  <c r="B1686" i="4"/>
  <c r="Q1686" i="4"/>
  <c r="O1686" i="4"/>
  <c r="K1686" i="4"/>
  <c r="J1686" i="4"/>
  <c r="AB1687" i="4"/>
  <c r="AD1686" i="4"/>
  <c r="AC1686" i="4"/>
  <c r="W1687" i="4" l="1"/>
  <c r="O1687" i="4"/>
  <c r="T1687" i="4"/>
  <c r="K1687" i="4"/>
  <c r="C1687" i="4"/>
  <c r="R1687" i="4"/>
  <c r="I1687" i="4"/>
  <c r="Q1687" i="4"/>
  <c r="H1687" i="4"/>
  <c r="P1687" i="4"/>
  <c r="G1687" i="4"/>
  <c r="U1687" i="4"/>
  <c r="D1687" i="4"/>
  <c r="S1687" i="4"/>
  <c r="B1687" i="4"/>
  <c r="N1687" i="4"/>
  <c r="M1687" i="4"/>
  <c r="L1687" i="4"/>
  <c r="J1687" i="4"/>
  <c r="F1687" i="4"/>
  <c r="V1687" i="4"/>
  <c r="E1687" i="4"/>
  <c r="AB1688" i="4"/>
  <c r="AD1687" i="4"/>
  <c r="AC1687" i="4"/>
  <c r="W1688" i="4" l="1"/>
  <c r="V1688" i="4"/>
  <c r="N1688" i="4"/>
  <c r="F1688" i="4"/>
  <c r="T1688" i="4"/>
  <c r="R1688" i="4"/>
  <c r="J1688" i="4"/>
  <c r="B1688" i="4"/>
  <c r="Q1688" i="4"/>
  <c r="O1688" i="4"/>
  <c r="I1688" i="4"/>
  <c r="U1688" i="4"/>
  <c r="G1688" i="4"/>
  <c r="S1688" i="4"/>
  <c r="E1688" i="4"/>
  <c r="P1688" i="4"/>
  <c r="D1688" i="4"/>
  <c r="M1688" i="4"/>
  <c r="L1688" i="4"/>
  <c r="K1688" i="4"/>
  <c r="H1688" i="4"/>
  <c r="C1688" i="4"/>
  <c r="AB1689" i="4"/>
  <c r="AD1688" i="4"/>
  <c r="AC1688" i="4"/>
  <c r="W1689" i="4" l="1"/>
  <c r="Q1689" i="4"/>
  <c r="I1689" i="4"/>
  <c r="O1689" i="4"/>
  <c r="G1689" i="4"/>
  <c r="U1689" i="4"/>
  <c r="M1689" i="4"/>
  <c r="E1689" i="4"/>
  <c r="T1689" i="4"/>
  <c r="L1689" i="4"/>
  <c r="D1689" i="4"/>
  <c r="R1689" i="4"/>
  <c r="J1689" i="4"/>
  <c r="B1689" i="4"/>
  <c r="F1689" i="4"/>
  <c r="V1689" i="4"/>
  <c r="S1689" i="4"/>
  <c r="P1689" i="4"/>
  <c r="H1689" i="4"/>
  <c r="C1689" i="4"/>
  <c r="N1689" i="4"/>
  <c r="K1689" i="4"/>
  <c r="AB1690" i="4"/>
  <c r="AD1689" i="4"/>
  <c r="AC1689" i="4"/>
  <c r="W1690" i="4" l="1"/>
  <c r="T1690" i="4"/>
  <c r="L1690" i="4"/>
  <c r="D1690" i="4"/>
  <c r="R1690" i="4"/>
  <c r="J1690" i="4"/>
  <c r="B1690" i="4"/>
  <c r="P1690" i="4"/>
  <c r="H1690" i="4"/>
  <c r="O1690" i="4"/>
  <c r="G1690" i="4"/>
  <c r="U1690" i="4"/>
  <c r="M1690" i="4"/>
  <c r="E1690" i="4"/>
  <c r="F1690" i="4"/>
  <c r="V1690" i="4"/>
  <c r="S1690" i="4"/>
  <c r="Q1690" i="4"/>
  <c r="N1690" i="4"/>
  <c r="K1690" i="4"/>
  <c r="I1690" i="4"/>
  <c r="C1690" i="4"/>
  <c r="AB1691" i="4"/>
  <c r="AD1690" i="4"/>
  <c r="AC1690" i="4"/>
  <c r="W1691" i="4" l="1"/>
  <c r="O1691" i="4"/>
  <c r="G1691" i="4"/>
  <c r="U1691" i="4"/>
  <c r="M1691" i="4"/>
  <c r="E1691" i="4"/>
  <c r="S1691" i="4"/>
  <c r="K1691" i="4"/>
  <c r="C1691" i="4"/>
  <c r="R1691" i="4"/>
  <c r="J1691" i="4"/>
  <c r="B1691" i="4"/>
  <c r="P1691" i="4"/>
  <c r="H1691" i="4"/>
  <c r="F1691" i="4"/>
  <c r="V1691" i="4"/>
  <c r="T1691" i="4"/>
  <c r="Q1691" i="4"/>
  <c r="I1691" i="4"/>
  <c r="D1691" i="4"/>
  <c r="N1691" i="4"/>
  <c r="L1691" i="4"/>
  <c r="AB1692" i="4"/>
  <c r="AD1691" i="4"/>
  <c r="AC1691" i="4"/>
  <c r="W1692" i="4" l="1"/>
  <c r="R1692" i="4"/>
  <c r="J1692" i="4"/>
  <c r="B1692" i="4"/>
  <c r="P1692" i="4"/>
  <c r="H1692" i="4"/>
  <c r="V1692" i="4"/>
  <c r="N1692" i="4"/>
  <c r="F1692" i="4"/>
  <c r="U1692" i="4"/>
  <c r="M1692" i="4"/>
  <c r="E1692" i="4"/>
  <c r="S1692" i="4"/>
  <c r="K1692" i="4"/>
  <c r="C1692" i="4"/>
  <c r="G1692" i="4"/>
  <c r="T1692" i="4"/>
  <c r="Q1692" i="4"/>
  <c r="O1692" i="4"/>
  <c r="L1692" i="4"/>
  <c r="I1692" i="4"/>
  <c r="D1692" i="4"/>
  <c r="AB1693" i="4"/>
  <c r="AD1692" i="4"/>
  <c r="AC1692" i="4"/>
  <c r="W1693" i="4" l="1"/>
  <c r="U1693" i="4"/>
  <c r="M1693" i="4"/>
  <c r="E1693" i="4"/>
  <c r="S1693" i="4"/>
  <c r="K1693" i="4"/>
  <c r="C1693" i="4"/>
  <c r="Q1693" i="4"/>
  <c r="I1693" i="4"/>
  <c r="P1693" i="4"/>
  <c r="H1693" i="4"/>
  <c r="O1693" i="4"/>
  <c r="G1693" i="4"/>
  <c r="V1693" i="4"/>
  <c r="N1693" i="4"/>
  <c r="F1693" i="4"/>
  <c r="J1693" i="4"/>
  <c r="B1693" i="4"/>
  <c r="L1693" i="4"/>
  <c r="D1693" i="4"/>
  <c r="T1693" i="4"/>
  <c r="R1693" i="4"/>
  <c r="AB1694" i="4"/>
  <c r="AD1693" i="4"/>
  <c r="AC1693" i="4"/>
  <c r="W1694" i="4" l="1"/>
  <c r="P1694" i="4"/>
  <c r="H1694" i="4"/>
  <c r="V1694" i="4"/>
  <c r="N1694" i="4"/>
  <c r="F1694" i="4"/>
  <c r="T1694" i="4"/>
  <c r="L1694" i="4"/>
  <c r="D1694" i="4"/>
  <c r="S1694" i="4"/>
  <c r="K1694" i="4"/>
  <c r="C1694" i="4"/>
  <c r="R1694" i="4"/>
  <c r="J1694" i="4"/>
  <c r="B1694" i="4"/>
  <c r="Q1694" i="4"/>
  <c r="I1694" i="4"/>
  <c r="U1694" i="4"/>
  <c r="M1694" i="4"/>
  <c r="G1694" i="4"/>
  <c r="E1694" i="4"/>
  <c r="O1694" i="4"/>
  <c r="AB1695" i="4"/>
  <c r="AD1694" i="4"/>
  <c r="AC1694" i="4"/>
  <c r="W1695" i="4" l="1"/>
  <c r="S1695" i="4"/>
  <c r="K1695" i="4"/>
  <c r="C1695" i="4"/>
  <c r="Q1695" i="4"/>
  <c r="I1695" i="4"/>
  <c r="O1695" i="4"/>
  <c r="G1695" i="4"/>
  <c r="V1695" i="4"/>
  <c r="N1695" i="4"/>
  <c r="F1695" i="4"/>
  <c r="U1695" i="4"/>
  <c r="M1695" i="4"/>
  <c r="E1695" i="4"/>
  <c r="T1695" i="4"/>
  <c r="L1695" i="4"/>
  <c r="D1695" i="4"/>
  <c r="R1695" i="4"/>
  <c r="P1695" i="4"/>
  <c r="J1695" i="4"/>
  <c r="H1695" i="4"/>
  <c r="B1695" i="4"/>
  <c r="AB1696" i="4"/>
  <c r="AD1695" i="4"/>
  <c r="AC1695" i="4"/>
  <c r="W1696" i="4" l="1"/>
  <c r="V1696" i="4"/>
  <c r="N1696" i="4"/>
  <c r="F1696" i="4"/>
  <c r="T1696" i="4"/>
  <c r="L1696" i="4"/>
  <c r="D1696" i="4"/>
  <c r="R1696" i="4"/>
  <c r="J1696" i="4"/>
  <c r="B1696" i="4"/>
  <c r="Q1696" i="4"/>
  <c r="I1696" i="4"/>
  <c r="P1696" i="4"/>
  <c r="H1696" i="4"/>
  <c r="O1696" i="4"/>
  <c r="G1696" i="4"/>
  <c r="K1696" i="4"/>
  <c r="C1696" i="4"/>
  <c r="M1696" i="4"/>
  <c r="E1696" i="4"/>
  <c r="U1696" i="4"/>
  <c r="S1696" i="4"/>
  <c r="AB1697" i="4"/>
  <c r="AD1696" i="4"/>
  <c r="AC1696" i="4"/>
  <c r="W1697" i="4" l="1"/>
  <c r="Q1697" i="4"/>
  <c r="I1697" i="4"/>
  <c r="O1697" i="4"/>
  <c r="G1697" i="4"/>
  <c r="U1697" i="4"/>
  <c r="M1697" i="4"/>
  <c r="E1697" i="4"/>
  <c r="T1697" i="4"/>
  <c r="L1697" i="4"/>
  <c r="D1697" i="4"/>
  <c r="S1697" i="4"/>
  <c r="K1697" i="4"/>
  <c r="C1697" i="4"/>
  <c r="R1697" i="4"/>
  <c r="J1697" i="4"/>
  <c r="B1697" i="4"/>
  <c r="V1697" i="4"/>
  <c r="N1697" i="4"/>
  <c r="H1697" i="4"/>
  <c r="F1697" i="4"/>
  <c r="P1697" i="4"/>
  <c r="AB1698" i="4"/>
  <c r="AD1697" i="4"/>
  <c r="AC1697" i="4"/>
  <c r="W1698" i="4" l="1"/>
  <c r="T1698" i="4"/>
  <c r="L1698" i="4"/>
  <c r="D1698" i="4"/>
  <c r="R1698" i="4"/>
  <c r="J1698" i="4"/>
  <c r="B1698" i="4"/>
  <c r="P1698" i="4"/>
  <c r="H1698" i="4"/>
  <c r="O1698" i="4"/>
  <c r="G1698" i="4"/>
  <c r="V1698" i="4"/>
  <c r="N1698" i="4"/>
  <c r="F1698" i="4"/>
  <c r="U1698" i="4"/>
  <c r="M1698" i="4"/>
  <c r="E1698" i="4"/>
  <c r="S1698" i="4"/>
  <c r="Q1698" i="4"/>
  <c r="K1698" i="4"/>
  <c r="I1698" i="4"/>
  <c r="C1698" i="4"/>
  <c r="AB1699" i="4"/>
  <c r="AD1698" i="4"/>
  <c r="AC1698" i="4"/>
  <c r="W1699" i="4" l="1"/>
  <c r="O1699" i="4"/>
  <c r="G1699" i="4"/>
  <c r="U1699" i="4"/>
  <c r="M1699" i="4"/>
  <c r="E1699" i="4"/>
  <c r="S1699" i="4"/>
  <c r="K1699" i="4"/>
  <c r="C1699" i="4"/>
  <c r="R1699" i="4"/>
  <c r="J1699" i="4"/>
  <c r="B1699" i="4"/>
  <c r="Q1699" i="4"/>
  <c r="I1699" i="4"/>
  <c r="P1699" i="4"/>
  <c r="H1699" i="4"/>
  <c r="L1699" i="4"/>
  <c r="D1699" i="4"/>
  <c r="N1699" i="4"/>
  <c r="F1699" i="4"/>
  <c r="V1699" i="4"/>
  <c r="T1699" i="4"/>
  <c r="AB1700" i="4"/>
  <c r="AD1699" i="4"/>
  <c r="AC1699" i="4"/>
  <c r="W1700" i="4" l="1"/>
  <c r="R1700" i="4"/>
  <c r="J1700" i="4"/>
  <c r="B1700" i="4"/>
  <c r="P1700" i="4"/>
  <c r="H1700" i="4"/>
  <c r="V1700" i="4"/>
  <c r="N1700" i="4"/>
  <c r="F1700" i="4"/>
  <c r="U1700" i="4"/>
  <c r="M1700" i="4"/>
  <c r="E1700" i="4"/>
  <c r="T1700" i="4"/>
  <c r="L1700" i="4"/>
  <c r="D1700" i="4"/>
  <c r="S1700" i="4"/>
  <c r="K1700" i="4"/>
  <c r="C1700" i="4"/>
  <c r="O1700" i="4"/>
  <c r="I1700" i="4"/>
  <c r="G1700" i="4"/>
  <c r="Q1700" i="4"/>
  <c r="AB1701" i="4"/>
  <c r="AD1700" i="4"/>
  <c r="AC1700" i="4"/>
  <c r="W1701" i="4" l="1"/>
  <c r="U1701" i="4"/>
  <c r="M1701" i="4"/>
  <c r="E1701" i="4"/>
  <c r="S1701" i="4"/>
  <c r="K1701" i="4"/>
  <c r="C1701" i="4"/>
  <c r="Q1701" i="4"/>
  <c r="I1701" i="4"/>
  <c r="P1701" i="4"/>
  <c r="H1701" i="4"/>
  <c r="O1701" i="4"/>
  <c r="G1701" i="4"/>
  <c r="V1701" i="4"/>
  <c r="N1701" i="4"/>
  <c r="F1701" i="4"/>
  <c r="B1701" i="4"/>
  <c r="T1701" i="4"/>
  <c r="R1701" i="4"/>
  <c r="L1701" i="4"/>
  <c r="J1701" i="4"/>
  <c r="D1701" i="4"/>
  <c r="AB1702" i="4"/>
  <c r="AD1701" i="4"/>
  <c r="AC1701" i="4"/>
  <c r="W1702" i="4" l="1"/>
  <c r="P1702" i="4"/>
  <c r="H1702" i="4"/>
  <c r="V1702" i="4"/>
  <c r="N1702" i="4"/>
  <c r="F1702" i="4"/>
  <c r="T1702" i="4"/>
  <c r="L1702" i="4"/>
  <c r="D1702" i="4"/>
  <c r="S1702" i="4"/>
  <c r="K1702" i="4"/>
  <c r="C1702" i="4"/>
  <c r="R1702" i="4"/>
  <c r="J1702" i="4"/>
  <c r="B1702" i="4"/>
  <c r="Q1702" i="4"/>
  <c r="I1702" i="4"/>
  <c r="M1702" i="4"/>
  <c r="E1702" i="4"/>
  <c r="O1702" i="4"/>
  <c r="G1702" i="4"/>
  <c r="U1702" i="4"/>
  <c r="AB1703" i="4"/>
  <c r="AD1702" i="4"/>
  <c r="AC1702" i="4"/>
  <c r="W1703" i="4" l="1"/>
  <c r="S1703" i="4"/>
  <c r="K1703" i="4"/>
  <c r="C1703" i="4"/>
  <c r="Q1703" i="4"/>
  <c r="I1703" i="4"/>
  <c r="O1703" i="4"/>
  <c r="G1703" i="4"/>
  <c r="V1703" i="4"/>
  <c r="N1703" i="4"/>
  <c r="F1703" i="4"/>
  <c r="U1703" i="4"/>
  <c r="M1703" i="4"/>
  <c r="E1703" i="4"/>
  <c r="T1703" i="4"/>
  <c r="L1703" i="4"/>
  <c r="D1703" i="4"/>
  <c r="P1703" i="4"/>
  <c r="J1703" i="4"/>
  <c r="H1703" i="4"/>
  <c r="R1703" i="4"/>
  <c r="B1703" i="4"/>
  <c r="AB1704" i="4"/>
  <c r="AD1703" i="4"/>
  <c r="AC1703" i="4"/>
  <c r="W1704" i="4" l="1"/>
  <c r="V1704" i="4"/>
  <c r="N1704" i="4"/>
  <c r="F1704" i="4"/>
  <c r="T1704" i="4"/>
  <c r="L1704" i="4"/>
  <c r="D1704" i="4"/>
  <c r="R1704" i="4"/>
  <c r="J1704" i="4"/>
  <c r="B1704" i="4"/>
  <c r="Q1704" i="4"/>
  <c r="I1704" i="4"/>
  <c r="P1704" i="4"/>
  <c r="H1704" i="4"/>
  <c r="O1704" i="4"/>
  <c r="G1704" i="4"/>
  <c r="C1704" i="4"/>
  <c r="U1704" i="4"/>
  <c r="S1704" i="4"/>
  <c r="M1704" i="4"/>
  <c r="K1704" i="4"/>
  <c r="E1704" i="4"/>
  <c r="AB1705" i="4"/>
  <c r="AD1704" i="4"/>
  <c r="AC1704" i="4"/>
  <c r="W1705" i="4" l="1"/>
  <c r="Q1705" i="4"/>
  <c r="I1705" i="4"/>
  <c r="O1705" i="4"/>
  <c r="G1705" i="4"/>
  <c r="U1705" i="4"/>
  <c r="M1705" i="4"/>
  <c r="E1705" i="4"/>
  <c r="T1705" i="4"/>
  <c r="L1705" i="4"/>
  <c r="D1705" i="4"/>
  <c r="S1705" i="4"/>
  <c r="K1705" i="4"/>
  <c r="C1705" i="4"/>
  <c r="R1705" i="4"/>
  <c r="J1705" i="4"/>
  <c r="B1705" i="4"/>
  <c r="N1705" i="4"/>
  <c r="F1705" i="4"/>
  <c r="P1705" i="4"/>
  <c r="H1705" i="4"/>
  <c r="V1705" i="4"/>
  <c r="AB1706" i="4"/>
  <c r="AD1705" i="4"/>
  <c r="AC1705" i="4"/>
  <c r="W1706" i="4" l="1"/>
  <c r="T1706" i="4"/>
  <c r="L1706" i="4"/>
  <c r="D1706" i="4"/>
  <c r="R1706" i="4"/>
  <c r="J1706" i="4"/>
  <c r="B1706" i="4"/>
  <c r="P1706" i="4"/>
  <c r="H1706" i="4"/>
  <c r="O1706" i="4"/>
  <c r="G1706" i="4"/>
  <c r="V1706" i="4"/>
  <c r="N1706" i="4"/>
  <c r="F1706" i="4"/>
  <c r="U1706" i="4"/>
  <c r="M1706" i="4"/>
  <c r="E1706" i="4"/>
  <c r="Q1706" i="4"/>
  <c r="K1706" i="4"/>
  <c r="I1706" i="4"/>
  <c r="S1706" i="4"/>
  <c r="C1706" i="4"/>
  <c r="AB1707" i="4"/>
  <c r="AD1706" i="4"/>
  <c r="AC1706" i="4"/>
  <c r="W1707" i="4" l="1"/>
  <c r="O1707" i="4"/>
  <c r="G1707" i="4"/>
  <c r="U1707" i="4"/>
  <c r="M1707" i="4"/>
  <c r="E1707" i="4"/>
  <c r="S1707" i="4"/>
  <c r="K1707" i="4"/>
  <c r="C1707" i="4"/>
  <c r="R1707" i="4"/>
  <c r="J1707" i="4"/>
  <c r="B1707" i="4"/>
  <c r="Q1707" i="4"/>
  <c r="I1707" i="4"/>
  <c r="P1707" i="4"/>
  <c r="H1707" i="4"/>
  <c r="D1707" i="4"/>
  <c r="V1707" i="4"/>
  <c r="T1707" i="4"/>
  <c r="N1707" i="4"/>
  <c r="L1707" i="4"/>
  <c r="F1707" i="4"/>
  <c r="AB1708" i="4"/>
  <c r="AD1707" i="4"/>
  <c r="AC1707" i="4"/>
  <c r="W1708" i="4" l="1"/>
  <c r="R1708" i="4"/>
  <c r="J1708" i="4"/>
  <c r="B1708" i="4"/>
  <c r="P1708" i="4"/>
  <c r="H1708" i="4"/>
  <c r="V1708" i="4"/>
  <c r="N1708" i="4"/>
  <c r="F1708" i="4"/>
  <c r="U1708" i="4"/>
  <c r="M1708" i="4"/>
  <c r="E1708" i="4"/>
  <c r="T1708" i="4"/>
  <c r="L1708" i="4"/>
  <c r="D1708" i="4"/>
  <c r="S1708" i="4"/>
  <c r="K1708" i="4"/>
  <c r="C1708" i="4"/>
  <c r="O1708" i="4"/>
  <c r="G1708" i="4"/>
  <c r="Q1708" i="4"/>
  <c r="I1708" i="4"/>
  <c r="AB1709" i="4"/>
  <c r="AD1708" i="4"/>
  <c r="AC1708" i="4"/>
  <c r="W1709" i="4" l="1"/>
  <c r="U1709" i="4"/>
  <c r="M1709" i="4"/>
  <c r="E1709" i="4"/>
  <c r="S1709" i="4"/>
  <c r="K1709" i="4"/>
  <c r="C1709" i="4"/>
  <c r="Q1709" i="4"/>
  <c r="I1709" i="4"/>
  <c r="P1709" i="4"/>
  <c r="H1709" i="4"/>
  <c r="O1709" i="4"/>
  <c r="G1709" i="4"/>
  <c r="V1709" i="4"/>
  <c r="N1709" i="4"/>
  <c r="F1709" i="4"/>
  <c r="T1709" i="4"/>
  <c r="R1709" i="4"/>
  <c r="L1709" i="4"/>
  <c r="J1709" i="4"/>
  <c r="D1709" i="4"/>
  <c r="B1709" i="4"/>
  <c r="AB1710" i="4"/>
  <c r="AD1709" i="4"/>
  <c r="AC1709" i="4"/>
  <c r="W1710" i="4" l="1"/>
  <c r="P1710" i="4"/>
  <c r="H1710" i="4"/>
  <c r="V1710" i="4"/>
  <c r="N1710" i="4"/>
  <c r="F1710" i="4"/>
  <c r="T1710" i="4"/>
  <c r="L1710" i="4"/>
  <c r="D1710" i="4"/>
  <c r="S1710" i="4"/>
  <c r="K1710" i="4"/>
  <c r="C1710" i="4"/>
  <c r="R1710" i="4"/>
  <c r="J1710" i="4"/>
  <c r="B1710" i="4"/>
  <c r="Q1710" i="4"/>
  <c r="I1710" i="4"/>
  <c r="G1710" i="4"/>
  <c r="E1710" i="4"/>
  <c r="U1710" i="4"/>
  <c r="O1710" i="4"/>
  <c r="M1710" i="4"/>
  <c r="AB1711" i="4"/>
  <c r="AD1710" i="4"/>
  <c r="AC1710" i="4"/>
  <c r="W1711" i="4" l="1"/>
  <c r="S1711" i="4"/>
  <c r="K1711" i="4"/>
  <c r="C1711" i="4"/>
  <c r="Q1711" i="4"/>
  <c r="I1711" i="4"/>
  <c r="O1711" i="4"/>
  <c r="G1711" i="4"/>
  <c r="V1711" i="4"/>
  <c r="N1711" i="4"/>
  <c r="F1711" i="4"/>
  <c r="U1711" i="4"/>
  <c r="M1711" i="4"/>
  <c r="E1711" i="4"/>
  <c r="T1711" i="4"/>
  <c r="L1711" i="4"/>
  <c r="D1711" i="4"/>
  <c r="R1711" i="4"/>
  <c r="P1711" i="4"/>
  <c r="J1711" i="4"/>
  <c r="H1711" i="4"/>
  <c r="B1711" i="4"/>
  <c r="AB1712" i="4"/>
  <c r="AD1711" i="4"/>
  <c r="AC1711" i="4"/>
  <c r="W1712" i="4" l="1"/>
  <c r="V1712" i="4"/>
  <c r="N1712" i="4"/>
  <c r="F1712" i="4"/>
  <c r="T1712" i="4"/>
  <c r="L1712" i="4"/>
  <c r="D1712" i="4"/>
  <c r="R1712" i="4"/>
  <c r="J1712" i="4"/>
  <c r="B1712" i="4"/>
  <c r="Q1712" i="4"/>
  <c r="I1712" i="4"/>
  <c r="P1712" i="4"/>
  <c r="H1712" i="4"/>
  <c r="O1712" i="4"/>
  <c r="G1712" i="4"/>
  <c r="U1712" i="4"/>
  <c r="S1712" i="4"/>
  <c r="M1712" i="4"/>
  <c r="K1712" i="4"/>
  <c r="E1712" i="4"/>
  <c r="C1712" i="4"/>
  <c r="AB1713" i="4"/>
  <c r="AD1712" i="4"/>
  <c r="AC1712" i="4"/>
  <c r="W1713" i="4" l="1"/>
  <c r="Q1713" i="4"/>
  <c r="I1713" i="4"/>
  <c r="O1713" i="4"/>
  <c r="G1713" i="4"/>
  <c r="U1713" i="4"/>
  <c r="M1713" i="4"/>
  <c r="E1713" i="4"/>
  <c r="T1713" i="4"/>
  <c r="L1713" i="4"/>
  <c r="D1713" i="4"/>
  <c r="S1713" i="4"/>
  <c r="K1713" i="4"/>
  <c r="C1713" i="4"/>
  <c r="R1713" i="4"/>
  <c r="J1713" i="4"/>
  <c r="B1713" i="4"/>
  <c r="H1713" i="4"/>
  <c r="F1713" i="4"/>
  <c r="V1713" i="4"/>
  <c r="P1713" i="4"/>
  <c r="N1713" i="4"/>
  <c r="AB1714" i="4"/>
  <c r="AD1713" i="4"/>
  <c r="AC1713" i="4"/>
  <c r="W1714" i="4" l="1"/>
  <c r="T1714" i="4"/>
  <c r="L1714" i="4"/>
  <c r="D1714" i="4"/>
  <c r="R1714" i="4"/>
  <c r="J1714" i="4"/>
  <c r="B1714" i="4"/>
  <c r="P1714" i="4"/>
  <c r="H1714" i="4"/>
  <c r="O1714" i="4"/>
  <c r="G1714" i="4"/>
  <c r="V1714" i="4"/>
  <c r="N1714" i="4"/>
  <c r="F1714" i="4"/>
  <c r="U1714" i="4"/>
  <c r="M1714" i="4"/>
  <c r="E1714" i="4"/>
  <c r="S1714" i="4"/>
  <c r="Q1714" i="4"/>
  <c r="K1714" i="4"/>
  <c r="I1714" i="4"/>
  <c r="C1714" i="4"/>
  <c r="AB1715" i="4"/>
  <c r="AD1714" i="4"/>
  <c r="AC1714" i="4"/>
  <c r="W1715" i="4" l="1"/>
  <c r="O1715" i="4"/>
  <c r="G1715" i="4"/>
  <c r="U1715" i="4"/>
  <c r="M1715" i="4"/>
  <c r="E1715" i="4"/>
  <c r="S1715" i="4"/>
  <c r="K1715" i="4"/>
  <c r="C1715" i="4"/>
  <c r="R1715" i="4"/>
  <c r="J1715" i="4"/>
  <c r="B1715" i="4"/>
  <c r="Q1715" i="4"/>
  <c r="I1715" i="4"/>
  <c r="P1715" i="4"/>
  <c r="H1715" i="4"/>
  <c r="V1715" i="4"/>
  <c r="T1715" i="4"/>
  <c r="N1715" i="4"/>
  <c r="L1715" i="4"/>
  <c r="F1715" i="4"/>
  <c r="D1715" i="4"/>
  <c r="AB1716" i="4"/>
  <c r="AD1715" i="4"/>
  <c r="AC1715" i="4"/>
  <c r="W1716" i="4" l="1"/>
  <c r="R1716" i="4"/>
  <c r="J1716" i="4"/>
  <c r="B1716" i="4"/>
  <c r="P1716" i="4"/>
  <c r="H1716" i="4"/>
  <c r="V1716" i="4"/>
  <c r="N1716" i="4"/>
  <c r="F1716" i="4"/>
  <c r="U1716" i="4"/>
  <c r="M1716" i="4"/>
  <c r="E1716" i="4"/>
  <c r="T1716" i="4"/>
  <c r="L1716" i="4"/>
  <c r="D1716" i="4"/>
  <c r="S1716" i="4"/>
  <c r="K1716" i="4"/>
  <c r="C1716" i="4"/>
  <c r="I1716" i="4"/>
  <c r="G1716" i="4"/>
  <c r="Q1716" i="4"/>
  <c r="O1716" i="4"/>
  <c r="AB1717" i="4"/>
  <c r="AD1716" i="4"/>
  <c r="AC1716" i="4"/>
  <c r="W1717" i="4" l="1"/>
  <c r="U1717" i="4"/>
  <c r="M1717" i="4"/>
  <c r="E1717" i="4"/>
  <c r="S1717" i="4"/>
  <c r="K1717" i="4"/>
  <c r="C1717" i="4"/>
  <c r="Q1717" i="4"/>
  <c r="I1717" i="4"/>
  <c r="P1717" i="4"/>
  <c r="H1717" i="4"/>
  <c r="O1717" i="4"/>
  <c r="G1717" i="4"/>
  <c r="V1717" i="4"/>
  <c r="N1717" i="4"/>
  <c r="F1717" i="4"/>
  <c r="T1717" i="4"/>
  <c r="R1717" i="4"/>
  <c r="L1717" i="4"/>
  <c r="J1717" i="4"/>
  <c r="D1717" i="4"/>
  <c r="B1717" i="4"/>
  <c r="AB1718" i="4"/>
  <c r="AD1717" i="4"/>
  <c r="AC1717" i="4"/>
  <c r="W1718" i="4" l="1"/>
  <c r="P1718" i="4"/>
  <c r="H1718" i="4"/>
  <c r="V1718" i="4"/>
  <c r="N1718" i="4"/>
  <c r="F1718" i="4"/>
  <c r="T1718" i="4"/>
  <c r="L1718" i="4"/>
  <c r="D1718" i="4"/>
  <c r="S1718" i="4"/>
  <c r="K1718" i="4"/>
  <c r="C1718" i="4"/>
  <c r="R1718" i="4"/>
  <c r="J1718" i="4"/>
  <c r="B1718" i="4"/>
  <c r="Q1718" i="4"/>
  <c r="I1718" i="4"/>
  <c r="U1718" i="4"/>
  <c r="O1718" i="4"/>
  <c r="M1718" i="4"/>
  <c r="G1718" i="4"/>
  <c r="E1718" i="4"/>
  <c r="AB1719" i="4"/>
  <c r="AD1718" i="4"/>
  <c r="AC1718" i="4"/>
  <c r="W1719" i="4" l="1"/>
  <c r="S1719" i="4"/>
  <c r="K1719" i="4"/>
  <c r="C1719" i="4"/>
  <c r="Q1719" i="4"/>
  <c r="I1719" i="4"/>
  <c r="O1719" i="4"/>
  <c r="G1719" i="4"/>
  <c r="V1719" i="4"/>
  <c r="N1719" i="4"/>
  <c r="F1719" i="4"/>
  <c r="U1719" i="4"/>
  <c r="M1719" i="4"/>
  <c r="E1719" i="4"/>
  <c r="T1719" i="4"/>
  <c r="L1719" i="4"/>
  <c r="D1719" i="4"/>
  <c r="J1719" i="4"/>
  <c r="H1719" i="4"/>
  <c r="B1719" i="4"/>
  <c r="R1719" i="4"/>
  <c r="P1719" i="4"/>
  <c r="AB1720" i="4"/>
  <c r="AD1719" i="4"/>
  <c r="AC1719" i="4"/>
  <c r="W1720" i="4" l="1"/>
  <c r="V1720" i="4"/>
  <c r="N1720" i="4"/>
  <c r="F1720" i="4"/>
  <c r="T1720" i="4"/>
  <c r="L1720" i="4"/>
  <c r="D1720" i="4"/>
  <c r="R1720" i="4"/>
  <c r="J1720" i="4"/>
  <c r="B1720" i="4"/>
  <c r="Q1720" i="4"/>
  <c r="I1720" i="4"/>
  <c r="P1720" i="4"/>
  <c r="H1720" i="4"/>
  <c r="O1720" i="4"/>
  <c r="G1720" i="4"/>
  <c r="U1720" i="4"/>
  <c r="S1720" i="4"/>
  <c r="M1720" i="4"/>
  <c r="K1720" i="4"/>
  <c r="E1720" i="4"/>
  <c r="C1720" i="4"/>
  <c r="AB1721" i="4"/>
  <c r="AD1720" i="4"/>
  <c r="AC1720" i="4"/>
  <c r="W1721" i="4" l="1"/>
  <c r="Q1721" i="4"/>
  <c r="I1721" i="4"/>
  <c r="O1721" i="4"/>
  <c r="G1721" i="4"/>
  <c r="U1721" i="4"/>
  <c r="M1721" i="4"/>
  <c r="E1721" i="4"/>
  <c r="T1721" i="4"/>
  <c r="L1721" i="4"/>
  <c r="D1721" i="4"/>
  <c r="S1721" i="4"/>
  <c r="K1721" i="4"/>
  <c r="C1721" i="4"/>
  <c r="R1721" i="4"/>
  <c r="J1721" i="4"/>
  <c r="B1721" i="4"/>
  <c r="V1721" i="4"/>
  <c r="P1721" i="4"/>
  <c r="N1721" i="4"/>
  <c r="H1721" i="4"/>
  <c r="F1721" i="4"/>
  <c r="AB1722" i="4"/>
  <c r="AD1721" i="4"/>
  <c r="AC1721" i="4"/>
  <c r="W1722" i="4" l="1"/>
  <c r="T1722" i="4"/>
  <c r="L1722" i="4"/>
  <c r="D1722" i="4"/>
  <c r="R1722" i="4"/>
  <c r="J1722" i="4"/>
  <c r="B1722" i="4"/>
  <c r="P1722" i="4"/>
  <c r="H1722" i="4"/>
  <c r="O1722" i="4"/>
  <c r="G1722" i="4"/>
  <c r="V1722" i="4"/>
  <c r="N1722" i="4"/>
  <c r="F1722" i="4"/>
  <c r="U1722" i="4"/>
  <c r="M1722" i="4"/>
  <c r="E1722" i="4"/>
  <c r="K1722" i="4"/>
  <c r="I1722" i="4"/>
  <c r="C1722" i="4"/>
  <c r="S1722" i="4"/>
  <c r="Q1722" i="4"/>
  <c r="AB1723" i="4"/>
  <c r="AD1722" i="4"/>
  <c r="AC1722" i="4"/>
  <c r="W1723" i="4" l="1"/>
  <c r="O1723" i="4"/>
  <c r="G1723" i="4"/>
  <c r="U1723" i="4"/>
  <c r="M1723" i="4"/>
  <c r="E1723" i="4"/>
  <c r="S1723" i="4"/>
  <c r="K1723" i="4"/>
  <c r="C1723" i="4"/>
  <c r="R1723" i="4"/>
  <c r="J1723" i="4"/>
  <c r="B1723" i="4"/>
  <c r="Q1723" i="4"/>
  <c r="I1723" i="4"/>
  <c r="P1723" i="4"/>
  <c r="H1723" i="4"/>
  <c r="V1723" i="4"/>
  <c r="T1723" i="4"/>
  <c r="N1723" i="4"/>
  <c r="L1723" i="4"/>
  <c r="F1723" i="4"/>
  <c r="D1723" i="4"/>
  <c r="AB1724" i="4"/>
  <c r="AD1723" i="4"/>
  <c r="AC1723" i="4"/>
  <c r="W1724" i="4" l="1"/>
  <c r="R1724" i="4"/>
  <c r="J1724" i="4"/>
  <c r="B1724" i="4"/>
  <c r="P1724" i="4"/>
  <c r="H1724" i="4"/>
  <c r="V1724" i="4"/>
  <c r="N1724" i="4"/>
  <c r="F1724" i="4"/>
  <c r="U1724" i="4"/>
  <c r="M1724" i="4"/>
  <c r="E1724" i="4"/>
  <c r="T1724" i="4"/>
  <c r="L1724" i="4"/>
  <c r="D1724" i="4"/>
  <c r="S1724" i="4"/>
  <c r="K1724" i="4"/>
  <c r="C1724" i="4"/>
  <c r="Q1724" i="4"/>
  <c r="O1724" i="4"/>
  <c r="I1724" i="4"/>
  <c r="G1724" i="4"/>
  <c r="AB1725" i="4"/>
  <c r="AD1724" i="4"/>
  <c r="AC1724" i="4"/>
  <c r="W1725" i="4" l="1"/>
  <c r="U1725" i="4"/>
  <c r="M1725" i="4"/>
  <c r="E1725" i="4"/>
  <c r="S1725" i="4"/>
  <c r="K1725" i="4"/>
  <c r="C1725" i="4"/>
  <c r="Q1725" i="4"/>
  <c r="I1725" i="4"/>
  <c r="P1725" i="4"/>
  <c r="H1725" i="4"/>
  <c r="O1725" i="4"/>
  <c r="G1725" i="4"/>
  <c r="V1725" i="4"/>
  <c r="N1725" i="4"/>
  <c r="F1725" i="4"/>
  <c r="L1725" i="4"/>
  <c r="J1725" i="4"/>
  <c r="D1725" i="4"/>
  <c r="B1725" i="4"/>
  <c r="T1725" i="4"/>
  <c r="R1725" i="4"/>
  <c r="AB1726" i="4"/>
  <c r="AD1725" i="4"/>
  <c r="AC1725" i="4"/>
  <c r="W1726" i="4" l="1"/>
  <c r="P1726" i="4"/>
  <c r="H1726" i="4"/>
  <c r="V1726" i="4"/>
  <c r="N1726" i="4"/>
  <c r="F1726" i="4"/>
  <c r="T1726" i="4"/>
  <c r="L1726" i="4"/>
  <c r="D1726" i="4"/>
  <c r="S1726" i="4"/>
  <c r="K1726" i="4"/>
  <c r="C1726" i="4"/>
  <c r="R1726" i="4"/>
  <c r="J1726" i="4"/>
  <c r="B1726" i="4"/>
  <c r="Q1726" i="4"/>
  <c r="I1726" i="4"/>
  <c r="U1726" i="4"/>
  <c r="O1726" i="4"/>
  <c r="M1726" i="4"/>
  <c r="G1726" i="4"/>
  <c r="E1726" i="4"/>
  <c r="AB1727" i="4"/>
  <c r="AD1726" i="4"/>
  <c r="AC1726" i="4"/>
  <c r="W1727" i="4" l="1"/>
  <c r="S1727" i="4"/>
  <c r="K1727" i="4"/>
  <c r="C1727" i="4"/>
  <c r="Q1727" i="4"/>
  <c r="I1727" i="4"/>
  <c r="O1727" i="4"/>
  <c r="G1727" i="4"/>
  <c r="V1727" i="4"/>
  <c r="N1727" i="4"/>
  <c r="F1727" i="4"/>
  <c r="U1727" i="4"/>
  <c r="M1727" i="4"/>
  <c r="E1727" i="4"/>
  <c r="T1727" i="4"/>
  <c r="L1727" i="4"/>
  <c r="D1727" i="4"/>
  <c r="B1727" i="4"/>
  <c r="R1727" i="4"/>
  <c r="P1727" i="4"/>
  <c r="J1727" i="4"/>
  <c r="H1727" i="4"/>
  <c r="AB1728" i="4"/>
  <c r="AD1727" i="4"/>
  <c r="AC1727" i="4"/>
  <c r="W1728" i="4" l="1"/>
  <c r="V1728" i="4"/>
  <c r="N1728" i="4"/>
  <c r="F1728" i="4"/>
  <c r="T1728" i="4"/>
  <c r="L1728" i="4"/>
  <c r="D1728" i="4"/>
  <c r="R1728" i="4"/>
  <c r="J1728" i="4"/>
  <c r="B1728" i="4"/>
  <c r="Q1728" i="4"/>
  <c r="I1728" i="4"/>
  <c r="P1728" i="4"/>
  <c r="H1728" i="4"/>
  <c r="O1728" i="4"/>
  <c r="G1728" i="4"/>
  <c r="M1728" i="4"/>
  <c r="K1728" i="4"/>
  <c r="E1728" i="4"/>
  <c r="C1728" i="4"/>
  <c r="U1728" i="4"/>
  <c r="S1728" i="4"/>
  <c r="AB1729" i="4"/>
  <c r="AD1728" i="4"/>
  <c r="AC1728" i="4"/>
  <c r="W1729" i="4" l="1"/>
  <c r="Q1729" i="4"/>
  <c r="I1729" i="4"/>
  <c r="O1729" i="4"/>
  <c r="G1729" i="4"/>
  <c r="U1729" i="4"/>
  <c r="M1729" i="4"/>
  <c r="E1729" i="4"/>
  <c r="T1729" i="4"/>
  <c r="L1729" i="4"/>
  <c r="D1729" i="4"/>
  <c r="S1729" i="4"/>
  <c r="K1729" i="4"/>
  <c r="C1729" i="4"/>
  <c r="R1729" i="4"/>
  <c r="J1729" i="4"/>
  <c r="B1729" i="4"/>
  <c r="V1729" i="4"/>
  <c r="P1729" i="4"/>
  <c r="N1729" i="4"/>
  <c r="H1729" i="4"/>
  <c r="F1729" i="4"/>
  <c r="AB1730" i="4"/>
  <c r="AD1729" i="4"/>
  <c r="AC1729" i="4"/>
  <c r="W1730" i="4" l="1"/>
  <c r="T1730" i="4"/>
  <c r="L1730" i="4"/>
  <c r="D1730" i="4"/>
  <c r="R1730" i="4"/>
  <c r="J1730" i="4"/>
  <c r="B1730" i="4"/>
  <c r="P1730" i="4"/>
  <c r="H1730" i="4"/>
  <c r="O1730" i="4"/>
  <c r="G1730" i="4"/>
  <c r="V1730" i="4"/>
  <c r="N1730" i="4"/>
  <c r="F1730" i="4"/>
  <c r="U1730" i="4"/>
  <c r="M1730" i="4"/>
  <c r="E1730" i="4"/>
  <c r="C1730" i="4"/>
  <c r="S1730" i="4"/>
  <c r="Q1730" i="4"/>
  <c r="K1730" i="4"/>
  <c r="I1730" i="4"/>
  <c r="AB1731" i="4"/>
  <c r="AD1730" i="4"/>
  <c r="AC1730" i="4"/>
  <c r="W1731" i="4" l="1"/>
  <c r="O1731" i="4"/>
  <c r="G1731" i="4"/>
  <c r="U1731" i="4"/>
  <c r="M1731" i="4"/>
  <c r="E1731" i="4"/>
  <c r="S1731" i="4"/>
  <c r="K1731" i="4"/>
  <c r="C1731" i="4"/>
  <c r="R1731" i="4"/>
  <c r="J1731" i="4"/>
  <c r="B1731" i="4"/>
  <c r="Q1731" i="4"/>
  <c r="I1731" i="4"/>
  <c r="P1731" i="4"/>
  <c r="H1731" i="4"/>
  <c r="N1731" i="4"/>
  <c r="L1731" i="4"/>
  <c r="F1731" i="4"/>
  <c r="D1731" i="4"/>
  <c r="V1731" i="4"/>
  <c r="T1731" i="4"/>
  <c r="AB1732" i="4"/>
  <c r="AD1731" i="4"/>
  <c r="AC1731" i="4"/>
  <c r="W1732" i="4" l="1"/>
  <c r="R1732" i="4"/>
  <c r="J1732" i="4"/>
  <c r="B1732" i="4"/>
  <c r="P1732" i="4"/>
  <c r="H1732" i="4"/>
  <c r="V1732" i="4"/>
  <c r="N1732" i="4"/>
  <c r="F1732" i="4"/>
  <c r="U1732" i="4"/>
  <c r="M1732" i="4"/>
  <c r="E1732" i="4"/>
  <c r="T1732" i="4"/>
  <c r="L1732" i="4"/>
  <c r="D1732" i="4"/>
  <c r="S1732" i="4"/>
  <c r="K1732" i="4"/>
  <c r="C1732" i="4"/>
  <c r="Q1732" i="4"/>
  <c r="O1732" i="4"/>
  <c r="I1732" i="4"/>
  <c r="G1732" i="4"/>
  <c r="AB1733" i="4"/>
  <c r="AD1732" i="4"/>
  <c r="AC1732" i="4"/>
  <c r="W1733" i="4" l="1"/>
  <c r="U1733" i="4"/>
  <c r="M1733" i="4"/>
  <c r="E1733" i="4"/>
  <c r="S1733" i="4"/>
  <c r="K1733" i="4"/>
  <c r="C1733" i="4"/>
  <c r="Q1733" i="4"/>
  <c r="I1733" i="4"/>
  <c r="P1733" i="4"/>
  <c r="H1733" i="4"/>
  <c r="O1733" i="4"/>
  <c r="G1733" i="4"/>
  <c r="V1733" i="4"/>
  <c r="N1733" i="4"/>
  <c r="F1733" i="4"/>
  <c r="D1733" i="4"/>
  <c r="B1733" i="4"/>
  <c r="T1733" i="4"/>
  <c r="R1733" i="4"/>
  <c r="L1733" i="4"/>
  <c r="J1733" i="4"/>
  <c r="AB1734" i="4"/>
  <c r="AD1733" i="4"/>
  <c r="AC1733" i="4"/>
  <c r="W1734" i="4" l="1"/>
  <c r="R1734" i="4"/>
  <c r="J1734" i="4"/>
  <c r="Q1734" i="4"/>
  <c r="I1734" i="4"/>
  <c r="T1734" i="4"/>
  <c r="H1734" i="4"/>
  <c r="P1734" i="4"/>
  <c r="F1734" i="4"/>
  <c r="N1734" i="4"/>
  <c r="D1734" i="4"/>
  <c r="M1734" i="4"/>
  <c r="C1734" i="4"/>
  <c r="V1734" i="4"/>
  <c r="L1734" i="4"/>
  <c r="B1734" i="4"/>
  <c r="U1734" i="4"/>
  <c r="K1734" i="4"/>
  <c r="S1734" i="4"/>
  <c r="O1734" i="4"/>
  <c r="G1734" i="4"/>
  <c r="E1734" i="4"/>
  <c r="AB1735" i="4"/>
  <c r="AD1734" i="4"/>
  <c r="AC1734" i="4"/>
  <c r="W1735" i="4" l="1"/>
  <c r="V1735" i="4"/>
  <c r="U1735" i="4"/>
  <c r="M1735" i="4"/>
  <c r="E1735" i="4"/>
  <c r="T1735" i="4"/>
  <c r="L1735" i="4"/>
  <c r="D1735" i="4"/>
  <c r="S1735" i="4"/>
  <c r="I1735" i="4"/>
  <c r="Q1735" i="4"/>
  <c r="G1735" i="4"/>
  <c r="O1735" i="4"/>
  <c r="C1735" i="4"/>
  <c r="N1735" i="4"/>
  <c r="B1735" i="4"/>
  <c r="K1735" i="4"/>
  <c r="J1735" i="4"/>
  <c r="R1735" i="4"/>
  <c r="P1735" i="4"/>
  <c r="H1735" i="4"/>
  <c r="F1735" i="4"/>
  <c r="AB1736" i="4"/>
  <c r="AD1735" i="4"/>
  <c r="AC1735" i="4"/>
  <c r="W1736" i="4" l="1"/>
  <c r="S1736" i="4"/>
  <c r="K1736" i="4"/>
  <c r="C1736" i="4"/>
  <c r="Q1736" i="4"/>
  <c r="I1736" i="4"/>
  <c r="P1736" i="4"/>
  <c r="H1736" i="4"/>
  <c r="O1736" i="4"/>
  <c r="G1736" i="4"/>
  <c r="N1736" i="4"/>
  <c r="L1736" i="4"/>
  <c r="V1736" i="4"/>
  <c r="F1736" i="4"/>
  <c r="U1736" i="4"/>
  <c r="E1736" i="4"/>
  <c r="T1736" i="4"/>
  <c r="D1736" i="4"/>
  <c r="R1736" i="4"/>
  <c r="B1736" i="4"/>
  <c r="M1736" i="4"/>
  <c r="J1736" i="4"/>
  <c r="AB1737" i="4"/>
  <c r="AD1736" i="4"/>
  <c r="AC1736" i="4"/>
  <c r="W1737" i="4" l="1"/>
  <c r="V1737" i="4"/>
  <c r="N1737" i="4"/>
  <c r="F1737" i="4"/>
  <c r="T1737" i="4"/>
  <c r="L1737" i="4"/>
  <c r="D1737" i="4"/>
  <c r="S1737" i="4"/>
  <c r="K1737" i="4"/>
  <c r="C1737" i="4"/>
  <c r="R1737" i="4"/>
  <c r="J1737" i="4"/>
  <c r="B1737" i="4"/>
  <c r="I1737" i="4"/>
  <c r="G1737" i="4"/>
  <c r="Q1737" i="4"/>
  <c r="P1737" i="4"/>
  <c r="O1737" i="4"/>
  <c r="M1737" i="4"/>
  <c r="H1737" i="4"/>
  <c r="E1737" i="4"/>
  <c r="U1737" i="4"/>
  <c r="AB1738" i="4"/>
  <c r="AD1737" i="4"/>
  <c r="AC1737" i="4"/>
  <c r="W1738" i="4" l="1"/>
  <c r="Q1738" i="4"/>
  <c r="I1738" i="4"/>
  <c r="O1738" i="4"/>
  <c r="G1738" i="4"/>
  <c r="V1738" i="4"/>
  <c r="N1738" i="4"/>
  <c r="F1738" i="4"/>
  <c r="U1738" i="4"/>
  <c r="M1738" i="4"/>
  <c r="E1738" i="4"/>
  <c r="T1738" i="4"/>
  <c r="D1738" i="4"/>
  <c r="R1738" i="4"/>
  <c r="B1738" i="4"/>
  <c r="L1738" i="4"/>
  <c r="K1738" i="4"/>
  <c r="J1738" i="4"/>
  <c r="H1738" i="4"/>
  <c r="S1738" i="4"/>
  <c r="P1738" i="4"/>
  <c r="C1738" i="4"/>
  <c r="AB1739" i="4"/>
  <c r="AD1738" i="4"/>
  <c r="AC1738" i="4"/>
  <c r="W1739" i="4" l="1"/>
  <c r="T1739" i="4"/>
  <c r="L1739" i="4"/>
  <c r="D1739" i="4"/>
  <c r="R1739" i="4"/>
  <c r="J1739" i="4"/>
  <c r="B1739" i="4"/>
  <c r="Q1739" i="4"/>
  <c r="I1739" i="4"/>
  <c r="P1739" i="4"/>
  <c r="H1739" i="4"/>
  <c r="O1739" i="4"/>
  <c r="M1739" i="4"/>
  <c r="G1739" i="4"/>
  <c r="V1739" i="4"/>
  <c r="F1739" i="4"/>
  <c r="U1739" i="4"/>
  <c r="E1739" i="4"/>
  <c r="S1739" i="4"/>
  <c r="C1739" i="4"/>
  <c r="N1739" i="4"/>
  <c r="K1739" i="4"/>
  <c r="AB1740" i="4"/>
  <c r="AD1739" i="4"/>
  <c r="AC1739" i="4"/>
  <c r="W1740" i="4" l="1"/>
  <c r="O1740" i="4"/>
  <c r="G1740" i="4"/>
  <c r="U1740" i="4"/>
  <c r="M1740" i="4"/>
  <c r="E1740" i="4"/>
  <c r="T1740" i="4"/>
  <c r="L1740" i="4"/>
  <c r="D1740" i="4"/>
  <c r="S1740" i="4"/>
  <c r="K1740" i="4"/>
  <c r="C1740" i="4"/>
  <c r="J1740" i="4"/>
  <c r="H1740" i="4"/>
  <c r="R1740" i="4"/>
  <c r="B1740" i="4"/>
  <c r="Q1740" i="4"/>
  <c r="P1740" i="4"/>
  <c r="N1740" i="4"/>
  <c r="I1740" i="4"/>
  <c r="F1740" i="4"/>
  <c r="V1740" i="4"/>
  <c r="AB1741" i="4"/>
  <c r="AD1740" i="4"/>
  <c r="AC1740" i="4"/>
  <c r="W1741" i="4" l="1"/>
  <c r="R1741" i="4"/>
  <c r="J1741" i="4"/>
  <c r="B1741" i="4"/>
  <c r="P1741" i="4"/>
  <c r="H1741" i="4"/>
  <c r="O1741" i="4"/>
  <c r="G1741" i="4"/>
  <c r="V1741" i="4"/>
  <c r="N1741" i="4"/>
  <c r="F1741" i="4"/>
  <c r="U1741" i="4"/>
  <c r="E1741" i="4"/>
  <c r="S1741" i="4"/>
  <c r="C1741" i="4"/>
  <c r="M1741" i="4"/>
  <c r="L1741" i="4"/>
  <c r="K1741" i="4"/>
  <c r="I1741" i="4"/>
  <c r="T1741" i="4"/>
  <c r="Q1741" i="4"/>
  <c r="D1741" i="4"/>
  <c r="AB1742" i="4"/>
  <c r="AD1741" i="4"/>
  <c r="AC1741" i="4"/>
  <c r="W1742" i="4" l="1"/>
  <c r="U1742" i="4"/>
  <c r="M1742" i="4"/>
  <c r="E1742" i="4"/>
  <c r="S1742" i="4"/>
  <c r="K1742" i="4"/>
  <c r="C1742" i="4"/>
  <c r="R1742" i="4"/>
  <c r="J1742" i="4"/>
  <c r="B1742" i="4"/>
  <c r="Q1742" i="4"/>
  <c r="I1742" i="4"/>
  <c r="P1742" i="4"/>
  <c r="N1742" i="4"/>
  <c r="H1742" i="4"/>
  <c r="G1742" i="4"/>
  <c r="V1742" i="4"/>
  <c r="F1742" i="4"/>
  <c r="T1742" i="4"/>
  <c r="D1742" i="4"/>
  <c r="O1742" i="4"/>
  <c r="L1742" i="4"/>
  <c r="AB1743" i="4"/>
  <c r="AD1742" i="4"/>
  <c r="AC1742" i="4"/>
  <c r="W1743" i="4" l="1"/>
  <c r="P1743" i="4"/>
  <c r="H1743" i="4"/>
  <c r="V1743" i="4"/>
  <c r="N1743" i="4"/>
  <c r="F1743" i="4"/>
  <c r="U1743" i="4"/>
  <c r="M1743" i="4"/>
  <c r="E1743" i="4"/>
  <c r="T1743" i="4"/>
  <c r="L1743" i="4"/>
  <c r="D1743" i="4"/>
  <c r="K1743" i="4"/>
  <c r="I1743" i="4"/>
  <c r="S1743" i="4"/>
  <c r="C1743" i="4"/>
  <c r="R1743" i="4"/>
  <c r="B1743" i="4"/>
  <c r="Q1743" i="4"/>
  <c r="O1743" i="4"/>
  <c r="J1743" i="4"/>
  <c r="G1743" i="4"/>
  <c r="AB1744" i="4"/>
  <c r="AD1743" i="4"/>
  <c r="AC1743" i="4"/>
  <c r="W1744" i="4" l="1"/>
  <c r="S1744" i="4"/>
  <c r="K1744" i="4"/>
  <c r="C1744" i="4"/>
  <c r="Q1744" i="4"/>
  <c r="I1744" i="4"/>
  <c r="P1744" i="4"/>
  <c r="H1744" i="4"/>
  <c r="O1744" i="4"/>
  <c r="G1744" i="4"/>
  <c r="V1744" i="4"/>
  <c r="F1744" i="4"/>
  <c r="U1744" i="4"/>
  <c r="E1744" i="4"/>
  <c r="T1744" i="4"/>
  <c r="D1744" i="4"/>
  <c r="R1744" i="4"/>
  <c r="B1744" i="4"/>
  <c r="N1744" i="4"/>
  <c r="M1744" i="4"/>
  <c r="L1744" i="4"/>
  <c r="J1744" i="4"/>
  <c r="AB1745" i="4"/>
  <c r="AD1744" i="4"/>
  <c r="AC1744" i="4"/>
  <c r="W1745" i="4" l="1"/>
  <c r="V1745" i="4"/>
  <c r="N1745" i="4"/>
  <c r="F1745" i="4"/>
  <c r="T1745" i="4"/>
  <c r="L1745" i="4"/>
  <c r="D1745" i="4"/>
  <c r="S1745" i="4"/>
  <c r="K1745" i="4"/>
  <c r="C1745" i="4"/>
  <c r="R1745" i="4"/>
  <c r="J1745" i="4"/>
  <c r="B1745" i="4"/>
  <c r="Q1745" i="4"/>
  <c r="P1745" i="4"/>
  <c r="O1745" i="4"/>
  <c r="M1745" i="4"/>
  <c r="I1745" i="4"/>
  <c r="H1745" i="4"/>
  <c r="G1745" i="4"/>
  <c r="U1745" i="4"/>
  <c r="E1745" i="4"/>
  <c r="AB1746" i="4"/>
  <c r="AD1745" i="4"/>
  <c r="AC1745" i="4"/>
  <c r="W1746" i="4" l="1"/>
  <c r="Q1746" i="4"/>
  <c r="I1746" i="4"/>
  <c r="O1746" i="4"/>
  <c r="G1746" i="4"/>
  <c r="V1746" i="4"/>
  <c r="N1746" i="4"/>
  <c r="F1746" i="4"/>
  <c r="U1746" i="4"/>
  <c r="M1746" i="4"/>
  <c r="E1746" i="4"/>
  <c r="L1746" i="4"/>
  <c r="K1746" i="4"/>
  <c r="J1746" i="4"/>
  <c r="H1746" i="4"/>
  <c r="T1746" i="4"/>
  <c r="D1746" i="4"/>
  <c r="S1746" i="4"/>
  <c r="C1746" i="4"/>
  <c r="R1746" i="4"/>
  <c r="B1746" i="4"/>
  <c r="P1746" i="4"/>
  <c r="AB1747" i="4"/>
  <c r="AD1746" i="4"/>
  <c r="AC1746" i="4"/>
  <c r="W1747" i="4" l="1"/>
  <c r="T1747" i="4"/>
  <c r="L1747" i="4"/>
  <c r="D1747" i="4"/>
  <c r="R1747" i="4"/>
  <c r="J1747" i="4"/>
  <c r="B1747" i="4"/>
  <c r="Q1747" i="4"/>
  <c r="I1747" i="4"/>
  <c r="P1747" i="4"/>
  <c r="H1747" i="4"/>
  <c r="G1747" i="4"/>
  <c r="V1747" i="4"/>
  <c r="F1747" i="4"/>
  <c r="U1747" i="4"/>
  <c r="E1747" i="4"/>
  <c r="S1747" i="4"/>
  <c r="C1747" i="4"/>
  <c r="O1747" i="4"/>
  <c r="N1747" i="4"/>
  <c r="M1747" i="4"/>
  <c r="K1747" i="4"/>
  <c r="AB1748" i="4"/>
  <c r="AD1747" i="4"/>
  <c r="AC1747" i="4"/>
  <c r="W1748" i="4" l="1"/>
  <c r="O1748" i="4"/>
  <c r="G1748" i="4"/>
  <c r="U1748" i="4"/>
  <c r="M1748" i="4"/>
  <c r="E1748" i="4"/>
  <c r="T1748" i="4"/>
  <c r="L1748" i="4"/>
  <c r="D1748" i="4"/>
  <c r="S1748" i="4"/>
  <c r="K1748" i="4"/>
  <c r="C1748" i="4"/>
  <c r="R1748" i="4"/>
  <c r="B1748" i="4"/>
  <c r="Q1748" i="4"/>
  <c r="P1748" i="4"/>
  <c r="N1748" i="4"/>
  <c r="J1748" i="4"/>
  <c r="I1748" i="4"/>
  <c r="H1748" i="4"/>
  <c r="V1748" i="4"/>
  <c r="F1748" i="4"/>
  <c r="AB1749" i="4"/>
  <c r="AD1748" i="4"/>
  <c r="AC1748" i="4"/>
  <c r="W1749" i="4" l="1"/>
  <c r="R1749" i="4"/>
  <c r="J1749" i="4"/>
  <c r="B1749" i="4"/>
  <c r="P1749" i="4"/>
  <c r="H1749" i="4"/>
  <c r="O1749" i="4"/>
  <c r="G1749" i="4"/>
  <c r="V1749" i="4"/>
  <c r="N1749" i="4"/>
  <c r="F1749" i="4"/>
  <c r="M1749" i="4"/>
  <c r="L1749" i="4"/>
  <c r="K1749" i="4"/>
  <c r="I1749" i="4"/>
  <c r="U1749" i="4"/>
  <c r="E1749" i="4"/>
  <c r="T1749" i="4"/>
  <c r="D1749" i="4"/>
  <c r="S1749" i="4"/>
  <c r="C1749" i="4"/>
  <c r="Q1749" i="4"/>
  <c r="AB1750" i="4"/>
  <c r="AD1749" i="4"/>
  <c r="AC1749" i="4"/>
  <c r="W1750" i="4" l="1"/>
  <c r="U1750" i="4"/>
  <c r="M1750" i="4"/>
  <c r="E1750" i="4"/>
  <c r="S1750" i="4"/>
  <c r="K1750" i="4"/>
  <c r="C1750" i="4"/>
  <c r="R1750" i="4"/>
  <c r="J1750" i="4"/>
  <c r="B1750" i="4"/>
  <c r="Q1750" i="4"/>
  <c r="I1750" i="4"/>
  <c r="H1750" i="4"/>
  <c r="G1750" i="4"/>
  <c r="V1750" i="4"/>
  <c r="F1750" i="4"/>
  <c r="T1750" i="4"/>
  <c r="D1750" i="4"/>
  <c r="P1750" i="4"/>
  <c r="O1750" i="4"/>
  <c r="N1750" i="4"/>
  <c r="L1750" i="4"/>
  <c r="AB1751" i="4"/>
  <c r="AD1750" i="4"/>
  <c r="AC1750" i="4"/>
  <c r="W1751" i="4" l="1"/>
  <c r="P1751" i="4"/>
  <c r="H1751" i="4"/>
  <c r="V1751" i="4"/>
  <c r="N1751" i="4"/>
  <c r="F1751" i="4"/>
  <c r="U1751" i="4"/>
  <c r="M1751" i="4"/>
  <c r="E1751" i="4"/>
  <c r="T1751" i="4"/>
  <c r="L1751" i="4"/>
  <c r="D1751" i="4"/>
  <c r="S1751" i="4"/>
  <c r="C1751" i="4"/>
  <c r="R1751" i="4"/>
  <c r="B1751" i="4"/>
  <c r="Q1751" i="4"/>
  <c r="O1751" i="4"/>
  <c r="K1751" i="4"/>
  <c r="J1751" i="4"/>
  <c r="I1751" i="4"/>
  <c r="G1751" i="4"/>
  <c r="AB1752" i="4"/>
  <c r="AD1751" i="4"/>
  <c r="AC1751" i="4"/>
  <c r="W1752" i="4" l="1"/>
  <c r="S1752" i="4"/>
  <c r="K1752" i="4"/>
  <c r="C1752" i="4"/>
  <c r="Q1752" i="4"/>
  <c r="I1752" i="4"/>
  <c r="P1752" i="4"/>
  <c r="H1752" i="4"/>
  <c r="O1752" i="4"/>
  <c r="G1752" i="4"/>
  <c r="N1752" i="4"/>
  <c r="M1752" i="4"/>
  <c r="L1752" i="4"/>
  <c r="J1752" i="4"/>
  <c r="V1752" i="4"/>
  <c r="F1752" i="4"/>
  <c r="U1752" i="4"/>
  <c r="E1752" i="4"/>
  <c r="T1752" i="4"/>
  <c r="D1752" i="4"/>
  <c r="R1752" i="4"/>
  <c r="B1752" i="4"/>
  <c r="AB1753" i="4"/>
  <c r="AD1752" i="4"/>
  <c r="AC1752" i="4"/>
  <c r="W1753" i="4" l="1"/>
  <c r="V1753" i="4"/>
  <c r="N1753" i="4"/>
  <c r="F1753" i="4"/>
  <c r="U1753" i="4"/>
  <c r="T1753" i="4"/>
  <c r="L1753" i="4"/>
  <c r="D1753" i="4"/>
  <c r="S1753" i="4"/>
  <c r="K1753" i="4"/>
  <c r="C1753" i="4"/>
  <c r="R1753" i="4"/>
  <c r="J1753" i="4"/>
  <c r="B1753" i="4"/>
  <c r="I1753" i="4"/>
  <c r="H1753" i="4"/>
  <c r="G1753" i="4"/>
  <c r="E1753" i="4"/>
  <c r="Q1753" i="4"/>
  <c r="P1753" i="4"/>
  <c r="O1753" i="4"/>
  <c r="M1753" i="4"/>
  <c r="AB1754" i="4"/>
  <c r="AD1753" i="4"/>
  <c r="AC1753" i="4"/>
  <c r="W1754" i="4" l="1"/>
  <c r="Q1754" i="4"/>
  <c r="I1754" i="4"/>
  <c r="P1754" i="4"/>
  <c r="H1754" i="4"/>
  <c r="O1754" i="4"/>
  <c r="G1754" i="4"/>
  <c r="V1754" i="4"/>
  <c r="N1754" i="4"/>
  <c r="F1754" i="4"/>
  <c r="U1754" i="4"/>
  <c r="M1754" i="4"/>
  <c r="E1754" i="4"/>
  <c r="J1754" i="4"/>
  <c r="D1754" i="4"/>
  <c r="C1754" i="4"/>
  <c r="T1754" i="4"/>
  <c r="B1754" i="4"/>
  <c r="S1754" i="4"/>
  <c r="R1754" i="4"/>
  <c r="L1754" i="4"/>
  <c r="K1754" i="4"/>
  <c r="AB1755" i="4"/>
  <c r="AD1754" i="4"/>
  <c r="AC1754" i="4"/>
  <c r="W1755" i="4" l="1"/>
  <c r="O1755" i="4"/>
  <c r="T1755" i="4"/>
  <c r="L1755" i="4"/>
  <c r="D1755" i="4"/>
  <c r="S1755" i="4"/>
  <c r="K1755" i="4"/>
  <c r="C1755" i="4"/>
  <c r="R1755" i="4"/>
  <c r="J1755" i="4"/>
  <c r="B1755" i="4"/>
  <c r="Q1755" i="4"/>
  <c r="I1755" i="4"/>
  <c r="P1755" i="4"/>
  <c r="H1755" i="4"/>
  <c r="G1755" i="4"/>
  <c r="F1755" i="4"/>
  <c r="E1755" i="4"/>
  <c r="V1755" i="4"/>
  <c r="U1755" i="4"/>
  <c r="N1755" i="4"/>
  <c r="M1755" i="4"/>
  <c r="AB1756" i="4"/>
  <c r="AD1755" i="4"/>
  <c r="AC1755" i="4"/>
  <c r="W1756" i="4" l="1"/>
  <c r="R1756" i="4"/>
  <c r="J1756" i="4"/>
  <c r="B1756" i="4"/>
  <c r="O1756" i="4"/>
  <c r="G1756" i="4"/>
  <c r="V1756" i="4"/>
  <c r="N1756" i="4"/>
  <c r="F1756" i="4"/>
  <c r="U1756" i="4"/>
  <c r="M1756" i="4"/>
  <c r="E1756" i="4"/>
  <c r="T1756" i="4"/>
  <c r="L1756" i="4"/>
  <c r="D1756" i="4"/>
  <c r="S1756" i="4"/>
  <c r="K1756" i="4"/>
  <c r="C1756" i="4"/>
  <c r="Q1756" i="4"/>
  <c r="P1756" i="4"/>
  <c r="I1756" i="4"/>
  <c r="H1756" i="4"/>
  <c r="AB1757" i="4"/>
  <c r="AD1756" i="4"/>
  <c r="AC1756" i="4"/>
  <c r="W1757" i="4" l="1"/>
  <c r="U1757" i="4"/>
  <c r="M1757" i="4"/>
  <c r="E1757" i="4"/>
  <c r="R1757" i="4"/>
  <c r="J1757" i="4"/>
  <c r="B1757" i="4"/>
  <c r="Q1757" i="4"/>
  <c r="I1757" i="4"/>
  <c r="P1757" i="4"/>
  <c r="H1757" i="4"/>
  <c r="O1757" i="4"/>
  <c r="G1757" i="4"/>
  <c r="V1757" i="4"/>
  <c r="N1757" i="4"/>
  <c r="F1757" i="4"/>
  <c r="T1757" i="4"/>
  <c r="S1757" i="4"/>
  <c r="L1757" i="4"/>
  <c r="K1757" i="4"/>
  <c r="D1757" i="4"/>
  <c r="C1757" i="4"/>
  <c r="AB1758" i="4"/>
  <c r="AD1757" i="4"/>
  <c r="AC1757" i="4"/>
  <c r="W1758" i="4" l="1"/>
  <c r="P1758" i="4"/>
  <c r="H1758" i="4"/>
  <c r="U1758" i="4"/>
  <c r="M1758" i="4"/>
  <c r="E1758" i="4"/>
  <c r="T1758" i="4"/>
  <c r="L1758" i="4"/>
  <c r="D1758" i="4"/>
  <c r="S1758" i="4"/>
  <c r="K1758" i="4"/>
  <c r="C1758" i="4"/>
  <c r="R1758" i="4"/>
  <c r="J1758" i="4"/>
  <c r="B1758" i="4"/>
  <c r="Q1758" i="4"/>
  <c r="I1758" i="4"/>
  <c r="G1758" i="4"/>
  <c r="F1758" i="4"/>
  <c r="V1758" i="4"/>
  <c r="O1758" i="4"/>
  <c r="N1758" i="4"/>
  <c r="AB1759" i="4"/>
  <c r="AD1758" i="4"/>
  <c r="AC1758" i="4"/>
  <c r="W1759" i="4" l="1"/>
  <c r="S1759" i="4"/>
  <c r="K1759" i="4"/>
  <c r="C1759" i="4"/>
  <c r="P1759" i="4"/>
  <c r="H1759" i="4"/>
  <c r="O1759" i="4"/>
  <c r="G1759" i="4"/>
  <c r="V1759" i="4"/>
  <c r="N1759" i="4"/>
  <c r="F1759" i="4"/>
  <c r="U1759" i="4"/>
  <c r="M1759" i="4"/>
  <c r="E1759" i="4"/>
  <c r="T1759" i="4"/>
  <c r="L1759" i="4"/>
  <c r="D1759" i="4"/>
  <c r="R1759" i="4"/>
  <c r="Q1759" i="4"/>
  <c r="J1759" i="4"/>
  <c r="I1759" i="4"/>
  <c r="B1759" i="4"/>
  <c r="AB1760" i="4"/>
  <c r="AD1759" i="4"/>
  <c r="AC1759" i="4"/>
  <c r="W1760" i="4" l="1"/>
  <c r="V1760" i="4"/>
  <c r="N1760" i="4"/>
  <c r="F1760" i="4"/>
  <c r="S1760" i="4"/>
  <c r="K1760" i="4"/>
  <c r="C1760" i="4"/>
  <c r="R1760" i="4"/>
  <c r="J1760" i="4"/>
  <c r="B1760" i="4"/>
  <c r="Q1760" i="4"/>
  <c r="I1760" i="4"/>
  <c r="P1760" i="4"/>
  <c r="H1760" i="4"/>
  <c r="O1760" i="4"/>
  <c r="G1760" i="4"/>
  <c r="U1760" i="4"/>
  <c r="T1760" i="4"/>
  <c r="M1760" i="4"/>
  <c r="L1760" i="4"/>
  <c r="E1760" i="4"/>
  <c r="D1760" i="4"/>
  <c r="AB1761" i="4"/>
  <c r="AD1760" i="4"/>
  <c r="AC1760" i="4"/>
  <c r="W1761" i="4" l="1"/>
  <c r="Q1761" i="4"/>
  <c r="I1761" i="4"/>
  <c r="V1761" i="4"/>
  <c r="N1761" i="4"/>
  <c r="F1761" i="4"/>
  <c r="U1761" i="4"/>
  <c r="M1761" i="4"/>
  <c r="E1761" i="4"/>
  <c r="T1761" i="4"/>
  <c r="L1761" i="4"/>
  <c r="D1761" i="4"/>
  <c r="S1761" i="4"/>
  <c r="K1761" i="4"/>
  <c r="C1761" i="4"/>
  <c r="R1761" i="4"/>
  <c r="J1761" i="4"/>
  <c r="B1761" i="4"/>
  <c r="H1761" i="4"/>
  <c r="G1761" i="4"/>
  <c r="P1761" i="4"/>
  <c r="O1761" i="4"/>
  <c r="AB1762" i="4"/>
  <c r="AD1761" i="4"/>
  <c r="AC1761" i="4"/>
  <c r="W1762" i="4" l="1"/>
  <c r="T1762" i="4"/>
  <c r="L1762" i="4"/>
  <c r="D1762" i="4"/>
  <c r="Q1762" i="4"/>
  <c r="I1762" i="4"/>
  <c r="P1762" i="4"/>
  <c r="H1762" i="4"/>
  <c r="O1762" i="4"/>
  <c r="G1762" i="4"/>
  <c r="V1762" i="4"/>
  <c r="N1762" i="4"/>
  <c r="F1762" i="4"/>
  <c r="U1762" i="4"/>
  <c r="M1762" i="4"/>
  <c r="E1762" i="4"/>
  <c r="S1762" i="4"/>
  <c r="R1762" i="4"/>
  <c r="K1762" i="4"/>
  <c r="J1762" i="4"/>
  <c r="C1762" i="4"/>
  <c r="B1762" i="4"/>
  <c r="AB1763" i="4"/>
  <c r="AD1762" i="4"/>
  <c r="AC1762" i="4"/>
  <c r="W1763" i="4" l="1"/>
  <c r="O1763" i="4"/>
  <c r="G1763" i="4"/>
  <c r="T1763" i="4"/>
  <c r="L1763" i="4"/>
  <c r="D1763" i="4"/>
  <c r="S1763" i="4"/>
  <c r="K1763" i="4"/>
  <c r="C1763" i="4"/>
  <c r="R1763" i="4"/>
  <c r="J1763" i="4"/>
  <c r="B1763" i="4"/>
  <c r="Q1763" i="4"/>
  <c r="I1763" i="4"/>
  <c r="P1763" i="4"/>
  <c r="H1763" i="4"/>
  <c r="V1763" i="4"/>
  <c r="U1763" i="4"/>
  <c r="N1763" i="4"/>
  <c r="M1763" i="4"/>
  <c r="F1763" i="4"/>
  <c r="E1763" i="4"/>
  <c r="AB1764" i="4"/>
  <c r="AD1763" i="4"/>
  <c r="AC1763" i="4"/>
  <c r="W1764" i="4" l="1"/>
  <c r="R1764" i="4"/>
  <c r="J1764" i="4"/>
  <c r="B1764" i="4"/>
  <c r="O1764" i="4"/>
  <c r="G1764" i="4"/>
  <c r="V1764" i="4"/>
  <c r="N1764" i="4"/>
  <c r="F1764" i="4"/>
  <c r="U1764" i="4"/>
  <c r="M1764" i="4"/>
  <c r="E1764" i="4"/>
  <c r="T1764" i="4"/>
  <c r="L1764" i="4"/>
  <c r="D1764" i="4"/>
  <c r="S1764" i="4"/>
  <c r="K1764" i="4"/>
  <c r="C1764" i="4"/>
  <c r="I1764" i="4"/>
  <c r="H1764" i="4"/>
  <c r="Q1764" i="4"/>
  <c r="P1764" i="4"/>
  <c r="AB1765" i="4"/>
  <c r="AD1764" i="4"/>
  <c r="AC1764" i="4"/>
  <c r="W1765" i="4" l="1"/>
  <c r="U1765" i="4"/>
  <c r="M1765" i="4"/>
  <c r="E1765" i="4"/>
  <c r="R1765" i="4"/>
  <c r="J1765" i="4"/>
  <c r="B1765" i="4"/>
  <c r="Q1765" i="4"/>
  <c r="I1765" i="4"/>
  <c r="P1765" i="4"/>
  <c r="H1765" i="4"/>
  <c r="O1765" i="4"/>
  <c r="G1765" i="4"/>
  <c r="V1765" i="4"/>
  <c r="N1765" i="4"/>
  <c r="F1765" i="4"/>
  <c r="T1765" i="4"/>
  <c r="S1765" i="4"/>
  <c r="L1765" i="4"/>
  <c r="K1765" i="4"/>
  <c r="D1765" i="4"/>
  <c r="C1765" i="4"/>
  <c r="AB1766" i="4"/>
  <c r="AD1765" i="4"/>
  <c r="AC1765" i="4"/>
  <c r="W1766" i="4" l="1"/>
  <c r="P1766" i="4"/>
  <c r="H1766" i="4"/>
  <c r="U1766" i="4"/>
  <c r="M1766" i="4"/>
  <c r="E1766" i="4"/>
  <c r="T1766" i="4"/>
  <c r="L1766" i="4"/>
  <c r="D1766" i="4"/>
  <c r="S1766" i="4"/>
  <c r="K1766" i="4"/>
  <c r="C1766" i="4"/>
  <c r="R1766" i="4"/>
  <c r="J1766" i="4"/>
  <c r="B1766" i="4"/>
  <c r="Q1766" i="4"/>
  <c r="I1766" i="4"/>
  <c r="V1766" i="4"/>
  <c r="O1766" i="4"/>
  <c r="N1766" i="4"/>
  <c r="G1766" i="4"/>
  <c r="F1766" i="4"/>
  <c r="AB1767" i="4"/>
  <c r="AD1766" i="4"/>
  <c r="AC1766" i="4"/>
  <c r="W1767" i="4" l="1"/>
  <c r="S1767" i="4"/>
  <c r="K1767" i="4"/>
  <c r="C1767" i="4"/>
  <c r="P1767" i="4"/>
  <c r="H1767" i="4"/>
  <c r="O1767" i="4"/>
  <c r="G1767" i="4"/>
  <c r="V1767" i="4"/>
  <c r="N1767" i="4"/>
  <c r="F1767" i="4"/>
  <c r="U1767" i="4"/>
  <c r="M1767" i="4"/>
  <c r="E1767" i="4"/>
  <c r="T1767" i="4"/>
  <c r="L1767" i="4"/>
  <c r="D1767" i="4"/>
  <c r="J1767" i="4"/>
  <c r="I1767" i="4"/>
  <c r="B1767" i="4"/>
  <c r="R1767" i="4"/>
  <c r="Q1767" i="4"/>
  <c r="AB1768" i="4"/>
  <c r="AD1767" i="4"/>
  <c r="AC1767" i="4"/>
  <c r="W1768" i="4" l="1"/>
  <c r="V1768" i="4"/>
  <c r="N1768" i="4"/>
  <c r="F1768" i="4"/>
  <c r="S1768" i="4"/>
  <c r="K1768" i="4"/>
  <c r="C1768" i="4"/>
  <c r="R1768" i="4"/>
  <c r="J1768" i="4"/>
  <c r="B1768" i="4"/>
  <c r="Q1768" i="4"/>
  <c r="I1768" i="4"/>
  <c r="P1768" i="4"/>
  <c r="H1768" i="4"/>
  <c r="O1768" i="4"/>
  <c r="G1768" i="4"/>
  <c r="U1768" i="4"/>
  <c r="T1768" i="4"/>
  <c r="M1768" i="4"/>
  <c r="L1768" i="4"/>
  <c r="E1768" i="4"/>
  <c r="D1768" i="4"/>
  <c r="AB1769" i="4"/>
  <c r="AD1768" i="4"/>
  <c r="AC1768" i="4"/>
  <c r="W1769" i="4" l="1"/>
  <c r="Q1769" i="4"/>
  <c r="I1769" i="4"/>
  <c r="V1769" i="4"/>
  <c r="N1769" i="4"/>
  <c r="F1769" i="4"/>
  <c r="U1769" i="4"/>
  <c r="M1769" i="4"/>
  <c r="E1769" i="4"/>
  <c r="T1769" i="4"/>
  <c r="L1769" i="4"/>
  <c r="D1769" i="4"/>
  <c r="S1769" i="4"/>
  <c r="K1769" i="4"/>
  <c r="C1769" i="4"/>
  <c r="R1769" i="4"/>
  <c r="J1769" i="4"/>
  <c r="B1769" i="4"/>
  <c r="P1769" i="4"/>
  <c r="O1769" i="4"/>
  <c r="H1769" i="4"/>
  <c r="G1769" i="4"/>
  <c r="AB1770" i="4"/>
  <c r="AD1769" i="4"/>
  <c r="AC1769" i="4"/>
  <c r="W1770" i="4" l="1"/>
  <c r="T1770" i="4"/>
  <c r="L1770" i="4"/>
  <c r="D1770" i="4"/>
  <c r="Q1770" i="4"/>
  <c r="I1770" i="4"/>
  <c r="P1770" i="4"/>
  <c r="H1770" i="4"/>
  <c r="O1770" i="4"/>
  <c r="G1770" i="4"/>
  <c r="V1770" i="4"/>
  <c r="N1770" i="4"/>
  <c r="F1770" i="4"/>
  <c r="U1770" i="4"/>
  <c r="M1770" i="4"/>
  <c r="E1770" i="4"/>
  <c r="K1770" i="4"/>
  <c r="J1770" i="4"/>
  <c r="C1770" i="4"/>
  <c r="B1770" i="4"/>
  <c r="S1770" i="4"/>
  <c r="R1770" i="4"/>
  <c r="AB1771" i="4"/>
  <c r="AD1770" i="4"/>
  <c r="AC1770" i="4"/>
  <c r="W1771" i="4" l="1"/>
  <c r="O1771" i="4"/>
  <c r="G1771" i="4"/>
  <c r="T1771" i="4"/>
  <c r="L1771" i="4"/>
  <c r="D1771" i="4"/>
  <c r="S1771" i="4"/>
  <c r="K1771" i="4"/>
  <c r="C1771" i="4"/>
  <c r="R1771" i="4"/>
  <c r="J1771" i="4"/>
  <c r="B1771" i="4"/>
  <c r="Q1771" i="4"/>
  <c r="I1771" i="4"/>
  <c r="P1771" i="4"/>
  <c r="H1771" i="4"/>
  <c r="V1771" i="4"/>
  <c r="U1771" i="4"/>
  <c r="N1771" i="4"/>
  <c r="M1771" i="4"/>
  <c r="F1771" i="4"/>
  <c r="E1771" i="4"/>
  <c r="AB1772" i="4"/>
  <c r="AD1771" i="4"/>
  <c r="AC1771" i="4"/>
  <c r="W1772" i="4" l="1"/>
  <c r="R1772" i="4"/>
  <c r="J1772" i="4"/>
  <c r="B1772" i="4"/>
  <c r="O1772" i="4"/>
  <c r="G1772" i="4"/>
  <c r="V1772" i="4"/>
  <c r="N1772" i="4"/>
  <c r="F1772" i="4"/>
  <c r="U1772" i="4"/>
  <c r="M1772" i="4"/>
  <c r="E1772" i="4"/>
  <c r="T1772" i="4"/>
  <c r="L1772" i="4"/>
  <c r="D1772" i="4"/>
  <c r="S1772" i="4"/>
  <c r="K1772" i="4"/>
  <c r="C1772" i="4"/>
  <c r="Q1772" i="4"/>
  <c r="P1772" i="4"/>
  <c r="I1772" i="4"/>
  <c r="H1772" i="4"/>
  <c r="AB1773" i="4"/>
  <c r="AD1772" i="4"/>
  <c r="AC1772" i="4"/>
  <c r="W1773" i="4" l="1"/>
  <c r="U1773" i="4"/>
  <c r="M1773" i="4"/>
  <c r="E1773" i="4"/>
  <c r="R1773" i="4"/>
  <c r="J1773" i="4"/>
  <c r="B1773" i="4"/>
  <c r="Q1773" i="4"/>
  <c r="I1773" i="4"/>
  <c r="P1773" i="4"/>
  <c r="H1773" i="4"/>
  <c r="O1773" i="4"/>
  <c r="G1773" i="4"/>
  <c r="V1773" i="4"/>
  <c r="N1773" i="4"/>
  <c r="F1773" i="4"/>
  <c r="L1773" i="4"/>
  <c r="K1773" i="4"/>
  <c r="D1773" i="4"/>
  <c r="C1773" i="4"/>
  <c r="T1773" i="4"/>
  <c r="S1773" i="4"/>
  <c r="AB1774" i="4"/>
  <c r="AD1773" i="4"/>
  <c r="AC1773" i="4"/>
  <c r="W1774" i="4" l="1"/>
  <c r="P1774" i="4"/>
  <c r="H1774" i="4"/>
  <c r="U1774" i="4"/>
  <c r="M1774" i="4"/>
  <c r="E1774" i="4"/>
  <c r="T1774" i="4"/>
  <c r="L1774" i="4"/>
  <c r="D1774" i="4"/>
  <c r="S1774" i="4"/>
  <c r="K1774" i="4"/>
  <c r="C1774" i="4"/>
  <c r="R1774" i="4"/>
  <c r="J1774" i="4"/>
  <c r="B1774" i="4"/>
  <c r="Q1774" i="4"/>
  <c r="I1774" i="4"/>
  <c r="V1774" i="4"/>
  <c r="O1774" i="4"/>
  <c r="N1774" i="4"/>
  <c r="G1774" i="4"/>
  <c r="F1774" i="4"/>
  <c r="AB1775" i="4"/>
  <c r="AD1774" i="4"/>
  <c r="AC1774" i="4"/>
  <c r="W1775" i="4" l="1"/>
  <c r="S1775" i="4"/>
  <c r="K1775" i="4"/>
  <c r="C1775" i="4"/>
  <c r="P1775" i="4"/>
  <c r="H1775" i="4"/>
  <c r="O1775" i="4"/>
  <c r="G1775" i="4"/>
  <c r="V1775" i="4"/>
  <c r="N1775" i="4"/>
  <c r="F1775" i="4"/>
  <c r="U1775" i="4"/>
  <c r="M1775" i="4"/>
  <c r="E1775" i="4"/>
  <c r="T1775" i="4"/>
  <c r="L1775" i="4"/>
  <c r="D1775" i="4"/>
  <c r="B1775" i="4"/>
  <c r="R1775" i="4"/>
  <c r="Q1775" i="4"/>
  <c r="J1775" i="4"/>
  <c r="I1775" i="4"/>
  <c r="AB1776" i="4"/>
  <c r="AD1775" i="4"/>
  <c r="AC1775" i="4"/>
  <c r="W1776" i="4" l="1"/>
  <c r="V1776" i="4"/>
  <c r="N1776" i="4"/>
  <c r="F1776" i="4"/>
  <c r="S1776" i="4"/>
  <c r="K1776" i="4"/>
  <c r="C1776" i="4"/>
  <c r="R1776" i="4"/>
  <c r="J1776" i="4"/>
  <c r="B1776" i="4"/>
  <c r="Q1776" i="4"/>
  <c r="I1776" i="4"/>
  <c r="P1776" i="4"/>
  <c r="H1776" i="4"/>
  <c r="O1776" i="4"/>
  <c r="G1776" i="4"/>
  <c r="M1776" i="4"/>
  <c r="L1776" i="4"/>
  <c r="E1776" i="4"/>
  <c r="D1776" i="4"/>
  <c r="U1776" i="4"/>
  <c r="T1776" i="4"/>
  <c r="AB1777" i="4"/>
  <c r="AD1776" i="4"/>
  <c r="AC1776" i="4"/>
  <c r="W1777" i="4" l="1"/>
  <c r="Q1777" i="4"/>
  <c r="I1777" i="4"/>
  <c r="V1777" i="4"/>
  <c r="N1777" i="4"/>
  <c r="F1777" i="4"/>
  <c r="U1777" i="4"/>
  <c r="M1777" i="4"/>
  <c r="E1777" i="4"/>
  <c r="T1777" i="4"/>
  <c r="L1777" i="4"/>
  <c r="D1777" i="4"/>
  <c r="S1777" i="4"/>
  <c r="K1777" i="4"/>
  <c r="C1777" i="4"/>
  <c r="R1777" i="4"/>
  <c r="J1777" i="4"/>
  <c r="B1777" i="4"/>
  <c r="P1777" i="4"/>
  <c r="O1777" i="4"/>
  <c r="H1777" i="4"/>
  <c r="G1777" i="4"/>
  <c r="AB1778" i="4"/>
  <c r="AD1777" i="4"/>
  <c r="AC1777" i="4"/>
  <c r="W1778" i="4" l="1"/>
  <c r="T1778" i="4"/>
  <c r="L1778" i="4"/>
  <c r="D1778" i="4"/>
  <c r="Q1778" i="4"/>
  <c r="I1778" i="4"/>
  <c r="P1778" i="4"/>
  <c r="H1778" i="4"/>
  <c r="O1778" i="4"/>
  <c r="G1778" i="4"/>
  <c r="V1778" i="4"/>
  <c r="N1778" i="4"/>
  <c r="F1778" i="4"/>
  <c r="U1778" i="4"/>
  <c r="M1778" i="4"/>
  <c r="E1778" i="4"/>
  <c r="C1778" i="4"/>
  <c r="B1778" i="4"/>
  <c r="S1778" i="4"/>
  <c r="R1778" i="4"/>
  <c r="K1778" i="4"/>
  <c r="J1778" i="4"/>
  <c r="AB1779" i="4"/>
  <c r="AD1778" i="4"/>
  <c r="AC1778" i="4"/>
  <c r="W1779" i="4" l="1"/>
  <c r="O1779" i="4"/>
  <c r="G1779" i="4"/>
  <c r="T1779" i="4"/>
  <c r="L1779" i="4"/>
  <c r="D1779" i="4"/>
  <c r="S1779" i="4"/>
  <c r="K1779" i="4"/>
  <c r="C1779" i="4"/>
  <c r="R1779" i="4"/>
  <c r="J1779" i="4"/>
  <c r="B1779" i="4"/>
  <c r="Q1779" i="4"/>
  <c r="I1779" i="4"/>
  <c r="P1779" i="4"/>
  <c r="H1779" i="4"/>
  <c r="N1779" i="4"/>
  <c r="M1779" i="4"/>
  <c r="F1779" i="4"/>
  <c r="E1779" i="4"/>
  <c r="V1779" i="4"/>
  <c r="U1779" i="4"/>
  <c r="AB1780" i="4"/>
  <c r="AD1779" i="4"/>
  <c r="AC1779" i="4"/>
  <c r="W1780" i="4" l="1"/>
  <c r="R1780" i="4"/>
  <c r="J1780" i="4"/>
  <c r="B1780" i="4"/>
  <c r="O1780" i="4"/>
  <c r="G1780" i="4"/>
  <c r="V1780" i="4"/>
  <c r="N1780" i="4"/>
  <c r="F1780" i="4"/>
  <c r="U1780" i="4"/>
  <c r="M1780" i="4"/>
  <c r="E1780" i="4"/>
  <c r="T1780" i="4"/>
  <c r="L1780" i="4"/>
  <c r="D1780" i="4"/>
  <c r="S1780" i="4"/>
  <c r="K1780" i="4"/>
  <c r="C1780" i="4"/>
  <c r="Q1780" i="4"/>
  <c r="P1780" i="4"/>
  <c r="I1780" i="4"/>
  <c r="H1780" i="4"/>
  <c r="AB1781" i="4"/>
  <c r="AD1780" i="4"/>
  <c r="AC1780" i="4"/>
  <c r="W1781" i="4" l="1"/>
  <c r="U1781" i="4"/>
  <c r="M1781" i="4"/>
  <c r="E1781" i="4"/>
  <c r="R1781" i="4"/>
  <c r="J1781" i="4"/>
  <c r="B1781" i="4"/>
  <c r="Q1781" i="4"/>
  <c r="I1781" i="4"/>
  <c r="P1781" i="4"/>
  <c r="H1781" i="4"/>
  <c r="O1781" i="4"/>
  <c r="G1781" i="4"/>
  <c r="V1781" i="4"/>
  <c r="N1781" i="4"/>
  <c r="F1781" i="4"/>
  <c r="D1781" i="4"/>
  <c r="C1781" i="4"/>
  <c r="T1781" i="4"/>
  <c r="S1781" i="4"/>
  <c r="L1781" i="4"/>
  <c r="K1781" i="4"/>
  <c r="AB1782" i="4"/>
  <c r="AD1781" i="4"/>
  <c r="AC1781" i="4"/>
  <c r="W1782" i="4" l="1"/>
  <c r="P1782" i="4"/>
  <c r="H1782" i="4"/>
  <c r="U1782" i="4"/>
  <c r="M1782" i="4"/>
  <c r="E1782" i="4"/>
  <c r="T1782" i="4"/>
  <c r="L1782" i="4"/>
  <c r="D1782" i="4"/>
  <c r="S1782" i="4"/>
  <c r="K1782" i="4"/>
  <c r="C1782" i="4"/>
  <c r="R1782" i="4"/>
  <c r="J1782" i="4"/>
  <c r="B1782" i="4"/>
  <c r="Q1782" i="4"/>
  <c r="I1782" i="4"/>
  <c r="O1782" i="4"/>
  <c r="N1782" i="4"/>
  <c r="G1782" i="4"/>
  <c r="F1782" i="4"/>
  <c r="V1782" i="4"/>
  <c r="AB1783" i="4"/>
  <c r="AD1782" i="4"/>
  <c r="AC1782" i="4"/>
  <c r="W1783" i="4" l="1"/>
  <c r="S1783" i="4"/>
  <c r="K1783" i="4"/>
  <c r="C1783" i="4"/>
  <c r="P1783" i="4"/>
  <c r="H1783" i="4"/>
  <c r="O1783" i="4"/>
  <c r="G1783" i="4"/>
  <c r="V1783" i="4"/>
  <c r="N1783" i="4"/>
  <c r="F1783" i="4"/>
  <c r="U1783" i="4"/>
  <c r="M1783" i="4"/>
  <c r="E1783" i="4"/>
  <c r="T1783" i="4"/>
  <c r="L1783" i="4"/>
  <c r="D1783" i="4"/>
  <c r="R1783" i="4"/>
  <c r="Q1783" i="4"/>
  <c r="J1783" i="4"/>
  <c r="I1783" i="4"/>
  <c r="B1783" i="4"/>
  <c r="AB1784" i="4"/>
  <c r="AD1783" i="4"/>
  <c r="AC1783" i="4"/>
  <c r="W1784" i="4" l="1"/>
  <c r="V1784" i="4"/>
  <c r="N1784" i="4"/>
  <c r="F1784" i="4"/>
  <c r="S1784" i="4"/>
  <c r="K1784" i="4"/>
  <c r="C1784" i="4"/>
  <c r="R1784" i="4"/>
  <c r="J1784" i="4"/>
  <c r="B1784" i="4"/>
  <c r="Q1784" i="4"/>
  <c r="I1784" i="4"/>
  <c r="P1784" i="4"/>
  <c r="H1784" i="4"/>
  <c r="O1784" i="4"/>
  <c r="G1784" i="4"/>
  <c r="E1784" i="4"/>
  <c r="D1784" i="4"/>
  <c r="U1784" i="4"/>
  <c r="T1784" i="4"/>
  <c r="M1784" i="4"/>
  <c r="L1784" i="4"/>
  <c r="AB1785" i="4"/>
  <c r="AD1784" i="4"/>
  <c r="AC1784" i="4"/>
  <c r="W1785" i="4" l="1"/>
  <c r="Q1785" i="4"/>
  <c r="I1785" i="4"/>
  <c r="V1785" i="4"/>
  <c r="N1785" i="4"/>
  <c r="F1785" i="4"/>
  <c r="U1785" i="4"/>
  <c r="M1785" i="4"/>
  <c r="E1785" i="4"/>
  <c r="T1785" i="4"/>
  <c r="L1785" i="4"/>
  <c r="D1785" i="4"/>
  <c r="S1785" i="4"/>
  <c r="K1785" i="4"/>
  <c r="C1785" i="4"/>
  <c r="R1785" i="4"/>
  <c r="J1785" i="4"/>
  <c r="B1785" i="4"/>
  <c r="P1785" i="4"/>
  <c r="O1785" i="4"/>
  <c r="H1785" i="4"/>
  <c r="G1785" i="4"/>
  <c r="AB1786" i="4"/>
  <c r="AD1785" i="4"/>
  <c r="AC1785" i="4"/>
  <c r="W1786" i="4" l="1"/>
  <c r="T1786" i="4"/>
  <c r="L1786" i="4"/>
  <c r="D1786" i="4"/>
  <c r="Q1786" i="4"/>
  <c r="I1786" i="4"/>
  <c r="P1786" i="4"/>
  <c r="H1786" i="4"/>
  <c r="O1786" i="4"/>
  <c r="G1786" i="4"/>
  <c r="V1786" i="4"/>
  <c r="N1786" i="4"/>
  <c r="F1786" i="4"/>
  <c r="U1786" i="4"/>
  <c r="M1786" i="4"/>
  <c r="E1786" i="4"/>
  <c r="S1786" i="4"/>
  <c r="R1786" i="4"/>
  <c r="K1786" i="4"/>
  <c r="J1786" i="4"/>
  <c r="C1786" i="4"/>
  <c r="B1786" i="4"/>
  <c r="AB1787" i="4"/>
  <c r="AD1786" i="4"/>
  <c r="AC1786" i="4"/>
  <c r="W1787" i="4" l="1"/>
  <c r="O1787" i="4"/>
  <c r="G1787" i="4"/>
  <c r="T1787" i="4"/>
  <c r="L1787" i="4"/>
  <c r="D1787" i="4"/>
  <c r="S1787" i="4"/>
  <c r="K1787" i="4"/>
  <c r="C1787" i="4"/>
  <c r="R1787" i="4"/>
  <c r="J1787" i="4"/>
  <c r="B1787" i="4"/>
  <c r="Q1787" i="4"/>
  <c r="I1787" i="4"/>
  <c r="P1787" i="4"/>
  <c r="H1787" i="4"/>
  <c r="F1787" i="4"/>
  <c r="E1787" i="4"/>
  <c r="V1787" i="4"/>
  <c r="U1787" i="4"/>
  <c r="N1787" i="4"/>
  <c r="M1787" i="4"/>
  <c r="AB1788" i="4"/>
  <c r="AD1787" i="4"/>
  <c r="AC1787" i="4"/>
  <c r="W1788" i="4" l="1"/>
  <c r="R1788" i="4"/>
  <c r="J1788" i="4"/>
  <c r="B1788" i="4"/>
  <c r="O1788" i="4"/>
  <c r="G1788" i="4"/>
  <c r="V1788" i="4"/>
  <c r="N1788" i="4"/>
  <c r="F1788" i="4"/>
  <c r="U1788" i="4"/>
  <c r="M1788" i="4"/>
  <c r="E1788" i="4"/>
  <c r="T1788" i="4"/>
  <c r="L1788" i="4"/>
  <c r="D1788" i="4"/>
  <c r="S1788" i="4"/>
  <c r="K1788" i="4"/>
  <c r="C1788" i="4"/>
  <c r="Q1788" i="4"/>
  <c r="P1788" i="4"/>
  <c r="I1788" i="4"/>
  <c r="H1788" i="4"/>
  <c r="AB1789" i="4"/>
  <c r="AD1788" i="4"/>
  <c r="AC1788" i="4"/>
  <c r="W1789" i="4" l="1"/>
  <c r="U1789" i="4"/>
  <c r="M1789" i="4"/>
  <c r="E1789" i="4"/>
  <c r="T1789" i="4"/>
  <c r="L1789" i="4"/>
  <c r="D1789" i="4"/>
  <c r="S1789" i="4"/>
  <c r="K1789" i="4"/>
  <c r="C1789" i="4"/>
  <c r="R1789" i="4"/>
  <c r="J1789" i="4"/>
  <c r="B1789" i="4"/>
  <c r="Q1789" i="4"/>
  <c r="I1789" i="4"/>
  <c r="P1789" i="4"/>
  <c r="H1789" i="4"/>
  <c r="O1789" i="4"/>
  <c r="G1789" i="4"/>
  <c r="V1789" i="4"/>
  <c r="N1789" i="4"/>
  <c r="F1789" i="4"/>
  <c r="AB1790" i="4"/>
  <c r="AD1789" i="4"/>
  <c r="AC1789" i="4"/>
  <c r="W1790" i="4" l="1"/>
  <c r="P1790" i="4"/>
  <c r="H1790" i="4"/>
  <c r="O1790" i="4"/>
  <c r="G1790" i="4"/>
  <c r="V1790" i="4"/>
  <c r="N1790" i="4"/>
  <c r="F1790" i="4"/>
  <c r="U1790" i="4"/>
  <c r="M1790" i="4"/>
  <c r="E1790" i="4"/>
  <c r="T1790" i="4"/>
  <c r="L1790" i="4"/>
  <c r="D1790" i="4"/>
  <c r="S1790" i="4"/>
  <c r="K1790" i="4"/>
  <c r="C1790" i="4"/>
  <c r="R1790" i="4"/>
  <c r="J1790" i="4"/>
  <c r="B1790" i="4"/>
  <c r="Q1790" i="4"/>
  <c r="I1790" i="4"/>
  <c r="AB1791" i="4"/>
  <c r="AD1790" i="4"/>
  <c r="AC1790" i="4"/>
  <c r="W1791" i="4" l="1"/>
  <c r="S1791" i="4"/>
  <c r="K1791" i="4"/>
  <c r="C1791" i="4"/>
  <c r="R1791" i="4"/>
  <c r="J1791" i="4"/>
  <c r="B1791" i="4"/>
  <c r="Q1791" i="4"/>
  <c r="I1791" i="4"/>
  <c r="P1791" i="4"/>
  <c r="H1791" i="4"/>
  <c r="O1791" i="4"/>
  <c r="G1791" i="4"/>
  <c r="V1791" i="4"/>
  <c r="N1791" i="4"/>
  <c r="F1791" i="4"/>
  <c r="U1791" i="4"/>
  <c r="M1791" i="4"/>
  <c r="E1791" i="4"/>
  <c r="T1791" i="4"/>
  <c r="L1791" i="4"/>
  <c r="D1791" i="4"/>
  <c r="AB1792" i="4"/>
  <c r="AD1791" i="4"/>
  <c r="AC1791" i="4"/>
  <c r="W1792" i="4" l="1"/>
  <c r="V1792" i="4"/>
  <c r="N1792" i="4"/>
  <c r="F1792" i="4"/>
  <c r="U1792" i="4"/>
  <c r="M1792" i="4"/>
  <c r="E1792" i="4"/>
  <c r="T1792" i="4"/>
  <c r="L1792" i="4"/>
  <c r="D1792" i="4"/>
  <c r="S1792" i="4"/>
  <c r="K1792" i="4"/>
  <c r="C1792" i="4"/>
  <c r="R1792" i="4"/>
  <c r="J1792" i="4"/>
  <c r="B1792" i="4"/>
  <c r="Q1792" i="4"/>
  <c r="I1792" i="4"/>
  <c r="P1792" i="4"/>
  <c r="H1792" i="4"/>
  <c r="O1792" i="4"/>
  <c r="G1792" i="4"/>
  <c r="AB1793" i="4"/>
  <c r="AD1792" i="4"/>
  <c r="AC1792" i="4"/>
  <c r="W1793" i="4" l="1"/>
  <c r="Q1793" i="4"/>
  <c r="I1793" i="4"/>
  <c r="P1793" i="4"/>
  <c r="H1793" i="4"/>
  <c r="O1793" i="4"/>
  <c r="G1793" i="4"/>
  <c r="V1793" i="4"/>
  <c r="N1793" i="4"/>
  <c r="F1793" i="4"/>
  <c r="U1793" i="4"/>
  <c r="M1793" i="4"/>
  <c r="E1793" i="4"/>
  <c r="T1793" i="4"/>
  <c r="L1793" i="4"/>
  <c r="D1793" i="4"/>
  <c r="S1793" i="4"/>
  <c r="K1793" i="4"/>
  <c r="C1793" i="4"/>
  <c r="R1793" i="4"/>
  <c r="J1793" i="4"/>
  <c r="B1793" i="4"/>
  <c r="AB1794" i="4"/>
  <c r="AD1793" i="4"/>
  <c r="AC1793" i="4"/>
  <c r="W1794" i="4" l="1"/>
  <c r="V1794" i="4"/>
  <c r="N1794" i="4"/>
  <c r="U1794" i="4"/>
  <c r="R1794" i="4"/>
  <c r="J1794" i="4"/>
  <c r="M1794" i="4"/>
  <c r="D1794" i="4"/>
  <c r="L1794" i="4"/>
  <c r="C1794" i="4"/>
  <c r="K1794" i="4"/>
  <c r="B1794" i="4"/>
  <c r="T1794" i="4"/>
  <c r="I1794" i="4"/>
  <c r="S1794" i="4"/>
  <c r="H1794" i="4"/>
  <c r="Q1794" i="4"/>
  <c r="G1794" i="4"/>
  <c r="P1794" i="4"/>
  <c r="F1794" i="4"/>
  <c r="O1794" i="4"/>
  <c r="E1794" i="4"/>
  <c r="AB1795" i="4"/>
  <c r="AD1794" i="4"/>
  <c r="AC1794" i="4"/>
  <c r="W1795" i="4" l="1"/>
  <c r="Q1795" i="4"/>
  <c r="I1795" i="4"/>
  <c r="P1795" i="4"/>
  <c r="H1795" i="4"/>
  <c r="U1795" i="4"/>
  <c r="M1795" i="4"/>
  <c r="E1795" i="4"/>
  <c r="R1795" i="4"/>
  <c r="D1795" i="4"/>
  <c r="O1795" i="4"/>
  <c r="C1795" i="4"/>
  <c r="N1795" i="4"/>
  <c r="B1795" i="4"/>
  <c r="L1795" i="4"/>
  <c r="K1795" i="4"/>
  <c r="V1795" i="4"/>
  <c r="J1795" i="4"/>
  <c r="T1795" i="4"/>
  <c r="G1795" i="4"/>
  <c r="S1795" i="4"/>
  <c r="F1795" i="4"/>
  <c r="AB1796" i="4"/>
  <c r="AD1795" i="4"/>
  <c r="AC1795" i="4"/>
  <c r="W1796" i="4" l="1"/>
  <c r="T1796" i="4"/>
  <c r="L1796" i="4"/>
  <c r="D1796" i="4"/>
  <c r="S1796" i="4"/>
  <c r="K1796" i="4"/>
  <c r="C1796" i="4"/>
  <c r="P1796" i="4"/>
  <c r="H1796" i="4"/>
  <c r="U1796" i="4"/>
  <c r="I1796" i="4"/>
  <c r="V1796" i="4"/>
  <c r="G1796" i="4"/>
  <c r="R1796" i="4"/>
  <c r="F1796" i="4"/>
  <c r="Q1796" i="4"/>
  <c r="E1796" i="4"/>
  <c r="O1796" i="4"/>
  <c r="B1796" i="4"/>
  <c r="N1796" i="4"/>
  <c r="M1796" i="4"/>
  <c r="J1796" i="4"/>
  <c r="AB1797" i="4"/>
  <c r="AD1796" i="4"/>
  <c r="AC1796" i="4"/>
  <c r="W1797" i="4" l="1"/>
  <c r="O1797" i="4"/>
  <c r="G1797" i="4"/>
  <c r="V1797" i="4"/>
  <c r="N1797" i="4"/>
  <c r="F1797" i="4"/>
  <c r="S1797" i="4"/>
  <c r="K1797" i="4"/>
  <c r="C1797" i="4"/>
  <c r="P1797" i="4"/>
  <c r="H1797" i="4"/>
  <c r="R1797" i="4"/>
  <c r="B1797" i="4"/>
  <c r="Q1797" i="4"/>
  <c r="M1797" i="4"/>
  <c r="L1797" i="4"/>
  <c r="J1797" i="4"/>
  <c r="I1797" i="4"/>
  <c r="U1797" i="4"/>
  <c r="E1797" i="4"/>
  <c r="T1797" i="4"/>
  <c r="D1797" i="4"/>
  <c r="AB1798" i="4"/>
  <c r="AD1797" i="4"/>
  <c r="AC1797" i="4"/>
  <c r="W1798" i="4" l="1"/>
  <c r="R1798" i="4"/>
  <c r="J1798" i="4"/>
  <c r="B1798" i="4"/>
  <c r="Q1798" i="4"/>
  <c r="I1798" i="4"/>
  <c r="P1798" i="4"/>
  <c r="H1798" i="4"/>
  <c r="V1798" i="4"/>
  <c r="N1798" i="4"/>
  <c r="F1798" i="4"/>
  <c r="S1798" i="4"/>
  <c r="K1798" i="4"/>
  <c r="C1798" i="4"/>
  <c r="O1798" i="4"/>
  <c r="M1798" i="4"/>
  <c r="L1798" i="4"/>
  <c r="G1798" i="4"/>
  <c r="E1798" i="4"/>
  <c r="D1798" i="4"/>
  <c r="U1798" i="4"/>
  <c r="T1798" i="4"/>
  <c r="AB1799" i="4"/>
  <c r="AD1798" i="4"/>
  <c r="AC1798" i="4"/>
  <c r="W1799" i="4" l="1"/>
  <c r="U1799" i="4"/>
  <c r="M1799" i="4"/>
  <c r="E1799" i="4"/>
  <c r="T1799" i="4"/>
  <c r="L1799" i="4"/>
  <c r="D1799" i="4"/>
  <c r="S1799" i="4"/>
  <c r="K1799" i="4"/>
  <c r="C1799" i="4"/>
  <c r="Q1799" i="4"/>
  <c r="I1799" i="4"/>
  <c r="V1799" i="4"/>
  <c r="N1799" i="4"/>
  <c r="F1799" i="4"/>
  <c r="P1799" i="4"/>
  <c r="O1799" i="4"/>
  <c r="J1799" i="4"/>
  <c r="H1799" i="4"/>
  <c r="G1799" i="4"/>
  <c r="B1799" i="4"/>
  <c r="R1799" i="4"/>
  <c r="AB1800" i="4"/>
  <c r="AD1799" i="4"/>
  <c r="AC1799" i="4"/>
  <c r="W1800" i="4" l="1"/>
  <c r="P1800" i="4"/>
  <c r="H1800" i="4"/>
  <c r="O1800" i="4"/>
  <c r="G1800" i="4"/>
  <c r="V1800" i="4"/>
  <c r="N1800" i="4"/>
  <c r="F1800" i="4"/>
  <c r="T1800" i="4"/>
  <c r="L1800" i="4"/>
  <c r="D1800" i="4"/>
  <c r="Q1800" i="4"/>
  <c r="I1800" i="4"/>
  <c r="R1800" i="4"/>
  <c r="M1800" i="4"/>
  <c r="K1800" i="4"/>
  <c r="J1800" i="4"/>
  <c r="E1800" i="4"/>
  <c r="C1800" i="4"/>
  <c r="U1800" i="4"/>
  <c r="B1800" i="4"/>
  <c r="S1800" i="4"/>
  <c r="AB1801" i="4"/>
  <c r="AD1800" i="4"/>
  <c r="AC1800" i="4"/>
  <c r="W1801" i="4" l="1"/>
  <c r="S1801" i="4"/>
  <c r="K1801" i="4"/>
  <c r="C1801" i="4"/>
  <c r="R1801" i="4"/>
  <c r="J1801" i="4"/>
  <c r="B1801" i="4"/>
  <c r="Q1801" i="4"/>
  <c r="I1801" i="4"/>
  <c r="O1801" i="4"/>
  <c r="G1801" i="4"/>
  <c r="T1801" i="4"/>
  <c r="L1801" i="4"/>
  <c r="D1801" i="4"/>
  <c r="P1801" i="4"/>
  <c r="N1801" i="4"/>
  <c r="M1801" i="4"/>
  <c r="H1801" i="4"/>
  <c r="F1801" i="4"/>
  <c r="E1801" i="4"/>
  <c r="V1801" i="4"/>
  <c r="U1801" i="4"/>
  <c r="AB1802" i="4"/>
  <c r="AD1801" i="4"/>
  <c r="AC1801" i="4"/>
  <c r="W1802" i="4" l="1"/>
  <c r="V1802" i="4"/>
  <c r="N1802" i="4"/>
  <c r="F1802" i="4"/>
  <c r="U1802" i="4"/>
  <c r="M1802" i="4"/>
  <c r="E1802" i="4"/>
  <c r="T1802" i="4"/>
  <c r="L1802" i="4"/>
  <c r="D1802" i="4"/>
  <c r="R1802" i="4"/>
  <c r="J1802" i="4"/>
  <c r="B1802" i="4"/>
  <c r="O1802" i="4"/>
  <c r="G1802" i="4"/>
  <c r="Q1802" i="4"/>
  <c r="P1802" i="4"/>
  <c r="K1802" i="4"/>
  <c r="I1802" i="4"/>
  <c r="H1802" i="4"/>
  <c r="C1802" i="4"/>
  <c r="S1802" i="4"/>
  <c r="AB1803" i="4"/>
  <c r="AD1802" i="4"/>
  <c r="AC1802" i="4"/>
  <c r="W1803" i="4" l="1"/>
  <c r="Q1803" i="4"/>
  <c r="I1803" i="4"/>
  <c r="P1803" i="4"/>
  <c r="H1803" i="4"/>
  <c r="O1803" i="4"/>
  <c r="G1803" i="4"/>
  <c r="U1803" i="4"/>
  <c r="M1803" i="4"/>
  <c r="E1803" i="4"/>
  <c r="T1803" i="4"/>
  <c r="R1803" i="4"/>
  <c r="J1803" i="4"/>
  <c r="B1803" i="4"/>
  <c r="S1803" i="4"/>
  <c r="N1803" i="4"/>
  <c r="L1803" i="4"/>
  <c r="K1803" i="4"/>
  <c r="F1803" i="4"/>
  <c r="D1803" i="4"/>
  <c r="C1803" i="4"/>
  <c r="V1803" i="4"/>
  <c r="AB1804" i="4"/>
  <c r="AD1803" i="4"/>
  <c r="AC1803" i="4"/>
  <c r="W1804" i="4" l="1"/>
  <c r="T1804" i="4"/>
  <c r="L1804" i="4"/>
  <c r="D1804" i="4"/>
  <c r="S1804" i="4"/>
  <c r="K1804" i="4"/>
  <c r="C1804" i="4"/>
  <c r="R1804" i="4"/>
  <c r="J1804" i="4"/>
  <c r="B1804" i="4"/>
  <c r="P1804" i="4"/>
  <c r="H1804" i="4"/>
  <c r="O1804" i="4"/>
  <c r="G1804" i="4"/>
  <c r="V1804" i="4"/>
  <c r="N1804" i="4"/>
  <c r="F1804" i="4"/>
  <c r="U1804" i="4"/>
  <c r="M1804" i="4"/>
  <c r="E1804" i="4"/>
  <c r="Q1804" i="4"/>
  <c r="I1804" i="4"/>
  <c r="AB1805" i="4"/>
  <c r="AD1804" i="4"/>
  <c r="AC1804" i="4"/>
  <c r="W1805" i="4" l="1"/>
  <c r="O1805" i="4"/>
  <c r="G1805" i="4"/>
  <c r="V1805" i="4"/>
  <c r="N1805" i="4"/>
  <c r="F1805" i="4"/>
  <c r="U1805" i="4"/>
  <c r="M1805" i="4"/>
  <c r="E1805" i="4"/>
  <c r="S1805" i="4"/>
  <c r="K1805" i="4"/>
  <c r="C1805" i="4"/>
  <c r="R1805" i="4"/>
  <c r="J1805" i="4"/>
  <c r="B1805" i="4"/>
  <c r="Q1805" i="4"/>
  <c r="I1805" i="4"/>
  <c r="P1805" i="4"/>
  <c r="H1805" i="4"/>
  <c r="T1805" i="4"/>
  <c r="L1805" i="4"/>
  <c r="D1805" i="4"/>
  <c r="AB1806" i="4"/>
  <c r="AD1805" i="4"/>
  <c r="AC1805" i="4"/>
  <c r="W1806" i="4" l="1"/>
  <c r="R1806" i="4"/>
  <c r="J1806" i="4"/>
  <c r="B1806" i="4"/>
  <c r="Q1806" i="4"/>
  <c r="I1806" i="4"/>
  <c r="P1806" i="4"/>
  <c r="H1806" i="4"/>
  <c r="V1806" i="4"/>
  <c r="N1806" i="4"/>
  <c r="F1806" i="4"/>
  <c r="U1806" i="4"/>
  <c r="M1806" i="4"/>
  <c r="E1806" i="4"/>
  <c r="T1806" i="4"/>
  <c r="L1806" i="4"/>
  <c r="D1806" i="4"/>
  <c r="S1806" i="4"/>
  <c r="K1806" i="4"/>
  <c r="C1806" i="4"/>
  <c r="O1806" i="4"/>
  <c r="G1806" i="4"/>
  <c r="AB1807" i="4"/>
  <c r="AD1806" i="4"/>
  <c r="AC1806" i="4"/>
  <c r="W1807" i="4" l="1"/>
  <c r="U1807" i="4"/>
  <c r="M1807" i="4"/>
  <c r="E1807" i="4"/>
  <c r="T1807" i="4"/>
  <c r="L1807" i="4"/>
  <c r="D1807" i="4"/>
  <c r="S1807" i="4"/>
  <c r="K1807" i="4"/>
  <c r="C1807" i="4"/>
  <c r="R1807" i="4"/>
  <c r="J1807" i="4"/>
  <c r="B1807" i="4"/>
  <c r="Q1807" i="4"/>
  <c r="I1807" i="4"/>
  <c r="P1807" i="4"/>
  <c r="H1807" i="4"/>
  <c r="O1807" i="4"/>
  <c r="G1807" i="4"/>
  <c r="V1807" i="4"/>
  <c r="N1807" i="4"/>
  <c r="F1807" i="4"/>
  <c r="AB1808" i="4"/>
  <c r="AD1807" i="4"/>
  <c r="AC1807" i="4"/>
  <c r="W1808" i="4" l="1"/>
  <c r="P1808" i="4"/>
  <c r="H1808" i="4"/>
  <c r="O1808" i="4"/>
  <c r="G1808" i="4"/>
  <c r="V1808" i="4"/>
  <c r="N1808" i="4"/>
  <c r="F1808" i="4"/>
  <c r="U1808" i="4"/>
  <c r="M1808" i="4"/>
  <c r="E1808" i="4"/>
  <c r="T1808" i="4"/>
  <c r="L1808" i="4"/>
  <c r="D1808" i="4"/>
  <c r="S1808" i="4"/>
  <c r="K1808" i="4"/>
  <c r="C1808" i="4"/>
  <c r="R1808" i="4"/>
  <c r="J1808" i="4"/>
  <c r="B1808" i="4"/>
  <c r="Q1808" i="4"/>
  <c r="I1808" i="4"/>
  <c r="AB1809" i="4"/>
  <c r="AD1808" i="4"/>
  <c r="AC1808" i="4"/>
  <c r="W1809" i="4" l="1"/>
  <c r="S1809" i="4"/>
  <c r="K1809" i="4"/>
  <c r="C1809" i="4"/>
  <c r="R1809" i="4"/>
  <c r="J1809" i="4"/>
  <c r="B1809" i="4"/>
  <c r="Q1809" i="4"/>
  <c r="I1809" i="4"/>
  <c r="P1809" i="4"/>
  <c r="H1809" i="4"/>
  <c r="O1809" i="4"/>
  <c r="G1809" i="4"/>
  <c r="V1809" i="4"/>
  <c r="N1809" i="4"/>
  <c r="F1809" i="4"/>
  <c r="U1809" i="4"/>
  <c r="M1809" i="4"/>
  <c r="E1809" i="4"/>
  <c r="T1809" i="4"/>
  <c r="L1809" i="4"/>
  <c r="D1809" i="4"/>
  <c r="AB1810" i="4"/>
  <c r="AD1809" i="4"/>
  <c r="AC1809" i="4"/>
  <c r="W1810" i="4" l="1"/>
  <c r="V1810" i="4"/>
  <c r="N1810" i="4"/>
  <c r="F1810" i="4"/>
  <c r="U1810" i="4"/>
  <c r="M1810" i="4"/>
  <c r="E1810" i="4"/>
  <c r="T1810" i="4"/>
  <c r="L1810" i="4"/>
  <c r="D1810" i="4"/>
  <c r="S1810" i="4"/>
  <c r="K1810" i="4"/>
  <c r="C1810" i="4"/>
  <c r="R1810" i="4"/>
  <c r="J1810" i="4"/>
  <c r="B1810" i="4"/>
  <c r="Q1810" i="4"/>
  <c r="I1810" i="4"/>
  <c r="P1810" i="4"/>
  <c r="H1810" i="4"/>
  <c r="O1810" i="4"/>
  <c r="G1810" i="4"/>
  <c r="AB1811" i="4"/>
  <c r="AD1810" i="4"/>
  <c r="AC1810" i="4"/>
  <c r="W1811" i="4" l="1"/>
  <c r="Q1811" i="4"/>
  <c r="I1811" i="4"/>
  <c r="P1811" i="4"/>
  <c r="H1811" i="4"/>
  <c r="O1811" i="4"/>
  <c r="G1811" i="4"/>
  <c r="V1811" i="4"/>
  <c r="N1811" i="4"/>
  <c r="F1811" i="4"/>
  <c r="U1811" i="4"/>
  <c r="M1811" i="4"/>
  <c r="E1811" i="4"/>
  <c r="T1811" i="4"/>
  <c r="L1811" i="4"/>
  <c r="D1811" i="4"/>
  <c r="S1811" i="4"/>
  <c r="K1811" i="4"/>
  <c r="C1811" i="4"/>
  <c r="R1811" i="4"/>
  <c r="J1811" i="4"/>
  <c r="B1811" i="4"/>
  <c r="AB1812" i="4"/>
  <c r="AD1811" i="4"/>
  <c r="AC1811" i="4"/>
  <c r="W1812" i="4" l="1"/>
  <c r="T1812" i="4"/>
  <c r="L1812" i="4"/>
  <c r="D1812" i="4"/>
  <c r="S1812" i="4"/>
  <c r="K1812" i="4"/>
  <c r="C1812" i="4"/>
  <c r="R1812" i="4"/>
  <c r="J1812" i="4"/>
  <c r="B1812" i="4"/>
  <c r="Q1812" i="4"/>
  <c r="I1812" i="4"/>
  <c r="P1812" i="4"/>
  <c r="H1812" i="4"/>
  <c r="O1812" i="4"/>
  <c r="G1812" i="4"/>
  <c r="V1812" i="4"/>
  <c r="N1812" i="4"/>
  <c r="F1812" i="4"/>
  <c r="U1812" i="4"/>
  <c r="M1812" i="4"/>
  <c r="E1812" i="4"/>
  <c r="AB1813" i="4"/>
  <c r="AD1812" i="4"/>
  <c r="AC1812" i="4"/>
  <c r="W1813" i="4" l="1"/>
  <c r="O1813" i="4"/>
  <c r="G1813" i="4"/>
  <c r="V1813" i="4"/>
  <c r="N1813" i="4"/>
  <c r="F1813" i="4"/>
  <c r="U1813" i="4"/>
  <c r="M1813" i="4"/>
  <c r="E1813" i="4"/>
  <c r="T1813" i="4"/>
  <c r="L1813" i="4"/>
  <c r="D1813" i="4"/>
  <c r="S1813" i="4"/>
  <c r="K1813" i="4"/>
  <c r="C1813" i="4"/>
  <c r="R1813" i="4"/>
  <c r="J1813" i="4"/>
  <c r="B1813" i="4"/>
  <c r="Q1813" i="4"/>
  <c r="I1813" i="4"/>
  <c r="P1813" i="4"/>
  <c r="H1813" i="4"/>
  <c r="AB1814" i="4"/>
  <c r="AD1813" i="4"/>
  <c r="AC1813" i="4"/>
  <c r="W1814" i="4" l="1"/>
  <c r="R1814" i="4"/>
  <c r="J1814" i="4"/>
  <c r="B1814" i="4"/>
  <c r="Q1814" i="4"/>
  <c r="I1814" i="4"/>
  <c r="P1814" i="4"/>
  <c r="H1814" i="4"/>
  <c r="O1814" i="4"/>
  <c r="G1814" i="4"/>
  <c r="V1814" i="4"/>
  <c r="N1814" i="4"/>
  <c r="F1814" i="4"/>
  <c r="U1814" i="4"/>
  <c r="M1814" i="4"/>
  <c r="E1814" i="4"/>
  <c r="T1814" i="4"/>
  <c r="L1814" i="4"/>
  <c r="D1814" i="4"/>
  <c r="S1814" i="4"/>
  <c r="K1814" i="4"/>
  <c r="C1814" i="4"/>
  <c r="AB1815" i="4"/>
  <c r="AD1814" i="4"/>
  <c r="AC1814" i="4"/>
  <c r="W1815" i="4" l="1"/>
  <c r="U1815" i="4"/>
  <c r="M1815" i="4"/>
  <c r="E1815" i="4"/>
  <c r="T1815" i="4"/>
  <c r="L1815" i="4"/>
  <c r="D1815" i="4"/>
  <c r="S1815" i="4"/>
  <c r="K1815" i="4"/>
  <c r="C1815" i="4"/>
  <c r="R1815" i="4"/>
  <c r="J1815" i="4"/>
  <c r="B1815" i="4"/>
  <c r="Q1815" i="4"/>
  <c r="I1815" i="4"/>
  <c r="P1815" i="4"/>
  <c r="H1815" i="4"/>
  <c r="O1815" i="4"/>
  <c r="G1815" i="4"/>
  <c r="V1815" i="4"/>
  <c r="N1815" i="4"/>
  <c r="F1815" i="4"/>
  <c r="AB1816" i="4"/>
  <c r="AD1815" i="4"/>
  <c r="AC1815" i="4"/>
  <c r="W1816" i="4" l="1"/>
  <c r="P1816" i="4"/>
  <c r="H1816" i="4"/>
  <c r="O1816" i="4"/>
  <c r="G1816" i="4"/>
  <c r="V1816" i="4"/>
  <c r="N1816" i="4"/>
  <c r="F1816" i="4"/>
  <c r="U1816" i="4"/>
  <c r="M1816" i="4"/>
  <c r="E1816" i="4"/>
  <c r="T1816" i="4"/>
  <c r="L1816" i="4"/>
  <c r="D1816" i="4"/>
  <c r="S1816" i="4"/>
  <c r="K1816" i="4"/>
  <c r="C1816" i="4"/>
  <c r="R1816" i="4"/>
  <c r="J1816" i="4"/>
  <c r="B1816" i="4"/>
  <c r="Q1816" i="4"/>
  <c r="I1816" i="4"/>
  <c r="AB1817" i="4"/>
  <c r="AD1816" i="4"/>
  <c r="AC1816" i="4"/>
  <c r="W1817" i="4" l="1"/>
  <c r="S1817" i="4"/>
  <c r="K1817" i="4"/>
  <c r="C1817" i="4"/>
  <c r="R1817" i="4"/>
  <c r="J1817" i="4"/>
  <c r="B1817" i="4"/>
  <c r="Q1817" i="4"/>
  <c r="I1817" i="4"/>
  <c r="P1817" i="4"/>
  <c r="H1817" i="4"/>
  <c r="O1817" i="4"/>
  <c r="G1817" i="4"/>
  <c r="V1817" i="4"/>
  <c r="N1817" i="4"/>
  <c r="F1817" i="4"/>
  <c r="U1817" i="4"/>
  <c r="M1817" i="4"/>
  <c r="E1817" i="4"/>
  <c r="T1817" i="4"/>
  <c r="L1817" i="4"/>
  <c r="D1817" i="4"/>
  <c r="AB1818" i="4"/>
  <c r="AD1817" i="4"/>
  <c r="AC1817" i="4"/>
  <c r="W1818" i="4" l="1"/>
  <c r="V1818" i="4"/>
  <c r="N1818" i="4"/>
  <c r="F1818" i="4"/>
  <c r="U1818" i="4"/>
  <c r="M1818" i="4"/>
  <c r="E1818" i="4"/>
  <c r="T1818" i="4"/>
  <c r="L1818" i="4"/>
  <c r="D1818" i="4"/>
  <c r="S1818" i="4"/>
  <c r="K1818" i="4"/>
  <c r="C1818" i="4"/>
  <c r="R1818" i="4"/>
  <c r="J1818" i="4"/>
  <c r="B1818" i="4"/>
  <c r="Q1818" i="4"/>
  <c r="I1818" i="4"/>
  <c r="P1818" i="4"/>
  <c r="H1818" i="4"/>
  <c r="O1818" i="4"/>
  <c r="G1818" i="4"/>
  <c r="AB1819" i="4"/>
  <c r="AD1818" i="4"/>
  <c r="AC1818" i="4"/>
  <c r="W1819" i="4" l="1"/>
  <c r="Q1819" i="4"/>
  <c r="I1819" i="4"/>
  <c r="P1819" i="4"/>
  <c r="H1819" i="4"/>
  <c r="O1819" i="4"/>
  <c r="G1819" i="4"/>
  <c r="V1819" i="4"/>
  <c r="N1819" i="4"/>
  <c r="F1819" i="4"/>
  <c r="U1819" i="4"/>
  <c r="M1819" i="4"/>
  <c r="E1819" i="4"/>
  <c r="T1819" i="4"/>
  <c r="L1819" i="4"/>
  <c r="D1819" i="4"/>
  <c r="S1819" i="4"/>
  <c r="K1819" i="4"/>
  <c r="C1819" i="4"/>
  <c r="R1819" i="4"/>
  <c r="J1819" i="4"/>
  <c r="B1819" i="4"/>
  <c r="AB1820" i="4"/>
  <c r="AD1819" i="4"/>
  <c r="AC1819" i="4"/>
  <c r="W1820" i="4" l="1"/>
  <c r="T1820" i="4"/>
  <c r="L1820" i="4"/>
  <c r="D1820" i="4"/>
  <c r="S1820" i="4"/>
  <c r="K1820" i="4"/>
  <c r="C1820" i="4"/>
  <c r="R1820" i="4"/>
  <c r="J1820" i="4"/>
  <c r="B1820" i="4"/>
  <c r="Q1820" i="4"/>
  <c r="I1820" i="4"/>
  <c r="P1820" i="4"/>
  <c r="H1820" i="4"/>
  <c r="O1820" i="4"/>
  <c r="G1820" i="4"/>
  <c r="V1820" i="4"/>
  <c r="N1820" i="4"/>
  <c r="F1820" i="4"/>
  <c r="U1820" i="4"/>
  <c r="M1820" i="4"/>
  <c r="E1820" i="4"/>
  <c r="AB1821" i="4"/>
  <c r="AD1820" i="4"/>
  <c r="AC1820" i="4"/>
  <c r="W1821" i="4" l="1"/>
  <c r="O1821" i="4"/>
  <c r="G1821" i="4"/>
  <c r="V1821" i="4"/>
  <c r="N1821" i="4"/>
  <c r="F1821" i="4"/>
  <c r="U1821" i="4"/>
  <c r="M1821" i="4"/>
  <c r="E1821" i="4"/>
  <c r="T1821" i="4"/>
  <c r="L1821" i="4"/>
  <c r="D1821" i="4"/>
  <c r="S1821" i="4"/>
  <c r="K1821" i="4"/>
  <c r="C1821" i="4"/>
  <c r="R1821" i="4"/>
  <c r="J1821" i="4"/>
  <c r="B1821" i="4"/>
  <c r="Q1821" i="4"/>
  <c r="I1821" i="4"/>
  <c r="P1821" i="4"/>
  <c r="H1821" i="4"/>
  <c r="AB1822" i="4"/>
  <c r="AD1821" i="4"/>
  <c r="AC1821" i="4"/>
  <c r="W1822" i="4" l="1"/>
  <c r="R1822" i="4"/>
  <c r="J1822" i="4"/>
  <c r="B1822" i="4"/>
  <c r="Q1822" i="4"/>
  <c r="I1822" i="4"/>
  <c r="P1822" i="4"/>
  <c r="H1822" i="4"/>
  <c r="O1822" i="4"/>
  <c r="G1822" i="4"/>
  <c r="V1822" i="4"/>
  <c r="N1822" i="4"/>
  <c r="F1822" i="4"/>
  <c r="U1822" i="4"/>
  <c r="M1822" i="4"/>
  <c r="E1822" i="4"/>
  <c r="T1822" i="4"/>
  <c r="L1822" i="4"/>
  <c r="D1822" i="4"/>
  <c r="S1822" i="4"/>
  <c r="K1822" i="4"/>
  <c r="C1822" i="4"/>
  <c r="AB1823" i="4"/>
  <c r="AD1822" i="4"/>
  <c r="AC1822" i="4"/>
  <c r="W1823" i="4" l="1"/>
  <c r="U1823" i="4"/>
  <c r="M1823" i="4"/>
  <c r="E1823" i="4"/>
  <c r="T1823" i="4"/>
  <c r="L1823" i="4"/>
  <c r="D1823" i="4"/>
  <c r="S1823" i="4"/>
  <c r="K1823" i="4"/>
  <c r="C1823" i="4"/>
  <c r="R1823" i="4"/>
  <c r="J1823" i="4"/>
  <c r="B1823" i="4"/>
  <c r="Q1823" i="4"/>
  <c r="I1823" i="4"/>
  <c r="P1823" i="4"/>
  <c r="H1823" i="4"/>
  <c r="O1823" i="4"/>
  <c r="G1823" i="4"/>
  <c r="V1823" i="4"/>
  <c r="N1823" i="4"/>
  <c r="F1823" i="4"/>
  <c r="AB1824" i="4"/>
  <c r="AD1823" i="4"/>
  <c r="AC1823" i="4"/>
  <c r="W1824" i="4" l="1"/>
  <c r="P1824" i="4"/>
  <c r="H1824" i="4"/>
  <c r="O1824" i="4"/>
  <c r="G1824" i="4"/>
  <c r="V1824" i="4"/>
  <c r="N1824" i="4"/>
  <c r="F1824" i="4"/>
  <c r="U1824" i="4"/>
  <c r="M1824" i="4"/>
  <c r="E1824" i="4"/>
  <c r="T1824" i="4"/>
  <c r="L1824" i="4"/>
  <c r="D1824" i="4"/>
  <c r="S1824" i="4"/>
  <c r="K1824" i="4"/>
  <c r="C1824" i="4"/>
  <c r="R1824" i="4"/>
  <c r="J1824" i="4"/>
  <c r="B1824" i="4"/>
  <c r="Q1824" i="4"/>
  <c r="I1824" i="4"/>
  <c r="AB1825" i="4"/>
  <c r="AD1824" i="4"/>
  <c r="AC1824" i="4"/>
  <c r="W1825" i="4" l="1"/>
  <c r="S1825" i="4"/>
  <c r="K1825" i="4"/>
  <c r="C1825" i="4"/>
  <c r="R1825" i="4"/>
  <c r="J1825" i="4"/>
  <c r="B1825" i="4"/>
  <c r="Q1825" i="4"/>
  <c r="I1825" i="4"/>
  <c r="P1825" i="4"/>
  <c r="H1825" i="4"/>
  <c r="O1825" i="4"/>
  <c r="G1825" i="4"/>
  <c r="V1825" i="4"/>
  <c r="N1825" i="4"/>
  <c r="F1825" i="4"/>
  <c r="U1825" i="4"/>
  <c r="M1825" i="4"/>
  <c r="E1825" i="4"/>
  <c r="T1825" i="4"/>
  <c r="L1825" i="4"/>
  <c r="D1825" i="4"/>
  <c r="AB1826" i="4"/>
  <c r="AD1825" i="4"/>
  <c r="AC1825" i="4"/>
  <c r="W1826" i="4" l="1"/>
  <c r="V1826" i="4"/>
  <c r="N1826" i="4"/>
  <c r="F1826" i="4"/>
  <c r="U1826" i="4"/>
  <c r="M1826" i="4"/>
  <c r="E1826" i="4"/>
  <c r="T1826" i="4"/>
  <c r="L1826" i="4"/>
  <c r="D1826" i="4"/>
  <c r="S1826" i="4"/>
  <c r="K1826" i="4"/>
  <c r="C1826" i="4"/>
  <c r="R1826" i="4"/>
  <c r="J1826" i="4"/>
  <c r="B1826" i="4"/>
  <c r="Q1826" i="4"/>
  <c r="I1826" i="4"/>
  <c r="P1826" i="4"/>
  <c r="H1826" i="4"/>
  <c r="O1826" i="4"/>
  <c r="G1826" i="4"/>
  <c r="AB1827" i="4"/>
  <c r="AD1826" i="4"/>
  <c r="AC1826" i="4"/>
  <c r="W1827" i="4" l="1"/>
  <c r="Q1827" i="4"/>
  <c r="I1827" i="4"/>
  <c r="P1827" i="4"/>
  <c r="H1827" i="4"/>
  <c r="O1827" i="4"/>
  <c r="G1827" i="4"/>
  <c r="V1827" i="4"/>
  <c r="N1827" i="4"/>
  <c r="F1827" i="4"/>
  <c r="U1827" i="4"/>
  <c r="M1827" i="4"/>
  <c r="E1827" i="4"/>
  <c r="T1827" i="4"/>
  <c r="L1827" i="4"/>
  <c r="D1827" i="4"/>
  <c r="S1827" i="4"/>
  <c r="K1827" i="4"/>
  <c r="C1827" i="4"/>
  <c r="R1827" i="4"/>
  <c r="J1827" i="4"/>
  <c r="B1827" i="4"/>
  <c r="AB1828" i="4"/>
  <c r="AD1827" i="4"/>
  <c r="AC1827" i="4"/>
  <c r="W1828" i="4" l="1"/>
  <c r="T1828" i="4"/>
  <c r="L1828" i="4"/>
  <c r="D1828" i="4"/>
  <c r="S1828" i="4"/>
  <c r="K1828" i="4"/>
  <c r="C1828" i="4"/>
  <c r="R1828" i="4"/>
  <c r="J1828" i="4"/>
  <c r="B1828" i="4"/>
  <c r="Q1828" i="4"/>
  <c r="I1828" i="4"/>
  <c r="P1828" i="4"/>
  <c r="H1828" i="4"/>
  <c r="O1828" i="4"/>
  <c r="G1828" i="4"/>
  <c r="V1828" i="4"/>
  <c r="N1828" i="4"/>
  <c r="F1828" i="4"/>
  <c r="U1828" i="4"/>
  <c r="M1828" i="4"/>
  <c r="E1828" i="4"/>
  <c r="AB1829" i="4"/>
  <c r="AD1828" i="4"/>
  <c r="AC1828" i="4"/>
  <c r="W1829" i="4" l="1"/>
  <c r="O1829" i="4"/>
  <c r="G1829" i="4"/>
  <c r="V1829" i="4"/>
  <c r="N1829" i="4"/>
  <c r="F1829" i="4"/>
  <c r="U1829" i="4"/>
  <c r="M1829" i="4"/>
  <c r="E1829" i="4"/>
  <c r="T1829" i="4"/>
  <c r="L1829" i="4"/>
  <c r="D1829" i="4"/>
  <c r="S1829" i="4"/>
  <c r="K1829" i="4"/>
  <c r="C1829" i="4"/>
  <c r="R1829" i="4"/>
  <c r="J1829" i="4"/>
  <c r="B1829" i="4"/>
  <c r="Q1829" i="4"/>
  <c r="I1829" i="4"/>
  <c r="P1829" i="4"/>
  <c r="H1829" i="4"/>
  <c r="AB1830" i="4"/>
  <c r="AD1829" i="4"/>
  <c r="AC1829" i="4"/>
  <c r="W1830" i="4" l="1"/>
  <c r="R1830" i="4"/>
  <c r="J1830" i="4"/>
  <c r="B1830" i="4"/>
  <c r="Q1830" i="4"/>
  <c r="I1830" i="4"/>
  <c r="P1830" i="4"/>
  <c r="H1830" i="4"/>
  <c r="O1830" i="4"/>
  <c r="G1830" i="4"/>
  <c r="V1830" i="4"/>
  <c r="N1830" i="4"/>
  <c r="F1830" i="4"/>
  <c r="U1830" i="4"/>
  <c r="M1830" i="4"/>
  <c r="E1830" i="4"/>
  <c r="T1830" i="4"/>
  <c r="L1830" i="4"/>
  <c r="D1830" i="4"/>
  <c r="S1830" i="4"/>
  <c r="K1830" i="4"/>
  <c r="C1830" i="4"/>
  <c r="AB1831" i="4"/>
  <c r="AD1830" i="4"/>
  <c r="AC1830" i="4"/>
  <c r="W1831" i="4" l="1"/>
  <c r="U1831" i="4"/>
  <c r="M1831" i="4"/>
  <c r="E1831" i="4"/>
  <c r="T1831" i="4"/>
  <c r="L1831" i="4"/>
  <c r="D1831" i="4"/>
  <c r="S1831" i="4"/>
  <c r="K1831" i="4"/>
  <c r="C1831" i="4"/>
  <c r="R1831" i="4"/>
  <c r="J1831" i="4"/>
  <c r="B1831" i="4"/>
  <c r="Q1831" i="4"/>
  <c r="I1831" i="4"/>
  <c r="P1831" i="4"/>
  <c r="H1831" i="4"/>
  <c r="O1831" i="4"/>
  <c r="G1831" i="4"/>
  <c r="V1831" i="4"/>
  <c r="N1831" i="4"/>
  <c r="F1831" i="4"/>
  <c r="AB1832" i="4"/>
  <c r="AD1831" i="4"/>
  <c r="AC1831" i="4"/>
  <c r="W1832" i="4" l="1"/>
  <c r="P1832" i="4"/>
  <c r="H1832" i="4"/>
  <c r="O1832" i="4"/>
  <c r="G1832" i="4"/>
  <c r="V1832" i="4"/>
  <c r="N1832" i="4"/>
  <c r="F1832" i="4"/>
  <c r="U1832" i="4"/>
  <c r="M1832" i="4"/>
  <c r="E1832" i="4"/>
  <c r="T1832" i="4"/>
  <c r="L1832" i="4"/>
  <c r="D1832" i="4"/>
  <c r="S1832" i="4"/>
  <c r="K1832" i="4"/>
  <c r="C1832" i="4"/>
  <c r="R1832" i="4"/>
  <c r="J1832" i="4"/>
  <c r="B1832" i="4"/>
  <c r="Q1832" i="4"/>
  <c r="I1832" i="4"/>
  <c r="AB1833" i="4"/>
  <c r="AD1832" i="4"/>
  <c r="AC1832" i="4"/>
  <c r="W1833" i="4" l="1"/>
  <c r="S1833" i="4"/>
  <c r="K1833" i="4"/>
  <c r="C1833" i="4"/>
  <c r="R1833" i="4"/>
  <c r="J1833" i="4"/>
  <c r="B1833" i="4"/>
  <c r="Q1833" i="4"/>
  <c r="I1833" i="4"/>
  <c r="P1833" i="4"/>
  <c r="H1833" i="4"/>
  <c r="O1833" i="4"/>
  <c r="G1833" i="4"/>
  <c r="V1833" i="4"/>
  <c r="N1833" i="4"/>
  <c r="F1833" i="4"/>
  <c r="U1833" i="4"/>
  <c r="M1833" i="4"/>
  <c r="E1833" i="4"/>
  <c r="T1833" i="4"/>
  <c r="L1833" i="4"/>
  <c r="D1833" i="4"/>
  <c r="AB1834" i="4"/>
  <c r="AD1833" i="4"/>
  <c r="AC1833" i="4"/>
  <c r="W1834" i="4" l="1"/>
  <c r="V1834" i="4"/>
  <c r="N1834" i="4"/>
  <c r="F1834" i="4"/>
  <c r="U1834" i="4"/>
  <c r="M1834" i="4"/>
  <c r="E1834" i="4"/>
  <c r="T1834" i="4"/>
  <c r="L1834" i="4"/>
  <c r="D1834" i="4"/>
  <c r="S1834" i="4"/>
  <c r="K1834" i="4"/>
  <c r="C1834" i="4"/>
  <c r="R1834" i="4"/>
  <c r="J1834" i="4"/>
  <c r="B1834" i="4"/>
  <c r="Q1834" i="4"/>
  <c r="I1834" i="4"/>
  <c r="P1834" i="4"/>
  <c r="H1834" i="4"/>
  <c r="O1834" i="4"/>
  <c r="G1834" i="4"/>
  <c r="AB1835" i="4"/>
  <c r="AD1834" i="4"/>
  <c r="AC1834" i="4"/>
  <c r="W1835" i="4" l="1"/>
  <c r="Q1835" i="4"/>
  <c r="I1835" i="4"/>
  <c r="P1835" i="4"/>
  <c r="H1835" i="4"/>
  <c r="O1835" i="4"/>
  <c r="G1835" i="4"/>
  <c r="V1835" i="4"/>
  <c r="N1835" i="4"/>
  <c r="F1835" i="4"/>
  <c r="U1835" i="4"/>
  <c r="M1835" i="4"/>
  <c r="E1835" i="4"/>
  <c r="T1835" i="4"/>
  <c r="L1835" i="4"/>
  <c r="D1835" i="4"/>
  <c r="S1835" i="4"/>
  <c r="K1835" i="4"/>
  <c r="C1835" i="4"/>
  <c r="R1835" i="4"/>
  <c r="J1835" i="4"/>
  <c r="B1835" i="4"/>
  <c r="AB1836" i="4"/>
  <c r="AD1835" i="4"/>
  <c r="AC1835" i="4"/>
  <c r="W1836" i="4" l="1"/>
  <c r="T1836" i="4"/>
  <c r="L1836" i="4"/>
  <c r="D1836" i="4"/>
  <c r="S1836" i="4"/>
  <c r="K1836" i="4"/>
  <c r="C1836" i="4"/>
  <c r="R1836" i="4"/>
  <c r="J1836" i="4"/>
  <c r="B1836" i="4"/>
  <c r="Q1836" i="4"/>
  <c r="I1836" i="4"/>
  <c r="P1836" i="4"/>
  <c r="H1836" i="4"/>
  <c r="O1836" i="4"/>
  <c r="G1836" i="4"/>
  <c r="V1836" i="4"/>
  <c r="N1836" i="4"/>
  <c r="F1836" i="4"/>
  <c r="U1836" i="4"/>
  <c r="M1836" i="4"/>
  <c r="E1836" i="4"/>
  <c r="AB1837" i="4"/>
  <c r="AD1836" i="4"/>
  <c r="AC1836" i="4"/>
  <c r="W1837" i="4" l="1"/>
  <c r="O1837" i="4"/>
  <c r="G1837" i="4"/>
  <c r="V1837" i="4"/>
  <c r="N1837" i="4"/>
  <c r="F1837" i="4"/>
  <c r="U1837" i="4"/>
  <c r="M1837" i="4"/>
  <c r="E1837" i="4"/>
  <c r="T1837" i="4"/>
  <c r="L1837" i="4"/>
  <c r="D1837" i="4"/>
  <c r="S1837" i="4"/>
  <c r="K1837" i="4"/>
  <c r="C1837" i="4"/>
  <c r="R1837" i="4"/>
  <c r="J1837" i="4"/>
  <c r="B1837" i="4"/>
  <c r="Q1837" i="4"/>
  <c r="I1837" i="4"/>
  <c r="P1837" i="4"/>
  <c r="H1837" i="4"/>
  <c r="AB1838" i="4"/>
  <c r="AD1837" i="4"/>
  <c r="AC1837" i="4"/>
  <c r="W1838" i="4" l="1"/>
  <c r="R1838" i="4"/>
  <c r="J1838" i="4"/>
  <c r="B1838" i="4"/>
  <c r="Q1838" i="4"/>
  <c r="I1838" i="4"/>
  <c r="P1838" i="4"/>
  <c r="H1838" i="4"/>
  <c r="O1838" i="4"/>
  <c r="G1838" i="4"/>
  <c r="V1838" i="4"/>
  <c r="N1838" i="4"/>
  <c r="F1838" i="4"/>
  <c r="U1838" i="4"/>
  <c r="M1838" i="4"/>
  <c r="E1838" i="4"/>
  <c r="T1838" i="4"/>
  <c r="L1838" i="4"/>
  <c r="D1838" i="4"/>
  <c r="S1838" i="4"/>
  <c r="K1838" i="4"/>
  <c r="C1838" i="4"/>
  <c r="AB1839" i="4"/>
  <c r="AD1838" i="4"/>
  <c r="AC1838" i="4"/>
  <c r="W1839" i="4" l="1"/>
  <c r="T1839" i="4"/>
  <c r="Q1839" i="4"/>
  <c r="M1839" i="4"/>
  <c r="E1839" i="4"/>
  <c r="V1839" i="4"/>
  <c r="L1839" i="4"/>
  <c r="D1839" i="4"/>
  <c r="U1839" i="4"/>
  <c r="K1839" i="4"/>
  <c r="C1839" i="4"/>
  <c r="S1839" i="4"/>
  <c r="J1839" i="4"/>
  <c r="B1839" i="4"/>
  <c r="R1839" i="4"/>
  <c r="I1839" i="4"/>
  <c r="P1839" i="4"/>
  <c r="H1839" i="4"/>
  <c r="O1839" i="4"/>
  <c r="G1839" i="4"/>
  <c r="N1839" i="4"/>
  <c r="F1839" i="4"/>
  <c r="AB1840" i="4"/>
  <c r="AD1839" i="4"/>
  <c r="AC1839" i="4"/>
  <c r="W1840" i="4" l="1"/>
  <c r="O1840" i="4"/>
  <c r="G1840" i="4"/>
  <c r="T1840" i="4"/>
  <c r="L1840" i="4"/>
  <c r="D1840" i="4"/>
  <c r="M1840" i="4"/>
  <c r="B1840" i="4"/>
  <c r="V1840" i="4"/>
  <c r="K1840" i="4"/>
  <c r="U1840" i="4"/>
  <c r="J1840" i="4"/>
  <c r="S1840" i="4"/>
  <c r="I1840" i="4"/>
  <c r="R1840" i="4"/>
  <c r="H1840" i="4"/>
  <c r="Q1840" i="4"/>
  <c r="F1840" i="4"/>
  <c r="P1840" i="4"/>
  <c r="E1840" i="4"/>
  <c r="N1840" i="4"/>
  <c r="C1840" i="4"/>
  <c r="AB1841" i="4"/>
  <c r="AD1840" i="4"/>
  <c r="AC1840" i="4"/>
  <c r="W1841" i="4" l="1"/>
  <c r="R1841" i="4"/>
  <c r="J1841" i="4"/>
  <c r="B1841" i="4"/>
  <c r="O1841" i="4"/>
  <c r="G1841" i="4"/>
  <c r="M1841" i="4"/>
  <c r="C1841" i="4"/>
  <c r="V1841" i="4"/>
  <c r="L1841" i="4"/>
  <c r="U1841" i="4"/>
  <c r="K1841" i="4"/>
  <c r="T1841" i="4"/>
  <c r="I1841" i="4"/>
  <c r="S1841" i="4"/>
  <c r="H1841" i="4"/>
  <c r="Q1841" i="4"/>
  <c r="F1841" i="4"/>
  <c r="P1841" i="4"/>
  <c r="E1841" i="4"/>
  <c r="N1841" i="4"/>
  <c r="D1841" i="4"/>
  <c r="AB1842" i="4"/>
  <c r="AD1841" i="4"/>
  <c r="AC1841" i="4"/>
  <c r="W1842" i="4" l="1"/>
  <c r="U1842" i="4"/>
  <c r="M1842" i="4"/>
  <c r="E1842" i="4"/>
  <c r="S1842" i="4"/>
  <c r="R1842" i="4"/>
  <c r="J1842" i="4"/>
  <c r="B1842" i="4"/>
  <c r="N1842" i="4"/>
  <c r="C1842" i="4"/>
  <c r="L1842" i="4"/>
  <c r="K1842" i="4"/>
  <c r="V1842" i="4"/>
  <c r="I1842" i="4"/>
  <c r="T1842" i="4"/>
  <c r="H1842" i="4"/>
  <c r="Q1842" i="4"/>
  <c r="G1842" i="4"/>
  <c r="P1842" i="4"/>
  <c r="F1842" i="4"/>
  <c r="O1842" i="4"/>
  <c r="D1842" i="4"/>
  <c r="AB1843" i="4"/>
  <c r="AD1842" i="4"/>
  <c r="AC1842" i="4"/>
  <c r="W1843" i="4" l="1"/>
  <c r="P1843" i="4"/>
  <c r="H1843" i="4"/>
  <c r="V1843" i="4"/>
  <c r="N1843" i="4"/>
  <c r="F1843" i="4"/>
  <c r="U1843" i="4"/>
  <c r="M1843" i="4"/>
  <c r="E1843" i="4"/>
  <c r="R1843" i="4"/>
  <c r="D1843" i="4"/>
  <c r="Q1843" i="4"/>
  <c r="C1843" i="4"/>
  <c r="O1843" i="4"/>
  <c r="B1843" i="4"/>
  <c r="L1843" i="4"/>
  <c r="K1843" i="4"/>
  <c r="J1843" i="4"/>
  <c r="T1843" i="4"/>
  <c r="I1843" i="4"/>
  <c r="S1843" i="4"/>
  <c r="G1843" i="4"/>
  <c r="AB1844" i="4"/>
  <c r="AD1843" i="4"/>
  <c r="AC1843" i="4"/>
  <c r="W1844" i="4" l="1"/>
  <c r="S1844" i="4"/>
  <c r="K1844" i="4"/>
  <c r="C1844" i="4"/>
  <c r="Q1844" i="4"/>
  <c r="I1844" i="4"/>
  <c r="P1844" i="4"/>
  <c r="H1844" i="4"/>
  <c r="V1844" i="4"/>
  <c r="J1844" i="4"/>
  <c r="U1844" i="4"/>
  <c r="G1844" i="4"/>
  <c r="T1844" i="4"/>
  <c r="F1844" i="4"/>
  <c r="R1844" i="4"/>
  <c r="E1844" i="4"/>
  <c r="O1844" i="4"/>
  <c r="D1844" i="4"/>
  <c r="N1844" i="4"/>
  <c r="B1844" i="4"/>
  <c r="M1844" i="4"/>
  <c r="L1844" i="4"/>
  <c r="AB1845" i="4"/>
  <c r="AD1844" i="4"/>
  <c r="AC1844" i="4"/>
  <c r="W1845" i="4" l="1"/>
  <c r="V1845" i="4"/>
  <c r="N1845" i="4"/>
  <c r="F1845" i="4"/>
  <c r="T1845" i="4"/>
  <c r="L1845" i="4"/>
  <c r="D1845" i="4"/>
  <c r="S1845" i="4"/>
  <c r="K1845" i="4"/>
  <c r="C1845" i="4"/>
  <c r="O1845" i="4"/>
  <c r="M1845" i="4"/>
  <c r="J1845" i="4"/>
  <c r="I1845" i="4"/>
  <c r="U1845" i="4"/>
  <c r="H1845" i="4"/>
  <c r="R1845" i="4"/>
  <c r="G1845" i="4"/>
  <c r="Q1845" i="4"/>
  <c r="E1845" i="4"/>
  <c r="P1845" i="4"/>
  <c r="B1845" i="4"/>
  <c r="AB1846" i="4"/>
  <c r="AD1845" i="4"/>
  <c r="AC1845" i="4"/>
  <c r="W1846" i="4" l="1"/>
  <c r="Q1846" i="4"/>
  <c r="I1846" i="4"/>
  <c r="O1846" i="4"/>
  <c r="G1846" i="4"/>
  <c r="V1846" i="4"/>
  <c r="N1846" i="4"/>
  <c r="F1846" i="4"/>
  <c r="S1846" i="4"/>
  <c r="E1846" i="4"/>
  <c r="R1846" i="4"/>
  <c r="D1846" i="4"/>
  <c r="P1846" i="4"/>
  <c r="C1846" i="4"/>
  <c r="M1846" i="4"/>
  <c r="B1846" i="4"/>
  <c r="L1846" i="4"/>
  <c r="K1846" i="4"/>
  <c r="U1846" i="4"/>
  <c r="J1846" i="4"/>
  <c r="T1846" i="4"/>
  <c r="H1846" i="4"/>
  <c r="AB1847" i="4"/>
  <c r="AD1846" i="4"/>
  <c r="AC1846" i="4"/>
  <c r="W1847" i="4" l="1"/>
  <c r="T1847" i="4"/>
  <c r="L1847" i="4"/>
  <c r="D1847" i="4"/>
  <c r="R1847" i="4"/>
  <c r="J1847" i="4"/>
  <c r="B1847" i="4"/>
  <c r="Q1847" i="4"/>
  <c r="I1847" i="4"/>
  <c r="K1847" i="4"/>
  <c r="V1847" i="4"/>
  <c r="H1847" i="4"/>
  <c r="U1847" i="4"/>
  <c r="G1847" i="4"/>
  <c r="S1847" i="4"/>
  <c r="F1847" i="4"/>
  <c r="P1847" i="4"/>
  <c r="E1847" i="4"/>
  <c r="O1847" i="4"/>
  <c r="C1847" i="4"/>
  <c r="N1847" i="4"/>
  <c r="M1847" i="4"/>
  <c r="AB1848" i="4"/>
  <c r="AD1847" i="4"/>
  <c r="AC1847" i="4"/>
  <c r="W1848" i="4" l="1"/>
  <c r="O1848" i="4"/>
  <c r="G1848" i="4"/>
  <c r="U1848" i="4"/>
  <c r="M1848" i="4"/>
  <c r="E1848" i="4"/>
  <c r="T1848" i="4"/>
  <c r="L1848" i="4"/>
  <c r="D1848" i="4"/>
  <c r="P1848" i="4"/>
  <c r="B1848" i="4"/>
  <c r="N1848" i="4"/>
  <c r="K1848" i="4"/>
  <c r="J1848" i="4"/>
  <c r="V1848" i="4"/>
  <c r="I1848" i="4"/>
  <c r="S1848" i="4"/>
  <c r="H1848" i="4"/>
  <c r="R1848" i="4"/>
  <c r="F1848" i="4"/>
  <c r="Q1848" i="4"/>
  <c r="C1848" i="4"/>
  <c r="AB1849" i="4"/>
  <c r="AD1848" i="4"/>
  <c r="AC1848" i="4"/>
  <c r="W1849" i="4" l="1"/>
  <c r="R1849" i="4"/>
  <c r="J1849" i="4"/>
  <c r="B1849" i="4"/>
  <c r="P1849" i="4"/>
  <c r="H1849" i="4"/>
  <c r="O1849" i="4"/>
  <c r="G1849" i="4"/>
  <c r="T1849" i="4"/>
  <c r="F1849" i="4"/>
  <c r="S1849" i="4"/>
  <c r="E1849" i="4"/>
  <c r="Q1849" i="4"/>
  <c r="D1849" i="4"/>
  <c r="N1849" i="4"/>
  <c r="C1849" i="4"/>
  <c r="M1849" i="4"/>
  <c r="L1849" i="4"/>
  <c r="V1849" i="4"/>
  <c r="K1849" i="4"/>
  <c r="U1849" i="4"/>
  <c r="I1849" i="4"/>
  <c r="AB1850" i="4"/>
  <c r="AD1849" i="4"/>
  <c r="AC1849" i="4"/>
  <c r="W1850" i="4" l="1"/>
  <c r="V1850" i="4"/>
  <c r="U1850" i="4"/>
  <c r="M1850" i="4"/>
  <c r="E1850" i="4"/>
  <c r="S1850" i="4"/>
  <c r="K1850" i="4"/>
  <c r="C1850" i="4"/>
  <c r="R1850" i="4"/>
  <c r="J1850" i="4"/>
  <c r="B1850" i="4"/>
  <c r="L1850" i="4"/>
  <c r="I1850" i="4"/>
  <c r="H1850" i="4"/>
  <c r="T1850" i="4"/>
  <c r="G1850" i="4"/>
  <c r="Q1850" i="4"/>
  <c r="F1850" i="4"/>
  <c r="P1850" i="4"/>
  <c r="D1850" i="4"/>
  <c r="O1850" i="4"/>
  <c r="N1850" i="4"/>
  <c r="AB1851" i="4"/>
  <c r="AD1850" i="4"/>
  <c r="AC1850" i="4"/>
  <c r="W1851" i="4" l="1"/>
  <c r="Q1851" i="4"/>
  <c r="I1851" i="4"/>
  <c r="P1851" i="4"/>
  <c r="H1851" i="4"/>
  <c r="V1851" i="4"/>
  <c r="N1851" i="4"/>
  <c r="F1851" i="4"/>
  <c r="U1851" i="4"/>
  <c r="M1851" i="4"/>
  <c r="E1851" i="4"/>
  <c r="R1851" i="4"/>
  <c r="J1851" i="4"/>
  <c r="D1851" i="4"/>
  <c r="C1851" i="4"/>
  <c r="T1851" i="4"/>
  <c r="B1851" i="4"/>
  <c r="S1851" i="4"/>
  <c r="O1851" i="4"/>
  <c r="L1851" i="4"/>
  <c r="K1851" i="4"/>
  <c r="G1851" i="4"/>
  <c r="AB1852" i="4"/>
  <c r="AD1851" i="4"/>
  <c r="AC1851" i="4"/>
  <c r="W1852" i="4" l="1"/>
  <c r="T1852" i="4"/>
  <c r="L1852" i="4"/>
  <c r="D1852" i="4"/>
  <c r="S1852" i="4"/>
  <c r="K1852" i="4"/>
  <c r="C1852" i="4"/>
  <c r="Q1852" i="4"/>
  <c r="I1852" i="4"/>
  <c r="P1852" i="4"/>
  <c r="H1852" i="4"/>
  <c r="U1852" i="4"/>
  <c r="M1852" i="4"/>
  <c r="E1852" i="4"/>
  <c r="F1852" i="4"/>
  <c r="B1852" i="4"/>
  <c r="V1852" i="4"/>
  <c r="R1852" i="4"/>
  <c r="O1852" i="4"/>
  <c r="N1852" i="4"/>
  <c r="J1852" i="4"/>
  <c r="G1852" i="4"/>
  <c r="AB1853" i="4"/>
  <c r="AD1852" i="4"/>
  <c r="AC1852" i="4"/>
  <c r="W1853" i="4" l="1"/>
  <c r="O1853" i="4"/>
  <c r="G1853" i="4"/>
  <c r="V1853" i="4"/>
  <c r="N1853" i="4"/>
  <c r="F1853" i="4"/>
  <c r="T1853" i="4"/>
  <c r="L1853" i="4"/>
  <c r="D1853" i="4"/>
  <c r="S1853" i="4"/>
  <c r="K1853" i="4"/>
  <c r="C1853" i="4"/>
  <c r="P1853" i="4"/>
  <c r="H1853" i="4"/>
  <c r="E1853" i="4"/>
  <c r="B1853" i="4"/>
  <c r="U1853" i="4"/>
  <c r="R1853" i="4"/>
  <c r="Q1853" i="4"/>
  <c r="M1853" i="4"/>
  <c r="J1853" i="4"/>
  <c r="I1853" i="4"/>
  <c r="AB1854" i="4"/>
  <c r="AD1853" i="4"/>
  <c r="AC1853" i="4"/>
  <c r="W1854" i="4" l="1"/>
  <c r="R1854" i="4"/>
  <c r="J1854" i="4"/>
  <c r="B1854" i="4"/>
  <c r="Q1854" i="4"/>
  <c r="I1854" i="4"/>
  <c r="O1854" i="4"/>
  <c r="G1854" i="4"/>
  <c r="V1854" i="4"/>
  <c r="N1854" i="4"/>
  <c r="F1854" i="4"/>
  <c r="S1854" i="4"/>
  <c r="K1854" i="4"/>
  <c r="C1854" i="4"/>
  <c r="E1854" i="4"/>
  <c r="D1854" i="4"/>
  <c r="U1854" i="4"/>
  <c r="T1854" i="4"/>
  <c r="P1854" i="4"/>
  <c r="M1854" i="4"/>
  <c r="L1854" i="4"/>
  <c r="H1854" i="4"/>
  <c r="AB1855" i="4"/>
  <c r="AD1854" i="4"/>
  <c r="AC1854" i="4"/>
  <c r="W1855" i="4" l="1"/>
  <c r="U1855" i="4"/>
  <c r="M1855" i="4"/>
  <c r="E1855" i="4"/>
  <c r="T1855" i="4"/>
  <c r="L1855" i="4"/>
  <c r="D1855" i="4"/>
  <c r="R1855" i="4"/>
  <c r="J1855" i="4"/>
  <c r="B1855" i="4"/>
  <c r="Q1855" i="4"/>
  <c r="I1855" i="4"/>
  <c r="V1855" i="4"/>
  <c r="N1855" i="4"/>
  <c r="F1855" i="4"/>
  <c r="G1855" i="4"/>
  <c r="C1855" i="4"/>
  <c r="S1855" i="4"/>
  <c r="P1855" i="4"/>
  <c r="O1855" i="4"/>
  <c r="K1855" i="4"/>
  <c r="H1855" i="4"/>
  <c r="AB1856" i="4"/>
  <c r="AD1855" i="4"/>
  <c r="AC1855" i="4"/>
  <c r="W1856" i="4" l="1"/>
  <c r="P1856" i="4"/>
  <c r="H1856" i="4"/>
  <c r="O1856" i="4"/>
  <c r="G1856" i="4"/>
  <c r="U1856" i="4"/>
  <c r="M1856" i="4"/>
  <c r="E1856" i="4"/>
  <c r="T1856" i="4"/>
  <c r="L1856" i="4"/>
  <c r="D1856" i="4"/>
  <c r="Q1856" i="4"/>
  <c r="I1856" i="4"/>
  <c r="F1856" i="4"/>
  <c r="C1856" i="4"/>
  <c r="V1856" i="4"/>
  <c r="B1856" i="4"/>
  <c r="S1856" i="4"/>
  <c r="R1856" i="4"/>
  <c r="N1856" i="4"/>
  <c r="K1856" i="4"/>
  <c r="J1856" i="4"/>
  <c r="AB1857" i="4"/>
  <c r="AD1856" i="4"/>
  <c r="AC1856" i="4"/>
  <c r="W1857" i="4" l="1"/>
  <c r="S1857" i="4"/>
  <c r="K1857" i="4"/>
  <c r="C1857" i="4"/>
  <c r="R1857" i="4"/>
  <c r="J1857" i="4"/>
  <c r="B1857" i="4"/>
  <c r="P1857" i="4"/>
  <c r="H1857" i="4"/>
  <c r="O1857" i="4"/>
  <c r="G1857" i="4"/>
  <c r="T1857" i="4"/>
  <c r="L1857" i="4"/>
  <c r="D1857" i="4"/>
  <c r="F1857" i="4"/>
  <c r="E1857" i="4"/>
  <c r="V1857" i="4"/>
  <c r="U1857" i="4"/>
  <c r="Q1857" i="4"/>
  <c r="N1857" i="4"/>
  <c r="M1857" i="4"/>
  <c r="I1857" i="4"/>
  <c r="AB1858" i="4"/>
  <c r="AD1857" i="4"/>
  <c r="AC1857" i="4"/>
  <c r="W1858" i="4" l="1"/>
  <c r="V1858" i="4"/>
  <c r="N1858" i="4"/>
  <c r="F1858" i="4"/>
  <c r="U1858" i="4"/>
  <c r="M1858" i="4"/>
  <c r="E1858" i="4"/>
  <c r="S1858" i="4"/>
  <c r="K1858" i="4"/>
  <c r="C1858" i="4"/>
  <c r="R1858" i="4"/>
  <c r="J1858" i="4"/>
  <c r="B1858" i="4"/>
  <c r="O1858" i="4"/>
  <c r="G1858" i="4"/>
  <c r="H1858" i="4"/>
  <c r="D1858" i="4"/>
  <c r="T1858" i="4"/>
  <c r="Q1858" i="4"/>
  <c r="P1858" i="4"/>
  <c r="L1858" i="4"/>
  <c r="I1858" i="4"/>
  <c r="AB1859" i="4"/>
  <c r="AD1858" i="4"/>
  <c r="AC1858" i="4"/>
  <c r="W1859" i="4" l="1"/>
  <c r="Q1859" i="4"/>
  <c r="I1859" i="4"/>
  <c r="P1859" i="4"/>
  <c r="H1859" i="4"/>
  <c r="V1859" i="4"/>
  <c r="N1859" i="4"/>
  <c r="F1859" i="4"/>
  <c r="U1859" i="4"/>
  <c r="M1859" i="4"/>
  <c r="E1859" i="4"/>
  <c r="R1859" i="4"/>
  <c r="J1859" i="4"/>
  <c r="B1859" i="4"/>
  <c r="G1859" i="4"/>
  <c r="D1859" i="4"/>
  <c r="C1859" i="4"/>
  <c r="T1859" i="4"/>
  <c r="S1859" i="4"/>
  <c r="O1859" i="4"/>
  <c r="L1859" i="4"/>
  <c r="K1859" i="4"/>
  <c r="AB1860" i="4"/>
  <c r="AD1859" i="4"/>
  <c r="AC1859" i="4"/>
  <c r="W1860" i="4" l="1"/>
  <c r="T1860" i="4"/>
  <c r="L1860" i="4"/>
  <c r="D1860" i="4"/>
  <c r="S1860" i="4"/>
  <c r="K1860" i="4"/>
  <c r="C1860" i="4"/>
  <c r="Q1860" i="4"/>
  <c r="I1860" i="4"/>
  <c r="P1860" i="4"/>
  <c r="H1860" i="4"/>
  <c r="U1860" i="4"/>
  <c r="M1860" i="4"/>
  <c r="E1860" i="4"/>
  <c r="G1860" i="4"/>
  <c r="F1860" i="4"/>
  <c r="B1860" i="4"/>
  <c r="V1860" i="4"/>
  <c r="R1860" i="4"/>
  <c r="O1860" i="4"/>
  <c r="N1860" i="4"/>
  <c r="J1860" i="4"/>
  <c r="AB1861" i="4"/>
  <c r="AD1860" i="4"/>
  <c r="AC1860" i="4"/>
  <c r="W1861" i="4" l="1"/>
  <c r="O1861" i="4"/>
  <c r="G1861" i="4"/>
  <c r="V1861" i="4"/>
  <c r="N1861" i="4"/>
  <c r="F1861" i="4"/>
  <c r="T1861" i="4"/>
  <c r="L1861" i="4"/>
  <c r="D1861" i="4"/>
  <c r="S1861" i="4"/>
  <c r="K1861" i="4"/>
  <c r="C1861" i="4"/>
  <c r="P1861" i="4"/>
  <c r="H1861" i="4"/>
  <c r="I1861" i="4"/>
  <c r="E1861" i="4"/>
  <c r="B1861" i="4"/>
  <c r="U1861" i="4"/>
  <c r="R1861" i="4"/>
  <c r="Q1861" i="4"/>
  <c r="M1861" i="4"/>
  <c r="J1861" i="4"/>
  <c r="AB1862" i="4"/>
  <c r="AD1861" i="4"/>
  <c r="AC1861" i="4"/>
  <c r="W1862" i="4" l="1"/>
  <c r="R1862" i="4"/>
  <c r="J1862" i="4"/>
  <c r="B1862" i="4"/>
  <c r="Q1862" i="4"/>
  <c r="I1862" i="4"/>
  <c r="O1862" i="4"/>
  <c r="G1862" i="4"/>
  <c r="V1862" i="4"/>
  <c r="N1862" i="4"/>
  <c r="F1862" i="4"/>
  <c r="S1862" i="4"/>
  <c r="K1862" i="4"/>
  <c r="C1862" i="4"/>
  <c r="H1862" i="4"/>
  <c r="E1862" i="4"/>
  <c r="D1862" i="4"/>
  <c r="U1862" i="4"/>
  <c r="T1862" i="4"/>
  <c r="P1862" i="4"/>
  <c r="M1862" i="4"/>
  <c r="L1862" i="4"/>
  <c r="AB1863" i="4"/>
  <c r="AD1862" i="4"/>
  <c r="AC1862" i="4"/>
  <c r="W1863" i="4" l="1"/>
  <c r="U1863" i="4"/>
  <c r="M1863" i="4"/>
  <c r="E1863" i="4"/>
  <c r="T1863" i="4"/>
  <c r="L1863" i="4"/>
  <c r="D1863" i="4"/>
  <c r="R1863" i="4"/>
  <c r="J1863" i="4"/>
  <c r="B1863" i="4"/>
  <c r="Q1863" i="4"/>
  <c r="I1863" i="4"/>
  <c r="V1863" i="4"/>
  <c r="N1863" i="4"/>
  <c r="F1863" i="4"/>
  <c r="H1863" i="4"/>
  <c r="G1863" i="4"/>
  <c r="C1863" i="4"/>
  <c r="S1863" i="4"/>
  <c r="P1863" i="4"/>
  <c r="O1863" i="4"/>
  <c r="K1863" i="4"/>
  <c r="AB1864" i="4"/>
  <c r="AD1863" i="4"/>
  <c r="AC1863" i="4"/>
  <c r="W1864" i="4" l="1"/>
  <c r="P1864" i="4"/>
  <c r="H1864" i="4"/>
  <c r="O1864" i="4"/>
  <c r="G1864" i="4"/>
  <c r="U1864" i="4"/>
  <c r="M1864" i="4"/>
  <c r="E1864" i="4"/>
  <c r="T1864" i="4"/>
  <c r="L1864" i="4"/>
  <c r="D1864" i="4"/>
  <c r="Q1864" i="4"/>
  <c r="I1864" i="4"/>
  <c r="J1864" i="4"/>
  <c r="F1864" i="4"/>
  <c r="C1864" i="4"/>
  <c r="V1864" i="4"/>
  <c r="B1864" i="4"/>
  <c r="S1864" i="4"/>
  <c r="R1864" i="4"/>
  <c r="N1864" i="4"/>
  <c r="K1864" i="4"/>
  <c r="AB1865" i="4"/>
  <c r="AD1864" i="4"/>
  <c r="AC1864" i="4"/>
  <c r="W1865" i="4" l="1"/>
  <c r="S1865" i="4"/>
  <c r="K1865" i="4"/>
  <c r="C1865" i="4"/>
  <c r="R1865" i="4"/>
  <c r="J1865" i="4"/>
  <c r="B1865" i="4"/>
  <c r="P1865" i="4"/>
  <c r="H1865" i="4"/>
  <c r="O1865" i="4"/>
  <c r="G1865" i="4"/>
  <c r="T1865" i="4"/>
  <c r="L1865" i="4"/>
  <c r="D1865" i="4"/>
  <c r="I1865" i="4"/>
  <c r="F1865" i="4"/>
  <c r="E1865" i="4"/>
  <c r="V1865" i="4"/>
  <c r="U1865" i="4"/>
  <c r="Q1865" i="4"/>
  <c r="N1865" i="4"/>
  <c r="M1865" i="4"/>
  <c r="AB1866" i="4"/>
  <c r="AD1865" i="4"/>
  <c r="AC1865" i="4"/>
  <c r="W1866" i="4" l="1"/>
  <c r="V1866" i="4"/>
  <c r="N1866" i="4"/>
  <c r="F1866" i="4"/>
  <c r="U1866" i="4"/>
  <c r="M1866" i="4"/>
  <c r="E1866" i="4"/>
  <c r="S1866" i="4"/>
  <c r="K1866" i="4"/>
  <c r="C1866" i="4"/>
  <c r="R1866" i="4"/>
  <c r="J1866" i="4"/>
  <c r="B1866" i="4"/>
  <c r="O1866" i="4"/>
  <c r="G1866" i="4"/>
  <c r="I1866" i="4"/>
  <c r="H1866" i="4"/>
  <c r="D1866" i="4"/>
  <c r="T1866" i="4"/>
  <c r="Q1866" i="4"/>
  <c r="P1866" i="4"/>
  <c r="L1866" i="4"/>
  <c r="AB1867" i="4"/>
  <c r="AD1866" i="4"/>
  <c r="AC1866" i="4"/>
  <c r="W1867" i="4" l="1"/>
  <c r="Q1867" i="4"/>
  <c r="I1867" i="4"/>
  <c r="P1867" i="4"/>
  <c r="H1867" i="4"/>
  <c r="V1867" i="4"/>
  <c r="N1867" i="4"/>
  <c r="F1867" i="4"/>
  <c r="U1867" i="4"/>
  <c r="M1867" i="4"/>
  <c r="E1867" i="4"/>
  <c r="R1867" i="4"/>
  <c r="J1867" i="4"/>
  <c r="B1867" i="4"/>
  <c r="K1867" i="4"/>
  <c r="G1867" i="4"/>
  <c r="D1867" i="4"/>
  <c r="C1867" i="4"/>
  <c r="T1867" i="4"/>
  <c r="S1867" i="4"/>
  <c r="O1867" i="4"/>
  <c r="L1867" i="4"/>
  <c r="AB1868" i="4"/>
  <c r="AD1867" i="4"/>
  <c r="AC1867" i="4"/>
  <c r="W1868" i="4" l="1"/>
  <c r="T1868" i="4"/>
  <c r="L1868" i="4"/>
  <c r="D1868" i="4"/>
  <c r="S1868" i="4"/>
  <c r="K1868" i="4"/>
  <c r="C1868" i="4"/>
  <c r="Q1868" i="4"/>
  <c r="I1868" i="4"/>
  <c r="P1868" i="4"/>
  <c r="H1868" i="4"/>
  <c r="U1868" i="4"/>
  <c r="M1868" i="4"/>
  <c r="E1868" i="4"/>
  <c r="J1868" i="4"/>
  <c r="G1868" i="4"/>
  <c r="F1868" i="4"/>
  <c r="B1868" i="4"/>
  <c r="V1868" i="4"/>
  <c r="R1868" i="4"/>
  <c r="O1868" i="4"/>
  <c r="N1868" i="4"/>
  <c r="AB1869" i="4"/>
  <c r="AD1868" i="4"/>
  <c r="AC1868" i="4"/>
  <c r="W1869" i="4" l="1"/>
  <c r="O1869" i="4"/>
  <c r="G1869" i="4"/>
  <c r="V1869" i="4"/>
  <c r="N1869" i="4"/>
  <c r="F1869" i="4"/>
  <c r="T1869" i="4"/>
  <c r="L1869" i="4"/>
  <c r="D1869" i="4"/>
  <c r="S1869" i="4"/>
  <c r="K1869" i="4"/>
  <c r="C1869" i="4"/>
  <c r="P1869" i="4"/>
  <c r="H1869" i="4"/>
  <c r="J1869" i="4"/>
  <c r="I1869" i="4"/>
  <c r="E1869" i="4"/>
  <c r="B1869" i="4"/>
  <c r="U1869" i="4"/>
  <c r="R1869" i="4"/>
  <c r="Q1869" i="4"/>
  <c r="M1869" i="4"/>
  <c r="AB1870" i="4"/>
  <c r="AD1869" i="4"/>
  <c r="AC1869" i="4"/>
  <c r="W1870" i="4" l="1"/>
  <c r="R1870" i="4"/>
  <c r="J1870" i="4"/>
  <c r="B1870" i="4"/>
  <c r="Q1870" i="4"/>
  <c r="I1870" i="4"/>
  <c r="O1870" i="4"/>
  <c r="G1870" i="4"/>
  <c r="V1870" i="4"/>
  <c r="N1870" i="4"/>
  <c r="F1870" i="4"/>
  <c r="S1870" i="4"/>
  <c r="K1870" i="4"/>
  <c r="C1870" i="4"/>
  <c r="L1870" i="4"/>
  <c r="H1870" i="4"/>
  <c r="E1870" i="4"/>
  <c r="D1870" i="4"/>
  <c r="U1870" i="4"/>
  <c r="T1870" i="4"/>
  <c r="P1870" i="4"/>
  <c r="M1870" i="4"/>
  <c r="AB1871" i="4"/>
  <c r="AD1870" i="4"/>
  <c r="AC1870" i="4"/>
  <c r="W1871" i="4" l="1"/>
  <c r="U1871" i="4"/>
  <c r="M1871" i="4"/>
  <c r="E1871" i="4"/>
  <c r="T1871" i="4"/>
  <c r="L1871" i="4"/>
  <c r="D1871" i="4"/>
  <c r="S1871" i="4"/>
  <c r="K1871" i="4"/>
  <c r="R1871" i="4"/>
  <c r="J1871" i="4"/>
  <c r="B1871" i="4"/>
  <c r="Q1871" i="4"/>
  <c r="I1871" i="4"/>
  <c r="V1871" i="4"/>
  <c r="N1871" i="4"/>
  <c r="F1871" i="4"/>
  <c r="O1871" i="4"/>
  <c r="H1871" i="4"/>
  <c r="G1871" i="4"/>
  <c r="C1871" i="4"/>
  <c r="P1871" i="4"/>
  <c r="AB1872" i="4"/>
  <c r="AD1871" i="4"/>
  <c r="AC1871" i="4"/>
  <c r="W1872" i="4" l="1"/>
  <c r="P1872" i="4"/>
  <c r="H1872" i="4"/>
  <c r="O1872" i="4"/>
  <c r="G1872" i="4"/>
  <c r="V1872" i="4"/>
  <c r="N1872" i="4"/>
  <c r="F1872" i="4"/>
  <c r="U1872" i="4"/>
  <c r="M1872" i="4"/>
  <c r="E1872" i="4"/>
  <c r="T1872" i="4"/>
  <c r="L1872" i="4"/>
  <c r="D1872" i="4"/>
  <c r="R1872" i="4"/>
  <c r="Q1872" i="4"/>
  <c r="I1872" i="4"/>
  <c r="S1872" i="4"/>
  <c r="K1872" i="4"/>
  <c r="J1872" i="4"/>
  <c r="C1872" i="4"/>
  <c r="B1872" i="4"/>
  <c r="AB1873" i="4"/>
  <c r="AD1872" i="4"/>
  <c r="AC1872" i="4"/>
  <c r="W1873" i="4" l="1"/>
  <c r="S1873" i="4"/>
  <c r="K1873" i="4"/>
  <c r="C1873" i="4"/>
  <c r="R1873" i="4"/>
  <c r="J1873" i="4"/>
  <c r="B1873" i="4"/>
  <c r="Q1873" i="4"/>
  <c r="I1873" i="4"/>
  <c r="P1873" i="4"/>
  <c r="H1873" i="4"/>
  <c r="O1873" i="4"/>
  <c r="G1873" i="4"/>
  <c r="U1873" i="4"/>
  <c r="M1873" i="4"/>
  <c r="E1873" i="4"/>
  <c r="T1873" i="4"/>
  <c r="L1873" i="4"/>
  <c r="D1873" i="4"/>
  <c r="N1873" i="4"/>
  <c r="F1873" i="4"/>
  <c r="V1873" i="4"/>
  <c r="AB1874" i="4"/>
  <c r="AD1873" i="4"/>
  <c r="AC1873" i="4"/>
  <c r="W1874" i="4" l="1"/>
  <c r="V1874" i="4"/>
  <c r="N1874" i="4"/>
  <c r="F1874" i="4"/>
  <c r="U1874" i="4"/>
  <c r="M1874" i="4"/>
  <c r="E1874" i="4"/>
  <c r="T1874" i="4"/>
  <c r="L1874" i="4"/>
  <c r="D1874" i="4"/>
  <c r="S1874" i="4"/>
  <c r="K1874" i="4"/>
  <c r="C1874" i="4"/>
  <c r="R1874" i="4"/>
  <c r="J1874" i="4"/>
  <c r="B1874" i="4"/>
  <c r="P1874" i="4"/>
  <c r="H1874" i="4"/>
  <c r="O1874" i="4"/>
  <c r="G1874" i="4"/>
  <c r="Q1874" i="4"/>
  <c r="I1874" i="4"/>
  <c r="AB1875" i="4"/>
  <c r="AD1874" i="4"/>
  <c r="AC1874" i="4"/>
  <c r="W1875" i="4" l="1"/>
  <c r="Q1875" i="4"/>
  <c r="I1875" i="4"/>
  <c r="P1875" i="4"/>
  <c r="H1875" i="4"/>
  <c r="O1875" i="4"/>
  <c r="G1875" i="4"/>
  <c r="V1875" i="4"/>
  <c r="N1875" i="4"/>
  <c r="F1875" i="4"/>
  <c r="U1875" i="4"/>
  <c r="M1875" i="4"/>
  <c r="E1875" i="4"/>
  <c r="S1875" i="4"/>
  <c r="K1875" i="4"/>
  <c r="C1875" i="4"/>
  <c r="R1875" i="4"/>
  <c r="J1875" i="4"/>
  <c r="B1875" i="4"/>
  <c r="T1875" i="4"/>
  <c r="L1875" i="4"/>
  <c r="D1875" i="4"/>
  <c r="AB1876" i="4"/>
  <c r="AD1875" i="4"/>
  <c r="AC1875" i="4"/>
  <c r="W1876" i="4" l="1"/>
  <c r="T1876" i="4"/>
  <c r="L1876" i="4"/>
  <c r="D1876" i="4"/>
  <c r="S1876" i="4"/>
  <c r="K1876" i="4"/>
  <c r="C1876" i="4"/>
  <c r="R1876" i="4"/>
  <c r="J1876" i="4"/>
  <c r="B1876" i="4"/>
  <c r="Q1876" i="4"/>
  <c r="I1876" i="4"/>
  <c r="P1876" i="4"/>
  <c r="H1876" i="4"/>
  <c r="V1876" i="4"/>
  <c r="N1876" i="4"/>
  <c r="F1876" i="4"/>
  <c r="U1876" i="4"/>
  <c r="M1876" i="4"/>
  <c r="E1876" i="4"/>
  <c r="O1876" i="4"/>
  <c r="G1876" i="4"/>
  <c r="AB1877" i="4"/>
  <c r="AD1876" i="4"/>
  <c r="AC1876" i="4"/>
  <c r="W1877" i="4" l="1"/>
  <c r="O1877" i="4"/>
  <c r="G1877" i="4"/>
  <c r="V1877" i="4"/>
  <c r="N1877" i="4"/>
  <c r="F1877" i="4"/>
  <c r="U1877" i="4"/>
  <c r="M1877" i="4"/>
  <c r="E1877" i="4"/>
  <c r="T1877" i="4"/>
  <c r="L1877" i="4"/>
  <c r="D1877" i="4"/>
  <c r="S1877" i="4"/>
  <c r="K1877" i="4"/>
  <c r="C1877" i="4"/>
  <c r="Q1877" i="4"/>
  <c r="I1877" i="4"/>
  <c r="P1877" i="4"/>
  <c r="H1877" i="4"/>
  <c r="R1877" i="4"/>
  <c r="J1877" i="4"/>
  <c r="B1877" i="4"/>
  <c r="AB1878" i="4"/>
  <c r="AD1877" i="4"/>
  <c r="AC1877" i="4"/>
  <c r="W1878" i="4" l="1"/>
  <c r="T1878" i="4"/>
  <c r="L1878" i="4"/>
  <c r="P1878" i="4"/>
  <c r="U1878" i="4"/>
  <c r="J1878" i="4"/>
  <c r="B1878" i="4"/>
  <c r="S1878" i="4"/>
  <c r="I1878" i="4"/>
  <c r="R1878" i="4"/>
  <c r="H1878" i="4"/>
  <c r="Q1878" i="4"/>
  <c r="G1878" i="4"/>
  <c r="O1878" i="4"/>
  <c r="F1878" i="4"/>
  <c r="M1878" i="4"/>
  <c r="D1878" i="4"/>
  <c r="V1878" i="4"/>
  <c r="K1878" i="4"/>
  <c r="C1878" i="4"/>
  <c r="N1878" i="4"/>
  <c r="E1878" i="4"/>
  <c r="AB1879" i="4"/>
  <c r="AD1878" i="4"/>
  <c r="AC1878" i="4"/>
  <c r="W1879" i="4" l="1"/>
  <c r="O1879" i="4"/>
  <c r="G1879" i="4"/>
  <c r="S1879" i="4"/>
  <c r="K1879" i="4"/>
  <c r="C1879" i="4"/>
  <c r="U1879" i="4"/>
  <c r="J1879" i="4"/>
  <c r="T1879" i="4"/>
  <c r="I1879" i="4"/>
  <c r="R1879" i="4"/>
  <c r="H1879" i="4"/>
  <c r="Q1879" i="4"/>
  <c r="F1879" i="4"/>
  <c r="P1879" i="4"/>
  <c r="E1879" i="4"/>
  <c r="M1879" i="4"/>
  <c r="B1879" i="4"/>
  <c r="V1879" i="4"/>
  <c r="L1879" i="4"/>
  <c r="N1879" i="4"/>
  <c r="D1879" i="4"/>
  <c r="AB1880" i="4"/>
  <c r="AD1879" i="4"/>
  <c r="AC1879" i="4"/>
  <c r="W1880" i="4" l="1"/>
  <c r="R1880" i="4"/>
  <c r="J1880" i="4"/>
  <c r="B1880" i="4"/>
  <c r="V1880" i="4"/>
  <c r="N1880" i="4"/>
  <c r="F1880" i="4"/>
  <c r="U1880" i="4"/>
  <c r="K1880" i="4"/>
  <c r="T1880" i="4"/>
  <c r="I1880" i="4"/>
  <c r="S1880" i="4"/>
  <c r="H1880" i="4"/>
  <c r="Q1880" i="4"/>
  <c r="G1880" i="4"/>
  <c r="P1880" i="4"/>
  <c r="E1880" i="4"/>
  <c r="M1880" i="4"/>
  <c r="C1880" i="4"/>
  <c r="L1880" i="4"/>
  <c r="D1880" i="4"/>
  <c r="O1880" i="4"/>
  <c r="AB1881" i="4"/>
  <c r="AD1880" i="4"/>
  <c r="AC1880" i="4"/>
  <c r="W1881" i="4" l="1"/>
  <c r="U1881" i="4"/>
  <c r="M1881" i="4"/>
  <c r="E1881" i="4"/>
  <c r="Q1881" i="4"/>
  <c r="I1881" i="4"/>
  <c r="V1881" i="4"/>
  <c r="K1881" i="4"/>
  <c r="T1881" i="4"/>
  <c r="J1881" i="4"/>
  <c r="S1881" i="4"/>
  <c r="H1881" i="4"/>
  <c r="R1881" i="4"/>
  <c r="G1881" i="4"/>
  <c r="P1881" i="4"/>
  <c r="F1881" i="4"/>
  <c r="N1881" i="4"/>
  <c r="C1881" i="4"/>
  <c r="L1881" i="4"/>
  <c r="B1881" i="4"/>
  <c r="O1881" i="4"/>
  <c r="D1881" i="4"/>
  <c r="AB1882" i="4"/>
  <c r="AD1881" i="4"/>
  <c r="AC1881" i="4"/>
  <c r="W1882" i="4" l="1"/>
  <c r="P1882" i="4"/>
  <c r="H1882" i="4"/>
  <c r="T1882" i="4"/>
  <c r="L1882" i="4"/>
  <c r="D1882" i="4"/>
  <c r="V1882" i="4"/>
  <c r="K1882" i="4"/>
  <c r="U1882" i="4"/>
  <c r="J1882" i="4"/>
  <c r="S1882" i="4"/>
  <c r="I1882" i="4"/>
  <c r="R1882" i="4"/>
  <c r="G1882" i="4"/>
  <c r="Q1882" i="4"/>
  <c r="F1882" i="4"/>
  <c r="N1882" i="4"/>
  <c r="C1882" i="4"/>
  <c r="M1882" i="4"/>
  <c r="B1882" i="4"/>
  <c r="O1882" i="4"/>
  <c r="E1882" i="4"/>
  <c r="AB1883" i="4"/>
  <c r="AD1882" i="4"/>
  <c r="AC1882" i="4"/>
  <c r="W1883" i="4" l="1"/>
  <c r="S1883" i="4"/>
  <c r="K1883" i="4"/>
  <c r="C1883" i="4"/>
  <c r="O1883" i="4"/>
  <c r="G1883" i="4"/>
  <c r="V1883" i="4"/>
  <c r="L1883" i="4"/>
  <c r="U1883" i="4"/>
  <c r="J1883" i="4"/>
  <c r="T1883" i="4"/>
  <c r="I1883" i="4"/>
  <c r="R1883" i="4"/>
  <c r="H1883" i="4"/>
  <c r="Q1883" i="4"/>
  <c r="F1883" i="4"/>
  <c r="N1883" i="4"/>
  <c r="D1883" i="4"/>
  <c r="M1883" i="4"/>
  <c r="B1883" i="4"/>
  <c r="P1883" i="4"/>
  <c r="E1883" i="4"/>
  <c r="AB1884" i="4"/>
  <c r="AD1883" i="4"/>
  <c r="AC1883" i="4"/>
  <c r="W1884" i="4" l="1"/>
  <c r="V1884" i="4"/>
  <c r="N1884" i="4"/>
  <c r="F1884" i="4"/>
  <c r="R1884" i="4"/>
  <c r="J1884" i="4"/>
  <c r="B1884" i="4"/>
  <c r="L1884" i="4"/>
  <c r="U1884" i="4"/>
  <c r="K1884" i="4"/>
  <c r="T1884" i="4"/>
  <c r="I1884" i="4"/>
  <c r="S1884" i="4"/>
  <c r="H1884" i="4"/>
  <c r="Q1884" i="4"/>
  <c r="G1884" i="4"/>
  <c r="O1884" i="4"/>
  <c r="D1884" i="4"/>
  <c r="M1884" i="4"/>
  <c r="C1884" i="4"/>
  <c r="E1884" i="4"/>
  <c r="P1884" i="4"/>
  <c r="AB1885" i="4"/>
  <c r="AD1884" i="4"/>
  <c r="AC1884" i="4"/>
  <c r="W1885" i="4" l="1"/>
  <c r="Q1885" i="4"/>
  <c r="I1885" i="4"/>
  <c r="U1885" i="4"/>
  <c r="M1885" i="4"/>
  <c r="E1885" i="4"/>
  <c r="L1885" i="4"/>
  <c r="B1885" i="4"/>
  <c r="V1885" i="4"/>
  <c r="K1885" i="4"/>
  <c r="T1885" i="4"/>
  <c r="J1885" i="4"/>
  <c r="S1885" i="4"/>
  <c r="H1885" i="4"/>
  <c r="R1885" i="4"/>
  <c r="G1885" i="4"/>
  <c r="O1885" i="4"/>
  <c r="D1885" i="4"/>
  <c r="N1885" i="4"/>
  <c r="C1885" i="4"/>
  <c r="P1885" i="4"/>
  <c r="F1885" i="4"/>
  <c r="AB1886" i="4"/>
  <c r="AD1885" i="4"/>
  <c r="AC1885" i="4"/>
  <c r="W1886" i="4" l="1"/>
  <c r="T1886" i="4"/>
  <c r="L1886" i="4"/>
  <c r="D1886" i="4"/>
  <c r="P1886" i="4"/>
  <c r="H1886" i="4"/>
  <c r="M1886" i="4"/>
  <c r="B1886" i="4"/>
  <c r="V1886" i="4"/>
  <c r="K1886" i="4"/>
  <c r="U1886" i="4"/>
  <c r="J1886" i="4"/>
  <c r="S1886" i="4"/>
  <c r="I1886" i="4"/>
  <c r="R1886" i="4"/>
  <c r="G1886" i="4"/>
  <c r="O1886" i="4"/>
  <c r="E1886" i="4"/>
  <c r="N1886" i="4"/>
  <c r="C1886" i="4"/>
  <c r="Q1886" i="4"/>
  <c r="F1886" i="4"/>
  <c r="AB1887" i="4"/>
  <c r="AD1886" i="4"/>
  <c r="AC1886" i="4"/>
  <c r="W1887" i="4" l="1"/>
  <c r="O1887" i="4"/>
  <c r="G1887" i="4"/>
  <c r="S1887" i="4"/>
  <c r="K1887" i="4"/>
  <c r="C1887" i="4"/>
  <c r="M1887" i="4"/>
  <c r="B1887" i="4"/>
  <c r="V1887" i="4"/>
  <c r="L1887" i="4"/>
  <c r="U1887" i="4"/>
  <c r="J1887" i="4"/>
  <c r="T1887" i="4"/>
  <c r="I1887" i="4"/>
  <c r="R1887" i="4"/>
  <c r="H1887" i="4"/>
  <c r="P1887" i="4"/>
  <c r="E1887" i="4"/>
  <c r="N1887" i="4"/>
  <c r="D1887" i="4"/>
  <c r="Q1887" i="4"/>
  <c r="F1887" i="4"/>
  <c r="AB1888" i="4"/>
  <c r="AD1887" i="4"/>
  <c r="AC1887" i="4"/>
  <c r="W1888" i="4" l="1"/>
  <c r="R1888" i="4"/>
  <c r="J1888" i="4"/>
  <c r="B1888" i="4"/>
  <c r="V1888" i="4"/>
  <c r="N1888" i="4"/>
  <c r="F1888" i="4"/>
  <c r="M1888" i="4"/>
  <c r="C1888" i="4"/>
  <c r="L1888" i="4"/>
  <c r="U1888" i="4"/>
  <c r="K1888" i="4"/>
  <c r="T1888" i="4"/>
  <c r="I1888" i="4"/>
  <c r="S1888" i="4"/>
  <c r="H1888" i="4"/>
  <c r="P1888" i="4"/>
  <c r="E1888" i="4"/>
  <c r="O1888" i="4"/>
  <c r="D1888" i="4"/>
  <c r="G1888" i="4"/>
  <c r="Q1888" i="4"/>
  <c r="AB1889" i="4"/>
  <c r="AD1888" i="4"/>
  <c r="AC1888" i="4"/>
  <c r="W1889" i="4" l="1"/>
  <c r="U1889" i="4"/>
  <c r="M1889" i="4"/>
  <c r="E1889" i="4"/>
  <c r="Q1889" i="4"/>
  <c r="I1889" i="4"/>
  <c r="N1889" i="4"/>
  <c r="C1889" i="4"/>
  <c r="L1889" i="4"/>
  <c r="B1889" i="4"/>
  <c r="V1889" i="4"/>
  <c r="K1889" i="4"/>
  <c r="T1889" i="4"/>
  <c r="J1889" i="4"/>
  <c r="S1889" i="4"/>
  <c r="H1889" i="4"/>
  <c r="P1889" i="4"/>
  <c r="F1889" i="4"/>
  <c r="O1889" i="4"/>
  <c r="D1889" i="4"/>
  <c r="R1889" i="4"/>
  <c r="G1889" i="4"/>
  <c r="AB1890" i="4"/>
  <c r="AD1889" i="4"/>
  <c r="AC1889" i="4"/>
  <c r="W1890" i="4" l="1"/>
  <c r="P1890" i="4"/>
  <c r="H1890" i="4"/>
  <c r="T1890" i="4"/>
  <c r="L1890" i="4"/>
  <c r="D1890" i="4"/>
  <c r="S1890" i="4"/>
  <c r="K1890" i="4"/>
  <c r="C1890" i="4"/>
  <c r="Q1890" i="4"/>
  <c r="E1890" i="4"/>
  <c r="O1890" i="4"/>
  <c r="B1890" i="4"/>
  <c r="N1890" i="4"/>
  <c r="M1890" i="4"/>
  <c r="J1890" i="4"/>
  <c r="U1890" i="4"/>
  <c r="G1890" i="4"/>
  <c r="R1890" i="4"/>
  <c r="F1890" i="4"/>
  <c r="V1890" i="4"/>
  <c r="I1890" i="4"/>
  <c r="AB1891" i="4"/>
  <c r="AD1890" i="4"/>
  <c r="AC1890" i="4"/>
  <c r="W1891" i="4" l="1"/>
  <c r="S1891" i="4"/>
  <c r="K1891" i="4"/>
  <c r="C1891" i="4"/>
  <c r="O1891" i="4"/>
  <c r="G1891" i="4"/>
  <c r="V1891" i="4"/>
  <c r="N1891" i="4"/>
  <c r="F1891" i="4"/>
  <c r="U1891" i="4"/>
  <c r="I1891" i="4"/>
  <c r="T1891" i="4"/>
  <c r="H1891" i="4"/>
  <c r="R1891" i="4"/>
  <c r="E1891" i="4"/>
  <c r="Q1891" i="4"/>
  <c r="D1891" i="4"/>
  <c r="P1891" i="4"/>
  <c r="B1891" i="4"/>
  <c r="L1891" i="4"/>
  <c r="J1891" i="4"/>
  <c r="M1891" i="4"/>
  <c r="AB1892" i="4"/>
  <c r="AD1891" i="4"/>
  <c r="AC1891" i="4"/>
  <c r="W1892" i="4" l="1"/>
  <c r="V1892" i="4"/>
  <c r="N1892" i="4"/>
  <c r="F1892" i="4"/>
  <c r="R1892" i="4"/>
  <c r="J1892" i="4"/>
  <c r="B1892" i="4"/>
  <c r="Q1892" i="4"/>
  <c r="I1892" i="4"/>
  <c r="M1892" i="4"/>
  <c r="L1892" i="4"/>
  <c r="K1892" i="4"/>
  <c r="U1892" i="4"/>
  <c r="H1892" i="4"/>
  <c r="T1892" i="4"/>
  <c r="G1892" i="4"/>
  <c r="P1892" i="4"/>
  <c r="D1892" i="4"/>
  <c r="O1892" i="4"/>
  <c r="C1892" i="4"/>
  <c r="S1892" i="4"/>
  <c r="E1892" i="4"/>
  <c r="AB1893" i="4"/>
  <c r="AD1892" i="4"/>
  <c r="AC1892" i="4"/>
  <c r="W1893" i="4" l="1"/>
  <c r="Q1893" i="4"/>
  <c r="I1893" i="4"/>
  <c r="U1893" i="4"/>
  <c r="M1893" i="4"/>
  <c r="E1893" i="4"/>
  <c r="T1893" i="4"/>
  <c r="L1893" i="4"/>
  <c r="D1893" i="4"/>
  <c r="R1893" i="4"/>
  <c r="F1893" i="4"/>
  <c r="P1893" i="4"/>
  <c r="C1893" i="4"/>
  <c r="O1893" i="4"/>
  <c r="B1893" i="4"/>
  <c r="N1893" i="4"/>
  <c r="K1893" i="4"/>
  <c r="V1893" i="4"/>
  <c r="H1893" i="4"/>
  <c r="S1893" i="4"/>
  <c r="G1893" i="4"/>
  <c r="J1893" i="4"/>
  <c r="AB1894" i="4"/>
  <c r="AD1893" i="4"/>
  <c r="AC1893" i="4"/>
  <c r="W1894" i="4" l="1"/>
  <c r="T1894" i="4"/>
  <c r="L1894" i="4"/>
  <c r="D1894" i="4"/>
  <c r="P1894" i="4"/>
  <c r="H1894" i="4"/>
  <c r="O1894" i="4"/>
  <c r="G1894" i="4"/>
  <c r="V1894" i="4"/>
  <c r="J1894" i="4"/>
  <c r="U1894" i="4"/>
  <c r="I1894" i="4"/>
  <c r="S1894" i="4"/>
  <c r="F1894" i="4"/>
  <c r="R1894" i="4"/>
  <c r="E1894" i="4"/>
  <c r="Q1894" i="4"/>
  <c r="C1894" i="4"/>
  <c r="M1894" i="4"/>
  <c r="K1894" i="4"/>
  <c r="N1894" i="4"/>
  <c r="B1894" i="4"/>
  <c r="AB1895" i="4"/>
  <c r="AD1894" i="4"/>
  <c r="AC1894" i="4"/>
  <c r="W1895" i="4" l="1"/>
  <c r="O1895" i="4"/>
  <c r="G1895" i="4"/>
  <c r="S1895" i="4"/>
  <c r="K1895" i="4"/>
  <c r="C1895" i="4"/>
  <c r="R1895" i="4"/>
  <c r="J1895" i="4"/>
  <c r="B1895" i="4"/>
  <c r="N1895" i="4"/>
  <c r="M1895" i="4"/>
  <c r="L1895" i="4"/>
  <c r="V1895" i="4"/>
  <c r="I1895" i="4"/>
  <c r="U1895" i="4"/>
  <c r="H1895" i="4"/>
  <c r="Q1895" i="4"/>
  <c r="E1895" i="4"/>
  <c r="P1895" i="4"/>
  <c r="D1895" i="4"/>
  <c r="T1895" i="4"/>
  <c r="F1895" i="4"/>
  <c r="AB1896" i="4"/>
  <c r="AD1895" i="4"/>
  <c r="AC1895" i="4"/>
  <c r="W1896" i="4" l="1"/>
  <c r="R1896" i="4"/>
  <c r="J1896" i="4"/>
  <c r="B1896" i="4"/>
  <c r="V1896" i="4"/>
  <c r="N1896" i="4"/>
  <c r="F1896" i="4"/>
  <c r="U1896" i="4"/>
  <c r="M1896" i="4"/>
  <c r="E1896" i="4"/>
  <c r="S1896" i="4"/>
  <c r="G1896" i="4"/>
  <c r="Q1896" i="4"/>
  <c r="D1896" i="4"/>
  <c r="P1896" i="4"/>
  <c r="C1896" i="4"/>
  <c r="O1896" i="4"/>
  <c r="L1896" i="4"/>
  <c r="I1896" i="4"/>
  <c r="T1896" i="4"/>
  <c r="H1896" i="4"/>
  <c r="K1896" i="4"/>
  <c r="AB1897" i="4"/>
  <c r="AD1896" i="4"/>
  <c r="AC1896" i="4"/>
  <c r="W1897" i="4" l="1"/>
  <c r="U1897" i="4"/>
  <c r="M1897" i="4"/>
  <c r="E1897" i="4"/>
  <c r="Q1897" i="4"/>
  <c r="I1897" i="4"/>
  <c r="P1897" i="4"/>
  <c r="H1897" i="4"/>
  <c r="K1897" i="4"/>
  <c r="V1897" i="4"/>
  <c r="J1897" i="4"/>
  <c r="T1897" i="4"/>
  <c r="G1897" i="4"/>
  <c r="S1897" i="4"/>
  <c r="F1897" i="4"/>
  <c r="R1897" i="4"/>
  <c r="D1897" i="4"/>
  <c r="N1897" i="4"/>
  <c r="B1897" i="4"/>
  <c r="L1897" i="4"/>
  <c r="O1897" i="4"/>
  <c r="C1897" i="4"/>
  <c r="AB1898" i="4"/>
  <c r="AD1897" i="4"/>
  <c r="AC1897" i="4"/>
  <c r="W1898" i="4" l="1"/>
  <c r="P1898" i="4"/>
  <c r="H1898" i="4"/>
  <c r="V1898" i="4"/>
  <c r="T1898" i="4"/>
  <c r="L1898" i="4"/>
  <c r="D1898" i="4"/>
  <c r="S1898" i="4"/>
  <c r="K1898" i="4"/>
  <c r="C1898" i="4"/>
  <c r="O1898" i="4"/>
  <c r="B1898" i="4"/>
  <c r="N1898" i="4"/>
  <c r="M1898" i="4"/>
  <c r="J1898" i="4"/>
  <c r="I1898" i="4"/>
  <c r="R1898" i="4"/>
  <c r="F1898" i="4"/>
  <c r="Q1898" i="4"/>
  <c r="E1898" i="4"/>
  <c r="U1898" i="4"/>
  <c r="G1898" i="4"/>
  <c r="AB1899" i="4"/>
  <c r="AD1898" i="4"/>
  <c r="AC1898" i="4"/>
  <c r="W1899" i="4" l="1"/>
  <c r="S1899" i="4"/>
  <c r="K1899" i="4"/>
  <c r="C1899" i="4"/>
  <c r="Q1899" i="4"/>
  <c r="I1899" i="4"/>
  <c r="O1899" i="4"/>
  <c r="G1899" i="4"/>
  <c r="V1899" i="4"/>
  <c r="N1899" i="4"/>
  <c r="F1899" i="4"/>
  <c r="J1899" i="4"/>
  <c r="H1899" i="4"/>
  <c r="U1899" i="4"/>
  <c r="E1899" i="4"/>
  <c r="T1899" i="4"/>
  <c r="D1899" i="4"/>
  <c r="R1899" i="4"/>
  <c r="B1899" i="4"/>
  <c r="M1899" i="4"/>
  <c r="L1899" i="4"/>
  <c r="P1899" i="4"/>
  <c r="AB1900" i="4"/>
  <c r="AD1899" i="4"/>
  <c r="AC1899" i="4"/>
  <c r="W1900" i="4" l="1"/>
  <c r="V1900" i="4"/>
  <c r="N1900" i="4"/>
  <c r="F1900" i="4"/>
  <c r="T1900" i="4"/>
  <c r="L1900" i="4"/>
  <c r="D1900" i="4"/>
  <c r="R1900" i="4"/>
  <c r="J1900" i="4"/>
  <c r="B1900" i="4"/>
  <c r="Q1900" i="4"/>
  <c r="I1900" i="4"/>
  <c r="U1900" i="4"/>
  <c r="E1900" i="4"/>
  <c r="S1900" i="4"/>
  <c r="C1900" i="4"/>
  <c r="P1900" i="4"/>
  <c r="O1900" i="4"/>
  <c r="M1900" i="4"/>
  <c r="H1900" i="4"/>
  <c r="G1900" i="4"/>
  <c r="K1900" i="4"/>
  <c r="AB1901" i="4"/>
  <c r="AD1900" i="4"/>
  <c r="AC1900" i="4"/>
  <c r="W1901" i="4" l="1"/>
  <c r="Q1901" i="4"/>
  <c r="I1901" i="4"/>
  <c r="O1901" i="4"/>
  <c r="G1901" i="4"/>
  <c r="U1901" i="4"/>
  <c r="M1901" i="4"/>
  <c r="E1901" i="4"/>
  <c r="T1901" i="4"/>
  <c r="L1901" i="4"/>
  <c r="D1901" i="4"/>
  <c r="P1901" i="4"/>
  <c r="N1901" i="4"/>
  <c r="K1901" i="4"/>
  <c r="J1901" i="4"/>
  <c r="H1901" i="4"/>
  <c r="S1901" i="4"/>
  <c r="C1901" i="4"/>
  <c r="R1901" i="4"/>
  <c r="B1901" i="4"/>
  <c r="V1901" i="4"/>
  <c r="F1901" i="4"/>
  <c r="AB1902" i="4"/>
  <c r="AD1901" i="4"/>
  <c r="AC1901" i="4"/>
  <c r="W1902" i="4" l="1"/>
  <c r="T1902" i="4"/>
  <c r="L1902" i="4"/>
  <c r="D1902" i="4"/>
  <c r="R1902" i="4"/>
  <c r="J1902" i="4"/>
  <c r="B1902" i="4"/>
  <c r="P1902" i="4"/>
  <c r="H1902" i="4"/>
  <c r="O1902" i="4"/>
  <c r="G1902" i="4"/>
  <c r="K1902" i="4"/>
  <c r="I1902" i="4"/>
  <c r="V1902" i="4"/>
  <c r="F1902" i="4"/>
  <c r="U1902" i="4"/>
  <c r="E1902" i="4"/>
  <c r="S1902" i="4"/>
  <c r="C1902" i="4"/>
  <c r="N1902" i="4"/>
  <c r="M1902" i="4"/>
  <c r="Q1902" i="4"/>
  <c r="AB1903" i="4"/>
  <c r="AD1902" i="4"/>
  <c r="AC1902" i="4"/>
  <c r="W1903" i="4" l="1"/>
  <c r="O1903" i="4"/>
  <c r="G1903" i="4"/>
  <c r="U1903" i="4"/>
  <c r="M1903" i="4"/>
  <c r="E1903" i="4"/>
  <c r="S1903" i="4"/>
  <c r="K1903" i="4"/>
  <c r="C1903" i="4"/>
  <c r="R1903" i="4"/>
  <c r="J1903" i="4"/>
  <c r="B1903" i="4"/>
  <c r="V1903" i="4"/>
  <c r="F1903" i="4"/>
  <c r="T1903" i="4"/>
  <c r="D1903" i="4"/>
  <c r="Q1903" i="4"/>
  <c r="P1903" i="4"/>
  <c r="N1903" i="4"/>
  <c r="I1903" i="4"/>
  <c r="H1903" i="4"/>
  <c r="L1903" i="4"/>
  <c r="AB1904" i="4"/>
  <c r="AD1903" i="4"/>
  <c r="AC1903" i="4"/>
  <c r="W1904" i="4" l="1"/>
  <c r="R1904" i="4"/>
  <c r="J1904" i="4"/>
  <c r="B1904" i="4"/>
  <c r="P1904" i="4"/>
  <c r="H1904" i="4"/>
  <c r="V1904" i="4"/>
  <c r="N1904" i="4"/>
  <c r="F1904" i="4"/>
  <c r="U1904" i="4"/>
  <c r="M1904" i="4"/>
  <c r="E1904" i="4"/>
  <c r="Q1904" i="4"/>
  <c r="O1904" i="4"/>
  <c r="L1904" i="4"/>
  <c r="K1904" i="4"/>
  <c r="I1904" i="4"/>
  <c r="T1904" i="4"/>
  <c r="D1904" i="4"/>
  <c r="S1904" i="4"/>
  <c r="C1904" i="4"/>
  <c r="G1904" i="4"/>
  <c r="AB1905" i="4"/>
  <c r="AD1904" i="4"/>
  <c r="AC1904" i="4"/>
  <c r="W1905" i="4" l="1"/>
  <c r="U1905" i="4"/>
  <c r="M1905" i="4"/>
  <c r="E1905" i="4"/>
  <c r="S1905" i="4"/>
  <c r="K1905" i="4"/>
  <c r="C1905" i="4"/>
  <c r="Q1905" i="4"/>
  <c r="I1905" i="4"/>
  <c r="P1905" i="4"/>
  <c r="H1905" i="4"/>
  <c r="L1905" i="4"/>
  <c r="J1905" i="4"/>
  <c r="G1905" i="4"/>
  <c r="V1905" i="4"/>
  <c r="F1905" i="4"/>
  <c r="T1905" i="4"/>
  <c r="D1905" i="4"/>
  <c r="O1905" i="4"/>
  <c r="N1905" i="4"/>
  <c r="R1905" i="4"/>
  <c r="B1905" i="4"/>
  <c r="AB1906" i="4"/>
  <c r="AD1905" i="4"/>
  <c r="AC1905" i="4"/>
  <c r="W1906" i="4" l="1"/>
  <c r="P1906" i="4"/>
  <c r="H1906" i="4"/>
  <c r="V1906" i="4"/>
  <c r="N1906" i="4"/>
  <c r="F1906" i="4"/>
  <c r="T1906" i="4"/>
  <c r="L1906" i="4"/>
  <c r="D1906" i="4"/>
  <c r="S1906" i="4"/>
  <c r="K1906" i="4"/>
  <c r="C1906" i="4"/>
  <c r="G1906" i="4"/>
  <c r="U1906" i="4"/>
  <c r="E1906" i="4"/>
  <c r="R1906" i="4"/>
  <c r="B1906" i="4"/>
  <c r="Q1906" i="4"/>
  <c r="O1906" i="4"/>
  <c r="J1906" i="4"/>
  <c r="I1906" i="4"/>
  <c r="M1906" i="4"/>
  <c r="AB1907" i="4"/>
  <c r="AD1906" i="4"/>
  <c r="AC1906" i="4"/>
  <c r="W1907" i="4" l="1"/>
  <c r="S1907" i="4"/>
  <c r="K1907" i="4"/>
  <c r="C1907" i="4"/>
  <c r="Q1907" i="4"/>
  <c r="I1907" i="4"/>
  <c r="O1907" i="4"/>
  <c r="G1907" i="4"/>
  <c r="V1907" i="4"/>
  <c r="N1907" i="4"/>
  <c r="F1907" i="4"/>
  <c r="R1907" i="4"/>
  <c r="B1907" i="4"/>
  <c r="P1907" i="4"/>
  <c r="M1907" i="4"/>
  <c r="L1907" i="4"/>
  <c r="J1907" i="4"/>
  <c r="U1907" i="4"/>
  <c r="E1907" i="4"/>
  <c r="T1907" i="4"/>
  <c r="D1907" i="4"/>
  <c r="H1907" i="4"/>
  <c r="AB1908" i="4"/>
  <c r="AD1907" i="4"/>
  <c r="AC1907" i="4"/>
  <c r="W1908" i="4" l="1"/>
  <c r="V1908" i="4"/>
  <c r="N1908" i="4"/>
  <c r="F1908" i="4"/>
  <c r="T1908" i="4"/>
  <c r="L1908" i="4"/>
  <c r="D1908" i="4"/>
  <c r="R1908" i="4"/>
  <c r="J1908" i="4"/>
  <c r="B1908" i="4"/>
  <c r="Q1908" i="4"/>
  <c r="I1908" i="4"/>
  <c r="M1908" i="4"/>
  <c r="K1908" i="4"/>
  <c r="H1908" i="4"/>
  <c r="G1908" i="4"/>
  <c r="U1908" i="4"/>
  <c r="E1908" i="4"/>
  <c r="P1908" i="4"/>
  <c r="O1908" i="4"/>
  <c r="S1908" i="4"/>
  <c r="C1908" i="4"/>
  <c r="AB1909" i="4"/>
  <c r="AD1908" i="4"/>
  <c r="AC1908" i="4"/>
  <c r="W1909" i="4" l="1"/>
  <c r="Q1909" i="4"/>
  <c r="I1909" i="4"/>
  <c r="O1909" i="4"/>
  <c r="G1909" i="4"/>
  <c r="U1909" i="4"/>
  <c r="M1909" i="4"/>
  <c r="E1909" i="4"/>
  <c r="T1909" i="4"/>
  <c r="L1909" i="4"/>
  <c r="D1909" i="4"/>
  <c r="H1909" i="4"/>
  <c r="V1909" i="4"/>
  <c r="F1909" i="4"/>
  <c r="S1909" i="4"/>
  <c r="C1909" i="4"/>
  <c r="R1909" i="4"/>
  <c r="B1909" i="4"/>
  <c r="P1909" i="4"/>
  <c r="K1909" i="4"/>
  <c r="J1909" i="4"/>
  <c r="N1909" i="4"/>
  <c r="AB1910" i="4"/>
  <c r="AD1909" i="4"/>
  <c r="AC1909" i="4"/>
  <c r="W1910" i="4" l="1"/>
  <c r="R1910" i="4"/>
  <c r="V1910" i="4"/>
  <c r="U1910" i="4"/>
  <c r="L1910" i="4"/>
  <c r="D1910" i="4"/>
  <c r="S1910" i="4"/>
  <c r="J1910" i="4"/>
  <c r="B1910" i="4"/>
  <c r="P1910" i="4"/>
  <c r="H1910" i="4"/>
  <c r="O1910" i="4"/>
  <c r="G1910" i="4"/>
  <c r="T1910" i="4"/>
  <c r="C1910" i="4"/>
  <c r="Q1910" i="4"/>
  <c r="N1910" i="4"/>
  <c r="M1910" i="4"/>
  <c r="K1910" i="4"/>
  <c r="F1910" i="4"/>
  <c r="E1910" i="4"/>
  <c r="I1910" i="4"/>
  <c r="AB1911" i="4"/>
  <c r="AD1910" i="4"/>
  <c r="AC1910" i="4"/>
  <c r="W1911" i="4" l="1"/>
  <c r="U1911" i="4"/>
  <c r="M1911" i="4"/>
  <c r="E1911" i="4"/>
  <c r="Q1911" i="4"/>
  <c r="I1911" i="4"/>
  <c r="V1911" i="4"/>
  <c r="K1911" i="4"/>
  <c r="S1911" i="4"/>
  <c r="H1911" i="4"/>
  <c r="P1911" i="4"/>
  <c r="F1911" i="4"/>
  <c r="O1911" i="4"/>
  <c r="D1911" i="4"/>
  <c r="T1911" i="4"/>
  <c r="R1911" i="4"/>
  <c r="N1911" i="4"/>
  <c r="L1911" i="4"/>
  <c r="J1911" i="4"/>
  <c r="C1911" i="4"/>
  <c r="B1911" i="4"/>
  <c r="G1911" i="4"/>
  <c r="AB1912" i="4"/>
  <c r="AD1911" i="4"/>
  <c r="AC1911" i="4"/>
  <c r="W1912" i="4" l="1"/>
  <c r="P1912" i="4"/>
  <c r="H1912" i="4"/>
  <c r="T1912" i="4"/>
  <c r="L1912" i="4"/>
  <c r="D1912" i="4"/>
  <c r="V1912" i="4"/>
  <c r="K1912" i="4"/>
  <c r="S1912" i="4"/>
  <c r="I1912" i="4"/>
  <c r="Q1912" i="4"/>
  <c r="F1912" i="4"/>
  <c r="O1912" i="4"/>
  <c r="E1912" i="4"/>
  <c r="U1912" i="4"/>
  <c r="R1912" i="4"/>
  <c r="N1912" i="4"/>
  <c r="M1912" i="4"/>
  <c r="J1912" i="4"/>
  <c r="C1912" i="4"/>
  <c r="B1912" i="4"/>
  <c r="G1912" i="4"/>
  <c r="AB1913" i="4"/>
  <c r="AD1912" i="4"/>
  <c r="AC1912" i="4"/>
  <c r="W1913" i="4" l="1"/>
  <c r="S1913" i="4"/>
  <c r="K1913" i="4"/>
  <c r="C1913" i="4"/>
  <c r="O1913" i="4"/>
  <c r="G1913" i="4"/>
  <c r="V1913" i="4"/>
  <c r="L1913" i="4"/>
  <c r="T1913" i="4"/>
  <c r="I1913" i="4"/>
  <c r="Q1913" i="4"/>
  <c r="F1913" i="4"/>
  <c r="P1913" i="4"/>
  <c r="E1913" i="4"/>
  <c r="U1913" i="4"/>
  <c r="R1913" i="4"/>
  <c r="N1913" i="4"/>
  <c r="M1913" i="4"/>
  <c r="J1913" i="4"/>
  <c r="D1913" i="4"/>
  <c r="B1913" i="4"/>
  <c r="H1913" i="4"/>
  <c r="AB1914" i="4"/>
  <c r="AD1913" i="4"/>
  <c r="AC1913" i="4"/>
  <c r="W1914" i="4" l="1"/>
  <c r="V1914" i="4"/>
  <c r="N1914" i="4"/>
  <c r="F1914" i="4"/>
  <c r="R1914" i="4"/>
  <c r="J1914" i="4"/>
  <c r="B1914" i="4"/>
  <c r="L1914" i="4"/>
  <c r="T1914" i="4"/>
  <c r="I1914" i="4"/>
  <c r="Q1914" i="4"/>
  <c r="G1914" i="4"/>
  <c r="P1914" i="4"/>
  <c r="E1914" i="4"/>
  <c r="U1914" i="4"/>
  <c r="S1914" i="4"/>
  <c r="O1914" i="4"/>
  <c r="M1914" i="4"/>
  <c r="K1914" i="4"/>
  <c r="D1914" i="4"/>
  <c r="C1914" i="4"/>
  <c r="H1914" i="4"/>
  <c r="AB1915" i="4"/>
  <c r="AD1914" i="4"/>
  <c r="AC1914" i="4"/>
  <c r="W1915" i="4" l="1"/>
  <c r="Q1915" i="4"/>
  <c r="I1915" i="4"/>
  <c r="O1915" i="4"/>
  <c r="G1915" i="4"/>
  <c r="U1915" i="4"/>
  <c r="M1915" i="4"/>
  <c r="E1915" i="4"/>
  <c r="S1915" i="4"/>
  <c r="K1915" i="4"/>
  <c r="C1915" i="4"/>
  <c r="R1915" i="4"/>
  <c r="B1915" i="4"/>
  <c r="N1915" i="4"/>
  <c r="J1915" i="4"/>
  <c r="H1915" i="4"/>
  <c r="V1915" i="4"/>
  <c r="T1915" i="4"/>
  <c r="P1915" i="4"/>
  <c r="F1915" i="4"/>
  <c r="D1915" i="4"/>
  <c r="L1915" i="4"/>
  <c r="AB1916" i="4"/>
  <c r="AD1915" i="4"/>
  <c r="AC1915" i="4"/>
  <c r="W1916" i="4" l="1"/>
  <c r="T1916" i="4"/>
  <c r="L1916" i="4"/>
  <c r="D1916" i="4"/>
  <c r="R1916" i="4"/>
  <c r="J1916" i="4"/>
  <c r="B1916" i="4"/>
  <c r="P1916" i="4"/>
  <c r="H1916" i="4"/>
  <c r="O1916" i="4"/>
  <c r="G1916" i="4"/>
  <c r="V1916" i="4"/>
  <c r="N1916" i="4"/>
  <c r="F1916" i="4"/>
  <c r="U1916" i="4"/>
  <c r="M1916" i="4"/>
  <c r="S1916" i="4"/>
  <c r="K1916" i="4"/>
  <c r="E1916" i="4"/>
  <c r="C1916" i="4"/>
  <c r="Q1916" i="4"/>
  <c r="I1916" i="4"/>
  <c r="AB1917" i="4"/>
  <c r="AD1916" i="4"/>
  <c r="AC1916" i="4"/>
  <c r="W1917" i="4" l="1"/>
  <c r="O1917" i="4"/>
  <c r="G1917" i="4"/>
  <c r="U1917" i="4"/>
  <c r="M1917" i="4"/>
  <c r="E1917" i="4"/>
  <c r="S1917" i="4"/>
  <c r="K1917" i="4"/>
  <c r="C1917" i="4"/>
  <c r="R1917" i="4"/>
  <c r="J1917" i="4"/>
  <c r="B1917" i="4"/>
  <c r="Q1917" i="4"/>
  <c r="I1917" i="4"/>
  <c r="P1917" i="4"/>
  <c r="H1917" i="4"/>
  <c r="V1917" i="4"/>
  <c r="N1917" i="4"/>
  <c r="L1917" i="4"/>
  <c r="F1917" i="4"/>
  <c r="D1917" i="4"/>
  <c r="T1917" i="4"/>
  <c r="AB1918" i="4"/>
  <c r="AD1917" i="4"/>
  <c r="AC1917" i="4"/>
  <c r="W1918" i="4" l="1"/>
  <c r="R1918" i="4"/>
  <c r="J1918" i="4"/>
  <c r="B1918" i="4"/>
  <c r="P1918" i="4"/>
  <c r="H1918" i="4"/>
  <c r="V1918" i="4"/>
  <c r="N1918" i="4"/>
  <c r="F1918" i="4"/>
  <c r="U1918" i="4"/>
  <c r="M1918" i="4"/>
  <c r="E1918" i="4"/>
  <c r="T1918" i="4"/>
  <c r="L1918" i="4"/>
  <c r="D1918" i="4"/>
  <c r="S1918" i="4"/>
  <c r="K1918" i="4"/>
  <c r="C1918" i="4"/>
  <c r="I1918" i="4"/>
  <c r="Q1918" i="4"/>
  <c r="O1918" i="4"/>
  <c r="G1918" i="4"/>
  <c r="AB1919" i="4"/>
  <c r="AD1918" i="4"/>
  <c r="AC1918" i="4"/>
  <c r="W1919" i="4" l="1"/>
  <c r="U1919" i="4"/>
  <c r="M1919" i="4"/>
  <c r="E1919" i="4"/>
  <c r="S1919" i="4"/>
  <c r="K1919" i="4"/>
  <c r="C1919" i="4"/>
  <c r="Q1919" i="4"/>
  <c r="I1919" i="4"/>
  <c r="P1919" i="4"/>
  <c r="H1919" i="4"/>
  <c r="O1919" i="4"/>
  <c r="G1919" i="4"/>
  <c r="V1919" i="4"/>
  <c r="N1919" i="4"/>
  <c r="F1919" i="4"/>
  <c r="T1919" i="4"/>
  <c r="L1919" i="4"/>
  <c r="D1919" i="4"/>
  <c r="B1919" i="4"/>
  <c r="R1919" i="4"/>
  <c r="J1919" i="4"/>
  <c r="AB1920" i="4"/>
  <c r="AD1919" i="4"/>
  <c r="AC1919" i="4"/>
  <c r="W1920" i="4" l="1"/>
  <c r="P1920" i="4"/>
  <c r="H1920" i="4"/>
  <c r="V1920" i="4"/>
  <c r="N1920" i="4"/>
  <c r="F1920" i="4"/>
  <c r="T1920" i="4"/>
  <c r="L1920" i="4"/>
  <c r="D1920" i="4"/>
  <c r="S1920" i="4"/>
  <c r="K1920" i="4"/>
  <c r="C1920" i="4"/>
  <c r="R1920" i="4"/>
  <c r="J1920" i="4"/>
  <c r="B1920" i="4"/>
  <c r="Q1920" i="4"/>
  <c r="I1920" i="4"/>
  <c r="O1920" i="4"/>
  <c r="M1920" i="4"/>
  <c r="G1920" i="4"/>
  <c r="E1920" i="4"/>
  <c r="U1920" i="4"/>
  <c r="AB1921" i="4"/>
  <c r="AD1920" i="4"/>
  <c r="AC1920" i="4"/>
  <c r="W1921" i="4" l="1"/>
  <c r="S1921" i="4"/>
  <c r="K1921" i="4"/>
  <c r="C1921" i="4"/>
  <c r="Q1921" i="4"/>
  <c r="I1921" i="4"/>
  <c r="O1921" i="4"/>
  <c r="G1921" i="4"/>
  <c r="V1921" i="4"/>
  <c r="N1921" i="4"/>
  <c r="F1921" i="4"/>
  <c r="U1921" i="4"/>
  <c r="M1921" i="4"/>
  <c r="E1921" i="4"/>
  <c r="T1921" i="4"/>
  <c r="L1921" i="4"/>
  <c r="D1921" i="4"/>
  <c r="J1921" i="4"/>
  <c r="B1921" i="4"/>
  <c r="R1921" i="4"/>
  <c r="P1921" i="4"/>
  <c r="H1921" i="4"/>
  <c r="AB1922" i="4"/>
  <c r="AD1921" i="4"/>
  <c r="AC1921" i="4"/>
  <c r="W1922" i="4" l="1"/>
  <c r="V1922" i="4"/>
  <c r="N1922" i="4"/>
  <c r="F1922" i="4"/>
  <c r="T1922" i="4"/>
  <c r="L1922" i="4"/>
  <c r="D1922" i="4"/>
  <c r="R1922" i="4"/>
  <c r="J1922" i="4"/>
  <c r="B1922" i="4"/>
  <c r="Q1922" i="4"/>
  <c r="I1922" i="4"/>
  <c r="P1922" i="4"/>
  <c r="H1922" i="4"/>
  <c r="O1922" i="4"/>
  <c r="G1922" i="4"/>
  <c r="U1922" i="4"/>
  <c r="M1922" i="4"/>
  <c r="E1922" i="4"/>
  <c r="C1922" i="4"/>
  <c r="S1922" i="4"/>
  <c r="K1922" i="4"/>
  <c r="AB1923" i="4"/>
  <c r="AD1922" i="4"/>
  <c r="AC1922" i="4"/>
  <c r="W1923" i="4" l="1"/>
  <c r="Q1923" i="4"/>
  <c r="I1923" i="4"/>
  <c r="P1923" i="4"/>
  <c r="H1923" i="4"/>
  <c r="V1923" i="4"/>
  <c r="L1923" i="4"/>
  <c r="B1923" i="4"/>
  <c r="T1923" i="4"/>
  <c r="J1923" i="4"/>
  <c r="R1923" i="4"/>
  <c r="F1923" i="4"/>
  <c r="O1923" i="4"/>
  <c r="E1923" i="4"/>
  <c r="N1923" i="4"/>
  <c r="D1923" i="4"/>
  <c r="M1923" i="4"/>
  <c r="C1923" i="4"/>
  <c r="U1923" i="4"/>
  <c r="S1923" i="4"/>
  <c r="K1923" i="4"/>
  <c r="G1923" i="4"/>
  <c r="AB1924" i="4"/>
  <c r="AD1923" i="4"/>
  <c r="AC1923" i="4"/>
  <c r="W1924" i="4" l="1"/>
  <c r="T1924" i="4"/>
  <c r="L1924" i="4"/>
  <c r="D1924" i="4"/>
  <c r="S1924" i="4"/>
  <c r="K1924" i="4"/>
  <c r="C1924" i="4"/>
  <c r="M1924" i="4"/>
  <c r="U1924" i="4"/>
  <c r="I1924" i="4"/>
  <c r="Q1924" i="4"/>
  <c r="G1924" i="4"/>
  <c r="P1924" i="4"/>
  <c r="F1924" i="4"/>
  <c r="O1924" i="4"/>
  <c r="E1924" i="4"/>
  <c r="N1924" i="4"/>
  <c r="B1924" i="4"/>
  <c r="V1924" i="4"/>
  <c r="J1924" i="4"/>
  <c r="R1924" i="4"/>
  <c r="H1924" i="4"/>
  <c r="AB1925" i="4"/>
  <c r="AD1924" i="4"/>
  <c r="AC1924" i="4"/>
  <c r="W1925" i="4" l="1"/>
  <c r="O1925" i="4"/>
  <c r="G1925" i="4"/>
  <c r="V1925" i="4"/>
  <c r="N1925" i="4"/>
  <c r="F1925" i="4"/>
  <c r="L1925" i="4"/>
  <c r="B1925" i="4"/>
  <c r="T1925" i="4"/>
  <c r="J1925" i="4"/>
  <c r="R1925" i="4"/>
  <c r="H1925" i="4"/>
  <c r="Q1925" i="4"/>
  <c r="E1925" i="4"/>
  <c r="P1925" i="4"/>
  <c r="D1925" i="4"/>
  <c r="M1925" i="4"/>
  <c r="C1925" i="4"/>
  <c r="U1925" i="4"/>
  <c r="S1925" i="4"/>
  <c r="K1925" i="4"/>
  <c r="I1925" i="4"/>
  <c r="AB1926" i="4"/>
  <c r="AD1925" i="4"/>
  <c r="AC1925" i="4"/>
  <c r="W1926" i="4" l="1"/>
  <c r="R1926" i="4"/>
  <c r="J1926" i="4"/>
  <c r="B1926" i="4"/>
  <c r="Q1926" i="4"/>
  <c r="I1926" i="4"/>
  <c r="M1926" i="4"/>
  <c r="C1926" i="4"/>
  <c r="U1926" i="4"/>
  <c r="K1926" i="4"/>
  <c r="S1926" i="4"/>
  <c r="G1926" i="4"/>
  <c r="P1926" i="4"/>
  <c r="F1926" i="4"/>
  <c r="O1926" i="4"/>
  <c r="E1926" i="4"/>
  <c r="N1926" i="4"/>
  <c r="D1926" i="4"/>
  <c r="V1926" i="4"/>
  <c r="L1926" i="4"/>
  <c r="T1926" i="4"/>
  <c r="H1926" i="4"/>
  <c r="AB1927" i="4"/>
  <c r="AD1926" i="4"/>
  <c r="AC1926" i="4"/>
  <c r="W1927" i="4" l="1"/>
  <c r="U1927" i="4"/>
  <c r="M1927" i="4"/>
  <c r="E1927" i="4"/>
  <c r="T1927" i="4"/>
  <c r="L1927" i="4"/>
  <c r="D1927" i="4"/>
  <c r="N1927" i="4"/>
  <c r="B1927" i="4"/>
  <c r="V1927" i="4"/>
  <c r="J1927" i="4"/>
  <c r="R1927" i="4"/>
  <c r="H1927" i="4"/>
  <c r="Q1927" i="4"/>
  <c r="G1927" i="4"/>
  <c r="P1927" i="4"/>
  <c r="F1927" i="4"/>
  <c r="O1927" i="4"/>
  <c r="C1927" i="4"/>
  <c r="S1927" i="4"/>
  <c r="K1927" i="4"/>
  <c r="I1927" i="4"/>
  <c r="AB1928" i="4"/>
  <c r="AD1927" i="4"/>
  <c r="AC1927" i="4"/>
  <c r="W1928" i="4" l="1"/>
  <c r="P1928" i="4"/>
  <c r="H1928" i="4"/>
  <c r="O1928" i="4"/>
  <c r="G1928" i="4"/>
  <c r="M1928" i="4"/>
  <c r="C1928" i="4"/>
  <c r="U1928" i="4"/>
  <c r="K1928" i="4"/>
  <c r="S1928" i="4"/>
  <c r="I1928" i="4"/>
  <c r="R1928" i="4"/>
  <c r="F1928" i="4"/>
  <c r="Q1928" i="4"/>
  <c r="E1928" i="4"/>
  <c r="N1928" i="4"/>
  <c r="D1928" i="4"/>
  <c r="V1928" i="4"/>
  <c r="L1928" i="4"/>
  <c r="B1928" i="4"/>
  <c r="T1928" i="4"/>
  <c r="J1928" i="4"/>
  <c r="AB1929" i="4"/>
  <c r="AD1928" i="4"/>
  <c r="AC1928" i="4"/>
  <c r="W1929" i="4" l="1"/>
  <c r="S1929" i="4"/>
  <c r="K1929" i="4"/>
  <c r="C1929" i="4"/>
  <c r="R1929" i="4"/>
  <c r="J1929" i="4"/>
  <c r="B1929" i="4"/>
  <c r="N1929" i="4"/>
  <c r="D1929" i="4"/>
  <c r="V1929" i="4"/>
  <c r="L1929" i="4"/>
  <c r="T1929" i="4"/>
  <c r="H1929" i="4"/>
  <c r="Q1929" i="4"/>
  <c r="G1929" i="4"/>
  <c r="P1929" i="4"/>
  <c r="F1929" i="4"/>
  <c r="O1929" i="4"/>
  <c r="E1929" i="4"/>
  <c r="U1929" i="4"/>
  <c r="M1929" i="4"/>
  <c r="I1929" i="4"/>
  <c r="AB1930" i="4"/>
  <c r="AD1929" i="4"/>
  <c r="AC1929" i="4"/>
  <c r="W1930" i="4" l="1"/>
  <c r="V1930" i="4"/>
  <c r="N1930" i="4"/>
  <c r="F1930" i="4"/>
  <c r="U1930" i="4"/>
  <c r="M1930" i="4"/>
  <c r="E1930" i="4"/>
  <c r="O1930" i="4"/>
  <c r="C1930" i="4"/>
  <c r="K1930" i="4"/>
  <c r="S1930" i="4"/>
  <c r="I1930" i="4"/>
  <c r="R1930" i="4"/>
  <c r="H1930" i="4"/>
  <c r="Q1930" i="4"/>
  <c r="G1930" i="4"/>
  <c r="P1930" i="4"/>
  <c r="D1930" i="4"/>
  <c r="L1930" i="4"/>
  <c r="B1930" i="4"/>
  <c r="T1930" i="4"/>
  <c r="J1930" i="4"/>
  <c r="AB1931" i="4"/>
  <c r="AD1930" i="4"/>
  <c r="AC1930" i="4"/>
  <c r="W1931" i="4" l="1"/>
  <c r="Q1931" i="4"/>
  <c r="I1931" i="4"/>
  <c r="P1931" i="4"/>
  <c r="H1931" i="4"/>
  <c r="N1931" i="4"/>
  <c r="D1931" i="4"/>
  <c r="V1931" i="4"/>
  <c r="L1931" i="4"/>
  <c r="B1931" i="4"/>
  <c r="T1931" i="4"/>
  <c r="J1931" i="4"/>
  <c r="S1931" i="4"/>
  <c r="G1931" i="4"/>
  <c r="R1931" i="4"/>
  <c r="F1931" i="4"/>
  <c r="O1931" i="4"/>
  <c r="E1931" i="4"/>
  <c r="C1931" i="4"/>
  <c r="U1931" i="4"/>
  <c r="M1931" i="4"/>
  <c r="K1931" i="4"/>
  <c r="AB1932" i="4"/>
  <c r="AD1931" i="4"/>
  <c r="AC1931" i="4"/>
  <c r="W1932" i="4" l="1"/>
  <c r="T1932" i="4"/>
  <c r="L1932" i="4"/>
  <c r="D1932" i="4"/>
  <c r="S1932" i="4"/>
  <c r="K1932" i="4"/>
  <c r="C1932" i="4"/>
  <c r="O1932" i="4"/>
  <c r="E1932" i="4"/>
  <c r="M1932" i="4"/>
  <c r="U1932" i="4"/>
  <c r="I1932" i="4"/>
  <c r="R1932" i="4"/>
  <c r="H1932" i="4"/>
  <c r="Q1932" i="4"/>
  <c r="G1932" i="4"/>
  <c r="P1932" i="4"/>
  <c r="F1932" i="4"/>
  <c r="N1932" i="4"/>
  <c r="B1932" i="4"/>
  <c r="V1932" i="4"/>
  <c r="J1932" i="4"/>
  <c r="AB1933" i="4"/>
  <c r="AD1932" i="4"/>
  <c r="AC1932" i="4"/>
  <c r="W1933" i="4" l="1"/>
  <c r="O1933" i="4"/>
  <c r="G1933" i="4"/>
  <c r="V1933" i="4"/>
  <c r="N1933" i="4"/>
  <c r="F1933" i="4"/>
  <c r="P1933" i="4"/>
  <c r="D1933" i="4"/>
  <c r="L1933" i="4"/>
  <c r="B1933" i="4"/>
  <c r="T1933" i="4"/>
  <c r="J1933" i="4"/>
  <c r="S1933" i="4"/>
  <c r="I1933" i="4"/>
  <c r="R1933" i="4"/>
  <c r="H1933" i="4"/>
  <c r="Q1933" i="4"/>
  <c r="E1933" i="4"/>
  <c r="C1933" i="4"/>
  <c r="U1933" i="4"/>
  <c r="M1933" i="4"/>
  <c r="K1933" i="4"/>
  <c r="AB1934" i="4"/>
  <c r="AD1933" i="4"/>
  <c r="AC1933" i="4"/>
  <c r="W1934" i="4" l="1"/>
  <c r="R1934" i="4"/>
  <c r="J1934" i="4"/>
  <c r="B1934" i="4"/>
  <c r="Q1934" i="4"/>
  <c r="I1934" i="4"/>
  <c r="O1934" i="4"/>
  <c r="E1934" i="4"/>
  <c r="M1934" i="4"/>
  <c r="C1934" i="4"/>
  <c r="U1934" i="4"/>
  <c r="K1934" i="4"/>
  <c r="T1934" i="4"/>
  <c r="H1934" i="4"/>
  <c r="S1934" i="4"/>
  <c r="G1934" i="4"/>
  <c r="P1934" i="4"/>
  <c r="F1934" i="4"/>
  <c r="N1934" i="4"/>
  <c r="D1934" i="4"/>
  <c r="V1934" i="4"/>
  <c r="L1934" i="4"/>
  <c r="AB1935" i="4"/>
  <c r="AD1934" i="4"/>
  <c r="AC1934" i="4"/>
  <c r="W1935" i="4" l="1"/>
  <c r="U1935" i="4"/>
  <c r="M1935" i="4"/>
  <c r="E1935" i="4"/>
  <c r="T1935" i="4"/>
  <c r="L1935" i="4"/>
  <c r="D1935" i="4"/>
  <c r="P1935" i="4"/>
  <c r="F1935" i="4"/>
  <c r="N1935" i="4"/>
  <c r="B1935" i="4"/>
  <c r="V1935" i="4"/>
  <c r="J1935" i="4"/>
  <c r="S1935" i="4"/>
  <c r="I1935" i="4"/>
  <c r="R1935" i="4"/>
  <c r="H1935" i="4"/>
  <c r="Q1935" i="4"/>
  <c r="G1935" i="4"/>
  <c r="C1935" i="4"/>
  <c r="O1935" i="4"/>
  <c r="K1935" i="4"/>
  <c r="AB1936" i="4"/>
  <c r="AD1935" i="4"/>
  <c r="AC1935" i="4"/>
  <c r="W1936" i="4" l="1"/>
  <c r="P1936" i="4"/>
  <c r="H1936" i="4"/>
  <c r="O1936" i="4"/>
  <c r="G1936" i="4"/>
  <c r="Q1936" i="4"/>
  <c r="E1936" i="4"/>
  <c r="M1936" i="4"/>
  <c r="C1936" i="4"/>
  <c r="U1936" i="4"/>
  <c r="K1936" i="4"/>
  <c r="T1936" i="4"/>
  <c r="J1936" i="4"/>
  <c r="S1936" i="4"/>
  <c r="I1936" i="4"/>
  <c r="R1936" i="4"/>
  <c r="F1936" i="4"/>
  <c r="N1936" i="4"/>
  <c r="D1936" i="4"/>
  <c r="B1936" i="4"/>
  <c r="V1936" i="4"/>
  <c r="L1936" i="4"/>
  <c r="AB1937" i="4"/>
  <c r="AD1936" i="4"/>
  <c r="AC1936" i="4"/>
  <c r="W1937" i="4" l="1"/>
  <c r="S1937" i="4"/>
  <c r="K1937" i="4"/>
  <c r="C1937" i="4"/>
  <c r="R1937" i="4"/>
  <c r="J1937" i="4"/>
  <c r="B1937" i="4"/>
  <c r="P1937" i="4"/>
  <c r="F1937" i="4"/>
  <c r="N1937" i="4"/>
  <c r="D1937" i="4"/>
  <c r="V1937" i="4"/>
  <c r="L1937" i="4"/>
  <c r="U1937" i="4"/>
  <c r="I1937" i="4"/>
  <c r="T1937" i="4"/>
  <c r="H1937" i="4"/>
  <c r="Q1937" i="4"/>
  <c r="G1937" i="4"/>
  <c r="E1937" i="4"/>
  <c r="O1937" i="4"/>
  <c r="M1937" i="4"/>
  <c r="AB1938" i="4"/>
  <c r="AD1937" i="4"/>
  <c r="AC1937" i="4"/>
  <c r="W1938" i="4" l="1"/>
  <c r="V1938" i="4"/>
  <c r="N1938" i="4"/>
  <c r="F1938" i="4"/>
  <c r="U1938" i="4"/>
  <c r="M1938" i="4"/>
  <c r="E1938" i="4"/>
  <c r="Q1938" i="4"/>
  <c r="G1938" i="4"/>
  <c r="O1938" i="4"/>
  <c r="C1938" i="4"/>
  <c r="K1938" i="4"/>
  <c r="T1938" i="4"/>
  <c r="J1938" i="4"/>
  <c r="S1938" i="4"/>
  <c r="I1938" i="4"/>
  <c r="R1938" i="4"/>
  <c r="H1938" i="4"/>
  <c r="P1938" i="4"/>
  <c r="D1938" i="4"/>
  <c r="B1938" i="4"/>
  <c r="L1938" i="4"/>
  <c r="AB1939" i="4"/>
  <c r="AD1938" i="4"/>
  <c r="AC1938" i="4"/>
  <c r="W1939" i="4" l="1"/>
  <c r="Q1939" i="4"/>
  <c r="I1939" i="4"/>
  <c r="P1939" i="4"/>
  <c r="H1939" i="4"/>
  <c r="R1939" i="4"/>
  <c r="F1939" i="4"/>
  <c r="N1939" i="4"/>
  <c r="D1939" i="4"/>
  <c r="V1939" i="4"/>
  <c r="L1939" i="4"/>
  <c r="B1939" i="4"/>
  <c r="U1939" i="4"/>
  <c r="K1939" i="4"/>
  <c r="T1939" i="4"/>
  <c r="J1939" i="4"/>
  <c r="S1939" i="4"/>
  <c r="G1939" i="4"/>
  <c r="E1939" i="4"/>
  <c r="C1939" i="4"/>
  <c r="O1939" i="4"/>
  <c r="M1939" i="4"/>
  <c r="AB1940" i="4"/>
  <c r="AD1939" i="4"/>
  <c r="AC1939" i="4"/>
  <c r="W1940" i="4" l="1"/>
  <c r="T1940" i="4"/>
  <c r="L1940" i="4"/>
  <c r="D1940" i="4"/>
  <c r="S1940" i="4"/>
  <c r="K1940" i="4"/>
  <c r="C1940" i="4"/>
  <c r="Q1940" i="4"/>
  <c r="G1940" i="4"/>
  <c r="O1940" i="4"/>
  <c r="E1940" i="4"/>
  <c r="M1940" i="4"/>
  <c r="V1940" i="4"/>
  <c r="J1940" i="4"/>
  <c r="U1940" i="4"/>
  <c r="I1940" i="4"/>
  <c r="R1940" i="4"/>
  <c r="H1940" i="4"/>
  <c r="P1940" i="4"/>
  <c r="F1940" i="4"/>
  <c r="B1940" i="4"/>
  <c r="N1940" i="4"/>
  <c r="AB1941" i="4"/>
  <c r="AD1940" i="4"/>
  <c r="AC1940" i="4"/>
  <c r="W1941" i="4" l="1"/>
  <c r="O1941" i="4"/>
  <c r="G1941" i="4"/>
  <c r="V1941" i="4"/>
  <c r="N1941" i="4"/>
  <c r="F1941" i="4"/>
  <c r="R1941" i="4"/>
  <c r="H1941" i="4"/>
  <c r="P1941" i="4"/>
  <c r="D1941" i="4"/>
  <c r="L1941" i="4"/>
  <c r="B1941" i="4"/>
  <c r="U1941" i="4"/>
  <c r="K1941" i="4"/>
  <c r="T1941" i="4"/>
  <c r="J1941" i="4"/>
  <c r="S1941" i="4"/>
  <c r="I1941" i="4"/>
  <c r="E1941" i="4"/>
  <c r="Q1941" i="4"/>
  <c r="M1941" i="4"/>
  <c r="C1941" i="4"/>
  <c r="AB1942" i="4"/>
  <c r="AD1941" i="4"/>
  <c r="AC1941" i="4"/>
  <c r="W1942" i="4" l="1"/>
  <c r="R1942" i="4"/>
  <c r="J1942" i="4"/>
  <c r="B1942" i="4"/>
  <c r="Q1942" i="4"/>
  <c r="I1942" i="4"/>
  <c r="S1942" i="4"/>
  <c r="G1942" i="4"/>
  <c r="O1942" i="4"/>
  <c r="E1942" i="4"/>
  <c r="M1942" i="4"/>
  <c r="C1942" i="4"/>
  <c r="V1942" i="4"/>
  <c r="L1942" i="4"/>
  <c r="U1942" i="4"/>
  <c r="K1942" i="4"/>
  <c r="T1942" i="4"/>
  <c r="H1942" i="4"/>
  <c r="P1942" i="4"/>
  <c r="F1942" i="4"/>
  <c r="D1942" i="4"/>
  <c r="N1942" i="4"/>
  <c r="AB1943" i="4"/>
  <c r="AD1942" i="4"/>
  <c r="AC1942" i="4"/>
  <c r="W1943" i="4" l="1"/>
  <c r="U1943" i="4"/>
  <c r="M1943" i="4"/>
  <c r="E1943" i="4"/>
  <c r="T1943" i="4"/>
  <c r="L1943" i="4"/>
  <c r="D1943" i="4"/>
  <c r="R1943" i="4"/>
  <c r="H1943" i="4"/>
  <c r="P1943" i="4"/>
  <c r="F1943" i="4"/>
  <c r="N1943" i="4"/>
  <c r="B1943" i="4"/>
  <c r="K1943" i="4"/>
  <c r="V1943" i="4"/>
  <c r="J1943" i="4"/>
  <c r="S1943" i="4"/>
  <c r="I1943" i="4"/>
  <c r="G1943" i="4"/>
  <c r="C1943" i="4"/>
  <c r="Q1943" i="4"/>
  <c r="O1943" i="4"/>
  <c r="AB1944" i="4"/>
  <c r="AD1943" i="4"/>
  <c r="AC1943" i="4"/>
  <c r="W1944" i="4" l="1"/>
  <c r="P1944" i="4"/>
  <c r="H1944" i="4"/>
  <c r="O1944" i="4"/>
  <c r="G1944" i="4"/>
  <c r="S1944" i="4"/>
  <c r="I1944" i="4"/>
  <c r="Q1944" i="4"/>
  <c r="E1944" i="4"/>
  <c r="M1944" i="4"/>
  <c r="C1944" i="4"/>
  <c r="V1944" i="4"/>
  <c r="L1944" i="4"/>
  <c r="B1944" i="4"/>
  <c r="U1944" i="4"/>
  <c r="K1944" i="4"/>
  <c r="T1944" i="4"/>
  <c r="J1944" i="4"/>
  <c r="R1944" i="4"/>
  <c r="F1944" i="4"/>
  <c r="D1944" i="4"/>
  <c r="N1944" i="4"/>
  <c r="AB1945" i="4"/>
  <c r="AD1944" i="4"/>
  <c r="AC1944" i="4"/>
  <c r="W1945" i="4" l="1"/>
  <c r="S1945" i="4"/>
  <c r="K1945" i="4"/>
  <c r="C1945" i="4"/>
  <c r="R1945" i="4"/>
  <c r="J1945" i="4"/>
  <c r="B1945" i="4"/>
  <c r="T1945" i="4"/>
  <c r="H1945" i="4"/>
  <c r="P1945" i="4"/>
  <c r="F1945" i="4"/>
  <c r="N1945" i="4"/>
  <c r="D1945" i="4"/>
  <c r="M1945" i="4"/>
  <c r="V1945" i="4"/>
  <c r="L1945" i="4"/>
  <c r="U1945" i="4"/>
  <c r="I1945" i="4"/>
  <c r="G1945" i="4"/>
  <c r="Q1945" i="4"/>
  <c r="O1945" i="4"/>
  <c r="E1945" i="4"/>
  <c r="AB1946" i="4"/>
  <c r="AD1945" i="4"/>
  <c r="AC1945" i="4"/>
  <c r="W1946" i="4" l="1"/>
  <c r="V1946" i="4"/>
  <c r="N1946" i="4"/>
  <c r="F1946" i="4"/>
  <c r="U1946" i="4"/>
  <c r="M1946" i="4"/>
  <c r="E1946" i="4"/>
  <c r="S1946" i="4"/>
  <c r="I1946" i="4"/>
  <c r="Q1946" i="4"/>
  <c r="G1946" i="4"/>
  <c r="O1946" i="4"/>
  <c r="C1946" i="4"/>
  <c r="L1946" i="4"/>
  <c r="B1946" i="4"/>
  <c r="K1946" i="4"/>
  <c r="T1946" i="4"/>
  <c r="J1946" i="4"/>
  <c r="R1946" i="4"/>
  <c r="H1946" i="4"/>
  <c r="D1946" i="4"/>
  <c r="P1946" i="4"/>
  <c r="AB1947" i="4"/>
  <c r="AD1946" i="4"/>
  <c r="AC1946" i="4"/>
  <c r="W1947" i="4" l="1"/>
  <c r="Q1947" i="4"/>
  <c r="I1947" i="4"/>
  <c r="P1947" i="4"/>
  <c r="H1947" i="4"/>
  <c r="T1947" i="4"/>
  <c r="J1947" i="4"/>
  <c r="R1947" i="4"/>
  <c r="F1947" i="4"/>
  <c r="N1947" i="4"/>
  <c r="D1947" i="4"/>
  <c r="M1947" i="4"/>
  <c r="C1947" i="4"/>
  <c r="V1947" i="4"/>
  <c r="L1947" i="4"/>
  <c r="B1947" i="4"/>
  <c r="U1947" i="4"/>
  <c r="K1947" i="4"/>
  <c r="G1947" i="4"/>
  <c r="E1947" i="4"/>
  <c r="S1947" i="4"/>
  <c r="O1947" i="4"/>
  <c r="AB1948" i="4"/>
  <c r="AD1947" i="4"/>
  <c r="AC1947" i="4"/>
  <c r="W1948" i="4" l="1"/>
  <c r="T1948" i="4"/>
  <c r="L1948" i="4"/>
  <c r="D1948" i="4"/>
  <c r="S1948" i="4"/>
  <c r="K1948" i="4"/>
  <c r="C1948" i="4"/>
  <c r="U1948" i="4"/>
  <c r="I1948" i="4"/>
  <c r="Q1948" i="4"/>
  <c r="G1948" i="4"/>
  <c r="O1948" i="4"/>
  <c r="E1948" i="4"/>
  <c r="N1948" i="4"/>
  <c r="B1948" i="4"/>
  <c r="M1948" i="4"/>
  <c r="V1948" i="4"/>
  <c r="J1948" i="4"/>
  <c r="R1948" i="4"/>
  <c r="H1948" i="4"/>
  <c r="F1948" i="4"/>
  <c r="P1948" i="4"/>
  <c r="AB1949" i="4"/>
  <c r="AD1948" i="4"/>
  <c r="AC1948" i="4"/>
  <c r="W1949" i="4" l="1"/>
  <c r="O1949" i="4"/>
  <c r="G1949" i="4"/>
  <c r="V1949" i="4"/>
  <c r="N1949" i="4"/>
  <c r="F1949" i="4"/>
  <c r="T1949" i="4"/>
  <c r="J1949" i="4"/>
  <c r="R1949" i="4"/>
  <c r="H1949" i="4"/>
  <c r="P1949" i="4"/>
  <c r="D1949" i="4"/>
  <c r="M1949" i="4"/>
  <c r="C1949" i="4"/>
  <c r="L1949" i="4"/>
  <c r="B1949" i="4"/>
  <c r="U1949" i="4"/>
  <c r="K1949" i="4"/>
  <c r="I1949" i="4"/>
  <c r="S1949" i="4"/>
  <c r="Q1949" i="4"/>
  <c r="E1949" i="4"/>
  <c r="AB1950" i="4"/>
  <c r="AD1949" i="4"/>
  <c r="AC1949" i="4"/>
  <c r="W1950" i="4" l="1"/>
  <c r="R1950" i="4"/>
  <c r="J1950" i="4"/>
  <c r="B1950" i="4"/>
  <c r="Q1950" i="4"/>
  <c r="I1950" i="4"/>
  <c r="U1950" i="4"/>
  <c r="K1950" i="4"/>
  <c r="S1950" i="4"/>
  <c r="G1950" i="4"/>
  <c r="O1950" i="4"/>
  <c r="E1950" i="4"/>
  <c r="N1950" i="4"/>
  <c r="D1950" i="4"/>
  <c r="M1950" i="4"/>
  <c r="C1950" i="4"/>
  <c r="V1950" i="4"/>
  <c r="L1950" i="4"/>
  <c r="T1950" i="4"/>
  <c r="H1950" i="4"/>
  <c r="F1950" i="4"/>
  <c r="P1950" i="4"/>
  <c r="AB1951" i="4"/>
  <c r="AD1950" i="4"/>
  <c r="AC1950" i="4"/>
  <c r="W1951" i="4" l="1"/>
  <c r="U1951" i="4"/>
  <c r="M1951" i="4"/>
  <c r="E1951" i="4"/>
  <c r="T1951" i="4"/>
  <c r="L1951" i="4"/>
  <c r="D1951" i="4"/>
  <c r="V1951" i="4"/>
  <c r="J1951" i="4"/>
  <c r="R1951" i="4"/>
  <c r="H1951" i="4"/>
  <c r="P1951" i="4"/>
  <c r="F1951" i="4"/>
  <c r="O1951" i="4"/>
  <c r="C1951" i="4"/>
  <c r="N1951" i="4"/>
  <c r="B1951" i="4"/>
  <c r="K1951" i="4"/>
  <c r="I1951" i="4"/>
  <c r="G1951" i="4"/>
  <c r="S1951" i="4"/>
  <c r="Q1951" i="4"/>
  <c r="AB1952" i="4"/>
  <c r="AD1951" i="4"/>
  <c r="AC1951" i="4"/>
  <c r="W1952" i="4" l="1"/>
  <c r="P1952" i="4"/>
  <c r="H1952" i="4"/>
  <c r="O1952" i="4"/>
  <c r="G1952" i="4"/>
  <c r="U1952" i="4"/>
  <c r="K1952" i="4"/>
  <c r="S1952" i="4"/>
  <c r="I1952" i="4"/>
  <c r="Q1952" i="4"/>
  <c r="E1952" i="4"/>
  <c r="N1952" i="4"/>
  <c r="D1952" i="4"/>
  <c r="M1952" i="4"/>
  <c r="C1952" i="4"/>
  <c r="V1952" i="4"/>
  <c r="L1952" i="4"/>
  <c r="B1952" i="4"/>
  <c r="T1952" i="4"/>
  <c r="J1952" i="4"/>
  <c r="F1952" i="4"/>
  <c r="R1952" i="4"/>
  <c r="AB1953" i="4"/>
  <c r="AD1952" i="4"/>
  <c r="AC1952" i="4"/>
  <c r="W1953" i="4" l="1"/>
  <c r="V1953" i="4"/>
  <c r="S1953" i="4"/>
  <c r="K1953" i="4"/>
  <c r="C1953" i="4"/>
  <c r="R1953" i="4"/>
  <c r="J1953" i="4"/>
  <c r="B1953" i="4"/>
  <c r="L1953" i="4"/>
  <c r="T1953" i="4"/>
  <c r="H1953" i="4"/>
  <c r="P1953" i="4"/>
  <c r="F1953" i="4"/>
  <c r="O1953" i="4"/>
  <c r="E1953" i="4"/>
  <c r="N1953" i="4"/>
  <c r="D1953" i="4"/>
  <c r="M1953" i="4"/>
  <c r="I1953" i="4"/>
  <c r="U1953" i="4"/>
  <c r="Q1953" i="4"/>
  <c r="G1953" i="4"/>
  <c r="AB1954" i="4"/>
  <c r="AD1953" i="4"/>
  <c r="AC1953" i="4"/>
  <c r="W1954" i="4" l="1"/>
  <c r="U1954" i="4"/>
  <c r="M1954" i="4"/>
  <c r="T1954" i="4"/>
  <c r="L1954" i="4"/>
  <c r="D1954" i="4"/>
  <c r="Q1954" i="4"/>
  <c r="I1954" i="4"/>
  <c r="P1954" i="4"/>
  <c r="H1954" i="4"/>
  <c r="J1954" i="4"/>
  <c r="G1954" i="4"/>
  <c r="S1954" i="4"/>
  <c r="B1954" i="4"/>
  <c r="O1954" i="4"/>
  <c r="K1954" i="4"/>
  <c r="F1954" i="4"/>
  <c r="E1954" i="4"/>
  <c r="V1954" i="4"/>
  <c r="C1954" i="4"/>
  <c r="R1954" i="4"/>
  <c r="N1954" i="4"/>
  <c r="AB1955" i="4"/>
  <c r="AD1954" i="4"/>
  <c r="AC1954" i="4"/>
  <c r="W1955" i="4" l="1"/>
  <c r="P1955" i="4"/>
  <c r="H1955" i="4"/>
  <c r="O1955" i="4"/>
  <c r="G1955" i="4"/>
  <c r="T1955" i="4"/>
  <c r="L1955" i="4"/>
  <c r="D1955" i="4"/>
  <c r="S1955" i="4"/>
  <c r="K1955" i="4"/>
  <c r="C1955" i="4"/>
  <c r="R1955" i="4"/>
  <c r="V1955" i="4"/>
  <c r="E1955" i="4"/>
  <c r="U1955" i="4"/>
  <c r="B1955" i="4"/>
  <c r="N1955" i="4"/>
  <c r="J1955" i="4"/>
  <c r="I1955" i="4"/>
  <c r="F1955" i="4"/>
  <c r="Q1955" i="4"/>
  <c r="M1955" i="4"/>
  <c r="AB1956" i="4"/>
  <c r="AD1955" i="4"/>
  <c r="AC1955" i="4"/>
  <c r="W1956" i="4" l="1"/>
  <c r="S1956" i="4"/>
  <c r="K1956" i="4"/>
  <c r="C1956" i="4"/>
  <c r="R1956" i="4"/>
  <c r="J1956" i="4"/>
  <c r="B1956" i="4"/>
  <c r="O1956" i="4"/>
  <c r="G1956" i="4"/>
  <c r="V1956" i="4"/>
  <c r="N1956" i="4"/>
  <c r="F1956" i="4"/>
  <c r="U1956" i="4"/>
  <c r="M1956" i="4"/>
  <c r="E1956" i="4"/>
  <c r="P1956" i="4"/>
  <c r="T1956" i="4"/>
  <c r="D1956" i="4"/>
  <c r="Q1956" i="4"/>
  <c r="L1956" i="4"/>
  <c r="I1956" i="4"/>
  <c r="H1956" i="4"/>
  <c r="AB1957" i="4"/>
  <c r="AD1956" i="4"/>
  <c r="AC1956" i="4"/>
  <c r="W1957" i="4" l="1"/>
  <c r="V1957" i="4"/>
  <c r="N1957" i="4"/>
  <c r="F1957" i="4"/>
  <c r="U1957" i="4"/>
  <c r="M1957" i="4"/>
  <c r="E1957" i="4"/>
  <c r="T1957" i="4"/>
  <c r="L1957" i="4"/>
  <c r="R1957" i="4"/>
  <c r="J1957" i="4"/>
  <c r="B1957" i="4"/>
  <c r="Q1957" i="4"/>
  <c r="I1957" i="4"/>
  <c r="P1957" i="4"/>
  <c r="H1957" i="4"/>
  <c r="O1957" i="4"/>
  <c r="G1957" i="4"/>
  <c r="D1957" i="4"/>
  <c r="C1957" i="4"/>
  <c r="S1957" i="4"/>
  <c r="K1957" i="4"/>
  <c r="AB1958" i="4"/>
  <c r="AD1957" i="4"/>
  <c r="AC1957" i="4"/>
  <c r="W1958" i="4" l="1"/>
  <c r="Q1958" i="4"/>
  <c r="I1958" i="4"/>
  <c r="P1958" i="4"/>
  <c r="H1958" i="4"/>
  <c r="O1958" i="4"/>
  <c r="G1958" i="4"/>
  <c r="U1958" i="4"/>
  <c r="M1958" i="4"/>
  <c r="E1958" i="4"/>
  <c r="T1958" i="4"/>
  <c r="L1958" i="4"/>
  <c r="D1958" i="4"/>
  <c r="S1958" i="4"/>
  <c r="K1958" i="4"/>
  <c r="C1958" i="4"/>
  <c r="R1958" i="4"/>
  <c r="J1958" i="4"/>
  <c r="B1958" i="4"/>
  <c r="N1958" i="4"/>
  <c r="V1958" i="4"/>
  <c r="F1958" i="4"/>
  <c r="AB1959" i="4"/>
  <c r="AD1958" i="4"/>
  <c r="AC1958" i="4"/>
  <c r="W1959" i="4" l="1"/>
  <c r="T1959" i="4"/>
  <c r="L1959" i="4"/>
  <c r="D1959" i="4"/>
  <c r="S1959" i="4"/>
  <c r="K1959" i="4"/>
  <c r="C1959" i="4"/>
  <c r="R1959" i="4"/>
  <c r="J1959" i="4"/>
  <c r="B1959" i="4"/>
  <c r="Q1959" i="4"/>
  <c r="I1959" i="4"/>
  <c r="P1959" i="4"/>
  <c r="H1959" i="4"/>
  <c r="O1959" i="4"/>
  <c r="G1959" i="4"/>
  <c r="V1959" i="4"/>
  <c r="N1959" i="4"/>
  <c r="F1959" i="4"/>
  <c r="U1959" i="4"/>
  <c r="M1959" i="4"/>
  <c r="E1959" i="4"/>
  <c r="AB1960" i="4"/>
  <c r="AD1959" i="4"/>
  <c r="AC1959" i="4"/>
  <c r="W1960" i="4" l="1"/>
  <c r="O1960" i="4"/>
  <c r="G1960" i="4"/>
  <c r="V1960" i="4"/>
  <c r="N1960" i="4"/>
  <c r="F1960" i="4"/>
  <c r="U1960" i="4"/>
  <c r="M1960" i="4"/>
  <c r="E1960" i="4"/>
  <c r="T1960" i="4"/>
  <c r="L1960" i="4"/>
  <c r="D1960" i="4"/>
  <c r="S1960" i="4"/>
  <c r="K1960" i="4"/>
  <c r="C1960" i="4"/>
  <c r="R1960" i="4"/>
  <c r="J1960" i="4"/>
  <c r="B1960" i="4"/>
  <c r="Q1960" i="4"/>
  <c r="I1960" i="4"/>
  <c r="P1960" i="4"/>
  <c r="H1960" i="4"/>
  <c r="AB1961" i="4"/>
  <c r="AD1960" i="4"/>
  <c r="AC1960" i="4"/>
  <c r="W1961" i="4" l="1"/>
  <c r="R1961" i="4"/>
  <c r="J1961" i="4"/>
  <c r="B1961" i="4"/>
  <c r="Q1961" i="4"/>
  <c r="I1961" i="4"/>
  <c r="P1961" i="4"/>
  <c r="H1961" i="4"/>
  <c r="O1961" i="4"/>
  <c r="G1961" i="4"/>
  <c r="V1961" i="4"/>
  <c r="N1961" i="4"/>
  <c r="F1961" i="4"/>
  <c r="U1961" i="4"/>
  <c r="M1961" i="4"/>
  <c r="E1961" i="4"/>
  <c r="T1961" i="4"/>
  <c r="L1961" i="4"/>
  <c r="D1961" i="4"/>
  <c r="S1961" i="4"/>
  <c r="K1961" i="4"/>
  <c r="C1961" i="4"/>
  <c r="AB1962" i="4"/>
  <c r="AD1961" i="4"/>
  <c r="AC1961" i="4"/>
  <c r="W1962" i="4" l="1"/>
  <c r="U1962" i="4"/>
  <c r="M1962" i="4"/>
  <c r="E1962" i="4"/>
  <c r="T1962" i="4"/>
  <c r="L1962" i="4"/>
  <c r="D1962" i="4"/>
  <c r="S1962" i="4"/>
  <c r="K1962" i="4"/>
  <c r="C1962" i="4"/>
  <c r="R1962" i="4"/>
  <c r="J1962" i="4"/>
  <c r="B1962" i="4"/>
  <c r="Q1962" i="4"/>
  <c r="I1962" i="4"/>
  <c r="P1962" i="4"/>
  <c r="H1962" i="4"/>
  <c r="O1962" i="4"/>
  <c r="G1962" i="4"/>
  <c r="V1962" i="4"/>
  <c r="N1962" i="4"/>
  <c r="F1962" i="4"/>
  <c r="AB1963" i="4"/>
  <c r="AD1962" i="4"/>
  <c r="AC1962" i="4"/>
  <c r="W1963" i="4" l="1"/>
  <c r="P1963" i="4"/>
  <c r="H1963" i="4"/>
  <c r="O1963" i="4"/>
  <c r="G1963" i="4"/>
  <c r="V1963" i="4"/>
  <c r="N1963" i="4"/>
  <c r="F1963" i="4"/>
  <c r="U1963" i="4"/>
  <c r="M1963" i="4"/>
  <c r="E1963" i="4"/>
  <c r="T1963" i="4"/>
  <c r="L1963" i="4"/>
  <c r="D1963" i="4"/>
  <c r="S1963" i="4"/>
  <c r="K1963" i="4"/>
  <c r="C1963" i="4"/>
  <c r="R1963" i="4"/>
  <c r="J1963" i="4"/>
  <c r="B1963" i="4"/>
  <c r="Q1963" i="4"/>
  <c r="I1963" i="4"/>
  <c r="AB1964" i="4"/>
  <c r="AD1963" i="4"/>
  <c r="AC1963" i="4"/>
  <c r="W1964" i="4" l="1"/>
  <c r="S1964" i="4"/>
  <c r="K1964" i="4"/>
  <c r="C1964" i="4"/>
  <c r="R1964" i="4"/>
  <c r="J1964" i="4"/>
  <c r="B1964" i="4"/>
  <c r="Q1964" i="4"/>
  <c r="I1964" i="4"/>
  <c r="P1964" i="4"/>
  <c r="H1964" i="4"/>
  <c r="O1964" i="4"/>
  <c r="G1964" i="4"/>
  <c r="V1964" i="4"/>
  <c r="N1964" i="4"/>
  <c r="F1964" i="4"/>
  <c r="U1964" i="4"/>
  <c r="M1964" i="4"/>
  <c r="E1964" i="4"/>
  <c r="T1964" i="4"/>
  <c r="L1964" i="4"/>
  <c r="D1964" i="4"/>
  <c r="AB1965" i="4"/>
  <c r="AD1964" i="4"/>
  <c r="AC1964" i="4"/>
  <c r="W1965" i="4" l="1"/>
  <c r="V1965" i="4"/>
  <c r="N1965" i="4"/>
  <c r="F1965" i="4"/>
  <c r="U1965" i="4"/>
  <c r="M1965" i="4"/>
  <c r="E1965" i="4"/>
  <c r="T1965" i="4"/>
  <c r="L1965" i="4"/>
  <c r="D1965" i="4"/>
  <c r="S1965" i="4"/>
  <c r="K1965" i="4"/>
  <c r="C1965" i="4"/>
  <c r="R1965" i="4"/>
  <c r="J1965" i="4"/>
  <c r="B1965" i="4"/>
  <c r="Q1965" i="4"/>
  <c r="I1965" i="4"/>
  <c r="P1965" i="4"/>
  <c r="H1965" i="4"/>
  <c r="O1965" i="4"/>
  <c r="G1965" i="4"/>
  <c r="AB1966" i="4"/>
  <c r="AD1965" i="4"/>
  <c r="AC1965" i="4"/>
  <c r="W1966" i="4" l="1"/>
  <c r="Q1966" i="4"/>
  <c r="I1966" i="4"/>
  <c r="P1966" i="4"/>
  <c r="H1966" i="4"/>
  <c r="O1966" i="4"/>
  <c r="G1966" i="4"/>
  <c r="V1966" i="4"/>
  <c r="N1966" i="4"/>
  <c r="F1966" i="4"/>
  <c r="U1966" i="4"/>
  <c r="M1966" i="4"/>
  <c r="E1966" i="4"/>
  <c r="T1966" i="4"/>
  <c r="L1966" i="4"/>
  <c r="D1966" i="4"/>
  <c r="S1966" i="4"/>
  <c r="K1966" i="4"/>
  <c r="C1966" i="4"/>
  <c r="R1966" i="4"/>
  <c r="J1966" i="4"/>
  <c r="B1966" i="4"/>
  <c r="AB1967" i="4"/>
  <c r="AD1966" i="4"/>
  <c r="AC1966" i="4"/>
  <c r="W1967" i="4" l="1"/>
  <c r="T1967" i="4"/>
  <c r="L1967" i="4"/>
  <c r="D1967" i="4"/>
  <c r="S1967" i="4"/>
  <c r="K1967" i="4"/>
  <c r="C1967" i="4"/>
  <c r="R1967" i="4"/>
  <c r="J1967" i="4"/>
  <c r="B1967" i="4"/>
  <c r="Q1967" i="4"/>
  <c r="I1967" i="4"/>
  <c r="P1967" i="4"/>
  <c r="H1967" i="4"/>
  <c r="O1967" i="4"/>
  <c r="G1967" i="4"/>
  <c r="V1967" i="4"/>
  <c r="N1967" i="4"/>
  <c r="F1967" i="4"/>
  <c r="U1967" i="4"/>
  <c r="M1967" i="4"/>
  <c r="E1967" i="4"/>
  <c r="AB1968" i="4"/>
  <c r="AD1967" i="4"/>
  <c r="AC1967" i="4"/>
  <c r="W1968" i="4" l="1"/>
  <c r="O1968" i="4"/>
  <c r="G1968" i="4"/>
  <c r="V1968" i="4"/>
  <c r="N1968" i="4"/>
  <c r="F1968" i="4"/>
  <c r="U1968" i="4"/>
  <c r="M1968" i="4"/>
  <c r="E1968" i="4"/>
  <c r="T1968" i="4"/>
  <c r="L1968" i="4"/>
  <c r="D1968" i="4"/>
  <c r="S1968" i="4"/>
  <c r="K1968" i="4"/>
  <c r="C1968" i="4"/>
  <c r="R1968" i="4"/>
  <c r="J1968" i="4"/>
  <c r="B1968" i="4"/>
  <c r="Q1968" i="4"/>
  <c r="I1968" i="4"/>
  <c r="P1968" i="4"/>
  <c r="H1968" i="4"/>
  <c r="AB1969" i="4"/>
  <c r="AD1968" i="4"/>
  <c r="AC1968" i="4"/>
  <c r="W1969" i="4" l="1"/>
  <c r="R1969" i="4"/>
  <c r="J1969" i="4"/>
  <c r="B1969" i="4"/>
  <c r="Q1969" i="4"/>
  <c r="I1969" i="4"/>
  <c r="P1969" i="4"/>
  <c r="H1969" i="4"/>
  <c r="O1969" i="4"/>
  <c r="G1969" i="4"/>
  <c r="V1969" i="4"/>
  <c r="N1969" i="4"/>
  <c r="F1969" i="4"/>
  <c r="U1969" i="4"/>
  <c r="M1969" i="4"/>
  <c r="E1969" i="4"/>
  <c r="T1969" i="4"/>
  <c r="L1969" i="4"/>
  <c r="D1969" i="4"/>
  <c r="S1969" i="4"/>
  <c r="K1969" i="4"/>
  <c r="C1969" i="4"/>
  <c r="AB1970" i="4"/>
  <c r="AD1969" i="4"/>
  <c r="AC1969" i="4"/>
  <c r="W1970" i="4" l="1"/>
  <c r="U1970" i="4"/>
  <c r="M1970" i="4"/>
  <c r="E1970" i="4"/>
  <c r="T1970" i="4"/>
  <c r="L1970" i="4"/>
  <c r="D1970" i="4"/>
  <c r="S1970" i="4"/>
  <c r="K1970" i="4"/>
  <c r="C1970" i="4"/>
  <c r="R1970" i="4"/>
  <c r="J1970" i="4"/>
  <c r="B1970" i="4"/>
  <c r="Q1970" i="4"/>
  <c r="I1970" i="4"/>
  <c r="P1970" i="4"/>
  <c r="H1970" i="4"/>
  <c r="O1970" i="4"/>
  <c r="G1970" i="4"/>
  <c r="V1970" i="4"/>
  <c r="N1970" i="4"/>
  <c r="F1970" i="4"/>
  <c r="AB1971" i="4"/>
  <c r="AD1970" i="4"/>
  <c r="AC1970" i="4"/>
  <c r="W1971" i="4" l="1"/>
  <c r="P1971" i="4"/>
  <c r="H1971" i="4"/>
  <c r="O1971" i="4"/>
  <c r="G1971" i="4"/>
  <c r="V1971" i="4"/>
  <c r="N1971" i="4"/>
  <c r="F1971" i="4"/>
  <c r="U1971" i="4"/>
  <c r="M1971" i="4"/>
  <c r="E1971" i="4"/>
  <c r="T1971" i="4"/>
  <c r="L1971" i="4"/>
  <c r="D1971" i="4"/>
  <c r="S1971" i="4"/>
  <c r="K1971" i="4"/>
  <c r="C1971" i="4"/>
  <c r="R1971" i="4"/>
  <c r="J1971" i="4"/>
  <c r="B1971" i="4"/>
  <c r="Q1971" i="4"/>
  <c r="I1971" i="4"/>
  <c r="AB1972" i="4"/>
  <c r="AD1971" i="4"/>
  <c r="AC1971" i="4"/>
  <c r="W1972" i="4" l="1"/>
  <c r="S1972" i="4"/>
  <c r="K1972" i="4"/>
  <c r="C1972" i="4"/>
  <c r="R1972" i="4"/>
  <c r="J1972" i="4"/>
  <c r="B1972" i="4"/>
  <c r="Q1972" i="4"/>
  <c r="I1972" i="4"/>
  <c r="P1972" i="4"/>
  <c r="H1972" i="4"/>
  <c r="O1972" i="4"/>
  <c r="G1972" i="4"/>
  <c r="V1972" i="4"/>
  <c r="N1972" i="4"/>
  <c r="F1972" i="4"/>
  <c r="U1972" i="4"/>
  <c r="M1972" i="4"/>
  <c r="E1972" i="4"/>
  <c r="T1972" i="4"/>
  <c r="L1972" i="4"/>
  <c r="D1972" i="4"/>
  <c r="AB1973" i="4"/>
  <c r="AD1972" i="4"/>
  <c r="AC1972" i="4"/>
  <c r="W1973" i="4" l="1"/>
  <c r="V1973" i="4"/>
  <c r="N1973" i="4"/>
  <c r="F1973" i="4"/>
  <c r="U1973" i="4"/>
  <c r="M1973" i="4"/>
  <c r="E1973" i="4"/>
  <c r="T1973" i="4"/>
  <c r="L1973" i="4"/>
  <c r="D1973" i="4"/>
  <c r="S1973" i="4"/>
  <c r="K1973" i="4"/>
  <c r="C1973" i="4"/>
  <c r="R1973" i="4"/>
  <c r="J1973" i="4"/>
  <c r="B1973" i="4"/>
  <c r="Q1973" i="4"/>
  <c r="I1973" i="4"/>
  <c r="P1973" i="4"/>
  <c r="H1973" i="4"/>
  <c r="O1973" i="4"/>
  <c r="G1973" i="4"/>
  <c r="AB1974" i="4"/>
  <c r="AD1973" i="4"/>
  <c r="AC1973" i="4"/>
  <c r="W1974" i="4" l="1"/>
  <c r="Q1974" i="4"/>
  <c r="I1974" i="4"/>
  <c r="P1974" i="4"/>
  <c r="H1974" i="4"/>
  <c r="O1974" i="4"/>
  <c r="G1974" i="4"/>
  <c r="V1974" i="4"/>
  <c r="N1974" i="4"/>
  <c r="F1974" i="4"/>
  <c r="U1974" i="4"/>
  <c r="M1974" i="4"/>
  <c r="E1974" i="4"/>
  <c r="T1974" i="4"/>
  <c r="L1974" i="4"/>
  <c r="D1974" i="4"/>
  <c r="S1974" i="4"/>
  <c r="K1974" i="4"/>
  <c r="C1974" i="4"/>
  <c r="R1974" i="4"/>
  <c r="J1974" i="4"/>
  <c r="B1974" i="4"/>
  <c r="AB1975" i="4"/>
  <c r="AD1974" i="4"/>
  <c r="AC1974" i="4"/>
  <c r="W1975" i="4" l="1"/>
  <c r="T1975" i="4"/>
  <c r="L1975" i="4"/>
  <c r="D1975" i="4"/>
  <c r="S1975" i="4"/>
  <c r="K1975" i="4"/>
  <c r="C1975" i="4"/>
  <c r="R1975" i="4"/>
  <c r="J1975" i="4"/>
  <c r="B1975" i="4"/>
  <c r="Q1975" i="4"/>
  <c r="I1975" i="4"/>
  <c r="P1975" i="4"/>
  <c r="H1975" i="4"/>
  <c r="O1975" i="4"/>
  <c r="G1975" i="4"/>
  <c r="V1975" i="4"/>
  <c r="N1975" i="4"/>
  <c r="F1975" i="4"/>
  <c r="U1975" i="4"/>
  <c r="M1975" i="4"/>
  <c r="E1975" i="4"/>
  <c r="AB1976" i="4"/>
  <c r="AD1975" i="4"/>
  <c r="AC1975" i="4"/>
  <c r="W1976" i="4" l="1"/>
  <c r="O1976" i="4"/>
  <c r="G1976" i="4"/>
  <c r="V1976" i="4"/>
  <c r="N1976" i="4"/>
  <c r="F1976" i="4"/>
  <c r="U1976" i="4"/>
  <c r="M1976" i="4"/>
  <c r="E1976" i="4"/>
  <c r="T1976" i="4"/>
  <c r="L1976" i="4"/>
  <c r="D1976" i="4"/>
  <c r="S1976" i="4"/>
  <c r="K1976" i="4"/>
  <c r="C1976" i="4"/>
  <c r="R1976" i="4"/>
  <c r="J1976" i="4"/>
  <c r="B1976" i="4"/>
  <c r="Q1976" i="4"/>
  <c r="I1976" i="4"/>
  <c r="P1976" i="4"/>
  <c r="H1976" i="4"/>
  <c r="AB1977" i="4"/>
  <c r="AD1976" i="4"/>
  <c r="AC1976" i="4"/>
  <c r="W1977" i="4" l="1"/>
  <c r="O1977" i="4"/>
  <c r="G1977" i="4"/>
  <c r="T1977" i="4"/>
  <c r="K1977" i="4"/>
  <c r="B1977" i="4"/>
  <c r="S1977" i="4"/>
  <c r="J1977" i="4"/>
  <c r="R1977" i="4"/>
  <c r="I1977" i="4"/>
  <c r="Q1977" i="4"/>
  <c r="H1977" i="4"/>
  <c r="P1977" i="4"/>
  <c r="F1977" i="4"/>
  <c r="N1977" i="4"/>
  <c r="E1977" i="4"/>
  <c r="V1977" i="4"/>
  <c r="M1977" i="4"/>
  <c r="D1977" i="4"/>
  <c r="U1977" i="4"/>
  <c r="L1977" i="4"/>
  <c r="C1977" i="4"/>
  <c r="AB1978" i="4"/>
  <c r="AD1977" i="4"/>
  <c r="AC1977" i="4"/>
  <c r="W1978" i="4" l="1"/>
  <c r="R1978" i="4"/>
  <c r="J1978" i="4"/>
  <c r="B1978" i="4"/>
  <c r="Q1978" i="4"/>
  <c r="H1978" i="4"/>
  <c r="P1978" i="4"/>
  <c r="G1978" i="4"/>
  <c r="O1978" i="4"/>
  <c r="F1978" i="4"/>
  <c r="N1978" i="4"/>
  <c r="E1978" i="4"/>
  <c r="V1978" i="4"/>
  <c r="M1978" i="4"/>
  <c r="D1978" i="4"/>
  <c r="U1978" i="4"/>
  <c r="L1978" i="4"/>
  <c r="C1978" i="4"/>
  <c r="T1978" i="4"/>
  <c r="K1978" i="4"/>
  <c r="S1978" i="4"/>
  <c r="I1978" i="4"/>
  <c r="AB1979" i="4"/>
  <c r="AD1978" i="4"/>
  <c r="AC1978" i="4"/>
  <c r="W1979" i="4" l="1"/>
  <c r="U1979" i="4"/>
  <c r="M1979" i="4"/>
  <c r="E1979" i="4"/>
  <c r="P1979" i="4"/>
  <c r="O1979" i="4"/>
  <c r="F1979" i="4"/>
  <c r="N1979" i="4"/>
  <c r="D1979" i="4"/>
  <c r="L1979" i="4"/>
  <c r="C1979" i="4"/>
  <c r="V1979" i="4"/>
  <c r="K1979" i="4"/>
  <c r="B1979" i="4"/>
  <c r="T1979" i="4"/>
  <c r="J1979" i="4"/>
  <c r="S1979" i="4"/>
  <c r="I1979" i="4"/>
  <c r="R1979" i="4"/>
  <c r="H1979" i="4"/>
  <c r="Q1979" i="4"/>
  <c r="G1979" i="4"/>
  <c r="AB1980" i="4"/>
  <c r="AD1979" i="4"/>
  <c r="AC1979" i="4"/>
  <c r="W1980" i="4" l="1"/>
  <c r="P1980" i="4"/>
  <c r="H1980" i="4"/>
  <c r="S1980" i="4"/>
  <c r="K1980" i="4"/>
  <c r="C1980" i="4"/>
  <c r="O1980" i="4"/>
  <c r="E1980" i="4"/>
  <c r="N1980" i="4"/>
  <c r="D1980" i="4"/>
  <c r="M1980" i="4"/>
  <c r="B1980" i="4"/>
  <c r="V1980" i="4"/>
  <c r="L1980" i="4"/>
  <c r="U1980" i="4"/>
  <c r="J1980" i="4"/>
  <c r="T1980" i="4"/>
  <c r="I1980" i="4"/>
  <c r="R1980" i="4"/>
  <c r="G1980" i="4"/>
  <c r="Q1980" i="4"/>
  <c r="F1980" i="4"/>
  <c r="AB1981" i="4"/>
  <c r="AD1980" i="4"/>
  <c r="AC1980" i="4"/>
  <c r="W1981" i="4" l="1"/>
  <c r="S1981" i="4"/>
  <c r="K1981" i="4"/>
  <c r="C1981" i="4"/>
  <c r="V1981" i="4"/>
  <c r="N1981" i="4"/>
  <c r="F1981" i="4"/>
  <c r="P1981" i="4"/>
  <c r="E1981" i="4"/>
  <c r="O1981" i="4"/>
  <c r="D1981" i="4"/>
  <c r="M1981" i="4"/>
  <c r="B1981" i="4"/>
  <c r="L1981" i="4"/>
  <c r="U1981" i="4"/>
  <c r="J1981" i="4"/>
  <c r="T1981" i="4"/>
  <c r="I1981" i="4"/>
  <c r="R1981" i="4"/>
  <c r="H1981" i="4"/>
  <c r="Q1981" i="4"/>
  <c r="G1981" i="4"/>
  <c r="AB1982" i="4"/>
  <c r="AD1981" i="4"/>
  <c r="AC1981" i="4"/>
  <c r="W1982" i="4" l="1"/>
  <c r="O1982" i="4"/>
  <c r="G1982" i="4"/>
  <c r="V1982" i="4"/>
  <c r="N1982" i="4"/>
  <c r="F1982" i="4"/>
  <c r="U1982" i="4"/>
  <c r="S1982" i="4"/>
  <c r="K1982" i="4"/>
  <c r="Q1982" i="4"/>
  <c r="I1982" i="4"/>
  <c r="E1982" i="4"/>
  <c r="T1982" i="4"/>
  <c r="D1982" i="4"/>
  <c r="R1982" i="4"/>
  <c r="C1982" i="4"/>
  <c r="P1982" i="4"/>
  <c r="B1982" i="4"/>
  <c r="M1982" i="4"/>
  <c r="L1982" i="4"/>
  <c r="J1982" i="4"/>
  <c r="H1982" i="4"/>
  <c r="AB1983" i="4"/>
  <c r="AD1982" i="4"/>
  <c r="AC1982" i="4"/>
  <c r="W1983" i="4" l="1"/>
  <c r="R1983" i="4"/>
  <c r="J1983" i="4"/>
  <c r="B1983" i="4"/>
  <c r="Q1983" i="4"/>
  <c r="I1983" i="4"/>
  <c r="P1983" i="4"/>
  <c r="H1983" i="4"/>
  <c r="O1983" i="4"/>
  <c r="G1983" i="4"/>
  <c r="V1983" i="4"/>
  <c r="N1983" i="4"/>
  <c r="F1983" i="4"/>
  <c r="T1983" i="4"/>
  <c r="L1983" i="4"/>
  <c r="D1983" i="4"/>
  <c r="C1983" i="4"/>
  <c r="U1983" i="4"/>
  <c r="S1983" i="4"/>
  <c r="M1983" i="4"/>
  <c r="K1983" i="4"/>
  <c r="E1983" i="4"/>
  <c r="AB1984" i="4"/>
  <c r="AD1983" i="4"/>
  <c r="AC1983" i="4"/>
  <c r="W1984" i="4" l="1"/>
  <c r="U1984" i="4"/>
  <c r="M1984" i="4"/>
  <c r="E1984" i="4"/>
  <c r="T1984" i="4"/>
  <c r="L1984" i="4"/>
  <c r="D1984" i="4"/>
  <c r="S1984" i="4"/>
  <c r="K1984" i="4"/>
  <c r="C1984" i="4"/>
  <c r="R1984" i="4"/>
  <c r="J1984" i="4"/>
  <c r="B1984" i="4"/>
  <c r="Q1984" i="4"/>
  <c r="I1984" i="4"/>
  <c r="O1984" i="4"/>
  <c r="G1984" i="4"/>
  <c r="N1984" i="4"/>
  <c r="H1984" i="4"/>
  <c r="F1984" i="4"/>
  <c r="V1984" i="4"/>
  <c r="P1984" i="4"/>
  <c r="AB1985" i="4"/>
  <c r="AD1984" i="4"/>
  <c r="AC1984" i="4"/>
  <c r="W1985" i="4" l="1"/>
  <c r="P1985" i="4"/>
  <c r="H1985" i="4"/>
  <c r="O1985" i="4"/>
  <c r="G1985" i="4"/>
  <c r="V1985" i="4"/>
  <c r="N1985" i="4"/>
  <c r="F1985" i="4"/>
  <c r="U1985" i="4"/>
  <c r="M1985" i="4"/>
  <c r="E1985" i="4"/>
  <c r="T1985" i="4"/>
  <c r="L1985" i="4"/>
  <c r="D1985" i="4"/>
  <c r="R1985" i="4"/>
  <c r="J1985" i="4"/>
  <c r="B1985" i="4"/>
  <c r="S1985" i="4"/>
  <c r="Q1985" i="4"/>
  <c r="K1985" i="4"/>
  <c r="I1985" i="4"/>
  <c r="C1985" i="4"/>
  <c r="AB1986" i="4"/>
  <c r="AD1985" i="4"/>
  <c r="AC1985" i="4"/>
  <c r="W1986" i="4" l="1"/>
  <c r="S1986" i="4"/>
  <c r="K1986" i="4"/>
  <c r="C1986" i="4"/>
  <c r="R1986" i="4"/>
  <c r="J1986" i="4"/>
  <c r="B1986" i="4"/>
  <c r="Q1986" i="4"/>
  <c r="I1986" i="4"/>
  <c r="P1986" i="4"/>
  <c r="H1986" i="4"/>
  <c r="O1986" i="4"/>
  <c r="G1986" i="4"/>
  <c r="U1986" i="4"/>
  <c r="M1986" i="4"/>
  <c r="E1986" i="4"/>
  <c r="D1986" i="4"/>
  <c r="V1986" i="4"/>
  <c r="T1986" i="4"/>
  <c r="N1986" i="4"/>
  <c r="L1986" i="4"/>
  <c r="F1986" i="4"/>
  <c r="AB1987" i="4"/>
  <c r="AD1986" i="4"/>
  <c r="AC1986" i="4"/>
  <c r="W1987" i="4" l="1"/>
  <c r="V1987" i="4"/>
  <c r="N1987" i="4"/>
  <c r="F1987" i="4"/>
  <c r="U1987" i="4"/>
  <c r="M1987" i="4"/>
  <c r="E1987" i="4"/>
  <c r="T1987" i="4"/>
  <c r="L1987" i="4"/>
  <c r="D1987" i="4"/>
  <c r="S1987" i="4"/>
  <c r="K1987" i="4"/>
  <c r="C1987" i="4"/>
  <c r="R1987" i="4"/>
  <c r="J1987" i="4"/>
  <c r="B1987" i="4"/>
  <c r="P1987" i="4"/>
  <c r="H1987" i="4"/>
  <c r="O1987" i="4"/>
  <c r="I1987" i="4"/>
  <c r="G1987" i="4"/>
  <c r="Q1987" i="4"/>
  <c r="AB1988" i="4"/>
  <c r="AD1987" i="4"/>
  <c r="AC1987" i="4"/>
  <c r="W1988" i="4" l="1"/>
  <c r="Q1988" i="4"/>
  <c r="I1988" i="4"/>
  <c r="P1988" i="4"/>
  <c r="H1988" i="4"/>
  <c r="O1988" i="4"/>
  <c r="G1988" i="4"/>
  <c r="V1988" i="4"/>
  <c r="N1988" i="4"/>
  <c r="F1988" i="4"/>
  <c r="U1988" i="4"/>
  <c r="M1988" i="4"/>
  <c r="E1988" i="4"/>
  <c r="S1988" i="4"/>
  <c r="K1988" i="4"/>
  <c r="C1988" i="4"/>
  <c r="T1988" i="4"/>
  <c r="R1988" i="4"/>
  <c r="L1988" i="4"/>
  <c r="J1988" i="4"/>
  <c r="D1988" i="4"/>
  <c r="B1988" i="4"/>
  <c r="AB1989" i="4"/>
  <c r="AD1988" i="4"/>
  <c r="AC1988" i="4"/>
  <c r="W1989" i="4" l="1"/>
  <c r="T1989" i="4"/>
  <c r="L1989" i="4"/>
  <c r="D1989" i="4"/>
  <c r="S1989" i="4"/>
  <c r="K1989" i="4"/>
  <c r="C1989" i="4"/>
  <c r="R1989" i="4"/>
  <c r="J1989" i="4"/>
  <c r="B1989" i="4"/>
  <c r="Q1989" i="4"/>
  <c r="I1989" i="4"/>
  <c r="P1989" i="4"/>
  <c r="H1989" i="4"/>
  <c r="V1989" i="4"/>
  <c r="N1989" i="4"/>
  <c r="F1989" i="4"/>
  <c r="E1989" i="4"/>
  <c r="U1989" i="4"/>
  <c r="O1989" i="4"/>
  <c r="M1989" i="4"/>
  <c r="G1989" i="4"/>
  <c r="AB1990" i="4"/>
  <c r="AD1989" i="4"/>
  <c r="AC1989" i="4"/>
  <c r="W1990" i="4" l="1"/>
  <c r="O1990" i="4"/>
  <c r="G1990" i="4"/>
  <c r="V1990" i="4"/>
  <c r="N1990" i="4"/>
  <c r="F1990" i="4"/>
  <c r="U1990" i="4"/>
  <c r="M1990" i="4"/>
  <c r="E1990" i="4"/>
  <c r="T1990" i="4"/>
  <c r="L1990" i="4"/>
  <c r="D1990" i="4"/>
  <c r="S1990" i="4"/>
  <c r="K1990" i="4"/>
  <c r="C1990" i="4"/>
  <c r="Q1990" i="4"/>
  <c r="I1990" i="4"/>
  <c r="P1990" i="4"/>
  <c r="J1990" i="4"/>
  <c r="H1990" i="4"/>
  <c r="B1990" i="4"/>
  <c r="R1990" i="4"/>
  <c r="AB1991" i="4"/>
  <c r="AD1990" i="4"/>
  <c r="AC1990" i="4"/>
  <c r="W1991" i="4" l="1"/>
  <c r="R1991" i="4"/>
  <c r="J1991" i="4"/>
  <c r="B1991" i="4"/>
  <c r="Q1991" i="4"/>
  <c r="I1991" i="4"/>
  <c r="P1991" i="4"/>
  <c r="H1991" i="4"/>
  <c r="O1991" i="4"/>
  <c r="G1991" i="4"/>
  <c r="V1991" i="4"/>
  <c r="N1991" i="4"/>
  <c r="F1991" i="4"/>
  <c r="U1991" i="4"/>
  <c r="M1991" i="4"/>
  <c r="E1991" i="4"/>
  <c r="T1991" i="4"/>
  <c r="L1991" i="4"/>
  <c r="D1991" i="4"/>
  <c r="S1991" i="4"/>
  <c r="K1991" i="4"/>
  <c r="C1991" i="4"/>
  <c r="AB1992" i="4"/>
  <c r="AD1991" i="4"/>
  <c r="AC1991" i="4"/>
  <c r="W1992" i="4" l="1"/>
  <c r="U1992" i="4"/>
  <c r="M1992" i="4"/>
  <c r="E1992" i="4"/>
  <c r="T1992" i="4"/>
  <c r="L1992" i="4"/>
  <c r="D1992" i="4"/>
  <c r="S1992" i="4"/>
  <c r="K1992" i="4"/>
  <c r="C1992" i="4"/>
  <c r="R1992" i="4"/>
  <c r="J1992" i="4"/>
  <c r="B1992" i="4"/>
  <c r="Q1992" i="4"/>
  <c r="I1992" i="4"/>
  <c r="P1992" i="4"/>
  <c r="H1992" i="4"/>
  <c r="O1992" i="4"/>
  <c r="G1992" i="4"/>
  <c r="V1992" i="4"/>
  <c r="N1992" i="4"/>
  <c r="F1992" i="4"/>
  <c r="AB1993" i="4"/>
  <c r="AD1992" i="4"/>
  <c r="AC1992" i="4"/>
  <c r="W1993" i="4" l="1"/>
  <c r="P1993" i="4"/>
  <c r="H1993" i="4"/>
  <c r="O1993" i="4"/>
  <c r="G1993" i="4"/>
  <c r="V1993" i="4"/>
  <c r="N1993" i="4"/>
  <c r="F1993" i="4"/>
  <c r="U1993" i="4"/>
  <c r="M1993" i="4"/>
  <c r="E1993" i="4"/>
  <c r="T1993" i="4"/>
  <c r="L1993" i="4"/>
  <c r="D1993" i="4"/>
  <c r="S1993" i="4"/>
  <c r="K1993" i="4"/>
  <c r="C1993" i="4"/>
  <c r="R1993" i="4"/>
  <c r="J1993" i="4"/>
  <c r="B1993" i="4"/>
  <c r="I1993" i="4"/>
  <c r="Q1993" i="4"/>
  <c r="AB1994" i="4"/>
  <c r="AD1993" i="4"/>
  <c r="AC1993" i="4"/>
  <c r="W1994" i="4" l="1"/>
  <c r="S1994" i="4"/>
  <c r="K1994" i="4"/>
  <c r="C1994" i="4"/>
  <c r="R1994" i="4"/>
  <c r="J1994" i="4"/>
  <c r="B1994" i="4"/>
  <c r="Q1994" i="4"/>
  <c r="I1994" i="4"/>
  <c r="P1994" i="4"/>
  <c r="H1994" i="4"/>
  <c r="O1994" i="4"/>
  <c r="G1994" i="4"/>
  <c r="V1994" i="4"/>
  <c r="N1994" i="4"/>
  <c r="F1994" i="4"/>
  <c r="U1994" i="4"/>
  <c r="M1994" i="4"/>
  <c r="E1994" i="4"/>
  <c r="T1994" i="4"/>
  <c r="L1994" i="4"/>
  <c r="D1994" i="4"/>
  <c r="AB1995" i="4"/>
  <c r="AD1994" i="4"/>
  <c r="AC1994" i="4"/>
  <c r="W1995" i="4" l="1"/>
  <c r="V1995" i="4"/>
  <c r="N1995" i="4"/>
  <c r="F1995" i="4"/>
  <c r="U1995" i="4"/>
  <c r="M1995" i="4"/>
  <c r="E1995" i="4"/>
  <c r="T1995" i="4"/>
  <c r="L1995" i="4"/>
  <c r="D1995" i="4"/>
  <c r="S1995" i="4"/>
  <c r="K1995" i="4"/>
  <c r="C1995" i="4"/>
  <c r="R1995" i="4"/>
  <c r="J1995" i="4"/>
  <c r="B1995" i="4"/>
  <c r="Q1995" i="4"/>
  <c r="I1995" i="4"/>
  <c r="P1995" i="4"/>
  <c r="H1995" i="4"/>
  <c r="O1995" i="4"/>
  <c r="G1995" i="4"/>
  <c r="AB1996" i="4"/>
  <c r="AD1995" i="4"/>
  <c r="AC1995" i="4"/>
  <c r="W1996" i="4" l="1"/>
  <c r="Q1996" i="4"/>
  <c r="I1996" i="4"/>
  <c r="P1996" i="4"/>
  <c r="H1996" i="4"/>
  <c r="O1996" i="4"/>
  <c r="G1996" i="4"/>
  <c r="V1996" i="4"/>
  <c r="N1996" i="4"/>
  <c r="F1996" i="4"/>
  <c r="U1996" i="4"/>
  <c r="M1996" i="4"/>
  <c r="E1996" i="4"/>
  <c r="T1996" i="4"/>
  <c r="L1996" i="4"/>
  <c r="D1996" i="4"/>
  <c r="S1996" i="4"/>
  <c r="K1996" i="4"/>
  <c r="C1996" i="4"/>
  <c r="J1996" i="4"/>
  <c r="B1996" i="4"/>
  <c r="R1996" i="4"/>
  <c r="AB1997" i="4"/>
  <c r="AD1996" i="4"/>
  <c r="AC1996" i="4"/>
  <c r="W1997" i="4" l="1"/>
  <c r="T1997" i="4"/>
  <c r="L1997" i="4"/>
  <c r="D1997" i="4"/>
  <c r="S1997" i="4"/>
  <c r="K1997" i="4"/>
  <c r="C1997" i="4"/>
  <c r="R1997" i="4"/>
  <c r="J1997" i="4"/>
  <c r="B1997" i="4"/>
  <c r="Q1997" i="4"/>
  <c r="I1997" i="4"/>
  <c r="P1997" i="4"/>
  <c r="H1997" i="4"/>
  <c r="O1997" i="4"/>
  <c r="G1997" i="4"/>
  <c r="V1997" i="4"/>
  <c r="N1997" i="4"/>
  <c r="F1997" i="4"/>
  <c r="U1997" i="4"/>
  <c r="M1997" i="4"/>
  <c r="E1997" i="4"/>
  <c r="AB1998" i="4"/>
  <c r="AD1997" i="4"/>
  <c r="AC1997" i="4"/>
  <c r="W1998" i="4" l="1"/>
  <c r="O1998" i="4"/>
  <c r="G1998" i="4"/>
  <c r="V1998" i="4"/>
  <c r="N1998" i="4"/>
  <c r="F1998" i="4"/>
  <c r="U1998" i="4"/>
  <c r="M1998" i="4"/>
  <c r="E1998" i="4"/>
  <c r="T1998" i="4"/>
  <c r="L1998" i="4"/>
  <c r="D1998" i="4"/>
  <c r="S1998" i="4"/>
  <c r="K1998" i="4"/>
  <c r="C1998" i="4"/>
  <c r="R1998" i="4"/>
  <c r="J1998" i="4"/>
  <c r="B1998" i="4"/>
  <c r="Q1998" i="4"/>
  <c r="I1998" i="4"/>
  <c r="P1998" i="4"/>
  <c r="H1998" i="4"/>
  <c r="AB1999" i="4"/>
  <c r="AD1998" i="4"/>
  <c r="AC1998" i="4"/>
  <c r="W1999" i="4" l="1"/>
  <c r="R1999" i="4"/>
  <c r="J1999" i="4"/>
  <c r="B1999" i="4"/>
  <c r="Q1999" i="4"/>
  <c r="I1999" i="4"/>
  <c r="P1999" i="4"/>
  <c r="H1999" i="4"/>
  <c r="O1999" i="4"/>
  <c r="G1999" i="4"/>
  <c r="V1999" i="4"/>
  <c r="N1999" i="4"/>
  <c r="F1999" i="4"/>
  <c r="U1999" i="4"/>
  <c r="M1999" i="4"/>
  <c r="E1999" i="4"/>
  <c r="T1999" i="4"/>
  <c r="L1999" i="4"/>
  <c r="D1999" i="4"/>
  <c r="K1999" i="4"/>
  <c r="C1999" i="4"/>
  <c r="S1999" i="4"/>
  <c r="AB2000" i="4"/>
  <c r="AD1999" i="4"/>
  <c r="AC1999" i="4"/>
  <c r="W2000" i="4" l="1"/>
  <c r="U2000" i="4"/>
  <c r="M2000" i="4"/>
  <c r="E2000" i="4"/>
  <c r="T2000" i="4"/>
  <c r="L2000" i="4"/>
  <c r="D2000" i="4"/>
  <c r="S2000" i="4"/>
  <c r="K2000" i="4"/>
  <c r="C2000" i="4"/>
  <c r="R2000" i="4"/>
  <c r="J2000" i="4"/>
  <c r="B2000" i="4"/>
  <c r="Q2000" i="4"/>
  <c r="I2000" i="4"/>
  <c r="P2000" i="4"/>
  <c r="H2000" i="4"/>
  <c r="O2000" i="4"/>
  <c r="G2000" i="4"/>
  <c r="V2000" i="4"/>
  <c r="N2000" i="4"/>
  <c r="F2000" i="4"/>
  <c r="AB2001" i="4"/>
  <c r="AD2000" i="4"/>
  <c r="AC2000" i="4"/>
  <c r="W2001" i="4" l="1"/>
  <c r="P2001" i="4"/>
  <c r="H2001" i="4"/>
  <c r="O2001" i="4"/>
  <c r="G2001" i="4"/>
  <c r="V2001" i="4"/>
  <c r="N2001" i="4"/>
  <c r="F2001" i="4"/>
  <c r="U2001" i="4"/>
  <c r="M2001" i="4"/>
  <c r="E2001" i="4"/>
  <c r="T2001" i="4"/>
  <c r="L2001" i="4"/>
  <c r="D2001" i="4"/>
  <c r="S2001" i="4"/>
  <c r="K2001" i="4"/>
  <c r="C2001" i="4"/>
  <c r="R2001" i="4"/>
  <c r="J2001" i="4"/>
  <c r="B2001" i="4"/>
  <c r="Q2001" i="4"/>
  <c r="I2001" i="4"/>
  <c r="AB2002" i="4"/>
  <c r="AD2001" i="4"/>
  <c r="AC2001" i="4"/>
  <c r="W2002" i="4" l="1"/>
  <c r="S2002" i="4"/>
  <c r="K2002" i="4"/>
  <c r="C2002" i="4"/>
  <c r="R2002" i="4"/>
  <c r="J2002" i="4"/>
  <c r="B2002" i="4"/>
  <c r="Q2002" i="4"/>
  <c r="I2002" i="4"/>
  <c r="P2002" i="4"/>
  <c r="H2002" i="4"/>
  <c r="O2002" i="4"/>
  <c r="G2002" i="4"/>
  <c r="V2002" i="4"/>
  <c r="N2002" i="4"/>
  <c r="F2002" i="4"/>
  <c r="U2002" i="4"/>
  <c r="M2002" i="4"/>
  <c r="E2002" i="4"/>
  <c r="L2002" i="4"/>
  <c r="D2002" i="4"/>
  <c r="T2002" i="4"/>
  <c r="AB2003" i="4"/>
  <c r="AD2002" i="4"/>
  <c r="AC2002" i="4"/>
  <c r="W2003" i="4" l="1"/>
  <c r="V2003" i="4"/>
  <c r="N2003" i="4"/>
  <c r="F2003" i="4"/>
  <c r="U2003" i="4"/>
  <c r="M2003" i="4"/>
  <c r="E2003" i="4"/>
  <c r="T2003" i="4"/>
  <c r="L2003" i="4"/>
  <c r="D2003" i="4"/>
  <c r="S2003" i="4"/>
  <c r="K2003" i="4"/>
  <c r="C2003" i="4"/>
  <c r="R2003" i="4"/>
  <c r="J2003" i="4"/>
  <c r="B2003" i="4"/>
  <c r="Q2003" i="4"/>
  <c r="I2003" i="4"/>
  <c r="P2003" i="4"/>
  <c r="H2003" i="4"/>
  <c r="O2003" i="4"/>
  <c r="G2003" i="4"/>
  <c r="AB2004" i="4"/>
  <c r="AD2003" i="4"/>
  <c r="AC2003" i="4"/>
  <c r="W2004" i="4" l="1"/>
  <c r="Q2004" i="4"/>
  <c r="I2004" i="4"/>
  <c r="P2004" i="4"/>
  <c r="H2004" i="4"/>
  <c r="O2004" i="4"/>
  <c r="G2004" i="4"/>
  <c r="V2004" i="4"/>
  <c r="N2004" i="4"/>
  <c r="F2004" i="4"/>
  <c r="U2004" i="4"/>
  <c r="M2004" i="4"/>
  <c r="E2004" i="4"/>
  <c r="T2004" i="4"/>
  <c r="L2004" i="4"/>
  <c r="D2004" i="4"/>
  <c r="S2004" i="4"/>
  <c r="K2004" i="4"/>
  <c r="C2004" i="4"/>
  <c r="R2004" i="4"/>
  <c r="J2004" i="4"/>
  <c r="B2004" i="4"/>
  <c r="AB2005" i="4"/>
  <c r="AD2004" i="4"/>
  <c r="AC2004" i="4"/>
  <c r="W2005" i="4" l="1"/>
  <c r="T2005" i="4"/>
  <c r="L2005" i="4"/>
  <c r="D2005" i="4"/>
  <c r="S2005" i="4"/>
  <c r="K2005" i="4"/>
  <c r="C2005" i="4"/>
  <c r="R2005" i="4"/>
  <c r="J2005" i="4"/>
  <c r="B2005" i="4"/>
  <c r="Q2005" i="4"/>
  <c r="I2005" i="4"/>
  <c r="P2005" i="4"/>
  <c r="H2005" i="4"/>
  <c r="O2005" i="4"/>
  <c r="G2005" i="4"/>
  <c r="V2005" i="4"/>
  <c r="N2005" i="4"/>
  <c r="F2005" i="4"/>
  <c r="M2005" i="4"/>
  <c r="E2005" i="4"/>
  <c r="U2005" i="4"/>
  <c r="AB2006" i="4"/>
  <c r="AD2005" i="4"/>
  <c r="AC2005" i="4"/>
  <c r="W2006" i="4" l="1"/>
  <c r="O2006" i="4"/>
  <c r="G2006" i="4"/>
  <c r="V2006" i="4"/>
  <c r="N2006" i="4"/>
  <c r="F2006" i="4"/>
  <c r="U2006" i="4"/>
  <c r="M2006" i="4"/>
  <c r="E2006" i="4"/>
  <c r="T2006" i="4"/>
  <c r="L2006" i="4"/>
  <c r="D2006" i="4"/>
  <c r="S2006" i="4"/>
  <c r="K2006" i="4"/>
  <c r="C2006" i="4"/>
  <c r="R2006" i="4"/>
  <c r="J2006" i="4"/>
  <c r="B2006" i="4"/>
  <c r="Q2006" i="4"/>
  <c r="I2006" i="4"/>
  <c r="P2006" i="4"/>
  <c r="H2006" i="4"/>
  <c r="AB2007" i="4"/>
  <c r="AD2006" i="4"/>
  <c r="AC2006" i="4"/>
  <c r="W2007" i="4" l="1"/>
  <c r="R2007" i="4"/>
  <c r="J2007" i="4"/>
  <c r="B2007" i="4"/>
  <c r="Q2007" i="4"/>
  <c r="I2007" i="4"/>
  <c r="P2007" i="4"/>
  <c r="H2007" i="4"/>
  <c r="O2007" i="4"/>
  <c r="G2007" i="4"/>
  <c r="V2007" i="4"/>
  <c r="N2007" i="4"/>
  <c r="F2007" i="4"/>
  <c r="U2007" i="4"/>
  <c r="M2007" i="4"/>
  <c r="E2007" i="4"/>
  <c r="T2007" i="4"/>
  <c r="L2007" i="4"/>
  <c r="D2007" i="4"/>
  <c r="S2007" i="4"/>
  <c r="K2007" i="4"/>
  <c r="C2007" i="4"/>
  <c r="AB2008" i="4"/>
  <c r="AD2007" i="4"/>
  <c r="AC2007" i="4"/>
  <c r="W2008" i="4" l="1"/>
  <c r="U2008" i="4"/>
  <c r="M2008" i="4"/>
  <c r="E2008" i="4"/>
  <c r="T2008" i="4"/>
  <c r="L2008" i="4"/>
  <c r="D2008" i="4"/>
  <c r="S2008" i="4"/>
  <c r="K2008" i="4"/>
  <c r="C2008" i="4"/>
  <c r="R2008" i="4"/>
  <c r="J2008" i="4"/>
  <c r="B2008" i="4"/>
  <c r="Q2008" i="4"/>
  <c r="I2008" i="4"/>
  <c r="P2008" i="4"/>
  <c r="H2008" i="4"/>
  <c r="O2008" i="4"/>
  <c r="G2008" i="4"/>
  <c r="N2008" i="4"/>
  <c r="F2008" i="4"/>
  <c r="V2008" i="4"/>
  <c r="AB2009" i="4"/>
  <c r="AD2008" i="4"/>
  <c r="AC2008" i="4"/>
  <c r="W2009" i="4" l="1"/>
  <c r="P2009" i="4"/>
  <c r="H2009" i="4"/>
  <c r="O2009" i="4"/>
  <c r="G2009" i="4"/>
  <c r="V2009" i="4"/>
  <c r="N2009" i="4"/>
  <c r="F2009" i="4"/>
  <c r="U2009" i="4"/>
  <c r="M2009" i="4"/>
  <c r="E2009" i="4"/>
  <c r="T2009" i="4"/>
  <c r="L2009" i="4"/>
  <c r="D2009" i="4"/>
  <c r="S2009" i="4"/>
  <c r="K2009" i="4"/>
  <c r="C2009" i="4"/>
  <c r="R2009" i="4"/>
  <c r="J2009" i="4"/>
  <c r="B2009" i="4"/>
  <c r="Q2009" i="4"/>
  <c r="I2009" i="4"/>
  <c r="AB2010" i="4"/>
  <c r="AD2009" i="4"/>
  <c r="AC2009" i="4"/>
  <c r="W2010" i="4" l="1"/>
  <c r="S2010" i="4"/>
  <c r="K2010" i="4"/>
  <c r="C2010" i="4"/>
  <c r="R2010" i="4"/>
  <c r="J2010" i="4"/>
  <c r="B2010" i="4"/>
  <c r="Q2010" i="4"/>
  <c r="I2010" i="4"/>
  <c r="P2010" i="4"/>
  <c r="H2010" i="4"/>
  <c r="O2010" i="4"/>
  <c r="G2010" i="4"/>
  <c r="V2010" i="4"/>
  <c r="N2010" i="4"/>
  <c r="F2010" i="4"/>
  <c r="U2010" i="4"/>
  <c r="M2010" i="4"/>
  <c r="E2010" i="4"/>
  <c r="T2010" i="4"/>
  <c r="L2010" i="4"/>
  <c r="D2010" i="4"/>
  <c r="AB2011" i="4"/>
  <c r="AD2010" i="4"/>
  <c r="AC2010" i="4"/>
  <c r="W2011" i="4" l="1"/>
  <c r="V2011" i="4"/>
  <c r="N2011" i="4"/>
  <c r="F2011" i="4"/>
  <c r="U2011" i="4"/>
  <c r="M2011" i="4"/>
  <c r="E2011" i="4"/>
  <c r="T2011" i="4"/>
  <c r="L2011" i="4"/>
  <c r="D2011" i="4"/>
  <c r="S2011" i="4"/>
  <c r="K2011" i="4"/>
  <c r="C2011" i="4"/>
  <c r="R2011" i="4"/>
  <c r="J2011" i="4"/>
  <c r="B2011" i="4"/>
  <c r="Q2011" i="4"/>
  <c r="I2011" i="4"/>
  <c r="P2011" i="4"/>
  <c r="H2011" i="4"/>
  <c r="O2011" i="4"/>
  <c r="G2011" i="4"/>
  <c r="AD2011" i="4"/>
  <c r="AC2011" i="4"/>
</calcChain>
</file>

<file path=xl/sharedStrings.xml><?xml version="1.0" encoding="utf-8"?>
<sst xmlns="http://schemas.openxmlformats.org/spreadsheetml/2006/main" count="4632" uniqueCount="332">
  <si>
    <t>Look-up Data</t>
  </si>
  <si>
    <t xml:space="preserve">
Database 
Description &amp; 
Variable 
Number </t>
  </si>
  <si>
    <t>Demo Info:
(Required)
State
[100]</t>
  </si>
  <si>
    <t>Demo Info:
(Required)
State 
Demonstration 
Rate Year
[101]</t>
  </si>
  <si>
    <t>Demo Info:
(Required)
Service 
Type
[102]</t>
  </si>
  <si>
    <t>Demo Info:
(Required)
Demonstration 
Type
[104]</t>
  </si>
  <si>
    <t>Provider Info:
(PIA)
Other State 
Provider ID 
Number
[105]</t>
  </si>
  <si>
    <t>Provider Info:
(PIA)
National 
Provider ID 
(NPI)
[109]</t>
  </si>
  <si>
    <t>Provider Info:
(Required)
Medicare 
Certification 
Number 
(Medicare ID)
[112]</t>
  </si>
  <si>
    <t>Provider Info:
(Required)
State-specific 
Provider ID 
(Medicaid ID)
[107]</t>
  </si>
  <si>
    <t>Provider Info:
(Required)
Provider Name
[108]</t>
  </si>
  <si>
    <t xml:space="preserve">MCR Payment Info:
(Required if Medicare Equivalent of ACR approach)
Time Period of 
Medicare Rates - 
Begin Date
[200.1]
</t>
  </si>
  <si>
    <t>MCR Payment Info:
(Required if Medicare Equivalent of ACR approach)
Time Period of 
Medicare Rates - 
End Date
[200.2]</t>
  </si>
  <si>
    <t>MCR Payment Info:
(Required if Medicare Equivalent of ACR approach)
Medicare 
Payment 
Amount
[225]</t>
  </si>
  <si>
    <t>MCR Payment Info:
(Required if Medicare Equivalent of ACR approach)
ACR as 
Percent of 
Medicare 
Rate
[226]</t>
  </si>
  <si>
    <t>MCD Payment and 
Volume Info:
(Required)
Time Period of 
Medicaid 
Payment Data - 
Begin Date
[300.1]</t>
  </si>
  <si>
    <t>MCD Payment and 
Volume Info:
(Required)
Time Period of 
Medicaid 
Payment Data - 
End Date
[300.2]</t>
  </si>
  <si>
    <t>MCD Payment and 
Volume Info:
(Required)
Medicaid 
Volume 
of Services
[304]</t>
  </si>
  <si>
    <t>Avg Commercial 
Rate Info:
(Required if ACR approach)
Time Period of 
Commercial Rate Data - 
Begin Date
[420.1]</t>
  </si>
  <si>
    <t>Avg Commercial 
Rate Info:
(Required if ACR approach)
Time Period of 
Commercial Rate Data - 
End Date
[420.2]</t>
  </si>
  <si>
    <t>Avg Commercial 
Rate Info:
(Required if ACR approach)
Average 
Commercial Rate 
(ACR)
[422]</t>
  </si>
  <si>
    <t>ACR Max. Supplemental 
Payment Info:
(State Calculated)
Enhanced 
Payment 
Amount
[423]</t>
  </si>
  <si>
    <t>ACR Max. Supplemental 
Payment Info:
(Calculated)
Maximum 
Supplemental 
Payments 
[424]</t>
  </si>
  <si>
    <t>Demonstration Information</t>
  </si>
  <si>
    <t>Provider Identification of Facility</t>
  </si>
  <si>
    <t>Medicare Payment Data (if Provided)</t>
  </si>
  <si>
    <t>Medicaid Payment and Volume Data</t>
  </si>
  <si>
    <t>Average Commercial Rate Data</t>
  </si>
  <si>
    <t>ACR and Maximum Supplemental Payment Calculation</t>
  </si>
  <si>
    <t>Database Variable Number</t>
  </si>
  <si>
    <t>109</t>
  </si>
  <si>
    <t>Variable Description</t>
  </si>
  <si>
    <t>State</t>
  </si>
  <si>
    <t>State Demonstration Rate Year</t>
  </si>
  <si>
    <t>Service Type</t>
  </si>
  <si>
    <t>Demonstration Type</t>
  </si>
  <si>
    <t>Other State Provider ID Number</t>
  </si>
  <si>
    <t>National Provider ID
(NPI)</t>
  </si>
  <si>
    <t>Medicare Certification Number
(Medicare ID)</t>
  </si>
  <si>
    <t>State-Specific Provider ID (Medicaid ID)</t>
  </si>
  <si>
    <t>Provider Name</t>
  </si>
  <si>
    <t>Time Period of Medicare Rates - Begin Date</t>
  </si>
  <si>
    <t>Time Period of Medicare Rates - End Date</t>
  </si>
  <si>
    <t>Medicare Payment Amount</t>
  </si>
  <si>
    <t>ACR as Percent of Medicare Rate</t>
  </si>
  <si>
    <t>Time Period of Medicaid Payment Data - Begin Date</t>
  </si>
  <si>
    <t>Time Period of Medicaid Payment Data - End Date</t>
  </si>
  <si>
    <t>Medicaid Volume of Services</t>
  </si>
  <si>
    <t>Time Period of Commercial Rate Data - Begin Date</t>
  </si>
  <si>
    <t>Time Period of Commercial Rate Data - End Date</t>
  </si>
  <si>
    <t>Average Commercial Rate (ACR)</t>
  </si>
  <si>
    <t>Enhanced Payment Amount</t>
  </si>
  <si>
    <t>Maximum  Supplemental Payments</t>
  </si>
  <si>
    <t>Detailed Description/ Data Source</t>
  </si>
  <si>
    <t>State Abbre-viation (e.g., AL, AK)</t>
  </si>
  <si>
    <t>Specified by State (e.g., 2016)</t>
  </si>
  <si>
    <t>Practitioner (i.e., Physician)</t>
  </si>
  <si>
    <t>ACR or Medicare Equivalent</t>
  </si>
  <si>
    <t xml:space="preserve">Other State Provider Number (Other than Medicaid ID)  </t>
  </si>
  <si>
    <t>Unique ID number issued to providers by CMS</t>
  </si>
  <si>
    <t>Obtain from Medicare Cost Reports</t>
  </si>
  <si>
    <t>State Provided</t>
  </si>
  <si>
    <t>Obtain from State's Narrative</t>
  </si>
  <si>
    <t>Medicare Payment Rate x Medicaid Volume - Provide in Notes if Non-Facility or Facility Rate</t>
  </si>
  <si>
    <t>If Medicare Equivalent of ACR Approach, Enter ACR to Medicare Ratio</t>
  </si>
  <si>
    <t>Specify Time Period of Medicaid Payment Data</t>
  </si>
  <si>
    <t>Volume of Services Used for Computed Service Weighted Medicaid Payments</t>
  </si>
  <si>
    <t>Specify Time Period of Commercial Data</t>
  </si>
  <si>
    <t>Average Commercial Rate x Medicaid Volume from State's Spreadsheets</t>
  </si>
  <si>
    <t>Calculate as:
If ACR approach:  
422;  
If Medicare Equivalent of ACR:  
225 * 226</t>
  </si>
  <si>
    <t>Calculate Difference of Enhanced Payment and Medicaid Payments:   
423 - 302</t>
  </si>
  <si>
    <t>(Required)
State 
[001]</t>
  </si>
  <si>
    <t>(Required)
Demonstration
Begin Date 
[002]</t>
  </si>
  <si>
    <t>(Required)
Demonstration
End Date 
[003]</t>
  </si>
  <si>
    <t>001</t>
  </si>
  <si>
    <t>002</t>
  </si>
  <si>
    <t>003</t>
  </si>
  <si>
    <t>116</t>
  </si>
  <si>
    <t>117</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</si>
  <si>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</si>
  <si>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</si>
  <si>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</si>
  <si>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</si>
  <si>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</si>
  <si>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</si>
  <si>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</si>
  <si>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</si>
  <si>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</si>
  <si>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</si>
  <si>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</si>
  <si>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</si>
  <si>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</si>
  <si>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</si>
  <si>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</si>
  <si>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</si>
  <si>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</si>
  <si>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</si>
  <si>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</si>
  <si>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</si>
  <si>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</si>
  <si>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</si>
  <si>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</si>
  <si>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</si>
  <si>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</si>
  <si>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</si>
  <si>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</si>
  <si>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</si>
  <si>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</si>
  <si>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</si>
  <si>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</si>
  <si>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</si>
  <si>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</si>
  <si>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</si>
  <si>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</si>
  <si>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</si>
  <si>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</si>
  <si>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</si>
  <si>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</si>
  <si>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</si>
  <si>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</si>
  <si>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</si>
  <si>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</si>
  <si>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</si>
  <si>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</si>
  <si>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</si>
  <si>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</si>
  <si>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</si>
  <si>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</si>
  <si>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</si>
  <si>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</si>
  <si>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_StateLkUp</t>
  </si>
  <si>
    <t>_ServiceType</t>
  </si>
  <si>
    <t>Physician</t>
  </si>
  <si>
    <t>_DemoType</t>
  </si>
  <si>
    <t>ACR</t>
  </si>
  <si>
    <t>MCR Equivalent</t>
  </si>
  <si>
    <t>_RetroProType</t>
  </si>
  <si>
    <t>Retrospective</t>
  </si>
  <si>
    <t>Prospective</t>
  </si>
  <si>
    <t>Data Validation Rules</t>
  </si>
  <si>
    <t>DV Rule ID</t>
  </si>
  <si>
    <t>DV Rule Value</t>
  </si>
  <si>
    <t>Description</t>
  </si>
  <si>
    <t>Conditional Formatting Example</t>
  </si>
  <si>
    <t>Cond. Formatting Description</t>
  </si>
  <si>
    <t>DV_Rule_1</t>
  </si>
  <si>
    <t>DV_Rule_2</t>
  </si>
  <si>
    <t>DV_Rule_3</t>
  </si>
  <si>
    <t>DV_Rule_4</t>
  </si>
  <si>
    <t>Field Not Applicable (to Demo Type)</t>
  </si>
  <si>
    <t>Field Not Applicable</t>
  </si>
  <si>
    <r>
      <t xml:space="preserve">Grey Shading, white </t>
    </r>
    <r>
      <rPr>
        <i/>
        <sz val="10"/>
        <color theme="1"/>
        <rFont val="Arial"/>
        <family val="2"/>
      </rPr>
      <t xml:space="preserve">Italic </t>
    </r>
    <r>
      <rPr>
        <sz val="10"/>
        <color theme="1"/>
        <rFont val="Arial"/>
        <family val="2"/>
      </rPr>
      <t>Font</t>
    </r>
  </si>
  <si>
    <t>MISSING Field Value</t>
  </si>
  <si>
    <t>MISSING VALUE</t>
  </si>
  <si>
    <r>
      <t xml:space="preserve">Red Shading, white </t>
    </r>
    <r>
      <rPr>
        <b/>
        <sz val="10"/>
        <color theme="1"/>
        <rFont val="Arial"/>
        <family val="2"/>
      </rPr>
      <t>BOLD</t>
    </r>
    <r>
      <rPr>
        <sz val="10"/>
        <color theme="1"/>
        <rFont val="Arial"/>
        <family val="2"/>
      </rPr>
      <t xml:space="preserve"> Font</t>
    </r>
  </si>
  <si>
    <t>INVALID DATA - Not In List</t>
  </si>
  <si>
    <t>NOT VALID LIST VALUE</t>
  </si>
  <si>
    <t>INVALID DATA - Out Of Range</t>
  </si>
  <si>
    <t>VALUE OUT OF RANGE</t>
  </si>
  <si>
    <t>Data Entered</t>
  </si>
  <si>
    <t>ServiceType (Ref)</t>
  </si>
  <si>
    <t>ServiceType Instance Num</t>
  </si>
  <si>
    <t>ServiceType + Instance Key</t>
  </si>
  <si>
    <t>Demo Type (Ref)</t>
  </si>
  <si>
    <t>DV
[100]</t>
  </si>
  <si>
    <t>DV
[101]</t>
  </si>
  <si>
    <t>DV
[102]</t>
  </si>
  <si>
    <t>DV
[104]</t>
  </si>
  <si>
    <t>DV
[105]</t>
  </si>
  <si>
    <t>DV
[109]</t>
  </si>
  <si>
    <t>DV
[112]</t>
  </si>
  <si>
    <t>DV
[107]</t>
  </si>
  <si>
    <t>DV
[108]</t>
  </si>
  <si>
    <t>DV
[200.1]</t>
  </si>
  <si>
    <t>DV
[200.2]</t>
  </si>
  <si>
    <t>DV
[225]</t>
  </si>
  <si>
    <t>DV
[226]</t>
  </si>
  <si>
    <t>DV
[300.1]</t>
  </si>
  <si>
    <t>DV
[300.2]</t>
  </si>
  <si>
    <t>DV
[302]</t>
  </si>
  <si>
    <t>DV
[304]</t>
  </si>
  <si>
    <t>DV
[420.1]</t>
  </si>
  <si>
    <t>DV
[420.2]</t>
  </si>
  <si>
    <t>DV
[422]</t>
  </si>
  <si>
    <t>DV
[423]</t>
  </si>
  <si>
    <t>RowType</t>
  </si>
  <si>
    <t>Total # of:</t>
  </si>
  <si>
    <t>Count</t>
  </si>
  <si>
    <t>Physician Records</t>
  </si>
  <si>
    <t>Active Records</t>
  </si>
  <si>
    <t>Unrecognized Records</t>
  </si>
  <si>
    <t>Display Controls</t>
  </si>
  <si>
    <t>Entered Data</t>
  </si>
  <si>
    <t>Template State</t>
  </si>
  <si>
    <t>Template Demonstration Start Date</t>
  </si>
  <si>
    <t>Template Demonstration End Date</t>
  </si>
  <si>
    <t>Template Retro/Pro Type</t>
  </si>
  <si>
    <t>For Physician</t>
  </si>
  <si>
    <t>Row Reference</t>
  </si>
  <si>
    <t>Physician Obs ID</t>
  </si>
  <si>
    <t>Template SPA Number</t>
  </si>
  <si>
    <t>This cell is intentionally left blank</t>
  </si>
  <si>
    <t>No Data</t>
  </si>
  <si>
    <t>End of Worksheet</t>
  </si>
  <si>
    <t>This worksheet is for providing an overview and instructions for the Physician UPL Template. Use the arrow keys to read through the document.</t>
  </si>
  <si>
    <r>
      <t xml:space="preserve">Overview
</t>
    </r>
    <r>
      <rPr>
        <sz val="12"/>
        <color theme="1"/>
        <rFont val="Calibri"/>
        <family val="2"/>
        <scheme val="minor"/>
      </rPr>
      <t xml:space="preserve">States can provide enhanced payments to physicians and practitioners that are affiliated with academic medical centers or safety net hospitals in order to ensure access to their services for Medicaid (MCD) beneficiaries. However, payments are required to be “consistent with efficiency, economy and quality of care” as determined by Average Commercial Rates (ACR). An enhanced payment can be made up to the allowed amounts (provider payment + patient cost-sharing) of the top (5) commercial payers that are subject to market forces [excludes Medicare (MCR), Worker’s Comp. and managed care plans that pay a sub-capitated amount]. Data must be derived from the eligible provider’s billing system, must be within 2 years of the ACR demonstration period, provided for each Current Procedural Terminology (CPT) code eligible for enhanced payment in SPA, and should include only professional services (i.e., technical components for radiology, lab and anesthesia are excluded). Centers for Medicare and Medicaid Services (CMS) has developed guidance documents to help states meet statutory and regulatory requirements that can be downloaded from: </t>
    </r>
  </si>
  <si>
    <t>CMS Accountability Guidance</t>
  </si>
  <si>
    <t>CMS is also introducing templates specific to each service type, which have been developed to assist states in meeting the Upper Payment Limit (UPL) requirements and increase comparability across states. This workbook contains templates for the Qualified Practitioner Services Average Commercial Rate (ACR) UPL demonstrations.</t>
  </si>
  <si>
    <r>
      <rPr>
        <sz val="12"/>
        <color theme="1"/>
        <rFont val="Calibri"/>
        <family val="2"/>
        <scheme val="minor"/>
      </rPr>
      <t>States may apply different UPL formulas for state government owned or operated facilities, non-state government owned or operated facilities and private facilities; however, the formula should be consistently applied to each provider within the category.</t>
    </r>
    <r>
      <rPr>
        <b/>
        <sz val="12"/>
        <color theme="1"/>
        <rFont val="Calibri"/>
        <family val="2"/>
        <scheme val="minor"/>
      </rPr>
      <t xml:space="preserve"> </t>
    </r>
    <r>
      <rPr>
        <sz val="12"/>
        <color theme="1"/>
        <rFont val="Calibri"/>
        <family val="2"/>
        <scheme val="minor"/>
      </rPr>
      <t>Additionally, each facility should only be included in one type of UPL demonstration.</t>
    </r>
    <r>
      <rPr>
        <b/>
        <sz val="12"/>
        <color theme="1"/>
        <rFont val="Calibri"/>
        <family val="2"/>
        <scheme val="minor"/>
      </rPr>
      <t xml:space="preserve"> In filling out the input tabs within these templates, data for each individual provider should be included on one separate row. Additionally, all supplemental payments made by the state should be reported for each individual provider and reported separately from regular Medicaid payments. </t>
    </r>
    <r>
      <rPr>
        <sz val="12"/>
        <color theme="1"/>
        <rFont val="Calibri"/>
        <family val="2"/>
        <scheme val="minor"/>
      </rPr>
      <t xml:space="preserve">There may be instances where a variable is not applicable to your UPL calculation. Please leave these variables blank unless otherwise noted in the data dictionary. </t>
    </r>
  </si>
  <si>
    <r>
      <t xml:space="preserve">Information Requested:
</t>
    </r>
    <r>
      <rPr>
        <sz val="12"/>
        <color theme="1"/>
        <rFont val="Calibri"/>
        <family val="2"/>
        <scheme val="minor"/>
      </rPr>
      <t xml:space="preserve">CMS requests the following information for each qualified practitioner:
- </t>
    </r>
    <r>
      <rPr>
        <b/>
        <sz val="12"/>
        <color theme="1"/>
        <rFont val="Calibri"/>
        <family val="2"/>
        <scheme val="minor"/>
      </rPr>
      <t xml:space="preserve">Demonstration Information </t>
    </r>
    <r>
      <rPr>
        <sz val="12"/>
        <color theme="1"/>
        <rFont val="Calibri"/>
        <family val="2"/>
        <scheme val="minor"/>
      </rPr>
      <t xml:space="preserve">asks for basic information such as the state, demonstration rate year, and service type (physician)
- </t>
    </r>
    <r>
      <rPr>
        <b/>
        <sz val="12"/>
        <color theme="1"/>
        <rFont val="Calibri"/>
        <family val="2"/>
        <scheme val="minor"/>
      </rPr>
      <t>Provider Identification</t>
    </r>
    <r>
      <rPr>
        <sz val="12"/>
        <color theme="1"/>
        <rFont val="Calibri"/>
        <family val="2"/>
        <scheme val="minor"/>
      </rPr>
      <t xml:space="preserve"> asks for provider identification numbers and names for each provider included
- </t>
    </r>
    <r>
      <rPr>
        <b/>
        <sz val="12"/>
        <color theme="1"/>
        <rFont val="Calibri"/>
        <family val="2"/>
        <scheme val="minor"/>
      </rPr>
      <t xml:space="preserve">Medicare Payment Data  </t>
    </r>
    <r>
      <rPr>
        <sz val="12"/>
        <color theme="1"/>
        <rFont val="Calibri"/>
        <family val="2"/>
        <scheme val="minor"/>
      </rPr>
      <t xml:space="preserve">asks for base year Medicare payment rates for Healthcare Common Procedure Coding System (HCPCs) codes relevant to the ACR demonstration and multiplied by the corresponding Medicaid service volume
</t>
    </r>
    <r>
      <rPr>
        <b/>
        <sz val="12"/>
        <color theme="1"/>
        <rFont val="Calibri"/>
        <family val="2"/>
        <scheme val="minor"/>
      </rPr>
      <t xml:space="preserve">- Medicaid Payment and Volume Data for Base Period </t>
    </r>
    <r>
      <rPr>
        <sz val="12"/>
        <color theme="1"/>
        <rFont val="Calibri"/>
        <family val="2"/>
        <scheme val="minor"/>
      </rPr>
      <t xml:space="preserve">asks for Medicaid volume data used to calculate the UPL, as well as Medicaid payment data that is used to determine whether or not the state has made payments in excess of the UPL
</t>
    </r>
    <r>
      <rPr>
        <b/>
        <sz val="12"/>
        <color theme="1"/>
        <rFont val="Calibri"/>
        <family val="2"/>
        <scheme val="minor"/>
      </rPr>
      <t xml:space="preserve">- Average Commercial Rate Data </t>
    </r>
    <r>
      <rPr>
        <sz val="12"/>
        <color theme="1"/>
        <rFont val="Calibri"/>
        <family val="2"/>
        <scheme val="minor"/>
      </rPr>
      <t xml:space="preserve">asks for data on the average payment rates for the top 5 commercial insurers for the HCPCs codes relevant to the ACR demonstration and multiplied by the corresponding Medicaid service volumes
- </t>
    </r>
    <r>
      <rPr>
        <b/>
        <sz val="12"/>
        <color theme="1"/>
        <rFont val="Calibri"/>
        <family val="2"/>
        <scheme val="minor"/>
      </rPr>
      <t>ACR and Maximum Supplemental Payment Calculation</t>
    </r>
    <r>
      <rPr>
        <sz val="12"/>
        <color theme="1"/>
        <rFont val="Calibri"/>
        <family val="2"/>
        <scheme val="minor"/>
      </rPr>
      <t xml:space="preserve"> asks for the state to calculate the enhanced payment amount based on the state's average commercial rate or Medicare equivalent and determine the maximum supplemental payments that can be paid to the provider</t>
    </r>
  </si>
  <si>
    <t>CMS has developed an instructional document for qualified practitioner services to help states create their UPL demonstration. This document can be downloaded from:</t>
  </si>
  <si>
    <t>CMS UPL Instructions for Qualified Practitioner Services</t>
  </si>
  <si>
    <r>
      <t xml:space="preserve">Payment and Cost Data: </t>
    </r>
    <r>
      <rPr>
        <sz val="12"/>
        <color theme="1"/>
        <rFont val="Calibri"/>
        <family val="2"/>
        <scheme val="minor"/>
      </rPr>
      <t xml:space="preserve">Enter to the nearest dollar (i.e. $1,234,567.89 should be entered as $1,234,568) </t>
    </r>
    <r>
      <rPr>
        <b/>
        <u/>
        <sz val="12"/>
        <color theme="1"/>
        <rFont val="Calibri"/>
        <family val="2"/>
        <scheme val="minor"/>
      </rPr>
      <t xml:space="preserve">
Proportion and Percentage Data: </t>
    </r>
    <r>
      <rPr>
        <sz val="12"/>
        <color theme="1"/>
        <rFont val="Calibri"/>
        <family val="2"/>
        <scheme val="minor"/>
      </rPr>
      <t xml:space="preserve">Enter with no more than four decimal places (i.e., 0.12345 should be entered as 0.1235) </t>
    </r>
  </si>
  <si>
    <t>Detailed descriptions for each variable are provided in the next sheet labeled "Data Dictionary." A hypothetical Clinic's data has also been entered for each template to provide guidance and formulas regarding the data requested for each column.</t>
  </si>
  <si>
    <r>
      <rPr>
        <b/>
        <u/>
        <sz val="12"/>
        <color theme="1"/>
        <rFont val="Calibri"/>
        <family val="2"/>
        <scheme val="minor"/>
      </rPr>
      <t>PRA Disclosure Statement:</t>
    </r>
    <r>
      <rPr>
        <sz val="12"/>
        <color theme="1"/>
        <rFont val="Calibri"/>
        <family val="2"/>
        <scheme val="minor"/>
      </rPr>
      <t xml:space="preserve">
According to the Paperwork Reduction Act of 1995, no persons are required to respond to a collection of information unless it displays a valid OMB control number. The valid OMB control number for this information collection is 0938-1148. The time required to complete this information collection is estimated to average 40 hours per response, including the time to review instructions, search existing data resources, gather the data needed, and complete and review the information collection. If you have comments concerning the accuracy of the time estimate(s) or suggestions for improving this form, please write to: CMS, 7500 Security Boulevard, Attn: PRA Reports Clearance Officer, Mail Stop C4-26-05, Baltimore, Maryland 21244-1850.</t>
    </r>
  </si>
  <si>
    <t>This worksheet includes a data dictionary to assist in completing the Physician Template. The table includes the variable number, required variable format, a short description of the input variable, a longer and more detailed description of the variable, and a key for which of the template tabs the variable is used in.  Use the arrow keys to read through the document.</t>
  </si>
  <si>
    <t xml:space="preserve">Table 1. CMS Physician UPL  Template Data Dictionary </t>
  </si>
  <si>
    <t>Variable numbering scheme is used for internal identification of each variable and is not meant to be presented in numerical order</t>
  </si>
  <si>
    <t>Variable Number</t>
  </si>
  <si>
    <t>Variable Designation</t>
  </si>
  <si>
    <t>Variable Format</t>
  </si>
  <si>
    <t>Short Description</t>
  </si>
  <si>
    <t>Long Description</t>
  </si>
  <si>
    <t>Variable Status</t>
  </si>
  <si>
    <t>Required</t>
  </si>
  <si>
    <t>2-character text</t>
  </si>
  <si>
    <t>2-character state ID (e.g., Connecticut = CT)</t>
  </si>
  <si>
    <t>0:  Variables Included in Physician Template</t>
  </si>
  <si>
    <t>Date [MM/DD/YYYY]</t>
  </si>
  <si>
    <t>Demonstration Begin Date</t>
  </si>
  <si>
    <t>Start date of the State demonstration rate year</t>
  </si>
  <si>
    <t>Demonstration End Date</t>
  </si>
  <si>
    <t>End date of the State demonstration rate year</t>
  </si>
  <si>
    <t>4-digit number</t>
  </si>
  <si>
    <t>State demonstration rate year YYYY (e.g., 2014)</t>
  </si>
  <si>
    <t>Service type: Physician</t>
  </si>
  <si>
    <t>Not Applicable to this Template (N/A)</t>
  </si>
  <si>
    <t>N/A</t>
  </si>
  <si>
    <t>Text</t>
  </si>
  <si>
    <t>Demonstration Type (ACR, MCR Equivalent)</t>
  </si>
  <si>
    <t>Demonstration type. Enter either "ACR" or "MCR Equivalent" (ACR = Average Commercial Rate; MCR Equivalent = MCR Equivalent Payment)</t>
  </si>
  <si>
    <t>Provide if Applicable (PIA)</t>
  </si>
  <si>
    <t>Unspecified</t>
  </si>
  <si>
    <t>State-specific Provider ID (MCD ID)</t>
  </si>
  <si>
    <t>Provider name</t>
  </si>
  <si>
    <t>10-11 digit number</t>
  </si>
  <si>
    <t>National Provider ID (NPI)</t>
  </si>
  <si>
    <t>National Provider Identification Number</t>
  </si>
  <si>
    <t>110-111</t>
  </si>
  <si>
    <t>6-digit number</t>
  </si>
  <si>
    <t>MCR Certification Number (MCR ID)</t>
  </si>
  <si>
    <t>113-115</t>
  </si>
  <si>
    <t>Retrospective/Prospective Demonstration</t>
  </si>
  <si>
    <t>An indicator that identifies the demonstration as retrospective or prospective.  UPL is considered retrospective when it is submitted on or after the start of the demonstration period, and considered prospective if submitted prior to the start of the demonstration period.</t>
  </si>
  <si>
    <t xml:space="preserve">2-character text with 2-digit numbers and 4-digit number separated by hyphen </t>
  </si>
  <si>
    <t>State Plan Amendment (SPA) Number</t>
  </si>
  <si>
    <t xml:space="preserve">The state plan amendment number associated with the demonstration submission. The expected format is: 2 letter state abbreviation-##-#### (for example, OR-19-0002). </t>
  </si>
  <si>
    <t>Required if Medicare Equivalent of ACR Approach</t>
  </si>
  <si>
    <t>MCR Rate Period - Begin Date</t>
  </si>
  <si>
    <t>MCR Rate Period - End Date</t>
  </si>
  <si>
    <t>201-224</t>
  </si>
  <si>
    <t>$ Amount</t>
  </si>
  <si>
    <t>MCR Payment Amount</t>
  </si>
  <si>
    <t>Proportion</t>
  </si>
  <si>
    <t>ACR as Percent of MCR Rate</t>
  </si>
  <si>
    <t>Time Period of MCD Payment Data - Begin Date</t>
  </si>
  <si>
    <t>Time Period of MCD Payment Data - End Date</t>
  </si>
  <si>
    <t>Number</t>
  </si>
  <si>
    <t>MCD Volume of Services</t>
  </si>
  <si>
    <t>305-318</t>
  </si>
  <si>
    <t>400-419</t>
  </si>
  <si>
    <t>Required if ACR Approach</t>
  </si>
  <si>
    <t>Beginning date of commercial rate data. Leave blank if using a Medicare Equivalent of ACR Approach. 
If variable 104 has a value of "ACR," then variable 420.1 should be populated with data.</t>
  </si>
  <si>
    <t>End date of commercial rate data. Leave blank if using a Medicare Equivalent of ACR Approach. 
If variable 104 has a value of "ACR," then variable 420.2 should be populated with data.</t>
  </si>
  <si>
    <t>State Calculated</t>
  </si>
  <si>
    <t>If using the ACR approach - set equal to Average Commercial Rate (Variable 422)
If using the MCR equivalent approach calculate as MCR Payment Amount (Variable 225) * ACR as Percent of MCR Rate (Variable 226)
The state must calculate this as described using formulas.</t>
  </si>
  <si>
    <t>Calculated</t>
  </si>
  <si>
    <t>Maximum Supplemental Payments</t>
  </si>
  <si>
    <t>X</t>
  </si>
  <si>
    <t>EXAMPLE</t>
  </si>
  <si>
    <t>Data Validation Key</t>
  </si>
  <si>
    <r>
      <t xml:space="preserve">Grey Shading, White </t>
    </r>
    <r>
      <rPr>
        <i/>
        <sz val="11"/>
        <rFont val="Calibri"/>
        <family val="2"/>
        <scheme val="minor"/>
      </rPr>
      <t xml:space="preserve">Italic </t>
    </r>
    <r>
      <rPr>
        <sz val="11"/>
        <rFont val="Calibri"/>
        <family val="2"/>
        <scheme val="minor"/>
      </rPr>
      <t>Font: Field does not apply to Demonstration Type entered for row.</t>
    </r>
  </si>
  <si>
    <r>
      <t xml:space="preserve">Red Shading only: Required field is left blank. Red Shading, White </t>
    </r>
    <r>
      <rPr>
        <b/>
        <sz val="11"/>
        <rFont val="Calibri"/>
        <family val="2"/>
        <scheme val="minor"/>
      </rPr>
      <t xml:space="preserve">BOLD </t>
    </r>
    <r>
      <rPr>
        <sz val="11"/>
        <rFont val="Calibri"/>
        <family val="2"/>
        <scheme val="minor"/>
      </rPr>
      <t>font: Invalid value entered in field.</t>
    </r>
  </si>
  <si>
    <t>Upper Payment Limit Demonstration Report</t>
  </si>
  <si>
    <r>
      <rPr>
        <b/>
        <sz val="11"/>
        <color theme="1"/>
        <rFont val="Calibri"/>
        <family val="2"/>
        <scheme val="minor"/>
      </rPr>
      <t xml:space="preserve">2.  </t>
    </r>
    <r>
      <rPr>
        <sz val="11"/>
        <color theme="1"/>
        <rFont val="Calibri"/>
        <family val="2"/>
        <scheme val="minor"/>
      </rPr>
      <t>I certify that the costs reported in this Upper Payment Limit demonstration represent a reasonable estimate of the amount that Medicare would pay for these Medicaid services, consistent with 45 CFR part 75 and 2 CFR part 200, with expenditure/cost data trended forward based on historical data.</t>
    </r>
  </si>
  <si>
    <r>
      <rPr>
        <b/>
        <sz val="11"/>
        <color theme="1"/>
        <rFont val="Calibri"/>
        <family val="2"/>
        <scheme val="minor"/>
      </rPr>
      <t xml:space="preserve">3.  </t>
    </r>
    <r>
      <rPr>
        <sz val="11"/>
        <color theme="1"/>
        <rFont val="Calibri"/>
        <family val="2"/>
        <scheme val="minor"/>
      </rPr>
      <t>State and/or local funds are available and will be used to pay for total computable allowable expenditures included in this statement, and the source(s) of such state and/or local funds are in accordance with all applicable federal requirements for the non-federal share of expenditures (including that the funds are not Federal funds in origin or are Federal funds authorized by Federal law to be used to match other Federal funds, and that the federal funds received to match the claimed expenditures will not be used to meet matching requirements under other Federally funded programs).</t>
    </r>
  </si>
  <si>
    <r>
      <rPr>
        <b/>
        <sz val="11"/>
        <color theme="1"/>
        <rFont val="Calibri"/>
        <family val="2"/>
        <scheme val="minor"/>
      </rPr>
      <t>4.</t>
    </r>
    <r>
      <rPr>
        <sz val="11"/>
        <color theme="1"/>
        <rFont val="Calibri"/>
        <family val="2"/>
        <scheme val="minor"/>
      </rPr>
      <t xml:space="preserve">  I understand that this information may be used as a basis for claims for federal funds, and that falsification and concealment of a material fact may be prosecuted under federal or state civil or criminal law. </t>
    </r>
  </si>
  <si>
    <r>
      <rPr>
        <b/>
        <sz val="11"/>
        <color theme="1"/>
        <rFont val="Calibri"/>
        <family val="2"/>
        <scheme val="minor"/>
      </rPr>
      <t>5.</t>
    </r>
    <r>
      <rPr>
        <sz val="11"/>
        <color theme="1"/>
        <rFont val="Calibri"/>
        <family val="2"/>
        <scheme val="minor"/>
      </rPr>
      <t xml:space="preserve">  I certify that, to the best of my knowledge and belief, all necessary information has been provided to support the determination of the UPL amount, including supplemental materials used to complete the template.  I certify that, to the best of my knowledge and belief, none of the calculations or formulas in the template have been changed, and the most recent version of the template has been used for this submission.  </t>
    </r>
  </si>
  <si>
    <r>
      <rPr>
        <b/>
        <sz val="11"/>
        <color theme="1"/>
        <rFont val="Calibri"/>
        <family val="2"/>
        <scheme val="minor"/>
      </rPr>
      <t xml:space="preserve">6.  </t>
    </r>
    <r>
      <rPr>
        <sz val="11"/>
        <color theme="1"/>
        <rFont val="Calibri"/>
        <family val="2"/>
        <scheme val="minor"/>
      </rPr>
      <t xml:space="preserve">I certify that, to the best of my knowledge and belief, the structure of this OMB approved and locked template has not been altered in any way, all applicable instructions in the guidelines and directions have been followed in completing this UPL demonstration, and the template has been completed consistent with the definitions in the data dictionary.  </t>
    </r>
  </si>
  <si>
    <r>
      <rPr>
        <b/>
        <sz val="11"/>
        <color theme="1"/>
        <rFont val="Calibri"/>
        <family val="2"/>
        <scheme val="minor"/>
      </rPr>
      <t>7.</t>
    </r>
    <r>
      <rPr>
        <sz val="11"/>
        <color theme="1"/>
        <rFont val="Calibri"/>
        <family val="2"/>
        <scheme val="minor"/>
      </rPr>
      <t xml:space="preserve">  I am the officer authorized by the relevant state government agency to submit this form and I have made a good faith effort to ensure that all information reported is true and accurate.</t>
    </r>
  </si>
  <si>
    <t>GU</t>
  </si>
  <si>
    <t>PR</t>
  </si>
  <si>
    <t>VI</t>
  </si>
  <si>
    <t>(PIA)
State Plan Amendment Number (SPA)
[117]</t>
  </si>
  <si>
    <t>(PIA)
Retrospective/ Prospective Demonstration
[116]</t>
  </si>
  <si>
    <t>Template Demo Start/End Date Validation</t>
  </si>
  <si>
    <t>Invalid Demo Start/End Date</t>
  </si>
  <si>
    <t>DV_Rule_5</t>
  </si>
  <si>
    <t>DUPLICATE FIELD VALUE(S)</t>
  </si>
  <si>
    <r>
      <t>Yellow Shading, black</t>
    </r>
    <r>
      <rPr>
        <b/>
        <sz val="10"/>
        <color theme="1"/>
        <rFont val="Arial"/>
        <family val="2"/>
      </rPr>
      <t xml:space="preserve"> BOLD</t>
    </r>
    <r>
      <rPr>
        <sz val="10"/>
        <color theme="1"/>
        <rFont val="Arial"/>
        <family val="2"/>
      </rPr>
      <t xml:space="preserve"> Font</t>
    </r>
  </si>
  <si>
    <t>DUPLICATE VALUE</t>
  </si>
  <si>
    <t>Is Mult-Var Duplicate?</t>
  </si>
  <si>
    <t>Is v109 Duplicate?</t>
  </si>
  <si>
    <t>MultiVar Key 
(v105, v112, v107, v108)</t>
  </si>
  <si>
    <r>
      <t xml:space="preserve">Yellow Shading, Black </t>
    </r>
    <r>
      <rPr>
        <b/>
        <sz val="11"/>
        <rFont val="Calibri"/>
        <family val="2"/>
        <scheme val="minor"/>
      </rPr>
      <t>BOLD</t>
    </r>
    <r>
      <rPr>
        <sz val="11"/>
        <rFont val="Calibri"/>
        <family val="2"/>
        <scheme val="minor"/>
      </rPr>
      <t xml:space="preserve"> Font: Duplicate provider info values entered for 1) Elements 105, 112, 107, 108, or 2) Element 109</t>
    </r>
  </si>
  <si>
    <r>
      <rPr>
        <b/>
        <sz val="11"/>
        <color theme="1"/>
        <rFont val="Calibri"/>
        <family val="2"/>
        <scheme val="minor"/>
      </rPr>
      <t>1.  I HEREBY CERTIFY</t>
    </r>
    <r>
      <rPr>
        <sz val="11"/>
        <color theme="1"/>
        <rFont val="Calibri"/>
        <family val="2"/>
        <scheme val="minor"/>
      </rPr>
      <t xml:space="preserve"> that I have read this certification statement and that I have examined the accompanying electronically filed and/or manually submitted Upper Payment Limit demonstration</t>
    </r>
  </si>
  <si>
    <t xml:space="preserve">report prepared by: </t>
  </si>
  <si>
    <t>(please insert the state Medicaid official (or other person who prepared this UPL demonstration report) Name(s), title(s), and Contact Number(s))</t>
  </si>
  <si>
    <r>
      <t>for the report period beginning (</t>
    </r>
    <r>
      <rPr>
        <i/>
        <sz val="11"/>
        <color theme="1"/>
        <rFont val="Calibri"/>
        <family val="2"/>
        <scheme val="minor"/>
      </rPr>
      <t>MM/DD/YYYY</t>
    </r>
    <r>
      <rPr>
        <sz val="11"/>
        <color theme="1"/>
        <rFont val="Calibri"/>
        <family val="2"/>
        <scheme val="minor"/>
      </rPr>
      <t>):</t>
    </r>
  </si>
  <si>
    <r>
      <t>and ending (</t>
    </r>
    <r>
      <rPr>
        <i/>
        <sz val="11"/>
        <color theme="1"/>
        <rFont val="Calibri"/>
        <family val="2"/>
        <scheme val="minor"/>
      </rPr>
      <t>MM/DD/YYYY</t>
    </r>
    <r>
      <rPr>
        <sz val="11"/>
        <color theme="1"/>
        <rFont val="Calibri"/>
        <family val="2"/>
        <scheme val="minor"/>
      </rPr>
      <t>):</t>
    </r>
  </si>
  <si>
    <t>I further certify that, to the best of my knowledge and belief, this report is true, accurate, and complete, and except as noted, have been prepared from the books and records of the providers and Medicaid agency in accordance with applicable instructions. I further certify that I am familiar with the laws and regulations regarding the provision of health care services, and that the services identified in this Upper Payment Limit demonstration report are provided in compliance with such laws and regulations.</t>
  </si>
  <si>
    <t>Electronic Signature:</t>
  </si>
  <si>
    <t>Title &amp; Contact Information:</t>
  </si>
  <si>
    <t>This sheet is optional. Please use optional sheets to add any supporting data relevant to the calculation of the UPL demonstration content.</t>
  </si>
  <si>
    <r>
      <t xml:space="preserve">For each facility, please complete the "Required State Input – PHYS" tab. </t>
    </r>
    <r>
      <rPr>
        <b/>
        <sz val="12"/>
        <color theme="1"/>
        <rFont val="Calibri"/>
        <family val="2"/>
        <scheme val="minor"/>
      </rPr>
      <t xml:space="preserve">Please ensure the top section of the input tab in the template is completed, which includes the state, the start date for the demonstration, and the end date for the demonstration. This is used to ensure that there are no gaps between yearly submissions.
</t>
    </r>
    <r>
      <rPr>
        <sz val="12"/>
        <color theme="1"/>
        <rFont val="Calibri"/>
        <family val="2"/>
        <scheme val="minor"/>
      </rPr>
      <t xml:space="preserve">If a cell has a red background, critical data for that variable is missing or invalid.  Once the data is filled in with valid data for the specified cell, the template will remove the red color from the cell. For details about the valid data format and valid values for each variable, please see the Data Dictionary tab.
States may not enter data into the tab labeled "Physician." The template calculates the content on these tabs automatically based on the data entered on the input tab. They are included as a reference only.
States may use the worksheet tabs labeled "Optional_Sheet_1," "Optional_Sheet_2," etc. to include supplementary data needed to calculate the content for the "Required State Input – PHYS" tab. These sheets are optional. If you choose to enter data in the optional worksheet tabs, please provide a brief explanation of the content at the top of the worksheet.
</t>
    </r>
  </si>
  <si>
    <t>MCD Base Payments</t>
  </si>
  <si>
    <t>Calculate as Enhanced Payment Amount (Variable 423) - MCD Base Payments (Variable 302).</t>
  </si>
  <si>
    <t>MCD Payment and 
Volume Info:
(Required)
Medicaid 
Base 
Payments
[302]</t>
  </si>
  <si>
    <t>Medicaid Base Payments</t>
  </si>
  <si>
    <t>Total Medicaid Base Payments (Medicaid Rate * Medicaid Volume)</t>
  </si>
  <si>
    <t>State provider ID number that is not a Medicaid (MCD) ID number (if applicable).</t>
  </si>
  <si>
    <t>Medicaid (MCD) ID number.</t>
  </si>
  <si>
    <t>Medicare (MCR) ID number. 
In the instances where a facility is Not Medicare Certified (NMC), the state should enter "NMC."</t>
  </si>
  <si>
    <t>Medicare (MCR) Physician Fee Schedule begin date. Leave blank if using an average commercial rate (ACR) Approach.
If variable 104 has a value of "Medicare Equivalent," then variable 200.1 should be populated with data.</t>
  </si>
  <si>
    <t>Medicare (MCR) Physician Fee Schedule end date. Leave blank if using an average commercial rate (ACR) Approach.
If variable 104 has a value of "Medicare Equivalent," then variable 200.2 should be populated with data.</t>
  </si>
  <si>
    <t>Calculated as the practitioner's average Medicare (MCR) payment rate multiplied by its Medicaid (MCD) volume. Leave blank if using an average commercial rate (ACR) Approach.
If variable 104 has a value of "Medicare Equivalent," then variable 225 should be populated with data.</t>
  </si>
  <si>
    <t>Provider's average commercial rate (ACR) divided by its average Medicare (MCR) rate. Leave blank if using an ACR Approach.
If variable 104 has a value of "Medicare Equivalent," then variable 226 should be populated with data.</t>
  </si>
  <si>
    <t>Beginning date of base year Medicaid (MCD) payment data.</t>
  </si>
  <si>
    <t>End date of base year Medicaid (MCD) payment data.</t>
  </si>
  <si>
    <t>Total Medicaid non-supplemental payments for base year.</t>
  </si>
  <si>
    <t>Calculated as the provider's average commercial rate (ACR) multiplied by its Medicaid volume. Leave blank if using a Medicare Equivalent of ACR Approach.
If variable 104 has a value of "ACR," then variable 422 should be populated with data.</t>
  </si>
  <si>
    <t>Volume of services used for computing service weighted Medicaid payments and enhanced payment amount.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</si>
</sst>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quot;$&quot;#,##0.00"/>
    <numFmt numFmtId="165" formatCode="0.0000"/>
    <numFmt numFmtId="166" formatCode="mm/dd/yyyy"/>
  </numFmts>
  <fonts count="25" x14ac:knownFonts="1">
    <font>
      <sz val="11"/>
      <color theme="1"/>
      <name val="Calibri"/>
      <family val="2"/>
      <scheme val="minor"/>
    </font>
    <font>
      <sz val="10"/>
      <color theme="1"/>
      <name val="Arial"/>
      <family val="2"/>
    </font>
    <font>
      <b/>
      <sz val="12"/>
      <color theme="1"/>
      <name val="Arial"/>
      <family val="2"/>
    </font>
    <font>
      <b/>
      <sz val="11"/>
      <color theme="1"/>
      <name val="Calibri"/>
      <family val="2"/>
      <scheme val="minor"/>
    </font>
    <font>
      <sz val="11"/>
      <color rgb="FF000000"/>
      <name val="Calibri"/>
      <family val="2"/>
    </font>
    <font>
      <b/>
      <sz val="10"/>
      <color theme="1"/>
      <name val="Arial"/>
      <family val="2"/>
    </font>
    <font>
      <i/>
      <sz val="10"/>
      <color theme="0"/>
      <name val="Arial"/>
      <family val="2"/>
    </font>
    <font>
      <i/>
      <sz val="10"/>
      <color theme="1"/>
      <name val="Arial"/>
      <family val="2"/>
    </font>
    <font>
      <b/>
      <sz val="10"/>
      <color theme="0"/>
      <name val="Arial"/>
      <family val="2"/>
    </font>
    <font>
      <sz val="11"/>
      <color theme="0"/>
      <name val="Calibri"/>
      <family val="2"/>
      <scheme val="minor"/>
    </font>
    <font>
      <u/>
      <sz val="11"/>
      <color theme="10"/>
      <name val="Calibri"/>
      <family val="2"/>
      <scheme val="minor"/>
    </font>
    <font>
      <sz val="12"/>
      <color theme="0"/>
      <name val="Calibri"/>
      <family val="2"/>
      <scheme val="minor"/>
    </font>
    <font>
      <b/>
      <u/>
      <sz val="12"/>
      <color theme="1"/>
      <name val="Calibri"/>
      <family val="2"/>
      <scheme val="minor"/>
    </font>
    <font>
      <sz val="12"/>
      <color theme="1"/>
      <name val="Calibri"/>
      <family val="2"/>
      <scheme val="minor"/>
    </font>
    <font>
      <b/>
      <sz val="12"/>
      <color theme="1"/>
      <name val="Calibri"/>
      <family val="2"/>
      <scheme val="minor"/>
    </font>
    <font>
      <sz val="11"/>
      <name val="Calibri"/>
      <family val="2"/>
      <scheme val="minor"/>
    </font>
    <font>
      <sz val="11"/>
      <color theme="1"/>
      <name val="Calibri"/>
      <family val="2"/>
    </font>
    <font>
      <b/>
      <sz val="11"/>
      <color theme="0"/>
      <name val="Calibri"/>
      <family val="2"/>
      <scheme val="minor"/>
    </font>
    <font>
      <i/>
      <sz val="11"/>
      <color theme="0" tint="-4.9989318521683403E-2"/>
      <name val="Calibri"/>
      <family val="2"/>
      <scheme val="minor"/>
    </font>
    <font>
      <b/>
      <u/>
      <sz val="14"/>
      <name val="Calibri"/>
      <family val="2"/>
      <scheme val="minor"/>
    </font>
    <font>
      <i/>
      <sz val="11"/>
      <name val="Calibri"/>
      <family val="2"/>
      <scheme val="minor"/>
    </font>
    <font>
      <b/>
      <sz val="11"/>
      <name val="Calibri"/>
      <family val="2"/>
      <scheme val="minor"/>
    </font>
    <font>
      <b/>
      <sz val="14"/>
      <color theme="1"/>
      <name val="Calibri"/>
      <family val="2"/>
      <scheme val="minor"/>
    </font>
    <font>
      <i/>
      <sz val="11"/>
      <color theme="1"/>
      <name val="Calibri"/>
      <family val="2"/>
      <scheme val="minor"/>
    </font>
    <font>
      <b/>
      <sz val="10"/>
      <name val="Arial"/>
      <family val="2"/>
    </font>
  </fonts>
  <fills count="21">
    <fill>
      <patternFill patternType="none"/>
    </fill>
    <fill>
      <patternFill patternType="gray125"/>
    </fill>
    <fill>
      <patternFill patternType="solid">
        <fgColor theme="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2" tint="-0.499984740745262"/>
        <bgColor indexed="64"/>
      </patternFill>
    </fill>
    <fill>
      <patternFill patternType="solid">
        <fgColor rgb="FFC00000"/>
        <bgColor indexed="64"/>
      </patternFill>
    </fill>
    <fill>
      <patternFill patternType="solid">
        <fgColor theme="0" tint="-0.14999847407452621"/>
        <bgColor indexed="64"/>
      </patternFill>
    </fill>
    <fill>
      <patternFill patternType="solid">
        <fgColor rgb="FFFF66CC"/>
        <bgColor indexed="64"/>
      </patternFill>
    </fill>
    <fill>
      <patternFill patternType="solid">
        <fgColor theme="0" tint="-0.249977111117893"/>
        <bgColor indexed="64"/>
      </patternFill>
    </fill>
    <fill>
      <patternFill patternType="solid">
        <fgColor theme="0"/>
        <bgColor indexed="64"/>
      </patternFill>
    </fill>
    <fill>
      <patternFill patternType="solid">
        <fgColor rgb="FFE4DFEC"/>
        <bgColor indexed="64"/>
      </patternFill>
    </fill>
    <fill>
      <patternFill patternType="solid">
        <fgColor rgb="FFFFFF00"/>
        <bgColor indexed="64"/>
      </patternFill>
    </fill>
    <fill>
      <patternFill patternType="solid">
        <fgColor rgb="FF66FFFF"/>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8A8A8A"/>
        <bgColor indexed="64"/>
      </patternFill>
    </fill>
  </fills>
  <borders count="49">
    <border>
      <left/>
      <right/>
      <top/>
      <bottom/>
      <diagonal/>
    </border>
    <border>
      <left/>
      <right/>
      <top/>
      <bottom style="medium">
        <color indexed="64"/>
      </bottom>
      <diagonal/>
    </border>
    <border>
      <left/>
      <right style="thin">
        <color indexed="64"/>
      </right>
      <top style="medium">
        <color indexed="64"/>
      </top>
      <bottom style="thick">
        <color indexed="64"/>
      </bottom>
      <diagonal/>
    </border>
    <border>
      <left style="thin">
        <color indexed="64"/>
      </left>
      <right/>
      <top style="medium">
        <color indexed="64"/>
      </top>
      <bottom style="thick">
        <color indexed="64"/>
      </bottom>
      <diagonal/>
    </border>
    <border>
      <left style="thin">
        <color indexed="64"/>
      </left>
      <right style="double">
        <color indexed="64"/>
      </right>
      <top style="medium">
        <color indexed="64"/>
      </top>
      <bottom style="thick">
        <color indexed="64"/>
      </bottom>
      <diagonal/>
    </border>
    <border>
      <left style="thin">
        <color indexed="64"/>
      </left>
      <right style="thin">
        <color indexed="64"/>
      </right>
      <top style="medium">
        <color indexed="64"/>
      </top>
      <bottom style="thick">
        <color indexed="64"/>
      </bottom>
      <diagonal/>
    </border>
    <border>
      <left style="double">
        <color indexed="64"/>
      </left>
      <right style="thin">
        <color indexed="64"/>
      </right>
      <top style="medium">
        <color indexed="64"/>
      </top>
      <bottom style="thick">
        <color indexed="64"/>
      </bottom>
      <diagonal/>
    </border>
    <border>
      <left style="double">
        <color indexed="64"/>
      </left>
      <right/>
      <top style="thick">
        <color indexed="64"/>
      </top>
      <bottom style="thin">
        <color indexed="64"/>
      </bottom>
      <diagonal/>
    </border>
    <border>
      <left/>
      <right/>
      <top style="thick">
        <color indexed="64"/>
      </top>
      <bottom style="thin">
        <color indexed="64"/>
      </bottom>
      <diagonal/>
    </border>
    <border>
      <left/>
      <right style="double">
        <color indexed="64"/>
      </right>
      <top style="thick">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bottom/>
      <diagonal/>
    </border>
    <border>
      <left style="double">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top style="thin">
        <color indexed="64"/>
      </top>
      <bottom style="thin">
        <color indexed="64"/>
      </bottom>
      <diagonal/>
    </border>
    <border>
      <left style="double">
        <color indexed="64"/>
      </left>
      <right style="thin">
        <color indexed="64"/>
      </right>
      <top/>
      <bottom/>
      <diagonal/>
    </border>
    <border>
      <left/>
      <right style="double">
        <color indexed="64"/>
      </right>
      <top/>
      <bottom/>
      <diagonal/>
    </border>
    <border>
      <left style="double">
        <color indexed="64"/>
      </left>
      <right/>
      <top/>
      <bottom/>
      <diagonal/>
    </border>
    <border>
      <left/>
      <right style="medium">
        <color indexed="64"/>
      </right>
      <top/>
      <bottom/>
      <diagonal/>
    </border>
    <border>
      <left style="double">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medium">
        <color auto="1"/>
      </right>
      <top/>
      <bottom style="medium">
        <color indexed="64"/>
      </bottom>
      <diagonal/>
    </border>
    <border>
      <left style="medium">
        <color auto="1"/>
      </left>
      <right style="medium">
        <color auto="1"/>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thick">
        <color indexed="64"/>
      </bottom>
      <diagonal/>
    </border>
    <border>
      <left style="medium">
        <color indexed="64"/>
      </left>
      <right/>
      <top/>
      <bottom/>
      <diagonal/>
    </border>
    <border>
      <left style="medium">
        <color indexed="64"/>
      </left>
      <right/>
      <top style="thin">
        <color indexed="64"/>
      </top>
      <bottom style="thin">
        <color indexed="64"/>
      </bottom>
      <diagonal/>
    </border>
    <border>
      <left/>
      <right style="double">
        <color indexed="64"/>
      </right>
      <top style="medium">
        <color indexed="64"/>
      </top>
      <bottom style="thick">
        <color indexed="64"/>
      </bottom>
      <diagonal/>
    </border>
    <border>
      <left style="thin">
        <color indexed="64"/>
      </left>
      <right style="double">
        <color indexed="64"/>
      </right>
      <top/>
      <bottom/>
      <diagonal/>
    </border>
    <border>
      <left style="double">
        <color indexed="64"/>
      </left>
      <right style="double">
        <color indexed="64"/>
      </right>
      <top style="medium">
        <color indexed="64"/>
      </top>
      <bottom style="thick">
        <color indexed="64"/>
      </bottom>
      <diagonal/>
    </border>
    <border>
      <left style="double">
        <color indexed="64"/>
      </left>
      <right style="double">
        <color indexed="64"/>
      </right>
      <top style="thick">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bottom/>
      <diagonal/>
    </border>
    <border>
      <left style="medium">
        <color indexed="64"/>
      </left>
      <right style="medium">
        <color indexed="64"/>
      </right>
      <top style="medium">
        <color indexed="64"/>
      </top>
      <bottom style="medium">
        <color indexed="64"/>
      </bottom>
      <diagonal/>
    </border>
  </borders>
  <cellStyleXfs count="2">
    <xf numFmtId="0" fontId="0" fillId="0" borderId="0"/>
    <xf numFmtId="0" fontId="10" fillId="0" borderId="0" applyNumberFormat="0" applyFill="0" applyBorder="0" applyAlignment="0" applyProtection="0"/>
  </cellStyleXfs>
  <cellXfs count="217">
    <xf numFmtId="0" fontId="0" fillId="0" borderId="0" xfId="0"/>
    <xf numFmtId="0" fontId="0" fillId="3" borderId="2" xfId="0" applyFill="1" applyBorder="1" applyAlignment="1">
      <alignment horizontal="center" vertical="top" wrapText="1"/>
    </xf>
    <xf numFmtId="0" fontId="0" fillId="3" borderId="3" xfId="0" applyFill="1" applyBorder="1" applyAlignment="1">
      <alignment horizontal="center" vertical="top" wrapText="1"/>
    </xf>
    <xf numFmtId="0" fontId="0" fillId="3" borderId="4" xfId="0" applyFill="1" applyBorder="1" applyAlignment="1">
      <alignment horizontal="center" vertical="top" wrapText="1"/>
    </xf>
    <xf numFmtId="49" fontId="0" fillId="4" borderId="2" xfId="0" applyNumberFormat="1" applyFill="1" applyBorder="1" applyAlignment="1">
      <alignment horizontal="center" vertical="top" wrapText="1"/>
    </xf>
    <xf numFmtId="49" fontId="0" fillId="4" borderId="5" xfId="0" applyNumberFormat="1" applyFill="1" applyBorder="1" applyAlignment="1">
      <alignment horizontal="center" vertical="top" wrapText="1"/>
    </xf>
    <xf numFmtId="0" fontId="0" fillId="4" borderId="4" xfId="0" applyFill="1" applyBorder="1" applyAlignment="1">
      <alignment horizontal="center" vertical="top" wrapText="1"/>
    </xf>
    <xf numFmtId="14" fontId="0" fillId="5" borderId="2" xfId="0" applyNumberFormat="1" applyFill="1" applyBorder="1" applyAlignment="1">
      <alignment horizontal="center" vertical="top" wrapText="1"/>
    </xf>
    <xf numFmtId="0" fontId="0" fillId="6" borderId="2" xfId="0" applyFill="1" applyBorder="1" applyAlignment="1">
      <alignment horizontal="center" vertical="top" wrapText="1"/>
    </xf>
    <xf numFmtId="0" fontId="0" fillId="7" borderId="6" xfId="0" applyFill="1" applyBorder="1" applyAlignment="1">
      <alignment horizontal="center" vertical="top" wrapText="1"/>
    </xf>
    <xf numFmtId="0" fontId="4" fillId="3" borderId="11" xfId="0" applyFont="1" applyFill="1" applyBorder="1" applyAlignment="1">
      <alignment horizontal="center" vertical="top"/>
    </xf>
    <xf numFmtId="0" fontId="4" fillId="3" borderId="12" xfId="0" applyFont="1" applyFill="1" applyBorder="1" applyAlignment="1">
      <alignment horizontal="center" vertical="top"/>
    </xf>
    <xf numFmtId="49" fontId="4" fillId="4" borderId="13" xfId="0" applyNumberFormat="1" applyFont="1" applyFill="1" applyBorder="1" applyAlignment="1">
      <alignment horizontal="center" vertical="top"/>
    </xf>
    <xf numFmtId="49" fontId="4" fillId="4" borderId="10" xfId="0" applyNumberFormat="1" applyFont="1" applyFill="1" applyBorder="1" applyAlignment="1">
      <alignment horizontal="center" vertical="top"/>
    </xf>
    <xf numFmtId="49" fontId="4" fillId="4" borderId="11" xfId="0" applyNumberFormat="1" applyFont="1" applyFill="1" applyBorder="1" applyAlignment="1">
      <alignment horizontal="center" vertical="top"/>
    </xf>
    <xf numFmtId="0" fontId="4" fillId="4" borderId="14" xfId="0" applyFont="1" applyFill="1" applyBorder="1" applyAlignment="1">
      <alignment horizontal="center" vertical="top"/>
    </xf>
    <xf numFmtId="0" fontId="4" fillId="5" borderId="15" xfId="0" applyFont="1" applyFill="1" applyBorder="1" applyAlignment="1">
      <alignment horizontal="center" vertical="top"/>
    </xf>
    <xf numFmtId="0" fontId="4" fillId="6" borderId="15" xfId="0" applyFont="1" applyFill="1" applyBorder="1" applyAlignment="1">
      <alignment horizontal="center" vertical="top"/>
    </xf>
    <xf numFmtId="0" fontId="4" fillId="7" borderId="16" xfId="0" applyFont="1" applyFill="1" applyBorder="1" applyAlignment="1">
      <alignment horizontal="center" vertical="top"/>
    </xf>
    <xf numFmtId="0" fontId="4" fillId="3" borderId="18" xfId="0" applyFont="1" applyFill="1" applyBorder="1" applyAlignment="1">
      <alignment horizontal="center" vertical="top" wrapText="1"/>
    </xf>
    <xf numFmtId="0" fontId="4" fillId="3" borderId="19" xfId="0" applyFont="1" applyFill="1" applyBorder="1" applyAlignment="1">
      <alignment horizontal="center" vertical="top" wrapText="1"/>
    </xf>
    <xf numFmtId="49" fontId="4" fillId="4" borderId="16" xfId="0" applyNumberFormat="1" applyFont="1" applyFill="1" applyBorder="1" applyAlignment="1">
      <alignment horizontal="center" vertical="top" wrapText="1"/>
    </xf>
    <xf numFmtId="49" fontId="4" fillId="4" borderId="18" xfId="0" applyNumberFormat="1" applyFont="1" applyFill="1" applyBorder="1" applyAlignment="1">
      <alignment horizontal="center" vertical="top" wrapText="1"/>
    </xf>
    <xf numFmtId="49" fontId="4" fillId="4" borderId="17" xfId="0" applyNumberFormat="1" applyFont="1" applyFill="1" applyBorder="1" applyAlignment="1">
      <alignment horizontal="center" vertical="top" wrapText="1"/>
    </xf>
    <xf numFmtId="0" fontId="4" fillId="4" borderId="20" xfId="0" applyFont="1" applyFill="1" applyBorder="1" applyAlignment="1">
      <alignment horizontal="center" vertical="top" wrapText="1"/>
    </xf>
    <xf numFmtId="0" fontId="4" fillId="5" borderId="17" xfId="0" applyFont="1" applyFill="1" applyBorder="1" applyAlignment="1">
      <alignment horizontal="center" vertical="top" wrapText="1"/>
    </xf>
    <xf numFmtId="0" fontId="4" fillId="5" borderId="21" xfId="0" applyFont="1" applyFill="1" applyBorder="1" applyAlignment="1">
      <alignment horizontal="center" vertical="top" wrapText="1"/>
    </xf>
    <xf numFmtId="0" fontId="4" fillId="5" borderId="19" xfId="0" applyFont="1" applyFill="1" applyBorder="1" applyAlignment="1">
      <alignment horizontal="center" vertical="top" wrapText="1"/>
    </xf>
    <xf numFmtId="0" fontId="4" fillId="6" borderId="17" xfId="0" applyFont="1" applyFill="1" applyBorder="1" applyAlignment="1">
      <alignment horizontal="center" vertical="top" wrapText="1"/>
    </xf>
    <xf numFmtId="0" fontId="4" fillId="7" borderId="16" xfId="0" applyFont="1" applyFill="1" applyBorder="1" applyAlignment="1">
      <alignment horizontal="center" vertical="top" wrapText="1"/>
    </xf>
    <xf numFmtId="49" fontId="4" fillId="0" borderId="22" xfId="0" applyNumberFormat="1" applyFont="1" applyBorder="1" applyAlignment="1">
      <alignment horizontal="center" vertical="top"/>
    </xf>
    <xf numFmtId="49" fontId="4" fillId="0" borderId="21" xfId="0" applyNumberFormat="1" applyFont="1" applyBorder="1" applyAlignment="1">
      <alignment horizontal="center" vertical="top"/>
    </xf>
    <xf numFmtId="0" fontId="4" fillId="0" borderId="23" xfId="0" applyFont="1" applyBorder="1" applyAlignment="1">
      <alignment horizontal="center" vertical="top"/>
    </xf>
    <xf numFmtId="0" fontId="4" fillId="0" borderId="24" xfId="0" applyFont="1" applyBorder="1" applyAlignment="1">
      <alignment horizontal="center" vertical="top"/>
    </xf>
    <xf numFmtId="0" fontId="4" fillId="5" borderId="18" xfId="0" applyFont="1" applyFill="1" applyBorder="1" applyAlignment="1">
      <alignment horizontal="center" vertical="top" wrapText="1"/>
    </xf>
    <xf numFmtId="0" fontId="0" fillId="2" borderId="27" xfId="0" applyFill="1" applyBorder="1" applyAlignment="1">
      <alignment horizontal="center" vertical="top" wrapText="1"/>
    </xf>
    <xf numFmtId="0" fontId="0" fillId="2" borderId="28" xfId="0" applyFill="1" applyBorder="1" applyAlignment="1">
      <alignment horizontal="center" vertical="top" wrapText="1"/>
    </xf>
    <xf numFmtId="0" fontId="0" fillId="2" borderId="29" xfId="0" applyFill="1" applyBorder="1" applyAlignment="1">
      <alignment horizontal="center" vertical="top" wrapText="1"/>
    </xf>
    <xf numFmtId="49" fontId="0" fillId="2" borderId="30" xfId="0" applyNumberFormat="1" applyFill="1" applyBorder="1" applyAlignment="1">
      <alignment horizontal="center" wrapText="1"/>
    </xf>
    <xf numFmtId="49" fontId="0" fillId="2" borderId="31" xfId="0" applyNumberFormat="1" applyFill="1" applyBorder="1" applyAlignment="1">
      <alignment horizontal="center" wrapText="1"/>
    </xf>
    <xf numFmtId="49" fontId="0" fillId="2" borderId="32" xfId="0" applyNumberFormat="1" applyFill="1" applyBorder="1" applyAlignment="1">
      <alignment horizontal="center" wrapText="1"/>
    </xf>
    <xf numFmtId="0" fontId="3" fillId="0" borderId="0" xfId="0" applyFont="1" applyAlignment="1">
      <alignment horizontal="center" wrapText="1"/>
    </xf>
    <xf numFmtId="0" fontId="0" fillId="0" borderId="0" xfId="0" applyAlignment="1">
      <alignment horizontal="center"/>
    </xf>
    <xf numFmtId="0" fontId="3" fillId="0" borderId="0" xfId="0" applyFont="1" applyAlignment="1">
      <alignment horizontal="center"/>
    </xf>
    <xf numFmtId="0" fontId="0" fillId="11" borderId="0" xfId="0" applyFill="1" applyAlignment="1">
      <alignment horizontal="center"/>
    </xf>
    <xf numFmtId="0" fontId="0" fillId="14" borderId="5" xfId="0" applyFill="1" applyBorder="1" applyAlignment="1">
      <alignment horizontal="center" vertical="top" wrapText="1"/>
    </xf>
    <xf numFmtId="0" fontId="0" fillId="14" borderId="4" xfId="0" applyFill="1" applyBorder="1" applyAlignment="1">
      <alignment horizontal="center" vertical="top" wrapText="1"/>
    </xf>
    <xf numFmtId="0" fontId="4" fillId="14" borderId="13" xfId="0" applyFont="1" applyFill="1" applyBorder="1" applyAlignment="1">
      <alignment horizontal="center" vertical="top"/>
    </xf>
    <xf numFmtId="0" fontId="4" fillId="14" borderId="10" xfId="0" applyFont="1" applyFill="1" applyBorder="1" applyAlignment="1">
      <alignment horizontal="center" vertical="top"/>
    </xf>
    <xf numFmtId="0" fontId="4" fillId="14" borderId="11" xfId="0" applyFont="1" applyFill="1" applyBorder="1" applyAlignment="1">
      <alignment horizontal="center" vertical="top"/>
    </xf>
    <xf numFmtId="0" fontId="4" fillId="14" borderId="14" xfId="0" applyFont="1" applyFill="1" applyBorder="1" applyAlignment="1">
      <alignment horizontal="center" vertical="top"/>
    </xf>
    <xf numFmtId="0" fontId="4" fillId="14" borderId="16" xfId="0" applyFont="1" applyFill="1" applyBorder="1" applyAlignment="1">
      <alignment horizontal="center" vertical="top" wrapText="1"/>
    </xf>
    <xf numFmtId="0" fontId="4" fillId="14" borderId="17" xfId="0" applyFont="1" applyFill="1" applyBorder="1" applyAlignment="1">
      <alignment horizontal="center" vertical="top" wrapText="1"/>
    </xf>
    <xf numFmtId="0" fontId="4" fillId="14" borderId="18" xfId="0" applyFont="1" applyFill="1" applyBorder="1" applyAlignment="1">
      <alignment horizontal="center" vertical="top" wrapText="1"/>
    </xf>
    <xf numFmtId="0" fontId="4" fillId="14" borderId="20" xfId="0" applyFont="1" applyFill="1" applyBorder="1" applyAlignment="1">
      <alignment horizontal="center" vertical="top" wrapText="1"/>
    </xf>
    <xf numFmtId="0" fontId="4" fillId="14" borderId="26" xfId="0" applyFont="1" applyFill="1" applyBorder="1" applyAlignment="1">
      <alignment horizontal="center" vertical="top" wrapText="1"/>
    </xf>
    <xf numFmtId="0" fontId="3" fillId="2" borderId="39" xfId="0" applyFont="1" applyFill="1" applyBorder="1" applyAlignment="1">
      <alignment wrapText="1"/>
    </xf>
    <xf numFmtId="0" fontId="4" fillId="2" borderId="40" xfId="0" applyFont="1" applyFill="1" applyBorder="1" applyAlignment="1">
      <alignment vertical="top"/>
    </xf>
    <xf numFmtId="0" fontId="3" fillId="2" borderId="41" xfId="0" applyFont="1" applyFill="1" applyBorder="1" applyAlignment="1">
      <alignment vertical="top" wrapText="1"/>
    </xf>
    <xf numFmtId="0" fontId="4" fillId="0" borderId="40" xfId="0" applyFont="1" applyBorder="1" applyAlignment="1">
      <alignment vertical="top"/>
    </xf>
    <xf numFmtId="0" fontId="0" fillId="3" borderId="6" xfId="0" applyFill="1" applyBorder="1" applyAlignment="1">
      <alignment horizontal="center" vertical="top" wrapText="1"/>
    </xf>
    <xf numFmtId="0" fontId="4" fillId="3" borderId="13" xfId="0" applyFont="1" applyFill="1" applyBorder="1" applyAlignment="1">
      <alignment horizontal="center" vertical="top"/>
    </xf>
    <xf numFmtId="0" fontId="4" fillId="3" borderId="14" xfId="0" applyFont="1" applyFill="1" applyBorder="1" applyAlignment="1">
      <alignment horizontal="center" vertical="top"/>
    </xf>
    <xf numFmtId="0" fontId="4" fillId="3" borderId="16" xfId="0" applyFont="1" applyFill="1" applyBorder="1" applyAlignment="1">
      <alignment horizontal="center" vertical="top"/>
    </xf>
    <xf numFmtId="0" fontId="4" fillId="3" borderId="20" xfId="0" applyFont="1" applyFill="1" applyBorder="1" applyAlignment="1">
      <alignment horizontal="center" vertical="top" wrapText="1"/>
    </xf>
    <xf numFmtId="0" fontId="4" fillId="0" borderId="0" xfId="0" applyFont="1" applyBorder="1" applyAlignment="1">
      <alignment horizontal="center" vertical="top"/>
    </xf>
    <xf numFmtId="0" fontId="4" fillId="3" borderId="16" xfId="0" applyFont="1" applyFill="1" applyBorder="1" applyAlignment="1">
      <alignment horizontal="center" vertical="top" wrapText="1"/>
    </xf>
    <xf numFmtId="1" fontId="0" fillId="13" borderId="0" xfId="0" applyNumberFormat="1" applyFill="1" applyBorder="1" applyAlignment="1">
      <alignment horizontal="center"/>
    </xf>
    <xf numFmtId="49" fontId="0" fillId="4" borderId="6" xfId="0" applyNumberFormat="1" applyFill="1" applyBorder="1" applyAlignment="1">
      <alignment horizontal="center" vertical="top" wrapText="1"/>
    </xf>
    <xf numFmtId="49" fontId="4" fillId="0" borderId="0" xfId="0" applyNumberFormat="1" applyFont="1" applyBorder="1" applyAlignment="1">
      <alignment horizontal="center" vertical="top"/>
    </xf>
    <xf numFmtId="14" fontId="0" fillId="5" borderId="6" xfId="0" applyNumberFormat="1" applyFill="1" applyBorder="1" applyAlignment="1">
      <alignment horizontal="center" vertical="top" wrapText="1"/>
    </xf>
    <xf numFmtId="14" fontId="0" fillId="5" borderId="42" xfId="0" applyNumberFormat="1" applyFill="1" applyBorder="1" applyAlignment="1">
      <alignment horizontal="center" vertical="top" wrapText="1"/>
    </xf>
    <xf numFmtId="0" fontId="4" fillId="5" borderId="24" xfId="0" applyFont="1" applyFill="1" applyBorder="1" applyAlignment="1">
      <alignment horizontal="center" vertical="top"/>
    </xf>
    <xf numFmtId="0" fontId="4" fillId="5" borderId="14" xfId="0" applyFont="1" applyFill="1" applyBorder="1" applyAlignment="1">
      <alignment horizontal="center" vertical="top"/>
    </xf>
    <xf numFmtId="0" fontId="4" fillId="5" borderId="16" xfId="0" applyFont="1" applyFill="1" applyBorder="1" applyAlignment="1">
      <alignment horizontal="center" vertical="top" wrapText="1"/>
    </xf>
    <xf numFmtId="0" fontId="4" fillId="5" borderId="20" xfId="0" applyFont="1" applyFill="1" applyBorder="1" applyAlignment="1">
      <alignment horizontal="center" vertical="top" wrapText="1"/>
    </xf>
    <xf numFmtId="0" fontId="4" fillId="5" borderId="26" xfId="0" applyFont="1" applyFill="1" applyBorder="1" applyAlignment="1">
      <alignment horizontal="center" vertical="top" wrapText="1"/>
    </xf>
    <xf numFmtId="14" fontId="0" fillId="13" borderId="24" xfId="0" applyNumberFormat="1" applyFill="1" applyBorder="1" applyAlignment="1">
      <alignment horizontal="center"/>
    </xf>
    <xf numFmtId="14" fontId="0" fillId="13" borderId="0" xfId="0" applyNumberFormat="1" applyFill="1" applyBorder="1" applyAlignment="1">
      <alignment horizontal="center"/>
    </xf>
    <xf numFmtId="164" fontId="0" fillId="13" borderId="0" xfId="0" applyNumberFormat="1" applyFill="1" applyBorder="1" applyAlignment="1">
      <alignment horizontal="center"/>
    </xf>
    <xf numFmtId="165" fontId="0" fillId="13" borderId="23" xfId="0" applyNumberFormat="1" applyFill="1" applyBorder="1" applyAlignment="1">
      <alignment horizontal="center"/>
    </xf>
    <xf numFmtId="0" fontId="0" fillId="14" borderId="6" xfId="0" applyFill="1" applyBorder="1" applyAlignment="1">
      <alignment horizontal="center" vertical="top" wrapText="1"/>
    </xf>
    <xf numFmtId="3" fontId="0" fillId="13" borderId="23" xfId="0" applyNumberFormat="1" applyFill="1" applyBorder="1" applyAlignment="1">
      <alignment horizontal="center"/>
    </xf>
    <xf numFmtId="0" fontId="0" fillId="6" borderId="6" xfId="0" applyFill="1" applyBorder="1" applyAlignment="1">
      <alignment horizontal="center" vertical="top" wrapText="1"/>
    </xf>
    <xf numFmtId="0" fontId="0" fillId="6" borderId="42" xfId="0" applyFill="1" applyBorder="1" applyAlignment="1">
      <alignment horizontal="center" vertical="top" wrapText="1"/>
    </xf>
    <xf numFmtId="0" fontId="4" fillId="6" borderId="24" xfId="0" applyFont="1" applyFill="1" applyBorder="1" applyAlignment="1">
      <alignment horizontal="center" vertical="top"/>
    </xf>
    <xf numFmtId="0" fontId="4" fillId="6" borderId="43" xfId="0" applyFont="1" applyFill="1" applyBorder="1" applyAlignment="1">
      <alignment horizontal="center" vertical="top"/>
    </xf>
    <xf numFmtId="0" fontId="4" fillId="6" borderId="16" xfId="0" applyFont="1" applyFill="1" applyBorder="1" applyAlignment="1">
      <alignment horizontal="center" vertical="top" wrapText="1"/>
    </xf>
    <xf numFmtId="0" fontId="4" fillId="6" borderId="20" xfId="0" applyFont="1" applyFill="1" applyBorder="1" applyAlignment="1">
      <alignment horizontal="center" vertical="top" wrapText="1"/>
    </xf>
    <xf numFmtId="164" fontId="0" fillId="13" borderId="23" xfId="0" applyNumberFormat="1" applyFill="1" applyBorder="1" applyAlignment="1">
      <alignment horizontal="center"/>
    </xf>
    <xf numFmtId="0" fontId="0" fillId="7" borderId="44" xfId="0" applyFill="1" applyBorder="1" applyAlignment="1">
      <alignment horizontal="center" vertical="top" wrapText="1"/>
    </xf>
    <xf numFmtId="0" fontId="3" fillId="7" borderId="45" xfId="0" applyFont="1" applyFill="1" applyBorder="1" applyAlignment="1">
      <alignment horizontal="center" vertical="top" wrapText="1"/>
    </xf>
    <xf numFmtId="0" fontId="4" fillId="7" borderId="46" xfId="0" applyFont="1" applyFill="1" applyBorder="1" applyAlignment="1">
      <alignment horizontal="center" vertical="top"/>
    </xf>
    <xf numFmtId="0" fontId="4" fillId="7" borderId="46" xfId="0" applyFont="1" applyFill="1" applyBorder="1" applyAlignment="1">
      <alignment horizontal="center" vertical="top" wrapText="1"/>
    </xf>
    <xf numFmtId="0" fontId="4" fillId="0" borderId="47" xfId="0" applyFont="1" applyBorder="1" applyAlignment="1">
      <alignment horizontal="center" vertical="top"/>
    </xf>
    <xf numFmtId="0" fontId="0" fillId="13" borderId="30" xfId="0" applyFill="1" applyBorder="1" applyAlignment="1">
      <alignment horizontal="center"/>
    </xf>
    <xf numFmtId="14" fontId="0" fillId="13" borderId="31" xfId="0" applyNumberFormat="1" applyFill="1" applyBorder="1" applyAlignment="1">
      <alignment horizontal="center"/>
    </xf>
    <xf numFmtId="0" fontId="0" fillId="13" borderId="31" xfId="0" applyFill="1" applyBorder="1" applyAlignment="1">
      <alignment horizontal="center"/>
    </xf>
    <xf numFmtId="0" fontId="0" fillId="13" borderId="32" xfId="0" applyFill="1" applyBorder="1" applyAlignment="1">
      <alignment horizontal="center"/>
    </xf>
    <xf numFmtId="0" fontId="0" fillId="13" borderId="24" xfId="0" applyFill="1" applyBorder="1" applyAlignment="1">
      <alignment horizontal="center"/>
    </xf>
    <xf numFmtId="0" fontId="0" fillId="13" borderId="0" xfId="0" applyFill="1" applyBorder="1" applyAlignment="1">
      <alignment horizontal="center"/>
    </xf>
    <xf numFmtId="0" fontId="0" fillId="13" borderId="23" xfId="0" applyFill="1" applyBorder="1" applyAlignment="1">
      <alignment horizontal="center"/>
    </xf>
    <xf numFmtId="0" fontId="0" fillId="13" borderId="23" xfId="0" applyFill="1" applyBorder="1" applyAlignment="1">
      <alignment horizontal="left"/>
    </xf>
    <xf numFmtId="0" fontId="0" fillId="7" borderId="4" xfId="0" applyFill="1" applyBorder="1" applyAlignment="1">
      <alignment horizontal="center" vertical="top" wrapText="1"/>
    </xf>
    <xf numFmtId="0" fontId="4" fillId="7" borderId="20" xfId="0" applyFont="1" applyFill="1" applyBorder="1" applyAlignment="1">
      <alignment horizontal="center" vertical="top"/>
    </xf>
    <xf numFmtId="0" fontId="4" fillId="7" borderId="20" xfId="0" applyFont="1" applyFill="1" applyBorder="1" applyAlignment="1">
      <alignment horizontal="center" vertical="top" wrapText="1"/>
    </xf>
    <xf numFmtId="0" fontId="4" fillId="0" borderId="23" xfId="0" quotePrefix="1" applyFont="1" applyBorder="1" applyAlignment="1">
      <alignment horizontal="center" vertical="top"/>
    </xf>
    <xf numFmtId="164" fontId="0" fillId="13" borderId="24" xfId="0" applyNumberFormat="1" applyFill="1" applyBorder="1" applyAlignment="1">
      <alignment horizontal="center"/>
    </xf>
    <xf numFmtId="164" fontId="0" fillId="12" borderId="23" xfId="0" applyNumberFormat="1" applyFill="1" applyBorder="1" applyAlignment="1">
      <alignment horizontal="center"/>
    </xf>
    <xf numFmtId="0" fontId="0" fillId="15" borderId="0" xfId="0" applyFill="1" applyAlignment="1">
      <alignment horizontal="center"/>
    </xf>
    <xf numFmtId="0" fontId="9" fillId="13" borderId="0" xfId="0" applyFont="1" applyFill="1"/>
    <xf numFmtId="0" fontId="0" fillId="13" borderId="0" xfId="0" applyFill="1"/>
    <xf numFmtId="0" fontId="0" fillId="13" borderId="0" xfId="0" applyFill="1" applyAlignment="1">
      <alignment horizontal="center"/>
    </xf>
    <xf numFmtId="0" fontId="0" fillId="13" borderId="30" xfId="0" applyFill="1" applyBorder="1" applyAlignment="1" applyProtection="1">
      <alignment horizontal="center"/>
      <protection locked="0"/>
    </xf>
    <xf numFmtId="14" fontId="0" fillId="13" borderId="31" xfId="0" applyNumberFormat="1" applyFill="1" applyBorder="1" applyAlignment="1" applyProtection="1">
      <alignment horizontal="center"/>
      <protection locked="0"/>
    </xf>
    <xf numFmtId="0" fontId="0" fillId="13" borderId="31" xfId="0" applyFill="1" applyBorder="1" applyAlignment="1" applyProtection="1">
      <alignment horizontal="center"/>
      <protection locked="0"/>
    </xf>
    <xf numFmtId="0" fontId="0" fillId="13" borderId="32" xfId="0" applyFill="1" applyBorder="1" applyAlignment="1" applyProtection="1">
      <alignment horizontal="center"/>
      <protection locked="0"/>
    </xf>
    <xf numFmtId="49" fontId="0" fillId="13" borderId="24" xfId="0" applyNumberFormat="1" applyFill="1" applyBorder="1" applyAlignment="1" applyProtection="1">
      <alignment horizontal="center"/>
      <protection locked="0"/>
    </xf>
    <xf numFmtId="1" fontId="0" fillId="13" borderId="0" xfId="0" applyNumberFormat="1" applyFill="1" applyBorder="1" applyAlignment="1" applyProtection="1">
      <alignment horizontal="center"/>
      <protection locked="0"/>
    </xf>
    <xf numFmtId="49" fontId="0" fillId="13" borderId="0" xfId="0" applyNumberFormat="1" applyFill="1" applyBorder="1" applyAlignment="1" applyProtection="1">
      <alignment horizontal="center"/>
      <protection locked="0"/>
    </xf>
    <xf numFmtId="49" fontId="0" fillId="13" borderId="23" xfId="0" applyNumberFormat="1" applyFill="1" applyBorder="1" applyAlignment="1" applyProtection="1">
      <alignment horizontal="center"/>
      <protection locked="0"/>
    </xf>
    <xf numFmtId="49" fontId="0" fillId="13" borderId="23" xfId="0" applyNumberFormat="1" applyFill="1" applyBorder="1" applyAlignment="1" applyProtection="1">
      <alignment horizontal="left"/>
      <protection locked="0"/>
    </xf>
    <xf numFmtId="14" fontId="0" fillId="13" borderId="24" xfId="0" applyNumberFormat="1" applyFill="1" applyBorder="1" applyAlignment="1" applyProtection="1">
      <alignment horizontal="center"/>
      <protection locked="0"/>
    </xf>
    <xf numFmtId="14" fontId="0" fillId="13" borderId="0" xfId="0" applyNumberFormat="1" applyFill="1" applyBorder="1" applyAlignment="1" applyProtection="1">
      <alignment horizontal="center"/>
      <protection locked="0"/>
    </xf>
    <xf numFmtId="164" fontId="0" fillId="13" borderId="0" xfId="0" applyNumberFormat="1" applyFill="1" applyBorder="1" applyAlignment="1" applyProtection="1">
      <alignment horizontal="center"/>
      <protection locked="0"/>
    </xf>
    <xf numFmtId="165" fontId="0" fillId="13" borderId="23" xfId="0" applyNumberFormat="1" applyFill="1" applyBorder="1" applyAlignment="1" applyProtection="1">
      <alignment horizontal="center"/>
      <protection locked="0"/>
    </xf>
    <xf numFmtId="3" fontId="0" fillId="13" borderId="23" xfId="0" applyNumberFormat="1" applyFill="1" applyBorder="1" applyAlignment="1" applyProtection="1">
      <alignment horizontal="center"/>
      <protection locked="0"/>
    </xf>
    <xf numFmtId="164" fontId="0" fillId="13" borderId="23" xfId="0" applyNumberFormat="1" applyFill="1" applyBorder="1" applyAlignment="1" applyProtection="1">
      <alignment horizontal="center"/>
      <protection locked="0"/>
    </xf>
    <xf numFmtId="164" fontId="0" fillId="13" borderId="47" xfId="0" applyNumberFormat="1" applyFill="1" applyBorder="1" applyAlignment="1" applyProtection="1">
      <alignment horizontal="center"/>
      <protection locked="0"/>
    </xf>
    <xf numFmtId="0" fontId="5" fillId="0" borderId="35" xfId="0" applyFont="1" applyBorder="1" applyAlignment="1" applyProtection="1">
      <alignment horizontal="left"/>
      <protection hidden="1"/>
    </xf>
    <xf numFmtId="0" fontId="5" fillId="0" borderId="36" xfId="0" applyFont="1" applyBorder="1" applyAlignment="1" applyProtection="1">
      <alignment horizontal="center"/>
      <protection hidden="1"/>
    </xf>
    <xf numFmtId="0" fontId="0" fillId="0" borderId="0" xfId="0" applyProtection="1">
      <protection hidden="1"/>
    </xf>
    <xf numFmtId="0" fontId="0" fillId="10" borderId="37" xfId="0" applyFill="1" applyBorder="1" applyAlignment="1" applyProtection="1">
      <alignment horizontal="center"/>
      <protection hidden="1"/>
    </xf>
    <xf numFmtId="0" fontId="0" fillId="10" borderId="38" xfId="0" applyFill="1" applyBorder="1" applyAlignment="1" applyProtection="1">
      <alignment horizontal="center"/>
      <protection hidden="1"/>
    </xf>
    <xf numFmtId="0" fontId="5" fillId="0" borderId="36" xfId="0" applyFont="1" applyBorder="1" applyAlignment="1" applyProtection="1">
      <alignment horizontal="left"/>
      <protection hidden="1"/>
    </xf>
    <xf numFmtId="0" fontId="3" fillId="0" borderId="0" xfId="0" applyFont="1" applyProtection="1">
      <protection hidden="1"/>
    </xf>
    <xf numFmtId="14" fontId="0" fillId="10" borderId="38" xfId="0" applyNumberFormat="1" applyFill="1" applyBorder="1" applyAlignment="1" applyProtection="1">
      <alignment horizontal="center"/>
      <protection hidden="1"/>
    </xf>
    <xf numFmtId="14" fontId="0" fillId="0" borderId="0" xfId="0" applyNumberFormat="1" applyProtection="1">
      <protection hidden="1"/>
    </xf>
    <xf numFmtId="0" fontId="1" fillId="0" borderId="0" xfId="0" applyFont="1" applyProtection="1">
      <protection hidden="1"/>
    </xf>
    <xf numFmtId="0" fontId="5" fillId="0" borderId="18" xfId="0" applyFont="1" applyBorder="1" applyProtection="1">
      <protection hidden="1"/>
    </xf>
    <xf numFmtId="0" fontId="5" fillId="0" borderId="0" xfId="0" applyFont="1" applyProtection="1">
      <protection hidden="1"/>
    </xf>
    <xf numFmtId="0" fontId="1" fillId="0" borderId="11" xfId="0" applyFont="1" applyBorder="1" applyProtection="1">
      <protection hidden="1"/>
    </xf>
    <xf numFmtId="0" fontId="1" fillId="0" borderId="18" xfId="0" applyFont="1" applyBorder="1" applyProtection="1">
      <protection hidden="1"/>
    </xf>
    <xf numFmtId="0" fontId="1" fillId="0" borderId="18" xfId="0" applyFont="1" applyBorder="1" applyAlignment="1" applyProtection="1">
      <alignment horizontal="center"/>
      <protection hidden="1"/>
    </xf>
    <xf numFmtId="0" fontId="6" fillId="8" borderId="18" xfId="0" applyFont="1" applyFill="1" applyBorder="1" applyProtection="1">
      <protection hidden="1"/>
    </xf>
    <xf numFmtId="0" fontId="1" fillId="0" borderId="33" xfId="0" applyFont="1" applyBorder="1" applyProtection="1">
      <protection hidden="1"/>
    </xf>
    <xf numFmtId="0" fontId="1" fillId="0" borderId="34" xfId="0" applyFont="1" applyBorder="1" applyProtection="1">
      <protection hidden="1"/>
    </xf>
    <xf numFmtId="0" fontId="8" fillId="9" borderId="18" xfId="0" applyFont="1" applyFill="1" applyBorder="1" applyProtection="1">
      <protection hidden="1"/>
    </xf>
    <xf numFmtId="0" fontId="11" fillId="13" borderId="0" xfId="0" applyFont="1" applyFill="1"/>
    <xf numFmtId="0" fontId="12" fillId="13" borderId="0" xfId="0" applyFont="1" applyFill="1" applyAlignment="1">
      <alignment horizontal="left" vertical="top" wrapText="1"/>
    </xf>
    <xf numFmtId="0" fontId="10" fillId="13" borderId="0" xfId="1" applyFill="1" applyAlignment="1">
      <alignment horizontal="left" vertical="top" wrapText="1"/>
    </xf>
    <xf numFmtId="0" fontId="13" fillId="13" borderId="0" xfId="0" applyFont="1" applyFill="1" applyAlignment="1">
      <alignment horizontal="left" vertical="top" wrapText="1"/>
    </xf>
    <xf numFmtId="0" fontId="14" fillId="13" borderId="0" xfId="0" applyFont="1" applyFill="1" applyAlignment="1">
      <alignment horizontal="left" vertical="top" wrapText="1"/>
    </xf>
    <xf numFmtId="0" fontId="13" fillId="13" borderId="0" xfId="0" applyFont="1" applyFill="1" applyAlignment="1">
      <alignment horizontal="center"/>
    </xf>
    <xf numFmtId="0" fontId="0" fillId="0" borderId="0" xfId="0" applyAlignment="1">
      <alignment horizontal="center"/>
    </xf>
    <xf numFmtId="0" fontId="16" fillId="0" borderId="0" xfId="0" applyFont="1" applyAlignment="1">
      <alignment horizontal="left" vertical="top" wrapText="1"/>
    </xf>
    <xf numFmtId="0" fontId="16" fillId="0" borderId="0" xfId="0" applyFont="1" applyAlignment="1">
      <alignment vertical="top" wrapText="1"/>
    </xf>
    <xf numFmtId="0" fontId="0" fillId="16" borderId="0" xfId="0" applyFill="1" applyAlignment="1">
      <alignment horizontal="center"/>
    </xf>
    <xf numFmtId="0" fontId="0" fillId="17" borderId="0" xfId="0" applyFill="1" applyAlignment="1">
      <alignment horizontal="center"/>
    </xf>
    <xf numFmtId="0" fontId="15" fillId="13" borderId="0" xfId="0" applyFont="1" applyFill="1" applyAlignment="1">
      <alignment horizontal="left" vertical="top"/>
    </xf>
    <xf numFmtId="0" fontId="15" fillId="13" borderId="0" xfId="0" applyFont="1" applyFill="1" applyAlignment="1">
      <alignment vertical="top"/>
    </xf>
    <xf numFmtId="0" fontId="18" fillId="13" borderId="0" xfId="0" applyFont="1" applyFill="1" applyAlignment="1">
      <alignment vertical="top"/>
    </xf>
    <xf numFmtId="0" fontId="17" fillId="9" borderId="0" xfId="0" applyFont="1" applyFill="1" applyAlignment="1">
      <alignment vertical="top"/>
    </xf>
    <xf numFmtId="0" fontId="0" fillId="0" borderId="0" xfId="0" applyAlignment="1">
      <alignment horizontal="center"/>
    </xf>
    <xf numFmtId="0" fontId="5" fillId="0" borderId="1" xfId="0" applyFont="1" applyBorder="1" applyAlignment="1">
      <alignment horizontal="left"/>
    </xf>
    <xf numFmtId="0" fontId="5" fillId="0" borderId="36" xfId="0" applyFont="1" applyBorder="1" applyAlignment="1">
      <alignment horizontal="left"/>
    </xf>
    <xf numFmtId="0" fontId="0" fillId="0" borderId="0" xfId="0" applyAlignment="1">
      <alignment horizontal="right"/>
    </xf>
    <xf numFmtId="0" fontId="0" fillId="0" borderId="38" xfId="0" applyBorder="1"/>
    <xf numFmtId="0" fontId="0" fillId="0" borderId="0" xfId="0" applyAlignment="1" applyProtection="1">
      <alignment horizontal="right"/>
      <protection hidden="1"/>
    </xf>
    <xf numFmtId="0" fontId="1" fillId="0" borderId="25" xfId="0" applyFont="1" applyBorder="1" applyAlignment="1" applyProtection="1">
      <alignment horizontal="right"/>
      <protection hidden="1"/>
    </xf>
    <xf numFmtId="0" fontId="24" fillId="18" borderId="18" xfId="0" applyFont="1" applyFill="1" applyBorder="1" applyProtection="1">
      <protection hidden="1"/>
    </xf>
    <xf numFmtId="0" fontId="0" fillId="0" borderId="0" xfId="0" applyAlignment="1">
      <alignment horizontal="center"/>
    </xf>
    <xf numFmtId="0" fontId="9" fillId="13" borderId="0" xfId="0" applyFont="1" applyFill="1" applyAlignment="1">
      <alignment vertical="top"/>
    </xf>
    <xf numFmtId="0" fontId="21" fillId="18" borderId="0" xfId="0" applyFont="1" applyFill="1" applyAlignment="1">
      <alignment vertical="top"/>
    </xf>
    <xf numFmtId="0" fontId="0" fillId="19" borderId="48" xfId="0" applyFill="1" applyBorder="1" applyAlignment="1">
      <alignment horizontal="left" vertical="top"/>
    </xf>
    <xf numFmtId="166" fontId="0" fillId="19" borderId="48" xfId="0" applyNumberFormat="1" applyFill="1" applyBorder="1" applyAlignment="1">
      <alignment horizontal="left" vertical="top"/>
    </xf>
    <xf numFmtId="0" fontId="0" fillId="0" borderId="0" xfId="0" applyAlignment="1">
      <alignment horizontal="left" vertical="top" wrapText="1"/>
    </xf>
    <xf numFmtId="0" fontId="3" fillId="0" borderId="0" xfId="0" applyFont="1" applyAlignment="1">
      <alignment horizontal="right" vertical="top" wrapText="1"/>
    </xf>
    <xf numFmtId="0" fontId="0" fillId="19" borderId="36" xfId="0" applyFill="1" applyBorder="1" applyAlignment="1">
      <alignment horizontal="left" vertical="top"/>
    </xf>
    <xf numFmtId="0" fontId="18" fillId="20" borderId="0" xfId="0" applyFont="1" applyFill="1" applyAlignment="1">
      <alignment vertical="top"/>
    </xf>
    <xf numFmtId="0" fontId="0" fillId="0" borderId="0" xfId="0" applyAlignment="1">
      <alignment vertical="top" wrapText="1"/>
    </xf>
    <xf numFmtId="0" fontId="9" fillId="13" borderId="0" xfId="0" applyFont="1" applyFill="1" applyAlignment="1">
      <alignment horizontal="left" vertical="top"/>
    </xf>
    <xf numFmtId="0" fontId="22" fillId="0" borderId="0" xfId="0" applyFont="1" applyAlignment="1">
      <alignment horizontal="center" vertical="top" wrapText="1"/>
    </xf>
    <xf numFmtId="0" fontId="9" fillId="13" borderId="0" xfId="0" applyFont="1" applyFill="1" applyAlignment="1">
      <alignment horizontal="left"/>
    </xf>
    <xf numFmtId="0" fontId="0" fillId="0" borderId="0" xfId="0" applyAlignment="1">
      <alignment horizontal="left" vertical="top" wrapText="1"/>
    </xf>
    <xf numFmtId="0" fontId="23" fillId="0" borderId="0" xfId="0" applyFont="1" applyAlignment="1">
      <alignment horizontal="right" vertical="top" wrapText="1"/>
    </xf>
    <xf numFmtId="0" fontId="0" fillId="0" borderId="0" xfId="0" applyAlignment="1">
      <alignment horizontal="left" vertical="center" wrapText="1"/>
    </xf>
    <xf numFmtId="0" fontId="9" fillId="0" borderId="0" xfId="0" applyFont="1" applyAlignment="1">
      <alignment horizontal="left"/>
    </xf>
    <xf numFmtId="0" fontId="15" fillId="0" borderId="0" xfId="0" applyFont="1" applyAlignment="1">
      <alignment horizontal="center"/>
    </xf>
    <xf numFmtId="0" fontId="0" fillId="0" borderId="0" xfId="0" applyAlignment="1">
      <alignment horizontal="center"/>
    </xf>
    <xf numFmtId="0" fontId="0" fillId="0" borderId="15" xfId="0" applyBorder="1" applyAlignment="1">
      <alignment horizontal="center"/>
    </xf>
    <xf numFmtId="0" fontId="9" fillId="13" borderId="0" xfId="0" applyFont="1" applyFill="1" applyAlignment="1">
      <alignment horizontal="center"/>
    </xf>
    <xf numFmtId="0" fontId="3" fillId="3" borderId="7" xfId="0" applyFont="1" applyFill="1" applyBorder="1" applyAlignment="1">
      <alignment horizontal="center" vertical="top"/>
    </xf>
    <xf numFmtId="0" fontId="3" fillId="3" borderId="8" xfId="0" applyFont="1" applyFill="1" applyBorder="1" applyAlignment="1">
      <alignment horizontal="center" vertical="top"/>
    </xf>
    <xf numFmtId="0" fontId="3" fillId="3" borderId="9" xfId="0" applyFont="1" applyFill="1" applyBorder="1" applyAlignment="1">
      <alignment horizontal="center" vertical="top"/>
    </xf>
    <xf numFmtId="0" fontId="3" fillId="4" borderId="7" xfId="0" applyFont="1" applyFill="1" applyBorder="1" applyAlignment="1">
      <alignment horizontal="center" vertical="top" wrapText="1"/>
    </xf>
    <xf numFmtId="0" fontId="3" fillId="4" borderId="8" xfId="0" applyFont="1" applyFill="1" applyBorder="1" applyAlignment="1">
      <alignment horizontal="center" vertical="top" wrapText="1"/>
    </xf>
    <xf numFmtId="0" fontId="3" fillId="4" borderId="9" xfId="0" applyFont="1" applyFill="1" applyBorder="1" applyAlignment="1">
      <alignment horizontal="center" vertical="top" wrapText="1"/>
    </xf>
    <xf numFmtId="0" fontId="3" fillId="5" borderId="7" xfId="0" applyFont="1" applyFill="1" applyBorder="1" applyAlignment="1">
      <alignment horizontal="center" vertical="top" wrapText="1"/>
    </xf>
    <xf numFmtId="0" fontId="3" fillId="5" borderId="8" xfId="0" applyFont="1" applyFill="1" applyBorder="1" applyAlignment="1">
      <alignment horizontal="center" vertical="top" wrapText="1"/>
    </xf>
    <xf numFmtId="0" fontId="3" fillId="5" borderId="9" xfId="0" applyFont="1" applyFill="1" applyBorder="1" applyAlignment="1">
      <alignment horizontal="center" vertical="top" wrapText="1"/>
    </xf>
    <xf numFmtId="0" fontId="3" fillId="14" borderId="7" xfId="0" applyFont="1" applyFill="1" applyBorder="1" applyAlignment="1">
      <alignment horizontal="center" vertical="top"/>
    </xf>
    <xf numFmtId="0" fontId="3" fillId="14" borderId="8" xfId="0" applyFont="1" applyFill="1" applyBorder="1" applyAlignment="1">
      <alignment horizontal="center" vertical="top"/>
    </xf>
    <xf numFmtId="0" fontId="3" fillId="14" borderId="9" xfId="0" applyFont="1" applyFill="1" applyBorder="1" applyAlignment="1">
      <alignment horizontal="center" vertical="top"/>
    </xf>
    <xf numFmtId="0" fontId="3" fillId="6" borderId="7" xfId="0" applyFont="1" applyFill="1" applyBorder="1" applyAlignment="1">
      <alignment horizontal="center" vertical="top"/>
    </xf>
    <xf numFmtId="0" fontId="3" fillId="6" borderId="8" xfId="0" applyFont="1" applyFill="1" applyBorder="1" applyAlignment="1">
      <alignment horizontal="center" vertical="top"/>
    </xf>
    <xf numFmtId="0" fontId="3" fillId="6" borderId="9" xfId="0" applyFont="1" applyFill="1" applyBorder="1" applyAlignment="1">
      <alignment horizontal="center" vertical="top"/>
    </xf>
    <xf numFmtId="0" fontId="9" fillId="13" borderId="1" xfId="0" applyFont="1" applyFill="1" applyBorder="1" applyAlignment="1">
      <alignment horizontal="left" vertical="top"/>
    </xf>
    <xf numFmtId="0" fontId="15" fillId="13" borderId="0" xfId="0" applyFont="1" applyFill="1" applyAlignment="1">
      <alignment horizontal="left" vertical="top"/>
    </xf>
    <xf numFmtId="0" fontId="9" fillId="13" borderId="31" xfId="0" applyFont="1" applyFill="1" applyBorder="1" applyAlignment="1">
      <alignment horizontal="left" vertical="top"/>
    </xf>
    <xf numFmtId="0" fontId="9" fillId="13" borderId="0" xfId="0" applyFont="1" applyFill="1" applyAlignment="1">
      <alignment horizontal="center" vertical="top"/>
    </xf>
    <xf numFmtId="0" fontId="9" fillId="13" borderId="1" xfId="0" applyFont="1" applyFill="1" applyBorder="1" applyAlignment="1">
      <alignment horizontal="center" vertical="top"/>
    </xf>
    <xf numFmtId="0" fontId="19" fillId="13" borderId="0" xfId="0" applyFont="1" applyFill="1" applyAlignment="1">
      <alignment horizontal="left"/>
    </xf>
    <xf numFmtId="0" fontId="3" fillId="7" borderId="7" xfId="0" applyFont="1" applyFill="1" applyBorder="1" applyAlignment="1">
      <alignment horizontal="center" vertical="top" wrapText="1"/>
    </xf>
    <xf numFmtId="0" fontId="3" fillId="7" borderId="9" xfId="0" applyFont="1" applyFill="1" applyBorder="1" applyAlignment="1">
      <alignment horizontal="center" vertical="top" wrapText="1"/>
    </xf>
    <xf numFmtId="0" fontId="2" fillId="0" borderId="1" xfId="0" applyFont="1" applyBorder="1" applyAlignment="1" applyProtection="1">
      <alignment horizontal="left"/>
      <protection hidden="1"/>
    </xf>
    <xf numFmtId="0" fontId="5" fillId="0" borderId="18" xfId="0" applyFont="1" applyBorder="1" applyAlignment="1" applyProtection="1">
      <alignment horizontal="center"/>
      <protection hidden="1"/>
    </xf>
  </cellXfs>
  <cellStyles count="2">
    <cellStyle name="Hyperlink" xfId="1" builtinId="8"/>
    <cellStyle name="Normal" xfId="0" builtinId="0"/>
  </cellStyles>
  <dxfs count="15">
    <dxf>
      <fill>
        <patternFill>
          <bgColor theme="4" tint="0.39994506668294322"/>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theme="4" tint="0.39994506668294322"/>
        </patternFill>
      </fill>
    </dxf>
    <dxf>
      <font>
        <b/>
        <i val="0"/>
      </font>
      <fill>
        <patternFill>
          <bgColor theme="7" tint="0.59996337778862885"/>
        </patternFill>
      </fill>
    </dxf>
    <dxf>
      <font>
        <b/>
        <i val="0"/>
        <strike val="0"/>
        <color theme="0"/>
      </font>
      <fill>
        <patternFill>
          <bgColor rgb="FFC00000"/>
        </patternFill>
      </fill>
    </dxf>
    <dxf>
      <font>
        <b val="0"/>
        <i/>
        <color theme="0"/>
      </font>
      <fill>
        <patternFill>
          <bgColor rgb="FF8A8A8A"/>
        </patternFill>
      </fill>
    </dxf>
    <dxf>
      <font>
        <b val="0"/>
        <i val="0"/>
        <strike val="0"/>
        <condense val="0"/>
        <extend val="0"/>
        <outline val="0"/>
        <shadow val="0"/>
        <u val="none"/>
        <vertAlign val="baseline"/>
        <sz val="11"/>
        <color theme="1"/>
        <name val="Calibri"/>
        <family val="2"/>
        <scheme val="none"/>
      </font>
      <alignment horizontal="left" vertical="top" textRotation="0" wrapText="1" indent="0" justifyLastLine="0" shrinkToFit="0" readingOrder="0"/>
    </dxf>
    <dxf>
      <font>
        <b val="0"/>
        <i val="0"/>
        <strike val="0"/>
        <condense val="0"/>
        <extend val="0"/>
        <outline val="0"/>
        <shadow val="0"/>
        <u val="none"/>
        <vertAlign val="baseline"/>
        <sz val="11"/>
        <color theme="1"/>
        <name val="Calibri"/>
        <family val="2"/>
        <scheme val="none"/>
      </font>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none"/>
      </font>
      <alignment horizontal="left" vertical="top" textRotation="0" wrapText="1" indent="0" justifyLastLine="0" shrinkToFit="0" readingOrder="0"/>
    </dxf>
    <dxf>
      <font>
        <b val="0"/>
        <i val="0"/>
        <strike val="0"/>
        <condense val="0"/>
        <extend val="0"/>
        <outline val="0"/>
        <shadow val="0"/>
        <u val="none"/>
        <vertAlign val="baseline"/>
        <sz val="11"/>
        <color theme="1"/>
        <name val="Calibri"/>
        <family val="2"/>
        <scheme val="none"/>
      </font>
      <alignment horizontal="left" vertical="top" textRotation="0" wrapText="1" indent="0" justifyLastLine="0" shrinkToFit="0" readingOrder="0"/>
    </dxf>
    <dxf>
      <font>
        <b val="0"/>
        <i val="0"/>
        <strike val="0"/>
        <condense val="0"/>
        <extend val="0"/>
        <outline val="0"/>
        <shadow val="0"/>
        <u val="none"/>
        <vertAlign val="baseline"/>
        <sz val="11"/>
        <color theme="1"/>
        <name val="Calibri"/>
        <family val="2"/>
        <scheme val="none"/>
      </font>
      <alignment horizontal="left" vertical="top" textRotation="0" wrapText="1" indent="0" justifyLastLine="0" shrinkToFit="0" readingOrder="0"/>
    </dxf>
    <dxf>
      <font>
        <b val="0"/>
        <i val="0"/>
        <strike val="0"/>
        <condense val="0"/>
        <extend val="0"/>
        <outline val="0"/>
        <shadow val="0"/>
        <u val="none"/>
        <vertAlign val="baseline"/>
        <sz val="11"/>
        <color theme="1"/>
        <name val="Calibri"/>
        <family val="2"/>
        <scheme val="none"/>
      </font>
      <alignment horizontal="left" vertical="top" textRotation="0" wrapText="1" indent="0" justifyLastLine="0" shrinkToFit="0" readingOrder="0"/>
    </dxf>
    <dxf>
      <font>
        <b val="0"/>
        <i val="0"/>
        <strike val="0"/>
        <condense val="0"/>
        <extend val="0"/>
        <outline val="0"/>
        <shadow val="0"/>
        <u val="none"/>
        <vertAlign val="baseline"/>
        <sz val="11"/>
        <color theme="1"/>
        <name val="Calibri"/>
        <family val="2"/>
        <scheme val="none"/>
      </font>
      <alignment horizontal="left" vertical="top" textRotation="0" wrapText="1" indent="0" justifyLastLine="0" shrinkToFit="0" readingOrder="0"/>
    </dxf>
  </dxfs>
  <tableStyles count="0" defaultTableStyle="TableStyleMedium2" defaultPivotStyle="PivotStyleLight16"/>
  <colors>
    <mruColors>
      <color rgb="FF8A8A8A"/>
      <color rgb="FF66FFFF"/>
      <color rgb="FF33CCFF"/>
      <color rgb="FFE4DFEC"/>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323B858-571C-408E-96C0-75AD998B8C60}" name="Table1" displayName="Table1" ref="A4:F41" totalsRowShown="0" dataDxfId="14">
  <autoFilter ref="A4:F41" xr:uid="{D525B1B2-0791-4C8C-8EFE-429E8A04554A}"/>
  <tableColumns count="6">
    <tableColumn id="1" xr3:uid="{029D3B05-ABB6-4AAC-B4DA-32AAEE20DAF4}" name="Variable Number" dataDxfId="13"/>
    <tableColumn id="2" xr3:uid="{769F7861-44E5-44BF-96FC-B5CA9A7FF0A8}" name="Variable Designation" dataDxfId="12"/>
    <tableColumn id="3" xr3:uid="{E55732D0-651E-497E-B532-0BE6949033EC}" name="Variable Format" dataDxfId="11"/>
    <tableColumn id="4" xr3:uid="{CDE8185D-6F3A-440F-9A55-F495941E9A62}" name="Short Description" dataDxfId="10"/>
    <tableColumn id="5" xr3:uid="{01F7D299-A48D-43E3-B941-A59A27447374}" name="Long Description" dataDxfId="9"/>
    <tableColumn id="6" xr3:uid="{AA7BFC01-3CCD-43E3-ABAB-CA86D57B173B}" name="Variable Status" dataDxfId="8"/>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hyperlink" Target="https://www.medicaid.gov/medicaid/financial-management/payment-limit-demonstrations/index.html" TargetMode="External"/><Relationship Id="rId1" Type="http://schemas.openxmlformats.org/officeDocument/2006/relationships/hyperlink" Target="https://www.medicaid.gov/medicaid/financial-management/payment-limit-demonstrations/index.html" TargetMode="Externa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EA129-BF5B-4DA8-9E52-7B320B25CED6}">
  <sheetPr codeName="Sheet1">
    <tabColor theme="9" tint="0.39997558519241921"/>
  </sheetPr>
  <dimension ref="A1:C16"/>
  <sheetViews>
    <sheetView tabSelected="1" workbookViewId="0">
      <selection sqref="A1:B1"/>
    </sheetView>
  </sheetViews>
  <sheetFormatPr defaultColWidth="0" defaultRowHeight="15" zeroHeight="1" x14ac:dyDescent="0.25"/>
  <cols>
    <col min="1" max="1" width="44.7109375" customWidth="1"/>
    <col min="2" max="2" width="107.85546875" customWidth="1"/>
    <col min="3" max="3" width="0.5703125" customWidth="1"/>
    <col min="4" max="16384" width="9.140625" hidden="1"/>
  </cols>
  <sheetData>
    <row r="1" spans="1:3" ht="21.75" customHeight="1" x14ac:dyDescent="0.25">
      <c r="A1" s="182" t="s">
        <v>283</v>
      </c>
      <c r="B1" s="182"/>
      <c r="C1" s="183" t="s">
        <v>201</v>
      </c>
    </row>
    <row r="2" spans="1:3" ht="32.25" customHeight="1" thickBot="1" x14ac:dyDescent="0.3">
      <c r="A2" s="184" t="s">
        <v>305</v>
      </c>
      <c r="B2" s="184"/>
      <c r="C2" s="183"/>
    </row>
    <row r="3" spans="1:3" ht="16.5" customHeight="1" thickBot="1" x14ac:dyDescent="0.3">
      <c r="A3" s="176" t="s">
        <v>306</v>
      </c>
      <c r="B3" s="174"/>
      <c r="C3" s="183"/>
    </row>
    <row r="4" spans="1:3" ht="18.75" customHeight="1" thickBot="1" x14ac:dyDescent="0.3">
      <c r="A4" s="185" t="s">
        <v>307</v>
      </c>
      <c r="B4" s="185"/>
      <c r="C4" s="183"/>
    </row>
    <row r="5" spans="1:3" ht="15.75" thickBot="1" x14ac:dyDescent="0.3">
      <c r="A5" s="176" t="s">
        <v>308</v>
      </c>
      <c r="B5" s="175"/>
      <c r="C5" s="183"/>
    </row>
    <row r="6" spans="1:3" ht="15.75" thickBot="1" x14ac:dyDescent="0.3">
      <c r="A6" s="176" t="s">
        <v>309</v>
      </c>
      <c r="B6" s="175"/>
      <c r="C6" s="183"/>
    </row>
    <row r="7" spans="1:3" ht="66" customHeight="1" x14ac:dyDescent="0.25">
      <c r="A7" s="186" t="s">
        <v>310</v>
      </c>
      <c r="B7" s="186"/>
      <c r="C7" s="183"/>
    </row>
    <row r="8" spans="1:3" ht="36.75" customHeight="1" x14ac:dyDescent="0.25">
      <c r="A8" s="184" t="s">
        <v>284</v>
      </c>
      <c r="B8" s="184"/>
      <c r="C8" s="183"/>
    </row>
    <row r="9" spans="1:3" ht="63.75" customHeight="1" x14ac:dyDescent="0.25">
      <c r="A9" s="180" t="s">
        <v>285</v>
      </c>
      <c r="B9" s="180"/>
      <c r="C9" s="183"/>
    </row>
    <row r="10" spans="1:3" ht="34.5" customHeight="1" x14ac:dyDescent="0.25">
      <c r="A10" s="180" t="s">
        <v>286</v>
      </c>
      <c r="B10" s="180"/>
      <c r="C10" s="183"/>
    </row>
    <row r="11" spans="1:3" ht="48" customHeight="1" x14ac:dyDescent="0.25">
      <c r="A11" s="180" t="s">
        <v>287</v>
      </c>
      <c r="B11" s="180"/>
      <c r="C11" s="183"/>
    </row>
    <row r="12" spans="1:3" ht="48.75" customHeight="1" x14ac:dyDescent="0.25">
      <c r="A12" s="180" t="s">
        <v>288</v>
      </c>
      <c r="B12" s="180"/>
      <c r="C12" s="183"/>
    </row>
    <row r="13" spans="1:3" ht="33" customHeight="1" thickBot="1" x14ac:dyDescent="0.3">
      <c r="A13" s="180" t="s">
        <v>289</v>
      </c>
      <c r="B13" s="180"/>
      <c r="C13" s="183"/>
    </row>
    <row r="14" spans="1:3" ht="15.75" thickBot="1" x14ac:dyDescent="0.3">
      <c r="A14" s="177" t="s">
        <v>311</v>
      </c>
      <c r="B14" s="174"/>
      <c r="C14" s="183"/>
    </row>
    <row r="15" spans="1:3" ht="111.75" customHeight="1" thickBot="1" x14ac:dyDescent="0.3">
      <c r="A15" s="177" t="s">
        <v>312</v>
      </c>
      <c r="B15" s="178"/>
      <c r="C15" s="183"/>
    </row>
    <row r="16" spans="1:3" ht="6.75" customHeight="1" x14ac:dyDescent="0.25">
      <c r="A16" s="181" t="s">
        <v>203</v>
      </c>
      <c r="B16" s="181"/>
      <c r="C16" s="183"/>
    </row>
  </sheetData>
  <mergeCells count="12">
    <mergeCell ref="A13:B13"/>
    <mergeCell ref="A16:B16"/>
    <mergeCell ref="A1:B1"/>
    <mergeCell ref="C1:C16"/>
    <mergeCell ref="A2:B2"/>
    <mergeCell ref="A4:B4"/>
    <mergeCell ref="A7:B7"/>
    <mergeCell ref="A8:B8"/>
    <mergeCell ref="A9:B9"/>
    <mergeCell ref="A10:B10"/>
    <mergeCell ref="A11:B11"/>
    <mergeCell ref="A12:B12"/>
  </mergeCells>
  <dataValidations count="5">
    <dataValidation allowBlank="1" showInputMessage="1" prompt="Enter the name, title, and phone number of the person who prepared this UPL demonstration report." sqref="B3" xr:uid="{B0F5380C-8A43-43C7-8F81-C7E3BE0545A0}"/>
    <dataValidation allowBlank="1" showInputMessage="1" prompt="Enter the report period begin date in date format MM/DD/YYYY." sqref="B5" xr:uid="{1E1F7B8F-CBB3-43A6-A590-F8B7410BEC7A}"/>
    <dataValidation allowBlank="1" showInputMessage="1" prompt="Enter the report period end date in date format MM/DD/YYYY." sqref="B6" xr:uid="{5C29694F-F258-4BD1-BA50-D226D5BE9C58}"/>
    <dataValidation allowBlank="1" showInputMessage="1" prompt="Enter the signature of the officer authorized by the state government to submit this UPL demonstration report. This field may be typed and does not require a physical or a formal digital signature." sqref="B14" xr:uid="{DD3DE6F0-51BB-4B5F-BF57-5C166E738471}"/>
    <dataValidation allowBlank="1" showInputMessage="1" prompt="Enter the title and contact information of the person submitting the UPL demonstration report." sqref="B15" xr:uid="{36DC46BA-48DC-450D-BA9A-92595C3E5451}"/>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569E6-036F-40C3-94F9-FD9E619AC706}">
  <sheetPr codeName="Sheet10">
    <tabColor theme="5" tint="0.39997558519241921"/>
  </sheetPr>
  <dimension ref="A1"/>
  <sheetViews>
    <sheetView workbookViewId="0"/>
  </sheetViews>
  <sheetFormatPr defaultRowHeight="15" x14ac:dyDescent="0.25"/>
  <sheetData>
    <row r="1" spans="1:1" x14ac:dyDescent="0.25">
      <c r="A1" t="s">
        <v>313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8D62E-D1A1-411A-97AE-BDC770634E76}">
  <sheetPr codeName="Sheet11">
    <tabColor theme="5" tint="0.39997558519241921"/>
  </sheetPr>
  <dimension ref="A1"/>
  <sheetViews>
    <sheetView workbookViewId="0"/>
  </sheetViews>
  <sheetFormatPr defaultRowHeight="15" x14ac:dyDescent="0.25"/>
  <sheetData>
    <row r="1" spans="1:1" x14ac:dyDescent="0.25">
      <c r="A1" t="s">
        <v>313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6D392-86B3-4040-8433-405712344094}">
  <sheetPr codeName="Sheet12">
    <tabColor theme="5" tint="0.39997558519241921"/>
  </sheetPr>
  <dimension ref="A1"/>
  <sheetViews>
    <sheetView workbookViewId="0"/>
  </sheetViews>
  <sheetFormatPr defaultRowHeight="15" x14ac:dyDescent="0.25"/>
  <sheetData>
    <row r="1" spans="1:1" x14ac:dyDescent="0.25">
      <c r="A1" t="s">
        <v>313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B998E-A60A-42EA-A534-425A8AFFB2BA}">
  <sheetPr codeName="Sheet13">
    <tabColor theme="5" tint="0.39997558519241921"/>
  </sheetPr>
  <dimension ref="A1"/>
  <sheetViews>
    <sheetView workbookViewId="0"/>
  </sheetViews>
  <sheetFormatPr defaultRowHeight="15" x14ac:dyDescent="0.25"/>
  <sheetData>
    <row r="1" spans="1:1" x14ac:dyDescent="0.25">
      <c r="A1" t="s">
        <v>313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C684C-C374-4B55-AED3-67EA4B482FC4}">
  <sheetPr codeName="Sheet14">
    <tabColor theme="5" tint="0.39997558519241921"/>
  </sheetPr>
  <dimension ref="A1"/>
  <sheetViews>
    <sheetView workbookViewId="0"/>
  </sheetViews>
  <sheetFormatPr defaultRowHeight="15" x14ac:dyDescent="0.25"/>
  <sheetData>
    <row r="1" spans="1:1" x14ac:dyDescent="0.25">
      <c r="A1" t="s">
        <v>313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53589-23AF-4D7B-A9F2-FA6B9913C2A1}">
  <sheetPr codeName="Sheet15">
    <tabColor theme="5" tint="0.39997558519241921"/>
  </sheetPr>
  <dimension ref="A1"/>
  <sheetViews>
    <sheetView workbookViewId="0"/>
  </sheetViews>
  <sheetFormatPr defaultRowHeight="15" x14ac:dyDescent="0.25"/>
  <sheetData>
    <row r="1" spans="1:1" x14ac:dyDescent="0.25">
      <c r="A1" t="s">
        <v>313</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1909F-AA40-48C8-8C59-9A658626C345}">
  <sheetPr codeName="Sheet16">
    <tabColor theme="5" tint="0.39997558519241921"/>
  </sheetPr>
  <dimension ref="A1"/>
  <sheetViews>
    <sheetView workbookViewId="0"/>
  </sheetViews>
  <sheetFormatPr defaultRowHeight="15" x14ac:dyDescent="0.25"/>
  <sheetData>
    <row r="1" spans="1:1" x14ac:dyDescent="0.25">
      <c r="A1" t="s">
        <v>313</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3DF85-2D94-46CD-A19F-7816744D9E30}">
  <sheetPr codeName="Sheet17">
    <tabColor theme="5" tint="0.39997558519241921"/>
  </sheetPr>
  <dimension ref="A1"/>
  <sheetViews>
    <sheetView workbookViewId="0"/>
  </sheetViews>
  <sheetFormatPr defaultRowHeight="15" x14ac:dyDescent="0.25"/>
  <sheetData>
    <row r="1" spans="1:1" x14ac:dyDescent="0.25">
      <c r="A1" t="s">
        <v>313</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10704-67D2-49BF-A34C-B870C4BECFBF}">
  <sheetPr codeName="Sheet18">
    <tabColor theme="5" tint="0.39997558519241921"/>
  </sheetPr>
  <dimension ref="A1"/>
  <sheetViews>
    <sheetView workbookViewId="0"/>
  </sheetViews>
  <sheetFormatPr defaultRowHeight="15" x14ac:dyDescent="0.25"/>
  <sheetData>
    <row r="1" spans="1:1" x14ac:dyDescent="0.25">
      <c r="A1" t="s">
        <v>313</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445E7-DEFF-4654-A574-D77A1D715E43}">
  <sheetPr codeName="Sheet19">
    <tabColor theme="5" tint="0.39997558519241921"/>
  </sheetPr>
  <dimension ref="A1"/>
  <sheetViews>
    <sheetView workbookViewId="0"/>
  </sheetViews>
  <sheetFormatPr defaultRowHeight="15" x14ac:dyDescent="0.25"/>
  <sheetData>
    <row r="1" spans="1:1" x14ac:dyDescent="0.25">
      <c r="A1" t="s">
        <v>313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D4EED-DA2D-48F8-BB4C-4DD740634C0C}">
  <sheetPr codeName="Sheet2">
    <tabColor theme="0" tint="-0.249977111117893"/>
  </sheetPr>
  <dimension ref="A1:A13"/>
  <sheetViews>
    <sheetView workbookViewId="0">
      <selection activeCell="A2" sqref="A2"/>
    </sheetView>
  </sheetViews>
  <sheetFormatPr defaultColWidth="0" defaultRowHeight="15" zeroHeight="1" x14ac:dyDescent="0.25"/>
  <cols>
    <col min="1" max="1" width="125.28515625" customWidth="1"/>
    <col min="2" max="16384" width="9.140625" hidden="1"/>
  </cols>
  <sheetData>
    <row r="1" spans="1:1" ht="9" customHeight="1" x14ac:dyDescent="0.25">
      <c r="A1" s="148" t="s">
        <v>204</v>
      </c>
    </row>
    <row r="2" spans="1:1" ht="162" customHeight="1" x14ac:dyDescent="0.25">
      <c r="A2" s="149" t="s">
        <v>205</v>
      </c>
    </row>
    <row r="3" spans="1:1" ht="21.75" customHeight="1" x14ac:dyDescent="0.25">
      <c r="A3" s="150" t="s">
        <v>206</v>
      </c>
    </row>
    <row r="4" spans="1:1" ht="50.25" customHeight="1" x14ac:dyDescent="0.25">
      <c r="A4" s="151" t="s">
        <v>207</v>
      </c>
    </row>
    <row r="5" spans="1:1" ht="240" customHeight="1" x14ac:dyDescent="0.25">
      <c r="A5" s="151" t="s">
        <v>314</v>
      </c>
    </row>
    <row r="6" spans="1:1" ht="114" customHeight="1" x14ac:dyDescent="0.25">
      <c r="A6" s="152" t="s">
        <v>208</v>
      </c>
    </row>
    <row r="7" spans="1:1" ht="204.75" x14ac:dyDescent="0.25">
      <c r="A7" s="149" t="s">
        <v>209</v>
      </c>
    </row>
    <row r="8" spans="1:1" ht="31.5" x14ac:dyDescent="0.25">
      <c r="A8" s="151" t="s">
        <v>210</v>
      </c>
    </row>
    <row r="9" spans="1:1" ht="24" customHeight="1" x14ac:dyDescent="0.25">
      <c r="A9" s="150" t="s">
        <v>211</v>
      </c>
    </row>
    <row r="10" spans="1:1" ht="31.5" x14ac:dyDescent="0.25">
      <c r="A10" s="149" t="s">
        <v>212</v>
      </c>
    </row>
    <row r="11" spans="1:1" ht="41.25" customHeight="1" x14ac:dyDescent="0.25">
      <c r="A11" s="152" t="s">
        <v>213</v>
      </c>
    </row>
    <row r="12" spans="1:1" ht="110.25" x14ac:dyDescent="0.25">
      <c r="A12" s="151" t="s">
        <v>214</v>
      </c>
    </row>
    <row r="13" spans="1:1" ht="15.75" x14ac:dyDescent="0.25">
      <c r="A13" s="153" t="s">
        <v>203</v>
      </c>
    </row>
  </sheetData>
  <sheetProtection algorithmName="SHA-512" hashValue="rIgACklZz404S2VHkPX9I9DQjHf6tDhMIiciaSeuigKvsTThXuT6BI3xWjS+Vpv9TIybAL0nSJvUen7J+RPT5g==" saltValue="Iqvqw+QZEkV7ZmHrCNJc1g==" spinCount="100000" sheet="1" objects="1" scenarios="1"/>
  <hyperlinks>
    <hyperlink ref="A3" r:id="rId1" tooltip="CMS UPL Guidance Documents" xr:uid="{6AEA55E1-50FF-4FC0-ACB4-A4F15F60F766}"/>
    <hyperlink ref="A9" r:id="rId2" tooltip="CMS Qualified Practitioner ACR Narrative Instructions" xr:uid="{E4C840E9-D454-494E-8204-699E3D4C02EB}"/>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4E45F-A17A-40CB-B47C-B8EC18C0F99A}">
  <sheetPr codeName="Sheet20">
    <tabColor theme="5" tint="0.39997558519241921"/>
  </sheetPr>
  <dimension ref="A1"/>
  <sheetViews>
    <sheetView workbookViewId="0"/>
  </sheetViews>
  <sheetFormatPr defaultRowHeight="15" x14ac:dyDescent="0.25"/>
  <sheetData>
    <row r="1" spans="1:1" x14ac:dyDescent="0.25">
      <c r="A1" t="s">
        <v>313</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41D65-6D66-4B48-8A59-4FF807FF30F9}">
  <sheetPr codeName="Sheet21">
    <tabColor theme="5" tint="0.39997558519241921"/>
  </sheetPr>
  <dimension ref="A1"/>
  <sheetViews>
    <sheetView workbookViewId="0"/>
  </sheetViews>
  <sheetFormatPr defaultRowHeight="15" x14ac:dyDescent="0.25"/>
  <sheetData>
    <row r="1" spans="1:1" x14ac:dyDescent="0.25">
      <c r="A1" t="s">
        <v>313</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5925D-79FF-47CB-B211-720B4A5393A1}">
  <sheetPr codeName="Sheet22">
    <tabColor theme="5" tint="0.39997558519241921"/>
  </sheetPr>
  <dimension ref="A1"/>
  <sheetViews>
    <sheetView workbookViewId="0"/>
  </sheetViews>
  <sheetFormatPr defaultRowHeight="15" x14ac:dyDescent="0.25"/>
  <sheetData>
    <row r="1" spans="1:1" x14ac:dyDescent="0.25">
      <c r="A1" t="s">
        <v>313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B42F5-0B01-4AA5-BCF1-6652CC01284C}">
  <sheetPr codeName="Sheet3">
    <tabColor theme="0" tint="-0.249977111117893"/>
  </sheetPr>
  <dimension ref="A1:F42"/>
  <sheetViews>
    <sheetView workbookViewId="0">
      <pane ySplit="4" topLeftCell="A5" activePane="bottomLeft" state="frozen"/>
      <selection pane="bottomLeft" activeCell="A2" sqref="A2:F2"/>
    </sheetView>
  </sheetViews>
  <sheetFormatPr defaultColWidth="0" defaultRowHeight="15" zeroHeight="1" x14ac:dyDescent="0.25"/>
  <cols>
    <col min="1" max="1" width="19.28515625" customWidth="1"/>
    <col min="2" max="2" width="26" customWidth="1"/>
    <col min="3" max="3" width="22.85546875" customWidth="1"/>
    <col min="4" max="4" width="50.42578125" customWidth="1"/>
    <col min="5" max="5" width="81.7109375" customWidth="1"/>
    <col min="6" max="6" width="43.85546875" customWidth="1"/>
    <col min="7" max="16384" width="9.140625" hidden="1"/>
  </cols>
  <sheetData>
    <row r="1" spans="1:6" ht="8.25" customHeight="1" x14ac:dyDescent="0.25">
      <c r="A1" s="187" t="s">
        <v>215</v>
      </c>
      <c r="B1" s="187"/>
      <c r="C1" s="187"/>
      <c r="D1" s="187"/>
      <c r="E1" s="187"/>
      <c r="F1" s="187"/>
    </row>
    <row r="2" spans="1:6" x14ac:dyDescent="0.25">
      <c r="A2" s="188" t="s">
        <v>216</v>
      </c>
      <c r="B2" s="188"/>
      <c r="C2" s="188"/>
      <c r="D2" s="188"/>
      <c r="E2" s="188"/>
      <c r="F2" s="188"/>
    </row>
    <row r="3" spans="1:6" x14ac:dyDescent="0.25">
      <c r="A3" s="189" t="s">
        <v>217</v>
      </c>
      <c r="B3" s="189"/>
      <c r="C3" s="189"/>
      <c r="D3" s="189"/>
      <c r="E3" s="189"/>
      <c r="F3" s="189"/>
    </row>
    <row r="4" spans="1:6" x14ac:dyDescent="0.25">
      <c r="A4" t="s">
        <v>218</v>
      </c>
      <c r="B4" t="s">
        <v>219</v>
      </c>
      <c r="C4" t="s">
        <v>220</v>
      </c>
      <c r="D4" t="s">
        <v>221</v>
      </c>
      <c r="E4" t="s">
        <v>222</v>
      </c>
      <c r="F4" t="s">
        <v>223</v>
      </c>
    </row>
    <row r="5" spans="1:6" x14ac:dyDescent="0.25">
      <c r="A5" s="155" t="s">
        <v>74</v>
      </c>
      <c r="B5" s="155" t="s">
        <v>224</v>
      </c>
      <c r="C5" s="155" t="s">
        <v>225</v>
      </c>
      <c r="D5" s="156" t="s">
        <v>32</v>
      </c>
      <c r="E5" s="156" t="s">
        <v>226</v>
      </c>
      <c r="F5" s="155" t="s">
        <v>227</v>
      </c>
    </row>
    <row r="6" spans="1:6" x14ac:dyDescent="0.25">
      <c r="A6" s="155" t="s">
        <v>75</v>
      </c>
      <c r="B6" s="155" t="s">
        <v>224</v>
      </c>
      <c r="C6" s="155" t="s">
        <v>228</v>
      </c>
      <c r="D6" s="156" t="s">
        <v>229</v>
      </c>
      <c r="E6" s="156" t="s">
        <v>230</v>
      </c>
      <c r="F6" s="155" t="s">
        <v>227</v>
      </c>
    </row>
    <row r="7" spans="1:6" x14ac:dyDescent="0.25">
      <c r="A7" s="155" t="s">
        <v>76</v>
      </c>
      <c r="B7" s="155" t="s">
        <v>224</v>
      </c>
      <c r="C7" s="155" t="s">
        <v>228</v>
      </c>
      <c r="D7" s="156" t="s">
        <v>231</v>
      </c>
      <c r="E7" s="156" t="s">
        <v>232</v>
      </c>
      <c r="F7" s="155" t="s">
        <v>227</v>
      </c>
    </row>
    <row r="8" spans="1:6" x14ac:dyDescent="0.25">
      <c r="A8" s="155">
        <v>100</v>
      </c>
      <c r="B8" s="155" t="s">
        <v>224</v>
      </c>
      <c r="C8" s="155" t="s">
        <v>225</v>
      </c>
      <c r="D8" s="156" t="s">
        <v>32</v>
      </c>
      <c r="E8" s="156" t="s">
        <v>226</v>
      </c>
      <c r="F8" s="155" t="s">
        <v>227</v>
      </c>
    </row>
    <row r="9" spans="1:6" x14ac:dyDescent="0.25">
      <c r="A9" s="155">
        <v>101</v>
      </c>
      <c r="B9" s="155" t="s">
        <v>224</v>
      </c>
      <c r="C9" s="155" t="s">
        <v>233</v>
      </c>
      <c r="D9" s="156" t="s">
        <v>33</v>
      </c>
      <c r="E9" s="156" t="s">
        <v>234</v>
      </c>
      <c r="F9" s="155" t="s">
        <v>227</v>
      </c>
    </row>
    <row r="10" spans="1:6" x14ac:dyDescent="0.25">
      <c r="A10" s="155">
        <v>102</v>
      </c>
      <c r="B10" s="155" t="s">
        <v>224</v>
      </c>
      <c r="C10" s="155" t="s">
        <v>225</v>
      </c>
      <c r="D10" s="156" t="s">
        <v>34</v>
      </c>
      <c r="E10" s="156" t="s">
        <v>235</v>
      </c>
      <c r="F10" s="155" t="s">
        <v>227</v>
      </c>
    </row>
    <row r="11" spans="1:6" ht="30" x14ac:dyDescent="0.25">
      <c r="A11" s="155">
        <v>103</v>
      </c>
      <c r="B11" s="155" t="s">
        <v>236</v>
      </c>
      <c r="C11" s="155" t="s">
        <v>237</v>
      </c>
      <c r="D11" s="155" t="s">
        <v>237</v>
      </c>
      <c r="E11" s="155" t="s">
        <v>237</v>
      </c>
      <c r="F11" s="155" t="s">
        <v>237</v>
      </c>
    </row>
    <row r="12" spans="1:6" ht="30" x14ac:dyDescent="0.25">
      <c r="A12" s="155">
        <v>104</v>
      </c>
      <c r="B12" s="155" t="s">
        <v>224</v>
      </c>
      <c r="C12" s="155" t="s">
        <v>238</v>
      </c>
      <c r="D12" s="156" t="s">
        <v>239</v>
      </c>
      <c r="E12" s="156" t="s">
        <v>240</v>
      </c>
      <c r="F12" s="155" t="s">
        <v>227</v>
      </c>
    </row>
    <row r="13" spans="1:6" x14ac:dyDescent="0.25">
      <c r="A13" s="155">
        <v>105</v>
      </c>
      <c r="B13" s="155" t="s">
        <v>241</v>
      </c>
      <c r="C13" s="155" t="s">
        <v>242</v>
      </c>
      <c r="D13" s="156" t="s">
        <v>36</v>
      </c>
      <c r="E13" s="156" t="s">
        <v>320</v>
      </c>
      <c r="F13" s="155" t="s">
        <v>227</v>
      </c>
    </row>
    <row r="14" spans="1:6" x14ac:dyDescent="0.25">
      <c r="A14" s="155">
        <v>106</v>
      </c>
      <c r="B14" s="155" t="s">
        <v>237</v>
      </c>
      <c r="C14" s="155" t="s">
        <v>237</v>
      </c>
      <c r="D14" s="155" t="s">
        <v>237</v>
      </c>
      <c r="E14" s="155" t="s">
        <v>237</v>
      </c>
      <c r="F14" s="155" t="s">
        <v>237</v>
      </c>
    </row>
    <row r="15" spans="1:6" x14ac:dyDescent="0.25">
      <c r="A15" s="155">
        <v>107</v>
      </c>
      <c r="B15" s="155" t="s">
        <v>224</v>
      </c>
      <c r="C15" s="155" t="s">
        <v>242</v>
      </c>
      <c r="D15" s="156" t="s">
        <v>243</v>
      </c>
      <c r="E15" s="156" t="s">
        <v>321</v>
      </c>
      <c r="F15" s="155" t="s">
        <v>227</v>
      </c>
    </row>
    <row r="16" spans="1:6" x14ac:dyDescent="0.25">
      <c r="A16" s="155">
        <v>108</v>
      </c>
      <c r="B16" s="155" t="s">
        <v>224</v>
      </c>
      <c r="C16" s="155" t="s">
        <v>238</v>
      </c>
      <c r="D16" s="156" t="s">
        <v>40</v>
      </c>
      <c r="E16" s="156" t="s">
        <v>244</v>
      </c>
      <c r="F16" s="155" t="s">
        <v>227</v>
      </c>
    </row>
    <row r="17" spans="1:6" x14ac:dyDescent="0.25">
      <c r="A17" s="155">
        <v>109</v>
      </c>
      <c r="B17" s="155" t="s">
        <v>241</v>
      </c>
      <c r="C17" s="155" t="s">
        <v>245</v>
      </c>
      <c r="D17" s="156" t="s">
        <v>246</v>
      </c>
      <c r="E17" s="156" t="s">
        <v>247</v>
      </c>
      <c r="F17" s="155" t="s">
        <v>227</v>
      </c>
    </row>
    <row r="18" spans="1:6" x14ac:dyDescent="0.25">
      <c r="A18" s="155" t="s">
        <v>248</v>
      </c>
      <c r="B18" s="155" t="s">
        <v>237</v>
      </c>
      <c r="C18" s="155" t="s">
        <v>237</v>
      </c>
      <c r="D18" s="155" t="s">
        <v>237</v>
      </c>
      <c r="E18" s="155" t="s">
        <v>237</v>
      </c>
      <c r="F18" s="155" t="s">
        <v>237</v>
      </c>
    </row>
    <row r="19" spans="1:6" ht="60" x14ac:dyDescent="0.25">
      <c r="A19" s="155">
        <v>112</v>
      </c>
      <c r="B19" s="155" t="s">
        <v>224</v>
      </c>
      <c r="C19" s="155" t="s">
        <v>249</v>
      </c>
      <c r="D19" s="156" t="s">
        <v>250</v>
      </c>
      <c r="E19" s="156" t="s">
        <v>322</v>
      </c>
      <c r="F19" s="155" t="s">
        <v>227</v>
      </c>
    </row>
    <row r="20" spans="1:6" x14ac:dyDescent="0.25">
      <c r="A20" s="155" t="s">
        <v>251</v>
      </c>
      <c r="B20" s="155" t="s">
        <v>237</v>
      </c>
      <c r="C20" s="155" t="s">
        <v>237</v>
      </c>
      <c r="D20" s="155" t="s">
        <v>237</v>
      </c>
      <c r="E20" s="155" t="s">
        <v>237</v>
      </c>
      <c r="F20" s="155" t="s">
        <v>237</v>
      </c>
    </row>
    <row r="21" spans="1:6" ht="60" x14ac:dyDescent="0.25">
      <c r="A21" s="155">
        <v>116</v>
      </c>
      <c r="B21" s="155" t="s">
        <v>241</v>
      </c>
      <c r="C21" s="155" t="s">
        <v>238</v>
      </c>
      <c r="D21" s="156" t="s">
        <v>252</v>
      </c>
      <c r="E21" s="156" t="s">
        <v>253</v>
      </c>
      <c r="F21" s="155" t="s">
        <v>227</v>
      </c>
    </row>
    <row r="22" spans="1:6" ht="60" x14ac:dyDescent="0.25">
      <c r="A22" s="155">
        <v>117</v>
      </c>
      <c r="B22" s="155" t="s">
        <v>241</v>
      </c>
      <c r="C22" s="155" t="s">
        <v>254</v>
      </c>
      <c r="D22" s="156" t="s">
        <v>255</v>
      </c>
      <c r="E22" s="156" t="s">
        <v>256</v>
      </c>
      <c r="F22" s="155" t="s">
        <v>227</v>
      </c>
    </row>
    <row r="23" spans="1:6" ht="75" x14ac:dyDescent="0.25">
      <c r="A23" s="155">
        <v>200.1</v>
      </c>
      <c r="B23" s="155" t="s">
        <v>257</v>
      </c>
      <c r="C23" s="155" t="s">
        <v>228</v>
      </c>
      <c r="D23" s="156" t="s">
        <v>258</v>
      </c>
      <c r="E23" s="156" t="s">
        <v>323</v>
      </c>
      <c r="F23" s="155" t="s">
        <v>227</v>
      </c>
    </row>
    <row r="24" spans="1:6" ht="75" x14ac:dyDescent="0.25">
      <c r="A24" s="155">
        <v>200.2</v>
      </c>
      <c r="B24" s="155" t="s">
        <v>257</v>
      </c>
      <c r="C24" s="155" t="s">
        <v>228</v>
      </c>
      <c r="D24" s="156" t="s">
        <v>259</v>
      </c>
      <c r="E24" s="156" t="s">
        <v>324</v>
      </c>
      <c r="F24" s="155" t="s">
        <v>227</v>
      </c>
    </row>
    <row r="25" spans="1:6" x14ac:dyDescent="0.25">
      <c r="A25" s="155" t="s">
        <v>260</v>
      </c>
      <c r="B25" s="155" t="s">
        <v>237</v>
      </c>
      <c r="C25" s="155" t="s">
        <v>237</v>
      </c>
      <c r="D25" s="155" t="s">
        <v>237</v>
      </c>
      <c r="E25" s="155" t="s">
        <v>237</v>
      </c>
      <c r="F25" s="155" t="s">
        <v>237</v>
      </c>
    </row>
    <row r="26" spans="1:6" ht="90" x14ac:dyDescent="0.25">
      <c r="A26" s="155">
        <v>225</v>
      </c>
      <c r="B26" s="155" t="s">
        <v>257</v>
      </c>
      <c r="C26" s="155" t="s">
        <v>261</v>
      </c>
      <c r="D26" s="155" t="s">
        <v>262</v>
      </c>
      <c r="E26" s="156" t="s">
        <v>325</v>
      </c>
      <c r="F26" s="155" t="s">
        <v>227</v>
      </c>
    </row>
    <row r="27" spans="1:6" ht="75" x14ac:dyDescent="0.25">
      <c r="A27" s="155">
        <v>226</v>
      </c>
      <c r="B27" s="155" t="s">
        <v>257</v>
      </c>
      <c r="C27" s="155" t="s">
        <v>263</v>
      </c>
      <c r="D27" s="155" t="s">
        <v>264</v>
      </c>
      <c r="E27" s="156" t="s">
        <v>326</v>
      </c>
      <c r="F27" s="155" t="s">
        <v>227</v>
      </c>
    </row>
    <row r="28" spans="1:6" x14ac:dyDescent="0.25">
      <c r="A28" s="155">
        <v>300.10000000000002</v>
      </c>
      <c r="B28" s="155" t="s">
        <v>224</v>
      </c>
      <c r="C28" s="155" t="s">
        <v>228</v>
      </c>
      <c r="D28" s="156" t="s">
        <v>265</v>
      </c>
      <c r="E28" s="156" t="s">
        <v>327</v>
      </c>
      <c r="F28" s="155" t="s">
        <v>227</v>
      </c>
    </row>
    <row r="29" spans="1:6" x14ac:dyDescent="0.25">
      <c r="A29" s="155">
        <v>300.2</v>
      </c>
      <c r="B29" s="155" t="s">
        <v>224</v>
      </c>
      <c r="C29" s="155" t="s">
        <v>228</v>
      </c>
      <c r="D29" s="156" t="s">
        <v>266</v>
      </c>
      <c r="E29" s="156" t="s">
        <v>328</v>
      </c>
      <c r="F29" s="155" t="s">
        <v>227</v>
      </c>
    </row>
    <row r="30" spans="1:6" x14ac:dyDescent="0.25">
      <c r="A30" s="155">
        <v>301</v>
      </c>
      <c r="B30" s="155" t="s">
        <v>237</v>
      </c>
      <c r="C30" s="155" t="s">
        <v>237</v>
      </c>
      <c r="D30" s="155" t="s">
        <v>237</v>
      </c>
      <c r="E30" s="155" t="s">
        <v>237</v>
      </c>
      <c r="F30" s="155" t="s">
        <v>237</v>
      </c>
    </row>
    <row r="31" spans="1:6" x14ac:dyDescent="0.25">
      <c r="A31" s="155">
        <v>302</v>
      </c>
      <c r="B31" s="155" t="s">
        <v>224</v>
      </c>
      <c r="C31" s="155" t="s">
        <v>261</v>
      </c>
      <c r="D31" s="156" t="s">
        <v>315</v>
      </c>
      <c r="E31" s="156" t="s">
        <v>329</v>
      </c>
      <c r="F31" s="155" t="s">
        <v>227</v>
      </c>
    </row>
    <row r="32" spans="1:6" x14ac:dyDescent="0.25">
      <c r="A32" s="155">
        <v>303</v>
      </c>
      <c r="B32" s="155" t="s">
        <v>237</v>
      </c>
      <c r="C32" s="155" t="s">
        <v>237</v>
      </c>
      <c r="D32" s="155" t="s">
        <v>237</v>
      </c>
      <c r="E32" s="155" t="s">
        <v>237</v>
      </c>
      <c r="F32" s="155" t="s">
        <v>237</v>
      </c>
    </row>
    <row r="33" spans="1:6" ht="30" x14ac:dyDescent="0.25">
      <c r="A33" s="155">
        <v>304</v>
      </c>
      <c r="B33" s="155" t="s">
        <v>224</v>
      </c>
      <c r="C33" s="155" t="s">
        <v>267</v>
      </c>
      <c r="D33" s="156" t="s">
        <v>268</v>
      </c>
      <c r="E33" s="156" t="s">
        <v>331</v>
      </c>
      <c r="F33" s="155" t="s">
        <v>227</v>
      </c>
    </row>
    <row r="34" spans="1:6" x14ac:dyDescent="0.25">
      <c r="A34" s="155" t="s">
        <v>269</v>
      </c>
      <c r="B34" s="155" t="s">
        <v>237</v>
      </c>
      <c r="C34" s="155" t="s">
        <v>237</v>
      </c>
      <c r="D34" s="155" t="s">
        <v>237</v>
      </c>
      <c r="E34" s="155" t="s">
        <v>237</v>
      </c>
      <c r="F34" s="155" t="s">
        <v>237</v>
      </c>
    </row>
    <row r="35" spans="1:6" x14ac:dyDescent="0.25">
      <c r="A35" s="155" t="s">
        <v>270</v>
      </c>
      <c r="B35" s="155" t="s">
        <v>237</v>
      </c>
      <c r="C35" s="155" t="s">
        <v>237</v>
      </c>
      <c r="D35" s="155" t="s">
        <v>237</v>
      </c>
      <c r="E35" s="155" t="s">
        <v>237</v>
      </c>
      <c r="F35" s="155" t="s">
        <v>237</v>
      </c>
    </row>
    <row r="36" spans="1:6" ht="60" x14ac:dyDescent="0.25">
      <c r="A36" s="155">
        <v>420.1</v>
      </c>
      <c r="B36" s="155" t="s">
        <v>271</v>
      </c>
      <c r="C36" s="155" t="s">
        <v>228</v>
      </c>
      <c r="D36" s="155" t="s">
        <v>48</v>
      </c>
      <c r="E36" s="156" t="s">
        <v>272</v>
      </c>
      <c r="F36" s="155" t="s">
        <v>227</v>
      </c>
    </row>
    <row r="37" spans="1:6" ht="60" x14ac:dyDescent="0.25">
      <c r="A37" s="155">
        <v>420.2</v>
      </c>
      <c r="B37" s="155" t="s">
        <v>271</v>
      </c>
      <c r="C37" s="155" t="s">
        <v>228</v>
      </c>
      <c r="D37" s="155" t="s">
        <v>49</v>
      </c>
      <c r="E37" s="156" t="s">
        <v>273</v>
      </c>
      <c r="F37" s="155" t="s">
        <v>227</v>
      </c>
    </row>
    <row r="38" spans="1:6" x14ac:dyDescent="0.25">
      <c r="A38" s="155">
        <v>421</v>
      </c>
      <c r="B38" s="155" t="s">
        <v>237</v>
      </c>
      <c r="C38" s="155" t="s">
        <v>237</v>
      </c>
      <c r="D38" s="155" t="s">
        <v>237</v>
      </c>
      <c r="E38" s="155" t="s">
        <v>237</v>
      </c>
      <c r="F38" s="155" t="s">
        <v>237</v>
      </c>
    </row>
    <row r="39" spans="1:6" ht="60" x14ac:dyDescent="0.25">
      <c r="A39" s="155">
        <v>422</v>
      </c>
      <c r="B39" s="155" t="s">
        <v>271</v>
      </c>
      <c r="C39" s="155" t="s">
        <v>261</v>
      </c>
      <c r="D39" s="155" t="s">
        <v>50</v>
      </c>
      <c r="E39" s="156" t="s">
        <v>330</v>
      </c>
      <c r="F39" s="155" t="s">
        <v>227</v>
      </c>
    </row>
    <row r="40" spans="1:6" ht="90" x14ac:dyDescent="0.25">
      <c r="A40" s="155">
        <v>423</v>
      </c>
      <c r="B40" s="155" t="s">
        <v>274</v>
      </c>
      <c r="C40" s="155" t="s">
        <v>261</v>
      </c>
      <c r="D40" s="155" t="s">
        <v>51</v>
      </c>
      <c r="E40" s="156" t="s">
        <v>275</v>
      </c>
      <c r="F40" s="155" t="s">
        <v>227</v>
      </c>
    </row>
    <row r="41" spans="1:6" ht="30" x14ac:dyDescent="0.25">
      <c r="A41" s="155">
        <v>424</v>
      </c>
      <c r="B41" s="155" t="s">
        <v>276</v>
      </c>
      <c r="C41" s="155" t="s">
        <v>261</v>
      </c>
      <c r="D41" s="155" t="s">
        <v>277</v>
      </c>
      <c r="E41" s="156" t="s">
        <v>316</v>
      </c>
      <c r="F41" s="155" t="s">
        <v>227</v>
      </c>
    </row>
    <row r="42" spans="1:6" x14ac:dyDescent="0.25">
      <c r="A42" s="190" t="s">
        <v>203</v>
      </c>
      <c r="B42" s="189"/>
      <c r="C42" s="189"/>
      <c r="D42" s="189"/>
      <c r="E42" s="189"/>
      <c r="F42" s="189"/>
    </row>
  </sheetData>
  <sheetProtection algorithmName="SHA-512" hashValue="EV2UHzX521tbI7ZChzvl+o35UDKP4RUwfkt3b231nD0+1TbN4ofPvZk6bm8OSh3Sf9sf7Z1TSBNAHrsv0sFXtQ==" saltValue="4DDc8V1TCD8FGJKdfWcbFA==" spinCount="100000" sheet="1" objects="1" scenarios="1" autoFilter="0"/>
  <mergeCells count="4">
    <mergeCell ref="A1:F1"/>
    <mergeCell ref="A2:F2"/>
    <mergeCell ref="A3:F3"/>
    <mergeCell ref="A42:F42"/>
  </mergeCells>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C71ED-73FD-4202-9177-E9AED03D3AE6}">
  <sheetPr codeName="Sheet4">
    <tabColor theme="9" tint="0.39997558519241921"/>
  </sheetPr>
  <dimension ref="A1:GK2012"/>
  <sheetViews>
    <sheetView zoomScale="80" zoomScaleNormal="80" workbookViewId="0">
      <selection activeCell="A2" sqref="A2"/>
    </sheetView>
  </sheetViews>
  <sheetFormatPr defaultColWidth="0" defaultRowHeight="15" zeroHeight="1" x14ac:dyDescent="0.25"/>
  <cols>
    <col min="1" max="1" width="13.7109375" customWidth="1"/>
    <col min="2" max="2" width="15.5703125" customWidth="1"/>
    <col min="3" max="3" width="17.7109375" customWidth="1"/>
    <col min="4" max="4" width="33.85546875" customWidth="1"/>
    <col min="5" max="5" width="35.140625" customWidth="1"/>
    <col min="6" max="6" width="15.7109375" customWidth="1"/>
    <col min="7" max="7" width="14.5703125" customWidth="1"/>
    <col min="8" max="8" width="15.5703125" customWidth="1"/>
    <col min="9" max="9" width="17.28515625" customWidth="1"/>
    <col min="10" max="10" width="47.42578125" customWidth="1"/>
    <col min="11" max="11" width="34.140625" customWidth="1"/>
    <col min="12" max="12" width="34.42578125" customWidth="1"/>
    <col min="13" max="13" width="35.140625" customWidth="1"/>
    <col min="14" max="14" width="35.7109375" customWidth="1"/>
    <col min="15" max="18" width="21.7109375" customWidth="1"/>
    <col min="19" max="21" width="31" customWidth="1"/>
    <col min="22" max="22" width="50.85546875" customWidth="1"/>
    <col min="23" max="23" width="22.5703125" hidden="1" customWidth="1"/>
    <col min="24" max="33" width="9.140625" hidden="1" customWidth="1"/>
    <col min="34" max="34" width="9.140625" style="42" hidden="1" customWidth="1"/>
    <col min="35" max="37" width="12.7109375" style="42" hidden="1" customWidth="1"/>
    <col min="38" max="60" width="9.140625" style="42" hidden="1" customWidth="1"/>
    <col min="61" max="61" width="37.42578125" style="42" hidden="1" customWidth="1"/>
    <col min="62" max="62" width="12" style="42" hidden="1" customWidth="1"/>
    <col min="63" max="63" width="11.7109375" style="42" hidden="1" customWidth="1"/>
    <col min="64" max="193" width="9.140625" style="42" hidden="1" customWidth="1"/>
    <col min="194" max="16384" width="9.140625" hidden="1"/>
  </cols>
  <sheetData>
    <row r="1" spans="1:193" s="111" customFormat="1" ht="8.25" customHeight="1" thickBot="1" x14ac:dyDescent="0.3">
      <c r="AH1" s="112"/>
      <c r="AI1" s="112"/>
      <c r="AJ1" s="112"/>
      <c r="AK1" s="112"/>
      <c r="AL1" s="112"/>
      <c r="AM1" s="112"/>
      <c r="AN1" s="112"/>
      <c r="AO1" s="112"/>
      <c r="AP1" s="112"/>
      <c r="AQ1" s="112"/>
      <c r="AR1" s="112"/>
      <c r="AS1" s="112"/>
      <c r="AT1" s="112"/>
      <c r="AU1" s="112"/>
      <c r="AV1" s="112"/>
      <c r="AW1" s="112"/>
      <c r="AX1" s="112"/>
      <c r="AY1" s="112"/>
      <c r="AZ1" s="112"/>
      <c r="BA1" s="112"/>
      <c r="BB1" s="112"/>
      <c r="BC1" s="112"/>
      <c r="BD1" s="112"/>
      <c r="BE1" s="112"/>
      <c r="BF1" s="112"/>
      <c r="BG1" s="112"/>
      <c r="BH1" s="112"/>
      <c r="BI1" s="112"/>
      <c r="BJ1" s="112"/>
      <c r="BK1" s="112"/>
      <c r="BL1" s="112"/>
      <c r="BM1" s="112"/>
      <c r="BN1" s="112"/>
      <c r="BO1" s="112"/>
      <c r="BP1" s="112"/>
      <c r="BQ1" s="112"/>
      <c r="BR1" s="112"/>
      <c r="BS1" s="112"/>
      <c r="BT1" s="112"/>
      <c r="BU1" s="112"/>
      <c r="BV1" s="112"/>
      <c r="BW1" s="112"/>
      <c r="BX1" s="112"/>
      <c r="BY1" s="112"/>
      <c r="BZ1" s="112"/>
      <c r="CA1" s="112"/>
      <c r="CB1" s="112"/>
      <c r="CC1" s="112"/>
      <c r="CD1" s="112"/>
      <c r="CE1" s="112"/>
      <c r="CF1" s="112"/>
      <c r="CG1" s="112"/>
      <c r="CH1" s="112"/>
      <c r="CI1" s="112"/>
      <c r="CJ1" s="112"/>
      <c r="CK1" s="112"/>
      <c r="CL1" s="112"/>
      <c r="CM1" s="112"/>
      <c r="CN1" s="112"/>
      <c r="CO1" s="112"/>
      <c r="CP1" s="112"/>
      <c r="CQ1" s="112"/>
      <c r="CR1" s="112"/>
      <c r="CS1" s="112"/>
      <c r="CT1" s="112"/>
      <c r="CU1" s="112"/>
      <c r="CV1" s="112"/>
      <c r="CW1" s="112"/>
      <c r="CX1" s="112"/>
      <c r="CY1" s="112"/>
      <c r="CZ1" s="112"/>
      <c r="DA1" s="112"/>
      <c r="DB1" s="112"/>
      <c r="DC1" s="112"/>
      <c r="DD1" s="112"/>
      <c r="DE1" s="112"/>
      <c r="DF1" s="112"/>
      <c r="DG1" s="112"/>
      <c r="DH1" s="112"/>
      <c r="DI1" s="112"/>
      <c r="DJ1" s="112"/>
      <c r="DK1" s="112"/>
      <c r="DL1" s="112"/>
      <c r="DM1" s="112"/>
      <c r="DN1" s="112"/>
      <c r="DO1" s="112"/>
      <c r="DP1" s="112"/>
      <c r="DQ1" s="112"/>
      <c r="DR1" s="112"/>
      <c r="DS1" s="112"/>
      <c r="DT1" s="112"/>
      <c r="DU1" s="112"/>
      <c r="DV1" s="112"/>
      <c r="DW1" s="112"/>
      <c r="DX1" s="112"/>
      <c r="DY1" s="112"/>
      <c r="DZ1" s="112"/>
      <c r="EA1" s="112"/>
      <c r="EB1" s="112"/>
      <c r="EC1" s="112"/>
      <c r="ED1" s="112"/>
      <c r="EE1" s="112"/>
      <c r="EF1" s="112"/>
      <c r="EG1" s="112"/>
      <c r="EH1" s="112"/>
      <c r="EI1" s="112"/>
      <c r="EJ1" s="112"/>
      <c r="EK1" s="112"/>
      <c r="EL1" s="112"/>
      <c r="EM1" s="112"/>
      <c r="EN1" s="112"/>
      <c r="EO1" s="112"/>
      <c r="EP1" s="112"/>
      <c r="EQ1" s="112"/>
      <c r="ER1" s="112"/>
      <c r="ES1" s="112"/>
      <c r="ET1" s="112"/>
      <c r="EU1" s="112"/>
      <c r="EV1" s="112"/>
      <c r="EW1" s="112"/>
      <c r="EX1" s="112"/>
      <c r="EY1" s="112"/>
      <c r="EZ1" s="112"/>
      <c r="FA1" s="112"/>
      <c r="FB1" s="112"/>
      <c r="FC1" s="112"/>
      <c r="FD1" s="112"/>
      <c r="FE1" s="112"/>
      <c r="FF1" s="112"/>
      <c r="FG1" s="112"/>
      <c r="FH1" s="112"/>
      <c r="FI1" s="112"/>
      <c r="FJ1" s="112"/>
      <c r="FK1" s="112"/>
      <c r="FL1" s="112"/>
      <c r="FM1" s="112"/>
      <c r="FN1" s="112"/>
      <c r="FO1" s="112"/>
      <c r="FP1" s="112"/>
      <c r="FQ1" s="112"/>
      <c r="FR1" s="112"/>
      <c r="FS1" s="112"/>
      <c r="FT1" s="112"/>
      <c r="FU1" s="112"/>
      <c r="FV1" s="112"/>
      <c r="FW1" s="112"/>
      <c r="FX1" s="112"/>
      <c r="FY1" s="112"/>
      <c r="FZ1" s="112"/>
      <c r="GA1" s="112"/>
      <c r="GB1" s="112"/>
      <c r="GC1" s="112"/>
      <c r="GD1" s="112"/>
      <c r="GE1" s="112"/>
      <c r="GF1" s="112"/>
      <c r="GG1" s="112"/>
      <c r="GH1" s="112"/>
      <c r="GI1" s="112"/>
      <c r="GJ1" s="112"/>
      <c r="GK1" s="112"/>
    </row>
    <row r="2" spans="1:193" ht="90.75" thickBot="1" x14ac:dyDescent="0.35">
      <c r="A2" s="35" t="s">
        <v>71</v>
      </c>
      <c r="B2" s="36" t="s">
        <v>72</v>
      </c>
      <c r="C2" s="36" t="s">
        <v>73</v>
      </c>
      <c r="D2" s="36" t="s">
        <v>294</v>
      </c>
      <c r="E2" s="37" t="s">
        <v>293</v>
      </c>
      <c r="F2" s="210" t="s">
        <v>201</v>
      </c>
      <c r="G2" s="212" t="s">
        <v>280</v>
      </c>
      <c r="H2" s="212"/>
      <c r="I2" s="212"/>
      <c r="J2" s="212"/>
      <c r="K2" s="212"/>
      <c r="L2" s="212"/>
      <c r="M2" s="212"/>
      <c r="N2" s="212"/>
      <c r="O2" s="212"/>
      <c r="P2" s="212"/>
      <c r="Q2" s="212"/>
      <c r="R2" s="181" t="s">
        <v>201</v>
      </c>
      <c r="S2" s="181"/>
      <c r="T2" s="181"/>
      <c r="U2" s="181"/>
      <c r="V2" s="181"/>
    </row>
    <row r="3" spans="1:193" ht="15.75" hidden="1" thickBot="1" x14ac:dyDescent="0.3">
      <c r="A3" s="38" t="s">
        <v>74</v>
      </c>
      <c r="B3" s="39" t="s">
        <v>75</v>
      </c>
      <c r="C3" s="39" t="s">
        <v>76</v>
      </c>
      <c r="D3" s="39" t="s">
        <v>77</v>
      </c>
      <c r="E3" s="40" t="s">
        <v>78</v>
      </c>
      <c r="F3" s="210"/>
      <c r="G3" s="161"/>
      <c r="H3" s="160"/>
      <c r="I3" s="160"/>
      <c r="J3" s="160"/>
      <c r="K3" s="160"/>
      <c r="L3" s="172"/>
      <c r="M3" s="172"/>
      <c r="N3" s="172"/>
      <c r="O3" s="172"/>
      <c r="P3" s="172"/>
      <c r="Q3" s="172"/>
      <c r="R3" s="181"/>
      <c r="S3" s="181"/>
      <c r="T3" s="181"/>
      <c r="U3" s="181"/>
      <c r="V3" s="181"/>
    </row>
    <row r="4" spans="1:193" ht="15.75" thickBot="1" x14ac:dyDescent="0.3">
      <c r="A4" s="113"/>
      <c r="B4" s="114"/>
      <c r="C4" s="114"/>
      <c r="D4" s="115"/>
      <c r="E4" s="116"/>
      <c r="F4" s="210"/>
      <c r="G4" s="179" t="s">
        <v>279</v>
      </c>
      <c r="H4" s="208" t="s">
        <v>281</v>
      </c>
      <c r="I4" s="208"/>
      <c r="J4" s="208"/>
      <c r="K4" s="208"/>
      <c r="L4" s="173" t="s">
        <v>279</v>
      </c>
      <c r="M4" s="208" t="s">
        <v>304</v>
      </c>
      <c r="N4" s="208"/>
      <c r="O4" s="208"/>
      <c r="P4" s="208"/>
      <c r="Q4" s="208"/>
      <c r="R4" s="181"/>
      <c r="S4" s="181"/>
      <c r="T4" s="181"/>
      <c r="U4" s="181"/>
      <c r="V4" s="181"/>
    </row>
    <row r="5" spans="1:193" s="111" customFormat="1" ht="15.75" customHeight="1" thickBot="1" x14ac:dyDescent="0.3">
      <c r="A5" s="209" t="s">
        <v>201</v>
      </c>
      <c r="B5" s="209"/>
      <c r="C5" s="209"/>
      <c r="D5" s="209"/>
      <c r="E5" s="209"/>
      <c r="F5" s="211"/>
      <c r="G5" s="162" t="s">
        <v>279</v>
      </c>
      <c r="H5" s="159" t="s">
        <v>282</v>
      </c>
      <c r="I5" s="159"/>
      <c r="J5" s="159"/>
      <c r="K5" s="159"/>
      <c r="L5" s="207" t="s">
        <v>201</v>
      </c>
      <c r="M5" s="207"/>
      <c r="N5" s="207"/>
      <c r="O5" s="207"/>
      <c r="P5" s="207"/>
      <c r="Q5" s="207"/>
      <c r="R5" s="207"/>
      <c r="S5" s="207"/>
      <c r="T5" s="207"/>
      <c r="U5" s="207"/>
      <c r="V5" s="207"/>
      <c r="AH5" s="112"/>
      <c r="AI5" s="112"/>
      <c r="AJ5" s="112"/>
      <c r="AK5" s="112"/>
      <c r="AL5" s="112"/>
      <c r="AM5" s="112"/>
      <c r="AN5" s="112"/>
      <c r="AO5" s="112"/>
      <c r="AP5" s="112"/>
      <c r="AQ5" s="112"/>
      <c r="AR5" s="112"/>
      <c r="AS5" s="112"/>
      <c r="AT5" s="112"/>
      <c r="AU5" s="112"/>
      <c r="AV5" s="112"/>
      <c r="AW5" s="112"/>
      <c r="AX5" s="112"/>
      <c r="AY5" s="112"/>
      <c r="AZ5" s="112"/>
      <c r="BA5" s="112"/>
      <c r="BB5" s="112"/>
      <c r="BC5" s="112"/>
      <c r="BD5" s="112"/>
      <c r="BE5" s="112"/>
      <c r="BF5" s="112"/>
      <c r="BG5" s="112"/>
      <c r="BH5" s="112"/>
      <c r="BI5" s="112"/>
      <c r="BJ5" s="112"/>
      <c r="BK5" s="112"/>
      <c r="BL5" s="112"/>
      <c r="BM5" s="112"/>
      <c r="BN5" s="112"/>
      <c r="BO5" s="112"/>
      <c r="BP5" s="112"/>
      <c r="BQ5" s="112"/>
      <c r="BR5" s="112"/>
      <c r="BS5" s="112"/>
      <c r="BT5" s="112"/>
      <c r="BU5" s="112"/>
      <c r="BV5" s="112"/>
      <c r="BW5" s="112"/>
      <c r="BX5" s="112"/>
      <c r="BY5" s="112"/>
      <c r="BZ5" s="112"/>
      <c r="CA5" s="112"/>
      <c r="CB5" s="112"/>
      <c r="CC5" s="112"/>
      <c r="CD5" s="112"/>
      <c r="CE5" s="112"/>
      <c r="CF5" s="112"/>
      <c r="CG5" s="112"/>
      <c r="CH5" s="112"/>
      <c r="CI5" s="112"/>
      <c r="CJ5" s="112"/>
      <c r="CK5" s="112"/>
      <c r="CL5" s="112"/>
      <c r="CM5" s="112"/>
      <c r="CN5" s="112"/>
      <c r="CO5" s="112"/>
      <c r="CP5" s="112"/>
      <c r="CQ5" s="112"/>
      <c r="CR5" s="112"/>
      <c r="CS5" s="112"/>
      <c r="CT5" s="112"/>
      <c r="CU5" s="112"/>
      <c r="CV5" s="112"/>
      <c r="CW5" s="112"/>
      <c r="CX5" s="112"/>
      <c r="CY5" s="112"/>
      <c r="CZ5" s="112"/>
      <c r="DA5" s="112"/>
      <c r="DB5" s="112"/>
      <c r="DC5" s="112"/>
      <c r="DD5" s="112"/>
      <c r="DE5" s="112"/>
      <c r="DF5" s="112"/>
      <c r="DG5" s="112"/>
      <c r="DH5" s="112"/>
      <c r="DI5" s="112"/>
      <c r="DJ5" s="112"/>
      <c r="DK5" s="112"/>
      <c r="DL5" s="112"/>
      <c r="DM5" s="112"/>
      <c r="DN5" s="112"/>
      <c r="DO5" s="112"/>
      <c r="DP5" s="112"/>
      <c r="DQ5" s="112"/>
      <c r="DR5" s="112"/>
      <c r="DS5" s="112"/>
      <c r="DT5" s="112"/>
      <c r="DU5" s="112"/>
      <c r="DV5" s="112"/>
      <c r="DW5" s="112"/>
      <c r="DX5" s="112"/>
      <c r="DY5" s="112"/>
      <c r="DZ5" s="112"/>
      <c r="EA5" s="112"/>
      <c r="EB5" s="112"/>
      <c r="EC5" s="112"/>
      <c r="ED5" s="112"/>
      <c r="EE5" s="112"/>
      <c r="EF5" s="112"/>
      <c r="EG5" s="112"/>
      <c r="EH5" s="112"/>
      <c r="EI5" s="112"/>
      <c r="EJ5" s="112"/>
      <c r="EK5" s="112"/>
      <c r="EL5" s="112"/>
      <c r="EM5" s="112"/>
      <c r="EN5" s="112"/>
      <c r="EO5" s="112"/>
      <c r="EP5" s="112"/>
      <c r="EQ5" s="112"/>
      <c r="ER5" s="112"/>
      <c r="ES5" s="112"/>
      <c r="ET5" s="112"/>
      <c r="EU5" s="112"/>
      <c r="EV5" s="112"/>
      <c r="EW5" s="112"/>
      <c r="EX5" s="112"/>
      <c r="EY5" s="112"/>
      <c r="EZ5" s="112"/>
      <c r="FA5" s="112"/>
      <c r="FB5" s="112"/>
      <c r="FC5" s="112"/>
      <c r="FD5" s="112"/>
      <c r="FE5" s="112"/>
      <c r="FF5" s="112"/>
      <c r="FG5" s="112"/>
      <c r="FH5" s="112"/>
      <c r="FI5" s="112"/>
      <c r="FJ5" s="112"/>
      <c r="FK5" s="112"/>
      <c r="FL5" s="112"/>
      <c r="FM5" s="112"/>
      <c r="FN5" s="112"/>
      <c r="FO5" s="112"/>
      <c r="FP5" s="112"/>
      <c r="FQ5" s="112"/>
      <c r="FR5" s="112"/>
      <c r="FS5" s="112"/>
      <c r="FT5" s="112"/>
      <c r="FU5" s="112"/>
      <c r="FV5" s="112"/>
      <c r="FW5" s="112"/>
      <c r="FX5" s="112"/>
      <c r="FY5" s="112"/>
      <c r="FZ5" s="112"/>
      <c r="GA5" s="112"/>
      <c r="GB5" s="112"/>
      <c r="GC5" s="112"/>
      <c r="GD5" s="112"/>
      <c r="GE5" s="112"/>
      <c r="GF5" s="112"/>
      <c r="GG5" s="112"/>
      <c r="GH5" s="112"/>
      <c r="GI5" s="112"/>
      <c r="GJ5" s="112"/>
      <c r="GK5" s="112"/>
    </row>
    <row r="6" spans="1:193" ht="195.75" thickBot="1" x14ac:dyDescent="0.3">
      <c r="A6" s="56" t="s">
        <v>1</v>
      </c>
      <c r="B6" s="60" t="s">
        <v>2</v>
      </c>
      <c r="C6" s="1" t="s">
        <v>3</v>
      </c>
      <c r="D6" s="2" t="s">
        <v>4</v>
      </c>
      <c r="E6" s="3" t="s">
        <v>5</v>
      </c>
      <c r="F6" s="68" t="s">
        <v>6</v>
      </c>
      <c r="G6" s="4" t="s">
        <v>7</v>
      </c>
      <c r="H6" s="4" t="s">
        <v>8</v>
      </c>
      <c r="I6" s="5" t="s">
        <v>9</v>
      </c>
      <c r="J6" s="6" t="s">
        <v>10</v>
      </c>
      <c r="K6" s="70" t="s">
        <v>11</v>
      </c>
      <c r="L6" s="7" t="s">
        <v>12</v>
      </c>
      <c r="M6" s="7" t="s">
        <v>13</v>
      </c>
      <c r="N6" s="71" t="s">
        <v>14</v>
      </c>
      <c r="O6" s="81" t="s">
        <v>15</v>
      </c>
      <c r="P6" s="45" t="s">
        <v>16</v>
      </c>
      <c r="Q6" s="45" t="s">
        <v>317</v>
      </c>
      <c r="R6" s="46" t="s">
        <v>17</v>
      </c>
      <c r="S6" s="83" t="s">
        <v>18</v>
      </c>
      <c r="T6" s="8" t="s">
        <v>19</v>
      </c>
      <c r="U6" s="84" t="s">
        <v>20</v>
      </c>
      <c r="V6" s="90" t="s">
        <v>21</v>
      </c>
      <c r="AH6" s="41" t="s">
        <v>159</v>
      </c>
      <c r="AI6" s="41" t="s">
        <v>160</v>
      </c>
      <c r="AJ6" s="41" t="s">
        <v>161</v>
      </c>
      <c r="AK6" s="41" t="s">
        <v>162</v>
      </c>
      <c r="AL6" s="41" t="s">
        <v>163</v>
      </c>
      <c r="AM6" s="41" t="s">
        <v>185</v>
      </c>
      <c r="AN6" s="41" t="s">
        <v>164</v>
      </c>
      <c r="AO6" s="41" t="s">
        <v>165</v>
      </c>
      <c r="AP6" s="41" t="s">
        <v>166</v>
      </c>
      <c r="AQ6" s="41" t="s">
        <v>167</v>
      </c>
      <c r="AR6" s="41" t="s">
        <v>168</v>
      </c>
      <c r="AS6" s="41" t="s">
        <v>169</v>
      </c>
      <c r="AT6" s="41" t="s">
        <v>170</v>
      </c>
      <c r="AU6" s="41" t="s">
        <v>171</v>
      </c>
      <c r="AV6" s="41" t="s">
        <v>172</v>
      </c>
      <c r="AW6" s="41" t="s">
        <v>173</v>
      </c>
      <c r="AX6" s="41" t="s">
        <v>174</v>
      </c>
      <c r="AY6" s="41" t="s">
        <v>175</v>
      </c>
      <c r="AZ6" s="41" t="s">
        <v>176</v>
      </c>
      <c r="BA6" s="41" t="s">
        <v>177</v>
      </c>
      <c r="BB6" s="41" t="s">
        <v>178</v>
      </c>
      <c r="BC6" s="41" t="s">
        <v>179</v>
      </c>
      <c r="BD6" s="41" t="s">
        <v>180</v>
      </c>
      <c r="BE6" s="41" t="s">
        <v>181</v>
      </c>
      <c r="BF6" s="41" t="s">
        <v>182</v>
      </c>
      <c r="BG6" s="41" t="s">
        <v>183</v>
      </c>
      <c r="BH6" s="41" t="s">
        <v>184</v>
      </c>
      <c r="BI6" s="41" t="s">
        <v>303</v>
      </c>
      <c r="BJ6" s="41" t="s">
        <v>301</v>
      </c>
      <c r="BK6" s="41" t="s">
        <v>302</v>
      </c>
    </row>
    <row r="7" spans="1:193" ht="15.75" hidden="1" customHeight="1" thickTop="1" x14ac:dyDescent="0.25">
      <c r="A7" s="57"/>
      <c r="B7" s="192" t="s">
        <v>23</v>
      </c>
      <c r="C7" s="193"/>
      <c r="D7" s="193"/>
      <c r="E7" s="194"/>
      <c r="F7" s="195" t="s">
        <v>24</v>
      </c>
      <c r="G7" s="196"/>
      <c r="H7" s="196"/>
      <c r="I7" s="196"/>
      <c r="J7" s="197"/>
      <c r="K7" s="198" t="s">
        <v>25</v>
      </c>
      <c r="L7" s="199"/>
      <c r="M7" s="199"/>
      <c r="N7" s="200"/>
      <c r="O7" s="201" t="s">
        <v>26</v>
      </c>
      <c r="P7" s="202"/>
      <c r="Q7" s="202"/>
      <c r="R7" s="203"/>
      <c r="S7" s="204" t="s">
        <v>27</v>
      </c>
      <c r="T7" s="205"/>
      <c r="U7" s="206"/>
      <c r="V7" s="91" t="s">
        <v>28</v>
      </c>
    </row>
    <row r="8" spans="1:193" ht="45" hidden="1" x14ac:dyDescent="0.25">
      <c r="A8" s="58" t="s">
        <v>29</v>
      </c>
      <c r="B8" s="61">
        <v>100</v>
      </c>
      <c r="C8" s="10">
        <v>101</v>
      </c>
      <c r="D8" s="11">
        <v>102</v>
      </c>
      <c r="E8" s="62">
        <v>104</v>
      </c>
      <c r="F8" s="12">
        <v>105</v>
      </c>
      <c r="G8" s="13" t="s">
        <v>30</v>
      </c>
      <c r="H8" s="14">
        <v>112</v>
      </c>
      <c r="I8" s="14">
        <v>107</v>
      </c>
      <c r="J8" s="15">
        <v>108</v>
      </c>
      <c r="K8" s="72">
        <v>200.1</v>
      </c>
      <c r="L8" s="16">
        <v>200.2</v>
      </c>
      <c r="M8" s="16">
        <v>225</v>
      </c>
      <c r="N8" s="73">
        <v>226</v>
      </c>
      <c r="O8" s="47">
        <v>300.10000000000002</v>
      </c>
      <c r="P8" s="48">
        <v>300.2</v>
      </c>
      <c r="Q8" s="49">
        <v>302</v>
      </c>
      <c r="R8" s="50">
        <v>304</v>
      </c>
      <c r="S8" s="85">
        <v>420.1</v>
      </c>
      <c r="T8" s="17">
        <v>420.2</v>
      </c>
      <c r="U8" s="86">
        <v>422</v>
      </c>
      <c r="V8" s="92">
        <v>423</v>
      </c>
    </row>
    <row r="9" spans="1:193" ht="60" hidden="1" x14ac:dyDescent="0.25">
      <c r="A9" s="58" t="s">
        <v>31</v>
      </c>
      <c r="B9" s="63" t="s">
        <v>32</v>
      </c>
      <c r="C9" s="19" t="s">
        <v>33</v>
      </c>
      <c r="D9" s="20" t="s">
        <v>34</v>
      </c>
      <c r="E9" s="64" t="s">
        <v>35</v>
      </c>
      <c r="F9" s="21" t="s">
        <v>36</v>
      </c>
      <c r="G9" s="22" t="s">
        <v>37</v>
      </c>
      <c r="H9" s="23" t="s">
        <v>38</v>
      </c>
      <c r="I9" s="22" t="s">
        <v>39</v>
      </c>
      <c r="J9" s="24" t="s">
        <v>40</v>
      </c>
      <c r="K9" s="74" t="s">
        <v>41</v>
      </c>
      <c r="L9" s="25" t="s">
        <v>42</v>
      </c>
      <c r="M9" s="26" t="s">
        <v>43</v>
      </c>
      <c r="N9" s="75" t="s">
        <v>44</v>
      </c>
      <c r="O9" s="51" t="s">
        <v>45</v>
      </c>
      <c r="P9" s="52" t="s">
        <v>46</v>
      </c>
      <c r="Q9" s="53" t="s">
        <v>318</v>
      </c>
      <c r="R9" s="54" t="s">
        <v>47</v>
      </c>
      <c r="S9" s="87" t="s">
        <v>48</v>
      </c>
      <c r="T9" s="28" t="s">
        <v>49</v>
      </c>
      <c r="U9" s="88" t="s">
        <v>50</v>
      </c>
      <c r="V9" s="93" t="s">
        <v>51</v>
      </c>
    </row>
    <row r="10" spans="1:193" hidden="1" x14ac:dyDescent="0.25">
      <c r="A10" s="59"/>
      <c r="B10" s="33"/>
      <c r="C10" s="65"/>
      <c r="D10" s="65"/>
      <c r="E10" s="32"/>
      <c r="F10" s="30"/>
      <c r="G10" s="69"/>
      <c r="H10" s="31"/>
      <c r="I10" s="69"/>
      <c r="J10" s="32"/>
      <c r="K10" s="33"/>
      <c r="L10" s="65"/>
      <c r="M10" s="65"/>
      <c r="N10" s="32"/>
      <c r="O10" s="33"/>
      <c r="P10" s="65"/>
      <c r="Q10" s="65"/>
      <c r="R10" s="32"/>
      <c r="S10" s="33"/>
      <c r="T10" s="65"/>
      <c r="U10" s="32"/>
      <c r="V10" s="94"/>
    </row>
    <row r="11" spans="1:193" ht="90" hidden="1" x14ac:dyDescent="0.25">
      <c r="A11" s="58" t="s">
        <v>53</v>
      </c>
      <c r="B11" s="66" t="s">
        <v>54</v>
      </c>
      <c r="C11" s="19" t="s">
        <v>55</v>
      </c>
      <c r="D11" s="20" t="s">
        <v>56</v>
      </c>
      <c r="E11" s="64" t="s">
        <v>57</v>
      </c>
      <c r="F11" s="21" t="s">
        <v>58</v>
      </c>
      <c r="G11" s="23" t="s">
        <v>59</v>
      </c>
      <c r="H11" s="23" t="s">
        <v>60</v>
      </c>
      <c r="I11" s="22" t="s">
        <v>61</v>
      </c>
      <c r="J11" s="24" t="s">
        <v>61</v>
      </c>
      <c r="K11" s="76" t="s">
        <v>62</v>
      </c>
      <c r="L11" s="34" t="s">
        <v>62</v>
      </c>
      <c r="M11" s="27" t="s">
        <v>63</v>
      </c>
      <c r="N11" s="75" t="s">
        <v>64</v>
      </c>
      <c r="O11" s="55" t="s">
        <v>65</v>
      </c>
      <c r="P11" s="53" t="s">
        <v>65</v>
      </c>
      <c r="Q11" s="53" t="s">
        <v>319</v>
      </c>
      <c r="R11" s="54" t="s">
        <v>66</v>
      </c>
      <c r="S11" s="87" t="s">
        <v>67</v>
      </c>
      <c r="T11" s="28" t="s">
        <v>67</v>
      </c>
      <c r="U11" s="88" t="s">
        <v>68</v>
      </c>
      <c r="V11" s="93" t="s">
        <v>69</v>
      </c>
      <c r="AH11" s="41" t="s">
        <v>159</v>
      </c>
      <c r="AI11" s="41" t="s">
        <v>160</v>
      </c>
      <c r="AJ11" s="41" t="s">
        <v>161</v>
      </c>
      <c r="AK11" s="41" t="s">
        <v>162</v>
      </c>
      <c r="AL11" s="41" t="s">
        <v>163</v>
      </c>
      <c r="AM11" s="41" t="s">
        <v>185</v>
      </c>
      <c r="AN11" s="41" t="s">
        <v>164</v>
      </c>
      <c r="AO11" s="41" t="s">
        <v>165</v>
      </c>
      <c r="AP11" s="41" t="s">
        <v>166</v>
      </c>
      <c r="AQ11" s="41" t="s">
        <v>167</v>
      </c>
      <c r="AR11" s="41" t="s">
        <v>168</v>
      </c>
      <c r="AS11" s="41" t="s">
        <v>169</v>
      </c>
      <c r="AT11" s="41" t="s">
        <v>170</v>
      </c>
      <c r="AU11" s="41" t="s">
        <v>171</v>
      </c>
      <c r="AV11" s="41" t="s">
        <v>172</v>
      </c>
      <c r="AW11" s="41" t="s">
        <v>173</v>
      </c>
      <c r="AX11" s="41" t="s">
        <v>174</v>
      </c>
      <c r="AY11" s="41" t="s">
        <v>175</v>
      </c>
      <c r="AZ11" s="41" t="s">
        <v>176</v>
      </c>
      <c r="BA11" s="41" t="s">
        <v>177</v>
      </c>
      <c r="BB11" s="41" t="s">
        <v>178</v>
      </c>
      <c r="BC11" s="41" t="s">
        <v>179</v>
      </c>
      <c r="BD11" s="41" t="s">
        <v>180</v>
      </c>
      <c r="BE11" s="41" t="s">
        <v>181</v>
      </c>
      <c r="BF11" s="41" t="s">
        <v>182</v>
      </c>
      <c r="BG11" s="41" t="s">
        <v>183</v>
      </c>
      <c r="BH11" s="41" t="s">
        <v>184</v>
      </c>
      <c r="BI11" s="41"/>
    </row>
    <row r="12" spans="1:193" ht="15.75" thickTop="1" x14ac:dyDescent="0.25">
      <c r="A12" s="110" t="s">
        <v>202</v>
      </c>
      <c r="B12" s="117"/>
      <c r="C12" s="118"/>
      <c r="D12" s="119"/>
      <c r="E12" s="120"/>
      <c r="F12" s="117"/>
      <c r="G12" s="119"/>
      <c r="H12" s="119"/>
      <c r="I12" s="119"/>
      <c r="J12" s="121"/>
      <c r="K12" s="122"/>
      <c r="L12" s="123"/>
      <c r="M12" s="124"/>
      <c r="N12" s="125"/>
      <c r="O12" s="122"/>
      <c r="P12" s="123"/>
      <c r="Q12" s="124"/>
      <c r="R12" s="126"/>
      <c r="S12" s="122"/>
      <c r="T12" s="123"/>
      <c r="U12" s="127"/>
      <c r="V12" s="128"/>
      <c r="AH12" s="42" t="b">
        <f>IF(COUNTA(B12:W12)&gt;0,TRUE,FALSE)</f>
        <v>0</v>
      </c>
      <c r="AI12" s="42" t="str">
        <f>IF(AND(AH12,D12&lt;&gt;""),D12,"")</f>
        <v/>
      </c>
      <c r="AJ12" s="42" t="str">
        <f>IF(AND(AH12,D12&lt;&gt;""),COUNTIF($AI$12:AI12,AI12),"")</f>
        <v/>
      </c>
      <c r="AK12" s="42" t="str">
        <f>IF(AND(AH12,AI12&lt;&gt;""),AI12&amp;"_"&amp;AJ12,"")</f>
        <v/>
      </c>
      <c r="AL12" s="42" t="str">
        <f>IF(AND(AH12,E12&lt;&gt;""),E12,"")</f>
        <v/>
      </c>
      <c r="AM12" s="42">
        <f>IF(MOD(ROW(),2)=0,0,1)</f>
        <v>0</v>
      </c>
      <c r="AN12" s="109" t="str">
        <f t="shared" ref="AN12:AN75" si="0">IF($AH12=FALSE,"",
IF(ISNUMBER(MATCH($B12,_StateLkUp,0)),"",DV_Rule_3))</f>
        <v/>
      </c>
      <c r="AO12" s="109" t="str">
        <f t="shared" ref="AO12:AO75" si="1">IF($AH12=FALSE,"",
IF($C12="",DV_Rule_2,
IF(ISNUMBER($C12+0)=FALSE,DV_Rule_3,
IF(AND($C12+0&gt;=2000,$C12+0&lt;=2100)=FALSE,DV_Rule_4,
""))))</f>
        <v/>
      </c>
      <c r="AP12" s="109" t="str">
        <f t="shared" ref="AP12:AP75" si="2">IF($AH12=FALSE,"",
IF($D12="",DV_Rule_2,
IF(ISNUMBER(MATCH($D12,_ServiceType,0))=TRUE,"",
DV_Rule_3)))</f>
        <v/>
      </c>
      <c r="AQ12" s="109" t="str">
        <f t="shared" ref="AQ12:AQ75" si="3">IF($AH12=FALSE,"",
IF($E12="",DV_Rule_2,
IF(ISNUMBER(MATCH($E12,_DemoType,0))=FALSE,DV_Rule_3,
"")))</f>
        <v/>
      </c>
      <c r="AR12" s="109" t="str">
        <f t="shared" ref="AR12:AR75" si="4">IF($AH12=FALSE,"",
IF(BJ12,DV_Rule_5,
""))</f>
        <v/>
      </c>
      <c r="AS12" s="158" t="str">
        <f t="shared" ref="AS12:AS75" si="5">IF($AH12=FALSE,"",
IF($G12="","",
IF(BK12,DV_Rule_5,
IF(AND(LEN($G12)=10,ISNUMBER($G12+0))=FALSE,DV_Rule_4,
""))))</f>
        <v/>
      </c>
      <c r="AT12" s="157" t="str">
        <f t="shared" ref="AT12:AT75" si="6">IF($AH12=FALSE,"",
IF($H12="",DV_Rule_2,
IF(BJ12,DV_Rule_5,
"")))</f>
        <v/>
      </c>
      <c r="AU12" s="157" t="str">
        <f t="shared" ref="AU12:AU75" si="7">IF($AH12=FALSE,"",
IF($I12="",DV_Rule_2,
IF(BJ12,DV_Rule_5,
"")))</f>
        <v/>
      </c>
      <c r="AV12" s="109" t="str">
        <f t="shared" ref="AV12:AV75" si="8">IF($AH12=FALSE,"",
IF($J12="",DV_Rule_2,
IF(BJ12,DV_Rule_5,
"")))</f>
        <v/>
      </c>
      <c r="AW12" s="158" t="str">
        <f t="shared" ref="AW12:AW75" si="9">IF($AH12=FALSE,"",
IF($E12&lt;&gt;"MCR Equivalent",DV_Rule_1,
IF(K12="",DV_Rule_2,
IF(AND(L12&lt;&gt;"",OR(K12&gt;L12,K12=L12)),DV_Rule_4,
""))))</f>
        <v/>
      </c>
      <c r="AX12" s="158" t="str">
        <f t="shared" ref="AX12:AX75" si="10">IF($AH12=FALSE,"",
IF($E12&lt;&gt;"MCR Equivalent",DV_Rule_1,
IF(L12="",DV_Rule_2,
IF(AND(K12&lt;&gt;"",OR(K12&gt;L12,K12=L12)),DV_Rule_4,
""))))</f>
        <v/>
      </c>
      <c r="AY12" s="158" t="str">
        <f t="shared" ref="AY12:AY75" si="11">IF($AH12=FALSE,"",
IF($E12&lt;&gt;"MCR Equivalent",DV_Rule_1,
IF(M12="",DV_Rule_2,
"")))</f>
        <v/>
      </c>
      <c r="AZ12" s="158" t="str">
        <f t="shared" ref="AZ12:AZ75" si="12">IF($AH12=FALSE,"",
IF($E12&lt;&gt;"MCR Equivalent",DV_Rule_1,
IF(N12="",DV_Rule_2,
"")))</f>
        <v/>
      </c>
      <c r="BA12" s="157" t="str">
        <f t="shared" ref="BA12:BA75" si="13">IF($AH12=FALSE,"",
IF(O12="",DV_Rule_2,
IF(AND(P12&lt;&gt;"",OR(O12&gt;P12,O12=P12)),DV_Rule_4,
"")))</f>
        <v/>
      </c>
      <c r="BB12" s="157" t="str">
        <f t="shared" ref="BB12:BB75" si="14">IF($AH12=FALSE,"",
IF(P12="",DV_Rule_2,
IF(AND(O12&lt;&gt;"",OR(O12&gt;P12,O12=P12)),DV_Rule_4,
"")))</f>
        <v/>
      </c>
      <c r="BC12" s="157" t="str">
        <f t="shared" ref="BC12:BC75" si="15">IF($AH12=FALSE,"",
IF(Q12="",DV_Rule_2,
""))</f>
        <v/>
      </c>
      <c r="BD12" s="157" t="str">
        <f t="shared" ref="BD12:BD75" si="16">IF($AH12=FALSE,"",
IF(R12="",DV_Rule_2,
""))</f>
        <v/>
      </c>
      <c r="BE12" s="158" t="str">
        <f t="shared" ref="BE12:BE75" si="17">IF($AH12=FALSE,"",
IF($E12&lt;&gt;"ACR",DV_Rule_1,
IF(S12="",DV_Rule_2,
IF(AND(T12&lt;&gt;"",OR(S12&gt;T12,S12=T12)),DV_Rule_4,
""))))</f>
        <v/>
      </c>
      <c r="BF12" s="158" t="str">
        <f t="shared" ref="BF12:BF75" si="18">IF($AH12=FALSE,"",
IF($E12&lt;&gt;"ACR",DV_Rule_1,
IF(T12="",DV_Rule_2,
IF(AND(S12&lt;&gt;"",OR(S12&gt;T12,S12=T12)),DV_Rule_4,
""))))</f>
        <v/>
      </c>
      <c r="BG12" s="158" t="str">
        <f t="shared" ref="BG12:BG75" si="19">IF($AH12=FALSE,"",
IF($E12&lt;&gt;"ACR",DV_Rule_1,
IF(U12="",DV_Rule_2,
"")))</f>
        <v/>
      </c>
      <c r="BI12" s="42" t="str">
        <f>IF($AH12=FALSE,"",
CONCATENATE(F12,"_",H12,"_",I12,"_",J12))</f>
        <v/>
      </c>
      <c r="BJ12" s="42" t="str">
        <f>IF($AH12=FALSE,"",
IF(COUNTIF($BI$12:$BI$2011,BI12)&gt;1,TRUE,FALSE))</f>
        <v/>
      </c>
      <c r="BK12" s="42" t="str">
        <f>IF($AH12=FALSE,"",
IF(G12="","",
IF(COUNTIF($G$12:$G$2011,G12)&gt;1,TRUE,FALSE)))</f>
        <v/>
      </c>
    </row>
    <row r="13" spans="1:193" x14ac:dyDescent="0.25">
      <c r="A13" s="110" t="s">
        <v>202</v>
      </c>
      <c r="B13" s="117"/>
      <c r="C13" s="118"/>
      <c r="D13" s="119"/>
      <c r="E13" s="120"/>
      <c r="F13" s="117"/>
      <c r="G13" s="119"/>
      <c r="H13" s="119"/>
      <c r="I13" s="119"/>
      <c r="J13" s="121"/>
      <c r="K13" s="122"/>
      <c r="L13" s="123"/>
      <c r="M13" s="124"/>
      <c r="N13" s="125"/>
      <c r="O13" s="122"/>
      <c r="P13" s="123"/>
      <c r="Q13" s="124"/>
      <c r="R13" s="126"/>
      <c r="S13" s="122"/>
      <c r="T13" s="123"/>
      <c r="U13" s="127"/>
      <c r="V13" s="128"/>
      <c r="AH13" s="42" t="b">
        <f t="shared" ref="AH13:AH76" si="20">IF(COUNTA(B13:W13)&gt;0,TRUE,FALSE)</f>
        <v>0</v>
      </c>
      <c r="AI13" s="42" t="str">
        <f t="shared" ref="AI13:AI76" si="21">IF(AND(AH13,D13&lt;&gt;""),D13,"")</f>
        <v/>
      </c>
      <c r="AJ13" s="42" t="str">
        <f>IF(AND(AH13,D13&lt;&gt;""),COUNTIF($AI$12:AI13,AI13),"")</f>
        <v/>
      </c>
      <c r="AK13" s="42" t="str">
        <f t="shared" ref="AK13:AK76" si="22">IF(AND(AH13,AI13&lt;&gt;""),AI13&amp;"_"&amp;AJ13,"")</f>
        <v/>
      </c>
      <c r="AL13" s="42" t="str">
        <f t="shared" ref="AL13:AL76" si="23">IF(AND(AH13,E13&lt;&gt;""),E13,"")</f>
        <v/>
      </c>
      <c r="AM13" s="42">
        <f t="shared" ref="AM13:AM76" si="24">IF(MOD(ROW(),2)=0,0,1)</f>
        <v>1</v>
      </c>
      <c r="AN13" s="109" t="str">
        <f t="shared" si="0"/>
        <v/>
      </c>
      <c r="AO13" s="109" t="str">
        <f t="shared" si="1"/>
        <v/>
      </c>
      <c r="AP13" s="109" t="str">
        <f t="shared" si="2"/>
        <v/>
      </c>
      <c r="AQ13" s="109" t="str">
        <f t="shared" si="3"/>
        <v/>
      </c>
      <c r="AR13" s="109" t="str">
        <f t="shared" si="4"/>
        <v/>
      </c>
      <c r="AS13" s="158" t="str">
        <f t="shared" si="5"/>
        <v/>
      </c>
      <c r="AT13" s="157" t="str">
        <f t="shared" si="6"/>
        <v/>
      </c>
      <c r="AU13" s="157" t="str">
        <f t="shared" si="7"/>
        <v/>
      </c>
      <c r="AV13" s="109" t="str">
        <f t="shared" si="8"/>
        <v/>
      </c>
      <c r="AW13" s="158" t="str">
        <f t="shared" si="9"/>
        <v/>
      </c>
      <c r="AX13" s="158" t="str">
        <f t="shared" si="10"/>
        <v/>
      </c>
      <c r="AY13" s="158" t="str">
        <f t="shared" si="11"/>
        <v/>
      </c>
      <c r="AZ13" s="158" t="str">
        <f t="shared" si="12"/>
        <v/>
      </c>
      <c r="BA13" s="157" t="str">
        <f t="shared" si="13"/>
        <v/>
      </c>
      <c r="BB13" s="157" t="str">
        <f t="shared" si="14"/>
        <v/>
      </c>
      <c r="BC13" s="157" t="str">
        <f t="shared" si="15"/>
        <v/>
      </c>
      <c r="BD13" s="157" t="str">
        <f t="shared" si="16"/>
        <v/>
      </c>
      <c r="BE13" s="158" t="str">
        <f t="shared" si="17"/>
        <v/>
      </c>
      <c r="BF13" s="158" t="str">
        <f t="shared" si="18"/>
        <v/>
      </c>
      <c r="BG13" s="158" t="str">
        <f t="shared" si="19"/>
        <v/>
      </c>
      <c r="BI13" s="171" t="str">
        <f t="shared" ref="BI13:BI76" si="25">IF($AH13=FALSE,"",
CONCATENATE(F13,"_",H13,"_",I13,"_",J13))</f>
        <v/>
      </c>
      <c r="BJ13" s="163" t="str">
        <f t="shared" ref="BJ13:BJ76" si="26">IF($AH13=FALSE,"",
IF(COUNTIF($BI$12:$BI$2011,BI13)&gt;1,TRUE,FALSE))</f>
        <v/>
      </c>
      <c r="BK13" s="163" t="str">
        <f t="shared" ref="BK13:BK76" si="27">IF($AH13=FALSE,"",
IF(G13="","",
IF(COUNTIF($G$12:$G$2011,G13)&gt;1,TRUE,FALSE)))</f>
        <v/>
      </c>
    </row>
    <row r="14" spans="1:193" x14ac:dyDescent="0.25">
      <c r="A14" s="110" t="s">
        <v>202</v>
      </c>
      <c r="B14" s="117"/>
      <c r="C14" s="118"/>
      <c r="D14" s="119"/>
      <c r="E14" s="120"/>
      <c r="F14" s="117"/>
      <c r="G14" s="119"/>
      <c r="H14" s="119"/>
      <c r="I14" s="119"/>
      <c r="J14" s="121"/>
      <c r="K14" s="122"/>
      <c r="L14" s="123"/>
      <c r="M14" s="124"/>
      <c r="N14" s="125"/>
      <c r="O14" s="122"/>
      <c r="P14" s="123"/>
      <c r="Q14" s="124"/>
      <c r="R14" s="126"/>
      <c r="S14" s="122"/>
      <c r="T14" s="123"/>
      <c r="U14" s="127"/>
      <c r="V14" s="128"/>
      <c r="AH14" s="42" t="b">
        <f t="shared" si="20"/>
        <v>0</v>
      </c>
      <c r="AI14" s="42" t="str">
        <f t="shared" si="21"/>
        <v/>
      </c>
      <c r="AJ14" s="42" t="str">
        <f>IF(AND(AH14,D14&lt;&gt;""),COUNTIF($AI$12:AI14,AI14),"")</f>
        <v/>
      </c>
      <c r="AK14" s="42" t="str">
        <f t="shared" si="22"/>
        <v/>
      </c>
      <c r="AL14" s="42" t="str">
        <f t="shared" si="23"/>
        <v/>
      </c>
      <c r="AM14" s="42">
        <f t="shared" si="24"/>
        <v>0</v>
      </c>
      <c r="AN14" s="109" t="str">
        <f t="shared" si="0"/>
        <v/>
      </c>
      <c r="AO14" s="109" t="str">
        <f t="shared" si="1"/>
        <v/>
      </c>
      <c r="AP14" s="109" t="str">
        <f t="shared" si="2"/>
        <v/>
      </c>
      <c r="AQ14" s="109" t="str">
        <f t="shared" si="3"/>
        <v/>
      </c>
      <c r="AR14" s="109" t="str">
        <f t="shared" si="4"/>
        <v/>
      </c>
      <c r="AS14" s="158" t="str">
        <f t="shared" si="5"/>
        <v/>
      </c>
      <c r="AT14" s="157" t="str">
        <f t="shared" si="6"/>
        <v/>
      </c>
      <c r="AU14" s="157" t="str">
        <f t="shared" si="7"/>
        <v/>
      </c>
      <c r="AV14" s="109" t="str">
        <f t="shared" si="8"/>
        <v/>
      </c>
      <c r="AW14" s="158" t="str">
        <f t="shared" si="9"/>
        <v/>
      </c>
      <c r="AX14" s="158" t="str">
        <f t="shared" si="10"/>
        <v/>
      </c>
      <c r="AY14" s="158" t="str">
        <f t="shared" si="11"/>
        <v/>
      </c>
      <c r="AZ14" s="158" t="str">
        <f t="shared" si="12"/>
        <v/>
      </c>
      <c r="BA14" s="157" t="str">
        <f t="shared" si="13"/>
        <v/>
      </c>
      <c r="BB14" s="157" t="str">
        <f t="shared" si="14"/>
        <v/>
      </c>
      <c r="BC14" s="157" t="str">
        <f t="shared" si="15"/>
        <v/>
      </c>
      <c r="BD14" s="157" t="str">
        <f t="shared" si="16"/>
        <v/>
      </c>
      <c r="BE14" s="158" t="str">
        <f t="shared" si="17"/>
        <v/>
      </c>
      <c r="BF14" s="158" t="str">
        <f t="shared" si="18"/>
        <v/>
      </c>
      <c r="BG14" s="158" t="str">
        <f t="shared" si="19"/>
        <v/>
      </c>
      <c r="BI14" s="171" t="str">
        <f t="shared" si="25"/>
        <v/>
      </c>
      <c r="BJ14" s="163" t="str">
        <f t="shared" si="26"/>
        <v/>
      </c>
      <c r="BK14" s="163" t="str">
        <f t="shared" si="27"/>
        <v/>
      </c>
    </row>
    <row r="15" spans="1:193" x14ac:dyDescent="0.25">
      <c r="A15" s="110" t="s">
        <v>202</v>
      </c>
      <c r="B15" s="117"/>
      <c r="C15" s="118"/>
      <c r="D15" s="119"/>
      <c r="E15" s="120"/>
      <c r="F15" s="117"/>
      <c r="G15" s="119"/>
      <c r="H15" s="119"/>
      <c r="I15" s="119"/>
      <c r="J15" s="121"/>
      <c r="K15" s="122"/>
      <c r="L15" s="123"/>
      <c r="M15" s="124"/>
      <c r="N15" s="125"/>
      <c r="O15" s="122"/>
      <c r="P15" s="123"/>
      <c r="Q15" s="124"/>
      <c r="R15" s="126"/>
      <c r="S15" s="122"/>
      <c r="T15" s="123"/>
      <c r="U15" s="127"/>
      <c r="V15" s="128"/>
      <c r="AH15" s="42" t="b">
        <f t="shared" si="20"/>
        <v>0</v>
      </c>
      <c r="AI15" s="42" t="str">
        <f t="shared" si="21"/>
        <v/>
      </c>
      <c r="AJ15" s="42" t="str">
        <f>IF(AND(AH15,D15&lt;&gt;""),COUNTIF($AI$12:AI15,AI15),"")</f>
        <v/>
      </c>
      <c r="AK15" s="42" t="str">
        <f t="shared" si="22"/>
        <v/>
      </c>
      <c r="AL15" s="42" t="str">
        <f t="shared" si="23"/>
        <v/>
      </c>
      <c r="AM15" s="42">
        <f t="shared" si="24"/>
        <v>1</v>
      </c>
      <c r="AN15" s="109" t="str">
        <f t="shared" si="0"/>
        <v/>
      </c>
      <c r="AO15" s="109" t="str">
        <f t="shared" si="1"/>
        <v/>
      </c>
      <c r="AP15" s="109" t="str">
        <f t="shared" si="2"/>
        <v/>
      </c>
      <c r="AQ15" s="109" t="str">
        <f t="shared" si="3"/>
        <v/>
      </c>
      <c r="AR15" s="109" t="str">
        <f t="shared" si="4"/>
        <v/>
      </c>
      <c r="AS15" s="158" t="str">
        <f t="shared" si="5"/>
        <v/>
      </c>
      <c r="AT15" s="157" t="str">
        <f t="shared" si="6"/>
        <v/>
      </c>
      <c r="AU15" s="157" t="str">
        <f t="shared" si="7"/>
        <v/>
      </c>
      <c r="AV15" s="109" t="str">
        <f t="shared" si="8"/>
        <v/>
      </c>
      <c r="AW15" s="158" t="str">
        <f t="shared" si="9"/>
        <v/>
      </c>
      <c r="AX15" s="158" t="str">
        <f t="shared" si="10"/>
        <v/>
      </c>
      <c r="AY15" s="158" t="str">
        <f t="shared" si="11"/>
        <v/>
      </c>
      <c r="AZ15" s="158" t="str">
        <f t="shared" si="12"/>
        <v/>
      </c>
      <c r="BA15" s="157" t="str">
        <f t="shared" si="13"/>
        <v/>
      </c>
      <c r="BB15" s="157" t="str">
        <f t="shared" si="14"/>
        <v/>
      </c>
      <c r="BC15" s="157" t="str">
        <f t="shared" si="15"/>
        <v/>
      </c>
      <c r="BD15" s="157" t="str">
        <f t="shared" si="16"/>
        <v/>
      </c>
      <c r="BE15" s="158" t="str">
        <f t="shared" si="17"/>
        <v/>
      </c>
      <c r="BF15" s="158" t="str">
        <f t="shared" si="18"/>
        <v/>
      </c>
      <c r="BG15" s="158" t="str">
        <f t="shared" si="19"/>
        <v/>
      </c>
      <c r="BI15" s="171" t="str">
        <f t="shared" si="25"/>
        <v/>
      </c>
      <c r="BJ15" s="163" t="str">
        <f t="shared" si="26"/>
        <v/>
      </c>
      <c r="BK15" s="163" t="str">
        <f t="shared" si="27"/>
        <v/>
      </c>
    </row>
    <row r="16" spans="1:193" x14ac:dyDescent="0.25">
      <c r="A16" s="110" t="s">
        <v>202</v>
      </c>
      <c r="B16" s="117"/>
      <c r="C16" s="118"/>
      <c r="D16" s="119"/>
      <c r="E16" s="120"/>
      <c r="F16" s="117"/>
      <c r="G16" s="119"/>
      <c r="H16" s="119"/>
      <c r="I16" s="119"/>
      <c r="J16" s="121"/>
      <c r="K16" s="122"/>
      <c r="L16" s="123"/>
      <c r="M16" s="124"/>
      <c r="N16" s="125"/>
      <c r="O16" s="122"/>
      <c r="P16" s="123"/>
      <c r="Q16" s="124"/>
      <c r="R16" s="126"/>
      <c r="S16" s="122"/>
      <c r="T16" s="123"/>
      <c r="U16" s="127"/>
      <c r="V16" s="128"/>
      <c r="AH16" s="42" t="b">
        <f t="shared" si="20"/>
        <v>0</v>
      </c>
      <c r="AI16" s="42" t="str">
        <f t="shared" si="21"/>
        <v/>
      </c>
      <c r="AJ16" s="42" t="str">
        <f>IF(AND(AH16,D16&lt;&gt;""),COUNTIF($AI$12:AI16,AI16),"")</f>
        <v/>
      </c>
      <c r="AK16" s="42" t="str">
        <f t="shared" si="22"/>
        <v/>
      </c>
      <c r="AL16" s="42" t="str">
        <f t="shared" si="23"/>
        <v/>
      </c>
      <c r="AM16" s="42">
        <f t="shared" si="24"/>
        <v>0</v>
      </c>
      <c r="AN16" s="109" t="str">
        <f t="shared" si="0"/>
        <v/>
      </c>
      <c r="AO16" s="109" t="str">
        <f t="shared" si="1"/>
        <v/>
      </c>
      <c r="AP16" s="109" t="str">
        <f t="shared" si="2"/>
        <v/>
      </c>
      <c r="AQ16" s="109" t="str">
        <f t="shared" si="3"/>
        <v/>
      </c>
      <c r="AR16" s="109" t="str">
        <f t="shared" si="4"/>
        <v/>
      </c>
      <c r="AS16" s="158" t="str">
        <f t="shared" si="5"/>
        <v/>
      </c>
      <c r="AT16" s="157" t="str">
        <f t="shared" si="6"/>
        <v/>
      </c>
      <c r="AU16" s="157" t="str">
        <f t="shared" si="7"/>
        <v/>
      </c>
      <c r="AV16" s="109" t="str">
        <f t="shared" si="8"/>
        <v/>
      </c>
      <c r="AW16" s="158" t="str">
        <f t="shared" si="9"/>
        <v/>
      </c>
      <c r="AX16" s="158" t="str">
        <f t="shared" si="10"/>
        <v/>
      </c>
      <c r="AY16" s="158" t="str">
        <f t="shared" si="11"/>
        <v/>
      </c>
      <c r="AZ16" s="158" t="str">
        <f t="shared" si="12"/>
        <v/>
      </c>
      <c r="BA16" s="157" t="str">
        <f t="shared" si="13"/>
        <v/>
      </c>
      <c r="BB16" s="157" t="str">
        <f t="shared" si="14"/>
        <v/>
      </c>
      <c r="BC16" s="157" t="str">
        <f t="shared" si="15"/>
        <v/>
      </c>
      <c r="BD16" s="157" t="str">
        <f t="shared" si="16"/>
        <v/>
      </c>
      <c r="BE16" s="158" t="str">
        <f t="shared" si="17"/>
        <v/>
      </c>
      <c r="BF16" s="158" t="str">
        <f t="shared" si="18"/>
        <v/>
      </c>
      <c r="BG16" s="158" t="str">
        <f t="shared" si="19"/>
        <v/>
      </c>
      <c r="BI16" s="171" t="str">
        <f t="shared" si="25"/>
        <v/>
      </c>
      <c r="BJ16" s="163" t="str">
        <f t="shared" si="26"/>
        <v/>
      </c>
      <c r="BK16" s="163" t="str">
        <f t="shared" si="27"/>
        <v/>
      </c>
    </row>
    <row r="17" spans="1:63" x14ac:dyDescent="0.25">
      <c r="A17" s="110" t="s">
        <v>202</v>
      </c>
      <c r="B17" s="117"/>
      <c r="C17" s="118"/>
      <c r="D17" s="119"/>
      <c r="E17" s="120"/>
      <c r="F17" s="117"/>
      <c r="G17" s="119"/>
      <c r="H17" s="119"/>
      <c r="I17" s="119"/>
      <c r="J17" s="121"/>
      <c r="K17" s="122"/>
      <c r="L17" s="123"/>
      <c r="M17" s="124"/>
      <c r="N17" s="125"/>
      <c r="O17" s="122"/>
      <c r="P17" s="123"/>
      <c r="Q17" s="124"/>
      <c r="R17" s="126"/>
      <c r="S17" s="122"/>
      <c r="T17" s="123"/>
      <c r="U17" s="127"/>
      <c r="V17" s="128"/>
      <c r="AH17" s="42" t="b">
        <f t="shared" si="20"/>
        <v>0</v>
      </c>
      <c r="AI17" s="42" t="str">
        <f t="shared" si="21"/>
        <v/>
      </c>
      <c r="AJ17" s="42" t="str">
        <f>IF(AND(AH17,D17&lt;&gt;""),COUNTIF($AI$12:AI17,AI17),"")</f>
        <v/>
      </c>
      <c r="AK17" s="42" t="str">
        <f t="shared" si="22"/>
        <v/>
      </c>
      <c r="AL17" s="42" t="str">
        <f t="shared" si="23"/>
        <v/>
      </c>
      <c r="AM17" s="42">
        <f t="shared" si="24"/>
        <v>1</v>
      </c>
      <c r="AN17" s="109" t="str">
        <f t="shared" si="0"/>
        <v/>
      </c>
      <c r="AO17" s="109" t="str">
        <f t="shared" si="1"/>
        <v/>
      </c>
      <c r="AP17" s="109" t="str">
        <f t="shared" si="2"/>
        <v/>
      </c>
      <c r="AQ17" s="109" t="str">
        <f t="shared" si="3"/>
        <v/>
      </c>
      <c r="AR17" s="109" t="str">
        <f t="shared" si="4"/>
        <v/>
      </c>
      <c r="AS17" s="158" t="str">
        <f t="shared" si="5"/>
        <v/>
      </c>
      <c r="AT17" s="157" t="str">
        <f t="shared" si="6"/>
        <v/>
      </c>
      <c r="AU17" s="157" t="str">
        <f t="shared" si="7"/>
        <v/>
      </c>
      <c r="AV17" s="109" t="str">
        <f t="shared" si="8"/>
        <v/>
      </c>
      <c r="AW17" s="158" t="str">
        <f t="shared" si="9"/>
        <v/>
      </c>
      <c r="AX17" s="158" t="str">
        <f t="shared" si="10"/>
        <v/>
      </c>
      <c r="AY17" s="158" t="str">
        <f t="shared" si="11"/>
        <v/>
      </c>
      <c r="AZ17" s="158" t="str">
        <f t="shared" si="12"/>
        <v/>
      </c>
      <c r="BA17" s="157" t="str">
        <f t="shared" si="13"/>
        <v/>
      </c>
      <c r="BB17" s="157" t="str">
        <f t="shared" si="14"/>
        <v/>
      </c>
      <c r="BC17" s="157" t="str">
        <f t="shared" si="15"/>
        <v/>
      </c>
      <c r="BD17" s="157" t="str">
        <f t="shared" si="16"/>
        <v/>
      </c>
      <c r="BE17" s="158" t="str">
        <f t="shared" si="17"/>
        <v/>
      </c>
      <c r="BF17" s="158" t="str">
        <f t="shared" si="18"/>
        <v/>
      </c>
      <c r="BG17" s="158" t="str">
        <f t="shared" si="19"/>
        <v/>
      </c>
      <c r="BI17" s="171" t="str">
        <f t="shared" si="25"/>
        <v/>
      </c>
      <c r="BJ17" s="163" t="str">
        <f t="shared" si="26"/>
        <v/>
      </c>
      <c r="BK17" s="163" t="str">
        <f t="shared" si="27"/>
        <v/>
      </c>
    </row>
    <row r="18" spans="1:63" x14ac:dyDescent="0.25">
      <c r="A18" s="110" t="s">
        <v>202</v>
      </c>
      <c r="B18" s="117"/>
      <c r="C18" s="118"/>
      <c r="D18" s="119"/>
      <c r="E18" s="120"/>
      <c r="F18" s="117"/>
      <c r="G18" s="119"/>
      <c r="H18" s="119"/>
      <c r="I18" s="119"/>
      <c r="J18" s="121"/>
      <c r="K18" s="122"/>
      <c r="L18" s="123"/>
      <c r="M18" s="124"/>
      <c r="N18" s="125"/>
      <c r="O18" s="122"/>
      <c r="P18" s="123"/>
      <c r="Q18" s="124"/>
      <c r="R18" s="126"/>
      <c r="S18" s="122"/>
      <c r="T18" s="123"/>
      <c r="U18" s="127"/>
      <c r="V18" s="128"/>
      <c r="AH18" s="42" t="b">
        <f t="shared" si="20"/>
        <v>0</v>
      </c>
      <c r="AI18" s="42" t="str">
        <f t="shared" si="21"/>
        <v/>
      </c>
      <c r="AJ18" s="42" t="str">
        <f>IF(AND(AH18,D18&lt;&gt;""),COUNTIF($AI$12:AI18,AI18),"")</f>
        <v/>
      </c>
      <c r="AK18" s="42" t="str">
        <f t="shared" si="22"/>
        <v/>
      </c>
      <c r="AL18" s="42" t="str">
        <f t="shared" si="23"/>
        <v/>
      </c>
      <c r="AM18" s="42">
        <f t="shared" si="24"/>
        <v>0</v>
      </c>
      <c r="AN18" s="109" t="str">
        <f t="shared" si="0"/>
        <v/>
      </c>
      <c r="AO18" s="109" t="str">
        <f t="shared" si="1"/>
        <v/>
      </c>
      <c r="AP18" s="109" t="str">
        <f t="shared" si="2"/>
        <v/>
      </c>
      <c r="AQ18" s="109" t="str">
        <f t="shared" si="3"/>
        <v/>
      </c>
      <c r="AR18" s="109" t="str">
        <f t="shared" si="4"/>
        <v/>
      </c>
      <c r="AS18" s="158" t="str">
        <f t="shared" si="5"/>
        <v/>
      </c>
      <c r="AT18" s="157" t="str">
        <f t="shared" si="6"/>
        <v/>
      </c>
      <c r="AU18" s="157" t="str">
        <f t="shared" si="7"/>
        <v/>
      </c>
      <c r="AV18" s="109" t="str">
        <f t="shared" si="8"/>
        <v/>
      </c>
      <c r="AW18" s="158" t="str">
        <f t="shared" si="9"/>
        <v/>
      </c>
      <c r="AX18" s="158" t="str">
        <f t="shared" si="10"/>
        <v/>
      </c>
      <c r="AY18" s="158" t="str">
        <f t="shared" si="11"/>
        <v/>
      </c>
      <c r="AZ18" s="158" t="str">
        <f t="shared" si="12"/>
        <v/>
      </c>
      <c r="BA18" s="157" t="str">
        <f t="shared" si="13"/>
        <v/>
      </c>
      <c r="BB18" s="157" t="str">
        <f t="shared" si="14"/>
        <v/>
      </c>
      <c r="BC18" s="157" t="str">
        <f t="shared" si="15"/>
        <v/>
      </c>
      <c r="BD18" s="157" t="str">
        <f t="shared" si="16"/>
        <v/>
      </c>
      <c r="BE18" s="158" t="str">
        <f t="shared" si="17"/>
        <v/>
      </c>
      <c r="BF18" s="158" t="str">
        <f t="shared" si="18"/>
        <v/>
      </c>
      <c r="BG18" s="158" t="str">
        <f t="shared" si="19"/>
        <v/>
      </c>
      <c r="BI18" s="171" t="str">
        <f t="shared" si="25"/>
        <v/>
      </c>
      <c r="BJ18" s="163" t="str">
        <f t="shared" si="26"/>
        <v/>
      </c>
      <c r="BK18" s="163" t="str">
        <f t="shared" si="27"/>
        <v/>
      </c>
    </row>
    <row r="19" spans="1:63" x14ac:dyDescent="0.25">
      <c r="A19" s="110" t="s">
        <v>202</v>
      </c>
      <c r="B19" s="117"/>
      <c r="C19" s="118"/>
      <c r="D19" s="119"/>
      <c r="E19" s="120"/>
      <c r="F19" s="117"/>
      <c r="G19" s="119"/>
      <c r="H19" s="119"/>
      <c r="I19" s="119"/>
      <c r="J19" s="121"/>
      <c r="K19" s="122"/>
      <c r="L19" s="123"/>
      <c r="M19" s="124"/>
      <c r="N19" s="125"/>
      <c r="O19" s="122"/>
      <c r="P19" s="123"/>
      <c r="Q19" s="124"/>
      <c r="R19" s="126"/>
      <c r="S19" s="122"/>
      <c r="T19" s="123"/>
      <c r="U19" s="127"/>
      <c r="V19" s="128"/>
      <c r="AH19" s="42" t="b">
        <f t="shared" si="20"/>
        <v>0</v>
      </c>
      <c r="AI19" s="42" t="str">
        <f t="shared" si="21"/>
        <v/>
      </c>
      <c r="AJ19" s="42" t="str">
        <f>IF(AND(AH19,D19&lt;&gt;""),COUNTIF($AI$12:AI19,AI19),"")</f>
        <v/>
      </c>
      <c r="AK19" s="42" t="str">
        <f t="shared" si="22"/>
        <v/>
      </c>
      <c r="AL19" s="42" t="str">
        <f t="shared" si="23"/>
        <v/>
      </c>
      <c r="AM19" s="42">
        <f t="shared" si="24"/>
        <v>1</v>
      </c>
      <c r="AN19" s="109" t="str">
        <f t="shared" si="0"/>
        <v/>
      </c>
      <c r="AO19" s="109" t="str">
        <f t="shared" si="1"/>
        <v/>
      </c>
      <c r="AP19" s="109" t="str">
        <f t="shared" si="2"/>
        <v/>
      </c>
      <c r="AQ19" s="109" t="str">
        <f t="shared" si="3"/>
        <v/>
      </c>
      <c r="AR19" s="109" t="str">
        <f t="shared" si="4"/>
        <v/>
      </c>
      <c r="AS19" s="158" t="str">
        <f t="shared" si="5"/>
        <v/>
      </c>
      <c r="AT19" s="157" t="str">
        <f t="shared" si="6"/>
        <v/>
      </c>
      <c r="AU19" s="157" t="str">
        <f t="shared" si="7"/>
        <v/>
      </c>
      <c r="AV19" s="109" t="str">
        <f t="shared" si="8"/>
        <v/>
      </c>
      <c r="AW19" s="158" t="str">
        <f t="shared" si="9"/>
        <v/>
      </c>
      <c r="AX19" s="158" t="str">
        <f t="shared" si="10"/>
        <v/>
      </c>
      <c r="AY19" s="158" t="str">
        <f t="shared" si="11"/>
        <v/>
      </c>
      <c r="AZ19" s="158" t="str">
        <f t="shared" si="12"/>
        <v/>
      </c>
      <c r="BA19" s="157" t="str">
        <f t="shared" si="13"/>
        <v/>
      </c>
      <c r="BB19" s="157" t="str">
        <f t="shared" si="14"/>
        <v/>
      </c>
      <c r="BC19" s="157" t="str">
        <f t="shared" si="15"/>
        <v/>
      </c>
      <c r="BD19" s="157" t="str">
        <f t="shared" si="16"/>
        <v/>
      </c>
      <c r="BE19" s="158" t="str">
        <f t="shared" si="17"/>
        <v/>
      </c>
      <c r="BF19" s="158" t="str">
        <f t="shared" si="18"/>
        <v/>
      </c>
      <c r="BG19" s="158" t="str">
        <f t="shared" si="19"/>
        <v/>
      </c>
      <c r="BI19" s="171" t="str">
        <f t="shared" si="25"/>
        <v/>
      </c>
      <c r="BJ19" s="163" t="str">
        <f t="shared" si="26"/>
        <v/>
      </c>
      <c r="BK19" s="163" t="str">
        <f t="shared" si="27"/>
        <v/>
      </c>
    </row>
    <row r="20" spans="1:63" x14ac:dyDescent="0.25">
      <c r="A20" s="110" t="s">
        <v>202</v>
      </c>
      <c r="B20" s="117"/>
      <c r="C20" s="118"/>
      <c r="D20" s="119"/>
      <c r="E20" s="120"/>
      <c r="F20" s="117"/>
      <c r="G20" s="119"/>
      <c r="H20" s="119"/>
      <c r="I20" s="119"/>
      <c r="J20" s="121"/>
      <c r="K20" s="122"/>
      <c r="L20" s="123"/>
      <c r="M20" s="124"/>
      <c r="N20" s="125"/>
      <c r="O20" s="122"/>
      <c r="P20" s="123"/>
      <c r="Q20" s="124"/>
      <c r="R20" s="126"/>
      <c r="S20" s="122"/>
      <c r="T20" s="123"/>
      <c r="U20" s="127"/>
      <c r="V20" s="128"/>
      <c r="AH20" s="42" t="b">
        <f t="shared" si="20"/>
        <v>0</v>
      </c>
      <c r="AI20" s="42" t="str">
        <f t="shared" si="21"/>
        <v/>
      </c>
      <c r="AJ20" s="42" t="str">
        <f>IF(AND(AH20,D20&lt;&gt;""),COUNTIF($AI$12:AI20,AI20),"")</f>
        <v/>
      </c>
      <c r="AK20" s="42" t="str">
        <f t="shared" si="22"/>
        <v/>
      </c>
      <c r="AL20" s="42" t="str">
        <f t="shared" si="23"/>
        <v/>
      </c>
      <c r="AM20" s="42">
        <f t="shared" si="24"/>
        <v>0</v>
      </c>
      <c r="AN20" s="109" t="str">
        <f t="shared" si="0"/>
        <v/>
      </c>
      <c r="AO20" s="109" t="str">
        <f t="shared" si="1"/>
        <v/>
      </c>
      <c r="AP20" s="109" t="str">
        <f t="shared" si="2"/>
        <v/>
      </c>
      <c r="AQ20" s="109" t="str">
        <f t="shared" si="3"/>
        <v/>
      </c>
      <c r="AR20" s="109" t="str">
        <f t="shared" si="4"/>
        <v/>
      </c>
      <c r="AS20" s="158" t="str">
        <f t="shared" si="5"/>
        <v/>
      </c>
      <c r="AT20" s="157" t="str">
        <f t="shared" si="6"/>
        <v/>
      </c>
      <c r="AU20" s="157" t="str">
        <f t="shared" si="7"/>
        <v/>
      </c>
      <c r="AV20" s="109" t="str">
        <f t="shared" si="8"/>
        <v/>
      </c>
      <c r="AW20" s="158" t="str">
        <f t="shared" si="9"/>
        <v/>
      </c>
      <c r="AX20" s="158" t="str">
        <f t="shared" si="10"/>
        <v/>
      </c>
      <c r="AY20" s="158" t="str">
        <f t="shared" si="11"/>
        <v/>
      </c>
      <c r="AZ20" s="158" t="str">
        <f t="shared" si="12"/>
        <v/>
      </c>
      <c r="BA20" s="157" t="str">
        <f t="shared" si="13"/>
        <v/>
      </c>
      <c r="BB20" s="157" t="str">
        <f t="shared" si="14"/>
        <v/>
      </c>
      <c r="BC20" s="157" t="str">
        <f t="shared" si="15"/>
        <v/>
      </c>
      <c r="BD20" s="157" t="str">
        <f t="shared" si="16"/>
        <v/>
      </c>
      <c r="BE20" s="158" t="str">
        <f t="shared" si="17"/>
        <v/>
      </c>
      <c r="BF20" s="158" t="str">
        <f t="shared" si="18"/>
        <v/>
      </c>
      <c r="BG20" s="158" t="str">
        <f t="shared" si="19"/>
        <v/>
      </c>
      <c r="BI20" s="171" t="str">
        <f t="shared" si="25"/>
        <v/>
      </c>
      <c r="BJ20" s="163" t="str">
        <f t="shared" si="26"/>
        <v/>
      </c>
      <c r="BK20" s="163" t="str">
        <f t="shared" si="27"/>
        <v/>
      </c>
    </row>
    <row r="21" spans="1:63" x14ac:dyDescent="0.25">
      <c r="A21" s="110" t="s">
        <v>202</v>
      </c>
      <c r="B21" s="117"/>
      <c r="C21" s="118"/>
      <c r="D21" s="119"/>
      <c r="E21" s="120"/>
      <c r="F21" s="117"/>
      <c r="G21" s="119"/>
      <c r="H21" s="119"/>
      <c r="I21" s="119"/>
      <c r="J21" s="121"/>
      <c r="K21" s="122"/>
      <c r="L21" s="123"/>
      <c r="M21" s="124"/>
      <c r="N21" s="125"/>
      <c r="O21" s="122"/>
      <c r="P21" s="123"/>
      <c r="Q21" s="124"/>
      <c r="R21" s="126"/>
      <c r="S21" s="122"/>
      <c r="T21" s="123"/>
      <c r="U21" s="127"/>
      <c r="V21" s="128"/>
      <c r="AH21" s="42" t="b">
        <f t="shared" si="20"/>
        <v>0</v>
      </c>
      <c r="AI21" s="42" t="str">
        <f t="shared" si="21"/>
        <v/>
      </c>
      <c r="AJ21" s="42" t="str">
        <f>IF(AND(AH21,D21&lt;&gt;""),COUNTIF($AI$12:AI21,AI21),"")</f>
        <v/>
      </c>
      <c r="AK21" s="42" t="str">
        <f t="shared" si="22"/>
        <v/>
      </c>
      <c r="AL21" s="42" t="str">
        <f t="shared" si="23"/>
        <v/>
      </c>
      <c r="AM21" s="42">
        <f t="shared" si="24"/>
        <v>1</v>
      </c>
      <c r="AN21" s="109" t="str">
        <f t="shared" si="0"/>
        <v/>
      </c>
      <c r="AO21" s="109" t="str">
        <f t="shared" si="1"/>
        <v/>
      </c>
      <c r="AP21" s="109" t="str">
        <f t="shared" si="2"/>
        <v/>
      </c>
      <c r="AQ21" s="109" t="str">
        <f t="shared" si="3"/>
        <v/>
      </c>
      <c r="AR21" s="109" t="str">
        <f t="shared" si="4"/>
        <v/>
      </c>
      <c r="AS21" s="158" t="str">
        <f t="shared" si="5"/>
        <v/>
      </c>
      <c r="AT21" s="157" t="str">
        <f t="shared" si="6"/>
        <v/>
      </c>
      <c r="AU21" s="157" t="str">
        <f t="shared" si="7"/>
        <v/>
      </c>
      <c r="AV21" s="109" t="str">
        <f t="shared" si="8"/>
        <v/>
      </c>
      <c r="AW21" s="158" t="str">
        <f t="shared" si="9"/>
        <v/>
      </c>
      <c r="AX21" s="158" t="str">
        <f t="shared" si="10"/>
        <v/>
      </c>
      <c r="AY21" s="158" t="str">
        <f t="shared" si="11"/>
        <v/>
      </c>
      <c r="AZ21" s="158" t="str">
        <f t="shared" si="12"/>
        <v/>
      </c>
      <c r="BA21" s="157" t="str">
        <f t="shared" si="13"/>
        <v/>
      </c>
      <c r="BB21" s="157" t="str">
        <f t="shared" si="14"/>
        <v/>
      </c>
      <c r="BC21" s="157" t="str">
        <f t="shared" si="15"/>
        <v/>
      </c>
      <c r="BD21" s="157" t="str">
        <f t="shared" si="16"/>
        <v/>
      </c>
      <c r="BE21" s="158" t="str">
        <f t="shared" si="17"/>
        <v/>
      </c>
      <c r="BF21" s="158" t="str">
        <f t="shared" si="18"/>
        <v/>
      </c>
      <c r="BG21" s="158" t="str">
        <f t="shared" si="19"/>
        <v/>
      </c>
      <c r="BI21" s="171" t="str">
        <f t="shared" si="25"/>
        <v/>
      </c>
      <c r="BJ21" s="163" t="str">
        <f t="shared" si="26"/>
        <v/>
      </c>
      <c r="BK21" s="163" t="str">
        <f t="shared" si="27"/>
        <v/>
      </c>
    </row>
    <row r="22" spans="1:63" x14ac:dyDescent="0.25">
      <c r="A22" s="110" t="s">
        <v>202</v>
      </c>
      <c r="B22" s="117"/>
      <c r="C22" s="118"/>
      <c r="D22" s="119"/>
      <c r="E22" s="120"/>
      <c r="F22" s="117"/>
      <c r="G22" s="119"/>
      <c r="H22" s="119"/>
      <c r="I22" s="119"/>
      <c r="J22" s="121"/>
      <c r="K22" s="122"/>
      <c r="L22" s="123"/>
      <c r="M22" s="124"/>
      <c r="N22" s="125"/>
      <c r="O22" s="122"/>
      <c r="P22" s="123"/>
      <c r="Q22" s="124"/>
      <c r="R22" s="126"/>
      <c r="S22" s="122"/>
      <c r="T22" s="123"/>
      <c r="U22" s="127"/>
      <c r="V22" s="128"/>
      <c r="AH22" s="42" t="b">
        <f t="shared" si="20"/>
        <v>0</v>
      </c>
      <c r="AI22" s="42" t="str">
        <f t="shared" si="21"/>
        <v/>
      </c>
      <c r="AJ22" s="42" t="str">
        <f>IF(AND(AH22,D22&lt;&gt;""),COUNTIF($AI$12:AI22,AI22),"")</f>
        <v/>
      </c>
      <c r="AK22" s="42" t="str">
        <f t="shared" si="22"/>
        <v/>
      </c>
      <c r="AL22" s="42" t="str">
        <f t="shared" si="23"/>
        <v/>
      </c>
      <c r="AM22" s="42">
        <f t="shared" si="24"/>
        <v>0</v>
      </c>
      <c r="AN22" s="109" t="str">
        <f t="shared" si="0"/>
        <v/>
      </c>
      <c r="AO22" s="109" t="str">
        <f t="shared" si="1"/>
        <v/>
      </c>
      <c r="AP22" s="109" t="str">
        <f t="shared" si="2"/>
        <v/>
      </c>
      <c r="AQ22" s="109" t="str">
        <f t="shared" si="3"/>
        <v/>
      </c>
      <c r="AR22" s="109" t="str">
        <f t="shared" si="4"/>
        <v/>
      </c>
      <c r="AS22" s="158" t="str">
        <f t="shared" si="5"/>
        <v/>
      </c>
      <c r="AT22" s="157" t="str">
        <f t="shared" si="6"/>
        <v/>
      </c>
      <c r="AU22" s="157" t="str">
        <f t="shared" si="7"/>
        <v/>
      </c>
      <c r="AV22" s="109" t="str">
        <f t="shared" si="8"/>
        <v/>
      </c>
      <c r="AW22" s="158" t="str">
        <f t="shared" si="9"/>
        <v/>
      </c>
      <c r="AX22" s="158" t="str">
        <f t="shared" si="10"/>
        <v/>
      </c>
      <c r="AY22" s="158" t="str">
        <f t="shared" si="11"/>
        <v/>
      </c>
      <c r="AZ22" s="158" t="str">
        <f t="shared" si="12"/>
        <v/>
      </c>
      <c r="BA22" s="157" t="str">
        <f t="shared" si="13"/>
        <v/>
      </c>
      <c r="BB22" s="157" t="str">
        <f t="shared" si="14"/>
        <v/>
      </c>
      <c r="BC22" s="157" t="str">
        <f t="shared" si="15"/>
        <v/>
      </c>
      <c r="BD22" s="157" t="str">
        <f t="shared" si="16"/>
        <v/>
      </c>
      <c r="BE22" s="158" t="str">
        <f t="shared" si="17"/>
        <v/>
      </c>
      <c r="BF22" s="158" t="str">
        <f t="shared" si="18"/>
        <v/>
      </c>
      <c r="BG22" s="158" t="str">
        <f t="shared" si="19"/>
        <v/>
      </c>
      <c r="BI22" s="171" t="str">
        <f t="shared" si="25"/>
        <v/>
      </c>
      <c r="BJ22" s="163" t="str">
        <f t="shared" si="26"/>
        <v/>
      </c>
      <c r="BK22" s="163" t="str">
        <f t="shared" si="27"/>
        <v/>
      </c>
    </row>
    <row r="23" spans="1:63" x14ac:dyDescent="0.25">
      <c r="A23" s="110" t="s">
        <v>202</v>
      </c>
      <c r="B23" s="117"/>
      <c r="C23" s="118"/>
      <c r="D23" s="119"/>
      <c r="E23" s="120"/>
      <c r="F23" s="117"/>
      <c r="G23" s="119"/>
      <c r="H23" s="119"/>
      <c r="I23" s="119"/>
      <c r="J23" s="121"/>
      <c r="K23" s="122"/>
      <c r="L23" s="123"/>
      <c r="M23" s="124"/>
      <c r="N23" s="125"/>
      <c r="O23" s="122"/>
      <c r="P23" s="123"/>
      <c r="Q23" s="124"/>
      <c r="R23" s="126"/>
      <c r="S23" s="122"/>
      <c r="T23" s="123"/>
      <c r="U23" s="127"/>
      <c r="V23" s="128"/>
      <c r="AH23" s="42" t="b">
        <f t="shared" si="20"/>
        <v>0</v>
      </c>
      <c r="AI23" s="42" t="str">
        <f t="shared" si="21"/>
        <v/>
      </c>
      <c r="AJ23" s="42" t="str">
        <f>IF(AND(AH23,D23&lt;&gt;""),COUNTIF($AI$12:AI23,AI23),"")</f>
        <v/>
      </c>
      <c r="AK23" s="42" t="str">
        <f t="shared" si="22"/>
        <v/>
      </c>
      <c r="AL23" s="42" t="str">
        <f t="shared" si="23"/>
        <v/>
      </c>
      <c r="AM23" s="42">
        <f t="shared" si="24"/>
        <v>1</v>
      </c>
      <c r="AN23" s="109" t="str">
        <f t="shared" si="0"/>
        <v/>
      </c>
      <c r="AO23" s="109" t="str">
        <f t="shared" si="1"/>
        <v/>
      </c>
      <c r="AP23" s="109" t="str">
        <f t="shared" si="2"/>
        <v/>
      </c>
      <c r="AQ23" s="109" t="str">
        <f t="shared" si="3"/>
        <v/>
      </c>
      <c r="AR23" s="109" t="str">
        <f t="shared" si="4"/>
        <v/>
      </c>
      <c r="AS23" s="158" t="str">
        <f t="shared" si="5"/>
        <v/>
      </c>
      <c r="AT23" s="157" t="str">
        <f t="shared" si="6"/>
        <v/>
      </c>
      <c r="AU23" s="157" t="str">
        <f t="shared" si="7"/>
        <v/>
      </c>
      <c r="AV23" s="109" t="str">
        <f t="shared" si="8"/>
        <v/>
      </c>
      <c r="AW23" s="158" t="str">
        <f t="shared" si="9"/>
        <v/>
      </c>
      <c r="AX23" s="158" t="str">
        <f t="shared" si="10"/>
        <v/>
      </c>
      <c r="AY23" s="158" t="str">
        <f t="shared" si="11"/>
        <v/>
      </c>
      <c r="AZ23" s="158" t="str">
        <f t="shared" si="12"/>
        <v/>
      </c>
      <c r="BA23" s="157" t="str">
        <f t="shared" si="13"/>
        <v/>
      </c>
      <c r="BB23" s="157" t="str">
        <f t="shared" si="14"/>
        <v/>
      </c>
      <c r="BC23" s="157" t="str">
        <f t="shared" si="15"/>
        <v/>
      </c>
      <c r="BD23" s="157" t="str">
        <f t="shared" si="16"/>
        <v/>
      </c>
      <c r="BE23" s="158" t="str">
        <f t="shared" si="17"/>
        <v/>
      </c>
      <c r="BF23" s="158" t="str">
        <f t="shared" si="18"/>
        <v/>
      </c>
      <c r="BG23" s="158" t="str">
        <f t="shared" si="19"/>
        <v/>
      </c>
      <c r="BI23" s="171" t="str">
        <f t="shared" si="25"/>
        <v/>
      </c>
      <c r="BJ23" s="163" t="str">
        <f t="shared" si="26"/>
        <v/>
      </c>
      <c r="BK23" s="163" t="str">
        <f t="shared" si="27"/>
        <v/>
      </c>
    </row>
    <row r="24" spans="1:63" x14ac:dyDescent="0.25">
      <c r="A24" s="110" t="s">
        <v>202</v>
      </c>
      <c r="B24" s="117"/>
      <c r="C24" s="118"/>
      <c r="D24" s="119"/>
      <c r="E24" s="120"/>
      <c r="F24" s="117"/>
      <c r="G24" s="119"/>
      <c r="H24" s="119"/>
      <c r="I24" s="119"/>
      <c r="J24" s="121"/>
      <c r="K24" s="122"/>
      <c r="L24" s="123"/>
      <c r="M24" s="124"/>
      <c r="N24" s="125"/>
      <c r="O24" s="122"/>
      <c r="P24" s="123"/>
      <c r="Q24" s="124"/>
      <c r="R24" s="126"/>
      <c r="S24" s="122"/>
      <c r="T24" s="123"/>
      <c r="U24" s="127"/>
      <c r="V24" s="128"/>
      <c r="AH24" s="42" t="b">
        <f t="shared" si="20"/>
        <v>0</v>
      </c>
      <c r="AI24" s="42" t="str">
        <f t="shared" si="21"/>
        <v/>
      </c>
      <c r="AJ24" s="42" t="str">
        <f>IF(AND(AH24,D24&lt;&gt;""),COUNTIF($AI$12:AI24,AI24),"")</f>
        <v/>
      </c>
      <c r="AK24" s="42" t="str">
        <f t="shared" si="22"/>
        <v/>
      </c>
      <c r="AL24" s="42" t="str">
        <f t="shared" si="23"/>
        <v/>
      </c>
      <c r="AM24" s="42">
        <f t="shared" si="24"/>
        <v>0</v>
      </c>
      <c r="AN24" s="109" t="str">
        <f t="shared" si="0"/>
        <v/>
      </c>
      <c r="AO24" s="109" t="str">
        <f t="shared" si="1"/>
        <v/>
      </c>
      <c r="AP24" s="109" t="str">
        <f t="shared" si="2"/>
        <v/>
      </c>
      <c r="AQ24" s="109" t="str">
        <f t="shared" si="3"/>
        <v/>
      </c>
      <c r="AR24" s="109" t="str">
        <f t="shared" si="4"/>
        <v/>
      </c>
      <c r="AS24" s="158" t="str">
        <f t="shared" si="5"/>
        <v/>
      </c>
      <c r="AT24" s="157" t="str">
        <f t="shared" si="6"/>
        <v/>
      </c>
      <c r="AU24" s="157" t="str">
        <f t="shared" si="7"/>
        <v/>
      </c>
      <c r="AV24" s="109" t="str">
        <f t="shared" si="8"/>
        <v/>
      </c>
      <c r="AW24" s="158" t="str">
        <f t="shared" si="9"/>
        <v/>
      </c>
      <c r="AX24" s="158" t="str">
        <f t="shared" si="10"/>
        <v/>
      </c>
      <c r="AY24" s="158" t="str">
        <f t="shared" si="11"/>
        <v/>
      </c>
      <c r="AZ24" s="158" t="str">
        <f t="shared" si="12"/>
        <v/>
      </c>
      <c r="BA24" s="157" t="str">
        <f t="shared" si="13"/>
        <v/>
      </c>
      <c r="BB24" s="157" t="str">
        <f t="shared" si="14"/>
        <v/>
      </c>
      <c r="BC24" s="157" t="str">
        <f t="shared" si="15"/>
        <v/>
      </c>
      <c r="BD24" s="157" t="str">
        <f t="shared" si="16"/>
        <v/>
      </c>
      <c r="BE24" s="158" t="str">
        <f t="shared" si="17"/>
        <v/>
      </c>
      <c r="BF24" s="158" t="str">
        <f t="shared" si="18"/>
        <v/>
      </c>
      <c r="BG24" s="158" t="str">
        <f t="shared" si="19"/>
        <v/>
      </c>
      <c r="BI24" s="171" t="str">
        <f t="shared" si="25"/>
        <v/>
      </c>
      <c r="BJ24" s="163" t="str">
        <f t="shared" si="26"/>
        <v/>
      </c>
      <c r="BK24" s="163" t="str">
        <f t="shared" si="27"/>
        <v/>
      </c>
    </row>
    <row r="25" spans="1:63" x14ac:dyDescent="0.25">
      <c r="A25" s="110" t="s">
        <v>202</v>
      </c>
      <c r="B25" s="117"/>
      <c r="C25" s="118"/>
      <c r="D25" s="119"/>
      <c r="E25" s="120"/>
      <c r="F25" s="117"/>
      <c r="G25" s="119"/>
      <c r="H25" s="119"/>
      <c r="I25" s="119"/>
      <c r="J25" s="121"/>
      <c r="K25" s="122"/>
      <c r="L25" s="123"/>
      <c r="M25" s="124"/>
      <c r="N25" s="125"/>
      <c r="O25" s="122"/>
      <c r="P25" s="123"/>
      <c r="Q25" s="124"/>
      <c r="R25" s="126"/>
      <c r="S25" s="122"/>
      <c r="T25" s="123"/>
      <c r="U25" s="127"/>
      <c r="V25" s="128"/>
      <c r="AH25" s="42" t="b">
        <f t="shared" si="20"/>
        <v>0</v>
      </c>
      <c r="AI25" s="42" t="str">
        <f t="shared" si="21"/>
        <v/>
      </c>
      <c r="AJ25" s="42" t="str">
        <f>IF(AND(AH25,D25&lt;&gt;""),COUNTIF($AI$12:AI25,AI25),"")</f>
        <v/>
      </c>
      <c r="AK25" s="42" t="str">
        <f t="shared" si="22"/>
        <v/>
      </c>
      <c r="AL25" s="42" t="str">
        <f t="shared" si="23"/>
        <v/>
      </c>
      <c r="AM25" s="42">
        <f t="shared" si="24"/>
        <v>1</v>
      </c>
      <c r="AN25" s="109" t="str">
        <f t="shared" si="0"/>
        <v/>
      </c>
      <c r="AO25" s="109" t="str">
        <f t="shared" si="1"/>
        <v/>
      </c>
      <c r="AP25" s="109" t="str">
        <f t="shared" si="2"/>
        <v/>
      </c>
      <c r="AQ25" s="109" t="str">
        <f t="shared" si="3"/>
        <v/>
      </c>
      <c r="AR25" s="109" t="str">
        <f t="shared" si="4"/>
        <v/>
      </c>
      <c r="AS25" s="158" t="str">
        <f t="shared" si="5"/>
        <v/>
      </c>
      <c r="AT25" s="157" t="str">
        <f t="shared" si="6"/>
        <v/>
      </c>
      <c r="AU25" s="157" t="str">
        <f t="shared" si="7"/>
        <v/>
      </c>
      <c r="AV25" s="109" t="str">
        <f t="shared" si="8"/>
        <v/>
      </c>
      <c r="AW25" s="158" t="str">
        <f t="shared" si="9"/>
        <v/>
      </c>
      <c r="AX25" s="158" t="str">
        <f t="shared" si="10"/>
        <v/>
      </c>
      <c r="AY25" s="158" t="str">
        <f t="shared" si="11"/>
        <v/>
      </c>
      <c r="AZ25" s="158" t="str">
        <f t="shared" si="12"/>
        <v/>
      </c>
      <c r="BA25" s="157" t="str">
        <f t="shared" si="13"/>
        <v/>
      </c>
      <c r="BB25" s="157" t="str">
        <f t="shared" si="14"/>
        <v/>
      </c>
      <c r="BC25" s="157" t="str">
        <f t="shared" si="15"/>
        <v/>
      </c>
      <c r="BD25" s="157" t="str">
        <f t="shared" si="16"/>
        <v/>
      </c>
      <c r="BE25" s="158" t="str">
        <f t="shared" si="17"/>
        <v/>
      </c>
      <c r="BF25" s="158" t="str">
        <f t="shared" si="18"/>
        <v/>
      </c>
      <c r="BG25" s="158" t="str">
        <f t="shared" si="19"/>
        <v/>
      </c>
      <c r="BI25" s="171" t="str">
        <f t="shared" si="25"/>
        <v/>
      </c>
      <c r="BJ25" s="163" t="str">
        <f t="shared" si="26"/>
        <v/>
      </c>
      <c r="BK25" s="163" t="str">
        <f t="shared" si="27"/>
        <v/>
      </c>
    </row>
    <row r="26" spans="1:63" x14ac:dyDescent="0.25">
      <c r="A26" s="110" t="s">
        <v>202</v>
      </c>
      <c r="B26" s="117"/>
      <c r="C26" s="118"/>
      <c r="D26" s="119"/>
      <c r="E26" s="120"/>
      <c r="F26" s="117"/>
      <c r="G26" s="119"/>
      <c r="H26" s="119"/>
      <c r="I26" s="119"/>
      <c r="J26" s="121"/>
      <c r="K26" s="122"/>
      <c r="L26" s="123"/>
      <c r="M26" s="124"/>
      <c r="N26" s="125"/>
      <c r="O26" s="122"/>
      <c r="P26" s="123"/>
      <c r="Q26" s="124"/>
      <c r="R26" s="126"/>
      <c r="S26" s="122"/>
      <c r="T26" s="123"/>
      <c r="U26" s="127"/>
      <c r="V26" s="128"/>
      <c r="AH26" s="42" t="b">
        <f t="shared" si="20"/>
        <v>0</v>
      </c>
      <c r="AI26" s="42" t="str">
        <f t="shared" si="21"/>
        <v/>
      </c>
      <c r="AJ26" s="42" t="str">
        <f>IF(AND(AH26,D26&lt;&gt;""),COUNTIF($AI$12:AI26,AI26),"")</f>
        <v/>
      </c>
      <c r="AK26" s="42" t="str">
        <f t="shared" si="22"/>
        <v/>
      </c>
      <c r="AL26" s="42" t="str">
        <f t="shared" si="23"/>
        <v/>
      </c>
      <c r="AM26" s="42">
        <f t="shared" si="24"/>
        <v>0</v>
      </c>
      <c r="AN26" s="109" t="str">
        <f t="shared" si="0"/>
        <v/>
      </c>
      <c r="AO26" s="109" t="str">
        <f t="shared" si="1"/>
        <v/>
      </c>
      <c r="AP26" s="109" t="str">
        <f t="shared" si="2"/>
        <v/>
      </c>
      <c r="AQ26" s="109" t="str">
        <f t="shared" si="3"/>
        <v/>
      </c>
      <c r="AR26" s="109" t="str">
        <f t="shared" si="4"/>
        <v/>
      </c>
      <c r="AS26" s="158" t="str">
        <f t="shared" si="5"/>
        <v/>
      </c>
      <c r="AT26" s="157" t="str">
        <f t="shared" si="6"/>
        <v/>
      </c>
      <c r="AU26" s="157" t="str">
        <f t="shared" si="7"/>
        <v/>
      </c>
      <c r="AV26" s="109" t="str">
        <f t="shared" si="8"/>
        <v/>
      </c>
      <c r="AW26" s="158" t="str">
        <f t="shared" si="9"/>
        <v/>
      </c>
      <c r="AX26" s="158" t="str">
        <f t="shared" si="10"/>
        <v/>
      </c>
      <c r="AY26" s="158" t="str">
        <f t="shared" si="11"/>
        <v/>
      </c>
      <c r="AZ26" s="158" t="str">
        <f t="shared" si="12"/>
        <v/>
      </c>
      <c r="BA26" s="157" t="str">
        <f t="shared" si="13"/>
        <v/>
      </c>
      <c r="BB26" s="157" t="str">
        <f t="shared" si="14"/>
        <v/>
      </c>
      <c r="BC26" s="157" t="str">
        <f t="shared" si="15"/>
        <v/>
      </c>
      <c r="BD26" s="157" t="str">
        <f t="shared" si="16"/>
        <v/>
      </c>
      <c r="BE26" s="158" t="str">
        <f t="shared" si="17"/>
        <v/>
      </c>
      <c r="BF26" s="158" t="str">
        <f t="shared" si="18"/>
        <v/>
      </c>
      <c r="BG26" s="158" t="str">
        <f t="shared" si="19"/>
        <v/>
      </c>
      <c r="BI26" s="171" t="str">
        <f t="shared" si="25"/>
        <v/>
      </c>
      <c r="BJ26" s="163" t="str">
        <f t="shared" si="26"/>
        <v/>
      </c>
      <c r="BK26" s="163" t="str">
        <f t="shared" si="27"/>
        <v/>
      </c>
    </row>
    <row r="27" spans="1:63" x14ac:dyDescent="0.25">
      <c r="A27" s="110" t="s">
        <v>202</v>
      </c>
      <c r="B27" s="117"/>
      <c r="C27" s="118"/>
      <c r="D27" s="119"/>
      <c r="E27" s="120"/>
      <c r="F27" s="117"/>
      <c r="G27" s="119"/>
      <c r="H27" s="119"/>
      <c r="I27" s="119"/>
      <c r="J27" s="121"/>
      <c r="K27" s="122"/>
      <c r="L27" s="123"/>
      <c r="M27" s="124"/>
      <c r="N27" s="125"/>
      <c r="O27" s="122"/>
      <c r="P27" s="123"/>
      <c r="Q27" s="124"/>
      <c r="R27" s="126"/>
      <c r="S27" s="122"/>
      <c r="T27" s="123"/>
      <c r="U27" s="127"/>
      <c r="V27" s="128"/>
      <c r="AH27" s="42" t="b">
        <f t="shared" si="20"/>
        <v>0</v>
      </c>
      <c r="AI27" s="42" t="str">
        <f t="shared" si="21"/>
        <v/>
      </c>
      <c r="AJ27" s="42" t="str">
        <f>IF(AND(AH27,D27&lt;&gt;""),COUNTIF($AI$12:AI27,AI27),"")</f>
        <v/>
      </c>
      <c r="AK27" s="42" t="str">
        <f t="shared" si="22"/>
        <v/>
      </c>
      <c r="AL27" s="42" t="str">
        <f t="shared" si="23"/>
        <v/>
      </c>
      <c r="AM27" s="42">
        <f t="shared" si="24"/>
        <v>1</v>
      </c>
      <c r="AN27" s="109" t="str">
        <f t="shared" si="0"/>
        <v/>
      </c>
      <c r="AO27" s="109" t="str">
        <f t="shared" si="1"/>
        <v/>
      </c>
      <c r="AP27" s="109" t="str">
        <f t="shared" si="2"/>
        <v/>
      </c>
      <c r="AQ27" s="109" t="str">
        <f t="shared" si="3"/>
        <v/>
      </c>
      <c r="AR27" s="109" t="str">
        <f t="shared" si="4"/>
        <v/>
      </c>
      <c r="AS27" s="158" t="str">
        <f t="shared" si="5"/>
        <v/>
      </c>
      <c r="AT27" s="157" t="str">
        <f t="shared" si="6"/>
        <v/>
      </c>
      <c r="AU27" s="157" t="str">
        <f t="shared" si="7"/>
        <v/>
      </c>
      <c r="AV27" s="109" t="str">
        <f t="shared" si="8"/>
        <v/>
      </c>
      <c r="AW27" s="158" t="str">
        <f t="shared" si="9"/>
        <v/>
      </c>
      <c r="AX27" s="158" t="str">
        <f t="shared" si="10"/>
        <v/>
      </c>
      <c r="AY27" s="158" t="str">
        <f t="shared" si="11"/>
        <v/>
      </c>
      <c r="AZ27" s="158" t="str">
        <f t="shared" si="12"/>
        <v/>
      </c>
      <c r="BA27" s="157" t="str">
        <f t="shared" si="13"/>
        <v/>
      </c>
      <c r="BB27" s="157" t="str">
        <f t="shared" si="14"/>
        <v/>
      </c>
      <c r="BC27" s="157" t="str">
        <f t="shared" si="15"/>
        <v/>
      </c>
      <c r="BD27" s="157" t="str">
        <f t="shared" si="16"/>
        <v/>
      </c>
      <c r="BE27" s="158" t="str">
        <f t="shared" si="17"/>
        <v/>
      </c>
      <c r="BF27" s="158" t="str">
        <f t="shared" si="18"/>
        <v/>
      </c>
      <c r="BG27" s="158" t="str">
        <f t="shared" si="19"/>
        <v/>
      </c>
      <c r="BI27" s="171" t="str">
        <f t="shared" si="25"/>
        <v/>
      </c>
      <c r="BJ27" s="163" t="str">
        <f t="shared" si="26"/>
        <v/>
      </c>
      <c r="BK27" s="163" t="str">
        <f t="shared" si="27"/>
        <v/>
      </c>
    </row>
    <row r="28" spans="1:63" x14ac:dyDescent="0.25">
      <c r="A28" s="110" t="s">
        <v>202</v>
      </c>
      <c r="B28" s="117"/>
      <c r="C28" s="118"/>
      <c r="D28" s="119"/>
      <c r="E28" s="120"/>
      <c r="F28" s="117"/>
      <c r="G28" s="119"/>
      <c r="H28" s="119"/>
      <c r="I28" s="119"/>
      <c r="J28" s="121"/>
      <c r="K28" s="122"/>
      <c r="L28" s="123"/>
      <c r="M28" s="124"/>
      <c r="N28" s="125"/>
      <c r="O28" s="122"/>
      <c r="P28" s="123"/>
      <c r="Q28" s="124"/>
      <c r="R28" s="126"/>
      <c r="S28" s="122"/>
      <c r="T28" s="123"/>
      <c r="U28" s="127"/>
      <c r="V28" s="128"/>
      <c r="AH28" s="42" t="b">
        <f t="shared" si="20"/>
        <v>0</v>
      </c>
      <c r="AI28" s="42" t="str">
        <f t="shared" si="21"/>
        <v/>
      </c>
      <c r="AJ28" s="42" t="str">
        <f>IF(AND(AH28,D28&lt;&gt;""),COUNTIF($AI$12:AI28,AI28),"")</f>
        <v/>
      </c>
      <c r="AK28" s="42" t="str">
        <f t="shared" si="22"/>
        <v/>
      </c>
      <c r="AL28" s="42" t="str">
        <f t="shared" si="23"/>
        <v/>
      </c>
      <c r="AM28" s="42">
        <f t="shared" si="24"/>
        <v>0</v>
      </c>
      <c r="AN28" s="109" t="str">
        <f t="shared" si="0"/>
        <v/>
      </c>
      <c r="AO28" s="109" t="str">
        <f t="shared" si="1"/>
        <v/>
      </c>
      <c r="AP28" s="109" t="str">
        <f t="shared" si="2"/>
        <v/>
      </c>
      <c r="AQ28" s="109" t="str">
        <f t="shared" si="3"/>
        <v/>
      </c>
      <c r="AR28" s="109" t="str">
        <f t="shared" si="4"/>
        <v/>
      </c>
      <c r="AS28" s="158" t="str">
        <f t="shared" si="5"/>
        <v/>
      </c>
      <c r="AT28" s="157" t="str">
        <f t="shared" si="6"/>
        <v/>
      </c>
      <c r="AU28" s="157" t="str">
        <f t="shared" si="7"/>
        <v/>
      </c>
      <c r="AV28" s="109" t="str">
        <f t="shared" si="8"/>
        <v/>
      </c>
      <c r="AW28" s="158" t="str">
        <f t="shared" si="9"/>
        <v/>
      </c>
      <c r="AX28" s="158" t="str">
        <f t="shared" si="10"/>
        <v/>
      </c>
      <c r="AY28" s="158" t="str">
        <f t="shared" si="11"/>
        <v/>
      </c>
      <c r="AZ28" s="158" t="str">
        <f t="shared" si="12"/>
        <v/>
      </c>
      <c r="BA28" s="157" t="str">
        <f t="shared" si="13"/>
        <v/>
      </c>
      <c r="BB28" s="157" t="str">
        <f t="shared" si="14"/>
        <v/>
      </c>
      <c r="BC28" s="157" t="str">
        <f t="shared" si="15"/>
        <v/>
      </c>
      <c r="BD28" s="157" t="str">
        <f t="shared" si="16"/>
        <v/>
      </c>
      <c r="BE28" s="158" t="str">
        <f t="shared" si="17"/>
        <v/>
      </c>
      <c r="BF28" s="158" t="str">
        <f t="shared" si="18"/>
        <v/>
      </c>
      <c r="BG28" s="158" t="str">
        <f t="shared" si="19"/>
        <v/>
      </c>
      <c r="BI28" s="171" t="str">
        <f t="shared" si="25"/>
        <v/>
      </c>
      <c r="BJ28" s="163" t="str">
        <f t="shared" si="26"/>
        <v/>
      </c>
      <c r="BK28" s="163" t="str">
        <f t="shared" si="27"/>
        <v/>
      </c>
    </row>
    <row r="29" spans="1:63" x14ac:dyDescent="0.25">
      <c r="A29" s="110" t="s">
        <v>202</v>
      </c>
      <c r="B29" s="117"/>
      <c r="C29" s="118"/>
      <c r="D29" s="119"/>
      <c r="E29" s="120"/>
      <c r="F29" s="117"/>
      <c r="G29" s="119"/>
      <c r="H29" s="119"/>
      <c r="I29" s="119"/>
      <c r="J29" s="121"/>
      <c r="K29" s="122"/>
      <c r="L29" s="123"/>
      <c r="M29" s="124"/>
      <c r="N29" s="125"/>
      <c r="O29" s="122"/>
      <c r="P29" s="123"/>
      <c r="Q29" s="124"/>
      <c r="R29" s="126"/>
      <c r="S29" s="122"/>
      <c r="T29" s="123"/>
      <c r="U29" s="127"/>
      <c r="V29" s="128"/>
      <c r="AH29" s="42" t="b">
        <f t="shared" si="20"/>
        <v>0</v>
      </c>
      <c r="AI29" s="42" t="str">
        <f t="shared" si="21"/>
        <v/>
      </c>
      <c r="AJ29" s="42" t="str">
        <f>IF(AND(AH29,D29&lt;&gt;""),COUNTIF($AI$12:AI29,AI29),"")</f>
        <v/>
      </c>
      <c r="AK29" s="42" t="str">
        <f t="shared" si="22"/>
        <v/>
      </c>
      <c r="AL29" s="42" t="str">
        <f t="shared" si="23"/>
        <v/>
      </c>
      <c r="AM29" s="42">
        <f t="shared" si="24"/>
        <v>1</v>
      </c>
      <c r="AN29" s="109" t="str">
        <f t="shared" si="0"/>
        <v/>
      </c>
      <c r="AO29" s="109" t="str">
        <f t="shared" si="1"/>
        <v/>
      </c>
      <c r="AP29" s="109" t="str">
        <f t="shared" si="2"/>
        <v/>
      </c>
      <c r="AQ29" s="109" t="str">
        <f t="shared" si="3"/>
        <v/>
      </c>
      <c r="AR29" s="109" t="str">
        <f t="shared" si="4"/>
        <v/>
      </c>
      <c r="AS29" s="158" t="str">
        <f t="shared" si="5"/>
        <v/>
      </c>
      <c r="AT29" s="157" t="str">
        <f t="shared" si="6"/>
        <v/>
      </c>
      <c r="AU29" s="157" t="str">
        <f t="shared" si="7"/>
        <v/>
      </c>
      <c r="AV29" s="109" t="str">
        <f t="shared" si="8"/>
        <v/>
      </c>
      <c r="AW29" s="158" t="str">
        <f t="shared" si="9"/>
        <v/>
      </c>
      <c r="AX29" s="158" t="str">
        <f t="shared" si="10"/>
        <v/>
      </c>
      <c r="AY29" s="158" t="str">
        <f t="shared" si="11"/>
        <v/>
      </c>
      <c r="AZ29" s="158" t="str">
        <f t="shared" si="12"/>
        <v/>
      </c>
      <c r="BA29" s="157" t="str">
        <f t="shared" si="13"/>
        <v/>
      </c>
      <c r="BB29" s="157" t="str">
        <f t="shared" si="14"/>
        <v/>
      </c>
      <c r="BC29" s="157" t="str">
        <f t="shared" si="15"/>
        <v/>
      </c>
      <c r="BD29" s="157" t="str">
        <f t="shared" si="16"/>
        <v/>
      </c>
      <c r="BE29" s="158" t="str">
        <f t="shared" si="17"/>
        <v/>
      </c>
      <c r="BF29" s="158" t="str">
        <f t="shared" si="18"/>
        <v/>
      </c>
      <c r="BG29" s="158" t="str">
        <f t="shared" si="19"/>
        <v/>
      </c>
      <c r="BI29" s="171" t="str">
        <f t="shared" si="25"/>
        <v/>
      </c>
      <c r="BJ29" s="163" t="str">
        <f t="shared" si="26"/>
        <v/>
      </c>
      <c r="BK29" s="163" t="str">
        <f t="shared" si="27"/>
        <v/>
      </c>
    </row>
    <row r="30" spans="1:63" x14ac:dyDescent="0.25">
      <c r="A30" s="110" t="s">
        <v>202</v>
      </c>
      <c r="B30" s="117"/>
      <c r="C30" s="118"/>
      <c r="D30" s="119"/>
      <c r="E30" s="120"/>
      <c r="F30" s="117"/>
      <c r="G30" s="119"/>
      <c r="H30" s="119"/>
      <c r="I30" s="119"/>
      <c r="J30" s="121"/>
      <c r="K30" s="122"/>
      <c r="L30" s="123"/>
      <c r="M30" s="124"/>
      <c r="N30" s="125"/>
      <c r="O30" s="122"/>
      <c r="P30" s="123"/>
      <c r="Q30" s="124"/>
      <c r="R30" s="126"/>
      <c r="S30" s="122"/>
      <c r="T30" s="123"/>
      <c r="U30" s="127"/>
      <c r="V30" s="128"/>
      <c r="AH30" s="42" t="b">
        <f t="shared" si="20"/>
        <v>0</v>
      </c>
      <c r="AI30" s="42" t="str">
        <f t="shared" si="21"/>
        <v/>
      </c>
      <c r="AJ30" s="42" t="str">
        <f>IF(AND(AH30,D30&lt;&gt;""),COUNTIF($AI$12:AI30,AI30),"")</f>
        <v/>
      </c>
      <c r="AK30" s="42" t="str">
        <f t="shared" si="22"/>
        <v/>
      </c>
      <c r="AL30" s="42" t="str">
        <f t="shared" si="23"/>
        <v/>
      </c>
      <c r="AM30" s="42">
        <f t="shared" si="24"/>
        <v>0</v>
      </c>
      <c r="AN30" s="109" t="str">
        <f t="shared" si="0"/>
        <v/>
      </c>
      <c r="AO30" s="109" t="str">
        <f t="shared" si="1"/>
        <v/>
      </c>
      <c r="AP30" s="109" t="str">
        <f t="shared" si="2"/>
        <v/>
      </c>
      <c r="AQ30" s="109" t="str">
        <f t="shared" si="3"/>
        <v/>
      </c>
      <c r="AR30" s="109" t="str">
        <f t="shared" si="4"/>
        <v/>
      </c>
      <c r="AS30" s="158" t="str">
        <f t="shared" si="5"/>
        <v/>
      </c>
      <c r="AT30" s="157" t="str">
        <f t="shared" si="6"/>
        <v/>
      </c>
      <c r="AU30" s="157" t="str">
        <f t="shared" si="7"/>
        <v/>
      </c>
      <c r="AV30" s="109" t="str">
        <f t="shared" si="8"/>
        <v/>
      </c>
      <c r="AW30" s="158" t="str">
        <f t="shared" si="9"/>
        <v/>
      </c>
      <c r="AX30" s="158" t="str">
        <f t="shared" si="10"/>
        <v/>
      </c>
      <c r="AY30" s="158" t="str">
        <f t="shared" si="11"/>
        <v/>
      </c>
      <c r="AZ30" s="158" t="str">
        <f t="shared" si="12"/>
        <v/>
      </c>
      <c r="BA30" s="157" t="str">
        <f t="shared" si="13"/>
        <v/>
      </c>
      <c r="BB30" s="157" t="str">
        <f t="shared" si="14"/>
        <v/>
      </c>
      <c r="BC30" s="157" t="str">
        <f t="shared" si="15"/>
        <v/>
      </c>
      <c r="BD30" s="157" t="str">
        <f t="shared" si="16"/>
        <v/>
      </c>
      <c r="BE30" s="158" t="str">
        <f t="shared" si="17"/>
        <v/>
      </c>
      <c r="BF30" s="158" t="str">
        <f t="shared" si="18"/>
        <v/>
      </c>
      <c r="BG30" s="158" t="str">
        <f t="shared" si="19"/>
        <v/>
      </c>
      <c r="BI30" s="171" t="str">
        <f t="shared" si="25"/>
        <v/>
      </c>
      <c r="BJ30" s="163" t="str">
        <f t="shared" si="26"/>
        <v/>
      </c>
      <c r="BK30" s="163" t="str">
        <f t="shared" si="27"/>
        <v/>
      </c>
    </row>
    <row r="31" spans="1:63" x14ac:dyDescent="0.25">
      <c r="A31" s="110" t="s">
        <v>202</v>
      </c>
      <c r="B31" s="117"/>
      <c r="C31" s="118"/>
      <c r="D31" s="119"/>
      <c r="E31" s="120"/>
      <c r="F31" s="117"/>
      <c r="G31" s="119"/>
      <c r="H31" s="119"/>
      <c r="I31" s="119"/>
      <c r="J31" s="121"/>
      <c r="K31" s="122"/>
      <c r="L31" s="123"/>
      <c r="M31" s="124"/>
      <c r="N31" s="125"/>
      <c r="O31" s="122"/>
      <c r="P31" s="123"/>
      <c r="Q31" s="124"/>
      <c r="R31" s="126"/>
      <c r="S31" s="122"/>
      <c r="T31" s="123"/>
      <c r="U31" s="127"/>
      <c r="V31" s="128"/>
      <c r="AH31" s="42" t="b">
        <f t="shared" si="20"/>
        <v>0</v>
      </c>
      <c r="AI31" s="42" t="str">
        <f t="shared" si="21"/>
        <v/>
      </c>
      <c r="AJ31" s="42" t="str">
        <f>IF(AND(AH31,D31&lt;&gt;""),COUNTIF($AI$12:AI31,AI31),"")</f>
        <v/>
      </c>
      <c r="AK31" s="42" t="str">
        <f t="shared" si="22"/>
        <v/>
      </c>
      <c r="AL31" s="42" t="str">
        <f t="shared" si="23"/>
        <v/>
      </c>
      <c r="AM31" s="42">
        <f t="shared" si="24"/>
        <v>1</v>
      </c>
      <c r="AN31" s="109" t="str">
        <f t="shared" si="0"/>
        <v/>
      </c>
      <c r="AO31" s="109" t="str">
        <f t="shared" si="1"/>
        <v/>
      </c>
      <c r="AP31" s="109" t="str">
        <f t="shared" si="2"/>
        <v/>
      </c>
      <c r="AQ31" s="109" t="str">
        <f t="shared" si="3"/>
        <v/>
      </c>
      <c r="AR31" s="109" t="str">
        <f t="shared" si="4"/>
        <v/>
      </c>
      <c r="AS31" s="158" t="str">
        <f t="shared" si="5"/>
        <v/>
      </c>
      <c r="AT31" s="157" t="str">
        <f t="shared" si="6"/>
        <v/>
      </c>
      <c r="AU31" s="157" t="str">
        <f t="shared" si="7"/>
        <v/>
      </c>
      <c r="AV31" s="109" t="str">
        <f t="shared" si="8"/>
        <v/>
      </c>
      <c r="AW31" s="158" t="str">
        <f t="shared" si="9"/>
        <v/>
      </c>
      <c r="AX31" s="158" t="str">
        <f t="shared" si="10"/>
        <v/>
      </c>
      <c r="AY31" s="158" t="str">
        <f t="shared" si="11"/>
        <v/>
      </c>
      <c r="AZ31" s="158" t="str">
        <f t="shared" si="12"/>
        <v/>
      </c>
      <c r="BA31" s="157" t="str">
        <f t="shared" si="13"/>
        <v/>
      </c>
      <c r="BB31" s="157" t="str">
        <f t="shared" si="14"/>
        <v/>
      </c>
      <c r="BC31" s="157" t="str">
        <f t="shared" si="15"/>
        <v/>
      </c>
      <c r="BD31" s="157" t="str">
        <f t="shared" si="16"/>
        <v/>
      </c>
      <c r="BE31" s="158" t="str">
        <f t="shared" si="17"/>
        <v/>
      </c>
      <c r="BF31" s="158" t="str">
        <f t="shared" si="18"/>
        <v/>
      </c>
      <c r="BG31" s="158" t="str">
        <f t="shared" si="19"/>
        <v/>
      </c>
      <c r="BI31" s="171" t="str">
        <f t="shared" si="25"/>
        <v/>
      </c>
      <c r="BJ31" s="163" t="str">
        <f t="shared" si="26"/>
        <v/>
      </c>
      <c r="BK31" s="163" t="str">
        <f t="shared" si="27"/>
        <v/>
      </c>
    </row>
    <row r="32" spans="1:63" x14ac:dyDescent="0.25">
      <c r="A32" s="110" t="s">
        <v>202</v>
      </c>
      <c r="B32" s="117"/>
      <c r="C32" s="118"/>
      <c r="D32" s="119"/>
      <c r="E32" s="120"/>
      <c r="F32" s="117"/>
      <c r="G32" s="119"/>
      <c r="H32" s="119"/>
      <c r="I32" s="119"/>
      <c r="J32" s="121"/>
      <c r="K32" s="122"/>
      <c r="L32" s="123"/>
      <c r="M32" s="124"/>
      <c r="N32" s="125"/>
      <c r="O32" s="122"/>
      <c r="P32" s="123"/>
      <c r="Q32" s="124"/>
      <c r="R32" s="126"/>
      <c r="S32" s="122"/>
      <c r="T32" s="123"/>
      <c r="U32" s="127"/>
      <c r="V32" s="128"/>
      <c r="AH32" s="42" t="b">
        <f t="shared" si="20"/>
        <v>0</v>
      </c>
      <c r="AI32" s="42" t="str">
        <f t="shared" si="21"/>
        <v/>
      </c>
      <c r="AJ32" s="42" t="str">
        <f>IF(AND(AH32,D32&lt;&gt;""),COUNTIF($AI$12:AI32,AI32),"")</f>
        <v/>
      </c>
      <c r="AK32" s="42" t="str">
        <f t="shared" si="22"/>
        <v/>
      </c>
      <c r="AL32" s="42" t="str">
        <f t="shared" si="23"/>
        <v/>
      </c>
      <c r="AM32" s="42">
        <f t="shared" si="24"/>
        <v>0</v>
      </c>
      <c r="AN32" s="109" t="str">
        <f t="shared" si="0"/>
        <v/>
      </c>
      <c r="AO32" s="109" t="str">
        <f t="shared" si="1"/>
        <v/>
      </c>
      <c r="AP32" s="109" t="str">
        <f t="shared" si="2"/>
        <v/>
      </c>
      <c r="AQ32" s="109" t="str">
        <f t="shared" si="3"/>
        <v/>
      </c>
      <c r="AR32" s="109" t="str">
        <f t="shared" si="4"/>
        <v/>
      </c>
      <c r="AS32" s="158" t="str">
        <f t="shared" si="5"/>
        <v/>
      </c>
      <c r="AT32" s="157" t="str">
        <f t="shared" si="6"/>
        <v/>
      </c>
      <c r="AU32" s="157" t="str">
        <f t="shared" si="7"/>
        <v/>
      </c>
      <c r="AV32" s="109" t="str">
        <f t="shared" si="8"/>
        <v/>
      </c>
      <c r="AW32" s="158" t="str">
        <f t="shared" si="9"/>
        <v/>
      </c>
      <c r="AX32" s="158" t="str">
        <f t="shared" si="10"/>
        <v/>
      </c>
      <c r="AY32" s="158" t="str">
        <f t="shared" si="11"/>
        <v/>
      </c>
      <c r="AZ32" s="158" t="str">
        <f t="shared" si="12"/>
        <v/>
      </c>
      <c r="BA32" s="157" t="str">
        <f t="shared" si="13"/>
        <v/>
      </c>
      <c r="BB32" s="157" t="str">
        <f t="shared" si="14"/>
        <v/>
      </c>
      <c r="BC32" s="157" t="str">
        <f t="shared" si="15"/>
        <v/>
      </c>
      <c r="BD32" s="157" t="str">
        <f t="shared" si="16"/>
        <v/>
      </c>
      <c r="BE32" s="158" t="str">
        <f t="shared" si="17"/>
        <v/>
      </c>
      <c r="BF32" s="158" t="str">
        <f t="shared" si="18"/>
        <v/>
      </c>
      <c r="BG32" s="158" t="str">
        <f t="shared" si="19"/>
        <v/>
      </c>
      <c r="BI32" s="171" t="str">
        <f t="shared" si="25"/>
        <v/>
      </c>
      <c r="BJ32" s="163" t="str">
        <f t="shared" si="26"/>
        <v/>
      </c>
      <c r="BK32" s="163" t="str">
        <f t="shared" si="27"/>
        <v/>
      </c>
    </row>
    <row r="33" spans="1:63" x14ac:dyDescent="0.25">
      <c r="A33" s="110" t="s">
        <v>202</v>
      </c>
      <c r="B33" s="117"/>
      <c r="C33" s="118"/>
      <c r="D33" s="119"/>
      <c r="E33" s="120"/>
      <c r="F33" s="117"/>
      <c r="G33" s="119"/>
      <c r="H33" s="119"/>
      <c r="I33" s="119"/>
      <c r="J33" s="121"/>
      <c r="K33" s="122"/>
      <c r="L33" s="123"/>
      <c r="M33" s="124"/>
      <c r="N33" s="125"/>
      <c r="O33" s="122"/>
      <c r="P33" s="123"/>
      <c r="Q33" s="124"/>
      <c r="R33" s="126"/>
      <c r="S33" s="122"/>
      <c r="T33" s="123"/>
      <c r="U33" s="127"/>
      <c r="V33" s="128"/>
      <c r="AH33" s="42" t="b">
        <f t="shared" si="20"/>
        <v>0</v>
      </c>
      <c r="AI33" s="42" t="str">
        <f t="shared" si="21"/>
        <v/>
      </c>
      <c r="AJ33" s="42" t="str">
        <f>IF(AND(AH33,D33&lt;&gt;""),COUNTIF($AI$12:AI33,AI33),"")</f>
        <v/>
      </c>
      <c r="AK33" s="42" t="str">
        <f t="shared" si="22"/>
        <v/>
      </c>
      <c r="AL33" s="42" t="str">
        <f t="shared" si="23"/>
        <v/>
      </c>
      <c r="AM33" s="42">
        <f t="shared" si="24"/>
        <v>1</v>
      </c>
      <c r="AN33" s="109" t="str">
        <f t="shared" si="0"/>
        <v/>
      </c>
      <c r="AO33" s="109" t="str">
        <f t="shared" si="1"/>
        <v/>
      </c>
      <c r="AP33" s="109" t="str">
        <f t="shared" si="2"/>
        <v/>
      </c>
      <c r="AQ33" s="109" t="str">
        <f t="shared" si="3"/>
        <v/>
      </c>
      <c r="AR33" s="109" t="str">
        <f t="shared" si="4"/>
        <v/>
      </c>
      <c r="AS33" s="158" t="str">
        <f t="shared" si="5"/>
        <v/>
      </c>
      <c r="AT33" s="157" t="str">
        <f t="shared" si="6"/>
        <v/>
      </c>
      <c r="AU33" s="157" t="str">
        <f t="shared" si="7"/>
        <v/>
      </c>
      <c r="AV33" s="109" t="str">
        <f t="shared" si="8"/>
        <v/>
      </c>
      <c r="AW33" s="158" t="str">
        <f t="shared" si="9"/>
        <v/>
      </c>
      <c r="AX33" s="158" t="str">
        <f t="shared" si="10"/>
        <v/>
      </c>
      <c r="AY33" s="158" t="str">
        <f t="shared" si="11"/>
        <v/>
      </c>
      <c r="AZ33" s="158" t="str">
        <f t="shared" si="12"/>
        <v/>
      </c>
      <c r="BA33" s="157" t="str">
        <f t="shared" si="13"/>
        <v/>
      </c>
      <c r="BB33" s="157" t="str">
        <f t="shared" si="14"/>
        <v/>
      </c>
      <c r="BC33" s="157" t="str">
        <f t="shared" si="15"/>
        <v/>
      </c>
      <c r="BD33" s="157" t="str">
        <f t="shared" si="16"/>
        <v/>
      </c>
      <c r="BE33" s="158" t="str">
        <f t="shared" si="17"/>
        <v/>
      </c>
      <c r="BF33" s="158" t="str">
        <f t="shared" si="18"/>
        <v/>
      </c>
      <c r="BG33" s="158" t="str">
        <f t="shared" si="19"/>
        <v/>
      </c>
      <c r="BI33" s="171" t="str">
        <f t="shared" si="25"/>
        <v/>
      </c>
      <c r="BJ33" s="163" t="str">
        <f t="shared" si="26"/>
        <v/>
      </c>
      <c r="BK33" s="163" t="str">
        <f t="shared" si="27"/>
        <v/>
      </c>
    </row>
    <row r="34" spans="1:63" x14ac:dyDescent="0.25">
      <c r="A34" s="110" t="s">
        <v>202</v>
      </c>
      <c r="B34" s="117"/>
      <c r="C34" s="118"/>
      <c r="D34" s="119"/>
      <c r="E34" s="120"/>
      <c r="F34" s="117"/>
      <c r="G34" s="119"/>
      <c r="H34" s="119"/>
      <c r="I34" s="119"/>
      <c r="J34" s="121"/>
      <c r="K34" s="122"/>
      <c r="L34" s="123"/>
      <c r="M34" s="124"/>
      <c r="N34" s="125"/>
      <c r="O34" s="122"/>
      <c r="P34" s="123"/>
      <c r="Q34" s="124"/>
      <c r="R34" s="126"/>
      <c r="S34" s="122"/>
      <c r="T34" s="123"/>
      <c r="U34" s="127"/>
      <c r="V34" s="128"/>
      <c r="AH34" s="42" t="b">
        <f t="shared" si="20"/>
        <v>0</v>
      </c>
      <c r="AI34" s="42" t="str">
        <f t="shared" si="21"/>
        <v/>
      </c>
      <c r="AJ34" s="42" t="str">
        <f>IF(AND(AH34,D34&lt;&gt;""),COUNTIF($AI$12:AI34,AI34),"")</f>
        <v/>
      </c>
      <c r="AK34" s="42" t="str">
        <f t="shared" si="22"/>
        <v/>
      </c>
      <c r="AL34" s="42" t="str">
        <f t="shared" si="23"/>
        <v/>
      </c>
      <c r="AM34" s="42">
        <f t="shared" si="24"/>
        <v>0</v>
      </c>
      <c r="AN34" s="109" t="str">
        <f t="shared" si="0"/>
        <v/>
      </c>
      <c r="AO34" s="109" t="str">
        <f t="shared" si="1"/>
        <v/>
      </c>
      <c r="AP34" s="109" t="str">
        <f t="shared" si="2"/>
        <v/>
      </c>
      <c r="AQ34" s="109" t="str">
        <f t="shared" si="3"/>
        <v/>
      </c>
      <c r="AR34" s="109" t="str">
        <f t="shared" si="4"/>
        <v/>
      </c>
      <c r="AS34" s="158" t="str">
        <f t="shared" si="5"/>
        <v/>
      </c>
      <c r="AT34" s="157" t="str">
        <f t="shared" si="6"/>
        <v/>
      </c>
      <c r="AU34" s="157" t="str">
        <f t="shared" si="7"/>
        <v/>
      </c>
      <c r="AV34" s="109" t="str">
        <f t="shared" si="8"/>
        <v/>
      </c>
      <c r="AW34" s="158" t="str">
        <f t="shared" si="9"/>
        <v/>
      </c>
      <c r="AX34" s="158" t="str">
        <f t="shared" si="10"/>
        <v/>
      </c>
      <c r="AY34" s="158" t="str">
        <f t="shared" si="11"/>
        <v/>
      </c>
      <c r="AZ34" s="158" t="str">
        <f t="shared" si="12"/>
        <v/>
      </c>
      <c r="BA34" s="157" t="str">
        <f t="shared" si="13"/>
        <v/>
      </c>
      <c r="BB34" s="157" t="str">
        <f t="shared" si="14"/>
        <v/>
      </c>
      <c r="BC34" s="157" t="str">
        <f t="shared" si="15"/>
        <v/>
      </c>
      <c r="BD34" s="157" t="str">
        <f t="shared" si="16"/>
        <v/>
      </c>
      <c r="BE34" s="158" t="str">
        <f t="shared" si="17"/>
        <v/>
      </c>
      <c r="BF34" s="158" t="str">
        <f t="shared" si="18"/>
        <v/>
      </c>
      <c r="BG34" s="158" t="str">
        <f t="shared" si="19"/>
        <v/>
      </c>
      <c r="BI34" s="171" t="str">
        <f t="shared" si="25"/>
        <v/>
      </c>
      <c r="BJ34" s="163" t="str">
        <f t="shared" si="26"/>
        <v/>
      </c>
      <c r="BK34" s="163" t="str">
        <f t="shared" si="27"/>
        <v/>
      </c>
    </row>
    <row r="35" spans="1:63" x14ac:dyDescent="0.25">
      <c r="A35" s="110" t="s">
        <v>202</v>
      </c>
      <c r="B35" s="117"/>
      <c r="C35" s="118"/>
      <c r="D35" s="119"/>
      <c r="E35" s="120"/>
      <c r="F35" s="117"/>
      <c r="G35" s="119"/>
      <c r="H35" s="119"/>
      <c r="I35" s="119"/>
      <c r="J35" s="121"/>
      <c r="K35" s="122"/>
      <c r="L35" s="123"/>
      <c r="M35" s="124"/>
      <c r="N35" s="125"/>
      <c r="O35" s="122"/>
      <c r="P35" s="123"/>
      <c r="Q35" s="124"/>
      <c r="R35" s="126"/>
      <c r="S35" s="122"/>
      <c r="T35" s="123"/>
      <c r="U35" s="127"/>
      <c r="V35" s="128"/>
      <c r="AH35" s="42" t="b">
        <f t="shared" si="20"/>
        <v>0</v>
      </c>
      <c r="AI35" s="42" t="str">
        <f t="shared" si="21"/>
        <v/>
      </c>
      <c r="AJ35" s="42" t="str">
        <f>IF(AND(AH35,D35&lt;&gt;""),COUNTIF($AI$12:AI35,AI35),"")</f>
        <v/>
      </c>
      <c r="AK35" s="42" t="str">
        <f t="shared" si="22"/>
        <v/>
      </c>
      <c r="AL35" s="42" t="str">
        <f t="shared" si="23"/>
        <v/>
      </c>
      <c r="AM35" s="42">
        <f t="shared" si="24"/>
        <v>1</v>
      </c>
      <c r="AN35" s="109" t="str">
        <f t="shared" si="0"/>
        <v/>
      </c>
      <c r="AO35" s="109" t="str">
        <f t="shared" si="1"/>
        <v/>
      </c>
      <c r="AP35" s="109" t="str">
        <f t="shared" si="2"/>
        <v/>
      </c>
      <c r="AQ35" s="109" t="str">
        <f t="shared" si="3"/>
        <v/>
      </c>
      <c r="AR35" s="109" t="str">
        <f t="shared" si="4"/>
        <v/>
      </c>
      <c r="AS35" s="158" t="str">
        <f t="shared" si="5"/>
        <v/>
      </c>
      <c r="AT35" s="157" t="str">
        <f t="shared" si="6"/>
        <v/>
      </c>
      <c r="AU35" s="157" t="str">
        <f t="shared" si="7"/>
        <v/>
      </c>
      <c r="AV35" s="109" t="str">
        <f t="shared" si="8"/>
        <v/>
      </c>
      <c r="AW35" s="158" t="str">
        <f t="shared" si="9"/>
        <v/>
      </c>
      <c r="AX35" s="158" t="str">
        <f t="shared" si="10"/>
        <v/>
      </c>
      <c r="AY35" s="158" t="str">
        <f t="shared" si="11"/>
        <v/>
      </c>
      <c r="AZ35" s="158" t="str">
        <f t="shared" si="12"/>
        <v/>
      </c>
      <c r="BA35" s="157" t="str">
        <f t="shared" si="13"/>
        <v/>
      </c>
      <c r="BB35" s="157" t="str">
        <f t="shared" si="14"/>
        <v/>
      </c>
      <c r="BC35" s="157" t="str">
        <f t="shared" si="15"/>
        <v/>
      </c>
      <c r="BD35" s="157" t="str">
        <f t="shared" si="16"/>
        <v/>
      </c>
      <c r="BE35" s="158" t="str">
        <f t="shared" si="17"/>
        <v/>
      </c>
      <c r="BF35" s="158" t="str">
        <f t="shared" si="18"/>
        <v/>
      </c>
      <c r="BG35" s="158" t="str">
        <f t="shared" si="19"/>
        <v/>
      </c>
      <c r="BI35" s="171" t="str">
        <f t="shared" si="25"/>
        <v/>
      </c>
      <c r="BJ35" s="163" t="str">
        <f t="shared" si="26"/>
        <v/>
      </c>
      <c r="BK35" s="163" t="str">
        <f t="shared" si="27"/>
        <v/>
      </c>
    </row>
    <row r="36" spans="1:63" x14ac:dyDescent="0.25">
      <c r="A36" s="110" t="s">
        <v>202</v>
      </c>
      <c r="B36" s="117"/>
      <c r="C36" s="118"/>
      <c r="D36" s="119"/>
      <c r="E36" s="120"/>
      <c r="F36" s="117"/>
      <c r="G36" s="119"/>
      <c r="H36" s="119"/>
      <c r="I36" s="119"/>
      <c r="J36" s="121"/>
      <c r="K36" s="122"/>
      <c r="L36" s="123"/>
      <c r="M36" s="124"/>
      <c r="N36" s="125"/>
      <c r="O36" s="122"/>
      <c r="P36" s="123"/>
      <c r="Q36" s="124"/>
      <c r="R36" s="126"/>
      <c r="S36" s="122"/>
      <c r="T36" s="123"/>
      <c r="U36" s="127"/>
      <c r="V36" s="128"/>
      <c r="AH36" s="42" t="b">
        <f t="shared" si="20"/>
        <v>0</v>
      </c>
      <c r="AI36" s="42" t="str">
        <f t="shared" si="21"/>
        <v/>
      </c>
      <c r="AJ36" s="42" t="str">
        <f>IF(AND(AH36,D36&lt;&gt;""),COUNTIF($AI$12:AI36,AI36),"")</f>
        <v/>
      </c>
      <c r="AK36" s="42" t="str">
        <f t="shared" si="22"/>
        <v/>
      </c>
      <c r="AL36" s="42" t="str">
        <f t="shared" si="23"/>
        <v/>
      </c>
      <c r="AM36" s="42">
        <f t="shared" si="24"/>
        <v>0</v>
      </c>
      <c r="AN36" s="109" t="str">
        <f t="shared" si="0"/>
        <v/>
      </c>
      <c r="AO36" s="109" t="str">
        <f t="shared" si="1"/>
        <v/>
      </c>
      <c r="AP36" s="109" t="str">
        <f t="shared" si="2"/>
        <v/>
      </c>
      <c r="AQ36" s="109" t="str">
        <f t="shared" si="3"/>
        <v/>
      </c>
      <c r="AR36" s="109" t="str">
        <f t="shared" si="4"/>
        <v/>
      </c>
      <c r="AS36" s="158" t="str">
        <f t="shared" si="5"/>
        <v/>
      </c>
      <c r="AT36" s="157" t="str">
        <f t="shared" si="6"/>
        <v/>
      </c>
      <c r="AU36" s="157" t="str">
        <f t="shared" si="7"/>
        <v/>
      </c>
      <c r="AV36" s="109" t="str">
        <f t="shared" si="8"/>
        <v/>
      </c>
      <c r="AW36" s="158" t="str">
        <f t="shared" si="9"/>
        <v/>
      </c>
      <c r="AX36" s="158" t="str">
        <f t="shared" si="10"/>
        <v/>
      </c>
      <c r="AY36" s="158" t="str">
        <f t="shared" si="11"/>
        <v/>
      </c>
      <c r="AZ36" s="158" t="str">
        <f t="shared" si="12"/>
        <v/>
      </c>
      <c r="BA36" s="157" t="str">
        <f t="shared" si="13"/>
        <v/>
      </c>
      <c r="BB36" s="157" t="str">
        <f t="shared" si="14"/>
        <v/>
      </c>
      <c r="BC36" s="157" t="str">
        <f t="shared" si="15"/>
        <v/>
      </c>
      <c r="BD36" s="157" t="str">
        <f t="shared" si="16"/>
        <v/>
      </c>
      <c r="BE36" s="158" t="str">
        <f t="shared" si="17"/>
        <v/>
      </c>
      <c r="BF36" s="158" t="str">
        <f t="shared" si="18"/>
        <v/>
      </c>
      <c r="BG36" s="158" t="str">
        <f t="shared" si="19"/>
        <v/>
      </c>
      <c r="BI36" s="171" t="str">
        <f t="shared" si="25"/>
        <v/>
      </c>
      <c r="BJ36" s="163" t="str">
        <f t="shared" si="26"/>
        <v/>
      </c>
      <c r="BK36" s="163" t="str">
        <f t="shared" si="27"/>
        <v/>
      </c>
    </row>
    <row r="37" spans="1:63" x14ac:dyDescent="0.25">
      <c r="A37" s="110" t="s">
        <v>202</v>
      </c>
      <c r="B37" s="117"/>
      <c r="C37" s="118"/>
      <c r="D37" s="119"/>
      <c r="E37" s="120"/>
      <c r="F37" s="117"/>
      <c r="G37" s="119"/>
      <c r="H37" s="119"/>
      <c r="I37" s="119"/>
      <c r="J37" s="121"/>
      <c r="K37" s="122"/>
      <c r="L37" s="123"/>
      <c r="M37" s="124"/>
      <c r="N37" s="125"/>
      <c r="O37" s="122"/>
      <c r="P37" s="123"/>
      <c r="Q37" s="124"/>
      <c r="R37" s="126"/>
      <c r="S37" s="122"/>
      <c r="T37" s="123"/>
      <c r="U37" s="127"/>
      <c r="V37" s="128"/>
      <c r="AH37" s="42" t="b">
        <f t="shared" si="20"/>
        <v>0</v>
      </c>
      <c r="AI37" s="42" t="str">
        <f t="shared" si="21"/>
        <v/>
      </c>
      <c r="AJ37" s="42" t="str">
        <f>IF(AND(AH37,D37&lt;&gt;""),COUNTIF($AI$12:AI37,AI37),"")</f>
        <v/>
      </c>
      <c r="AK37" s="42" t="str">
        <f t="shared" si="22"/>
        <v/>
      </c>
      <c r="AL37" s="42" t="str">
        <f t="shared" si="23"/>
        <v/>
      </c>
      <c r="AM37" s="42">
        <f t="shared" si="24"/>
        <v>1</v>
      </c>
      <c r="AN37" s="109" t="str">
        <f t="shared" si="0"/>
        <v/>
      </c>
      <c r="AO37" s="109" t="str">
        <f t="shared" si="1"/>
        <v/>
      </c>
      <c r="AP37" s="109" t="str">
        <f t="shared" si="2"/>
        <v/>
      </c>
      <c r="AQ37" s="109" t="str">
        <f t="shared" si="3"/>
        <v/>
      </c>
      <c r="AR37" s="109" t="str">
        <f t="shared" si="4"/>
        <v/>
      </c>
      <c r="AS37" s="158" t="str">
        <f t="shared" si="5"/>
        <v/>
      </c>
      <c r="AT37" s="157" t="str">
        <f t="shared" si="6"/>
        <v/>
      </c>
      <c r="AU37" s="157" t="str">
        <f t="shared" si="7"/>
        <v/>
      </c>
      <c r="AV37" s="109" t="str">
        <f t="shared" si="8"/>
        <v/>
      </c>
      <c r="AW37" s="158" t="str">
        <f t="shared" si="9"/>
        <v/>
      </c>
      <c r="AX37" s="158" t="str">
        <f t="shared" si="10"/>
        <v/>
      </c>
      <c r="AY37" s="158" t="str">
        <f t="shared" si="11"/>
        <v/>
      </c>
      <c r="AZ37" s="158" t="str">
        <f t="shared" si="12"/>
        <v/>
      </c>
      <c r="BA37" s="157" t="str">
        <f t="shared" si="13"/>
        <v/>
      </c>
      <c r="BB37" s="157" t="str">
        <f t="shared" si="14"/>
        <v/>
      </c>
      <c r="BC37" s="157" t="str">
        <f t="shared" si="15"/>
        <v/>
      </c>
      <c r="BD37" s="157" t="str">
        <f t="shared" si="16"/>
        <v/>
      </c>
      <c r="BE37" s="158" t="str">
        <f t="shared" si="17"/>
        <v/>
      </c>
      <c r="BF37" s="158" t="str">
        <f t="shared" si="18"/>
        <v/>
      </c>
      <c r="BG37" s="158" t="str">
        <f t="shared" si="19"/>
        <v/>
      </c>
      <c r="BI37" s="171" t="str">
        <f t="shared" si="25"/>
        <v/>
      </c>
      <c r="BJ37" s="163" t="str">
        <f t="shared" si="26"/>
        <v/>
      </c>
      <c r="BK37" s="163" t="str">
        <f t="shared" si="27"/>
        <v/>
      </c>
    </row>
    <row r="38" spans="1:63" x14ac:dyDescent="0.25">
      <c r="A38" s="110" t="s">
        <v>202</v>
      </c>
      <c r="B38" s="117"/>
      <c r="C38" s="118"/>
      <c r="D38" s="119"/>
      <c r="E38" s="120"/>
      <c r="F38" s="117"/>
      <c r="G38" s="119"/>
      <c r="H38" s="119"/>
      <c r="I38" s="119"/>
      <c r="J38" s="121"/>
      <c r="K38" s="122"/>
      <c r="L38" s="123"/>
      <c r="M38" s="124"/>
      <c r="N38" s="125"/>
      <c r="O38" s="122"/>
      <c r="P38" s="123"/>
      <c r="Q38" s="124"/>
      <c r="R38" s="126"/>
      <c r="S38" s="122"/>
      <c r="T38" s="123"/>
      <c r="U38" s="127"/>
      <c r="V38" s="128"/>
      <c r="AH38" s="42" t="b">
        <f t="shared" si="20"/>
        <v>0</v>
      </c>
      <c r="AI38" s="42" t="str">
        <f t="shared" si="21"/>
        <v/>
      </c>
      <c r="AJ38" s="42" t="str">
        <f>IF(AND(AH38,D38&lt;&gt;""),COUNTIF($AI$12:AI38,AI38),"")</f>
        <v/>
      </c>
      <c r="AK38" s="42" t="str">
        <f t="shared" si="22"/>
        <v/>
      </c>
      <c r="AL38" s="42" t="str">
        <f t="shared" si="23"/>
        <v/>
      </c>
      <c r="AM38" s="42">
        <f t="shared" si="24"/>
        <v>0</v>
      </c>
      <c r="AN38" s="109" t="str">
        <f t="shared" si="0"/>
        <v/>
      </c>
      <c r="AO38" s="109" t="str">
        <f t="shared" si="1"/>
        <v/>
      </c>
      <c r="AP38" s="109" t="str">
        <f t="shared" si="2"/>
        <v/>
      </c>
      <c r="AQ38" s="109" t="str">
        <f t="shared" si="3"/>
        <v/>
      </c>
      <c r="AR38" s="109" t="str">
        <f t="shared" si="4"/>
        <v/>
      </c>
      <c r="AS38" s="158" t="str">
        <f t="shared" si="5"/>
        <v/>
      </c>
      <c r="AT38" s="157" t="str">
        <f t="shared" si="6"/>
        <v/>
      </c>
      <c r="AU38" s="157" t="str">
        <f t="shared" si="7"/>
        <v/>
      </c>
      <c r="AV38" s="109" t="str">
        <f t="shared" si="8"/>
        <v/>
      </c>
      <c r="AW38" s="158" t="str">
        <f t="shared" si="9"/>
        <v/>
      </c>
      <c r="AX38" s="158" t="str">
        <f t="shared" si="10"/>
        <v/>
      </c>
      <c r="AY38" s="158" t="str">
        <f t="shared" si="11"/>
        <v/>
      </c>
      <c r="AZ38" s="158" t="str">
        <f t="shared" si="12"/>
        <v/>
      </c>
      <c r="BA38" s="157" t="str">
        <f t="shared" si="13"/>
        <v/>
      </c>
      <c r="BB38" s="157" t="str">
        <f t="shared" si="14"/>
        <v/>
      </c>
      <c r="BC38" s="157" t="str">
        <f t="shared" si="15"/>
        <v/>
      </c>
      <c r="BD38" s="157" t="str">
        <f t="shared" si="16"/>
        <v/>
      </c>
      <c r="BE38" s="158" t="str">
        <f t="shared" si="17"/>
        <v/>
      </c>
      <c r="BF38" s="158" t="str">
        <f t="shared" si="18"/>
        <v/>
      </c>
      <c r="BG38" s="158" t="str">
        <f t="shared" si="19"/>
        <v/>
      </c>
      <c r="BI38" s="171" t="str">
        <f t="shared" si="25"/>
        <v/>
      </c>
      <c r="BJ38" s="163" t="str">
        <f t="shared" si="26"/>
        <v/>
      </c>
      <c r="BK38" s="163" t="str">
        <f t="shared" si="27"/>
        <v/>
      </c>
    </row>
    <row r="39" spans="1:63" x14ac:dyDescent="0.25">
      <c r="A39" s="110" t="s">
        <v>202</v>
      </c>
      <c r="B39" s="117"/>
      <c r="C39" s="118"/>
      <c r="D39" s="119"/>
      <c r="E39" s="120"/>
      <c r="F39" s="117"/>
      <c r="G39" s="119"/>
      <c r="H39" s="119"/>
      <c r="I39" s="119"/>
      <c r="J39" s="121"/>
      <c r="K39" s="122"/>
      <c r="L39" s="123"/>
      <c r="M39" s="124"/>
      <c r="N39" s="125"/>
      <c r="O39" s="122"/>
      <c r="P39" s="123"/>
      <c r="Q39" s="124"/>
      <c r="R39" s="126"/>
      <c r="S39" s="122"/>
      <c r="T39" s="123"/>
      <c r="U39" s="127"/>
      <c r="V39" s="128"/>
      <c r="AH39" s="42" t="b">
        <f t="shared" si="20"/>
        <v>0</v>
      </c>
      <c r="AI39" s="42" t="str">
        <f t="shared" si="21"/>
        <v/>
      </c>
      <c r="AJ39" s="42" t="str">
        <f>IF(AND(AH39,D39&lt;&gt;""),COUNTIF($AI$12:AI39,AI39),"")</f>
        <v/>
      </c>
      <c r="AK39" s="42" t="str">
        <f t="shared" si="22"/>
        <v/>
      </c>
      <c r="AL39" s="42" t="str">
        <f t="shared" si="23"/>
        <v/>
      </c>
      <c r="AM39" s="42">
        <f t="shared" si="24"/>
        <v>1</v>
      </c>
      <c r="AN39" s="109" t="str">
        <f t="shared" si="0"/>
        <v/>
      </c>
      <c r="AO39" s="109" t="str">
        <f t="shared" si="1"/>
        <v/>
      </c>
      <c r="AP39" s="109" t="str">
        <f t="shared" si="2"/>
        <v/>
      </c>
      <c r="AQ39" s="109" t="str">
        <f t="shared" si="3"/>
        <v/>
      </c>
      <c r="AR39" s="109" t="str">
        <f t="shared" si="4"/>
        <v/>
      </c>
      <c r="AS39" s="158" t="str">
        <f t="shared" si="5"/>
        <v/>
      </c>
      <c r="AT39" s="157" t="str">
        <f t="shared" si="6"/>
        <v/>
      </c>
      <c r="AU39" s="157" t="str">
        <f t="shared" si="7"/>
        <v/>
      </c>
      <c r="AV39" s="109" t="str">
        <f t="shared" si="8"/>
        <v/>
      </c>
      <c r="AW39" s="158" t="str">
        <f t="shared" si="9"/>
        <v/>
      </c>
      <c r="AX39" s="158" t="str">
        <f t="shared" si="10"/>
        <v/>
      </c>
      <c r="AY39" s="158" t="str">
        <f t="shared" si="11"/>
        <v/>
      </c>
      <c r="AZ39" s="158" t="str">
        <f t="shared" si="12"/>
        <v/>
      </c>
      <c r="BA39" s="157" t="str">
        <f t="shared" si="13"/>
        <v/>
      </c>
      <c r="BB39" s="157" t="str">
        <f t="shared" si="14"/>
        <v/>
      </c>
      <c r="BC39" s="157" t="str">
        <f t="shared" si="15"/>
        <v/>
      </c>
      <c r="BD39" s="157" t="str">
        <f t="shared" si="16"/>
        <v/>
      </c>
      <c r="BE39" s="158" t="str">
        <f t="shared" si="17"/>
        <v/>
      </c>
      <c r="BF39" s="158" t="str">
        <f t="shared" si="18"/>
        <v/>
      </c>
      <c r="BG39" s="158" t="str">
        <f t="shared" si="19"/>
        <v/>
      </c>
      <c r="BI39" s="171" t="str">
        <f t="shared" si="25"/>
        <v/>
      </c>
      <c r="BJ39" s="163" t="str">
        <f t="shared" si="26"/>
        <v/>
      </c>
      <c r="BK39" s="163" t="str">
        <f t="shared" si="27"/>
        <v/>
      </c>
    </row>
    <row r="40" spans="1:63" x14ac:dyDescent="0.25">
      <c r="A40" s="110" t="s">
        <v>202</v>
      </c>
      <c r="B40" s="117"/>
      <c r="C40" s="118"/>
      <c r="D40" s="119"/>
      <c r="E40" s="120"/>
      <c r="F40" s="117"/>
      <c r="G40" s="119"/>
      <c r="H40" s="119"/>
      <c r="I40" s="119"/>
      <c r="J40" s="121"/>
      <c r="K40" s="122"/>
      <c r="L40" s="123"/>
      <c r="M40" s="124"/>
      <c r="N40" s="125"/>
      <c r="O40" s="122"/>
      <c r="P40" s="123"/>
      <c r="Q40" s="124"/>
      <c r="R40" s="126"/>
      <c r="S40" s="122"/>
      <c r="T40" s="123"/>
      <c r="U40" s="127"/>
      <c r="V40" s="128"/>
      <c r="AH40" s="42" t="b">
        <f t="shared" si="20"/>
        <v>0</v>
      </c>
      <c r="AI40" s="42" t="str">
        <f t="shared" si="21"/>
        <v/>
      </c>
      <c r="AJ40" s="42" t="str">
        <f>IF(AND(AH40,D40&lt;&gt;""),COUNTIF($AI$12:AI40,AI40),"")</f>
        <v/>
      </c>
      <c r="AK40" s="42" t="str">
        <f t="shared" si="22"/>
        <v/>
      </c>
      <c r="AL40" s="42" t="str">
        <f t="shared" si="23"/>
        <v/>
      </c>
      <c r="AM40" s="42">
        <f t="shared" si="24"/>
        <v>0</v>
      </c>
      <c r="AN40" s="109" t="str">
        <f t="shared" si="0"/>
        <v/>
      </c>
      <c r="AO40" s="109" t="str">
        <f t="shared" si="1"/>
        <v/>
      </c>
      <c r="AP40" s="109" t="str">
        <f t="shared" si="2"/>
        <v/>
      </c>
      <c r="AQ40" s="109" t="str">
        <f t="shared" si="3"/>
        <v/>
      </c>
      <c r="AR40" s="109" t="str">
        <f t="shared" si="4"/>
        <v/>
      </c>
      <c r="AS40" s="158" t="str">
        <f t="shared" si="5"/>
        <v/>
      </c>
      <c r="AT40" s="157" t="str">
        <f t="shared" si="6"/>
        <v/>
      </c>
      <c r="AU40" s="157" t="str">
        <f t="shared" si="7"/>
        <v/>
      </c>
      <c r="AV40" s="109" t="str">
        <f t="shared" si="8"/>
        <v/>
      </c>
      <c r="AW40" s="158" t="str">
        <f t="shared" si="9"/>
        <v/>
      </c>
      <c r="AX40" s="158" t="str">
        <f t="shared" si="10"/>
        <v/>
      </c>
      <c r="AY40" s="158" t="str">
        <f t="shared" si="11"/>
        <v/>
      </c>
      <c r="AZ40" s="158" t="str">
        <f t="shared" si="12"/>
        <v/>
      </c>
      <c r="BA40" s="157" t="str">
        <f t="shared" si="13"/>
        <v/>
      </c>
      <c r="BB40" s="157" t="str">
        <f t="shared" si="14"/>
        <v/>
      </c>
      <c r="BC40" s="157" t="str">
        <f t="shared" si="15"/>
        <v/>
      </c>
      <c r="BD40" s="157" t="str">
        <f t="shared" si="16"/>
        <v/>
      </c>
      <c r="BE40" s="158" t="str">
        <f t="shared" si="17"/>
        <v/>
      </c>
      <c r="BF40" s="158" t="str">
        <f t="shared" si="18"/>
        <v/>
      </c>
      <c r="BG40" s="158" t="str">
        <f t="shared" si="19"/>
        <v/>
      </c>
      <c r="BI40" s="171" t="str">
        <f t="shared" si="25"/>
        <v/>
      </c>
      <c r="BJ40" s="163" t="str">
        <f t="shared" si="26"/>
        <v/>
      </c>
      <c r="BK40" s="163" t="str">
        <f t="shared" si="27"/>
        <v/>
      </c>
    </row>
    <row r="41" spans="1:63" x14ac:dyDescent="0.25">
      <c r="A41" s="110" t="s">
        <v>202</v>
      </c>
      <c r="B41" s="117"/>
      <c r="C41" s="118"/>
      <c r="D41" s="119"/>
      <c r="E41" s="120"/>
      <c r="F41" s="117"/>
      <c r="G41" s="119"/>
      <c r="H41" s="119"/>
      <c r="I41" s="119"/>
      <c r="J41" s="121"/>
      <c r="K41" s="122"/>
      <c r="L41" s="123"/>
      <c r="M41" s="124"/>
      <c r="N41" s="125"/>
      <c r="O41" s="122"/>
      <c r="P41" s="123"/>
      <c r="Q41" s="124"/>
      <c r="R41" s="126"/>
      <c r="S41" s="122"/>
      <c r="T41" s="123"/>
      <c r="U41" s="127"/>
      <c r="V41" s="128"/>
      <c r="AH41" s="42" t="b">
        <f t="shared" si="20"/>
        <v>0</v>
      </c>
      <c r="AI41" s="42" t="str">
        <f t="shared" si="21"/>
        <v/>
      </c>
      <c r="AJ41" s="42" t="str">
        <f>IF(AND(AH41,D41&lt;&gt;""),COUNTIF($AI$12:AI41,AI41),"")</f>
        <v/>
      </c>
      <c r="AK41" s="42" t="str">
        <f t="shared" si="22"/>
        <v/>
      </c>
      <c r="AL41" s="42" t="str">
        <f t="shared" si="23"/>
        <v/>
      </c>
      <c r="AM41" s="42">
        <f t="shared" si="24"/>
        <v>1</v>
      </c>
      <c r="AN41" s="109" t="str">
        <f t="shared" si="0"/>
        <v/>
      </c>
      <c r="AO41" s="109" t="str">
        <f t="shared" si="1"/>
        <v/>
      </c>
      <c r="AP41" s="109" t="str">
        <f t="shared" si="2"/>
        <v/>
      </c>
      <c r="AQ41" s="109" t="str">
        <f t="shared" si="3"/>
        <v/>
      </c>
      <c r="AR41" s="109" t="str">
        <f t="shared" si="4"/>
        <v/>
      </c>
      <c r="AS41" s="158" t="str">
        <f t="shared" si="5"/>
        <v/>
      </c>
      <c r="AT41" s="157" t="str">
        <f t="shared" si="6"/>
        <v/>
      </c>
      <c r="AU41" s="157" t="str">
        <f t="shared" si="7"/>
        <v/>
      </c>
      <c r="AV41" s="109" t="str">
        <f t="shared" si="8"/>
        <v/>
      </c>
      <c r="AW41" s="158" t="str">
        <f t="shared" si="9"/>
        <v/>
      </c>
      <c r="AX41" s="158" t="str">
        <f t="shared" si="10"/>
        <v/>
      </c>
      <c r="AY41" s="158" t="str">
        <f t="shared" si="11"/>
        <v/>
      </c>
      <c r="AZ41" s="158" t="str">
        <f t="shared" si="12"/>
        <v/>
      </c>
      <c r="BA41" s="157" t="str">
        <f t="shared" si="13"/>
        <v/>
      </c>
      <c r="BB41" s="157" t="str">
        <f t="shared" si="14"/>
        <v/>
      </c>
      <c r="BC41" s="157" t="str">
        <f t="shared" si="15"/>
        <v/>
      </c>
      <c r="BD41" s="157" t="str">
        <f t="shared" si="16"/>
        <v/>
      </c>
      <c r="BE41" s="158" t="str">
        <f t="shared" si="17"/>
        <v/>
      </c>
      <c r="BF41" s="158" t="str">
        <f t="shared" si="18"/>
        <v/>
      </c>
      <c r="BG41" s="158" t="str">
        <f t="shared" si="19"/>
        <v/>
      </c>
      <c r="BI41" s="171" t="str">
        <f t="shared" si="25"/>
        <v/>
      </c>
      <c r="BJ41" s="163" t="str">
        <f t="shared" si="26"/>
        <v/>
      </c>
      <c r="BK41" s="163" t="str">
        <f t="shared" si="27"/>
        <v/>
      </c>
    </row>
    <row r="42" spans="1:63" x14ac:dyDescent="0.25">
      <c r="A42" s="110" t="s">
        <v>202</v>
      </c>
      <c r="B42" s="117"/>
      <c r="C42" s="118"/>
      <c r="D42" s="119"/>
      <c r="E42" s="120"/>
      <c r="F42" s="117"/>
      <c r="G42" s="119"/>
      <c r="H42" s="119"/>
      <c r="I42" s="119"/>
      <c r="J42" s="121"/>
      <c r="K42" s="122"/>
      <c r="L42" s="123"/>
      <c r="M42" s="124"/>
      <c r="N42" s="125"/>
      <c r="O42" s="122"/>
      <c r="P42" s="123"/>
      <c r="Q42" s="124"/>
      <c r="R42" s="126"/>
      <c r="S42" s="122"/>
      <c r="T42" s="123"/>
      <c r="U42" s="127"/>
      <c r="V42" s="128"/>
      <c r="AH42" s="42" t="b">
        <f t="shared" si="20"/>
        <v>0</v>
      </c>
      <c r="AI42" s="42" t="str">
        <f t="shared" si="21"/>
        <v/>
      </c>
      <c r="AJ42" s="42" t="str">
        <f>IF(AND(AH42,D42&lt;&gt;""),COUNTIF($AI$12:AI42,AI42),"")</f>
        <v/>
      </c>
      <c r="AK42" s="42" t="str">
        <f t="shared" si="22"/>
        <v/>
      </c>
      <c r="AL42" s="42" t="str">
        <f t="shared" si="23"/>
        <v/>
      </c>
      <c r="AM42" s="42">
        <f t="shared" si="24"/>
        <v>0</v>
      </c>
      <c r="AN42" s="109" t="str">
        <f t="shared" si="0"/>
        <v/>
      </c>
      <c r="AO42" s="109" t="str">
        <f t="shared" si="1"/>
        <v/>
      </c>
      <c r="AP42" s="109" t="str">
        <f t="shared" si="2"/>
        <v/>
      </c>
      <c r="AQ42" s="109" t="str">
        <f t="shared" si="3"/>
        <v/>
      </c>
      <c r="AR42" s="109" t="str">
        <f t="shared" si="4"/>
        <v/>
      </c>
      <c r="AS42" s="158" t="str">
        <f t="shared" si="5"/>
        <v/>
      </c>
      <c r="AT42" s="157" t="str">
        <f t="shared" si="6"/>
        <v/>
      </c>
      <c r="AU42" s="157" t="str">
        <f t="shared" si="7"/>
        <v/>
      </c>
      <c r="AV42" s="109" t="str">
        <f t="shared" si="8"/>
        <v/>
      </c>
      <c r="AW42" s="158" t="str">
        <f t="shared" si="9"/>
        <v/>
      </c>
      <c r="AX42" s="158" t="str">
        <f t="shared" si="10"/>
        <v/>
      </c>
      <c r="AY42" s="158" t="str">
        <f t="shared" si="11"/>
        <v/>
      </c>
      <c r="AZ42" s="158" t="str">
        <f t="shared" si="12"/>
        <v/>
      </c>
      <c r="BA42" s="157" t="str">
        <f t="shared" si="13"/>
        <v/>
      </c>
      <c r="BB42" s="157" t="str">
        <f t="shared" si="14"/>
        <v/>
      </c>
      <c r="BC42" s="157" t="str">
        <f t="shared" si="15"/>
        <v/>
      </c>
      <c r="BD42" s="157" t="str">
        <f t="shared" si="16"/>
        <v/>
      </c>
      <c r="BE42" s="158" t="str">
        <f t="shared" si="17"/>
        <v/>
      </c>
      <c r="BF42" s="158" t="str">
        <f t="shared" si="18"/>
        <v/>
      </c>
      <c r="BG42" s="158" t="str">
        <f t="shared" si="19"/>
        <v/>
      </c>
      <c r="BI42" s="171" t="str">
        <f t="shared" si="25"/>
        <v/>
      </c>
      <c r="BJ42" s="163" t="str">
        <f t="shared" si="26"/>
        <v/>
      </c>
      <c r="BK42" s="163" t="str">
        <f t="shared" si="27"/>
        <v/>
      </c>
    </row>
    <row r="43" spans="1:63" x14ac:dyDescent="0.25">
      <c r="A43" s="110" t="s">
        <v>202</v>
      </c>
      <c r="B43" s="117"/>
      <c r="C43" s="118"/>
      <c r="D43" s="119"/>
      <c r="E43" s="120"/>
      <c r="F43" s="117"/>
      <c r="G43" s="119"/>
      <c r="H43" s="119"/>
      <c r="I43" s="119"/>
      <c r="J43" s="121"/>
      <c r="K43" s="122"/>
      <c r="L43" s="123"/>
      <c r="M43" s="124"/>
      <c r="N43" s="125"/>
      <c r="O43" s="122"/>
      <c r="P43" s="123"/>
      <c r="Q43" s="124"/>
      <c r="R43" s="126"/>
      <c r="S43" s="122"/>
      <c r="T43" s="123"/>
      <c r="U43" s="127"/>
      <c r="V43" s="128"/>
      <c r="AH43" s="42" t="b">
        <f t="shared" si="20"/>
        <v>0</v>
      </c>
      <c r="AI43" s="42" t="str">
        <f t="shared" si="21"/>
        <v/>
      </c>
      <c r="AJ43" s="42" t="str">
        <f>IF(AND(AH43,D43&lt;&gt;""),COUNTIF($AI$12:AI43,AI43),"")</f>
        <v/>
      </c>
      <c r="AK43" s="42" t="str">
        <f t="shared" si="22"/>
        <v/>
      </c>
      <c r="AL43" s="42" t="str">
        <f t="shared" si="23"/>
        <v/>
      </c>
      <c r="AM43" s="42">
        <f t="shared" si="24"/>
        <v>1</v>
      </c>
      <c r="AN43" s="109" t="str">
        <f t="shared" si="0"/>
        <v/>
      </c>
      <c r="AO43" s="109" t="str">
        <f t="shared" si="1"/>
        <v/>
      </c>
      <c r="AP43" s="109" t="str">
        <f t="shared" si="2"/>
        <v/>
      </c>
      <c r="AQ43" s="109" t="str">
        <f t="shared" si="3"/>
        <v/>
      </c>
      <c r="AR43" s="109" t="str">
        <f t="shared" si="4"/>
        <v/>
      </c>
      <c r="AS43" s="158" t="str">
        <f t="shared" si="5"/>
        <v/>
      </c>
      <c r="AT43" s="157" t="str">
        <f t="shared" si="6"/>
        <v/>
      </c>
      <c r="AU43" s="157" t="str">
        <f t="shared" si="7"/>
        <v/>
      </c>
      <c r="AV43" s="109" t="str">
        <f t="shared" si="8"/>
        <v/>
      </c>
      <c r="AW43" s="158" t="str">
        <f t="shared" si="9"/>
        <v/>
      </c>
      <c r="AX43" s="158" t="str">
        <f t="shared" si="10"/>
        <v/>
      </c>
      <c r="AY43" s="158" t="str">
        <f t="shared" si="11"/>
        <v/>
      </c>
      <c r="AZ43" s="158" t="str">
        <f t="shared" si="12"/>
        <v/>
      </c>
      <c r="BA43" s="157" t="str">
        <f t="shared" si="13"/>
        <v/>
      </c>
      <c r="BB43" s="157" t="str">
        <f t="shared" si="14"/>
        <v/>
      </c>
      <c r="BC43" s="157" t="str">
        <f t="shared" si="15"/>
        <v/>
      </c>
      <c r="BD43" s="157" t="str">
        <f t="shared" si="16"/>
        <v/>
      </c>
      <c r="BE43" s="158" t="str">
        <f t="shared" si="17"/>
        <v/>
      </c>
      <c r="BF43" s="158" t="str">
        <f t="shared" si="18"/>
        <v/>
      </c>
      <c r="BG43" s="158" t="str">
        <f t="shared" si="19"/>
        <v/>
      </c>
      <c r="BI43" s="171" t="str">
        <f t="shared" si="25"/>
        <v/>
      </c>
      <c r="BJ43" s="163" t="str">
        <f t="shared" si="26"/>
        <v/>
      </c>
      <c r="BK43" s="163" t="str">
        <f t="shared" si="27"/>
        <v/>
      </c>
    </row>
    <row r="44" spans="1:63" x14ac:dyDescent="0.25">
      <c r="A44" s="110" t="s">
        <v>202</v>
      </c>
      <c r="B44" s="117"/>
      <c r="C44" s="118"/>
      <c r="D44" s="119"/>
      <c r="E44" s="120"/>
      <c r="F44" s="117"/>
      <c r="G44" s="119"/>
      <c r="H44" s="119"/>
      <c r="I44" s="119"/>
      <c r="J44" s="121"/>
      <c r="K44" s="122"/>
      <c r="L44" s="123"/>
      <c r="M44" s="124"/>
      <c r="N44" s="125"/>
      <c r="O44" s="122"/>
      <c r="P44" s="123"/>
      <c r="Q44" s="124"/>
      <c r="R44" s="126"/>
      <c r="S44" s="122"/>
      <c r="T44" s="123"/>
      <c r="U44" s="127"/>
      <c r="V44" s="128"/>
      <c r="AH44" s="42" t="b">
        <f t="shared" si="20"/>
        <v>0</v>
      </c>
      <c r="AI44" s="42" t="str">
        <f t="shared" si="21"/>
        <v/>
      </c>
      <c r="AJ44" s="42" t="str">
        <f>IF(AND(AH44,D44&lt;&gt;""),COUNTIF($AI$12:AI44,AI44),"")</f>
        <v/>
      </c>
      <c r="AK44" s="42" t="str">
        <f t="shared" si="22"/>
        <v/>
      </c>
      <c r="AL44" s="42" t="str">
        <f t="shared" si="23"/>
        <v/>
      </c>
      <c r="AM44" s="42">
        <f t="shared" si="24"/>
        <v>0</v>
      </c>
      <c r="AN44" s="109" t="str">
        <f t="shared" si="0"/>
        <v/>
      </c>
      <c r="AO44" s="109" t="str">
        <f t="shared" si="1"/>
        <v/>
      </c>
      <c r="AP44" s="109" t="str">
        <f t="shared" si="2"/>
        <v/>
      </c>
      <c r="AQ44" s="109" t="str">
        <f t="shared" si="3"/>
        <v/>
      </c>
      <c r="AR44" s="109" t="str">
        <f t="shared" si="4"/>
        <v/>
      </c>
      <c r="AS44" s="158" t="str">
        <f t="shared" si="5"/>
        <v/>
      </c>
      <c r="AT44" s="157" t="str">
        <f t="shared" si="6"/>
        <v/>
      </c>
      <c r="AU44" s="157" t="str">
        <f t="shared" si="7"/>
        <v/>
      </c>
      <c r="AV44" s="109" t="str">
        <f t="shared" si="8"/>
        <v/>
      </c>
      <c r="AW44" s="158" t="str">
        <f t="shared" si="9"/>
        <v/>
      </c>
      <c r="AX44" s="158" t="str">
        <f t="shared" si="10"/>
        <v/>
      </c>
      <c r="AY44" s="158" t="str">
        <f t="shared" si="11"/>
        <v/>
      </c>
      <c r="AZ44" s="158" t="str">
        <f t="shared" si="12"/>
        <v/>
      </c>
      <c r="BA44" s="157" t="str">
        <f t="shared" si="13"/>
        <v/>
      </c>
      <c r="BB44" s="157" t="str">
        <f t="shared" si="14"/>
        <v/>
      </c>
      <c r="BC44" s="157" t="str">
        <f t="shared" si="15"/>
        <v/>
      </c>
      <c r="BD44" s="157" t="str">
        <f t="shared" si="16"/>
        <v/>
      </c>
      <c r="BE44" s="158" t="str">
        <f t="shared" si="17"/>
        <v/>
      </c>
      <c r="BF44" s="158" t="str">
        <f t="shared" si="18"/>
        <v/>
      </c>
      <c r="BG44" s="158" t="str">
        <f t="shared" si="19"/>
        <v/>
      </c>
      <c r="BI44" s="171" t="str">
        <f t="shared" si="25"/>
        <v/>
      </c>
      <c r="BJ44" s="163" t="str">
        <f t="shared" si="26"/>
        <v/>
      </c>
      <c r="BK44" s="163" t="str">
        <f t="shared" si="27"/>
        <v/>
      </c>
    </row>
    <row r="45" spans="1:63" x14ac:dyDescent="0.25">
      <c r="A45" s="110" t="s">
        <v>202</v>
      </c>
      <c r="B45" s="117"/>
      <c r="C45" s="118"/>
      <c r="D45" s="119"/>
      <c r="E45" s="120"/>
      <c r="F45" s="117"/>
      <c r="G45" s="119"/>
      <c r="H45" s="119"/>
      <c r="I45" s="119"/>
      <c r="J45" s="121"/>
      <c r="K45" s="122"/>
      <c r="L45" s="123"/>
      <c r="M45" s="124"/>
      <c r="N45" s="125"/>
      <c r="O45" s="122"/>
      <c r="P45" s="123"/>
      <c r="Q45" s="124"/>
      <c r="R45" s="126"/>
      <c r="S45" s="122"/>
      <c r="T45" s="123"/>
      <c r="U45" s="127"/>
      <c r="V45" s="128"/>
      <c r="AH45" s="42" t="b">
        <f t="shared" si="20"/>
        <v>0</v>
      </c>
      <c r="AI45" s="42" t="str">
        <f t="shared" si="21"/>
        <v/>
      </c>
      <c r="AJ45" s="42" t="str">
        <f>IF(AND(AH45,D45&lt;&gt;""),COUNTIF($AI$12:AI45,AI45),"")</f>
        <v/>
      </c>
      <c r="AK45" s="42" t="str">
        <f t="shared" si="22"/>
        <v/>
      </c>
      <c r="AL45" s="42" t="str">
        <f t="shared" si="23"/>
        <v/>
      </c>
      <c r="AM45" s="42">
        <f t="shared" si="24"/>
        <v>1</v>
      </c>
      <c r="AN45" s="109" t="str">
        <f t="shared" si="0"/>
        <v/>
      </c>
      <c r="AO45" s="109" t="str">
        <f t="shared" si="1"/>
        <v/>
      </c>
      <c r="AP45" s="109" t="str">
        <f t="shared" si="2"/>
        <v/>
      </c>
      <c r="AQ45" s="109" t="str">
        <f t="shared" si="3"/>
        <v/>
      </c>
      <c r="AR45" s="109" t="str">
        <f t="shared" si="4"/>
        <v/>
      </c>
      <c r="AS45" s="158" t="str">
        <f t="shared" si="5"/>
        <v/>
      </c>
      <c r="AT45" s="157" t="str">
        <f t="shared" si="6"/>
        <v/>
      </c>
      <c r="AU45" s="157" t="str">
        <f t="shared" si="7"/>
        <v/>
      </c>
      <c r="AV45" s="109" t="str">
        <f t="shared" si="8"/>
        <v/>
      </c>
      <c r="AW45" s="158" t="str">
        <f t="shared" si="9"/>
        <v/>
      </c>
      <c r="AX45" s="158" t="str">
        <f t="shared" si="10"/>
        <v/>
      </c>
      <c r="AY45" s="158" t="str">
        <f t="shared" si="11"/>
        <v/>
      </c>
      <c r="AZ45" s="158" t="str">
        <f t="shared" si="12"/>
        <v/>
      </c>
      <c r="BA45" s="157" t="str">
        <f t="shared" si="13"/>
        <v/>
      </c>
      <c r="BB45" s="157" t="str">
        <f t="shared" si="14"/>
        <v/>
      </c>
      <c r="BC45" s="157" t="str">
        <f t="shared" si="15"/>
        <v/>
      </c>
      <c r="BD45" s="157" t="str">
        <f t="shared" si="16"/>
        <v/>
      </c>
      <c r="BE45" s="158" t="str">
        <f t="shared" si="17"/>
        <v/>
      </c>
      <c r="BF45" s="158" t="str">
        <f t="shared" si="18"/>
        <v/>
      </c>
      <c r="BG45" s="158" t="str">
        <f t="shared" si="19"/>
        <v/>
      </c>
      <c r="BI45" s="171" t="str">
        <f t="shared" si="25"/>
        <v/>
      </c>
      <c r="BJ45" s="163" t="str">
        <f t="shared" si="26"/>
        <v/>
      </c>
      <c r="BK45" s="163" t="str">
        <f t="shared" si="27"/>
        <v/>
      </c>
    </row>
    <row r="46" spans="1:63" x14ac:dyDescent="0.25">
      <c r="A46" s="110" t="s">
        <v>202</v>
      </c>
      <c r="B46" s="117"/>
      <c r="C46" s="118"/>
      <c r="D46" s="119"/>
      <c r="E46" s="120"/>
      <c r="F46" s="117"/>
      <c r="G46" s="119"/>
      <c r="H46" s="119"/>
      <c r="I46" s="119"/>
      <c r="J46" s="121"/>
      <c r="K46" s="122"/>
      <c r="L46" s="123"/>
      <c r="M46" s="124"/>
      <c r="N46" s="125"/>
      <c r="O46" s="122"/>
      <c r="P46" s="123"/>
      <c r="Q46" s="124"/>
      <c r="R46" s="126"/>
      <c r="S46" s="122"/>
      <c r="T46" s="123"/>
      <c r="U46" s="127"/>
      <c r="V46" s="128"/>
      <c r="AH46" s="42" t="b">
        <f t="shared" si="20"/>
        <v>0</v>
      </c>
      <c r="AI46" s="42" t="str">
        <f t="shared" si="21"/>
        <v/>
      </c>
      <c r="AJ46" s="42" t="str">
        <f>IF(AND(AH46,D46&lt;&gt;""),COUNTIF($AI$12:AI46,AI46),"")</f>
        <v/>
      </c>
      <c r="AK46" s="42" t="str">
        <f t="shared" si="22"/>
        <v/>
      </c>
      <c r="AL46" s="42" t="str">
        <f t="shared" si="23"/>
        <v/>
      </c>
      <c r="AM46" s="42">
        <f t="shared" si="24"/>
        <v>0</v>
      </c>
      <c r="AN46" s="109" t="str">
        <f t="shared" si="0"/>
        <v/>
      </c>
      <c r="AO46" s="109" t="str">
        <f t="shared" si="1"/>
        <v/>
      </c>
      <c r="AP46" s="109" t="str">
        <f t="shared" si="2"/>
        <v/>
      </c>
      <c r="AQ46" s="109" t="str">
        <f t="shared" si="3"/>
        <v/>
      </c>
      <c r="AR46" s="109" t="str">
        <f t="shared" si="4"/>
        <v/>
      </c>
      <c r="AS46" s="158" t="str">
        <f t="shared" si="5"/>
        <v/>
      </c>
      <c r="AT46" s="157" t="str">
        <f t="shared" si="6"/>
        <v/>
      </c>
      <c r="AU46" s="157" t="str">
        <f t="shared" si="7"/>
        <v/>
      </c>
      <c r="AV46" s="109" t="str">
        <f t="shared" si="8"/>
        <v/>
      </c>
      <c r="AW46" s="158" t="str">
        <f t="shared" si="9"/>
        <v/>
      </c>
      <c r="AX46" s="158" t="str">
        <f t="shared" si="10"/>
        <v/>
      </c>
      <c r="AY46" s="158" t="str">
        <f t="shared" si="11"/>
        <v/>
      </c>
      <c r="AZ46" s="158" t="str">
        <f t="shared" si="12"/>
        <v/>
      </c>
      <c r="BA46" s="157" t="str">
        <f t="shared" si="13"/>
        <v/>
      </c>
      <c r="BB46" s="157" t="str">
        <f t="shared" si="14"/>
        <v/>
      </c>
      <c r="BC46" s="157" t="str">
        <f t="shared" si="15"/>
        <v/>
      </c>
      <c r="BD46" s="157" t="str">
        <f t="shared" si="16"/>
        <v/>
      </c>
      <c r="BE46" s="158" t="str">
        <f t="shared" si="17"/>
        <v/>
      </c>
      <c r="BF46" s="158" t="str">
        <f t="shared" si="18"/>
        <v/>
      </c>
      <c r="BG46" s="158" t="str">
        <f t="shared" si="19"/>
        <v/>
      </c>
      <c r="BI46" s="171" t="str">
        <f t="shared" si="25"/>
        <v/>
      </c>
      <c r="BJ46" s="163" t="str">
        <f t="shared" si="26"/>
        <v/>
      </c>
      <c r="BK46" s="163" t="str">
        <f t="shared" si="27"/>
        <v/>
      </c>
    </row>
    <row r="47" spans="1:63" x14ac:dyDescent="0.25">
      <c r="A47" s="110" t="s">
        <v>202</v>
      </c>
      <c r="B47" s="117"/>
      <c r="C47" s="118"/>
      <c r="D47" s="119"/>
      <c r="E47" s="120"/>
      <c r="F47" s="117"/>
      <c r="G47" s="119"/>
      <c r="H47" s="119"/>
      <c r="I47" s="119"/>
      <c r="J47" s="121"/>
      <c r="K47" s="122"/>
      <c r="L47" s="123"/>
      <c r="M47" s="124"/>
      <c r="N47" s="125"/>
      <c r="O47" s="122"/>
      <c r="P47" s="123"/>
      <c r="Q47" s="124"/>
      <c r="R47" s="126"/>
      <c r="S47" s="122"/>
      <c r="T47" s="123"/>
      <c r="U47" s="127"/>
      <c r="V47" s="128"/>
      <c r="AH47" s="42" t="b">
        <f t="shared" si="20"/>
        <v>0</v>
      </c>
      <c r="AI47" s="42" t="str">
        <f t="shared" si="21"/>
        <v/>
      </c>
      <c r="AJ47" s="42" t="str">
        <f>IF(AND(AH47,D47&lt;&gt;""),COUNTIF($AI$12:AI47,AI47),"")</f>
        <v/>
      </c>
      <c r="AK47" s="42" t="str">
        <f t="shared" si="22"/>
        <v/>
      </c>
      <c r="AL47" s="42" t="str">
        <f t="shared" si="23"/>
        <v/>
      </c>
      <c r="AM47" s="42">
        <f t="shared" si="24"/>
        <v>1</v>
      </c>
      <c r="AN47" s="109" t="str">
        <f t="shared" si="0"/>
        <v/>
      </c>
      <c r="AO47" s="109" t="str">
        <f t="shared" si="1"/>
        <v/>
      </c>
      <c r="AP47" s="109" t="str">
        <f t="shared" si="2"/>
        <v/>
      </c>
      <c r="AQ47" s="109" t="str">
        <f t="shared" si="3"/>
        <v/>
      </c>
      <c r="AR47" s="109" t="str">
        <f t="shared" si="4"/>
        <v/>
      </c>
      <c r="AS47" s="158" t="str">
        <f t="shared" si="5"/>
        <v/>
      </c>
      <c r="AT47" s="157" t="str">
        <f t="shared" si="6"/>
        <v/>
      </c>
      <c r="AU47" s="157" t="str">
        <f t="shared" si="7"/>
        <v/>
      </c>
      <c r="AV47" s="109" t="str">
        <f t="shared" si="8"/>
        <v/>
      </c>
      <c r="AW47" s="158" t="str">
        <f t="shared" si="9"/>
        <v/>
      </c>
      <c r="AX47" s="158" t="str">
        <f t="shared" si="10"/>
        <v/>
      </c>
      <c r="AY47" s="158" t="str">
        <f t="shared" si="11"/>
        <v/>
      </c>
      <c r="AZ47" s="158" t="str">
        <f t="shared" si="12"/>
        <v/>
      </c>
      <c r="BA47" s="157" t="str">
        <f t="shared" si="13"/>
        <v/>
      </c>
      <c r="BB47" s="157" t="str">
        <f t="shared" si="14"/>
        <v/>
      </c>
      <c r="BC47" s="157" t="str">
        <f t="shared" si="15"/>
        <v/>
      </c>
      <c r="BD47" s="157" t="str">
        <f t="shared" si="16"/>
        <v/>
      </c>
      <c r="BE47" s="158" t="str">
        <f t="shared" si="17"/>
        <v/>
      </c>
      <c r="BF47" s="158" t="str">
        <f t="shared" si="18"/>
        <v/>
      </c>
      <c r="BG47" s="158" t="str">
        <f t="shared" si="19"/>
        <v/>
      </c>
      <c r="BI47" s="171" t="str">
        <f t="shared" si="25"/>
        <v/>
      </c>
      <c r="BJ47" s="163" t="str">
        <f t="shared" si="26"/>
        <v/>
      </c>
      <c r="BK47" s="163" t="str">
        <f t="shared" si="27"/>
        <v/>
      </c>
    </row>
    <row r="48" spans="1:63" x14ac:dyDescent="0.25">
      <c r="A48" s="110" t="s">
        <v>202</v>
      </c>
      <c r="B48" s="117"/>
      <c r="C48" s="118"/>
      <c r="D48" s="119"/>
      <c r="E48" s="120"/>
      <c r="F48" s="117"/>
      <c r="G48" s="119"/>
      <c r="H48" s="119"/>
      <c r="I48" s="119"/>
      <c r="J48" s="121"/>
      <c r="K48" s="122"/>
      <c r="L48" s="123"/>
      <c r="M48" s="124"/>
      <c r="N48" s="125"/>
      <c r="O48" s="122"/>
      <c r="P48" s="123"/>
      <c r="Q48" s="124"/>
      <c r="R48" s="126"/>
      <c r="S48" s="122"/>
      <c r="T48" s="123"/>
      <c r="U48" s="127"/>
      <c r="V48" s="128"/>
      <c r="AH48" s="42" t="b">
        <f t="shared" si="20"/>
        <v>0</v>
      </c>
      <c r="AI48" s="42" t="str">
        <f t="shared" si="21"/>
        <v/>
      </c>
      <c r="AJ48" s="42" t="str">
        <f>IF(AND(AH48,D48&lt;&gt;""),COUNTIF($AI$12:AI48,AI48),"")</f>
        <v/>
      </c>
      <c r="AK48" s="42" t="str">
        <f t="shared" si="22"/>
        <v/>
      </c>
      <c r="AL48" s="42" t="str">
        <f t="shared" si="23"/>
        <v/>
      </c>
      <c r="AM48" s="42">
        <f t="shared" si="24"/>
        <v>0</v>
      </c>
      <c r="AN48" s="109" t="str">
        <f t="shared" si="0"/>
        <v/>
      </c>
      <c r="AO48" s="109" t="str">
        <f t="shared" si="1"/>
        <v/>
      </c>
      <c r="AP48" s="109" t="str">
        <f t="shared" si="2"/>
        <v/>
      </c>
      <c r="AQ48" s="109" t="str">
        <f t="shared" si="3"/>
        <v/>
      </c>
      <c r="AR48" s="109" t="str">
        <f t="shared" si="4"/>
        <v/>
      </c>
      <c r="AS48" s="158" t="str">
        <f t="shared" si="5"/>
        <v/>
      </c>
      <c r="AT48" s="157" t="str">
        <f t="shared" si="6"/>
        <v/>
      </c>
      <c r="AU48" s="157" t="str">
        <f t="shared" si="7"/>
        <v/>
      </c>
      <c r="AV48" s="109" t="str">
        <f t="shared" si="8"/>
        <v/>
      </c>
      <c r="AW48" s="158" t="str">
        <f t="shared" si="9"/>
        <v/>
      </c>
      <c r="AX48" s="158" t="str">
        <f t="shared" si="10"/>
        <v/>
      </c>
      <c r="AY48" s="158" t="str">
        <f t="shared" si="11"/>
        <v/>
      </c>
      <c r="AZ48" s="158" t="str">
        <f t="shared" si="12"/>
        <v/>
      </c>
      <c r="BA48" s="157" t="str">
        <f t="shared" si="13"/>
        <v/>
      </c>
      <c r="BB48" s="157" t="str">
        <f t="shared" si="14"/>
        <v/>
      </c>
      <c r="BC48" s="157" t="str">
        <f t="shared" si="15"/>
        <v/>
      </c>
      <c r="BD48" s="157" t="str">
        <f t="shared" si="16"/>
        <v/>
      </c>
      <c r="BE48" s="158" t="str">
        <f t="shared" si="17"/>
        <v/>
      </c>
      <c r="BF48" s="158" t="str">
        <f t="shared" si="18"/>
        <v/>
      </c>
      <c r="BG48" s="158" t="str">
        <f t="shared" si="19"/>
        <v/>
      </c>
      <c r="BI48" s="171" t="str">
        <f t="shared" si="25"/>
        <v/>
      </c>
      <c r="BJ48" s="163" t="str">
        <f t="shared" si="26"/>
        <v/>
      </c>
      <c r="BK48" s="163" t="str">
        <f t="shared" si="27"/>
        <v/>
      </c>
    </row>
    <row r="49" spans="1:63" x14ac:dyDescent="0.25">
      <c r="A49" s="110" t="s">
        <v>202</v>
      </c>
      <c r="B49" s="117"/>
      <c r="C49" s="118"/>
      <c r="D49" s="119"/>
      <c r="E49" s="120"/>
      <c r="F49" s="117"/>
      <c r="G49" s="119"/>
      <c r="H49" s="119"/>
      <c r="I49" s="119"/>
      <c r="J49" s="121"/>
      <c r="K49" s="122"/>
      <c r="L49" s="123"/>
      <c r="M49" s="124"/>
      <c r="N49" s="125"/>
      <c r="O49" s="122"/>
      <c r="P49" s="123"/>
      <c r="Q49" s="124"/>
      <c r="R49" s="126"/>
      <c r="S49" s="122"/>
      <c r="T49" s="123"/>
      <c r="U49" s="127"/>
      <c r="V49" s="128"/>
      <c r="AH49" s="42" t="b">
        <f t="shared" si="20"/>
        <v>0</v>
      </c>
      <c r="AI49" s="42" t="str">
        <f t="shared" si="21"/>
        <v/>
      </c>
      <c r="AJ49" s="42" t="str">
        <f>IF(AND(AH49,D49&lt;&gt;""),COUNTIF($AI$12:AI49,AI49),"")</f>
        <v/>
      </c>
      <c r="AK49" s="42" t="str">
        <f t="shared" si="22"/>
        <v/>
      </c>
      <c r="AL49" s="42" t="str">
        <f t="shared" si="23"/>
        <v/>
      </c>
      <c r="AM49" s="42">
        <f t="shared" si="24"/>
        <v>1</v>
      </c>
      <c r="AN49" s="109" t="str">
        <f t="shared" si="0"/>
        <v/>
      </c>
      <c r="AO49" s="109" t="str">
        <f t="shared" si="1"/>
        <v/>
      </c>
      <c r="AP49" s="109" t="str">
        <f t="shared" si="2"/>
        <v/>
      </c>
      <c r="AQ49" s="109" t="str">
        <f t="shared" si="3"/>
        <v/>
      </c>
      <c r="AR49" s="109" t="str">
        <f t="shared" si="4"/>
        <v/>
      </c>
      <c r="AS49" s="158" t="str">
        <f t="shared" si="5"/>
        <v/>
      </c>
      <c r="AT49" s="157" t="str">
        <f t="shared" si="6"/>
        <v/>
      </c>
      <c r="AU49" s="157" t="str">
        <f t="shared" si="7"/>
        <v/>
      </c>
      <c r="AV49" s="109" t="str">
        <f t="shared" si="8"/>
        <v/>
      </c>
      <c r="AW49" s="158" t="str">
        <f t="shared" si="9"/>
        <v/>
      </c>
      <c r="AX49" s="158" t="str">
        <f t="shared" si="10"/>
        <v/>
      </c>
      <c r="AY49" s="158" t="str">
        <f t="shared" si="11"/>
        <v/>
      </c>
      <c r="AZ49" s="158" t="str">
        <f t="shared" si="12"/>
        <v/>
      </c>
      <c r="BA49" s="157" t="str">
        <f t="shared" si="13"/>
        <v/>
      </c>
      <c r="BB49" s="157" t="str">
        <f t="shared" si="14"/>
        <v/>
      </c>
      <c r="BC49" s="157" t="str">
        <f t="shared" si="15"/>
        <v/>
      </c>
      <c r="BD49" s="157" t="str">
        <f t="shared" si="16"/>
        <v/>
      </c>
      <c r="BE49" s="158" t="str">
        <f t="shared" si="17"/>
        <v/>
      </c>
      <c r="BF49" s="158" t="str">
        <f t="shared" si="18"/>
        <v/>
      </c>
      <c r="BG49" s="158" t="str">
        <f t="shared" si="19"/>
        <v/>
      </c>
      <c r="BI49" s="171" t="str">
        <f t="shared" si="25"/>
        <v/>
      </c>
      <c r="BJ49" s="163" t="str">
        <f t="shared" si="26"/>
        <v/>
      </c>
      <c r="BK49" s="163" t="str">
        <f t="shared" si="27"/>
        <v/>
      </c>
    </row>
    <row r="50" spans="1:63" x14ac:dyDescent="0.25">
      <c r="A50" s="110" t="s">
        <v>202</v>
      </c>
      <c r="B50" s="117"/>
      <c r="C50" s="118"/>
      <c r="D50" s="119"/>
      <c r="E50" s="120"/>
      <c r="F50" s="117"/>
      <c r="G50" s="119"/>
      <c r="H50" s="119"/>
      <c r="I50" s="119"/>
      <c r="J50" s="121"/>
      <c r="K50" s="122"/>
      <c r="L50" s="123"/>
      <c r="M50" s="124"/>
      <c r="N50" s="125"/>
      <c r="O50" s="122"/>
      <c r="P50" s="123"/>
      <c r="Q50" s="124"/>
      <c r="R50" s="126"/>
      <c r="S50" s="122"/>
      <c r="T50" s="123"/>
      <c r="U50" s="127"/>
      <c r="V50" s="128"/>
      <c r="AH50" s="42" t="b">
        <f t="shared" si="20"/>
        <v>0</v>
      </c>
      <c r="AI50" s="42" t="str">
        <f t="shared" si="21"/>
        <v/>
      </c>
      <c r="AJ50" s="42" t="str">
        <f>IF(AND(AH50,D50&lt;&gt;""),COUNTIF($AI$12:AI50,AI50),"")</f>
        <v/>
      </c>
      <c r="AK50" s="42" t="str">
        <f t="shared" si="22"/>
        <v/>
      </c>
      <c r="AL50" s="42" t="str">
        <f t="shared" si="23"/>
        <v/>
      </c>
      <c r="AM50" s="42">
        <f t="shared" si="24"/>
        <v>0</v>
      </c>
      <c r="AN50" s="109" t="str">
        <f t="shared" si="0"/>
        <v/>
      </c>
      <c r="AO50" s="109" t="str">
        <f t="shared" si="1"/>
        <v/>
      </c>
      <c r="AP50" s="109" t="str">
        <f t="shared" si="2"/>
        <v/>
      </c>
      <c r="AQ50" s="109" t="str">
        <f t="shared" si="3"/>
        <v/>
      </c>
      <c r="AR50" s="109" t="str">
        <f t="shared" si="4"/>
        <v/>
      </c>
      <c r="AS50" s="158" t="str">
        <f t="shared" si="5"/>
        <v/>
      </c>
      <c r="AT50" s="157" t="str">
        <f t="shared" si="6"/>
        <v/>
      </c>
      <c r="AU50" s="157" t="str">
        <f t="shared" si="7"/>
        <v/>
      </c>
      <c r="AV50" s="109" t="str">
        <f t="shared" si="8"/>
        <v/>
      </c>
      <c r="AW50" s="158" t="str">
        <f t="shared" si="9"/>
        <v/>
      </c>
      <c r="AX50" s="158" t="str">
        <f t="shared" si="10"/>
        <v/>
      </c>
      <c r="AY50" s="158" t="str">
        <f t="shared" si="11"/>
        <v/>
      </c>
      <c r="AZ50" s="158" t="str">
        <f t="shared" si="12"/>
        <v/>
      </c>
      <c r="BA50" s="157" t="str">
        <f t="shared" si="13"/>
        <v/>
      </c>
      <c r="BB50" s="157" t="str">
        <f t="shared" si="14"/>
        <v/>
      </c>
      <c r="BC50" s="157" t="str">
        <f t="shared" si="15"/>
        <v/>
      </c>
      <c r="BD50" s="157" t="str">
        <f t="shared" si="16"/>
        <v/>
      </c>
      <c r="BE50" s="158" t="str">
        <f t="shared" si="17"/>
        <v/>
      </c>
      <c r="BF50" s="158" t="str">
        <f t="shared" si="18"/>
        <v/>
      </c>
      <c r="BG50" s="158" t="str">
        <f t="shared" si="19"/>
        <v/>
      </c>
      <c r="BI50" s="171" t="str">
        <f t="shared" si="25"/>
        <v/>
      </c>
      <c r="BJ50" s="163" t="str">
        <f t="shared" si="26"/>
        <v/>
      </c>
      <c r="BK50" s="163" t="str">
        <f t="shared" si="27"/>
        <v/>
      </c>
    </row>
    <row r="51" spans="1:63" x14ac:dyDescent="0.25">
      <c r="A51" s="110" t="s">
        <v>202</v>
      </c>
      <c r="B51" s="117"/>
      <c r="C51" s="118"/>
      <c r="D51" s="119"/>
      <c r="E51" s="120"/>
      <c r="F51" s="117"/>
      <c r="G51" s="119"/>
      <c r="H51" s="119"/>
      <c r="I51" s="119"/>
      <c r="J51" s="121"/>
      <c r="K51" s="122"/>
      <c r="L51" s="123"/>
      <c r="M51" s="124"/>
      <c r="N51" s="125"/>
      <c r="O51" s="122"/>
      <c r="P51" s="123"/>
      <c r="Q51" s="124"/>
      <c r="R51" s="126"/>
      <c r="S51" s="122"/>
      <c r="T51" s="123"/>
      <c r="U51" s="127"/>
      <c r="V51" s="128"/>
      <c r="AH51" s="42" t="b">
        <f t="shared" si="20"/>
        <v>0</v>
      </c>
      <c r="AI51" s="42" t="str">
        <f t="shared" si="21"/>
        <v/>
      </c>
      <c r="AJ51" s="42" t="str">
        <f>IF(AND(AH51,D51&lt;&gt;""),COUNTIF($AI$12:AI51,AI51),"")</f>
        <v/>
      </c>
      <c r="AK51" s="42" t="str">
        <f t="shared" si="22"/>
        <v/>
      </c>
      <c r="AL51" s="42" t="str">
        <f t="shared" si="23"/>
        <v/>
      </c>
      <c r="AM51" s="42">
        <f t="shared" si="24"/>
        <v>1</v>
      </c>
      <c r="AN51" s="109" t="str">
        <f t="shared" si="0"/>
        <v/>
      </c>
      <c r="AO51" s="109" t="str">
        <f t="shared" si="1"/>
        <v/>
      </c>
      <c r="AP51" s="109" t="str">
        <f t="shared" si="2"/>
        <v/>
      </c>
      <c r="AQ51" s="109" t="str">
        <f t="shared" si="3"/>
        <v/>
      </c>
      <c r="AR51" s="109" t="str">
        <f t="shared" si="4"/>
        <v/>
      </c>
      <c r="AS51" s="158" t="str">
        <f t="shared" si="5"/>
        <v/>
      </c>
      <c r="AT51" s="157" t="str">
        <f t="shared" si="6"/>
        <v/>
      </c>
      <c r="AU51" s="157" t="str">
        <f t="shared" si="7"/>
        <v/>
      </c>
      <c r="AV51" s="109" t="str">
        <f t="shared" si="8"/>
        <v/>
      </c>
      <c r="AW51" s="158" t="str">
        <f t="shared" si="9"/>
        <v/>
      </c>
      <c r="AX51" s="158" t="str">
        <f t="shared" si="10"/>
        <v/>
      </c>
      <c r="AY51" s="158" t="str">
        <f t="shared" si="11"/>
        <v/>
      </c>
      <c r="AZ51" s="158" t="str">
        <f t="shared" si="12"/>
        <v/>
      </c>
      <c r="BA51" s="157" t="str">
        <f t="shared" si="13"/>
        <v/>
      </c>
      <c r="BB51" s="157" t="str">
        <f t="shared" si="14"/>
        <v/>
      </c>
      <c r="BC51" s="157" t="str">
        <f t="shared" si="15"/>
        <v/>
      </c>
      <c r="BD51" s="157" t="str">
        <f t="shared" si="16"/>
        <v/>
      </c>
      <c r="BE51" s="158" t="str">
        <f t="shared" si="17"/>
        <v/>
      </c>
      <c r="BF51" s="158" t="str">
        <f t="shared" si="18"/>
        <v/>
      </c>
      <c r="BG51" s="158" t="str">
        <f t="shared" si="19"/>
        <v/>
      </c>
      <c r="BI51" s="171" t="str">
        <f t="shared" si="25"/>
        <v/>
      </c>
      <c r="BJ51" s="163" t="str">
        <f t="shared" si="26"/>
        <v/>
      </c>
      <c r="BK51" s="163" t="str">
        <f t="shared" si="27"/>
        <v/>
      </c>
    </row>
    <row r="52" spans="1:63" x14ac:dyDescent="0.25">
      <c r="A52" s="110" t="s">
        <v>202</v>
      </c>
      <c r="B52" s="117"/>
      <c r="C52" s="118"/>
      <c r="D52" s="119"/>
      <c r="E52" s="120"/>
      <c r="F52" s="117"/>
      <c r="G52" s="119"/>
      <c r="H52" s="119"/>
      <c r="I52" s="119"/>
      <c r="J52" s="121"/>
      <c r="K52" s="122"/>
      <c r="L52" s="123"/>
      <c r="M52" s="124"/>
      <c r="N52" s="125"/>
      <c r="O52" s="122"/>
      <c r="P52" s="123"/>
      <c r="Q52" s="124"/>
      <c r="R52" s="126"/>
      <c r="S52" s="122"/>
      <c r="T52" s="123"/>
      <c r="U52" s="127"/>
      <c r="V52" s="128"/>
      <c r="AH52" s="42" t="b">
        <f t="shared" si="20"/>
        <v>0</v>
      </c>
      <c r="AI52" s="42" t="str">
        <f t="shared" si="21"/>
        <v/>
      </c>
      <c r="AJ52" s="42" t="str">
        <f>IF(AND(AH52,D52&lt;&gt;""),COUNTIF($AI$12:AI52,AI52),"")</f>
        <v/>
      </c>
      <c r="AK52" s="42" t="str">
        <f t="shared" si="22"/>
        <v/>
      </c>
      <c r="AL52" s="42" t="str">
        <f t="shared" si="23"/>
        <v/>
      </c>
      <c r="AM52" s="42">
        <f t="shared" si="24"/>
        <v>0</v>
      </c>
      <c r="AN52" s="109" t="str">
        <f t="shared" si="0"/>
        <v/>
      </c>
      <c r="AO52" s="109" t="str">
        <f t="shared" si="1"/>
        <v/>
      </c>
      <c r="AP52" s="109" t="str">
        <f t="shared" si="2"/>
        <v/>
      </c>
      <c r="AQ52" s="109" t="str">
        <f t="shared" si="3"/>
        <v/>
      </c>
      <c r="AR52" s="109" t="str">
        <f t="shared" si="4"/>
        <v/>
      </c>
      <c r="AS52" s="158" t="str">
        <f t="shared" si="5"/>
        <v/>
      </c>
      <c r="AT52" s="157" t="str">
        <f t="shared" si="6"/>
        <v/>
      </c>
      <c r="AU52" s="157" t="str">
        <f t="shared" si="7"/>
        <v/>
      </c>
      <c r="AV52" s="109" t="str">
        <f t="shared" si="8"/>
        <v/>
      </c>
      <c r="AW52" s="158" t="str">
        <f t="shared" si="9"/>
        <v/>
      </c>
      <c r="AX52" s="158" t="str">
        <f t="shared" si="10"/>
        <v/>
      </c>
      <c r="AY52" s="158" t="str">
        <f t="shared" si="11"/>
        <v/>
      </c>
      <c r="AZ52" s="158" t="str">
        <f t="shared" si="12"/>
        <v/>
      </c>
      <c r="BA52" s="157" t="str">
        <f t="shared" si="13"/>
        <v/>
      </c>
      <c r="BB52" s="157" t="str">
        <f t="shared" si="14"/>
        <v/>
      </c>
      <c r="BC52" s="157" t="str">
        <f t="shared" si="15"/>
        <v/>
      </c>
      <c r="BD52" s="157" t="str">
        <f t="shared" si="16"/>
        <v/>
      </c>
      <c r="BE52" s="158" t="str">
        <f t="shared" si="17"/>
        <v/>
      </c>
      <c r="BF52" s="158" t="str">
        <f t="shared" si="18"/>
        <v/>
      </c>
      <c r="BG52" s="158" t="str">
        <f t="shared" si="19"/>
        <v/>
      </c>
      <c r="BI52" s="171" t="str">
        <f t="shared" si="25"/>
        <v/>
      </c>
      <c r="BJ52" s="163" t="str">
        <f t="shared" si="26"/>
        <v/>
      </c>
      <c r="BK52" s="163" t="str">
        <f t="shared" si="27"/>
        <v/>
      </c>
    </row>
    <row r="53" spans="1:63" x14ac:dyDescent="0.25">
      <c r="A53" s="110" t="s">
        <v>202</v>
      </c>
      <c r="B53" s="117"/>
      <c r="C53" s="118"/>
      <c r="D53" s="119"/>
      <c r="E53" s="120"/>
      <c r="F53" s="117"/>
      <c r="G53" s="119"/>
      <c r="H53" s="119"/>
      <c r="I53" s="119"/>
      <c r="J53" s="121"/>
      <c r="K53" s="122"/>
      <c r="L53" s="123"/>
      <c r="M53" s="124"/>
      <c r="N53" s="125"/>
      <c r="O53" s="122"/>
      <c r="P53" s="123"/>
      <c r="Q53" s="124"/>
      <c r="R53" s="126"/>
      <c r="S53" s="122"/>
      <c r="T53" s="123"/>
      <c r="U53" s="127"/>
      <c r="V53" s="128"/>
      <c r="AH53" s="42" t="b">
        <f t="shared" si="20"/>
        <v>0</v>
      </c>
      <c r="AI53" s="42" t="str">
        <f t="shared" si="21"/>
        <v/>
      </c>
      <c r="AJ53" s="42" t="str">
        <f>IF(AND(AH53,D53&lt;&gt;""),COUNTIF($AI$12:AI53,AI53),"")</f>
        <v/>
      </c>
      <c r="AK53" s="42" t="str">
        <f t="shared" si="22"/>
        <v/>
      </c>
      <c r="AL53" s="42" t="str">
        <f t="shared" si="23"/>
        <v/>
      </c>
      <c r="AM53" s="42">
        <f t="shared" si="24"/>
        <v>1</v>
      </c>
      <c r="AN53" s="109" t="str">
        <f t="shared" si="0"/>
        <v/>
      </c>
      <c r="AO53" s="109" t="str">
        <f t="shared" si="1"/>
        <v/>
      </c>
      <c r="AP53" s="109" t="str">
        <f t="shared" si="2"/>
        <v/>
      </c>
      <c r="AQ53" s="109" t="str">
        <f t="shared" si="3"/>
        <v/>
      </c>
      <c r="AR53" s="109" t="str">
        <f t="shared" si="4"/>
        <v/>
      </c>
      <c r="AS53" s="158" t="str">
        <f t="shared" si="5"/>
        <v/>
      </c>
      <c r="AT53" s="157" t="str">
        <f t="shared" si="6"/>
        <v/>
      </c>
      <c r="AU53" s="157" t="str">
        <f t="shared" si="7"/>
        <v/>
      </c>
      <c r="AV53" s="109" t="str">
        <f t="shared" si="8"/>
        <v/>
      </c>
      <c r="AW53" s="158" t="str">
        <f t="shared" si="9"/>
        <v/>
      </c>
      <c r="AX53" s="158" t="str">
        <f t="shared" si="10"/>
        <v/>
      </c>
      <c r="AY53" s="158" t="str">
        <f t="shared" si="11"/>
        <v/>
      </c>
      <c r="AZ53" s="158" t="str">
        <f t="shared" si="12"/>
        <v/>
      </c>
      <c r="BA53" s="157" t="str">
        <f t="shared" si="13"/>
        <v/>
      </c>
      <c r="BB53" s="157" t="str">
        <f t="shared" si="14"/>
        <v/>
      </c>
      <c r="BC53" s="157" t="str">
        <f t="shared" si="15"/>
        <v/>
      </c>
      <c r="BD53" s="157" t="str">
        <f t="shared" si="16"/>
        <v/>
      </c>
      <c r="BE53" s="158" t="str">
        <f t="shared" si="17"/>
        <v/>
      </c>
      <c r="BF53" s="158" t="str">
        <f t="shared" si="18"/>
        <v/>
      </c>
      <c r="BG53" s="158" t="str">
        <f t="shared" si="19"/>
        <v/>
      </c>
      <c r="BI53" s="171" t="str">
        <f t="shared" si="25"/>
        <v/>
      </c>
      <c r="BJ53" s="163" t="str">
        <f t="shared" si="26"/>
        <v/>
      </c>
      <c r="BK53" s="163" t="str">
        <f t="shared" si="27"/>
        <v/>
      </c>
    </row>
    <row r="54" spans="1:63" x14ac:dyDescent="0.25">
      <c r="A54" s="110" t="s">
        <v>202</v>
      </c>
      <c r="B54" s="117"/>
      <c r="C54" s="118"/>
      <c r="D54" s="119"/>
      <c r="E54" s="120"/>
      <c r="F54" s="117"/>
      <c r="G54" s="119"/>
      <c r="H54" s="119"/>
      <c r="I54" s="119"/>
      <c r="J54" s="121"/>
      <c r="K54" s="122"/>
      <c r="L54" s="123"/>
      <c r="M54" s="124"/>
      <c r="N54" s="125"/>
      <c r="O54" s="122"/>
      <c r="P54" s="123"/>
      <c r="Q54" s="124"/>
      <c r="R54" s="126"/>
      <c r="S54" s="122"/>
      <c r="T54" s="123"/>
      <c r="U54" s="127"/>
      <c r="V54" s="128"/>
      <c r="AH54" s="42" t="b">
        <f t="shared" si="20"/>
        <v>0</v>
      </c>
      <c r="AI54" s="42" t="str">
        <f t="shared" si="21"/>
        <v/>
      </c>
      <c r="AJ54" s="42" t="str">
        <f>IF(AND(AH54,D54&lt;&gt;""),COUNTIF($AI$12:AI54,AI54),"")</f>
        <v/>
      </c>
      <c r="AK54" s="42" t="str">
        <f t="shared" si="22"/>
        <v/>
      </c>
      <c r="AL54" s="42" t="str">
        <f t="shared" si="23"/>
        <v/>
      </c>
      <c r="AM54" s="42">
        <f t="shared" si="24"/>
        <v>0</v>
      </c>
      <c r="AN54" s="109" t="str">
        <f t="shared" si="0"/>
        <v/>
      </c>
      <c r="AO54" s="109" t="str">
        <f t="shared" si="1"/>
        <v/>
      </c>
      <c r="AP54" s="109" t="str">
        <f t="shared" si="2"/>
        <v/>
      </c>
      <c r="AQ54" s="109" t="str">
        <f t="shared" si="3"/>
        <v/>
      </c>
      <c r="AR54" s="109" t="str">
        <f t="shared" si="4"/>
        <v/>
      </c>
      <c r="AS54" s="158" t="str">
        <f t="shared" si="5"/>
        <v/>
      </c>
      <c r="AT54" s="157" t="str">
        <f t="shared" si="6"/>
        <v/>
      </c>
      <c r="AU54" s="157" t="str">
        <f t="shared" si="7"/>
        <v/>
      </c>
      <c r="AV54" s="109" t="str">
        <f t="shared" si="8"/>
        <v/>
      </c>
      <c r="AW54" s="158" t="str">
        <f t="shared" si="9"/>
        <v/>
      </c>
      <c r="AX54" s="158" t="str">
        <f t="shared" si="10"/>
        <v/>
      </c>
      <c r="AY54" s="158" t="str">
        <f t="shared" si="11"/>
        <v/>
      </c>
      <c r="AZ54" s="158" t="str">
        <f t="shared" si="12"/>
        <v/>
      </c>
      <c r="BA54" s="157" t="str">
        <f t="shared" si="13"/>
        <v/>
      </c>
      <c r="BB54" s="157" t="str">
        <f t="shared" si="14"/>
        <v/>
      </c>
      <c r="BC54" s="157" t="str">
        <f t="shared" si="15"/>
        <v/>
      </c>
      <c r="BD54" s="157" t="str">
        <f t="shared" si="16"/>
        <v/>
      </c>
      <c r="BE54" s="158" t="str">
        <f t="shared" si="17"/>
        <v/>
      </c>
      <c r="BF54" s="158" t="str">
        <f t="shared" si="18"/>
        <v/>
      </c>
      <c r="BG54" s="158" t="str">
        <f t="shared" si="19"/>
        <v/>
      </c>
      <c r="BI54" s="171" t="str">
        <f t="shared" si="25"/>
        <v/>
      </c>
      <c r="BJ54" s="163" t="str">
        <f t="shared" si="26"/>
        <v/>
      </c>
      <c r="BK54" s="163" t="str">
        <f t="shared" si="27"/>
        <v/>
      </c>
    </row>
    <row r="55" spans="1:63" x14ac:dyDescent="0.25">
      <c r="A55" s="110" t="s">
        <v>202</v>
      </c>
      <c r="B55" s="117"/>
      <c r="C55" s="118"/>
      <c r="D55" s="119"/>
      <c r="E55" s="120"/>
      <c r="F55" s="117"/>
      <c r="G55" s="119"/>
      <c r="H55" s="119"/>
      <c r="I55" s="119"/>
      <c r="J55" s="121"/>
      <c r="K55" s="122"/>
      <c r="L55" s="123"/>
      <c r="M55" s="124"/>
      <c r="N55" s="125"/>
      <c r="O55" s="122"/>
      <c r="P55" s="123"/>
      <c r="Q55" s="124"/>
      <c r="R55" s="126"/>
      <c r="S55" s="122"/>
      <c r="T55" s="123"/>
      <c r="U55" s="127"/>
      <c r="V55" s="128"/>
      <c r="AH55" s="42" t="b">
        <f t="shared" si="20"/>
        <v>0</v>
      </c>
      <c r="AI55" s="42" t="str">
        <f t="shared" si="21"/>
        <v/>
      </c>
      <c r="AJ55" s="42" t="str">
        <f>IF(AND(AH55,D55&lt;&gt;""),COUNTIF($AI$12:AI55,AI55),"")</f>
        <v/>
      </c>
      <c r="AK55" s="42" t="str">
        <f t="shared" si="22"/>
        <v/>
      </c>
      <c r="AL55" s="42" t="str">
        <f t="shared" si="23"/>
        <v/>
      </c>
      <c r="AM55" s="42">
        <f t="shared" si="24"/>
        <v>1</v>
      </c>
      <c r="AN55" s="109" t="str">
        <f t="shared" si="0"/>
        <v/>
      </c>
      <c r="AO55" s="109" t="str">
        <f t="shared" si="1"/>
        <v/>
      </c>
      <c r="AP55" s="109" t="str">
        <f t="shared" si="2"/>
        <v/>
      </c>
      <c r="AQ55" s="109" t="str">
        <f t="shared" si="3"/>
        <v/>
      </c>
      <c r="AR55" s="109" t="str">
        <f t="shared" si="4"/>
        <v/>
      </c>
      <c r="AS55" s="158" t="str">
        <f t="shared" si="5"/>
        <v/>
      </c>
      <c r="AT55" s="157" t="str">
        <f t="shared" si="6"/>
        <v/>
      </c>
      <c r="AU55" s="157" t="str">
        <f t="shared" si="7"/>
        <v/>
      </c>
      <c r="AV55" s="109" t="str">
        <f t="shared" si="8"/>
        <v/>
      </c>
      <c r="AW55" s="158" t="str">
        <f t="shared" si="9"/>
        <v/>
      </c>
      <c r="AX55" s="158" t="str">
        <f t="shared" si="10"/>
        <v/>
      </c>
      <c r="AY55" s="158" t="str">
        <f t="shared" si="11"/>
        <v/>
      </c>
      <c r="AZ55" s="158" t="str">
        <f t="shared" si="12"/>
        <v/>
      </c>
      <c r="BA55" s="157" t="str">
        <f t="shared" si="13"/>
        <v/>
      </c>
      <c r="BB55" s="157" t="str">
        <f t="shared" si="14"/>
        <v/>
      </c>
      <c r="BC55" s="157" t="str">
        <f t="shared" si="15"/>
        <v/>
      </c>
      <c r="BD55" s="157" t="str">
        <f t="shared" si="16"/>
        <v/>
      </c>
      <c r="BE55" s="158" t="str">
        <f t="shared" si="17"/>
        <v/>
      </c>
      <c r="BF55" s="158" t="str">
        <f t="shared" si="18"/>
        <v/>
      </c>
      <c r="BG55" s="158" t="str">
        <f t="shared" si="19"/>
        <v/>
      </c>
      <c r="BI55" s="171" t="str">
        <f t="shared" si="25"/>
        <v/>
      </c>
      <c r="BJ55" s="163" t="str">
        <f t="shared" si="26"/>
        <v/>
      </c>
      <c r="BK55" s="163" t="str">
        <f t="shared" si="27"/>
        <v/>
      </c>
    </row>
    <row r="56" spans="1:63" x14ac:dyDescent="0.25">
      <c r="A56" s="110" t="s">
        <v>202</v>
      </c>
      <c r="B56" s="117"/>
      <c r="C56" s="118"/>
      <c r="D56" s="119"/>
      <c r="E56" s="120"/>
      <c r="F56" s="117"/>
      <c r="G56" s="119"/>
      <c r="H56" s="119"/>
      <c r="I56" s="119"/>
      <c r="J56" s="121"/>
      <c r="K56" s="122"/>
      <c r="L56" s="123"/>
      <c r="M56" s="124"/>
      <c r="N56" s="125"/>
      <c r="O56" s="122"/>
      <c r="P56" s="123"/>
      <c r="Q56" s="124"/>
      <c r="R56" s="126"/>
      <c r="S56" s="122"/>
      <c r="T56" s="123"/>
      <c r="U56" s="127"/>
      <c r="V56" s="128"/>
      <c r="AH56" s="42" t="b">
        <f t="shared" si="20"/>
        <v>0</v>
      </c>
      <c r="AI56" s="42" t="str">
        <f t="shared" si="21"/>
        <v/>
      </c>
      <c r="AJ56" s="42" t="str">
        <f>IF(AND(AH56,D56&lt;&gt;""),COUNTIF($AI$12:AI56,AI56),"")</f>
        <v/>
      </c>
      <c r="AK56" s="42" t="str">
        <f t="shared" si="22"/>
        <v/>
      </c>
      <c r="AL56" s="42" t="str">
        <f t="shared" si="23"/>
        <v/>
      </c>
      <c r="AM56" s="42">
        <f t="shared" si="24"/>
        <v>0</v>
      </c>
      <c r="AN56" s="109" t="str">
        <f t="shared" si="0"/>
        <v/>
      </c>
      <c r="AO56" s="109" t="str">
        <f t="shared" si="1"/>
        <v/>
      </c>
      <c r="AP56" s="109" t="str">
        <f t="shared" si="2"/>
        <v/>
      </c>
      <c r="AQ56" s="109" t="str">
        <f t="shared" si="3"/>
        <v/>
      </c>
      <c r="AR56" s="109" t="str">
        <f t="shared" si="4"/>
        <v/>
      </c>
      <c r="AS56" s="158" t="str">
        <f t="shared" si="5"/>
        <v/>
      </c>
      <c r="AT56" s="157" t="str">
        <f t="shared" si="6"/>
        <v/>
      </c>
      <c r="AU56" s="157" t="str">
        <f t="shared" si="7"/>
        <v/>
      </c>
      <c r="AV56" s="109" t="str">
        <f t="shared" si="8"/>
        <v/>
      </c>
      <c r="AW56" s="158" t="str">
        <f t="shared" si="9"/>
        <v/>
      </c>
      <c r="AX56" s="158" t="str">
        <f t="shared" si="10"/>
        <v/>
      </c>
      <c r="AY56" s="158" t="str">
        <f t="shared" si="11"/>
        <v/>
      </c>
      <c r="AZ56" s="158" t="str">
        <f t="shared" si="12"/>
        <v/>
      </c>
      <c r="BA56" s="157" t="str">
        <f t="shared" si="13"/>
        <v/>
      </c>
      <c r="BB56" s="157" t="str">
        <f t="shared" si="14"/>
        <v/>
      </c>
      <c r="BC56" s="157" t="str">
        <f t="shared" si="15"/>
        <v/>
      </c>
      <c r="BD56" s="157" t="str">
        <f t="shared" si="16"/>
        <v/>
      </c>
      <c r="BE56" s="158" t="str">
        <f t="shared" si="17"/>
        <v/>
      </c>
      <c r="BF56" s="158" t="str">
        <f t="shared" si="18"/>
        <v/>
      </c>
      <c r="BG56" s="158" t="str">
        <f t="shared" si="19"/>
        <v/>
      </c>
      <c r="BI56" s="171" t="str">
        <f t="shared" si="25"/>
        <v/>
      </c>
      <c r="BJ56" s="163" t="str">
        <f t="shared" si="26"/>
        <v/>
      </c>
      <c r="BK56" s="163" t="str">
        <f t="shared" si="27"/>
        <v/>
      </c>
    </row>
    <row r="57" spans="1:63" x14ac:dyDescent="0.25">
      <c r="A57" s="110" t="s">
        <v>202</v>
      </c>
      <c r="B57" s="117"/>
      <c r="C57" s="118"/>
      <c r="D57" s="119"/>
      <c r="E57" s="120"/>
      <c r="F57" s="117"/>
      <c r="G57" s="119"/>
      <c r="H57" s="119"/>
      <c r="I57" s="119"/>
      <c r="J57" s="121"/>
      <c r="K57" s="122"/>
      <c r="L57" s="123"/>
      <c r="M57" s="124"/>
      <c r="N57" s="125"/>
      <c r="O57" s="122"/>
      <c r="P57" s="123"/>
      <c r="Q57" s="124"/>
      <c r="R57" s="126"/>
      <c r="S57" s="122"/>
      <c r="T57" s="123"/>
      <c r="U57" s="127"/>
      <c r="V57" s="128"/>
      <c r="AH57" s="42" t="b">
        <f t="shared" si="20"/>
        <v>0</v>
      </c>
      <c r="AI57" s="42" t="str">
        <f t="shared" si="21"/>
        <v/>
      </c>
      <c r="AJ57" s="42" t="str">
        <f>IF(AND(AH57,D57&lt;&gt;""),COUNTIF($AI$12:AI57,AI57),"")</f>
        <v/>
      </c>
      <c r="AK57" s="42" t="str">
        <f t="shared" si="22"/>
        <v/>
      </c>
      <c r="AL57" s="42" t="str">
        <f t="shared" si="23"/>
        <v/>
      </c>
      <c r="AM57" s="42">
        <f t="shared" si="24"/>
        <v>1</v>
      </c>
      <c r="AN57" s="109" t="str">
        <f t="shared" si="0"/>
        <v/>
      </c>
      <c r="AO57" s="109" t="str">
        <f t="shared" si="1"/>
        <v/>
      </c>
      <c r="AP57" s="109" t="str">
        <f t="shared" si="2"/>
        <v/>
      </c>
      <c r="AQ57" s="109" t="str">
        <f t="shared" si="3"/>
        <v/>
      </c>
      <c r="AR57" s="109" t="str">
        <f t="shared" si="4"/>
        <v/>
      </c>
      <c r="AS57" s="158" t="str">
        <f t="shared" si="5"/>
        <v/>
      </c>
      <c r="AT57" s="157" t="str">
        <f t="shared" si="6"/>
        <v/>
      </c>
      <c r="AU57" s="157" t="str">
        <f t="shared" si="7"/>
        <v/>
      </c>
      <c r="AV57" s="109" t="str">
        <f t="shared" si="8"/>
        <v/>
      </c>
      <c r="AW57" s="158" t="str">
        <f t="shared" si="9"/>
        <v/>
      </c>
      <c r="AX57" s="158" t="str">
        <f t="shared" si="10"/>
        <v/>
      </c>
      <c r="AY57" s="158" t="str">
        <f t="shared" si="11"/>
        <v/>
      </c>
      <c r="AZ57" s="158" t="str">
        <f t="shared" si="12"/>
        <v/>
      </c>
      <c r="BA57" s="157" t="str">
        <f t="shared" si="13"/>
        <v/>
      </c>
      <c r="BB57" s="157" t="str">
        <f t="shared" si="14"/>
        <v/>
      </c>
      <c r="BC57" s="157" t="str">
        <f t="shared" si="15"/>
        <v/>
      </c>
      <c r="BD57" s="157" t="str">
        <f t="shared" si="16"/>
        <v/>
      </c>
      <c r="BE57" s="158" t="str">
        <f t="shared" si="17"/>
        <v/>
      </c>
      <c r="BF57" s="158" t="str">
        <f t="shared" si="18"/>
        <v/>
      </c>
      <c r="BG57" s="158" t="str">
        <f t="shared" si="19"/>
        <v/>
      </c>
      <c r="BI57" s="171" t="str">
        <f t="shared" si="25"/>
        <v/>
      </c>
      <c r="BJ57" s="163" t="str">
        <f t="shared" si="26"/>
        <v/>
      </c>
      <c r="BK57" s="163" t="str">
        <f t="shared" si="27"/>
        <v/>
      </c>
    </row>
    <row r="58" spans="1:63" x14ac:dyDescent="0.25">
      <c r="A58" s="110" t="s">
        <v>202</v>
      </c>
      <c r="B58" s="117"/>
      <c r="C58" s="118"/>
      <c r="D58" s="119"/>
      <c r="E58" s="120"/>
      <c r="F58" s="117"/>
      <c r="G58" s="119"/>
      <c r="H58" s="119"/>
      <c r="I58" s="119"/>
      <c r="J58" s="121"/>
      <c r="K58" s="122"/>
      <c r="L58" s="123"/>
      <c r="M58" s="124"/>
      <c r="N58" s="125"/>
      <c r="O58" s="122"/>
      <c r="P58" s="123"/>
      <c r="Q58" s="124"/>
      <c r="R58" s="126"/>
      <c r="S58" s="122"/>
      <c r="T58" s="123"/>
      <c r="U58" s="127"/>
      <c r="V58" s="128"/>
      <c r="AH58" s="42" t="b">
        <f t="shared" si="20"/>
        <v>0</v>
      </c>
      <c r="AI58" s="42" t="str">
        <f t="shared" si="21"/>
        <v/>
      </c>
      <c r="AJ58" s="42" t="str">
        <f>IF(AND(AH58,D58&lt;&gt;""),COUNTIF($AI$12:AI58,AI58),"")</f>
        <v/>
      </c>
      <c r="AK58" s="42" t="str">
        <f t="shared" si="22"/>
        <v/>
      </c>
      <c r="AL58" s="42" t="str">
        <f t="shared" si="23"/>
        <v/>
      </c>
      <c r="AM58" s="42">
        <f t="shared" si="24"/>
        <v>0</v>
      </c>
      <c r="AN58" s="109" t="str">
        <f t="shared" si="0"/>
        <v/>
      </c>
      <c r="AO58" s="109" t="str">
        <f t="shared" si="1"/>
        <v/>
      </c>
      <c r="AP58" s="109" t="str">
        <f t="shared" si="2"/>
        <v/>
      </c>
      <c r="AQ58" s="109" t="str">
        <f t="shared" si="3"/>
        <v/>
      </c>
      <c r="AR58" s="109" t="str">
        <f t="shared" si="4"/>
        <v/>
      </c>
      <c r="AS58" s="158" t="str">
        <f t="shared" si="5"/>
        <v/>
      </c>
      <c r="AT58" s="157" t="str">
        <f t="shared" si="6"/>
        <v/>
      </c>
      <c r="AU58" s="157" t="str">
        <f t="shared" si="7"/>
        <v/>
      </c>
      <c r="AV58" s="109" t="str">
        <f t="shared" si="8"/>
        <v/>
      </c>
      <c r="AW58" s="158" t="str">
        <f t="shared" si="9"/>
        <v/>
      </c>
      <c r="AX58" s="158" t="str">
        <f t="shared" si="10"/>
        <v/>
      </c>
      <c r="AY58" s="158" t="str">
        <f t="shared" si="11"/>
        <v/>
      </c>
      <c r="AZ58" s="158" t="str">
        <f t="shared" si="12"/>
        <v/>
      </c>
      <c r="BA58" s="157" t="str">
        <f t="shared" si="13"/>
        <v/>
      </c>
      <c r="BB58" s="157" t="str">
        <f t="shared" si="14"/>
        <v/>
      </c>
      <c r="BC58" s="157" t="str">
        <f t="shared" si="15"/>
        <v/>
      </c>
      <c r="BD58" s="157" t="str">
        <f t="shared" si="16"/>
        <v/>
      </c>
      <c r="BE58" s="158" t="str">
        <f t="shared" si="17"/>
        <v/>
      </c>
      <c r="BF58" s="158" t="str">
        <f t="shared" si="18"/>
        <v/>
      </c>
      <c r="BG58" s="158" t="str">
        <f t="shared" si="19"/>
        <v/>
      </c>
      <c r="BI58" s="171" t="str">
        <f t="shared" si="25"/>
        <v/>
      </c>
      <c r="BJ58" s="163" t="str">
        <f t="shared" si="26"/>
        <v/>
      </c>
      <c r="BK58" s="163" t="str">
        <f t="shared" si="27"/>
        <v/>
      </c>
    </row>
    <row r="59" spans="1:63" x14ac:dyDescent="0.25">
      <c r="A59" s="110" t="s">
        <v>202</v>
      </c>
      <c r="B59" s="117"/>
      <c r="C59" s="118"/>
      <c r="D59" s="119"/>
      <c r="E59" s="120"/>
      <c r="F59" s="117"/>
      <c r="G59" s="119"/>
      <c r="H59" s="119"/>
      <c r="I59" s="119"/>
      <c r="J59" s="121"/>
      <c r="K59" s="122"/>
      <c r="L59" s="123"/>
      <c r="M59" s="124"/>
      <c r="N59" s="125"/>
      <c r="O59" s="122"/>
      <c r="P59" s="123"/>
      <c r="Q59" s="124"/>
      <c r="R59" s="126"/>
      <c r="S59" s="122"/>
      <c r="T59" s="123"/>
      <c r="U59" s="127"/>
      <c r="V59" s="128"/>
      <c r="AH59" s="42" t="b">
        <f t="shared" si="20"/>
        <v>0</v>
      </c>
      <c r="AI59" s="42" t="str">
        <f t="shared" si="21"/>
        <v/>
      </c>
      <c r="AJ59" s="42" t="str">
        <f>IF(AND(AH59,D59&lt;&gt;""),COUNTIF($AI$12:AI59,AI59),"")</f>
        <v/>
      </c>
      <c r="AK59" s="42" t="str">
        <f t="shared" si="22"/>
        <v/>
      </c>
      <c r="AL59" s="42" t="str">
        <f t="shared" si="23"/>
        <v/>
      </c>
      <c r="AM59" s="42">
        <f t="shared" si="24"/>
        <v>1</v>
      </c>
      <c r="AN59" s="109" t="str">
        <f t="shared" si="0"/>
        <v/>
      </c>
      <c r="AO59" s="109" t="str">
        <f t="shared" si="1"/>
        <v/>
      </c>
      <c r="AP59" s="109" t="str">
        <f t="shared" si="2"/>
        <v/>
      </c>
      <c r="AQ59" s="109" t="str">
        <f t="shared" si="3"/>
        <v/>
      </c>
      <c r="AR59" s="109" t="str">
        <f t="shared" si="4"/>
        <v/>
      </c>
      <c r="AS59" s="158" t="str">
        <f t="shared" si="5"/>
        <v/>
      </c>
      <c r="AT59" s="157" t="str">
        <f t="shared" si="6"/>
        <v/>
      </c>
      <c r="AU59" s="157" t="str">
        <f t="shared" si="7"/>
        <v/>
      </c>
      <c r="AV59" s="109" t="str">
        <f t="shared" si="8"/>
        <v/>
      </c>
      <c r="AW59" s="158" t="str">
        <f t="shared" si="9"/>
        <v/>
      </c>
      <c r="AX59" s="158" t="str">
        <f t="shared" si="10"/>
        <v/>
      </c>
      <c r="AY59" s="158" t="str">
        <f t="shared" si="11"/>
        <v/>
      </c>
      <c r="AZ59" s="158" t="str">
        <f t="shared" si="12"/>
        <v/>
      </c>
      <c r="BA59" s="157" t="str">
        <f t="shared" si="13"/>
        <v/>
      </c>
      <c r="BB59" s="157" t="str">
        <f t="shared" si="14"/>
        <v/>
      </c>
      <c r="BC59" s="157" t="str">
        <f t="shared" si="15"/>
        <v/>
      </c>
      <c r="BD59" s="157" t="str">
        <f t="shared" si="16"/>
        <v/>
      </c>
      <c r="BE59" s="158" t="str">
        <f t="shared" si="17"/>
        <v/>
      </c>
      <c r="BF59" s="158" t="str">
        <f t="shared" si="18"/>
        <v/>
      </c>
      <c r="BG59" s="158" t="str">
        <f t="shared" si="19"/>
        <v/>
      </c>
      <c r="BI59" s="171" t="str">
        <f t="shared" si="25"/>
        <v/>
      </c>
      <c r="BJ59" s="163" t="str">
        <f t="shared" si="26"/>
        <v/>
      </c>
      <c r="BK59" s="163" t="str">
        <f t="shared" si="27"/>
        <v/>
      </c>
    </row>
    <row r="60" spans="1:63" x14ac:dyDescent="0.25">
      <c r="A60" s="110" t="s">
        <v>202</v>
      </c>
      <c r="B60" s="117"/>
      <c r="C60" s="118"/>
      <c r="D60" s="119"/>
      <c r="E60" s="120"/>
      <c r="F60" s="117"/>
      <c r="G60" s="119"/>
      <c r="H60" s="119"/>
      <c r="I60" s="119"/>
      <c r="J60" s="121"/>
      <c r="K60" s="122"/>
      <c r="L60" s="123"/>
      <c r="M60" s="124"/>
      <c r="N60" s="125"/>
      <c r="O60" s="122"/>
      <c r="P60" s="123"/>
      <c r="Q60" s="124"/>
      <c r="R60" s="126"/>
      <c r="S60" s="122"/>
      <c r="T60" s="123"/>
      <c r="U60" s="127"/>
      <c r="V60" s="128"/>
      <c r="AH60" s="42" t="b">
        <f t="shared" si="20"/>
        <v>0</v>
      </c>
      <c r="AI60" s="42" t="str">
        <f t="shared" si="21"/>
        <v/>
      </c>
      <c r="AJ60" s="42" t="str">
        <f>IF(AND(AH60,D60&lt;&gt;""),COUNTIF($AI$12:AI60,AI60),"")</f>
        <v/>
      </c>
      <c r="AK60" s="42" t="str">
        <f t="shared" si="22"/>
        <v/>
      </c>
      <c r="AL60" s="42" t="str">
        <f t="shared" si="23"/>
        <v/>
      </c>
      <c r="AM60" s="42">
        <f t="shared" si="24"/>
        <v>0</v>
      </c>
      <c r="AN60" s="109" t="str">
        <f t="shared" si="0"/>
        <v/>
      </c>
      <c r="AO60" s="109" t="str">
        <f t="shared" si="1"/>
        <v/>
      </c>
      <c r="AP60" s="109" t="str">
        <f t="shared" si="2"/>
        <v/>
      </c>
      <c r="AQ60" s="109" t="str">
        <f t="shared" si="3"/>
        <v/>
      </c>
      <c r="AR60" s="109" t="str">
        <f t="shared" si="4"/>
        <v/>
      </c>
      <c r="AS60" s="158" t="str">
        <f t="shared" si="5"/>
        <v/>
      </c>
      <c r="AT60" s="157" t="str">
        <f t="shared" si="6"/>
        <v/>
      </c>
      <c r="AU60" s="157" t="str">
        <f t="shared" si="7"/>
        <v/>
      </c>
      <c r="AV60" s="109" t="str">
        <f t="shared" si="8"/>
        <v/>
      </c>
      <c r="AW60" s="158" t="str">
        <f t="shared" si="9"/>
        <v/>
      </c>
      <c r="AX60" s="158" t="str">
        <f t="shared" si="10"/>
        <v/>
      </c>
      <c r="AY60" s="158" t="str">
        <f t="shared" si="11"/>
        <v/>
      </c>
      <c r="AZ60" s="158" t="str">
        <f t="shared" si="12"/>
        <v/>
      </c>
      <c r="BA60" s="157" t="str">
        <f t="shared" si="13"/>
        <v/>
      </c>
      <c r="BB60" s="157" t="str">
        <f t="shared" si="14"/>
        <v/>
      </c>
      <c r="BC60" s="157" t="str">
        <f t="shared" si="15"/>
        <v/>
      </c>
      <c r="BD60" s="157" t="str">
        <f t="shared" si="16"/>
        <v/>
      </c>
      <c r="BE60" s="158" t="str">
        <f t="shared" si="17"/>
        <v/>
      </c>
      <c r="BF60" s="158" t="str">
        <f t="shared" si="18"/>
        <v/>
      </c>
      <c r="BG60" s="158" t="str">
        <f t="shared" si="19"/>
        <v/>
      </c>
      <c r="BI60" s="171" t="str">
        <f t="shared" si="25"/>
        <v/>
      </c>
      <c r="BJ60" s="163" t="str">
        <f t="shared" si="26"/>
        <v/>
      </c>
      <c r="BK60" s="163" t="str">
        <f t="shared" si="27"/>
        <v/>
      </c>
    </row>
    <row r="61" spans="1:63" x14ac:dyDescent="0.25">
      <c r="A61" s="110" t="s">
        <v>202</v>
      </c>
      <c r="B61" s="117"/>
      <c r="C61" s="118"/>
      <c r="D61" s="119"/>
      <c r="E61" s="120"/>
      <c r="F61" s="117"/>
      <c r="G61" s="119"/>
      <c r="H61" s="119"/>
      <c r="I61" s="119"/>
      <c r="J61" s="121"/>
      <c r="K61" s="122"/>
      <c r="L61" s="123"/>
      <c r="M61" s="124"/>
      <c r="N61" s="125"/>
      <c r="O61" s="122"/>
      <c r="P61" s="123"/>
      <c r="Q61" s="124"/>
      <c r="R61" s="126"/>
      <c r="S61" s="122"/>
      <c r="T61" s="123"/>
      <c r="U61" s="127"/>
      <c r="V61" s="128"/>
      <c r="AH61" s="42" t="b">
        <f t="shared" si="20"/>
        <v>0</v>
      </c>
      <c r="AI61" s="42" t="str">
        <f t="shared" si="21"/>
        <v/>
      </c>
      <c r="AJ61" s="42" t="str">
        <f>IF(AND(AH61,D61&lt;&gt;""),COUNTIF($AI$12:AI61,AI61),"")</f>
        <v/>
      </c>
      <c r="AK61" s="42" t="str">
        <f t="shared" si="22"/>
        <v/>
      </c>
      <c r="AL61" s="42" t="str">
        <f t="shared" si="23"/>
        <v/>
      </c>
      <c r="AM61" s="42">
        <f t="shared" si="24"/>
        <v>1</v>
      </c>
      <c r="AN61" s="109" t="str">
        <f t="shared" si="0"/>
        <v/>
      </c>
      <c r="AO61" s="109" t="str">
        <f t="shared" si="1"/>
        <v/>
      </c>
      <c r="AP61" s="109" t="str">
        <f t="shared" si="2"/>
        <v/>
      </c>
      <c r="AQ61" s="109" t="str">
        <f t="shared" si="3"/>
        <v/>
      </c>
      <c r="AR61" s="109" t="str">
        <f t="shared" si="4"/>
        <v/>
      </c>
      <c r="AS61" s="158" t="str">
        <f t="shared" si="5"/>
        <v/>
      </c>
      <c r="AT61" s="157" t="str">
        <f t="shared" si="6"/>
        <v/>
      </c>
      <c r="AU61" s="157" t="str">
        <f t="shared" si="7"/>
        <v/>
      </c>
      <c r="AV61" s="109" t="str">
        <f t="shared" si="8"/>
        <v/>
      </c>
      <c r="AW61" s="158" t="str">
        <f t="shared" si="9"/>
        <v/>
      </c>
      <c r="AX61" s="158" t="str">
        <f t="shared" si="10"/>
        <v/>
      </c>
      <c r="AY61" s="158" t="str">
        <f t="shared" si="11"/>
        <v/>
      </c>
      <c r="AZ61" s="158" t="str">
        <f t="shared" si="12"/>
        <v/>
      </c>
      <c r="BA61" s="157" t="str">
        <f t="shared" si="13"/>
        <v/>
      </c>
      <c r="BB61" s="157" t="str">
        <f t="shared" si="14"/>
        <v/>
      </c>
      <c r="BC61" s="157" t="str">
        <f t="shared" si="15"/>
        <v/>
      </c>
      <c r="BD61" s="157" t="str">
        <f t="shared" si="16"/>
        <v/>
      </c>
      <c r="BE61" s="158" t="str">
        <f t="shared" si="17"/>
        <v/>
      </c>
      <c r="BF61" s="158" t="str">
        <f t="shared" si="18"/>
        <v/>
      </c>
      <c r="BG61" s="158" t="str">
        <f t="shared" si="19"/>
        <v/>
      </c>
      <c r="BI61" s="171" t="str">
        <f t="shared" si="25"/>
        <v/>
      </c>
      <c r="BJ61" s="163" t="str">
        <f t="shared" si="26"/>
        <v/>
      </c>
      <c r="BK61" s="163" t="str">
        <f t="shared" si="27"/>
        <v/>
      </c>
    </row>
    <row r="62" spans="1:63" x14ac:dyDescent="0.25">
      <c r="A62" s="110" t="s">
        <v>202</v>
      </c>
      <c r="B62" s="117"/>
      <c r="C62" s="118"/>
      <c r="D62" s="119"/>
      <c r="E62" s="120"/>
      <c r="F62" s="117"/>
      <c r="G62" s="119"/>
      <c r="H62" s="119"/>
      <c r="I62" s="119"/>
      <c r="J62" s="121"/>
      <c r="K62" s="122"/>
      <c r="L62" s="123"/>
      <c r="M62" s="124"/>
      <c r="N62" s="125"/>
      <c r="O62" s="122"/>
      <c r="P62" s="123"/>
      <c r="Q62" s="124"/>
      <c r="R62" s="126"/>
      <c r="S62" s="122"/>
      <c r="T62" s="123"/>
      <c r="U62" s="127"/>
      <c r="V62" s="128"/>
      <c r="AH62" s="42" t="b">
        <f t="shared" si="20"/>
        <v>0</v>
      </c>
      <c r="AI62" s="42" t="str">
        <f t="shared" si="21"/>
        <v/>
      </c>
      <c r="AJ62" s="42" t="str">
        <f>IF(AND(AH62,D62&lt;&gt;""),COUNTIF($AI$12:AI62,AI62),"")</f>
        <v/>
      </c>
      <c r="AK62" s="42" t="str">
        <f t="shared" si="22"/>
        <v/>
      </c>
      <c r="AL62" s="42" t="str">
        <f t="shared" si="23"/>
        <v/>
      </c>
      <c r="AM62" s="42">
        <f t="shared" si="24"/>
        <v>0</v>
      </c>
      <c r="AN62" s="109" t="str">
        <f t="shared" si="0"/>
        <v/>
      </c>
      <c r="AO62" s="109" t="str">
        <f t="shared" si="1"/>
        <v/>
      </c>
      <c r="AP62" s="109" t="str">
        <f t="shared" si="2"/>
        <v/>
      </c>
      <c r="AQ62" s="109" t="str">
        <f t="shared" si="3"/>
        <v/>
      </c>
      <c r="AR62" s="109" t="str">
        <f t="shared" si="4"/>
        <v/>
      </c>
      <c r="AS62" s="158" t="str">
        <f t="shared" si="5"/>
        <v/>
      </c>
      <c r="AT62" s="157" t="str">
        <f t="shared" si="6"/>
        <v/>
      </c>
      <c r="AU62" s="157" t="str">
        <f t="shared" si="7"/>
        <v/>
      </c>
      <c r="AV62" s="109" t="str">
        <f t="shared" si="8"/>
        <v/>
      </c>
      <c r="AW62" s="158" t="str">
        <f t="shared" si="9"/>
        <v/>
      </c>
      <c r="AX62" s="158" t="str">
        <f t="shared" si="10"/>
        <v/>
      </c>
      <c r="AY62" s="158" t="str">
        <f t="shared" si="11"/>
        <v/>
      </c>
      <c r="AZ62" s="158" t="str">
        <f t="shared" si="12"/>
        <v/>
      </c>
      <c r="BA62" s="157" t="str">
        <f t="shared" si="13"/>
        <v/>
      </c>
      <c r="BB62" s="157" t="str">
        <f t="shared" si="14"/>
        <v/>
      </c>
      <c r="BC62" s="157" t="str">
        <f t="shared" si="15"/>
        <v/>
      </c>
      <c r="BD62" s="157" t="str">
        <f t="shared" si="16"/>
        <v/>
      </c>
      <c r="BE62" s="158" t="str">
        <f t="shared" si="17"/>
        <v/>
      </c>
      <c r="BF62" s="158" t="str">
        <f t="shared" si="18"/>
        <v/>
      </c>
      <c r="BG62" s="158" t="str">
        <f t="shared" si="19"/>
        <v/>
      </c>
      <c r="BI62" s="171" t="str">
        <f t="shared" si="25"/>
        <v/>
      </c>
      <c r="BJ62" s="163" t="str">
        <f t="shared" si="26"/>
        <v/>
      </c>
      <c r="BK62" s="163" t="str">
        <f t="shared" si="27"/>
        <v/>
      </c>
    </row>
    <row r="63" spans="1:63" x14ac:dyDescent="0.25">
      <c r="A63" s="110" t="s">
        <v>202</v>
      </c>
      <c r="B63" s="117"/>
      <c r="C63" s="118"/>
      <c r="D63" s="119"/>
      <c r="E63" s="120"/>
      <c r="F63" s="117"/>
      <c r="G63" s="119"/>
      <c r="H63" s="119"/>
      <c r="I63" s="119"/>
      <c r="J63" s="121"/>
      <c r="K63" s="122"/>
      <c r="L63" s="123"/>
      <c r="M63" s="124"/>
      <c r="N63" s="125"/>
      <c r="O63" s="122"/>
      <c r="P63" s="123"/>
      <c r="Q63" s="124"/>
      <c r="R63" s="126"/>
      <c r="S63" s="122"/>
      <c r="T63" s="123"/>
      <c r="U63" s="127"/>
      <c r="V63" s="128"/>
      <c r="AH63" s="42" t="b">
        <f t="shared" si="20"/>
        <v>0</v>
      </c>
      <c r="AI63" s="42" t="str">
        <f t="shared" si="21"/>
        <v/>
      </c>
      <c r="AJ63" s="42" t="str">
        <f>IF(AND(AH63,D63&lt;&gt;""),COUNTIF($AI$12:AI63,AI63),"")</f>
        <v/>
      </c>
      <c r="AK63" s="42" t="str">
        <f t="shared" si="22"/>
        <v/>
      </c>
      <c r="AL63" s="42" t="str">
        <f t="shared" si="23"/>
        <v/>
      </c>
      <c r="AM63" s="42">
        <f t="shared" si="24"/>
        <v>1</v>
      </c>
      <c r="AN63" s="109" t="str">
        <f t="shared" si="0"/>
        <v/>
      </c>
      <c r="AO63" s="109" t="str">
        <f t="shared" si="1"/>
        <v/>
      </c>
      <c r="AP63" s="109" t="str">
        <f t="shared" si="2"/>
        <v/>
      </c>
      <c r="AQ63" s="109" t="str">
        <f t="shared" si="3"/>
        <v/>
      </c>
      <c r="AR63" s="109" t="str">
        <f t="shared" si="4"/>
        <v/>
      </c>
      <c r="AS63" s="158" t="str">
        <f t="shared" si="5"/>
        <v/>
      </c>
      <c r="AT63" s="157" t="str">
        <f t="shared" si="6"/>
        <v/>
      </c>
      <c r="AU63" s="157" t="str">
        <f t="shared" si="7"/>
        <v/>
      </c>
      <c r="AV63" s="109" t="str">
        <f t="shared" si="8"/>
        <v/>
      </c>
      <c r="AW63" s="158" t="str">
        <f t="shared" si="9"/>
        <v/>
      </c>
      <c r="AX63" s="158" t="str">
        <f t="shared" si="10"/>
        <v/>
      </c>
      <c r="AY63" s="158" t="str">
        <f t="shared" si="11"/>
        <v/>
      </c>
      <c r="AZ63" s="158" t="str">
        <f t="shared" si="12"/>
        <v/>
      </c>
      <c r="BA63" s="157" t="str">
        <f t="shared" si="13"/>
        <v/>
      </c>
      <c r="BB63" s="157" t="str">
        <f t="shared" si="14"/>
        <v/>
      </c>
      <c r="BC63" s="157" t="str">
        <f t="shared" si="15"/>
        <v/>
      </c>
      <c r="BD63" s="157" t="str">
        <f t="shared" si="16"/>
        <v/>
      </c>
      <c r="BE63" s="158" t="str">
        <f t="shared" si="17"/>
        <v/>
      </c>
      <c r="BF63" s="158" t="str">
        <f t="shared" si="18"/>
        <v/>
      </c>
      <c r="BG63" s="158" t="str">
        <f t="shared" si="19"/>
        <v/>
      </c>
      <c r="BI63" s="171" t="str">
        <f t="shared" si="25"/>
        <v/>
      </c>
      <c r="BJ63" s="163" t="str">
        <f t="shared" si="26"/>
        <v/>
      </c>
      <c r="BK63" s="163" t="str">
        <f t="shared" si="27"/>
        <v/>
      </c>
    </row>
    <row r="64" spans="1:63" x14ac:dyDescent="0.25">
      <c r="A64" s="110" t="s">
        <v>202</v>
      </c>
      <c r="B64" s="117"/>
      <c r="C64" s="118"/>
      <c r="D64" s="119"/>
      <c r="E64" s="120"/>
      <c r="F64" s="117"/>
      <c r="G64" s="119"/>
      <c r="H64" s="119"/>
      <c r="I64" s="119"/>
      <c r="J64" s="121"/>
      <c r="K64" s="122"/>
      <c r="L64" s="123"/>
      <c r="M64" s="124"/>
      <c r="N64" s="125"/>
      <c r="O64" s="122"/>
      <c r="P64" s="123"/>
      <c r="Q64" s="124"/>
      <c r="R64" s="126"/>
      <c r="S64" s="122"/>
      <c r="T64" s="123"/>
      <c r="U64" s="127"/>
      <c r="V64" s="128"/>
      <c r="AH64" s="42" t="b">
        <f t="shared" si="20"/>
        <v>0</v>
      </c>
      <c r="AI64" s="42" t="str">
        <f t="shared" si="21"/>
        <v/>
      </c>
      <c r="AJ64" s="42" t="str">
        <f>IF(AND(AH64,D64&lt;&gt;""),COUNTIF($AI$12:AI64,AI64),"")</f>
        <v/>
      </c>
      <c r="AK64" s="42" t="str">
        <f t="shared" si="22"/>
        <v/>
      </c>
      <c r="AL64" s="42" t="str">
        <f t="shared" si="23"/>
        <v/>
      </c>
      <c r="AM64" s="42">
        <f t="shared" si="24"/>
        <v>0</v>
      </c>
      <c r="AN64" s="109" t="str">
        <f t="shared" si="0"/>
        <v/>
      </c>
      <c r="AO64" s="109" t="str">
        <f t="shared" si="1"/>
        <v/>
      </c>
      <c r="AP64" s="109" t="str">
        <f t="shared" si="2"/>
        <v/>
      </c>
      <c r="AQ64" s="109" t="str">
        <f t="shared" si="3"/>
        <v/>
      </c>
      <c r="AR64" s="109" t="str">
        <f t="shared" si="4"/>
        <v/>
      </c>
      <c r="AS64" s="158" t="str">
        <f t="shared" si="5"/>
        <v/>
      </c>
      <c r="AT64" s="157" t="str">
        <f t="shared" si="6"/>
        <v/>
      </c>
      <c r="AU64" s="157" t="str">
        <f t="shared" si="7"/>
        <v/>
      </c>
      <c r="AV64" s="109" t="str">
        <f t="shared" si="8"/>
        <v/>
      </c>
      <c r="AW64" s="158" t="str">
        <f t="shared" si="9"/>
        <v/>
      </c>
      <c r="AX64" s="158" t="str">
        <f t="shared" si="10"/>
        <v/>
      </c>
      <c r="AY64" s="158" t="str">
        <f t="shared" si="11"/>
        <v/>
      </c>
      <c r="AZ64" s="158" t="str">
        <f t="shared" si="12"/>
        <v/>
      </c>
      <c r="BA64" s="157" t="str">
        <f t="shared" si="13"/>
        <v/>
      </c>
      <c r="BB64" s="157" t="str">
        <f t="shared" si="14"/>
        <v/>
      </c>
      <c r="BC64" s="157" t="str">
        <f t="shared" si="15"/>
        <v/>
      </c>
      <c r="BD64" s="157" t="str">
        <f t="shared" si="16"/>
        <v/>
      </c>
      <c r="BE64" s="158" t="str">
        <f t="shared" si="17"/>
        <v/>
      </c>
      <c r="BF64" s="158" t="str">
        <f t="shared" si="18"/>
        <v/>
      </c>
      <c r="BG64" s="158" t="str">
        <f t="shared" si="19"/>
        <v/>
      </c>
      <c r="BI64" s="171" t="str">
        <f t="shared" si="25"/>
        <v/>
      </c>
      <c r="BJ64" s="163" t="str">
        <f t="shared" si="26"/>
        <v/>
      </c>
      <c r="BK64" s="163" t="str">
        <f t="shared" si="27"/>
        <v/>
      </c>
    </row>
    <row r="65" spans="1:63" x14ac:dyDescent="0.25">
      <c r="A65" s="110" t="s">
        <v>202</v>
      </c>
      <c r="B65" s="117"/>
      <c r="C65" s="118"/>
      <c r="D65" s="119"/>
      <c r="E65" s="120"/>
      <c r="F65" s="117"/>
      <c r="G65" s="119"/>
      <c r="H65" s="119"/>
      <c r="I65" s="119"/>
      <c r="J65" s="121"/>
      <c r="K65" s="122"/>
      <c r="L65" s="123"/>
      <c r="M65" s="124"/>
      <c r="N65" s="125"/>
      <c r="O65" s="122"/>
      <c r="P65" s="123"/>
      <c r="Q65" s="124"/>
      <c r="R65" s="126"/>
      <c r="S65" s="122"/>
      <c r="T65" s="123"/>
      <c r="U65" s="127"/>
      <c r="V65" s="128"/>
      <c r="AH65" s="42" t="b">
        <f t="shared" si="20"/>
        <v>0</v>
      </c>
      <c r="AI65" s="42" t="str">
        <f t="shared" si="21"/>
        <v/>
      </c>
      <c r="AJ65" s="42" t="str">
        <f>IF(AND(AH65,D65&lt;&gt;""),COUNTIF($AI$12:AI65,AI65),"")</f>
        <v/>
      </c>
      <c r="AK65" s="42" t="str">
        <f t="shared" si="22"/>
        <v/>
      </c>
      <c r="AL65" s="42" t="str">
        <f t="shared" si="23"/>
        <v/>
      </c>
      <c r="AM65" s="42">
        <f t="shared" si="24"/>
        <v>1</v>
      </c>
      <c r="AN65" s="109" t="str">
        <f t="shared" si="0"/>
        <v/>
      </c>
      <c r="AO65" s="109" t="str">
        <f t="shared" si="1"/>
        <v/>
      </c>
      <c r="AP65" s="109" t="str">
        <f t="shared" si="2"/>
        <v/>
      </c>
      <c r="AQ65" s="109" t="str">
        <f t="shared" si="3"/>
        <v/>
      </c>
      <c r="AR65" s="109" t="str">
        <f t="shared" si="4"/>
        <v/>
      </c>
      <c r="AS65" s="158" t="str">
        <f t="shared" si="5"/>
        <v/>
      </c>
      <c r="AT65" s="157" t="str">
        <f t="shared" si="6"/>
        <v/>
      </c>
      <c r="AU65" s="157" t="str">
        <f t="shared" si="7"/>
        <v/>
      </c>
      <c r="AV65" s="109" t="str">
        <f t="shared" si="8"/>
        <v/>
      </c>
      <c r="AW65" s="158" t="str">
        <f t="shared" si="9"/>
        <v/>
      </c>
      <c r="AX65" s="158" t="str">
        <f t="shared" si="10"/>
        <v/>
      </c>
      <c r="AY65" s="158" t="str">
        <f t="shared" si="11"/>
        <v/>
      </c>
      <c r="AZ65" s="158" t="str">
        <f t="shared" si="12"/>
        <v/>
      </c>
      <c r="BA65" s="157" t="str">
        <f t="shared" si="13"/>
        <v/>
      </c>
      <c r="BB65" s="157" t="str">
        <f t="shared" si="14"/>
        <v/>
      </c>
      <c r="BC65" s="157" t="str">
        <f t="shared" si="15"/>
        <v/>
      </c>
      <c r="BD65" s="157" t="str">
        <f t="shared" si="16"/>
        <v/>
      </c>
      <c r="BE65" s="158" t="str">
        <f t="shared" si="17"/>
        <v/>
      </c>
      <c r="BF65" s="158" t="str">
        <f t="shared" si="18"/>
        <v/>
      </c>
      <c r="BG65" s="158" t="str">
        <f t="shared" si="19"/>
        <v/>
      </c>
      <c r="BI65" s="171" t="str">
        <f t="shared" si="25"/>
        <v/>
      </c>
      <c r="BJ65" s="163" t="str">
        <f t="shared" si="26"/>
        <v/>
      </c>
      <c r="BK65" s="163" t="str">
        <f t="shared" si="27"/>
        <v/>
      </c>
    </row>
    <row r="66" spans="1:63" x14ac:dyDescent="0.25">
      <c r="A66" s="110" t="s">
        <v>202</v>
      </c>
      <c r="B66" s="117"/>
      <c r="C66" s="118"/>
      <c r="D66" s="119"/>
      <c r="E66" s="120"/>
      <c r="F66" s="117"/>
      <c r="G66" s="119"/>
      <c r="H66" s="119"/>
      <c r="I66" s="119"/>
      <c r="J66" s="121"/>
      <c r="K66" s="122"/>
      <c r="L66" s="123"/>
      <c r="M66" s="124"/>
      <c r="N66" s="125"/>
      <c r="O66" s="122"/>
      <c r="P66" s="123"/>
      <c r="Q66" s="124"/>
      <c r="R66" s="126"/>
      <c r="S66" s="122"/>
      <c r="T66" s="123"/>
      <c r="U66" s="127"/>
      <c r="V66" s="128"/>
      <c r="AH66" s="42" t="b">
        <f t="shared" si="20"/>
        <v>0</v>
      </c>
      <c r="AI66" s="42" t="str">
        <f t="shared" si="21"/>
        <v/>
      </c>
      <c r="AJ66" s="42" t="str">
        <f>IF(AND(AH66,D66&lt;&gt;""),COUNTIF($AI$12:AI66,AI66),"")</f>
        <v/>
      </c>
      <c r="AK66" s="42" t="str">
        <f t="shared" si="22"/>
        <v/>
      </c>
      <c r="AL66" s="42" t="str">
        <f t="shared" si="23"/>
        <v/>
      </c>
      <c r="AM66" s="42">
        <f t="shared" si="24"/>
        <v>0</v>
      </c>
      <c r="AN66" s="109" t="str">
        <f t="shared" si="0"/>
        <v/>
      </c>
      <c r="AO66" s="109" t="str">
        <f t="shared" si="1"/>
        <v/>
      </c>
      <c r="AP66" s="109" t="str">
        <f t="shared" si="2"/>
        <v/>
      </c>
      <c r="AQ66" s="109" t="str">
        <f t="shared" si="3"/>
        <v/>
      </c>
      <c r="AR66" s="109" t="str">
        <f t="shared" si="4"/>
        <v/>
      </c>
      <c r="AS66" s="158" t="str">
        <f t="shared" si="5"/>
        <v/>
      </c>
      <c r="AT66" s="157" t="str">
        <f t="shared" si="6"/>
        <v/>
      </c>
      <c r="AU66" s="157" t="str">
        <f t="shared" si="7"/>
        <v/>
      </c>
      <c r="AV66" s="109" t="str">
        <f t="shared" si="8"/>
        <v/>
      </c>
      <c r="AW66" s="158" t="str">
        <f t="shared" si="9"/>
        <v/>
      </c>
      <c r="AX66" s="158" t="str">
        <f t="shared" si="10"/>
        <v/>
      </c>
      <c r="AY66" s="158" t="str">
        <f t="shared" si="11"/>
        <v/>
      </c>
      <c r="AZ66" s="158" t="str">
        <f t="shared" si="12"/>
        <v/>
      </c>
      <c r="BA66" s="157" t="str">
        <f t="shared" si="13"/>
        <v/>
      </c>
      <c r="BB66" s="157" t="str">
        <f t="shared" si="14"/>
        <v/>
      </c>
      <c r="BC66" s="157" t="str">
        <f t="shared" si="15"/>
        <v/>
      </c>
      <c r="BD66" s="157" t="str">
        <f t="shared" si="16"/>
        <v/>
      </c>
      <c r="BE66" s="158" t="str">
        <f t="shared" si="17"/>
        <v/>
      </c>
      <c r="BF66" s="158" t="str">
        <f t="shared" si="18"/>
        <v/>
      </c>
      <c r="BG66" s="158" t="str">
        <f t="shared" si="19"/>
        <v/>
      </c>
      <c r="BI66" s="171" t="str">
        <f t="shared" si="25"/>
        <v/>
      </c>
      <c r="BJ66" s="163" t="str">
        <f t="shared" si="26"/>
        <v/>
      </c>
      <c r="BK66" s="163" t="str">
        <f t="shared" si="27"/>
        <v/>
      </c>
    </row>
    <row r="67" spans="1:63" x14ac:dyDescent="0.25">
      <c r="A67" s="110" t="s">
        <v>202</v>
      </c>
      <c r="B67" s="117"/>
      <c r="C67" s="118"/>
      <c r="D67" s="119"/>
      <c r="E67" s="120"/>
      <c r="F67" s="117"/>
      <c r="G67" s="119"/>
      <c r="H67" s="119"/>
      <c r="I67" s="119"/>
      <c r="J67" s="121"/>
      <c r="K67" s="122"/>
      <c r="L67" s="123"/>
      <c r="M67" s="124"/>
      <c r="N67" s="125"/>
      <c r="O67" s="122"/>
      <c r="P67" s="123"/>
      <c r="Q67" s="124"/>
      <c r="R67" s="126"/>
      <c r="S67" s="122"/>
      <c r="T67" s="123"/>
      <c r="U67" s="127"/>
      <c r="V67" s="128"/>
      <c r="AH67" s="42" t="b">
        <f t="shared" si="20"/>
        <v>0</v>
      </c>
      <c r="AI67" s="42" t="str">
        <f t="shared" si="21"/>
        <v/>
      </c>
      <c r="AJ67" s="42" t="str">
        <f>IF(AND(AH67,D67&lt;&gt;""),COUNTIF($AI$12:AI67,AI67),"")</f>
        <v/>
      </c>
      <c r="AK67" s="42" t="str">
        <f t="shared" si="22"/>
        <v/>
      </c>
      <c r="AL67" s="42" t="str">
        <f t="shared" si="23"/>
        <v/>
      </c>
      <c r="AM67" s="42">
        <f t="shared" si="24"/>
        <v>1</v>
      </c>
      <c r="AN67" s="109" t="str">
        <f t="shared" si="0"/>
        <v/>
      </c>
      <c r="AO67" s="109" t="str">
        <f t="shared" si="1"/>
        <v/>
      </c>
      <c r="AP67" s="109" t="str">
        <f t="shared" si="2"/>
        <v/>
      </c>
      <c r="AQ67" s="109" t="str">
        <f t="shared" si="3"/>
        <v/>
      </c>
      <c r="AR67" s="109" t="str">
        <f t="shared" si="4"/>
        <v/>
      </c>
      <c r="AS67" s="158" t="str">
        <f t="shared" si="5"/>
        <v/>
      </c>
      <c r="AT67" s="157" t="str">
        <f t="shared" si="6"/>
        <v/>
      </c>
      <c r="AU67" s="157" t="str">
        <f t="shared" si="7"/>
        <v/>
      </c>
      <c r="AV67" s="109" t="str">
        <f t="shared" si="8"/>
        <v/>
      </c>
      <c r="AW67" s="158" t="str">
        <f t="shared" si="9"/>
        <v/>
      </c>
      <c r="AX67" s="158" t="str">
        <f t="shared" si="10"/>
        <v/>
      </c>
      <c r="AY67" s="158" t="str">
        <f t="shared" si="11"/>
        <v/>
      </c>
      <c r="AZ67" s="158" t="str">
        <f t="shared" si="12"/>
        <v/>
      </c>
      <c r="BA67" s="157" t="str">
        <f t="shared" si="13"/>
        <v/>
      </c>
      <c r="BB67" s="157" t="str">
        <f t="shared" si="14"/>
        <v/>
      </c>
      <c r="BC67" s="157" t="str">
        <f t="shared" si="15"/>
        <v/>
      </c>
      <c r="BD67" s="157" t="str">
        <f t="shared" si="16"/>
        <v/>
      </c>
      <c r="BE67" s="158" t="str">
        <f t="shared" si="17"/>
        <v/>
      </c>
      <c r="BF67" s="158" t="str">
        <f t="shared" si="18"/>
        <v/>
      </c>
      <c r="BG67" s="158" t="str">
        <f t="shared" si="19"/>
        <v/>
      </c>
      <c r="BI67" s="171" t="str">
        <f t="shared" si="25"/>
        <v/>
      </c>
      <c r="BJ67" s="163" t="str">
        <f t="shared" si="26"/>
        <v/>
      </c>
      <c r="BK67" s="163" t="str">
        <f t="shared" si="27"/>
        <v/>
      </c>
    </row>
    <row r="68" spans="1:63" x14ac:dyDescent="0.25">
      <c r="A68" s="110" t="s">
        <v>202</v>
      </c>
      <c r="B68" s="117"/>
      <c r="C68" s="118"/>
      <c r="D68" s="119"/>
      <c r="E68" s="120"/>
      <c r="F68" s="117"/>
      <c r="G68" s="119"/>
      <c r="H68" s="119"/>
      <c r="I68" s="119"/>
      <c r="J68" s="121"/>
      <c r="K68" s="122"/>
      <c r="L68" s="123"/>
      <c r="M68" s="124"/>
      <c r="N68" s="125"/>
      <c r="O68" s="122"/>
      <c r="P68" s="123"/>
      <c r="Q68" s="124"/>
      <c r="R68" s="126"/>
      <c r="S68" s="122"/>
      <c r="T68" s="123"/>
      <c r="U68" s="127"/>
      <c r="V68" s="128"/>
      <c r="AH68" s="42" t="b">
        <f t="shared" si="20"/>
        <v>0</v>
      </c>
      <c r="AI68" s="42" t="str">
        <f t="shared" si="21"/>
        <v/>
      </c>
      <c r="AJ68" s="42" t="str">
        <f>IF(AND(AH68,D68&lt;&gt;""),COUNTIF($AI$12:AI68,AI68),"")</f>
        <v/>
      </c>
      <c r="AK68" s="42" t="str">
        <f t="shared" si="22"/>
        <v/>
      </c>
      <c r="AL68" s="42" t="str">
        <f t="shared" si="23"/>
        <v/>
      </c>
      <c r="AM68" s="42">
        <f t="shared" si="24"/>
        <v>0</v>
      </c>
      <c r="AN68" s="109" t="str">
        <f t="shared" si="0"/>
        <v/>
      </c>
      <c r="AO68" s="109" t="str">
        <f t="shared" si="1"/>
        <v/>
      </c>
      <c r="AP68" s="109" t="str">
        <f t="shared" si="2"/>
        <v/>
      </c>
      <c r="AQ68" s="109" t="str">
        <f t="shared" si="3"/>
        <v/>
      </c>
      <c r="AR68" s="109" t="str">
        <f t="shared" si="4"/>
        <v/>
      </c>
      <c r="AS68" s="158" t="str">
        <f t="shared" si="5"/>
        <v/>
      </c>
      <c r="AT68" s="157" t="str">
        <f t="shared" si="6"/>
        <v/>
      </c>
      <c r="AU68" s="157" t="str">
        <f t="shared" si="7"/>
        <v/>
      </c>
      <c r="AV68" s="109" t="str">
        <f t="shared" si="8"/>
        <v/>
      </c>
      <c r="AW68" s="158" t="str">
        <f t="shared" si="9"/>
        <v/>
      </c>
      <c r="AX68" s="158" t="str">
        <f t="shared" si="10"/>
        <v/>
      </c>
      <c r="AY68" s="158" t="str">
        <f t="shared" si="11"/>
        <v/>
      </c>
      <c r="AZ68" s="158" t="str">
        <f t="shared" si="12"/>
        <v/>
      </c>
      <c r="BA68" s="157" t="str">
        <f t="shared" si="13"/>
        <v/>
      </c>
      <c r="BB68" s="157" t="str">
        <f t="shared" si="14"/>
        <v/>
      </c>
      <c r="BC68" s="157" t="str">
        <f t="shared" si="15"/>
        <v/>
      </c>
      <c r="BD68" s="157" t="str">
        <f t="shared" si="16"/>
        <v/>
      </c>
      <c r="BE68" s="158" t="str">
        <f t="shared" si="17"/>
        <v/>
      </c>
      <c r="BF68" s="158" t="str">
        <f t="shared" si="18"/>
        <v/>
      </c>
      <c r="BG68" s="158" t="str">
        <f t="shared" si="19"/>
        <v/>
      </c>
      <c r="BI68" s="171" t="str">
        <f t="shared" si="25"/>
        <v/>
      </c>
      <c r="BJ68" s="163" t="str">
        <f t="shared" si="26"/>
        <v/>
      </c>
      <c r="BK68" s="163" t="str">
        <f t="shared" si="27"/>
        <v/>
      </c>
    </row>
    <row r="69" spans="1:63" x14ac:dyDescent="0.25">
      <c r="A69" s="110" t="s">
        <v>202</v>
      </c>
      <c r="B69" s="117"/>
      <c r="C69" s="118"/>
      <c r="D69" s="119"/>
      <c r="E69" s="120"/>
      <c r="F69" s="117"/>
      <c r="G69" s="119"/>
      <c r="H69" s="119"/>
      <c r="I69" s="119"/>
      <c r="J69" s="121"/>
      <c r="K69" s="122"/>
      <c r="L69" s="123"/>
      <c r="M69" s="124"/>
      <c r="N69" s="125"/>
      <c r="O69" s="122"/>
      <c r="P69" s="123"/>
      <c r="Q69" s="124"/>
      <c r="R69" s="126"/>
      <c r="S69" s="122"/>
      <c r="T69" s="123"/>
      <c r="U69" s="127"/>
      <c r="V69" s="128"/>
      <c r="AH69" s="42" t="b">
        <f t="shared" si="20"/>
        <v>0</v>
      </c>
      <c r="AI69" s="42" t="str">
        <f t="shared" si="21"/>
        <v/>
      </c>
      <c r="AJ69" s="42" t="str">
        <f>IF(AND(AH69,D69&lt;&gt;""),COUNTIF($AI$12:AI69,AI69),"")</f>
        <v/>
      </c>
      <c r="AK69" s="42" t="str">
        <f t="shared" si="22"/>
        <v/>
      </c>
      <c r="AL69" s="42" t="str">
        <f t="shared" si="23"/>
        <v/>
      </c>
      <c r="AM69" s="42">
        <f t="shared" si="24"/>
        <v>1</v>
      </c>
      <c r="AN69" s="109" t="str">
        <f t="shared" si="0"/>
        <v/>
      </c>
      <c r="AO69" s="109" t="str">
        <f t="shared" si="1"/>
        <v/>
      </c>
      <c r="AP69" s="109" t="str">
        <f t="shared" si="2"/>
        <v/>
      </c>
      <c r="AQ69" s="109" t="str">
        <f t="shared" si="3"/>
        <v/>
      </c>
      <c r="AR69" s="109" t="str">
        <f t="shared" si="4"/>
        <v/>
      </c>
      <c r="AS69" s="158" t="str">
        <f t="shared" si="5"/>
        <v/>
      </c>
      <c r="AT69" s="157" t="str">
        <f t="shared" si="6"/>
        <v/>
      </c>
      <c r="AU69" s="157" t="str">
        <f t="shared" si="7"/>
        <v/>
      </c>
      <c r="AV69" s="109" t="str">
        <f t="shared" si="8"/>
        <v/>
      </c>
      <c r="AW69" s="158" t="str">
        <f t="shared" si="9"/>
        <v/>
      </c>
      <c r="AX69" s="158" t="str">
        <f t="shared" si="10"/>
        <v/>
      </c>
      <c r="AY69" s="158" t="str">
        <f t="shared" si="11"/>
        <v/>
      </c>
      <c r="AZ69" s="158" t="str">
        <f t="shared" si="12"/>
        <v/>
      </c>
      <c r="BA69" s="157" t="str">
        <f t="shared" si="13"/>
        <v/>
      </c>
      <c r="BB69" s="157" t="str">
        <f t="shared" si="14"/>
        <v/>
      </c>
      <c r="BC69" s="157" t="str">
        <f t="shared" si="15"/>
        <v/>
      </c>
      <c r="BD69" s="157" t="str">
        <f t="shared" si="16"/>
        <v/>
      </c>
      <c r="BE69" s="158" t="str">
        <f t="shared" si="17"/>
        <v/>
      </c>
      <c r="BF69" s="158" t="str">
        <f t="shared" si="18"/>
        <v/>
      </c>
      <c r="BG69" s="158" t="str">
        <f t="shared" si="19"/>
        <v/>
      </c>
      <c r="BI69" s="171" t="str">
        <f t="shared" si="25"/>
        <v/>
      </c>
      <c r="BJ69" s="163" t="str">
        <f t="shared" si="26"/>
        <v/>
      </c>
      <c r="BK69" s="163" t="str">
        <f t="shared" si="27"/>
        <v/>
      </c>
    </row>
    <row r="70" spans="1:63" x14ac:dyDescent="0.25">
      <c r="A70" s="110" t="s">
        <v>202</v>
      </c>
      <c r="B70" s="117"/>
      <c r="C70" s="118"/>
      <c r="D70" s="119"/>
      <c r="E70" s="120"/>
      <c r="F70" s="117"/>
      <c r="G70" s="119"/>
      <c r="H70" s="119"/>
      <c r="I70" s="119"/>
      <c r="J70" s="121"/>
      <c r="K70" s="122"/>
      <c r="L70" s="123"/>
      <c r="M70" s="124"/>
      <c r="N70" s="125"/>
      <c r="O70" s="122"/>
      <c r="P70" s="123"/>
      <c r="Q70" s="124"/>
      <c r="R70" s="126"/>
      <c r="S70" s="122"/>
      <c r="T70" s="123"/>
      <c r="U70" s="127"/>
      <c r="V70" s="128"/>
      <c r="AH70" s="42" t="b">
        <f t="shared" si="20"/>
        <v>0</v>
      </c>
      <c r="AI70" s="42" t="str">
        <f t="shared" si="21"/>
        <v/>
      </c>
      <c r="AJ70" s="42" t="str">
        <f>IF(AND(AH70,D70&lt;&gt;""),COUNTIF($AI$12:AI70,AI70),"")</f>
        <v/>
      </c>
      <c r="AK70" s="42" t="str">
        <f t="shared" si="22"/>
        <v/>
      </c>
      <c r="AL70" s="42" t="str">
        <f t="shared" si="23"/>
        <v/>
      </c>
      <c r="AM70" s="42">
        <f t="shared" si="24"/>
        <v>0</v>
      </c>
      <c r="AN70" s="109" t="str">
        <f t="shared" si="0"/>
        <v/>
      </c>
      <c r="AO70" s="109" t="str">
        <f t="shared" si="1"/>
        <v/>
      </c>
      <c r="AP70" s="109" t="str">
        <f t="shared" si="2"/>
        <v/>
      </c>
      <c r="AQ70" s="109" t="str">
        <f t="shared" si="3"/>
        <v/>
      </c>
      <c r="AR70" s="109" t="str">
        <f t="shared" si="4"/>
        <v/>
      </c>
      <c r="AS70" s="158" t="str">
        <f t="shared" si="5"/>
        <v/>
      </c>
      <c r="AT70" s="157" t="str">
        <f t="shared" si="6"/>
        <v/>
      </c>
      <c r="AU70" s="157" t="str">
        <f t="shared" si="7"/>
        <v/>
      </c>
      <c r="AV70" s="109" t="str">
        <f t="shared" si="8"/>
        <v/>
      </c>
      <c r="AW70" s="158" t="str">
        <f t="shared" si="9"/>
        <v/>
      </c>
      <c r="AX70" s="158" t="str">
        <f t="shared" si="10"/>
        <v/>
      </c>
      <c r="AY70" s="158" t="str">
        <f t="shared" si="11"/>
        <v/>
      </c>
      <c r="AZ70" s="158" t="str">
        <f t="shared" si="12"/>
        <v/>
      </c>
      <c r="BA70" s="157" t="str">
        <f t="shared" si="13"/>
        <v/>
      </c>
      <c r="BB70" s="157" t="str">
        <f t="shared" si="14"/>
        <v/>
      </c>
      <c r="BC70" s="157" t="str">
        <f t="shared" si="15"/>
        <v/>
      </c>
      <c r="BD70" s="157" t="str">
        <f t="shared" si="16"/>
        <v/>
      </c>
      <c r="BE70" s="158" t="str">
        <f t="shared" si="17"/>
        <v/>
      </c>
      <c r="BF70" s="158" t="str">
        <f t="shared" si="18"/>
        <v/>
      </c>
      <c r="BG70" s="158" t="str">
        <f t="shared" si="19"/>
        <v/>
      </c>
      <c r="BI70" s="171" t="str">
        <f t="shared" si="25"/>
        <v/>
      </c>
      <c r="BJ70" s="163" t="str">
        <f t="shared" si="26"/>
        <v/>
      </c>
      <c r="BK70" s="163" t="str">
        <f t="shared" si="27"/>
        <v/>
      </c>
    </row>
    <row r="71" spans="1:63" x14ac:dyDescent="0.25">
      <c r="A71" s="110" t="s">
        <v>202</v>
      </c>
      <c r="B71" s="117"/>
      <c r="C71" s="118"/>
      <c r="D71" s="119"/>
      <c r="E71" s="120"/>
      <c r="F71" s="117"/>
      <c r="G71" s="119"/>
      <c r="H71" s="119"/>
      <c r="I71" s="119"/>
      <c r="J71" s="121"/>
      <c r="K71" s="122"/>
      <c r="L71" s="123"/>
      <c r="M71" s="124"/>
      <c r="N71" s="125"/>
      <c r="O71" s="122"/>
      <c r="P71" s="123"/>
      <c r="Q71" s="124"/>
      <c r="R71" s="126"/>
      <c r="S71" s="122"/>
      <c r="T71" s="123"/>
      <c r="U71" s="127"/>
      <c r="V71" s="128"/>
      <c r="AH71" s="42" t="b">
        <f t="shared" si="20"/>
        <v>0</v>
      </c>
      <c r="AI71" s="42" t="str">
        <f t="shared" si="21"/>
        <v/>
      </c>
      <c r="AJ71" s="42" t="str">
        <f>IF(AND(AH71,D71&lt;&gt;""),COUNTIF($AI$12:AI71,AI71),"")</f>
        <v/>
      </c>
      <c r="AK71" s="42" t="str">
        <f t="shared" si="22"/>
        <v/>
      </c>
      <c r="AL71" s="42" t="str">
        <f t="shared" si="23"/>
        <v/>
      </c>
      <c r="AM71" s="42">
        <f t="shared" si="24"/>
        <v>1</v>
      </c>
      <c r="AN71" s="109" t="str">
        <f t="shared" si="0"/>
        <v/>
      </c>
      <c r="AO71" s="109" t="str">
        <f t="shared" si="1"/>
        <v/>
      </c>
      <c r="AP71" s="109" t="str">
        <f t="shared" si="2"/>
        <v/>
      </c>
      <c r="AQ71" s="109" t="str">
        <f t="shared" si="3"/>
        <v/>
      </c>
      <c r="AR71" s="109" t="str">
        <f t="shared" si="4"/>
        <v/>
      </c>
      <c r="AS71" s="158" t="str">
        <f t="shared" si="5"/>
        <v/>
      </c>
      <c r="AT71" s="157" t="str">
        <f t="shared" si="6"/>
        <v/>
      </c>
      <c r="AU71" s="157" t="str">
        <f t="shared" si="7"/>
        <v/>
      </c>
      <c r="AV71" s="109" t="str">
        <f t="shared" si="8"/>
        <v/>
      </c>
      <c r="AW71" s="158" t="str">
        <f t="shared" si="9"/>
        <v/>
      </c>
      <c r="AX71" s="158" t="str">
        <f t="shared" si="10"/>
        <v/>
      </c>
      <c r="AY71" s="158" t="str">
        <f t="shared" si="11"/>
        <v/>
      </c>
      <c r="AZ71" s="158" t="str">
        <f t="shared" si="12"/>
        <v/>
      </c>
      <c r="BA71" s="157" t="str">
        <f t="shared" si="13"/>
        <v/>
      </c>
      <c r="BB71" s="157" t="str">
        <f t="shared" si="14"/>
        <v/>
      </c>
      <c r="BC71" s="157" t="str">
        <f t="shared" si="15"/>
        <v/>
      </c>
      <c r="BD71" s="157" t="str">
        <f t="shared" si="16"/>
        <v/>
      </c>
      <c r="BE71" s="158" t="str">
        <f t="shared" si="17"/>
        <v/>
      </c>
      <c r="BF71" s="158" t="str">
        <f t="shared" si="18"/>
        <v/>
      </c>
      <c r="BG71" s="158" t="str">
        <f t="shared" si="19"/>
        <v/>
      </c>
      <c r="BI71" s="171" t="str">
        <f t="shared" si="25"/>
        <v/>
      </c>
      <c r="BJ71" s="163" t="str">
        <f t="shared" si="26"/>
        <v/>
      </c>
      <c r="BK71" s="163" t="str">
        <f t="shared" si="27"/>
        <v/>
      </c>
    </row>
    <row r="72" spans="1:63" x14ac:dyDescent="0.25">
      <c r="A72" s="110" t="s">
        <v>202</v>
      </c>
      <c r="B72" s="117"/>
      <c r="C72" s="118"/>
      <c r="D72" s="119"/>
      <c r="E72" s="120"/>
      <c r="F72" s="117"/>
      <c r="G72" s="119"/>
      <c r="H72" s="119"/>
      <c r="I72" s="119"/>
      <c r="J72" s="121"/>
      <c r="K72" s="122"/>
      <c r="L72" s="123"/>
      <c r="M72" s="124"/>
      <c r="N72" s="125"/>
      <c r="O72" s="122"/>
      <c r="P72" s="123"/>
      <c r="Q72" s="124"/>
      <c r="R72" s="126"/>
      <c r="S72" s="122"/>
      <c r="T72" s="123"/>
      <c r="U72" s="127"/>
      <c r="V72" s="128"/>
      <c r="AH72" s="42" t="b">
        <f t="shared" si="20"/>
        <v>0</v>
      </c>
      <c r="AI72" s="42" t="str">
        <f t="shared" si="21"/>
        <v/>
      </c>
      <c r="AJ72" s="42" t="str">
        <f>IF(AND(AH72,D72&lt;&gt;""),COUNTIF($AI$12:AI72,AI72),"")</f>
        <v/>
      </c>
      <c r="AK72" s="42" t="str">
        <f t="shared" si="22"/>
        <v/>
      </c>
      <c r="AL72" s="42" t="str">
        <f t="shared" si="23"/>
        <v/>
      </c>
      <c r="AM72" s="42">
        <f t="shared" si="24"/>
        <v>0</v>
      </c>
      <c r="AN72" s="109" t="str">
        <f t="shared" si="0"/>
        <v/>
      </c>
      <c r="AO72" s="109" t="str">
        <f t="shared" si="1"/>
        <v/>
      </c>
      <c r="AP72" s="109" t="str">
        <f t="shared" si="2"/>
        <v/>
      </c>
      <c r="AQ72" s="109" t="str">
        <f t="shared" si="3"/>
        <v/>
      </c>
      <c r="AR72" s="109" t="str">
        <f t="shared" si="4"/>
        <v/>
      </c>
      <c r="AS72" s="158" t="str">
        <f t="shared" si="5"/>
        <v/>
      </c>
      <c r="AT72" s="157" t="str">
        <f t="shared" si="6"/>
        <v/>
      </c>
      <c r="AU72" s="157" t="str">
        <f t="shared" si="7"/>
        <v/>
      </c>
      <c r="AV72" s="109" t="str">
        <f t="shared" si="8"/>
        <v/>
      </c>
      <c r="AW72" s="158" t="str">
        <f t="shared" si="9"/>
        <v/>
      </c>
      <c r="AX72" s="158" t="str">
        <f t="shared" si="10"/>
        <v/>
      </c>
      <c r="AY72" s="158" t="str">
        <f t="shared" si="11"/>
        <v/>
      </c>
      <c r="AZ72" s="158" t="str">
        <f t="shared" si="12"/>
        <v/>
      </c>
      <c r="BA72" s="157" t="str">
        <f t="shared" si="13"/>
        <v/>
      </c>
      <c r="BB72" s="157" t="str">
        <f t="shared" si="14"/>
        <v/>
      </c>
      <c r="BC72" s="157" t="str">
        <f t="shared" si="15"/>
        <v/>
      </c>
      <c r="BD72" s="157" t="str">
        <f t="shared" si="16"/>
        <v/>
      </c>
      <c r="BE72" s="158" t="str">
        <f t="shared" si="17"/>
        <v/>
      </c>
      <c r="BF72" s="158" t="str">
        <f t="shared" si="18"/>
        <v/>
      </c>
      <c r="BG72" s="158" t="str">
        <f t="shared" si="19"/>
        <v/>
      </c>
      <c r="BI72" s="171" t="str">
        <f t="shared" si="25"/>
        <v/>
      </c>
      <c r="BJ72" s="163" t="str">
        <f t="shared" si="26"/>
        <v/>
      </c>
      <c r="BK72" s="163" t="str">
        <f t="shared" si="27"/>
        <v/>
      </c>
    </row>
    <row r="73" spans="1:63" x14ac:dyDescent="0.25">
      <c r="A73" s="110" t="s">
        <v>202</v>
      </c>
      <c r="B73" s="117"/>
      <c r="C73" s="118"/>
      <c r="D73" s="119"/>
      <c r="E73" s="120"/>
      <c r="F73" s="117"/>
      <c r="G73" s="119"/>
      <c r="H73" s="119"/>
      <c r="I73" s="119"/>
      <c r="J73" s="121"/>
      <c r="K73" s="122"/>
      <c r="L73" s="123"/>
      <c r="M73" s="124"/>
      <c r="N73" s="125"/>
      <c r="O73" s="122"/>
      <c r="P73" s="123"/>
      <c r="Q73" s="124"/>
      <c r="R73" s="126"/>
      <c r="S73" s="122"/>
      <c r="T73" s="123"/>
      <c r="U73" s="127"/>
      <c r="V73" s="128"/>
      <c r="AH73" s="42" t="b">
        <f t="shared" si="20"/>
        <v>0</v>
      </c>
      <c r="AI73" s="42" t="str">
        <f t="shared" si="21"/>
        <v/>
      </c>
      <c r="AJ73" s="42" t="str">
        <f>IF(AND(AH73,D73&lt;&gt;""),COUNTIF($AI$12:AI73,AI73),"")</f>
        <v/>
      </c>
      <c r="AK73" s="42" t="str">
        <f t="shared" si="22"/>
        <v/>
      </c>
      <c r="AL73" s="42" t="str">
        <f t="shared" si="23"/>
        <v/>
      </c>
      <c r="AM73" s="42">
        <f t="shared" si="24"/>
        <v>1</v>
      </c>
      <c r="AN73" s="109" t="str">
        <f t="shared" si="0"/>
        <v/>
      </c>
      <c r="AO73" s="109" t="str">
        <f t="shared" si="1"/>
        <v/>
      </c>
      <c r="AP73" s="109" t="str">
        <f t="shared" si="2"/>
        <v/>
      </c>
      <c r="AQ73" s="109" t="str">
        <f t="shared" si="3"/>
        <v/>
      </c>
      <c r="AR73" s="109" t="str">
        <f t="shared" si="4"/>
        <v/>
      </c>
      <c r="AS73" s="158" t="str">
        <f t="shared" si="5"/>
        <v/>
      </c>
      <c r="AT73" s="157" t="str">
        <f t="shared" si="6"/>
        <v/>
      </c>
      <c r="AU73" s="157" t="str">
        <f t="shared" si="7"/>
        <v/>
      </c>
      <c r="AV73" s="109" t="str">
        <f t="shared" si="8"/>
        <v/>
      </c>
      <c r="AW73" s="158" t="str">
        <f t="shared" si="9"/>
        <v/>
      </c>
      <c r="AX73" s="158" t="str">
        <f t="shared" si="10"/>
        <v/>
      </c>
      <c r="AY73" s="158" t="str">
        <f t="shared" si="11"/>
        <v/>
      </c>
      <c r="AZ73" s="158" t="str">
        <f t="shared" si="12"/>
        <v/>
      </c>
      <c r="BA73" s="157" t="str">
        <f t="shared" si="13"/>
        <v/>
      </c>
      <c r="BB73" s="157" t="str">
        <f t="shared" si="14"/>
        <v/>
      </c>
      <c r="BC73" s="157" t="str">
        <f t="shared" si="15"/>
        <v/>
      </c>
      <c r="BD73" s="157" t="str">
        <f t="shared" si="16"/>
        <v/>
      </c>
      <c r="BE73" s="158" t="str">
        <f t="shared" si="17"/>
        <v/>
      </c>
      <c r="BF73" s="158" t="str">
        <f t="shared" si="18"/>
        <v/>
      </c>
      <c r="BG73" s="158" t="str">
        <f t="shared" si="19"/>
        <v/>
      </c>
      <c r="BI73" s="171" t="str">
        <f t="shared" si="25"/>
        <v/>
      </c>
      <c r="BJ73" s="163" t="str">
        <f t="shared" si="26"/>
        <v/>
      </c>
      <c r="BK73" s="163" t="str">
        <f t="shared" si="27"/>
        <v/>
      </c>
    </row>
    <row r="74" spans="1:63" x14ac:dyDescent="0.25">
      <c r="A74" s="110" t="s">
        <v>202</v>
      </c>
      <c r="B74" s="117"/>
      <c r="C74" s="118"/>
      <c r="D74" s="119"/>
      <c r="E74" s="120"/>
      <c r="F74" s="117"/>
      <c r="G74" s="119"/>
      <c r="H74" s="119"/>
      <c r="I74" s="119"/>
      <c r="J74" s="121"/>
      <c r="K74" s="122"/>
      <c r="L74" s="123"/>
      <c r="M74" s="124"/>
      <c r="N74" s="125"/>
      <c r="O74" s="122"/>
      <c r="P74" s="123"/>
      <c r="Q74" s="124"/>
      <c r="R74" s="126"/>
      <c r="S74" s="122"/>
      <c r="T74" s="123"/>
      <c r="U74" s="127"/>
      <c r="V74" s="128"/>
      <c r="AH74" s="42" t="b">
        <f t="shared" si="20"/>
        <v>0</v>
      </c>
      <c r="AI74" s="42" t="str">
        <f t="shared" si="21"/>
        <v/>
      </c>
      <c r="AJ74" s="42" t="str">
        <f>IF(AND(AH74,D74&lt;&gt;""),COUNTIF($AI$12:AI74,AI74),"")</f>
        <v/>
      </c>
      <c r="AK74" s="42" t="str">
        <f t="shared" si="22"/>
        <v/>
      </c>
      <c r="AL74" s="42" t="str">
        <f t="shared" si="23"/>
        <v/>
      </c>
      <c r="AM74" s="42">
        <f t="shared" si="24"/>
        <v>0</v>
      </c>
      <c r="AN74" s="109" t="str">
        <f t="shared" si="0"/>
        <v/>
      </c>
      <c r="AO74" s="109" t="str">
        <f t="shared" si="1"/>
        <v/>
      </c>
      <c r="AP74" s="109" t="str">
        <f t="shared" si="2"/>
        <v/>
      </c>
      <c r="AQ74" s="109" t="str">
        <f t="shared" si="3"/>
        <v/>
      </c>
      <c r="AR74" s="109" t="str">
        <f t="shared" si="4"/>
        <v/>
      </c>
      <c r="AS74" s="158" t="str">
        <f t="shared" si="5"/>
        <v/>
      </c>
      <c r="AT74" s="157" t="str">
        <f t="shared" si="6"/>
        <v/>
      </c>
      <c r="AU74" s="157" t="str">
        <f t="shared" si="7"/>
        <v/>
      </c>
      <c r="AV74" s="109" t="str">
        <f t="shared" si="8"/>
        <v/>
      </c>
      <c r="AW74" s="158" t="str">
        <f t="shared" si="9"/>
        <v/>
      </c>
      <c r="AX74" s="158" t="str">
        <f t="shared" si="10"/>
        <v/>
      </c>
      <c r="AY74" s="158" t="str">
        <f t="shared" si="11"/>
        <v/>
      </c>
      <c r="AZ74" s="158" t="str">
        <f t="shared" si="12"/>
        <v/>
      </c>
      <c r="BA74" s="157" t="str">
        <f t="shared" si="13"/>
        <v/>
      </c>
      <c r="BB74" s="157" t="str">
        <f t="shared" si="14"/>
        <v/>
      </c>
      <c r="BC74" s="157" t="str">
        <f t="shared" si="15"/>
        <v/>
      </c>
      <c r="BD74" s="157" t="str">
        <f t="shared" si="16"/>
        <v/>
      </c>
      <c r="BE74" s="158" t="str">
        <f t="shared" si="17"/>
        <v/>
      </c>
      <c r="BF74" s="158" t="str">
        <f t="shared" si="18"/>
        <v/>
      </c>
      <c r="BG74" s="158" t="str">
        <f t="shared" si="19"/>
        <v/>
      </c>
      <c r="BI74" s="171" t="str">
        <f t="shared" si="25"/>
        <v/>
      </c>
      <c r="BJ74" s="163" t="str">
        <f t="shared" si="26"/>
        <v/>
      </c>
      <c r="BK74" s="163" t="str">
        <f t="shared" si="27"/>
        <v/>
      </c>
    </row>
    <row r="75" spans="1:63" x14ac:dyDescent="0.25">
      <c r="A75" s="110" t="s">
        <v>202</v>
      </c>
      <c r="B75" s="117"/>
      <c r="C75" s="118"/>
      <c r="D75" s="119"/>
      <c r="E75" s="120"/>
      <c r="F75" s="117"/>
      <c r="G75" s="119"/>
      <c r="H75" s="119"/>
      <c r="I75" s="119"/>
      <c r="J75" s="121"/>
      <c r="K75" s="122"/>
      <c r="L75" s="123"/>
      <c r="M75" s="124"/>
      <c r="N75" s="125"/>
      <c r="O75" s="122"/>
      <c r="P75" s="123"/>
      <c r="Q75" s="124"/>
      <c r="R75" s="126"/>
      <c r="S75" s="122"/>
      <c r="T75" s="123"/>
      <c r="U75" s="127"/>
      <c r="V75" s="128"/>
      <c r="AH75" s="42" t="b">
        <f t="shared" si="20"/>
        <v>0</v>
      </c>
      <c r="AI75" s="42" t="str">
        <f t="shared" si="21"/>
        <v/>
      </c>
      <c r="AJ75" s="42" t="str">
        <f>IF(AND(AH75,D75&lt;&gt;""),COUNTIF($AI$12:AI75,AI75),"")</f>
        <v/>
      </c>
      <c r="AK75" s="42" t="str">
        <f t="shared" si="22"/>
        <v/>
      </c>
      <c r="AL75" s="42" t="str">
        <f t="shared" si="23"/>
        <v/>
      </c>
      <c r="AM75" s="42">
        <f t="shared" si="24"/>
        <v>1</v>
      </c>
      <c r="AN75" s="109" t="str">
        <f t="shared" si="0"/>
        <v/>
      </c>
      <c r="AO75" s="109" t="str">
        <f t="shared" si="1"/>
        <v/>
      </c>
      <c r="AP75" s="109" t="str">
        <f t="shared" si="2"/>
        <v/>
      </c>
      <c r="AQ75" s="109" t="str">
        <f t="shared" si="3"/>
        <v/>
      </c>
      <c r="AR75" s="109" t="str">
        <f t="shared" si="4"/>
        <v/>
      </c>
      <c r="AS75" s="158" t="str">
        <f t="shared" si="5"/>
        <v/>
      </c>
      <c r="AT75" s="157" t="str">
        <f t="shared" si="6"/>
        <v/>
      </c>
      <c r="AU75" s="157" t="str">
        <f t="shared" si="7"/>
        <v/>
      </c>
      <c r="AV75" s="109" t="str">
        <f t="shared" si="8"/>
        <v/>
      </c>
      <c r="AW75" s="158" t="str">
        <f t="shared" si="9"/>
        <v/>
      </c>
      <c r="AX75" s="158" t="str">
        <f t="shared" si="10"/>
        <v/>
      </c>
      <c r="AY75" s="158" t="str">
        <f t="shared" si="11"/>
        <v/>
      </c>
      <c r="AZ75" s="158" t="str">
        <f t="shared" si="12"/>
        <v/>
      </c>
      <c r="BA75" s="157" t="str">
        <f t="shared" si="13"/>
        <v/>
      </c>
      <c r="BB75" s="157" t="str">
        <f t="shared" si="14"/>
        <v/>
      </c>
      <c r="BC75" s="157" t="str">
        <f t="shared" si="15"/>
        <v/>
      </c>
      <c r="BD75" s="157" t="str">
        <f t="shared" si="16"/>
        <v/>
      </c>
      <c r="BE75" s="158" t="str">
        <f t="shared" si="17"/>
        <v/>
      </c>
      <c r="BF75" s="158" t="str">
        <f t="shared" si="18"/>
        <v/>
      </c>
      <c r="BG75" s="158" t="str">
        <f t="shared" si="19"/>
        <v/>
      </c>
      <c r="BI75" s="171" t="str">
        <f t="shared" si="25"/>
        <v/>
      </c>
      <c r="BJ75" s="163" t="str">
        <f t="shared" si="26"/>
        <v/>
      </c>
      <c r="BK75" s="163" t="str">
        <f t="shared" si="27"/>
        <v/>
      </c>
    </row>
    <row r="76" spans="1:63" x14ac:dyDescent="0.25">
      <c r="A76" s="110" t="s">
        <v>202</v>
      </c>
      <c r="B76" s="117"/>
      <c r="C76" s="118"/>
      <c r="D76" s="119"/>
      <c r="E76" s="120"/>
      <c r="F76" s="117"/>
      <c r="G76" s="119"/>
      <c r="H76" s="119"/>
      <c r="I76" s="119"/>
      <c r="J76" s="121"/>
      <c r="K76" s="122"/>
      <c r="L76" s="123"/>
      <c r="M76" s="124"/>
      <c r="N76" s="125"/>
      <c r="O76" s="122"/>
      <c r="P76" s="123"/>
      <c r="Q76" s="124"/>
      <c r="R76" s="126"/>
      <c r="S76" s="122"/>
      <c r="T76" s="123"/>
      <c r="U76" s="127"/>
      <c r="V76" s="128"/>
      <c r="AH76" s="42" t="b">
        <f t="shared" si="20"/>
        <v>0</v>
      </c>
      <c r="AI76" s="42" t="str">
        <f t="shared" si="21"/>
        <v/>
      </c>
      <c r="AJ76" s="42" t="str">
        <f>IF(AND(AH76,D76&lt;&gt;""),COUNTIF($AI$12:AI76,AI76),"")</f>
        <v/>
      </c>
      <c r="AK76" s="42" t="str">
        <f t="shared" si="22"/>
        <v/>
      </c>
      <c r="AL76" s="42" t="str">
        <f t="shared" si="23"/>
        <v/>
      </c>
      <c r="AM76" s="42">
        <f t="shared" si="24"/>
        <v>0</v>
      </c>
      <c r="AN76" s="109" t="str">
        <f t="shared" ref="AN76:AN139" si="28">IF($AH76=FALSE,"",
IF(ISNUMBER(MATCH($B76,_StateLkUp,0)),"",DV_Rule_3))</f>
        <v/>
      </c>
      <c r="AO76" s="109" t="str">
        <f t="shared" ref="AO76:AO139" si="29">IF($AH76=FALSE,"",
IF($C76="",DV_Rule_2,
IF(ISNUMBER($C76+0)=FALSE,DV_Rule_3,
IF(AND($C76+0&gt;=2000,$C76+0&lt;=2100)=FALSE,DV_Rule_4,
""))))</f>
        <v/>
      </c>
      <c r="AP76" s="109" t="str">
        <f t="shared" ref="AP76:AP139" si="30">IF($AH76=FALSE,"",
IF($D76="",DV_Rule_2,
IF(ISNUMBER(MATCH($D76,_ServiceType,0))=TRUE,"",
DV_Rule_3)))</f>
        <v/>
      </c>
      <c r="AQ76" s="109" t="str">
        <f t="shared" ref="AQ76:AQ139" si="31">IF($AH76=FALSE,"",
IF($E76="",DV_Rule_2,
IF(ISNUMBER(MATCH($E76,_DemoType,0))=FALSE,DV_Rule_3,
"")))</f>
        <v/>
      </c>
      <c r="AR76" s="109" t="str">
        <f t="shared" ref="AR76:AR139" si="32">IF($AH76=FALSE,"",
IF(BJ76,DV_Rule_5,
""))</f>
        <v/>
      </c>
      <c r="AS76" s="158" t="str">
        <f t="shared" ref="AS76:AS139" si="33">IF($AH76=FALSE,"",
IF($G76="","",
IF(BK76,DV_Rule_5,
IF(AND(LEN($G76)=10,ISNUMBER($G76+0))=FALSE,DV_Rule_4,
""))))</f>
        <v/>
      </c>
      <c r="AT76" s="157" t="str">
        <f t="shared" ref="AT76:AT139" si="34">IF($AH76=FALSE,"",
IF($H76="",DV_Rule_2,
IF(BJ76,DV_Rule_5,
"")))</f>
        <v/>
      </c>
      <c r="AU76" s="157" t="str">
        <f t="shared" ref="AU76:AU139" si="35">IF($AH76=FALSE,"",
IF($I76="",DV_Rule_2,
IF(BJ76,DV_Rule_5,
"")))</f>
        <v/>
      </c>
      <c r="AV76" s="109" t="str">
        <f t="shared" ref="AV76:AV139" si="36">IF($AH76=FALSE,"",
IF($J76="",DV_Rule_2,
IF(BJ76,DV_Rule_5,
"")))</f>
        <v/>
      </c>
      <c r="AW76" s="158" t="str">
        <f t="shared" ref="AW76:AW139" si="37">IF($AH76=FALSE,"",
IF($E76&lt;&gt;"MCR Equivalent",DV_Rule_1,
IF(K76="",DV_Rule_2,
IF(AND(L76&lt;&gt;"",OR(K76&gt;L76,K76=L76)),DV_Rule_4,
""))))</f>
        <v/>
      </c>
      <c r="AX76" s="158" t="str">
        <f t="shared" ref="AX76:AX139" si="38">IF($AH76=FALSE,"",
IF($E76&lt;&gt;"MCR Equivalent",DV_Rule_1,
IF(L76="",DV_Rule_2,
IF(AND(K76&lt;&gt;"",OR(K76&gt;L76,K76=L76)),DV_Rule_4,
""))))</f>
        <v/>
      </c>
      <c r="AY76" s="158" t="str">
        <f t="shared" ref="AY76:AY139" si="39">IF($AH76=FALSE,"",
IF($E76&lt;&gt;"MCR Equivalent",DV_Rule_1,
IF(M76="",DV_Rule_2,
"")))</f>
        <v/>
      </c>
      <c r="AZ76" s="158" t="str">
        <f t="shared" ref="AZ76:AZ139" si="40">IF($AH76=FALSE,"",
IF($E76&lt;&gt;"MCR Equivalent",DV_Rule_1,
IF(N76="",DV_Rule_2,
"")))</f>
        <v/>
      </c>
      <c r="BA76" s="157" t="str">
        <f t="shared" ref="BA76:BA139" si="41">IF($AH76=FALSE,"",
IF(O76="",DV_Rule_2,
IF(AND(P76&lt;&gt;"",OR(O76&gt;P76,O76=P76)),DV_Rule_4,
"")))</f>
        <v/>
      </c>
      <c r="BB76" s="157" t="str">
        <f t="shared" ref="BB76:BB139" si="42">IF($AH76=FALSE,"",
IF(P76="",DV_Rule_2,
IF(AND(O76&lt;&gt;"",OR(O76&gt;P76,O76=P76)),DV_Rule_4,
"")))</f>
        <v/>
      </c>
      <c r="BC76" s="157" t="str">
        <f t="shared" ref="BC76:BC139" si="43">IF($AH76=FALSE,"",
IF(Q76="",DV_Rule_2,
""))</f>
        <v/>
      </c>
      <c r="BD76" s="157" t="str">
        <f t="shared" ref="BD76:BD139" si="44">IF($AH76=FALSE,"",
IF(R76="",DV_Rule_2,
""))</f>
        <v/>
      </c>
      <c r="BE76" s="158" t="str">
        <f t="shared" ref="BE76:BE139" si="45">IF($AH76=FALSE,"",
IF($E76&lt;&gt;"ACR",DV_Rule_1,
IF(S76="",DV_Rule_2,
IF(AND(T76&lt;&gt;"",OR(S76&gt;T76,S76=T76)),DV_Rule_4,
""))))</f>
        <v/>
      </c>
      <c r="BF76" s="158" t="str">
        <f t="shared" ref="BF76:BF139" si="46">IF($AH76=FALSE,"",
IF($E76&lt;&gt;"ACR",DV_Rule_1,
IF(T76="",DV_Rule_2,
IF(AND(S76&lt;&gt;"",OR(S76&gt;T76,S76=T76)),DV_Rule_4,
""))))</f>
        <v/>
      </c>
      <c r="BG76" s="158" t="str">
        <f t="shared" ref="BG76:BG139" si="47">IF($AH76=FALSE,"",
IF($E76&lt;&gt;"ACR",DV_Rule_1,
IF(U76="",DV_Rule_2,
"")))</f>
        <v/>
      </c>
      <c r="BI76" s="171" t="str">
        <f t="shared" si="25"/>
        <v/>
      </c>
      <c r="BJ76" s="163" t="str">
        <f t="shared" si="26"/>
        <v/>
      </c>
      <c r="BK76" s="163" t="str">
        <f t="shared" si="27"/>
        <v/>
      </c>
    </row>
    <row r="77" spans="1:63" x14ac:dyDescent="0.25">
      <c r="A77" s="110" t="s">
        <v>202</v>
      </c>
      <c r="B77" s="117"/>
      <c r="C77" s="118"/>
      <c r="D77" s="119"/>
      <c r="E77" s="120"/>
      <c r="F77" s="117"/>
      <c r="G77" s="119"/>
      <c r="H77" s="119"/>
      <c r="I77" s="119"/>
      <c r="J77" s="121"/>
      <c r="K77" s="122"/>
      <c r="L77" s="123"/>
      <c r="M77" s="124"/>
      <c r="N77" s="125"/>
      <c r="O77" s="122"/>
      <c r="P77" s="123"/>
      <c r="Q77" s="124"/>
      <c r="R77" s="126"/>
      <c r="S77" s="122"/>
      <c r="T77" s="123"/>
      <c r="U77" s="127"/>
      <c r="V77" s="128"/>
      <c r="AH77" s="42" t="b">
        <f t="shared" ref="AH77:AH140" si="48">IF(COUNTA(B77:W77)&gt;0,TRUE,FALSE)</f>
        <v>0</v>
      </c>
      <c r="AI77" s="42" t="str">
        <f t="shared" ref="AI77:AI140" si="49">IF(AND(AH77,D77&lt;&gt;""),D77,"")</f>
        <v/>
      </c>
      <c r="AJ77" s="42" t="str">
        <f>IF(AND(AH77,D77&lt;&gt;""),COUNTIF($AI$12:AI77,AI77),"")</f>
        <v/>
      </c>
      <c r="AK77" s="42" t="str">
        <f t="shared" ref="AK77:AK140" si="50">IF(AND(AH77,AI77&lt;&gt;""),AI77&amp;"_"&amp;AJ77,"")</f>
        <v/>
      </c>
      <c r="AL77" s="42" t="str">
        <f t="shared" ref="AL77:AL140" si="51">IF(AND(AH77,E77&lt;&gt;""),E77,"")</f>
        <v/>
      </c>
      <c r="AM77" s="42">
        <f t="shared" ref="AM77:AM140" si="52">IF(MOD(ROW(),2)=0,0,1)</f>
        <v>1</v>
      </c>
      <c r="AN77" s="109" t="str">
        <f t="shared" si="28"/>
        <v/>
      </c>
      <c r="AO77" s="109" t="str">
        <f t="shared" si="29"/>
        <v/>
      </c>
      <c r="AP77" s="109" t="str">
        <f t="shared" si="30"/>
        <v/>
      </c>
      <c r="AQ77" s="109" t="str">
        <f t="shared" si="31"/>
        <v/>
      </c>
      <c r="AR77" s="109" t="str">
        <f t="shared" si="32"/>
        <v/>
      </c>
      <c r="AS77" s="158" t="str">
        <f t="shared" si="33"/>
        <v/>
      </c>
      <c r="AT77" s="157" t="str">
        <f t="shared" si="34"/>
        <v/>
      </c>
      <c r="AU77" s="157" t="str">
        <f t="shared" si="35"/>
        <v/>
      </c>
      <c r="AV77" s="109" t="str">
        <f t="shared" si="36"/>
        <v/>
      </c>
      <c r="AW77" s="158" t="str">
        <f t="shared" si="37"/>
        <v/>
      </c>
      <c r="AX77" s="158" t="str">
        <f t="shared" si="38"/>
        <v/>
      </c>
      <c r="AY77" s="158" t="str">
        <f t="shared" si="39"/>
        <v/>
      </c>
      <c r="AZ77" s="158" t="str">
        <f t="shared" si="40"/>
        <v/>
      </c>
      <c r="BA77" s="157" t="str">
        <f t="shared" si="41"/>
        <v/>
      </c>
      <c r="BB77" s="157" t="str">
        <f t="shared" si="42"/>
        <v/>
      </c>
      <c r="BC77" s="157" t="str">
        <f t="shared" si="43"/>
        <v/>
      </c>
      <c r="BD77" s="157" t="str">
        <f t="shared" si="44"/>
        <v/>
      </c>
      <c r="BE77" s="158" t="str">
        <f t="shared" si="45"/>
        <v/>
      </c>
      <c r="BF77" s="158" t="str">
        <f t="shared" si="46"/>
        <v/>
      </c>
      <c r="BG77" s="158" t="str">
        <f t="shared" si="47"/>
        <v/>
      </c>
      <c r="BI77" s="171" t="str">
        <f t="shared" ref="BI77:BI140" si="53">IF($AH77=FALSE,"",
CONCATENATE(F77,"_",H77,"_",I77,"_",J77))</f>
        <v/>
      </c>
      <c r="BJ77" s="163" t="str">
        <f t="shared" ref="BJ77:BJ140" si="54">IF($AH77=FALSE,"",
IF(COUNTIF($BI$12:$BI$2011,BI77)&gt;1,TRUE,FALSE))</f>
        <v/>
      </c>
      <c r="BK77" s="163" t="str">
        <f t="shared" ref="BK77:BK140" si="55">IF($AH77=FALSE,"",
IF(G77="","",
IF(COUNTIF($G$12:$G$2011,G77)&gt;1,TRUE,FALSE)))</f>
        <v/>
      </c>
    </row>
    <row r="78" spans="1:63" x14ac:dyDescent="0.25">
      <c r="A78" s="110" t="s">
        <v>202</v>
      </c>
      <c r="B78" s="117"/>
      <c r="C78" s="118"/>
      <c r="D78" s="119"/>
      <c r="E78" s="120"/>
      <c r="F78" s="117"/>
      <c r="G78" s="119"/>
      <c r="H78" s="119"/>
      <c r="I78" s="119"/>
      <c r="J78" s="121"/>
      <c r="K78" s="122"/>
      <c r="L78" s="123"/>
      <c r="M78" s="124"/>
      <c r="N78" s="125"/>
      <c r="O78" s="122"/>
      <c r="P78" s="123"/>
      <c r="Q78" s="124"/>
      <c r="R78" s="126"/>
      <c r="S78" s="122"/>
      <c r="T78" s="123"/>
      <c r="U78" s="127"/>
      <c r="V78" s="128"/>
      <c r="AH78" s="42" t="b">
        <f t="shared" si="48"/>
        <v>0</v>
      </c>
      <c r="AI78" s="42" t="str">
        <f t="shared" si="49"/>
        <v/>
      </c>
      <c r="AJ78" s="42" t="str">
        <f>IF(AND(AH78,D78&lt;&gt;""),COUNTIF($AI$12:AI78,AI78),"")</f>
        <v/>
      </c>
      <c r="AK78" s="42" t="str">
        <f t="shared" si="50"/>
        <v/>
      </c>
      <c r="AL78" s="42" t="str">
        <f t="shared" si="51"/>
        <v/>
      </c>
      <c r="AM78" s="42">
        <f t="shared" si="52"/>
        <v>0</v>
      </c>
      <c r="AN78" s="109" t="str">
        <f t="shared" si="28"/>
        <v/>
      </c>
      <c r="AO78" s="109" t="str">
        <f t="shared" si="29"/>
        <v/>
      </c>
      <c r="AP78" s="109" t="str">
        <f t="shared" si="30"/>
        <v/>
      </c>
      <c r="AQ78" s="109" t="str">
        <f t="shared" si="31"/>
        <v/>
      </c>
      <c r="AR78" s="109" t="str">
        <f t="shared" si="32"/>
        <v/>
      </c>
      <c r="AS78" s="158" t="str">
        <f t="shared" si="33"/>
        <v/>
      </c>
      <c r="AT78" s="157" t="str">
        <f t="shared" si="34"/>
        <v/>
      </c>
      <c r="AU78" s="157" t="str">
        <f t="shared" si="35"/>
        <v/>
      </c>
      <c r="AV78" s="109" t="str">
        <f t="shared" si="36"/>
        <v/>
      </c>
      <c r="AW78" s="158" t="str">
        <f t="shared" si="37"/>
        <v/>
      </c>
      <c r="AX78" s="158" t="str">
        <f t="shared" si="38"/>
        <v/>
      </c>
      <c r="AY78" s="158" t="str">
        <f t="shared" si="39"/>
        <v/>
      </c>
      <c r="AZ78" s="158" t="str">
        <f t="shared" si="40"/>
        <v/>
      </c>
      <c r="BA78" s="157" t="str">
        <f t="shared" si="41"/>
        <v/>
      </c>
      <c r="BB78" s="157" t="str">
        <f t="shared" si="42"/>
        <v/>
      </c>
      <c r="BC78" s="157" t="str">
        <f t="shared" si="43"/>
        <v/>
      </c>
      <c r="BD78" s="157" t="str">
        <f t="shared" si="44"/>
        <v/>
      </c>
      <c r="BE78" s="158" t="str">
        <f t="shared" si="45"/>
        <v/>
      </c>
      <c r="BF78" s="158" t="str">
        <f t="shared" si="46"/>
        <v/>
      </c>
      <c r="BG78" s="158" t="str">
        <f t="shared" si="47"/>
        <v/>
      </c>
      <c r="BI78" s="171" t="str">
        <f t="shared" si="53"/>
        <v/>
      </c>
      <c r="BJ78" s="163" t="str">
        <f t="shared" si="54"/>
        <v/>
      </c>
      <c r="BK78" s="163" t="str">
        <f t="shared" si="55"/>
        <v/>
      </c>
    </row>
    <row r="79" spans="1:63" x14ac:dyDescent="0.25">
      <c r="A79" s="110" t="s">
        <v>202</v>
      </c>
      <c r="B79" s="117"/>
      <c r="C79" s="118"/>
      <c r="D79" s="119"/>
      <c r="E79" s="120"/>
      <c r="F79" s="117"/>
      <c r="G79" s="119"/>
      <c r="H79" s="119"/>
      <c r="I79" s="119"/>
      <c r="J79" s="121"/>
      <c r="K79" s="122"/>
      <c r="L79" s="123"/>
      <c r="M79" s="124"/>
      <c r="N79" s="125"/>
      <c r="O79" s="122"/>
      <c r="P79" s="123"/>
      <c r="Q79" s="124"/>
      <c r="R79" s="126"/>
      <c r="S79" s="122"/>
      <c r="T79" s="123"/>
      <c r="U79" s="127"/>
      <c r="V79" s="128"/>
      <c r="AH79" s="42" t="b">
        <f t="shared" si="48"/>
        <v>0</v>
      </c>
      <c r="AI79" s="42" t="str">
        <f t="shared" si="49"/>
        <v/>
      </c>
      <c r="AJ79" s="42" t="str">
        <f>IF(AND(AH79,D79&lt;&gt;""),COUNTIF($AI$12:AI79,AI79),"")</f>
        <v/>
      </c>
      <c r="AK79" s="42" t="str">
        <f t="shared" si="50"/>
        <v/>
      </c>
      <c r="AL79" s="42" t="str">
        <f t="shared" si="51"/>
        <v/>
      </c>
      <c r="AM79" s="42">
        <f t="shared" si="52"/>
        <v>1</v>
      </c>
      <c r="AN79" s="109" t="str">
        <f t="shared" si="28"/>
        <v/>
      </c>
      <c r="AO79" s="109" t="str">
        <f t="shared" si="29"/>
        <v/>
      </c>
      <c r="AP79" s="109" t="str">
        <f t="shared" si="30"/>
        <v/>
      </c>
      <c r="AQ79" s="109" t="str">
        <f t="shared" si="31"/>
        <v/>
      </c>
      <c r="AR79" s="109" t="str">
        <f t="shared" si="32"/>
        <v/>
      </c>
      <c r="AS79" s="158" t="str">
        <f t="shared" si="33"/>
        <v/>
      </c>
      <c r="AT79" s="157" t="str">
        <f t="shared" si="34"/>
        <v/>
      </c>
      <c r="AU79" s="157" t="str">
        <f t="shared" si="35"/>
        <v/>
      </c>
      <c r="AV79" s="109" t="str">
        <f t="shared" si="36"/>
        <v/>
      </c>
      <c r="AW79" s="158" t="str">
        <f t="shared" si="37"/>
        <v/>
      </c>
      <c r="AX79" s="158" t="str">
        <f t="shared" si="38"/>
        <v/>
      </c>
      <c r="AY79" s="158" t="str">
        <f t="shared" si="39"/>
        <v/>
      </c>
      <c r="AZ79" s="158" t="str">
        <f t="shared" si="40"/>
        <v/>
      </c>
      <c r="BA79" s="157" t="str">
        <f t="shared" si="41"/>
        <v/>
      </c>
      <c r="BB79" s="157" t="str">
        <f t="shared" si="42"/>
        <v/>
      </c>
      <c r="BC79" s="157" t="str">
        <f t="shared" si="43"/>
        <v/>
      </c>
      <c r="BD79" s="157" t="str">
        <f t="shared" si="44"/>
        <v/>
      </c>
      <c r="BE79" s="158" t="str">
        <f t="shared" si="45"/>
        <v/>
      </c>
      <c r="BF79" s="158" t="str">
        <f t="shared" si="46"/>
        <v/>
      </c>
      <c r="BG79" s="158" t="str">
        <f t="shared" si="47"/>
        <v/>
      </c>
      <c r="BI79" s="171" t="str">
        <f t="shared" si="53"/>
        <v/>
      </c>
      <c r="BJ79" s="163" t="str">
        <f t="shared" si="54"/>
        <v/>
      </c>
      <c r="BK79" s="163" t="str">
        <f t="shared" si="55"/>
        <v/>
      </c>
    </row>
    <row r="80" spans="1:63" x14ac:dyDescent="0.25">
      <c r="A80" s="110" t="s">
        <v>202</v>
      </c>
      <c r="B80" s="117"/>
      <c r="C80" s="118"/>
      <c r="D80" s="119"/>
      <c r="E80" s="120"/>
      <c r="F80" s="117"/>
      <c r="G80" s="119"/>
      <c r="H80" s="119"/>
      <c r="I80" s="119"/>
      <c r="J80" s="121"/>
      <c r="K80" s="122"/>
      <c r="L80" s="123"/>
      <c r="M80" s="124"/>
      <c r="N80" s="125"/>
      <c r="O80" s="122"/>
      <c r="P80" s="123"/>
      <c r="Q80" s="124"/>
      <c r="R80" s="126"/>
      <c r="S80" s="122"/>
      <c r="T80" s="123"/>
      <c r="U80" s="127"/>
      <c r="V80" s="128"/>
      <c r="AH80" s="42" t="b">
        <f t="shared" si="48"/>
        <v>0</v>
      </c>
      <c r="AI80" s="42" t="str">
        <f t="shared" si="49"/>
        <v/>
      </c>
      <c r="AJ80" s="42" t="str">
        <f>IF(AND(AH80,D80&lt;&gt;""),COUNTIF($AI$12:AI80,AI80),"")</f>
        <v/>
      </c>
      <c r="AK80" s="42" t="str">
        <f t="shared" si="50"/>
        <v/>
      </c>
      <c r="AL80" s="42" t="str">
        <f t="shared" si="51"/>
        <v/>
      </c>
      <c r="AM80" s="42">
        <f t="shared" si="52"/>
        <v>0</v>
      </c>
      <c r="AN80" s="109" t="str">
        <f t="shared" si="28"/>
        <v/>
      </c>
      <c r="AO80" s="109" t="str">
        <f t="shared" si="29"/>
        <v/>
      </c>
      <c r="AP80" s="109" t="str">
        <f t="shared" si="30"/>
        <v/>
      </c>
      <c r="AQ80" s="109" t="str">
        <f t="shared" si="31"/>
        <v/>
      </c>
      <c r="AR80" s="109" t="str">
        <f t="shared" si="32"/>
        <v/>
      </c>
      <c r="AS80" s="158" t="str">
        <f t="shared" si="33"/>
        <v/>
      </c>
      <c r="AT80" s="157" t="str">
        <f t="shared" si="34"/>
        <v/>
      </c>
      <c r="AU80" s="157" t="str">
        <f t="shared" si="35"/>
        <v/>
      </c>
      <c r="AV80" s="109" t="str">
        <f t="shared" si="36"/>
        <v/>
      </c>
      <c r="AW80" s="158" t="str">
        <f t="shared" si="37"/>
        <v/>
      </c>
      <c r="AX80" s="158" t="str">
        <f t="shared" si="38"/>
        <v/>
      </c>
      <c r="AY80" s="158" t="str">
        <f t="shared" si="39"/>
        <v/>
      </c>
      <c r="AZ80" s="158" t="str">
        <f t="shared" si="40"/>
        <v/>
      </c>
      <c r="BA80" s="157" t="str">
        <f t="shared" si="41"/>
        <v/>
      </c>
      <c r="BB80" s="157" t="str">
        <f t="shared" si="42"/>
        <v/>
      </c>
      <c r="BC80" s="157" t="str">
        <f t="shared" si="43"/>
        <v/>
      </c>
      <c r="BD80" s="157" t="str">
        <f t="shared" si="44"/>
        <v/>
      </c>
      <c r="BE80" s="158" t="str">
        <f t="shared" si="45"/>
        <v/>
      </c>
      <c r="BF80" s="158" t="str">
        <f t="shared" si="46"/>
        <v/>
      </c>
      <c r="BG80" s="158" t="str">
        <f t="shared" si="47"/>
        <v/>
      </c>
      <c r="BI80" s="171" t="str">
        <f t="shared" si="53"/>
        <v/>
      </c>
      <c r="BJ80" s="163" t="str">
        <f t="shared" si="54"/>
        <v/>
      </c>
      <c r="BK80" s="163" t="str">
        <f t="shared" si="55"/>
        <v/>
      </c>
    </row>
    <row r="81" spans="1:63" x14ac:dyDescent="0.25">
      <c r="A81" s="110" t="s">
        <v>202</v>
      </c>
      <c r="B81" s="117"/>
      <c r="C81" s="118"/>
      <c r="D81" s="119"/>
      <c r="E81" s="120"/>
      <c r="F81" s="117"/>
      <c r="G81" s="119"/>
      <c r="H81" s="119"/>
      <c r="I81" s="119"/>
      <c r="J81" s="121"/>
      <c r="K81" s="122"/>
      <c r="L81" s="123"/>
      <c r="M81" s="124"/>
      <c r="N81" s="125"/>
      <c r="O81" s="122"/>
      <c r="P81" s="123"/>
      <c r="Q81" s="124"/>
      <c r="R81" s="126"/>
      <c r="S81" s="122"/>
      <c r="T81" s="123"/>
      <c r="U81" s="127"/>
      <c r="V81" s="128"/>
      <c r="AH81" s="42" t="b">
        <f t="shared" si="48"/>
        <v>0</v>
      </c>
      <c r="AI81" s="42" t="str">
        <f t="shared" si="49"/>
        <v/>
      </c>
      <c r="AJ81" s="42" t="str">
        <f>IF(AND(AH81,D81&lt;&gt;""),COUNTIF($AI$12:AI81,AI81),"")</f>
        <v/>
      </c>
      <c r="AK81" s="42" t="str">
        <f t="shared" si="50"/>
        <v/>
      </c>
      <c r="AL81" s="42" t="str">
        <f t="shared" si="51"/>
        <v/>
      </c>
      <c r="AM81" s="42">
        <f t="shared" si="52"/>
        <v>1</v>
      </c>
      <c r="AN81" s="109" t="str">
        <f t="shared" si="28"/>
        <v/>
      </c>
      <c r="AO81" s="109" t="str">
        <f t="shared" si="29"/>
        <v/>
      </c>
      <c r="AP81" s="109" t="str">
        <f t="shared" si="30"/>
        <v/>
      </c>
      <c r="AQ81" s="109" t="str">
        <f t="shared" si="31"/>
        <v/>
      </c>
      <c r="AR81" s="109" t="str">
        <f t="shared" si="32"/>
        <v/>
      </c>
      <c r="AS81" s="158" t="str">
        <f t="shared" si="33"/>
        <v/>
      </c>
      <c r="AT81" s="157" t="str">
        <f t="shared" si="34"/>
        <v/>
      </c>
      <c r="AU81" s="157" t="str">
        <f t="shared" si="35"/>
        <v/>
      </c>
      <c r="AV81" s="109" t="str">
        <f t="shared" si="36"/>
        <v/>
      </c>
      <c r="AW81" s="158" t="str">
        <f t="shared" si="37"/>
        <v/>
      </c>
      <c r="AX81" s="158" t="str">
        <f t="shared" si="38"/>
        <v/>
      </c>
      <c r="AY81" s="158" t="str">
        <f t="shared" si="39"/>
        <v/>
      </c>
      <c r="AZ81" s="158" t="str">
        <f t="shared" si="40"/>
        <v/>
      </c>
      <c r="BA81" s="157" t="str">
        <f t="shared" si="41"/>
        <v/>
      </c>
      <c r="BB81" s="157" t="str">
        <f t="shared" si="42"/>
        <v/>
      </c>
      <c r="BC81" s="157" t="str">
        <f t="shared" si="43"/>
        <v/>
      </c>
      <c r="BD81" s="157" t="str">
        <f t="shared" si="44"/>
        <v/>
      </c>
      <c r="BE81" s="158" t="str">
        <f t="shared" si="45"/>
        <v/>
      </c>
      <c r="BF81" s="158" t="str">
        <f t="shared" si="46"/>
        <v/>
      </c>
      <c r="BG81" s="158" t="str">
        <f t="shared" si="47"/>
        <v/>
      </c>
      <c r="BI81" s="171" t="str">
        <f t="shared" si="53"/>
        <v/>
      </c>
      <c r="BJ81" s="163" t="str">
        <f t="shared" si="54"/>
        <v/>
      </c>
      <c r="BK81" s="163" t="str">
        <f t="shared" si="55"/>
        <v/>
      </c>
    </row>
    <row r="82" spans="1:63" x14ac:dyDescent="0.25">
      <c r="A82" s="110" t="s">
        <v>202</v>
      </c>
      <c r="B82" s="117"/>
      <c r="C82" s="118"/>
      <c r="D82" s="119"/>
      <c r="E82" s="120"/>
      <c r="F82" s="117"/>
      <c r="G82" s="119"/>
      <c r="H82" s="119"/>
      <c r="I82" s="119"/>
      <c r="J82" s="121"/>
      <c r="K82" s="122"/>
      <c r="L82" s="123"/>
      <c r="M82" s="124"/>
      <c r="N82" s="125"/>
      <c r="O82" s="122"/>
      <c r="P82" s="123"/>
      <c r="Q82" s="124"/>
      <c r="R82" s="126"/>
      <c r="S82" s="122"/>
      <c r="T82" s="123"/>
      <c r="U82" s="127"/>
      <c r="V82" s="128"/>
      <c r="AH82" s="42" t="b">
        <f t="shared" si="48"/>
        <v>0</v>
      </c>
      <c r="AI82" s="42" t="str">
        <f t="shared" si="49"/>
        <v/>
      </c>
      <c r="AJ82" s="42" t="str">
        <f>IF(AND(AH82,D82&lt;&gt;""),COUNTIF($AI$12:AI82,AI82),"")</f>
        <v/>
      </c>
      <c r="AK82" s="42" t="str">
        <f t="shared" si="50"/>
        <v/>
      </c>
      <c r="AL82" s="42" t="str">
        <f t="shared" si="51"/>
        <v/>
      </c>
      <c r="AM82" s="42">
        <f t="shared" si="52"/>
        <v>0</v>
      </c>
      <c r="AN82" s="109" t="str">
        <f t="shared" si="28"/>
        <v/>
      </c>
      <c r="AO82" s="109" t="str">
        <f t="shared" si="29"/>
        <v/>
      </c>
      <c r="AP82" s="109" t="str">
        <f t="shared" si="30"/>
        <v/>
      </c>
      <c r="AQ82" s="109" t="str">
        <f t="shared" si="31"/>
        <v/>
      </c>
      <c r="AR82" s="109" t="str">
        <f t="shared" si="32"/>
        <v/>
      </c>
      <c r="AS82" s="158" t="str">
        <f t="shared" si="33"/>
        <v/>
      </c>
      <c r="AT82" s="157" t="str">
        <f t="shared" si="34"/>
        <v/>
      </c>
      <c r="AU82" s="157" t="str">
        <f t="shared" si="35"/>
        <v/>
      </c>
      <c r="AV82" s="109" t="str">
        <f t="shared" si="36"/>
        <v/>
      </c>
      <c r="AW82" s="158" t="str">
        <f t="shared" si="37"/>
        <v/>
      </c>
      <c r="AX82" s="158" t="str">
        <f t="shared" si="38"/>
        <v/>
      </c>
      <c r="AY82" s="158" t="str">
        <f t="shared" si="39"/>
        <v/>
      </c>
      <c r="AZ82" s="158" t="str">
        <f t="shared" si="40"/>
        <v/>
      </c>
      <c r="BA82" s="157" t="str">
        <f t="shared" si="41"/>
        <v/>
      </c>
      <c r="BB82" s="157" t="str">
        <f t="shared" si="42"/>
        <v/>
      </c>
      <c r="BC82" s="157" t="str">
        <f t="shared" si="43"/>
        <v/>
      </c>
      <c r="BD82" s="157" t="str">
        <f t="shared" si="44"/>
        <v/>
      </c>
      <c r="BE82" s="158" t="str">
        <f t="shared" si="45"/>
        <v/>
      </c>
      <c r="BF82" s="158" t="str">
        <f t="shared" si="46"/>
        <v/>
      </c>
      <c r="BG82" s="158" t="str">
        <f t="shared" si="47"/>
        <v/>
      </c>
      <c r="BI82" s="171" t="str">
        <f t="shared" si="53"/>
        <v/>
      </c>
      <c r="BJ82" s="163" t="str">
        <f t="shared" si="54"/>
        <v/>
      </c>
      <c r="BK82" s="163" t="str">
        <f t="shared" si="55"/>
        <v/>
      </c>
    </row>
    <row r="83" spans="1:63" x14ac:dyDescent="0.25">
      <c r="A83" s="110" t="s">
        <v>202</v>
      </c>
      <c r="B83" s="117"/>
      <c r="C83" s="118"/>
      <c r="D83" s="119"/>
      <c r="E83" s="120"/>
      <c r="F83" s="117"/>
      <c r="G83" s="119"/>
      <c r="H83" s="119"/>
      <c r="I83" s="119"/>
      <c r="J83" s="121"/>
      <c r="K83" s="122"/>
      <c r="L83" s="123"/>
      <c r="M83" s="124"/>
      <c r="N83" s="125"/>
      <c r="O83" s="122"/>
      <c r="P83" s="123"/>
      <c r="Q83" s="124"/>
      <c r="R83" s="126"/>
      <c r="S83" s="122"/>
      <c r="T83" s="123"/>
      <c r="U83" s="127"/>
      <c r="V83" s="128"/>
      <c r="AH83" s="42" t="b">
        <f t="shared" si="48"/>
        <v>0</v>
      </c>
      <c r="AI83" s="42" t="str">
        <f t="shared" si="49"/>
        <v/>
      </c>
      <c r="AJ83" s="42" t="str">
        <f>IF(AND(AH83,D83&lt;&gt;""),COUNTIF($AI$12:AI83,AI83),"")</f>
        <v/>
      </c>
      <c r="AK83" s="42" t="str">
        <f t="shared" si="50"/>
        <v/>
      </c>
      <c r="AL83" s="42" t="str">
        <f t="shared" si="51"/>
        <v/>
      </c>
      <c r="AM83" s="42">
        <f t="shared" si="52"/>
        <v>1</v>
      </c>
      <c r="AN83" s="109" t="str">
        <f t="shared" si="28"/>
        <v/>
      </c>
      <c r="AO83" s="109" t="str">
        <f t="shared" si="29"/>
        <v/>
      </c>
      <c r="AP83" s="109" t="str">
        <f t="shared" si="30"/>
        <v/>
      </c>
      <c r="AQ83" s="109" t="str">
        <f t="shared" si="31"/>
        <v/>
      </c>
      <c r="AR83" s="109" t="str">
        <f t="shared" si="32"/>
        <v/>
      </c>
      <c r="AS83" s="158" t="str">
        <f t="shared" si="33"/>
        <v/>
      </c>
      <c r="AT83" s="157" t="str">
        <f t="shared" si="34"/>
        <v/>
      </c>
      <c r="AU83" s="157" t="str">
        <f t="shared" si="35"/>
        <v/>
      </c>
      <c r="AV83" s="109" t="str">
        <f t="shared" si="36"/>
        <v/>
      </c>
      <c r="AW83" s="158" t="str">
        <f t="shared" si="37"/>
        <v/>
      </c>
      <c r="AX83" s="158" t="str">
        <f t="shared" si="38"/>
        <v/>
      </c>
      <c r="AY83" s="158" t="str">
        <f t="shared" si="39"/>
        <v/>
      </c>
      <c r="AZ83" s="158" t="str">
        <f t="shared" si="40"/>
        <v/>
      </c>
      <c r="BA83" s="157" t="str">
        <f t="shared" si="41"/>
        <v/>
      </c>
      <c r="BB83" s="157" t="str">
        <f t="shared" si="42"/>
        <v/>
      </c>
      <c r="BC83" s="157" t="str">
        <f t="shared" si="43"/>
        <v/>
      </c>
      <c r="BD83" s="157" t="str">
        <f t="shared" si="44"/>
        <v/>
      </c>
      <c r="BE83" s="158" t="str">
        <f t="shared" si="45"/>
        <v/>
      </c>
      <c r="BF83" s="158" t="str">
        <f t="shared" si="46"/>
        <v/>
      </c>
      <c r="BG83" s="158" t="str">
        <f t="shared" si="47"/>
        <v/>
      </c>
      <c r="BI83" s="171" t="str">
        <f t="shared" si="53"/>
        <v/>
      </c>
      <c r="BJ83" s="163" t="str">
        <f t="shared" si="54"/>
        <v/>
      </c>
      <c r="BK83" s="163" t="str">
        <f t="shared" si="55"/>
        <v/>
      </c>
    </row>
    <row r="84" spans="1:63" x14ac:dyDescent="0.25">
      <c r="A84" s="110" t="s">
        <v>202</v>
      </c>
      <c r="B84" s="117"/>
      <c r="C84" s="118"/>
      <c r="D84" s="119"/>
      <c r="E84" s="120"/>
      <c r="F84" s="117"/>
      <c r="G84" s="119"/>
      <c r="H84" s="119"/>
      <c r="I84" s="119"/>
      <c r="J84" s="121"/>
      <c r="K84" s="122"/>
      <c r="L84" s="123"/>
      <c r="M84" s="124"/>
      <c r="N84" s="125"/>
      <c r="O84" s="122"/>
      <c r="P84" s="123"/>
      <c r="Q84" s="124"/>
      <c r="R84" s="126"/>
      <c r="S84" s="122"/>
      <c r="T84" s="123"/>
      <c r="U84" s="127"/>
      <c r="V84" s="128"/>
      <c r="AH84" s="42" t="b">
        <f t="shared" si="48"/>
        <v>0</v>
      </c>
      <c r="AI84" s="42" t="str">
        <f t="shared" si="49"/>
        <v/>
      </c>
      <c r="AJ84" s="42" t="str">
        <f>IF(AND(AH84,D84&lt;&gt;""),COUNTIF($AI$12:AI84,AI84),"")</f>
        <v/>
      </c>
      <c r="AK84" s="42" t="str">
        <f t="shared" si="50"/>
        <v/>
      </c>
      <c r="AL84" s="42" t="str">
        <f t="shared" si="51"/>
        <v/>
      </c>
      <c r="AM84" s="42">
        <f t="shared" si="52"/>
        <v>0</v>
      </c>
      <c r="AN84" s="109" t="str">
        <f t="shared" si="28"/>
        <v/>
      </c>
      <c r="AO84" s="109" t="str">
        <f t="shared" si="29"/>
        <v/>
      </c>
      <c r="AP84" s="109" t="str">
        <f t="shared" si="30"/>
        <v/>
      </c>
      <c r="AQ84" s="109" t="str">
        <f t="shared" si="31"/>
        <v/>
      </c>
      <c r="AR84" s="109" t="str">
        <f t="shared" si="32"/>
        <v/>
      </c>
      <c r="AS84" s="158" t="str">
        <f t="shared" si="33"/>
        <v/>
      </c>
      <c r="AT84" s="157" t="str">
        <f t="shared" si="34"/>
        <v/>
      </c>
      <c r="AU84" s="157" t="str">
        <f t="shared" si="35"/>
        <v/>
      </c>
      <c r="AV84" s="109" t="str">
        <f t="shared" si="36"/>
        <v/>
      </c>
      <c r="AW84" s="158" t="str">
        <f t="shared" si="37"/>
        <v/>
      </c>
      <c r="AX84" s="158" t="str">
        <f t="shared" si="38"/>
        <v/>
      </c>
      <c r="AY84" s="158" t="str">
        <f t="shared" si="39"/>
        <v/>
      </c>
      <c r="AZ84" s="158" t="str">
        <f t="shared" si="40"/>
        <v/>
      </c>
      <c r="BA84" s="157" t="str">
        <f t="shared" si="41"/>
        <v/>
      </c>
      <c r="BB84" s="157" t="str">
        <f t="shared" si="42"/>
        <v/>
      </c>
      <c r="BC84" s="157" t="str">
        <f t="shared" si="43"/>
        <v/>
      </c>
      <c r="BD84" s="157" t="str">
        <f t="shared" si="44"/>
        <v/>
      </c>
      <c r="BE84" s="158" t="str">
        <f t="shared" si="45"/>
        <v/>
      </c>
      <c r="BF84" s="158" t="str">
        <f t="shared" si="46"/>
        <v/>
      </c>
      <c r="BG84" s="158" t="str">
        <f t="shared" si="47"/>
        <v/>
      </c>
      <c r="BI84" s="171" t="str">
        <f t="shared" si="53"/>
        <v/>
      </c>
      <c r="BJ84" s="163" t="str">
        <f t="shared" si="54"/>
        <v/>
      </c>
      <c r="BK84" s="163" t="str">
        <f t="shared" si="55"/>
        <v/>
      </c>
    </row>
    <row r="85" spans="1:63" x14ac:dyDescent="0.25">
      <c r="A85" s="110" t="s">
        <v>202</v>
      </c>
      <c r="B85" s="117"/>
      <c r="C85" s="118"/>
      <c r="D85" s="119"/>
      <c r="E85" s="120"/>
      <c r="F85" s="117"/>
      <c r="G85" s="119"/>
      <c r="H85" s="119"/>
      <c r="I85" s="119"/>
      <c r="J85" s="121"/>
      <c r="K85" s="122"/>
      <c r="L85" s="123"/>
      <c r="M85" s="124"/>
      <c r="N85" s="125"/>
      <c r="O85" s="122"/>
      <c r="P85" s="123"/>
      <c r="Q85" s="124"/>
      <c r="R85" s="126"/>
      <c r="S85" s="122"/>
      <c r="T85" s="123"/>
      <c r="U85" s="127"/>
      <c r="V85" s="128"/>
      <c r="AH85" s="42" t="b">
        <f t="shared" si="48"/>
        <v>0</v>
      </c>
      <c r="AI85" s="42" t="str">
        <f t="shared" si="49"/>
        <v/>
      </c>
      <c r="AJ85" s="42" t="str">
        <f>IF(AND(AH85,D85&lt;&gt;""),COUNTIF($AI$12:AI85,AI85),"")</f>
        <v/>
      </c>
      <c r="AK85" s="42" t="str">
        <f t="shared" si="50"/>
        <v/>
      </c>
      <c r="AL85" s="42" t="str">
        <f t="shared" si="51"/>
        <v/>
      </c>
      <c r="AM85" s="42">
        <f t="shared" si="52"/>
        <v>1</v>
      </c>
      <c r="AN85" s="109" t="str">
        <f t="shared" si="28"/>
        <v/>
      </c>
      <c r="AO85" s="109" t="str">
        <f t="shared" si="29"/>
        <v/>
      </c>
      <c r="AP85" s="109" t="str">
        <f t="shared" si="30"/>
        <v/>
      </c>
      <c r="AQ85" s="109" t="str">
        <f t="shared" si="31"/>
        <v/>
      </c>
      <c r="AR85" s="109" t="str">
        <f t="shared" si="32"/>
        <v/>
      </c>
      <c r="AS85" s="158" t="str">
        <f t="shared" si="33"/>
        <v/>
      </c>
      <c r="AT85" s="157" t="str">
        <f t="shared" si="34"/>
        <v/>
      </c>
      <c r="AU85" s="157" t="str">
        <f t="shared" si="35"/>
        <v/>
      </c>
      <c r="AV85" s="109" t="str">
        <f t="shared" si="36"/>
        <v/>
      </c>
      <c r="AW85" s="158" t="str">
        <f t="shared" si="37"/>
        <v/>
      </c>
      <c r="AX85" s="158" t="str">
        <f t="shared" si="38"/>
        <v/>
      </c>
      <c r="AY85" s="158" t="str">
        <f t="shared" si="39"/>
        <v/>
      </c>
      <c r="AZ85" s="158" t="str">
        <f t="shared" si="40"/>
        <v/>
      </c>
      <c r="BA85" s="157" t="str">
        <f t="shared" si="41"/>
        <v/>
      </c>
      <c r="BB85" s="157" t="str">
        <f t="shared" si="42"/>
        <v/>
      </c>
      <c r="BC85" s="157" t="str">
        <f t="shared" si="43"/>
        <v/>
      </c>
      <c r="BD85" s="157" t="str">
        <f t="shared" si="44"/>
        <v/>
      </c>
      <c r="BE85" s="158" t="str">
        <f t="shared" si="45"/>
        <v/>
      </c>
      <c r="BF85" s="158" t="str">
        <f t="shared" si="46"/>
        <v/>
      </c>
      <c r="BG85" s="158" t="str">
        <f t="shared" si="47"/>
        <v/>
      </c>
      <c r="BI85" s="171" t="str">
        <f t="shared" si="53"/>
        <v/>
      </c>
      <c r="BJ85" s="163" t="str">
        <f t="shared" si="54"/>
        <v/>
      </c>
      <c r="BK85" s="163" t="str">
        <f t="shared" si="55"/>
        <v/>
      </c>
    </row>
    <row r="86" spans="1:63" x14ac:dyDescent="0.25">
      <c r="A86" s="110" t="s">
        <v>202</v>
      </c>
      <c r="B86" s="117"/>
      <c r="C86" s="118"/>
      <c r="D86" s="119"/>
      <c r="E86" s="120"/>
      <c r="F86" s="117"/>
      <c r="G86" s="119"/>
      <c r="H86" s="119"/>
      <c r="I86" s="119"/>
      <c r="J86" s="121"/>
      <c r="K86" s="122"/>
      <c r="L86" s="123"/>
      <c r="M86" s="124"/>
      <c r="N86" s="125"/>
      <c r="O86" s="122"/>
      <c r="P86" s="123"/>
      <c r="Q86" s="124"/>
      <c r="R86" s="126"/>
      <c r="S86" s="122"/>
      <c r="T86" s="123"/>
      <c r="U86" s="127"/>
      <c r="V86" s="128"/>
      <c r="AH86" s="42" t="b">
        <f t="shared" si="48"/>
        <v>0</v>
      </c>
      <c r="AI86" s="42" t="str">
        <f t="shared" si="49"/>
        <v/>
      </c>
      <c r="AJ86" s="42" t="str">
        <f>IF(AND(AH86,D86&lt;&gt;""),COUNTIF($AI$12:AI86,AI86),"")</f>
        <v/>
      </c>
      <c r="AK86" s="42" t="str">
        <f t="shared" si="50"/>
        <v/>
      </c>
      <c r="AL86" s="42" t="str">
        <f t="shared" si="51"/>
        <v/>
      </c>
      <c r="AM86" s="42">
        <f t="shared" si="52"/>
        <v>0</v>
      </c>
      <c r="AN86" s="109" t="str">
        <f t="shared" si="28"/>
        <v/>
      </c>
      <c r="AO86" s="109" t="str">
        <f t="shared" si="29"/>
        <v/>
      </c>
      <c r="AP86" s="109" t="str">
        <f t="shared" si="30"/>
        <v/>
      </c>
      <c r="AQ86" s="109" t="str">
        <f t="shared" si="31"/>
        <v/>
      </c>
      <c r="AR86" s="109" t="str">
        <f t="shared" si="32"/>
        <v/>
      </c>
      <c r="AS86" s="158" t="str">
        <f t="shared" si="33"/>
        <v/>
      </c>
      <c r="AT86" s="157" t="str">
        <f t="shared" si="34"/>
        <v/>
      </c>
      <c r="AU86" s="157" t="str">
        <f t="shared" si="35"/>
        <v/>
      </c>
      <c r="AV86" s="109" t="str">
        <f t="shared" si="36"/>
        <v/>
      </c>
      <c r="AW86" s="158" t="str">
        <f t="shared" si="37"/>
        <v/>
      </c>
      <c r="AX86" s="158" t="str">
        <f t="shared" si="38"/>
        <v/>
      </c>
      <c r="AY86" s="158" t="str">
        <f t="shared" si="39"/>
        <v/>
      </c>
      <c r="AZ86" s="158" t="str">
        <f t="shared" si="40"/>
        <v/>
      </c>
      <c r="BA86" s="157" t="str">
        <f t="shared" si="41"/>
        <v/>
      </c>
      <c r="BB86" s="157" t="str">
        <f t="shared" si="42"/>
        <v/>
      </c>
      <c r="BC86" s="157" t="str">
        <f t="shared" si="43"/>
        <v/>
      </c>
      <c r="BD86" s="157" t="str">
        <f t="shared" si="44"/>
        <v/>
      </c>
      <c r="BE86" s="158" t="str">
        <f t="shared" si="45"/>
        <v/>
      </c>
      <c r="BF86" s="158" t="str">
        <f t="shared" si="46"/>
        <v/>
      </c>
      <c r="BG86" s="158" t="str">
        <f t="shared" si="47"/>
        <v/>
      </c>
      <c r="BI86" s="171" t="str">
        <f t="shared" si="53"/>
        <v/>
      </c>
      <c r="BJ86" s="163" t="str">
        <f t="shared" si="54"/>
        <v/>
      </c>
      <c r="BK86" s="163" t="str">
        <f t="shared" si="55"/>
        <v/>
      </c>
    </row>
    <row r="87" spans="1:63" x14ac:dyDescent="0.25">
      <c r="A87" s="110" t="s">
        <v>202</v>
      </c>
      <c r="B87" s="117"/>
      <c r="C87" s="118"/>
      <c r="D87" s="119"/>
      <c r="E87" s="120"/>
      <c r="F87" s="117"/>
      <c r="G87" s="119"/>
      <c r="H87" s="119"/>
      <c r="I87" s="119"/>
      <c r="J87" s="121"/>
      <c r="K87" s="122"/>
      <c r="L87" s="123"/>
      <c r="M87" s="124"/>
      <c r="N87" s="125"/>
      <c r="O87" s="122"/>
      <c r="P87" s="123"/>
      <c r="Q87" s="124"/>
      <c r="R87" s="126"/>
      <c r="S87" s="122"/>
      <c r="T87" s="123"/>
      <c r="U87" s="127"/>
      <c r="V87" s="128"/>
      <c r="AH87" s="42" t="b">
        <f t="shared" si="48"/>
        <v>0</v>
      </c>
      <c r="AI87" s="42" t="str">
        <f t="shared" si="49"/>
        <v/>
      </c>
      <c r="AJ87" s="42" t="str">
        <f>IF(AND(AH87,D87&lt;&gt;""),COUNTIF($AI$12:AI87,AI87),"")</f>
        <v/>
      </c>
      <c r="AK87" s="42" t="str">
        <f t="shared" si="50"/>
        <v/>
      </c>
      <c r="AL87" s="42" t="str">
        <f t="shared" si="51"/>
        <v/>
      </c>
      <c r="AM87" s="42">
        <f t="shared" si="52"/>
        <v>1</v>
      </c>
      <c r="AN87" s="109" t="str">
        <f t="shared" si="28"/>
        <v/>
      </c>
      <c r="AO87" s="109" t="str">
        <f t="shared" si="29"/>
        <v/>
      </c>
      <c r="AP87" s="109" t="str">
        <f t="shared" si="30"/>
        <v/>
      </c>
      <c r="AQ87" s="109" t="str">
        <f t="shared" si="31"/>
        <v/>
      </c>
      <c r="AR87" s="109" t="str">
        <f t="shared" si="32"/>
        <v/>
      </c>
      <c r="AS87" s="158" t="str">
        <f t="shared" si="33"/>
        <v/>
      </c>
      <c r="AT87" s="157" t="str">
        <f t="shared" si="34"/>
        <v/>
      </c>
      <c r="AU87" s="157" t="str">
        <f t="shared" si="35"/>
        <v/>
      </c>
      <c r="AV87" s="109" t="str">
        <f t="shared" si="36"/>
        <v/>
      </c>
      <c r="AW87" s="158" t="str">
        <f t="shared" si="37"/>
        <v/>
      </c>
      <c r="AX87" s="158" t="str">
        <f t="shared" si="38"/>
        <v/>
      </c>
      <c r="AY87" s="158" t="str">
        <f t="shared" si="39"/>
        <v/>
      </c>
      <c r="AZ87" s="158" t="str">
        <f t="shared" si="40"/>
        <v/>
      </c>
      <c r="BA87" s="157" t="str">
        <f t="shared" si="41"/>
        <v/>
      </c>
      <c r="BB87" s="157" t="str">
        <f t="shared" si="42"/>
        <v/>
      </c>
      <c r="BC87" s="157" t="str">
        <f t="shared" si="43"/>
        <v/>
      </c>
      <c r="BD87" s="157" t="str">
        <f t="shared" si="44"/>
        <v/>
      </c>
      <c r="BE87" s="158" t="str">
        <f t="shared" si="45"/>
        <v/>
      </c>
      <c r="BF87" s="158" t="str">
        <f t="shared" si="46"/>
        <v/>
      </c>
      <c r="BG87" s="158" t="str">
        <f t="shared" si="47"/>
        <v/>
      </c>
      <c r="BI87" s="171" t="str">
        <f t="shared" si="53"/>
        <v/>
      </c>
      <c r="BJ87" s="163" t="str">
        <f t="shared" si="54"/>
        <v/>
      </c>
      <c r="BK87" s="163" t="str">
        <f t="shared" si="55"/>
        <v/>
      </c>
    </row>
    <row r="88" spans="1:63" x14ac:dyDescent="0.25">
      <c r="A88" s="110" t="s">
        <v>202</v>
      </c>
      <c r="B88" s="117"/>
      <c r="C88" s="118"/>
      <c r="D88" s="119"/>
      <c r="E88" s="120"/>
      <c r="F88" s="117"/>
      <c r="G88" s="119"/>
      <c r="H88" s="119"/>
      <c r="I88" s="119"/>
      <c r="J88" s="121"/>
      <c r="K88" s="122"/>
      <c r="L88" s="123"/>
      <c r="M88" s="124"/>
      <c r="N88" s="125"/>
      <c r="O88" s="122"/>
      <c r="P88" s="123"/>
      <c r="Q88" s="124"/>
      <c r="R88" s="126"/>
      <c r="S88" s="122"/>
      <c r="T88" s="123"/>
      <c r="U88" s="127"/>
      <c r="V88" s="128"/>
      <c r="AH88" s="42" t="b">
        <f t="shared" si="48"/>
        <v>0</v>
      </c>
      <c r="AI88" s="42" t="str">
        <f t="shared" si="49"/>
        <v/>
      </c>
      <c r="AJ88" s="42" t="str">
        <f>IF(AND(AH88,D88&lt;&gt;""),COUNTIF($AI$12:AI88,AI88),"")</f>
        <v/>
      </c>
      <c r="AK88" s="42" t="str">
        <f t="shared" si="50"/>
        <v/>
      </c>
      <c r="AL88" s="42" t="str">
        <f t="shared" si="51"/>
        <v/>
      </c>
      <c r="AM88" s="42">
        <f t="shared" si="52"/>
        <v>0</v>
      </c>
      <c r="AN88" s="109" t="str">
        <f t="shared" si="28"/>
        <v/>
      </c>
      <c r="AO88" s="109" t="str">
        <f t="shared" si="29"/>
        <v/>
      </c>
      <c r="AP88" s="109" t="str">
        <f t="shared" si="30"/>
        <v/>
      </c>
      <c r="AQ88" s="109" t="str">
        <f t="shared" si="31"/>
        <v/>
      </c>
      <c r="AR88" s="109" t="str">
        <f t="shared" si="32"/>
        <v/>
      </c>
      <c r="AS88" s="158" t="str">
        <f t="shared" si="33"/>
        <v/>
      </c>
      <c r="AT88" s="157" t="str">
        <f t="shared" si="34"/>
        <v/>
      </c>
      <c r="AU88" s="157" t="str">
        <f t="shared" si="35"/>
        <v/>
      </c>
      <c r="AV88" s="109" t="str">
        <f t="shared" si="36"/>
        <v/>
      </c>
      <c r="AW88" s="158" t="str">
        <f t="shared" si="37"/>
        <v/>
      </c>
      <c r="AX88" s="158" t="str">
        <f t="shared" si="38"/>
        <v/>
      </c>
      <c r="AY88" s="158" t="str">
        <f t="shared" si="39"/>
        <v/>
      </c>
      <c r="AZ88" s="158" t="str">
        <f t="shared" si="40"/>
        <v/>
      </c>
      <c r="BA88" s="157" t="str">
        <f t="shared" si="41"/>
        <v/>
      </c>
      <c r="BB88" s="157" t="str">
        <f t="shared" si="42"/>
        <v/>
      </c>
      <c r="BC88" s="157" t="str">
        <f t="shared" si="43"/>
        <v/>
      </c>
      <c r="BD88" s="157" t="str">
        <f t="shared" si="44"/>
        <v/>
      </c>
      <c r="BE88" s="158" t="str">
        <f t="shared" si="45"/>
        <v/>
      </c>
      <c r="BF88" s="158" t="str">
        <f t="shared" si="46"/>
        <v/>
      </c>
      <c r="BG88" s="158" t="str">
        <f t="shared" si="47"/>
        <v/>
      </c>
      <c r="BI88" s="171" t="str">
        <f t="shared" si="53"/>
        <v/>
      </c>
      <c r="BJ88" s="163" t="str">
        <f t="shared" si="54"/>
        <v/>
      </c>
      <c r="BK88" s="163" t="str">
        <f t="shared" si="55"/>
        <v/>
      </c>
    </row>
    <row r="89" spans="1:63" x14ac:dyDescent="0.25">
      <c r="A89" s="110" t="s">
        <v>202</v>
      </c>
      <c r="B89" s="117"/>
      <c r="C89" s="118"/>
      <c r="D89" s="119"/>
      <c r="E89" s="120"/>
      <c r="F89" s="117"/>
      <c r="G89" s="119"/>
      <c r="H89" s="119"/>
      <c r="I89" s="119"/>
      <c r="J89" s="121"/>
      <c r="K89" s="122"/>
      <c r="L89" s="123"/>
      <c r="M89" s="124"/>
      <c r="N89" s="125"/>
      <c r="O89" s="122"/>
      <c r="P89" s="123"/>
      <c r="Q89" s="124"/>
      <c r="R89" s="126"/>
      <c r="S89" s="122"/>
      <c r="T89" s="123"/>
      <c r="U89" s="127"/>
      <c r="V89" s="128"/>
      <c r="AH89" s="42" t="b">
        <f t="shared" si="48"/>
        <v>0</v>
      </c>
      <c r="AI89" s="42" t="str">
        <f t="shared" si="49"/>
        <v/>
      </c>
      <c r="AJ89" s="42" t="str">
        <f>IF(AND(AH89,D89&lt;&gt;""),COUNTIF($AI$12:AI89,AI89),"")</f>
        <v/>
      </c>
      <c r="AK89" s="42" t="str">
        <f t="shared" si="50"/>
        <v/>
      </c>
      <c r="AL89" s="42" t="str">
        <f t="shared" si="51"/>
        <v/>
      </c>
      <c r="AM89" s="42">
        <f t="shared" si="52"/>
        <v>1</v>
      </c>
      <c r="AN89" s="109" t="str">
        <f t="shared" si="28"/>
        <v/>
      </c>
      <c r="AO89" s="109" t="str">
        <f t="shared" si="29"/>
        <v/>
      </c>
      <c r="AP89" s="109" t="str">
        <f t="shared" si="30"/>
        <v/>
      </c>
      <c r="AQ89" s="109" t="str">
        <f t="shared" si="31"/>
        <v/>
      </c>
      <c r="AR89" s="109" t="str">
        <f t="shared" si="32"/>
        <v/>
      </c>
      <c r="AS89" s="158" t="str">
        <f t="shared" si="33"/>
        <v/>
      </c>
      <c r="AT89" s="157" t="str">
        <f t="shared" si="34"/>
        <v/>
      </c>
      <c r="AU89" s="157" t="str">
        <f t="shared" si="35"/>
        <v/>
      </c>
      <c r="AV89" s="109" t="str">
        <f t="shared" si="36"/>
        <v/>
      </c>
      <c r="AW89" s="158" t="str">
        <f t="shared" si="37"/>
        <v/>
      </c>
      <c r="AX89" s="158" t="str">
        <f t="shared" si="38"/>
        <v/>
      </c>
      <c r="AY89" s="158" t="str">
        <f t="shared" si="39"/>
        <v/>
      </c>
      <c r="AZ89" s="158" t="str">
        <f t="shared" si="40"/>
        <v/>
      </c>
      <c r="BA89" s="157" t="str">
        <f t="shared" si="41"/>
        <v/>
      </c>
      <c r="BB89" s="157" t="str">
        <f t="shared" si="42"/>
        <v/>
      </c>
      <c r="BC89" s="157" t="str">
        <f t="shared" si="43"/>
        <v/>
      </c>
      <c r="BD89" s="157" t="str">
        <f t="shared" si="44"/>
        <v/>
      </c>
      <c r="BE89" s="158" t="str">
        <f t="shared" si="45"/>
        <v/>
      </c>
      <c r="BF89" s="158" t="str">
        <f t="shared" si="46"/>
        <v/>
      </c>
      <c r="BG89" s="158" t="str">
        <f t="shared" si="47"/>
        <v/>
      </c>
      <c r="BI89" s="171" t="str">
        <f t="shared" si="53"/>
        <v/>
      </c>
      <c r="BJ89" s="163" t="str">
        <f t="shared" si="54"/>
        <v/>
      </c>
      <c r="BK89" s="163" t="str">
        <f t="shared" si="55"/>
        <v/>
      </c>
    </row>
    <row r="90" spans="1:63" x14ac:dyDescent="0.25">
      <c r="A90" s="110" t="s">
        <v>202</v>
      </c>
      <c r="B90" s="117"/>
      <c r="C90" s="118"/>
      <c r="D90" s="119"/>
      <c r="E90" s="120"/>
      <c r="F90" s="117"/>
      <c r="G90" s="119"/>
      <c r="H90" s="119"/>
      <c r="I90" s="119"/>
      <c r="J90" s="121"/>
      <c r="K90" s="122"/>
      <c r="L90" s="123"/>
      <c r="M90" s="124"/>
      <c r="N90" s="125"/>
      <c r="O90" s="122"/>
      <c r="P90" s="123"/>
      <c r="Q90" s="124"/>
      <c r="R90" s="126"/>
      <c r="S90" s="122"/>
      <c r="T90" s="123"/>
      <c r="U90" s="127"/>
      <c r="V90" s="128"/>
      <c r="AH90" s="42" t="b">
        <f t="shared" si="48"/>
        <v>0</v>
      </c>
      <c r="AI90" s="42" t="str">
        <f t="shared" si="49"/>
        <v/>
      </c>
      <c r="AJ90" s="42" t="str">
        <f>IF(AND(AH90,D90&lt;&gt;""),COUNTIF($AI$12:AI90,AI90),"")</f>
        <v/>
      </c>
      <c r="AK90" s="42" t="str">
        <f t="shared" si="50"/>
        <v/>
      </c>
      <c r="AL90" s="42" t="str">
        <f t="shared" si="51"/>
        <v/>
      </c>
      <c r="AM90" s="42">
        <f t="shared" si="52"/>
        <v>0</v>
      </c>
      <c r="AN90" s="109" t="str">
        <f t="shared" si="28"/>
        <v/>
      </c>
      <c r="AO90" s="109" t="str">
        <f t="shared" si="29"/>
        <v/>
      </c>
      <c r="AP90" s="109" t="str">
        <f t="shared" si="30"/>
        <v/>
      </c>
      <c r="AQ90" s="109" t="str">
        <f t="shared" si="31"/>
        <v/>
      </c>
      <c r="AR90" s="109" t="str">
        <f t="shared" si="32"/>
        <v/>
      </c>
      <c r="AS90" s="158" t="str">
        <f t="shared" si="33"/>
        <v/>
      </c>
      <c r="AT90" s="157" t="str">
        <f t="shared" si="34"/>
        <v/>
      </c>
      <c r="AU90" s="157" t="str">
        <f t="shared" si="35"/>
        <v/>
      </c>
      <c r="AV90" s="109" t="str">
        <f t="shared" si="36"/>
        <v/>
      </c>
      <c r="AW90" s="158" t="str">
        <f t="shared" si="37"/>
        <v/>
      </c>
      <c r="AX90" s="158" t="str">
        <f t="shared" si="38"/>
        <v/>
      </c>
      <c r="AY90" s="158" t="str">
        <f t="shared" si="39"/>
        <v/>
      </c>
      <c r="AZ90" s="158" t="str">
        <f t="shared" si="40"/>
        <v/>
      </c>
      <c r="BA90" s="157" t="str">
        <f t="shared" si="41"/>
        <v/>
      </c>
      <c r="BB90" s="157" t="str">
        <f t="shared" si="42"/>
        <v/>
      </c>
      <c r="BC90" s="157" t="str">
        <f t="shared" si="43"/>
        <v/>
      </c>
      <c r="BD90" s="157" t="str">
        <f t="shared" si="44"/>
        <v/>
      </c>
      <c r="BE90" s="158" t="str">
        <f t="shared" si="45"/>
        <v/>
      </c>
      <c r="BF90" s="158" t="str">
        <f t="shared" si="46"/>
        <v/>
      </c>
      <c r="BG90" s="158" t="str">
        <f t="shared" si="47"/>
        <v/>
      </c>
      <c r="BI90" s="171" t="str">
        <f t="shared" si="53"/>
        <v/>
      </c>
      <c r="BJ90" s="163" t="str">
        <f t="shared" si="54"/>
        <v/>
      </c>
      <c r="BK90" s="163" t="str">
        <f t="shared" si="55"/>
        <v/>
      </c>
    </row>
    <row r="91" spans="1:63" x14ac:dyDescent="0.25">
      <c r="A91" s="110" t="s">
        <v>202</v>
      </c>
      <c r="B91" s="117"/>
      <c r="C91" s="118"/>
      <c r="D91" s="119"/>
      <c r="E91" s="120"/>
      <c r="F91" s="117"/>
      <c r="G91" s="119"/>
      <c r="H91" s="119"/>
      <c r="I91" s="119"/>
      <c r="J91" s="121"/>
      <c r="K91" s="122"/>
      <c r="L91" s="123"/>
      <c r="M91" s="124"/>
      <c r="N91" s="125"/>
      <c r="O91" s="122"/>
      <c r="P91" s="123"/>
      <c r="Q91" s="124"/>
      <c r="R91" s="126"/>
      <c r="S91" s="122"/>
      <c r="T91" s="123"/>
      <c r="U91" s="127"/>
      <c r="V91" s="128"/>
      <c r="AH91" s="42" t="b">
        <f t="shared" si="48"/>
        <v>0</v>
      </c>
      <c r="AI91" s="42" t="str">
        <f t="shared" si="49"/>
        <v/>
      </c>
      <c r="AJ91" s="42" t="str">
        <f>IF(AND(AH91,D91&lt;&gt;""),COUNTIF($AI$12:AI91,AI91),"")</f>
        <v/>
      </c>
      <c r="AK91" s="42" t="str">
        <f t="shared" si="50"/>
        <v/>
      </c>
      <c r="AL91" s="42" t="str">
        <f t="shared" si="51"/>
        <v/>
      </c>
      <c r="AM91" s="42">
        <f t="shared" si="52"/>
        <v>1</v>
      </c>
      <c r="AN91" s="109" t="str">
        <f t="shared" si="28"/>
        <v/>
      </c>
      <c r="AO91" s="109" t="str">
        <f t="shared" si="29"/>
        <v/>
      </c>
      <c r="AP91" s="109" t="str">
        <f t="shared" si="30"/>
        <v/>
      </c>
      <c r="AQ91" s="109" t="str">
        <f t="shared" si="31"/>
        <v/>
      </c>
      <c r="AR91" s="109" t="str">
        <f t="shared" si="32"/>
        <v/>
      </c>
      <c r="AS91" s="158" t="str">
        <f t="shared" si="33"/>
        <v/>
      </c>
      <c r="AT91" s="157" t="str">
        <f t="shared" si="34"/>
        <v/>
      </c>
      <c r="AU91" s="157" t="str">
        <f t="shared" si="35"/>
        <v/>
      </c>
      <c r="AV91" s="109" t="str">
        <f t="shared" si="36"/>
        <v/>
      </c>
      <c r="AW91" s="158" t="str">
        <f t="shared" si="37"/>
        <v/>
      </c>
      <c r="AX91" s="158" t="str">
        <f t="shared" si="38"/>
        <v/>
      </c>
      <c r="AY91" s="158" t="str">
        <f t="shared" si="39"/>
        <v/>
      </c>
      <c r="AZ91" s="158" t="str">
        <f t="shared" si="40"/>
        <v/>
      </c>
      <c r="BA91" s="157" t="str">
        <f t="shared" si="41"/>
        <v/>
      </c>
      <c r="BB91" s="157" t="str">
        <f t="shared" si="42"/>
        <v/>
      </c>
      <c r="BC91" s="157" t="str">
        <f t="shared" si="43"/>
        <v/>
      </c>
      <c r="BD91" s="157" t="str">
        <f t="shared" si="44"/>
        <v/>
      </c>
      <c r="BE91" s="158" t="str">
        <f t="shared" si="45"/>
        <v/>
      </c>
      <c r="BF91" s="158" t="str">
        <f t="shared" si="46"/>
        <v/>
      </c>
      <c r="BG91" s="158" t="str">
        <f t="shared" si="47"/>
        <v/>
      </c>
      <c r="BI91" s="171" t="str">
        <f t="shared" si="53"/>
        <v/>
      </c>
      <c r="BJ91" s="163" t="str">
        <f t="shared" si="54"/>
        <v/>
      </c>
      <c r="BK91" s="163" t="str">
        <f t="shared" si="55"/>
        <v/>
      </c>
    </row>
    <row r="92" spans="1:63" x14ac:dyDescent="0.25">
      <c r="A92" s="110" t="s">
        <v>202</v>
      </c>
      <c r="B92" s="117"/>
      <c r="C92" s="118"/>
      <c r="D92" s="119"/>
      <c r="E92" s="120"/>
      <c r="F92" s="117"/>
      <c r="G92" s="119"/>
      <c r="H92" s="119"/>
      <c r="I92" s="119"/>
      <c r="J92" s="121"/>
      <c r="K92" s="122"/>
      <c r="L92" s="123"/>
      <c r="M92" s="124"/>
      <c r="N92" s="125"/>
      <c r="O92" s="122"/>
      <c r="P92" s="123"/>
      <c r="Q92" s="124"/>
      <c r="R92" s="126"/>
      <c r="S92" s="122"/>
      <c r="T92" s="123"/>
      <c r="U92" s="127"/>
      <c r="V92" s="128"/>
      <c r="AH92" s="42" t="b">
        <f t="shared" si="48"/>
        <v>0</v>
      </c>
      <c r="AI92" s="42" t="str">
        <f t="shared" si="49"/>
        <v/>
      </c>
      <c r="AJ92" s="42" t="str">
        <f>IF(AND(AH92,D92&lt;&gt;""),COUNTIF($AI$12:AI92,AI92),"")</f>
        <v/>
      </c>
      <c r="AK92" s="42" t="str">
        <f t="shared" si="50"/>
        <v/>
      </c>
      <c r="AL92" s="42" t="str">
        <f t="shared" si="51"/>
        <v/>
      </c>
      <c r="AM92" s="42">
        <f t="shared" si="52"/>
        <v>0</v>
      </c>
      <c r="AN92" s="109" t="str">
        <f t="shared" si="28"/>
        <v/>
      </c>
      <c r="AO92" s="109" t="str">
        <f t="shared" si="29"/>
        <v/>
      </c>
      <c r="AP92" s="109" t="str">
        <f t="shared" si="30"/>
        <v/>
      </c>
      <c r="AQ92" s="109" t="str">
        <f t="shared" si="31"/>
        <v/>
      </c>
      <c r="AR92" s="109" t="str">
        <f t="shared" si="32"/>
        <v/>
      </c>
      <c r="AS92" s="158" t="str">
        <f t="shared" si="33"/>
        <v/>
      </c>
      <c r="AT92" s="157" t="str">
        <f t="shared" si="34"/>
        <v/>
      </c>
      <c r="AU92" s="157" t="str">
        <f t="shared" si="35"/>
        <v/>
      </c>
      <c r="AV92" s="109" t="str">
        <f t="shared" si="36"/>
        <v/>
      </c>
      <c r="AW92" s="158" t="str">
        <f t="shared" si="37"/>
        <v/>
      </c>
      <c r="AX92" s="158" t="str">
        <f t="shared" si="38"/>
        <v/>
      </c>
      <c r="AY92" s="158" t="str">
        <f t="shared" si="39"/>
        <v/>
      </c>
      <c r="AZ92" s="158" t="str">
        <f t="shared" si="40"/>
        <v/>
      </c>
      <c r="BA92" s="157" t="str">
        <f t="shared" si="41"/>
        <v/>
      </c>
      <c r="BB92" s="157" t="str">
        <f t="shared" si="42"/>
        <v/>
      </c>
      <c r="BC92" s="157" t="str">
        <f t="shared" si="43"/>
        <v/>
      </c>
      <c r="BD92" s="157" t="str">
        <f t="shared" si="44"/>
        <v/>
      </c>
      <c r="BE92" s="158" t="str">
        <f t="shared" si="45"/>
        <v/>
      </c>
      <c r="BF92" s="158" t="str">
        <f t="shared" si="46"/>
        <v/>
      </c>
      <c r="BG92" s="158" t="str">
        <f t="shared" si="47"/>
        <v/>
      </c>
      <c r="BI92" s="171" t="str">
        <f t="shared" si="53"/>
        <v/>
      </c>
      <c r="BJ92" s="163" t="str">
        <f t="shared" si="54"/>
        <v/>
      </c>
      <c r="BK92" s="163" t="str">
        <f t="shared" si="55"/>
        <v/>
      </c>
    </row>
    <row r="93" spans="1:63" x14ac:dyDescent="0.25">
      <c r="A93" s="110" t="s">
        <v>202</v>
      </c>
      <c r="B93" s="117"/>
      <c r="C93" s="118"/>
      <c r="D93" s="119"/>
      <c r="E93" s="120"/>
      <c r="F93" s="117"/>
      <c r="G93" s="119"/>
      <c r="H93" s="119"/>
      <c r="I93" s="119"/>
      <c r="J93" s="121"/>
      <c r="K93" s="122"/>
      <c r="L93" s="123"/>
      <c r="M93" s="124"/>
      <c r="N93" s="125"/>
      <c r="O93" s="122"/>
      <c r="P93" s="123"/>
      <c r="Q93" s="124"/>
      <c r="R93" s="126"/>
      <c r="S93" s="122"/>
      <c r="T93" s="123"/>
      <c r="U93" s="127"/>
      <c r="V93" s="128"/>
      <c r="AH93" s="42" t="b">
        <f t="shared" si="48"/>
        <v>0</v>
      </c>
      <c r="AI93" s="42" t="str">
        <f t="shared" si="49"/>
        <v/>
      </c>
      <c r="AJ93" s="42" t="str">
        <f>IF(AND(AH93,D93&lt;&gt;""),COUNTIF($AI$12:AI93,AI93),"")</f>
        <v/>
      </c>
      <c r="AK93" s="42" t="str">
        <f t="shared" si="50"/>
        <v/>
      </c>
      <c r="AL93" s="42" t="str">
        <f t="shared" si="51"/>
        <v/>
      </c>
      <c r="AM93" s="42">
        <f t="shared" si="52"/>
        <v>1</v>
      </c>
      <c r="AN93" s="109" t="str">
        <f t="shared" si="28"/>
        <v/>
      </c>
      <c r="AO93" s="109" t="str">
        <f t="shared" si="29"/>
        <v/>
      </c>
      <c r="AP93" s="109" t="str">
        <f t="shared" si="30"/>
        <v/>
      </c>
      <c r="AQ93" s="109" t="str">
        <f t="shared" si="31"/>
        <v/>
      </c>
      <c r="AR93" s="109" t="str">
        <f t="shared" si="32"/>
        <v/>
      </c>
      <c r="AS93" s="158" t="str">
        <f t="shared" si="33"/>
        <v/>
      </c>
      <c r="AT93" s="157" t="str">
        <f t="shared" si="34"/>
        <v/>
      </c>
      <c r="AU93" s="157" t="str">
        <f t="shared" si="35"/>
        <v/>
      </c>
      <c r="AV93" s="109" t="str">
        <f t="shared" si="36"/>
        <v/>
      </c>
      <c r="AW93" s="158" t="str">
        <f t="shared" si="37"/>
        <v/>
      </c>
      <c r="AX93" s="158" t="str">
        <f t="shared" si="38"/>
        <v/>
      </c>
      <c r="AY93" s="158" t="str">
        <f t="shared" si="39"/>
        <v/>
      </c>
      <c r="AZ93" s="158" t="str">
        <f t="shared" si="40"/>
        <v/>
      </c>
      <c r="BA93" s="157" t="str">
        <f t="shared" si="41"/>
        <v/>
      </c>
      <c r="BB93" s="157" t="str">
        <f t="shared" si="42"/>
        <v/>
      </c>
      <c r="BC93" s="157" t="str">
        <f t="shared" si="43"/>
        <v/>
      </c>
      <c r="BD93" s="157" t="str">
        <f t="shared" si="44"/>
        <v/>
      </c>
      <c r="BE93" s="158" t="str">
        <f t="shared" si="45"/>
        <v/>
      </c>
      <c r="BF93" s="158" t="str">
        <f t="shared" si="46"/>
        <v/>
      </c>
      <c r="BG93" s="158" t="str">
        <f t="shared" si="47"/>
        <v/>
      </c>
      <c r="BI93" s="171" t="str">
        <f t="shared" si="53"/>
        <v/>
      </c>
      <c r="BJ93" s="163" t="str">
        <f t="shared" si="54"/>
        <v/>
      </c>
      <c r="BK93" s="163" t="str">
        <f t="shared" si="55"/>
        <v/>
      </c>
    </row>
    <row r="94" spans="1:63" x14ac:dyDescent="0.25">
      <c r="A94" s="110" t="s">
        <v>202</v>
      </c>
      <c r="B94" s="117"/>
      <c r="C94" s="118"/>
      <c r="D94" s="119"/>
      <c r="E94" s="120"/>
      <c r="F94" s="117"/>
      <c r="G94" s="119"/>
      <c r="H94" s="119"/>
      <c r="I94" s="119"/>
      <c r="J94" s="121"/>
      <c r="K94" s="122"/>
      <c r="L94" s="123"/>
      <c r="M94" s="124"/>
      <c r="N94" s="125"/>
      <c r="O94" s="122"/>
      <c r="P94" s="123"/>
      <c r="Q94" s="124"/>
      <c r="R94" s="126"/>
      <c r="S94" s="122"/>
      <c r="T94" s="123"/>
      <c r="U94" s="127"/>
      <c r="V94" s="128"/>
      <c r="AH94" s="42" t="b">
        <f t="shared" si="48"/>
        <v>0</v>
      </c>
      <c r="AI94" s="42" t="str">
        <f t="shared" si="49"/>
        <v/>
      </c>
      <c r="AJ94" s="42" t="str">
        <f>IF(AND(AH94,D94&lt;&gt;""),COUNTIF($AI$12:AI94,AI94),"")</f>
        <v/>
      </c>
      <c r="AK94" s="42" t="str">
        <f t="shared" si="50"/>
        <v/>
      </c>
      <c r="AL94" s="42" t="str">
        <f t="shared" si="51"/>
        <v/>
      </c>
      <c r="AM94" s="42">
        <f t="shared" si="52"/>
        <v>0</v>
      </c>
      <c r="AN94" s="109" t="str">
        <f t="shared" si="28"/>
        <v/>
      </c>
      <c r="AO94" s="109" t="str">
        <f t="shared" si="29"/>
        <v/>
      </c>
      <c r="AP94" s="109" t="str">
        <f t="shared" si="30"/>
        <v/>
      </c>
      <c r="AQ94" s="109" t="str">
        <f t="shared" si="31"/>
        <v/>
      </c>
      <c r="AR94" s="109" t="str">
        <f t="shared" si="32"/>
        <v/>
      </c>
      <c r="AS94" s="158" t="str">
        <f t="shared" si="33"/>
        <v/>
      </c>
      <c r="AT94" s="157" t="str">
        <f t="shared" si="34"/>
        <v/>
      </c>
      <c r="AU94" s="157" t="str">
        <f t="shared" si="35"/>
        <v/>
      </c>
      <c r="AV94" s="109" t="str">
        <f t="shared" si="36"/>
        <v/>
      </c>
      <c r="AW94" s="158" t="str">
        <f t="shared" si="37"/>
        <v/>
      </c>
      <c r="AX94" s="158" t="str">
        <f t="shared" si="38"/>
        <v/>
      </c>
      <c r="AY94" s="158" t="str">
        <f t="shared" si="39"/>
        <v/>
      </c>
      <c r="AZ94" s="158" t="str">
        <f t="shared" si="40"/>
        <v/>
      </c>
      <c r="BA94" s="157" t="str">
        <f t="shared" si="41"/>
        <v/>
      </c>
      <c r="BB94" s="157" t="str">
        <f t="shared" si="42"/>
        <v/>
      </c>
      <c r="BC94" s="157" t="str">
        <f t="shared" si="43"/>
        <v/>
      </c>
      <c r="BD94" s="157" t="str">
        <f t="shared" si="44"/>
        <v/>
      </c>
      <c r="BE94" s="158" t="str">
        <f t="shared" si="45"/>
        <v/>
      </c>
      <c r="BF94" s="158" t="str">
        <f t="shared" si="46"/>
        <v/>
      </c>
      <c r="BG94" s="158" t="str">
        <f t="shared" si="47"/>
        <v/>
      </c>
      <c r="BI94" s="171" t="str">
        <f t="shared" si="53"/>
        <v/>
      </c>
      <c r="BJ94" s="163" t="str">
        <f t="shared" si="54"/>
        <v/>
      </c>
      <c r="BK94" s="163" t="str">
        <f t="shared" si="55"/>
        <v/>
      </c>
    </row>
    <row r="95" spans="1:63" x14ac:dyDescent="0.25">
      <c r="A95" s="110" t="s">
        <v>202</v>
      </c>
      <c r="B95" s="117"/>
      <c r="C95" s="118"/>
      <c r="D95" s="119"/>
      <c r="E95" s="120"/>
      <c r="F95" s="117"/>
      <c r="G95" s="119"/>
      <c r="H95" s="119"/>
      <c r="I95" s="119"/>
      <c r="J95" s="121"/>
      <c r="K95" s="122"/>
      <c r="L95" s="123"/>
      <c r="M95" s="124"/>
      <c r="N95" s="125"/>
      <c r="O95" s="122"/>
      <c r="P95" s="123"/>
      <c r="Q95" s="124"/>
      <c r="R95" s="126"/>
      <c r="S95" s="122"/>
      <c r="T95" s="123"/>
      <c r="U95" s="127"/>
      <c r="V95" s="128"/>
      <c r="AH95" s="42" t="b">
        <f t="shared" si="48"/>
        <v>0</v>
      </c>
      <c r="AI95" s="42" t="str">
        <f t="shared" si="49"/>
        <v/>
      </c>
      <c r="AJ95" s="42" t="str">
        <f>IF(AND(AH95,D95&lt;&gt;""),COUNTIF($AI$12:AI95,AI95),"")</f>
        <v/>
      </c>
      <c r="AK95" s="42" t="str">
        <f t="shared" si="50"/>
        <v/>
      </c>
      <c r="AL95" s="42" t="str">
        <f t="shared" si="51"/>
        <v/>
      </c>
      <c r="AM95" s="42">
        <f t="shared" si="52"/>
        <v>1</v>
      </c>
      <c r="AN95" s="109" t="str">
        <f t="shared" si="28"/>
        <v/>
      </c>
      <c r="AO95" s="109" t="str">
        <f t="shared" si="29"/>
        <v/>
      </c>
      <c r="AP95" s="109" t="str">
        <f t="shared" si="30"/>
        <v/>
      </c>
      <c r="AQ95" s="109" t="str">
        <f t="shared" si="31"/>
        <v/>
      </c>
      <c r="AR95" s="109" t="str">
        <f t="shared" si="32"/>
        <v/>
      </c>
      <c r="AS95" s="158" t="str">
        <f t="shared" si="33"/>
        <v/>
      </c>
      <c r="AT95" s="157" t="str">
        <f t="shared" si="34"/>
        <v/>
      </c>
      <c r="AU95" s="157" t="str">
        <f t="shared" si="35"/>
        <v/>
      </c>
      <c r="AV95" s="109" t="str">
        <f t="shared" si="36"/>
        <v/>
      </c>
      <c r="AW95" s="158" t="str">
        <f t="shared" si="37"/>
        <v/>
      </c>
      <c r="AX95" s="158" t="str">
        <f t="shared" si="38"/>
        <v/>
      </c>
      <c r="AY95" s="158" t="str">
        <f t="shared" si="39"/>
        <v/>
      </c>
      <c r="AZ95" s="158" t="str">
        <f t="shared" si="40"/>
        <v/>
      </c>
      <c r="BA95" s="157" t="str">
        <f t="shared" si="41"/>
        <v/>
      </c>
      <c r="BB95" s="157" t="str">
        <f t="shared" si="42"/>
        <v/>
      </c>
      <c r="BC95" s="157" t="str">
        <f t="shared" si="43"/>
        <v/>
      </c>
      <c r="BD95" s="157" t="str">
        <f t="shared" si="44"/>
        <v/>
      </c>
      <c r="BE95" s="158" t="str">
        <f t="shared" si="45"/>
        <v/>
      </c>
      <c r="BF95" s="158" t="str">
        <f t="shared" si="46"/>
        <v/>
      </c>
      <c r="BG95" s="158" t="str">
        <f t="shared" si="47"/>
        <v/>
      </c>
      <c r="BI95" s="171" t="str">
        <f t="shared" si="53"/>
        <v/>
      </c>
      <c r="BJ95" s="163" t="str">
        <f t="shared" si="54"/>
        <v/>
      </c>
      <c r="BK95" s="163" t="str">
        <f t="shared" si="55"/>
        <v/>
      </c>
    </row>
    <row r="96" spans="1:63" x14ac:dyDescent="0.25">
      <c r="A96" s="110" t="s">
        <v>202</v>
      </c>
      <c r="B96" s="117"/>
      <c r="C96" s="118"/>
      <c r="D96" s="119"/>
      <c r="E96" s="120"/>
      <c r="F96" s="117"/>
      <c r="G96" s="119"/>
      <c r="H96" s="119"/>
      <c r="I96" s="119"/>
      <c r="J96" s="121"/>
      <c r="K96" s="122"/>
      <c r="L96" s="123"/>
      <c r="M96" s="124"/>
      <c r="N96" s="125"/>
      <c r="O96" s="122"/>
      <c r="P96" s="123"/>
      <c r="Q96" s="124"/>
      <c r="R96" s="126"/>
      <c r="S96" s="122"/>
      <c r="T96" s="123"/>
      <c r="U96" s="127"/>
      <c r="V96" s="128"/>
      <c r="AH96" s="42" t="b">
        <f t="shared" si="48"/>
        <v>0</v>
      </c>
      <c r="AI96" s="42" t="str">
        <f t="shared" si="49"/>
        <v/>
      </c>
      <c r="AJ96" s="42" t="str">
        <f>IF(AND(AH96,D96&lt;&gt;""),COUNTIF($AI$12:AI96,AI96),"")</f>
        <v/>
      </c>
      <c r="AK96" s="42" t="str">
        <f t="shared" si="50"/>
        <v/>
      </c>
      <c r="AL96" s="42" t="str">
        <f t="shared" si="51"/>
        <v/>
      </c>
      <c r="AM96" s="42">
        <f t="shared" si="52"/>
        <v>0</v>
      </c>
      <c r="AN96" s="109" t="str">
        <f t="shared" si="28"/>
        <v/>
      </c>
      <c r="AO96" s="109" t="str">
        <f t="shared" si="29"/>
        <v/>
      </c>
      <c r="AP96" s="109" t="str">
        <f t="shared" si="30"/>
        <v/>
      </c>
      <c r="AQ96" s="109" t="str">
        <f t="shared" si="31"/>
        <v/>
      </c>
      <c r="AR96" s="109" t="str">
        <f t="shared" si="32"/>
        <v/>
      </c>
      <c r="AS96" s="158" t="str">
        <f t="shared" si="33"/>
        <v/>
      </c>
      <c r="AT96" s="157" t="str">
        <f t="shared" si="34"/>
        <v/>
      </c>
      <c r="AU96" s="157" t="str">
        <f t="shared" si="35"/>
        <v/>
      </c>
      <c r="AV96" s="109" t="str">
        <f t="shared" si="36"/>
        <v/>
      </c>
      <c r="AW96" s="158" t="str">
        <f t="shared" si="37"/>
        <v/>
      </c>
      <c r="AX96" s="158" t="str">
        <f t="shared" si="38"/>
        <v/>
      </c>
      <c r="AY96" s="158" t="str">
        <f t="shared" si="39"/>
        <v/>
      </c>
      <c r="AZ96" s="158" t="str">
        <f t="shared" si="40"/>
        <v/>
      </c>
      <c r="BA96" s="157" t="str">
        <f t="shared" si="41"/>
        <v/>
      </c>
      <c r="BB96" s="157" t="str">
        <f t="shared" si="42"/>
        <v/>
      </c>
      <c r="BC96" s="157" t="str">
        <f t="shared" si="43"/>
        <v/>
      </c>
      <c r="BD96" s="157" t="str">
        <f t="shared" si="44"/>
        <v/>
      </c>
      <c r="BE96" s="158" t="str">
        <f t="shared" si="45"/>
        <v/>
      </c>
      <c r="BF96" s="158" t="str">
        <f t="shared" si="46"/>
        <v/>
      </c>
      <c r="BG96" s="158" t="str">
        <f t="shared" si="47"/>
        <v/>
      </c>
      <c r="BI96" s="171" t="str">
        <f t="shared" si="53"/>
        <v/>
      </c>
      <c r="BJ96" s="163" t="str">
        <f t="shared" si="54"/>
        <v/>
      </c>
      <c r="BK96" s="163" t="str">
        <f t="shared" si="55"/>
        <v/>
      </c>
    </row>
    <row r="97" spans="1:63" x14ac:dyDescent="0.25">
      <c r="A97" s="110" t="s">
        <v>202</v>
      </c>
      <c r="B97" s="117"/>
      <c r="C97" s="118"/>
      <c r="D97" s="119"/>
      <c r="E97" s="120"/>
      <c r="F97" s="117"/>
      <c r="G97" s="119"/>
      <c r="H97" s="119"/>
      <c r="I97" s="119"/>
      <c r="J97" s="121"/>
      <c r="K97" s="122"/>
      <c r="L97" s="123"/>
      <c r="M97" s="124"/>
      <c r="N97" s="125"/>
      <c r="O97" s="122"/>
      <c r="P97" s="123"/>
      <c r="Q97" s="124"/>
      <c r="R97" s="126"/>
      <c r="S97" s="122"/>
      <c r="T97" s="123"/>
      <c r="U97" s="127"/>
      <c r="V97" s="128"/>
      <c r="AH97" s="42" t="b">
        <f t="shared" si="48"/>
        <v>0</v>
      </c>
      <c r="AI97" s="42" t="str">
        <f t="shared" si="49"/>
        <v/>
      </c>
      <c r="AJ97" s="42" t="str">
        <f>IF(AND(AH97,D97&lt;&gt;""),COUNTIF($AI$12:AI97,AI97),"")</f>
        <v/>
      </c>
      <c r="AK97" s="42" t="str">
        <f t="shared" si="50"/>
        <v/>
      </c>
      <c r="AL97" s="42" t="str">
        <f t="shared" si="51"/>
        <v/>
      </c>
      <c r="AM97" s="42">
        <f t="shared" si="52"/>
        <v>1</v>
      </c>
      <c r="AN97" s="109" t="str">
        <f t="shared" si="28"/>
        <v/>
      </c>
      <c r="AO97" s="109" t="str">
        <f t="shared" si="29"/>
        <v/>
      </c>
      <c r="AP97" s="109" t="str">
        <f t="shared" si="30"/>
        <v/>
      </c>
      <c r="AQ97" s="109" t="str">
        <f t="shared" si="31"/>
        <v/>
      </c>
      <c r="AR97" s="109" t="str">
        <f t="shared" si="32"/>
        <v/>
      </c>
      <c r="AS97" s="158" t="str">
        <f t="shared" si="33"/>
        <v/>
      </c>
      <c r="AT97" s="157" t="str">
        <f t="shared" si="34"/>
        <v/>
      </c>
      <c r="AU97" s="157" t="str">
        <f t="shared" si="35"/>
        <v/>
      </c>
      <c r="AV97" s="109" t="str">
        <f t="shared" si="36"/>
        <v/>
      </c>
      <c r="AW97" s="158" t="str">
        <f t="shared" si="37"/>
        <v/>
      </c>
      <c r="AX97" s="158" t="str">
        <f t="shared" si="38"/>
        <v/>
      </c>
      <c r="AY97" s="158" t="str">
        <f t="shared" si="39"/>
        <v/>
      </c>
      <c r="AZ97" s="158" t="str">
        <f t="shared" si="40"/>
        <v/>
      </c>
      <c r="BA97" s="157" t="str">
        <f t="shared" si="41"/>
        <v/>
      </c>
      <c r="BB97" s="157" t="str">
        <f t="shared" si="42"/>
        <v/>
      </c>
      <c r="BC97" s="157" t="str">
        <f t="shared" si="43"/>
        <v/>
      </c>
      <c r="BD97" s="157" t="str">
        <f t="shared" si="44"/>
        <v/>
      </c>
      <c r="BE97" s="158" t="str">
        <f t="shared" si="45"/>
        <v/>
      </c>
      <c r="BF97" s="158" t="str">
        <f t="shared" si="46"/>
        <v/>
      </c>
      <c r="BG97" s="158" t="str">
        <f t="shared" si="47"/>
        <v/>
      </c>
      <c r="BI97" s="171" t="str">
        <f t="shared" si="53"/>
        <v/>
      </c>
      <c r="BJ97" s="163" t="str">
        <f t="shared" si="54"/>
        <v/>
      </c>
      <c r="BK97" s="163" t="str">
        <f t="shared" si="55"/>
        <v/>
      </c>
    </row>
    <row r="98" spans="1:63" x14ac:dyDescent="0.25">
      <c r="A98" s="110" t="s">
        <v>202</v>
      </c>
      <c r="B98" s="117"/>
      <c r="C98" s="118"/>
      <c r="D98" s="119"/>
      <c r="E98" s="120"/>
      <c r="F98" s="117"/>
      <c r="G98" s="119"/>
      <c r="H98" s="119"/>
      <c r="I98" s="119"/>
      <c r="J98" s="121"/>
      <c r="K98" s="122"/>
      <c r="L98" s="123"/>
      <c r="M98" s="124"/>
      <c r="N98" s="125"/>
      <c r="O98" s="122"/>
      <c r="P98" s="123"/>
      <c r="Q98" s="124"/>
      <c r="R98" s="126"/>
      <c r="S98" s="122"/>
      <c r="T98" s="123"/>
      <c r="U98" s="127"/>
      <c r="V98" s="128"/>
      <c r="AH98" s="42" t="b">
        <f t="shared" si="48"/>
        <v>0</v>
      </c>
      <c r="AI98" s="42" t="str">
        <f t="shared" si="49"/>
        <v/>
      </c>
      <c r="AJ98" s="42" t="str">
        <f>IF(AND(AH98,D98&lt;&gt;""),COUNTIF($AI$12:AI98,AI98),"")</f>
        <v/>
      </c>
      <c r="AK98" s="42" t="str">
        <f t="shared" si="50"/>
        <v/>
      </c>
      <c r="AL98" s="42" t="str">
        <f t="shared" si="51"/>
        <v/>
      </c>
      <c r="AM98" s="42">
        <f t="shared" si="52"/>
        <v>0</v>
      </c>
      <c r="AN98" s="109" t="str">
        <f t="shared" si="28"/>
        <v/>
      </c>
      <c r="AO98" s="109" t="str">
        <f t="shared" si="29"/>
        <v/>
      </c>
      <c r="AP98" s="109" t="str">
        <f t="shared" si="30"/>
        <v/>
      </c>
      <c r="AQ98" s="109" t="str">
        <f t="shared" si="31"/>
        <v/>
      </c>
      <c r="AR98" s="109" t="str">
        <f t="shared" si="32"/>
        <v/>
      </c>
      <c r="AS98" s="158" t="str">
        <f t="shared" si="33"/>
        <v/>
      </c>
      <c r="AT98" s="157" t="str">
        <f t="shared" si="34"/>
        <v/>
      </c>
      <c r="AU98" s="157" t="str">
        <f t="shared" si="35"/>
        <v/>
      </c>
      <c r="AV98" s="109" t="str">
        <f t="shared" si="36"/>
        <v/>
      </c>
      <c r="AW98" s="158" t="str">
        <f t="shared" si="37"/>
        <v/>
      </c>
      <c r="AX98" s="158" t="str">
        <f t="shared" si="38"/>
        <v/>
      </c>
      <c r="AY98" s="158" t="str">
        <f t="shared" si="39"/>
        <v/>
      </c>
      <c r="AZ98" s="158" t="str">
        <f t="shared" si="40"/>
        <v/>
      </c>
      <c r="BA98" s="157" t="str">
        <f t="shared" si="41"/>
        <v/>
      </c>
      <c r="BB98" s="157" t="str">
        <f t="shared" si="42"/>
        <v/>
      </c>
      <c r="BC98" s="157" t="str">
        <f t="shared" si="43"/>
        <v/>
      </c>
      <c r="BD98" s="157" t="str">
        <f t="shared" si="44"/>
        <v/>
      </c>
      <c r="BE98" s="158" t="str">
        <f t="shared" si="45"/>
        <v/>
      </c>
      <c r="BF98" s="158" t="str">
        <f t="shared" si="46"/>
        <v/>
      </c>
      <c r="BG98" s="158" t="str">
        <f t="shared" si="47"/>
        <v/>
      </c>
      <c r="BI98" s="171" t="str">
        <f t="shared" si="53"/>
        <v/>
      </c>
      <c r="BJ98" s="163" t="str">
        <f t="shared" si="54"/>
        <v/>
      </c>
      <c r="BK98" s="163" t="str">
        <f t="shared" si="55"/>
        <v/>
      </c>
    </row>
    <row r="99" spans="1:63" x14ac:dyDescent="0.25">
      <c r="A99" s="110" t="s">
        <v>202</v>
      </c>
      <c r="B99" s="117"/>
      <c r="C99" s="118"/>
      <c r="D99" s="119"/>
      <c r="E99" s="120"/>
      <c r="F99" s="117"/>
      <c r="G99" s="119"/>
      <c r="H99" s="119"/>
      <c r="I99" s="119"/>
      <c r="J99" s="121"/>
      <c r="K99" s="122"/>
      <c r="L99" s="123"/>
      <c r="M99" s="124"/>
      <c r="N99" s="125"/>
      <c r="O99" s="122"/>
      <c r="P99" s="123"/>
      <c r="Q99" s="124"/>
      <c r="R99" s="126"/>
      <c r="S99" s="122"/>
      <c r="T99" s="123"/>
      <c r="U99" s="127"/>
      <c r="V99" s="128"/>
      <c r="AH99" s="42" t="b">
        <f t="shared" si="48"/>
        <v>0</v>
      </c>
      <c r="AI99" s="42" t="str">
        <f t="shared" si="49"/>
        <v/>
      </c>
      <c r="AJ99" s="42" t="str">
        <f>IF(AND(AH99,D99&lt;&gt;""),COUNTIF($AI$12:AI99,AI99),"")</f>
        <v/>
      </c>
      <c r="AK99" s="42" t="str">
        <f t="shared" si="50"/>
        <v/>
      </c>
      <c r="AL99" s="42" t="str">
        <f t="shared" si="51"/>
        <v/>
      </c>
      <c r="AM99" s="42">
        <f t="shared" si="52"/>
        <v>1</v>
      </c>
      <c r="AN99" s="109" t="str">
        <f t="shared" si="28"/>
        <v/>
      </c>
      <c r="AO99" s="109" t="str">
        <f t="shared" si="29"/>
        <v/>
      </c>
      <c r="AP99" s="109" t="str">
        <f t="shared" si="30"/>
        <v/>
      </c>
      <c r="AQ99" s="109" t="str">
        <f t="shared" si="31"/>
        <v/>
      </c>
      <c r="AR99" s="109" t="str">
        <f t="shared" si="32"/>
        <v/>
      </c>
      <c r="AS99" s="158" t="str">
        <f t="shared" si="33"/>
        <v/>
      </c>
      <c r="AT99" s="157" t="str">
        <f t="shared" si="34"/>
        <v/>
      </c>
      <c r="AU99" s="157" t="str">
        <f t="shared" si="35"/>
        <v/>
      </c>
      <c r="AV99" s="109" t="str">
        <f t="shared" si="36"/>
        <v/>
      </c>
      <c r="AW99" s="158" t="str">
        <f t="shared" si="37"/>
        <v/>
      </c>
      <c r="AX99" s="158" t="str">
        <f t="shared" si="38"/>
        <v/>
      </c>
      <c r="AY99" s="158" t="str">
        <f t="shared" si="39"/>
        <v/>
      </c>
      <c r="AZ99" s="158" t="str">
        <f t="shared" si="40"/>
        <v/>
      </c>
      <c r="BA99" s="157" t="str">
        <f t="shared" si="41"/>
        <v/>
      </c>
      <c r="BB99" s="157" t="str">
        <f t="shared" si="42"/>
        <v/>
      </c>
      <c r="BC99" s="157" t="str">
        <f t="shared" si="43"/>
        <v/>
      </c>
      <c r="BD99" s="157" t="str">
        <f t="shared" si="44"/>
        <v/>
      </c>
      <c r="BE99" s="158" t="str">
        <f t="shared" si="45"/>
        <v/>
      </c>
      <c r="BF99" s="158" t="str">
        <f t="shared" si="46"/>
        <v/>
      </c>
      <c r="BG99" s="158" t="str">
        <f t="shared" si="47"/>
        <v/>
      </c>
      <c r="BI99" s="171" t="str">
        <f t="shared" si="53"/>
        <v/>
      </c>
      <c r="BJ99" s="163" t="str">
        <f t="shared" si="54"/>
        <v/>
      </c>
      <c r="BK99" s="163" t="str">
        <f t="shared" si="55"/>
        <v/>
      </c>
    </row>
    <row r="100" spans="1:63" x14ac:dyDescent="0.25">
      <c r="A100" s="110" t="s">
        <v>202</v>
      </c>
      <c r="B100" s="117"/>
      <c r="C100" s="118"/>
      <c r="D100" s="119"/>
      <c r="E100" s="120"/>
      <c r="F100" s="117"/>
      <c r="G100" s="119"/>
      <c r="H100" s="119"/>
      <c r="I100" s="119"/>
      <c r="J100" s="121"/>
      <c r="K100" s="122"/>
      <c r="L100" s="123"/>
      <c r="M100" s="124"/>
      <c r="N100" s="125"/>
      <c r="O100" s="122"/>
      <c r="P100" s="123"/>
      <c r="Q100" s="124"/>
      <c r="R100" s="126"/>
      <c r="S100" s="122"/>
      <c r="T100" s="123"/>
      <c r="U100" s="127"/>
      <c r="V100" s="128"/>
      <c r="AH100" s="42" t="b">
        <f t="shared" si="48"/>
        <v>0</v>
      </c>
      <c r="AI100" s="42" t="str">
        <f t="shared" si="49"/>
        <v/>
      </c>
      <c r="AJ100" s="42" t="str">
        <f>IF(AND(AH100,D100&lt;&gt;""),COUNTIF($AI$12:AI100,AI100),"")</f>
        <v/>
      </c>
      <c r="AK100" s="42" t="str">
        <f t="shared" si="50"/>
        <v/>
      </c>
      <c r="AL100" s="42" t="str">
        <f t="shared" si="51"/>
        <v/>
      </c>
      <c r="AM100" s="42">
        <f t="shared" si="52"/>
        <v>0</v>
      </c>
      <c r="AN100" s="109" t="str">
        <f t="shared" si="28"/>
        <v/>
      </c>
      <c r="AO100" s="109" t="str">
        <f t="shared" si="29"/>
        <v/>
      </c>
      <c r="AP100" s="109" t="str">
        <f t="shared" si="30"/>
        <v/>
      </c>
      <c r="AQ100" s="109" t="str">
        <f t="shared" si="31"/>
        <v/>
      </c>
      <c r="AR100" s="109" t="str">
        <f t="shared" si="32"/>
        <v/>
      </c>
      <c r="AS100" s="158" t="str">
        <f t="shared" si="33"/>
        <v/>
      </c>
      <c r="AT100" s="157" t="str">
        <f t="shared" si="34"/>
        <v/>
      </c>
      <c r="AU100" s="157" t="str">
        <f t="shared" si="35"/>
        <v/>
      </c>
      <c r="AV100" s="109" t="str">
        <f t="shared" si="36"/>
        <v/>
      </c>
      <c r="AW100" s="158" t="str">
        <f t="shared" si="37"/>
        <v/>
      </c>
      <c r="AX100" s="158" t="str">
        <f t="shared" si="38"/>
        <v/>
      </c>
      <c r="AY100" s="158" t="str">
        <f t="shared" si="39"/>
        <v/>
      </c>
      <c r="AZ100" s="158" t="str">
        <f t="shared" si="40"/>
        <v/>
      </c>
      <c r="BA100" s="157" t="str">
        <f t="shared" si="41"/>
        <v/>
      </c>
      <c r="BB100" s="157" t="str">
        <f t="shared" si="42"/>
        <v/>
      </c>
      <c r="BC100" s="157" t="str">
        <f t="shared" si="43"/>
        <v/>
      </c>
      <c r="BD100" s="157" t="str">
        <f t="shared" si="44"/>
        <v/>
      </c>
      <c r="BE100" s="158" t="str">
        <f t="shared" si="45"/>
        <v/>
      </c>
      <c r="BF100" s="158" t="str">
        <f t="shared" si="46"/>
        <v/>
      </c>
      <c r="BG100" s="158" t="str">
        <f t="shared" si="47"/>
        <v/>
      </c>
      <c r="BI100" s="171" t="str">
        <f t="shared" si="53"/>
        <v/>
      </c>
      <c r="BJ100" s="163" t="str">
        <f t="shared" si="54"/>
        <v/>
      </c>
      <c r="BK100" s="163" t="str">
        <f t="shared" si="55"/>
        <v/>
      </c>
    </row>
    <row r="101" spans="1:63" x14ac:dyDescent="0.25">
      <c r="A101" s="110" t="s">
        <v>202</v>
      </c>
      <c r="B101" s="117"/>
      <c r="C101" s="118"/>
      <c r="D101" s="119"/>
      <c r="E101" s="120"/>
      <c r="F101" s="117"/>
      <c r="G101" s="119"/>
      <c r="H101" s="119"/>
      <c r="I101" s="119"/>
      <c r="J101" s="121"/>
      <c r="K101" s="122"/>
      <c r="L101" s="123"/>
      <c r="M101" s="124"/>
      <c r="N101" s="125"/>
      <c r="O101" s="122"/>
      <c r="P101" s="123"/>
      <c r="Q101" s="124"/>
      <c r="R101" s="126"/>
      <c r="S101" s="122"/>
      <c r="T101" s="123"/>
      <c r="U101" s="127"/>
      <c r="V101" s="128"/>
      <c r="AH101" s="42" t="b">
        <f t="shared" si="48"/>
        <v>0</v>
      </c>
      <c r="AI101" s="42" t="str">
        <f t="shared" si="49"/>
        <v/>
      </c>
      <c r="AJ101" s="42" t="str">
        <f>IF(AND(AH101,D101&lt;&gt;""),COUNTIF($AI$12:AI101,AI101),"")</f>
        <v/>
      </c>
      <c r="AK101" s="42" t="str">
        <f t="shared" si="50"/>
        <v/>
      </c>
      <c r="AL101" s="42" t="str">
        <f t="shared" si="51"/>
        <v/>
      </c>
      <c r="AM101" s="42">
        <f t="shared" si="52"/>
        <v>1</v>
      </c>
      <c r="AN101" s="109" t="str">
        <f t="shared" si="28"/>
        <v/>
      </c>
      <c r="AO101" s="109" t="str">
        <f t="shared" si="29"/>
        <v/>
      </c>
      <c r="AP101" s="109" t="str">
        <f t="shared" si="30"/>
        <v/>
      </c>
      <c r="AQ101" s="109" t="str">
        <f t="shared" si="31"/>
        <v/>
      </c>
      <c r="AR101" s="109" t="str">
        <f t="shared" si="32"/>
        <v/>
      </c>
      <c r="AS101" s="158" t="str">
        <f t="shared" si="33"/>
        <v/>
      </c>
      <c r="AT101" s="157" t="str">
        <f t="shared" si="34"/>
        <v/>
      </c>
      <c r="AU101" s="157" t="str">
        <f t="shared" si="35"/>
        <v/>
      </c>
      <c r="AV101" s="109" t="str">
        <f t="shared" si="36"/>
        <v/>
      </c>
      <c r="AW101" s="158" t="str">
        <f t="shared" si="37"/>
        <v/>
      </c>
      <c r="AX101" s="158" t="str">
        <f t="shared" si="38"/>
        <v/>
      </c>
      <c r="AY101" s="158" t="str">
        <f t="shared" si="39"/>
        <v/>
      </c>
      <c r="AZ101" s="158" t="str">
        <f t="shared" si="40"/>
        <v/>
      </c>
      <c r="BA101" s="157" t="str">
        <f t="shared" si="41"/>
        <v/>
      </c>
      <c r="BB101" s="157" t="str">
        <f t="shared" si="42"/>
        <v/>
      </c>
      <c r="BC101" s="157" t="str">
        <f t="shared" si="43"/>
        <v/>
      </c>
      <c r="BD101" s="157" t="str">
        <f t="shared" si="44"/>
        <v/>
      </c>
      <c r="BE101" s="158" t="str">
        <f t="shared" si="45"/>
        <v/>
      </c>
      <c r="BF101" s="158" t="str">
        <f t="shared" si="46"/>
        <v/>
      </c>
      <c r="BG101" s="158" t="str">
        <f t="shared" si="47"/>
        <v/>
      </c>
      <c r="BI101" s="171" t="str">
        <f t="shared" si="53"/>
        <v/>
      </c>
      <c r="BJ101" s="163" t="str">
        <f t="shared" si="54"/>
        <v/>
      </c>
      <c r="BK101" s="163" t="str">
        <f t="shared" si="55"/>
        <v/>
      </c>
    </row>
    <row r="102" spans="1:63" x14ac:dyDescent="0.25">
      <c r="A102" s="110" t="s">
        <v>202</v>
      </c>
      <c r="B102" s="117"/>
      <c r="C102" s="118"/>
      <c r="D102" s="119"/>
      <c r="E102" s="120"/>
      <c r="F102" s="117"/>
      <c r="G102" s="119"/>
      <c r="H102" s="119"/>
      <c r="I102" s="119"/>
      <c r="J102" s="121"/>
      <c r="K102" s="122"/>
      <c r="L102" s="123"/>
      <c r="M102" s="124"/>
      <c r="N102" s="125"/>
      <c r="O102" s="122"/>
      <c r="P102" s="123"/>
      <c r="Q102" s="124"/>
      <c r="R102" s="126"/>
      <c r="S102" s="122"/>
      <c r="T102" s="123"/>
      <c r="U102" s="127"/>
      <c r="V102" s="128"/>
      <c r="AH102" s="42" t="b">
        <f t="shared" si="48"/>
        <v>0</v>
      </c>
      <c r="AI102" s="42" t="str">
        <f t="shared" si="49"/>
        <v/>
      </c>
      <c r="AJ102" s="42" t="str">
        <f>IF(AND(AH102,D102&lt;&gt;""),COUNTIF($AI$12:AI102,AI102),"")</f>
        <v/>
      </c>
      <c r="AK102" s="42" t="str">
        <f t="shared" si="50"/>
        <v/>
      </c>
      <c r="AL102" s="42" t="str">
        <f t="shared" si="51"/>
        <v/>
      </c>
      <c r="AM102" s="42">
        <f t="shared" si="52"/>
        <v>0</v>
      </c>
      <c r="AN102" s="109" t="str">
        <f t="shared" si="28"/>
        <v/>
      </c>
      <c r="AO102" s="109" t="str">
        <f t="shared" si="29"/>
        <v/>
      </c>
      <c r="AP102" s="109" t="str">
        <f t="shared" si="30"/>
        <v/>
      </c>
      <c r="AQ102" s="109" t="str">
        <f t="shared" si="31"/>
        <v/>
      </c>
      <c r="AR102" s="109" t="str">
        <f t="shared" si="32"/>
        <v/>
      </c>
      <c r="AS102" s="158" t="str">
        <f t="shared" si="33"/>
        <v/>
      </c>
      <c r="AT102" s="157" t="str">
        <f t="shared" si="34"/>
        <v/>
      </c>
      <c r="AU102" s="157" t="str">
        <f t="shared" si="35"/>
        <v/>
      </c>
      <c r="AV102" s="109" t="str">
        <f t="shared" si="36"/>
        <v/>
      </c>
      <c r="AW102" s="158" t="str">
        <f t="shared" si="37"/>
        <v/>
      </c>
      <c r="AX102" s="158" t="str">
        <f t="shared" si="38"/>
        <v/>
      </c>
      <c r="AY102" s="158" t="str">
        <f t="shared" si="39"/>
        <v/>
      </c>
      <c r="AZ102" s="158" t="str">
        <f t="shared" si="40"/>
        <v/>
      </c>
      <c r="BA102" s="157" t="str">
        <f t="shared" si="41"/>
        <v/>
      </c>
      <c r="BB102" s="157" t="str">
        <f t="shared" si="42"/>
        <v/>
      </c>
      <c r="BC102" s="157" t="str">
        <f t="shared" si="43"/>
        <v/>
      </c>
      <c r="BD102" s="157" t="str">
        <f t="shared" si="44"/>
        <v/>
      </c>
      <c r="BE102" s="158" t="str">
        <f t="shared" si="45"/>
        <v/>
      </c>
      <c r="BF102" s="158" t="str">
        <f t="shared" si="46"/>
        <v/>
      </c>
      <c r="BG102" s="158" t="str">
        <f t="shared" si="47"/>
        <v/>
      </c>
      <c r="BI102" s="171" t="str">
        <f t="shared" si="53"/>
        <v/>
      </c>
      <c r="BJ102" s="163" t="str">
        <f t="shared" si="54"/>
        <v/>
      </c>
      <c r="BK102" s="163" t="str">
        <f t="shared" si="55"/>
        <v/>
      </c>
    </row>
    <row r="103" spans="1:63" x14ac:dyDescent="0.25">
      <c r="A103" s="110" t="s">
        <v>202</v>
      </c>
      <c r="B103" s="117"/>
      <c r="C103" s="118"/>
      <c r="D103" s="119"/>
      <c r="E103" s="120"/>
      <c r="F103" s="117"/>
      <c r="G103" s="119"/>
      <c r="H103" s="119"/>
      <c r="I103" s="119"/>
      <c r="J103" s="121"/>
      <c r="K103" s="122"/>
      <c r="L103" s="123"/>
      <c r="M103" s="124"/>
      <c r="N103" s="125"/>
      <c r="O103" s="122"/>
      <c r="P103" s="123"/>
      <c r="Q103" s="124"/>
      <c r="R103" s="126"/>
      <c r="S103" s="122"/>
      <c r="T103" s="123"/>
      <c r="U103" s="127"/>
      <c r="V103" s="128"/>
      <c r="AH103" s="42" t="b">
        <f t="shared" si="48"/>
        <v>0</v>
      </c>
      <c r="AI103" s="42" t="str">
        <f t="shared" si="49"/>
        <v/>
      </c>
      <c r="AJ103" s="42" t="str">
        <f>IF(AND(AH103,D103&lt;&gt;""),COUNTIF($AI$12:AI103,AI103),"")</f>
        <v/>
      </c>
      <c r="AK103" s="42" t="str">
        <f t="shared" si="50"/>
        <v/>
      </c>
      <c r="AL103" s="42" t="str">
        <f t="shared" si="51"/>
        <v/>
      </c>
      <c r="AM103" s="42">
        <f t="shared" si="52"/>
        <v>1</v>
      </c>
      <c r="AN103" s="109" t="str">
        <f t="shared" si="28"/>
        <v/>
      </c>
      <c r="AO103" s="109" t="str">
        <f t="shared" si="29"/>
        <v/>
      </c>
      <c r="AP103" s="109" t="str">
        <f t="shared" si="30"/>
        <v/>
      </c>
      <c r="AQ103" s="109" t="str">
        <f t="shared" si="31"/>
        <v/>
      </c>
      <c r="AR103" s="109" t="str">
        <f t="shared" si="32"/>
        <v/>
      </c>
      <c r="AS103" s="158" t="str">
        <f t="shared" si="33"/>
        <v/>
      </c>
      <c r="AT103" s="157" t="str">
        <f t="shared" si="34"/>
        <v/>
      </c>
      <c r="AU103" s="157" t="str">
        <f t="shared" si="35"/>
        <v/>
      </c>
      <c r="AV103" s="109" t="str">
        <f t="shared" si="36"/>
        <v/>
      </c>
      <c r="AW103" s="158" t="str">
        <f t="shared" si="37"/>
        <v/>
      </c>
      <c r="AX103" s="158" t="str">
        <f t="shared" si="38"/>
        <v/>
      </c>
      <c r="AY103" s="158" t="str">
        <f t="shared" si="39"/>
        <v/>
      </c>
      <c r="AZ103" s="158" t="str">
        <f t="shared" si="40"/>
        <v/>
      </c>
      <c r="BA103" s="157" t="str">
        <f t="shared" si="41"/>
        <v/>
      </c>
      <c r="BB103" s="157" t="str">
        <f t="shared" si="42"/>
        <v/>
      </c>
      <c r="BC103" s="157" t="str">
        <f t="shared" si="43"/>
        <v/>
      </c>
      <c r="BD103" s="157" t="str">
        <f t="shared" si="44"/>
        <v/>
      </c>
      <c r="BE103" s="158" t="str">
        <f t="shared" si="45"/>
        <v/>
      </c>
      <c r="BF103" s="158" t="str">
        <f t="shared" si="46"/>
        <v/>
      </c>
      <c r="BG103" s="158" t="str">
        <f t="shared" si="47"/>
        <v/>
      </c>
      <c r="BI103" s="171" t="str">
        <f t="shared" si="53"/>
        <v/>
      </c>
      <c r="BJ103" s="163" t="str">
        <f t="shared" si="54"/>
        <v/>
      </c>
      <c r="BK103" s="163" t="str">
        <f t="shared" si="55"/>
        <v/>
      </c>
    </row>
    <row r="104" spans="1:63" x14ac:dyDescent="0.25">
      <c r="A104" s="110" t="s">
        <v>202</v>
      </c>
      <c r="B104" s="117"/>
      <c r="C104" s="118"/>
      <c r="D104" s="119"/>
      <c r="E104" s="120"/>
      <c r="F104" s="117"/>
      <c r="G104" s="119"/>
      <c r="H104" s="119"/>
      <c r="I104" s="119"/>
      <c r="J104" s="121"/>
      <c r="K104" s="122"/>
      <c r="L104" s="123"/>
      <c r="M104" s="124"/>
      <c r="N104" s="125"/>
      <c r="O104" s="122"/>
      <c r="P104" s="123"/>
      <c r="Q104" s="124"/>
      <c r="R104" s="126"/>
      <c r="S104" s="122"/>
      <c r="T104" s="123"/>
      <c r="U104" s="127"/>
      <c r="V104" s="128"/>
      <c r="AH104" s="42" t="b">
        <f t="shared" si="48"/>
        <v>0</v>
      </c>
      <c r="AI104" s="42" t="str">
        <f t="shared" si="49"/>
        <v/>
      </c>
      <c r="AJ104" s="42" t="str">
        <f>IF(AND(AH104,D104&lt;&gt;""),COUNTIF($AI$12:AI104,AI104),"")</f>
        <v/>
      </c>
      <c r="AK104" s="42" t="str">
        <f t="shared" si="50"/>
        <v/>
      </c>
      <c r="AL104" s="42" t="str">
        <f t="shared" si="51"/>
        <v/>
      </c>
      <c r="AM104" s="42">
        <f t="shared" si="52"/>
        <v>0</v>
      </c>
      <c r="AN104" s="109" t="str">
        <f t="shared" si="28"/>
        <v/>
      </c>
      <c r="AO104" s="109" t="str">
        <f t="shared" si="29"/>
        <v/>
      </c>
      <c r="AP104" s="109" t="str">
        <f t="shared" si="30"/>
        <v/>
      </c>
      <c r="AQ104" s="109" t="str">
        <f t="shared" si="31"/>
        <v/>
      </c>
      <c r="AR104" s="109" t="str">
        <f t="shared" si="32"/>
        <v/>
      </c>
      <c r="AS104" s="158" t="str">
        <f t="shared" si="33"/>
        <v/>
      </c>
      <c r="AT104" s="157" t="str">
        <f t="shared" si="34"/>
        <v/>
      </c>
      <c r="AU104" s="157" t="str">
        <f t="shared" si="35"/>
        <v/>
      </c>
      <c r="AV104" s="109" t="str">
        <f t="shared" si="36"/>
        <v/>
      </c>
      <c r="AW104" s="158" t="str">
        <f t="shared" si="37"/>
        <v/>
      </c>
      <c r="AX104" s="158" t="str">
        <f t="shared" si="38"/>
        <v/>
      </c>
      <c r="AY104" s="158" t="str">
        <f t="shared" si="39"/>
        <v/>
      </c>
      <c r="AZ104" s="158" t="str">
        <f t="shared" si="40"/>
        <v/>
      </c>
      <c r="BA104" s="157" t="str">
        <f t="shared" si="41"/>
        <v/>
      </c>
      <c r="BB104" s="157" t="str">
        <f t="shared" si="42"/>
        <v/>
      </c>
      <c r="BC104" s="157" t="str">
        <f t="shared" si="43"/>
        <v/>
      </c>
      <c r="BD104" s="157" t="str">
        <f t="shared" si="44"/>
        <v/>
      </c>
      <c r="BE104" s="158" t="str">
        <f t="shared" si="45"/>
        <v/>
      </c>
      <c r="BF104" s="158" t="str">
        <f t="shared" si="46"/>
        <v/>
      </c>
      <c r="BG104" s="158" t="str">
        <f t="shared" si="47"/>
        <v/>
      </c>
      <c r="BI104" s="171" t="str">
        <f t="shared" si="53"/>
        <v/>
      </c>
      <c r="BJ104" s="163" t="str">
        <f t="shared" si="54"/>
        <v/>
      </c>
      <c r="BK104" s="163" t="str">
        <f t="shared" si="55"/>
        <v/>
      </c>
    </row>
    <row r="105" spans="1:63" x14ac:dyDescent="0.25">
      <c r="A105" s="110" t="s">
        <v>202</v>
      </c>
      <c r="B105" s="117"/>
      <c r="C105" s="118"/>
      <c r="D105" s="119"/>
      <c r="E105" s="120"/>
      <c r="F105" s="117"/>
      <c r="G105" s="119"/>
      <c r="H105" s="119"/>
      <c r="I105" s="119"/>
      <c r="J105" s="121"/>
      <c r="K105" s="122"/>
      <c r="L105" s="123"/>
      <c r="M105" s="124"/>
      <c r="N105" s="125"/>
      <c r="O105" s="122"/>
      <c r="P105" s="123"/>
      <c r="Q105" s="124"/>
      <c r="R105" s="126"/>
      <c r="S105" s="122"/>
      <c r="T105" s="123"/>
      <c r="U105" s="127"/>
      <c r="V105" s="128"/>
      <c r="AH105" s="42" t="b">
        <f t="shared" si="48"/>
        <v>0</v>
      </c>
      <c r="AI105" s="42" t="str">
        <f t="shared" si="49"/>
        <v/>
      </c>
      <c r="AJ105" s="42" t="str">
        <f>IF(AND(AH105,D105&lt;&gt;""),COUNTIF($AI$12:AI105,AI105),"")</f>
        <v/>
      </c>
      <c r="AK105" s="42" t="str">
        <f t="shared" si="50"/>
        <v/>
      </c>
      <c r="AL105" s="42" t="str">
        <f t="shared" si="51"/>
        <v/>
      </c>
      <c r="AM105" s="42">
        <f t="shared" si="52"/>
        <v>1</v>
      </c>
      <c r="AN105" s="109" t="str">
        <f t="shared" si="28"/>
        <v/>
      </c>
      <c r="AO105" s="109" t="str">
        <f t="shared" si="29"/>
        <v/>
      </c>
      <c r="AP105" s="109" t="str">
        <f t="shared" si="30"/>
        <v/>
      </c>
      <c r="AQ105" s="109" t="str">
        <f t="shared" si="31"/>
        <v/>
      </c>
      <c r="AR105" s="109" t="str">
        <f t="shared" si="32"/>
        <v/>
      </c>
      <c r="AS105" s="158" t="str">
        <f t="shared" si="33"/>
        <v/>
      </c>
      <c r="AT105" s="157" t="str">
        <f t="shared" si="34"/>
        <v/>
      </c>
      <c r="AU105" s="157" t="str">
        <f t="shared" si="35"/>
        <v/>
      </c>
      <c r="AV105" s="109" t="str">
        <f t="shared" si="36"/>
        <v/>
      </c>
      <c r="AW105" s="158" t="str">
        <f t="shared" si="37"/>
        <v/>
      </c>
      <c r="AX105" s="158" t="str">
        <f t="shared" si="38"/>
        <v/>
      </c>
      <c r="AY105" s="158" t="str">
        <f t="shared" si="39"/>
        <v/>
      </c>
      <c r="AZ105" s="158" t="str">
        <f t="shared" si="40"/>
        <v/>
      </c>
      <c r="BA105" s="157" t="str">
        <f t="shared" si="41"/>
        <v/>
      </c>
      <c r="BB105" s="157" t="str">
        <f t="shared" si="42"/>
        <v/>
      </c>
      <c r="BC105" s="157" t="str">
        <f t="shared" si="43"/>
        <v/>
      </c>
      <c r="BD105" s="157" t="str">
        <f t="shared" si="44"/>
        <v/>
      </c>
      <c r="BE105" s="158" t="str">
        <f t="shared" si="45"/>
        <v/>
      </c>
      <c r="BF105" s="158" t="str">
        <f t="shared" si="46"/>
        <v/>
      </c>
      <c r="BG105" s="158" t="str">
        <f t="shared" si="47"/>
        <v/>
      </c>
      <c r="BI105" s="171" t="str">
        <f t="shared" si="53"/>
        <v/>
      </c>
      <c r="BJ105" s="163" t="str">
        <f t="shared" si="54"/>
        <v/>
      </c>
      <c r="BK105" s="163" t="str">
        <f t="shared" si="55"/>
        <v/>
      </c>
    </row>
    <row r="106" spans="1:63" x14ac:dyDescent="0.25">
      <c r="A106" s="110" t="s">
        <v>202</v>
      </c>
      <c r="B106" s="117"/>
      <c r="C106" s="118"/>
      <c r="D106" s="119"/>
      <c r="E106" s="120"/>
      <c r="F106" s="117"/>
      <c r="G106" s="119"/>
      <c r="H106" s="119"/>
      <c r="I106" s="119"/>
      <c r="J106" s="121"/>
      <c r="K106" s="122"/>
      <c r="L106" s="123"/>
      <c r="M106" s="124"/>
      <c r="N106" s="125"/>
      <c r="O106" s="122"/>
      <c r="P106" s="123"/>
      <c r="Q106" s="124"/>
      <c r="R106" s="126"/>
      <c r="S106" s="122"/>
      <c r="T106" s="123"/>
      <c r="U106" s="127"/>
      <c r="V106" s="128"/>
      <c r="AH106" s="42" t="b">
        <f t="shared" si="48"/>
        <v>0</v>
      </c>
      <c r="AI106" s="42" t="str">
        <f t="shared" si="49"/>
        <v/>
      </c>
      <c r="AJ106" s="42" t="str">
        <f>IF(AND(AH106,D106&lt;&gt;""),COUNTIF($AI$12:AI106,AI106),"")</f>
        <v/>
      </c>
      <c r="AK106" s="42" t="str">
        <f t="shared" si="50"/>
        <v/>
      </c>
      <c r="AL106" s="42" t="str">
        <f t="shared" si="51"/>
        <v/>
      </c>
      <c r="AM106" s="42">
        <f t="shared" si="52"/>
        <v>0</v>
      </c>
      <c r="AN106" s="109" t="str">
        <f t="shared" si="28"/>
        <v/>
      </c>
      <c r="AO106" s="109" t="str">
        <f t="shared" si="29"/>
        <v/>
      </c>
      <c r="AP106" s="109" t="str">
        <f t="shared" si="30"/>
        <v/>
      </c>
      <c r="AQ106" s="109" t="str">
        <f t="shared" si="31"/>
        <v/>
      </c>
      <c r="AR106" s="109" t="str">
        <f t="shared" si="32"/>
        <v/>
      </c>
      <c r="AS106" s="158" t="str">
        <f t="shared" si="33"/>
        <v/>
      </c>
      <c r="AT106" s="157" t="str">
        <f t="shared" si="34"/>
        <v/>
      </c>
      <c r="AU106" s="157" t="str">
        <f t="shared" si="35"/>
        <v/>
      </c>
      <c r="AV106" s="109" t="str">
        <f t="shared" si="36"/>
        <v/>
      </c>
      <c r="AW106" s="158" t="str">
        <f t="shared" si="37"/>
        <v/>
      </c>
      <c r="AX106" s="158" t="str">
        <f t="shared" si="38"/>
        <v/>
      </c>
      <c r="AY106" s="158" t="str">
        <f t="shared" si="39"/>
        <v/>
      </c>
      <c r="AZ106" s="158" t="str">
        <f t="shared" si="40"/>
        <v/>
      </c>
      <c r="BA106" s="157" t="str">
        <f t="shared" si="41"/>
        <v/>
      </c>
      <c r="BB106" s="157" t="str">
        <f t="shared" si="42"/>
        <v/>
      </c>
      <c r="BC106" s="157" t="str">
        <f t="shared" si="43"/>
        <v/>
      </c>
      <c r="BD106" s="157" t="str">
        <f t="shared" si="44"/>
        <v/>
      </c>
      <c r="BE106" s="158" t="str">
        <f t="shared" si="45"/>
        <v/>
      </c>
      <c r="BF106" s="158" t="str">
        <f t="shared" si="46"/>
        <v/>
      </c>
      <c r="BG106" s="158" t="str">
        <f t="shared" si="47"/>
        <v/>
      </c>
      <c r="BI106" s="171" t="str">
        <f t="shared" si="53"/>
        <v/>
      </c>
      <c r="BJ106" s="163" t="str">
        <f t="shared" si="54"/>
        <v/>
      </c>
      <c r="BK106" s="163" t="str">
        <f t="shared" si="55"/>
        <v/>
      </c>
    </row>
    <row r="107" spans="1:63" x14ac:dyDescent="0.25">
      <c r="A107" s="110" t="s">
        <v>202</v>
      </c>
      <c r="B107" s="117"/>
      <c r="C107" s="118"/>
      <c r="D107" s="119"/>
      <c r="E107" s="120"/>
      <c r="F107" s="117"/>
      <c r="G107" s="119"/>
      <c r="H107" s="119"/>
      <c r="I107" s="119"/>
      <c r="J107" s="121"/>
      <c r="K107" s="122"/>
      <c r="L107" s="123"/>
      <c r="M107" s="124"/>
      <c r="N107" s="125"/>
      <c r="O107" s="122"/>
      <c r="P107" s="123"/>
      <c r="Q107" s="124"/>
      <c r="R107" s="126"/>
      <c r="S107" s="122"/>
      <c r="T107" s="123"/>
      <c r="U107" s="127"/>
      <c r="V107" s="128"/>
      <c r="AH107" s="42" t="b">
        <f t="shared" si="48"/>
        <v>0</v>
      </c>
      <c r="AI107" s="42" t="str">
        <f t="shared" si="49"/>
        <v/>
      </c>
      <c r="AJ107" s="42" t="str">
        <f>IF(AND(AH107,D107&lt;&gt;""),COUNTIF($AI$12:AI107,AI107),"")</f>
        <v/>
      </c>
      <c r="AK107" s="42" t="str">
        <f t="shared" si="50"/>
        <v/>
      </c>
      <c r="AL107" s="42" t="str">
        <f t="shared" si="51"/>
        <v/>
      </c>
      <c r="AM107" s="42">
        <f t="shared" si="52"/>
        <v>1</v>
      </c>
      <c r="AN107" s="109" t="str">
        <f t="shared" si="28"/>
        <v/>
      </c>
      <c r="AO107" s="109" t="str">
        <f t="shared" si="29"/>
        <v/>
      </c>
      <c r="AP107" s="109" t="str">
        <f t="shared" si="30"/>
        <v/>
      </c>
      <c r="AQ107" s="109" t="str">
        <f t="shared" si="31"/>
        <v/>
      </c>
      <c r="AR107" s="109" t="str">
        <f t="shared" si="32"/>
        <v/>
      </c>
      <c r="AS107" s="158" t="str">
        <f t="shared" si="33"/>
        <v/>
      </c>
      <c r="AT107" s="157" t="str">
        <f t="shared" si="34"/>
        <v/>
      </c>
      <c r="AU107" s="157" t="str">
        <f t="shared" si="35"/>
        <v/>
      </c>
      <c r="AV107" s="109" t="str">
        <f t="shared" si="36"/>
        <v/>
      </c>
      <c r="AW107" s="158" t="str">
        <f t="shared" si="37"/>
        <v/>
      </c>
      <c r="AX107" s="158" t="str">
        <f t="shared" si="38"/>
        <v/>
      </c>
      <c r="AY107" s="158" t="str">
        <f t="shared" si="39"/>
        <v/>
      </c>
      <c r="AZ107" s="158" t="str">
        <f t="shared" si="40"/>
        <v/>
      </c>
      <c r="BA107" s="157" t="str">
        <f t="shared" si="41"/>
        <v/>
      </c>
      <c r="BB107" s="157" t="str">
        <f t="shared" si="42"/>
        <v/>
      </c>
      <c r="BC107" s="157" t="str">
        <f t="shared" si="43"/>
        <v/>
      </c>
      <c r="BD107" s="157" t="str">
        <f t="shared" si="44"/>
        <v/>
      </c>
      <c r="BE107" s="158" t="str">
        <f t="shared" si="45"/>
        <v/>
      </c>
      <c r="BF107" s="158" t="str">
        <f t="shared" si="46"/>
        <v/>
      </c>
      <c r="BG107" s="158" t="str">
        <f t="shared" si="47"/>
        <v/>
      </c>
      <c r="BI107" s="171" t="str">
        <f t="shared" si="53"/>
        <v/>
      </c>
      <c r="BJ107" s="163" t="str">
        <f t="shared" si="54"/>
        <v/>
      </c>
      <c r="BK107" s="163" t="str">
        <f t="shared" si="55"/>
        <v/>
      </c>
    </row>
    <row r="108" spans="1:63" x14ac:dyDescent="0.25">
      <c r="A108" s="110" t="s">
        <v>202</v>
      </c>
      <c r="B108" s="117"/>
      <c r="C108" s="118"/>
      <c r="D108" s="119"/>
      <c r="E108" s="120"/>
      <c r="F108" s="117"/>
      <c r="G108" s="119"/>
      <c r="H108" s="119"/>
      <c r="I108" s="119"/>
      <c r="J108" s="121"/>
      <c r="K108" s="122"/>
      <c r="L108" s="123"/>
      <c r="M108" s="124"/>
      <c r="N108" s="125"/>
      <c r="O108" s="122"/>
      <c r="P108" s="123"/>
      <c r="Q108" s="124"/>
      <c r="R108" s="126"/>
      <c r="S108" s="122"/>
      <c r="T108" s="123"/>
      <c r="U108" s="127"/>
      <c r="V108" s="128"/>
      <c r="AH108" s="42" t="b">
        <f t="shared" si="48"/>
        <v>0</v>
      </c>
      <c r="AI108" s="42" t="str">
        <f t="shared" si="49"/>
        <v/>
      </c>
      <c r="AJ108" s="42" t="str">
        <f>IF(AND(AH108,D108&lt;&gt;""),COUNTIF($AI$12:AI108,AI108),"")</f>
        <v/>
      </c>
      <c r="AK108" s="42" t="str">
        <f t="shared" si="50"/>
        <v/>
      </c>
      <c r="AL108" s="42" t="str">
        <f t="shared" si="51"/>
        <v/>
      </c>
      <c r="AM108" s="42">
        <f t="shared" si="52"/>
        <v>0</v>
      </c>
      <c r="AN108" s="109" t="str">
        <f t="shared" si="28"/>
        <v/>
      </c>
      <c r="AO108" s="109" t="str">
        <f t="shared" si="29"/>
        <v/>
      </c>
      <c r="AP108" s="109" t="str">
        <f t="shared" si="30"/>
        <v/>
      </c>
      <c r="AQ108" s="109" t="str">
        <f t="shared" si="31"/>
        <v/>
      </c>
      <c r="AR108" s="109" t="str">
        <f t="shared" si="32"/>
        <v/>
      </c>
      <c r="AS108" s="158" t="str">
        <f t="shared" si="33"/>
        <v/>
      </c>
      <c r="AT108" s="157" t="str">
        <f t="shared" si="34"/>
        <v/>
      </c>
      <c r="AU108" s="157" t="str">
        <f t="shared" si="35"/>
        <v/>
      </c>
      <c r="AV108" s="109" t="str">
        <f t="shared" si="36"/>
        <v/>
      </c>
      <c r="AW108" s="158" t="str">
        <f t="shared" si="37"/>
        <v/>
      </c>
      <c r="AX108" s="158" t="str">
        <f t="shared" si="38"/>
        <v/>
      </c>
      <c r="AY108" s="158" t="str">
        <f t="shared" si="39"/>
        <v/>
      </c>
      <c r="AZ108" s="158" t="str">
        <f t="shared" si="40"/>
        <v/>
      </c>
      <c r="BA108" s="157" t="str">
        <f t="shared" si="41"/>
        <v/>
      </c>
      <c r="BB108" s="157" t="str">
        <f t="shared" si="42"/>
        <v/>
      </c>
      <c r="BC108" s="157" t="str">
        <f t="shared" si="43"/>
        <v/>
      </c>
      <c r="BD108" s="157" t="str">
        <f t="shared" si="44"/>
        <v/>
      </c>
      <c r="BE108" s="158" t="str">
        <f t="shared" si="45"/>
        <v/>
      </c>
      <c r="BF108" s="158" t="str">
        <f t="shared" si="46"/>
        <v/>
      </c>
      <c r="BG108" s="158" t="str">
        <f t="shared" si="47"/>
        <v/>
      </c>
      <c r="BI108" s="171" t="str">
        <f t="shared" si="53"/>
        <v/>
      </c>
      <c r="BJ108" s="163" t="str">
        <f t="shared" si="54"/>
        <v/>
      </c>
      <c r="BK108" s="163" t="str">
        <f t="shared" si="55"/>
        <v/>
      </c>
    </row>
    <row r="109" spans="1:63" x14ac:dyDescent="0.25">
      <c r="A109" s="110" t="s">
        <v>202</v>
      </c>
      <c r="B109" s="117"/>
      <c r="C109" s="118"/>
      <c r="D109" s="119"/>
      <c r="E109" s="120"/>
      <c r="F109" s="117"/>
      <c r="G109" s="119"/>
      <c r="H109" s="119"/>
      <c r="I109" s="119"/>
      <c r="J109" s="121"/>
      <c r="K109" s="122"/>
      <c r="L109" s="123"/>
      <c r="M109" s="124"/>
      <c r="N109" s="125"/>
      <c r="O109" s="122"/>
      <c r="P109" s="123"/>
      <c r="Q109" s="124"/>
      <c r="R109" s="126"/>
      <c r="S109" s="122"/>
      <c r="T109" s="123"/>
      <c r="U109" s="127"/>
      <c r="V109" s="128"/>
      <c r="AH109" s="42" t="b">
        <f t="shared" si="48"/>
        <v>0</v>
      </c>
      <c r="AI109" s="42" t="str">
        <f t="shared" si="49"/>
        <v/>
      </c>
      <c r="AJ109" s="42" t="str">
        <f>IF(AND(AH109,D109&lt;&gt;""),COUNTIF($AI$12:AI109,AI109),"")</f>
        <v/>
      </c>
      <c r="AK109" s="42" t="str">
        <f t="shared" si="50"/>
        <v/>
      </c>
      <c r="AL109" s="42" t="str">
        <f t="shared" si="51"/>
        <v/>
      </c>
      <c r="AM109" s="42">
        <f t="shared" si="52"/>
        <v>1</v>
      </c>
      <c r="AN109" s="109" t="str">
        <f t="shared" si="28"/>
        <v/>
      </c>
      <c r="AO109" s="109" t="str">
        <f t="shared" si="29"/>
        <v/>
      </c>
      <c r="AP109" s="109" t="str">
        <f t="shared" si="30"/>
        <v/>
      </c>
      <c r="AQ109" s="109" t="str">
        <f t="shared" si="31"/>
        <v/>
      </c>
      <c r="AR109" s="109" t="str">
        <f t="shared" si="32"/>
        <v/>
      </c>
      <c r="AS109" s="158" t="str">
        <f t="shared" si="33"/>
        <v/>
      </c>
      <c r="AT109" s="157" t="str">
        <f t="shared" si="34"/>
        <v/>
      </c>
      <c r="AU109" s="157" t="str">
        <f t="shared" si="35"/>
        <v/>
      </c>
      <c r="AV109" s="109" t="str">
        <f t="shared" si="36"/>
        <v/>
      </c>
      <c r="AW109" s="158" t="str">
        <f t="shared" si="37"/>
        <v/>
      </c>
      <c r="AX109" s="158" t="str">
        <f t="shared" si="38"/>
        <v/>
      </c>
      <c r="AY109" s="158" t="str">
        <f t="shared" si="39"/>
        <v/>
      </c>
      <c r="AZ109" s="158" t="str">
        <f t="shared" si="40"/>
        <v/>
      </c>
      <c r="BA109" s="157" t="str">
        <f t="shared" si="41"/>
        <v/>
      </c>
      <c r="BB109" s="157" t="str">
        <f t="shared" si="42"/>
        <v/>
      </c>
      <c r="BC109" s="157" t="str">
        <f t="shared" si="43"/>
        <v/>
      </c>
      <c r="BD109" s="157" t="str">
        <f t="shared" si="44"/>
        <v/>
      </c>
      <c r="BE109" s="158" t="str">
        <f t="shared" si="45"/>
        <v/>
      </c>
      <c r="BF109" s="158" t="str">
        <f t="shared" si="46"/>
        <v/>
      </c>
      <c r="BG109" s="158" t="str">
        <f t="shared" si="47"/>
        <v/>
      </c>
      <c r="BI109" s="171" t="str">
        <f t="shared" si="53"/>
        <v/>
      </c>
      <c r="BJ109" s="163" t="str">
        <f t="shared" si="54"/>
        <v/>
      </c>
      <c r="BK109" s="163" t="str">
        <f t="shared" si="55"/>
        <v/>
      </c>
    </row>
    <row r="110" spans="1:63" x14ac:dyDescent="0.25">
      <c r="A110" s="110" t="s">
        <v>202</v>
      </c>
      <c r="B110" s="117"/>
      <c r="C110" s="118"/>
      <c r="D110" s="119"/>
      <c r="E110" s="120"/>
      <c r="F110" s="117"/>
      <c r="G110" s="119"/>
      <c r="H110" s="119"/>
      <c r="I110" s="119"/>
      <c r="J110" s="121"/>
      <c r="K110" s="122"/>
      <c r="L110" s="123"/>
      <c r="M110" s="124"/>
      <c r="N110" s="125"/>
      <c r="O110" s="122"/>
      <c r="P110" s="123"/>
      <c r="Q110" s="124"/>
      <c r="R110" s="126"/>
      <c r="S110" s="122"/>
      <c r="T110" s="123"/>
      <c r="U110" s="127"/>
      <c r="V110" s="128"/>
      <c r="AH110" s="42" t="b">
        <f t="shared" si="48"/>
        <v>0</v>
      </c>
      <c r="AI110" s="42" t="str">
        <f t="shared" si="49"/>
        <v/>
      </c>
      <c r="AJ110" s="42" t="str">
        <f>IF(AND(AH110,D110&lt;&gt;""),COUNTIF($AI$12:AI110,AI110),"")</f>
        <v/>
      </c>
      <c r="AK110" s="42" t="str">
        <f t="shared" si="50"/>
        <v/>
      </c>
      <c r="AL110" s="42" t="str">
        <f t="shared" si="51"/>
        <v/>
      </c>
      <c r="AM110" s="42">
        <f t="shared" si="52"/>
        <v>0</v>
      </c>
      <c r="AN110" s="109" t="str">
        <f t="shared" si="28"/>
        <v/>
      </c>
      <c r="AO110" s="109" t="str">
        <f t="shared" si="29"/>
        <v/>
      </c>
      <c r="AP110" s="109" t="str">
        <f t="shared" si="30"/>
        <v/>
      </c>
      <c r="AQ110" s="109" t="str">
        <f t="shared" si="31"/>
        <v/>
      </c>
      <c r="AR110" s="109" t="str">
        <f t="shared" si="32"/>
        <v/>
      </c>
      <c r="AS110" s="158" t="str">
        <f t="shared" si="33"/>
        <v/>
      </c>
      <c r="AT110" s="157" t="str">
        <f t="shared" si="34"/>
        <v/>
      </c>
      <c r="AU110" s="157" t="str">
        <f t="shared" si="35"/>
        <v/>
      </c>
      <c r="AV110" s="109" t="str">
        <f t="shared" si="36"/>
        <v/>
      </c>
      <c r="AW110" s="158" t="str">
        <f t="shared" si="37"/>
        <v/>
      </c>
      <c r="AX110" s="158" t="str">
        <f t="shared" si="38"/>
        <v/>
      </c>
      <c r="AY110" s="158" t="str">
        <f t="shared" si="39"/>
        <v/>
      </c>
      <c r="AZ110" s="158" t="str">
        <f t="shared" si="40"/>
        <v/>
      </c>
      <c r="BA110" s="157" t="str">
        <f t="shared" si="41"/>
        <v/>
      </c>
      <c r="BB110" s="157" t="str">
        <f t="shared" si="42"/>
        <v/>
      </c>
      <c r="BC110" s="157" t="str">
        <f t="shared" si="43"/>
        <v/>
      </c>
      <c r="BD110" s="157" t="str">
        <f t="shared" si="44"/>
        <v/>
      </c>
      <c r="BE110" s="158" t="str">
        <f t="shared" si="45"/>
        <v/>
      </c>
      <c r="BF110" s="158" t="str">
        <f t="shared" si="46"/>
        <v/>
      </c>
      <c r="BG110" s="158" t="str">
        <f t="shared" si="47"/>
        <v/>
      </c>
      <c r="BI110" s="171" t="str">
        <f t="shared" si="53"/>
        <v/>
      </c>
      <c r="BJ110" s="163" t="str">
        <f t="shared" si="54"/>
        <v/>
      </c>
      <c r="BK110" s="163" t="str">
        <f t="shared" si="55"/>
        <v/>
      </c>
    </row>
    <row r="111" spans="1:63" x14ac:dyDescent="0.25">
      <c r="A111" s="110" t="s">
        <v>202</v>
      </c>
      <c r="B111" s="117"/>
      <c r="C111" s="118"/>
      <c r="D111" s="119"/>
      <c r="E111" s="120"/>
      <c r="F111" s="117"/>
      <c r="G111" s="119"/>
      <c r="H111" s="119"/>
      <c r="I111" s="119"/>
      <c r="J111" s="121"/>
      <c r="K111" s="122"/>
      <c r="L111" s="123"/>
      <c r="M111" s="124"/>
      <c r="N111" s="125"/>
      <c r="O111" s="122"/>
      <c r="P111" s="123"/>
      <c r="Q111" s="124"/>
      <c r="R111" s="126"/>
      <c r="S111" s="122"/>
      <c r="T111" s="123"/>
      <c r="U111" s="127"/>
      <c r="V111" s="128"/>
      <c r="AH111" s="42" t="b">
        <f t="shared" si="48"/>
        <v>0</v>
      </c>
      <c r="AI111" s="42" t="str">
        <f t="shared" si="49"/>
        <v/>
      </c>
      <c r="AJ111" s="42" t="str">
        <f>IF(AND(AH111,D111&lt;&gt;""),COUNTIF($AI$12:AI111,AI111),"")</f>
        <v/>
      </c>
      <c r="AK111" s="42" t="str">
        <f t="shared" si="50"/>
        <v/>
      </c>
      <c r="AL111" s="42" t="str">
        <f t="shared" si="51"/>
        <v/>
      </c>
      <c r="AM111" s="42">
        <f t="shared" si="52"/>
        <v>1</v>
      </c>
      <c r="AN111" s="109" t="str">
        <f t="shared" si="28"/>
        <v/>
      </c>
      <c r="AO111" s="109" t="str">
        <f t="shared" si="29"/>
        <v/>
      </c>
      <c r="AP111" s="109" t="str">
        <f t="shared" si="30"/>
        <v/>
      </c>
      <c r="AQ111" s="109" t="str">
        <f t="shared" si="31"/>
        <v/>
      </c>
      <c r="AR111" s="109" t="str">
        <f t="shared" si="32"/>
        <v/>
      </c>
      <c r="AS111" s="158" t="str">
        <f t="shared" si="33"/>
        <v/>
      </c>
      <c r="AT111" s="157" t="str">
        <f t="shared" si="34"/>
        <v/>
      </c>
      <c r="AU111" s="157" t="str">
        <f t="shared" si="35"/>
        <v/>
      </c>
      <c r="AV111" s="109" t="str">
        <f t="shared" si="36"/>
        <v/>
      </c>
      <c r="AW111" s="158" t="str">
        <f t="shared" si="37"/>
        <v/>
      </c>
      <c r="AX111" s="158" t="str">
        <f t="shared" si="38"/>
        <v/>
      </c>
      <c r="AY111" s="158" t="str">
        <f t="shared" si="39"/>
        <v/>
      </c>
      <c r="AZ111" s="158" t="str">
        <f t="shared" si="40"/>
        <v/>
      </c>
      <c r="BA111" s="157" t="str">
        <f t="shared" si="41"/>
        <v/>
      </c>
      <c r="BB111" s="157" t="str">
        <f t="shared" si="42"/>
        <v/>
      </c>
      <c r="BC111" s="157" t="str">
        <f t="shared" si="43"/>
        <v/>
      </c>
      <c r="BD111" s="157" t="str">
        <f t="shared" si="44"/>
        <v/>
      </c>
      <c r="BE111" s="158" t="str">
        <f t="shared" si="45"/>
        <v/>
      </c>
      <c r="BF111" s="158" t="str">
        <f t="shared" si="46"/>
        <v/>
      </c>
      <c r="BG111" s="158" t="str">
        <f t="shared" si="47"/>
        <v/>
      </c>
      <c r="BI111" s="171" t="str">
        <f t="shared" si="53"/>
        <v/>
      </c>
      <c r="BJ111" s="163" t="str">
        <f t="shared" si="54"/>
        <v/>
      </c>
      <c r="BK111" s="163" t="str">
        <f t="shared" si="55"/>
        <v/>
      </c>
    </row>
    <row r="112" spans="1:63" x14ac:dyDescent="0.25">
      <c r="A112" s="110" t="s">
        <v>202</v>
      </c>
      <c r="B112" s="117"/>
      <c r="C112" s="118"/>
      <c r="D112" s="119"/>
      <c r="E112" s="120"/>
      <c r="F112" s="117"/>
      <c r="G112" s="119"/>
      <c r="H112" s="119"/>
      <c r="I112" s="119"/>
      <c r="J112" s="121"/>
      <c r="K112" s="122"/>
      <c r="L112" s="123"/>
      <c r="M112" s="124"/>
      <c r="N112" s="125"/>
      <c r="O112" s="122"/>
      <c r="P112" s="123"/>
      <c r="Q112" s="124"/>
      <c r="R112" s="126"/>
      <c r="S112" s="122"/>
      <c r="T112" s="123"/>
      <c r="U112" s="127"/>
      <c r="V112" s="128"/>
      <c r="AH112" s="42" t="b">
        <f t="shared" si="48"/>
        <v>0</v>
      </c>
      <c r="AI112" s="42" t="str">
        <f t="shared" si="49"/>
        <v/>
      </c>
      <c r="AJ112" s="42" t="str">
        <f>IF(AND(AH112,D112&lt;&gt;""),COUNTIF($AI$12:AI112,AI112),"")</f>
        <v/>
      </c>
      <c r="AK112" s="42" t="str">
        <f t="shared" si="50"/>
        <v/>
      </c>
      <c r="AL112" s="42" t="str">
        <f t="shared" si="51"/>
        <v/>
      </c>
      <c r="AM112" s="42">
        <f t="shared" si="52"/>
        <v>0</v>
      </c>
      <c r="AN112" s="109" t="str">
        <f t="shared" si="28"/>
        <v/>
      </c>
      <c r="AO112" s="109" t="str">
        <f t="shared" si="29"/>
        <v/>
      </c>
      <c r="AP112" s="109" t="str">
        <f t="shared" si="30"/>
        <v/>
      </c>
      <c r="AQ112" s="109" t="str">
        <f t="shared" si="31"/>
        <v/>
      </c>
      <c r="AR112" s="109" t="str">
        <f t="shared" si="32"/>
        <v/>
      </c>
      <c r="AS112" s="158" t="str">
        <f t="shared" si="33"/>
        <v/>
      </c>
      <c r="AT112" s="157" t="str">
        <f t="shared" si="34"/>
        <v/>
      </c>
      <c r="AU112" s="157" t="str">
        <f t="shared" si="35"/>
        <v/>
      </c>
      <c r="AV112" s="109" t="str">
        <f t="shared" si="36"/>
        <v/>
      </c>
      <c r="AW112" s="158" t="str">
        <f t="shared" si="37"/>
        <v/>
      </c>
      <c r="AX112" s="158" t="str">
        <f t="shared" si="38"/>
        <v/>
      </c>
      <c r="AY112" s="158" t="str">
        <f t="shared" si="39"/>
        <v/>
      </c>
      <c r="AZ112" s="158" t="str">
        <f t="shared" si="40"/>
        <v/>
      </c>
      <c r="BA112" s="157" t="str">
        <f t="shared" si="41"/>
        <v/>
      </c>
      <c r="BB112" s="157" t="str">
        <f t="shared" si="42"/>
        <v/>
      </c>
      <c r="BC112" s="157" t="str">
        <f t="shared" si="43"/>
        <v/>
      </c>
      <c r="BD112" s="157" t="str">
        <f t="shared" si="44"/>
        <v/>
      </c>
      <c r="BE112" s="158" t="str">
        <f t="shared" si="45"/>
        <v/>
      </c>
      <c r="BF112" s="158" t="str">
        <f t="shared" si="46"/>
        <v/>
      </c>
      <c r="BG112" s="158" t="str">
        <f t="shared" si="47"/>
        <v/>
      </c>
      <c r="BI112" s="171" t="str">
        <f t="shared" si="53"/>
        <v/>
      </c>
      <c r="BJ112" s="163" t="str">
        <f t="shared" si="54"/>
        <v/>
      </c>
      <c r="BK112" s="163" t="str">
        <f t="shared" si="55"/>
        <v/>
      </c>
    </row>
    <row r="113" spans="1:63" x14ac:dyDescent="0.25">
      <c r="A113" s="110" t="s">
        <v>202</v>
      </c>
      <c r="B113" s="117"/>
      <c r="C113" s="118"/>
      <c r="D113" s="119"/>
      <c r="E113" s="120"/>
      <c r="F113" s="117"/>
      <c r="G113" s="119"/>
      <c r="H113" s="119"/>
      <c r="I113" s="119"/>
      <c r="J113" s="121"/>
      <c r="K113" s="122"/>
      <c r="L113" s="123"/>
      <c r="M113" s="124"/>
      <c r="N113" s="125"/>
      <c r="O113" s="122"/>
      <c r="P113" s="123"/>
      <c r="Q113" s="124"/>
      <c r="R113" s="126"/>
      <c r="S113" s="122"/>
      <c r="T113" s="123"/>
      <c r="U113" s="127"/>
      <c r="V113" s="128"/>
      <c r="AH113" s="42" t="b">
        <f t="shared" si="48"/>
        <v>0</v>
      </c>
      <c r="AI113" s="42" t="str">
        <f t="shared" si="49"/>
        <v/>
      </c>
      <c r="AJ113" s="42" t="str">
        <f>IF(AND(AH113,D113&lt;&gt;""),COUNTIF($AI$12:AI113,AI113),"")</f>
        <v/>
      </c>
      <c r="AK113" s="42" t="str">
        <f t="shared" si="50"/>
        <v/>
      </c>
      <c r="AL113" s="42" t="str">
        <f t="shared" si="51"/>
        <v/>
      </c>
      <c r="AM113" s="42">
        <f t="shared" si="52"/>
        <v>1</v>
      </c>
      <c r="AN113" s="109" t="str">
        <f t="shared" si="28"/>
        <v/>
      </c>
      <c r="AO113" s="109" t="str">
        <f t="shared" si="29"/>
        <v/>
      </c>
      <c r="AP113" s="109" t="str">
        <f t="shared" si="30"/>
        <v/>
      </c>
      <c r="AQ113" s="109" t="str">
        <f t="shared" si="31"/>
        <v/>
      </c>
      <c r="AR113" s="109" t="str">
        <f t="shared" si="32"/>
        <v/>
      </c>
      <c r="AS113" s="158" t="str">
        <f t="shared" si="33"/>
        <v/>
      </c>
      <c r="AT113" s="157" t="str">
        <f t="shared" si="34"/>
        <v/>
      </c>
      <c r="AU113" s="157" t="str">
        <f t="shared" si="35"/>
        <v/>
      </c>
      <c r="AV113" s="109" t="str">
        <f t="shared" si="36"/>
        <v/>
      </c>
      <c r="AW113" s="158" t="str">
        <f t="shared" si="37"/>
        <v/>
      </c>
      <c r="AX113" s="158" t="str">
        <f t="shared" si="38"/>
        <v/>
      </c>
      <c r="AY113" s="158" t="str">
        <f t="shared" si="39"/>
        <v/>
      </c>
      <c r="AZ113" s="158" t="str">
        <f t="shared" si="40"/>
        <v/>
      </c>
      <c r="BA113" s="157" t="str">
        <f t="shared" si="41"/>
        <v/>
      </c>
      <c r="BB113" s="157" t="str">
        <f t="shared" si="42"/>
        <v/>
      </c>
      <c r="BC113" s="157" t="str">
        <f t="shared" si="43"/>
        <v/>
      </c>
      <c r="BD113" s="157" t="str">
        <f t="shared" si="44"/>
        <v/>
      </c>
      <c r="BE113" s="158" t="str">
        <f t="shared" si="45"/>
        <v/>
      </c>
      <c r="BF113" s="158" t="str">
        <f t="shared" si="46"/>
        <v/>
      </c>
      <c r="BG113" s="158" t="str">
        <f t="shared" si="47"/>
        <v/>
      </c>
      <c r="BI113" s="171" t="str">
        <f t="shared" si="53"/>
        <v/>
      </c>
      <c r="BJ113" s="163" t="str">
        <f t="shared" si="54"/>
        <v/>
      </c>
      <c r="BK113" s="163" t="str">
        <f t="shared" si="55"/>
        <v/>
      </c>
    </row>
    <row r="114" spans="1:63" x14ac:dyDescent="0.25">
      <c r="A114" s="110" t="s">
        <v>202</v>
      </c>
      <c r="B114" s="117"/>
      <c r="C114" s="118"/>
      <c r="D114" s="119"/>
      <c r="E114" s="120"/>
      <c r="F114" s="117"/>
      <c r="G114" s="119"/>
      <c r="H114" s="119"/>
      <c r="I114" s="119"/>
      <c r="J114" s="121"/>
      <c r="K114" s="122"/>
      <c r="L114" s="123"/>
      <c r="M114" s="124"/>
      <c r="N114" s="125"/>
      <c r="O114" s="122"/>
      <c r="P114" s="123"/>
      <c r="Q114" s="124"/>
      <c r="R114" s="126"/>
      <c r="S114" s="122"/>
      <c r="T114" s="123"/>
      <c r="U114" s="127"/>
      <c r="V114" s="128"/>
      <c r="AH114" s="42" t="b">
        <f t="shared" si="48"/>
        <v>0</v>
      </c>
      <c r="AI114" s="42" t="str">
        <f t="shared" si="49"/>
        <v/>
      </c>
      <c r="AJ114" s="42" t="str">
        <f>IF(AND(AH114,D114&lt;&gt;""),COUNTIF($AI$12:AI114,AI114),"")</f>
        <v/>
      </c>
      <c r="AK114" s="42" t="str">
        <f t="shared" si="50"/>
        <v/>
      </c>
      <c r="AL114" s="42" t="str">
        <f t="shared" si="51"/>
        <v/>
      </c>
      <c r="AM114" s="42">
        <f t="shared" si="52"/>
        <v>0</v>
      </c>
      <c r="AN114" s="109" t="str">
        <f t="shared" si="28"/>
        <v/>
      </c>
      <c r="AO114" s="109" t="str">
        <f t="shared" si="29"/>
        <v/>
      </c>
      <c r="AP114" s="109" t="str">
        <f t="shared" si="30"/>
        <v/>
      </c>
      <c r="AQ114" s="109" t="str">
        <f t="shared" si="31"/>
        <v/>
      </c>
      <c r="AR114" s="109" t="str">
        <f t="shared" si="32"/>
        <v/>
      </c>
      <c r="AS114" s="158" t="str">
        <f t="shared" si="33"/>
        <v/>
      </c>
      <c r="AT114" s="157" t="str">
        <f t="shared" si="34"/>
        <v/>
      </c>
      <c r="AU114" s="157" t="str">
        <f t="shared" si="35"/>
        <v/>
      </c>
      <c r="AV114" s="109" t="str">
        <f t="shared" si="36"/>
        <v/>
      </c>
      <c r="AW114" s="158" t="str">
        <f t="shared" si="37"/>
        <v/>
      </c>
      <c r="AX114" s="158" t="str">
        <f t="shared" si="38"/>
        <v/>
      </c>
      <c r="AY114" s="158" t="str">
        <f t="shared" si="39"/>
        <v/>
      </c>
      <c r="AZ114" s="158" t="str">
        <f t="shared" si="40"/>
        <v/>
      </c>
      <c r="BA114" s="157" t="str">
        <f t="shared" si="41"/>
        <v/>
      </c>
      <c r="BB114" s="157" t="str">
        <f t="shared" si="42"/>
        <v/>
      </c>
      <c r="BC114" s="157" t="str">
        <f t="shared" si="43"/>
        <v/>
      </c>
      <c r="BD114" s="157" t="str">
        <f t="shared" si="44"/>
        <v/>
      </c>
      <c r="BE114" s="158" t="str">
        <f t="shared" si="45"/>
        <v/>
      </c>
      <c r="BF114" s="158" t="str">
        <f t="shared" si="46"/>
        <v/>
      </c>
      <c r="BG114" s="158" t="str">
        <f t="shared" si="47"/>
        <v/>
      </c>
      <c r="BI114" s="171" t="str">
        <f t="shared" si="53"/>
        <v/>
      </c>
      <c r="BJ114" s="163" t="str">
        <f t="shared" si="54"/>
        <v/>
      </c>
      <c r="BK114" s="163" t="str">
        <f t="shared" si="55"/>
        <v/>
      </c>
    </row>
    <row r="115" spans="1:63" x14ac:dyDescent="0.25">
      <c r="A115" s="110" t="s">
        <v>202</v>
      </c>
      <c r="B115" s="117"/>
      <c r="C115" s="118"/>
      <c r="D115" s="119"/>
      <c r="E115" s="120"/>
      <c r="F115" s="117"/>
      <c r="G115" s="119"/>
      <c r="H115" s="119"/>
      <c r="I115" s="119"/>
      <c r="J115" s="121"/>
      <c r="K115" s="122"/>
      <c r="L115" s="123"/>
      <c r="M115" s="124"/>
      <c r="N115" s="125"/>
      <c r="O115" s="122"/>
      <c r="P115" s="123"/>
      <c r="Q115" s="124"/>
      <c r="R115" s="126"/>
      <c r="S115" s="122"/>
      <c r="T115" s="123"/>
      <c r="U115" s="127"/>
      <c r="V115" s="128"/>
      <c r="AH115" s="42" t="b">
        <f t="shared" si="48"/>
        <v>0</v>
      </c>
      <c r="AI115" s="42" t="str">
        <f t="shared" si="49"/>
        <v/>
      </c>
      <c r="AJ115" s="42" t="str">
        <f>IF(AND(AH115,D115&lt;&gt;""),COUNTIF($AI$12:AI115,AI115),"")</f>
        <v/>
      </c>
      <c r="AK115" s="42" t="str">
        <f t="shared" si="50"/>
        <v/>
      </c>
      <c r="AL115" s="42" t="str">
        <f t="shared" si="51"/>
        <v/>
      </c>
      <c r="AM115" s="42">
        <f t="shared" si="52"/>
        <v>1</v>
      </c>
      <c r="AN115" s="109" t="str">
        <f t="shared" si="28"/>
        <v/>
      </c>
      <c r="AO115" s="109" t="str">
        <f t="shared" si="29"/>
        <v/>
      </c>
      <c r="AP115" s="109" t="str">
        <f t="shared" si="30"/>
        <v/>
      </c>
      <c r="AQ115" s="109" t="str">
        <f t="shared" si="31"/>
        <v/>
      </c>
      <c r="AR115" s="109" t="str">
        <f t="shared" si="32"/>
        <v/>
      </c>
      <c r="AS115" s="158" t="str">
        <f t="shared" si="33"/>
        <v/>
      </c>
      <c r="AT115" s="157" t="str">
        <f t="shared" si="34"/>
        <v/>
      </c>
      <c r="AU115" s="157" t="str">
        <f t="shared" si="35"/>
        <v/>
      </c>
      <c r="AV115" s="109" t="str">
        <f t="shared" si="36"/>
        <v/>
      </c>
      <c r="AW115" s="158" t="str">
        <f t="shared" si="37"/>
        <v/>
      </c>
      <c r="AX115" s="158" t="str">
        <f t="shared" si="38"/>
        <v/>
      </c>
      <c r="AY115" s="158" t="str">
        <f t="shared" si="39"/>
        <v/>
      </c>
      <c r="AZ115" s="158" t="str">
        <f t="shared" si="40"/>
        <v/>
      </c>
      <c r="BA115" s="157" t="str">
        <f t="shared" si="41"/>
        <v/>
      </c>
      <c r="BB115" s="157" t="str">
        <f t="shared" si="42"/>
        <v/>
      </c>
      <c r="BC115" s="157" t="str">
        <f t="shared" si="43"/>
        <v/>
      </c>
      <c r="BD115" s="157" t="str">
        <f t="shared" si="44"/>
        <v/>
      </c>
      <c r="BE115" s="158" t="str">
        <f t="shared" si="45"/>
        <v/>
      </c>
      <c r="BF115" s="158" t="str">
        <f t="shared" si="46"/>
        <v/>
      </c>
      <c r="BG115" s="158" t="str">
        <f t="shared" si="47"/>
        <v/>
      </c>
      <c r="BI115" s="171" t="str">
        <f t="shared" si="53"/>
        <v/>
      </c>
      <c r="BJ115" s="163" t="str">
        <f t="shared" si="54"/>
        <v/>
      </c>
      <c r="BK115" s="163" t="str">
        <f t="shared" si="55"/>
        <v/>
      </c>
    </row>
    <row r="116" spans="1:63" x14ac:dyDescent="0.25">
      <c r="A116" s="110" t="s">
        <v>202</v>
      </c>
      <c r="B116" s="117"/>
      <c r="C116" s="118"/>
      <c r="D116" s="119"/>
      <c r="E116" s="120"/>
      <c r="F116" s="117"/>
      <c r="G116" s="119"/>
      <c r="H116" s="119"/>
      <c r="I116" s="119"/>
      <c r="J116" s="121"/>
      <c r="K116" s="122"/>
      <c r="L116" s="123"/>
      <c r="M116" s="124"/>
      <c r="N116" s="125"/>
      <c r="O116" s="122"/>
      <c r="P116" s="123"/>
      <c r="Q116" s="124"/>
      <c r="R116" s="126"/>
      <c r="S116" s="122"/>
      <c r="T116" s="123"/>
      <c r="U116" s="127"/>
      <c r="V116" s="128"/>
      <c r="AH116" s="42" t="b">
        <f t="shared" si="48"/>
        <v>0</v>
      </c>
      <c r="AI116" s="42" t="str">
        <f t="shared" si="49"/>
        <v/>
      </c>
      <c r="AJ116" s="42" t="str">
        <f>IF(AND(AH116,D116&lt;&gt;""),COUNTIF($AI$12:AI116,AI116),"")</f>
        <v/>
      </c>
      <c r="AK116" s="42" t="str">
        <f t="shared" si="50"/>
        <v/>
      </c>
      <c r="AL116" s="42" t="str">
        <f t="shared" si="51"/>
        <v/>
      </c>
      <c r="AM116" s="42">
        <f t="shared" si="52"/>
        <v>0</v>
      </c>
      <c r="AN116" s="109" t="str">
        <f t="shared" si="28"/>
        <v/>
      </c>
      <c r="AO116" s="109" t="str">
        <f t="shared" si="29"/>
        <v/>
      </c>
      <c r="AP116" s="109" t="str">
        <f t="shared" si="30"/>
        <v/>
      </c>
      <c r="AQ116" s="109" t="str">
        <f t="shared" si="31"/>
        <v/>
      </c>
      <c r="AR116" s="109" t="str">
        <f t="shared" si="32"/>
        <v/>
      </c>
      <c r="AS116" s="158" t="str">
        <f t="shared" si="33"/>
        <v/>
      </c>
      <c r="AT116" s="157" t="str">
        <f t="shared" si="34"/>
        <v/>
      </c>
      <c r="AU116" s="157" t="str">
        <f t="shared" si="35"/>
        <v/>
      </c>
      <c r="AV116" s="109" t="str">
        <f t="shared" si="36"/>
        <v/>
      </c>
      <c r="AW116" s="158" t="str">
        <f t="shared" si="37"/>
        <v/>
      </c>
      <c r="AX116" s="158" t="str">
        <f t="shared" si="38"/>
        <v/>
      </c>
      <c r="AY116" s="158" t="str">
        <f t="shared" si="39"/>
        <v/>
      </c>
      <c r="AZ116" s="158" t="str">
        <f t="shared" si="40"/>
        <v/>
      </c>
      <c r="BA116" s="157" t="str">
        <f t="shared" si="41"/>
        <v/>
      </c>
      <c r="BB116" s="157" t="str">
        <f t="shared" si="42"/>
        <v/>
      </c>
      <c r="BC116" s="157" t="str">
        <f t="shared" si="43"/>
        <v/>
      </c>
      <c r="BD116" s="157" t="str">
        <f t="shared" si="44"/>
        <v/>
      </c>
      <c r="BE116" s="158" t="str">
        <f t="shared" si="45"/>
        <v/>
      </c>
      <c r="BF116" s="158" t="str">
        <f t="shared" si="46"/>
        <v/>
      </c>
      <c r="BG116" s="158" t="str">
        <f t="shared" si="47"/>
        <v/>
      </c>
      <c r="BI116" s="171" t="str">
        <f t="shared" si="53"/>
        <v/>
      </c>
      <c r="BJ116" s="163" t="str">
        <f t="shared" si="54"/>
        <v/>
      </c>
      <c r="BK116" s="163" t="str">
        <f t="shared" si="55"/>
        <v/>
      </c>
    </row>
    <row r="117" spans="1:63" x14ac:dyDescent="0.25">
      <c r="A117" s="110" t="s">
        <v>202</v>
      </c>
      <c r="B117" s="117"/>
      <c r="C117" s="118"/>
      <c r="D117" s="119"/>
      <c r="E117" s="120"/>
      <c r="F117" s="117"/>
      <c r="G117" s="119"/>
      <c r="H117" s="119"/>
      <c r="I117" s="119"/>
      <c r="J117" s="121"/>
      <c r="K117" s="122"/>
      <c r="L117" s="123"/>
      <c r="M117" s="124"/>
      <c r="N117" s="125"/>
      <c r="O117" s="122"/>
      <c r="P117" s="123"/>
      <c r="Q117" s="124"/>
      <c r="R117" s="126"/>
      <c r="S117" s="122"/>
      <c r="T117" s="123"/>
      <c r="U117" s="127"/>
      <c r="V117" s="128"/>
      <c r="AH117" s="42" t="b">
        <f t="shared" si="48"/>
        <v>0</v>
      </c>
      <c r="AI117" s="42" t="str">
        <f t="shared" si="49"/>
        <v/>
      </c>
      <c r="AJ117" s="42" t="str">
        <f>IF(AND(AH117,D117&lt;&gt;""),COUNTIF($AI$12:AI117,AI117),"")</f>
        <v/>
      </c>
      <c r="AK117" s="42" t="str">
        <f t="shared" si="50"/>
        <v/>
      </c>
      <c r="AL117" s="42" t="str">
        <f t="shared" si="51"/>
        <v/>
      </c>
      <c r="AM117" s="42">
        <f t="shared" si="52"/>
        <v>1</v>
      </c>
      <c r="AN117" s="109" t="str">
        <f t="shared" si="28"/>
        <v/>
      </c>
      <c r="AO117" s="109" t="str">
        <f t="shared" si="29"/>
        <v/>
      </c>
      <c r="AP117" s="109" t="str">
        <f t="shared" si="30"/>
        <v/>
      </c>
      <c r="AQ117" s="109" t="str">
        <f t="shared" si="31"/>
        <v/>
      </c>
      <c r="AR117" s="109" t="str">
        <f t="shared" si="32"/>
        <v/>
      </c>
      <c r="AS117" s="158" t="str">
        <f t="shared" si="33"/>
        <v/>
      </c>
      <c r="AT117" s="157" t="str">
        <f t="shared" si="34"/>
        <v/>
      </c>
      <c r="AU117" s="157" t="str">
        <f t="shared" si="35"/>
        <v/>
      </c>
      <c r="AV117" s="109" t="str">
        <f t="shared" si="36"/>
        <v/>
      </c>
      <c r="AW117" s="158" t="str">
        <f t="shared" si="37"/>
        <v/>
      </c>
      <c r="AX117" s="158" t="str">
        <f t="shared" si="38"/>
        <v/>
      </c>
      <c r="AY117" s="158" t="str">
        <f t="shared" si="39"/>
        <v/>
      </c>
      <c r="AZ117" s="158" t="str">
        <f t="shared" si="40"/>
        <v/>
      </c>
      <c r="BA117" s="157" t="str">
        <f t="shared" si="41"/>
        <v/>
      </c>
      <c r="BB117" s="157" t="str">
        <f t="shared" si="42"/>
        <v/>
      </c>
      <c r="BC117" s="157" t="str">
        <f t="shared" si="43"/>
        <v/>
      </c>
      <c r="BD117" s="157" t="str">
        <f t="shared" si="44"/>
        <v/>
      </c>
      <c r="BE117" s="158" t="str">
        <f t="shared" si="45"/>
        <v/>
      </c>
      <c r="BF117" s="158" t="str">
        <f t="shared" si="46"/>
        <v/>
      </c>
      <c r="BG117" s="158" t="str">
        <f t="shared" si="47"/>
        <v/>
      </c>
      <c r="BI117" s="171" t="str">
        <f t="shared" si="53"/>
        <v/>
      </c>
      <c r="BJ117" s="163" t="str">
        <f t="shared" si="54"/>
        <v/>
      </c>
      <c r="BK117" s="163" t="str">
        <f t="shared" si="55"/>
        <v/>
      </c>
    </row>
    <row r="118" spans="1:63" x14ac:dyDescent="0.25">
      <c r="A118" s="110" t="s">
        <v>202</v>
      </c>
      <c r="B118" s="117"/>
      <c r="C118" s="118"/>
      <c r="D118" s="119"/>
      <c r="E118" s="120"/>
      <c r="F118" s="117"/>
      <c r="G118" s="119"/>
      <c r="H118" s="119"/>
      <c r="I118" s="119"/>
      <c r="J118" s="121"/>
      <c r="K118" s="122"/>
      <c r="L118" s="123"/>
      <c r="M118" s="124"/>
      <c r="N118" s="125"/>
      <c r="O118" s="122"/>
      <c r="P118" s="123"/>
      <c r="Q118" s="124"/>
      <c r="R118" s="126"/>
      <c r="S118" s="122"/>
      <c r="T118" s="123"/>
      <c r="U118" s="127"/>
      <c r="V118" s="128"/>
      <c r="AH118" s="42" t="b">
        <f t="shared" si="48"/>
        <v>0</v>
      </c>
      <c r="AI118" s="42" t="str">
        <f t="shared" si="49"/>
        <v/>
      </c>
      <c r="AJ118" s="42" t="str">
        <f>IF(AND(AH118,D118&lt;&gt;""),COUNTIF($AI$12:AI118,AI118),"")</f>
        <v/>
      </c>
      <c r="AK118" s="42" t="str">
        <f t="shared" si="50"/>
        <v/>
      </c>
      <c r="AL118" s="42" t="str">
        <f t="shared" si="51"/>
        <v/>
      </c>
      <c r="AM118" s="42">
        <f t="shared" si="52"/>
        <v>0</v>
      </c>
      <c r="AN118" s="109" t="str">
        <f t="shared" si="28"/>
        <v/>
      </c>
      <c r="AO118" s="109" t="str">
        <f t="shared" si="29"/>
        <v/>
      </c>
      <c r="AP118" s="109" t="str">
        <f t="shared" si="30"/>
        <v/>
      </c>
      <c r="AQ118" s="109" t="str">
        <f t="shared" si="31"/>
        <v/>
      </c>
      <c r="AR118" s="109" t="str">
        <f t="shared" si="32"/>
        <v/>
      </c>
      <c r="AS118" s="158" t="str">
        <f t="shared" si="33"/>
        <v/>
      </c>
      <c r="AT118" s="157" t="str">
        <f t="shared" si="34"/>
        <v/>
      </c>
      <c r="AU118" s="157" t="str">
        <f t="shared" si="35"/>
        <v/>
      </c>
      <c r="AV118" s="109" t="str">
        <f t="shared" si="36"/>
        <v/>
      </c>
      <c r="AW118" s="158" t="str">
        <f t="shared" si="37"/>
        <v/>
      </c>
      <c r="AX118" s="158" t="str">
        <f t="shared" si="38"/>
        <v/>
      </c>
      <c r="AY118" s="158" t="str">
        <f t="shared" si="39"/>
        <v/>
      </c>
      <c r="AZ118" s="158" t="str">
        <f t="shared" si="40"/>
        <v/>
      </c>
      <c r="BA118" s="157" t="str">
        <f t="shared" si="41"/>
        <v/>
      </c>
      <c r="BB118" s="157" t="str">
        <f t="shared" si="42"/>
        <v/>
      </c>
      <c r="BC118" s="157" t="str">
        <f t="shared" si="43"/>
        <v/>
      </c>
      <c r="BD118" s="157" t="str">
        <f t="shared" si="44"/>
        <v/>
      </c>
      <c r="BE118" s="158" t="str">
        <f t="shared" si="45"/>
        <v/>
      </c>
      <c r="BF118" s="158" t="str">
        <f t="shared" si="46"/>
        <v/>
      </c>
      <c r="BG118" s="158" t="str">
        <f t="shared" si="47"/>
        <v/>
      </c>
      <c r="BI118" s="171" t="str">
        <f t="shared" si="53"/>
        <v/>
      </c>
      <c r="BJ118" s="163" t="str">
        <f t="shared" si="54"/>
        <v/>
      </c>
      <c r="BK118" s="163" t="str">
        <f t="shared" si="55"/>
        <v/>
      </c>
    </row>
    <row r="119" spans="1:63" x14ac:dyDescent="0.25">
      <c r="A119" s="110" t="s">
        <v>202</v>
      </c>
      <c r="B119" s="117"/>
      <c r="C119" s="118"/>
      <c r="D119" s="119"/>
      <c r="E119" s="120"/>
      <c r="F119" s="117"/>
      <c r="G119" s="119"/>
      <c r="H119" s="119"/>
      <c r="I119" s="119"/>
      <c r="J119" s="121"/>
      <c r="K119" s="122"/>
      <c r="L119" s="123"/>
      <c r="M119" s="124"/>
      <c r="N119" s="125"/>
      <c r="O119" s="122"/>
      <c r="P119" s="123"/>
      <c r="Q119" s="124"/>
      <c r="R119" s="126"/>
      <c r="S119" s="122"/>
      <c r="T119" s="123"/>
      <c r="U119" s="127"/>
      <c r="V119" s="128"/>
      <c r="AH119" s="42" t="b">
        <f t="shared" si="48"/>
        <v>0</v>
      </c>
      <c r="AI119" s="42" t="str">
        <f t="shared" si="49"/>
        <v/>
      </c>
      <c r="AJ119" s="42" t="str">
        <f>IF(AND(AH119,D119&lt;&gt;""),COUNTIF($AI$12:AI119,AI119),"")</f>
        <v/>
      </c>
      <c r="AK119" s="42" t="str">
        <f t="shared" si="50"/>
        <v/>
      </c>
      <c r="AL119" s="42" t="str">
        <f t="shared" si="51"/>
        <v/>
      </c>
      <c r="AM119" s="42">
        <f t="shared" si="52"/>
        <v>1</v>
      </c>
      <c r="AN119" s="109" t="str">
        <f t="shared" si="28"/>
        <v/>
      </c>
      <c r="AO119" s="109" t="str">
        <f t="shared" si="29"/>
        <v/>
      </c>
      <c r="AP119" s="109" t="str">
        <f t="shared" si="30"/>
        <v/>
      </c>
      <c r="AQ119" s="109" t="str">
        <f t="shared" si="31"/>
        <v/>
      </c>
      <c r="AR119" s="109" t="str">
        <f t="shared" si="32"/>
        <v/>
      </c>
      <c r="AS119" s="158" t="str">
        <f t="shared" si="33"/>
        <v/>
      </c>
      <c r="AT119" s="157" t="str">
        <f t="shared" si="34"/>
        <v/>
      </c>
      <c r="AU119" s="157" t="str">
        <f t="shared" si="35"/>
        <v/>
      </c>
      <c r="AV119" s="109" t="str">
        <f t="shared" si="36"/>
        <v/>
      </c>
      <c r="AW119" s="158" t="str">
        <f t="shared" si="37"/>
        <v/>
      </c>
      <c r="AX119" s="158" t="str">
        <f t="shared" si="38"/>
        <v/>
      </c>
      <c r="AY119" s="158" t="str">
        <f t="shared" si="39"/>
        <v/>
      </c>
      <c r="AZ119" s="158" t="str">
        <f t="shared" si="40"/>
        <v/>
      </c>
      <c r="BA119" s="157" t="str">
        <f t="shared" si="41"/>
        <v/>
      </c>
      <c r="BB119" s="157" t="str">
        <f t="shared" si="42"/>
        <v/>
      </c>
      <c r="BC119" s="157" t="str">
        <f t="shared" si="43"/>
        <v/>
      </c>
      <c r="BD119" s="157" t="str">
        <f t="shared" si="44"/>
        <v/>
      </c>
      <c r="BE119" s="158" t="str">
        <f t="shared" si="45"/>
        <v/>
      </c>
      <c r="BF119" s="158" t="str">
        <f t="shared" si="46"/>
        <v/>
      </c>
      <c r="BG119" s="158" t="str">
        <f t="shared" si="47"/>
        <v/>
      </c>
      <c r="BI119" s="171" t="str">
        <f t="shared" si="53"/>
        <v/>
      </c>
      <c r="BJ119" s="163" t="str">
        <f t="shared" si="54"/>
        <v/>
      </c>
      <c r="BK119" s="163" t="str">
        <f t="shared" si="55"/>
        <v/>
      </c>
    </row>
    <row r="120" spans="1:63" x14ac:dyDescent="0.25">
      <c r="A120" s="110" t="s">
        <v>202</v>
      </c>
      <c r="B120" s="117"/>
      <c r="C120" s="118"/>
      <c r="D120" s="119"/>
      <c r="E120" s="120"/>
      <c r="F120" s="117"/>
      <c r="G120" s="119"/>
      <c r="H120" s="119"/>
      <c r="I120" s="119"/>
      <c r="J120" s="121"/>
      <c r="K120" s="122"/>
      <c r="L120" s="123"/>
      <c r="M120" s="124"/>
      <c r="N120" s="125"/>
      <c r="O120" s="122"/>
      <c r="P120" s="123"/>
      <c r="Q120" s="124"/>
      <c r="R120" s="126"/>
      <c r="S120" s="122"/>
      <c r="T120" s="123"/>
      <c r="U120" s="127"/>
      <c r="V120" s="128"/>
      <c r="AH120" s="42" t="b">
        <f t="shared" si="48"/>
        <v>0</v>
      </c>
      <c r="AI120" s="42" t="str">
        <f t="shared" si="49"/>
        <v/>
      </c>
      <c r="AJ120" s="42" t="str">
        <f>IF(AND(AH120,D120&lt;&gt;""),COUNTIF($AI$12:AI120,AI120),"")</f>
        <v/>
      </c>
      <c r="AK120" s="42" t="str">
        <f t="shared" si="50"/>
        <v/>
      </c>
      <c r="AL120" s="42" t="str">
        <f t="shared" si="51"/>
        <v/>
      </c>
      <c r="AM120" s="42">
        <f t="shared" si="52"/>
        <v>0</v>
      </c>
      <c r="AN120" s="109" t="str">
        <f t="shared" si="28"/>
        <v/>
      </c>
      <c r="AO120" s="109" t="str">
        <f t="shared" si="29"/>
        <v/>
      </c>
      <c r="AP120" s="109" t="str">
        <f t="shared" si="30"/>
        <v/>
      </c>
      <c r="AQ120" s="109" t="str">
        <f t="shared" si="31"/>
        <v/>
      </c>
      <c r="AR120" s="109" t="str">
        <f t="shared" si="32"/>
        <v/>
      </c>
      <c r="AS120" s="158" t="str">
        <f t="shared" si="33"/>
        <v/>
      </c>
      <c r="AT120" s="157" t="str">
        <f t="shared" si="34"/>
        <v/>
      </c>
      <c r="AU120" s="157" t="str">
        <f t="shared" si="35"/>
        <v/>
      </c>
      <c r="AV120" s="109" t="str">
        <f t="shared" si="36"/>
        <v/>
      </c>
      <c r="AW120" s="158" t="str">
        <f t="shared" si="37"/>
        <v/>
      </c>
      <c r="AX120" s="158" t="str">
        <f t="shared" si="38"/>
        <v/>
      </c>
      <c r="AY120" s="158" t="str">
        <f t="shared" si="39"/>
        <v/>
      </c>
      <c r="AZ120" s="158" t="str">
        <f t="shared" si="40"/>
        <v/>
      </c>
      <c r="BA120" s="157" t="str">
        <f t="shared" si="41"/>
        <v/>
      </c>
      <c r="BB120" s="157" t="str">
        <f t="shared" si="42"/>
        <v/>
      </c>
      <c r="BC120" s="157" t="str">
        <f t="shared" si="43"/>
        <v/>
      </c>
      <c r="BD120" s="157" t="str">
        <f t="shared" si="44"/>
        <v/>
      </c>
      <c r="BE120" s="158" t="str">
        <f t="shared" si="45"/>
        <v/>
      </c>
      <c r="BF120" s="158" t="str">
        <f t="shared" si="46"/>
        <v/>
      </c>
      <c r="BG120" s="158" t="str">
        <f t="shared" si="47"/>
        <v/>
      </c>
      <c r="BI120" s="171" t="str">
        <f t="shared" si="53"/>
        <v/>
      </c>
      <c r="BJ120" s="163" t="str">
        <f t="shared" si="54"/>
        <v/>
      </c>
      <c r="BK120" s="163" t="str">
        <f t="shared" si="55"/>
        <v/>
      </c>
    </row>
    <row r="121" spans="1:63" x14ac:dyDescent="0.25">
      <c r="A121" s="110" t="s">
        <v>202</v>
      </c>
      <c r="B121" s="117"/>
      <c r="C121" s="118"/>
      <c r="D121" s="119"/>
      <c r="E121" s="120"/>
      <c r="F121" s="117"/>
      <c r="G121" s="119"/>
      <c r="H121" s="119"/>
      <c r="I121" s="119"/>
      <c r="J121" s="121"/>
      <c r="K121" s="122"/>
      <c r="L121" s="123"/>
      <c r="M121" s="124"/>
      <c r="N121" s="125"/>
      <c r="O121" s="122"/>
      <c r="P121" s="123"/>
      <c r="Q121" s="124"/>
      <c r="R121" s="126"/>
      <c r="S121" s="122"/>
      <c r="T121" s="123"/>
      <c r="U121" s="127"/>
      <c r="V121" s="128"/>
      <c r="AH121" s="42" t="b">
        <f t="shared" si="48"/>
        <v>0</v>
      </c>
      <c r="AI121" s="42" t="str">
        <f t="shared" si="49"/>
        <v/>
      </c>
      <c r="AJ121" s="42" t="str">
        <f>IF(AND(AH121,D121&lt;&gt;""),COUNTIF($AI$12:AI121,AI121),"")</f>
        <v/>
      </c>
      <c r="AK121" s="42" t="str">
        <f t="shared" si="50"/>
        <v/>
      </c>
      <c r="AL121" s="42" t="str">
        <f t="shared" si="51"/>
        <v/>
      </c>
      <c r="AM121" s="42">
        <f t="shared" si="52"/>
        <v>1</v>
      </c>
      <c r="AN121" s="109" t="str">
        <f t="shared" si="28"/>
        <v/>
      </c>
      <c r="AO121" s="109" t="str">
        <f t="shared" si="29"/>
        <v/>
      </c>
      <c r="AP121" s="109" t="str">
        <f t="shared" si="30"/>
        <v/>
      </c>
      <c r="AQ121" s="109" t="str">
        <f t="shared" si="31"/>
        <v/>
      </c>
      <c r="AR121" s="109" t="str">
        <f t="shared" si="32"/>
        <v/>
      </c>
      <c r="AS121" s="158" t="str">
        <f t="shared" si="33"/>
        <v/>
      </c>
      <c r="AT121" s="157" t="str">
        <f t="shared" si="34"/>
        <v/>
      </c>
      <c r="AU121" s="157" t="str">
        <f t="shared" si="35"/>
        <v/>
      </c>
      <c r="AV121" s="109" t="str">
        <f t="shared" si="36"/>
        <v/>
      </c>
      <c r="AW121" s="158" t="str">
        <f t="shared" si="37"/>
        <v/>
      </c>
      <c r="AX121" s="158" t="str">
        <f t="shared" si="38"/>
        <v/>
      </c>
      <c r="AY121" s="158" t="str">
        <f t="shared" si="39"/>
        <v/>
      </c>
      <c r="AZ121" s="158" t="str">
        <f t="shared" si="40"/>
        <v/>
      </c>
      <c r="BA121" s="157" t="str">
        <f t="shared" si="41"/>
        <v/>
      </c>
      <c r="BB121" s="157" t="str">
        <f t="shared" si="42"/>
        <v/>
      </c>
      <c r="BC121" s="157" t="str">
        <f t="shared" si="43"/>
        <v/>
      </c>
      <c r="BD121" s="157" t="str">
        <f t="shared" si="44"/>
        <v/>
      </c>
      <c r="BE121" s="158" t="str">
        <f t="shared" si="45"/>
        <v/>
      </c>
      <c r="BF121" s="158" t="str">
        <f t="shared" si="46"/>
        <v/>
      </c>
      <c r="BG121" s="158" t="str">
        <f t="shared" si="47"/>
        <v/>
      </c>
      <c r="BI121" s="171" t="str">
        <f t="shared" si="53"/>
        <v/>
      </c>
      <c r="BJ121" s="163" t="str">
        <f t="shared" si="54"/>
        <v/>
      </c>
      <c r="BK121" s="163" t="str">
        <f t="shared" si="55"/>
        <v/>
      </c>
    </row>
    <row r="122" spans="1:63" x14ac:dyDescent="0.25">
      <c r="A122" s="110" t="s">
        <v>202</v>
      </c>
      <c r="B122" s="117"/>
      <c r="C122" s="118"/>
      <c r="D122" s="119"/>
      <c r="E122" s="120"/>
      <c r="F122" s="117"/>
      <c r="G122" s="119"/>
      <c r="H122" s="119"/>
      <c r="I122" s="119"/>
      <c r="J122" s="121"/>
      <c r="K122" s="122"/>
      <c r="L122" s="123"/>
      <c r="M122" s="124"/>
      <c r="N122" s="125"/>
      <c r="O122" s="122"/>
      <c r="P122" s="123"/>
      <c r="Q122" s="124"/>
      <c r="R122" s="126"/>
      <c r="S122" s="122"/>
      <c r="T122" s="123"/>
      <c r="U122" s="127"/>
      <c r="V122" s="128"/>
      <c r="AH122" s="42" t="b">
        <f t="shared" si="48"/>
        <v>0</v>
      </c>
      <c r="AI122" s="42" t="str">
        <f t="shared" si="49"/>
        <v/>
      </c>
      <c r="AJ122" s="42" t="str">
        <f>IF(AND(AH122,D122&lt;&gt;""),COUNTIF($AI$12:AI122,AI122),"")</f>
        <v/>
      </c>
      <c r="AK122" s="42" t="str">
        <f t="shared" si="50"/>
        <v/>
      </c>
      <c r="AL122" s="42" t="str">
        <f t="shared" si="51"/>
        <v/>
      </c>
      <c r="AM122" s="42">
        <f t="shared" si="52"/>
        <v>0</v>
      </c>
      <c r="AN122" s="109" t="str">
        <f t="shared" si="28"/>
        <v/>
      </c>
      <c r="AO122" s="109" t="str">
        <f t="shared" si="29"/>
        <v/>
      </c>
      <c r="AP122" s="109" t="str">
        <f t="shared" si="30"/>
        <v/>
      </c>
      <c r="AQ122" s="109" t="str">
        <f t="shared" si="31"/>
        <v/>
      </c>
      <c r="AR122" s="109" t="str">
        <f t="shared" si="32"/>
        <v/>
      </c>
      <c r="AS122" s="158" t="str">
        <f t="shared" si="33"/>
        <v/>
      </c>
      <c r="AT122" s="157" t="str">
        <f t="shared" si="34"/>
        <v/>
      </c>
      <c r="AU122" s="157" t="str">
        <f t="shared" si="35"/>
        <v/>
      </c>
      <c r="AV122" s="109" t="str">
        <f t="shared" si="36"/>
        <v/>
      </c>
      <c r="AW122" s="158" t="str">
        <f t="shared" si="37"/>
        <v/>
      </c>
      <c r="AX122" s="158" t="str">
        <f t="shared" si="38"/>
        <v/>
      </c>
      <c r="AY122" s="158" t="str">
        <f t="shared" si="39"/>
        <v/>
      </c>
      <c r="AZ122" s="158" t="str">
        <f t="shared" si="40"/>
        <v/>
      </c>
      <c r="BA122" s="157" t="str">
        <f t="shared" si="41"/>
        <v/>
      </c>
      <c r="BB122" s="157" t="str">
        <f t="shared" si="42"/>
        <v/>
      </c>
      <c r="BC122" s="157" t="str">
        <f t="shared" si="43"/>
        <v/>
      </c>
      <c r="BD122" s="157" t="str">
        <f t="shared" si="44"/>
        <v/>
      </c>
      <c r="BE122" s="158" t="str">
        <f t="shared" si="45"/>
        <v/>
      </c>
      <c r="BF122" s="158" t="str">
        <f t="shared" si="46"/>
        <v/>
      </c>
      <c r="BG122" s="158" t="str">
        <f t="shared" si="47"/>
        <v/>
      </c>
      <c r="BI122" s="171" t="str">
        <f t="shared" si="53"/>
        <v/>
      </c>
      <c r="BJ122" s="163" t="str">
        <f t="shared" si="54"/>
        <v/>
      </c>
      <c r="BK122" s="163" t="str">
        <f t="shared" si="55"/>
        <v/>
      </c>
    </row>
    <row r="123" spans="1:63" x14ac:dyDescent="0.25">
      <c r="A123" s="110" t="s">
        <v>202</v>
      </c>
      <c r="B123" s="117"/>
      <c r="C123" s="118"/>
      <c r="D123" s="119"/>
      <c r="E123" s="120"/>
      <c r="F123" s="117"/>
      <c r="G123" s="119"/>
      <c r="H123" s="119"/>
      <c r="I123" s="119"/>
      <c r="J123" s="121"/>
      <c r="K123" s="122"/>
      <c r="L123" s="123"/>
      <c r="M123" s="124"/>
      <c r="N123" s="125"/>
      <c r="O123" s="122"/>
      <c r="P123" s="123"/>
      <c r="Q123" s="124"/>
      <c r="R123" s="126"/>
      <c r="S123" s="122"/>
      <c r="T123" s="123"/>
      <c r="U123" s="127"/>
      <c r="V123" s="128"/>
      <c r="AH123" s="42" t="b">
        <f t="shared" si="48"/>
        <v>0</v>
      </c>
      <c r="AI123" s="42" t="str">
        <f t="shared" si="49"/>
        <v/>
      </c>
      <c r="AJ123" s="42" t="str">
        <f>IF(AND(AH123,D123&lt;&gt;""),COUNTIF($AI$12:AI123,AI123),"")</f>
        <v/>
      </c>
      <c r="AK123" s="42" t="str">
        <f t="shared" si="50"/>
        <v/>
      </c>
      <c r="AL123" s="42" t="str">
        <f t="shared" si="51"/>
        <v/>
      </c>
      <c r="AM123" s="42">
        <f t="shared" si="52"/>
        <v>1</v>
      </c>
      <c r="AN123" s="109" t="str">
        <f t="shared" si="28"/>
        <v/>
      </c>
      <c r="AO123" s="109" t="str">
        <f t="shared" si="29"/>
        <v/>
      </c>
      <c r="AP123" s="109" t="str">
        <f t="shared" si="30"/>
        <v/>
      </c>
      <c r="AQ123" s="109" t="str">
        <f t="shared" si="31"/>
        <v/>
      </c>
      <c r="AR123" s="109" t="str">
        <f t="shared" si="32"/>
        <v/>
      </c>
      <c r="AS123" s="158" t="str">
        <f t="shared" si="33"/>
        <v/>
      </c>
      <c r="AT123" s="157" t="str">
        <f t="shared" si="34"/>
        <v/>
      </c>
      <c r="AU123" s="157" t="str">
        <f t="shared" si="35"/>
        <v/>
      </c>
      <c r="AV123" s="109" t="str">
        <f t="shared" si="36"/>
        <v/>
      </c>
      <c r="AW123" s="158" t="str">
        <f t="shared" si="37"/>
        <v/>
      </c>
      <c r="AX123" s="158" t="str">
        <f t="shared" si="38"/>
        <v/>
      </c>
      <c r="AY123" s="158" t="str">
        <f t="shared" si="39"/>
        <v/>
      </c>
      <c r="AZ123" s="158" t="str">
        <f t="shared" si="40"/>
        <v/>
      </c>
      <c r="BA123" s="157" t="str">
        <f t="shared" si="41"/>
        <v/>
      </c>
      <c r="BB123" s="157" t="str">
        <f t="shared" si="42"/>
        <v/>
      </c>
      <c r="BC123" s="157" t="str">
        <f t="shared" si="43"/>
        <v/>
      </c>
      <c r="BD123" s="157" t="str">
        <f t="shared" si="44"/>
        <v/>
      </c>
      <c r="BE123" s="158" t="str">
        <f t="shared" si="45"/>
        <v/>
      </c>
      <c r="BF123" s="158" t="str">
        <f t="shared" si="46"/>
        <v/>
      </c>
      <c r="BG123" s="158" t="str">
        <f t="shared" si="47"/>
        <v/>
      </c>
      <c r="BI123" s="171" t="str">
        <f t="shared" si="53"/>
        <v/>
      </c>
      <c r="BJ123" s="163" t="str">
        <f t="shared" si="54"/>
        <v/>
      </c>
      <c r="BK123" s="163" t="str">
        <f t="shared" si="55"/>
        <v/>
      </c>
    </row>
    <row r="124" spans="1:63" x14ac:dyDescent="0.25">
      <c r="A124" s="110" t="s">
        <v>202</v>
      </c>
      <c r="B124" s="117"/>
      <c r="C124" s="118"/>
      <c r="D124" s="119"/>
      <c r="E124" s="120"/>
      <c r="F124" s="117"/>
      <c r="G124" s="119"/>
      <c r="H124" s="119"/>
      <c r="I124" s="119"/>
      <c r="J124" s="121"/>
      <c r="K124" s="122"/>
      <c r="L124" s="123"/>
      <c r="M124" s="124"/>
      <c r="N124" s="125"/>
      <c r="O124" s="122"/>
      <c r="P124" s="123"/>
      <c r="Q124" s="124"/>
      <c r="R124" s="126"/>
      <c r="S124" s="122"/>
      <c r="T124" s="123"/>
      <c r="U124" s="127"/>
      <c r="V124" s="128"/>
      <c r="AH124" s="42" t="b">
        <f t="shared" si="48"/>
        <v>0</v>
      </c>
      <c r="AI124" s="42" t="str">
        <f t="shared" si="49"/>
        <v/>
      </c>
      <c r="AJ124" s="42" t="str">
        <f>IF(AND(AH124,D124&lt;&gt;""),COUNTIF($AI$12:AI124,AI124),"")</f>
        <v/>
      </c>
      <c r="AK124" s="42" t="str">
        <f t="shared" si="50"/>
        <v/>
      </c>
      <c r="AL124" s="42" t="str">
        <f t="shared" si="51"/>
        <v/>
      </c>
      <c r="AM124" s="42">
        <f t="shared" si="52"/>
        <v>0</v>
      </c>
      <c r="AN124" s="109" t="str">
        <f t="shared" si="28"/>
        <v/>
      </c>
      <c r="AO124" s="109" t="str">
        <f t="shared" si="29"/>
        <v/>
      </c>
      <c r="AP124" s="109" t="str">
        <f t="shared" si="30"/>
        <v/>
      </c>
      <c r="AQ124" s="109" t="str">
        <f t="shared" si="31"/>
        <v/>
      </c>
      <c r="AR124" s="109" t="str">
        <f t="shared" si="32"/>
        <v/>
      </c>
      <c r="AS124" s="158" t="str">
        <f t="shared" si="33"/>
        <v/>
      </c>
      <c r="AT124" s="157" t="str">
        <f t="shared" si="34"/>
        <v/>
      </c>
      <c r="AU124" s="157" t="str">
        <f t="shared" si="35"/>
        <v/>
      </c>
      <c r="AV124" s="109" t="str">
        <f t="shared" si="36"/>
        <v/>
      </c>
      <c r="AW124" s="158" t="str">
        <f t="shared" si="37"/>
        <v/>
      </c>
      <c r="AX124" s="158" t="str">
        <f t="shared" si="38"/>
        <v/>
      </c>
      <c r="AY124" s="158" t="str">
        <f t="shared" si="39"/>
        <v/>
      </c>
      <c r="AZ124" s="158" t="str">
        <f t="shared" si="40"/>
        <v/>
      </c>
      <c r="BA124" s="157" t="str">
        <f t="shared" si="41"/>
        <v/>
      </c>
      <c r="BB124" s="157" t="str">
        <f t="shared" si="42"/>
        <v/>
      </c>
      <c r="BC124" s="157" t="str">
        <f t="shared" si="43"/>
        <v/>
      </c>
      <c r="BD124" s="157" t="str">
        <f t="shared" si="44"/>
        <v/>
      </c>
      <c r="BE124" s="158" t="str">
        <f t="shared" si="45"/>
        <v/>
      </c>
      <c r="BF124" s="158" t="str">
        <f t="shared" si="46"/>
        <v/>
      </c>
      <c r="BG124" s="158" t="str">
        <f t="shared" si="47"/>
        <v/>
      </c>
      <c r="BI124" s="171" t="str">
        <f t="shared" si="53"/>
        <v/>
      </c>
      <c r="BJ124" s="163" t="str">
        <f t="shared" si="54"/>
        <v/>
      </c>
      <c r="BK124" s="163" t="str">
        <f t="shared" si="55"/>
        <v/>
      </c>
    </row>
    <row r="125" spans="1:63" x14ac:dyDescent="0.25">
      <c r="A125" s="110" t="s">
        <v>202</v>
      </c>
      <c r="B125" s="117"/>
      <c r="C125" s="118"/>
      <c r="D125" s="119"/>
      <c r="E125" s="120"/>
      <c r="F125" s="117"/>
      <c r="G125" s="119"/>
      <c r="H125" s="119"/>
      <c r="I125" s="119"/>
      <c r="J125" s="121"/>
      <c r="K125" s="122"/>
      <c r="L125" s="123"/>
      <c r="M125" s="124"/>
      <c r="N125" s="125"/>
      <c r="O125" s="122"/>
      <c r="P125" s="123"/>
      <c r="Q125" s="124"/>
      <c r="R125" s="126"/>
      <c r="S125" s="122"/>
      <c r="T125" s="123"/>
      <c r="U125" s="127"/>
      <c r="V125" s="128"/>
      <c r="AH125" s="42" t="b">
        <f t="shared" si="48"/>
        <v>0</v>
      </c>
      <c r="AI125" s="42" t="str">
        <f t="shared" si="49"/>
        <v/>
      </c>
      <c r="AJ125" s="42" t="str">
        <f>IF(AND(AH125,D125&lt;&gt;""),COUNTIF($AI$12:AI125,AI125),"")</f>
        <v/>
      </c>
      <c r="AK125" s="42" t="str">
        <f t="shared" si="50"/>
        <v/>
      </c>
      <c r="AL125" s="42" t="str">
        <f t="shared" si="51"/>
        <v/>
      </c>
      <c r="AM125" s="42">
        <f t="shared" si="52"/>
        <v>1</v>
      </c>
      <c r="AN125" s="109" t="str">
        <f t="shared" si="28"/>
        <v/>
      </c>
      <c r="AO125" s="109" t="str">
        <f t="shared" si="29"/>
        <v/>
      </c>
      <c r="AP125" s="109" t="str">
        <f t="shared" si="30"/>
        <v/>
      </c>
      <c r="AQ125" s="109" t="str">
        <f t="shared" si="31"/>
        <v/>
      </c>
      <c r="AR125" s="109" t="str">
        <f t="shared" si="32"/>
        <v/>
      </c>
      <c r="AS125" s="158" t="str">
        <f t="shared" si="33"/>
        <v/>
      </c>
      <c r="AT125" s="157" t="str">
        <f t="shared" si="34"/>
        <v/>
      </c>
      <c r="AU125" s="157" t="str">
        <f t="shared" si="35"/>
        <v/>
      </c>
      <c r="AV125" s="109" t="str">
        <f t="shared" si="36"/>
        <v/>
      </c>
      <c r="AW125" s="158" t="str">
        <f t="shared" si="37"/>
        <v/>
      </c>
      <c r="AX125" s="158" t="str">
        <f t="shared" si="38"/>
        <v/>
      </c>
      <c r="AY125" s="158" t="str">
        <f t="shared" si="39"/>
        <v/>
      </c>
      <c r="AZ125" s="158" t="str">
        <f t="shared" si="40"/>
        <v/>
      </c>
      <c r="BA125" s="157" t="str">
        <f t="shared" si="41"/>
        <v/>
      </c>
      <c r="BB125" s="157" t="str">
        <f t="shared" si="42"/>
        <v/>
      </c>
      <c r="BC125" s="157" t="str">
        <f t="shared" si="43"/>
        <v/>
      </c>
      <c r="BD125" s="157" t="str">
        <f t="shared" si="44"/>
        <v/>
      </c>
      <c r="BE125" s="158" t="str">
        <f t="shared" si="45"/>
        <v/>
      </c>
      <c r="BF125" s="158" t="str">
        <f t="shared" si="46"/>
        <v/>
      </c>
      <c r="BG125" s="158" t="str">
        <f t="shared" si="47"/>
        <v/>
      </c>
      <c r="BI125" s="171" t="str">
        <f t="shared" si="53"/>
        <v/>
      </c>
      <c r="BJ125" s="163" t="str">
        <f t="shared" si="54"/>
        <v/>
      </c>
      <c r="BK125" s="163" t="str">
        <f t="shared" si="55"/>
        <v/>
      </c>
    </row>
    <row r="126" spans="1:63" x14ac:dyDescent="0.25">
      <c r="A126" s="110" t="s">
        <v>202</v>
      </c>
      <c r="B126" s="117"/>
      <c r="C126" s="118"/>
      <c r="D126" s="119"/>
      <c r="E126" s="120"/>
      <c r="F126" s="117"/>
      <c r="G126" s="119"/>
      <c r="H126" s="119"/>
      <c r="I126" s="119"/>
      <c r="J126" s="121"/>
      <c r="K126" s="122"/>
      <c r="L126" s="123"/>
      <c r="M126" s="124"/>
      <c r="N126" s="125"/>
      <c r="O126" s="122"/>
      <c r="P126" s="123"/>
      <c r="Q126" s="124"/>
      <c r="R126" s="126"/>
      <c r="S126" s="122"/>
      <c r="T126" s="123"/>
      <c r="U126" s="127"/>
      <c r="V126" s="128"/>
      <c r="AH126" s="42" t="b">
        <f t="shared" si="48"/>
        <v>0</v>
      </c>
      <c r="AI126" s="42" t="str">
        <f t="shared" si="49"/>
        <v/>
      </c>
      <c r="AJ126" s="42" t="str">
        <f>IF(AND(AH126,D126&lt;&gt;""),COUNTIF($AI$12:AI126,AI126),"")</f>
        <v/>
      </c>
      <c r="AK126" s="42" t="str">
        <f t="shared" si="50"/>
        <v/>
      </c>
      <c r="AL126" s="42" t="str">
        <f t="shared" si="51"/>
        <v/>
      </c>
      <c r="AM126" s="42">
        <f t="shared" si="52"/>
        <v>0</v>
      </c>
      <c r="AN126" s="109" t="str">
        <f t="shared" si="28"/>
        <v/>
      </c>
      <c r="AO126" s="109" t="str">
        <f t="shared" si="29"/>
        <v/>
      </c>
      <c r="AP126" s="109" t="str">
        <f t="shared" si="30"/>
        <v/>
      </c>
      <c r="AQ126" s="109" t="str">
        <f t="shared" si="31"/>
        <v/>
      </c>
      <c r="AR126" s="109" t="str">
        <f t="shared" si="32"/>
        <v/>
      </c>
      <c r="AS126" s="158" t="str">
        <f t="shared" si="33"/>
        <v/>
      </c>
      <c r="AT126" s="157" t="str">
        <f t="shared" si="34"/>
        <v/>
      </c>
      <c r="AU126" s="157" t="str">
        <f t="shared" si="35"/>
        <v/>
      </c>
      <c r="AV126" s="109" t="str">
        <f t="shared" si="36"/>
        <v/>
      </c>
      <c r="AW126" s="158" t="str">
        <f t="shared" si="37"/>
        <v/>
      </c>
      <c r="AX126" s="158" t="str">
        <f t="shared" si="38"/>
        <v/>
      </c>
      <c r="AY126" s="158" t="str">
        <f t="shared" si="39"/>
        <v/>
      </c>
      <c r="AZ126" s="158" t="str">
        <f t="shared" si="40"/>
        <v/>
      </c>
      <c r="BA126" s="157" t="str">
        <f t="shared" si="41"/>
        <v/>
      </c>
      <c r="BB126" s="157" t="str">
        <f t="shared" si="42"/>
        <v/>
      </c>
      <c r="BC126" s="157" t="str">
        <f t="shared" si="43"/>
        <v/>
      </c>
      <c r="BD126" s="157" t="str">
        <f t="shared" si="44"/>
        <v/>
      </c>
      <c r="BE126" s="158" t="str">
        <f t="shared" si="45"/>
        <v/>
      </c>
      <c r="BF126" s="158" t="str">
        <f t="shared" si="46"/>
        <v/>
      </c>
      <c r="BG126" s="158" t="str">
        <f t="shared" si="47"/>
        <v/>
      </c>
      <c r="BI126" s="171" t="str">
        <f t="shared" si="53"/>
        <v/>
      </c>
      <c r="BJ126" s="163" t="str">
        <f t="shared" si="54"/>
        <v/>
      </c>
      <c r="BK126" s="163" t="str">
        <f t="shared" si="55"/>
        <v/>
      </c>
    </row>
    <row r="127" spans="1:63" x14ac:dyDescent="0.25">
      <c r="A127" s="110" t="s">
        <v>202</v>
      </c>
      <c r="B127" s="117"/>
      <c r="C127" s="118"/>
      <c r="D127" s="119"/>
      <c r="E127" s="120"/>
      <c r="F127" s="117"/>
      <c r="G127" s="119"/>
      <c r="H127" s="119"/>
      <c r="I127" s="119"/>
      <c r="J127" s="121"/>
      <c r="K127" s="122"/>
      <c r="L127" s="123"/>
      <c r="M127" s="124"/>
      <c r="N127" s="125"/>
      <c r="O127" s="122"/>
      <c r="P127" s="123"/>
      <c r="Q127" s="124"/>
      <c r="R127" s="126"/>
      <c r="S127" s="122"/>
      <c r="T127" s="123"/>
      <c r="U127" s="127"/>
      <c r="V127" s="128"/>
      <c r="AH127" s="42" t="b">
        <f t="shared" si="48"/>
        <v>0</v>
      </c>
      <c r="AI127" s="42" t="str">
        <f t="shared" si="49"/>
        <v/>
      </c>
      <c r="AJ127" s="42" t="str">
        <f>IF(AND(AH127,D127&lt;&gt;""),COUNTIF($AI$12:AI127,AI127),"")</f>
        <v/>
      </c>
      <c r="AK127" s="42" t="str">
        <f t="shared" si="50"/>
        <v/>
      </c>
      <c r="AL127" s="42" t="str">
        <f t="shared" si="51"/>
        <v/>
      </c>
      <c r="AM127" s="42">
        <f t="shared" si="52"/>
        <v>1</v>
      </c>
      <c r="AN127" s="109" t="str">
        <f t="shared" si="28"/>
        <v/>
      </c>
      <c r="AO127" s="109" t="str">
        <f t="shared" si="29"/>
        <v/>
      </c>
      <c r="AP127" s="109" t="str">
        <f t="shared" si="30"/>
        <v/>
      </c>
      <c r="AQ127" s="109" t="str">
        <f t="shared" si="31"/>
        <v/>
      </c>
      <c r="AR127" s="109" t="str">
        <f t="shared" si="32"/>
        <v/>
      </c>
      <c r="AS127" s="158" t="str">
        <f t="shared" si="33"/>
        <v/>
      </c>
      <c r="AT127" s="157" t="str">
        <f t="shared" si="34"/>
        <v/>
      </c>
      <c r="AU127" s="157" t="str">
        <f t="shared" si="35"/>
        <v/>
      </c>
      <c r="AV127" s="109" t="str">
        <f t="shared" si="36"/>
        <v/>
      </c>
      <c r="AW127" s="158" t="str">
        <f t="shared" si="37"/>
        <v/>
      </c>
      <c r="AX127" s="158" t="str">
        <f t="shared" si="38"/>
        <v/>
      </c>
      <c r="AY127" s="158" t="str">
        <f t="shared" si="39"/>
        <v/>
      </c>
      <c r="AZ127" s="158" t="str">
        <f t="shared" si="40"/>
        <v/>
      </c>
      <c r="BA127" s="157" t="str">
        <f t="shared" si="41"/>
        <v/>
      </c>
      <c r="BB127" s="157" t="str">
        <f t="shared" si="42"/>
        <v/>
      </c>
      <c r="BC127" s="157" t="str">
        <f t="shared" si="43"/>
        <v/>
      </c>
      <c r="BD127" s="157" t="str">
        <f t="shared" si="44"/>
        <v/>
      </c>
      <c r="BE127" s="158" t="str">
        <f t="shared" si="45"/>
        <v/>
      </c>
      <c r="BF127" s="158" t="str">
        <f t="shared" si="46"/>
        <v/>
      </c>
      <c r="BG127" s="158" t="str">
        <f t="shared" si="47"/>
        <v/>
      </c>
      <c r="BI127" s="171" t="str">
        <f t="shared" si="53"/>
        <v/>
      </c>
      <c r="BJ127" s="163" t="str">
        <f t="shared" si="54"/>
        <v/>
      </c>
      <c r="BK127" s="163" t="str">
        <f t="shared" si="55"/>
        <v/>
      </c>
    </row>
    <row r="128" spans="1:63" x14ac:dyDescent="0.25">
      <c r="A128" s="110" t="s">
        <v>202</v>
      </c>
      <c r="B128" s="117"/>
      <c r="C128" s="118"/>
      <c r="D128" s="119"/>
      <c r="E128" s="120"/>
      <c r="F128" s="117"/>
      <c r="G128" s="119"/>
      <c r="H128" s="119"/>
      <c r="I128" s="119"/>
      <c r="J128" s="121"/>
      <c r="K128" s="122"/>
      <c r="L128" s="123"/>
      <c r="M128" s="124"/>
      <c r="N128" s="125"/>
      <c r="O128" s="122"/>
      <c r="P128" s="123"/>
      <c r="Q128" s="124"/>
      <c r="R128" s="126"/>
      <c r="S128" s="122"/>
      <c r="T128" s="123"/>
      <c r="U128" s="127"/>
      <c r="V128" s="128"/>
      <c r="AH128" s="42" t="b">
        <f t="shared" si="48"/>
        <v>0</v>
      </c>
      <c r="AI128" s="42" t="str">
        <f t="shared" si="49"/>
        <v/>
      </c>
      <c r="AJ128" s="42" t="str">
        <f>IF(AND(AH128,D128&lt;&gt;""),COUNTIF($AI$12:AI128,AI128),"")</f>
        <v/>
      </c>
      <c r="AK128" s="42" t="str">
        <f t="shared" si="50"/>
        <v/>
      </c>
      <c r="AL128" s="42" t="str">
        <f t="shared" si="51"/>
        <v/>
      </c>
      <c r="AM128" s="42">
        <f t="shared" si="52"/>
        <v>0</v>
      </c>
      <c r="AN128" s="109" t="str">
        <f t="shared" si="28"/>
        <v/>
      </c>
      <c r="AO128" s="109" t="str">
        <f t="shared" si="29"/>
        <v/>
      </c>
      <c r="AP128" s="109" t="str">
        <f t="shared" si="30"/>
        <v/>
      </c>
      <c r="AQ128" s="109" t="str">
        <f t="shared" si="31"/>
        <v/>
      </c>
      <c r="AR128" s="109" t="str">
        <f t="shared" si="32"/>
        <v/>
      </c>
      <c r="AS128" s="158" t="str">
        <f t="shared" si="33"/>
        <v/>
      </c>
      <c r="AT128" s="157" t="str">
        <f t="shared" si="34"/>
        <v/>
      </c>
      <c r="AU128" s="157" t="str">
        <f t="shared" si="35"/>
        <v/>
      </c>
      <c r="AV128" s="109" t="str">
        <f t="shared" si="36"/>
        <v/>
      </c>
      <c r="AW128" s="158" t="str">
        <f t="shared" si="37"/>
        <v/>
      </c>
      <c r="AX128" s="158" t="str">
        <f t="shared" si="38"/>
        <v/>
      </c>
      <c r="AY128" s="158" t="str">
        <f t="shared" si="39"/>
        <v/>
      </c>
      <c r="AZ128" s="158" t="str">
        <f t="shared" si="40"/>
        <v/>
      </c>
      <c r="BA128" s="157" t="str">
        <f t="shared" si="41"/>
        <v/>
      </c>
      <c r="BB128" s="157" t="str">
        <f t="shared" si="42"/>
        <v/>
      </c>
      <c r="BC128" s="157" t="str">
        <f t="shared" si="43"/>
        <v/>
      </c>
      <c r="BD128" s="157" t="str">
        <f t="shared" si="44"/>
        <v/>
      </c>
      <c r="BE128" s="158" t="str">
        <f t="shared" si="45"/>
        <v/>
      </c>
      <c r="BF128" s="158" t="str">
        <f t="shared" si="46"/>
        <v/>
      </c>
      <c r="BG128" s="158" t="str">
        <f t="shared" si="47"/>
        <v/>
      </c>
      <c r="BI128" s="171" t="str">
        <f t="shared" si="53"/>
        <v/>
      </c>
      <c r="BJ128" s="163" t="str">
        <f t="shared" si="54"/>
        <v/>
      </c>
      <c r="BK128" s="163" t="str">
        <f t="shared" si="55"/>
        <v/>
      </c>
    </row>
    <row r="129" spans="1:63" x14ac:dyDescent="0.25">
      <c r="A129" s="110" t="s">
        <v>202</v>
      </c>
      <c r="B129" s="117"/>
      <c r="C129" s="118"/>
      <c r="D129" s="119"/>
      <c r="E129" s="120"/>
      <c r="F129" s="117"/>
      <c r="G129" s="119"/>
      <c r="H129" s="119"/>
      <c r="I129" s="119"/>
      <c r="J129" s="121"/>
      <c r="K129" s="122"/>
      <c r="L129" s="123"/>
      <c r="M129" s="124"/>
      <c r="N129" s="125"/>
      <c r="O129" s="122"/>
      <c r="P129" s="123"/>
      <c r="Q129" s="124"/>
      <c r="R129" s="126"/>
      <c r="S129" s="122"/>
      <c r="T129" s="123"/>
      <c r="U129" s="127"/>
      <c r="V129" s="128"/>
      <c r="AH129" s="42" t="b">
        <f t="shared" si="48"/>
        <v>0</v>
      </c>
      <c r="AI129" s="42" t="str">
        <f t="shared" si="49"/>
        <v/>
      </c>
      <c r="AJ129" s="42" t="str">
        <f>IF(AND(AH129,D129&lt;&gt;""),COUNTIF($AI$12:AI129,AI129),"")</f>
        <v/>
      </c>
      <c r="AK129" s="42" t="str">
        <f t="shared" si="50"/>
        <v/>
      </c>
      <c r="AL129" s="42" t="str">
        <f t="shared" si="51"/>
        <v/>
      </c>
      <c r="AM129" s="42">
        <f t="shared" si="52"/>
        <v>1</v>
      </c>
      <c r="AN129" s="109" t="str">
        <f t="shared" si="28"/>
        <v/>
      </c>
      <c r="AO129" s="109" t="str">
        <f t="shared" si="29"/>
        <v/>
      </c>
      <c r="AP129" s="109" t="str">
        <f t="shared" si="30"/>
        <v/>
      </c>
      <c r="AQ129" s="109" t="str">
        <f t="shared" si="31"/>
        <v/>
      </c>
      <c r="AR129" s="109" t="str">
        <f t="shared" si="32"/>
        <v/>
      </c>
      <c r="AS129" s="158" t="str">
        <f t="shared" si="33"/>
        <v/>
      </c>
      <c r="AT129" s="157" t="str">
        <f t="shared" si="34"/>
        <v/>
      </c>
      <c r="AU129" s="157" t="str">
        <f t="shared" si="35"/>
        <v/>
      </c>
      <c r="AV129" s="109" t="str">
        <f t="shared" si="36"/>
        <v/>
      </c>
      <c r="AW129" s="158" t="str">
        <f t="shared" si="37"/>
        <v/>
      </c>
      <c r="AX129" s="158" t="str">
        <f t="shared" si="38"/>
        <v/>
      </c>
      <c r="AY129" s="158" t="str">
        <f t="shared" si="39"/>
        <v/>
      </c>
      <c r="AZ129" s="158" t="str">
        <f t="shared" si="40"/>
        <v/>
      </c>
      <c r="BA129" s="157" t="str">
        <f t="shared" si="41"/>
        <v/>
      </c>
      <c r="BB129" s="157" t="str">
        <f t="shared" si="42"/>
        <v/>
      </c>
      <c r="BC129" s="157" t="str">
        <f t="shared" si="43"/>
        <v/>
      </c>
      <c r="BD129" s="157" t="str">
        <f t="shared" si="44"/>
        <v/>
      </c>
      <c r="BE129" s="158" t="str">
        <f t="shared" si="45"/>
        <v/>
      </c>
      <c r="BF129" s="158" t="str">
        <f t="shared" si="46"/>
        <v/>
      </c>
      <c r="BG129" s="158" t="str">
        <f t="shared" si="47"/>
        <v/>
      </c>
      <c r="BI129" s="171" t="str">
        <f t="shared" si="53"/>
        <v/>
      </c>
      <c r="BJ129" s="163" t="str">
        <f t="shared" si="54"/>
        <v/>
      </c>
      <c r="BK129" s="163" t="str">
        <f t="shared" si="55"/>
        <v/>
      </c>
    </row>
    <row r="130" spans="1:63" x14ac:dyDescent="0.25">
      <c r="A130" s="110" t="s">
        <v>202</v>
      </c>
      <c r="B130" s="117"/>
      <c r="C130" s="118"/>
      <c r="D130" s="119"/>
      <c r="E130" s="120"/>
      <c r="F130" s="117"/>
      <c r="G130" s="119"/>
      <c r="H130" s="119"/>
      <c r="I130" s="119"/>
      <c r="J130" s="121"/>
      <c r="K130" s="122"/>
      <c r="L130" s="123"/>
      <c r="M130" s="124"/>
      <c r="N130" s="125"/>
      <c r="O130" s="122"/>
      <c r="P130" s="123"/>
      <c r="Q130" s="124"/>
      <c r="R130" s="126"/>
      <c r="S130" s="122"/>
      <c r="T130" s="123"/>
      <c r="U130" s="127"/>
      <c r="V130" s="128"/>
      <c r="AH130" s="42" t="b">
        <f t="shared" si="48"/>
        <v>0</v>
      </c>
      <c r="AI130" s="42" t="str">
        <f t="shared" si="49"/>
        <v/>
      </c>
      <c r="AJ130" s="42" t="str">
        <f>IF(AND(AH130,D130&lt;&gt;""),COUNTIF($AI$12:AI130,AI130),"")</f>
        <v/>
      </c>
      <c r="AK130" s="42" t="str">
        <f t="shared" si="50"/>
        <v/>
      </c>
      <c r="AL130" s="42" t="str">
        <f t="shared" si="51"/>
        <v/>
      </c>
      <c r="AM130" s="42">
        <f t="shared" si="52"/>
        <v>0</v>
      </c>
      <c r="AN130" s="109" t="str">
        <f t="shared" si="28"/>
        <v/>
      </c>
      <c r="AO130" s="109" t="str">
        <f t="shared" si="29"/>
        <v/>
      </c>
      <c r="AP130" s="109" t="str">
        <f t="shared" si="30"/>
        <v/>
      </c>
      <c r="AQ130" s="109" t="str">
        <f t="shared" si="31"/>
        <v/>
      </c>
      <c r="AR130" s="109" t="str">
        <f t="shared" si="32"/>
        <v/>
      </c>
      <c r="AS130" s="158" t="str">
        <f t="shared" si="33"/>
        <v/>
      </c>
      <c r="AT130" s="157" t="str">
        <f t="shared" si="34"/>
        <v/>
      </c>
      <c r="AU130" s="157" t="str">
        <f t="shared" si="35"/>
        <v/>
      </c>
      <c r="AV130" s="109" t="str">
        <f t="shared" si="36"/>
        <v/>
      </c>
      <c r="AW130" s="158" t="str">
        <f t="shared" si="37"/>
        <v/>
      </c>
      <c r="AX130" s="158" t="str">
        <f t="shared" si="38"/>
        <v/>
      </c>
      <c r="AY130" s="158" t="str">
        <f t="shared" si="39"/>
        <v/>
      </c>
      <c r="AZ130" s="158" t="str">
        <f t="shared" si="40"/>
        <v/>
      </c>
      <c r="BA130" s="157" t="str">
        <f t="shared" si="41"/>
        <v/>
      </c>
      <c r="BB130" s="157" t="str">
        <f t="shared" si="42"/>
        <v/>
      </c>
      <c r="BC130" s="157" t="str">
        <f t="shared" si="43"/>
        <v/>
      </c>
      <c r="BD130" s="157" t="str">
        <f t="shared" si="44"/>
        <v/>
      </c>
      <c r="BE130" s="158" t="str">
        <f t="shared" si="45"/>
        <v/>
      </c>
      <c r="BF130" s="158" t="str">
        <f t="shared" si="46"/>
        <v/>
      </c>
      <c r="BG130" s="158" t="str">
        <f t="shared" si="47"/>
        <v/>
      </c>
      <c r="BI130" s="171" t="str">
        <f t="shared" si="53"/>
        <v/>
      </c>
      <c r="BJ130" s="163" t="str">
        <f t="shared" si="54"/>
        <v/>
      </c>
      <c r="BK130" s="163" t="str">
        <f t="shared" si="55"/>
        <v/>
      </c>
    </row>
    <row r="131" spans="1:63" x14ac:dyDescent="0.25">
      <c r="A131" s="110" t="s">
        <v>202</v>
      </c>
      <c r="B131" s="117"/>
      <c r="C131" s="118"/>
      <c r="D131" s="119"/>
      <c r="E131" s="120"/>
      <c r="F131" s="117"/>
      <c r="G131" s="119"/>
      <c r="H131" s="119"/>
      <c r="I131" s="119"/>
      <c r="J131" s="121"/>
      <c r="K131" s="122"/>
      <c r="L131" s="123"/>
      <c r="M131" s="124"/>
      <c r="N131" s="125"/>
      <c r="O131" s="122"/>
      <c r="P131" s="123"/>
      <c r="Q131" s="124"/>
      <c r="R131" s="126"/>
      <c r="S131" s="122"/>
      <c r="T131" s="123"/>
      <c r="U131" s="127"/>
      <c r="V131" s="128"/>
      <c r="AH131" s="42" t="b">
        <f t="shared" si="48"/>
        <v>0</v>
      </c>
      <c r="AI131" s="42" t="str">
        <f t="shared" si="49"/>
        <v/>
      </c>
      <c r="AJ131" s="42" t="str">
        <f>IF(AND(AH131,D131&lt;&gt;""),COUNTIF($AI$12:AI131,AI131),"")</f>
        <v/>
      </c>
      <c r="AK131" s="42" t="str">
        <f t="shared" si="50"/>
        <v/>
      </c>
      <c r="AL131" s="42" t="str">
        <f t="shared" si="51"/>
        <v/>
      </c>
      <c r="AM131" s="42">
        <f t="shared" si="52"/>
        <v>1</v>
      </c>
      <c r="AN131" s="109" t="str">
        <f t="shared" si="28"/>
        <v/>
      </c>
      <c r="AO131" s="109" t="str">
        <f t="shared" si="29"/>
        <v/>
      </c>
      <c r="AP131" s="109" t="str">
        <f t="shared" si="30"/>
        <v/>
      </c>
      <c r="AQ131" s="109" t="str">
        <f t="shared" si="31"/>
        <v/>
      </c>
      <c r="AR131" s="109" t="str">
        <f t="shared" si="32"/>
        <v/>
      </c>
      <c r="AS131" s="158" t="str">
        <f t="shared" si="33"/>
        <v/>
      </c>
      <c r="AT131" s="157" t="str">
        <f t="shared" si="34"/>
        <v/>
      </c>
      <c r="AU131" s="157" t="str">
        <f t="shared" si="35"/>
        <v/>
      </c>
      <c r="AV131" s="109" t="str">
        <f t="shared" si="36"/>
        <v/>
      </c>
      <c r="AW131" s="158" t="str">
        <f t="shared" si="37"/>
        <v/>
      </c>
      <c r="AX131" s="158" t="str">
        <f t="shared" si="38"/>
        <v/>
      </c>
      <c r="AY131" s="158" t="str">
        <f t="shared" si="39"/>
        <v/>
      </c>
      <c r="AZ131" s="158" t="str">
        <f t="shared" si="40"/>
        <v/>
      </c>
      <c r="BA131" s="157" t="str">
        <f t="shared" si="41"/>
        <v/>
      </c>
      <c r="BB131" s="157" t="str">
        <f t="shared" si="42"/>
        <v/>
      </c>
      <c r="BC131" s="157" t="str">
        <f t="shared" si="43"/>
        <v/>
      </c>
      <c r="BD131" s="157" t="str">
        <f t="shared" si="44"/>
        <v/>
      </c>
      <c r="BE131" s="158" t="str">
        <f t="shared" si="45"/>
        <v/>
      </c>
      <c r="BF131" s="158" t="str">
        <f t="shared" si="46"/>
        <v/>
      </c>
      <c r="BG131" s="158" t="str">
        <f t="shared" si="47"/>
        <v/>
      </c>
      <c r="BI131" s="171" t="str">
        <f t="shared" si="53"/>
        <v/>
      </c>
      <c r="BJ131" s="163" t="str">
        <f t="shared" si="54"/>
        <v/>
      </c>
      <c r="BK131" s="163" t="str">
        <f t="shared" si="55"/>
        <v/>
      </c>
    </row>
    <row r="132" spans="1:63" x14ac:dyDescent="0.25">
      <c r="A132" s="110" t="s">
        <v>202</v>
      </c>
      <c r="B132" s="117"/>
      <c r="C132" s="118"/>
      <c r="D132" s="119"/>
      <c r="E132" s="120"/>
      <c r="F132" s="117"/>
      <c r="G132" s="119"/>
      <c r="H132" s="119"/>
      <c r="I132" s="119"/>
      <c r="J132" s="121"/>
      <c r="K132" s="122"/>
      <c r="L132" s="123"/>
      <c r="M132" s="124"/>
      <c r="N132" s="125"/>
      <c r="O132" s="122"/>
      <c r="P132" s="123"/>
      <c r="Q132" s="124"/>
      <c r="R132" s="126"/>
      <c r="S132" s="122"/>
      <c r="T132" s="123"/>
      <c r="U132" s="127"/>
      <c r="V132" s="128"/>
      <c r="AH132" s="42" t="b">
        <f t="shared" si="48"/>
        <v>0</v>
      </c>
      <c r="AI132" s="42" t="str">
        <f t="shared" si="49"/>
        <v/>
      </c>
      <c r="AJ132" s="42" t="str">
        <f>IF(AND(AH132,D132&lt;&gt;""),COUNTIF($AI$12:AI132,AI132),"")</f>
        <v/>
      </c>
      <c r="AK132" s="42" t="str">
        <f t="shared" si="50"/>
        <v/>
      </c>
      <c r="AL132" s="42" t="str">
        <f t="shared" si="51"/>
        <v/>
      </c>
      <c r="AM132" s="42">
        <f t="shared" si="52"/>
        <v>0</v>
      </c>
      <c r="AN132" s="109" t="str">
        <f t="shared" si="28"/>
        <v/>
      </c>
      <c r="AO132" s="109" t="str">
        <f t="shared" si="29"/>
        <v/>
      </c>
      <c r="AP132" s="109" t="str">
        <f t="shared" si="30"/>
        <v/>
      </c>
      <c r="AQ132" s="109" t="str">
        <f t="shared" si="31"/>
        <v/>
      </c>
      <c r="AR132" s="109" t="str">
        <f t="shared" si="32"/>
        <v/>
      </c>
      <c r="AS132" s="158" t="str">
        <f t="shared" si="33"/>
        <v/>
      </c>
      <c r="AT132" s="157" t="str">
        <f t="shared" si="34"/>
        <v/>
      </c>
      <c r="AU132" s="157" t="str">
        <f t="shared" si="35"/>
        <v/>
      </c>
      <c r="AV132" s="109" t="str">
        <f t="shared" si="36"/>
        <v/>
      </c>
      <c r="AW132" s="158" t="str">
        <f t="shared" si="37"/>
        <v/>
      </c>
      <c r="AX132" s="158" t="str">
        <f t="shared" si="38"/>
        <v/>
      </c>
      <c r="AY132" s="158" t="str">
        <f t="shared" si="39"/>
        <v/>
      </c>
      <c r="AZ132" s="158" t="str">
        <f t="shared" si="40"/>
        <v/>
      </c>
      <c r="BA132" s="157" t="str">
        <f t="shared" si="41"/>
        <v/>
      </c>
      <c r="BB132" s="157" t="str">
        <f t="shared" si="42"/>
        <v/>
      </c>
      <c r="BC132" s="157" t="str">
        <f t="shared" si="43"/>
        <v/>
      </c>
      <c r="BD132" s="157" t="str">
        <f t="shared" si="44"/>
        <v/>
      </c>
      <c r="BE132" s="158" t="str">
        <f t="shared" si="45"/>
        <v/>
      </c>
      <c r="BF132" s="158" t="str">
        <f t="shared" si="46"/>
        <v/>
      </c>
      <c r="BG132" s="158" t="str">
        <f t="shared" si="47"/>
        <v/>
      </c>
      <c r="BI132" s="171" t="str">
        <f t="shared" si="53"/>
        <v/>
      </c>
      <c r="BJ132" s="163" t="str">
        <f t="shared" si="54"/>
        <v/>
      </c>
      <c r="BK132" s="163" t="str">
        <f t="shared" si="55"/>
        <v/>
      </c>
    </row>
    <row r="133" spans="1:63" x14ac:dyDescent="0.25">
      <c r="A133" s="110" t="s">
        <v>202</v>
      </c>
      <c r="B133" s="117"/>
      <c r="C133" s="118"/>
      <c r="D133" s="119"/>
      <c r="E133" s="120"/>
      <c r="F133" s="117"/>
      <c r="G133" s="119"/>
      <c r="H133" s="119"/>
      <c r="I133" s="119"/>
      <c r="J133" s="121"/>
      <c r="K133" s="122"/>
      <c r="L133" s="123"/>
      <c r="M133" s="124"/>
      <c r="N133" s="125"/>
      <c r="O133" s="122"/>
      <c r="P133" s="123"/>
      <c r="Q133" s="124"/>
      <c r="R133" s="126"/>
      <c r="S133" s="122"/>
      <c r="T133" s="123"/>
      <c r="U133" s="127"/>
      <c r="V133" s="128"/>
      <c r="AH133" s="42" t="b">
        <f t="shared" si="48"/>
        <v>0</v>
      </c>
      <c r="AI133" s="42" t="str">
        <f t="shared" si="49"/>
        <v/>
      </c>
      <c r="AJ133" s="42" t="str">
        <f>IF(AND(AH133,D133&lt;&gt;""),COUNTIF($AI$12:AI133,AI133),"")</f>
        <v/>
      </c>
      <c r="AK133" s="42" t="str">
        <f t="shared" si="50"/>
        <v/>
      </c>
      <c r="AL133" s="42" t="str">
        <f t="shared" si="51"/>
        <v/>
      </c>
      <c r="AM133" s="42">
        <f t="shared" si="52"/>
        <v>1</v>
      </c>
      <c r="AN133" s="109" t="str">
        <f t="shared" si="28"/>
        <v/>
      </c>
      <c r="AO133" s="109" t="str">
        <f t="shared" si="29"/>
        <v/>
      </c>
      <c r="AP133" s="109" t="str">
        <f t="shared" si="30"/>
        <v/>
      </c>
      <c r="AQ133" s="109" t="str">
        <f t="shared" si="31"/>
        <v/>
      </c>
      <c r="AR133" s="109" t="str">
        <f t="shared" si="32"/>
        <v/>
      </c>
      <c r="AS133" s="158" t="str">
        <f t="shared" si="33"/>
        <v/>
      </c>
      <c r="AT133" s="157" t="str">
        <f t="shared" si="34"/>
        <v/>
      </c>
      <c r="AU133" s="157" t="str">
        <f t="shared" si="35"/>
        <v/>
      </c>
      <c r="AV133" s="109" t="str">
        <f t="shared" si="36"/>
        <v/>
      </c>
      <c r="AW133" s="158" t="str">
        <f t="shared" si="37"/>
        <v/>
      </c>
      <c r="AX133" s="158" t="str">
        <f t="shared" si="38"/>
        <v/>
      </c>
      <c r="AY133" s="158" t="str">
        <f t="shared" si="39"/>
        <v/>
      </c>
      <c r="AZ133" s="158" t="str">
        <f t="shared" si="40"/>
        <v/>
      </c>
      <c r="BA133" s="157" t="str">
        <f t="shared" si="41"/>
        <v/>
      </c>
      <c r="BB133" s="157" t="str">
        <f t="shared" si="42"/>
        <v/>
      </c>
      <c r="BC133" s="157" t="str">
        <f t="shared" si="43"/>
        <v/>
      </c>
      <c r="BD133" s="157" t="str">
        <f t="shared" si="44"/>
        <v/>
      </c>
      <c r="BE133" s="158" t="str">
        <f t="shared" si="45"/>
        <v/>
      </c>
      <c r="BF133" s="158" t="str">
        <f t="shared" si="46"/>
        <v/>
      </c>
      <c r="BG133" s="158" t="str">
        <f t="shared" si="47"/>
        <v/>
      </c>
      <c r="BI133" s="171" t="str">
        <f t="shared" si="53"/>
        <v/>
      </c>
      <c r="BJ133" s="163" t="str">
        <f t="shared" si="54"/>
        <v/>
      </c>
      <c r="BK133" s="163" t="str">
        <f t="shared" si="55"/>
        <v/>
      </c>
    </row>
    <row r="134" spans="1:63" x14ac:dyDescent="0.25">
      <c r="A134" s="110" t="s">
        <v>202</v>
      </c>
      <c r="B134" s="117"/>
      <c r="C134" s="118"/>
      <c r="D134" s="119"/>
      <c r="E134" s="120"/>
      <c r="F134" s="117"/>
      <c r="G134" s="119"/>
      <c r="H134" s="119"/>
      <c r="I134" s="119"/>
      <c r="J134" s="121"/>
      <c r="K134" s="122"/>
      <c r="L134" s="123"/>
      <c r="M134" s="124"/>
      <c r="N134" s="125"/>
      <c r="O134" s="122"/>
      <c r="P134" s="123"/>
      <c r="Q134" s="124"/>
      <c r="R134" s="126"/>
      <c r="S134" s="122"/>
      <c r="T134" s="123"/>
      <c r="U134" s="127"/>
      <c r="V134" s="128"/>
      <c r="AH134" s="42" t="b">
        <f t="shared" si="48"/>
        <v>0</v>
      </c>
      <c r="AI134" s="42" t="str">
        <f t="shared" si="49"/>
        <v/>
      </c>
      <c r="AJ134" s="42" t="str">
        <f>IF(AND(AH134,D134&lt;&gt;""),COUNTIF($AI$12:AI134,AI134),"")</f>
        <v/>
      </c>
      <c r="AK134" s="42" t="str">
        <f t="shared" si="50"/>
        <v/>
      </c>
      <c r="AL134" s="42" t="str">
        <f t="shared" si="51"/>
        <v/>
      </c>
      <c r="AM134" s="42">
        <f t="shared" si="52"/>
        <v>0</v>
      </c>
      <c r="AN134" s="109" t="str">
        <f t="shared" si="28"/>
        <v/>
      </c>
      <c r="AO134" s="109" t="str">
        <f t="shared" si="29"/>
        <v/>
      </c>
      <c r="AP134" s="109" t="str">
        <f t="shared" si="30"/>
        <v/>
      </c>
      <c r="AQ134" s="109" t="str">
        <f t="shared" si="31"/>
        <v/>
      </c>
      <c r="AR134" s="109" t="str">
        <f t="shared" si="32"/>
        <v/>
      </c>
      <c r="AS134" s="158" t="str">
        <f t="shared" si="33"/>
        <v/>
      </c>
      <c r="AT134" s="157" t="str">
        <f t="shared" si="34"/>
        <v/>
      </c>
      <c r="AU134" s="157" t="str">
        <f t="shared" si="35"/>
        <v/>
      </c>
      <c r="AV134" s="109" t="str">
        <f t="shared" si="36"/>
        <v/>
      </c>
      <c r="AW134" s="158" t="str">
        <f t="shared" si="37"/>
        <v/>
      </c>
      <c r="AX134" s="158" t="str">
        <f t="shared" si="38"/>
        <v/>
      </c>
      <c r="AY134" s="158" t="str">
        <f t="shared" si="39"/>
        <v/>
      </c>
      <c r="AZ134" s="158" t="str">
        <f t="shared" si="40"/>
        <v/>
      </c>
      <c r="BA134" s="157" t="str">
        <f t="shared" si="41"/>
        <v/>
      </c>
      <c r="BB134" s="157" t="str">
        <f t="shared" si="42"/>
        <v/>
      </c>
      <c r="BC134" s="157" t="str">
        <f t="shared" si="43"/>
        <v/>
      </c>
      <c r="BD134" s="157" t="str">
        <f t="shared" si="44"/>
        <v/>
      </c>
      <c r="BE134" s="158" t="str">
        <f t="shared" si="45"/>
        <v/>
      </c>
      <c r="BF134" s="158" t="str">
        <f t="shared" si="46"/>
        <v/>
      </c>
      <c r="BG134" s="158" t="str">
        <f t="shared" si="47"/>
        <v/>
      </c>
      <c r="BI134" s="171" t="str">
        <f t="shared" si="53"/>
        <v/>
      </c>
      <c r="BJ134" s="163" t="str">
        <f t="shared" si="54"/>
        <v/>
      </c>
      <c r="BK134" s="163" t="str">
        <f t="shared" si="55"/>
        <v/>
      </c>
    </row>
    <row r="135" spans="1:63" x14ac:dyDescent="0.25">
      <c r="A135" s="110" t="s">
        <v>202</v>
      </c>
      <c r="B135" s="117"/>
      <c r="C135" s="118"/>
      <c r="D135" s="119"/>
      <c r="E135" s="120"/>
      <c r="F135" s="117"/>
      <c r="G135" s="119"/>
      <c r="H135" s="119"/>
      <c r="I135" s="119"/>
      <c r="J135" s="121"/>
      <c r="K135" s="122"/>
      <c r="L135" s="123"/>
      <c r="M135" s="124"/>
      <c r="N135" s="125"/>
      <c r="O135" s="122"/>
      <c r="P135" s="123"/>
      <c r="Q135" s="124"/>
      <c r="R135" s="126"/>
      <c r="S135" s="122"/>
      <c r="T135" s="123"/>
      <c r="U135" s="127"/>
      <c r="V135" s="128"/>
      <c r="AH135" s="42" t="b">
        <f t="shared" si="48"/>
        <v>0</v>
      </c>
      <c r="AI135" s="42" t="str">
        <f t="shared" si="49"/>
        <v/>
      </c>
      <c r="AJ135" s="42" t="str">
        <f>IF(AND(AH135,D135&lt;&gt;""),COUNTIF($AI$12:AI135,AI135),"")</f>
        <v/>
      </c>
      <c r="AK135" s="42" t="str">
        <f t="shared" si="50"/>
        <v/>
      </c>
      <c r="AL135" s="42" t="str">
        <f t="shared" si="51"/>
        <v/>
      </c>
      <c r="AM135" s="42">
        <f t="shared" si="52"/>
        <v>1</v>
      </c>
      <c r="AN135" s="109" t="str">
        <f t="shared" si="28"/>
        <v/>
      </c>
      <c r="AO135" s="109" t="str">
        <f t="shared" si="29"/>
        <v/>
      </c>
      <c r="AP135" s="109" t="str">
        <f t="shared" si="30"/>
        <v/>
      </c>
      <c r="AQ135" s="109" t="str">
        <f t="shared" si="31"/>
        <v/>
      </c>
      <c r="AR135" s="109" t="str">
        <f t="shared" si="32"/>
        <v/>
      </c>
      <c r="AS135" s="158" t="str">
        <f t="shared" si="33"/>
        <v/>
      </c>
      <c r="AT135" s="157" t="str">
        <f t="shared" si="34"/>
        <v/>
      </c>
      <c r="AU135" s="157" t="str">
        <f t="shared" si="35"/>
        <v/>
      </c>
      <c r="AV135" s="109" t="str">
        <f t="shared" si="36"/>
        <v/>
      </c>
      <c r="AW135" s="158" t="str">
        <f t="shared" si="37"/>
        <v/>
      </c>
      <c r="AX135" s="158" t="str">
        <f t="shared" si="38"/>
        <v/>
      </c>
      <c r="AY135" s="158" t="str">
        <f t="shared" si="39"/>
        <v/>
      </c>
      <c r="AZ135" s="158" t="str">
        <f t="shared" si="40"/>
        <v/>
      </c>
      <c r="BA135" s="157" t="str">
        <f t="shared" si="41"/>
        <v/>
      </c>
      <c r="BB135" s="157" t="str">
        <f t="shared" si="42"/>
        <v/>
      </c>
      <c r="BC135" s="157" t="str">
        <f t="shared" si="43"/>
        <v/>
      </c>
      <c r="BD135" s="157" t="str">
        <f t="shared" si="44"/>
        <v/>
      </c>
      <c r="BE135" s="158" t="str">
        <f t="shared" si="45"/>
        <v/>
      </c>
      <c r="BF135" s="158" t="str">
        <f t="shared" si="46"/>
        <v/>
      </c>
      <c r="BG135" s="158" t="str">
        <f t="shared" si="47"/>
        <v/>
      </c>
      <c r="BI135" s="171" t="str">
        <f t="shared" si="53"/>
        <v/>
      </c>
      <c r="BJ135" s="163" t="str">
        <f t="shared" si="54"/>
        <v/>
      </c>
      <c r="BK135" s="163" t="str">
        <f t="shared" si="55"/>
        <v/>
      </c>
    </row>
    <row r="136" spans="1:63" x14ac:dyDescent="0.25">
      <c r="A136" s="110" t="s">
        <v>202</v>
      </c>
      <c r="B136" s="117"/>
      <c r="C136" s="118"/>
      <c r="D136" s="119"/>
      <c r="E136" s="120"/>
      <c r="F136" s="117"/>
      <c r="G136" s="119"/>
      <c r="H136" s="119"/>
      <c r="I136" s="119"/>
      <c r="J136" s="121"/>
      <c r="K136" s="122"/>
      <c r="L136" s="123"/>
      <c r="M136" s="124"/>
      <c r="N136" s="125"/>
      <c r="O136" s="122"/>
      <c r="P136" s="123"/>
      <c r="Q136" s="124"/>
      <c r="R136" s="126"/>
      <c r="S136" s="122"/>
      <c r="T136" s="123"/>
      <c r="U136" s="127"/>
      <c r="V136" s="128"/>
      <c r="AH136" s="42" t="b">
        <f t="shared" si="48"/>
        <v>0</v>
      </c>
      <c r="AI136" s="42" t="str">
        <f t="shared" si="49"/>
        <v/>
      </c>
      <c r="AJ136" s="42" t="str">
        <f>IF(AND(AH136,D136&lt;&gt;""),COUNTIF($AI$12:AI136,AI136),"")</f>
        <v/>
      </c>
      <c r="AK136" s="42" t="str">
        <f t="shared" si="50"/>
        <v/>
      </c>
      <c r="AL136" s="42" t="str">
        <f t="shared" si="51"/>
        <v/>
      </c>
      <c r="AM136" s="42">
        <f t="shared" si="52"/>
        <v>0</v>
      </c>
      <c r="AN136" s="109" t="str">
        <f t="shared" si="28"/>
        <v/>
      </c>
      <c r="AO136" s="109" t="str">
        <f t="shared" si="29"/>
        <v/>
      </c>
      <c r="AP136" s="109" t="str">
        <f t="shared" si="30"/>
        <v/>
      </c>
      <c r="AQ136" s="109" t="str">
        <f t="shared" si="31"/>
        <v/>
      </c>
      <c r="AR136" s="109" t="str">
        <f t="shared" si="32"/>
        <v/>
      </c>
      <c r="AS136" s="158" t="str">
        <f t="shared" si="33"/>
        <v/>
      </c>
      <c r="AT136" s="157" t="str">
        <f t="shared" si="34"/>
        <v/>
      </c>
      <c r="AU136" s="157" t="str">
        <f t="shared" si="35"/>
        <v/>
      </c>
      <c r="AV136" s="109" t="str">
        <f t="shared" si="36"/>
        <v/>
      </c>
      <c r="AW136" s="158" t="str">
        <f t="shared" si="37"/>
        <v/>
      </c>
      <c r="AX136" s="158" t="str">
        <f t="shared" si="38"/>
        <v/>
      </c>
      <c r="AY136" s="158" t="str">
        <f t="shared" si="39"/>
        <v/>
      </c>
      <c r="AZ136" s="158" t="str">
        <f t="shared" si="40"/>
        <v/>
      </c>
      <c r="BA136" s="157" t="str">
        <f t="shared" si="41"/>
        <v/>
      </c>
      <c r="BB136" s="157" t="str">
        <f t="shared" si="42"/>
        <v/>
      </c>
      <c r="BC136" s="157" t="str">
        <f t="shared" si="43"/>
        <v/>
      </c>
      <c r="BD136" s="157" t="str">
        <f t="shared" si="44"/>
        <v/>
      </c>
      <c r="BE136" s="158" t="str">
        <f t="shared" si="45"/>
        <v/>
      </c>
      <c r="BF136" s="158" t="str">
        <f t="shared" si="46"/>
        <v/>
      </c>
      <c r="BG136" s="158" t="str">
        <f t="shared" si="47"/>
        <v/>
      </c>
      <c r="BI136" s="171" t="str">
        <f t="shared" si="53"/>
        <v/>
      </c>
      <c r="BJ136" s="163" t="str">
        <f t="shared" si="54"/>
        <v/>
      </c>
      <c r="BK136" s="163" t="str">
        <f t="shared" si="55"/>
        <v/>
      </c>
    </row>
    <row r="137" spans="1:63" x14ac:dyDescent="0.25">
      <c r="A137" s="110" t="s">
        <v>202</v>
      </c>
      <c r="B137" s="117"/>
      <c r="C137" s="118"/>
      <c r="D137" s="119"/>
      <c r="E137" s="120"/>
      <c r="F137" s="117"/>
      <c r="G137" s="119"/>
      <c r="H137" s="119"/>
      <c r="I137" s="119"/>
      <c r="J137" s="121"/>
      <c r="K137" s="122"/>
      <c r="L137" s="123"/>
      <c r="M137" s="124"/>
      <c r="N137" s="125"/>
      <c r="O137" s="122"/>
      <c r="P137" s="123"/>
      <c r="Q137" s="124"/>
      <c r="R137" s="126"/>
      <c r="S137" s="122"/>
      <c r="T137" s="123"/>
      <c r="U137" s="127"/>
      <c r="V137" s="128"/>
      <c r="AH137" s="42" t="b">
        <f t="shared" si="48"/>
        <v>0</v>
      </c>
      <c r="AI137" s="42" t="str">
        <f t="shared" si="49"/>
        <v/>
      </c>
      <c r="AJ137" s="42" t="str">
        <f>IF(AND(AH137,D137&lt;&gt;""),COUNTIF($AI$12:AI137,AI137),"")</f>
        <v/>
      </c>
      <c r="AK137" s="42" t="str">
        <f t="shared" si="50"/>
        <v/>
      </c>
      <c r="AL137" s="42" t="str">
        <f t="shared" si="51"/>
        <v/>
      </c>
      <c r="AM137" s="42">
        <f t="shared" si="52"/>
        <v>1</v>
      </c>
      <c r="AN137" s="109" t="str">
        <f t="shared" si="28"/>
        <v/>
      </c>
      <c r="AO137" s="109" t="str">
        <f t="shared" si="29"/>
        <v/>
      </c>
      <c r="AP137" s="109" t="str">
        <f t="shared" si="30"/>
        <v/>
      </c>
      <c r="AQ137" s="109" t="str">
        <f t="shared" si="31"/>
        <v/>
      </c>
      <c r="AR137" s="109" t="str">
        <f t="shared" si="32"/>
        <v/>
      </c>
      <c r="AS137" s="158" t="str">
        <f t="shared" si="33"/>
        <v/>
      </c>
      <c r="AT137" s="157" t="str">
        <f t="shared" si="34"/>
        <v/>
      </c>
      <c r="AU137" s="157" t="str">
        <f t="shared" si="35"/>
        <v/>
      </c>
      <c r="AV137" s="109" t="str">
        <f t="shared" si="36"/>
        <v/>
      </c>
      <c r="AW137" s="158" t="str">
        <f t="shared" si="37"/>
        <v/>
      </c>
      <c r="AX137" s="158" t="str">
        <f t="shared" si="38"/>
        <v/>
      </c>
      <c r="AY137" s="158" t="str">
        <f t="shared" si="39"/>
        <v/>
      </c>
      <c r="AZ137" s="158" t="str">
        <f t="shared" si="40"/>
        <v/>
      </c>
      <c r="BA137" s="157" t="str">
        <f t="shared" si="41"/>
        <v/>
      </c>
      <c r="BB137" s="157" t="str">
        <f t="shared" si="42"/>
        <v/>
      </c>
      <c r="BC137" s="157" t="str">
        <f t="shared" si="43"/>
        <v/>
      </c>
      <c r="BD137" s="157" t="str">
        <f t="shared" si="44"/>
        <v/>
      </c>
      <c r="BE137" s="158" t="str">
        <f t="shared" si="45"/>
        <v/>
      </c>
      <c r="BF137" s="158" t="str">
        <f t="shared" si="46"/>
        <v/>
      </c>
      <c r="BG137" s="158" t="str">
        <f t="shared" si="47"/>
        <v/>
      </c>
      <c r="BI137" s="171" t="str">
        <f t="shared" si="53"/>
        <v/>
      </c>
      <c r="BJ137" s="163" t="str">
        <f t="shared" si="54"/>
        <v/>
      </c>
      <c r="BK137" s="163" t="str">
        <f t="shared" si="55"/>
        <v/>
      </c>
    </row>
    <row r="138" spans="1:63" x14ac:dyDescent="0.25">
      <c r="A138" s="110" t="s">
        <v>202</v>
      </c>
      <c r="B138" s="117"/>
      <c r="C138" s="118"/>
      <c r="D138" s="119"/>
      <c r="E138" s="120"/>
      <c r="F138" s="117"/>
      <c r="G138" s="119"/>
      <c r="H138" s="119"/>
      <c r="I138" s="119"/>
      <c r="J138" s="121"/>
      <c r="K138" s="122"/>
      <c r="L138" s="123"/>
      <c r="M138" s="124"/>
      <c r="N138" s="125"/>
      <c r="O138" s="122"/>
      <c r="P138" s="123"/>
      <c r="Q138" s="124"/>
      <c r="R138" s="126"/>
      <c r="S138" s="122"/>
      <c r="T138" s="123"/>
      <c r="U138" s="127"/>
      <c r="V138" s="128"/>
      <c r="AH138" s="42" t="b">
        <f t="shared" si="48"/>
        <v>0</v>
      </c>
      <c r="AI138" s="42" t="str">
        <f t="shared" si="49"/>
        <v/>
      </c>
      <c r="AJ138" s="42" t="str">
        <f>IF(AND(AH138,D138&lt;&gt;""),COUNTIF($AI$12:AI138,AI138),"")</f>
        <v/>
      </c>
      <c r="AK138" s="42" t="str">
        <f t="shared" si="50"/>
        <v/>
      </c>
      <c r="AL138" s="42" t="str">
        <f t="shared" si="51"/>
        <v/>
      </c>
      <c r="AM138" s="42">
        <f t="shared" si="52"/>
        <v>0</v>
      </c>
      <c r="AN138" s="109" t="str">
        <f t="shared" si="28"/>
        <v/>
      </c>
      <c r="AO138" s="109" t="str">
        <f t="shared" si="29"/>
        <v/>
      </c>
      <c r="AP138" s="109" t="str">
        <f t="shared" si="30"/>
        <v/>
      </c>
      <c r="AQ138" s="109" t="str">
        <f t="shared" si="31"/>
        <v/>
      </c>
      <c r="AR138" s="109" t="str">
        <f t="shared" si="32"/>
        <v/>
      </c>
      <c r="AS138" s="158" t="str">
        <f t="shared" si="33"/>
        <v/>
      </c>
      <c r="AT138" s="157" t="str">
        <f t="shared" si="34"/>
        <v/>
      </c>
      <c r="AU138" s="157" t="str">
        <f t="shared" si="35"/>
        <v/>
      </c>
      <c r="AV138" s="109" t="str">
        <f t="shared" si="36"/>
        <v/>
      </c>
      <c r="AW138" s="158" t="str">
        <f t="shared" si="37"/>
        <v/>
      </c>
      <c r="AX138" s="158" t="str">
        <f t="shared" si="38"/>
        <v/>
      </c>
      <c r="AY138" s="158" t="str">
        <f t="shared" si="39"/>
        <v/>
      </c>
      <c r="AZ138" s="158" t="str">
        <f t="shared" si="40"/>
        <v/>
      </c>
      <c r="BA138" s="157" t="str">
        <f t="shared" si="41"/>
        <v/>
      </c>
      <c r="BB138" s="157" t="str">
        <f t="shared" si="42"/>
        <v/>
      </c>
      <c r="BC138" s="157" t="str">
        <f t="shared" si="43"/>
        <v/>
      </c>
      <c r="BD138" s="157" t="str">
        <f t="shared" si="44"/>
        <v/>
      </c>
      <c r="BE138" s="158" t="str">
        <f t="shared" si="45"/>
        <v/>
      </c>
      <c r="BF138" s="158" t="str">
        <f t="shared" si="46"/>
        <v/>
      </c>
      <c r="BG138" s="158" t="str">
        <f t="shared" si="47"/>
        <v/>
      </c>
      <c r="BI138" s="171" t="str">
        <f t="shared" si="53"/>
        <v/>
      </c>
      <c r="BJ138" s="163" t="str">
        <f t="shared" si="54"/>
        <v/>
      </c>
      <c r="BK138" s="163" t="str">
        <f t="shared" si="55"/>
        <v/>
      </c>
    </row>
    <row r="139" spans="1:63" x14ac:dyDescent="0.25">
      <c r="A139" s="110" t="s">
        <v>202</v>
      </c>
      <c r="B139" s="117"/>
      <c r="C139" s="118"/>
      <c r="D139" s="119"/>
      <c r="E139" s="120"/>
      <c r="F139" s="117"/>
      <c r="G139" s="119"/>
      <c r="H139" s="119"/>
      <c r="I139" s="119"/>
      <c r="J139" s="121"/>
      <c r="K139" s="122"/>
      <c r="L139" s="123"/>
      <c r="M139" s="124"/>
      <c r="N139" s="125"/>
      <c r="O139" s="122"/>
      <c r="P139" s="123"/>
      <c r="Q139" s="124"/>
      <c r="R139" s="126"/>
      <c r="S139" s="122"/>
      <c r="T139" s="123"/>
      <c r="U139" s="127"/>
      <c r="V139" s="128"/>
      <c r="AH139" s="42" t="b">
        <f t="shared" si="48"/>
        <v>0</v>
      </c>
      <c r="AI139" s="42" t="str">
        <f t="shared" si="49"/>
        <v/>
      </c>
      <c r="AJ139" s="42" t="str">
        <f>IF(AND(AH139,D139&lt;&gt;""),COUNTIF($AI$12:AI139,AI139),"")</f>
        <v/>
      </c>
      <c r="AK139" s="42" t="str">
        <f t="shared" si="50"/>
        <v/>
      </c>
      <c r="AL139" s="42" t="str">
        <f t="shared" si="51"/>
        <v/>
      </c>
      <c r="AM139" s="42">
        <f t="shared" si="52"/>
        <v>1</v>
      </c>
      <c r="AN139" s="109" t="str">
        <f t="shared" si="28"/>
        <v/>
      </c>
      <c r="AO139" s="109" t="str">
        <f t="shared" si="29"/>
        <v/>
      </c>
      <c r="AP139" s="109" t="str">
        <f t="shared" si="30"/>
        <v/>
      </c>
      <c r="AQ139" s="109" t="str">
        <f t="shared" si="31"/>
        <v/>
      </c>
      <c r="AR139" s="109" t="str">
        <f t="shared" si="32"/>
        <v/>
      </c>
      <c r="AS139" s="158" t="str">
        <f t="shared" si="33"/>
        <v/>
      </c>
      <c r="AT139" s="157" t="str">
        <f t="shared" si="34"/>
        <v/>
      </c>
      <c r="AU139" s="157" t="str">
        <f t="shared" si="35"/>
        <v/>
      </c>
      <c r="AV139" s="109" t="str">
        <f t="shared" si="36"/>
        <v/>
      </c>
      <c r="AW139" s="158" t="str">
        <f t="shared" si="37"/>
        <v/>
      </c>
      <c r="AX139" s="158" t="str">
        <f t="shared" si="38"/>
        <v/>
      </c>
      <c r="AY139" s="158" t="str">
        <f t="shared" si="39"/>
        <v/>
      </c>
      <c r="AZ139" s="158" t="str">
        <f t="shared" si="40"/>
        <v/>
      </c>
      <c r="BA139" s="157" t="str">
        <f t="shared" si="41"/>
        <v/>
      </c>
      <c r="BB139" s="157" t="str">
        <f t="shared" si="42"/>
        <v/>
      </c>
      <c r="BC139" s="157" t="str">
        <f t="shared" si="43"/>
        <v/>
      </c>
      <c r="BD139" s="157" t="str">
        <f t="shared" si="44"/>
        <v/>
      </c>
      <c r="BE139" s="158" t="str">
        <f t="shared" si="45"/>
        <v/>
      </c>
      <c r="BF139" s="158" t="str">
        <f t="shared" si="46"/>
        <v/>
      </c>
      <c r="BG139" s="158" t="str">
        <f t="shared" si="47"/>
        <v/>
      </c>
      <c r="BI139" s="171" t="str">
        <f t="shared" si="53"/>
        <v/>
      </c>
      <c r="BJ139" s="163" t="str">
        <f t="shared" si="54"/>
        <v/>
      </c>
      <c r="BK139" s="163" t="str">
        <f t="shared" si="55"/>
        <v/>
      </c>
    </row>
    <row r="140" spans="1:63" x14ac:dyDescent="0.25">
      <c r="A140" s="110" t="s">
        <v>202</v>
      </c>
      <c r="B140" s="117"/>
      <c r="C140" s="118"/>
      <c r="D140" s="119"/>
      <c r="E140" s="120"/>
      <c r="F140" s="117"/>
      <c r="G140" s="119"/>
      <c r="H140" s="119"/>
      <c r="I140" s="119"/>
      <c r="J140" s="121"/>
      <c r="K140" s="122"/>
      <c r="L140" s="123"/>
      <c r="M140" s="124"/>
      <c r="N140" s="125"/>
      <c r="O140" s="122"/>
      <c r="P140" s="123"/>
      <c r="Q140" s="124"/>
      <c r="R140" s="126"/>
      <c r="S140" s="122"/>
      <c r="T140" s="123"/>
      <c r="U140" s="127"/>
      <c r="V140" s="128"/>
      <c r="AH140" s="42" t="b">
        <f t="shared" si="48"/>
        <v>0</v>
      </c>
      <c r="AI140" s="42" t="str">
        <f t="shared" si="49"/>
        <v/>
      </c>
      <c r="AJ140" s="42" t="str">
        <f>IF(AND(AH140,D140&lt;&gt;""),COUNTIF($AI$12:AI140,AI140),"")</f>
        <v/>
      </c>
      <c r="AK140" s="42" t="str">
        <f t="shared" si="50"/>
        <v/>
      </c>
      <c r="AL140" s="42" t="str">
        <f t="shared" si="51"/>
        <v/>
      </c>
      <c r="AM140" s="42">
        <f t="shared" si="52"/>
        <v>0</v>
      </c>
      <c r="AN140" s="109" t="str">
        <f t="shared" ref="AN140:AN203" si="56">IF($AH140=FALSE,"",
IF(ISNUMBER(MATCH($B140,_StateLkUp,0)),"",DV_Rule_3))</f>
        <v/>
      </c>
      <c r="AO140" s="109" t="str">
        <f t="shared" ref="AO140:AO203" si="57">IF($AH140=FALSE,"",
IF($C140="",DV_Rule_2,
IF(ISNUMBER($C140+0)=FALSE,DV_Rule_3,
IF(AND($C140+0&gt;=2000,$C140+0&lt;=2100)=FALSE,DV_Rule_4,
""))))</f>
        <v/>
      </c>
      <c r="AP140" s="109" t="str">
        <f t="shared" ref="AP140:AP203" si="58">IF($AH140=FALSE,"",
IF($D140="",DV_Rule_2,
IF(ISNUMBER(MATCH($D140,_ServiceType,0))=TRUE,"",
DV_Rule_3)))</f>
        <v/>
      </c>
      <c r="AQ140" s="109" t="str">
        <f t="shared" ref="AQ140:AQ203" si="59">IF($AH140=FALSE,"",
IF($E140="",DV_Rule_2,
IF(ISNUMBER(MATCH($E140,_DemoType,0))=FALSE,DV_Rule_3,
"")))</f>
        <v/>
      </c>
      <c r="AR140" s="109" t="str">
        <f t="shared" ref="AR140:AR203" si="60">IF($AH140=FALSE,"",
IF(BJ140,DV_Rule_5,
""))</f>
        <v/>
      </c>
      <c r="AS140" s="158" t="str">
        <f t="shared" ref="AS140:AS203" si="61">IF($AH140=FALSE,"",
IF($G140="","",
IF(BK140,DV_Rule_5,
IF(AND(LEN($G140)=10,ISNUMBER($G140+0))=FALSE,DV_Rule_4,
""))))</f>
        <v/>
      </c>
      <c r="AT140" s="157" t="str">
        <f t="shared" ref="AT140:AT203" si="62">IF($AH140=FALSE,"",
IF($H140="",DV_Rule_2,
IF(BJ140,DV_Rule_5,
"")))</f>
        <v/>
      </c>
      <c r="AU140" s="157" t="str">
        <f t="shared" ref="AU140:AU203" si="63">IF($AH140=FALSE,"",
IF($I140="",DV_Rule_2,
IF(BJ140,DV_Rule_5,
"")))</f>
        <v/>
      </c>
      <c r="AV140" s="109" t="str">
        <f t="shared" ref="AV140:AV203" si="64">IF($AH140=FALSE,"",
IF($J140="",DV_Rule_2,
IF(BJ140,DV_Rule_5,
"")))</f>
        <v/>
      </c>
      <c r="AW140" s="158" t="str">
        <f t="shared" ref="AW140:AW203" si="65">IF($AH140=FALSE,"",
IF($E140&lt;&gt;"MCR Equivalent",DV_Rule_1,
IF(K140="",DV_Rule_2,
IF(AND(L140&lt;&gt;"",OR(K140&gt;L140,K140=L140)),DV_Rule_4,
""))))</f>
        <v/>
      </c>
      <c r="AX140" s="158" t="str">
        <f t="shared" ref="AX140:AX203" si="66">IF($AH140=FALSE,"",
IF($E140&lt;&gt;"MCR Equivalent",DV_Rule_1,
IF(L140="",DV_Rule_2,
IF(AND(K140&lt;&gt;"",OR(K140&gt;L140,K140=L140)),DV_Rule_4,
""))))</f>
        <v/>
      </c>
      <c r="AY140" s="158" t="str">
        <f t="shared" ref="AY140:AY203" si="67">IF($AH140=FALSE,"",
IF($E140&lt;&gt;"MCR Equivalent",DV_Rule_1,
IF(M140="",DV_Rule_2,
"")))</f>
        <v/>
      </c>
      <c r="AZ140" s="158" t="str">
        <f t="shared" ref="AZ140:AZ203" si="68">IF($AH140=FALSE,"",
IF($E140&lt;&gt;"MCR Equivalent",DV_Rule_1,
IF(N140="",DV_Rule_2,
"")))</f>
        <v/>
      </c>
      <c r="BA140" s="157" t="str">
        <f t="shared" ref="BA140:BA203" si="69">IF($AH140=FALSE,"",
IF(O140="",DV_Rule_2,
IF(AND(P140&lt;&gt;"",OR(O140&gt;P140,O140=P140)),DV_Rule_4,
"")))</f>
        <v/>
      </c>
      <c r="BB140" s="157" t="str">
        <f t="shared" ref="BB140:BB203" si="70">IF($AH140=FALSE,"",
IF(P140="",DV_Rule_2,
IF(AND(O140&lt;&gt;"",OR(O140&gt;P140,O140=P140)),DV_Rule_4,
"")))</f>
        <v/>
      </c>
      <c r="BC140" s="157" t="str">
        <f t="shared" ref="BC140:BC203" si="71">IF($AH140=FALSE,"",
IF(Q140="",DV_Rule_2,
""))</f>
        <v/>
      </c>
      <c r="BD140" s="157" t="str">
        <f t="shared" ref="BD140:BD203" si="72">IF($AH140=FALSE,"",
IF(R140="",DV_Rule_2,
""))</f>
        <v/>
      </c>
      <c r="BE140" s="158" t="str">
        <f t="shared" ref="BE140:BE203" si="73">IF($AH140=FALSE,"",
IF($E140&lt;&gt;"ACR",DV_Rule_1,
IF(S140="",DV_Rule_2,
IF(AND(T140&lt;&gt;"",OR(S140&gt;T140,S140=T140)),DV_Rule_4,
""))))</f>
        <v/>
      </c>
      <c r="BF140" s="158" t="str">
        <f t="shared" ref="BF140:BF203" si="74">IF($AH140=FALSE,"",
IF($E140&lt;&gt;"ACR",DV_Rule_1,
IF(T140="",DV_Rule_2,
IF(AND(S140&lt;&gt;"",OR(S140&gt;T140,S140=T140)),DV_Rule_4,
""))))</f>
        <v/>
      </c>
      <c r="BG140" s="158" t="str">
        <f t="shared" ref="BG140:BG203" si="75">IF($AH140=FALSE,"",
IF($E140&lt;&gt;"ACR",DV_Rule_1,
IF(U140="",DV_Rule_2,
"")))</f>
        <v/>
      </c>
      <c r="BI140" s="171" t="str">
        <f t="shared" si="53"/>
        <v/>
      </c>
      <c r="BJ140" s="163" t="str">
        <f t="shared" si="54"/>
        <v/>
      </c>
      <c r="BK140" s="163" t="str">
        <f t="shared" si="55"/>
        <v/>
      </c>
    </row>
    <row r="141" spans="1:63" x14ac:dyDescent="0.25">
      <c r="A141" s="110" t="s">
        <v>202</v>
      </c>
      <c r="B141" s="117"/>
      <c r="C141" s="118"/>
      <c r="D141" s="119"/>
      <c r="E141" s="120"/>
      <c r="F141" s="117"/>
      <c r="G141" s="119"/>
      <c r="H141" s="119"/>
      <c r="I141" s="119"/>
      <c r="J141" s="121"/>
      <c r="K141" s="122"/>
      <c r="L141" s="123"/>
      <c r="M141" s="124"/>
      <c r="N141" s="125"/>
      <c r="O141" s="122"/>
      <c r="P141" s="123"/>
      <c r="Q141" s="124"/>
      <c r="R141" s="126"/>
      <c r="S141" s="122"/>
      <c r="T141" s="123"/>
      <c r="U141" s="127"/>
      <c r="V141" s="128"/>
      <c r="AH141" s="42" t="b">
        <f t="shared" ref="AH141:AH204" si="76">IF(COUNTA(B141:W141)&gt;0,TRUE,FALSE)</f>
        <v>0</v>
      </c>
      <c r="AI141" s="42" t="str">
        <f t="shared" ref="AI141:AI204" si="77">IF(AND(AH141,D141&lt;&gt;""),D141,"")</f>
        <v/>
      </c>
      <c r="AJ141" s="42" t="str">
        <f>IF(AND(AH141,D141&lt;&gt;""),COUNTIF($AI$12:AI141,AI141),"")</f>
        <v/>
      </c>
      <c r="AK141" s="42" t="str">
        <f t="shared" ref="AK141:AK204" si="78">IF(AND(AH141,AI141&lt;&gt;""),AI141&amp;"_"&amp;AJ141,"")</f>
        <v/>
      </c>
      <c r="AL141" s="42" t="str">
        <f t="shared" ref="AL141:AL204" si="79">IF(AND(AH141,E141&lt;&gt;""),E141,"")</f>
        <v/>
      </c>
      <c r="AM141" s="42">
        <f t="shared" ref="AM141:AM204" si="80">IF(MOD(ROW(),2)=0,0,1)</f>
        <v>1</v>
      </c>
      <c r="AN141" s="109" t="str">
        <f t="shared" si="56"/>
        <v/>
      </c>
      <c r="AO141" s="109" t="str">
        <f t="shared" si="57"/>
        <v/>
      </c>
      <c r="AP141" s="109" t="str">
        <f t="shared" si="58"/>
        <v/>
      </c>
      <c r="AQ141" s="109" t="str">
        <f t="shared" si="59"/>
        <v/>
      </c>
      <c r="AR141" s="109" t="str">
        <f t="shared" si="60"/>
        <v/>
      </c>
      <c r="AS141" s="158" t="str">
        <f t="shared" si="61"/>
        <v/>
      </c>
      <c r="AT141" s="157" t="str">
        <f t="shared" si="62"/>
        <v/>
      </c>
      <c r="AU141" s="157" t="str">
        <f t="shared" si="63"/>
        <v/>
      </c>
      <c r="AV141" s="109" t="str">
        <f t="shared" si="64"/>
        <v/>
      </c>
      <c r="AW141" s="158" t="str">
        <f t="shared" si="65"/>
        <v/>
      </c>
      <c r="AX141" s="158" t="str">
        <f t="shared" si="66"/>
        <v/>
      </c>
      <c r="AY141" s="158" t="str">
        <f t="shared" si="67"/>
        <v/>
      </c>
      <c r="AZ141" s="158" t="str">
        <f t="shared" si="68"/>
        <v/>
      </c>
      <c r="BA141" s="157" t="str">
        <f t="shared" si="69"/>
        <v/>
      </c>
      <c r="BB141" s="157" t="str">
        <f t="shared" si="70"/>
        <v/>
      </c>
      <c r="BC141" s="157" t="str">
        <f t="shared" si="71"/>
        <v/>
      </c>
      <c r="BD141" s="157" t="str">
        <f t="shared" si="72"/>
        <v/>
      </c>
      <c r="BE141" s="158" t="str">
        <f t="shared" si="73"/>
        <v/>
      </c>
      <c r="BF141" s="158" t="str">
        <f t="shared" si="74"/>
        <v/>
      </c>
      <c r="BG141" s="158" t="str">
        <f t="shared" si="75"/>
        <v/>
      </c>
      <c r="BI141" s="171" t="str">
        <f t="shared" ref="BI141:BI204" si="81">IF($AH141=FALSE,"",
CONCATENATE(F141,"_",H141,"_",I141,"_",J141))</f>
        <v/>
      </c>
      <c r="BJ141" s="163" t="str">
        <f t="shared" ref="BJ141:BJ204" si="82">IF($AH141=FALSE,"",
IF(COUNTIF($BI$12:$BI$2011,BI141)&gt;1,TRUE,FALSE))</f>
        <v/>
      </c>
      <c r="BK141" s="163" t="str">
        <f t="shared" ref="BK141:BK204" si="83">IF($AH141=FALSE,"",
IF(G141="","",
IF(COUNTIF($G$12:$G$2011,G141)&gt;1,TRUE,FALSE)))</f>
        <v/>
      </c>
    </row>
    <row r="142" spans="1:63" x14ac:dyDescent="0.25">
      <c r="A142" s="110" t="s">
        <v>202</v>
      </c>
      <c r="B142" s="117"/>
      <c r="C142" s="118"/>
      <c r="D142" s="119"/>
      <c r="E142" s="120"/>
      <c r="F142" s="117"/>
      <c r="G142" s="119"/>
      <c r="H142" s="119"/>
      <c r="I142" s="119"/>
      <c r="J142" s="121"/>
      <c r="K142" s="122"/>
      <c r="L142" s="123"/>
      <c r="M142" s="124"/>
      <c r="N142" s="125"/>
      <c r="O142" s="122"/>
      <c r="P142" s="123"/>
      <c r="Q142" s="124"/>
      <c r="R142" s="126"/>
      <c r="S142" s="122"/>
      <c r="T142" s="123"/>
      <c r="U142" s="127"/>
      <c r="V142" s="128"/>
      <c r="AH142" s="42" t="b">
        <f t="shared" si="76"/>
        <v>0</v>
      </c>
      <c r="AI142" s="42" t="str">
        <f t="shared" si="77"/>
        <v/>
      </c>
      <c r="AJ142" s="42" t="str">
        <f>IF(AND(AH142,D142&lt;&gt;""),COUNTIF($AI$12:AI142,AI142),"")</f>
        <v/>
      </c>
      <c r="AK142" s="42" t="str">
        <f t="shared" si="78"/>
        <v/>
      </c>
      <c r="AL142" s="42" t="str">
        <f t="shared" si="79"/>
        <v/>
      </c>
      <c r="AM142" s="42">
        <f t="shared" si="80"/>
        <v>0</v>
      </c>
      <c r="AN142" s="109" t="str">
        <f t="shared" si="56"/>
        <v/>
      </c>
      <c r="AO142" s="109" t="str">
        <f t="shared" si="57"/>
        <v/>
      </c>
      <c r="AP142" s="109" t="str">
        <f t="shared" si="58"/>
        <v/>
      </c>
      <c r="AQ142" s="109" t="str">
        <f t="shared" si="59"/>
        <v/>
      </c>
      <c r="AR142" s="109" t="str">
        <f t="shared" si="60"/>
        <v/>
      </c>
      <c r="AS142" s="158" t="str">
        <f t="shared" si="61"/>
        <v/>
      </c>
      <c r="AT142" s="157" t="str">
        <f t="shared" si="62"/>
        <v/>
      </c>
      <c r="AU142" s="157" t="str">
        <f t="shared" si="63"/>
        <v/>
      </c>
      <c r="AV142" s="109" t="str">
        <f t="shared" si="64"/>
        <v/>
      </c>
      <c r="AW142" s="158" t="str">
        <f t="shared" si="65"/>
        <v/>
      </c>
      <c r="AX142" s="158" t="str">
        <f t="shared" si="66"/>
        <v/>
      </c>
      <c r="AY142" s="158" t="str">
        <f t="shared" si="67"/>
        <v/>
      </c>
      <c r="AZ142" s="158" t="str">
        <f t="shared" si="68"/>
        <v/>
      </c>
      <c r="BA142" s="157" t="str">
        <f t="shared" si="69"/>
        <v/>
      </c>
      <c r="BB142" s="157" t="str">
        <f t="shared" si="70"/>
        <v/>
      </c>
      <c r="BC142" s="157" t="str">
        <f t="shared" si="71"/>
        <v/>
      </c>
      <c r="BD142" s="157" t="str">
        <f t="shared" si="72"/>
        <v/>
      </c>
      <c r="BE142" s="158" t="str">
        <f t="shared" si="73"/>
        <v/>
      </c>
      <c r="BF142" s="158" t="str">
        <f t="shared" si="74"/>
        <v/>
      </c>
      <c r="BG142" s="158" t="str">
        <f t="shared" si="75"/>
        <v/>
      </c>
      <c r="BI142" s="171" t="str">
        <f t="shared" si="81"/>
        <v/>
      </c>
      <c r="BJ142" s="163" t="str">
        <f t="shared" si="82"/>
        <v/>
      </c>
      <c r="BK142" s="163" t="str">
        <f t="shared" si="83"/>
        <v/>
      </c>
    </row>
    <row r="143" spans="1:63" x14ac:dyDescent="0.25">
      <c r="A143" s="110" t="s">
        <v>202</v>
      </c>
      <c r="B143" s="117"/>
      <c r="C143" s="118"/>
      <c r="D143" s="119"/>
      <c r="E143" s="120"/>
      <c r="F143" s="117"/>
      <c r="G143" s="119"/>
      <c r="H143" s="119"/>
      <c r="I143" s="119"/>
      <c r="J143" s="121"/>
      <c r="K143" s="122"/>
      <c r="L143" s="123"/>
      <c r="M143" s="124"/>
      <c r="N143" s="125"/>
      <c r="O143" s="122"/>
      <c r="P143" s="123"/>
      <c r="Q143" s="124"/>
      <c r="R143" s="126"/>
      <c r="S143" s="122"/>
      <c r="T143" s="123"/>
      <c r="U143" s="127"/>
      <c r="V143" s="128"/>
      <c r="AH143" s="42" t="b">
        <f t="shared" si="76"/>
        <v>0</v>
      </c>
      <c r="AI143" s="42" t="str">
        <f t="shared" si="77"/>
        <v/>
      </c>
      <c r="AJ143" s="42" t="str">
        <f>IF(AND(AH143,D143&lt;&gt;""),COUNTIF($AI$12:AI143,AI143),"")</f>
        <v/>
      </c>
      <c r="AK143" s="42" t="str">
        <f t="shared" si="78"/>
        <v/>
      </c>
      <c r="AL143" s="42" t="str">
        <f t="shared" si="79"/>
        <v/>
      </c>
      <c r="AM143" s="42">
        <f t="shared" si="80"/>
        <v>1</v>
      </c>
      <c r="AN143" s="109" t="str">
        <f t="shared" si="56"/>
        <v/>
      </c>
      <c r="AO143" s="109" t="str">
        <f t="shared" si="57"/>
        <v/>
      </c>
      <c r="AP143" s="109" t="str">
        <f t="shared" si="58"/>
        <v/>
      </c>
      <c r="AQ143" s="109" t="str">
        <f t="shared" si="59"/>
        <v/>
      </c>
      <c r="AR143" s="109" t="str">
        <f t="shared" si="60"/>
        <v/>
      </c>
      <c r="AS143" s="158" t="str">
        <f t="shared" si="61"/>
        <v/>
      </c>
      <c r="AT143" s="157" t="str">
        <f t="shared" si="62"/>
        <v/>
      </c>
      <c r="AU143" s="157" t="str">
        <f t="shared" si="63"/>
        <v/>
      </c>
      <c r="AV143" s="109" t="str">
        <f t="shared" si="64"/>
        <v/>
      </c>
      <c r="AW143" s="158" t="str">
        <f t="shared" si="65"/>
        <v/>
      </c>
      <c r="AX143" s="158" t="str">
        <f t="shared" si="66"/>
        <v/>
      </c>
      <c r="AY143" s="158" t="str">
        <f t="shared" si="67"/>
        <v/>
      </c>
      <c r="AZ143" s="158" t="str">
        <f t="shared" si="68"/>
        <v/>
      </c>
      <c r="BA143" s="157" t="str">
        <f t="shared" si="69"/>
        <v/>
      </c>
      <c r="BB143" s="157" t="str">
        <f t="shared" si="70"/>
        <v/>
      </c>
      <c r="BC143" s="157" t="str">
        <f t="shared" si="71"/>
        <v/>
      </c>
      <c r="BD143" s="157" t="str">
        <f t="shared" si="72"/>
        <v/>
      </c>
      <c r="BE143" s="158" t="str">
        <f t="shared" si="73"/>
        <v/>
      </c>
      <c r="BF143" s="158" t="str">
        <f t="shared" si="74"/>
        <v/>
      </c>
      <c r="BG143" s="158" t="str">
        <f t="shared" si="75"/>
        <v/>
      </c>
      <c r="BI143" s="171" t="str">
        <f t="shared" si="81"/>
        <v/>
      </c>
      <c r="BJ143" s="163" t="str">
        <f t="shared" si="82"/>
        <v/>
      </c>
      <c r="BK143" s="163" t="str">
        <f t="shared" si="83"/>
        <v/>
      </c>
    </row>
    <row r="144" spans="1:63" x14ac:dyDescent="0.25">
      <c r="A144" s="110" t="s">
        <v>202</v>
      </c>
      <c r="B144" s="117"/>
      <c r="C144" s="118"/>
      <c r="D144" s="119"/>
      <c r="E144" s="120"/>
      <c r="F144" s="117"/>
      <c r="G144" s="119"/>
      <c r="H144" s="119"/>
      <c r="I144" s="119"/>
      <c r="J144" s="121"/>
      <c r="K144" s="122"/>
      <c r="L144" s="123"/>
      <c r="M144" s="124"/>
      <c r="N144" s="125"/>
      <c r="O144" s="122"/>
      <c r="P144" s="123"/>
      <c r="Q144" s="124"/>
      <c r="R144" s="126"/>
      <c r="S144" s="122"/>
      <c r="T144" s="123"/>
      <c r="U144" s="127"/>
      <c r="V144" s="128"/>
      <c r="AH144" s="42" t="b">
        <f t="shared" si="76"/>
        <v>0</v>
      </c>
      <c r="AI144" s="42" t="str">
        <f t="shared" si="77"/>
        <v/>
      </c>
      <c r="AJ144" s="42" t="str">
        <f>IF(AND(AH144,D144&lt;&gt;""),COUNTIF($AI$12:AI144,AI144),"")</f>
        <v/>
      </c>
      <c r="AK144" s="42" t="str">
        <f t="shared" si="78"/>
        <v/>
      </c>
      <c r="AL144" s="42" t="str">
        <f t="shared" si="79"/>
        <v/>
      </c>
      <c r="AM144" s="42">
        <f t="shared" si="80"/>
        <v>0</v>
      </c>
      <c r="AN144" s="109" t="str">
        <f t="shared" si="56"/>
        <v/>
      </c>
      <c r="AO144" s="109" t="str">
        <f t="shared" si="57"/>
        <v/>
      </c>
      <c r="AP144" s="109" t="str">
        <f t="shared" si="58"/>
        <v/>
      </c>
      <c r="AQ144" s="109" t="str">
        <f t="shared" si="59"/>
        <v/>
      </c>
      <c r="AR144" s="109" t="str">
        <f t="shared" si="60"/>
        <v/>
      </c>
      <c r="AS144" s="158" t="str">
        <f t="shared" si="61"/>
        <v/>
      </c>
      <c r="AT144" s="157" t="str">
        <f t="shared" si="62"/>
        <v/>
      </c>
      <c r="AU144" s="157" t="str">
        <f t="shared" si="63"/>
        <v/>
      </c>
      <c r="AV144" s="109" t="str">
        <f t="shared" si="64"/>
        <v/>
      </c>
      <c r="AW144" s="158" t="str">
        <f t="shared" si="65"/>
        <v/>
      </c>
      <c r="AX144" s="158" t="str">
        <f t="shared" si="66"/>
        <v/>
      </c>
      <c r="AY144" s="158" t="str">
        <f t="shared" si="67"/>
        <v/>
      </c>
      <c r="AZ144" s="158" t="str">
        <f t="shared" si="68"/>
        <v/>
      </c>
      <c r="BA144" s="157" t="str">
        <f t="shared" si="69"/>
        <v/>
      </c>
      <c r="BB144" s="157" t="str">
        <f t="shared" si="70"/>
        <v/>
      </c>
      <c r="BC144" s="157" t="str">
        <f t="shared" si="71"/>
        <v/>
      </c>
      <c r="BD144" s="157" t="str">
        <f t="shared" si="72"/>
        <v/>
      </c>
      <c r="BE144" s="158" t="str">
        <f t="shared" si="73"/>
        <v/>
      </c>
      <c r="BF144" s="158" t="str">
        <f t="shared" si="74"/>
        <v/>
      </c>
      <c r="BG144" s="158" t="str">
        <f t="shared" si="75"/>
        <v/>
      </c>
      <c r="BI144" s="171" t="str">
        <f t="shared" si="81"/>
        <v/>
      </c>
      <c r="BJ144" s="163" t="str">
        <f t="shared" si="82"/>
        <v/>
      </c>
      <c r="BK144" s="163" t="str">
        <f t="shared" si="83"/>
        <v/>
      </c>
    </row>
    <row r="145" spans="1:63" x14ac:dyDescent="0.25">
      <c r="A145" s="110" t="s">
        <v>202</v>
      </c>
      <c r="B145" s="117"/>
      <c r="C145" s="118"/>
      <c r="D145" s="119"/>
      <c r="E145" s="120"/>
      <c r="F145" s="117"/>
      <c r="G145" s="119"/>
      <c r="H145" s="119"/>
      <c r="I145" s="119"/>
      <c r="J145" s="121"/>
      <c r="K145" s="122"/>
      <c r="L145" s="123"/>
      <c r="M145" s="124"/>
      <c r="N145" s="125"/>
      <c r="O145" s="122"/>
      <c r="P145" s="123"/>
      <c r="Q145" s="124"/>
      <c r="R145" s="126"/>
      <c r="S145" s="122"/>
      <c r="T145" s="123"/>
      <c r="U145" s="127"/>
      <c r="V145" s="128"/>
      <c r="AH145" s="42" t="b">
        <f t="shared" si="76"/>
        <v>0</v>
      </c>
      <c r="AI145" s="42" t="str">
        <f t="shared" si="77"/>
        <v/>
      </c>
      <c r="AJ145" s="42" t="str">
        <f>IF(AND(AH145,D145&lt;&gt;""),COUNTIF($AI$12:AI145,AI145),"")</f>
        <v/>
      </c>
      <c r="AK145" s="42" t="str">
        <f t="shared" si="78"/>
        <v/>
      </c>
      <c r="AL145" s="42" t="str">
        <f t="shared" si="79"/>
        <v/>
      </c>
      <c r="AM145" s="42">
        <f t="shared" si="80"/>
        <v>1</v>
      </c>
      <c r="AN145" s="109" t="str">
        <f t="shared" si="56"/>
        <v/>
      </c>
      <c r="AO145" s="109" t="str">
        <f t="shared" si="57"/>
        <v/>
      </c>
      <c r="AP145" s="109" t="str">
        <f t="shared" si="58"/>
        <v/>
      </c>
      <c r="AQ145" s="109" t="str">
        <f t="shared" si="59"/>
        <v/>
      </c>
      <c r="AR145" s="109" t="str">
        <f t="shared" si="60"/>
        <v/>
      </c>
      <c r="AS145" s="158" t="str">
        <f t="shared" si="61"/>
        <v/>
      </c>
      <c r="AT145" s="157" t="str">
        <f t="shared" si="62"/>
        <v/>
      </c>
      <c r="AU145" s="157" t="str">
        <f t="shared" si="63"/>
        <v/>
      </c>
      <c r="AV145" s="109" t="str">
        <f t="shared" si="64"/>
        <v/>
      </c>
      <c r="AW145" s="158" t="str">
        <f t="shared" si="65"/>
        <v/>
      </c>
      <c r="AX145" s="158" t="str">
        <f t="shared" si="66"/>
        <v/>
      </c>
      <c r="AY145" s="158" t="str">
        <f t="shared" si="67"/>
        <v/>
      </c>
      <c r="AZ145" s="158" t="str">
        <f t="shared" si="68"/>
        <v/>
      </c>
      <c r="BA145" s="157" t="str">
        <f t="shared" si="69"/>
        <v/>
      </c>
      <c r="BB145" s="157" t="str">
        <f t="shared" si="70"/>
        <v/>
      </c>
      <c r="BC145" s="157" t="str">
        <f t="shared" si="71"/>
        <v/>
      </c>
      <c r="BD145" s="157" t="str">
        <f t="shared" si="72"/>
        <v/>
      </c>
      <c r="BE145" s="158" t="str">
        <f t="shared" si="73"/>
        <v/>
      </c>
      <c r="BF145" s="158" t="str">
        <f t="shared" si="74"/>
        <v/>
      </c>
      <c r="BG145" s="158" t="str">
        <f t="shared" si="75"/>
        <v/>
      </c>
      <c r="BI145" s="171" t="str">
        <f t="shared" si="81"/>
        <v/>
      </c>
      <c r="BJ145" s="163" t="str">
        <f t="shared" si="82"/>
        <v/>
      </c>
      <c r="BK145" s="163" t="str">
        <f t="shared" si="83"/>
        <v/>
      </c>
    </row>
    <row r="146" spans="1:63" x14ac:dyDescent="0.25">
      <c r="A146" s="110" t="s">
        <v>202</v>
      </c>
      <c r="B146" s="117"/>
      <c r="C146" s="118"/>
      <c r="D146" s="119"/>
      <c r="E146" s="120"/>
      <c r="F146" s="117"/>
      <c r="G146" s="119"/>
      <c r="H146" s="119"/>
      <c r="I146" s="119"/>
      <c r="J146" s="121"/>
      <c r="K146" s="122"/>
      <c r="L146" s="123"/>
      <c r="M146" s="124"/>
      <c r="N146" s="125"/>
      <c r="O146" s="122"/>
      <c r="P146" s="123"/>
      <c r="Q146" s="124"/>
      <c r="R146" s="126"/>
      <c r="S146" s="122"/>
      <c r="T146" s="123"/>
      <c r="U146" s="127"/>
      <c r="V146" s="128"/>
      <c r="AH146" s="42" t="b">
        <f t="shared" si="76"/>
        <v>0</v>
      </c>
      <c r="AI146" s="42" t="str">
        <f t="shared" si="77"/>
        <v/>
      </c>
      <c r="AJ146" s="42" t="str">
        <f>IF(AND(AH146,D146&lt;&gt;""),COUNTIF($AI$12:AI146,AI146),"")</f>
        <v/>
      </c>
      <c r="AK146" s="42" t="str">
        <f t="shared" si="78"/>
        <v/>
      </c>
      <c r="AL146" s="42" t="str">
        <f t="shared" si="79"/>
        <v/>
      </c>
      <c r="AM146" s="42">
        <f t="shared" si="80"/>
        <v>0</v>
      </c>
      <c r="AN146" s="109" t="str">
        <f t="shared" si="56"/>
        <v/>
      </c>
      <c r="AO146" s="109" t="str">
        <f t="shared" si="57"/>
        <v/>
      </c>
      <c r="AP146" s="109" t="str">
        <f t="shared" si="58"/>
        <v/>
      </c>
      <c r="AQ146" s="109" t="str">
        <f t="shared" si="59"/>
        <v/>
      </c>
      <c r="AR146" s="109" t="str">
        <f t="shared" si="60"/>
        <v/>
      </c>
      <c r="AS146" s="158" t="str">
        <f t="shared" si="61"/>
        <v/>
      </c>
      <c r="AT146" s="157" t="str">
        <f t="shared" si="62"/>
        <v/>
      </c>
      <c r="AU146" s="157" t="str">
        <f t="shared" si="63"/>
        <v/>
      </c>
      <c r="AV146" s="109" t="str">
        <f t="shared" si="64"/>
        <v/>
      </c>
      <c r="AW146" s="158" t="str">
        <f t="shared" si="65"/>
        <v/>
      </c>
      <c r="AX146" s="158" t="str">
        <f t="shared" si="66"/>
        <v/>
      </c>
      <c r="AY146" s="158" t="str">
        <f t="shared" si="67"/>
        <v/>
      </c>
      <c r="AZ146" s="158" t="str">
        <f t="shared" si="68"/>
        <v/>
      </c>
      <c r="BA146" s="157" t="str">
        <f t="shared" si="69"/>
        <v/>
      </c>
      <c r="BB146" s="157" t="str">
        <f t="shared" si="70"/>
        <v/>
      </c>
      <c r="BC146" s="157" t="str">
        <f t="shared" si="71"/>
        <v/>
      </c>
      <c r="BD146" s="157" t="str">
        <f t="shared" si="72"/>
        <v/>
      </c>
      <c r="BE146" s="158" t="str">
        <f t="shared" si="73"/>
        <v/>
      </c>
      <c r="BF146" s="158" t="str">
        <f t="shared" si="74"/>
        <v/>
      </c>
      <c r="BG146" s="158" t="str">
        <f t="shared" si="75"/>
        <v/>
      </c>
      <c r="BI146" s="171" t="str">
        <f t="shared" si="81"/>
        <v/>
      </c>
      <c r="BJ146" s="163" t="str">
        <f t="shared" si="82"/>
        <v/>
      </c>
      <c r="BK146" s="163" t="str">
        <f t="shared" si="83"/>
        <v/>
      </c>
    </row>
    <row r="147" spans="1:63" x14ac:dyDescent="0.25">
      <c r="A147" s="110" t="s">
        <v>202</v>
      </c>
      <c r="B147" s="117"/>
      <c r="C147" s="118"/>
      <c r="D147" s="119"/>
      <c r="E147" s="120"/>
      <c r="F147" s="117"/>
      <c r="G147" s="119"/>
      <c r="H147" s="119"/>
      <c r="I147" s="119"/>
      <c r="J147" s="121"/>
      <c r="K147" s="122"/>
      <c r="L147" s="123"/>
      <c r="M147" s="124"/>
      <c r="N147" s="125"/>
      <c r="O147" s="122"/>
      <c r="P147" s="123"/>
      <c r="Q147" s="124"/>
      <c r="R147" s="126"/>
      <c r="S147" s="122"/>
      <c r="T147" s="123"/>
      <c r="U147" s="127"/>
      <c r="V147" s="128"/>
      <c r="AH147" s="42" t="b">
        <f t="shared" si="76"/>
        <v>0</v>
      </c>
      <c r="AI147" s="42" t="str">
        <f t="shared" si="77"/>
        <v/>
      </c>
      <c r="AJ147" s="42" t="str">
        <f>IF(AND(AH147,D147&lt;&gt;""),COUNTIF($AI$12:AI147,AI147),"")</f>
        <v/>
      </c>
      <c r="AK147" s="42" t="str">
        <f t="shared" si="78"/>
        <v/>
      </c>
      <c r="AL147" s="42" t="str">
        <f t="shared" si="79"/>
        <v/>
      </c>
      <c r="AM147" s="42">
        <f t="shared" si="80"/>
        <v>1</v>
      </c>
      <c r="AN147" s="109" t="str">
        <f t="shared" si="56"/>
        <v/>
      </c>
      <c r="AO147" s="109" t="str">
        <f t="shared" si="57"/>
        <v/>
      </c>
      <c r="AP147" s="109" t="str">
        <f t="shared" si="58"/>
        <v/>
      </c>
      <c r="AQ147" s="109" t="str">
        <f t="shared" si="59"/>
        <v/>
      </c>
      <c r="AR147" s="109" t="str">
        <f t="shared" si="60"/>
        <v/>
      </c>
      <c r="AS147" s="158" t="str">
        <f t="shared" si="61"/>
        <v/>
      </c>
      <c r="AT147" s="157" t="str">
        <f t="shared" si="62"/>
        <v/>
      </c>
      <c r="AU147" s="157" t="str">
        <f t="shared" si="63"/>
        <v/>
      </c>
      <c r="AV147" s="109" t="str">
        <f t="shared" si="64"/>
        <v/>
      </c>
      <c r="AW147" s="158" t="str">
        <f t="shared" si="65"/>
        <v/>
      </c>
      <c r="AX147" s="158" t="str">
        <f t="shared" si="66"/>
        <v/>
      </c>
      <c r="AY147" s="158" t="str">
        <f t="shared" si="67"/>
        <v/>
      </c>
      <c r="AZ147" s="158" t="str">
        <f t="shared" si="68"/>
        <v/>
      </c>
      <c r="BA147" s="157" t="str">
        <f t="shared" si="69"/>
        <v/>
      </c>
      <c r="BB147" s="157" t="str">
        <f t="shared" si="70"/>
        <v/>
      </c>
      <c r="BC147" s="157" t="str">
        <f t="shared" si="71"/>
        <v/>
      </c>
      <c r="BD147" s="157" t="str">
        <f t="shared" si="72"/>
        <v/>
      </c>
      <c r="BE147" s="158" t="str">
        <f t="shared" si="73"/>
        <v/>
      </c>
      <c r="BF147" s="158" t="str">
        <f t="shared" si="74"/>
        <v/>
      </c>
      <c r="BG147" s="158" t="str">
        <f t="shared" si="75"/>
        <v/>
      </c>
      <c r="BI147" s="171" t="str">
        <f t="shared" si="81"/>
        <v/>
      </c>
      <c r="BJ147" s="163" t="str">
        <f t="shared" si="82"/>
        <v/>
      </c>
      <c r="BK147" s="163" t="str">
        <f t="shared" si="83"/>
        <v/>
      </c>
    </row>
    <row r="148" spans="1:63" x14ac:dyDescent="0.25">
      <c r="A148" s="110" t="s">
        <v>202</v>
      </c>
      <c r="B148" s="117"/>
      <c r="C148" s="118"/>
      <c r="D148" s="119"/>
      <c r="E148" s="120"/>
      <c r="F148" s="117"/>
      <c r="G148" s="119"/>
      <c r="H148" s="119"/>
      <c r="I148" s="119"/>
      <c r="J148" s="121"/>
      <c r="K148" s="122"/>
      <c r="L148" s="123"/>
      <c r="M148" s="124"/>
      <c r="N148" s="125"/>
      <c r="O148" s="122"/>
      <c r="P148" s="123"/>
      <c r="Q148" s="124"/>
      <c r="R148" s="126"/>
      <c r="S148" s="122"/>
      <c r="T148" s="123"/>
      <c r="U148" s="127"/>
      <c r="V148" s="128"/>
      <c r="AH148" s="42" t="b">
        <f t="shared" si="76"/>
        <v>0</v>
      </c>
      <c r="AI148" s="42" t="str">
        <f t="shared" si="77"/>
        <v/>
      </c>
      <c r="AJ148" s="42" t="str">
        <f>IF(AND(AH148,D148&lt;&gt;""),COUNTIF($AI$12:AI148,AI148),"")</f>
        <v/>
      </c>
      <c r="AK148" s="42" t="str">
        <f t="shared" si="78"/>
        <v/>
      </c>
      <c r="AL148" s="42" t="str">
        <f t="shared" si="79"/>
        <v/>
      </c>
      <c r="AM148" s="42">
        <f t="shared" si="80"/>
        <v>0</v>
      </c>
      <c r="AN148" s="109" t="str">
        <f t="shared" si="56"/>
        <v/>
      </c>
      <c r="AO148" s="109" t="str">
        <f t="shared" si="57"/>
        <v/>
      </c>
      <c r="AP148" s="109" t="str">
        <f t="shared" si="58"/>
        <v/>
      </c>
      <c r="AQ148" s="109" t="str">
        <f t="shared" si="59"/>
        <v/>
      </c>
      <c r="AR148" s="109" t="str">
        <f t="shared" si="60"/>
        <v/>
      </c>
      <c r="AS148" s="158" t="str">
        <f t="shared" si="61"/>
        <v/>
      </c>
      <c r="AT148" s="157" t="str">
        <f t="shared" si="62"/>
        <v/>
      </c>
      <c r="AU148" s="157" t="str">
        <f t="shared" si="63"/>
        <v/>
      </c>
      <c r="AV148" s="109" t="str">
        <f t="shared" si="64"/>
        <v/>
      </c>
      <c r="AW148" s="158" t="str">
        <f t="shared" si="65"/>
        <v/>
      </c>
      <c r="AX148" s="158" t="str">
        <f t="shared" si="66"/>
        <v/>
      </c>
      <c r="AY148" s="158" t="str">
        <f t="shared" si="67"/>
        <v/>
      </c>
      <c r="AZ148" s="158" t="str">
        <f t="shared" si="68"/>
        <v/>
      </c>
      <c r="BA148" s="157" t="str">
        <f t="shared" si="69"/>
        <v/>
      </c>
      <c r="BB148" s="157" t="str">
        <f t="shared" si="70"/>
        <v/>
      </c>
      <c r="BC148" s="157" t="str">
        <f t="shared" si="71"/>
        <v/>
      </c>
      <c r="BD148" s="157" t="str">
        <f t="shared" si="72"/>
        <v/>
      </c>
      <c r="BE148" s="158" t="str">
        <f t="shared" si="73"/>
        <v/>
      </c>
      <c r="BF148" s="158" t="str">
        <f t="shared" si="74"/>
        <v/>
      </c>
      <c r="BG148" s="158" t="str">
        <f t="shared" si="75"/>
        <v/>
      </c>
      <c r="BI148" s="171" t="str">
        <f t="shared" si="81"/>
        <v/>
      </c>
      <c r="BJ148" s="163" t="str">
        <f t="shared" si="82"/>
        <v/>
      </c>
      <c r="BK148" s="163" t="str">
        <f t="shared" si="83"/>
        <v/>
      </c>
    </row>
    <row r="149" spans="1:63" x14ac:dyDescent="0.25">
      <c r="A149" s="110" t="s">
        <v>202</v>
      </c>
      <c r="B149" s="117"/>
      <c r="C149" s="118"/>
      <c r="D149" s="119"/>
      <c r="E149" s="120"/>
      <c r="F149" s="117"/>
      <c r="G149" s="119"/>
      <c r="H149" s="119"/>
      <c r="I149" s="119"/>
      <c r="J149" s="121"/>
      <c r="K149" s="122"/>
      <c r="L149" s="123"/>
      <c r="M149" s="124"/>
      <c r="N149" s="125"/>
      <c r="O149" s="122"/>
      <c r="P149" s="123"/>
      <c r="Q149" s="124"/>
      <c r="R149" s="126"/>
      <c r="S149" s="122"/>
      <c r="T149" s="123"/>
      <c r="U149" s="127"/>
      <c r="V149" s="128"/>
      <c r="AH149" s="42" t="b">
        <f t="shared" si="76"/>
        <v>0</v>
      </c>
      <c r="AI149" s="42" t="str">
        <f t="shared" si="77"/>
        <v/>
      </c>
      <c r="AJ149" s="42" t="str">
        <f>IF(AND(AH149,D149&lt;&gt;""),COUNTIF($AI$12:AI149,AI149),"")</f>
        <v/>
      </c>
      <c r="AK149" s="42" t="str">
        <f t="shared" si="78"/>
        <v/>
      </c>
      <c r="AL149" s="42" t="str">
        <f t="shared" si="79"/>
        <v/>
      </c>
      <c r="AM149" s="42">
        <f t="shared" si="80"/>
        <v>1</v>
      </c>
      <c r="AN149" s="109" t="str">
        <f t="shared" si="56"/>
        <v/>
      </c>
      <c r="AO149" s="109" t="str">
        <f t="shared" si="57"/>
        <v/>
      </c>
      <c r="AP149" s="109" t="str">
        <f t="shared" si="58"/>
        <v/>
      </c>
      <c r="AQ149" s="109" t="str">
        <f t="shared" si="59"/>
        <v/>
      </c>
      <c r="AR149" s="109" t="str">
        <f t="shared" si="60"/>
        <v/>
      </c>
      <c r="AS149" s="158" t="str">
        <f t="shared" si="61"/>
        <v/>
      </c>
      <c r="AT149" s="157" t="str">
        <f t="shared" si="62"/>
        <v/>
      </c>
      <c r="AU149" s="157" t="str">
        <f t="shared" si="63"/>
        <v/>
      </c>
      <c r="AV149" s="109" t="str">
        <f t="shared" si="64"/>
        <v/>
      </c>
      <c r="AW149" s="158" t="str">
        <f t="shared" si="65"/>
        <v/>
      </c>
      <c r="AX149" s="158" t="str">
        <f t="shared" si="66"/>
        <v/>
      </c>
      <c r="AY149" s="158" t="str">
        <f t="shared" si="67"/>
        <v/>
      </c>
      <c r="AZ149" s="158" t="str">
        <f t="shared" si="68"/>
        <v/>
      </c>
      <c r="BA149" s="157" t="str">
        <f t="shared" si="69"/>
        <v/>
      </c>
      <c r="BB149" s="157" t="str">
        <f t="shared" si="70"/>
        <v/>
      </c>
      <c r="BC149" s="157" t="str">
        <f t="shared" si="71"/>
        <v/>
      </c>
      <c r="BD149" s="157" t="str">
        <f t="shared" si="72"/>
        <v/>
      </c>
      <c r="BE149" s="158" t="str">
        <f t="shared" si="73"/>
        <v/>
      </c>
      <c r="BF149" s="158" t="str">
        <f t="shared" si="74"/>
        <v/>
      </c>
      <c r="BG149" s="158" t="str">
        <f t="shared" si="75"/>
        <v/>
      </c>
      <c r="BI149" s="171" t="str">
        <f t="shared" si="81"/>
        <v/>
      </c>
      <c r="BJ149" s="163" t="str">
        <f t="shared" si="82"/>
        <v/>
      </c>
      <c r="BK149" s="163" t="str">
        <f t="shared" si="83"/>
        <v/>
      </c>
    </row>
    <row r="150" spans="1:63" x14ac:dyDescent="0.25">
      <c r="A150" s="110" t="s">
        <v>202</v>
      </c>
      <c r="B150" s="117"/>
      <c r="C150" s="118"/>
      <c r="D150" s="119"/>
      <c r="E150" s="120"/>
      <c r="F150" s="117"/>
      <c r="G150" s="119"/>
      <c r="H150" s="119"/>
      <c r="I150" s="119"/>
      <c r="J150" s="121"/>
      <c r="K150" s="122"/>
      <c r="L150" s="123"/>
      <c r="M150" s="124"/>
      <c r="N150" s="125"/>
      <c r="O150" s="122"/>
      <c r="P150" s="123"/>
      <c r="Q150" s="124"/>
      <c r="R150" s="126"/>
      <c r="S150" s="122"/>
      <c r="T150" s="123"/>
      <c r="U150" s="127"/>
      <c r="V150" s="128"/>
      <c r="AH150" s="42" t="b">
        <f t="shared" si="76"/>
        <v>0</v>
      </c>
      <c r="AI150" s="42" t="str">
        <f t="shared" si="77"/>
        <v/>
      </c>
      <c r="AJ150" s="42" t="str">
        <f>IF(AND(AH150,D150&lt;&gt;""),COUNTIF($AI$12:AI150,AI150),"")</f>
        <v/>
      </c>
      <c r="AK150" s="42" t="str">
        <f t="shared" si="78"/>
        <v/>
      </c>
      <c r="AL150" s="42" t="str">
        <f t="shared" si="79"/>
        <v/>
      </c>
      <c r="AM150" s="42">
        <f t="shared" si="80"/>
        <v>0</v>
      </c>
      <c r="AN150" s="109" t="str">
        <f t="shared" si="56"/>
        <v/>
      </c>
      <c r="AO150" s="109" t="str">
        <f t="shared" si="57"/>
        <v/>
      </c>
      <c r="AP150" s="109" t="str">
        <f t="shared" si="58"/>
        <v/>
      </c>
      <c r="AQ150" s="109" t="str">
        <f t="shared" si="59"/>
        <v/>
      </c>
      <c r="AR150" s="109" t="str">
        <f t="shared" si="60"/>
        <v/>
      </c>
      <c r="AS150" s="158" t="str">
        <f t="shared" si="61"/>
        <v/>
      </c>
      <c r="AT150" s="157" t="str">
        <f t="shared" si="62"/>
        <v/>
      </c>
      <c r="AU150" s="157" t="str">
        <f t="shared" si="63"/>
        <v/>
      </c>
      <c r="AV150" s="109" t="str">
        <f t="shared" si="64"/>
        <v/>
      </c>
      <c r="AW150" s="158" t="str">
        <f t="shared" si="65"/>
        <v/>
      </c>
      <c r="AX150" s="158" t="str">
        <f t="shared" si="66"/>
        <v/>
      </c>
      <c r="AY150" s="158" t="str">
        <f t="shared" si="67"/>
        <v/>
      </c>
      <c r="AZ150" s="158" t="str">
        <f t="shared" si="68"/>
        <v/>
      </c>
      <c r="BA150" s="157" t="str">
        <f t="shared" si="69"/>
        <v/>
      </c>
      <c r="BB150" s="157" t="str">
        <f t="shared" si="70"/>
        <v/>
      </c>
      <c r="BC150" s="157" t="str">
        <f t="shared" si="71"/>
        <v/>
      </c>
      <c r="BD150" s="157" t="str">
        <f t="shared" si="72"/>
        <v/>
      </c>
      <c r="BE150" s="158" t="str">
        <f t="shared" si="73"/>
        <v/>
      </c>
      <c r="BF150" s="158" t="str">
        <f t="shared" si="74"/>
        <v/>
      </c>
      <c r="BG150" s="158" t="str">
        <f t="shared" si="75"/>
        <v/>
      </c>
      <c r="BI150" s="171" t="str">
        <f t="shared" si="81"/>
        <v/>
      </c>
      <c r="BJ150" s="163" t="str">
        <f t="shared" si="82"/>
        <v/>
      </c>
      <c r="BK150" s="163" t="str">
        <f t="shared" si="83"/>
        <v/>
      </c>
    </row>
    <row r="151" spans="1:63" x14ac:dyDescent="0.25">
      <c r="A151" s="110" t="s">
        <v>202</v>
      </c>
      <c r="B151" s="117"/>
      <c r="C151" s="118"/>
      <c r="D151" s="119"/>
      <c r="E151" s="120"/>
      <c r="F151" s="117"/>
      <c r="G151" s="119"/>
      <c r="H151" s="119"/>
      <c r="I151" s="119"/>
      <c r="J151" s="121"/>
      <c r="K151" s="122"/>
      <c r="L151" s="123"/>
      <c r="M151" s="124"/>
      <c r="N151" s="125"/>
      <c r="O151" s="122"/>
      <c r="P151" s="123"/>
      <c r="Q151" s="124"/>
      <c r="R151" s="126"/>
      <c r="S151" s="122"/>
      <c r="T151" s="123"/>
      <c r="U151" s="127"/>
      <c r="V151" s="128"/>
      <c r="AH151" s="42" t="b">
        <f t="shared" si="76"/>
        <v>0</v>
      </c>
      <c r="AI151" s="42" t="str">
        <f t="shared" si="77"/>
        <v/>
      </c>
      <c r="AJ151" s="42" t="str">
        <f>IF(AND(AH151,D151&lt;&gt;""),COUNTIF($AI$12:AI151,AI151),"")</f>
        <v/>
      </c>
      <c r="AK151" s="42" t="str">
        <f t="shared" si="78"/>
        <v/>
      </c>
      <c r="AL151" s="42" t="str">
        <f t="shared" si="79"/>
        <v/>
      </c>
      <c r="AM151" s="42">
        <f t="shared" si="80"/>
        <v>1</v>
      </c>
      <c r="AN151" s="109" t="str">
        <f t="shared" si="56"/>
        <v/>
      </c>
      <c r="AO151" s="109" t="str">
        <f t="shared" si="57"/>
        <v/>
      </c>
      <c r="AP151" s="109" t="str">
        <f t="shared" si="58"/>
        <v/>
      </c>
      <c r="AQ151" s="109" t="str">
        <f t="shared" si="59"/>
        <v/>
      </c>
      <c r="AR151" s="109" t="str">
        <f t="shared" si="60"/>
        <v/>
      </c>
      <c r="AS151" s="158" t="str">
        <f t="shared" si="61"/>
        <v/>
      </c>
      <c r="AT151" s="157" t="str">
        <f t="shared" si="62"/>
        <v/>
      </c>
      <c r="AU151" s="157" t="str">
        <f t="shared" si="63"/>
        <v/>
      </c>
      <c r="AV151" s="109" t="str">
        <f t="shared" si="64"/>
        <v/>
      </c>
      <c r="AW151" s="158" t="str">
        <f t="shared" si="65"/>
        <v/>
      </c>
      <c r="AX151" s="158" t="str">
        <f t="shared" si="66"/>
        <v/>
      </c>
      <c r="AY151" s="158" t="str">
        <f t="shared" si="67"/>
        <v/>
      </c>
      <c r="AZ151" s="158" t="str">
        <f t="shared" si="68"/>
        <v/>
      </c>
      <c r="BA151" s="157" t="str">
        <f t="shared" si="69"/>
        <v/>
      </c>
      <c r="BB151" s="157" t="str">
        <f t="shared" si="70"/>
        <v/>
      </c>
      <c r="BC151" s="157" t="str">
        <f t="shared" si="71"/>
        <v/>
      </c>
      <c r="BD151" s="157" t="str">
        <f t="shared" si="72"/>
        <v/>
      </c>
      <c r="BE151" s="158" t="str">
        <f t="shared" si="73"/>
        <v/>
      </c>
      <c r="BF151" s="158" t="str">
        <f t="shared" si="74"/>
        <v/>
      </c>
      <c r="BG151" s="158" t="str">
        <f t="shared" si="75"/>
        <v/>
      </c>
      <c r="BI151" s="171" t="str">
        <f t="shared" si="81"/>
        <v/>
      </c>
      <c r="BJ151" s="163" t="str">
        <f t="shared" si="82"/>
        <v/>
      </c>
      <c r="BK151" s="163" t="str">
        <f t="shared" si="83"/>
        <v/>
      </c>
    </row>
    <row r="152" spans="1:63" x14ac:dyDescent="0.25">
      <c r="A152" s="110" t="s">
        <v>202</v>
      </c>
      <c r="B152" s="117"/>
      <c r="C152" s="118"/>
      <c r="D152" s="119"/>
      <c r="E152" s="120"/>
      <c r="F152" s="117"/>
      <c r="G152" s="119"/>
      <c r="H152" s="119"/>
      <c r="I152" s="119"/>
      <c r="J152" s="121"/>
      <c r="K152" s="122"/>
      <c r="L152" s="123"/>
      <c r="M152" s="124"/>
      <c r="N152" s="125"/>
      <c r="O152" s="122"/>
      <c r="P152" s="123"/>
      <c r="Q152" s="124"/>
      <c r="R152" s="126"/>
      <c r="S152" s="122"/>
      <c r="T152" s="123"/>
      <c r="U152" s="127"/>
      <c r="V152" s="128"/>
      <c r="AH152" s="42" t="b">
        <f t="shared" si="76"/>
        <v>0</v>
      </c>
      <c r="AI152" s="42" t="str">
        <f t="shared" si="77"/>
        <v/>
      </c>
      <c r="AJ152" s="42" t="str">
        <f>IF(AND(AH152,D152&lt;&gt;""),COUNTIF($AI$12:AI152,AI152),"")</f>
        <v/>
      </c>
      <c r="AK152" s="42" t="str">
        <f t="shared" si="78"/>
        <v/>
      </c>
      <c r="AL152" s="42" t="str">
        <f t="shared" si="79"/>
        <v/>
      </c>
      <c r="AM152" s="42">
        <f t="shared" si="80"/>
        <v>0</v>
      </c>
      <c r="AN152" s="109" t="str">
        <f t="shared" si="56"/>
        <v/>
      </c>
      <c r="AO152" s="109" t="str">
        <f t="shared" si="57"/>
        <v/>
      </c>
      <c r="AP152" s="109" t="str">
        <f t="shared" si="58"/>
        <v/>
      </c>
      <c r="AQ152" s="109" t="str">
        <f t="shared" si="59"/>
        <v/>
      </c>
      <c r="AR152" s="109" t="str">
        <f t="shared" si="60"/>
        <v/>
      </c>
      <c r="AS152" s="158" t="str">
        <f t="shared" si="61"/>
        <v/>
      </c>
      <c r="AT152" s="157" t="str">
        <f t="shared" si="62"/>
        <v/>
      </c>
      <c r="AU152" s="157" t="str">
        <f t="shared" si="63"/>
        <v/>
      </c>
      <c r="AV152" s="109" t="str">
        <f t="shared" si="64"/>
        <v/>
      </c>
      <c r="AW152" s="158" t="str">
        <f t="shared" si="65"/>
        <v/>
      </c>
      <c r="AX152" s="158" t="str">
        <f t="shared" si="66"/>
        <v/>
      </c>
      <c r="AY152" s="158" t="str">
        <f t="shared" si="67"/>
        <v/>
      </c>
      <c r="AZ152" s="158" t="str">
        <f t="shared" si="68"/>
        <v/>
      </c>
      <c r="BA152" s="157" t="str">
        <f t="shared" si="69"/>
        <v/>
      </c>
      <c r="BB152" s="157" t="str">
        <f t="shared" si="70"/>
        <v/>
      </c>
      <c r="BC152" s="157" t="str">
        <f t="shared" si="71"/>
        <v/>
      </c>
      <c r="BD152" s="157" t="str">
        <f t="shared" si="72"/>
        <v/>
      </c>
      <c r="BE152" s="158" t="str">
        <f t="shared" si="73"/>
        <v/>
      </c>
      <c r="BF152" s="158" t="str">
        <f t="shared" si="74"/>
        <v/>
      </c>
      <c r="BG152" s="158" t="str">
        <f t="shared" si="75"/>
        <v/>
      </c>
      <c r="BI152" s="171" t="str">
        <f t="shared" si="81"/>
        <v/>
      </c>
      <c r="BJ152" s="163" t="str">
        <f t="shared" si="82"/>
        <v/>
      </c>
      <c r="BK152" s="163" t="str">
        <f t="shared" si="83"/>
        <v/>
      </c>
    </row>
    <row r="153" spans="1:63" x14ac:dyDescent="0.25">
      <c r="A153" s="110" t="s">
        <v>202</v>
      </c>
      <c r="B153" s="117"/>
      <c r="C153" s="118"/>
      <c r="D153" s="119"/>
      <c r="E153" s="120"/>
      <c r="F153" s="117"/>
      <c r="G153" s="119"/>
      <c r="H153" s="119"/>
      <c r="I153" s="119"/>
      <c r="J153" s="121"/>
      <c r="K153" s="122"/>
      <c r="L153" s="123"/>
      <c r="M153" s="124"/>
      <c r="N153" s="125"/>
      <c r="O153" s="122"/>
      <c r="P153" s="123"/>
      <c r="Q153" s="124"/>
      <c r="R153" s="126"/>
      <c r="S153" s="122"/>
      <c r="T153" s="123"/>
      <c r="U153" s="127"/>
      <c r="V153" s="128"/>
      <c r="AH153" s="42" t="b">
        <f t="shared" si="76"/>
        <v>0</v>
      </c>
      <c r="AI153" s="42" t="str">
        <f t="shared" si="77"/>
        <v/>
      </c>
      <c r="AJ153" s="42" t="str">
        <f>IF(AND(AH153,D153&lt;&gt;""),COUNTIF($AI$12:AI153,AI153),"")</f>
        <v/>
      </c>
      <c r="AK153" s="42" t="str">
        <f t="shared" si="78"/>
        <v/>
      </c>
      <c r="AL153" s="42" t="str">
        <f t="shared" si="79"/>
        <v/>
      </c>
      <c r="AM153" s="42">
        <f t="shared" si="80"/>
        <v>1</v>
      </c>
      <c r="AN153" s="109" t="str">
        <f t="shared" si="56"/>
        <v/>
      </c>
      <c r="AO153" s="109" t="str">
        <f t="shared" si="57"/>
        <v/>
      </c>
      <c r="AP153" s="109" t="str">
        <f t="shared" si="58"/>
        <v/>
      </c>
      <c r="AQ153" s="109" t="str">
        <f t="shared" si="59"/>
        <v/>
      </c>
      <c r="AR153" s="109" t="str">
        <f t="shared" si="60"/>
        <v/>
      </c>
      <c r="AS153" s="158" t="str">
        <f t="shared" si="61"/>
        <v/>
      </c>
      <c r="AT153" s="157" t="str">
        <f t="shared" si="62"/>
        <v/>
      </c>
      <c r="AU153" s="157" t="str">
        <f t="shared" si="63"/>
        <v/>
      </c>
      <c r="AV153" s="109" t="str">
        <f t="shared" si="64"/>
        <v/>
      </c>
      <c r="AW153" s="158" t="str">
        <f t="shared" si="65"/>
        <v/>
      </c>
      <c r="AX153" s="158" t="str">
        <f t="shared" si="66"/>
        <v/>
      </c>
      <c r="AY153" s="158" t="str">
        <f t="shared" si="67"/>
        <v/>
      </c>
      <c r="AZ153" s="158" t="str">
        <f t="shared" si="68"/>
        <v/>
      </c>
      <c r="BA153" s="157" t="str">
        <f t="shared" si="69"/>
        <v/>
      </c>
      <c r="BB153" s="157" t="str">
        <f t="shared" si="70"/>
        <v/>
      </c>
      <c r="BC153" s="157" t="str">
        <f t="shared" si="71"/>
        <v/>
      </c>
      <c r="BD153" s="157" t="str">
        <f t="shared" si="72"/>
        <v/>
      </c>
      <c r="BE153" s="158" t="str">
        <f t="shared" si="73"/>
        <v/>
      </c>
      <c r="BF153" s="158" t="str">
        <f t="shared" si="74"/>
        <v/>
      </c>
      <c r="BG153" s="158" t="str">
        <f t="shared" si="75"/>
        <v/>
      </c>
      <c r="BI153" s="171" t="str">
        <f t="shared" si="81"/>
        <v/>
      </c>
      <c r="BJ153" s="163" t="str">
        <f t="shared" si="82"/>
        <v/>
      </c>
      <c r="BK153" s="163" t="str">
        <f t="shared" si="83"/>
        <v/>
      </c>
    </row>
    <row r="154" spans="1:63" x14ac:dyDescent="0.25">
      <c r="A154" s="110" t="s">
        <v>202</v>
      </c>
      <c r="B154" s="117"/>
      <c r="C154" s="118"/>
      <c r="D154" s="119"/>
      <c r="E154" s="120"/>
      <c r="F154" s="117"/>
      <c r="G154" s="119"/>
      <c r="H154" s="119"/>
      <c r="I154" s="119"/>
      <c r="J154" s="121"/>
      <c r="K154" s="122"/>
      <c r="L154" s="123"/>
      <c r="M154" s="124"/>
      <c r="N154" s="125"/>
      <c r="O154" s="122"/>
      <c r="P154" s="123"/>
      <c r="Q154" s="124"/>
      <c r="R154" s="126"/>
      <c r="S154" s="122"/>
      <c r="T154" s="123"/>
      <c r="U154" s="127"/>
      <c r="V154" s="128"/>
      <c r="AH154" s="42" t="b">
        <f t="shared" si="76"/>
        <v>0</v>
      </c>
      <c r="AI154" s="42" t="str">
        <f t="shared" si="77"/>
        <v/>
      </c>
      <c r="AJ154" s="42" t="str">
        <f>IF(AND(AH154,D154&lt;&gt;""),COUNTIF($AI$12:AI154,AI154),"")</f>
        <v/>
      </c>
      <c r="AK154" s="42" t="str">
        <f t="shared" si="78"/>
        <v/>
      </c>
      <c r="AL154" s="42" t="str">
        <f t="shared" si="79"/>
        <v/>
      </c>
      <c r="AM154" s="42">
        <f t="shared" si="80"/>
        <v>0</v>
      </c>
      <c r="AN154" s="109" t="str">
        <f t="shared" si="56"/>
        <v/>
      </c>
      <c r="AO154" s="109" t="str">
        <f t="shared" si="57"/>
        <v/>
      </c>
      <c r="AP154" s="109" t="str">
        <f t="shared" si="58"/>
        <v/>
      </c>
      <c r="AQ154" s="109" t="str">
        <f t="shared" si="59"/>
        <v/>
      </c>
      <c r="AR154" s="109" t="str">
        <f t="shared" si="60"/>
        <v/>
      </c>
      <c r="AS154" s="158" t="str">
        <f t="shared" si="61"/>
        <v/>
      </c>
      <c r="AT154" s="157" t="str">
        <f t="shared" si="62"/>
        <v/>
      </c>
      <c r="AU154" s="157" t="str">
        <f t="shared" si="63"/>
        <v/>
      </c>
      <c r="AV154" s="109" t="str">
        <f t="shared" si="64"/>
        <v/>
      </c>
      <c r="AW154" s="158" t="str">
        <f t="shared" si="65"/>
        <v/>
      </c>
      <c r="AX154" s="158" t="str">
        <f t="shared" si="66"/>
        <v/>
      </c>
      <c r="AY154" s="158" t="str">
        <f t="shared" si="67"/>
        <v/>
      </c>
      <c r="AZ154" s="158" t="str">
        <f t="shared" si="68"/>
        <v/>
      </c>
      <c r="BA154" s="157" t="str">
        <f t="shared" si="69"/>
        <v/>
      </c>
      <c r="BB154" s="157" t="str">
        <f t="shared" si="70"/>
        <v/>
      </c>
      <c r="BC154" s="157" t="str">
        <f t="shared" si="71"/>
        <v/>
      </c>
      <c r="BD154" s="157" t="str">
        <f t="shared" si="72"/>
        <v/>
      </c>
      <c r="BE154" s="158" t="str">
        <f t="shared" si="73"/>
        <v/>
      </c>
      <c r="BF154" s="158" t="str">
        <f t="shared" si="74"/>
        <v/>
      </c>
      <c r="BG154" s="158" t="str">
        <f t="shared" si="75"/>
        <v/>
      </c>
      <c r="BI154" s="171" t="str">
        <f t="shared" si="81"/>
        <v/>
      </c>
      <c r="BJ154" s="163" t="str">
        <f t="shared" si="82"/>
        <v/>
      </c>
      <c r="BK154" s="163" t="str">
        <f t="shared" si="83"/>
        <v/>
      </c>
    </row>
    <row r="155" spans="1:63" x14ac:dyDescent="0.25">
      <c r="A155" s="110" t="s">
        <v>202</v>
      </c>
      <c r="B155" s="117"/>
      <c r="C155" s="118"/>
      <c r="D155" s="119"/>
      <c r="E155" s="120"/>
      <c r="F155" s="117"/>
      <c r="G155" s="119"/>
      <c r="H155" s="119"/>
      <c r="I155" s="119"/>
      <c r="J155" s="121"/>
      <c r="K155" s="122"/>
      <c r="L155" s="123"/>
      <c r="M155" s="124"/>
      <c r="N155" s="125"/>
      <c r="O155" s="122"/>
      <c r="P155" s="123"/>
      <c r="Q155" s="124"/>
      <c r="R155" s="126"/>
      <c r="S155" s="122"/>
      <c r="T155" s="123"/>
      <c r="U155" s="127"/>
      <c r="V155" s="128"/>
      <c r="AH155" s="42" t="b">
        <f t="shared" si="76"/>
        <v>0</v>
      </c>
      <c r="AI155" s="42" t="str">
        <f t="shared" si="77"/>
        <v/>
      </c>
      <c r="AJ155" s="42" t="str">
        <f>IF(AND(AH155,D155&lt;&gt;""),COUNTIF($AI$12:AI155,AI155),"")</f>
        <v/>
      </c>
      <c r="AK155" s="42" t="str">
        <f t="shared" si="78"/>
        <v/>
      </c>
      <c r="AL155" s="42" t="str">
        <f t="shared" si="79"/>
        <v/>
      </c>
      <c r="AM155" s="42">
        <f t="shared" si="80"/>
        <v>1</v>
      </c>
      <c r="AN155" s="109" t="str">
        <f t="shared" si="56"/>
        <v/>
      </c>
      <c r="AO155" s="109" t="str">
        <f t="shared" si="57"/>
        <v/>
      </c>
      <c r="AP155" s="109" t="str">
        <f t="shared" si="58"/>
        <v/>
      </c>
      <c r="AQ155" s="109" t="str">
        <f t="shared" si="59"/>
        <v/>
      </c>
      <c r="AR155" s="109" t="str">
        <f t="shared" si="60"/>
        <v/>
      </c>
      <c r="AS155" s="158" t="str">
        <f t="shared" si="61"/>
        <v/>
      </c>
      <c r="AT155" s="157" t="str">
        <f t="shared" si="62"/>
        <v/>
      </c>
      <c r="AU155" s="157" t="str">
        <f t="shared" si="63"/>
        <v/>
      </c>
      <c r="AV155" s="109" t="str">
        <f t="shared" si="64"/>
        <v/>
      </c>
      <c r="AW155" s="158" t="str">
        <f t="shared" si="65"/>
        <v/>
      </c>
      <c r="AX155" s="158" t="str">
        <f t="shared" si="66"/>
        <v/>
      </c>
      <c r="AY155" s="158" t="str">
        <f t="shared" si="67"/>
        <v/>
      </c>
      <c r="AZ155" s="158" t="str">
        <f t="shared" si="68"/>
        <v/>
      </c>
      <c r="BA155" s="157" t="str">
        <f t="shared" si="69"/>
        <v/>
      </c>
      <c r="BB155" s="157" t="str">
        <f t="shared" si="70"/>
        <v/>
      </c>
      <c r="BC155" s="157" t="str">
        <f t="shared" si="71"/>
        <v/>
      </c>
      <c r="BD155" s="157" t="str">
        <f t="shared" si="72"/>
        <v/>
      </c>
      <c r="BE155" s="158" t="str">
        <f t="shared" si="73"/>
        <v/>
      </c>
      <c r="BF155" s="158" t="str">
        <f t="shared" si="74"/>
        <v/>
      </c>
      <c r="BG155" s="158" t="str">
        <f t="shared" si="75"/>
        <v/>
      </c>
      <c r="BI155" s="171" t="str">
        <f t="shared" si="81"/>
        <v/>
      </c>
      <c r="BJ155" s="163" t="str">
        <f t="shared" si="82"/>
        <v/>
      </c>
      <c r="BK155" s="163" t="str">
        <f t="shared" si="83"/>
        <v/>
      </c>
    </row>
    <row r="156" spans="1:63" x14ac:dyDescent="0.25">
      <c r="A156" s="110" t="s">
        <v>202</v>
      </c>
      <c r="B156" s="117"/>
      <c r="C156" s="118"/>
      <c r="D156" s="119"/>
      <c r="E156" s="120"/>
      <c r="F156" s="117"/>
      <c r="G156" s="119"/>
      <c r="H156" s="119"/>
      <c r="I156" s="119"/>
      <c r="J156" s="121"/>
      <c r="K156" s="122"/>
      <c r="L156" s="123"/>
      <c r="M156" s="124"/>
      <c r="N156" s="125"/>
      <c r="O156" s="122"/>
      <c r="P156" s="123"/>
      <c r="Q156" s="124"/>
      <c r="R156" s="126"/>
      <c r="S156" s="122"/>
      <c r="T156" s="123"/>
      <c r="U156" s="127"/>
      <c r="V156" s="128"/>
      <c r="AH156" s="42" t="b">
        <f t="shared" si="76"/>
        <v>0</v>
      </c>
      <c r="AI156" s="42" t="str">
        <f t="shared" si="77"/>
        <v/>
      </c>
      <c r="AJ156" s="42" t="str">
        <f>IF(AND(AH156,D156&lt;&gt;""),COUNTIF($AI$12:AI156,AI156),"")</f>
        <v/>
      </c>
      <c r="AK156" s="42" t="str">
        <f t="shared" si="78"/>
        <v/>
      </c>
      <c r="AL156" s="42" t="str">
        <f t="shared" si="79"/>
        <v/>
      </c>
      <c r="AM156" s="42">
        <f t="shared" si="80"/>
        <v>0</v>
      </c>
      <c r="AN156" s="109" t="str">
        <f t="shared" si="56"/>
        <v/>
      </c>
      <c r="AO156" s="109" t="str">
        <f t="shared" si="57"/>
        <v/>
      </c>
      <c r="AP156" s="109" t="str">
        <f t="shared" si="58"/>
        <v/>
      </c>
      <c r="AQ156" s="109" t="str">
        <f t="shared" si="59"/>
        <v/>
      </c>
      <c r="AR156" s="109" t="str">
        <f t="shared" si="60"/>
        <v/>
      </c>
      <c r="AS156" s="158" t="str">
        <f t="shared" si="61"/>
        <v/>
      </c>
      <c r="AT156" s="157" t="str">
        <f t="shared" si="62"/>
        <v/>
      </c>
      <c r="AU156" s="157" t="str">
        <f t="shared" si="63"/>
        <v/>
      </c>
      <c r="AV156" s="109" t="str">
        <f t="shared" si="64"/>
        <v/>
      </c>
      <c r="AW156" s="158" t="str">
        <f t="shared" si="65"/>
        <v/>
      </c>
      <c r="AX156" s="158" t="str">
        <f t="shared" si="66"/>
        <v/>
      </c>
      <c r="AY156" s="158" t="str">
        <f t="shared" si="67"/>
        <v/>
      </c>
      <c r="AZ156" s="158" t="str">
        <f t="shared" si="68"/>
        <v/>
      </c>
      <c r="BA156" s="157" t="str">
        <f t="shared" si="69"/>
        <v/>
      </c>
      <c r="BB156" s="157" t="str">
        <f t="shared" si="70"/>
        <v/>
      </c>
      <c r="BC156" s="157" t="str">
        <f t="shared" si="71"/>
        <v/>
      </c>
      <c r="BD156" s="157" t="str">
        <f t="shared" si="72"/>
        <v/>
      </c>
      <c r="BE156" s="158" t="str">
        <f t="shared" si="73"/>
        <v/>
      </c>
      <c r="BF156" s="158" t="str">
        <f t="shared" si="74"/>
        <v/>
      </c>
      <c r="BG156" s="158" t="str">
        <f t="shared" si="75"/>
        <v/>
      </c>
      <c r="BI156" s="171" t="str">
        <f t="shared" si="81"/>
        <v/>
      </c>
      <c r="BJ156" s="163" t="str">
        <f t="shared" si="82"/>
        <v/>
      </c>
      <c r="BK156" s="163" t="str">
        <f t="shared" si="83"/>
        <v/>
      </c>
    </row>
    <row r="157" spans="1:63" x14ac:dyDescent="0.25">
      <c r="A157" s="110" t="s">
        <v>202</v>
      </c>
      <c r="B157" s="117"/>
      <c r="C157" s="118"/>
      <c r="D157" s="119"/>
      <c r="E157" s="120"/>
      <c r="F157" s="117"/>
      <c r="G157" s="119"/>
      <c r="H157" s="119"/>
      <c r="I157" s="119"/>
      <c r="J157" s="121"/>
      <c r="K157" s="122"/>
      <c r="L157" s="123"/>
      <c r="M157" s="124"/>
      <c r="N157" s="125"/>
      <c r="O157" s="122"/>
      <c r="P157" s="123"/>
      <c r="Q157" s="124"/>
      <c r="R157" s="126"/>
      <c r="S157" s="122"/>
      <c r="T157" s="123"/>
      <c r="U157" s="127"/>
      <c r="V157" s="128"/>
      <c r="AH157" s="42" t="b">
        <f t="shared" si="76"/>
        <v>0</v>
      </c>
      <c r="AI157" s="42" t="str">
        <f t="shared" si="77"/>
        <v/>
      </c>
      <c r="AJ157" s="42" t="str">
        <f>IF(AND(AH157,D157&lt;&gt;""),COUNTIF($AI$12:AI157,AI157),"")</f>
        <v/>
      </c>
      <c r="AK157" s="42" t="str">
        <f t="shared" si="78"/>
        <v/>
      </c>
      <c r="AL157" s="42" t="str">
        <f t="shared" si="79"/>
        <v/>
      </c>
      <c r="AM157" s="42">
        <f t="shared" si="80"/>
        <v>1</v>
      </c>
      <c r="AN157" s="109" t="str">
        <f t="shared" si="56"/>
        <v/>
      </c>
      <c r="AO157" s="109" t="str">
        <f t="shared" si="57"/>
        <v/>
      </c>
      <c r="AP157" s="109" t="str">
        <f t="shared" si="58"/>
        <v/>
      </c>
      <c r="AQ157" s="109" t="str">
        <f t="shared" si="59"/>
        <v/>
      </c>
      <c r="AR157" s="109" t="str">
        <f t="shared" si="60"/>
        <v/>
      </c>
      <c r="AS157" s="158" t="str">
        <f t="shared" si="61"/>
        <v/>
      </c>
      <c r="AT157" s="157" t="str">
        <f t="shared" si="62"/>
        <v/>
      </c>
      <c r="AU157" s="157" t="str">
        <f t="shared" si="63"/>
        <v/>
      </c>
      <c r="AV157" s="109" t="str">
        <f t="shared" si="64"/>
        <v/>
      </c>
      <c r="AW157" s="158" t="str">
        <f t="shared" si="65"/>
        <v/>
      </c>
      <c r="AX157" s="158" t="str">
        <f t="shared" si="66"/>
        <v/>
      </c>
      <c r="AY157" s="158" t="str">
        <f t="shared" si="67"/>
        <v/>
      </c>
      <c r="AZ157" s="158" t="str">
        <f t="shared" si="68"/>
        <v/>
      </c>
      <c r="BA157" s="157" t="str">
        <f t="shared" si="69"/>
        <v/>
      </c>
      <c r="BB157" s="157" t="str">
        <f t="shared" si="70"/>
        <v/>
      </c>
      <c r="BC157" s="157" t="str">
        <f t="shared" si="71"/>
        <v/>
      </c>
      <c r="BD157" s="157" t="str">
        <f t="shared" si="72"/>
        <v/>
      </c>
      <c r="BE157" s="158" t="str">
        <f t="shared" si="73"/>
        <v/>
      </c>
      <c r="BF157" s="158" t="str">
        <f t="shared" si="74"/>
        <v/>
      </c>
      <c r="BG157" s="158" t="str">
        <f t="shared" si="75"/>
        <v/>
      </c>
      <c r="BI157" s="171" t="str">
        <f t="shared" si="81"/>
        <v/>
      </c>
      <c r="BJ157" s="163" t="str">
        <f t="shared" si="82"/>
        <v/>
      </c>
      <c r="BK157" s="163" t="str">
        <f t="shared" si="83"/>
        <v/>
      </c>
    </row>
    <row r="158" spans="1:63" x14ac:dyDescent="0.25">
      <c r="A158" s="110" t="s">
        <v>202</v>
      </c>
      <c r="B158" s="117"/>
      <c r="C158" s="118"/>
      <c r="D158" s="119"/>
      <c r="E158" s="120"/>
      <c r="F158" s="117"/>
      <c r="G158" s="119"/>
      <c r="H158" s="119"/>
      <c r="I158" s="119"/>
      <c r="J158" s="121"/>
      <c r="K158" s="122"/>
      <c r="L158" s="123"/>
      <c r="M158" s="124"/>
      <c r="N158" s="125"/>
      <c r="O158" s="122"/>
      <c r="P158" s="123"/>
      <c r="Q158" s="124"/>
      <c r="R158" s="126"/>
      <c r="S158" s="122"/>
      <c r="T158" s="123"/>
      <c r="U158" s="127"/>
      <c r="V158" s="128"/>
      <c r="AH158" s="42" t="b">
        <f t="shared" si="76"/>
        <v>0</v>
      </c>
      <c r="AI158" s="42" t="str">
        <f t="shared" si="77"/>
        <v/>
      </c>
      <c r="AJ158" s="42" t="str">
        <f>IF(AND(AH158,D158&lt;&gt;""),COUNTIF($AI$12:AI158,AI158),"")</f>
        <v/>
      </c>
      <c r="AK158" s="42" t="str">
        <f t="shared" si="78"/>
        <v/>
      </c>
      <c r="AL158" s="42" t="str">
        <f t="shared" si="79"/>
        <v/>
      </c>
      <c r="AM158" s="42">
        <f t="shared" si="80"/>
        <v>0</v>
      </c>
      <c r="AN158" s="109" t="str">
        <f t="shared" si="56"/>
        <v/>
      </c>
      <c r="AO158" s="109" t="str">
        <f t="shared" si="57"/>
        <v/>
      </c>
      <c r="AP158" s="109" t="str">
        <f t="shared" si="58"/>
        <v/>
      </c>
      <c r="AQ158" s="109" t="str">
        <f t="shared" si="59"/>
        <v/>
      </c>
      <c r="AR158" s="109" t="str">
        <f t="shared" si="60"/>
        <v/>
      </c>
      <c r="AS158" s="158" t="str">
        <f t="shared" si="61"/>
        <v/>
      </c>
      <c r="AT158" s="157" t="str">
        <f t="shared" si="62"/>
        <v/>
      </c>
      <c r="AU158" s="157" t="str">
        <f t="shared" si="63"/>
        <v/>
      </c>
      <c r="AV158" s="109" t="str">
        <f t="shared" si="64"/>
        <v/>
      </c>
      <c r="AW158" s="158" t="str">
        <f t="shared" si="65"/>
        <v/>
      </c>
      <c r="AX158" s="158" t="str">
        <f t="shared" si="66"/>
        <v/>
      </c>
      <c r="AY158" s="158" t="str">
        <f t="shared" si="67"/>
        <v/>
      </c>
      <c r="AZ158" s="158" t="str">
        <f t="shared" si="68"/>
        <v/>
      </c>
      <c r="BA158" s="157" t="str">
        <f t="shared" si="69"/>
        <v/>
      </c>
      <c r="BB158" s="157" t="str">
        <f t="shared" si="70"/>
        <v/>
      </c>
      <c r="BC158" s="157" t="str">
        <f t="shared" si="71"/>
        <v/>
      </c>
      <c r="BD158" s="157" t="str">
        <f t="shared" si="72"/>
        <v/>
      </c>
      <c r="BE158" s="158" t="str">
        <f t="shared" si="73"/>
        <v/>
      </c>
      <c r="BF158" s="158" t="str">
        <f t="shared" si="74"/>
        <v/>
      </c>
      <c r="BG158" s="158" t="str">
        <f t="shared" si="75"/>
        <v/>
      </c>
      <c r="BI158" s="171" t="str">
        <f t="shared" si="81"/>
        <v/>
      </c>
      <c r="BJ158" s="163" t="str">
        <f t="shared" si="82"/>
        <v/>
      </c>
      <c r="BK158" s="163" t="str">
        <f t="shared" si="83"/>
        <v/>
      </c>
    </row>
    <row r="159" spans="1:63" x14ac:dyDescent="0.25">
      <c r="A159" s="110" t="s">
        <v>202</v>
      </c>
      <c r="B159" s="117"/>
      <c r="C159" s="118"/>
      <c r="D159" s="119"/>
      <c r="E159" s="120"/>
      <c r="F159" s="117"/>
      <c r="G159" s="119"/>
      <c r="H159" s="119"/>
      <c r="I159" s="119"/>
      <c r="J159" s="121"/>
      <c r="K159" s="122"/>
      <c r="L159" s="123"/>
      <c r="M159" s="124"/>
      <c r="N159" s="125"/>
      <c r="O159" s="122"/>
      <c r="P159" s="123"/>
      <c r="Q159" s="124"/>
      <c r="R159" s="126"/>
      <c r="S159" s="122"/>
      <c r="T159" s="123"/>
      <c r="U159" s="127"/>
      <c r="V159" s="128"/>
      <c r="AH159" s="42" t="b">
        <f t="shared" si="76"/>
        <v>0</v>
      </c>
      <c r="AI159" s="42" t="str">
        <f t="shared" si="77"/>
        <v/>
      </c>
      <c r="AJ159" s="42" t="str">
        <f>IF(AND(AH159,D159&lt;&gt;""),COUNTIF($AI$12:AI159,AI159),"")</f>
        <v/>
      </c>
      <c r="AK159" s="42" t="str">
        <f t="shared" si="78"/>
        <v/>
      </c>
      <c r="AL159" s="42" t="str">
        <f t="shared" si="79"/>
        <v/>
      </c>
      <c r="AM159" s="42">
        <f t="shared" si="80"/>
        <v>1</v>
      </c>
      <c r="AN159" s="109" t="str">
        <f t="shared" si="56"/>
        <v/>
      </c>
      <c r="AO159" s="109" t="str">
        <f t="shared" si="57"/>
        <v/>
      </c>
      <c r="AP159" s="109" t="str">
        <f t="shared" si="58"/>
        <v/>
      </c>
      <c r="AQ159" s="109" t="str">
        <f t="shared" si="59"/>
        <v/>
      </c>
      <c r="AR159" s="109" t="str">
        <f t="shared" si="60"/>
        <v/>
      </c>
      <c r="AS159" s="158" t="str">
        <f t="shared" si="61"/>
        <v/>
      </c>
      <c r="AT159" s="157" t="str">
        <f t="shared" si="62"/>
        <v/>
      </c>
      <c r="AU159" s="157" t="str">
        <f t="shared" si="63"/>
        <v/>
      </c>
      <c r="AV159" s="109" t="str">
        <f t="shared" si="64"/>
        <v/>
      </c>
      <c r="AW159" s="158" t="str">
        <f t="shared" si="65"/>
        <v/>
      </c>
      <c r="AX159" s="158" t="str">
        <f t="shared" si="66"/>
        <v/>
      </c>
      <c r="AY159" s="158" t="str">
        <f t="shared" si="67"/>
        <v/>
      </c>
      <c r="AZ159" s="158" t="str">
        <f t="shared" si="68"/>
        <v/>
      </c>
      <c r="BA159" s="157" t="str">
        <f t="shared" si="69"/>
        <v/>
      </c>
      <c r="BB159" s="157" t="str">
        <f t="shared" si="70"/>
        <v/>
      </c>
      <c r="BC159" s="157" t="str">
        <f t="shared" si="71"/>
        <v/>
      </c>
      <c r="BD159" s="157" t="str">
        <f t="shared" si="72"/>
        <v/>
      </c>
      <c r="BE159" s="158" t="str">
        <f t="shared" si="73"/>
        <v/>
      </c>
      <c r="BF159" s="158" t="str">
        <f t="shared" si="74"/>
        <v/>
      </c>
      <c r="BG159" s="158" t="str">
        <f t="shared" si="75"/>
        <v/>
      </c>
      <c r="BI159" s="171" t="str">
        <f t="shared" si="81"/>
        <v/>
      </c>
      <c r="BJ159" s="163" t="str">
        <f t="shared" si="82"/>
        <v/>
      </c>
      <c r="BK159" s="163" t="str">
        <f t="shared" si="83"/>
        <v/>
      </c>
    </row>
    <row r="160" spans="1:63" x14ac:dyDescent="0.25">
      <c r="A160" s="110" t="s">
        <v>202</v>
      </c>
      <c r="B160" s="117"/>
      <c r="C160" s="118"/>
      <c r="D160" s="119"/>
      <c r="E160" s="120"/>
      <c r="F160" s="117"/>
      <c r="G160" s="119"/>
      <c r="H160" s="119"/>
      <c r="I160" s="119"/>
      <c r="J160" s="121"/>
      <c r="K160" s="122"/>
      <c r="L160" s="123"/>
      <c r="M160" s="124"/>
      <c r="N160" s="125"/>
      <c r="O160" s="122"/>
      <c r="P160" s="123"/>
      <c r="Q160" s="124"/>
      <c r="R160" s="126"/>
      <c r="S160" s="122"/>
      <c r="T160" s="123"/>
      <c r="U160" s="127"/>
      <c r="V160" s="128"/>
      <c r="AH160" s="42" t="b">
        <f t="shared" si="76"/>
        <v>0</v>
      </c>
      <c r="AI160" s="42" t="str">
        <f t="shared" si="77"/>
        <v/>
      </c>
      <c r="AJ160" s="42" t="str">
        <f>IF(AND(AH160,D160&lt;&gt;""),COUNTIF($AI$12:AI160,AI160),"")</f>
        <v/>
      </c>
      <c r="AK160" s="42" t="str">
        <f t="shared" si="78"/>
        <v/>
      </c>
      <c r="AL160" s="42" t="str">
        <f t="shared" si="79"/>
        <v/>
      </c>
      <c r="AM160" s="42">
        <f t="shared" si="80"/>
        <v>0</v>
      </c>
      <c r="AN160" s="109" t="str">
        <f t="shared" si="56"/>
        <v/>
      </c>
      <c r="AO160" s="109" t="str">
        <f t="shared" si="57"/>
        <v/>
      </c>
      <c r="AP160" s="109" t="str">
        <f t="shared" si="58"/>
        <v/>
      </c>
      <c r="AQ160" s="109" t="str">
        <f t="shared" si="59"/>
        <v/>
      </c>
      <c r="AR160" s="109" t="str">
        <f t="shared" si="60"/>
        <v/>
      </c>
      <c r="AS160" s="158" t="str">
        <f t="shared" si="61"/>
        <v/>
      </c>
      <c r="AT160" s="157" t="str">
        <f t="shared" si="62"/>
        <v/>
      </c>
      <c r="AU160" s="157" t="str">
        <f t="shared" si="63"/>
        <v/>
      </c>
      <c r="AV160" s="109" t="str">
        <f t="shared" si="64"/>
        <v/>
      </c>
      <c r="AW160" s="158" t="str">
        <f t="shared" si="65"/>
        <v/>
      </c>
      <c r="AX160" s="158" t="str">
        <f t="shared" si="66"/>
        <v/>
      </c>
      <c r="AY160" s="158" t="str">
        <f t="shared" si="67"/>
        <v/>
      </c>
      <c r="AZ160" s="158" t="str">
        <f t="shared" si="68"/>
        <v/>
      </c>
      <c r="BA160" s="157" t="str">
        <f t="shared" si="69"/>
        <v/>
      </c>
      <c r="BB160" s="157" t="str">
        <f t="shared" si="70"/>
        <v/>
      </c>
      <c r="BC160" s="157" t="str">
        <f t="shared" si="71"/>
        <v/>
      </c>
      <c r="BD160" s="157" t="str">
        <f t="shared" si="72"/>
        <v/>
      </c>
      <c r="BE160" s="158" t="str">
        <f t="shared" si="73"/>
        <v/>
      </c>
      <c r="BF160" s="158" t="str">
        <f t="shared" si="74"/>
        <v/>
      </c>
      <c r="BG160" s="158" t="str">
        <f t="shared" si="75"/>
        <v/>
      </c>
      <c r="BI160" s="171" t="str">
        <f t="shared" si="81"/>
        <v/>
      </c>
      <c r="BJ160" s="163" t="str">
        <f t="shared" si="82"/>
        <v/>
      </c>
      <c r="BK160" s="163" t="str">
        <f t="shared" si="83"/>
        <v/>
      </c>
    </row>
    <row r="161" spans="1:63" x14ac:dyDescent="0.25">
      <c r="A161" s="110" t="s">
        <v>202</v>
      </c>
      <c r="B161" s="117"/>
      <c r="C161" s="118"/>
      <c r="D161" s="119"/>
      <c r="E161" s="120"/>
      <c r="F161" s="117"/>
      <c r="G161" s="119"/>
      <c r="H161" s="119"/>
      <c r="I161" s="119"/>
      <c r="J161" s="121"/>
      <c r="K161" s="122"/>
      <c r="L161" s="123"/>
      <c r="M161" s="124"/>
      <c r="N161" s="125"/>
      <c r="O161" s="122"/>
      <c r="P161" s="123"/>
      <c r="Q161" s="124"/>
      <c r="R161" s="126"/>
      <c r="S161" s="122"/>
      <c r="T161" s="123"/>
      <c r="U161" s="127"/>
      <c r="V161" s="128"/>
      <c r="AH161" s="42" t="b">
        <f t="shared" si="76"/>
        <v>0</v>
      </c>
      <c r="AI161" s="42" t="str">
        <f t="shared" si="77"/>
        <v/>
      </c>
      <c r="AJ161" s="42" t="str">
        <f>IF(AND(AH161,D161&lt;&gt;""),COUNTIF($AI$12:AI161,AI161),"")</f>
        <v/>
      </c>
      <c r="AK161" s="42" t="str">
        <f t="shared" si="78"/>
        <v/>
      </c>
      <c r="AL161" s="42" t="str">
        <f t="shared" si="79"/>
        <v/>
      </c>
      <c r="AM161" s="42">
        <f t="shared" si="80"/>
        <v>1</v>
      </c>
      <c r="AN161" s="109" t="str">
        <f t="shared" si="56"/>
        <v/>
      </c>
      <c r="AO161" s="109" t="str">
        <f t="shared" si="57"/>
        <v/>
      </c>
      <c r="AP161" s="109" t="str">
        <f t="shared" si="58"/>
        <v/>
      </c>
      <c r="AQ161" s="109" t="str">
        <f t="shared" si="59"/>
        <v/>
      </c>
      <c r="AR161" s="109" t="str">
        <f t="shared" si="60"/>
        <v/>
      </c>
      <c r="AS161" s="158" t="str">
        <f t="shared" si="61"/>
        <v/>
      </c>
      <c r="AT161" s="157" t="str">
        <f t="shared" si="62"/>
        <v/>
      </c>
      <c r="AU161" s="157" t="str">
        <f t="shared" si="63"/>
        <v/>
      </c>
      <c r="AV161" s="109" t="str">
        <f t="shared" si="64"/>
        <v/>
      </c>
      <c r="AW161" s="158" t="str">
        <f t="shared" si="65"/>
        <v/>
      </c>
      <c r="AX161" s="158" t="str">
        <f t="shared" si="66"/>
        <v/>
      </c>
      <c r="AY161" s="158" t="str">
        <f t="shared" si="67"/>
        <v/>
      </c>
      <c r="AZ161" s="158" t="str">
        <f t="shared" si="68"/>
        <v/>
      </c>
      <c r="BA161" s="157" t="str">
        <f t="shared" si="69"/>
        <v/>
      </c>
      <c r="BB161" s="157" t="str">
        <f t="shared" si="70"/>
        <v/>
      </c>
      <c r="BC161" s="157" t="str">
        <f t="shared" si="71"/>
        <v/>
      </c>
      <c r="BD161" s="157" t="str">
        <f t="shared" si="72"/>
        <v/>
      </c>
      <c r="BE161" s="158" t="str">
        <f t="shared" si="73"/>
        <v/>
      </c>
      <c r="BF161" s="158" t="str">
        <f t="shared" si="74"/>
        <v/>
      </c>
      <c r="BG161" s="158" t="str">
        <f t="shared" si="75"/>
        <v/>
      </c>
      <c r="BI161" s="171" t="str">
        <f t="shared" si="81"/>
        <v/>
      </c>
      <c r="BJ161" s="163" t="str">
        <f t="shared" si="82"/>
        <v/>
      </c>
      <c r="BK161" s="163" t="str">
        <f t="shared" si="83"/>
        <v/>
      </c>
    </row>
    <row r="162" spans="1:63" x14ac:dyDescent="0.25">
      <c r="A162" s="110" t="s">
        <v>202</v>
      </c>
      <c r="B162" s="117"/>
      <c r="C162" s="118"/>
      <c r="D162" s="119"/>
      <c r="E162" s="120"/>
      <c r="F162" s="117"/>
      <c r="G162" s="119"/>
      <c r="H162" s="119"/>
      <c r="I162" s="119"/>
      <c r="J162" s="121"/>
      <c r="K162" s="122"/>
      <c r="L162" s="123"/>
      <c r="M162" s="124"/>
      <c r="N162" s="125"/>
      <c r="O162" s="122"/>
      <c r="P162" s="123"/>
      <c r="Q162" s="124"/>
      <c r="R162" s="126"/>
      <c r="S162" s="122"/>
      <c r="T162" s="123"/>
      <c r="U162" s="127"/>
      <c r="V162" s="128"/>
      <c r="AH162" s="42" t="b">
        <f t="shared" si="76"/>
        <v>0</v>
      </c>
      <c r="AI162" s="42" t="str">
        <f t="shared" si="77"/>
        <v/>
      </c>
      <c r="AJ162" s="42" t="str">
        <f>IF(AND(AH162,D162&lt;&gt;""),COUNTIF($AI$12:AI162,AI162),"")</f>
        <v/>
      </c>
      <c r="AK162" s="42" t="str">
        <f t="shared" si="78"/>
        <v/>
      </c>
      <c r="AL162" s="42" t="str">
        <f t="shared" si="79"/>
        <v/>
      </c>
      <c r="AM162" s="42">
        <f t="shared" si="80"/>
        <v>0</v>
      </c>
      <c r="AN162" s="109" t="str">
        <f t="shared" si="56"/>
        <v/>
      </c>
      <c r="AO162" s="109" t="str">
        <f t="shared" si="57"/>
        <v/>
      </c>
      <c r="AP162" s="109" t="str">
        <f t="shared" si="58"/>
        <v/>
      </c>
      <c r="AQ162" s="109" t="str">
        <f t="shared" si="59"/>
        <v/>
      </c>
      <c r="AR162" s="109" t="str">
        <f t="shared" si="60"/>
        <v/>
      </c>
      <c r="AS162" s="158" t="str">
        <f t="shared" si="61"/>
        <v/>
      </c>
      <c r="AT162" s="157" t="str">
        <f t="shared" si="62"/>
        <v/>
      </c>
      <c r="AU162" s="157" t="str">
        <f t="shared" si="63"/>
        <v/>
      </c>
      <c r="AV162" s="109" t="str">
        <f t="shared" si="64"/>
        <v/>
      </c>
      <c r="AW162" s="158" t="str">
        <f t="shared" si="65"/>
        <v/>
      </c>
      <c r="AX162" s="158" t="str">
        <f t="shared" si="66"/>
        <v/>
      </c>
      <c r="AY162" s="158" t="str">
        <f t="shared" si="67"/>
        <v/>
      </c>
      <c r="AZ162" s="158" t="str">
        <f t="shared" si="68"/>
        <v/>
      </c>
      <c r="BA162" s="157" t="str">
        <f t="shared" si="69"/>
        <v/>
      </c>
      <c r="BB162" s="157" t="str">
        <f t="shared" si="70"/>
        <v/>
      </c>
      <c r="BC162" s="157" t="str">
        <f t="shared" si="71"/>
        <v/>
      </c>
      <c r="BD162" s="157" t="str">
        <f t="shared" si="72"/>
        <v/>
      </c>
      <c r="BE162" s="158" t="str">
        <f t="shared" si="73"/>
        <v/>
      </c>
      <c r="BF162" s="158" t="str">
        <f t="shared" si="74"/>
        <v/>
      </c>
      <c r="BG162" s="158" t="str">
        <f t="shared" si="75"/>
        <v/>
      </c>
      <c r="BI162" s="171" t="str">
        <f t="shared" si="81"/>
        <v/>
      </c>
      <c r="BJ162" s="163" t="str">
        <f t="shared" si="82"/>
        <v/>
      </c>
      <c r="BK162" s="163" t="str">
        <f t="shared" si="83"/>
        <v/>
      </c>
    </row>
    <row r="163" spans="1:63" x14ac:dyDescent="0.25">
      <c r="A163" s="110" t="s">
        <v>202</v>
      </c>
      <c r="B163" s="117"/>
      <c r="C163" s="118"/>
      <c r="D163" s="119"/>
      <c r="E163" s="120"/>
      <c r="F163" s="117"/>
      <c r="G163" s="119"/>
      <c r="H163" s="119"/>
      <c r="I163" s="119"/>
      <c r="J163" s="121"/>
      <c r="K163" s="122"/>
      <c r="L163" s="123"/>
      <c r="M163" s="124"/>
      <c r="N163" s="125"/>
      <c r="O163" s="122"/>
      <c r="P163" s="123"/>
      <c r="Q163" s="124"/>
      <c r="R163" s="126"/>
      <c r="S163" s="122"/>
      <c r="T163" s="123"/>
      <c r="U163" s="127"/>
      <c r="V163" s="128"/>
      <c r="AH163" s="42" t="b">
        <f t="shared" si="76"/>
        <v>0</v>
      </c>
      <c r="AI163" s="42" t="str">
        <f t="shared" si="77"/>
        <v/>
      </c>
      <c r="AJ163" s="42" t="str">
        <f>IF(AND(AH163,D163&lt;&gt;""),COUNTIF($AI$12:AI163,AI163),"")</f>
        <v/>
      </c>
      <c r="AK163" s="42" t="str">
        <f t="shared" si="78"/>
        <v/>
      </c>
      <c r="AL163" s="42" t="str">
        <f t="shared" si="79"/>
        <v/>
      </c>
      <c r="AM163" s="42">
        <f t="shared" si="80"/>
        <v>1</v>
      </c>
      <c r="AN163" s="109" t="str">
        <f t="shared" si="56"/>
        <v/>
      </c>
      <c r="AO163" s="109" t="str">
        <f t="shared" si="57"/>
        <v/>
      </c>
      <c r="AP163" s="109" t="str">
        <f t="shared" si="58"/>
        <v/>
      </c>
      <c r="AQ163" s="109" t="str">
        <f t="shared" si="59"/>
        <v/>
      </c>
      <c r="AR163" s="109" t="str">
        <f t="shared" si="60"/>
        <v/>
      </c>
      <c r="AS163" s="158" t="str">
        <f t="shared" si="61"/>
        <v/>
      </c>
      <c r="AT163" s="157" t="str">
        <f t="shared" si="62"/>
        <v/>
      </c>
      <c r="AU163" s="157" t="str">
        <f t="shared" si="63"/>
        <v/>
      </c>
      <c r="AV163" s="109" t="str">
        <f t="shared" si="64"/>
        <v/>
      </c>
      <c r="AW163" s="158" t="str">
        <f t="shared" si="65"/>
        <v/>
      </c>
      <c r="AX163" s="158" t="str">
        <f t="shared" si="66"/>
        <v/>
      </c>
      <c r="AY163" s="158" t="str">
        <f t="shared" si="67"/>
        <v/>
      </c>
      <c r="AZ163" s="158" t="str">
        <f t="shared" si="68"/>
        <v/>
      </c>
      <c r="BA163" s="157" t="str">
        <f t="shared" si="69"/>
        <v/>
      </c>
      <c r="BB163" s="157" t="str">
        <f t="shared" si="70"/>
        <v/>
      </c>
      <c r="BC163" s="157" t="str">
        <f t="shared" si="71"/>
        <v/>
      </c>
      <c r="BD163" s="157" t="str">
        <f t="shared" si="72"/>
        <v/>
      </c>
      <c r="BE163" s="158" t="str">
        <f t="shared" si="73"/>
        <v/>
      </c>
      <c r="BF163" s="158" t="str">
        <f t="shared" si="74"/>
        <v/>
      </c>
      <c r="BG163" s="158" t="str">
        <f t="shared" si="75"/>
        <v/>
      </c>
      <c r="BI163" s="171" t="str">
        <f t="shared" si="81"/>
        <v/>
      </c>
      <c r="BJ163" s="163" t="str">
        <f t="shared" si="82"/>
        <v/>
      </c>
      <c r="BK163" s="163" t="str">
        <f t="shared" si="83"/>
        <v/>
      </c>
    </row>
    <row r="164" spans="1:63" x14ac:dyDescent="0.25">
      <c r="A164" s="110" t="s">
        <v>202</v>
      </c>
      <c r="B164" s="117"/>
      <c r="C164" s="118"/>
      <c r="D164" s="119"/>
      <c r="E164" s="120"/>
      <c r="F164" s="117"/>
      <c r="G164" s="119"/>
      <c r="H164" s="119"/>
      <c r="I164" s="119"/>
      <c r="J164" s="121"/>
      <c r="K164" s="122"/>
      <c r="L164" s="123"/>
      <c r="M164" s="124"/>
      <c r="N164" s="125"/>
      <c r="O164" s="122"/>
      <c r="P164" s="123"/>
      <c r="Q164" s="124"/>
      <c r="R164" s="126"/>
      <c r="S164" s="122"/>
      <c r="T164" s="123"/>
      <c r="U164" s="127"/>
      <c r="V164" s="128"/>
      <c r="AH164" s="42" t="b">
        <f t="shared" si="76"/>
        <v>0</v>
      </c>
      <c r="AI164" s="42" t="str">
        <f t="shared" si="77"/>
        <v/>
      </c>
      <c r="AJ164" s="42" t="str">
        <f>IF(AND(AH164,D164&lt;&gt;""),COUNTIF($AI$12:AI164,AI164),"")</f>
        <v/>
      </c>
      <c r="AK164" s="42" t="str">
        <f t="shared" si="78"/>
        <v/>
      </c>
      <c r="AL164" s="42" t="str">
        <f t="shared" si="79"/>
        <v/>
      </c>
      <c r="AM164" s="42">
        <f t="shared" si="80"/>
        <v>0</v>
      </c>
      <c r="AN164" s="109" t="str">
        <f t="shared" si="56"/>
        <v/>
      </c>
      <c r="AO164" s="109" t="str">
        <f t="shared" si="57"/>
        <v/>
      </c>
      <c r="AP164" s="109" t="str">
        <f t="shared" si="58"/>
        <v/>
      </c>
      <c r="AQ164" s="109" t="str">
        <f t="shared" si="59"/>
        <v/>
      </c>
      <c r="AR164" s="109" t="str">
        <f t="shared" si="60"/>
        <v/>
      </c>
      <c r="AS164" s="158" t="str">
        <f t="shared" si="61"/>
        <v/>
      </c>
      <c r="AT164" s="157" t="str">
        <f t="shared" si="62"/>
        <v/>
      </c>
      <c r="AU164" s="157" t="str">
        <f t="shared" si="63"/>
        <v/>
      </c>
      <c r="AV164" s="109" t="str">
        <f t="shared" si="64"/>
        <v/>
      </c>
      <c r="AW164" s="158" t="str">
        <f t="shared" si="65"/>
        <v/>
      </c>
      <c r="AX164" s="158" t="str">
        <f t="shared" si="66"/>
        <v/>
      </c>
      <c r="AY164" s="158" t="str">
        <f t="shared" si="67"/>
        <v/>
      </c>
      <c r="AZ164" s="158" t="str">
        <f t="shared" si="68"/>
        <v/>
      </c>
      <c r="BA164" s="157" t="str">
        <f t="shared" si="69"/>
        <v/>
      </c>
      <c r="BB164" s="157" t="str">
        <f t="shared" si="70"/>
        <v/>
      </c>
      <c r="BC164" s="157" t="str">
        <f t="shared" si="71"/>
        <v/>
      </c>
      <c r="BD164" s="157" t="str">
        <f t="shared" si="72"/>
        <v/>
      </c>
      <c r="BE164" s="158" t="str">
        <f t="shared" si="73"/>
        <v/>
      </c>
      <c r="BF164" s="158" t="str">
        <f t="shared" si="74"/>
        <v/>
      </c>
      <c r="BG164" s="158" t="str">
        <f t="shared" si="75"/>
        <v/>
      </c>
      <c r="BI164" s="171" t="str">
        <f t="shared" si="81"/>
        <v/>
      </c>
      <c r="BJ164" s="163" t="str">
        <f t="shared" si="82"/>
        <v/>
      </c>
      <c r="BK164" s="163" t="str">
        <f t="shared" si="83"/>
        <v/>
      </c>
    </row>
    <row r="165" spans="1:63" x14ac:dyDescent="0.25">
      <c r="A165" s="110" t="s">
        <v>202</v>
      </c>
      <c r="B165" s="117"/>
      <c r="C165" s="118"/>
      <c r="D165" s="119"/>
      <c r="E165" s="120"/>
      <c r="F165" s="117"/>
      <c r="G165" s="119"/>
      <c r="H165" s="119"/>
      <c r="I165" s="119"/>
      <c r="J165" s="121"/>
      <c r="K165" s="122"/>
      <c r="L165" s="123"/>
      <c r="M165" s="124"/>
      <c r="N165" s="125"/>
      <c r="O165" s="122"/>
      <c r="P165" s="123"/>
      <c r="Q165" s="124"/>
      <c r="R165" s="126"/>
      <c r="S165" s="122"/>
      <c r="T165" s="123"/>
      <c r="U165" s="127"/>
      <c r="V165" s="128"/>
      <c r="AH165" s="42" t="b">
        <f t="shared" si="76"/>
        <v>0</v>
      </c>
      <c r="AI165" s="42" t="str">
        <f t="shared" si="77"/>
        <v/>
      </c>
      <c r="AJ165" s="42" t="str">
        <f>IF(AND(AH165,D165&lt;&gt;""),COUNTIF($AI$12:AI165,AI165),"")</f>
        <v/>
      </c>
      <c r="AK165" s="42" t="str">
        <f t="shared" si="78"/>
        <v/>
      </c>
      <c r="AL165" s="42" t="str">
        <f t="shared" si="79"/>
        <v/>
      </c>
      <c r="AM165" s="42">
        <f t="shared" si="80"/>
        <v>1</v>
      </c>
      <c r="AN165" s="109" t="str">
        <f t="shared" si="56"/>
        <v/>
      </c>
      <c r="AO165" s="109" t="str">
        <f t="shared" si="57"/>
        <v/>
      </c>
      <c r="AP165" s="109" t="str">
        <f t="shared" si="58"/>
        <v/>
      </c>
      <c r="AQ165" s="109" t="str">
        <f t="shared" si="59"/>
        <v/>
      </c>
      <c r="AR165" s="109" t="str">
        <f t="shared" si="60"/>
        <v/>
      </c>
      <c r="AS165" s="158" t="str">
        <f t="shared" si="61"/>
        <v/>
      </c>
      <c r="AT165" s="157" t="str">
        <f t="shared" si="62"/>
        <v/>
      </c>
      <c r="AU165" s="157" t="str">
        <f t="shared" si="63"/>
        <v/>
      </c>
      <c r="AV165" s="109" t="str">
        <f t="shared" si="64"/>
        <v/>
      </c>
      <c r="AW165" s="158" t="str">
        <f t="shared" si="65"/>
        <v/>
      </c>
      <c r="AX165" s="158" t="str">
        <f t="shared" si="66"/>
        <v/>
      </c>
      <c r="AY165" s="158" t="str">
        <f t="shared" si="67"/>
        <v/>
      </c>
      <c r="AZ165" s="158" t="str">
        <f t="shared" si="68"/>
        <v/>
      </c>
      <c r="BA165" s="157" t="str">
        <f t="shared" si="69"/>
        <v/>
      </c>
      <c r="BB165" s="157" t="str">
        <f t="shared" si="70"/>
        <v/>
      </c>
      <c r="BC165" s="157" t="str">
        <f t="shared" si="71"/>
        <v/>
      </c>
      <c r="BD165" s="157" t="str">
        <f t="shared" si="72"/>
        <v/>
      </c>
      <c r="BE165" s="158" t="str">
        <f t="shared" si="73"/>
        <v/>
      </c>
      <c r="BF165" s="158" t="str">
        <f t="shared" si="74"/>
        <v/>
      </c>
      <c r="BG165" s="158" t="str">
        <f t="shared" si="75"/>
        <v/>
      </c>
      <c r="BI165" s="171" t="str">
        <f t="shared" si="81"/>
        <v/>
      </c>
      <c r="BJ165" s="163" t="str">
        <f t="shared" si="82"/>
        <v/>
      </c>
      <c r="BK165" s="163" t="str">
        <f t="shared" si="83"/>
        <v/>
      </c>
    </row>
    <row r="166" spans="1:63" x14ac:dyDescent="0.25">
      <c r="A166" s="110" t="s">
        <v>202</v>
      </c>
      <c r="B166" s="117"/>
      <c r="C166" s="118"/>
      <c r="D166" s="119"/>
      <c r="E166" s="120"/>
      <c r="F166" s="117"/>
      <c r="G166" s="119"/>
      <c r="H166" s="119"/>
      <c r="I166" s="119"/>
      <c r="J166" s="121"/>
      <c r="K166" s="122"/>
      <c r="L166" s="123"/>
      <c r="M166" s="124"/>
      <c r="N166" s="125"/>
      <c r="O166" s="122"/>
      <c r="P166" s="123"/>
      <c r="Q166" s="124"/>
      <c r="R166" s="126"/>
      <c r="S166" s="122"/>
      <c r="T166" s="123"/>
      <c r="U166" s="127"/>
      <c r="V166" s="128"/>
      <c r="AH166" s="42" t="b">
        <f t="shared" si="76"/>
        <v>0</v>
      </c>
      <c r="AI166" s="42" t="str">
        <f t="shared" si="77"/>
        <v/>
      </c>
      <c r="AJ166" s="42" t="str">
        <f>IF(AND(AH166,D166&lt;&gt;""),COUNTIF($AI$12:AI166,AI166),"")</f>
        <v/>
      </c>
      <c r="AK166" s="42" t="str">
        <f t="shared" si="78"/>
        <v/>
      </c>
      <c r="AL166" s="42" t="str">
        <f t="shared" si="79"/>
        <v/>
      </c>
      <c r="AM166" s="42">
        <f t="shared" si="80"/>
        <v>0</v>
      </c>
      <c r="AN166" s="109" t="str">
        <f t="shared" si="56"/>
        <v/>
      </c>
      <c r="AO166" s="109" t="str">
        <f t="shared" si="57"/>
        <v/>
      </c>
      <c r="AP166" s="109" t="str">
        <f t="shared" si="58"/>
        <v/>
      </c>
      <c r="AQ166" s="109" t="str">
        <f t="shared" si="59"/>
        <v/>
      </c>
      <c r="AR166" s="109" t="str">
        <f t="shared" si="60"/>
        <v/>
      </c>
      <c r="AS166" s="158" t="str">
        <f t="shared" si="61"/>
        <v/>
      </c>
      <c r="AT166" s="157" t="str">
        <f t="shared" si="62"/>
        <v/>
      </c>
      <c r="AU166" s="157" t="str">
        <f t="shared" si="63"/>
        <v/>
      </c>
      <c r="AV166" s="109" t="str">
        <f t="shared" si="64"/>
        <v/>
      </c>
      <c r="AW166" s="158" t="str">
        <f t="shared" si="65"/>
        <v/>
      </c>
      <c r="AX166" s="158" t="str">
        <f t="shared" si="66"/>
        <v/>
      </c>
      <c r="AY166" s="158" t="str">
        <f t="shared" si="67"/>
        <v/>
      </c>
      <c r="AZ166" s="158" t="str">
        <f t="shared" si="68"/>
        <v/>
      </c>
      <c r="BA166" s="157" t="str">
        <f t="shared" si="69"/>
        <v/>
      </c>
      <c r="BB166" s="157" t="str">
        <f t="shared" si="70"/>
        <v/>
      </c>
      <c r="BC166" s="157" t="str">
        <f t="shared" si="71"/>
        <v/>
      </c>
      <c r="BD166" s="157" t="str">
        <f t="shared" si="72"/>
        <v/>
      </c>
      <c r="BE166" s="158" t="str">
        <f t="shared" si="73"/>
        <v/>
      </c>
      <c r="BF166" s="158" t="str">
        <f t="shared" si="74"/>
        <v/>
      </c>
      <c r="BG166" s="158" t="str">
        <f t="shared" si="75"/>
        <v/>
      </c>
      <c r="BI166" s="171" t="str">
        <f t="shared" si="81"/>
        <v/>
      </c>
      <c r="BJ166" s="163" t="str">
        <f t="shared" si="82"/>
        <v/>
      </c>
      <c r="BK166" s="163" t="str">
        <f t="shared" si="83"/>
        <v/>
      </c>
    </row>
    <row r="167" spans="1:63" x14ac:dyDescent="0.25">
      <c r="A167" s="110" t="s">
        <v>202</v>
      </c>
      <c r="B167" s="117"/>
      <c r="C167" s="118"/>
      <c r="D167" s="119"/>
      <c r="E167" s="120"/>
      <c r="F167" s="117"/>
      <c r="G167" s="119"/>
      <c r="H167" s="119"/>
      <c r="I167" s="119"/>
      <c r="J167" s="121"/>
      <c r="K167" s="122"/>
      <c r="L167" s="123"/>
      <c r="M167" s="124"/>
      <c r="N167" s="125"/>
      <c r="O167" s="122"/>
      <c r="P167" s="123"/>
      <c r="Q167" s="124"/>
      <c r="R167" s="126"/>
      <c r="S167" s="122"/>
      <c r="T167" s="123"/>
      <c r="U167" s="127"/>
      <c r="V167" s="128"/>
      <c r="AH167" s="42" t="b">
        <f t="shared" si="76"/>
        <v>0</v>
      </c>
      <c r="AI167" s="42" t="str">
        <f t="shared" si="77"/>
        <v/>
      </c>
      <c r="AJ167" s="42" t="str">
        <f>IF(AND(AH167,D167&lt;&gt;""),COUNTIF($AI$12:AI167,AI167),"")</f>
        <v/>
      </c>
      <c r="AK167" s="42" t="str">
        <f t="shared" si="78"/>
        <v/>
      </c>
      <c r="AL167" s="42" t="str">
        <f t="shared" si="79"/>
        <v/>
      </c>
      <c r="AM167" s="42">
        <f t="shared" si="80"/>
        <v>1</v>
      </c>
      <c r="AN167" s="109" t="str">
        <f t="shared" si="56"/>
        <v/>
      </c>
      <c r="AO167" s="109" t="str">
        <f t="shared" si="57"/>
        <v/>
      </c>
      <c r="AP167" s="109" t="str">
        <f t="shared" si="58"/>
        <v/>
      </c>
      <c r="AQ167" s="109" t="str">
        <f t="shared" si="59"/>
        <v/>
      </c>
      <c r="AR167" s="109" t="str">
        <f t="shared" si="60"/>
        <v/>
      </c>
      <c r="AS167" s="158" t="str">
        <f t="shared" si="61"/>
        <v/>
      </c>
      <c r="AT167" s="157" t="str">
        <f t="shared" si="62"/>
        <v/>
      </c>
      <c r="AU167" s="157" t="str">
        <f t="shared" si="63"/>
        <v/>
      </c>
      <c r="AV167" s="109" t="str">
        <f t="shared" si="64"/>
        <v/>
      </c>
      <c r="AW167" s="158" t="str">
        <f t="shared" si="65"/>
        <v/>
      </c>
      <c r="AX167" s="158" t="str">
        <f t="shared" si="66"/>
        <v/>
      </c>
      <c r="AY167" s="158" t="str">
        <f t="shared" si="67"/>
        <v/>
      </c>
      <c r="AZ167" s="158" t="str">
        <f t="shared" si="68"/>
        <v/>
      </c>
      <c r="BA167" s="157" t="str">
        <f t="shared" si="69"/>
        <v/>
      </c>
      <c r="BB167" s="157" t="str">
        <f t="shared" si="70"/>
        <v/>
      </c>
      <c r="BC167" s="157" t="str">
        <f t="shared" si="71"/>
        <v/>
      </c>
      <c r="BD167" s="157" t="str">
        <f t="shared" si="72"/>
        <v/>
      </c>
      <c r="BE167" s="158" t="str">
        <f t="shared" si="73"/>
        <v/>
      </c>
      <c r="BF167" s="158" t="str">
        <f t="shared" si="74"/>
        <v/>
      </c>
      <c r="BG167" s="158" t="str">
        <f t="shared" si="75"/>
        <v/>
      </c>
      <c r="BI167" s="171" t="str">
        <f t="shared" si="81"/>
        <v/>
      </c>
      <c r="BJ167" s="163" t="str">
        <f t="shared" si="82"/>
        <v/>
      </c>
      <c r="BK167" s="163" t="str">
        <f t="shared" si="83"/>
        <v/>
      </c>
    </row>
    <row r="168" spans="1:63" x14ac:dyDescent="0.25">
      <c r="A168" s="110" t="s">
        <v>202</v>
      </c>
      <c r="B168" s="117"/>
      <c r="C168" s="118"/>
      <c r="D168" s="119"/>
      <c r="E168" s="120"/>
      <c r="F168" s="117"/>
      <c r="G168" s="119"/>
      <c r="H168" s="119"/>
      <c r="I168" s="119"/>
      <c r="J168" s="121"/>
      <c r="K168" s="122"/>
      <c r="L168" s="123"/>
      <c r="M168" s="124"/>
      <c r="N168" s="125"/>
      <c r="O168" s="122"/>
      <c r="P168" s="123"/>
      <c r="Q168" s="124"/>
      <c r="R168" s="126"/>
      <c r="S168" s="122"/>
      <c r="T168" s="123"/>
      <c r="U168" s="127"/>
      <c r="V168" s="128"/>
      <c r="AH168" s="42" t="b">
        <f t="shared" si="76"/>
        <v>0</v>
      </c>
      <c r="AI168" s="42" t="str">
        <f t="shared" si="77"/>
        <v/>
      </c>
      <c r="AJ168" s="42" t="str">
        <f>IF(AND(AH168,D168&lt;&gt;""),COUNTIF($AI$12:AI168,AI168),"")</f>
        <v/>
      </c>
      <c r="AK168" s="42" t="str">
        <f t="shared" si="78"/>
        <v/>
      </c>
      <c r="AL168" s="42" t="str">
        <f t="shared" si="79"/>
        <v/>
      </c>
      <c r="AM168" s="42">
        <f t="shared" si="80"/>
        <v>0</v>
      </c>
      <c r="AN168" s="109" t="str">
        <f t="shared" si="56"/>
        <v/>
      </c>
      <c r="AO168" s="109" t="str">
        <f t="shared" si="57"/>
        <v/>
      </c>
      <c r="AP168" s="109" t="str">
        <f t="shared" si="58"/>
        <v/>
      </c>
      <c r="AQ168" s="109" t="str">
        <f t="shared" si="59"/>
        <v/>
      </c>
      <c r="AR168" s="109" t="str">
        <f t="shared" si="60"/>
        <v/>
      </c>
      <c r="AS168" s="158" t="str">
        <f t="shared" si="61"/>
        <v/>
      </c>
      <c r="AT168" s="157" t="str">
        <f t="shared" si="62"/>
        <v/>
      </c>
      <c r="AU168" s="157" t="str">
        <f t="shared" si="63"/>
        <v/>
      </c>
      <c r="AV168" s="109" t="str">
        <f t="shared" si="64"/>
        <v/>
      </c>
      <c r="AW168" s="158" t="str">
        <f t="shared" si="65"/>
        <v/>
      </c>
      <c r="AX168" s="158" t="str">
        <f t="shared" si="66"/>
        <v/>
      </c>
      <c r="AY168" s="158" t="str">
        <f t="shared" si="67"/>
        <v/>
      </c>
      <c r="AZ168" s="158" t="str">
        <f t="shared" si="68"/>
        <v/>
      </c>
      <c r="BA168" s="157" t="str">
        <f t="shared" si="69"/>
        <v/>
      </c>
      <c r="BB168" s="157" t="str">
        <f t="shared" si="70"/>
        <v/>
      </c>
      <c r="BC168" s="157" t="str">
        <f t="shared" si="71"/>
        <v/>
      </c>
      <c r="BD168" s="157" t="str">
        <f t="shared" si="72"/>
        <v/>
      </c>
      <c r="BE168" s="158" t="str">
        <f t="shared" si="73"/>
        <v/>
      </c>
      <c r="BF168" s="158" t="str">
        <f t="shared" si="74"/>
        <v/>
      </c>
      <c r="BG168" s="158" t="str">
        <f t="shared" si="75"/>
        <v/>
      </c>
      <c r="BI168" s="171" t="str">
        <f t="shared" si="81"/>
        <v/>
      </c>
      <c r="BJ168" s="163" t="str">
        <f t="shared" si="82"/>
        <v/>
      </c>
      <c r="BK168" s="163" t="str">
        <f t="shared" si="83"/>
        <v/>
      </c>
    </row>
    <row r="169" spans="1:63" x14ac:dyDescent="0.25">
      <c r="A169" s="110" t="s">
        <v>202</v>
      </c>
      <c r="B169" s="117"/>
      <c r="C169" s="118"/>
      <c r="D169" s="119"/>
      <c r="E169" s="120"/>
      <c r="F169" s="117"/>
      <c r="G169" s="119"/>
      <c r="H169" s="119"/>
      <c r="I169" s="119"/>
      <c r="J169" s="121"/>
      <c r="K169" s="122"/>
      <c r="L169" s="123"/>
      <c r="M169" s="124"/>
      <c r="N169" s="125"/>
      <c r="O169" s="122"/>
      <c r="P169" s="123"/>
      <c r="Q169" s="124"/>
      <c r="R169" s="126"/>
      <c r="S169" s="122"/>
      <c r="T169" s="123"/>
      <c r="U169" s="127"/>
      <c r="V169" s="128"/>
      <c r="AH169" s="42" t="b">
        <f t="shared" si="76"/>
        <v>0</v>
      </c>
      <c r="AI169" s="42" t="str">
        <f t="shared" si="77"/>
        <v/>
      </c>
      <c r="AJ169" s="42" t="str">
        <f>IF(AND(AH169,D169&lt;&gt;""),COUNTIF($AI$12:AI169,AI169),"")</f>
        <v/>
      </c>
      <c r="AK169" s="42" t="str">
        <f t="shared" si="78"/>
        <v/>
      </c>
      <c r="AL169" s="42" t="str">
        <f t="shared" si="79"/>
        <v/>
      </c>
      <c r="AM169" s="42">
        <f t="shared" si="80"/>
        <v>1</v>
      </c>
      <c r="AN169" s="109" t="str">
        <f t="shared" si="56"/>
        <v/>
      </c>
      <c r="AO169" s="109" t="str">
        <f t="shared" si="57"/>
        <v/>
      </c>
      <c r="AP169" s="109" t="str">
        <f t="shared" si="58"/>
        <v/>
      </c>
      <c r="AQ169" s="109" t="str">
        <f t="shared" si="59"/>
        <v/>
      </c>
      <c r="AR169" s="109" t="str">
        <f t="shared" si="60"/>
        <v/>
      </c>
      <c r="AS169" s="158" t="str">
        <f t="shared" si="61"/>
        <v/>
      </c>
      <c r="AT169" s="157" t="str">
        <f t="shared" si="62"/>
        <v/>
      </c>
      <c r="AU169" s="157" t="str">
        <f t="shared" si="63"/>
        <v/>
      </c>
      <c r="AV169" s="109" t="str">
        <f t="shared" si="64"/>
        <v/>
      </c>
      <c r="AW169" s="158" t="str">
        <f t="shared" si="65"/>
        <v/>
      </c>
      <c r="AX169" s="158" t="str">
        <f t="shared" si="66"/>
        <v/>
      </c>
      <c r="AY169" s="158" t="str">
        <f t="shared" si="67"/>
        <v/>
      </c>
      <c r="AZ169" s="158" t="str">
        <f t="shared" si="68"/>
        <v/>
      </c>
      <c r="BA169" s="157" t="str">
        <f t="shared" si="69"/>
        <v/>
      </c>
      <c r="BB169" s="157" t="str">
        <f t="shared" si="70"/>
        <v/>
      </c>
      <c r="BC169" s="157" t="str">
        <f t="shared" si="71"/>
        <v/>
      </c>
      <c r="BD169" s="157" t="str">
        <f t="shared" si="72"/>
        <v/>
      </c>
      <c r="BE169" s="158" t="str">
        <f t="shared" si="73"/>
        <v/>
      </c>
      <c r="BF169" s="158" t="str">
        <f t="shared" si="74"/>
        <v/>
      </c>
      <c r="BG169" s="158" t="str">
        <f t="shared" si="75"/>
        <v/>
      </c>
      <c r="BI169" s="171" t="str">
        <f t="shared" si="81"/>
        <v/>
      </c>
      <c r="BJ169" s="163" t="str">
        <f t="shared" si="82"/>
        <v/>
      </c>
      <c r="BK169" s="163" t="str">
        <f t="shared" si="83"/>
        <v/>
      </c>
    </row>
    <row r="170" spans="1:63" x14ac:dyDescent="0.25">
      <c r="A170" s="110" t="s">
        <v>202</v>
      </c>
      <c r="B170" s="117"/>
      <c r="C170" s="118"/>
      <c r="D170" s="119"/>
      <c r="E170" s="120"/>
      <c r="F170" s="117"/>
      <c r="G170" s="119"/>
      <c r="H170" s="119"/>
      <c r="I170" s="119"/>
      <c r="J170" s="121"/>
      <c r="K170" s="122"/>
      <c r="L170" s="123"/>
      <c r="M170" s="124"/>
      <c r="N170" s="125"/>
      <c r="O170" s="122"/>
      <c r="P170" s="123"/>
      <c r="Q170" s="124"/>
      <c r="R170" s="126"/>
      <c r="S170" s="122"/>
      <c r="T170" s="123"/>
      <c r="U170" s="127"/>
      <c r="V170" s="128"/>
      <c r="AH170" s="42" t="b">
        <f t="shared" si="76"/>
        <v>0</v>
      </c>
      <c r="AI170" s="42" t="str">
        <f t="shared" si="77"/>
        <v/>
      </c>
      <c r="AJ170" s="42" t="str">
        <f>IF(AND(AH170,D170&lt;&gt;""),COUNTIF($AI$12:AI170,AI170),"")</f>
        <v/>
      </c>
      <c r="AK170" s="42" t="str">
        <f t="shared" si="78"/>
        <v/>
      </c>
      <c r="AL170" s="42" t="str">
        <f t="shared" si="79"/>
        <v/>
      </c>
      <c r="AM170" s="42">
        <f t="shared" si="80"/>
        <v>0</v>
      </c>
      <c r="AN170" s="109" t="str">
        <f t="shared" si="56"/>
        <v/>
      </c>
      <c r="AO170" s="109" t="str">
        <f t="shared" si="57"/>
        <v/>
      </c>
      <c r="AP170" s="109" t="str">
        <f t="shared" si="58"/>
        <v/>
      </c>
      <c r="AQ170" s="109" t="str">
        <f t="shared" si="59"/>
        <v/>
      </c>
      <c r="AR170" s="109" t="str">
        <f t="shared" si="60"/>
        <v/>
      </c>
      <c r="AS170" s="158" t="str">
        <f t="shared" si="61"/>
        <v/>
      </c>
      <c r="AT170" s="157" t="str">
        <f t="shared" si="62"/>
        <v/>
      </c>
      <c r="AU170" s="157" t="str">
        <f t="shared" si="63"/>
        <v/>
      </c>
      <c r="AV170" s="109" t="str">
        <f t="shared" si="64"/>
        <v/>
      </c>
      <c r="AW170" s="158" t="str">
        <f t="shared" si="65"/>
        <v/>
      </c>
      <c r="AX170" s="158" t="str">
        <f t="shared" si="66"/>
        <v/>
      </c>
      <c r="AY170" s="158" t="str">
        <f t="shared" si="67"/>
        <v/>
      </c>
      <c r="AZ170" s="158" t="str">
        <f t="shared" si="68"/>
        <v/>
      </c>
      <c r="BA170" s="157" t="str">
        <f t="shared" si="69"/>
        <v/>
      </c>
      <c r="BB170" s="157" t="str">
        <f t="shared" si="70"/>
        <v/>
      </c>
      <c r="BC170" s="157" t="str">
        <f t="shared" si="71"/>
        <v/>
      </c>
      <c r="BD170" s="157" t="str">
        <f t="shared" si="72"/>
        <v/>
      </c>
      <c r="BE170" s="158" t="str">
        <f t="shared" si="73"/>
        <v/>
      </c>
      <c r="BF170" s="158" t="str">
        <f t="shared" si="74"/>
        <v/>
      </c>
      <c r="BG170" s="158" t="str">
        <f t="shared" si="75"/>
        <v/>
      </c>
      <c r="BI170" s="171" t="str">
        <f t="shared" si="81"/>
        <v/>
      </c>
      <c r="BJ170" s="163" t="str">
        <f t="shared" si="82"/>
        <v/>
      </c>
      <c r="BK170" s="163" t="str">
        <f t="shared" si="83"/>
        <v/>
      </c>
    </row>
    <row r="171" spans="1:63" x14ac:dyDescent="0.25">
      <c r="A171" s="110" t="s">
        <v>202</v>
      </c>
      <c r="B171" s="117"/>
      <c r="C171" s="118"/>
      <c r="D171" s="119"/>
      <c r="E171" s="120"/>
      <c r="F171" s="117"/>
      <c r="G171" s="119"/>
      <c r="H171" s="119"/>
      <c r="I171" s="119"/>
      <c r="J171" s="121"/>
      <c r="K171" s="122"/>
      <c r="L171" s="123"/>
      <c r="M171" s="124"/>
      <c r="N171" s="125"/>
      <c r="O171" s="122"/>
      <c r="P171" s="123"/>
      <c r="Q171" s="124"/>
      <c r="R171" s="126"/>
      <c r="S171" s="122"/>
      <c r="T171" s="123"/>
      <c r="U171" s="127"/>
      <c r="V171" s="128"/>
      <c r="AH171" s="42" t="b">
        <f t="shared" si="76"/>
        <v>0</v>
      </c>
      <c r="AI171" s="42" t="str">
        <f t="shared" si="77"/>
        <v/>
      </c>
      <c r="AJ171" s="42" t="str">
        <f>IF(AND(AH171,D171&lt;&gt;""),COUNTIF($AI$12:AI171,AI171),"")</f>
        <v/>
      </c>
      <c r="AK171" s="42" t="str">
        <f t="shared" si="78"/>
        <v/>
      </c>
      <c r="AL171" s="42" t="str">
        <f t="shared" si="79"/>
        <v/>
      </c>
      <c r="AM171" s="42">
        <f t="shared" si="80"/>
        <v>1</v>
      </c>
      <c r="AN171" s="109" t="str">
        <f t="shared" si="56"/>
        <v/>
      </c>
      <c r="AO171" s="109" t="str">
        <f t="shared" si="57"/>
        <v/>
      </c>
      <c r="AP171" s="109" t="str">
        <f t="shared" si="58"/>
        <v/>
      </c>
      <c r="AQ171" s="109" t="str">
        <f t="shared" si="59"/>
        <v/>
      </c>
      <c r="AR171" s="109" t="str">
        <f t="shared" si="60"/>
        <v/>
      </c>
      <c r="AS171" s="158" t="str">
        <f t="shared" si="61"/>
        <v/>
      </c>
      <c r="AT171" s="157" t="str">
        <f t="shared" si="62"/>
        <v/>
      </c>
      <c r="AU171" s="157" t="str">
        <f t="shared" si="63"/>
        <v/>
      </c>
      <c r="AV171" s="109" t="str">
        <f t="shared" si="64"/>
        <v/>
      </c>
      <c r="AW171" s="158" t="str">
        <f t="shared" si="65"/>
        <v/>
      </c>
      <c r="AX171" s="158" t="str">
        <f t="shared" si="66"/>
        <v/>
      </c>
      <c r="AY171" s="158" t="str">
        <f t="shared" si="67"/>
        <v/>
      </c>
      <c r="AZ171" s="158" t="str">
        <f t="shared" si="68"/>
        <v/>
      </c>
      <c r="BA171" s="157" t="str">
        <f t="shared" si="69"/>
        <v/>
      </c>
      <c r="BB171" s="157" t="str">
        <f t="shared" si="70"/>
        <v/>
      </c>
      <c r="BC171" s="157" t="str">
        <f t="shared" si="71"/>
        <v/>
      </c>
      <c r="BD171" s="157" t="str">
        <f t="shared" si="72"/>
        <v/>
      </c>
      <c r="BE171" s="158" t="str">
        <f t="shared" si="73"/>
        <v/>
      </c>
      <c r="BF171" s="158" t="str">
        <f t="shared" si="74"/>
        <v/>
      </c>
      <c r="BG171" s="158" t="str">
        <f t="shared" si="75"/>
        <v/>
      </c>
      <c r="BI171" s="171" t="str">
        <f t="shared" si="81"/>
        <v/>
      </c>
      <c r="BJ171" s="163" t="str">
        <f t="shared" si="82"/>
        <v/>
      </c>
      <c r="BK171" s="163" t="str">
        <f t="shared" si="83"/>
        <v/>
      </c>
    </row>
    <row r="172" spans="1:63" x14ac:dyDescent="0.25">
      <c r="A172" s="110" t="s">
        <v>202</v>
      </c>
      <c r="B172" s="117"/>
      <c r="C172" s="118"/>
      <c r="D172" s="119"/>
      <c r="E172" s="120"/>
      <c r="F172" s="117"/>
      <c r="G172" s="119"/>
      <c r="H172" s="119"/>
      <c r="I172" s="119"/>
      <c r="J172" s="121"/>
      <c r="K172" s="122"/>
      <c r="L172" s="123"/>
      <c r="M172" s="124"/>
      <c r="N172" s="125"/>
      <c r="O172" s="122"/>
      <c r="P172" s="123"/>
      <c r="Q172" s="124"/>
      <c r="R172" s="126"/>
      <c r="S172" s="122"/>
      <c r="T172" s="123"/>
      <c r="U172" s="127"/>
      <c r="V172" s="128"/>
      <c r="AH172" s="42" t="b">
        <f t="shared" si="76"/>
        <v>0</v>
      </c>
      <c r="AI172" s="42" t="str">
        <f t="shared" si="77"/>
        <v/>
      </c>
      <c r="AJ172" s="42" t="str">
        <f>IF(AND(AH172,D172&lt;&gt;""),COUNTIF($AI$12:AI172,AI172),"")</f>
        <v/>
      </c>
      <c r="AK172" s="42" t="str">
        <f t="shared" si="78"/>
        <v/>
      </c>
      <c r="AL172" s="42" t="str">
        <f t="shared" si="79"/>
        <v/>
      </c>
      <c r="AM172" s="42">
        <f t="shared" si="80"/>
        <v>0</v>
      </c>
      <c r="AN172" s="109" t="str">
        <f t="shared" si="56"/>
        <v/>
      </c>
      <c r="AO172" s="109" t="str">
        <f t="shared" si="57"/>
        <v/>
      </c>
      <c r="AP172" s="109" t="str">
        <f t="shared" si="58"/>
        <v/>
      </c>
      <c r="AQ172" s="109" t="str">
        <f t="shared" si="59"/>
        <v/>
      </c>
      <c r="AR172" s="109" t="str">
        <f t="shared" si="60"/>
        <v/>
      </c>
      <c r="AS172" s="158" t="str">
        <f t="shared" si="61"/>
        <v/>
      </c>
      <c r="AT172" s="157" t="str">
        <f t="shared" si="62"/>
        <v/>
      </c>
      <c r="AU172" s="157" t="str">
        <f t="shared" si="63"/>
        <v/>
      </c>
      <c r="AV172" s="109" t="str">
        <f t="shared" si="64"/>
        <v/>
      </c>
      <c r="AW172" s="158" t="str">
        <f t="shared" si="65"/>
        <v/>
      </c>
      <c r="AX172" s="158" t="str">
        <f t="shared" si="66"/>
        <v/>
      </c>
      <c r="AY172" s="158" t="str">
        <f t="shared" si="67"/>
        <v/>
      </c>
      <c r="AZ172" s="158" t="str">
        <f t="shared" si="68"/>
        <v/>
      </c>
      <c r="BA172" s="157" t="str">
        <f t="shared" si="69"/>
        <v/>
      </c>
      <c r="BB172" s="157" t="str">
        <f t="shared" si="70"/>
        <v/>
      </c>
      <c r="BC172" s="157" t="str">
        <f t="shared" si="71"/>
        <v/>
      </c>
      <c r="BD172" s="157" t="str">
        <f t="shared" si="72"/>
        <v/>
      </c>
      <c r="BE172" s="158" t="str">
        <f t="shared" si="73"/>
        <v/>
      </c>
      <c r="BF172" s="158" t="str">
        <f t="shared" si="74"/>
        <v/>
      </c>
      <c r="BG172" s="158" t="str">
        <f t="shared" si="75"/>
        <v/>
      </c>
      <c r="BI172" s="171" t="str">
        <f t="shared" si="81"/>
        <v/>
      </c>
      <c r="BJ172" s="163" t="str">
        <f t="shared" si="82"/>
        <v/>
      </c>
      <c r="BK172" s="163" t="str">
        <f t="shared" si="83"/>
        <v/>
      </c>
    </row>
    <row r="173" spans="1:63" x14ac:dyDescent="0.25">
      <c r="A173" s="110" t="s">
        <v>202</v>
      </c>
      <c r="B173" s="117"/>
      <c r="C173" s="118"/>
      <c r="D173" s="119"/>
      <c r="E173" s="120"/>
      <c r="F173" s="117"/>
      <c r="G173" s="119"/>
      <c r="H173" s="119"/>
      <c r="I173" s="119"/>
      <c r="J173" s="121"/>
      <c r="K173" s="122"/>
      <c r="L173" s="123"/>
      <c r="M173" s="124"/>
      <c r="N173" s="125"/>
      <c r="O173" s="122"/>
      <c r="P173" s="123"/>
      <c r="Q173" s="124"/>
      <c r="R173" s="126"/>
      <c r="S173" s="122"/>
      <c r="T173" s="123"/>
      <c r="U173" s="127"/>
      <c r="V173" s="128"/>
      <c r="AH173" s="42" t="b">
        <f t="shared" si="76"/>
        <v>0</v>
      </c>
      <c r="AI173" s="42" t="str">
        <f t="shared" si="77"/>
        <v/>
      </c>
      <c r="AJ173" s="42" t="str">
        <f>IF(AND(AH173,D173&lt;&gt;""),COUNTIF($AI$12:AI173,AI173),"")</f>
        <v/>
      </c>
      <c r="AK173" s="42" t="str">
        <f t="shared" si="78"/>
        <v/>
      </c>
      <c r="AL173" s="42" t="str">
        <f t="shared" si="79"/>
        <v/>
      </c>
      <c r="AM173" s="42">
        <f t="shared" si="80"/>
        <v>1</v>
      </c>
      <c r="AN173" s="109" t="str">
        <f t="shared" si="56"/>
        <v/>
      </c>
      <c r="AO173" s="109" t="str">
        <f t="shared" si="57"/>
        <v/>
      </c>
      <c r="AP173" s="109" t="str">
        <f t="shared" si="58"/>
        <v/>
      </c>
      <c r="AQ173" s="109" t="str">
        <f t="shared" si="59"/>
        <v/>
      </c>
      <c r="AR173" s="109" t="str">
        <f t="shared" si="60"/>
        <v/>
      </c>
      <c r="AS173" s="158" t="str">
        <f t="shared" si="61"/>
        <v/>
      </c>
      <c r="AT173" s="157" t="str">
        <f t="shared" si="62"/>
        <v/>
      </c>
      <c r="AU173" s="157" t="str">
        <f t="shared" si="63"/>
        <v/>
      </c>
      <c r="AV173" s="109" t="str">
        <f t="shared" si="64"/>
        <v/>
      </c>
      <c r="AW173" s="158" t="str">
        <f t="shared" si="65"/>
        <v/>
      </c>
      <c r="AX173" s="158" t="str">
        <f t="shared" si="66"/>
        <v/>
      </c>
      <c r="AY173" s="158" t="str">
        <f t="shared" si="67"/>
        <v/>
      </c>
      <c r="AZ173" s="158" t="str">
        <f t="shared" si="68"/>
        <v/>
      </c>
      <c r="BA173" s="157" t="str">
        <f t="shared" si="69"/>
        <v/>
      </c>
      <c r="BB173" s="157" t="str">
        <f t="shared" si="70"/>
        <v/>
      </c>
      <c r="BC173" s="157" t="str">
        <f t="shared" si="71"/>
        <v/>
      </c>
      <c r="BD173" s="157" t="str">
        <f t="shared" si="72"/>
        <v/>
      </c>
      <c r="BE173" s="158" t="str">
        <f t="shared" si="73"/>
        <v/>
      </c>
      <c r="BF173" s="158" t="str">
        <f t="shared" si="74"/>
        <v/>
      </c>
      <c r="BG173" s="158" t="str">
        <f t="shared" si="75"/>
        <v/>
      </c>
      <c r="BI173" s="171" t="str">
        <f t="shared" si="81"/>
        <v/>
      </c>
      <c r="BJ173" s="163" t="str">
        <f t="shared" si="82"/>
        <v/>
      </c>
      <c r="BK173" s="163" t="str">
        <f t="shared" si="83"/>
        <v/>
      </c>
    </row>
    <row r="174" spans="1:63" x14ac:dyDescent="0.25">
      <c r="A174" s="110" t="s">
        <v>202</v>
      </c>
      <c r="B174" s="117"/>
      <c r="C174" s="118"/>
      <c r="D174" s="119"/>
      <c r="E174" s="120"/>
      <c r="F174" s="117"/>
      <c r="G174" s="119"/>
      <c r="H174" s="119"/>
      <c r="I174" s="119"/>
      <c r="J174" s="121"/>
      <c r="K174" s="122"/>
      <c r="L174" s="123"/>
      <c r="M174" s="124"/>
      <c r="N174" s="125"/>
      <c r="O174" s="122"/>
      <c r="P174" s="123"/>
      <c r="Q174" s="124"/>
      <c r="R174" s="126"/>
      <c r="S174" s="122"/>
      <c r="T174" s="123"/>
      <c r="U174" s="127"/>
      <c r="V174" s="128"/>
      <c r="AH174" s="42" t="b">
        <f t="shared" si="76"/>
        <v>0</v>
      </c>
      <c r="AI174" s="42" t="str">
        <f t="shared" si="77"/>
        <v/>
      </c>
      <c r="AJ174" s="42" t="str">
        <f>IF(AND(AH174,D174&lt;&gt;""),COUNTIF($AI$12:AI174,AI174),"")</f>
        <v/>
      </c>
      <c r="AK174" s="42" t="str">
        <f t="shared" si="78"/>
        <v/>
      </c>
      <c r="AL174" s="42" t="str">
        <f t="shared" si="79"/>
        <v/>
      </c>
      <c r="AM174" s="42">
        <f t="shared" si="80"/>
        <v>0</v>
      </c>
      <c r="AN174" s="109" t="str">
        <f t="shared" si="56"/>
        <v/>
      </c>
      <c r="AO174" s="109" t="str">
        <f t="shared" si="57"/>
        <v/>
      </c>
      <c r="AP174" s="109" t="str">
        <f t="shared" si="58"/>
        <v/>
      </c>
      <c r="AQ174" s="109" t="str">
        <f t="shared" si="59"/>
        <v/>
      </c>
      <c r="AR174" s="109" t="str">
        <f t="shared" si="60"/>
        <v/>
      </c>
      <c r="AS174" s="158" t="str">
        <f t="shared" si="61"/>
        <v/>
      </c>
      <c r="AT174" s="157" t="str">
        <f t="shared" si="62"/>
        <v/>
      </c>
      <c r="AU174" s="157" t="str">
        <f t="shared" si="63"/>
        <v/>
      </c>
      <c r="AV174" s="109" t="str">
        <f t="shared" si="64"/>
        <v/>
      </c>
      <c r="AW174" s="158" t="str">
        <f t="shared" si="65"/>
        <v/>
      </c>
      <c r="AX174" s="158" t="str">
        <f t="shared" si="66"/>
        <v/>
      </c>
      <c r="AY174" s="158" t="str">
        <f t="shared" si="67"/>
        <v/>
      </c>
      <c r="AZ174" s="158" t="str">
        <f t="shared" si="68"/>
        <v/>
      </c>
      <c r="BA174" s="157" t="str">
        <f t="shared" si="69"/>
        <v/>
      </c>
      <c r="BB174" s="157" t="str">
        <f t="shared" si="70"/>
        <v/>
      </c>
      <c r="BC174" s="157" t="str">
        <f t="shared" si="71"/>
        <v/>
      </c>
      <c r="BD174" s="157" t="str">
        <f t="shared" si="72"/>
        <v/>
      </c>
      <c r="BE174" s="158" t="str">
        <f t="shared" si="73"/>
        <v/>
      </c>
      <c r="BF174" s="158" t="str">
        <f t="shared" si="74"/>
        <v/>
      </c>
      <c r="BG174" s="158" t="str">
        <f t="shared" si="75"/>
        <v/>
      </c>
      <c r="BI174" s="171" t="str">
        <f t="shared" si="81"/>
        <v/>
      </c>
      <c r="BJ174" s="163" t="str">
        <f t="shared" si="82"/>
        <v/>
      </c>
      <c r="BK174" s="163" t="str">
        <f t="shared" si="83"/>
        <v/>
      </c>
    </row>
    <row r="175" spans="1:63" x14ac:dyDescent="0.25">
      <c r="A175" s="110" t="s">
        <v>202</v>
      </c>
      <c r="B175" s="117"/>
      <c r="C175" s="118"/>
      <c r="D175" s="119"/>
      <c r="E175" s="120"/>
      <c r="F175" s="117"/>
      <c r="G175" s="119"/>
      <c r="H175" s="119"/>
      <c r="I175" s="119"/>
      <c r="J175" s="121"/>
      <c r="K175" s="122"/>
      <c r="L175" s="123"/>
      <c r="M175" s="124"/>
      <c r="N175" s="125"/>
      <c r="O175" s="122"/>
      <c r="P175" s="123"/>
      <c r="Q175" s="124"/>
      <c r="R175" s="126"/>
      <c r="S175" s="122"/>
      <c r="T175" s="123"/>
      <c r="U175" s="127"/>
      <c r="V175" s="128"/>
      <c r="AH175" s="42" t="b">
        <f t="shared" si="76"/>
        <v>0</v>
      </c>
      <c r="AI175" s="42" t="str">
        <f t="shared" si="77"/>
        <v/>
      </c>
      <c r="AJ175" s="42" t="str">
        <f>IF(AND(AH175,D175&lt;&gt;""),COUNTIF($AI$12:AI175,AI175),"")</f>
        <v/>
      </c>
      <c r="AK175" s="42" t="str">
        <f t="shared" si="78"/>
        <v/>
      </c>
      <c r="AL175" s="42" t="str">
        <f t="shared" si="79"/>
        <v/>
      </c>
      <c r="AM175" s="42">
        <f t="shared" si="80"/>
        <v>1</v>
      </c>
      <c r="AN175" s="109" t="str">
        <f t="shared" si="56"/>
        <v/>
      </c>
      <c r="AO175" s="109" t="str">
        <f t="shared" si="57"/>
        <v/>
      </c>
      <c r="AP175" s="109" t="str">
        <f t="shared" si="58"/>
        <v/>
      </c>
      <c r="AQ175" s="109" t="str">
        <f t="shared" si="59"/>
        <v/>
      </c>
      <c r="AR175" s="109" t="str">
        <f t="shared" si="60"/>
        <v/>
      </c>
      <c r="AS175" s="158" t="str">
        <f t="shared" si="61"/>
        <v/>
      </c>
      <c r="AT175" s="157" t="str">
        <f t="shared" si="62"/>
        <v/>
      </c>
      <c r="AU175" s="157" t="str">
        <f t="shared" si="63"/>
        <v/>
      </c>
      <c r="AV175" s="109" t="str">
        <f t="shared" si="64"/>
        <v/>
      </c>
      <c r="AW175" s="158" t="str">
        <f t="shared" si="65"/>
        <v/>
      </c>
      <c r="AX175" s="158" t="str">
        <f t="shared" si="66"/>
        <v/>
      </c>
      <c r="AY175" s="158" t="str">
        <f t="shared" si="67"/>
        <v/>
      </c>
      <c r="AZ175" s="158" t="str">
        <f t="shared" si="68"/>
        <v/>
      </c>
      <c r="BA175" s="157" t="str">
        <f t="shared" si="69"/>
        <v/>
      </c>
      <c r="BB175" s="157" t="str">
        <f t="shared" si="70"/>
        <v/>
      </c>
      <c r="BC175" s="157" t="str">
        <f t="shared" si="71"/>
        <v/>
      </c>
      <c r="BD175" s="157" t="str">
        <f t="shared" si="72"/>
        <v/>
      </c>
      <c r="BE175" s="158" t="str">
        <f t="shared" si="73"/>
        <v/>
      </c>
      <c r="BF175" s="158" t="str">
        <f t="shared" si="74"/>
        <v/>
      </c>
      <c r="BG175" s="158" t="str">
        <f t="shared" si="75"/>
        <v/>
      </c>
      <c r="BI175" s="171" t="str">
        <f t="shared" si="81"/>
        <v/>
      </c>
      <c r="BJ175" s="163" t="str">
        <f t="shared" si="82"/>
        <v/>
      </c>
      <c r="BK175" s="163" t="str">
        <f t="shared" si="83"/>
        <v/>
      </c>
    </row>
    <row r="176" spans="1:63" x14ac:dyDescent="0.25">
      <c r="A176" s="110" t="s">
        <v>202</v>
      </c>
      <c r="B176" s="117"/>
      <c r="C176" s="118"/>
      <c r="D176" s="119"/>
      <c r="E176" s="120"/>
      <c r="F176" s="117"/>
      <c r="G176" s="119"/>
      <c r="H176" s="119"/>
      <c r="I176" s="119"/>
      <c r="J176" s="121"/>
      <c r="K176" s="122"/>
      <c r="L176" s="123"/>
      <c r="M176" s="124"/>
      <c r="N176" s="125"/>
      <c r="O176" s="122"/>
      <c r="P176" s="123"/>
      <c r="Q176" s="124"/>
      <c r="R176" s="126"/>
      <c r="S176" s="122"/>
      <c r="T176" s="123"/>
      <c r="U176" s="127"/>
      <c r="V176" s="128"/>
      <c r="AH176" s="42" t="b">
        <f t="shared" si="76"/>
        <v>0</v>
      </c>
      <c r="AI176" s="42" t="str">
        <f t="shared" si="77"/>
        <v/>
      </c>
      <c r="AJ176" s="42" t="str">
        <f>IF(AND(AH176,D176&lt;&gt;""),COUNTIF($AI$12:AI176,AI176),"")</f>
        <v/>
      </c>
      <c r="AK176" s="42" t="str">
        <f t="shared" si="78"/>
        <v/>
      </c>
      <c r="AL176" s="42" t="str">
        <f t="shared" si="79"/>
        <v/>
      </c>
      <c r="AM176" s="42">
        <f t="shared" si="80"/>
        <v>0</v>
      </c>
      <c r="AN176" s="109" t="str">
        <f t="shared" si="56"/>
        <v/>
      </c>
      <c r="AO176" s="109" t="str">
        <f t="shared" si="57"/>
        <v/>
      </c>
      <c r="AP176" s="109" t="str">
        <f t="shared" si="58"/>
        <v/>
      </c>
      <c r="AQ176" s="109" t="str">
        <f t="shared" si="59"/>
        <v/>
      </c>
      <c r="AR176" s="109" t="str">
        <f t="shared" si="60"/>
        <v/>
      </c>
      <c r="AS176" s="158" t="str">
        <f t="shared" si="61"/>
        <v/>
      </c>
      <c r="AT176" s="157" t="str">
        <f t="shared" si="62"/>
        <v/>
      </c>
      <c r="AU176" s="157" t="str">
        <f t="shared" si="63"/>
        <v/>
      </c>
      <c r="AV176" s="109" t="str">
        <f t="shared" si="64"/>
        <v/>
      </c>
      <c r="AW176" s="158" t="str">
        <f t="shared" si="65"/>
        <v/>
      </c>
      <c r="AX176" s="158" t="str">
        <f t="shared" si="66"/>
        <v/>
      </c>
      <c r="AY176" s="158" t="str">
        <f t="shared" si="67"/>
        <v/>
      </c>
      <c r="AZ176" s="158" t="str">
        <f t="shared" si="68"/>
        <v/>
      </c>
      <c r="BA176" s="157" t="str">
        <f t="shared" si="69"/>
        <v/>
      </c>
      <c r="BB176" s="157" t="str">
        <f t="shared" si="70"/>
        <v/>
      </c>
      <c r="BC176" s="157" t="str">
        <f t="shared" si="71"/>
        <v/>
      </c>
      <c r="BD176" s="157" t="str">
        <f t="shared" si="72"/>
        <v/>
      </c>
      <c r="BE176" s="158" t="str">
        <f t="shared" si="73"/>
        <v/>
      </c>
      <c r="BF176" s="158" t="str">
        <f t="shared" si="74"/>
        <v/>
      </c>
      <c r="BG176" s="158" t="str">
        <f t="shared" si="75"/>
        <v/>
      </c>
      <c r="BI176" s="171" t="str">
        <f t="shared" si="81"/>
        <v/>
      </c>
      <c r="BJ176" s="163" t="str">
        <f t="shared" si="82"/>
        <v/>
      </c>
      <c r="BK176" s="163" t="str">
        <f t="shared" si="83"/>
        <v/>
      </c>
    </row>
    <row r="177" spans="1:63" x14ac:dyDescent="0.25">
      <c r="A177" s="110" t="s">
        <v>202</v>
      </c>
      <c r="B177" s="117"/>
      <c r="C177" s="118"/>
      <c r="D177" s="119"/>
      <c r="E177" s="120"/>
      <c r="F177" s="117"/>
      <c r="G177" s="119"/>
      <c r="H177" s="119"/>
      <c r="I177" s="119"/>
      <c r="J177" s="121"/>
      <c r="K177" s="122"/>
      <c r="L177" s="123"/>
      <c r="M177" s="124"/>
      <c r="N177" s="125"/>
      <c r="O177" s="122"/>
      <c r="P177" s="123"/>
      <c r="Q177" s="124"/>
      <c r="R177" s="126"/>
      <c r="S177" s="122"/>
      <c r="T177" s="123"/>
      <c r="U177" s="127"/>
      <c r="V177" s="128"/>
      <c r="AH177" s="42" t="b">
        <f t="shared" si="76"/>
        <v>0</v>
      </c>
      <c r="AI177" s="42" t="str">
        <f t="shared" si="77"/>
        <v/>
      </c>
      <c r="AJ177" s="42" t="str">
        <f>IF(AND(AH177,D177&lt;&gt;""),COUNTIF($AI$12:AI177,AI177),"")</f>
        <v/>
      </c>
      <c r="AK177" s="42" t="str">
        <f t="shared" si="78"/>
        <v/>
      </c>
      <c r="AL177" s="42" t="str">
        <f t="shared" si="79"/>
        <v/>
      </c>
      <c r="AM177" s="42">
        <f t="shared" si="80"/>
        <v>1</v>
      </c>
      <c r="AN177" s="109" t="str">
        <f t="shared" si="56"/>
        <v/>
      </c>
      <c r="AO177" s="109" t="str">
        <f t="shared" si="57"/>
        <v/>
      </c>
      <c r="AP177" s="109" t="str">
        <f t="shared" si="58"/>
        <v/>
      </c>
      <c r="AQ177" s="109" t="str">
        <f t="shared" si="59"/>
        <v/>
      </c>
      <c r="AR177" s="109" t="str">
        <f t="shared" si="60"/>
        <v/>
      </c>
      <c r="AS177" s="158" t="str">
        <f t="shared" si="61"/>
        <v/>
      </c>
      <c r="AT177" s="157" t="str">
        <f t="shared" si="62"/>
        <v/>
      </c>
      <c r="AU177" s="157" t="str">
        <f t="shared" si="63"/>
        <v/>
      </c>
      <c r="AV177" s="109" t="str">
        <f t="shared" si="64"/>
        <v/>
      </c>
      <c r="AW177" s="158" t="str">
        <f t="shared" si="65"/>
        <v/>
      </c>
      <c r="AX177" s="158" t="str">
        <f t="shared" si="66"/>
        <v/>
      </c>
      <c r="AY177" s="158" t="str">
        <f t="shared" si="67"/>
        <v/>
      </c>
      <c r="AZ177" s="158" t="str">
        <f t="shared" si="68"/>
        <v/>
      </c>
      <c r="BA177" s="157" t="str">
        <f t="shared" si="69"/>
        <v/>
      </c>
      <c r="BB177" s="157" t="str">
        <f t="shared" si="70"/>
        <v/>
      </c>
      <c r="BC177" s="157" t="str">
        <f t="shared" si="71"/>
        <v/>
      </c>
      <c r="BD177" s="157" t="str">
        <f t="shared" si="72"/>
        <v/>
      </c>
      <c r="BE177" s="158" t="str">
        <f t="shared" si="73"/>
        <v/>
      </c>
      <c r="BF177" s="158" t="str">
        <f t="shared" si="74"/>
        <v/>
      </c>
      <c r="BG177" s="158" t="str">
        <f t="shared" si="75"/>
        <v/>
      </c>
      <c r="BI177" s="171" t="str">
        <f t="shared" si="81"/>
        <v/>
      </c>
      <c r="BJ177" s="163" t="str">
        <f t="shared" si="82"/>
        <v/>
      </c>
      <c r="BK177" s="163" t="str">
        <f t="shared" si="83"/>
        <v/>
      </c>
    </row>
    <row r="178" spans="1:63" x14ac:dyDescent="0.25">
      <c r="A178" s="110" t="s">
        <v>202</v>
      </c>
      <c r="B178" s="117"/>
      <c r="C178" s="118"/>
      <c r="D178" s="119"/>
      <c r="E178" s="120"/>
      <c r="F178" s="117"/>
      <c r="G178" s="119"/>
      <c r="H178" s="119"/>
      <c r="I178" s="119"/>
      <c r="J178" s="121"/>
      <c r="K178" s="122"/>
      <c r="L178" s="123"/>
      <c r="M178" s="124"/>
      <c r="N178" s="125"/>
      <c r="O178" s="122"/>
      <c r="P178" s="123"/>
      <c r="Q178" s="124"/>
      <c r="R178" s="126"/>
      <c r="S178" s="122"/>
      <c r="T178" s="123"/>
      <c r="U178" s="127"/>
      <c r="V178" s="128"/>
      <c r="AH178" s="42" t="b">
        <f t="shared" si="76"/>
        <v>0</v>
      </c>
      <c r="AI178" s="42" t="str">
        <f t="shared" si="77"/>
        <v/>
      </c>
      <c r="AJ178" s="42" t="str">
        <f>IF(AND(AH178,D178&lt;&gt;""),COUNTIF($AI$12:AI178,AI178),"")</f>
        <v/>
      </c>
      <c r="AK178" s="42" t="str">
        <f t="shared" si="78"/>
        <v/>
      </c>
      <c r="AL178" s="42" t="str">
        <f t="shared" si="79"/>
        <v/>
      </c>
      <c r="AM178" s="42">
        <f t="shared" si="80"/>
        <v>0</v>
      </c>
      <c r="AN178" s="109" t="str">
        <f t="shared" si="56"/>
        <v/>
      </c>
      <c r="AO178" s="109" t="str">
        <f t="shared" si="57"/>
        <v/>
      </c>
      <c r="AP178" s="109" t="str">
        <f t="shared" si="58"/>
        <v/>
      </c>
      <c r="AQ178" s="109" t="str">
        <f t="shared" si="59"/>
        <v/>
      </c>
      <c r="AR178" s="109" t="str">
        <f t="shared" si="60"/>
        <v/>
      </c>
      <c r="AS178" s="158" t="str">
        <f t="shared" si="61"/>
        <v/>
      </c>
      <c r="AT178" s="157" t="str">
        <f t="shared" si="62"/>
        <v/>
      </c>
      <c r="AU178" s="157" t="str">
        <f t="shared" si="63"/>
        <v/>
      </c>
      <c r="AV178" s="109" t="str">
        <f t="shared" si="64"/>
        <v/>
      </c>
      <c r="AW178" s="158" t="str">
        <f t="shared" si="65"/>
        <v/>
      </c>
      <c r="AX178" s="158" t="str">
        <f t="shared" si="66"/>
        <v/>
      </c>
      <c r="AY178" s="158" t="str">
        <f t="shared" si="67"/>
        <v/>
      </c>
      <c r="AZ178" s="158" t="str">
        <f t="shared" si="68"/>
        <v/>
      </c>
      <c r="BA178" s="157" t="str">
        <f t="shared" si="69"/>
        <v/>
      </c>
      <c r="BB178" s="157" t="str">
        <f t="shared" si="70"/>
        <v/>
      </c>
      <c r="BC178" s="157" t="str">
        <f t="shared" si="71"/>
        <v/>
      </c>
      <c r="BD178" s="157" t="str">
        <f t="shared" si="72"/>
        <v/>
      </c>
      <c r="BE178" s="158" t="str">
        <f t="shared" si="73"/>
        <v/>
      </c>
      <c r="BF178" s="158" t="str">
        <f t="shared" si="74"/>
        <v/>
      </c>
      <c r="BG178" s="158" t="str">
        <f t="shared" si="75"/>
        <v/>
      </c>
      <c r="BI178" s="171" t="str">
        <f t="shared" si="81"/>
        <v/>
      </c>
      <c r="BJ178" s="163" t="str">
        <f t="shared" si="82"/>
        <v/>
      </c>
      <c r="BK178" s="163" t="str">
        <f t="shared" si="83"/>
        <v/>
      </c>
    </row>
    <row r="179" spans="1:63" x14ac:dyDescent="0.25">
      <c r="A179" s="110" t="s">
        <v>202</v>
      </c>
      <c r="B179" s="117"/>
      <c r="C179" s="118"/>
      <c r="D179" s="119"/>
      <c r="E179" s="120"/>
      <c r="F179" s="117"/>
      <c r="G179" s="119"/>
      <c r="H179" s="119"/>
      <c r="I179" s="119"/>
      <c r="J179" s="121"/>
      <c r="K179" s="122"/>
      <c r="L179" s="123"/>
      <c r="M179" s="124"/>
      <c r="N179" s="125"/>
      <c r="O179" s="122"/>
      <c r="P179" s="123"/>
      <c r="Q179" s="124"/>
      <c r="R179" s="126"/>
      <c r="S179" s="122"/>
      <c r="T179" s="123"/>
      <c r="U179" s="127"/>
      <c r="V179" s="128"/>
      <c r="AH179" s="42" t="b">
        <f t="shared" si="76"/>
        <v>0</v>
      </c>
      <c r="AI179" s="42" t="str">
        <f t="shared" si="77"/>
        <v/>
      </c>
      <c r="AJ179" s="42" t="str">
        <f>IF(AND(AH179,D179&lt;&gt;""),COUNTIF($AI$12:AI179,AI179),"")</f>
        <v/>
      </c>
      <c r="AK179" s="42" t="str">
        <f t="shared" si="78"/>
        <v/>
      </c>
      <c r="AL179" s="42" t="str">
        <f t="shared" si="79"/>
        <v/>
      </c>
      <c r="AM179" s="42">
        <f t="shared" si="80"/>
        <v>1</v>
      </c>
      <c r="AN179" s="109" t="str">
        <f t="shared" si="56"/>
        <v/>
      </c>
      <c r="AO179" s="109" t="str">
        <f t="shared" si="57"/>
        <v/>
      </c>
      <c r="AP179" s="109" t="str">
        <f t="shared" si="58"/>
        <v/>
      </c>
      <c r="AQ179" s="109" t="str">
        <f t="shared" si="59"/>
        <v/>
      </c>
      <c r="AR179" s="109" t="str">
        <f t="shared" si="60"/>
        <v/>
      </c>
      <c r="AS179" s="158" t="str">
        <f t="shared" si="61"/>
        <v/>
      </c>
      <c r="AT179" s="157" t="str">
        <f t="shared" si="62"/>
        <v/>
      </c>
      <c r="AU179" s="157" t="str">
        <f t="shared" si="63"/>
        <v/>
      </c>
      <c r="AV179" s="109" t="str">
        <f t="shared" si="64"/>
        <v/>
      </c>
      <c r="AW179" s="158" t="str">
        <f t="shared" si="65"/>
        <v/>
      </c>
      <c r="AX179" s="158" t="str">
        <f t="shared" si="66"/>
        <v/>
      </c>
      <c r="AY179" s="158" t="str">
        <f t="shared" si="67"/>
        <v/>
      </c>
      <c r="AZ179" s="158" t="str">
        <f t="shared" si="68"/>
        <v/>
      </c>
      <c r="BA179" s="157" t="str">
        <f t="shared" si="69"/>
        <v/>
      </c>
      <c r="BB179" s="157" t="str">
        <f t="shared" si="70"/>
        <v/>
      </c>
      <c r="BC179" s="157" t="str">
        <f t="shared" si="71"/>
        <v/>
      </c>
      <c r="BD179" s="157" t="str">
        <f t="shared" si="72"/>
        <v/>
      </c>
      <c r="BE179" s="158" t="str">
        <f t="shared" si="73"/>
        <v/>
      </c>
      <c r="BF179" s="158" t="str">
        <f t="shared" si="74"/>
        <v/>
      </c>
      <c r="BG179" s="158" t="str">
        <f t="shared" si="75"/>
        <v/>
      </c>
      <c r="BI179" s="171" t="str">
        <f t="shared" si="81"/>
        <v/>
      </c>
      <c r="BJ179" s="163" t="str">
        <f t="shared" si="82"/>
        <v/>
      </c>
      <c r="BK179" s="163" t="str">
        <f t="shared" si="83"/>
        <v/>
      </c>
    </row>
    <row r="180" spans="1:63" x14ac:dyDescent="0.25">
      <c r="A180" s="110" t="s">
        <v>202</v>
      </c>
      <c r="B180" s="117"/>
      <c r="C180" s="118"/>
      <c r="D180" s="119"/>
      <c r="E180" s="120"/>
      <c r="F180" s="117"/>
      <c r="G180" s="119"/>
      <c r="H180" s="119"/>
      <c r="I180" s="119"/>
      <c r="J180" s="121"/>
      <c r="K180" s="122"/>
      <c r="L180" s="123"/>
      <c r="M180" s="124"/>
      <c r="N180" s="125"/>
      <c r="O180" s="122"/>
      <c r="P180" s="123"/>
      <c r="Q180" s="124"/>
      <c r="R180" s="126"/>
      <c r="S180" s="122"/>
      <c r="T180" s="123"/>
      <c r="U180" s="127"/>
      <c r="V180" s="128"/>
      <c r="AH180" s="42" t="b">
        <f t="shared" si="76"/>
        <v>0</v>
      </c>
      <c r="AI180" s="42" t="str">
        <f t="shared" si="77"/>
        <v/>
      </c>
      <c r="AJ180" s="42" t="str">
        <f>IF(AND(AH180,D180&lt;&gt;""),COUNTIF($AI$12:AI180,AI180),"")</f>
        <v/>
      </c>
      <c r="AK180" s="42" t="str">
        <f t="shared" si="78"/>
        <v/>
      </c>
      <c r="AL180" s="42" t="str">
        <f t="shared" si="79"/>
        <v/>
      </c>
      <c r="AM180" s="42">
        <f t="shared" si="80"/>
        <v>0</v>
      </c>
      <c r="AN180" s="109" t="str">
        <f t="shared" si="56"/>
        <v/>
      </c>
      <c r="AO180" s="109" t="str">
        <f t="shared" si="57"/>
        <v/>
      </c>
      <c r="AP180" s="109" t="str">
        <f t="shared" si="58"/>
        <v/>
      </c>
      <c r="AQ180" s="109" t="str">
        <f t="shared" si="59"/>
        <v/>
      </c>
      <c r="AR180" s="109" t="str">
        <f t="shared" si="60"/>
        <v/>
      </c>
      <c r="AS180" s="158" t="str">
        <f t="shared" si="61"/>
        <v/>
      </c>
      <c r="AT180" s="157" t="str">
        <f t="shared" si="62"/>
        <v/>
      </c>
      <c r="AU180" s="157" t="str">
        <f t="shared" si="63"/>
        <v/>
      </c>
      <c r="AV180" s="109" t="str">
        <f t="shared" si="64"/>
        <v/>
      </c>
      <c r="AW180" s="158" t="str">
        <f t="shared" si="65"/>
        <v/>
      </c>
      <c r="AX180" s="158" t="str">
        <f t="shared" si="66"/>
        <v/>
      </c>
      <c r="AY180" s="158" t="str">
        <f t="shared" si="67"/>
        <v/>
      </c>
      <c r="AZ180" s="158" t="str">
        <f t="shared" si="68"/>
        <v/>
      </c>
      <c r="BA180" s="157" t="str">
        <f t="shared" si="69"/>
        <v/>
      </c>
      <c r="BB180" s="157" t="str">
        <f t="shared" si="70"/>
        <v/>
      </c>
      <c r="BC180" s="157" t="str">
        <f t="shared" si="71"/>
        <v/>
      </c>
      <c r="BD180" s="157" t="str">
        <f t="shared" si="72"/>
        <v/>
      </c>
      <c r="BE180" s="158" t="str">
        <f t="shared" si="73"/>
        <v/>
      </c>
      <c r="BF180" s="158" t="str">
        <f t="shared" si="74"/>
        <v/>
      </c>
      <c r="BG180" s="158" t="str">
        <f t="shared" si="75"/>
        <v/>
      </c>
      <c r="BI180" s="171" t="str">
        <f t="shared" si="81"/>
        <v/>
      </c>
      <c r="BJ180" s="163" t="str">
        <f t="shared" si="82"/>
        <v/>
      </c>
      <c r="BK180" s="163" t="str">
        <f t="shared" si="83"/>
        <v/>
      </c>
    </row>
    <row r="181" spans="1:63" x14ac:dyDescent="0.25">
      <c r="A181" s="110" t="s">
        <v>202</v>
      </c>
      <c r="B181" s="117"/>
      <c r="C181" s="118"/>
      <c r="D181" s="119"/>
      <c r="E181" s="120"/>
      <c r="F181" s="117"/>
      <c r="G181" s="119"/>
      <c r="H181" s="119"/>
      <c r="I181" s="119"/>
      <c r="J181" s="121"/>
      <c r="K181" s="122"/>
      <c r="L181" s="123"/>
      <c r="M181" s="124"/>
      <c r="N181" s="125"/>
      <c r="O181" s="122"/>
      <c r="P181" s="123"/>
      <c r="Q181" s="124"/>
      <c r="R181" s="126"/>
      <c r="S181" s="122"/>
      <c r="T181" s="123"/>
      <c r="U181" s="127"/>
      <c r="V181" s="128"/>
      <c r="AH181" s="42" t="b">
        <f t="shared" si="76"/>
        <v>0</v>
      </c>
      <c r="AI181" s="42" t="str">
        <f t="shared" si="77"/>
        <v/>
      </c>
      <c r="AJ181" s="42" t="str">
        <f>IF(AND(AH181,D181&lt;&gt;""),COUNTIF($AI$12:AI181,AI181),"")</f>
        <v/>
      </c>
      <c r="AK181" s="42" t="str">
        <f t="shared" si="78"/>
        <v/>
      </c>
      <c r="AL181" s="42" t="str">
        <f t="shared" si="79"/>
        <v/>
      </c>
      <c r="AM181" s="42">
        <f t="shared" si="80"/>
        <v>1</v>
      </c>
      <c r="AN181" s="109" t="str">
        <f t="shared" si="56"/>
        <v/>
      </c>
      <c r="AO181" s="109" t="str">
        <f t="shared" si="57"/>
        <v/>
      </c>
      <c r="AP181" s="109" t="str">
        <f t="shared" si="58"/>
        <v/>
      </c>
      <c r="AQ181" s="109" t="str">
        <f t="shared" si="59"/>
        <v/>
      </c>
      <c r="AR181" s="109" t="str">
        <f t="shared" si="60"/>
        <v/>
      </c>
      <c r="AS181" s="158" t="str">
        <f t="shared" si="61"/>
        <v/>
      </c>
      <c r="AT181" s="157" t="str">
        <f t="shared" si="62"/>
        <v/>
      </c>
      <c r="AU181" s="157" t="str">
        <f t="shared" si="63"/>
        <v/>
      </c>
      <c r="AV181" s="109" t="str">
        <f t="shared" si="64"/>
        <v/>
      </c>
      <c r="AW181" s="158" t="str">
        <f t="shared" si="65"/>
        <v/>
      </c>
      <c r="AX181" s="158" t="str">
        <f t="shared" si="66"/>
        <v/>
      </c>
      <c r="AY181" s="158" t="str">
        <f t="shared" si="67"/>
        <v/>
      </c>
      <c r="AZ181" s="158" t="str">
        <f t="shared" si="68"/>
        <v/>
      </c>
      <c r="BA181" s="157" t="str">
        <f t="shared" si="69"/>
        <v/>
      </c>
      <c r="BB181" s="157" t="str">
        <f t="shared" si="70"/>
        <v/>
      </c>
      <c r="BC181" s="157" t="str">
        <f t="shared" si="71"/>
        <v/>
      </c>
      <c r="BD181" s="157" t="str">
        <f t="shared" si="72"/>
        <v/>
      </c>
      <c r="BE181" s="158" t="str">
        <f t="shared" si="73"/>
        <v/>
      </c>
      <c r="BF181" s="158" t="str">
        <f t="shared" si="74"/>
        <v/>
      </c>
      <c r="BG181" s="158" t="str">
        <f t="shared" si="75"/>
        <v/>
      </c>
      <c r="BI181" s="171" t="str">
        <f t="shared" si="81"/>
        <v/>
      </c>
      <c r="BJ181" s="163" t="str">
        <f t="shared" si="82"/>
        <v/>
      </c>
      <c r="BK181" s="163" t="str">
        <f t="shared" si="83"/>
        <v/>
      </c>
    </row>
    <row r="182" spans="1:63" x14ac:dyDescent="0.25">
      <c r="A182" s="110" t="s">
        <v>202</v>
      </c>
      <c r="B182" s="117"/>
      <c r="C182" s="118"/>
      <c r="D182" s="119"/>
      <c r="E182" s="120"/>
      <c r="F182" s="117"/>
      <c r="G182" s="119"/>
      <c r="H182" s="119"/>
      <c r="I182" s="119"/>
      <c r="J182" s="121"/>
      <c r="K182" s="122"/>
      <c r="L182" s="123"/>
      <c r="M182" s="124"/>
      <c r="N182" s="125"/>
      <c r="O182" s="122"/>
      <c r="P182" s="123"/>
      <c r="Q182" s="124"/>
      <c r="R182" s="126"/>
      <c r="S182" s="122"/>
      <c r="T182" s="123"/>
      <c r="U182" s="127"/>
      <c r="V182" s="128"/>
      <c r="AH182" s="42" t="b">
        <f t="shared" si="76"/>
        <v>0</v>
      </c>
      <c r="AI182" s="42" t="str">
        <f t="shared" si="77"/>
        <v/>
      </c>
      <c r="AJ182" s="42" t="str">
        <f>IF(AND(AH182,D182&lt;&gt;""),COUNTIF($AI$12:AI182,AI182),"")</f>
        <v/>
      </c>
      <c r="AK182" s="42" t="str">
        <f t="shared" si="78"/>
        <v/>
      </c>
      <c r="AL182" s="42" t="str">
        <f t="shared" si="79"/>
        <v/>
      </c>
      <c r="AM182" s="42">
        <f t="shared" si="80"/>
        <v>0</v>
      </c>
      <c r="AN182" s="109" t="str">
        <f t="shared" si="56"/>
        <v/>
      </c>
      <c r="AO182" s="109" t="str">
        <f t="shared" si="57"/>
        <v/>
      </c>
      <c r="AP182" s="109" t="str">
        <f t="shared" si="58"/>
        <v/>
      </c>
      <c r="AQ182" s="109" t="str">
        <f t="shared" si="59"/>
        <v/>
      </c>
      <c r="AR182" s="109" t="str">
        <f t="shared" si="60"/>
        <v/>
      </c>
      <c r="AS182" s="158" t="str">
        <f t="shared" si="61"/>
        <v/>
      </c>
      <c r="AT182" s="157" t="str">
        <f t="shared" si="62"/>
        <v/>
      </c>
      <c r="AU182" s="157" t="str">
        <f t="shared" si="63"/>
        <v/>
      </c>
      <c r="AV182" s="109" t="str">
        <f t="shared" si="64"/>
        <v/>
      </c>
      <c r="AW182" s="158" t="str">
        <f t="shared" si="65"/>
        <v/>
      </c>
      <c r="AX182" s="158" t="str">
        <f t="shared" si="66"/>
        <v/>
      </c>
      <c r="AY182" s="158" t="str">
        <f t="shared" si="67"/>
        <v/>
      </c>
      <c r="AZ182" s="158" t="str">
        <f t="shared" si="68"/>
        <v/>
      </c>
      <c r="BA182" s="157" t="str">
        <f t="shared" si="69"/>
        <v/>
      </c>
      <c r="BB182" s="157" t="str">
        <f t="shared" si="70"/>
        <v/>
      </c>
      <c r="BC182" s="157" t="str">
        <f t="shared" si="71"/>
        <v/>
      </c>
      <c r="BD182" s="157" t="str">
        <f t="shared" si="72"/>
        <v/>
      </c>
      <c r="BE182" s="158" t="str">
        <f t="shared" si="73"/>
        <v/>
      </c>
      <c r="BF182" s="158" t="str">
        <f t="shared" si="74"/>
        <v/>
      </c>
      <c r="BG182" s="158" t="str">
        <f t="shared" si="75"/>
        <v/>
      </c>
      <c r="BI182" s="171" t="str">
        <f t="shared" si="81"/>
        <v/>
      </c>
      <c r="BJ182" s="163" t="str">
        <f t="shared" si="82"/>
        <v/>
      </c>
      <c r="BK182" s="163" t="str">
        <f t="shared" si="83"/>
        <v/>
      </c>
    </row>
    <row r="183" spans="1:63" x14ac:dyDescent="0.25">
      <c r="A183" s="110" t="s">
        <v>202</v>
      </c>
      <c r="B183" s="117"/>
      <c r="C183" s="118"/>
      <c r="D183" s="119"/>
      <c r="E183" s="120"/>
      <c r="F183" s="117"/>
      <c r="G183" s="119"/>
      <c r="H183" s="119"/>
      <c r="I183" s="119"/>
      <c r="J183" s="121"/>
      <c r="K183" s="122"/>
      <c r="L183" s="123"/>
      <c r="M183" s="124"/>
      <c r="N183" s="125"/>
      <c r="O183" s="122"/>
      <c r="P183" s="123"/>
      <c r="Q183" s="124"/>
      <c r="R183" s="126"/>
      <c r="S183" s="122"/>
      <c r="T183" s="123"/>
      <c r="U183" s="127"/>
      <c r="V183" s="128"/>
      <c r="AH183" s="42" t="b">
        <f t="shared" si="76"/>
        <v>0</v>
      </c>
      <c r="AI183" s="42" t="str">
        <f t="shared" si="77"/>
        <v/>
      </c>
      <c r="AJ183" s="42" t="str">
        <f>IF(AND(AH183,D183&lt;&gt;""),COUNTIF($AI$12:AI183,AI183),"")</f>
        <v/>
      </c>
      <c r="AK183" s="42" t="str">
        <f t="shared" si="78"/>
        <v/>
      </c>
      <c r="AL183" s="42" t="str">
        <f t="shared" si="79"/>
        <v/>
      </c>
      <c r="AM183" s="42">
        <f t="shared" si="80"/>
        <v>1</v>
      </c>
      <c r="AN183" s="109" t="str">
        <f t="shared" si="56"/>
        <v/>
      </c>
      <c r="AO183" s="109" t="str">
        <f t="shared" si="57"/>
        <v/>
      </c>
      <c r="AP183" s="109" t="str">
        <f t="shared" si="58"/>
        <v/>
      </c>
      <c r="AQ183" s="109" t="str">
        <f t="shared" si="59"/>
        <v/>
      </c>
      <c r="AR183" s="109" t="str">
        <f t="shared" si="60"/>
        <v/>
      </c>
      <c r="AS183" s="158" t="str">
        <f t="shared" si="61"/>
        <v/>
      </c>
      <c r="AT183" s="157" t="str">
        <f t="shared" si="62"/>
        <v/>
      </c>
      <c r="AU183" s="157" t="str">
        <f t="shared" si="63"/>
        <v/>
      </c>
      <c r="AV183" s="109" t="str">
        <f t="shared" si="64"/>
        <v/>
      </c>
      <c r="AW183" s="158" t="str">
        <f t="shared" si="65"/>
        <v/>
      </c>
      <c r="AX183" s="158" t="str">
        <f t="shared" si="66"/>
        <v/>
      </c>
      <c r="AY183" s="158" t="str">
        <f t="shared" si="67"/>
        <v/>
      </c>
      <c r="AZ183" s="158" t="str">
        <f t="shared" si="68"/>
        <v/>
      </c>
      <c r="BA183" s="157" t="str">
        <f t="shared" si="69"/>
        <v/>
      </c>
      <c r="BB183" s="157" t="str">
        <f t="shared" si="70"/>
        <v/>
      </c>
      <c r="BC183" s="157" t="str">
        <f t="shared" si="71"/>
        <v/>
      </c>
      <c r="BD183" s="157" t="str">
        <f t="shared" si="72"/>
        <v/>
      </c>
      <c r="BE183" s="158" t="str">
        <f t="shared" si="73"/>
        <v/>
      </c>
      <c r="BF183" s="158" t="str">
        <f t="shared" si="74"/>
        <v/>
      </c>
      <c r="BG183" s="158" t="str">
        <f t="shared" si="75"/>
        <v/>
      </c>
      <c r="BI183" s="171" t="str">
        <f t="shared" si="81"/>
        <v/>
      </c>
      <c r="BJ183" s="163" t="str">
        <f t="shared" si="82"/>
        <v/>
      </c>
      <c r="BK183" s="163" t="str">
        <f t="shared" si="83"/>
        <v/>
      </c>
    </row>
    <row r="184" spans="1:63" x14ac:dyDescent="0.25">
      <c r="A184" s="110" t="s">
        <v>202</v>
      </c>
      <c r="B184" s="117"/>
      <c r="C184" s="118"/>
      <c r="D184" s="119"/>
      <c r="E184" s="120"/>
      <c r="F184" s="117"/>
      <c r="G184" s="119"/>
      <c r="H184" s="119"/>
      <c r="I184" s="119"/>
      <c r="J184" s="121"/>
      <c r="K184" s="122"/>
      <c r="L184" s="123"/>
      <c r="M184" s="124"/>
      <c r="N184" s="125"/>
      <c r="O184" s="122"/>
      <c r="P184" s="123"/>
      <c r="Q184" s="124"/>
      <c r="R184" s="126"/>
      <c r="S184" s="122"/>
      <c r="T184" s="123"/>
      <c r="U184" s="127"/>
      <c r="V184" s="128"/>
      <c r="AH184" s="42" t="b">
        <f t="shared" si="76"/>
        <v>0</v>
      </c>
      <c r="AI184" s="42" t="str">
        <f t="shared" si="77"/>
        <v/>
      </c>
      <c r="AJ184" s="42" t="str">
        <f>IF(AND(AH184,D184&lt;&gt;""),COUNTIF($AI$12:AI184,AI184),"")</f>
        <v/>
      </c>
      <c r="AK184" s="42" t="str">
        <f t="shared" si="78"/>
        <v/>
      </c>
      <c r="AL184" s="42" t="str">
        <f t="shared" si="79"/>
        <v/>
      </c>
      <c r="AM184" s="42">
        <f t="shared" si="80"/>
        <v>0</v>
      </c>
      <c r="AN184" s="109" t="str">
        <f t="shared" si="56"/>
        <v/>
      </c>
      <c r="AO184" s="109" t="str">
        <f t="shared" si="57"/>
        <v/>
      </c>
      <c r="AP184" s="109" t="str">
        <f t="shared" si="58"/>
        <v/>
      </c>
      <c r="AQ184" s="109" t="str">
        <f t="shared" si="59"/>
        <v/>
      </c>
      <c r="AR184" s="109" t="str">
        <f t="shared" si="60"/>
        <v/>
      </c>
      <c r="AS184" s="158" t="str">
        <f t="shared" si="61"/>
        <v/>
      </c>
      <c r="AT184" s="157" t="str">
        <f t="shared" si="62"/>
        <v/>
      </c>
      <c r="AU184" s="157" t="str">
        <f t="shared" si="63"/>
        <v/>
      </c>
      <c r="AV184" s="109" t="str">
        <f t="shared" si="64"/>
        <v/>
      </c>
      <c r="AW184" s="158" t="str">
        <f t="shared" si="65"/>
        <v/>
      </c>
      <c r="AX184" s="158" t="str">
        <f t="shared" si="66"/>
        <v/>
      </c>
      <c r="AY184" s="158" t="str">
        <f t="shared" si="67"/>
        <v/>
      </c>
      <c r="AZ184" s="158" t="str">
        <f t="shared" si="68"/>
        <v/>
      </c>
      <c r="BA184" s="157" t="str">
        <f t="shared" si="69"/>
        <v/>
      </c>
      <c r="BB184" s="157" t="str">
        <f t="shared" si="70"/>
        <v/>
      </c>
      <c r="BC184" s="157" t="str">
        <f t="shared" si="71"/>
        <v/>
      </c>
      <c r="BD184" s="157" t="str">
        <f t="shared" si="72"/>
        <v/>
      </c>
      <c r="BE184" s="158" t="str">
        <f t="shared" si="73"/>
        <v/>
      </c>
      <c r="BF184" s="158" t="str">
        <f t="shared" si="74"/>
        <v/>
      </c>
      <c r="BG184" s="158" t="str">
        <f t="shared" si="75"/>
        <v/>
      </c>
      <c r="BI184" s="171" t="str">
        <f t="shared" si="81"/>
        <v/>
      </c>
      <c r="BJ184" s="163" t="str">
        <f t="shared" si="82"/>
        <v/>
      </c>
      <c r="BK184" s="163" t="str">
        <f t="shared" si="83"/>
        <v/>
      </c>
    </row>
    <row r="185" spans="1:63" x14ac:dyDescent="0.25">
      <c r="A185" s="110" t="s">
        <v>202</v>
      </c>
      <c r="B185" s="117"/>
      <c r="C185" s="118"/>
      <c r="D185" s="119"/>
      <c r="E185" s="120"/>
      <c r="F185" s="117"/>
      <c r="G185" s="119"/>
      <c r="H185" s="119"/>
      <c r="I185" s="119"/>
      <c r="J185" s="121"/>
      <c r="K185" s="122"/>
      <c r="L185" s="123"/>
      <c r="M185" s="124"/>
      <c r="N185" s="125"/>
      <c r="O185" s="122"/>
      <c r="P185" s="123"/>
      <c r="Q185" s="124"/>
      <c r="R185" s="126"/>
      <c r="S185" s="122"/>
      <c r="T185" s="123"/>
      <c r="U185" s="127"/>
      <c r="V185" s="128"/>
      <c r="AH185" s="42" t="b">
        <f t="shared" si="76"/>
        <v>0</v>
      </c>
      <c r="AI185" s="42" t="str">
        <f t="shared" si="77"/>
        <v/>
      </c>
      <c r="AJ185" s="42" t="str">
        <f>IF(AND(AH185,D185&lt;&gt;""),COUNTIF($AI$12:AI185,AI185),"")</f>
        <v/>
      </c>
      <c r="AK185" s="42" t="str">
        <f t="shared" si="78"/>
        <v/>
      </c>
      <c r="AL185" s="42" t="str">
        <f t="shared" si="79"/>
        <v/>
      </c>
      <c r="AM185" s="42">
        <f t="shared" si="80"/>
        <v>1</v>
      </c>
      <c r="AN185" s="109" t="str">
        <f t="shared" si="56"/>
        <v/>
      </c>
      <c r="AO185" s="109" t="str">
        <f t="shared" si="57"/>
        <v/>
      </c>
      <c r="AP185" s="109" t="str">
        <f t="shared" si="58"/>
        <v/>
      </c>
      <c r="AQ185" s="109" t="str">
        <f t="shared" si="59"/>
        <v/>
      </c>
      <c r="AR185" s="109" t="str">
        <f t="shared" si="60"/>
        <v/>
      </c>
      <c r="AS185" s="158" t="str">
        <f t="shared" si="61"/>
        <v/>
      </c>
      <c r="AT185" s="157" t="str">
        <f t="shared" si="62"/>
        <v/>
      </c>
      <c r="AU185" s="157" t="str">
        <f t="shared" si="63"/>
        <v/>
      </c>
      <c r="AV185" s="109" t="str">
        <f t="shared" si="64"/>
        <v/>
      </c>
      <c r="AW185" s="158" t="str">
        <f t="shared" si="65"/>
        <v/>
      </c>
      <c r="AX185" s="158" t="str">
        <f t="shared" si="66"/>
        <v/>
      </c>
      <c r="AY185" s="158" t="str">
        <f t="shared" si="67"/>
        <v/>
      </c>
      <c r="AZ185" s="158" t="str">
        <f t="shared" si="68"/>
        <v/>
      </c>
      <c r="BA185" s="157" t="str">
        <f t="shared" si="69"/>
        <v/>
      </c>
      <c r="BB185" s="157" t="str">
        <f t="shared" si="70"/>
        <v/>
      </c>
      <c r="BC185" s="157" t="str">
        <f t="shared" si="71"/>
        <v/>
      </c>
      <c r="BD185" s="157" t="str">
        <f t="shared" si="72"/>
        <v/>
      </c>
      <c r="BE185" s="158" t="str">
        <f t="shared" si="73"/>
        <v/>
      </c>
      <c r="BF185" s="158" t="str">
        <f t="shared" si="74"/>
        <v/>
      </c>
      <c r="BG185" s="158" t="str">
        <f t="shared" si="75"/>
        <v/>
      </c>
      <c r="BI185" s="171" t="str">
        <f t="shared" si="81"/>
        <v/>
      </c>
      <c r="BJ185" s="163" t="str">
        <f t="shared" si="82"/>
        <v/>
      </c>
      <c r="BK185" s="163" t="str">
        <f t="shared" si="83"/>
        <v/>
      </c>
    </row>
    <row r="186" spans="1:63" x14ac:dyDescent="0.25">
      <c r="A186" s="110" t="s">
        <v>202</v>
      </c>
      <c r="B186" s="117"/>
      <c r="C186" s="118"/>
      <c r="D186" s="119"/>
      <c r="E186" s="120"/>
      <c r="F186" s="117"/>
      <c r="G186" s="119"/>
      <c r="H186" s="119"/>
      <c r="I186" s="119"/>
      <c r="J186" s="121"/>
      <c r="K186" s="122"/>
      <c r="L186" s="123"/>
      <c r="M186" s="124"/>
      <c r="N186" s="125"/>
      <c r="O186" s="122"/>
      <c r="P186" s="123"/>
      <c r="Q186" s="124"/>
      <c r="R186" s="126"/>
      <c r="S186" s="122"/>
      <c r="T186" s="123"/>
      <c r="U186" s="127"/>
      <c r="V186" s="128"/>
      <c r="AH186" s="42" t="b">
        <f t="shared" si="76"/>
        <v>0</v>
      </c>
      <c r="AI186" s="42" t="str">
        <f t="shared" si="77"/>
        <v/>
      </c>
      <c r="AJ186" s="42" t="str">
        <f>IF(AND(AH186,D186&lt;&gt;""),COUNTIF($AI$12:AI186,AI186),"")</f>
        <v/>
      </c>
      <c r="AK186" s="42" t="str">
        <f t="shared" si="78"/>
        <v/>
      </c>
      <c r="AL186" s="42" t="str">
        <f t="shared" si="79"/>
        <v/>
      </c>
      <c r="AM186" s="42">
        <f t="shared" si="80"/>
        <v>0</v>
      </c>
      <c r="AN186" s="109" t="str">
        <f t="shared" si="56"/>
        <v/>
      </c>
      <c r="AO186" s="109" t="str">
        <f t="shared" si="57"/>
        <v/>
      </c>
      <c r="AP186" s="109" t="str">
        <f t="shared" si="58"/>
        <v/>
      </c>
      <c r="AQ186" s="109" t="str">
        <f t="shared" si="59"/>
        <v/>
      </c>
      <c r="AR186" s="109" t="str">
        <f t="shared" si="60"/>
        <v/>
      </c>
      <c r="AS186" s="158" t="str">
        <f t="shared" si="61"/>
        <v/>
      </c>
      <c r="AT186" s="157" t="str">
        <f t="shared" si="62"/>
        <v/>
      </c>
      <c r="AU186" s="157" t="str">
        <f t="shared" si="63"/>
        <v/>
      </c>
      <c r="AV186" s="109" t="str">
        <f t="shared" si="64"/>
        <v/>
      </c>
      <c r="AW186" s="158" t="str">
        <f t="shared" si="65"/>
        <v/>
      </c>
      <c r="AX186" s="158" t="str">
        <f t="shared" si="66"/>
        <v/>
      </c>
      <c r="AY186" s="158" t="str">
        <f t="shared" si="67"/>
        <v/>
      </c>
      <c r="AZ186" s="158" t="str">
        <f t="shared" si="68"/>
        <v/>
      </c>
      <c r="BA186" s="157" t="str">
        <f t="shared" si="69"/>
        <v/>
      </c>
      <c r="BB186" s="157" t="str">
        <f t="shared" si="70"/>
        <v/>
      </c>
      <c r="BC186" s="157" t="str">
        <f t="shared" si="71"/>
        <v/>
      </c>
      <c r="BD186" s="157" t="str">
        <f t="shared" si="72"/>
        <v/>
      </c>
      <c r="BE186" s="158" t="str">
        <f t="shared" si="73"/>
        <v/>
      </c>
      <c r="BF186" s="158" t="str">
        <f t="shared" si="74"/>
        <v/>
      </c>
      <c r="BG186" s="158" t="str">
        <f t="shared" si="75"/>
        <v/>
      </c>
      <c r="BI186" s="171" t="str">
        <f t="shared" si="81"/>
        <v/>
      </c>
      <c r="BJ186" s="163" t="str">
        <f t="shared" si="82"/>
        <v/>
      </c>
      <c r="BK186" s="163" t="str">
        <f t="shared" si="83"/>
        <v/>
      </c>
    </row>
    <row r="187" spans="1:63" x14ac:dyDescent="0.25">
      <c r="A187" s="110" t="s">
        <v>202</v>
      </c>
      <c r="B187" s="117"/>
      <c r="C187" s="118"/>
      <c r="D187" s="119"/>
      <c r="E187" s="120"/>
      <c r="F187" s="117"/>
      <c r="G187" s="119"/>
      <c r="H187" s="119"/>
      <c r="I187" s="119"/>
      <c r="J187" s="121"/>
      <c r="K187" s="122"/>
      <c r="L187" s="123"/>
      <c r="M187" s="124"/>
      <c r="N187" s="125"/>
      <c r="O187" s="122"/>
      <c r="P187" s="123"/>
      <c r="Q187" s="124"/>
      <c r="R187" s="126"/>
      <c r="S187" s="122"/>
      <c r="T187" s="123"/>
      <c r="U187" s="127"/>
      <c r="V187" s="128"/>
      <c r="AH187" s="42" t="b">
        <f t="shared" si="76"/>
        <v>0</v>
      </c>
      <c r="AI187" s="42" t="str">
        <f t="shared" si="77"/>
        <v/>
      </c>
      <c r="AJ187" s="42" t="str">
        <f>IF(AND(AH187,D187&lt;&gt;""),COUNTIF($AI$12:AI187,AI187),"")</f>
        <v/>
      </c>
      <c r="AK187" s="42" t="str">
        <f t="shared" si="78"/>
        <v/>
      </c>
      <c r="AL187" s="42" t="str">
        <f t="shared" si="79"/>
        <v/>
      </c>
      <c r="AM187" s="42">
        <f t="shared" si="80"/>
        <v>1</v>
      </c>
      <c r="AN187" s="109" t="str">
        <f t="shared" si="56"/>
        <v/>
      </c>
      <c r="AO187" s="109" t="str">
        <f t="shared" si="57"/>
        <v/>
      </c>
      <c r="AP187" s="109" t="str">
        <f t="shared" si="58"/>
        <v/>
      </c>
      <c r="AQ187" s="109" t="str">
        <f t="shared" si="59"/>
        <v/>
      </c>
      <c r="AR187" s="109" t="str">
        <f t="shared" si="60"/>
        <v/>
      </c>
      <c r="AS187" s="158" t="str">
        <f t="shared" si="61"/>
        <v/>
      </c>
      <c r="AT187" s="157" t="str">
        <f t="shared" si="62"/>
        <v/>
      </c>
      <c r="AU187" s="157" t="str">
        <f t="shared" si="63"/>
        <v/>
      </c>
      <c r="AV187" s="109" t="str">
        <f t="shared" si="64"/>
        <v/>
      </c>
      <c r="AW187" s="158" t="str">
        <f t="shared" si="65"/>
        <v/>
      </c>
      <c r="AX187" s="158" t="str">
        <f t="shared" si="66"/>
        <v/>
      </c>
      <c r="AY187" s="158" t="str">
        <f t="shared" si="67"/>
        <v/>
      </c>
      <c r="AZ187" s="158" t="str">
        <f t="shared" si="68"/>
        <v/>
      </c>
      <c r="BA187" s="157" t="str">
        <f t="shared" si="69"/>
        <v/>
      </c>
      <c r="BB187" s="157" t="str">
        <f t="shared" si="70"/>
        <v/>
      </c>
      <c r="BC187" s="157" t="str">
        <f t="shared" si="71"/>
        <v/>
      </c>
      <c r="BD187" s="157" t="str">
        <f t="shared" si="72"/>
        <v/>
      </c>
      <c r="BE187" s="158" t="str">
        <f t="shared" si="73"/>
        <v/>
      </c>
      <c r="BF187" s="158" t="str">
        <f t="shared" si="74"/>
        <v/>
      </c>
      <c r="BG187" s="158" t="str">
        <f t="shared" si="75"/>
        <v/>
      </c>
      <c r="BI187" s="171" t="str">
        <f t="shared" si="81"/>
        <v/>
      </c>
      <c r="BJ187" s="163" t="str">
        <f t="shared" si="82"/>
        <v/>
      </c>
      <c r="BK187" s="163" t="str">
        <f t="shared" si="83"/>
        <v/>
      </c>
    </row>
    <row r="188" spans="1:63" x14ac:dyDescent="0.25">
      <c r="A188" s="110" t="s">
        <v>202</v>
      </c>
      <c r="B188" s="117"/>
      <c r="C188" s="118"/>
      <c r="D188" s="119"/>
      <c r="E188" s="120"/>
      <c r="F188" s="117"/>
      <c r="G188" s="119"/>
      <c r="H188" s="119"/>
      <c r="I188" s="119"/>
      <c r="J188" s="121"/>
      <c r="K188" s="122"/>
      <c r="L188" s="123"/>
      <c r="M188" s="124"/>
      <c r="N188" s="125"/>
      <c r="O188" s="122"/>
      <c r="P188" s="123"/>
      <c r="Q188" s="124"/>
      <c r="R188" s="126"/>
      <c r="S188" s="122"/>
      <c r="T188" s="123"/>
      <c r="U188" s="127"/>
      <c r="V188" s="128"/>
      <c r="AH188" s="42" t="b">
        <f t="shared" si="76"/>
        <v>0</v>
      </c>
      <c r="AI188" s="42" t="str">
        <f t="shared" si="77"/>
        <v/>
      </c>
      <c r="AJ188" s="42" t="str">
        <f>IF(AND(AH188,D188&lt;&gt;""),COUNTIF($AI$12:AI188,AI188),"")</f>
        <v/>
      </c>
      <c r="AK188" s="42" t="str">
        <f t="shared" si="78"/>
        <v/>
      </c>
      <c r="AL188" s="42" t="str">
        <f t="shared" si="79"/>
        <v/>
      </c>
      <c r="AM188" s="42">
        <f t="shared" si="80"/>
        <v>0</v>
      </c>
      <c r="AN188" s="109" t="str">
        <f t="shared" si="56"/>
        <v/>
      </c>
      <c r="AO188" s="109" t="str">
        <f t="shared" si="57"/>
        <v/>
      </c>
      <c r="AP188" s="109" t="str">
        <f t="shared" si="58"/>
        <v/>
      </c>
      <c r="AQ188" s="109" t="str">
        <f t="shared" si="59"/>
        <v/>
      </c>
      <c r="AR188" s="109" t="str">
        <f t="shared" si="60"/>
        <v/>
      </c>
      <c r="AS188" s="158" t="str">
        <f t="shared" si="61"/>
        <v/>
      </c>
      <c r="AT188" s="157" t="str">
        <f t="shared" si="62"/>
        <v/>
      </c>
      <c r="AU188" s="157" t="str">
        <f t="shared" si="63"/>
        <v/>
      </c>
      <c r="AV188" s="109" t="str">
        <f t="shared" si="64"/>
        <v/>
      </c>
      <c r="AW188" s="158" t="str">
        <f t="shared" si="65"/>
        <v/>
      </c>
      <c r="AX188" s="158" t="str">
        <f t="shared" si="66"/>
        <v/>
      </c>
      <c r="AY188" s="158" t="str">
        <f t="shared" si="67"/>
        <v/>
      </c>
      <c r="AZ188" s="158" t="str">
        <f t="shared" si="68"/>
        <v/>
      </c>
      <c r="BA188" s="157" t="str">
        <f t="shared" si="69"/>
        <v/>
      </c>
      <c r="BB188" s="157" t="str">
        <f t="shared" si="70"/>
        <v/>
      </c>
      <c r="BC188" s="157" t="str">
        <f t="shared" si="71"/>
        <v/>
      </c>
      <c r="BD188" s="157" t="str">
        <f t="shared" si="72"/>
        <v/>
      </c>
      <c r="BE188" s="158" t="str">
        <f t="shared" si="73"/>
        <v/>
      </c>
      <c r="BF188" s="158" t="str">
        <f t="shared" si="74"/>
        <v/>
      </c>
      <c r="BG188" s="158" t="str">
        <f t="shared" si="75"/>
        <v/>
      </c>
      <c r="BI188" s="171" t="str">
        <f t="shared" si="81"/>
        <v/>
      </c>
      <c r="BJ188" s="163" t="str">
        <f t="shared" si="82"/>
        <v/>
      </c>
      <c r="BK188" s="163" t="str">
        <f t="shared" si="83"/>
        <v/>
      </c>
    </row>
    <row r="189" spans="1:63" x14ac:dyDescent="0.25">
      <c r="A189" s="110" t="s">
        <v>202</v>
      </c>
      <c r="B189" s="117"/>
      <c r="C189" s="118"/>
      <c r="D189" s="119"/>
      <c r="E189" s="120"/>
      <c r="F189" s="117"/>
      <c r="G189" s="119"/>
      <c r="H189" s="119"/>
      <c r="I189" s="119"/>
      <c r="J189" s="121"/>
      <c r="K189" s="122"/>
      <c r="L189" s="123"/>
      <c r="M189" s="124"/>
      <c r="N189" s="125"/>
      <c r="O189" s="122"/>
      <c r="P189" s="123"/>
      <c r="Q189" s="124"/>
      <c r="R189" s="126"/>
      <c r="S189" s="122"/>
      <c r="T189" s="123"/>
      <c r="U189" s="127"/>
      <c r="V189" s="128"/>
      <c r="AH189" s="42" t="b">
        <f t="shared" si="76"/>
        <v>0</v>
      </c>
      <c r="AI189" s="42" t="str">
        <f t="shared" si="77"/>
        <v/>
      </c>
      <c r="AJ189" s="42" t="str">
        <f>IF(AND(AH189,D189&lt;&gt;""),COUNTIF($AI$12:AI189,AI189),"")</f>
        <v/>
      </c>
      <c r="AK189" s="42" t="str">
        <f t="shared" si="78"/>
        <v/>
      </c>
      <c r="AL189" s="42" t="str">
        <f t="shared" si="79"/>
        <v/>
      </c>
      <c r="AM189" s="42">
        <f t="shared" si="80"/>
        <v>1</v>
      </c>
      <c r="AN189" s="109" t="str">
        <f t="shared" si="56"/>
        <v/>
      </c>
      <c r="AO189" s="109" t="str">
        <f t="shared" si="57"/>
        <v/>
      </c>
      <c r="AP189" s="109" t="str">
        <f t="shared" si="58"/>
        <v/>
      </c>
      <c r="AQ189" s="109" t="str">
        <f t="shared" si="59"/>
        <v/>
      </c>
      <c r="AR189" s="109" t="str">
        <f t="shared" si="60"/>
        <v/>
      </c>
      <c r="AS189" s="158" t="str">
        <f t="shared" si="61"/>
        <v/>
      </c>
      <c r="AT189" s="157" t="str">
        <f t="shared" si="62"/>
        <v/>
      </c>
      <c r="AU189" s="157" t="str">
        <f t="shared" si="63"/>
        <v/>
      </c>
      <c r="AV189" s="109" t="str">
        <f t="shared" si="64"/>
        <v/>
      </c>
      <c r="AW189" s="158" t="str">
        <f t="shared" si="65"/>
        <v/>
      </c>
      <c r="AX189" s="158" t="str">
        <f t="shared" si="66"/>
        <v/>
      </c>
      <c r="AY189" s="158" t="str">
        <f t="shared" si="67"/>
        <v/>
      </c>
      <c r="AZ189" s="158" t="str">
        <f t="shared" si="68"/>
        <v/>
      </c>
      <c r="BA189" s="157" t="str">
        <f t="shared" si="69"/>
        <v/>
      </c>
      <c r="BB189" s="157" t="str">
        <f t="shared" si="70"/>
        <v/>
      </c>
      <c r="BC189" s="157" t="str">
        <f t="shared" si="71"/>
        <v/>
      </c>
      <c r="BD189" s="157" t="str">
        <f t="shared" si="72"/>
        <v/>
      </c>
      <c r="BE189" s="158" t="str">
        <f t="shared" si="73"/>
        <v/>
      </c>
      <c r="BF189" s="158" t="str">
        <f t="shared" si="74"/>
        <v/>
      </c>
      <c r="BG189" s="158" t="str">
        <f t="shared" si="75"/>
        <v/>
      </c>
      <c r="BI189" s="171" t="str">
        <f t="shared" si="81"/>
        <v/>
      </c>
      <c r="BJ189" s="163" t="str">
        <f t="shared" si="82"/>
        <v/>
      </c>
      <c r="BK189" s="163" t="str">
        <f t="shared" si="83"/>
        <v/>
      </c>
    </row>
    <row r="190" spans="1:63" x14ac:dyDescent="0.25">
      <c r="A190" s="110" t="s">
        <v>202</v>
      </c>
      <c r="B190" s="117"/>
      <c r="C190" s="118"/>
      <c r="D190" s="119"/>
      <c r="E190" s="120"/>
      <c r="F190" s="117"/>
      <c r="G190" s="119"/>
      <c r="H190" s="119"/>
      <c r="I190" s="119"/>
      <c r="J190" s="121"/>
      <c r="K190" s="122"/>
      <c r="L190" s="123"/>
      <c r="M190" s="124"/>
      <c r="N190" s="125"/>
      <c r="O190" s="122"/>
      <c r="P190" s="123"/>
      <c r="Q190" s="124"/>
      <c r="R190" s="126"/>
      <c r="S190" s="122"/>
      <c r="T190" s="123"/>
      <c r="U190" s="127"/>
      <c r="V190" s="128"/>
      <c r="AH190" s="42" t="b">
        <f t="shared" si="76"/>
        <v>0</v>
      </c>
      <c r="AI190" s="42" t="str">
        <f t="shared" si="77"/>
        <v/>
      </c>
      <c r="AJ190" s="42" t="str">
        <f>IF(AND(AH190,D190&lt;&gt;""),COUNTIF($AI$12:AI190,AI190),"")</f>
        <v/>
      </c>
      <c r="AK190" s="42" t="str">
        <f t="shared" si="78"/>
        <v/>
      </c>
      <c r="AL190" s="42" t="str">
        <f t="shared" si="79"/>
        <v/>
      </c>
      <c r="AM190" s="42">
        <f t="shared" si="80"/>
        <v>0</v>
      </c>
      <c r="AN190" s="109" t="str">
        <f t="shared" si="56"/>
        <v/>
      </c>
      <c r="AO190" s="109" t="str">
        <f t="shared" si="57"/>
        <v/>
      </c>
      <c r="AP190" s="109" t="str">
        <f t="shared" si="58"/>
        <v/>
      </c>
      <c r="AQ190" s="109" t="str">
        <f t="shared" si="59"/>
        <v/>
      </c>
      <c r="AR190" s="109" t="str">
        <f t="shared" si="60"/>
        <v/>
      </c>
      <c r="AS190" s="158" t="str">
        <f t="shared" si="61"/>
        <v/>
      </c>
      <c r="AT190" s="157" t="str">
        <f t="shared" si="62"/>
        <v/>
      </c>
      <c r="AU190" s="157" t="str">
        <f t="shared" si="63"/>
        <v/>
      </c>
      <c r="AV190" s="109" t="str">
        <f t="shared" si="64"/>
        <v/>
      </c>
      <c r="AW190" s="158" t="str">
        <f t="shared" si="65"/>
        <v/>
      </c>
      <c r="AX190" s="158" t="str">
        <f t="shared" si="66"/>
        <v/>
      </c>
      <c r="AY190" s="158" t="str">
        <f t="shared" si="67"/>
        <v/>
      </c>
      <c r="AZ190" s="158" t="str">
        <f t="shared" si="68"/>
        <v/>
      </c>
      <c r="BA190" s="157" t="str">
        <f t="shared" si="69"/>
        <v/>
      </c>
      <c r="BB190" s="157" t="str">
        <f t="shared" si="70"/>
        <v/>
      </c>
      <c r="BC190" s="157" t="str">
        <f t="shared" si="71"/>
        <v/>
      </c>
      <c r="BD190" s="157" t="str">
        <f t="shared" si="72"/>
        <v/>
      </c>
      <c r="BE190" s="158" t="str">
        <f t="shared" si="73"/>
        <v/>
      </c>
      <c r="BF190" s="158" t="str">
        <f t="shared" si="74"/>
        <v/>
      </c>
      <c r="BG190" s="158" t="str">
        <f t="shared" si="75"/>
        <v/>
      </c>
      <c r="BI190" s="171" t="str">
        <f t="shared" si="81"/>
        <v/>
      </c>
      <c r="BJ190" s="163" t="str">
        <f t="shared" si="82"/>
        <v/>
      </c>
      <c r="BK190" s="163" t="str">
        <f t="shared" si="83"/>
        <v/>
      </c>
    </row>
    <row r="191" spans="1:63" x14ac:dyDescent="0.25">
      <c r="A191" s="110" t="s">
        <v>202</v>
      </c>
      <c r="B191" s="117"/>
      <c r="C191" s="118"/>
      <c r="D191" s="119"/>
      <c r="E191" s="120"/>
      <c r="F191" s="117"/>
      <c r="G191" s="119"/>
      <c r="H191" s="119"/>
      <c r="I191" s="119"/>
      <c r="J191" s="121"/>
      <c r="K191" s="122"/>
      <c r="L191" s="123"/>
      <c r="M191" s="124"/>
      <c r="N191" s="125"/>
      <c r="O191" s="122"/>
      <c r="P191" s="123"/>
      <c r="Q191" s="124"/>
      <c r="R191" s="126"/>
      <c r="S191" s="122"/>
      <c r="T191" s="123"/>
      <c r="U191" s="127"/>
      <c r="V191" s="128"/>
      <c r="AH191" s="42" t="b">
        <f t="shared" si="76"/>
        <v>0</v>
      </c>
      <c r="AI191" s="42" t="str">
        <f t="shared" si="77"/>
        <v/>
      </c>
      <c r="AJ191" s="42" t="str">
        <f>IF(AND(AH191,D191&lt;&gt;""),COUNTIF($AI$12:AI191,AI191),"")</f>
        <v/>
      </c>
      <c r="AK191" s="42" t="str">
        <f t="shared" si="78"/>
        <v/>
      </c>
      <c r="AL191" s="42" t="str">
        <f t="shared" si="79"/>
        <v/>
      </c>
      <c r="AM191" s="42">
        <f t="shared" si="80"/>
        <v>1</v>
      </c>
      <c r="AN191" s="109" t="str">
        <f t="shared" si="56"/>
        <v/>
      </c>
      <c r="AO191" s="109" t="str">
        <f t="shared" si="57"/>
        <v/>
      </c>
      <c r="AP191" s="109" t="str">
        <f t="shared" si="58"/>
        <v/>
      </c>
      <c r="AQ191" s="109" t="str">
        <f t="shared" si="59"/>
        <v/>
      </c>
      <c r="AR191" s="109" t="str">
        <f t="shared" si="60"/>
        <v/>
      </c>
      <c r="AS191" s="158" t="str">
        <f t="shared" si="61"/>
        <v/>
      </c>
      <c r="AT191" s="157" t="str">
        <f t="shared" si="62"/>
        <v/>
      </c>
      <c r="AU191" s="157" t="str">
        <f t="shared" si="63"/>
        <v/>
      </c>
      <c r="AV191" s="109" t="str">
        <f t="shared" si="64"/>
        <v/>
      </c>
      <c r="AW191" s="158" t="str">
        <f t="shared" si="65"/>
        <v/>
      </c>
      <c r="AX191" s="158" t="str">
        <f t="shared" si="66"/>
        <v/>
      </c>
      <c r="AY191" s="158" t="str">
        <f t="shared" si="67"/>
        <v/>
      </c>
      <c r="AZ191" s="158" t="str">
        <f t="shared" si="68"/>
        <v/>
      </c>
      <c r="BA191" s="157" t="str">
        <f t="shared" si="69"/>
        <v/>
      </c>
      <c r="BB191" s="157" t="str">
        <f t="shared" si="70"/>
        <v/>
      </c>
      <c r="BC191" s="157" t="str">
        <f t="shared" si="71"/>
        <v/>
      </c>
      <c r="BD191" s="157" t="str">
        <f t="shared" si="72"/>
        <v/>
      </c>
      <c r="BE191" s="158" t="str">
        <f t="shared" si="73"/>
        <v/>
      </c>
      <c r="BF191" s="158" t="str">
        <f t="shared" si="74"/>
        <v/>
      </c>
      <c r="BG191" s="158" t="str">
        <f t="shared" si="75"/>
        <v/>
      </c>
      <c r="BI191" s="171" t="str">
        <f t="shared" si="81"/>
        <v/>
      </c>
      <c r="BJ191" s="163" t="str">
        <f t="shared" si="82"/>
        <v/>
      </c>
      <c r="BK191" s="163" t="str">
        <f t="shared" si="83"/>
        <v/>
      </c>
    </row>
    <row r="192" spans="1:63" x14ac:dyDescent="0.25">
      <c r="A192" s="110" t="s">
        <v>202</v>
      </c>
      <c r="B192" s="117"/>
      <c r="C192" s="118"/>
      <c r="D192" s="119"/>
      <c r="E192" s="120"/>
      <c r="F192" s="117"/>
      <c r="G192" s="119"/>
      <c r="H192" s="119"/>
      <c r="I192" s="119"/>
      <c r="J192" s="121"/>
      <c r="K192" s="122"/>
      <c r="L192" s="123"/>
      <c r="M192" s="124"/>
      <c r="N192" s="125"/>
      <c r="O192" s="122"/>
      <c r="P192" s="123"/>
      <c r="Q192" s="124"/>
      <c r="R192" s="126"/>
      <c r="S192" s="122"/>
      <c r="T192" s="123"/>
      <c r="U192" s="127"/>
      <c r="V192" s="128"/>
      <c r="AH192" s="42" t="b">
        <f t="shared" si="76"/>
        <v>0</v>
      </c>
      <c r="AI192" s="42" t="str">
        <f t="shared" si="77"/>
        <v/>
      </c>
      <c r="AJ192" s="42" t="str">
        <f>IF(AND(AH192,D192&lt;&gt;""),COUNTIF($AI$12:AI192,AI192),"")</f>
        <v/>
      </c>
      <c r="AK192" s="42" t="str">
        <f t="shared" si="78"/>
        <v/>
      </c>
      <c r="AL192" s="42" t="str">
        <f t="shared" si="79"/>
        <v/>
      </c>
      <c r="AM192" s="42">
        <f t="shared" si="80"/>
        <v>0</v>
      </c>
      <c r="AN192" s="109" t="str">
        <f t="shared" si="56"/>
        <v/>
      </c>
      <c r="AO192" s="109" t="str">
        <f t="shared" si="57"/>
        <v/>
      </c>
      <c r="AP192" s="109" t="str">
        <f t="shared" si="58"/>
        <v/>
      </c>
      <c r="AQ192" s="109" t="str">
        <f t="shared" si="59"/>
        <v/>
      </c>
      <c r="AR192" s="109" t="str">
        <f t="shared" si="60"/>
        <v/>
      </c>
      <c r="AS192" s="158" t="str">
        <f t="shared" si="61"/>
        <v/>
      </c>
      <c r="AT192" s="157" t="str">
        <f t="shared" si="62"/>
        <v/>
      </c>
      <c r="AU192" s="157" t="str">
        <f t="shared" si="63"/>
        <v/>
      </c>
      <c r="AV192" s="109" t="str">
        <f t="shared" si="64"/>
        <v/>
      </c>
      <c r="AW192" s="158" t="str">
        <f t="shared" si="65"/>
        <v/>
      </c>
      <c r="AX192" s="158" t="str">
        <f t="shared" si="66"/>
        <v/>
      </c>
      <c r="AY192" s="158" t="str">
        <f t="shared" si="67"/>
        <v/>
      </c>
      <c r="AZ192" s="158" t="str">
        <f t="shared" si="68"/>
        <v/>
      </c>
      <c r="BA192" s="157" t="str">
        <f t="shared" si="69"/>
        <v/>
      </c>
      <c r="BB192" s="157" t="str">
        <f t="shared" si="70"/>
        <v/>
      </c>
      <c r="BC192" s="157" t="str">
        <f t="shared" si="71"/>
        <v/>
      </c>
      <c r="BD192" s="157" t="str">
        <f t="shared" si="72"/>
        <v/>
      </c>
      <c r="BE192" s="158" t="str">
        <f t="shared" si="73"/>
        <v/>
      </c>
      <c r="BF192" s="158" t="str">
        <f t="shared" si="74"/>
        <v/>
      </c>
      <c r="BG192" s="158" t="str">
        <f t="shared" si="75"/>
        <v/>
      </c>
      <c r="BI192" s="171" t="str">
        <f t="shared" si="81"/>
        <v/>
      </c>
      <c r="BJ192" s="163" t="str">
        <f t="shared" si="82"/>
        <v/>
      </c>
      <c r="BK192" s="163" t="str">
        <f t="shared" si="83"/>
        <v/>
      </c>
    </row>
    <row r="193" spans="1:63" x14ac:dyDescent="0.25">
      <c r="A193" s="110" t="s">
        <v>202</v>
      </c>
      <c r="B193" s="117"/>
      <c r="C193" s="118"/>
      <c r="D193" s="119"/>
      <c r="E193" s="120"/>
      <c r="F193" s="117"/>
      <c r="G193" s="119"/>
      <c r="H193" s="119"/>
      <c r="I193" s="119"/>
      <c r="J193" s="121"/>
      <c r="K193" s="122"/>
      <c r="L193" s="123"/>
      <c r="M193" s="124"/>
      <c r="N193" s="125"/>
      <c r="O193" s="122"/>
      <c r="P193" s="123"/>
      <c r="Q193" s="124"/>
      <c r="R193" s="126"/>
      <c r="S193" s="122"/>
      <c r="T193" s="123"/>
      <c r="U193" s="127"/>
      <c r="V193" s="128"/>
      <c r="AH193" s="42" t="b">
        <f t="shared" si="76"/>
        <v>0</v>
      </c>
      <c r="AI193" s="42" t="str">
        <f t="shared" si="77"/>
        <v/>
      </c>
      <c r="AJ193" s="42" t="str">
        <f>IF(AND(AH193,D193&lt;&gt;""),COUNTIF($AI$12:AI193,AI193),"")</f>
        <v/>
      </c>
      <c r="AK193" s="42" t="str">
        <f t="shared" si="78"/>
        <v/>
      </c>
      <c r="AL193" s="42" t="str">
        <f t="shared" si="79"/>
        <v/>
      </c>
      <c r="AM193" s="42">
        <f t="shared" si="80"/>
        <v>1</v>
      </c>
      <c r="AN193" s="109" t="str">
        <f t="shared" si="56"/>
        <v/>
      </c>
      <c r="AO193" s="109" t="str">
        <f t="shared" si="57"/>
        <v/>
      </c>
      <c r="AP193" s="109" t="str">
        <f t="shared" si="58"/>
        <v/>
      </c>
      <c r="AQ193" s="109" t="str">
        <f t="shared" si="59"/>
        <v/>
      </c>
      <c r="AR193" s="109" t="str">
        <f t="shared" si="60"/>
        <v/>
      </c>
      <c r="AS193" s="158" t="str">
        <f t="shared" si="61"/>
        <v/>
      </c>
      <c r="AT193" s="157" t="str">
        <f t="shared" si="62"/>
        <v/>
      </c>
      <c r="AU193" s="157" t="str">
        <f t="shared" si="63"/>
        <v/>
      </c>
      <c r="AV193" s="109" t="str">
        <f t="shared" si="64"/>
        <v/>
      </c>
      <c r="AW193" s="158" t="str">
        <f t="shared" si="65"/>
        <v/>
      </c>
      <c r="AX193" s="158" t="str">
        <f t="shared" si="66"/>
        <v/>
      </c>
      <c r="AY193" s="158" t="str">
        <f t="shared" si="67"/>
        <v/>
      </c>
      <c r="AZ193" s="158" t="str">
        <f t="shared" si="68"/>
        <v/>
      </c>
      <c r="BA193" s="157" t="str">
        <f t="shared" si="69"/>
        <v/>
      </c>
      <c r="BB193" s="157" t="str">
        <f t="shared" si="70"/>
        <v/>
      </c>
      <c r="BC193" s="157" t="str">
        <f t="shared" si="71"/>
        <v/>
      </c>
      <c r="BD193" s="157" t="str">
        <f t="shared" si="72"/>
        <v/>
      </c>
      <c r="BE193" s="158" t="str">
        <f t="shared" si="73"/>
        <v/>
      </c>
      <c r="BF193" s="158" t="str">
        <f t="shared" si="74"/>
        <v/>
      </c>
      <c r="BG193" s="158" t="str">
        <f t="shared" si="75"/>
        <v/>
      </c>
      <c r="BI193" s="171" t="str">
        <f t="shared" si="81"/>
        <v/>
      </c>
      <c r="BJ193" s="163" t="str">
        <f t="shared" si="82"/>
        <v/>
      </c>
      <c r="BK193" s="163" t="str">
        <f t="shared" si="83"/>
        <v/>
      </c>
    </row>
    <row r="194" spans="1:63" x14ac:dyDescent="0.25">
      <c r="A194" s="110" t="s">
        <v>202</v>
      </c>
      <c r="B194" s="117"/>
      <c r="C194" s="118"/>
      <c r="D194" s="119"/>
      <c r="E194" s="120"/>
      <c r="F194" s="117"/>
      <c r="G194" s="119"/>
      <c r="H194" s="119"/>
      <c r="I194" s="119"/>
      <c r="J194" s="121"/>
      <c r="K194" s="122"/>
      <c r="L194" s="123"/>
      <c r="M194" s="124"/>
      <c r="N194" s="125"/>
      <c r="O194" s="122"/>
      <c r="P194" s="123"/>
      <c r="Q194" s="124"/>
      <c r="R194" s="126"/>
      <c r="S194" s="122"/>
      <c r="T194" s="123"/>
      <c r="U194" s="127"/>
      <c r="V194" s="128"/>
      <c r="AH194" s="42" t="b">
        <f t="shared" si="76"/>
        <v>0</v>
      </c>
      <c r="AI194" s="42" t="str">
        <f t="shared" si="77"/>
        <v/>
      </c>
      <c r="AJ194" s="42" t="str">
        <f>IF(AND(AH194,D194&lt;&gt;""),COUNTIF($AI$12:AI194,AI194),"")</f>
        <v/>
      </c>
      <c r="AK194" s="42" t="str">
        <f t="shared" si="78"/>
        <v/>
      </c>
      <c r="AL194" s="42" t="str">
        <f t="shared" si="79"/>
        <v/>
      </c>
      <c r="AM194" s="42">
        <f t="shared" si="80"/>
        <v>0</v>
      </c>
      <c r="AN194" s="109" t="str">
        <f t="shared" si="56"/>
        <v/>
      </c>
      <c r="AO194" s="109" t="str">
        <f t="shared" si="57"/>
        <v/>
      </c>
      <c r="AP194" s="109" t="str">
        <f t="shared" si="58"/>
        <v/>
      </c>
      <c r="AQ194" s="109" t="str">
        <f t="shared" si="59"/>
        <v/>
      </c>
      <c r="AR194" s="109" t="str">
        <f t="shared" si="60"/>
        <v/>
      </c>
      <c r="AS194" s="158" t="str">
        <f t="shared" si="61"/>
        <v/>
      </c>
      <c r="AT194" s="157" t="str">
        <f t="shared" si="62"/>
        <v/>
      </c>
      <c r="AU194" s="157" t="str">
        <f t="shared" si="63"/>
        <v/>
      </c>
      <c r="AV194" s="109" t="str">
        <f t="shared" si="64"/>
        <v/>
      </c>
      <c r="AW194" s="158" t="str">
        <f t="shared" si="65"/>
        <v/>
      </c>
      <c r="AX194" s="158" t="str">
        <f t="shared" si="66"/>
        <v/>
      </c>
      <c r="AY194" s="158" t="str">
        <f t="shared" si="67"/>
        <v/>
      </c>
      <c r="AZ194" s="158" t="str">
        <f t="shared" si="68"/>
        <v/>
      </c>
      <c r="BA194" s="157" t="str">
        <f t="shared" si="69"/>
        <v/>
      </c>
      <c r="BB194" s="157" t="str">
        <f t="shared" si="70"/>
        <v/>
      </c>
      <c r="BC194" s="157" t="str">
        <f t="shared" si="71"/>
        <v/>
      </c>
      <c r="BD194" s="157" t="str">
        <f t="shared" si="72"/>
        <v/>
      </c>
      <c r="BE194" s="158" t="str">
        <f t="shared" si="73"/>
        <v/>
      </c>
      <c r="BF194" s="158" t="str">
        <f t="shared" si="74"/>
        <v/>
      </c>
      <c r="BG194" s="158" t="str">
        <f t="shared" si="75"/>
        <v/>
      </c>
      <c r="BI194" s="171" t="str">
        <f t="shared" si="81"/>
        <v/>
      </c>
      <c r="BJ194" s="163" t="str">
        <f t="shared" si="82"/>
        <v/>
      </c>
      <c r="BK194" s="163" t="str">
        <f t="shared" si="83"/>
        <v/>
      </c>
    </row>
    <row r="195" spans="1:63" x14ac:dyDescent="0.25">
      <c r="A195" s="110" t="s">
        <v>202</v>
      </c>
      <c r="B195" s="117"/>
      <c r="C195" s="118"/>
      <c r="D195" s="119"/>
      <c r="E195" s="120"/>
      <c r="F195" s="117"/>
      <c r="G195" s="119"/>
      <c r="H195" s="119"/>
      <c r="I195" s="119"/>
      <c r="J195" s="121"/>
      <c r="K195" s="122"/>
      <c r="L195" s="123"/>
      <c r="M195" s="124"/>
      <c r="N195" s="125"/>
      <c r="O195" s="122"/>
      <c r="P195" s="123"/>
      <c r="Q195" s="124"/>
      <c r="R195" s="126"/>
      <c r="S195" s="122"/>
      <c r="T195" s="123"/>
      <c r="U195" s="127"/>
      <c r="V195" s="128"/>
      <c r="AH195" s="42" t="b">
        <f t="shared" si="76"/>
        <v>0</v>
      </c>
      <c r="AI195" s="42" t="str">
        <f t="shared" si="77"/>
        <v/>
      </c>
      <c r="AJ195" s="42" t="str">
        <f>IF(AND(AH195,D195&lt;&gt;""),COUNTIF($AI$12:AI195,AI195),"")</f>
        <v/>
      </c>
      <c r="AK195" s="42" t="str">
        <f t="shared" si="78"/>
        <v/>
      </c>
      <c r="AL195" s="42" t="str">
        <f t="shared" si="79"/>
        <v/>
      </c>
      <c r="AM195" s="42">
        <f t="shared" si="80"/>
        <v>1</v>
      </c>
      <c r="AN195" s="109" t="str">
        <f t="shared" si="56"/>
        <v/>
      </c>
      <c r="AO195" s="109" t="str">
        <f t="shared" si="57"/>
        <v/>
      </c>
      <c r="AP195" s="109" t="str">
        <f t="shared" si="58"/>
        <v/>
      </c>
      <c r="AQ195" s="109" t="str">
        <f t="shared" si="59"/>
        <v/>
      </c>
      <c r="AR195" s="109" t="str">
        <f t="shared" si="60"/>
        <v/>
      </c>
      <c r="AS195" s="158" t="str">
        <f t="shared" si="61"/>
        <v/>
      </c>
      <c r="AT195" s="157" t="str">
        <f t="shared" si="62"/>
        <v/>
      </c>
      <c r="AU195" s="157" t="str">
        <f t="shared" si="63"/>
        <v/>
      </c>
      <c r="AV195" s="109" t="str">
        <f t="shared" si="64"/>
        <v/>
      </c>
      <c r="AW195" s="158" t="str">
        <f t="shared" si="65"/>
        <v/>
      </c>
      <c r="AX195" s="158" t="str">
        <f t="shared" si="66"/>
        <v/>
      </c>
      <c r="AY195" s="158" t="str">
        <f t="shared" si="67"/>
        <v/>
      </c>
      <c r="AZ195" s="158" t="str">
        <f t="shared" si="68"/>
        <v/>
      </c>
      <c r="BA195" s="157" t="str">
        <f t="shared" si="69"/>
        <v/>
      </c>
      <c r="BB195" s="157" t="str">
        <f t="shared" si="70"/>
        <v/>
      </c>
      <c r="BC195" s="157" t="str">
        <f t="shared" si="71"/>
        <v/>
      </c>
      <c r="BD195" s="157" t="str">
        <f t="shared" si="72"/>
        <v/>
      </c>
      <c r="BE195" s="158" t="str">
        <f t="shared" si="73"/>
        <v/>
      </c>
      <c r="BF195" s="158" t="str">
        <f t="shared" si="74"/>
        <v/>
      </c>
      <c r="BG195" s="158" t="str">
        <f t="shared" si="75"/>
        <v/>
      </c>
      <c r="BI195" s="171" t="str">
        <f t="shared" si="81"/>
        <v/>
      </c>
      <c r="BJ195" s="163" t="str">
        <f t="shared" si="82"/>
        <v/>
      </c>
      <c r="BK195" s="163" t="str">
        <f t="shared" si="83"/>
        <v/>
      </c>
    </row>
    <row r="196" spans="1:63" x14ac:dyDescent="0.25">
      <c r="A196" s="110" t="s">
        <v>202</v>
      </c>
      <c r="B196" s="117"/>
      <c r="C196" s="118"/>
      <c r="D196" s="119"/>
      <c r="E196" s="120"/>
      <c r="F196" s="117"/>
      <c r="G196" s="119"/>
      <c r="H196" s="119"/>
      <c r="I196" s="119"/>
      <c r="J196" s="121"/>
      <c r="K196" s="122"/>
      <c r="L196" s="123"/>
      <c r="M196" s="124"/>
      <c r="N196" s="125"/>
      <c r="O196" s="122"/>
      <c r="P196" s="123"/>
      <c r="Q196" s="124"/>
      <c r="R196" s="126"/>
      <c r="S196" s="122"/>
      <c r="T196" s="123"/>
      <c r="U196" s="127"/>
      <c r="V196" s="128"/>
      <c r="AH196" s="42" t="b">
        <f t="shared" si="76"/>
        <v>0</v>
      </c>
      <c r="AI196" s="42" t="str">
        <f t="shared" si="77"/>
        <v/>
      </c>
      <c r="AJ196" s="42" t="str">
        <f>IF(AND(AH196,D196&lt;&gt;""),COUNTIF($AI$12:AI196,AI196),"")</f>
        <v/>
      </c>
      <c r="AK196" s="42" t="str">
        <f t="shared" si="78"/>
        <v/>
      </c>
      <c r="AL196" s="42" t="str">
        <f t="shared" si="79"/>
        <v/>
      </c>
      <c r="AM196" s="42">
        <f t="shared" si="80"/>
        <v>0</v>
      </c>
      <c r="AN196" s="109" t="str">
        <f t="shared" si="56"/>
        <v/>
      </c>
      <c r="AO196" s="109" t="str">
        <f t="shared" si="57"/>
        <v/>
      </c>
      <c r="AP196" s="109" t="str">
        <f t="shared" si="58"/>
        <v/>
      </c>
      <c r="AQ196" s="109" t="str">
        <f t="shared" si="59"/>
        <v/>
      </c>
      <c r="AR196" s="109" t="str">
        <f t="shared" si="60"/>
        <v/>
      </c>
      <c r="AS196" s="158" t="str">
        <f t="shared" si="61"/>
        <v/>
      </c>
      <c r="AT196" s="157" t="str">
        <f t="shared" si="62"/>
        <v/>
      </c>
      <c r="AU196" s="157" t="str">
        <f t="shared" si="63"/>
        <v/>
      </c>
      <c r="AV196" s="109" t="str">
        <f t="shared" si="64"/>
        <v/>
      </c>
      <c r="AW196" s="158" t="str">
        <f t="shared" si="65"/>
        <v/>
      </c>
      <c r="AX196" s="158" t="str">
        <f t="shared" si="66"/>
        <v/>
      </c>
      <c r="AY196" s="158" t="str">
        <f t="shared" si="67"/>
        <v/>
      </c>
      <c r="AZ196" s="158" t="str">
        <f t="shared" si="68"/>
        <v/>
      </c>
      <c r="BA196" s="157" t="str">
        <f t="shared" si="69"/>
        <v/>
      </c>
      <c r="BB196" s="157" t="str">
        <f t="shared" si="70"/>
        <v/>
      </c>
      <c r="BC196" s="157" t="str">
        <f t="shared" si="71"/>
        <v/>
      </c>
      <c r="BD196" s="157" t="str">
        <f t="shared" si="72"/>
        <v/>
      </c>
      <c r="BE196" s="158" t="str">
        <f t="shared" si="73"/>
        <v/>
      </c>
      <c r="BF196" s="158" t="str">
        <f t="shared" si="74"/>
        <v/>
      </c>
      <c r="BG196" s="158" t="str">
        <f t="shared" si="75"/>
        <v/>
      </c>
      <c r="BI196" s="171" t="str">
        <f t="shared" si="81"/>
        <v/>
      </c>
      <c r="BJ196" s="163" t="str">
        <f t="shared" si="82"/>
        <v/>
      </c>
      <c r="BK196" s="163" t="str">
        <f t="shared" si="83"/>
        <v/>
      </c>
    </row>
    <row r="197" spans="1:63" x14ac:dyDescent="0.25">
      <c r="A197" s="110" t="s">
        <v>202</v>
      </c>
      <c r="B197" s="117"/>
      <c r="C197" s="118"/>
      <c r="D197" s="119"/>
      <c r="E197" s="120"/>
      <c r="F197" s="117"/>
      <c r="G197" s="119"/>
      <c r="H197" s="119"/>
      <c r="I197" s="119"/>
      <c r="J197" s="121"/>
      <c r="K197" s="122"/>
      <c r="L197" s="123"/>
      <c r="M197" s="124"/>
      <c r="N197" s="125"/>
      <c r="O197" s="122"/>
      <c r="P197" s="123"/>
      <c r="Q197" s="124"/>
      <c r="R197" s="126"/>
      <c r="S197" s="122"/>
      <c r="T197" s="123"/>
      <c r="U197" s="127"/>
      <c r="V197" s="128"/>
      <c r="AH197" s="42" t="b">
        <f t="shared" si="76"/>
        <v>0</v>
      </c>
      <c r="AI197" s="42" t="str">
        <f t="shared" si="77"/>
        <v/>
      </c>
      <c r="AJ197" s="42" t="str">
        <f>IF(AND(AH197,D197&lt;&gt;""),COUNTIF($AI$12:AI197,AI197),"")</f>
        <v/>
      </c>
      <c r="AK197" s="42" t="str">
        <f t="shared" si="78"/>
        <v/>
      </c>
      <c r="AL197" s="42" t="str">
        <f t="shared" si="79"/>
        <v/>
      </c>
      <c r="AM197" s="42">
        <f t="shared" si="80"/>
        <v>1</v>
      </c>
      <c r="AN197" s="109" t="str">
        <f t="shared" si="56"/>
        <v/>
      </c>
      <c r="AO197" s="109" t="str">
        <f t="shared" si="57"/>
        <v/>
      </c>
      <c r="AP197" s="109" t="str">
        <f t="shared" si="58"/>
        <v/>
      </c>
      <c r="AQ197" s="109" t="str">
        <f t="shared" si="59"/>
        <v/>
      </c>
      <c r="AR197" s="109" t="str">
        <f t="shared" si="60"/>
        <v/>
      </c>
      <c r="AS197" s="158" t="str">
        <f t="shared" si="61"/>
        <v/>
      </c>
      <c r="AT197" s="157" t="str">
        <f t="shared" si="62"/>
        <v/>
      </c>
      <c r="AU197" s="157" t="str">
        <f t="shared" si="63"/>
        <v/>
      </c>
      <c r="AV197" s="109" t="str">
        <f t="shared" si="64"/>
        <v/>
      </c>
      <c r="AW197" s="158" t="str">
        <f t="shared" si="65"/>
        <v/>
      </c>
      <c r="AX197" s="158" t="str">
        <f t="shared" si="66"/>
        <v/>
      </c>
      <c r="AY197" s="158" t="str">
        <f t="shared" si="67"/>
        <v/>
      </c>
      <c r="AZ197" s="158" t="str">
        <f t="shared" si="68"/>
        <v/>
      </c>
      <c r="BA197" s="157" t="str">
        <f t="shared" si="69"/>
        <v/>
      </c>
      <c r="BB197" s="157" t="str">
        <f t="shared" si="70"/>
        <v/>
      </c>
      <c r="BC197" s="157" t="str">
        <f t="shared" si="71"/>
        <v/>
      </c>
      <c r="BD197" s="157" t="str">
        <f t="shared" si="72"/>
        <v/>
      </c>
      <c r="BE197" s="158" t="str">
        <f t="shared" si="73"/>
        <v/>
      </c>
      <c r="BF197" s="158" t="str">
        <f t="shared" si="74"/>
        <v/>
      </c>
      <c r="BG197" s="158" t="str">
        <f t="shared" si="75"/>
        <v/>
      </c>
      <c r="BI197" s="171" t="str">
        <f t="shared" si="81"/>
        <v/>
      </c>
      <c r="BJ197" s="163" t="str">
        <f t="shared" si="82"/>
        <v/>
      </c>
      <c r="BK197" s="163" t="str">
        <f t="shared" si="83"/>
        <v/>
      </c>
    </row>
    <row r="198" spans="1:63" x14ac:dyDescent="0.25">
      <c r="A198" s="110" t="s">
        <v>202</v>
      </c>
      <c r="B198" s="117"/>
      <c r="C198" s="118"/>
      <c r="D198" s="119"/>
      <c r="E198" s="120"/>
      <c r="F198" s="117"/>
      <c r="G198" s="119"/>
      <c r="H198" s="119"/>
      <c r="I198" s="119"/>
      <c r="J198" s="121"/>
      <c r="K198" s="122"/>
      <c r="L198" s="123"/>
      <c r="M198" s="124"/>
      <c r="N198" s="125"/>
      <c r="O198" s="122"/>
      <c r="P198" s="123"/>
      <c r="Q198" s="124"/>
      <c r="R198" s="126"/>
      <c r="S198" s="122"/>
      <c r="T198" s="123"/>
      <c r="U198" s="127"/>
      <c r="V198" s="128"/>
      <c r="AH198" s="42" t="b">
        <f t="shared" si="76"/>
        <v>0</v>
      </c>
      <c r="AI198" s="42" t="str">
        <f t="shared" si="77"/>
        <v/>
      </c>
      <c r="AJ198" s="42" t="str">
        <f>IF(AND(AH198,D198&lt;&gt;""),COUNTIF($AI$12:AI198,AI198),"")</f>
        <v/>
      </c>
      <c r="AK198" s="42" t="str">
        <f t="shared" si="78"/>
        <v/>
      </c>
      <c r="AL198" s="42" t="str">
        <f t="shared" si="79"/>
        <v/>
      </c>
      <c r="AM198" s="42">
        <f t="shared" si="80"/>
        <v>0</v>
      </c>
      <c r="AN198" s="109" t="str">
        <f t="shared" si="56"/>
        <v/>
      </c>
      <c r="AO198" s="109" t="str">
        <f t="shared" si="57"/>
        <v/>
      </c>
      <c r="AP198" s="109" t="str">
        <f t="shared" si="58"/>
        <v/>
      </c>
      <c r="AQ198" s="109" t="str">
        <f t="shared" si="59"/>
        <v/>
      </c>
      <c r="AR198" s="109" t="str">
        <f t="shared" si="60"/>
        <v/>
      </c>
      <c r="AS198" s="158" t="str">
        <f t="shared" si="61"/>
        <v/>
      </c>
      <c r="AT198" s="157" t="str">
        <f t="shared" si="62"/>
        <v/>
      </c>
      <c r="AU198" s="157" t="str">
        <f t="shared" si="63"/>
        <v/>
      </c>
      <c r="AV198" s="109" t="str">
        <f t="shared" si="64"/>
        <v/>
      </c>
      <c r="AW198" s="158" t="str">
        <f t="shared" si="65"/>
        <v/>
      </c>
      <c r="AX198" s="158" t="str">
        <f t="shared" si="66"/>
        <v/>
      </c>
      <c r="AY198" s="158" t="str">
        <f t="shared" si="67"/>
        <v/>
      </c>
      <c r="AZ198" s="158" t="str">
        <f t="shared" si="68"/>
        <v/>
      </c>
      <c r="BA198" s="157" t="str">
        <f t="shared" si="69"/>
        <v/>
      </c>
      <c r="BB198" s="157" t="str">
        <f t="shared" si="70"/>
        <v/>
      </c>
      <c r="BC198" s="157" t="str">
        <f t="shared" si="71"/>
        <v/>
      </c>
      <c r="BD198" s="157" t="str">
        <f t="shared" si="72"/>
        <v/>
      </c>
      <c r="BE198" s="158" t="str">
        <f t="shared" si="73"/>
        <v/>
      </c>
      <c r="BF198" s="158" t="str">
        <f t="shared" si="74"/>
        <v/>
      </c>
      <c r="BG198" s="158" t="str">
        <f t="shared" si="75"/>
        <v/>
      </c>
      <c r="BI198" s="171" t="str">
        <f t="shared" si="81"/>
        <v/>
      </c>
      <c r="BJ198" s="163" t="str">
        <f t="shared" si="82"/>
        <v/>
      </c>
      <c r="BK198" s="163" t="str">
        <f t="shared" si="83"/>
        <v/>
      </c>
    </row>
    <row r="199" spans="1:63" x14ac:dyDescent="0.25">
      <c r="A199" s="110" t="s">
        <v>202</v>
      </c>
      <c r="B199" s="117"/>
      <c r="C199" s="118"/>
      <c r="D199" s="119"/>
      <c r="E199" s="120"/>
      <c r="F199" s="117"/>
      <c r="G199" s="119"/>
      <c r="H199" s="119"/>
      <c r="I199" s="119"/>
      <c r="J199" s="121"/>
      <c r="K199" s="122"/>
      <c r="L199" s="123"/>
      <c r="M199" s="124"/>
      <c r="N199" s="125"/>
      <c r="O199" s="122"/>
      <c r="P199" s="123"/>
      <c r="Q199" s="124"/>
      <c r="R199" s="126"/>
      <c r="S199" s="122"/>
      <c r="T199" s="123"/>
      <c r="U199" s="127"/>
      <c r="V199" s="128"/>
      <c r="AH199" s="42" t="b">
        <f t="shared" si="76"/>
        <v>0</v>
      </c>
      <c r="AI199" s="42" t="str">
        <f t="shared" si="77"/>
        <v/>
      </c>
      <c r="AJ199" s="42" t="str">
        <f>IF(AND(AH199,D199&lt;&gt;""),COUNTIF($AI$12:AI199,AI199),"")</f>
        <v/>
      </c>
      <c r="AK199" s="42" t="str">
        <f t="shared" si="78"/>
        <v/>
      </c>
      <c r="AL199" s="42" t="str">
        <f t="shared" si="79"/>
        <v/>
      </c>
      <c r="AM199" s="42">
        <f t="shared" si="80"/>
        <v>1</v>
      </c>
      <c r="AN199" s="109" t="str">
        <f t="shared" si="56"/>
        <v/>
      </c>
      <c r="AO199" s="109" t="str">
        <f t="shared" si="57"/>
        <v/>
      </c>
      <c r="AP199" s="109" t="str">
        <f t="shared" si="58"/>
        <v/>
      </c>
      <c r="AQ199" s="109" t="str">
        <f t="shared" si="59"/>
        <v/>
      </c>
      <c r="AR199" s="109" t="str">
        <f t="shared" si="60"/>
        <v/>
      </c>
      <c r="AS199" s="158" t="str">
        <f t="shared" si="61"/>
        <v/>
      </c>
      <c r="AT199" s="157" t="str">
        <f t="shared" si="62"/>
        <v/>
      </c>
      <c r="AU199" s="157" t="str">
        <f t="shared" si="63"/>
        <v/>
      </c>
      <c r="AV199" s="109" t="str">
        <f t="shared" si="64"/>
        <v/>
      </c>
      <c r="AW199" s="158" t="str">
        <f t="shared" si="65"/>
        <v/>
      </c>
      <c r="AX199" s="158" t="str">
        <f t="shared" si="66"/>
        <v/>
      </c>
      <c r="AY199" s="158" t="str">
        <f t="shared" si="67"/>
        <v/>
      </c>
      <c r="AZ199" s="158" t="str">
        <f t="shared" si="68"/>
        <v/>
      </c>
      <c r="BA199" s="157" t="str">
        <f t="shared" si="69"/>
        <v/>
      </c>
      <c r="BB199" s="157" t="str">
        <f t="shared" si="70"/>
        <v/>
      </c>
      <c r="BC199" s="157" t="str">
        <f t="shared" si="71"/>
        <v/>
      </c>
      <c r="BD199" s="157" t="str">
        <f t="shared" si="72"/>
        <v/>
      </c>
      <c r="BE199" s="158" t="str">
        <f t="shared" si="73"/>
        <v/>
      </c>
      <c r="BF199" s="158" t="str">
        <f t="shared" si="74"/>
        <v/>
      </c>
      <c r="BG199" s="158" t="str">
        <f t="shared" si="75"/>
        <v/>
      </c>
      <c r="BI199" s="171" t="str">
        <f t="shared" si="81"/>
        <v/>
      </c>
      <c r="BJ199" s="163" t="str">
        <f t="shared" si="82"/>
        <v/>
      </c>
      <c r="BK199" s="163" t="str">
        <f t="shared" si="83"/>
        <v/>
      </c>
    </row>
    <row r="200" spans="1:63" x14ac:dyDescent="0.25">
      <c r="A200" s="110" t="s">
        <v>202</v>
      </c>
      <c r="B200" s="117"/>
      <c r="C200" s="118"/>
      <c r="D200" s="119"/>
      <c r="E200" s="120"/>
      <c r="F200" s="117"/>
      <c r="G200" s="119"/>
      <c r="H200" s="119"/>
      <c r="I200" s="119"/>
      <c r="J200" s="121"/>
      <c r="K200" s="122"/>
      <c r="L200" s="123"/>
      <c r="M200" s="124"/>
      <c r="N200" s="125"/>
      <c r="O200" s="122"/>
      <c r="P200" s="123"/>
      <c r="Q200" s="124"/>
      <c r="R200" s="126"/>
      <c r="S200" s="122"/>
      <c r="T200" s="123"/>
      <c r="U200" s="127"/>
      <c r="V200" s="128"/>
      <c r="AH200" s="42" t="b">
        <f t="shared" si="76"/>
        <v>0</v>
      </c>
      <c r="AI200" s="42" t="str">
        <f t="shared" si="77"/>
        <v/>
      </c>
      <c r="AJ200" s="42" t="str">
        <f>IF(AND(AH200,D200&lt;&gt;""),COUNTIF($AI$12:AI200,AI200),"")</f>
        <v/>
      </c>
      <c r="AK200" s="42" t="str">
        <f t="shared" si="78"/>
        <v/>
      </c>
      <c r="AL200" s="42" t="str">
        <f t="shared" si="79"/>
        <v/>
      </c>
      <c r="AM200" s="42">
        <f t="shared" si="80"/>
        <v>0</v>
      </c>
      <c r="AN200" s="109" t="str">
        <f t="shared" si="56"/>
        <v/>
      </c>
      <c r="AO200" s="109" t="str">
        <f t="shared" si="57"/>
        <v/>
      </c>
      <c r="AP200" s="109" t="str">
        <f t="shared" si="58"/>
        <v/>
      </c>
      <c r="AQ200" s="109" t="str">
        <f t="shared" si="59"/>
        <v/>
      </c>
      <c r="AR200" s="109" t="str">
        <f t="shared" si="60"/>
        <v/>
      </c>
      <c r="AS200" s="158" t="str">
        <f t="shared" si="61"/>
        <v/>
      </c>
      <c r="AT200" s="157" t="str">
        <f t="shared" si="62"/>
        <v/>
      </c>
      <c r="AU200" s="157" t="str">
        <f t="shared" si="63"/>
        <v/>
      </c>
      <c r="AV200" s="109" t="str">
        <f t="shared" si="64"/>
        <v/>
      </c>
      <c r="AW200" s="158" t="str">
        <f t="shared" si="65"/>
        <v/>
      </c>
      <c r="AX200" s="158" t="str">
        <f t="shared" si="66"/>
        <v/>
      </c>
      <c r="AY200" s="158" t="str">
        <f t="shared" si="67"/>
        <v/>
      </c>
      <c r="AZ200" s="158" t="str">
        <f t="shared" si="68"/>
        <v/>
      </c>
      <c r="BA200" s="157" t="str">
        <f t="shared" si="69"/>
        <v/>
      </c>
      <c r="BB200" s="157" t="str">
        <f t="shared" si="70"/>
        <v/>
      </c>
      <c r="BC200" s="157" t="str">
        <f t="shared" si="71"/>
        <v/>
      </c>
      <c r="BD200" s="157" t="str">
        <f t="shared" si="72"/>
        <v/>
      </c>
      <c r="BE200" s="158" t="str">
        <f t="shared" si="73"/>
        <v/>
      </c>
      <c r="BF200" s="158" t="str">
        <f t="shared" si="74"/>
        <v/>
      </c>
      <c r="BG200" s="158" t="str">
        <f t="shared" si="75"/>
        <v/>
      </c>
      <c r="BI200" s="171" t="str">
        <f t="shared" si="81"/>
        <v/>
      </c>
      <c r="BJ200" s="163" t="str">
        <f t="shared" si="82"/>
        <v/>
      </c>
      <c r="BK200" s="163" t="str">
        <f t="shared" si="83"/>
        <v/>
      </c>
    </row>
    <row r="201" spans="1:63" x14ac:dyDescent="0.25">
      <c r="A201" s="110" t="s">
        <v>202</v>
      </c>
      <c r="B201" s="117"/>
      <c r="C201" s="118"/>
      <c r="D201" s="119"/>
      <c r="E201" s="120"/>
      <c r="F201" s="117"/>
      <c r="G201" s="119"/>
      <c r="H201" s="119"/>
      <c r="I201" s="119"/>
      <c r="J201" s="121"/>
      <c r="K201" s="122"/>
      <c r="L201" s="123"/>
      <c r="M201" s="124"/>
      <c r="N201" s="125"/>
      <c r="O201" s="122"/>
      <c r="P201" s="123"/>
      <c r="Q201" s="124"/>
      <c r="R201" s="126"/>
      <c r="S201" s="122"/>
      <c r="T201" s="123"/>
      <c r="U201" s="127"/>
      <c r="V201" s="128"/>
      <c r="AH201" s="42" t="b">
        <f t="shared" si="76"/>
        <v>0</v>
      </c>
      <c r="AI201" s="42" t="str">
        <f t="shared" si="77"/>
        <v/>
      </c>
      <c r="AJ201" s="42" t="str">
        <f>IF(AND(AH201,D201&lt;&gt;""),COUNTIF($AI$12:AI201,AI201),"")</f>
        <v/>
      </c>
      <c r="AK201" s="42" t="str">
        <f t="shared" si="78"/>
        <v/>
      </c>
      <c r="AL201" s="42" t="str">
        <f t="shared" si="79"/>
        <v/>
      </c>
      <c r="AM201" s="42">
        <f t="shared" si="80"/>
        <v>1</v>
      </c>
      <c r="AN201" s="109" t="str">
        <f t="shared" si="56"/>
        <v/>
      </c>
      <c r="AO201" s="109" t="str">
        <f t="shared" si="57"/>
        <v/>
      </c>
      <c r="AP201" s="109" t="str">
        <f t="shared" si="58"/>
        <v/>
      </c>
      <c r="AQ201" s="109" t="str">
        <f t="shared" si="59"/>
        <v/>
      </c>
      <c r="AR201" s="109" t="str">
        <f t="shared" si="60"/>
        <v/>
      </c>
      <c r="AS201" s="158" t="str">
        <f t="shared" si="61"/>
        <v/>
      </c>
      <c r="AT201" s="157" t="str">
        <f t="shared" si="62"/>
        <v/>
      </c>
      <c r="AU201" s="157" t="str">
        <f t="shared" si="63"/>
        <v/>
      </c>
      <c r="AV201" s="109" t="str">
        <f t="shared" si="64"/>
        <v/>
      </c>
      <c r="AW201" s="158" t="str">
        <f t="shared" si="65"/>
        <v/>
      </c>
      <c r="AX201" s="158" t="str">
        <f t="shared" si="66"/>
        <v/>
      </c>
      <c r="AY201" s="158" t="str">
        <f t="shared" si="67"/>
        <v/>
      </c>
      <c r="AZ201" s="158" t="str">
        <f t="shared" si="68"/>
        <v/>
      </c>
      <c r="BA201" s="157" t="str">
        <f t="shared" si="69"/>
        <v/>
      </c>
      <c r="BB201" s="157" t="str">
        <f t="shared" si="70"/>
        <v/>
      </c>
      <c r="BC201" s="157" t="str">
        <f t="shared" si="71"/>
        <v/>
      </c>
      <c r="BD201" s="157" t="str">
        <f t="shared" si="72"/>
        <v/>
      </c>
      <c r="BE201" s="158" t="str">
        <f t="shared" si="73"/>
        <v/>
      </c>
      <c r="BF201" s="158" t="str">
        <f t="shared" si="74"/>
        <v/>
      </c>
      <c r="BG201" s="158" t="str">
        <f t="shared" si="75"/>
        <v/>
      </c>
      <c r="BI201" s="171" t="str">
        <f t="shared" si="81"/>
        <v/>
      </c>
      <c r="BJ201" s="163" t="str">
        <f t="shared" si="82"/>
        <v/>
      </c>
      <c r="BK201" s="163" t="str">
        <f t="shared" si="83"/>
        <v/>
      </c>
    </row>
    <row r="202" spans="1:63" x14ac:dyDescent="0.25">
      <c r="A202" s="110" t="s">
        <v>202</v>
      </c>
      <c r="B202" s="117"/>
      <c r="C202" s="118"/>
      <c r="D202" s="119"/>
      <c r="E202" s="120"/>
      <c r="F202" s="117"/>
      <c r="G202" s="119"/>
      <c r="H202" s="119"/>
      <c r="I202" s="119"/>
      <c r="J202" s="121"/>
      <c r="K202" s="122"/>
      <c r="L202" s="123"/>
      <c r="M202" s="124"/>
      <c r="N202" s="125"/>
      <c r="O202" s="122"/>
      <c r="P202" s="123"/>
      <c r="Q202" s="124"/>
      <c r="R202" s="126"/>
      <c r="S202" s="122"/>
      <c r="T202" s="123"/>
      <c r="U202" s="127"/>
      <c r="V202" s="128"/>
      <c r="AH202" s="42" t="b">
        <f t="shared" si="76"/>
        <v>0</v>
      </c>
      <c r="AI202" s="42" t="str">
        <f t="shared" si="77"/>
        <v/>
      </c>
      <c r="AJ202" s="42" t="str">
        <f>IF(AND(AH202,D202&lt;&gt;""),COUNTIF($AI$12:AI202,AI202),"")</f>
        <v/>
      </c>
      <c r="AK202" s="42" t="str">
        <f t="shared" si="78"/>
        <v/>
      </c>
      <c r="AL202" s="42" t="str">
        <f t="shared" si="79"/>
        <v/>
      </c>
      <c r="AM202" s="42">
        <f t="shared" si="80"/>
        <v>0</v>
      </c>
      <c r="AN202" s="109" t="str">
        <f t="shared" si="56"/>
        <v/>
      </c>
      <c r="AO202" s="109" t="str">
        <f t="shared" si="57"/>
        <v/>
      </c>
      <c r="AP202" s="109" t="str">
        <f t="shared" si="58"/>
        <v/>
      </c>
      <c r="AQ202" s="109" t="str">
        <f t="shared" si="59"/>
        <v/>
      </c>
      <c r="AR202" s="109" t="str">
        <f t="shared" si="60"/>
        <v/>
      </c>
      <c r="AS202" s="158" t="str">
        <f t="shared" si="61"/>
        <v/>
      </c>
      <c r="AT202" s="157" t="str">
        <f t="shared" si="62"/>
        <v/>
      </c>
      <c r="AU202" s="157" t="str">
        <f t="shared" si="63"/>
        <v/>
      </c>
      <c r="AV202" s="109" t="str">
        <f t="shared" si="64"/>
        <v/>
      </c>
      <c r="AW202" s="158" t="str">
        <f t="shared" si="65"/>
        <v/>
      </c>
      <c r="AX202" s="158" t="str">
        <f t="shared" si="66"/>
        <v/>
      </c>
      <c r="AY202" s="158" t="str">
        <f t="shared" si="67"/>
        <v/>
      </c>
      <c r="AZ202" s="158" t="str">
        <f t="shared" si="68"/>
        <v/>
      </c>
      <c r="BA202" s="157" t="str">
        <f t="shared" si="69"/>
        <v/>
      </c>
      <c r="BB202" s="157" t="str">
        <f t="shared" si="70"/>
        <v/>
      </c>
      <c r="BC202" s="157" t="str">
        <f t="shared" si="71"/>
        <v/>
      </c>
      <c r="BD202" s="157" t="str">
        <f t="shared" si="72"/>
        <v/>
      </c>
      <c r="BE202" s="158" t="str">
        <f t="shared" si="73"/>
        <v/>
      </c>
      <c r="BF202" s="158" t="str">
        <f t="shared" si="74"/>
        <v/>
      </c>
      <c r="BG202" s="158" t="str">
        <f t="shared" si="75"/>
        <v/>
      </c>
      <c r="BI202" s="171" t="str">
        <f t="shared" si="81"/>
        <v/>
      </c>
      <c r="BJ202" s="163" t="str">
        <f t="shared" si="82"/>
        <v/>
      </c>
      <c r="BK202" s="163" t="str">
        <f t="shared" si="83"/>
        <v/>
      </c>
    </row>
    <row r="203" spans="1:63" x14ac:dyDescent="0.25">
      <c r="A203" s="110" t="s">
        <v>202</v>
      </c>
      <c r="B203" s="117"/>
      <c r="C203" s="118"/>
      <c r="D203" s="119"/>
      <c r="E203" s="120"/>
      <c r="F203" s="117"/>
      <c r="G203" s="119"/>
      <c r="H203" s="119"/>
      <c r="I203" s="119"/>
      <c r="J203" s="121"/>
      <c r="K203" s="122"/>
      <c r="L203" s="123"/>
      <c r="M203" s="124"/>
      <c r="N203" s="125"/>
      <c r="O203" s="122"/>
      <c r="P203" s="123"/>
      <c r="Q203" s="124"/>
      <c r="R203" s="126"/>
      <c r="S203" s="122"/>
      <c r="T203" s="123"/>
      <c r="U203" s="127"/>
      <c r="V203" s="128"/>
      <c r="AH203" s="42" t="b">
        <f t="shared" si="76"/>
        <v>0</v>
      </c>
      <c r="AI203" s="42" t="str">
        <f t="shared" si="77"/>
        <v/>
      </c>
      <c r="AJ203" s="42" t="str">
        <f>IF(AND(AH203,D203&lt;&gt;""),COUNTIF($AI$12:AI203,AI203),"")</f>
        <v/>
      </c>
      <c r="AK203" s="42" t="str">
        <f t="shared" si="78"/>
        <v/>
      </c>
      <c r="AL203" s="42" t="str">
        <f t="shared" si="79"/>
        <v/>
      </c>
      <c r="AM203" s="42">
        <f t="shared" si="80"/>
        <v>1</v>
      </c>
      <c r="AN203" s="109" t="str">
        <f t="shared" si="56"/>
        <v/>
      </c>
      <c r="AO203" s="109" t="str">
        <f t="shared" si="57"/>
        <v/>
      </c>
      <c r="AP203" s="109" t="str">
        <f t="shared" si="58"/>
        <v/>
      </c>
      <c r="AQ203" s="109" t="str">
        <f t="shared" si="59"/>
        <v/>
      </c>
      <c r="AR203" s="109" t="str">
        <f t="shared" si="60"/>
        <v/>
      </c>
      <c r="AS203" s="158" t="str">
        <f t="shared" si="61"/>
        <v/>
      </c>
      <c r="AT203" s="157" t="str">
        <f t="shared" si="62"/>
        <v/>
      </c>
      <c r="AU203" s="157" t="str">
        <f t="shared" si="63"/>
        <v/>
      </c>
      <c r="AV203" s="109" t="str">
        <f t="shared" si="64"/>
        <v/>
      </c>
      <c r="AW203" s="158" t="str">
        <f t="shared" si="65"/>
        <v/>
      </c>
      <c r="AX203" s="158" t="str">
        <f t="shared" si="66"/>
        <v/>
      </c>
      <c r="AY203" s="158" t="str">
        <f t="shared" si="67"/>
        <v/>
      </c>
      <c r="AZ203" s="158" t="str">
        <f t="shared" si="68"/>
        <v/>
      </c>
      <c r="BA203" s="157" t="str">
        <f t="shared" si="69"/>
        <v/>
      </c>
      <c r="BB203" s="157" t="str">
        <f t="shared" si="70"/>
        <v/>
      </c>
      <c r="BC203" s="157" t="str">
        <f t="shared" si="71"/>
        <v/>
      </c>
      <c r="BD203" s="157" t="str">
        <f t="shared" si="72"/>
        <v/>
      </c>
      <c r="BE203" s="158" t="str">
        <f t="shared" si="73"/>
        <v/>
      </c>
      <c r="BF203" s="158" t="str">
        <f t="shared" si="74"/>
        <v/>
      </c>
      <c r="BG203" s="158" t="str">
        <f t="shared" si="75"/>
        <v/>
      </c>
      <c r="BI203" s="171" t="str">
        <f t="shared" si="81"/>
        <v/>
      </c>
      <c r="BJ203" s="163" t="str">
        <f t="shared" si="82"/>
        <v/>
      </c>
      <c r="BK203" s="163" t="str">
        <f t="shared" si="83"/>
        <v/>
      </c>
    </row>
    <row r="204" spans="1:63" x14ac:dyDescent="0.25">
      <c r="A204" s="110" t="s">
        <v>202</v>
      </c>
      <c r="B204" s="117"/>
      <c r="C204" s="118"/>
      <c r="D204" s="119"/>
      <c r="E204" s="120"/>
      <c r="F204" s="117"/>
      <c r="G204" s="119"/>
      <c r="H204" s="119"/>
      <c r="I204" s="119"/>
      <c r="J204" s="121"/>
      <c r="K204" s="122"/>
      <c r="L204" s="123"/>
      <c r="M204" s="124"/>
      <c r="N204" s="125"/>
      <c r="O204" s="122"/>
      <c r="P204" s="123"/>
      <c r="Q204" s="124"/>
      <c r="R204" s="126"/>
      <c r="S204" s="122"/>
      <c r="T204" s="123"/>
      <c r="U204" s="127"/>
      <c r="V204" s="128"/>
      <c r="AH204" s="42" t="b">
        <f t="shared" si="76"/>
        <v>0</v>
      </c>
      <c r="AI204" s="42" t="str">
        <f t="shared" si="77"/>
        <v/>
      </c>
      <c r="AJ204" s="42" t="str">
        <f>IF(AND(AH204,D204&lt;&gt;""),COUNTIF($AI$12:AI204,AI204),"")</f>
        <v/>
      </c>
      <c r="AK204" s="42" t="str">
        <f t="shared" si="78"/>
        <v/>
      </c>
      <c r="AL204" s="42" t="str">
        <f t="shared" si="79"/>
        <v/>
      </c>
      <c r="AM204" s="42">
        <f t="shared" si="80"/>
        <v>0</v>
      </c>
      <c r="AN204" s="109" t="str">
        <f t="shared" ref="AN204:AN267" si="84">IF($AH204=FALSE,"",
IF(ISNUMBER(MATCH($B204,_StateLkUp,0)),"",DV_Rule_3))</f>
        <v/>
      </c>
      <c r="AO204" s="109" t="str">
        <f t="shared" ref="AO204:AO267" si="85">IF($AH204=FALSE,"",
IF($C204="",DV_Rule_2,
IF(ISNUMBER($C204+0)=FALSE,DV_Rule_3,
IF(AND($C204+0&gt;=2000,$C204+0&lt;=2100)=FALSE,DV_Rule_4,
""))))</f>
        <v/>
      </c>
      <c r="AP204" s="109" t="str">
        <f t="shared" ref="AP204:AP267" si="86">IF($AH204=FALSE,"",
IF($D204="",DV_Rule_2,
IF(ISNUMBER(MATCH($D204,_ServiceType,0))=TRUE,"",
DV_Rule_3)))</f>
        <v/>
      </c>
      <c r="AQ204" s="109" t="str">
        <f t="shared" ref="AQ204:AQ267" si="87">IF($AH204=FALSE,"",
IF($E204="",DV_Rule_2,
IF(ISNUMBER(MATCH($E204,_DemoType,0))=FALSE,DV_Rule_3,
"")))</f>
        <v/>
      </c>
      <c r="AR204" s="109" t="str">
        <f t="shared" ref="AR204:AR267" si="88">IF($AH204=FALSE,"",
IF(BJ204,DV_Rule_5,
""))</f>
        <v/>
      </c>
      <c r="AS204" s="158" t="str">
        <f t="shared" ref="AS204:AS267" si="89">IF($AH204=FALSE,"",
IF($G204="","",
IF(BK204,DV_Rule_5,
IF(AND(LEN($G204)=10,ISNUMBER($G204+0))=FALSE,DV_Rule_4,
""))))</f>
        <v/>
      </c>
      <c r="AT204" s="157" t="str">
        <f t="shared" ref="AT204:AT267" si="90">IF($AH204=FALSE,"",
IF($H204="",DV_Rule_2,
IF(BJ204,DV_Rule_5,
"")))</f>
        <v/>
      </c>
      <c r="AU204" s="157" t="str">
        <f t="shared" ref="AU204:AU267" si="91">IF($AH204=FALSE,"",
IF($I204="",DV_Rule_2,
IF(BJ204,DV_Rule_5,
"")))</f>
        <v/>
      </c>
      <c r="AV204" s="109" t="str">
        <f t="shared" ref="AV204:AV267" si="92">IF($AH204=FALSE,"",
IF($J204="",DV_Rule_2,
IF(BJ204,DV_Rule_5,
"")))</f>
        <v/>
      </c>
      <c r="AW204" s="158" t="str">
        <f t="shared" ref="AW204:AW267" si="93">IF($AH204=FALSE,"",
IF($E204&lt;&gt;"MCR Equivalent",DV_Rule_1,
IF(K204="",DV_Rule_2,
IF(AND(L204&lt;&gt;"",OR(K204&gt;L204,K204=L204)),DV_Rule_4,
""))))</f>
        <v/>
      </c>
      <c r="AX204" s="158" t="str">
        <f t="shared" ref="AX204:AX267" si="94">IF($AH204=FALSE,"",
IF($E204&lt;&gt;"MCR Equivalent",DV_Rule_1,
IF(L204="",DV_Rule_2,
IF(AND(K204&lt;&gt;"",OR(K204&gt;L204,K204=L204)),DV_Rule_4,
""))))</f>
        <v/>
      </c>
      <c r="AY204" s="158" t="str">
        <f t="shared" ref="AY204:AY267" si="95">IF($AH204=FALSE,"",
IF($E204&lt;&gt;"MCR Equivalent",DV_Rule_1,
IF(M204="",DV_Rule_2,
"")))</f>
        <v/>
      </c>
      <c r="AZ204" s="158" t="str">
        <f t="shared" ref="AZ204:AZ267" si="96">IF($AH204=FALSE,"",
IF($E204&lt;&gt;"MCR Equivalent",DV_Rule_1,
IF(N204="",DV_Rule_2,
"")))</f>
        <v/>
      </c>
      <c r="BA204" s="157" t="str">
        <f t="shared" ref="BA204:BA267" si="97">IF($AH204=FALSE,"",
IF(O204="",DV_Rule_2,
IF(AND(P204&lt;&gt;"",OR(O204&gt;P204,O204=P204)),DV_Rule_4,
"")))</f>
        <v/>
      </c>
      <c r="BB204" s="157" t="str">
        <f t="shared" ref="BB204:BB267" si="98">IF($AH204=FALSE,"",
IF(P204="",DV_Rule_2,
IF(AND(O204&lt;&gt;"",OR(O204&gt;P204,O204=P204)),DV_Rule_4,
"")))</f>
        <v/>
      </c>
      <c r="BC204" s="157" t="str">
        <f t="shared" ref="BC204:BC267" si="99">IF($AH204=FALSE,"",
IF(Q204="",DV_Rule_2,
""))</f>
        <v/>
      </c>
      <c r="BD204" s="157" t="str">
        <f t="shared" ref="BD204:BD267" si="100">IF($AH204=FALSE,"",
IF(R204="",DV_Rule_2,
""))</f>
        <v/>
      </c>
      <c r="BE204" s="158" t="str">
        <f t="shared" ref="BE204:BE267" si="101">IF($AH204=FALSE,"",
IF($E204&lt;&gt;"ACR",DV_Rule_1,
IF(S204="",DV_Rule_2,
IF(AND(T204&lt;&gt;"",OR(S204&gt;T204,S204=T204)),DV_Rule_4,
""))))</f>
        <v/>
      </c>
      <c r="BF204" s="158" t="str">
        <f t="shared" ref="BF204:BF267" si="102">IF($AH204=FALSE,"",
IF($E204&lt;&gt;"ACR",DV_Rule_1,
IF(T204="",DV_Rule_2,
IF(AND(S204&lt;&gt;"",OR(S204&gt;T204,S204=T204)),DV_Rule_4,
""))))</f>
        <v/>
      </c>
      <c r="BG204" s="158" t="str">
        <f t="shared" ref="BG204:BG267" si="103">IF($AH204=FALSE,"",
IF($E204&lt;&gt;"ACR",DV_Rule_1,
IF(U204="",DV_Rule_2,
"")))</f>
        <v/>
      </c>
      <c r="BI204" s="171" t="str">
        <f t="shared" si="81"/>
        <v/>
      </c>
      <c r="BJ204" s="163" t="str">
        <f t="shared" si="82"/>
        <v/>
      </c>
      <c r="BK204" s="163" t="str">
        <f t="shared" si="83"/>
        <v/>
      </c>
    </row>
    <row r="205" spans="1:63" x14ac:dyDescent="0.25">
      <c r="A205" s="110" t="s">
        <v>202</v>
      </c>
      <c r="B205" s="117"/>
      <c r="C205" s="118"/>
      <c r="D205" s="119"/>
      <c r="E205" s="120"/>
      <c r="F205" s="117"/>
      <c r="G205" s="119"/>
      <c r="H205" s="119"/>
      <c r="I205" s="119"/>
      <c r="J205" s="121"/>
      <c r="K205" s="122"/>
      <c r="L205" s="123"/>
      <c r="M205" s="124"/>
      <c r="N205" s="125"/>
      <c r="O205" s="122"/>
      <c r="P205" s="123"/>
      <c r="Q205" s="124"/>
      <c r="R205" s="126"/>
      <c r="S205" s="122"/>
      <c r="T205" s="123"/>
      <c r="U205" s="127"/>
      <c r="V205" s="128"/>
      <c r="AH205" s="42" t="b">
        <f t="shared" ref="AH205:AH268" si="104">IF(COUNTA(B205:W205)&gt;0,TRUE,FALSE)</f>
        <v>0</v>
      </c>
      <c r="AI205" s="42" t="str">
        <f t="shared" ref="AI205:AI268" si="105">IF(AND(AH205,D205&lt;&gt;""),D205,"")</f>
        <v/>
      </c>
      <c r="AJ205" s="42" t="str">
        <f>IF(AND(AH205,D205&lt;&gt;""),COUNTIF($AI$12:AI205,AI205),"")</f>
        <v/>
      </c>
      <c r="AK205" s="42" t="str">
        <f t="shared" ref="AK205:AK268" si="106">IF(AND(AH205,AI205&lt;&gt;""),AI205&amp;"_"&amp;AJ205,"")</f>
        <v/>
      </c>
      <c r="AL205" s="42" t="str">
        <f t="shared" ref="AL205:AL268" si="107">IF(AND(AH205,E205&lt;&gt;""),E205,"")</f>
        <v/>
      </c>
      <c r="AM205" s="42">
        <f t="shared" ref="AM205:AM268" si="108">IF(MOD(ROW(),2)=0,0,1)</f>
        <v>1</v>
      </c>
      <c r="AN205" s="109" t="str">
        <f t="shared" si="84"/>
        <v/>
      </c>
      <c r="AO205" s="109" t="str">
        <f t="shared" si="85"/>
        <v/>
      </c>
      <c r="AP205" s="109" t="str">
        <f t="shared" si="86"/>
        <v/>
      </c>
      <c r="AQ205" s="109" t="str">
        <f t="shared" si="87"/>
        <v/>
      </c>
      <c r="AR205" s="109" t="str">
        <f t="shared" si="88"/>
        <v/>
      </c>
      <c r="AS205" s="158" t="str">
        <f t="shared" si="89"/>
        <v/>
      </c>
      <c r="AT205" s="157" t="str">
        <f t="shared" si="90"/>
        <v/>
      </c>
      <c r="AU205" s="157" t="str">
        <f t="shared" si="91"/>
        <v/>
      </c>
      <c r="AV205" s="109" t="str">
        <f t="shared" si="92"/>
        <v/>
      </c>
      <c r="AW205" s="158" t="str">
        <f t="shared" si="93"/>
        <v/>
      </c>
      <c r="AX205" s="158" t="str">
        <f t="shared" si="94"/>
        <v/>
      </c>
      <c r="AY205" s="158" t="str">
        <f t="shared" si="95"/>
        <v/>
      </c>
      <c r="AZ205" s="158" t="str">
        <f t="shared" si="96"/>
        <v/>
      </c>
      <c r="BA205" s="157" t="str">
        <f t="shared" si="97"/>
        <v/>
      </c>
      <c r="BB205" s="157" t="str">
        <f t="shared" si="98"/>
        <v/>
      </c>
      <c r="BC205" s="157" t="str">
        <f t="shared" si="99"/>
        <v/>
      </c>
      <c r="BD205" s="157" t="str">
        <f t="shared" si="100"/>
        <v/>
      </c>
      <c r="BE205" s="158" t="str">
        <f t="shared" si="101"/>
        <v/>
      </c>
      <c r="BF205" s="158" t="str">
        <f t="shared" si="102"/>
        <v/>
      </c>
      <c r="BG205" s="158" t="str">
        <f t="shared" si="103"/>
        <v/>
      </c>
      <c r="BI205" s="171" t="str">
        <f t="shared" ref="BI205:BI268" si="109">IF($AH205=FALSE,"",
CONCATENATE(F205,"_",H205,"_",I205,"_",J205))</f>
        <v/>
      </c>
      <c r="BJ205" s="163" t="str">
        <f t="shared" ref="BJ205:BJ268" si="110">IF($AH205=FALSE,"",
IF(COUNTIF($BI$12:$BI$2011,BI205)&gt;1,TRUE,FALSE))</f>
        <v/>
      </c>
      <c r="BK205" s="163" t="str">
        <f t="shared" ref="BK205:BK268" si="111">IF($AH205=FALSE,"",
IF(G205="","",
IF(COUNTIF($G$12:$G$2011,G205)&gt;1,TRUE,FALSE)))</f>
        <v/>
      </c>
    </row>
    <row r="206" spans="1:63" x14ac:dyDescent="0.25">
      <c r="A206" s="110" t="s">
        <v>202</v>
      </c>
      <c r="B206" s="117"/>
      <c r="C206" s="118"/>
      <c r="D206" s="119"/>
      <c r="E206" s="120"/>
      <c r="F206" s="117"/>
      <c r="G206" s="119"/>
      <c r="H206" s="119"/>
      <c r="I206" s="119"/>
      <c r="J206" s="121"/>
      <c r="K206" s="122"/>
      <c r="L206" s="123"/>
      <c r="M206" s="124"/>
      <c r="N206" s="125"/>
      <c r="O206" s="122"/>
      <c r="P206" s="123"/>
      <c r="Q206" s="124"/>
      <c r="R206" s="126"/>
      <c r="S206" s="122"/>
      <c r="T206" s="123"/>
      <c r="U206" s="127"/>
      <c r="V206" s="128"/>
      <c r="AH206" s="42" t="b">
        <f t="shared" si="104"/>
        <v>0</v>
      </c>
      <c r="AI206" s="42" t="str">
        <f t="shared" si="105"/>
        <v/>
      </c>
      <c r="AJ206" s="42" t="str">
        <f>IF(AND(AH206,D206&lt;&gt;""),COUNTIF($AI$12:AI206,AI206),"")</f>
        <v/>
      </c>
      <c r="AK206" s="42" t="str">
        <f t="shared" si="106"/>
        <v/>
      </c>
      <c r="AL206" s="42" t="str">
        <f t="shared" si="107"/>
        <v/>
      </c>
      <c r="AM206" s="42">
        <f t="shared" si="108"/>
        <v>0</v>
      </c>
      <c r="AN206" s="109" t="str">
        <f t="shared" si="84"/>
        <v/>
      </c>
      <c r="AO206" s="109" t="str">
        <f t="shared" si="85"/>
        <v/>
      </c>
      <c r="AP206" s="109" t="str">
        <f t="shared" si="86"/>
        <v/>
      </c>
      <c r="AQ206" s="109" t="str">
        <f t="shared" si="87"/>
        <v/>
      </c>
      <c r="AR206" s="109" t="str">
        <f t="shared" si="88"/>
        <v/>
      </c>
      <c r="AS206" s="158" t="str">
        <f t="shared" si="89"/>
        <v/>
      </c>
      <c r="AT206" s="157" t="str">
        <f t="shared" si="90"/>
        <v/>
      </c>
      <c r="AU206" s="157" t="str">
        <f t="shared" si="91"/>
        <v/>
      </c>
      <c r="AV206" s="109" t="str">
        <f t="shared" si="92"/>
        <v/>
      </c>
      <c r="AW206" s="158" t="str">
        <f t="shared" si="93"/>
        <v/>
      </c>
      <c r="AX206" s="158" t="str">
        <f t="shared" si="94"/>
        <v/>
      </c>
      <c r="AY206" s="158" t="str">
        <f t="shared" si="95"/>
        <v/>
      </c>
      <c r="AZ206" s="158" t="str">
        <f t="shared" si="96"/>
        <v/>
      </c>
      <c r="BA206" s="157" t="str">
        <f t="shared" si="97"/>
        <v/>
      </c>
      <c r="BB206" s="157" t="str">
        <f t="shared" si="98"/>
        <v/>
      </c>
      <c r="BC206" s="157" t="str">
        <f t="shared" si="99"/>
        <v/>
      </c>
      <c r="BD206" s="157" t="str">
        <f t="shared" si="100"/>
        <v/>
      </c>
      <c r="BE206" s="158" t="str">
        <f t="shared" si="101"/>
        <v/>
      </c>
      <c r="BF206" s="158" t="str">
        <f t="shared" si="102"/>
        <v/>
      </c>
      <c r="BG206" s="158" t="str">
        <f t="shared" si="103"/>
        <v/>
      </c>
      <c r="BI206" s="171" t="str">
        <f t="shared" si="109"/>
        <v/>
      </c>
      <c r="BJ206" s="163" t="str">
        <f t="shared" si="110"/>
        <v/>
      </c>
      <c r="BK206" s="163" t="str">
        <f t="shared" si="111"/>
        <v/>
      </c>
    </row>
    <row r="207" spans="1:63" x14ac:dyDescent="0.25">
      <c r="A207" s="110" t="s">
        <v>202</v>
      </c>
      <c r="B207" s="117"/>
      <c r="C207" s="118"/>
      <c r="D207" s="119"/>
      <c r="E207" s="120"/>
      <c r="F207" s="117"/>
      <c r="G207" s="119"/>
      <c r="H207" s="119"/>
      <c r="I207" s="119"/>
      <c r="J207" s="121"/>
      <c r="K207" s="122"/>
      <c r="L207" s="123"/>
      <c r="M207" s="124"/>
      <c r="N207" s="125"/>
      <c r="O207" s="122"/>
      <c r="P207" s="123"/>
      <c r="Q207" s="124"/>
      <c r="R207" s="126"/>
      <c r="S207" s="122"/>
      <c r="T207" s="123"/>
      <c r="U207" s="127"/>
      <c r="V207" s="128"/>
      <c r="AH207" s="42" t="b">
        <f t="shared" si="104"/>
        <v>0</v>
      </c>
      <c r="AI207" s="42" t="str">
        <f t="shared" si="105"/>
        <v/>
      </c>
      <c r="AJ207" s="42" t="str">
        <f>IF(AND(AH207,D207&lt;&gt;""),COUNTIF($AI$12:AI207,AI207),"")</f>
        <v/>
      </c>
      <c r="AK207" s="42" t="str">
        <f t="shared" si="106"/>
        <v/>
      </c>
      <c r="AL207" s="42" t="str">
        <f t="shared" si="107"/>
        <v/>
      </c>
      <c r="AM207" s="42">
        <f t="shared" si="108"/>
        <v>1</v>
      </c>
      <c r="AN207" s="109" t="str">
        <f t="shared" si="84"/>
        <v/>
      </c>
      <c r="AO207" s="109" t="str">
        <f t="shared" si="85"/>
        <v/>
      </c>
      <c r="AP207" s="109" t="str">
        <f t="shared" si="86"/>
        <v/>
      </c>
      <c r="AQ207" s="109" t="str">
        <f t="shared" si="87"/>
        <v/>
      </c>
      <c r="AR207" s="109" t="str">
        <f t="shared" si="88"/>
        <v/>
      </c>
      <c r="AS207" s="158" t="str">
        <f t="shared" si="89"/>
        <v/>
      </c>
      <c r="AT207" s="157" t="str">
        <f t="shared" si="90"/>
        <v/>
      </c>
      <c r="AU207" s="157" t="str">
        <f t="shared" si="91"/>
        <v/>
      </c>
      <c r="AV207" s="109" t="str">
        <f t="shared" si="92"/>
        <v/>
      </c>
      <c r="AW207" s="158" t="str">
        <f t="shared" si="93"/>
        <v/>
      </c>
      <c r="AX207" s="158" t="str">
        <f t="shared" si="94"/>
        <v/>
      </c>
      <c r="AY207" s="158" t="str">
        <f t="shared" si="95"/>
        <v/>
      </c>
      <c r="AZ207" s="158" t="str">
        <f t="shared" si="96"/>
        <v/>
      </c>
      <c r="BA207" s="157" t="str">
        <f t="shared" si="97"/>
        <v/>
      </c>
      <c r="BB207" s="157" t="str">
        <f t="shared" si="98"/>
        <v/>
      </c>
      <c r="BC207" s="157" t="str">
        <f t="shared" si="99"/>
        <v/>
      </c>
      <c r="BD207" s="157" t="str">
        <f t="shared" si="100"/>
        <v/>
      </c>
      <c r="BE207" s="158" t="str">
        <f t="shared" si="101"/>
        <v/>
      </c>
      <c r="BF207" s="158" t="str">
        <f t="shared" si="102"/>
        <v/>
      </c>
      <c r="BG207" s="158" t="str">
        <f t="shared" si="103"/>
        <v/>
      </c>
      <c r="BI207" s="171" t="str">
        <f t="shared" si="109"/>
        <v/>
      </c>
      <c r="BJ207" s="163" t="str">
        <f t="shared" si="110"/>
        <v/>
      </c>
      <c r="BK207" s="163" t="str">
        <f t="shared" si="111"/>
        <v/>
      </c>
    </row>
    <row r="208" spans="1:63" x14ac:dyDescent="0.25">
      <c r="A208" s="110" t="s">
        <v>202</v>
      </c>
      <c r="B208" s="117"/>
      <c r="C208" s="118"/>
      <c r="D208" s="119"/>
      <c r="E208" s="120"/>
      <c r="F208" s="117"/>
      <c r="G208" s="119"/>
      <c r="H208" s="119"/>
      <c r="I208" s="119"/>
      <c r="J208" s="121"/>
      <c r="K208" s="122"/>
      <c r="L208" s="123"/>
      <c r="M208" s="124"/>
      <c r="N208" s="125"/>
      <c r="O208" s="122"/>
      <c r="P208" s="123"/>
      <c r="Q208" s="124"/>
      <c r="R208" s="126"/>
      <c r="S208" s="122"/>
      <c r="T208" s="123"/>
      <c r="U208" s="127"/>
      <c r="V208" s="128"/>
      <c r="AH208" s="42" t="b">
        <f t="shared" si="104"/>
        <v>0</v>
      </c>
      <c r="AI208" s="42" t="str">
        <f t="shared" si="105"/>
        <v/>
      </c>
      <c r="AJ208" s="42" t="str">
        <f>IF(AND(AH208,D208&lt;&gt;""),COUNTIF($AI$12:AI208,AI208),"")</f>
        <v/>
      </c>
      <c r="AK208" s="42" t="str">
        <f t="shared" si="106"/>
        <v/>
      </c>
      <c r="AL208" s="42" t="str">
        <f t="shared" si="107"/>
        <v/>
      </c>
      <c r="AM208" s="42">
        <f t="shared" si="108"/>
        <v>0</v>
      </c>
      <c r="AN208" s="109" t="str">
        <f t="shared" si="84"/>
        <v/>
      </c>
      <c r="AO208" s="109" t="str">
        <f t="shared" si="85"/>
        <v/>
      </c>
      <c r="AP208" s="109" t="str">
        <f t="shared" si="86"/>
        <v/>
      </c>
      <c r="AQ208" s="109" t="str">
        <f t="shared" si="87"/>
        <v/>
      </c>
      <c r="AR208" s="109" t="str">
        <f t="shared" si="88"/>
        <v/>
      </c>
      <c r="AS208" s="158" t="str">
        <f t="shared" si="89"/>
        <v/>
      </c>
      <c r="AT208" s="157" t="str">
        <f t="shared" si="90"/>
        <v/>
      </c>
      <c r="AU208" s="157" t="str">
        <f t="shared" si="91"/>
        <v/>
      </c>
      <c r="AV208" s="109" t="str">
        <f t="shared" si="92"/>
        <v/>
      </c>
      <c r="AW208" s="158" t="str">
        <f t="shared" si="93"/>
        <v/>
      </c>
      <c r="AX208" s="158" t="str">
        <f t="shared" si="94"/>
        <v/>
      </c>
      <c r="AY208" s="158" t="str">
        <f t="shared" si="95"/>
        <v/>
      </c>
      <c r="AZ208" s="158" t="str">
        <f t="shared" si="96"/>
        <v/>
      </c>
      <c r="BA208" s="157" t="str">
        <f t="shared" si="97"/>
        <v/>
      </c>
      <c r="BB208" s="157" t="str">
        <f t="shared" si="98"/>
        <v/>
      </c>
      <c r="BC208" s="157" t="str">
        <f t="shared" si="99"/>
        <v/>
      </c>
      <c r="BD208" s="157" t="str">
        <f t="shared" si="100"/>
        <v/>
      </c>
      <c r="BE208" s="158" t="str">
        <f t="shared" si="101"/>
        <v/>
      </c>
      <c r="BF208" s="158" t="str">
        <f t="shared" si="102"/>
        <v/>
      </c>
      <c r="BG208" s="158" t="str">
        <f t="shared" si="103"/>
        <v/>
      </c>
      <c r="BI208" s="171" t="str">
        <f t="shared" si="109"/>
        <v/>
      </c>
      <c r="BJ208" s="163" t="str">
        <f t="shared" si="110"/>
        <v/>
      </c>
      <c r="BK208" s="163" t="str">
        <f t="shared" si="111"/>
        <v/>
      </c>
    </row>
    <row r="209" spans="1:63" x14ac:dyDescent="0.25">
      <c r="A209" s="110" t="s">
        <v>202</v>
      </c>
      <c r="B209" s="117"/>
      <c r="C209" s="118"/>
      <c r="D209" s="119"/>
      <c r="E209" s="120"/>
      <c r="F209" s="117"/>
      <c r="G209" s="119"/>
      <c r="H209" s="119"/>
      <c r="I209" s="119"/>
      <c r="J209" s="121"/>
      <c r="K209" s="122"/>
      <c r="L209" s="123"/>
      <c r="M209" s="124"/>
      <c r="N209" s="125"/>
      <c r="O209" s="122"/>
      <c r="P209" s="123"/>
      <c r="Q209" s="124"/>
      <c r="R209" s="126"/>
      <c r="S209" s="122"/>
      <c r="T209" s="123"/>
      <c r="U209" s="127"/>
      <c r="V209" s="128"/>
      <c r="AH209" s="42" t="b">
        <f t="shared" si="104"/>
        <v>0</v>
      </c>
      <c r="AI209" s="42" t="str">
        <f t="shared" si="105"/>
        <v/>
      </c>
      <c r="AJ209" s="42" t="str">
        <f>IF(AND(AH209,D209&lt;&gt;""),COUNTIF($AI$12:AI209,AI209),"")</f>
        <v/>
      </c>
      <c r="AK209" s="42" t="str">
        <f t="shared" si="106"/>
        <v/>
      </c>
      <c r="AL209" s="42" t="str">
        <f t="shared" si="107"/>
        <v/>
      </c>
      <c r="AM209" s="42">
        <f t="shared" si="108"/>
        <v>1</v>
      </c>
      <c r="AN209" s="109" t="str">
        <f t="shared" si="84"/>
        <v/>
      </c>
      <c r="AO209" s="109" t="str">
        <f t="shared" si="85"/>
        <v/>
      </c>
      <c r="AP209" s="109" t="str">
        <f t="shared" si="86"/>
        <v/>
      </c>
      <c r="AQ209" s="109" t="str">
        <f t="shared" si="87"/>
        <v/>
      </c>
      <c r="AR209" s="109" t="str">
        <f t="shared" si="88"/>
        <v/>
      </c>
      <c r="AS209" s="158" t="str">
        <f t="shared" si="89"/>
        <v/>
      </c>
      <c r="AT209" s="157" t="str">
        <f t="shared" si="90"/>
        <v/>
      </c>
      <c r="AU209" s="157" t="str">
        <f t="shared" si="91"/>
        <v/>
      </c>
      <c r="AV209" s="109" t="str">
        <f t="shared" si="92"/>
        <v/>
      </c>
      <c r="AW209" s="158" t="str">
        <f t="shared" si="93"/>
        <v/>
      </c>
      <c r="AX209" s="158" t="str">
        <f t="shared" si="94"/>
        <v/>
      </c>
      <c r="AY209" s="158" t="str">
        <f t="shared" si="95"/>
        <v/>
      </c>
      <c r="AZ209" s="158" t="str">
        <f t="shared" si="96"/>
        <v/>
      </c>
      <c r="BA209" s="157" t="str">
        <f t="shared" si="97"/>
        <v/>
      </c>
      <c r="BB209" s="157" t="str">
        <f t="shared" si="98"/>
        <v/>
      </c>
      <c r="BC209" s="157" t="str">
        <f t="shared" si="99"/>
        <v/>
      </c>
      <c r="BD209" s="157" t="str">
        <f t="shared" si="100"/>
        <v/>
      </c>
      <c r="BE209" s="158" t="str">
        <f t="shared" si="101"/>
        <v/>
      </c>
      <c r="BF209" s="158" t="str">
        <f t="shared" si="102"/>
        <v/>
      </c>
      <c r="BG209" s="158" t="str">
        <f t="shared" si="103"/>
        <v/>
      </c>
      <c r="BI209" s="171" t="str">
        <f t="shared" si="109"/>
        <v/>
      </c>
      <c r="BJ209" s="163" t="str">
        <f t="shared" si="110"/>
        <v/>
      </c>
      <c r="BK209" s="163" t="str">
        <f t="shared" si="111"/>
        <v/>
      </c>
    </row>
    <row r="210" spans="1:63" x14ac:dyDescent="0.25">
      <c r="A210" s="110" t="s">
        <v>202</v>
      </c>
      <c r="B210" s="117"/>
      <c r="C210" s="118"/>
      <c r="D210" s="119"/>
      <c r="E210" s="120"/>
      <c r="F210" s="117"/>
      <c r="G210" s="119"/>
      <c r="H210" s="119"/>
      <c r="I210" s="119"/>
      <c r="J210" s="121"/>
      <c r="K210" s="122"/>
      <c r="L210" s="123"/>
      <c r="M210" s="124"/>
      <c r="N210" s="125"/>
      <c r="O210" s="122"/>
      <c r="P210" s="123"/>
      <c r="Q210" s="124"/>
      <c r="R210" s="126"/>
      <c r="S210" s="122"/>
      <c r="T210" s="123"/>
      <c r="U210" s="127"/>
      <c r="V210" s="128"/>
      <c r="AH210" s="42" t="b">
        <f t="shared" si="104"/>
        <v>0</v>
      </c>
      <c r="AI210" s="42" t="str">
        <f t="shared" si="105"/>
        <v/>
      </c>
      <c r="AJ210" s="42" t="str">
        <f>IF(AND(AH210,D210&lt;&gt;""),COUNTIF($AI$12:AI210,AI210),"")</f>
        <v/>
      </c>
      <c r="AK210" s="42" t="str">
        <f t="shared" si="106"/>
        <v/>
      </c>
      <c r="AL210" s="42" t="str">
        <f t="shared" si="107"/>
        <v/>
      </c>
      <c r="AM210" s="42">
        <f t="shared" si="108"/>
        <v>0</v>
      </c>
      <c r="AN210" s="109" t="str">
        <f t="shared" si="84"/>
        <v/>
      </c>
      <c r="AO210" s="109" t="str">
        <f t="shared" si="85"/>
        <v/>
      </c>
      <c r="AP210" s="109" t="str">
        <f t="shared" si="86"/>
        <v/>
      </c>
      <c r="AQ210" s="109" t="str">
        <f t="shared" si="87"/>
        <v/>
      </c>
      <c r="AR210" s="109" t="str">
        <f t="shared" si="88"/>
        <v/>
      </c>
      <c r="AS210" s="158" t="str">
        <f t="shared" si="89"/>
        <v/>
      </c>
      <c r="AT210" s="157" t="str">
        <f t="shared" si="90"/>
        <v/>
      </c>
      <c r="AU210" s="157" t="str">
        <f t="shared" si="91"/>
        <v/>
      </c>
      <c r="AV210" s="109" t="str">
        <f t="shared" si="92"/>
        <v/>
      </c>
      <c r="AW210" s="158" t="str">
        <f t="shared" si="93"/>
        <v/>
      </c>
      <c r="AX210" s="158" t="str">
        <f t="shared" si="94"/>
        <v/>
      </c>
      <c r="AY210" s="158" t="str">
        <f t="shared" si="95"/>
        <v/>
      </c>
      <c r="AZ210" s="158" t="str">
        <f t="shared" si="96"/>
        <v/>
      </c>
      <c r="BA210" s="157" t="str">
        <f t="shared" si="97"/>
        <v/>
      </c>
      <c r="BB210" s="157" t="str">
        <f t="shared" si="98"/>
        <v/>
      </c>
      <c r="BC210" s="157" t="str">
        <f t="shared" si="99"/>
        <v/>
      </c>
      <c r="BD210" s="157" t="str">
        <f t="shared" si="100"/>
        <v/>
      </c>
      <c r="BE210" s="158" t="str">
        <f t="shared" si="101"/>
        <v/>
      </c>
      <c r="BF210" s="158" t="str">
        <f t="shared" si="102"/>
        <v/>
      </c>
      <c r="BG210" s="158" t="str">
        <f t="shared" si="103"/>
        <v/>
      </c>
      <c r="BI210" s="171" t="str">
        <f t="shared" si="109"/>
        <v/>
      </c>
      <c r="BJ210" s="163" t="str">
        <f t="shared" si="110"/>
        <v/>
      </c>
      <c r="BK210" s="163" t="str">
        <f t="shared" si="111"/>
        <v/>
      </c>
    </row>
    <row r="211" spans="1:63" x14ac:dyDescent="0.25">
      <c r="A211" s="110" t="s">
        <v>202</v>
      </c>
      <c r="B211" s="117"/>
      <c r="C211" s="118"/>
      <c r="D211" s="119"/>
      <c r="E211" s="120"/>
      <c r="F211" s="117"/>
      <c r="G211" s="119"/>
      <c r="H211" s="119"/>
      <c r="I211" s="119"/>
      <c r="J211" s="121"/>
      <c r="K211" s="122"/>
      <c r="L211" s="123"/>
      <c r="M211" s="124"/>
      <c r="N211" s="125"/>
      <c r="O211" s="122"/>
      <c r="P211" s="123"/>
      <c r="Q211" s="124"/>
      <c r="R211" s="126"/>
      <c r="S211" s="122"/>
      <c r="T211" s="123"/>
      <c r="U211" s="127"/>
      <c r="V211" s="128"/>
      <c r="AH211" s="42" t="b">
        <f t="shared" si="104"/>
        <v>0</v>
      </c>
      <c r="AI211" s="42" t="str">
        <f t="shared" si="105"/>
        <v/>
      </c>
      <c r="AJ211" s="42" t="str">
        <f>IF(AND(AH211,D211&lt;&gt;""),COUNTIF($AI$12:AI211,AI211),"")</f>
        <v/>
      </c>
      <c r="AK211" s="42" t="str">
        <f t="shared" si="106"/>
        <v/>
      </c>
      <c r="AL211" s="42" t="str">
        <f t="shared" si="107"/>
        <v/>
      </c>
      <c r="AM211" s="42">
        <f t="shared" si="108"/>
        <v>1</v>
      </c>
      <c r="AN211" s="109" t="str">
        <f t="shared" si="84"/>
        <v/>
      </c>
      <c r="AO211" s="109" t="str">
        <f t="shared" si="85"/>
        <v/>
      </c>
      <c r="AP211" s="109" t="str">
        <f t="shared" si="86"/>
        <v/>
      </c>
      <c r="AQ211" s="109" t="str">
        <f t="shared" si="87"/>
        <v/>
      </c>
      <c r="AR211" s="109" t="str">
        <f t="shared" si="88"/>
        <v/>
      </c>
      <c r="AS211" s="158" t="str">
        <f t="shared" si="89"/>
        <v/>
      </c>
      <c r="AT211" s="157" t="str">
        <f t="shared" si="90"/>
        <v/>
      </c>
      <c r="AU211" s="157" t="str">
        <f t="shared" si="91"/>
        <v/>
      </c>
      <c r="AV211" s="109" t="str">
        <f t="shared" si="92"/>
        <v/>
      </c>
      <c r="AW211" s="158" t="str">
        <f t="shared" si="93"/>
        <v/>
      </c>
      <c r="AX211" s="158" t="str">
        <f t="shared" si="94"/>
        <v/>
      </c>
      <c r="AY211" s="158" t="str">
        <f t="shared" si="95"/>
        <v/>
      </c>
      <c r="AZ211" s="158" t="str">
        <f t="shared" si="96"/>
        <v/>
      </c>
      <c r="BA211" s="157" t="str">
        <f t="shared" si="97"/>
        <v/>
      </c>
      <c r="BB211" s="157" t="str">
        <f t="shared" si="98"/>
        <v/>
      </c>
      <c r="BC211" s="157" t="str">
        <f t="shared" si="99"/>
        <v/>
      </c>
      <c r="BD211" s="157" t="str">
        <f t="shared" si="100"/>
        <v/>
      </c>
      <c r="BE211" s="158" t="str">
        <f t="shared" si="101"/>
        <v/>
      </c>
      <c r="BF211" s="158" t="str">
        <f t="shared" si="102"/>
        <v/>
      </c>
      <c r="BG211" s="158" t="str">
        <f t="shared" si="103"/>
        <v/>
      </c>
      <c r="BI211" s="171" t="str">
        <f t="shared" si="109"/>
        <v/>
      </c>
      <c r="BJ211" s="163" t="str">
        <f t="shared" si="110"/>
        <v/>
      </c>
      <c r="BK211" s="163" t="str">
        <f t="shared" si="111"/>
        <v/>
      </c>
    </row>
    <row r="212" spans="1:63" x14ac:dyDescent="0.25">
      <c r="A212" s="110" t="s">
        <v>202</v>
      </c>
      <c r="B212" s="117"/>
      <c r="C212" s="118"/>
      <c r="D212" s="119"/>
      <c r="E212" s="120"/>
      <c r="F212" s="117"/>
      <c r="G212" s="119"/>
      <c r="H212" s="119"/>
      <c r="I212" s="119"/>
      <c r="J212" s="121"/>
      <c r="K212" s="122"/>
      <c r="L212" s="123"/>
      <c r="M212" s="124"/>
      <c r="N212" s="125"/>
      <c r="O212" s="122"/>
      <c r="P212" s="123"/>
      <c r="Q212" s="124"/>
      <c r="R212" s="126"/>
      <c r="S212" s="122"/>
      <c r="T212" s="123"/>
      <c r="U212" s="127"/>
      <c r="V212" s="128"/>
      <c r="AH212" s="42" t="b">
        <f t="shared" si="104"/>
        <v>0</v>
      </c>
      <c r="AI212" s="42" t="str">
        <f t="shared" si="105"/>
        <v/>
      </c>
      <c r="AJ212" s="42" t="str">
        <f>IF(AND(AH212,D212&lt;&gt;""),COUNTIF($AI$12:AI212,AI212),"")</f>
        <v/>
      </c>
      <c r="AK212" s="42" t="str">
        <f t="shared" si="106"/>
        <v/>
      </c>
      <c r="AL212" s="42" t="str">
        <f t="shared" si="107"/>
        <v/>
      </c>
      <c r="AM212" s="42">
        <f t="shared" si="108"/>
        <v>0</v>
      </c>
      <c r="AN212" s="109" t="str">
        <f t="shared" si="84"/>
        <v/>
      </c>
      <c r="AO212" s="109" t="str">
        <f t="shared" si="85"/>
        <v/>
      </c>
      <c r="AP212" s="109" t="str">
        <f t="shared" si="86"/>
        <v/>
      </c>
      <c r="AQ212" s="109" t="str">
        <f t="shared" si="87"/>
        <v/>
      </c>
      <c r="AR212" s="109" t="str">
        <f t="shared" si="88"/>
        <v/>
      </c>
      <c r="AS212" s="158" t="str">
        <f t="shared" si="89"/>
        <v/>
      </c>
      <c r="AT212" s="157" t="str">
        <f t="shared" si="90"/>
        <v/>
      </c>
      <c r="AU212" s="157" t="str">
        <f t="shared" si="91"/>
        <v/>
      </c>
      <c r="AV212" s="109" t="str">
        <f t="shared" si="92"/>
        <v/>
      </c>
      <c r="AW212" s="158" t="str">
        <f t="shared" si="93"/>
        <v/>
      </c>
      <c r="AX212" s="158" t="str">
        <f t="shared" si="94"/>
        <v/>
      </c>
      <c r="AY212" s="158" t="str">
        <f t="shared" si="95"/>
        <v/>
      </c>
      <c r="AZ212" s="158" t="str">
        <f t="shared" si="96"/>
        <v/>
      </c>
      <c r="BA212" s="157" t="str">
        <f t="shared" si="97"/>
        <v/>
      </c>
      <c r="BB212" s="157" t="str">
        <f t="shared" si="98"/>
        <v/>
      </c>
      <c r="BC212" s="157" t="str">
        <f t="shared" si="99"/>
        <v/>
      </c>
      <c r="BD212" s="157" t="str">
        <f t="shared" si="100"/>
        <v/>
      </c>
      <c r="BE212" s="158" t="str">
        <f t="shared" si="101"/>
        <v/>
      </c>
      <c r="BF212" s="158" t="str">
        <f t="shared" si="102"/>
        <v/>
      </c>
      <c r="BG212" s="158" t="str">
        <f t="shared" si="103"/>
        <v/>
      </c>
      <c r="BI212" s="171" t="str">
        <f t="shared" si="109"/>
        <v/>
      </c>
      <c r="BJ212" s="163" t="str">
        <f t="shared" si="110"/>
        <v/>
      </c>
      <c r="BK212" s="163" t="str">
        <f t="shared" si="111"/>
        <v/>
      </c>
    </row>
    <row r="213" spans="1:63" x14ac:dyDescent="0.25">
      <c r="A213" s="110" t="s">
        <v>202</v>
      </c>
      <c r="B213" s="117"/>
      <c r="C213" s="118"/>
      <c r="D213" s="119"/>
      <c r="E213" s="120"/>
      <c r="F213" s="117"/>
      <c r="G213" s="119"/>
      <c r="H213" s="119"/>
      <c r="I213" s="119"/>
      <c r="J213" s="121"/>
      <c r="K213" s="122"/>
      <c r="L213" s="123"/>
      <c r="M213" s="124"/>
      <c r="N213" s="125"/>
      <c r="O213" s="122"/>
      <c r="P213" s="123"/>
      <c r="Q213" s="124"/>
      <c r="R213" s="126"/>
      <c r="S213" s="122"/>
      <c r="T213" s="123"/>
      <c r="U213" s="127"/>
      <c r="V213" s="128"/>
      <c r="AH213" s="42" t="b">
        <f t="shared" si="104"/>
        <v>0</v>
      </c>
      <c r="AI213" s="42" t="str">
        <f t="shared" si="105"/>
        <v/>
      </c>
      <c r="AJ213" s="42" t="str">
        <f>IF(AND(AH213,D213&lt;&gt;""),COUNTIF($AI$12:AI213,AI213),"")</f>
        <v/>
      </c>
      <c r="AK213" s="42" t="str">
        <f t="shared" si="106"/>
        <v/>
      </c>
      <c r="AL213" s="42" t="str">
        <f t="shared" si="107"/>
        <v/>
      </c>
      <c r="AM213" s="42">
        <f t="shared" si="108"/>
        <v>1</v>
      </c>
      <c r="AN213" s="109" t="str">
        <f t="shared" si="84"/>
        <v/>
      </c>
      <c r="AO213" s="109" t="str">
        <f t="shared" si="85"/>
        <v/>
      </c>
      <c r="AP213" s="109" t="str">
        <f t="shared" si="86"/>
        <v/>
      </c>
      <c r="AQ213" s="109" t="str">
        <f t="shared" si="87"/>
        <v/>
      </c>
      <c r="AR213" s="109" t="str">
        <f t="shared" si="88"/>
        <v/>
      </c>
      <c r="AS213" s="158" t="str">
        <f t="shared" si="89"/>
        <v/>
      </c>
      <c r="AT213" s="157" t="str">
        <f t="shared" si="90"/>
        <v/>
      </c>
      <c r="AU213" s="157" t="str">
        <f t="shared" si="91"/>
        <v/>
      </c>
      <c r="AV213" s="109" t="str">
        <f t="shared" si="92"/>
        <v/>
      </c>
      <c r="AW213" s="158" t="str">
        <f t="shared" si="93"/>
        <v/>
      </c>
      <c r="AX213" s="158" t="str">
        <f t="shared" si="94"/>
        <v/>
      </c>
      <c r="AY213" s="158" t="str">
        <f t="shared" si="95"/>
        <v/>
      </c>
      <c r="AZ213" s="158" t="str">
        <f t="shared" si="96"/>
        <v/>
      </c>
      <c r="BA213" s="157" t="str">
        <f t="shared" si="97"/>
        <v/>
      </c>
      <c r="BB213" s="157" t="str">
        <f t="shared" si="98"/>
        <v/>
      </c>
      <c r="BC213" s="157" t="str">
        <f t="shared" si="99"/>
        <v/>
      </c>
      <c r="BD213" s="157" t="str">
        <f t="shared" si="100"/>
        <v/>
      </c>
      <c r="BE213" s="158" t="str">
        <f t="shared" si="101"/>
        <v/>
      </c>
      <c r="BF213" s="158" t="str">
        <f t="shared" si="102"/>
        <v/>
      </c>
      <c r="BG213" s="158" t="str">
        <f t="shared" si="103"/>
        <v/>
      </c>
      <c r="BI213" s="171" t="str">
        <f t="shared" si="109"/>
        <v/>
      </c>
      <c r="BJ213" s="163" t="str">
        <f t="shared" si="110"/>
        <v/>
      </c>
      <c r="BK213" s="163" t="str">
        <f t="shared" si="111"/>
        <v/>
      </c>
    </row>
    <row r="214" spans="1:63" x14ac:dyDescent="0.25">
      <c r="A214" s="110" t="s">
        <v>202</v>
      </c>
      <c r="B214" s="117"/>
      <c r="C214" s="118"/>
      <c r="D214" s="119"/>
      <c r="E214" s="120"/>
      <c r="F214" s="117"/>
      <c r="G214" s="119"/>
      <c r="H214" s="119"/>
      <c r="I214" s="119"/>
      <c r="J214" s="121"/>
      <c r="K214" s="122"/>
      <c r="L214" s="123"/>
      <c r="M214" s="124"/>
      <c r="N214" s="125"/>
      <c r="O214" s="122"/>
      <c r="P214" s="123"/>
      <c r="Q214" s="124"/>
      <c r="R214" s="126"/>
      <c r="S214" s="122"/>
      <c r="T214" s="123"/>
      <c r="U214" s="127"/>
      <c r="V214" s="128"/>
      <c r="AH214" s="42" t="b">
        <f t="shared" si="104"/>
        <v>0</v>
      </c>
      <c r="AI214" s="42" t="str">
        <f t="shared" si="105"/>
        <v/>
      </c>
      <c r="AJ214" s="42" t="str">
        <f>IF(AND(AH214,D214&lt;&gt;""),COUNTIF($AI$12:AI214,AI214),"")</f>
        <v/>
      </c>
      <c r="AK214" s="42" t="str">
        <f t="shared" si="106"/>
        <v/>
      </c>
      <c r="AL214" s="42" t="str">
        <f t="shared" si="107"/>
        <v/>
      </c>
      <c r="AM214" s="42">
        <f t="shared" si="108"/>
        <v>0</v>
      </c>
      <c r="AN214" s="109" t="str">
        <f t="shared" si="84"/>
        <v/>
      </c>
      <c r="AO214" s="109" t="str">
        <f t="shared" si="85"/>
        <v/>
      </c>
      <c r="AP214" s="109" t="str">
        <f t="shared" si="86"/>
        <v/>
      </c>
      <c r="AQ214" s="109" t="str">
        <f t="shared" si="87"/>
        <v/>
      </c>
      <c r="AR214" s="109" t="str">
        <f t="shared" si="88"/>
        <v/>
      </c>
      <c r="AS214" s="158" t="str">
        <f t="shared" si="89"/>
        <v/>
      </c>
      <c r="AT214" s="157" t="str">
        <f t="shared" si="90"/>
        <v/>
      </c>
      <c r="AU214" s="157" t="str">
        <f t="shared" si="91"/>
        <v/>
      </c>
      <c r="AV214" s="109" t="str">
        <f t="shared" si="92"/>
        <v/>
      </c>
      <c r="AW214" s="158" t="str">
        <f t="shared" si="93"/>
        <v/>
      </c>
      <c r="AX214" s="158" t="str">
        <f t="shared" si="94"/>
        <v/>
      </c>
      <c r="AY214" s="158" t="str">
        <f t="shared" si="95"/>
        <v/>
      </c>
      <c r="AZ214" s="158" t="str">
        <f t="shared" si="96"/>
        <v/>
      </c>
      <c r="BA214" s="157" t="str">
        <f t="shared" si="97"/>
        <v/>
      </c>
      <c r="BB214" s="157" t="str">
        <f t="shared" si="98"/>
        <v/>
      </c>
      <c r="BC214" s="157" t="str">
        <f t="shared" si="99"/>
        <v/>
      </c>
      <c r="BD214" s="157" t="str">
        <f t="shared" si="100"/>
        <v/>
      </c>
      <c r="BE214" s="158" t="str">
        <f t="shared" si="101"/>
        <v/>
      </c>
      <c r="BF214" s="158" t="str">
        <f t="shared" si="102"/>
        <v/>
      </c>
      <c r="BG214" s="158" t="str">
        <f t="shared" si="103"/>
        <v/>
      </c>
      <c r="BI214" s="171" t="str">
        <f t="shared" si="109"/>
        <v/>
      </c>
      <c r="BJ214" s="163" t="str">
        <f t="shared" si="110"/>
        <v/>
      </c>
      <c r="BK214" s="163" t="str">
        <f t="shared" si="111"/>
        <v/>
      </c>
    </row>
    <row r="215" spans="1:63" x14ac:dyDescent="0.25">
      <c r="A215" s="110" t="s">
        <v>202</v>
      </c>
      <c r="B215" s="117"/>
      <c r="C215" s="118"/>
      <c r="D215" s="119"/>
      <c r="E215" s="120"/>
      <c r="F215" s="117"/>
      <c r="G215" s="119"/>
      <c r="H215" s="119"/>
      <c r="I215" s="119"/>
      <c r="J215" s="121"/>
      <c r="K215" s="122"/>
      <c r="L215" s="123"/>
      <c r="M215" s="124"/>
      <c r="N215" s="125"/>
      <c r="O215" s="122"/>
      <c r="P215" s="123"/>
      <c r="Q215" s="124"/>
      <c r="R215" s="126"/>
      <c r="S215" s="122"/>
      <c r="T215" s="123"/>
      <c r="U215" s="127"/>
      <c r="V215" s="128"/>
      <c r="AH215" s="42" t="b">
        <f t="shared" si="104"/>
        <v>0</v>
      </c>
      <c r="AI215" s="42" t="str">
        <f t="shared" si="105"/>
        <v/>
      </c>
      <c r="AJ215" s="42" t="str">
        <f>IF(AND(AH215,D215&lt;&gt;""),COUNTIF($AI$12:AI215,AI215),"")</f>
        <v/>
      </c>
      <c r="AK215" s="42" t="str">
        <f t="shared" si="106"/>
        <v/>
      </c>
      <c r="AL215" s="42" t="str">
        <f t="shared" si="107"/>
        <v/>
      </c>
      <c r="AM215" s="42">
        <f t="shared" si="108"/>
        <v>1</v>
      </c>
      <c r="AN215" s="109" t="str">
        <f t="shared" si="84"/>
        <v/>
      </c>
      <c r="AO215" s="109" t="str">
        <f t="shared" si="85"/>
        <v/>
      </c>
      <c r="AP215" s="109" t="str">
        <f t="shared" si="86"/>
        <v/>
      </c>
      <c r="AQ215" s="109" t="str">
        <f t="shared" si="87"/>
        <v/>
      </c>
      <c r="AR215" s="109" t="str">
        <f t="shared" si="88"/>
        <v/>
      </c>
      <c r="AS215" s="158" t="str">
        <f t="shared" si="89"/>
        <v/>
      </c>
      <c r="AT215" s="157" t="str">
        <f t="shared" si="90"/>
        <v/>
      </c>
      <c r="AU215" s="157" t="str">
        <f t="shared" si="91"/>
        <v/>
      </c>
      <c r="AV215" s="109" t="str">
        <f t="shared" si="92"/>
        <v/>
      </c>
      <c r="AW215" s="158" t="str">
        <f t="shared" si="93"/>
        <v/>
      </c>
      <c r="AX215" s="158" t="str">
        <f t="shared" si="94"/>
        <v/>
      </c>
      <c r="AY215" s="158" t="str">
        <f t="shared" si="95"/>
        <v/>
      </c>
      <c r="AZ215" s="158" t="str">
        <f t="shared" si="96"/>
        <v/>
      </c>
      <c r="BA215" s="157" t="str">
        <f t="shared" si="97"/>
        <v/>
      </c>
      <c r="BB215" s="157" t="str">
        <f t="shared" si="98"/>
        <v/>
      </c>
      <c r="BC215" s="157" t="str">
        <f t="shared" si="99"/>
        <v/>
      </c>
      <c r="BD215" s="157" t="str">
        <f t="shared" si="100"/>
        <v/>
      </c>
      <c r="BE215" s="158" t="str">
        <f t="shared" si="101"/>
        <v/>
      </c>
      <c r="BF215" s="158" t="str">
        <f t="shared" si="102"/>
        <v/>
      </c>
      <c r="BG215" s="158" t="str">
        <f t="shared" si="103"/>
        <v/>
      </c>
      <c r="BI215" s="171" t="str">
        <f t="shared" si="109"/>
        <v/>
      </c>
      <c r="BJ215" s="163" t="str">
        <f t="shared" si="110"/>
        <v/>
      </c>
      <c r="BK215" s="163" t="str">
        <f t="shared" si="111"/>
        <v/>
      </c>
    </row>
    <row r="216" spans="1:63" x14ac:dyDescent="0.25">
      <c r="A216" s="110" t="s">
        <v>202</v>
      </c>
      <c r="B216" s="117"/>
      <c r="C216" s="118"/>
      <c r="D216" s="119"/>
      <c r="E216" s="120"/>
      <c r="F216" s="117"/>
      <c r="G216" s="119"/>
      <c r="H216" s="119"/>
      <c r="I216" s="119"/>
      <c r="J216" s="121"/>
      <c r="K216" s="122"/>
      <c r="L216" s="123"/>
      <c r="M216" s="124"/>
      <c r="N216" s="125"/>
      <c r="O216" s="122"/>
      <c r="P216" s="123"/>
      <c r="Q216" s="124"/>
      <c r="R216" s="126"/>
      <c r="S216" s="122"/>
      <c r="T216" s="123"/>
      <c r="U216" s="127"/>
      <c r="V216" s="128"/>
      <c r="AH216" s="42" t="b">
        <f t="shared" si="104"/>
        <v>0</v>
      </c>
      <c r="AI216" s="42" t="str">
        <f t="shared" si="105"/>
        <v/>
      </c>
      <c r="AJ216" s="42" t="str">
        <f>IF(AND(AH216,D216&lt;&gt;""),COUNTIF($AI$12:AI216,AI216),"")</f>
        <v/>
      </c>
      <c r="AK216" s="42" t="str">
        <f t="shared" si="106"/>
        <v/>
      </c>
      <c r="AL216" s="42" t="str">
        <f t="shared" si="107"/>
        <v/>
      </c>
      <c r="AM216" s="42">
        <f t="shared" si="108"/>
        <v>0</v>
      </c>
      <c r="AN216" s="109" t="str">
        <f t="shared" si="84"/>
        <v/>
      </c>
      <c r="AO216" s="109" t="str">
        <f t="shared" si="85"/>
        <v/>
      </c>
      <c r="AP216" s="109" t="str">
        <f t="shared" si="86"/>
        <v/>
      </c>
      <c r="AQ216" s="109" t="str">
        <f t="shared" si="87"/>
        <v/>
      </c>
      <c r="AR216" s="109" t="str">
        <f t="shared" si="88"/>
        <v/>
      </c>
      <c r="AS216" s="158" t="str">
        <f t="shared" si="89"/>
        <v/>
      </c>
      <c r="AT216" s="157" t="str">
        <f t="shared" si="90"/>
        <v/>
      </c>
      <c r="AU216" s="157" t="str">
        <f t="shared" si="91"/>
        <v/>
      </c>
      <c r="AV216" s="109" t="str">
        <f t="shared" si="92"/>
        <v/>
      </c>
      <c r="AW216" s="158" t="str">
        <f t="shared" si="93"/>
        <v/>
      </c>
      <c r="AX216" s="158" t="str">
        <f t="shared" si="94"/>
        <v/>
      </c>
      <c r="AY216" s="158" t="str">
        <f t="shared" si="95"/>
        <v/>
      </c>
      <c r="AZ216" s="158" t="str">
        <f t="shared" si="96"/>
        <v/>
      </c>
      <c r="BA216" s="157" t="str">
        <f t="shared" si="97"/>
        <v/>
      </c>
      <c r="BB216" s="157" t="str">
        <f t="shared" si="98"/>
        <v/>
      </c>
      <c r="BC216" s="157" t="str">
        <f t="shared" si="99"/>
        <v/>
      </c>
      <c r="BD216" s="157" t="str">
        <f t="shared" si="100"/>
        <v/>
      </c>
      <c r="BE216" s="158" t="str">
        <f t="shared" si="101"/>
        <v/>
      </c>
      <c r="BF216" s="158" t="str">
        <f t="shared" si="102"/>
        <v/>
      </c>
      <c r="BG216" s="158" t="str">
        <f t="shared" si="103"/>
        <v/>
      </c>
      <c r="BI216" s="171" t="str">
        <f t="shared" si="109"/>
        <v/>
      </c>
      <c r="BJ216" s="163" t="str">
        <f t="shared" si="110"/>
        <v/>
      </c>
      <c r="BK216" s="163" t="str">
        <f t="shared" si="111"/>
        <v/>
      </c>
    </row>
    <row r="217" spans="1:63" x14ac:dyDescent="0.25">
      <c r="A217" s="110" t="s">
        <v>202</v>
      </c>
      <c r="B217" s="117"/>
      <c r="C217" s="118"/>
      <c r="D217" s="119"/>
      <c r="E217" s="120"/>
      <c r="F217" s="117"/>
      <c r="G217" s="119"/>
      <c r="H217" s="119"/>
      <c r="I217" s="119"/>
      <c r="J217" s="121"/>
      <c r="K217" s="122"/>
      <c r="L217" s="123"/>
      <c r="M217" s="124"/>
      <c r="N217" s="125"/>
      <c r="O217" s="122"/>
      <c r="P217" s="123"/>
      <c r="Q217" s="124"/>
      <c r="R217" s="126"/>
      <c r="S217" s="122"/>
      <c r="T217" s="123"/>
      <c r="U217" s="127"/>
      <c r="V217" s="128"/>
      <c r="AH217" s="42" t="b">
        <f t="shared" si="104"/>
        <v>0</v>
      </c>
      <c r="AI217" s="42" t="str">
        <f t="shared" si="105"/>
        <v/>
      </c>
      <c r="AJ217" s="42" t="str">
        <f>IF(AND(AH217,D217&lt;&gt;""),COUNTIF($AI$12:AI217,AI217),"")</f>
        <v/>
      </c>
      <c r="AK217" s="42" t="str">
        <f t="shared" si="106"/>
        <v/>
      </c>
      <c r="AL217" s="42" t="str">
        <f t="shared" si="107"/>
        <v/>
      </c>
      <c r="AM217" s="42">
        <f t="shared" si="108"/>
        <v>1</v>
      </c>
      <c r="AN217" s="109" t="str">
        <f t="shared" si="84"/>
        <v/>
      </c>
      <c r="AO217" s="109" t="str">
        <f t="shared" si="85"/>
        <v/>
      </c>
      <c r="AP217" s="109" t="str">
        <f t="shared" si="86"/>
        <v/>
      </c>
      <c r="AQ217" s="109" t="str">
        <f t="shared" si="87"/>
        <v/>
      </c>
      <c r="AR217" s="109" t="str">
        <f t="shared" si="88"/>
        <v/>
      </c>
      <c r="AS217" s="158" t="str">
        <f t="shared" si="89"/>
        <v/>
      </c>
      <c r="AT217" s="157" t="str">
        <f t="shared" si="90"/>
        <v/>
      </c>
      <c r="AU217" s="157" t="str">
        <f t="shared" si="91"/>
        <v/>
      </c>
      <c r="AV217" s="109" t="str">
        <f t="shared" si="92"/>
        <v/>
      </c>
      <c r="AW217" s="158" t="str">
        <f t="shared" si="93"/>
        <v/>
      </c>
      <c r="AX217" s="158" t="str">
        <f t="shared" si="94"/>
        <v/>
      </c>
      <c r="AY217" s="158" t="str">
        <f t="shared" si="95"/>
        <v/>
      </c>
      <c r="AZ217" s="158" t="str">
        <f t="shared" si="96"/>
        <v/>
      </c>
      <c r="BA217" s="157" t="str">
        <f t="shared" si="97"/>
        <v/>
      </c>
      <c r="BB217" s="157" t="str">
        <f t="shared" si="98"/>
        <v/>
      </c>
      <c r="BC217" s="157" t="str">
        <f t="shared" si="99"/>
        <v/>
      </c>
      <c r="BD217" s="157" t="str">
        <f t="shared" si="100"/>
        <v/>
      </c>
      <c r="BE217" s="158" t="str">
        <f t="shared" si="101"/>
        <v/>
      </c>
      <c r="BF217" s="158" t="str">
        <f t="shared" si="102"/>
        <v/>
      </c>
      <c r="BG217" s="158" t="str">
        <f t="shared" si="103"/>
        <v/>
      </c>
      <c r="BI217" s="171" t="str">
        <f t="shared" si="109"/>
        <v/>
      </c>
      <c r="BJ217" s="163" t="str">
        <f t="shared" si="110"/>
        <v/>
      </c>
      <c r="BK217" s="163" t="str">
        <f t="shared" si="111"/>
        <v/>
      </c>
    </row>
    <row r="218" spans="1:63" x14ac:dyDescent="0.25">
      <c r="A218" s="110" t="s">
        <v>202</v>
      </c>
      <c r="B218" s="117"/>
      <c r="C218" s="118"/>
      <c r="D218" s="119"/>
      <c r="E218" s="120"/>
      <c r="F218" s="117"/>
      <c r="G218" s="119"/>
      <c r="H218" s="119"/>
      <c r="I218" s="119"/>
      <c r="J218" s="121"/>
      <c r="K218" s="122"/>
      <c r="L218" s="123"/>
      <c r="M218" s="124"/>
      <c r="N218" s="125"/>
      <c r="O218" s="122"/>
      <c r="P218" s="123"/>
      <c r="Q218" s="124"/>
      <c r="R218" s="126"/>
      <c r="S218" s="122"/>
      <c r="T218" s="123"/>
      <c r="U218" s="127"/>
      <c r="V218" s="128"/>
      <c r="AH218" s="42" t="b">
        <f t="shared" si="104"/>
        <v>0</v>
      </c>
      <c r="AI218" s="42" t="str">
        <f t="shared" si="105"/>
        <v/>
      </c>
      <c r="AJ218" s="42" t="str">
        <f>IF(AND(AH218,D218&lt;&gt;""),COUNTIF($AI$12:AI218,AI218),"")</f>
        <v/>
      </c>
      <c r="AK218" s="42" t="str">
        <f t="shared" si="106"/>
        <v/>
      </c>
      <c r="AL218" s="42" t="str">
        <f t="shared" si="107"/>
        <v/>
      </c>
      <c r="AM218" s="42">
        <f t="shared" si="108"/>
        <v>0</v>
      </c>
      <c r="AN218" s="109" t="str">
        <f t="shared" si="84"/>
        <v/>
      </c>
      <c r="AO218" s="109" t="str">
        <f t="shared" si="85"/>
        <v/>
      </c>
      <c r="AP218" s="109" t="str">
        <f t="shared" si="86"/>
        <v/>
      </c>
      <c r="AQ218" s="109" t="str">
        <f t="shared" si="87"/>
        <v/>
      </c>
      <c r="AR218" s="109" t="str">
        <f t="shared" si="88"/>
        <v/>
      </c>
      <c r="AS218" s="158" t="str">
        <f t="shared" si="89"/>
        <v/>
      </c>
      <c r="AT218" s="157" t="str">
        <f t="shared" si="90"/>
        <v/>
      </c>
      <c r="AU218" s="157" t="str">
        <f t="shared" si="91"/>
        <v/>
      </c>
      <c r="AV218" s="109" t="str">
        <f t="shared" si="92"/>
        <v/>
      </c>
      <c r="AW218" s="158" t="str">
        <f t="shared" si="93"/>
        <v/>
      </c>
      <c r="AX218" s="158" t="str">
        <f t="shared" si="94"/>
        <v/>
      </c>
      <c r="AY218" s="158" t="str">
        <f t="shared" si="95"/>
        <v/>
      </c>
      <c r="AZ218" s="158" t="str">
        <f t="shared" si="96"/>
        <v/>
      </c>
      <c r="BA218" s="157" t="str">
        <f t="shared" si="97"/>
        <v/>
      </c>
      <c r="BB218" s="157" t="str">
        <f t="shared" si="98"/>
        <v/>
      </c>
      <c r="BC218" s="157" t="str">
        <f t="shared" si="99"/>
        <v/>
      </c>
      <c r="BD218" s="157" t="str">
        <f t="shared" si="100"/>
        <v/>
      </c>
      <c r="BE218" s="158" t="str">
        <f t="shared" si="101"/>
        <v/>
      </c>
      <c r="BF218" s="158" t="str">
        <f t="shared" si="102"/>
        <v/>
      </c>
      <c r="BG218" s="158" t="str">
        <f t="shared" si="103"/>
        <v/>
      </c>
      <c r="BI218" s="171" t="str">
        <f t="shared" si="109"/>
        <v/>
      </c>
      <c r="BJ218" s="163" t="str">
        <f t="shared" si="110"/>
        <v/>
      </c>
      <c r="BK218" s="163" t="str">
        <f t="shared" si="111"/>
        <v/>
      </c>
    </row>
    <row r="219" spans="1:63" x14ac:dyDescent="0.25">
      <c r="A219" s="110" t="s">
        <v>202</v>
      </c>
      <c r="B219" s="117"/>
      <c r="C219" s="118"/>
      <c r="D219" s="119"/>
      <c r="E219" s="120"/>
      <c r="F219" s="117"/>
      <c r="G219" s="119"/>
      <c r="H219" s="119"/>
      <c r="I219" s="119"/>
      <c r="J219" s="121"/>
      <c r="K219" s="122"/>
      <c r="L219" s="123"/>
      <c r="M219" s="124"/>
      <c r="N219" s="125"/>
      <c r="O219" s="122"/>
      <c r="P219" s="123"/>
      <c r="Q219" s="124"/>
      <c r="R219" s="126"/>
      <c r="S219" s="122"/>
      <c r="T219" s="123"/>
      <c r="U219" s="127"/>
      <c r="V219" s="128"/>
      <c r="AH219" s="42" t="b">
        <f t="shared" si="104"/>
        <v>0</v>
      </c>
      <c r="AI219" s="42" t="str">
        <f t="shared" si="105"/>
        <v/>
      </c>
      <c r="AJ219" s="42" t="str">
        <f>IF(AND(AH219,D219&lt;&gt;""),COUNTIF($AI$12:AI219,AI219),"")</f>
        <v/>
      </c>
      <c r="AK219" s="42" t="str">
        <f t="shared" si="106"/>
        <v/>
      </c>
      <c r="AL219" s="42" t="str">
        <f t="shared" si="107"/>
        <v/>
      </c>
      <c r="AM219" s="42">
        <f t="shared" si="108"/>
        <v>1</v>
      </c>
      <c r="AN219" s="109" t="str">
        <f t="shared" si="84"/>
        <v/>
      </c>
      <c r="AO219" s="109" t="str">
        <f t="shared" si="85"/>
        <v/>
      </c>
      <c r="AP219" s="109" t="str">
        <f t="shared" si="86"/>
        <v/>
      </c>
      <c r="AQ219" s="109" t="str">
        <f t="shared" si="87"/>
        <v/>
      </c>
      <c r="AR219" s="109" t="str">
        <f t="shared" si="88"/>
        <v/>
      </c>
      <c r="AS219" s="158" t="str">
        <f t="shared" si="89"/>
        <v/>
      </c>
      <c r="AT219" s="157" t="str">
        <f t="shared" si="90"/>
        <v/>
      </c>
      <c r="AU219" s="157" t="str">
        <f t="shared" si="91"/>
        <v/>
      </c>
      <c r="AV219" s="109" t="str">
        <f t="shared" si="92"/>
        <v/>
      </c>
      <c r="AW219" s="158" t="str">
        <f t="shared" si="93"/>
        <v/>
      </c>
      <c r="AX219" s="158" t="str">
        <f t="shared" si="94"/>
        <v/>
      </c>
      <c r="AY219" s="158" t="str">
        <f t="shared" si="95"/>
        <v/>
      </c>
      <c r="AZ219" s="158" t="str">
        <f t="shared" si="96"/>
        <v/>
      </c>
      <c r="BA219" s="157" t="str">
        <f t="shared" si="97"/>
        <v/>
      </c>
      <c r="BB219" s="157" t="str">
        <f t="shared" si="98"/>
        <v/>
      </c>
      <c r="BC219" s="157" t="str">
        <f t="shared" si="99"/>
        <v/>
      </c>
      <c r="BD219" s="157" t="str">
        <f t="shared" si="100"/>
        <v/>
      </c>
      <c r="BE219" s="158" t="str">
        <f t="shared" si="101"/>
        <v/>
      </c>
      <c r="BF219" s="158" t="str">
        <f t="shared" si="102"/>
        <v/>
      </c>
      <c r="BG219" s="158" t="str">
        <f t="shared" si="103"/>
        <v/>
      </c>
      <c r="BI219" s="171" t="str">
        <f t="shared" si="109"/>
        <v/>
      </c>
      <c r="BJ219" s="163" t="str">
        <f t="shared" si="110"/>
        <v/>
      </c>
      <c r="BK219" s="163" t="str">
        <f t="shared" si="111"/>
        <v/>
      </c>
    </row>
    <row r="220" spans="1:63" x14ac:dyDescent="0.25">
      <c r="A220" s="110" t="s">
        <v>202</v>
      </c>
      <c r="B220" s="117"/>
      <c r="C220" s="118"/>
      <c r="D220" s="119"/>
      <c r="E220" s="120"/>
      <c r="F220" s="117"/>
      <c r="G220" s="119"/>
      <c r="H220" s="119"/>
      <c r="I220" s="119"/>
      <c r="J220" s="121"/>
      <c r="K220" s="122"/>
      <c r="L220" s="123"/>
      <c r="M220" s="124"/>
      <c r="N220" s="125"/>
      <c r="O220" s="122"/>
      <c r="P220" s="123"/>
      <c r="Q220" s="124"/>
      <c r="R220" s="126"/>
      <c r="S220" s="122"/>
      <c r="T220" s="123"/>
      <c r="U220" s="127"/>
      <c r="V220" s="128"/>
      <c r="AH220" s="42" t="b">
        <f t="shared" si="104"/>
        <v>0</v>
      </c>
      <c r="AI220" s="42" t="str">
        <f t="shared" si="105"/>
        <v/>
      </c>
      <c r="AJ220" s="42" t="str">
        <f>IF(AND(AH220,D220&lt;&gt;""),COUNTIF($AI$12:AI220,AI220),"")</f>
        <v/>
      </c>
      <c r="AK220" s="42" t="str">
        <f t="shared" si="106"/>
        <v/>
      </c>
      <c r="AL220" s="42" t="str">
        <f t="shared" si="107"/>
        <v/>
      </c>
      <c r="AM220" s="42">
        <f t="shared" si="108"/>
        <v>0</v>
      </c>
      <c r="AN220" s="109" t="str">
        <f t="shared" si="84"/>
        <v/>
      </c>
      <c r="AO220" s="109" t="str">
        <f t="shared" si="85"/>
        <v/>
      </c>
      <c r="AP220" s="109" t="str">
        <f t="shared" si="86"/>
        <v/>
      </c>
      <c r="AQ220" s="109" t="str">
        <f t="shared" si="87"/>
        <v/>
      </c>
      <c r="AR220" s="109" t="str">
        <f t="shared" si="88"/>
        <v/>
      </c>
      <c r="AS220" s="158" t="str">
        <f t="shared" si="89"/>
        <v/>
      </c>
      <c r="AT220" s="157" t="str">
        <f t="shared" si="90"/>
        <v/>
      </c>
      <c r="AU220" s="157" t="str">
        <f t="shared" si="91"/>
        <v/>
      </c>
      <c r="AV220" s="109" t="str">
        <f t="shared" si="92"/>
        <v/>
      </c>
      <c r="AW220" s="158" t="str">
        <f t="shared" si="93"/>
        <v/>
      </c>
      <c r="AX220" s="158" t="str">
        <f t="shared" si="94"/>
        <v/>
      </c>
      <c r="AY220" s="158" t="str">
        <f t="shared" si="95"/>
        <v/>
      </c>
      <c r="AZ220" s="158" t="str">
        <f t="shared" si="96"/>
        <v/>
      </c>
      <c r="BA220" s="157" t="str">
        <f t="shared" si="97"/>
        <v/>
      </c>
      <c r="BB220" s="157" t="str">
        <f t="shared" si="98"/>
        <v/>
      </c>
      <c r="BC220" s="157" t="str">
        <f t="shared" si="99"/>
        <v/>
      </c>
      <c r="BD220" s="157" t="str">
        <f t="shared" si="100"/>
        <v/>
      </c>
      <c r="BE220" s="158" t="str">
        <f t="shared" si="101"/>
        <v/>
      </c>
      <c r="BF220" s="158" t="str">
        <f t="shared" si="102"/>
        <v/>
      </c>
      <c r="BG220" s="158" t="str">
        <f t="shared" si="103"/>
        <v/>
      </c>
      <c r="BI220" s="171" t="str">
        <f t="shared" si="109"/>
        <v/>
      </c>
      <c r="BJ220" s="163" t="str">
        <f t="shared" si="110"/>
        <v/>
      </c>
      <c r="BK220" s="163" t="str">
        <f t="shared" si="111"/>
        <v/>
      </c>
    </row>
    <row r="221" spans="1:63" x14ac:dyDescent="0.25">
      <c r="A221" s="110" t="s">
        <v>202</v>
      </c>
      <c r="B221" s="117"/>
      <c r="C221" s="118"/>
      <c r="D221" s="119"/>
      <c r="E221" s="120"/>
      <c r="F221" s="117"/>
      <c r="G221" s="119"/>
      <c r="H221" s="119"/>
      <c r="I221" s="119"/>
      <c r="J221" s="121"/>
      <c r="K221" s="122"/>
      <c r="L221" s="123"/>
      <c r="M221" s="124"/>
      <c r="N221" s="125"/>
      <c r="O221" s="122"/>
      <c r="P221" s="123"/>
      <c r="Q221" s="124"/>
      <c r="R221" s="126"/>
      <c r="S221" s="122"/>
      <c r="T221" s="123"/>
      <c r="U221" s="127"/>
      <c r="V221" s="128"/>
      <c r="AH221" s="42" t="b">
        <f t="shared" si="104"/>
        <v>0</v>
      </c>
      <c r="AI221" s="42" t="str">
        <f t="shared" si="105"/>
        <v/>
      </c>
      <c r="AJ221" s="42" t="str">
        <f>IF(AND(AH221,D221&lt;&gt;""),COUNTIF($AI$12:AI221,AI221),"")</f>
        <v/>
      </c>
      <c r="AK221" s="42" t="str">
        <f t="shared" si="106"/>
        <v/>
      </c>
      <c r="AL221" s="42" t="str">
        <f t="shared" si="107"/>
        <v/>
      </c>
      <c r="AM221" s="42">
        <f t="shared" si="108"/>
        <v>1</v>
      </c>
      <c r="AN221" s="109" t="str">
        <f t="shared" si="84"/>
        <v/>
      </c>
      <c r="AO221" s="109" t="str">
        <f t="shared" si="85"/>
        <v/>
      </c>
      <c r="AP221" s="109" t="str">
        <f t="shared" si="86"/>
        <v/>
      </c>
      <c r="AQ221" s="109" t="str">
        <f t="shared" si="87"/>
        <v/>
      </c>
      <c r="AR221" s="109" t="str">
        <f t="shared" si="88"/>
        <v/>
      </c>
      <c r="AS221" s="158" t="str">
        <f t="shared" si="89"/>
        <v/>
      </c>
      <c r="AT221" s="157" t="str">
        <f t="shared" si="90"/>
        <v/>
      </c>
      <c r="AU221" s="157" t="str">
        <f t="shared" si="91"/>
        <v/>
      </c>
      <c r="AV221" s="109" t="str">
        <f t="shared" si="92"/>
        <v/>
      </c>
      <c r="AW221" s="158" t="str">
        <f t="shared" si="93"/>
        <v/>
      </c>
      <c r="AX221" s="158" t="str">
        <f t="shared" si="94"/>
        <v/>
      </c>
      <c r="AY221" s="158" t="str">
        <f t="shared" si="95"/>
        <v/>
      </c>
      <c r="AZ221" s="158" t="str">
        <f t="shared" si="96"/>
        <v/>
      </c>
      <c r="BA221" s="157" t="str">
        <f t="shared" si="97"/>
        <v/>
      </c>
      <c r="BB221" s="157" t="str">
        <f t="shared" si="98"/>
        <v/>
      </c>
      <c r="BC221" s="157" t="str">
        <f t="shared" si="99"/>
        <v/>
      </c>
      <c r="BD221" s="157" t="str">
        <f t="shared" si="100"/>
        <v/>
      </c>
      <c r="BE221" s="158" t="str">
        <f t="shared" si="101"/>
        <v/>
      </c>
      <c r="BF221" s="158" t="str">
        <f t="shared" si="102"/>
        <v/>
      </c>
      <c r="BG221" s="158" t="str">
        <f t="shared" si="103"/>
        <v/>
      </c>
      <c r="BI221" s="171" t="str">
        <f t="shared" si="109"/>
        <v/>
      </c>
      <c r="BJ221" s="163" t="str">
        <f t="shared" si="110"/>
        <v/>
      </c>
      <c r="BK221" s="163" t="str">
        <f t="shared" si="111"/>
        <v/>
      </c>
    </row>
    <row r="222" spans="1:63" x14ac:dyDescent="0.25">
      <c r="A222" s="110" t="s">
        <v>202</v>
      </c>
      <c r="B222" s="117"/>
      <c r="C222" s="118"/>
      <c r="D222" s="119"/>
      <c r="E222" s="120"/>
      <c r="F222" s="117"/>
      <c r="G222" s="119"/>
      <c r="H222" s="119"/>
      <c r="I222" s="119"/>
      <c r="J222" s="121"/>
      <c r="K222" s="122"/>
      <c r="L222" s="123"/>
      <c r="M222" s="124"/>
      <c r="N222" s="125"/>
      <c r="O222" s="122"/>
      <c r="P222" s="123"/>
      <c r="Q222" s="124"/>
      <c r="R222" s="126"/>
      <c r="S222" s="122"/>
      <c r="T222" s="123"/>
      <c r="U222" s="127"/>
      <c r="V222" s="128"/>
      <c r="AH222" s="42" t="b">
        <f t="shared" si="104"/>
        <v>0</v>
      </c>
      <c r="AI222" s="42" t="str">
        <f t="shared" si="105"/>
        <v/>
      </c>
      <c r="AJ222" s="42" t="str">
        <f>IF(AND(AH222,D222&lt;&gt;""),COUNTIF($AI$12:AI222,AI222),"")</f>
        <v/>
      </c>
      <c r="AK222" s="42" t="str">
        <f t="shared" si="106"/>
        <v/>
      </c>
      <c r="AL222" s="42" t="str">
        <f t="shared" si="107"/>
        <v/>
      </c>
      <c r="AM222" s="42">
        <f t="shared" si="108"/>
        <v>0</v>
      </c>
      <c r="AN222" s="109" t="str">
        <f t="shared" si="84"/>
        <v/>
      </c>
      <c r="AO222" s="109" t="str">
        <f t="shared" si="85"/>
        <v/>
      </c>
      <c r="AP222" s="109" t="str">
        <f t="shared" si="86"/>
        <v/>
      </c>
      <c r="AQ222" s="109" t="str">
        <f t="shared" si="87"/>
        <v/>
      </c>
      <c r="AR222" s="109" t="str">
        <f t="shared" si="88"/>
        <v/>
      </c>
      <c r="AS222" s="158" t="str">
        <f t="shared" si="89"/>
        <v/>
      </c>
      <c r="AT222" s="157" t="str">
        <f t="shared" si="90"/>
        <v/>
      </c>
      <c r="AU222" s="157" t="str">
        <f t="shared" si="91"/>
        <v/>
      </c>
      <c r="AV222" s="109" t="str">
        <f t="shared" si="92"/>
        <v/>
      </c>
      <c r="AW222" s="158" t="str">
        <f t="shared" si="93"/>
        <v/>
      </c>
      <c r="AX222" s="158" t="str">
        <f t="shared" si="94"/>
        <v/>
      </c>
      <c r="AY222" s="158" t="str">
        <f t="shared" si="95"/>
        <v/>
      </c>
      <c r="AZ222" s="158" t="str">
        <f t="shared" si="96"/>
        <v/>
      </c>
      <c r="BA222" s="157" t="str">
        <f t="shared" si="97"/>
        <v/>
      </c>
      <c r="BB222" s="157" t="str">
        <f t="shared" si="98"/>
        <v/>
      </c>
      <c r="BC222" s="157" t="str">
        <f t="shared" si="99"/>
        <v/>
      </c>
      <c r="BD222" s="157" t="str">
        <f t="shared" si="100"/>
        <v/>
      </c>
      <c r="BE222" s="158" t="str">
        <f t="shared" si="101"/>
        <v/>
      </c>
      <c r="BF222" s="158" t="str">
        <f t="shared" si="102"/>
        <v/>
      </c>
      <c r="BG222" s="158" t="str">
        <f t="shared" si="103"/>
        <v/>
      </c>
      <c r="BI222" s="171" t="str">
        <f t="shared" si="109"/>
        <v/>
      </c>
      <c r="BJ222" s="163" t="str">
        <f t="shared" si="110"/>
        <v/>
      </c>
      <c r="BK222" s="163" t="str">
        <f t="shared" si="111"/>
        <v/>
      </c>
    </row>
    <row r="223" spans="1:63" x14ac:dyDescent="0.25">
      <c r="A223" s="110" t="s">
        <v>202</v>
      </c>
      <c r="B223" s="117"/>
      <c r="C223" s="118"/>
      <c r="D223" s="119"/>
      <c r="E223" s="120"/>
      <c r="F223" s="117"/>
      <c r="G223" s="119"/>
      <c r="H223" s="119"/>
      <c r="I223" s="119"/>
      <c r="J223" s="121"/>
      <c r="K223" s="122"/>
      <c r="L223" s="123"/>
      <c r="M223" s="124"/>
      <c r="N223" s="125"/>
      <c r="O223" s="122"/>
      <c r="P223" s="123"/>
      <c r="Q223" s="124"/>
      <c r="R223" s="126"/>
      <c r="S223" s="122"/>
      <c r="T223" s="123"/>
      <c r="U223" s="127"/>
      <c r="V223" s="128"/>
      <c r="AH223" s="42" t="b">
        <f t="shared" si="104"/>
        <v>0</v>
      </c>
      <c r="AI223" s="42" t="str">
        <f t="shared" si="105"/>
        <v/>
      </c>
      <c r="AJ223" s="42" t="str">
        <f>IF(AND(AH223,D223&lt;&gt;""),COUNTIF($AI$12:AI223,AI223),"")</f>
        <v/>
      </c>
      <c r="AK223" s="42" t="str">
        <f t="shared" si="106"/>
        <v/>
      </c>
      <c r="AL223" s="42" t="str">
        <f t="shared" si="107"/>
        <v/>
      </c>
      <c r="AM223" s="42">
        <f t="shared" si="108"/>
        <v>1</v>
      </c>
      <c r="AN223" s="109" t="str">
        <f t="shared" si="84"/>
        <v/>
      </c>
      <c r="AO223" s="109" t="str">
        <f t="shared" si="85"/>
        <v/>
      </c>
      <c r="AP223" s="109" t="str">
        <f t="shared" si="86"/>
        <v/>
      </c>
      <c r="AQ223" s="109" t="str">
        <f t="shared" si="87"/>
        <v/>
      </c>
      <c r="AR223" s="109" t="str">
        <f t="shared" si="88"/>
        <v/>
      </c>
      <c r="AS223" s="158" t="str">
        <f t="shared" si="89"/>
        <v/>
      </c>
      <c r="AT223" s="157" t="str">
        <f t="shared" si="90"/>
        <v/>
      </c>
      <c r="AU223" s="157" t="str">
        <f t="shared" si="91"/>
        <v/>
      </c>
      <c r="AV223" s="109" t="str">
        <f t="shared" si="92"/>
        <v/>
      </c>
      <c r="AW223" s="158" t="str">
        <f t="shared" si="93"/>
        <v/>
      </c>
      <c r="AX223" s="158" t="str">
        <f t="shared" si="94"/>
        <v/>
      </c>
      <c r="AY223" s="158" t="str">
        <f t="shared" si="95"/>
        <v/>
      </c>
      <c r="AZ223" s="158" t="str">
        <f t="shared" si="96"/>
        <v/>
      </c>
      <c r="BA223" s="157" t="str">
        <f t="shared" si="97"/>
        <v/>
      </c>
      <c r="BB223" s="157" t="str">
        <f t="shared" si="98"/>
        <v/>
      </c>
      <c r="BC223" s="157" t="str">
        <f t="shared" si="99"/>
        <v/>
      </c>
      <c r="BD223" s="157" t="str">
        <f t="shared" si="100"/>
        <v/>
      </c>
      <c r="BE223" s="158" t="str">
        <f t="shared" si="101"/>
        <v/>
      </c>
      <c r="BF223" s="158" t="str">
        <f t="shared" si="102"/>
        <v/>
      </c>
      <c r="BG223" s="158" t="str">
        <f t="shared" si="103"/>
        <v/>
      </c>
      <c r="BI223" s="171" t="str">
        <f t="shared" si="109"/>
        <v/>
      </c>
      <c r="BJ223" s="163" t="str">
        <f t="shared" si="110"/>
        <v/>
      </c>
      <c r="BK223" s="163" t="str">
        <f t="shared" si="111"/>
        <v/>
      </c>
    </row>
    <row r="224" spans="1:63" x14ac:dyDescent="0.25">
      <c r="A224" s="110" t="s">
        <v>202</v>
      </c>
      <c r="B224" s="117"/>
      <c r="C224" s="118"/>
      <c r="D224" s="119"/>
      <c r="E224" s="120"/>
      <c r="F224" s="117"/>
      <c r="G224" s="119"/>
      <c r="H224" s="119"/>
      <c r="I224" s="119"/>
      <c r="J224" s="121"/>
      <c r="K224" s="122"/>
      <c r="L224" s="123"/>
      <c r="M224" s="124"/>
      <c r="N224" s="125"/>
      <c r="O224" s="122"/>
      <c r="P224" s="123"/>
      <c r="Q224" s="124"/>
      <c r="R224" s="126"/>
      <c r="S224" s="122"/>
      <c r="T224" s="123"/>
      <c r="U224" s="127"/>
      <c r="V224" s="128"/>
      <c r="AH224" s="42" t="b">
        <f t="shared" si="104"/>
        <v>0</v>
      </c>
      <c r="AI224" s="42" t="str">
        <f t="shared" si="105"/>
        <v/>
      </c>
      <c r="AJ224" s="42" t="str">
        <f>IF(AND(AH224,D224&lt;&gt;""),COUNTIF($AI$12:AI224,AI224),"")</f>
        <v/>
      </c>
      <c r="AK224" s="42" t="str">
        <f t="shared" si="106"/>
        <v/>
      </c>
      <c r="AL224" s="42" t="str">
        <f t="shared" si="107"/>
        <v/>
      </c>
      <c r="AM224" s="42">
        <f t="shared" si="108"/>
        <v>0</v>
      </c>
      <c r="AN224" s="109" t="str">
        <f t="shared" si="84"/>
        <v/>
      </c>
      <c r="AO224" s="109" t="str">
        <f t="shared" si="85"/>
        <v/>
      </c>
      <c r="AP224" s="109" t="str">
        <f t="shared" si="86"/>
        <v/>
      </c>
      <c r="AQ224" s="109" t="str">
        <f t="shared" si="87"/>
        <v/>
      </c>
      <c r="AR224" s="109" t="str">
        <f t="shared" si="88"/>
        <v/>
      </c>
      <c r="AS224" s="158" t="str">
        <f t="shared" si="89"/>
        <v/>
      </c>
      <c r="AT224" s="157" t="str">
        <f t="shared" si="90"/>
        <v/>
      </c>
      <c r="AU224" s="157" t="str">
        <f t="shared" si="91"/>
        <v/>
      </c>
      <c r="AV224" s="109" t="str">
        <f t="shared" si="92"/>
        <v/>
      </c>
      <c r="AW224" s="158" t="str">
        <f t="shared" si="93"/>
        <v/>
      </c>
      <c r="AX224" s="158" t="str">
        <f t="shared" si="94"/>
        <v/>
      </c>
      <c r="AY224" s="158" t="str">
        <f t="shared" si="95"/>
        <v/>
      </c>
      <c r="AZ224" s="158" t="str">
        <f t="shared" si="96"/>
        <v/>
      </c>
      <c r="BA224" s="157" t="str">
        <f t="shared" si="97"/>
        <v/>
      </c>
      <c r="BB224" s="157" t="str">
        <f t="shared" si="98"/>
        <v/>
      </c>
      <c r="BC224" s="157" t="str">
        <f t="shared" si="99"/>
        <v/>
      </c>
      <c r="BD224" s="157" t="str">
        <f t="shared" si="100"/>
        <v/>
      </c>
      <c r="BE224" s="158" t="str">
        <f t="shared" si="101"/>
        <v/>
      </c>
      <c r="BF224" s="158" t="str">
        <f t="shared" si="102"/>
        <v/>
      </c>
      <c r="BG224" s="158" t="str">
        <f t="shared" si="103"/>
        <v/>
      </c>
      <c r="BI224" s="171" t="str">
        <f t="shared" si="109"/>
        <v/>
      </c>
      <c r="BJ224" s="163" t="str">
        <f t="shared" si="110"/>
        <v/>
      </c>
      <c r="BK224" s="163" t="str">
        <f t="shared" si="111"/>
        <v/>
      </c>
    </row>
    <row r="225" spans="1:63" x14ac:dyDescent="0.25">
      <c r="A225" s="110" t="s">
        <v>202</v>
      </c>
      <c r="B225" s="117"/>
      <c r="C225" s="118"/>
      <c r="D225" s="119"/>
      <c r="E225" s="120"/>
      <c r="F225" s="117"/>
      <c r="G225" s="119"/>
      <c r="H225" s="119"/>
      <c r="I225" s="119"/>
      <c r="J225" s="121"/>
      <c r="K225" s="122"/>
      <c r="L225" s="123"/>
      <c r="M225" s="124"/>
      <c r="N225" s="125"/>
      <c r="O225" s="122"/>
      <c r="P225" s="123"/>
      <c r="Q225" s="124"/>
      <c r="R225" s="126"/>
      <c r="S225" s="122"/>
      <c r="T225" s="123"/>
      <c r="U225" s="127"/>
      <c r="V225" s="128"/>
      <c r="AH225" s="42" t="b">
        <f t="shared" si="104"/>
        <v>0</v>
      </c>
      <c r="AI225" s="42" t="str">
        <f t="shared" si="105"/>
        <v/>
      </c>
      <c r="AJ225" s="42" t="str">
        <f>IF(AND(AH225,D225&lt;&gt;""),COUNTIF($AI$12:AI225,AI225),"")</f>
        <v/>
      </c>
      <c r="AK225" s="42" t="str">
        <f t="shared" si="106"/>
        <v/>
      </c>
      <c r="AL225" s="42" t="str">
        <f t="shared" si="107"/>
        <v/>
      </c>
      <c r="AM225" s="42">
        <f t="shared" si="108"/>
        <v>1</v>
      </c>
      <c r="AN225" s="109" t="str">
        <f t="shared" si="84"/>
        <v/>
      </c>
      <c r="AO225" s="109" t="str">
        <f t="shared" si="85"/>
        <v/>
      </c>
      <c r="AP225" s="109" t="str">
        <f t="shared" si="86"/>
        <v/>
      </c>
      <c r="AQ225" s="109" t="str">
        <f t="shared" si="87"/>
        <v/>
      </c>
      <c r="AR225" s="109" t="str">
        <f t="shared" si="88"/>
        <v/>
      </c>
      <c r="AS225" s="158" t="str">
        <f t="shared" si="89"/>
        <v/>
      </c>
      <c r="AT225" s="157" t="str">
        <f t="shared" si="90"/>
        <v/>
      </c>
      <c r="AU225" s="157" t="str">
        <f t="shared" si="91"/>
        <v/>
      </c>
      <c r="AV225" s="109" t="str">
        <f t="shared" si="92"/>
        <v/>
      </c>
      <c r="AW225" s="158" t="str">
        <f t="shared" si="93"/>
        <v/>
      </c>
      <c r="AX225" s="158" t="str">
        <f t="shared" si="94"/>
        <v/>
      </c>
      <c r="AY225" s="158" t="str">
        <f t="shared" si="95"/>
        <v/>
      </c>
      <c r="AZ225" s="158" t="str">
        <f t="shared" si="96"/>
        <v/>
      </c>
      <c r="BA225" s="157" t="str">
        <f t="shared" si="97"/>
        <v/>
      </c>
      <c r="BB225" s="157" t="str">
        <f t="shared" si="98"/>
        <v/>
      </c>
      <c r="BC225" s="157" t="str">
        <f t="shared" si="99"/>
        <v/>
      </c>
      <c r="BD225" s="157" t="str">
        <f t="shared" si="100"/>
        <v/>
      </c>
      <c r="BE225" s="158" t="str">
        <f t="shared" si="101"/>
        <v/>
      </c>
      <c r="BF225" s="158" t="str">
        <f t="shared" si="102"/>
        <v/>
      </c>
      <c r="BG225" s="158" t="str">
        <f t="shared" si="103"/>
        <v/>
      </c>
      <c r="BI225" s="171" t="str">
        <f t="shared" si="109"/>
        <v/>
      </c>
      <c r="BJ225" s="163" t="str">
        <f t="shared" si="110"/>
        <v/>
      </c>
      <c r="BK225" s="163" t="str">
        <f t="shared" si="111"/>
        <v/>
      </c>
    </row>
    <row r="226" spans="1:63" x14ac:dyDescent="0.25">
      <c r="A226" s="110" t="s">
        <v>202</v>
      </c>
      <c r="B226" s="117"/>
      <c r="C226" s="118"/>
      <c r="D226" s="119"/>
      <c r="E226" s="120"/>
      <c r="F226" s="117"/>
      <c r="G226" s="119"/>
      <c r="H226" s="119"/>
      <c r="I226" s="119"/>
      <c r="J226" s="121"/>
      <c r="K226" s="122"/>
      <c r="L226" s="123"/>
      <c r="M226" s="124"/>
      <c r="N226" s="125"/>
      <c r="O226" s="122"/>
      <c r="P226" s="123"/>
      <c r="Q226" s="124"/>
      <c r="R226" s="126"/>
      <c r="S226" s="122"/>
      <c r="T226" s="123"/>
      <c r="U226" s="127"/>
      <c r="V226" s="128"/>
      <c r="AH226" s="42" t="b">
        <f t="shared" si="104"/>
        <v>0</v>
      </c>
      <c r="AI226" s="42" t="str">
        <f t="shared" si="105"/>
        <v/>
      </c>
      <c r="AJ226" s="42" t="str">
        <f>IF(AND(AH226,D226&lt;&gt;""),COUNTIF($AI$12:AI226,AI226),"")</f>
        <v/>
      </c>
      <c r="AK226" s="42" t="str">
        <f t="shared" si="106"/>
        <v/>
      </c>
      <c r="AL226" s="42" t="str">
        <f t="shared" si="107"/>
        <v/>
      </c>
      <c r="AM226" s="42">
        <f t="shared" si="108"/>
        <v>0</v>
      </c>
      <c r="AN226" s="109" t="str">
        <f t="shared" si="84"/>
        <v/>
      </c>
      <c r="AO226" s="109" t="str">
        <f t="shared" si="85"/>
        <v/>
      </c>
      <c r="AP226" s="109" t="str">
        <f t="shared" si="86"/>
        <v/>
      </c>
      <c r="AQ226" s="109" t="str">
        <f t="shared" si="87"/>
        <v/>
      </c>
      <c r="AR226" s="109" t="str">
        <f t="shared" si="88"/>
        <v/>
      </c>
      <c r="AS226" s="158" t="str">
        <f t="shared" si="89"/>
        <v/>
      </c>
      <c r="AT226" s="157" t="str">
        <f t="shared" si="90"/>
        <v/>
      </c>
      <c r="AU226" s="157" t="str">
        <f t="shared" si="91"/>
        <v/>
      </c>
      <c r="AV226" s="109" t="str">
        <f t="shared" si="92"/>
        <v/>
      </c>
      <c r="AW226" s="158" t="str">
        <f t="shared" si="93"/>
        <v/>
      </c>
      <c r="AX226" s="158" t="str">
        <f t="shared" si="94"/>
        <v/>
      </c>
      <c r="AY226" s="158" t="str">
        <f t="shared" si="95"/>
        <v/>
      </c>
      <c r="AZ226" s="158" t="str">
        <f t="shared" si="96"/>
        <v/>
      </c>
      <c r="BA226" s="157" t="str">
        <f t="shared" si="97"/>
        <v/>
      </c>
      <c r="BB226" s="157" t="str">
        <f t="shared" si="98"/>
        <v/>
      </c>
      <c r="BC226" s="157" t="str">
        <f t="shared" si="99"/>
        <v/>
      </c>
      <c r="BD226" s="157" t="str">
        <f t="shared" si="100"/>
        <v/>
      </c>
      <c r="BE226" s="158" t="str">
        <f t="shared" si="101"/>
        <v/>
      </c>
      <c r="BF226" s="158" t="str">
        <f t="shared" si="102"/>
        <v/>
      </c>
      <c r="BG226" s="158" t="str">
        <f t="shared" si="103"/>
        <v/>
      </c>
      <c r="BI226" s="171" t="str">
        <f t="shared" si="109"/>
        <v/>
      </c>
      <c r="BJ226" s="163" t="str">
        <f t="shared" si="110"/>
        <v/>
      </c>
      <c r="BK226" s="163" t="str">
        <f t="shared" si="111"/>
        <v/>
      </c>
    </row>
    <row r="227" spans="1:63" x14ac:dyDescent="0.25">
      <c r="A227" s="110" t="s">
        <v>202</v>
      </c>
      <c r="B227" s="117"/>
      <c r="C227" s="118"/>
      <c r="D227" s="119"/>
      <c r="E227" s="120"/>
      <c r="F227" s="117"/>
      <c r="G227" s="119"/>
      <c r="H227" s="119"/>
      <c r="I227" s="119"/>
      <c r="J227" s="121"/>
      <c r="K227" s="122"/>
      <c r="L227" s="123"/>
      <c r="M227" s="124"/>
      <c r="N227" s="125"/>
      <c r="O227" s="122"/>
      <c r="P227" s="123"/>
      <c r="Q227" s="124"/>
      <c r="R227" s="126"/>
      <c r="S227" s="122"/>
      <c r="T227" s="123"/>
      <c r="U227" s="127"/>
      <c r="V227" s="128"/>
      <c r="AH227" s="42" t="b">
        <f t="shared" si="104"/>
        <v>0</v>
      </c>
      <c r="AI227" s="42" t="str">
        <f t="shared" si="105"/>
        <v/>
      </c>
      <c r="AJ227" s="42" t="str">
        <f>IF(AND(AH227,D227&lt;&gt;""),COUNTIF($AI$12:AI227,AI227),"")</f>
        <v/>
      </c>
      <c r="AK227" s="42" t="str">
        <f t="shared" si="106"/>
        <v/>
      </c>
      <c r="AL227" s="42" t="str">
        <f t="shared" si="107"/>
        <v/>
      </c>
      <c r="AM227" s="42">
        <f t="shared" si="108"/>
        <v>1</v>
      </c>
      <c r="AN227" s="109" t="str">
        <f t="shared" si="84"/>
        <v/>
      </c>
      <c r="AO227" s="109" t="str">
        <f t="shared" si="85"/>
        <v/>
      </c>
      <c r="AP227" s="109" t="str">
        <f t="shared" si="86"/>
        <v/>
      </c>
      <c r="AQ227" s="109" t="str">
        <f t="shared" si="87"/>
        <v/>
      </c>
      <c r="AR227" s="109" t="str">
        <f t="shared" si="88"/>
        <v/>
      </c>
      <c r="AS227" s="158" t="str">
        <f t="shared" si="89"/>
        <v/>
      </c>
      <c r="AT227" s="157" t="str">
        <f t="shared" si="90"/>
        <v/>
      </c>
      <c r="AU227" s="157" t="str">
        <f t="shared" si="91"/>
        <v/>
      </c>
      <c r="AV227" s="109" t="str">
        <f t="shared" si="92"/>
        <v/>
      </c>
      <c r="AW227" s="158" t="str">
        <f t="shared" si="93"/>
        <v/>
      </c>
      <c r="AX227" s="158" t="str">
        <f t="shared" si="94"/>
        <v/>
      </c>
      <c r="AY227" s="158" t="str">
        <f t="shared" si="95"/>
        <v/>
      </c>
      <c r="AZ227" s="158" t="str">
        <f t="shared" si="96"/>
        <v/>
      </c>
      <c r="BA227" s="157" t="str">
        <f t="shared" si="97"/>
        <v/>
      </c>
      <c r="BB227" s="157" t="str">
        <f t="shared" si="98"/>
        <v/>
      </c>
      <c r="BC227" s="157" t="str">
        <f t="shared" si="99"/>
        <v/>
      </c>
      <c r="BD227" s="157" t="str">
        <f t="shared" si="100"/>
        <v/>
      </c>
      <c r="BE227" s="158" t="str">
        <f t="shared" si="101"/>
        <v/>
      </c>
      <c r="BF227" s="158" t="str">
        <f t="shared" si="102"/>
        <v/>
      </c>
      <c r="BG227" s="158" t="str">
        <f t="shared" si="103"/>
        <v/>
      </c>
      <c r="BI227" s="171" t="str">
        <f t="shared" si="109"/>
        <v/>
      </c>
      <c r="BJ227" s="163" t="str">
        <f t="shared" si="110"/>
        <v/>
      </c>
      <c r="BK227" s="163" t="str">
        <f t="shared" si="111"/>
        <v/>
      </c>
    </row>
    <row r="228" spans="1:63" x14ac:dyDescent="0.25">
      <c r="A228" s="110" t="s">
        <v>202</v>
      </c>
      <c r="B228" s="117"/>
      <c r="C228" s="118"/>
      <c r="D228" s="119"/>
      <c r="E228" s="120"/>
      <c r="F228" s="117"/>
      <c r="G228" s="119"/>
      <c r="H228" s="119"/>
      <c r="I228" s="119"/>
      <c r="J228" s="121"/>
      <c r="K228" s="122"/>
      <c r="L228" s="123"/>
      <c r="M228" s="124"/>
      <c r="N228" s="125"/>
      <c r="O228" s="122"/>
      <c r="P228" s="123"/>
      <c r="Q228" s="124"/>
      <c r="R228" s="126"/>
      <c r="S228" s="122"/>
      <c r="T228" s="123"/>
      <c r="U228" s="127"/>
      <c r="V228" s="128"/>
      <c r="AH228" s="42" t="b">
        <f t="shared" si="104"/>
        <v>0</v>
      </c>
      <c r="AI228" s="42" t="str">
        <f t="shared" si="105"/>
        <v/>
      </c>
      <c r="AJ228" s="42" t="str">
        <f>IF(AND(AH228,D228&lt;&gt;""),COUNTIF($AI$12:AI228,AI228),"")</f>
        <v/>
      </c>
      <c r="AK228" s="42" t="str">
        <f t="shared" si="106"/>
        <v/>
      </c>
      <c r="AL228" s="42" t="str">
        <f t="shared" si="107"/>
        <v/>
      </c>
      <c r="AM228" s="42">
        <f t="shared" si="108"/>
        <v>0</v>
      </c>
      <c r="AN228" s="109" t="str">
        <f t="shared" si="84"/>
        <v/>
      </c>
      <c r="AO228" s="109" t="str">
        <f t="shared" si="85"/>
        <v/>
      </c>
      <c r="AP228" s="109" t="str">
        <f t="shared" si="86"/>
        <v/>
      </c>
      <c r="AQ228" s="109" t="str">
        <f t="shared" si="87"/>
        <v/>
      </c>
      <c r="AR228" s="109" t="str">
        <f t="shared" si="88"/>
        <v/>
      </c>
      <c r="AS228" s="158" t="str">
        <f t="shared" si="89"/>
        <v/>
      </c>
      <c r="AT228" s="157" t="str">
        <f t="shared" si="90"/>
        <v/>
      </c>
      <c r="AU228" s="157" t="str">
        <f t="shared" si="91"/>
        <v/>
      </c>
      <c r="AV228" s="109" t="str">
        <f t="shared" si="92"/>
        <v/>
      </c>
      <c r="AW228" s="158" t="str">
        <f t="shared" si="93"/>
        <v/>
      </c>
      <c r="AX228" s="158" t="str">
        <f t="shared" si="94"/>
        <v/>
      </c>
      <c r="AY228" s="158" t="str">
        <f t="shared" si="95"/>
        <v/>
      </c>
      <c r="AZ228" s="158" t="str">
        <f t="shared" si="96"/>
        <v/>
      </c>
      <c r="BA228" s="157" t="str">
        <f t="shared" si="97"/>
        <v/>
      </c>
      <c r="BB228" s="157" t="str">
        <f t="shared" si="98"/>
        <v/>
      </c>
      <c r="BC228" s="157" t="str">
        <f t="shared" si="99"/>
        <v/>
      </c>
      <c r="BD228" s="157" t="str">
        <f t="shared" si="100"/>
        <v/>
      </c>
      <c r="BE228" s="158" t="str">
        <f t="shared" si="101"/>
        <v/>
      </c>
      <c r="BF228" s="158" t="str">
        <f t="shared" si="102"/>
        <v/>
      </c>
      <c r="BG228" s="158" t="str">
        <f t="shared" si="103"/>
        <v/>
      </c>
      <c r="BI228" s="171" t="str">
        <f t="shared" si="109"/>
        <v/>
      </c>
      <c r="BJ228" s="163" t="str">
        <f t="shared" si="110"/>
        <v/>
      </c>
      <c r="BK228" s="163" t="str">
        <f t="shared" si="111"/>
        <v/>
      </c>
    </row>
    <row r="229" spans="1:63" x14ac:dyDescent="0.25">
      <c r="A229" s="110" t="s">
        <v>202</v>
      </c>
      <c r="B229" s="117"/>
      <c r="C229" s="118"/>
      <c r="D229" s="119"/>
      <c r="E229" s="120"/>
      <c r="F229" s="117"/>
      <c r="G229" s="119"/>
      <c r="H229" s="119"/>
      <c r="I229" s="119"/>
      <c r="J229" s="121"/>
      <c r="K229" s="122"/>
      <c r="L229" s="123"/>
      <c r="M229" s="124"/>
      <c r="N229" s="125"/>
      <c r="O229" s="122"/>
      <c r="P229" s="123"/>
      <c r="Q229" s="124"/>
      <c r="R229" s="126"/>
      <c r="S229" s="122"/>
      <c r="T229" s="123"/>
      <c r="U229" s="127"/>
      <c r="V229" s="128"/>
      <c r="AH229" s="42" t="b">
        <f t="shared" si="104"/>
        <v>0</v>
      </c>
      <c r="AI229" s="42" t="str">
        <f t="shared" si="105"/>
        <v/>
      </c>
      <c r="AJ229" s="42" t="str">
        <f>IF(AND(AH229,D229&lt;&gt;""),COUNTIF($AI$12:AI229,AI229),"")</f>
        <v/>
      </c>
      <c r="AK229" s="42" t="str">
        <f t="shared" si="106"/>
        <v/>
      </c>
      <c r="AL229" s="42" t="str">
        <f t="shared" si="107"/>
        <v/>
      </c>
      <c r="AM229" s="42">
        <f t="shared" si="108"/>
        <v>1</v>
      </c>
      <c r="AN229" s="109" t="str">
        <f t="shared" si="84"/>
        <v/>
      </c>
      <c r="AO229" s="109" t="str">
        <f t="shared" si="85"/>
        <v/>
      </c>
      <c r="AP229" s="109" t="str">
        <f t="shared" si="86"/>
        <v/>
      </c>
      <c r="AQ229" s="109" t="str">
        <f t="shared" si="87"/>
        <v/>
      </c>
      <c r="AR229" s="109" t="str">
        <f t="shared" si="88"/>
        <v/>
      </c>
      <c r="AS229" s="158" t="str">
        <f t="shared" si="89"/>
        <v/>
      </c>
      <c r="AT229" s="157" t="str">
        <f t="shared" si="90"/>
        <v/>
      </c>
      <c r="AU229" s="157" t="str">
        <f t="shared" si="91"/>
        <v/>
      </c>
      <c r="AV229" s="109" t="str">
        <f t="shared" si="92"/>
        <v/>
      </c>
      <c r="AW229" s="158" t="str">
        <f t="shared" si="93"/>
        <v/>
      </c>
      <c r="AX229" s="158" t="str">
        <f t="shared" si="94"/>
        <v/>
      </c>
      <c r="AY229" s="158" t="str">
        <f t="shared" si="95"/>
        <v/>
      </c>
      <c r="AZ229" s="158" t="str">
        <f t="shared" si="96"/>
        <v/>
      </c>
      <c r="BA229" s="157" t="str">
        <f t="shared" si="97"/>
        <v/>
      </c>
      <c r="BB229" s="157" t="str">
        <f t="shared" si="98"/>
        <v/>
      </c>
      <c r="BC229" s="157" t="str">
        <f t="shared" si="99"/>
        <v/>
      </c>
      <c r="BD229" s="157" t="str">
        <f t="shared" si="100"/>
        <v/>
      </c>
      <c r="BE229" s="158" t="str">
        <f t="shared" si="101"/>
        <v/>
      </c>
      <c r="BF229" s="158" t="str">
        <f t="shared" si="102"/>
        <v/>
      </c>
      <c r="BG229" s="158" t="str">
        <f t="shared" si="103"/>
        <v/>
      </c>
      <c r="BI229" s="171" t="str">
        <f t="shared" si="109"/>
        <v/>
      </c>
      <c r="BJ229" s="163" t="str">
        <f t="shared" si="110"/>
        <v/>
      </c>
      <c r="BK229" s="163" t="str">
        <f t="shared" si="111"/>
        <v/>
      </c>
    </row>
    <row r="230" spans="1:63" x14ac:dyDescent="0.25">
      <c r="A230" s="110" t="s">
        <v>202</v>
      </c>
      <c r="B230" s="117"/>
      <c r="C230" s="118"/>
      <c r="D230" s="119"/>
      <c r="E230" s="120"/>
      <c r="F230" s="117"/>
      <c r="G230" s="119"/>
      <c r="H230" s="119"/>
      <c r="I230" s="119"/>
      <c r="J230" s="121"/>
      <c r="K230" s="122"/>
      <c r="L230" s="123"/>
      <c r="M230" s="124"/>
      <c r="N230" s="125"/>
      <c r="O230" s="122"/>
      <c r="P230" s="123"/>
      <c r="Q230" s="124"/>
      <c r="R230" s="126"/>
      <c r="S230" s="122"/>
      <c r="T230" s="123"/>
      <c r="U230" s="127"/>
      <c r="V230" s="128"/>
      <c r="AH230" s="42" t="b">
        <f t="shared" si="104"/>
        <v>0</v>
      </c>
      <c r="AI230" s="42" t="str">
        <f t="shared" si="105"/>
        <v/>
      </c>
      <c r="AJ230" s="42" t="str">
        <f>IF(AND(AH230,D230&lt;&gt;""),COUNTIF($AI$12:AI230,AI230),"")</f>
        <v/>
      </c>
      <c r="AK230" s="42" t="str">
        <f t="shared" si="106"/>
        <v/>
      </c>
      <c r="AL230" s="42" t="str">
        <f t="shared" si="107"/>
        <v/>
      </c>
      <c r="AM230" s="42">
        <f t="shared" si="108"/>
        <v>0</v>
      </c>
      <c r="AN230" s="109" t="str">
        <f t="shared" si="84"/>
        <v/>
      </c>
      <c r="AO230" s="109" t="str">
        <f t="shared" si="85"/>
        <v/>
      </c>
      <c r="AP230" s="109" t="str">
        <f t="shared" si="86"/>
        <v/>
      </c>
      <c r="AQ230" s="109" t="str">
        <f t="shared" si="87"/>
        <v/>
      </c>
      <c r="AR230" s="109" t="str">
        <f t="shared" si="88"/>
        <v/>
      </c>
      <c r="AS230" s="158" t="str">
        <f t="shared" si="89"/>
        <v/>
      </c>
      <c r="AT230" s="157" t="str">
        <f t="shared" si="90"/>
        <v/>
      </c>
      <c r="AU230" s="157" t="str">
        <f t="shared" si="91"/>
        <v/>
      </c>
      <c r="AV230" s="109" t="str">
        <f t="shared" si="92"/>
        <v/>
      </c>
      <c r="AW230" s="158" t="str">
        <f t="shared" si="93"/>
        <v/>
      </c>
      <c r="AX230" s="158" t="str">
        <f t="shared" si="94"/>
        <v/>
      </c>
      <c r="AY230" s="158" t="str">
        <f t="shared" si="95"/>
        <v/>
      </c>
      <c r="AZ230" s="158" t="str">
        <f t="shared" si="96"/>
        <v/>
      </c>
      <c r="BA230" s="157" t="str">
        <f t="shared" si="97"/>
        <v/>
      </c>
      <c r="BB230" s="157" t="str">
        <f t="shared" si="98"/>
        <v/>
      </c>
      <c r="BC230" s="157" t="str">
        <f t="shared" si="99"/>
        <v/>
      </c>
      <c r="BD230" s="157" t="str">
        <f t="shared" si="100"/>
        <v/>
      </c>
      <c r="BE230" s="158" t="str">
        <f t="shared" si="101"/>
        <v/>
      </c>
      <c r="BF230" s="158" t="str">
        <f t="shared" si="102"/>
        <v/>
      </c>
      <c r="BG230" s="158" t="str">
        <f t="shared" si="103"/>
        <v/>
      </c>
      <c r="BI230" s="171" t="str">
        <f t="shared" si="109"/>
        <v/>
      </c>
      <c r="BJ230" s="163" t="str">
        <f t="shared" si="110"/>
        <v/>
      </c>
      <c r="BK230" s="163" t="str">
        <f t="shared" si="111"/>
        <v/>
      </c>
    </row>
    <row r="231" spans="1:63" x14ac:dyDescent="0.25">
      <c r="A231" s="110" t="s">
        <v>202</v>
      </c>
      <c r="B231" s="117"/>
      <c r="C231" s="118"/>
      <c r="D231" s="119"/>
      <c r="E231" s="120"/>
      <c r="F231" s="117"/>
      <c r="G231" s="119"/>
      <c r="H231" s="119"/>
      <c r="I231" s="119"/>
      <c r="J231" s="121"/>
      <c r="K231" s="122"/>
      <c r="L231" s="123"/>
      <c r="M231" s="124"/>
      <c r="N231" s="125"/>
      <c r="O231" s="122"/>
      <c r="P231" s="123"/>
      <c r="Q231" s="124"/>
      <c r="R231" s="126"/>
      <c r="S231" s="122"/>
      <c r="T231" s="123"/>
      <c r="U231" s="127"/>
      <c r="V231" s="128"/>
      <c r="AH231" s="42" t="b">
        <f t="shared" si="104"/>
        <v>0</v>
      </c>
      <c r="AI231" s="42" t="str">
        <f t="shared" si="105"/>
        <v/>
      </c>
      <c r="AJ231" s="42" t="str">
        <f>IF(AND(AH231,D231&lt;&gt;""),COUNTIF($AI$12:AI231,AI231),"")</f>
        <v/>
      </c>
      <c r="AK231" s="42" t="str">
        <f t="shared" si="106"/>
        <v/>
      </c>
      <c r="AL231" s="42" t="str">
        <f t="shared" si="107"/>
        <v/>
      </c>
      <c r="AM231" s="42">
        <f t="shared" si="108"/>
        <v>1</v>
      </c>
      <c r="AN231" s="109" t="str">
        <f t="shared" si="84"/>
        <v/>
      </c>
      <c r="AO231" s="109" t="str">
        <f t="shared" si="85"/>
        <v/>
      </c>
      <c r="AP231" s="109" t="str">
        <f t="shared" si="86"/>
        <v/>
      </c>
      <c r="AQ231" s="109" t="str">
        <f t="shared" si="87"/>
        <v/>
      </c>
      <c r="AR231" s="109" t="str">
        <f t="shared" si="88"/>
        <v/>
      </c>
      <c r="AS231" s="158" t="str">
        <f t="shared" si="89"/>
        <v/>
      </c>
      <c r="AT231" s="157" t="str">
        <f t="shared" si="90"/>
        <v/>
      </c>
      <c r="AU231" s="157" t="str">
        <f t="shared" si="91"/>
        <v/>
      </c>
      <c r="AV231" s="109" t="str">
        <f t="shared" si="92"/>
        <v/>
      </c>
      <c r="AW231" s="158" t="str">
        <f t="shared" si="93"/>
        <v/>
      </c>
      <c r="AX231" s="158" t="str">
        <f t="shared" si="94"/>
        <v/>
      </c>
      <c r="AY231" s="158" t="str">
        <f t="shared" si="95"/>
        <v/>
      </c>
      <c r="AZ231" s="158" t="str">
        <f t="shared" si="96"/>
        <v/>
      </c>
      <c r="BA231" s="157" t="str">
        <f t="shared" si="97"/>
        <v/>
      </c>
      <c r="BB231" s="157" t="str">
        <f t="shared" si="98"/>
        <v/>
      </c>
      <c r="BC231" s="157" t="str">
        <f t="shared" si="99"/>
        <v/>
      </c>
      <c r="BD231" s="157" t="str">
        <f t="shared" si="100"/>
        <v/>
      </c>
      <c r="BE231" s="158" t="str">
        <f t="shared" si="101"/>
        <v/>
      </c>
      <c r="BF231" s="158" t="str">
        <f t="shared" si="102"/>
        <v/>
      </c>
      <c r="BG231" s="158" t="str">
        <f t="shared" si="103"/>
        <v/>
      </c>
      <c r="BI231" s="171" t="str">
        <f t="shared" si="109"/>
        <v/>
      </c>
      <c r="BJ231" s="163" t="str">
        <f t="shared" si="110"/>
        <v/>
      </c>
      <c r="BK231" s="163" t="str">
        <f t="shared" si="111"/>
        <v/>
      </c>
    </row>
    <row r="232" spans="1:63" x14ac:dyDescent="0.25">
      <c r="A232" s="110" t="s">
        <v>202</v>
      </c>
      <c r="B232" s="117"/>
      <c r="C232" s="118"/>
      <c r="D232" s="119"/>
      <c r="E232" s="120"/>
      <c r="F232" s="117"/>
      <c r="G232" s="119"/>
      <c r="H232" s="119"/>
      <c r="I232" s="119"/>
      <c r="J232" s="121"/>
      <c r="K232" s="122"/>
      <c r="L232" s="123"/>
      <c r="M232" s="124"/>
      <c r="N232" s="125"/>
      <c r="O232" s="122"/>
      <c r="P232" s="123"/>
      <c r="Q232" s="124"/>
      <c r="R232" s="126"/>
      <c r="S232" s="122"/>
      <c r="T232" s="123"/>
      <c r="U232" s="127"/>
      <c r="V232" s="128"/>
      <c r="AH232" s="42" t="b">
        <f t="shared" si="104"/>
        <v>0</v>
      </c>
      <c r="AI232" s="42" t="str">
        <f t="shared" si="105"/>
        <v/>
      </c>
      <c r="AJ232" s="42" t="str">
        <f>IF(AND(AH232,D232&lt;&gt;""),COUNTIF($AI$12:AI232,AI232),"")</f>
        <v/>
      </c>
      <c r="AK232" s="42" t="str">
        <f t="shared" si="106"/>
        <v/>
      </c>
      <c r="AL232" s="42" t="str">
        <f t="shared" si="107"/>
        <v/>
      </c>
      <c r="AM232" s="42">
        <f t="shared" si="108"/>
        <v>0</v>
      </c>
      <c r="AN232" s="109" t="str">
        <f t="shared" si="84"/>
        <v/>
      </c>
      <c r="AO232" s="109" t="str">
        <f t="shared" si="85"/>
        <v/>
      </c>
      <c r="AP232" s="109" t="str">
        <f t="shared" si="86"/>
        <v/>
      </c>
      <c r="AQ232" s="109" t="str">
        <f t="shared" si="87"/>
        <v/>
      </c>
      <c r="AR232" s="109" t="str">
        <f t="shared" si="88"/>
        <v/>
      </c>
      <c r="AS232" s="158" t="str">
        <f t="shared" si="89"/>
        <v/>
      </c>
      <c r="AT232" s="157" t="str">
        <f t="shared" si="90"/>
        <v/>
      </c>
      <c r="AU232" s="157" t="str">
        <f t="shared" si="91"/>
        <v/>
      </c>
      <c r="AV232" s="109" t="str">
        <f t="shared" si="92"/>
        <v/>
      </c>
      <c r="AW232" s="158" t="str">
        <f t="shared" si="93"/>
        <v/>
      </c>
      <c r="AX232" s="158" t="str">
        <f t="shared" si="94"/>
        <v/>
      </c>
      <c r="AY232" s="158" t="str">
        <f t="shared" si="95"/>
        <v/>
      </c>
      <c r="AZ232" s="158" t="str">
        <f t="shared" si="96"/>
        <v/>
      </c>
      <c r="BA232" s="157" t="str">
        <f t="shared" si="97"/>
        <v/>
      </c>
      <c r="BB232" s="157" t="str">
        <f t="shared" si="98"/>
        <v/>
      </c>
      <c r="BC232" s="157" t="str">
        <f t="shared" si="99"/>
        <v/>
      </c>
      <c r="BD232" s="157" t="str">
        <f t="shared" si="100"/>
        <v/>
      </c>
      <c r="BE232" s="158" t="str">
        <f t="shared" si="101"/>
        <v/>
      </c>
      <c r="BF232" s="158" t="str">
        <f t="shared" si="102"/>
        <v/>
      </c>
      <c r="BG232" s="158" t="str">
        <f t="shared" si="103"/>
        <v/>
      </c>
      <c r="BI232" s="171" t="str">
        <f t="shared" si="109"/>
        <v/>
      </c>
      <c r="BJ232" s="163" t="str">
        <f t="shared" si="110"/>
        <v/>
      </c>
      <c r="BK232" s="163" t="str">
        <f t="shared" si="111"/>
        <v/>
      </c>
    </row>
    <row r="233" spans="1:63" x14ac:dyDescent="0.25">
      <c r="A233" s="110" t="s">
        <v>202</v>
      </c>
      <c r="B233" s="117"/>
      <c r="C233" s="118"/>
      <c r="D233" s="119"/>
      <c r="E233" s="120"/>
      <c r="F233" s="117"/>
      <c r="G233" s="119"/>
      <c r="H233" s="119"/>
      <c r="I233" s="119"/>
      <c r="J233" s="121"/>
      <c r="K233" s="122"/>
      <c r="L233" s="123"/>
      <c r="M233" s="124"/>
      <c r="N233" s="125"/>
      <c r="O233" s="122"/>
      <c r="P233" s="123"/>
      <c r="Q233" s="124"/>
      <c r="R233" s="126"/>
      <c r="S233" s="122"/>
      <c r="T233" s="123"/>
      <c r="U233" s="127"/>
      <c r="V233" s="128"/>
      <c r="AH233" s="42" t="b">
        <f t="shared" si="104"/>
        <v>0</v>
      </c>
      <c r="AI233" s="42" t="str">
        <f t="shared" si="105"/>
        <v/>
      </c>
      <c r="AJ233" s="42" t="str">
        <f>IF(AND(AH233,D233&lt;&gt;""),COUNTIF($AI$12:AI233,AI233),"")</f>
        <v/>
      </c>
      <c r="AK233" s="42" t="str">
        <f t="shared" si="106"/>
        <v/>
      </c>
      <c r="AL233" s="42" t="str">
        <f t="shared" si="107"/>
        <v/>
      </c>
      <c r="AM233" s="42">
        <f t="shared" si="108"/>
        <v>1</v>
      </c>
      <c r="AN233" s="109" t="str">
        <f t="shared" si="84"/>
        <v/>
      </c>
      <c r="AO233" s="109" t="str">
        <f t="shared" si="85"/>
        <v/>
      </c>
      <c r="AP233" s="109" t="str">
        <f t="shared" si="86"/>
        <v/>
      </c>
      <c r="AQ233" s="109" t="str">
        <f t="shared" si="87"/>
        <v/>
      </c>
      <c r="AR233" s="109" t="str">
        <f t="shared" si="88"/>
        <v/>
      </c>
      <c r="AS233" s="158" t="str">
        <f t="shared" si="89"/>
        <v/>
      </c>
      <c r="AT233" s="157" t="str">
        <f t="shared" si="90"/>
        <v/>
      </c>
      <c r="AU233" s="157" t="str">
        <f t="shared" si="91"/>
        <v/>
      </c>
      <c r="AV233" s="109" t="str">
        <f t="shared" si="92"/>
        <v/>
      </c>
      <c r="AW233" s="158" t="str">
        <f t="shared" si="93"/>
        <v/>
      </c>
      <c r="AX233" s="158" t="str">
        <f t="shared" si="94"/>
        <v/>
      </c>
      <c r="AY233" s="158" t="str">
        <f t="shared" si="95"/>
        <v/>
      </c>
      <c r="AZ233" s="158" t="str">
        <f t="shared" si="96"/>
        <v/>
      </c>
      <c r="BA233" s="157" t="str">
        <f t="shared" si="97"/>
        <v/>
      </c>
      <c r="BB233" s="157" t="str">
        <f t="shared" si="98"/>
        <v/>
      </c>
      <c r="BC233" s="157" t="str">
        <f t="shared" si="99"/>
        <v/>
      </c>
      <c r="BD233" s="157" t="str">
        <f t="shared" si="100"/>
        <v/>
      </c>
      <c r="BE233" s="158" t="str">
        <f t="shared" si="101"/>
        <v/>
      </c>
      <c r="BF233" s="158" t="str">
        <f t="shared" si="102"/>
        <v/>
      </c>
      <c r="BG233" s="158" t="str">
        <f t="shared" si="103"/>
        <v/>
      </c>
      <c r="BI233" s="171" t="str">
        <f t="shared" si="109"/>
        <v/>
      </c>
      <c r="BJ233" s="163" t="str">
        <f t="shared" si="110"/>
        <v/>
      </c>
      <c r="BK233" s="163" t="str">
        <f t="shared" si="111"/>
        <v/>
      </c>
    </row>
    <row r="234" spans="1:63" x14ac:dyDescent="0.25">
      <c r="A234" s="110" t="s">
        <v>202</v>
      </c>
      <c r="B234" s="117"/>
      <c r="C234" s="118"/>
      <c r="D234" s="119"/>
      <c r="E234" s="120"/>
      <c r="F234" s="117"/>
      <c r="G234" s="119"/>
      <c r="H234" s="119"/>
      <c r="I234" s="119"/>
      <c r="J234" s="121"/>
      <c r="K234" s="122"/>
      <c r="L234" s="123"/>
      <c r="M234" s="124"/>
      <c r="N234" s="125"/>
      <c r="O234" s="122"/>
      <c r="P234" s="123"/>
      <c r="Q234" s="124"/>
      <c r="R234" s="126"/>
      <c r="S234" s="122"/>
      <c r="T234" s="123"/>
      <c r="U234" s="127"/>
      <c r="V234" s="128"/>
      <c r="AH234" s="42" t="b">
        <f t="shared" si="104"/>
        <v>0</v>
      </c>
      <c r="AI234" s="42" t="str">
        <f t="shared" si="105"/>
        <v/>
      </c>
      <c r="AJ234" s="42" t="str">
        <f>IF(AND(AH234,D234&lt;&gt;""),COUNTIF($AI$12:AI234,AI234),"")</f>
        <v/>
      </c>
      <c r="AK234" s="42" t="str">
        <f t="shared" si="106"/>
        <v/>
      </c>
      <c r="AL234" s="42" t="str">
        <f t="shared" si="107"/>
        <v/>
      </c>
      <c r="AM234" s="42">
        <f t="shared" si="108"/>
        <v>0</v>
      </c>
      <c r="AN234" s="109" t="str">
        <f t="shared" si="84"/>
        <v/>
      </c>
      <c r="AO234" s="109" t="str">
        <f t="shared" si="85"/>
        <v/>
      </c>
      <c r="AP234" s="109" t="str">
        <f t="shared" si="86"/>
        <v/>
      </c>
      <c r="AQ234" s="109" t="str">
        <f t="shared" si="87"/>
        <v/>
      </c>
      <c r="AR234" s="109" t="str">
        <f t="shared" si="88"/>
        <v/>
      </c>
      <c r="AS234" s="158" t="str">
        <f t="shared" si="89"/>
        <v/>
      </c>
      <c r="AT234" s="157" t="str">
        <f t="shared" si="90"/>
        <v/>
      </c>
      <c r="AU234" s="157" t="str">
        <f t="shared" si="91"/>
        <v/>
      </c>
      <c r="AV234" s="109" t="str">
        <f t="shared" si="92"/>
        <v/>
      </c>
      <c r="AW234" s="158" t="str">
        <f t="shared" si="93"/>
        <v/>
      </c>
      <c r="AX234" s="158" t="str">
        <f t="shared" si="94"/>
        <v/>
      </c>
      <c r="AY234" s="158" t="str">
        <f t="shared" si="95"/>
        <v/>
      </c>
      <c r="AZ234" s="158" t="str">
        <f t="shared" si="96"/>
        <v/>
      </c>
      <c r="BA234" s="157" t="str">
        <f t="shared" si="97"/>
        <v/>
      </c>
      <c r="BB234" s="157" t="str">
        <f t="shared" si="98"/>
        <v/>
      </c>
      <c r="BC234" s="157" t="str">
        <f t="shared" si="99"/>
        <v/>
      </c>
      <c r="BD234" s="157" t="str">
        <f t="shared" si="100"/>
        <v/>
      </c>
      <c r="BE234" s="158" t="str">
        <f t="shared" si="101"/>
        <v/>
      </c>
      <c r="BF234" s="158" t="str">
        <f t="shared" si="102"/>
        <v/>
      </c>
      <c r="BG234" s="158" t="str">
        <f t="shared" si="103"/>
        <v/>
      </c>
      <c r="BI234" s="171" t="str">
        <f t="shared" si="109"/>
        <v/>
      </c>
      <c r="BJ234" s="163" t="str">
        <f t="shared" si="110"/>
        <v/>
      </c>
      <c r="BK234" s="163" t="str">
        <f t="shared" si="111"/>
        <v/>
      </c>
    </row>
    <row r="235" spans="1:63" x14ac:dyDescent="0.25">
      <c r="A235" s="110" t="s">
        <v>202</v>
      </c>
      <c r="B235" s="117"/>
      <c r="C235" s="118"/>
      <c r="D235" s="119"/>
      <c r="E235" s="120"/>
      <c r="F235" s="117"/>
      <c r="G235" s="119"/>
      <c r="H235" s="119"/>
      <c r="I235" s="119"/>
      <c r="J235" s="121"/>
      <c r="K235" s="122"/>
      <c r="L235" s="123"/>
      <c r="M235" s="124"/>
      <c r="N235" s="125"/>
      <c r="O235" s="122"/>
      <c r="P235" s="123"/>
      <c r="Q235" s="124"/>
      <c r="R235" s="126"/>
      <c r="S235" s="122"/>
      <c r="T235" s="123"/>
      <c r="U235" s="127"/>
      <c r="V235" s="128"/>
      <c r="AH235" s="42" t="b">
        <f t="shared" si="104"/>
        <v>0</v>
      </c>
      <c r="AI235" s="42" t="str">
        <f t="shared" si="105"/>
        <v/>
      </c>
      <c r="AJ235" s="42" t="str">
        <f>IF(AND(AH235,D235&lt;&gt;""),COUNTIF($AI$12:AI235,AI235),"")</f>
        <v/>
      </c>
      <c r="AK235" s="42" t="str">
        <f t="shared" si="106"/>
        <v/>
      </c>
      <c r="AL235" s="42" t="str">
        <f t="shared" si="107"/>
        <v/>
      </c>
      <c r="AM235" s="42">
        <f t="shared" si="108"/>
        <v>1</v>
      </c>
      <c r="AN235" s="109" t="str">
        <f t="shared" si="84"/>
        <v/>
      </c>
      <c r="AO235" s="109" t="str">
        <f t="shared" si="85"/>
        <v/>
      </c>
      <c r="AP235" s="109" t="str">
        <f t="shared" si="86"/>
        <v/>
      </c>
      <c r="AQ235" s="109" t="str">
        <f t="shared" si="87"/>
        <v/>
      </c>
      <c r="AR235" s="109" t="str">
        <f t="shared" si="88"/>
        <v/>
      </c>
      <c r="AS235" s="158" t="str">
        <f t="shared" si="89"/>
        <v/>
      </c>
      <c r="AT235" s="157" t="str">
        <f t="shared" si="90"/>
        <v/>
      </c>
      <c r="AU235" s="157" t="str">
        <f t="shared" si="91"/>
        <v/>
      </c>
      <c r="AV235" s="109" t="str">
        <f t="shared" si="92"/>
        <v/>
      </c>
      <c r="AW235" s="158" t="str">
        <f t="shared" si="93"/>
        <v/>
      </c>
      <c r="AX235" s="158" t="str">
        <f t="shared" si="94"/>
        <v/>
      </c>
      <c r="AY235" s="158" t="str">
        <f t="shared" si="95"/>
        <v/>
      </c>
      <c r="AZ235" s="158" t="str">
        <f t="shared" si="96"/>
        <v/>
      </c>
      <c r="BA235" s="157" t="str">
        <f t="shared" si="97"/>
        <v/>
      </c>
      <c r="BB235" s="157" t="str">
        <f t="shared" si="98"/>
        <v/>
      </c>
      <c r="BC235" s="157" t="str">
        <f t="shared" si="99"/>
        <v/>
      </c>
      <c r="BD235" s="157" t="str">
        <f t="shared" si="100"/>
        <v/>
      </c>
      <c r="BE235" s="158" t="str">
        <f t="shared" si="101"/>
        <v/>
      </c>
      <c r="BF235" s="158" t="str">
        <f t="shared" si="102"/>
        <v/>
      </c>
      <c r="BG235" s="158" t="str">
        <f t="shared" si="103"/>
        <v/>
      </c>
      <c r="BI235" s="171" t="str">
        <f t="shared" si="109"/>
        <v/>
      </c>
      <c r="BJ235" s="163" t="str">
        <f t="shared" si="110"/>
        <v/>
      </c>
      <c r="BK235" s="163" t="str">
        <f t="shared" si="111"/>
        <v/>
      </c>
    </row>
    <row r="236" spans="1:63" x14ac:dyDescent="0.25">
      <c r="A236" s="110" t="s">
        <v>202</v>
      </c>
      <c r="B236" s="117"/>
      <c r="C236" s="118"/>
      <c r="D236" s="119"/>
      <c r="E236" s="120"/>
      <c r="F236" s="117"/>
      <c r="G236" s="119"/>
      <c r="H236" s="119"/>
      <c r="I236" s="119"/>
      <c r="J236" s="121"/>
      <c r="K236" s="122"/>
      <c r="L236" s="123"/>
      <c r="M236" s="124"/>
      <c r="N236" s="125"/>
      <c r="O236" s="122"/>
      <c r="P236" s="123"/>
      <c r="Q236" s="124"/>
      <c r="R236" s="126"/>
      <c r="S236" s="122"/>
      <c r="T236" s="123"/>
      <c r="U236" s="127"/>
      <c r="V236" s="128"/>
      <c r="AH236" s="42" t="b">
        <f t="shared" si="104"/>
        <v>0</v>
      </c>
      <c r="AI236" s="42" t="str">
        <f t="shared" si="105"/>
        <v/>
      </c>
      <c r="AJ236" s="42" t="str">
        <f>IF(AND(AH236,D236&lt;&gt;""),COUNTIF($AI$12:AI236,AI236),"")</f>
        <v/>
      </c>
      <c r="AK236" s="42" t="str">
        <f t="shared" si="106"/>
        <v/>
      </c>
      <c r="AL236" s="42" t="str">
        <f t="shared" si="107"/>
        <v/>
      </c>
      <c r="AM236" s="42">
        <f t="shared" si="108"/>
        <v>0</v>
      </c>
      <c r="AN236" s="109" t="str">
        <f t="shared" si="84"/>
        <v/>
      </c>
      <c r="AO236" s="109" t="str">
        <f t="shared" si="85"/>
        <v/>
      </c>
      <c r="AP236" s="109" t="str">
        <f t="shared" si="86"/>
        <v/>
      </c>
      <c r="AQ236" s="109" t="str">
        <f t="shared" si="87"/>
        <v/>
      </c>
      <c r="AR236" s="109" t="str">
        <f t="shared" si="88"/>
        <v/>
      </c>
      <c r="AS236" s="158" t="str">
        <f t="shared" si="89"/>
        <v/>
      </c>
      <c r="AT236" s="157" t="str">
        <f t="shared" si="90"/>
        <v/>
      </c>
      <c r="AU236" s="157" t="str">
        <f t="shared" si="91"/>
        <v/>
      </c>
      <c r="AV236" s="109" t="str">
        <f t="shared" si="92"/>
        <v/>
      </c>
      <c r="AW236" s="158" t="str">
        <f t="shared" si="93"/>
        <v/>
      </c>
      <c r="AX236" s="158" t="str">
        <f t="shared" si="94"/>
        <v/>
      </c>
      <c r="AY236" s="158" t="str">
        <f t="shared" si="95"/>
        <v/>
      </c>
      <c r="AZ236" s="158" t="str">
        <f t="shared" si="96"/>
        <v/>
      </c>
      <c r="BA236" s="157" t="str">
        <f t="shared" si="97"/>
        <v/>
      </c>
      <c r="BB236" s="157" t="str">
        <f t="shared" si="98"/>
        <v/>
      </c>
      <c r="BC236" s="157" t="str">
        <f t="shared" si="99"/>
        <v/>
      </c>
      <c r="BD236" s="157" t="str">
        <f t="shared" si="100"/>
        <v/>
      </c>
      <c r="BE236" s="158" t="str">
        <f t="shared" si="101"/>
        <v/>
      </c>
      <c r="BF236" s="158" t="str">
        <f t="shared" si="102"/>
        <v/>
      </c>
      <c r="BG236" s="158" t="str">
        <f t="shared" si="103"/>
        <v/>
      </c>
      <c r="BI236" s="171" t="str">
        <f t="shared" si="109"/>
        <v/>
      </c>
      <c r="BJ236" s="163" t="str">
        <f t="shared" si="110"/>
        <v/>
      </c>
      <c r="BK236" s="163" t="str">
        <f t="shared" si="111"/>
        <v/>
      </c>
    </row>
    <row r="237" spans="1:63" x14ac:dyDescent="0.25">
      <c r="A237" s="110" t="s">
        <v>202</v>
      </c>
      <c r="B237" s="117"/>
      <c r="C237" s="118"/>
      <c r="D237" s="119"/>
      <c r="E237" s="120"/>
      <c r="F237" s="117"/>
      <c r="G237" s="119"/>
      <c r="H237" s="119"/>
      <c r="I237" s="119"/>
      <c r="J237" s="121"/>
      <c r="K237" s="122"/>
      <c r="L237" s="123"/>
      <c r="M237" s="124"/>
      <c r="N237" s="125"/>
      <c r="O237" s="122"/>
      <c r="P237" s="123"/>
      <c r="Q237" s="124"/>
      <c r="R237" s="126"/>
      <c r="S237" s="122"/>
      <c r="T237" s="123"/>
      <c r="U237" s="127"/>
      <c r="V237" s="128"/>
      <c r="AH237" s="42" t="b">
        <f t="shared" si="104"/>
        <v>0</v>
      </c>
      <c r="AI237" s="42" t="str">
        <f t="shared" si="105"/>
        <v/>
      </c>
      <c r="AJ237" s="42" t="str">
        <f>IF(AND(AH237,D237&lt;&gt;""),COUNTIF($AI$12:AI237,AI237),"")</f>
        <v/>
      </c>
      <c r="AK237" s="42" t="str">
        <f t="shared" si="106"/>
        <v/>
      </c>
      <c r="AL237" s="42" t="str">
        <f t="shared" si="107"/>
        <v/>
      </c>
      <c r="AM237" s="42">
        <f t="shared" si="108"/>
        <v>1</v>
      </c>
      <c r="AN237" s="109" t="str">
        <f t="shared" si="84"/>
        <v/>
      </c>
      <c r="AO237" s="109" t="str">
        <f t="shared" si="85"/>
        <v/>
      </c>
      <c r="AP237" s="109" t="str">
        <f t="shared" si="86"/>
        <v/>
      </c>
      <c r="AQ237" s="109" t="str">
        <f t="shared" si="87"/>
        <v/>
      </c>
      <c r="AR237" s="109" t="str">
        <f t="shared" si="88"/>
        <v/>
      </c>
      <c r="AS237" s="158" t="str">
        <f t="shared" si="89"/>
        <v/>
      </c>
      <c r="AT237" s="157" t="str">
        <f t="shared" si="90"/>
        <v/>
      </c>
      <c r="AU237" s="157" t="str">
        <f t="shared" si="91"/>
        <v/>
      </c>
      <c r="AV237" s="109" t="str">
        <f t="shared" si="92"/>
        <v/>
      </c>
      <c r="AW237" s="158" t="str">
        <f t="shared" si="93"/>
        <v/>
      </c>
      <c r="AX237" s="158" t="str">
        <f t="shared" si="94"/>
        <v/>
      </c>
      <c r="AY237" s="158" t="str">
        <f t="shared" si="95"/>
        <v/>
      </c>
      <c r="AZ237" s="158" t="str">
        <f t="shared" si="96"/>
        <v/>
      </c>
      <c r="BA237" s="157" t="str">
        <f t="shared" si="97"/>
        <v/>
      </c>
      <c r="BB237" s="157" t="str">
        <f t="shared" si="98"/>
        <v/>
      </c>
      <c r="BC237" s="157" t="str">
        <f t="shared" si="99"/>
        <v/>
      </c>
      <c r="BD237" s="157" t="str">
        <f t="shared" si="100"/>
        <v/>
      </c>
      <c r="BE237" s="158" t="str">
        <f t="shared" si="101"/>
        <v/>
      </c>
      <c r="BF237" s="158" t="str">
        <f t="shared" si="102"/>
        <v/>
      </c>
      <c r="BG237" s="158" t="str">
        <f t="shared" si="103"/>
        <v/>
      </c>
      <c r="BI237" s="171" t="str">
        <f t="shared" si="109"/>
        <v/>
      </c>
      <c r="BJ237" s="163" t="str">
        <f t="shared" si="110"/>
        <v/>
      </c>
      <c r="BK237" s="163" t="str">
        <f t="shared" si="111"/>
        <v/>
      </c>
    </row>
    <row r="238" spans="1:63" x14ac:dyDescent="0.25">
      <c r="A238" s="110" t="s">
        <v>202</v>
      </c>
      <c r="B238" s="117"/>
      <c r="C238" s="118"/>
      <c r="D238" s="119"/>
      <c r="E238" s="120"/>
      <c r="F238" s="117"/>
      <c r="G238" s="119"/>
      <c r="H238" s="119"/>
      <c r="I238" s="119"/>
      <c r="J238" s="121"/>
      <c r="K238" s="122"/>
      <c r="L238" s="123"/>
      <c r="M238" s="124"/>
      <c r="N238" s="125"/>
      <c r="O238" s="122"/>
      <c r="P238" s="123"/>
      <c r="Q238" s="124"/>
      <c r="R238" s="126"/>
      <c r="S238" s="122"/>
      <c r="T238" s="123"/>
      <c r="U238" s="127"/>
      <c r="V238" s="128"/>
      <c r="AH238" s="42" t="b">
        <f t="shared" si="104"/>
        <v>0</v>
      </c>
      <c r="AI238" s="42" t="str">
        <f t="shared" si="105"/>
        <v/>
      </c>
      <c r="AJ238" s="42" t="str">
        <f>IF(AND(AH238,D238&lt;&gt;""),COUNTIF($AI$12:AI238,AI238),"")</f>
        <v/>
      </c>
      <c r="AK238" s="42" t="str">
        <f t="shared" si="106"/>
        <v/>
      </c>
      <c r="AL238" s="42" t="str">
        <f t="shared" si="107"/>
        <v/>
      </c>
      <c r="AM238" s="42">
        <f t="shared" si="108"/>
        <v>0</v>
      </c>
      <c r="AN238" s="109" t="str">
        <f t="shared" si="84"/>
        <v/>
      </c>
      <c r="AO238" s="109" t="str">
        <f t="shared" si="85"/>
        <v/>
      </c>
      <c r="AP238" s="109" t="str">
        <f t="shared" si="86"/>
        <v/>
      </c>
      <c r="AQ238" s="109" t="str">
        <f t="shared" si="87"/>
        <v/>
      </c>
      <c r="AR238" s="109" t="str">
        <f t="shared" si="88"/>
        <v/>
      </c>
      <c r="AS238" s="158" t="str">
        <f t="shared" si="89"/>
        <v/>
      </c>
      <c r="AT238" s="157" t="str">
        <f t="shared" si="90"/>
        <v/>
      </c>
      <c r="AU238" s="157" t="str">
        <f t="shared" si="91"/>
        <v/>
      </c>
      <c r="AV238" s="109" t="str">
        <f t="shared" si="92"/>
        <v/>
      </c>
      <c r="AW238" s="158" t="str">
        <f t="shared" si="93"/>
        <v/>
      </c>
      <c r="AX238" s="158" t="str">
        <f t="shared" si="94"/>
        <v/>
      </c>
      <c r="AY238" s="158" t="str">
        <f t="shared" si="95"/>
        <v/>
      </c>
      <c r="AZ238" s="158" t="str">
        <f t="shared" si="96"/>
        <v/>
      </c>
      <c r="BA238" s="157" t="str">
        <f t="shared" si="97"/>
        <v/>
      </c>
      <c r="BB238" s="157" t="str">
        <f t="shared" si="98"/>
        <v/>
      </c>
      <c r="BC238" s="157" t="str">
        <f t="shared" si="99"/>
        <v/>
      </c>
      <c r="BD238" s="157" t="str">
        <f t="shared" si="100"/>
        <v/>
      </c>
      <c r="BE238" s="158" t="str">
        <f t="shared" si="101"/>
        <v/>
      </c>
      <c r="BF238" s="158" t="str">
        <f t="shared" si="102"/>
        <v/>
      </c>
      <c r="BG238" s="158" t="str">
        <f t="shared" si="103"/>
        <v/>
      </c>
      <c r="BI238" s="171" t="str">
        <f t="shared" si="109"/>
        <v/>
      </c>
      <c r="BJ238" s="163" t="str">
        <f t="shared" si="110"/>
        <v/>
      </c>
      <c r="BK238" s="163" t="str">
        <f t="shared" si="111"/>
        <v/>
      </c>
    </row>
    <row r="239" spans="1:63" x14ac:dyDescent="0.25">
      <c r="A239" s="110" t="s">
        <v>202</v>
      </c>
      <c r="B239" s="117"/>
      <c r="C239" s="118"/>
      <c r="D239" s="119"/>
      <c r="E239" s="120"/>
      <c r="F239" s="117"/>
      <c r="G239" s="119"/>
      <c r="H239" s="119"/>
      <c r="I239" s="119"/>
      <c r="J239" s="121"/>
      <c r="K239" s="122"/>
      <c r="L239" s="123"/>
      <c r="M239" s="124"/>
      <c r="N239" s="125"/>
      <c r="O239" s="122"/>
      <c r="P239" s="123"/>
      <c r="Q239" s="124"/>
      <c r="R239" s="126"/>
      <c r="S239" s="122"/>
      <c r="T239" s="123"/>
      <c r="U239" s="127"/>
      <c r="V239" s="128"/>
      <c r="AH239" s="42" t="b">
        <f t="shared" si="104"/>
        <v>0</v>
      </c>
      <c r="AI239" s="42" t="str">
        <f t="shared" si="105"/>
        <v/>
      </c>
      <c r="AJ239" s="42" t="str">
        <f>IF(AND(AH239,D239&lt;&gt;""),COUNTIF($AI$12:AI239,AI239),"")</f>
        <v/>
      </c>
      <c r="AK239" s="42" t="str">
        <f t="shared" si="106"/>
        <v/>
      </c>
      <c r="AL239" s="42" t="str">
        <f t="shared" si="107"/>
        <v/>
      </c>
      <c r="AM239" s="42">
        <f t="shared" si="108"/>
        <v>1</v>
      </c>
      <c r="AN239" s="109" t="str">
        <f t="shared" si="84"/>
        <v/>
      </c>
      <c r="AO239" s="109" t="str">
        <f t="shared" si="85"/>
        <v/>
      </c>
      <c r="AP239" s="109" t="str">
        <f t="shared" si="86"/>
        <v/>
      </c>
      <c r="AQ239" s="109" t="str">
        <f t="shared" si="87"/>
        <v/>
      </c>
      <c r="AR239" s="109" t="str">
        <f t="shared" si="88"/>
        <v/>
      </c>
      <c r="AS239" s="158" t="str">
        <f t="shared" si="89"/>
        <v/>
      </c>
      <c r="AT239" s="157" t="str">
        <f t="shared" si="90"/>
        <v/>
      </c>
      <c r="AU239" s="157" t="str">
        <f t="shared" si="91"/>
        <v/>
      </c>
      <c r="AV239" s="109" t="str">
        <f t="shared" si="92"/>
        <v/>
      </c>
      <c r="AW239" s="158" t="str">
        <f t="shared" si="93"/>
        <v/>
      </c>
      <c r="AX239" s="158" t="str">
        <f t="shared" si="94"/>
        <v/>
      </c>
      <c r="AY239" s="158" t="str">
        <f t="shared" si="95"/>
        <v/>
      </c>
      <c r="AZ239" s="158" t="str">
        <f t="shared" si="96"/>
        <v/>
      </c>
      <c r="BA239" s="157" t="str">
        <f t="shared" si="97"/>
        <v/>
      </c>
      <c r="BB239" s="157" t="str">
        <f t="shared" si="98"/>
        <v/>
      </c>
      <c r="BC239" s="157" t="str">
        <f t="shared" si="99"/>
        <v/>
      </c>
      <c r="BD239" s="157" t="str">
        <f t="shared" si="100"/>
        <v/>
      </c>
      <c r="BE239" s="158" t="str">
        <f t="shared" si="101"/>
        <v/>
      </c>
      <c r="BF239" s="158" t="str">
        <f t="shared" si="102"/>
        <v/>
      </c>
      <c r="BG239" s="158" t="str">
        <f t="shared" si="103"/>
        <v/>
      </c>
      <c r="BI239" s="171" t="str">
        <f t="shared" si="109"/>
        <v/>
      </c>
      <c r="BJ239" s="163" t="str">
        <f t="shared" si="110"/>
        <v/>
      </c>
      <c r="BK239" s="163" t="str">
        <f t="shared" si="111"/>
        <v/>
      </c>
    </row>
    <row r="240" spans="1:63" x14ac:dyDescent="0.25">
      <c r="A240" s="110" t="s">
        <v>202</v>
      </c>
      <c r="B240" s="117"/>
      <c r="C240" s="118"/>
      <c r="D240" s="119"/>
      <c r="E240" s="120"/>
      <c r="F240" s="117"/>
      <c r="G240" s="119"/>
      <c r="H240" s="119"/>
      <c r="I240" s="119"/>
      <c r="J240" s="121"/>
      <c r="K240" s="122"/>
      <c r="L240" s="123"/>
      <c r="M240" s="124"/>
      <c r="N240" s="125"/>
      <c r="O240" s="122"/>
      <c r="P240" s="123"/>
      <c r="Q240" s="124"/>
      <c r="R240" s="126"/>
      <c r="S240" s="122"/>
      <c r="T240" s="123"/>
      <c r="U240" s="127"/>
      <c r="V240" s="128"/>
      <c r="AH240" s="42" t="b">
        <f t="shared" si="104"/>
        <v>0</v>
      </c>
      <c r="AI240" s="42" t="str">
        <f t="shared" si="105"/>
        <v/>
      </c>
      <c r="AJ240" s="42" t="str">
        <f>IF(AND(AH240,D240&lt;&gt;""),COUNTIF($AI$12:AI240,AI240),"")</f>
        <v/>
      </c>
      <c r="AK240" s="42" t="str">
        <f t="shared" si="106"/>
        <v/>
      </c>
      <c r="AL240" s="42" t="str">
        <f t="shared" si="107"/>
        <v/>
      </c>
      <c r="AM240" s="42">
        <f t="shared" si="108"/>
        <v>0</v>
      </c>
      <c r="AN240" s="109" t="str">
        <f t="shared" si="84"/>
        <v/>
      </c>
      <c r="AO240" s="109" t="str">
        <f t="shared" si="85"/>
        <v/>
      </c>
      <c r="AP240" s="109" t="str">
        <f t="shared" si="86"/>
        <v/>
      </c>
      <c r="AQ240" s="109" t="str">
        <f t="shared" si="87"/>
        <v/>
      </c>
      <c r="AR240" s="109" t="str">
        <f t="shared" si="88"/>
        <v/>
      </c>
      <c r="AS240" s="158" t="str">
        <f t="shared" si="89"/>
        <v/>
      </c>
      <c r="AT240" s="157" t="str">
        <f t="shared" si="90"/>
        <v/>
      </c>
      <c r="AU240" s="157" t="str">
        <f t="shared" si="91"/>
        <v/>
      </c>
      <c r="AV240" s="109" t="str">
        <f t="shared" si="92"/>
        <v/>
      </c>
      <c r="AW240" s="158" t="str">
        <f t="shared" si="93"/>
        <v/>
      </c>
      <c r="AX240" s="158" t="str">
        <f t="shared" si="94"/>
        <v/>
      </c>
      <c r="AY240" s="158" t="str">
        <f t="shared" si="95"/>
        <v/>
      </c>
      <c r="AZ240" s="158" t="str">
        <f t="shared" si="96"/>
        <v/>
      </c>
      <c r="BA240" s="157" t="str">
        <f t="shared" si="97"/>
        <v/>
      </c>
      <c r="BB240" s="157" t="str">
        <f t="shared" si="98"/>
        <v/>
      </c>
      <c r="BC240" s="157" t="str">
        <f t="shared" si="99"/>
        <v/>
      </c>
      <c r="BD240" s="157" t="str">
        <f t="shared" si="100"/>
        <v/>
      </c>
      <c r="BE240" s="158" t="str">
        <f t="shared" si="101"/>
        <v/>
      </c>
      <c r="BF240" s="158" t="str">
        <f t="shared" si="102"/>
        <v/>
      </c>
      <c r="BG240" s="158" t="str">
        <f t="shared" si="103"/>
        <v/>
      </c>
      <c r="BI240" s="171" t="str">
        <f t="shared" si="109"/>
        <v/>
      </c>
      <c r="BJ240" s="163" t="str">
        <f t="shared" si="110"/>
        <v/>
      </c>
      <c r="BK240" s="163" t="str">
        <f t="shared" si="111"/>
        <v/>
      </c>
    </row>
    <row r="241" spans="1:63" x14ac:dyDescent="0.25">
      <c r="A241" s="110" t="s">
        <v>202</v>
      </c>
      <c r="B241" s="117"/>
      <c r="C241" s="118"/>
      <c r="D241" s="119"/>
      <c r="E241" s="120"/>
      <c r="F241" s="117"/>
      <c r="G241" s="119"/>
      <c r="H241" s="119"/>
      <c r="I241" s="119"/>
      <c r="J241" s="121"/>
      <c r="K241" s="122"/>
      <c r="L241" s="123"/>
      <c r="M241" s="124"/>
      <c r="N241" s="125"/>
      <c r="O241" s="122"/>
      <c r="P241" s="123"/>
      <c r="Q241" s="124"/>
      <c r="R241" s="126"/>
      <c r="S241" s="122"/>
      <c r="T241" s="123"/>
      <c r="U241" s="127"/>
      <c r="V241" s="128"/>
      <c r="AH241" s="42" t="b">
        <f t="shared" si="104"/>
        <v>0</v>
      </c>
      <c r="AI241" s="42" t="str">
        <f t="shared" si="105"/>
        <v/>
      </c>
      <c r="AJ241" s="42" t="str">
        <f>IF(AND(AH241,D241&lt;&gt;""),COUNTIF($AI$12:AI241,AI241),"")</f>
        <v/>
      </c>
      <c r="AK241" s="42" t="str">
        <f t="shared" si="106"/>
        <v/>
      </c>
      <c r="AL241" s="42" t="str">
        <f t="shared" si="107"/>
        <v/>
      </c>
      <c r="AM241" s="42">
        <f t="shared" si="108"/>
        <v>1</v>
      </c>
      <c r="AN241" s="109" t="str">
        <f t="shared" si="84"/>
        <v/>
      </c>
      <c r="AO241" s="109" t="str">
        <f t="shared" si="85"/>
        <v/>
      </c>
      <c r="AP241" s="109" t="str">
        <f t="shared" si="86"/>
        <v/>
      </c>
      <c r="AQ241" s="109" t="str">
        <f t="shared" si="87"/>
        <v/>
      </c>
      <c r="AR241" s="109" t="str">
        <f t="shared" si="88"/>
        <v/>
      </c>
      <c r="AS241" s="158" t="str">
        <f t="shared" si="89"/>
        <v/>
      </c>
      <c r="AT241" s="157" t="str">
        <f t="shared" si="90"/>
        <v/>
      </c>
      <c r="AU241" s="157" t="str">
        <f t="shared" si="91"/>
        <v/>
      </c>
      <c r="AV241" s="109" t="str">
        <f t="shared" si="92"/>
        <v/>
      </c>
      <c r="AW241" s="158" t="str">
        <f t="shared" si="93"/>
        <v/>
      </c>
      <c r="AX241" s="158" t="str">
        <f t="shared" si="94"/>
        <v/>
      </c>
      <c r="AY241" s="158" t="str">
        <f t="shared" si="95"/>
        <v/>
      </c>
      <c r="AZ241" s="158" t="str">
        <f t="shared" si="96"/>
        <v/>
      </c>
      <c r="BA241" s="157" t="str">
        <f t="shared" si="97"/>
        <v/>
      </c>
      <c r="BB241" s="157" t="str">
        <f t="shared" si="98"/>
        <v/>
      </c>
      <c r="BC241" s="157" t="str">
        <f t="shared" si="99"/>
        <v/>
      </c>
      <c r="BD241" s="157" t="str">
        <f t="shared" si="100"/>
        <v/>
      </c>
      <c r="BE241" s="158" t="str">
        <f t="shared" si="101"/>
        <v/>
      </c>
      <c r="BF241" s="158" t="str">
        <f t="shared" si="102"/>
        <v/>
      </c>
      <c r="BG241" s="158" t="str">
        <f t="shared" si="103"/>
        <v/>
      </c>
      <c r="BI241" s="171" t="str">
        <f t="shared" si="109"/>
        <v/>
      </c>
      <c r="BJ241" s="163" t="str">
        <f t="shared" si="110"/>
        <v/>
      </c>
      <c r="BK241" s="163" t="str">
        <f t="shared" si="111"/>
        <v/>
      </c>
    </row>
    <row r="242" spans="1:63" x14ac:dyDescent="0.25">
      <c r="A242" s="110" t="s">
        <v>202</v>
      </c>
      <c r="B242" s="117"/>
      <c r="C242" s="118"/>
      <c r="D242" s="119"/>
      <c r="E242" s="120"/>
      <c r="F242" s="117"/>
      <c r="G242" s="119"/>
      <c r="H242" s="119"/>
      <c r="I242" s="119"/>
      <c r="J242" s="121"/>
      <c r="K242" s="122"/>
      <c r="L242" s="123"/>
      <c r="M242" s="124"/>
      <c r="N242" s="125"/>
      <c r="O242" s="122"/>
      <c r="P242" s="123"/>
      <c r="Q242" s="124"/>
      <c r="R242" s="126"/>
      <c r="S242" s="122"/>
      <c r="T242" s="123"/>
      <c r="U242" s="127"/>
      <c r="V242" s="128"/>
      <c r="AH242" s="42" t="b">
        <f t="shared" si="104"/>
        <v>0</v>
      </c>
      <c r="AI242" s="42" t="str">
        <f t="shared" si="105"/>
        <v/>
      </c>
      <c r="AJ242" s="42" t="str">
        <f>IF(AND(AH242,D242&lt;&gt;""),COUNTIF($AI$12:AI242,AI242),"")</f>
        <v/>
      </c>
      <c r="AK242" s="42" t="str">
        <f t="shared" si="106"/>
        <v/>
      </c>
      <c r="AL242" s="42" t="str">
        <f t="shared" si="107"/>
        <v/>
      </c>
      <c r="AM242" s="42">
        <f t="shared" si="108"/>
        <v>0</v>
      </c>
      <c r="AN242" s="109" t="str">
        <f t="shared" si="84"/>
        <v/>
      </c>
      <c r="AO242" s="109" t="str">
        <f t="shared" si="85"/>
        <v/>
      </c>
      <c r="AP242" s="109" t="str">
        <f t="shared" si="86"/>
        <v/>
      </c>
      <c r="AQ242" s="109" t="str">
        <f t="shared" si="87"/>
        <v/>
      </c>
      <c r="AR242" s="109" t="str">
        <f t="shared" si="88"/>
        <v/>
      </c>
      <c r="AS242" s="158" t="str">
        <f t="shared" si="89"/>
        <v/>
      </c>
      <c r="AT242" s="157" t="str">
        <f t="shared" si="90"/>
        <v/>
      </c>
      <c r="AU242" s="157" t="str">
        <f t="shared" si="91"/>
        <v/>
      </c>
      <c r="AV242" s="109" t="str">
        <f t="shared" si="92"/>
        <v/>
      </c>
      <c r="AW242" s="158" t="str">
        <f t="shared" si="93"/>
        <v/>
      </c>
      <c r="AX242" s="158" t="str">
        <f t="shared" si="94"/>
        <v/>
      </c>
      <c r="AY242" s="158" t="str">
        <f t="shared" si="95"/>
        <v/>
      </c>
      <c r="AZ242" s="158" t="str">
        <f t="shared" si="96"/>
        <v/>
      </c>
      <c r="BA242" s="157" t="str">
        <f t="shared" si="97"/>
        <v/>
      </c>
      <c r="BB242" s="157" t="str">
        <f t="shared" si="98"/>
        <v/>
      </c>
      <c r="BC242" s="157" t="str">
        <f t="shared" si="99"/>
        <v/>
      </c>
      <c r="BD242" s="157" t="str">
        <f t="shared" si="100"/>
        <v/>
      </c>
      <c r="BE242" s="158" t="str">
        <f t="shared" si="101"/>
        <v/>
      </c>
      <c r="BF242" s="158" t="str">
        <f t="shared" si="102"/>
        <v/>
      </c>
      <c r="BG242" s="158" t="str">
        <f t="shared" si="103"/>
        <v/>
      </c>
      <c r="BI242" s="171" t="str">
        <f t="shared" si="109"/>
        <v/>
      </c>
      <c r="BJ242" s="163" t="str">
        <f t="shared" si="110"/>
        <v/>
      </c>
      <c r="BK242" s="163" t="str">
        <f t="shared" si="111"/>
        <v/>
      </c>
    </row>
    <row r="243" spans="1:63" x14ac:dyDescent="0.25">
      <c r="A243" s="110" t="s">
        <v>202</v>
      </c>
      <c r="B243" s="117"/>
      <c r="C243" s="118"/>
      <c r="D243" s="119"/>
      <c r="E243" s="120"/>
      <c r="F243" s="117"/>
      <c r="G243" s="119"/>
      <c r="H243" s="119"/>
      <c r="I243" s="119"/>
      <c r="J243" s="121"/>
      <c r="K243" s="122"/>
      <c r="L243" s="123"/>
      <c r="M243" s="124"/>
      <c r="N243" s="125"/>
      <c r="O243" s="122"/>
      <c r="P243" s="123"/>
      <c r="Q243" s="124"/>
      <c r="R243" s="126"/>
      <c r="S243" s="122"/>
      <c r="T243" s="123"/>
      <c r="U243" s="127"/>
      <c r="V243" s="128"/>
      <c r="AH243" s="42" t="b">
        <f t="shared" si="104"/>
        <v>0</v>
      </c>
      <c r="AI243" s="42" t="str">
        <f t="shared" si="105"/>
        <v/>
      </c>
      <c r="AJ243" s="42" t="str">
        <f>IF(AND(AH243,D243&lt;&gt;""),COUNTIF($AI$12:AI243,AI243),"")</f>
        <v/>
      </c>
      <c r="AK243" s="42" t="str">
        <f t="shared" si="106"/>
        <v/>
      </c>
      <c r="AL243" s="42" t="str">
        <f t="shared" si="107"/>
        <v/>
      </c>
      <c r="AM243" s="42">
        <f t="shared" si="108"/>
        <v>1</v>
      </c>
      <c r="AN243" s="109" t="str">
        <f t="shared" si="84"/>
        <v/>
      </c>
      <c r="AO243" s="109" t="str">
        <f t="shared" si="85"/>
        <v/>
      </c>
      <c r="AP243" s="109" t="str">
        <f t="shared" si="86"/>
        <v/>
      </c>
      <c r="AQ243" s="109" t="str">
        <f t="shared" si="87"/>
        <v/>
      </c>
      <c r="AR243" s="109" t="str">
        <f t="shared" si="88"/>
        <v/>
      </c>
      <c r="AS243" s="158" t="str">
        <f t="shared" si="89"/>
        <v/>
      </c>
      <c r="AT243" s="157" t="str">
        <f t="shared" si="90"/>
        <v/>
      </c>
      <c r="AU243" s="157" t="str">
        <f t="shared" si="91"/>
        <v/>
      </c>
      <c r="AV243" s="109" t="str">
        <f t="shared" si="92"/>
        <v/>
      </c>
      <c r="AW243" s="158" t="str">
        <f t="shared" si="93"/>
        <v/>
      </c>
      <c r="AX243" s="158" t="str">
        <f t="shared" si="94"/>
        <v/>
      </c>
      <c r="AY243" s="158" t="str">
        <f t="shared" si="95"/>
        <v/>
      </c>
      <c r="AZ243" s="158" t="str">
        <f t="shared" si="96"/>
        <v/>
      </c>
      <c r="BA243" s="157" t="str">
        <f t="shared" si="97"/>
        <v/>
      </c>
      <c r="BB243" s="157" t="str">
        <f t="shared" si="98"/>
        <v/>
      </c>
      <c r="BC243" s="157" t="str">
        <f t="shared" si="99"/>
        <v/>
      </c>
      <c r="BD243" s="157" t="str">
        <f t="shared" si="100"/>
        <v/>
      </c>
      <c r="BE243" s="158" t="str">
        <f t="shared" si="101"/>
        <v/>
      </c>
      <c r="BF243" s="158" t="str">
        <f t="shared" si="102"/>
        <v/>
      </c>
      <c r="BG243" s="158" t="str">
        <f t="shared" si="103"/>
        <v/>
      </c>
      <c r="BI243" s="171" t="str">
        <f t="shared" si="109"/>
        <v/>
      </c>
      <c r="BJ243" s="163" t="str">
        <f t="shared" si="110"/>
        <v/>
      </c>
      <c r="BK243" s="163" t="str">
        <f t="shared" si="111"/>
        <v/>
      </c>
    </row>
    <row r="244" spans="1:63" x14ac:dyDescent="0.25">
      <c r="A244" s="110" t="s">
        <v>202</v>
      </c>
      <c r="B244" s="117"/>
      <c r="C244" s="118"/>
      <c r="D244" s="119"/>
      <c r="E244" s="120"/>
      <c r="F244" s="117"/>
      <c r="G244" s="119"/>
      <c r="H244" s="119"/>
      <c r="I244" s="119"/>
      <c r="J244" s="121"/>
      <c r="K244" s="122"/>
      <c r="L244" s="123"/>
      <c r="M244" s="124"/>
      <c r="N244" s="125"/>
      <c r="O244" s="122"/>
      <c r="P244" s="123"/>
      <c r="Q244" s="124"/>
      <c r="R244" s="126"/>
      <c r="S244" s="122"/>
      <c r="T244" s="123"/>
      <c r="U244" s="127"/>
      <c r="V244" s="128"/>
      <c r="AH244" s="42" t="b">
        <f t="shared" si="104"/>
        <v>0</v>
      </c>
      <c r="AI244" s="42" t="str">
        <f t="shared" si="105"/>
        <v/>
      </c>
      <c r="AJ244" s="42" t="str">
        <f>IF(AND(AH244,D244&lt;&gt;""),COUNTIF($AI$12:AI244,AI244),"")</f>
        <v/>
      </c>
      <c r="AK244" s="42" t="str">
        <f t="shared" si="106"/>
        <v/>
      </c>
      <c r="AL244" s="42" t="str">
        <f t="shared" si="107"/>
        <v/>
      </c>
      <c r="AM244" s="42">
        <f t="shared" si="108"/>
        <v>0</v>
      </c>
      <c r="AN244" s="109" t="str">
        <f t="shared" si="84"/>
        <v/>
      </c>
      <c r="AO244" s="109" t="str">
        <f t="shared" si="85"/>
        <v/>
      </c>
      <c r="AP244" s="109" t="str">
        <f t="shared" si="86"/>
        <v/>
      </c>
      <c r="AQ244" s="109" t="str">
        <f t="shared" si="87"/>
        <v/>
      </c>
      <c r="AR244" s="109" t="str">
        <f t="shared" si="88"/>
        <v/>
      </c>
      <c r="AS244" s="158" t="str">
        <f t="shared" si="89"/>
        <v/>
      </c>
      <c r="AT244" s="157" t="str">
        <f t="shared" si="90"/>
        <v/>
      </c>
      <c r="AU244" s="157" t="str">
        <f t="shared" si="91"/>
        <v/>
      </c>
      <c r="AV244" s="109" t="str">
        <f t="shared" si="92"/>
        <v/>
      </c>
      <c r="AW244" s="158" t="str">
        <f t="shared" si="93"/>
        <v/>
      </c>
      <c r="AX244" s="158" t="str">
        <f t="shared" si="94"/>
        <v/>
      </c>
      <c r="AY244" s="158" t="str">
        <f t="shared" si="95"/>
        <v/>
      </c>
      <c r="AZ244" s="158" t="str">
        <f t="shared" si="96"/>
        <v/>
      </c>
      <c r="BA244" s="157" t="str">
        <f t="shared" si="97"/>
        <v/>
      </c>
      <c r="BB244" s="157" t="str">
        <f t="shared" si="98"/>
        <v/>
      </c>
      <c r="BC244" s="157" t="str">
        <f t="shared" si="99"/>
        <v/>
      </c>
      <c r="BD244" s="157" t="str">
        <f t="shared" si="100"/>
        <v/>
      </c>
      <c r="BE244" s="158" t="str">
        <f t="shared" si="101"/>
        <v/>
      </c>
      <c r="BF244" s="158" t="str">
        <f t="shared" si="102"/>
        <v/>
      </c>
      <c r="BG244" s="158" t="str">
        <f t="shared" si="103"/>
        <v/>
      </c>
      <c r="BI244" s="171" t="str">
        <f t="shared" si="109"/>
        <v/>
      </c>
      <c r="BJ244" s="163" t="str">
        <f t="shared" si="110"/>
        <v/>
      </c>
      <c r="BK244" s="163" t="str">
        <f t="shared" si="111"/>
        <v/>
      </c>
    </row>
    <row r="245" spans="1:63" x14ac:dyDescent="0.25">
      <c r="A245" s="110" t="s">
        <v>202</v>
      </c>
      <c r="B245" s="117"/>
      <c r="C245" s="118"/>
      <c r="D245" s="119"/>
      <c r="E245" s="120"/>
      <c r="F245" s="117"/>
      <c r="G245" s="119"/>
      <c r="H245" s="119"/>
      <c r="I245" s="119"/>
      <c r="J245" s="121"/>
      <c r="K245" s="122"/>
      <c r="L245" s="123"/>
      <c r="M245" s="124"/>
      <c r="N245" s="125"/>
      <c r="O245" s="122"/>
      <c r="P245" s="123"/>
      <c r="Q245" s="124"/>
      <c r="R245" s="126"/>
      <c r="S245" s="122"/>
      <c r="T245" s="123"/>
      <c r="U245" s="127"/>
      <c r="V245" s="128"/>
      <c r="AH245" s="42" t="b">
        <f t="shared" si="104"/>
        <v>0</v>
      </c>
      <c r="AI245" s="42" t="str">
        <f t="shared" si="105"/>
        <v/>
      </c>
      <c r="AJ245" s="42" t="str">
        <f>IF(AND(AH245,D245&lt;&gt;""),COUNTIF($AI$12:AI245,AI245),"")</f>
        <v/>
      </c>
      <c r="AK245" s="42" t="str">
        <f t="shared" si="106"/>
        <v/>
      </c>
      <c r="AL245" s="42" t="str">
        <f t="shared" si="107"/>
        <v/>
      </c>
      <c r="AM245" s="42">
        <f t="shared" si="108"/>
        <v>1</v>
      </c>
      <c r="AN245" s="109" t="str">
        <f t="shared" si="84"/>
        <v/>
      </c>
      <c r="AO245" s="109" t="str">
        <f t="shared" si="85"/>
        <v/>
      </c>
      <c r="AP245" s="109" t="str">
        <f t="shared" si="86"/>
        <v/>
      </c>
      <c r="AQ245" s="109" t="str">
        <f t="shared" si="87"/>
        <v/>
      </c>
      <c r="AR245" s="109" t="str">
        <f t="shared" si="88"/>
        <v/>
      </c>
      <c r="AS245" s="158" t="str">
        <f t="shared" si="89"/>
        <v/>
      </c>
      <c r="AT245" s="157" t="str">
        <f t="shared" si="90"/>
        <v/>
      </c>
      <c r="AU245" s="157" t="str">
        <f t="shared" si="91"/>
        <v/>
      </c>
      <c r="AV245" s="109" t="str">
        <f t="shared" si="92"/>
        <v/>
      </c>
      <c r="AW245" s="158" t="str">
        <f t="shared" si="93"/>
        <v/>
      </c>
      <c r="AX245" s="158" t="str">
        <f t="shared" si="94"/>
        <v/>
      </c>
      <c r="AY245" s="158" t="str">
        <f t="shared" si="95"/>
        <v/>
      </c>
      <c r="AZ245" s="158" t="str">
        <f t="shared" si="96"/>
        <v/>
      </c>
      <c r="BA245" s="157" t="str">
        <f t="shared" si="97"/>
        <v/>
      </c>
      <c r="BB245" s="157" t="str">
        <f t="shared" si="98"/>
        <v/>
      </c>
      <c r="BC245" s="157" t="str">
        <f t="shared" si="99"/>
        <v/>
      </c>
      <c r="BD245" s="157" t="str">
        <f t="shared" si="100"/>
        <v/>
      </c>
      <c r="BE245" s="158" t="str">
        <f t="shared" si="101"/>
        <v/>
      </c>
      <c r="BF245" s="158" t="str">
        <f t="shared" si="102"/>
        <v/>
      </c>
      <c r="BG245" s="158" t="str">
        <f t="shared" si="103"/>
        <v/>
      </c>
      <c r="BI245" s="171" t="str">
        <f t="shared" si="109"/>
        <v/>
      </c>
      <c r="BJ245" s="163" t="str">
        <f t="shared" si="110"/>
        <v/>
      </c>
      <c r="BK245" s="163" t="str">
        <f t="shared" si="111"/>
        <v/>
      </c>
    </row>
    <row r="246" spans="1:63" x14ac:dyDescent="0.25">
      <c r="A246" s="110" t="s">
        <v>202</v>
      </c>
      <c r="B246" s="117"/>
      <c r="C246" s="118"/>
      <c r="D246" s="119"/>
      <c r="E246" s="120"/>
      <c r="F246" s="117"/>
      <c r="G246" s="119"/>
      <c r="H246" s="119"/>
      <c r="I246" s="119"/>
      <c r="J246" s="121"/>
      <c r="K246" s="122"/>
      <c r="L246" s="123"/>
      <c r="M246" s="124"/>
      <c r="N246" s="125"/>
      <c r="O246" s="122"/>
      <c r="P246" s="123"/>
      <c r="Q246" s="124"/>
      <c r="R246" s="126"/>
      <c r="S246" s="122"/>
      <c r="T246" s="123"/>
      <c r="U246" s="127"/>
      <c r="V246" s="128"/>
      <c r="AH246" s="42" t="b">
        <f t="shared" si="104"/>
        <v>0</v>
      </c>
      <c r="AI246" s="42" t="str">
        <f t="shared" si="105"/>
        <v/>
      </c>
      <c r="AJ246" s="42" t="str">
        <f>IF(AND(AH246,D246&lt;&gt;""),COUNTIF($AI$12:AI246,AI246),"")</f>
        <v/>
      </c>
      <c r="AK246" s="42" t="str">
        <f t="shared" si="106"/>
        <v/>
      </c>
      <c r="AL246" s="42" t="str">
        <f t="shared" si="107"/>
        <v/>
      </c>
      <c r="AM246" s="42">
        <f t="shared" si="108"/>
        <v>0</v>
      </c>
      <c r="AN246" s="109" t="str">
        <f t="shared" si="84"/>
        <v/>
      </c>
      <c r="AO246" s="109" t="str">
        <f t="shared" si="85"/>
        <v/>
      </c>
      <c r="AP246" s="109" t="str">
        <f t="shared" si="86"/>
        <v/>
      </c>
      <c r="AQ246" s="109" t="str">
        <f t="shared" si="87"/>
        <v/>
      </c>
      <c r="AR246" s="109" t="str">
        <f t="shared" si="88"/>
        <v/>
      </c>
      <c r="AS246" s="158" t="str">
        <f t="shared" si="89"/>
        <v/>
      </c>
      <c r="AT246" s="157" t="str">
        <f t="shared" si="90"/>
        <v/>
      </c>
      <c r="AU246" s="157" t="str">
        <f t="shared" si="91"/>
        <v/>
      </c>
      <c r="AV246" s="109" t="str">
        <f t="shared" si="92"/>
        <v/>
      </c>
      <c r="AW246" s="158" t="str">
        <f t="shared" si="93"/>
        <v/>
      </c>
      <c r="AX246" s="158" t="str">
        <f t="shared" si="94"/>
        <v/>
      </c>
      <c r="AY246" s="158" t="str">
        <f t="shared" si="95"/>
        <v/>
      </c>
      <c r="AZ246" s="158" t="str">
        <f t="shared" si="96"/>
        <v/>
      </c>
      <c r="BA246" s="157" t="str">
        <f t="shared" si="97"/>
        <v/>
      </c>
      <c r="BB246" s="157" t="str">
        <f t="shared" si="98"/>
        <v/>
      </c>
      <c r="BC246" s="157" t="str">
        <f t="shared" si="99"/>
        <v/>
      </c>
      <c r="BD246" s="157" t="str">
        <f t="shared" si="100"/>
        <v/>
      </c>
      <c r="BE246" s="158" t="str">
        <f t="shared" si="101"/>
        <v/>
      </c>
      <c r="BF246" s="158" t="str">
        <f t="shared" si="102"/>
        <v/>
      </c>
      <c r="BG246" s="158" t="str">
        <f t="shared" si="103"/>
        <v/>
      </c>
      <c r="BI246" s="171" t="str">
        <f t="shared" si="109"/>
        <v/>
      </c>
      <c r="BJ246" s="163" t="str">
        <f t="shared" si="110"/>
        <v/>
      </c>
      <c r="BK246" s="163" t="str">
        <f t="shared" si="111"/>
        <v/>
      </c>
    </row>
    <row r="247" spans="1:63" x14ac:dyDescent="0.25">
      <c r="A247" s="110" t="s">
        <v>202</v>
      </c>
      <c r="B247" s="117"/>
      <c r="C247" s="118"/>
      <c r="D247" s="119"/>
      <c r="E247" s="120"/>
      <c r="F247" s="117"/>
      <c r="G247" s="119"/>
      <c r="H247" s="119"/>
      <c r="I247" s="119"/>
      <c r="J247" s="121"/>
      <c r="K247" s="122"/>
      <c r="L247" s="123"/>
      <c r="M247" s="124"/>
      <c r="N247" s="125"/>
      <c r="O247" s="122"/>
      <c r="P247" s="123"/>
      <c r="Q247" s="124"/>
      <c r="R247" s="126"/>
      <c r="S247" s="122"/>
      <c r="T247" s="123"/>
      <c r="U247" s="127"/>
      <c r="V247" s="128"/>
      <c r="AH247" s="42" t="b">
        <f t="shared" si="104"/>
        <v>0</v>
      </c>
      <c r="AI247" s="42" t="str">
        <f t="shared" si="105"/>
        <v/>
      </c>
      <c r="AJ247" s="42" t="str">
        <f>IF(AND(AH247,D247&lt;&gt;""),COUNTIF($AI$12:AI247,AI247),"")</f>
        <v/>
      </c>
      <c r="AK247" s="42" t="str">
        <f t="shared" si="106"/>
        <v/>
      </c>
      <c r="AL247" s="42" t="str">
        <f t="shared" si="107"/>
        <v/>
      </c>
      <c r="AM247" s="42">
        <f t="shared" si="108"/>
        <v>1</v>
      </c>
      <c r="AN247" s="109" t="str">
        <f t="shared" si="84"/>
        <v/>
      </c>
      <c r="AO247" s="109" t="str">
        <f t="shared" si="85"/>
        <v/>
      </c>
      <c r="AP247" s="109" t="str">
        <f t="shared" si="86"/>
        <v/>
      </c>
      <c r="AQ247" s="109" t="str">
        <f t="shared" si="87"/>
        <v/>
      </c>
      <c r="AR247" s="109" t="str">
        <f t="shared" si="88"/>
        <v/>
      </c>
      <c r="AS247" s="158" t="str">
        <f t="shared" si="89"/>
        <v/>
      </c>
      <c r="AT247" s="157" t="str">
        <f t="shared" si="90"/>
        <v/>
      </c>
      <c r="AU247" s="157" t="str">
        <f t="shared" si="91"/>
        <v/>
      </c>
      <c r="AV247" s="109" t="str">
        <f t="shared" si="92"/>
        <v/>
      </c>
      <c r="AW247" s="158" t="str">
        <f t="shared" si="93"/>
        <v/>
      </c>
      <c r="AX247" s="158" t="str">
        <f t="shared" si="94"/>
        <v/>
      </c>
      <c r="AY247" s="158" t="str">
        <f t="shared" si="95"/>
        <v/>
      </c>
      <c r="AZ247" s="158" t="str">
        <f t="shared" si="96"/>
        <v/>
      </c>
      <c r="BA247" s="157" t="str">
        <f t="shared" si="97"/>
        <v/>
      </c>
      <c r="BB247" s="157" t="str">
        <f t="shared" si="98"/>
        <v/>
      </c>
      <c r="BC247" s="157" t="str">
        <f t="shared" si="99"/>
        <v/>
      </c>
      <c r="BD247" s="157" t="str">
        <f t="shared" si="100"/>
        <v/>
      </c>
      <c r="BE247" s="158" t="str">
        <f t="shared" si="101"/>
        <v/>
      </c>
      <c r="BF247" s="158" t="str">
        <f t="shared" si="102"/>
        <v/>
      </c>
      <c r="BG247" s="158" t="str">
        <f t="shared" si="103"/>
        <v/>
      </c>
      <c r="BI247" s="171" t="str">
        <f t="shared" si="109"/>
        <v/>
      </c>
      <c r="BJ247" s="163" t="str">
        <f t="shared" si="110"/>
        <v/>
      </c>
      <c r="BK247" s="163" t="str">
        <f t="shared" si="111"/>
        <v/>
      </c>
    </row>
    <row r="248" spans="1:63" x14ac:dyDescent="0.25">
      <c r="A248" s="110" t="s">
        <v>202</v>
      </c>
      <c r="B248" s="117"/>
      <c r="C248" s="118"/>
      <c r="D248" s="119"/>
      <c r="E248" s="120"/>
      <c r="F248" s="117"/>
      <c r="G248" s="119"/>
      <c r="H248" s="119"/>
      <c r="I248" s="119"/>
      <c r="J248" s="121"/>
      <c r="K248" s="122"/>
      <c r="L248" s="123"/>
      <c r="M248" s="124"/>
      <c r="N248" s="125"/>
      <c r="O248" s="122"/>
      <c r="P248" s="123"/>
      <c r="Q248" s="124"/>
      <c r="R248" s="126"/>
      <c r="S248" s="122"/>
      <c r="T248" s="123"/>
      <c r="U248" s="127"/>
      <c r="V248" s="128"/>
      <c r="AH248" s="42" t="b">
        <f t="shared" si="104"/>
        <v>0</v>
      </c>
      <c r="AI248" s="42" t="str">
        <f t="shared" si="105"/>
        <v/>
      </c>
      <c r="AJ248" s="42" t="str">
        <f>IF(AND(AH248,D248&lt;&gt;""),COUNTIF($AI$12:AI248,AI248),"")</f>
        <v/>
      </c>
      <c r="AK248" s="42" t="str">
        <f t="shared" si="106"/>
        <v/>
      </c>
      <c r="AL248" s="42" t="str">
        <f t="shared" si="107"/>
        <v/>
      </c>
      <c r="AM248" s="42">
        <f t="shared" si="108"/>
        <v>0</v>
      </c>
      <c r="AN248" s="109" t="str">
        <f t="shared" si="84"/>
        <v/>
      </c>
      <c r="AO248" s="109" t="str">
        <f t="shared" si="85"/>
        <v/>
      </c>
      <c r="AP248" s="109" t="str">
        <f t="shared" si="86"/>
        <v/>
      </c>
      <c r="AQ248" s="109" t="str">
        <f t="shared" si="87"/>
        <v/>
      </c>
      <c r="AR248" s="109" t="str">
        <f t="shared" si="88"/>
        <v/>
      </c>
      <c r="AS248" s="158" t="str">
        <f t="shared" si="89"/>
        <v/>
      </c>
      <c r="AT248" s="157" t="str">
        <f t="shared" si="90"/>
        <v/>
      </c>
      <c r="AU248" s="157" t="str">
        <f t="shared" si="91"/>
        <v/>
      </c>
      <c r="AV248" s="109" t="str">
        <f t="shared" si="92"/>
        <v/>
      </c>
      <c r="AW248" s="158" t="str">
        <f t="shared" si="93"/>
        <v/>
      </c>
      <c r="AX248" s="158" t="str">
        <f t="shared" si="94"/>
        <v/>
      </c>
      <c r="AY248" s="158" t="str">
        <f t="shared" si="95"/>
        <v/>
      </c>
      <c r="AZ248" s="158" t="str">
        <f t="shared" si="96"/>
        <v/>
      </c>
      <c r="BA248" s="157" t="str">
        <f t="shared" si="97"/>
        <v/>
      </c>
      <c r="BB248" s="157" t="str">
        <f t="shared" si="98"/>
        <v/>
      </c>
      <c r="BC248" s="157" t="str">
        <f t="shared" si="99"/>
        <v/>
      </c>
      <c r="BD248" s="157" t="str">
        <f t="shared" si="100"/>
        <v/>
      </c>
      <c r="BE248" s="158" t="str">
        <f t="shared" si="101"/>
        <v/>
      </c>
      <c r="BF248" s="158" t="str">
        <f t="shared" si="102"/>
        <v/>
      </c>
      <c r="BG248" s="158" t="str">
        <f t="shared" si="103"/>
        <v/>
      </c>
      <c r="BI248" s="171" t="str">
        <f t="shared" si="109"/>
        <v/>
      </c>
      <c r="BJ248" s="163" t="str">
        <f t="shared" si="110"/>
        <v/>
      </c>
      <c r="BK248" s="163" t="str">
        <f t="shared" si="111"/>
        <v/>
      </c>
    </row>
    <row r="249" spans="1:63" x14ac:dyDescent="0.25">
      <c r="A249" s="110" t="s">
        <v>202</v>
      </c>
      <c r="B249" s="117"/>
      <c r="C249" s="118"/>
      <c r="D249" s="119"/>
      <c r="E249" s="120"/>
      <c r="F249" s="117"/>
      <c r="G249" s="119"/>
      <c r="H249" s="119"/>
      <c r="I249" s="119"/>
      <c r="J249" s="121"/>
      <c r="K249" s="122"/>
      <c r="L249" s="123"/>
      <c r="M249" s="124"/>
      <c r="N249" s="125"/>
      <c r="O249" s="122"/>
      <c r="P249" s="123"/>
      <c r="Q249" s="124"/>
      <c r="R249" s="126"/>
      <c r="S249" s="122"/>
      <c r="T249" s="123"/>
      <c r="U249" s="127"/>
      <c r="V249" s="128"/>
      <c r="AH249" s="42" t="b">
        <f t="shared" si="104"/>
        <v>0</v>
      </c>
      <c r="AI249" s="42" t="str">
        <f t="shared" si="105"/>
        <v/>
      </c>
      <c r="AJ249" s="42" t="str">
        <f>IF(AND(AH249,D249&lt;&gt;""),COUNTIF($AI$12:AI249,AI249),"")</f>
        <v/>
      </c>
      <c r="AK249" s="42" t="str">
        <f t="shared" si="106"/>
        <v/>
      </c>
      <c r="AL249" s="42" t="str">
        <f t="shared" si="107"/>
        <v/>
      </c>
      <c r="AM249" s="42">
        <f t="shared" si="108"/>
        <v>1</v>
      </c>
      <c r="AN249" s="109" t="str">
        <f t="shared" si="84"/>
        <v/>
      </c>
      <c r="AO249" s="109" t="str">
        <f t="shared" si="85"/>
        <v/>
      </c>
      <c r="AP249" s="109" t="str">
        <f t="shared" si="86"/>
        <v/>
      </c>
      <c r="AQ249" s="109" t="str">
        <f t="shared" si="87"/>
        <v/>
      </c>
      <c r="AR249" s="109" t="str">
        <f t="shared" si="88"/>
        <v/>
      </c>
      <c r="AS249" s="158" t="str">
        <f t="shared" si="89"/>
        <v/>
      </c>
      <c r="AT249" s="157" t="str">
        <f t="shared" si="90"/>
        <v/>
      </c>
      <c r="AU249" s="157" t="str">
        <f t="shared" si="91"/>
        <v/>
      </c>
      <c r="AV249" s="109" t="str">
        <f t="shared" si="92"/>
        <v/>
      </c>
      <c r="AW249" s="158" t="str">
        <f t="shared" si="93"/>
        <v/>
      </c>
      <c r="AX249" s="158" t="str">
        <f t="shared" si="94"/>
        <v/>
      </c>
      <c r="AY249" s="158" t="str">
        <f t="shared" si="95"/>
        <v/>
      </c>
      <c r="AZ249" s="158" t="str">
        <f t="shared" si="96"/>
        <v/>
      </c>
      <c r="BA249" s="157" t="str">
        <f t="shared" si="97"/>
        <v/>
      </c>
      <c r="BB249" s="157" t="str">
        <f t="shared" si="98"/>
        <v/>
      </c>
      <c r="BC249" s="157" t="str">
        <f t="shared" si="99"/>
        <v/>
      </c>
      <c r="BD249" s="157" t="str">
        <f t="shared" si="100"/>
        <v/>
      </c>
      <c r="BE249" s="158" t="str">
        <f t="shared" si="101"/>
        <v/>
      </c>
      <c r="BF249" s="158" t="str">
        <f t="shared" si="102"/>
        <v/>
      </c>
      <c r="BG249" s="158" t="str">
        <f t="shared" si="103"/>
        <v/>
      </c>
      <c r="BI249" s="171" t="str">
        <f t="shared" si="109"/>
        <v/>
      </c>
      <c r="BJ249" s="163" t="str">
        <f t="shared" si="110"/>
        <v/>
      </c>
      <c r="BK249" s="163" t="str">
        <f t="shared" si="111"/>
        <v/>
      </c>
    </row>
    <row r="250" spans="1:63" x14ac:dyDescent="0.25">
      <c r="A250" s="110" t="s">
        <v>202</v>
      </c>
      <c r="B250" s="117"/>
      <c r="C250" s="118"/>
      <c r="D250" s="119"/>
      <c r="E250" s="120"/>
      <c r="F250" s="117"/>
      <c r="G250" s="119"/>
      <c r="H250" s="119"/>
      <c r="I250" s="119"/>
      <c r="J250" s="121"/>
      <c r="K250" s="122"/>
      <c r="L250" s="123"/>
      <c r="M250" s="124"/>
      <c r="N250" s="125"/>
      <c r="O250" s="122"/>
      <c r="P250" s="123"/>
      <c r="Q250" s="124"/>
      <c r="R250" s="126"/>
      <c r="S250" s="122"/>
      <c r="T250" s="123"/>
      <c r="U250" s="127"/>
      <c r="V250" s="128"/>
      <c r="AH250" s="42" t="b">
        <f t="shared" si="104"/>
        <v>0</v>
      </c>
      <c r="AI250" s="42" t="str">
        <f t="shared" si="105"/>
        <v/>
      </c>
      <c r="AJ250" s="42" t="str">
        <f>IF(AND(AH250,D250&lt;&gt;""),COUNTIF($AI$12:AI250,AI250),"")</f>
        <v/>
      </c>
      <c r="AK250" s="42" t="str">
        <f t="shared" si="106"/>
        <v/>
      </c>
      <c r="AL250" s="42" t="str">
        <f t="shared" si="107"/>
        <v/>
      </c>
      <c r="AM250" s="42">
        <f t="shared" si="108"/>
        <v>0</v>
      </c>
      <c r="AN250" s="109" t="str">
        <f t="shared" si="84"/>
        <v/>
      </c>
      <c r="AO250" s="109" t="str">
        <f t="shared" si="85"/>
        <v/>
      </c>
      <c r="AP250" s="109" t="str">
        <f t="shared" si="86"/>
        <v/>
      </c>
      <c r="AQ250" s="109" t="str">
        <f t="shared" si="87"/>
        <v/>
      </c>
      <c r="AR250" s="109" t="str">
        <f t="shared" si="88"/>
        <v/>
      </c>
      <c r="AS250" s="158" t="str">
        <f t="shared" si="89"/>
        <v/>
      </c>
      <c r="AT250" s="157" t="str">
        <f t="shared" si="90"/>
        <v/>
      </c>
      <c r="AU250" s="157" t="str">
        <f t="shared" si="91"/>
        <v/>
      </c>
      <c r="AV250" s="109" t="str">
        <f t="shared" si="92"/>
        <v/>
      </c>
      <c r="AW250" s="158" t="str">
        <f t="shared" si="93"/>
        <v/>
      </c>
      <c r="AX250" s="158" t="str">
        <f t="shared" si="94"/>
        <v/>
      </c>
      <c r="AY250" s="158" t="str">
        <f t="shared" si="95"/>
        <v/>
      </c>
      <c r="AZ250" s="158" t="str">
        <f t="shared" si="96"/>
        <v/>
      </c>
      <c r="BA250" s="157" t="str">
        <f t="shared" si="97"/>
        <v/>
      </c>
      <c r="BB250" s="157" t="str">
        <f t="shared" si="98"/>
        <v/>
      </c>
      <c r="BC250" s="157" t="str">
        <f t="shared" si="99"/>
        <v/>
      </c>
      <c r="BD250" s="157" t="str">
        <f t="shared" si="100"/>
        <v/>
      </c>
      <c r="BE250" s="158" t="str">
        <f t="shared" si="101"/>
        <v/>
      </c>
      <c r="BF250" s="158" t="str">
        <f t="shared" si="102"/>
        <v/>
      </c>
      <c r="BG250" s="158" t="str">
        <f t="shared" si="103"/>
        <v/>
      </c>
      <c r="BI250" s="171" t="str">
        <f t="shared" si="109"/>
        <v/>
      </c>
      <c r="BJ250" s="163" t="str">
        <f t="shared" si="110"/>
        <v/>
      </c>
      <c r="BK250" s="163" t="str">
        <f t="shared" si="111"/>
        <v/>
      </c>
    </row>
    <row r="251" spans="1:63" x14ac:dyDescent="0.25">
      <c r="A251" s="110" t="s">
        <v>202</v>
      </c>
      <c r="B251" s="117"/>
      <c r="C251" s="118"/>
      <c r="D251" s="119"/>
      <c r="E251" s="120"/>
      <c r="F251" s="117"/>
      <c r="G251" s="119"/>
      <c r="H251" s="119"/>
      <c r="I251" s="119"/>
      <c r="J251" s="121"/>
      <c r="K251" s="122"/>
      <c r="L251" s="123"/>
      <c r="M251" s="124"/>
      <c r="N251" s="125"/>
      <c r="O251" s="122"/>
      <c r="P251" s="123"/>
      <c r="Q251" s="124"/>
      <c r="R251" s="126"/>
      <c r="S251" s="122"/>
      <c r="T251" s="123"/>
      <c r="U251" s="127"/>
      <c r="V251" s="128"/>
      <c r="AH251" s="42" t="b">
        <f t="shared" si="104"/>
        <v>0</v>
      </c>
      <c r="AI251" s="42" t="str">
        <f t="shared" si="105"/>
        <v/>
      </c>
      <c r="AJ251" s="42" t="str">
        <f>IF(AND(AH251,D251&lt;&gt;""),COUNTIF($AI$12:AI251,AI251),"")</f>
        <v/>
      </c>
      <c r="AK251" s="42" t="str">
        <f t="shared" si="106"/>
        <v/>
      </c>
      <c r="AL251" s="42" t="str">
        <f t="shared" si="107"/>
        <v/>
      </c>
      <c r="AM251" s="42">
        <f t="shared" si="108"/>
        <v>1</v>
      </c>
      <c r="AN251" s="109" t="str">
        <f t="shared" si="84"/>
        <v/>
      </c>
      <c r="AO251" s="109" t="str">
        <f t="shared" si="85"/>
        <v/>
      </c>
      <c r="AP251" s="109" t="str">
        <f t="shared" si="86"/>
        <v/>
      </c>
      <c r="AQ251" s="109" t="str">
        <f t="shared" si="87"/>
        <v/>
      </c>
      <c r="AR251" s="109" t="str">
        <f t="shared" si="88"/>
        <v/>
      </c>
      <c r="AS251" s="158" t="str">
        <f t="shared" si="89"/>
        <v/>
      </c>
      <c r="AT251" s="157" t="str">
        <f t="shared" si="90"/>
        <v/>
      </c>
      <c r="AU251" s="157" t="str">
        <f t="shared" si="91"/>
        <v/>
      </c>
      <c r="AV251" s="109" t="str">
        <f t="shared" si="92"/>
        <v/>
      </c>
      <c r="AW251" s="158" t="str">
        <f t="shared" si="93"/>
        <v/>
      </c>
      <c r="AX251" s="158" t="str">
        <f t="shared" si="94"/>
        <v/>
      </c>
      <c r="AY251" s="158" t="str">
        <f t="shared" si="95"/>
        <v/>
      </c>
      <c r="AZ251" s="158" t="str">
        <f t="shared" si="96"/>
        <v/>
      </c>
      <c r="BA251" s="157" t="str">
        <f t="shared" si="97"/>
        <v/>
      </c>
      <c r="BB251" s="157" t="str">
        <f t="shared" si="98"/>
        <v/>
      </c>
      <c r="BC251" s="157" t="str">
        <f t="shared" si="99"/>
        <v/>
      </c>
      <c r="BD251" s="157" t="str">
        <f t="shared" si="100"/>
        <v/>
      </c>
      <c r="BE251" s="158" t="str">
        <f t="shared" si="101"/>
        <v/>
      </c>
      <c r="BF251" s="158" t="str">
        <f t="shared" si="102"/>
        <v/>
      </c>
      <c r="BG251" s="158" t="str">
        <f t="shared" si="103"/>
        <v/>
      </c>
      <c r="BI251" s="171" t="str">
        <f t="shared" si="109"/>
        <v/>
      </c>
      <c r="BJ251" s="163" t="str">
        <f t="shared" si="110"/>
        <v/>
      </c>
      <c r="BK251" s="163" t="str">
        <f t="shared" si="111"/>
        <v/>
      </c>
    </row>
    <row r="252" spans="1:63" x14ac:dyDescent="0.25">
      <c r="A252" s="110" t="s">
        <v>202</v>
      </c>
      <c r="B252" s="117"/>
      <c r="C252" s="118"/>
      <c r="D252" s="119"/>
      <c r="E252" s="120"/>
      <c r="F252" s="117"/>
      <c r="G252" s="119"/>
      <c r="H252" s="119"/>
      <c r="I252" s="119"/>
      <c r="J252" s="121"/>
      <c r="K252" s="122"/>
      <c r="L252" s="123"/>
      <c r="M252" s="124"/>
      <c r="N252" s="125"/>
      <c r="O252" s="122"/>
      <c r="P252" s="123"/>
      <c r="Q252" s="124"/>
      <c r="R252" s="126"/>
      <c r="S252" s="122"/>
      <c r="T252" s="123"/>
      <c r="U252" s="127"/>
      <c r="V252" s="128"/>
      <c r="AH252" s="42" t="b">
        <f t="shared" si="104"/>
        <v>0</v>
      </c>
      <c r="AI252" s="42" t="str">
        <f t="shared" si="105"/>
        <v/>
      </c>
      <c r="AJ252" s="42" t="str">
        <f>IF(AND(AH252,D252&lt;&gt;""),COUNTIF($AI$12:AI252,AI252),"")</f>
        <v/>
      </c>
      <c r="AK252" s="42" t="str">
        <f t="shared" si="106"/>
        <v/>
      </c>
      <c r="AL252" s="42" t="str">
        <f t="shared" si="107"/>
        <v/>
      </c>
      <c r="AM252" s="42">
        <f t="shared" si="108"/>
        <v>0</v>
      </c>
      <c r="AN252" s="109" t="str">
        <f t="shared" si="84"/>
        <v/>
      </c>
      <c r="AO252" s="109" t="str">
        <f t="shared" si="85"/>
        <v/>
      </c>
      <c r="AP252" s="109" t="str">
        <f t="shared" si="86"/>
        <v/>
      </c>
      <c r="AQ252" s="109" t="str">
        <f t="shared" si="87"/>
        <v/>
      </c>
      <c r="AR252" s="109" t="str">
        <f t="shared" si="88"/>
        <v/>
      </c>
      <c r="AS252" s="158" t="str">
        <f t="shared" si="89"/>
        <v/>
      </c>
      <c r="AT252" s="157" t="str">
        <f t="shared" si="90"/>
        <v/>
      </c>
      <c r="AU252" s="157" t="str">
        <f t="shared" si="91"/>
        <v/>
      </c>
      <c r="AV252" s="109" t="str">
        <f t="shared" si="92"/>
        <v/>
      </c>
      <c r="AW252" s="158" t="str">
        <f t="shared" si="93"/>
        <v/>
      </c>
      <c r="AX252" s="158" t="str">
        <f t="shared" si="94"/>
        <v/>
      </c>
      <c r="AY252" s="158" t="str">
        <f t="shared" si="95"/>
        <v/>
      </c>
      <c r="AZ252" s="158" t="str">
        <f t="shared" si="96"/>
        <v/>
      </c>
      <c r="BA252" s="157" t="str">
        <f t="shared" si="97"/>
        <v/>
      </c>
      <c r="BB252" s="157" t="str">
        <f t="shared" si="98"/>
        <v/>
      </c>
      <c r="BC252" s="157" t="str">
        <f t="shared" si="99"/>
        <v/>
      </c>
      <c r="BD252" s="157" t="str">
        <f t="shared" si="100"/>
        <v/>
      </c>
      <c r="BE252" s="158" t="str">
        <f t="shared" si="101"/>
        <v/>
      </c>
      <c r="BF252" s="158" t="str">
        <f t="shared" si="102"/>
        <v/>
      </c>
      <c r="BG252" s="158" t="str">
        <f t="shared" si="103"/>
        <v/>
      </c>
      <c r="BI252" s="171" t="str">
        <f t="shared" si="109"/>
        <v/>
      </c>
      <c r="BJ252" s="163" t="str">
        <f t="shared" si="110"/>
        <v/>
      </c>
      <c r="BK252" s="163" t="str">
        <f t="shared" si="111"/>
        <v/>
      </c>
    </row>
    <row r="253" spans="1:63" x14ac:dyDescent="0.25">
      <c r="A253" s="110" t="s">
        <v>202</v>
      </c>
      <c r="B253" s="117"/>
      <c r="C253" s="118"/>
      <c r="D253" s="119"/>
      <c r="E253" s="120"/>
      <c r="F253" s="117"/>
      <c r="G253" s="119"/>
      <c r="H253" s="119"/>
      <c r="I253" s="119"/>
      <c r="J253" s="121"/>
      <c r="K253" s="122"/>
      <c r="L253" s="123"/>
      <c r="M253" s="124"/>
      <c r="N253" s="125"/>
      <c r="O253" s="122"/>
      <c r="P253" s="123"/>
      <c r="Q253" s="124"/>
      <c r="R253" s="126"/>
      <c r="S253" s="122"/>
      <c r="T253" s="123"/>
      <c r="U253" s="127"/>
      <c r="V253" s="128"/>
      <c r="AH253" s="42" t="b">
        <f t="shared" si="104"/>
        <v>0</v>
      </c>
      <c r="AI253" s="42" t="str">
        <f t="shared" si="105"/>
        <v/>
      </c>
      <c r="AJ253" s="42" t="str">
        <f>IF(AND(AH253,D253&lt;&gt;""),COUNTIF($AI$12:AI253,AI253),"")</f>
        <v/>
      </c>
      <c r="AK253" s="42" t="str">
        <f t="shared" si="106"/>
        <v/>
      </c>
      <c r="AL253" s="42" t="str">
        <f t="shared" si="107"/>
        <v/>
      </c>
      <c r="AM253" s="42">
        <f t="shared" si="108"/>
        <v>1</v>
      </c>
      <c r="AN253" s="109" t="str">
        <f t="shared" si="84"/>
        <v/>
      </c>
      <c r="AO253" s="109" t="str">
        <f t="shared" si="85"/>
        <v/>
      </c>
      <c r="AP253" s="109" t="str">
        <f t="shared" si="86"/>
        <v/>
      </c>
      <c r="AQ253" s="109" t="str">
        <f t="shared" si="87"/>
        <v/>
      </c>
      <c r="AR253" s="109" t="str">
        <f t="shared" si="88"/>
        <v/>
      </c>
      <c r="AS253" s="158" t="str">
        <f t="shared" si="89"/>
        <v/>
      </c>
      <c r="AT253" s="157" t="str">
        <f t="shared" si="90"/>
        <v/>
      </c>
      <c r="AU253" s="157" t="str">
        <f t="shared" si="91"/>
        <v/>
      </c>
      <c r="AV253" s="109" t="str">
        <f t="shared" si="92"/>
        <v/>
      </c>
      <c r="AW253" s="158" t="str">
        <f t="shared" si="93"/>
        <v/>
      </c>
      <c r="AX253" s="158" t="str">
        <f t="shared" si="94"/>
        <v/>
      </c>
      <c r="AY253" s="158" t="str">
        <f t="shared" si="95"/>
        <v/>
      </c>
      <c r="AZ253" s="158" t="str">
        <f t="shared" si="96"/>
        <v/>
      </c>
      <c r="BA253" s="157" t="str">
        <f t="shared" si="97"/>
        <v/>
      </c>
      <c r="BB253" s="157" t="str">
        <f t="shared" si="98"/>
        <v/>
      </c>
      <c r="BC253" s="157" t="str">
        <f t="shared" si="99"/>
        <v/>
      </c>
      <c r="BD253" s="157" t="str">
        <f t="shared" si="100"/>
        <v/>
      </c>
      <c r="BE253" s="158" t="str">
        <f t="shared" si="101"/>
        <v/>
      </c>
      <c r="BF253" s="158" t="str">
        <f t="shared" si="102"/>
        <v/>
      </c>
      <c r="BG253" s="158" t="str">
        <f t="shared" si="103"/>
        <v/>
      </c>
      <c r="BI253" s="171" t="str">
        <f t="shared" si="109"/>
        <v/>
      </c>
      <c r="BJ253" s="163" t="str">
        <f t="shared" si="110"/>
        <v/>
      </c>
      <c r="BK253" s="163" t="str">
        <f t="shared" si="111"/>
        <v/>
      </c>
    </row>
    <row r="254" spans="1:63" x14ac:dyDescent="0.25">
      <c r="A254" s="110" t="s">
        <v>202</v>
      </c>
      <c r="B254" s="117"/>
      <c r="C254" s="118"/>
      <c r="D254" s="119"/>
      <c r="E254" s="120"/>
      <c r="F254" s="117"/>
      <c r="G254" s="119"/>
      <c r="H254" s="119"/>
      <c r="I254" s="119"/>
      <c r="J254" s="121"/>
      <c r="K254" s="122"/>
      <c r="L254" s="123"/>
      <c r="M254" s="124"/>
      <c r="N254" s="125"/>
      <c r="O254" s="122"/>
      <c r="P254" s="123"/>
      <c r="Q254" s="124"/>
      <c r="R254" s="126"/>
      <c r="S254" s="122"/>
      <c r="T254" s="123"/>
      <c r="U254" s="127"/>
      <c r="V254" s="128"/>
      <c r="AH254" s="42" t="b">
        <f t="shared" si="104"/>
        <v>0</v>
      </c>
      <c r="AI254" s="42" t="str">
        <f t="shared" si="105"/>
        <v/>
      </c>
      <c r="AJ254" s="42" t="str">
        <f>IF(AND(AH254,D254&lt;&gt;""),COUNTIF($AI$12:AI254,AI254),"")</f>
        <v/>
      </c>
      <c r="AK254" s="42" t="str">
        <f t="shared" si="106"/>
        <v/>
      </c>
      <c r="AL254" s="42" t="str">
        <f t="shared" si="107"/>
        <v/>
      </c>
      <c r="AM254" s="42">
        <f t="shared" si="108"/>
        <v>0</v>
      </c>
      <c r="AN254" s="109" t="str">
        <f t="shared" si="84"/>
        <v/>
      </c>
      <c r="AO254" s="109" t="str">
        <f t="shared" si="85"/>
        <v/>
      </c>
      <c r="AP254" s="109" t="str">
        <f t="shared" si="86"/>
        <v/>
      </c>
      <c r="AQ254" s="109" t="str">
        <f t="shared" si="87"/>
        <v/>
      </c>
      <c r="AR254" s="109" t="str">
        <f t="shared" si="88"/>
        <v/>
      </c>
      <c r="AS254" s="158" t="str">
        <f t="shared" si="89"/>
        <v/>
      </c>
      <c r="AT254" s="157" t="str">
        <f t="shared" si="90"/>
        <v/>
      </c>
      <c r="AU254" s="157" t="str">
        <f t="shared" si="91"/>
        <v/>
      </c>
      <c r="AV254" s="109" t="str">
        <f t="shared" si="92"/>
        <v/>
      </c>
      <c r="AW254" s="158" t="str">
        <f t="shared" si="93"/>
        <v/>
      </c>
      <c r="AX254" s="158" t="str">
        <f t="shared" si="94"/>
        <v/>
      </c>
      <c r="AY254" s="158" t="str">
        <f t="shared" si="95"/>
        <v/>
      </c>
      <c r="AZ254" s="158" t="str">
        <f t="shared" si="96"/>
        <v/>
      </c>
      <c r="BA254" s="157" t="str">
        <f t="shared" si="97"/>
        <v/>
      </c>
      <c r="BB254" s="157" t="str">
        <f t="shared" si="98"/>
        <v/>
      </c>
      <c r="BC254" s="157" t="str">
        <f t="shared" si="99"/>
        <v/>
      </c>
      <c r="BD254" s="157" t="str">
        <f t="shared" si="100"/>
        <v/>
      </c>
      <c r="BE254" s="158" t="str">
        <f t="shared" si="101"/>
        <v/>
      </c>
      <c r="BF254" s="158" t="str">
        <f t="shared" si="102"/>
        <v/>
      </c>
      <c r="BG254" s="158" t="str">
        <f t="shared" si="103"/>
        <v/>
      </c>
      <c r="BI254" s="171" t="str">
        <f t="shared" si="109"/>
        <v/>
      </c>
      <c r="BJ254" s="163" t="str">
        <f t="shared" si="110"/>
        <v/>
      </c>
      <c r="BK254" s="163" t="str">
        <f t="shared" si="111"/>
        <v/>
      </c>
    </row>
    <row r="255" spans="1:63" x14ac:dyDescent="0.25">
      <c r="A255" s="110" t="s">
        <v>202</v>
      </c>
      <c r="B255" s="117"/>
      <c r="C255" s="118"/>
      <c r="D255" s="119"/>
      <c r="E255" s="120"/>
      <c r="F255" s="117"/>
      <c r="G255" s="119"/>
      <c r="H255" s="119"/>
      <c r="I255" s="119"/>
      <c r="J255" s="121"/>
      <c r="K255" s="122"/>
      <c r="L255" s="123"/>
      <c r="M255" s="124"/>
      <c r="N255" s="125"/>
      <c r="O255" s="122"/>
      <c r="P255" s="123"/>
      <c r="Q255" s="124"/>
      <c r="R255" s="126"/>
      <c r="S255" s="122"/>
      <c r="T255" s="123"/>
      <c r="U255" s="127"/>
      <c r="V255" s="128"/>
      <c r="AH255" s="42" t="b">
        <f t="shared" si="104"/>
        <v>0</v>
      </c>
      <c r="AI255" s="42" t="str">
        <f t="shared" si="105"/>
        <v/>
      </c>
      <c r="AJ255" s="42" t="str">
        <f>IF(AND(AH255,D255&lt;&gt;""),COUNTIF($AI$12:AI255,AI255),"")</f>
        <v/>
      </c>
      <c r="AK255" s="42" t="str">
        <f t="shared" si="106"/>
        <v/>
      </c>
      <c r="AL255" s="42" t="str">
        <f t="shared" si="107"/>
        <v/>
      </c>
      <c r="AM255" s="42">
        <f t="shared" si="108"/>
        <v>1</v>
      </c>
      <c r="AN255" s="109" t="str">
        <f t="shared" si="84"/>
        <v/>
      </c>
      <c r="AO255" s="109" t="str">
        <f t="shared" si="85"/>
        <v/>
      </c>
      <c r="AP255" s="109" t="str">
        <f t="shared" si="86"/>
        <v/>
      </c>
      <c r="AQ255" s="109" t="str">
        <f t="shared" si="87"/>
        <v/>
      </c>
      <c r="AR255" s="109" t="str">
        <f t="shared" si="88"/>
        <v/>
      </c>
      <c r="AS255" s="158" t="str">
        <f t="shared" si="89"/>
        <v/>
      </c>
      <c r="AT255" s="157" t="str">
        <f t="shared" si="90"/>
        <v/>
      </c>
      <c r="AU255" s="157" t="str">
        <f t="shared" si="91"/>
        <v/>
      </c>
      <c r="AV255" s="109" t="str">
        <f t="shared" si="92"/>
        <v/>
      </c>
      <c r="AW255" s="158" t="str">
        <f t="shared" si="93"/>
        <v/>
      </c>
      <c r="AX255" s="158" t="str">
        <f t="shared" si="94"/>
        <v/>
      </c>
      <c r="AY255" s="158" t="str">
        <f t="shared" si="95"/>
        <v/>
      </c>
      <c r="AZ255" s="158" t="str">
        <f t="shared" si="96"/>
        <v/>
      </c>
      <c r="BA255" s="157" t="str">
        <f t="shared" si="97"/>
        <v/>
      </c>
      <c r="BB255" s="157" t="str">
        <f t="shared" si="98"/>
        <v/>
      </c>
      <c r="BC255" s="157" t="str">
        <f t="shared" si="99"/>
        <v/>
      </c>
      <c r="BD255" s="157" t="str">
        <f t="shared" si="100"/>
        <v/>
      </c>
      <c r="BE255" s="158" t="str">
        <f t="shared" si="101"/>
        <v/>
      </c>
      <c r="BF255" s="158" t="str">
        <f t="shared" si="102"/>
        <v/>
      </c>
      <c r="BG255" s="158" t="str">
        <f t="shared" si="103"/>
        <v/>
      </c>
      <c r="BI255" s="171" t="str">
        <f t="shared" si="109"/>
        <v/>
      </c>
      <c r="BJ255" s="163" t="str">
        <f t="shared" si="110"/>
        <v/>
      </c>
      <c r="BK255" s="163" t="str">
        <f t="shared" si="111"/>
        <v/>
      </c>
    </row>
    <row r="256" spans="1:63" x14ac:dyDescent="0.25">
      <c r="A256" s="110" t="s">
        <v>202</v>
      </c>
      <c r="B256" s="117"/>
      <c r="C256" s="118"/>
      <c r="D256" s="119"/>
      <c r="E256" s="120"/>
      <c r="F256" s="117"/>
      <c r="G256" s="119"/>
      <c r="H256" s="119"/>
      <c r="I256" s="119"/>
      <c r="J256" s="121"/>
      <c r="K256" s="122"/>
      <c r="L256" s="123"/>
      <c r="M256" s="124"/>
      <c r="N256" s="125"/>
      <c r="O256" s="122"/>
      <c r="P256" s="123"/>
      <c r="Q256" s="124"/>
      <c r="R256" s="126"/>
      <c r="S256" s="122"/>
      <c r="T256" s="123"/>
      <c r="U256" s="127"/>
      <c r="V256" s="128"/>
      <c r="AH256" s="42" t="b">
        <f t="shared" si="104"/>
        <v>0</v>
      </c>
      <c r="AI256" s="42" t="str">
        <f t="shared" si="105"/>
        <v/>
      </c>
      <c r="AJ256" s="42" t="str">
        <f>IF(AND(AH256,D256&lt;&gt;""),COUNTIF($AI$12:AI256,AI256),"")</f>
        <v/>
      </c>
      <c r="AK256" s="42" t="str">
        <f t="shared" si="106"/>
        <v/>
      </c>
      <c r="AL256" s="42" t="str">
        <f t="shared" si="107"/>
        <v/>
      </c>
      <c r="AM256" s="42">
        <f t="shared" si="108"/>
        <v>0</v>
      </c>
      <c r="AN256" s="109" t="str">
        <f t="shared" si="84"/>
        <v/>
      </c>
      <c r="AO256" s="109" t="str">
        <f t="shared" si="85"/>
        <v/>
      </c>
      <c r="AP256" s="109" t="str">
        <f t="shared" si="86"/>
        <v/>
      </c>
      <c r="AQ256" s="109" t="str">
        <f t="shared" si="87"/>
        <v/>
      </c>
      <c r="AR256" s="109" t="str">
        <f t="shared" si="88"/>
        <v/>
      </c>
      <c r="AS256" s="158" t="str">
        <f t="shared" si="89"/>
        <v/>
      </c>
      <c r="AT256" s="157" t="str">
        <f t="shared" si="90"/>
        <v/>
      </c>
      <c r="AU256" s="157" t="str">
        <f t="shared" si="91"/>
        <v/>
      </c>
      <c r="AV256" s="109" t="str">
        <f t="shared" si="92"/>
        <v/>
      </c>
      <c r="AW256" s="158" t="str">
        <f t="shared" si="93"/>
        <v/>
      </c>
      <c r="AX256" s="158" t="str">
        <f t="shared" si="94"/>
        <v/>
      </c>
      <c r="AY256" s="158" t="str">
        <f t="shared" si="95"/>
        <v/>
      </c>
      <c r="AZ256" s="158" t="str">
        <f t="shared" si="96"/>
        <v/>
      </c>
      <c r="BA256" s="157" t="str">
        <f t="shared" si="97"/>
        <v/>
      </c>
      <c r="BB256" s="157" t="str">
        <f t="shared" si="98"/>
        <v/>
      </c>
      <c r="BC256" s="157" t="str">
        <f t="shared" si="99"/>
        <v/>
      </c>
      <c r="BD256" s="157" t="str">
        <f t="shared" si="100"/>
        <v/>
      </c>
      <c r="BE256" s="158" t="str">
        <f t="shared" si="101"/>
        <v/>
      </c>
      <c r="BF256" s="158" t="str">
        <f t="shared" si="102"/>
        <v/>
      </c>
      <c r="BG256" s="158" t="str">
        <f t="shared" si="103"/>
        <v/>
      </c>
      <c r="BI256" s="171" t="str">
        <f t="shared" si="109"/>
        <v/>
      </c>
      <c r="BJ256" s="163" t="str">
        <f t="shared" si="110"/>
        <v/>
      </c>
      <c r="BK256" s="163" t="str">
        <f t="shared" si="111"/>
        <v/>
      </c>
    </row>
    <row r="257" spans="1:63" x14ac:dyDescent="0.25">
      <c r="A257" s="110" t="s">
        <v>202</v>
      </c>
      <c r="B257" s="117"/>
      <c r="C257" s="118"/>
      <c r="D257" s="119"/>
      <c r="E257" s="120"/>
      <c r="F257" s="117"/>
      <c r="G257" s="119"/>
      <c r="H257" s="119"/>
      <c r="I257" s="119"/>
      <c r="J257" s="121"/>
      <c r="K257" s="122"/>
      <c r="L257" s="123"/>
      <c r="M257" s="124"/>
      <c r="N257" s="125"/>
      <c r="O257" s="122"/>
      <c r="P257" s="123"/>
      <c r="Q257" s="124"/>
      <c r="R257" s="126"/>
      <c r="S257" s="122"/>
      <c r="T257" s="123"/>
      <c r="U257" s="127"/>
      <c r="V257" s="128"/>
      <c r="AH257" s="42" t="b">
        <f t="shared" si="104"/>
        <v>0</v>
      </c>
      <c r="AI257" s="42" t="str">
        <f t="shared" si="105"/>
        <v/>
      </c>
      <c r="AJ257" s="42" t="str">
        <f>IF(AND(AH257,D257&lt;&gt;""),COUNTIF($AI$12:AI257,AI257),"")</f>
        <v/>
      </c>
      <c r="AK257" s="42" t="str">
        <f t="shared" si="106"/>
        <v/>
      </c>
      <c r="AL257" s="42" t="str">
        <f t="shared" si="107"/>
        <v/>
      </c>
      <c r="AM257" s="42">
        <f t="shared" si="108"/>
        <v>1</v>
      </c>
      <c r="AN257" s="109" t="str">
        <f t="shared" si="84"/>
        <v/>
      </c>
      <c r="AO257" s="109" t="str">
        <f t="shared" si="85"/>
        <v/>
      </c>
      <c r="AP257" s="109" t="str">
        <f t="shared" si="86"/>
        <v/>
      </c>
      <c r="AQ257" s="109" t="str">
        <f t="shared" si="87"/>
        <v/>
      </c>
      <c r="AR257" s="109" t="str">
        <f t="shared" si="88"/>
        <v/>
      </c>
      <c r="AS257" s="158" t="str">
        <f t="shared" si="89"/>
        <v/>
      </c>
      <c r="AT257" s="157" t="str">
        <f t="shared" si="90"/>
        <v/>
      </c>
      <c r="AU257" s="157" t="str">
        <f t="shared" si="91"/>
        <v/>
      </c>
      <c r="AV257" s="109" t="str">
        <f t="shared" si="92"/>
        <v/>
      </c>
      <c r="AW257" s="158" t="str">
        <f t="shared" si="93"/>
        <v/>
      </c>
      <c r="AX257" s="158" t="str">
        <f t="shared" si="94"/>
        <v/>
      </c>
      <c r="AY257" s="158" t="str">
        <f t="shared" si="95"/>
        <v/>
      </c>
      <c r="AZ257" s="158" t="str">
        <f t="shared" si="96"/>
        <v/>
      </c>
      <c r="BA257" s="157" t="str">
        <f t="shared" si="97"/>
        <v/>
      </c>
      <c r="BB257" s="157" t="str">
        <f t="shared" si="98"/>
        <v/>
      </c>
      <c r="BC257" s="157" t="str">
        <f t="shared" si="99"/>
        <v/>
      </c>
      <c r="BD257" s="157" t="str">
        <f t="shared" si="100"/>
        <v/>
      </c>
      <c r="BE257" s="158" t="str">
        <f t="shared" si="101"/>
        <v/>
      </c>
      <c r="BF257" s="158" t="str">
        <f t="shared" si="102"/>
        <v/>
      </c>
      <c r="BG257" s="158" t="str">
        <f t="shared" si="103"/>
        <v/>
      </c>
      <c r="BI257" s="171" t="str">
        <f t="shared" si="109"/>
        <v/>
      </c>
      <c r="BJ257" s="163" t="str">
        <f t="shared" si="110"/>
        <v/>
      </c>
      <c r="BK257" s="163" t="str">
        <f t="shared" si="111"/>
        <v/>
      </c>
    </row>
    <row r="258" spans="1:63" x14ac:dyDescent="0.25">
      <c r="A258" s="110" t="s">
        <v>202</v>
      </c>
      <c r="B258" s="117"/>
      <c r="C258" s="118"/>
      <c r="D258" s="119"/>
      <c r="E258" s="120"/>
      <c r="F258" s="117"/>
      <c r="G258" s="119"/>
      <c r="H258" s="119"/>
      <c r="I258" s="119"/>
      <c r="J258" s="121"/>
      <c r="K258" s="122"/>
      <c r="L258" s="123"/>
      <c r="M258" s="124"/>
      <c r="N258" s="125"/>
      <c r="O258" s="122"/>
      <c r="P258" s="123"/>
      <c r="Q258" s="124"/>
      <c r="R258" s="126"/>
      <c r="S258" s="122"/>
      <c r="T258" s="123"/>
      <c r="U258" s="127"/>
      <c r="V258" s="128"/>
      <c r="AH258" s="42" t="b">
        <f t="shared" si="104"/>
        <v>0</v>
      </c>
      <c r="AI258" s="42" t="str">
        <f t="shared" si="105"/>
        <v/>
      </c>
      <c r="AJ258" s="42" t="str">
        <f>IF(AND(AH258,D258&lt;&gt;""),COUNTIF($AI$12:AI258,AI258),"")</f>
        <v/>
      </c>
      <c r="AK258" s="42" t="str">
        <f t="shared" si="106"/>
        <v/>
      </c>
      <c r="AL258" s="42" t="str">
        <f t="shared" si="107"/>
        <v/>
      </c>
      <c r="AM258" s="42">
        <f t="shared" si="108"/>
        <v>0</v>
      </c>
      <c r="AN258" s="109" t="str">
        <f t="shared" si="84"/>
        <v/>
      </c>
      <c r="AO258" s="109" t="str">
        <f t="shared" si="85"/>
        <v/>
      </c>
      <c r="AP258" s="109" t="str">
        <f t="shared" si="86"/>
        <v/>
      </c>
      <c r="AQ258" s="109" t="str">
        <f t="shared" si="87"/>
        <v/>
      </c>
      <c r="AR258" s="109" t="str">
        <f t="shared" si="88"/>
        <v/>
      </c>
      <c r="AS258" s="158" t="str">
        <f t="shared" si="89"/>
        <v/>
      </c>
      <c r="AT258" s="157" t="str">
        <f t="shared" si="90"/>
        <v/>
      </c>
      <c r="AU258" s="157" t="str">
        <f t="shared" si="91"/>
        <v/>
      </c>
      <c r="AV258" s="109" t="str">
        <f t="shared" si="92"/>
        <v/>
      </c>
      <c r="AW258" s="158" t="str">
        <f t="shared" si="93"/>
        <v/>
      </c>
      <c r="AX258" s="158" t="str">
        <f t="shared" si="94"/>
        <v/>
      </c>
      <c r="AY258" s="158" t="str">
        <f t="shared" si="95"/>
        <v/>
      </c>
      <c r="AZ258" s="158" t="str">
        <f t="shared" si="96"/>
        <v/>
      </c>
      <c r="BA258" s="157" t="str">
        <f t="shared" si="97"/>
        <v/>
      </c>
      <c r="BB258" s="157" t="str">
        <f t="shared" si="98"/>
        <v/>
      </c>
      <c r="BC258" s="157" t="str">
        <f t="shared" si="99"/>
        <v/>
      </c>
      <c r="BD258" s="157" t="str">
        <f t="shared" si="100"/>
        <v/>
      </c>
      <c r="BE258" s="158" t="str">
        <f t="shared" si="101"/>
        <v/>
      </c>
      <c r="BF258" s="158" t="str">
        <f t="shared" si="102"/>
        <v/>
      </c>
      <c r="BG258" s="158" t="str">
        <f t="shared" si="103"/>
        <v/>
      </c>
      <c r="BI258" s="171" t="str">
        <f t="shared" si="109"/>
        <v/>
      </c>
      <c r="BJ258" s="163" t="str">
        <f t="shared" si="110"/>
        <v/>
      </c>
      <c r="BK258" s="163" t="str">
        <f t="shared" si="111"/>
        <v/>
      </c>
    </row>
    <row r="259" spans="1:63" x14ac:dyDescent="0.25">
      <c r="A259" s="110" t="s">
        <v>202</v>
      </c>
      <c r="B259" s="117"/>
      <c r="C259" s="118"/>
      <c r="D259" s="119"/>
      <c r="E259" s="120"/>
      <c r="F259" s="117"/>
      <c r="G259" s="119"/>
      <c r="H259" s="119"/>
      <c r="I259" s="119"/>
      <c r="J259" s="121"/>
      <c r="K259" s="122"/>
      <c r="L259" s="123"/>
      <c r="M259" s="124"/>
      <c r="N259" s="125"/>
      <c r="O259" s="122"/>
      <c r="P259" s="123"/>
      <c r="Q259" s="124"/>
      <c r="R259" s="126"/>
      <c r="S259" s="122"/>
      <c r="T259" s="123"/>
      <c r="U259" s="127"/>
      <c r="V259" s="128"/>
      <c r="AH259" s="42" t="b">
        <f t="shared" si="104"/>
        <v>0</v>
      </c>
      <c r="AI259" s="42" t="str">
        <f t="shared" si="105"/>
        <v/>
      </c>
      <c r="AJ259" s="42" t="str">
        <f>IF(AND(AH259,D259&lt;&gt;""),COUNTIF($AI$12:AI259,AI259),"")</f>
        <v/>
      </c>
      <c r="AK259" s="42" t="str">
        <f t="shared" si="106"/>
        <v/>
      </c>
      <c r="AL259" s="42" t="str">
        <f t="shared" si="107"/>
        <v/>
      </c>
      <c r="AM259" s="42">
        <f t="shared" si="108"/>
        <v>1</v>
      </c>
      <c r="AN259" s="109" t="str">
        <f t="shared" si="84"/>
        <v/>
      </c>
      <c r="AO259" s="109" t="str">
        <f t="shared" si="85"/>
        <v/>
      </c>
      <c r="AP259" s="109" t="str">
        <f t="shared" si="86"/>
        <v/>
      </c>
      <c r="AQ259" s="109" t="str">
        <f t="shared" si="87"/>
        <v/>
      </c>
      <c r="AR259" s="109" t="str">
        <f t="shared" si="88"/>
        <v/>
      </c>
      <c r="AS259" s="158" t="str">
        <f t="shared" si="89"/>
        <v/>
      </c>
      <c r="AT259" s="157" t="str">
        <f t="shared" si="90"/>
        <v/>
      </c>
      <c r="AU259" s="157" t="str">
        <f t="shared" si="91"/>
        <v/>
      </c>
      <c r="AV259" s="109" t="str">
        <f t="shared" si="92"/>
        <v/>
      </c>
      <c r="AW259" s="158" t="str">
        <f t="shared" si="93"/>
        <v/>
      </c>
      <c r="AX259" s="158" t="str">
        <f t="shared" si="94"/>
        <v/>
      </c>
      <c r="AY259" s="158" t="str">
        <f t="shared" si="95"/>
        <v/>
      </c>
      <c r="AZ259" s="158" t="str">
        <f t="shared" si="96"/>
        <v/>
      </c>
      <c r="BA259" s="157" t="str">
        <f t="shared" si="97"/>
        <v/>
      </c>
      <c r="BB259" s="157" t="str">
        <f t="shared" si="98"/>
        <v/>
      </c>
      <c r="BC259" s="157" t="str">
        <f t="shared" si="99"/>
        <v/>
      </c>
      <c r="BD259" s="157" t="str">
        <f t="shared" si="100"/>
        <v/>
      </c>
      <c r="BE259" s="158" t="str">
        <f t="shared" si="101"/>
        <v/>
      </c>
      <c r="BF259" s="158" t="str">
        <f t="shared" si="102"/>
        <v/>
      </c>
      <c r="BG259" s="158" t="str">
        <f t="shared" si="103"/>
        <v/>
      </c>
      <c r="BI259" s="171" t="str">
        <f t="shared" si="109"/>
        <v/>
      </c>
      <c r="BJ259" s="163" t="str">
        <f t="shared" si="110"/>
        <v/>
      </c>
      <c r="BK259" s="163" t="str">
        <f t="shared" si="111"/>
        <v/>
      </c>
    </row>
    <row r="260" spans="1:63" x14ac:dyDescent="0.25">
      <c r="A260" s="110" t="s">
        <v>202</v>
      </c>
      <c r="B260" s="117"/>
      <c r="C260" s="118"/>
      <c r="D260" s="119"/>
      <c r="E260" s="120"/>
      <c r="F260" s="117"/>
      <c r="G260" s="119"/>
      <c r="H260" s="119"/>
      <c r="I260" s="119"/>
      <c r="J260" s="121"/>
      <c r="K260" s="122"/>
      <c r="L260" s="123"/>
      <c r="M260" s="124"/>
      <c r="N260" s="125"/>
      <c r="O260" s="122"/>
      <c r="P260" s="123"/>
      <c r="Q260" s="124"/>
      <c r="R260" s="126"/>
      <c r="S260" s="122"/>
      <c r="T260" s="123"/>
      <c r="U260" s="127"/>
      <c r="V260" s="128"/>
      <c r="AH260" s="42" t="b">
        <f t="shared" si="104"/>
        <v>0</v>
      </c>
      <c r="AI260" s="42" t="str">
        <f t="shared" si="105"/>
        <v/>
      </c>
      <c r="AJ260" s="42" t="str">
        <f>IF(AND(AH260,D260&lt;&gt;""),COUNTIF($AI$12:AI260,AI260),"")</f>
        <v/>
      </c>
      <c r="AK260" s="42" t="str">
        <f t="shared" si="106"/>
        <v/>
      </c>
      <c r="AL260" s="42" t="str">
        <f t="shared" si="107"/>
        <v/>
      </c>
      <c r="AM260" s="42">
        <f t="shared" si="108"/>
        <v>0</v>
      </c>
      <c r="AN260" s="109" t="str">
        <f t="shared" si="84"/>
        <v/>
      </c>
      <c r="AO260" s="109" t="str">
        <f t="shared" si="85"/>
        <v/>
      </c>
      <c r="AP260" s="109" t="str">
        <f t="shared" si="86"/>
        <v/>
      </c>
      <c r="AQ260" s="109" t="str">
        <f t="shared" si="87"/>
        <v/>
      </c>
      <c r="AR260" s="109" t="str">
        <f t="shared" si="88"/>
        <v/>
      </c>
      <c r="AS260" s="158" t="str">
        <f t="shared" si="89"/>
        <v/>
      </c>
      <c r="AT260" s="157" t="str">
        <f t="shared" si="90"/>
        <v/>
      </c>
      <c r="AU260" s="157" t="str">
        <f t="shared" si="91"/>
        <v/>
      </c>
      <c r="AV260" s="109" t="str">
        <f t="shared" si="92"/>
        <v/>
      </c>
      <c r="AW260" s="158" t="str">
        <f t="shared" si="93"/>
        <v/>
      </c>
      <c r="AX260" s="158" t="str">
        <f t="shared" si="94"/>
        <v/>
      </c>
      <c r="AY260" s="158" t="str">
        <f t="shared" si="95"/>
        <v/>
      </c>
      <c r="AZ260" s="158" t="str">
        <f t="shared" si="96"/>
        <v/>
      </c>
      <c r="BA260" s="157" t="str">
        <f t="shared" si="97"/>
        <v/>
      </c>
      <c r="BB260" s="157" t="str">
        <f t="shared" si="98"/>
        <v/>
      </c>
      <c r="BC260" s="157" t="str">
        <f t="shared" si="99"/>
        <v/>
      </c>
      <c r="BD260" s="157" t="str">
        <f t="shared" si="100"/>
        <v/>
      </c>
      <c r="BE260" s="158" t="str">
        <f t="shared" si="101"/>
        <v/>
      </c>
      <c r="BF260" s="158" t="str">
        <f t="shared" si="102"/>
        <v/>
      </c>
      <c r="BG260" s="158" t="str">
        <f t="shared" si="103"/>
        <v/>
      </c>
      <c r="BI260" s="171" t="str">
        <f t="shared" si="109"/>
        <v/>
      </c>
      <c r="BJ260" s="163" t="str">
        <f t="shared" si="110"/>
        <v/>
      </c>
      <c r="BK260" s="163" t="str">
        <f t="shared" si="111"/>
        <v/>
      </c>
    </row>
    <row r="261" spans="1:63" x14ac:dyDescent="0.25">
      <c r="A261" s="110" t="s">
        <v>202</v>
      </c>
      <c r="B261" s="117"/>
      <c r="C261" s="118"/>
      <c r="D261" s="119"/>
      <c r="E261" s="120"/>
      <c r="F261" s="117"/>
      <c r="G261" s="119"/>
      <c r="H261" s="119"/>
      <c r="I261" s="119"/>
      <c r="J261" s="121"/>
      <c r="K261" s="122"/>
      <c r="L261" s="123"/>
      <c r="M261" s="124"/>
      <c r="N261" s="125"/>
      <c r="O261" s="122"/>
      <c r="P261" s="123"/>
      <c r="Q261" s="124"/>
      <c r="R261" s="126"/>
      <c r="S261" s="122"/>
      <c r="T261" s="123"/>
      <c r="U261" s="127"/>
      <c r="V261" s="128"/>
      <c r="AH261" s="42" t="b">
        <f t="shared" si="104"/>
        <v>0</v>
      </c>
      <c r="AI261" s="42" t="str">
        <f t="shared" si="105"/>
        <v/>
      </c>
      <c r="AJ261" s="42" t="str">
        <f>IF(AND(AH261,D261&lt;&gt;""),COUNTIF($AI$12:AI261,AI261),"")</f>
        <v/>
      </c>
      <c r="AK261" s="42" t="str">
        <f t="shared" si="106"/>
        <v/>
      </c>
      <c r="AL261" s="42" t="str">
        <f t="shared" si="107"/>
        <v/>
      </c>
      <c r="AM261" s="42">
        <f t="shared" si="108"/>
        <v>1</v>
      </c>
      <c r="AN261" s="109" t="str">
        <f t="shared" si="84"/>
        <v/>
      </c>
      <c r="AO261" s="109" t="str">
        <f t="shared" si="85"/>
        <v/>
      </c>
      <c r="AP261" s="109" t="str">
        <f t="shared" si="86"/>
        <v/>
      </c>
      <c r="AQ261" s="109" t="str">
        <f t="shared" si="87"/>
        <v/>
      </c>
      <c r="AR261" s="109" t="str">
        <f t="shared" si="88"/>
        <v/>
      </c>
      <c r="AS261" s="158" t="str">
        <f t="shared" si="89"/>
        <v/>
      </c>
      <c r="AT261" s="157" t="str">
        <f t="shared" si="90"/>
        <v/>
      </c>
      <c r="AU261" s="157" t="str">
        <f t="shared" si="91"/>
        <v/>
      </c>
      <c r="AV261" s="109" t="str">
        <f t="shared" si="92"/>
        <v/>
      </c>
      <c r="AW261" s="158" t="str">
        <f t="shared" si="93"/>
        <v/>
      </c>
      <c r="AX261" s="158" t="str">
        <f t="shared" si="94"/>
        <v/>
      </c>
      <c r="AY261" s="158" t="str">
        <f t="shared" si="95"/>
        <v/>
      </c>
      <c r="AZ261" s="158" t="str">
        <f t="shared" si="96"/>
        <v/>
      </c>
      <c r="BA261" s="157" t="str">
        <f t="shared" si="97"/>
        <v/>
      </c>
      <c r="BB261" s="157" t="str">
        <f t="shared" si="98"/>
        <v/>
      </c>
      <c r="BC261" s="157" t="str">
        <f t="shared" si="99"/>
        <v/>
      </c>
      <c r="BD261" s="157" t="str">
        <f t="shared" si="100"/>
        <v/>
      </c>
      <c r="BE261" s="158" t="str">
        <f t="shared" si="101"/>
        <v/>
      </c>
      <c r="BF261" s="158" t="str">
        <f t="shared" si="102"/>
        <v/>
      </c>
      <c r="BG261" s="158" t="str">
        <f t="shared" si="103"/>
        <v/>
      </c>
      <c r="BI261" s="171" t="str">
        <f t="shared" si="109"/>
        <v/>
      </c>
      <c r="BJ261" s="163" t="str">
        <f t="shared" si="110"/>
        <v/>
      </c>
      <c r="BK261" s="163" t="str">
        <f t="shared" si="111"/>
        <v/>
      </c>
    </row>
    <row r="262" spans="1:63" x14ac:dyDescent="0.25">
      <c r="A262" s="110" t="s">
        <v>202</v>
      </c>
      <c r="B262" s="117"/>
      <c r="C262" s="118"/>
      <c r="D262" s="119"/>
      <c r="E262" s="120"/>
      <c r="F262" s="117"/>
      <c r="G262" s="119"/>
      <c r="H262" s="119"/>
      <c r="I262" s="119"/>
      <c r="J262" s="121"/>
      <c r="K262" s="122"/>
      <c r="L262" s="123"/>
      <c r="M262" s="124"/>
      <c r="N262" s="125"/>
      <c r="O262" s="122"/>
      <c r="P262" s="123"/>
      <c r="Q262" s="124"/>
      <c r="R262" s="126"/>
      <c r="S262" s="122"/>
      <c r="T262" s="123"/>
      <c r="U262" s="127"/>
      <c r="V262" s="128"/>
      <c r="AH262" s="42" t="b">
        <f t="shared" si="104"/>
        <v>0</v>
      </c>
      <c r="AI262" s="42" t="str">
        <f t="shared" si="105"/>
        <v/>
      </c>
      <c r="AJ262" s="42" t="str">
        <f>IF(AND(AH262,D262&lt;&gt;""),COUNTIF($AI$12:AI262,AI262),"")</f>
        <v/>
      </c>
      <c r="AK262" s="42" t="str">
        <f t="shared" si="106"/>
        <v/>
      </c>
      <c r="AL262" s="42" t="str">
        <f t="shared" si="107"/>
        <v/>
      </c>
      <c r="AM262" s="42">
        <f t="shared" si="108"/>
        <v>0</v>
      </c>
      <c r="AN262" s="109" t="str">
        <f t="shared" si="84"/>
        <v/>
      </c>
      <c r="AO262" s="109" t="str">
        <f t="shared" si="85"/>
        <v/>
      </c>
      <c r="AP262" s="109" t="str">
        <f t="shared" si="86"/>
        <v/>
      </c>
      <c r="AQ262" s="109" t="str">
        <f t="shared" si="87"/>
        <v/>
      </c>
      <c r="AR262" s="109" t="str">
        <f t="shared" si="88"/>
        <v/>
      </c>
      <c r="AS262" s="158" t="str">
        <f t="shared" si="89"/>
        <v/>
      </c>
      <c r="AT262" s="157" t="str">
        <f t="shared" si="90"/>
        <v/>
      </c>
      <c r="AU262" s="157" t="str">
        <f t="shared" si="91"/>
        <v/>
      </c>
      <c r="AV262" s="109" t="str">
        <f t="shared" si="92"/>
        <v/>
      </c>
      <c r="AW262" s="158" t="str">
        <f t="shared" si="93"/>
        <v/>
      </c>
      <c r="AX262" s="158" t="str">
        <f t="shared" si="94"/>
        <v/>
      </c>
      <c r="AY262" s="158" t="str">
        <f t="shared" si="95"/>
        <v/>
      </c>
      <c r="AZ262" s="158" t="str">
        <f t="shared" si="96"/>
        <v/>
      </c>
      <c r="BA262" s="157" t="str">
        <f t="shared" si="97"/>
        <v/>
      </c>
      <c r="BB262" s="157" t="str">
        <f t="shared" si="98"/>
        <v/>
      </c>
      <c r="BC262" s="157" t="str">
        <f t="shared" si="99"/>
        <v/>
      </c>
      <c r="BD262" s="157" t="str">
        <f t="shared" si="100"/>
        <v/>
      </c>
      <c r="BE262" s="158" t="str">
        <f t="shared" si="101"/>
        <v/>
      </c>
      <c r="BF262" s="158" t="str">
        <f t="shared" si="102"/>
        <v/>
      </c>
      <c r="BG262" s="158" t="str">
        <f t="shared" si="103"/>
        <v/>
      </c>
      <c r="BI262" s="171" t="str">
        <f t="shared" si="109"/>
        <v/>
      </c>
      <c r="BJ262" s="163" t="str">
        <f t="shared" si="110"/>
        <v/>
      </c>
      <c r="BK262" s="163" t="str">
        <f t="shared" si="111"/>
        <v/>
      </c>
    </row>
    <row r="263" spans="1:63" x14ac:dyDescent="0.25">
      <c r="A263" s="110" t="s">
        <v>202</v>
      </c>
      <c r="B263" s="117"/>
      <c r="C263" s="118"/>
      <c r="D263" s="119"/>
      <c r="E263" s="120"/>
      <c r="F263" s="117"/>
      <c r="G263" s="119"/>
      <c r="H263" s="119"/>
      <c r="I263" s="119"/>
      <c r="J263" s="121"/>
      <c r="K263" s="122"/>
      <c r="L263" s="123"/>
      <c r="M263" s="124"/>
      <c r="N263" s="125"/>
      <c r="O263" s="122"/>
      <c r="P263" s="123"/>
      <c r="Q263" s="124"/>
      <c r="R263" s="126"/>
      <c r="S263" s="122"/>
      <c r="T263" s="123"/>
      <c r="U263" s="127"/>
      <c r="V263" s="128"/>
      <c r="AH263" s="42" t="b">
        <f t="shared" si="104"/>
        <v>0</v>
      </c>
      <c r="AI263" s="42" t="str">
        <f t="shared" si="105"/>
        <v/>
      </c>
      <c r="AJ263" s="42" t="str">
        <f>IF(AND(AH263,D263&lt;&gt;""),COUNTIF($AI$12:AI263,AI263),"")</f>
        <v/>
      </c>
      <c r="AK263" s="42" t="str">
        <f t="shared" si="106"/>
        <v/>
      </c>
      <c r="AL263" s="42" t="str">
        <f t="shared" si="107"/>
        <v/>
      </c>
      <c r="AM263" s="42">
        <f t="shared" si="108"/>
        <v>1</v>
      </c>
      <c r="AN263" s="109" t="str">
        <f t="shared" si="84"/>
        <v/>
      </c>
      <c r="AO263" s="109" t="str">
        <f t="shared" si="85"/>
        <v/>
      </c>
      <c r="AP263" s="109" t="str">
        <f t="shared" si="86"/>
        <v/>
      </c>
      <c r="AQ263" s="109" t="str">
        <f t="shared" si="87"/>
        <v/>
      </c>
      <c r="AR263" s="109" t="str">
        <f t="shared" si="88"/>
        <v/>
      </c>
      <c r="AS263" s="158" t="str">
        <f t="shared" si="89"/>
        <v/>
      </c>
      <c r="AT263" s="157" t="str">
        <f t="shared" si="90"/>
        <v/>
      </c>
      <c r="AU263" s="157" t="str">
        <f t="shared" si="91"/>
        <v/>
      </c>
      <c r="AV263" s="109" t="str">
        <f t="shared" si="92"/>
        <v/>
      </c>
      <c r="AW263" s="158" t="str">
        <f t="shared" si="93"/>
        <v/>
      </c>
      <c r="AX263" s="158" t="str">
        <f t="shared" si="94"/>
        <v/>
      </c>
      <c r="AY263" s="158" t="str">
        <f t="shared" si="95"/>
        <v/>
      </c>
      <c r="AZ263" s="158" t="str">
        <f t="shared" si="96"/>
        <v/>
      </c>
      <c r="BA263" s="157" t="str">
        <f t="shared" si="97"/>
        <v/>
      </c>
      <c r="BB263" s="157" t="str">
        <f t="shared" si="98"/>
        <v/>
      </c>
      <c r="BC263" s="157" t="str">
        <f t="shared" si="99"/>
        <v/>
      </c>
      <c r="BD263" s="157" t="str">
        <f t="shared" si="100"/>
        <v/>
      </c>
      <c r="BE263" s="158" t="str">
        <f t="shared" si="101"/>
        <v/>
      </c>
      <c r="BF263" s="158" t="str">
        <f t="shared" si="102"/>
        <v/>
      </c>
      <c r="BG263" s="158" t="str">
        <f t="shared" si="103"/>
        <v/>
      </c>
      <c r="BI263" s="171" t="str">
        <f t="shared" si="109"/>
        <v/>
      </c>
      <c r="BJ263" s="163" t="str">
        <f t="shared" si="110"/>
        <v/>
      </c>
      <c r="BK263" s="163" t="str">
        <f t="shared" si="111"/>
        <v/>
      </c>
    </row>
    <row r="264" spans="1:63" x14ac:dyDescent="0.25">
      <c r="A264" s="110" t="s">
        <v>202</v>
      </c>
      <c r="B264" s="117"/>
      <c r="C264" s="118"/>
      <c r="D264" s="119"/>
      <c r="E264" s="120"/>
      <c r="F264" s="117"/>
      <c r="G264" s="119"/>
      <c r="H264" s="119"/>
      <c r="I264" s="119"/>
      <c r="J264" s="121"/>
      <c r="K264" s="122"/>
      <c r="L264" s="123"/>
      <c r="M264" s="124"/>
      <c r="N264" s="125"/>
      <c r="O264" s="122"/>
      <c r="P264" s="123"/>
      <c r="Q264" s="124"/>
      <c r="R264" s="126"/>
      <c r="S264" s="122"/>
      <c r="T264" s="123"/>
      <c r="U264" s="127"/>
      <c r="V264" s="128"/>
      <c r="AH264" s="42" t="b">
        <f t="shared" si="104"/>
        <v>0</v>
      </c>
      <c r="AI264" s="42" t="str">
        <f t="shared" si="105"/>
        <v/>
      </c>
      <c r="AJ264" s="42" t="str">
        <f>IF(AND(AH264,D264&lt;&gt;""),COUNTIF($AI$12:AI264,AI264),"")</f>
        <v/>
      </c>
      <c r="AK264" s="42" t="str">
        <f t="shared" si="106"/>
        <v/>
      </c>
      <c r="AL264" s="42" t="str">
        <f t="shared" si="107"/>
        <v/>
      </c>
      <c r="AM264" s="42">
        <f t="shared" si="108"/>
        <v>0</v>
      </c>
      <c r="AN264" s="109" t="str">
        <f t="shared" si="84"/>
        <v/>
      </c>
      <c r="AO264" s="109" t="str">
        <f t="shared" si="85"/>
        <v/>
      </c>
      <c r="AP264" s="109" t="str">
        <f t="shared" si="86"/>
        <v/>
      </c>
      <c r="AQ264" s="109" t="str">
        <f t="shared" si="87"/>
        <v/>
      </c>
      <c r="AR264" s="109" t="str">
        <f t="shared" si="88"/>
        <v/>
      </c>
      <c r="AS264" s="158" t="str">
        <f t="shared" si="89"/>
        <v/>
      </c>
      <c r="AT264" s="157" t="str">
        <f t="shared" si="90"/>
        <v/>
      </c>
      <c r="AU264" s="157" t="str">
        <f t="shared" si="91"/>
        <v/>
      </c>
      <c r="AV264" s="109" t="str">
        <f t="shared" si="92"/>
        <v/>
      </c>
      <c r="AW264" s="158" t="str">
        <f t="shared" si="93"/>
        <v/>
      </c>
      <c r="AX264" s="158" t="str">
        <f t="shared" si="94"/>
        <v/>
      </c>
      <c r="AY264" s="158" t="str">
        <f t="shared" si="95"/>
        <v/>
      </c>
      <c r="AZ264" s="158" t="str">
        <f t="shared" si="96"/>
        <v/>
      </c>
      <c r="BA264" s="157" t="str">
        <f t="shared" si="97"/>
        <v/>
      </c>
      <c r="BB264" s="157" t="str">
        <f t="shared" si="98"/>
        <v/>
      </c>
      <c r="BC264" s="157" t="str">
        <f t="shared" si="99"/>
        <v/>
      </c>
      <c r="BD264" s="157" t="str">
        <f t="shared" si="100"/>
        <v/>
      </c>
      <c r="BE264" s="158" t="str">
        <f t="shared" si="101"/>
        <v/>
      </c>
      <c r="BF264" s="158" t="str">
        <f t="shared" si="102"/>
        <v/>
      </c>
      <c r="BG264" s="158" t="str">
        <f t="shared" si="103"/>
        <v/>
      </c>
      <c r="BI264" s="171" t="str">
        <f t="shared" si="109"/>
        <v/>
      </c>
      <c r="BJ264" s="163" t="str">
        <f t="shared" si="110"/>
        <v/>
      </c>
      <c r="BK264" s="163" t="str">
        <f t="shared" si="111"/>
        <v/>
      </c>
    </row>
    <row r="265" spans="1:63" x14ac:dyDescent="0.25">
      <c r="A265" s="110" t="s">
        <v>202</v>
      </c>
      <c r="B265" s="117"/>
      <c r="C265" s="118"/>
      <c r="D265" s="119"/>
      <c r="E265" s="120"/>
      <c r="F265" s="117"/>
      <c r="G265" s="119"/>
      <c r="H265" s="119"/>
      <c r="I265" s="119"/>
      <c r="J265" s="121"/>
      <c r="K265" s="122"/>
      <c r="L265" s="123"/>
      <c r="M265" s="124"/>
      <c r="N265" s="125"/>
      <c r="O265" s="122"/>
      <c r="P265" s="123"/>
      <c r="Q265" s="124"/>
      <c r="R265" s="126"/>
      <c r="S265" s="122"/>
      <c r="T265" s="123"/>
      <c r="U265" s="127"/>
      <c r="V265" s="128"/>
      <c r="AH265" s="42" t="b">
        <f t="shared" si="104"/>
        <v>0</v>
      </c>
      <c r="AI265" s="42" t="str">
        <f t="shared" si="105"/>
        <v/>
      </c>
      <c r="AJ265" s="42" t="str">
        <f>IF(AND(AH265,D265&lt;&gt;""),COUNTIF($AI$12:AI265,AI265),"")</f>
        <v/>
      </c>
      <c r="AK265" s="42" t="str">
        <f t="shared" si="106"/>
        <v/>
      </c>
      <c r="AL265" s="42" t="str">
        <f t="shared" si="107"/>
        <v/>
      </c>
      <c r="AM265" s="42">
        <f t="shared" si="108"/>
        <v>1</v>
      </c>
      <c r="AN265" s="109" t="str">
        <f t="shared" si="84"/>
        <v/>
      </c>
      <c r="AO265" s="109" t="str">
        <f t="shared" si="85"/>
        <v/>
      </c>
      <c r="AP265" s="109" t="str">
        <f t="shared" si="86"/>
        <v/>
      </c>
      <c r="AQ265" s="109" t="str">
        <f t="shared" si="87"/>
        <v/>
      </c>
      <c r="AR265" s="109" t="str">
        <f t="shared" si="88"/>
        <v/>
      </c>
      <c r="AS265" s="158" t="str">
        <f t="shared" si="89"/>
        <v/>
      </c>
      <c r="AT265" s="157" t="str">
        <f t="shared" si="90"/>
        <v/>
      </c>
      <c r="AU265" s="157" t="str">
        <f t="shared" si="91"/>
        <v/>
      </c>
      <c r="AV265" s="109" t="str">
        <f t="shared" si="92"/>
        <v/>
      </c>
      <c r="AW265" s="158" t="str">
        <f t="shared" si="93"/>
        <v/>
      </c>
      <c r="AX265" s="158" t="str">
        <f t="shared" si="94"/>
        <v/>
      </c>
      <c r="AY265" s="158" t="str">
        <f t="shared" si="95"/>
        <v/>
      </c>
      <c r="AZ265" s="158" t="str">
        <f t="shared" si="96"/>
        <v/>
      </c>
      <c r="BA265" s="157" t="str">
        <f t="shared" si="97"/>
        <v/>
      </c>
      <c r="BB265" s="157" t="str">
        <f t="shared" si="98"/>
        <v/>
      </c>
      <c r="BC265" s="157" t="str">
        <f t="shared" si="99"/>
        <v/>
      </c>
      <c r="BD265" s="157" t="str">
        <f t="shared" si="100"/>
        <v/>
      </c>
      <c r="BE265" s="158" t="str">
        <f t="shared" si="101"/>
        <v/>
      </c>
      <c r="BF265" s="158" t="str">
        <f t="shared" si="102"/>
        <v/>
      </c>
      <c r="BG265" s="158" t="str">
        <f t="shared" si="103"/>
        <v/>
      </c>
      <c r="BI265" s="171" t="str">
        <f t="shared" si="109"/>
        <v/>
      </c>
      <c r="BJ265" s="163" t="str">
        <f t="shared" si="110"/>
        <v/>
      </c>
      <c r="BK265" s="163" t="str">
        <f t="shared" si="111"/>
        <v/>
      </c>
    </row>
    <row r="266" spans="1:63" x14ac:dyDescent="0.25">
      <c r="A266" s="110" t="s">
        <v>202</v>
      </c>
      <c r="B266" s="117"/>
      <c r="C266" s="118"/>
      <c r="D266" s="119"/>
      <c r="E266" s="120"/>
      <c r="F266" s="117"/>
      <c r="G266" s="119"/>
      <c r="H266" s="119"/>
      <c r="I266" s="119"/>
      <c r="J266" s="121"/>
      <c r="K266" s="122"/>
      <c r="L266" s="123"/>
      <c r="M266" s="124"/>
      <c r="N266" s="125"/>
      <c r="O266" s="122"/>
      <c r="P266" s="123"/>
      <c r="Q266" s="124"/>
      <c r="R266" s="126"/>
      <c r="S266" s="122"/>
      <c r="T266" s="123"/>
      <c r="U266" s="127"/>
      <c r="V266" s="128"/>
      <c r="AH266" s="42" t="b">
        <f t="shared" si="104"/>
        <v>0</v>
      </c>
      <c r="AI266" s="42" t="str">
        <f t="shared" si="105"/>
        <v/>
      </c>
      <c r="AJ266" s="42" t="str">
        <f>IF(AND(AH266,D266&lt;&gt;""),COUNTIF($AI$12:AI266,AI266),"")</f>
        <v/>
      </c>
      <c r="AK266" s="42" t="str">
        <f t="shared" si="106"/>
        <v/>
      </c>
      <c r="AL266" s="42" t="str">
        <f t="shared" si="107"/>
        <v/>
      </c>
      <c r="AM266" s="42">
        <f t="shared" si="108"/>
        <v>0</v>
      </c>
      <c r="AN266" s="109" t="str">
        <f t="shared" si="84"/>
        <v/>
      </c>
      <c r="AO266" s="109" t="str">
        <f t="shared" si="85"/>
        <v/>
      </c>
      <c r="AP266" s="109" t="str">
        <f t="shared" si="86"/>
        <v/>
      </c>
      <c r="AQ266" s="109" t="str">
        <f t="shared" si="87"/>
        <v/>
      </c>
      <c r="AR266" s="109" t="str">
        <f t="shared" si="88"/>
        <v/>
      </c>
      <c r="AS266" s="158" t="str">
        <f t="shared" si="89"/>
        <v/>
      </c>
      <c r="AT266" s="157" t="str">
        <f t="shared" si="90"/>
        <v/>
      </c>
      <c r="AU266" s="157" t="str">
        <f t="shared" si="91"/>
        <v/>
      </c>
      <c r="AV266" s="109" t="str">
        <f t="shared" si="92"/>
        <v/>
      </c>
      <c r="AW266" s="158" t="str">
        <f t="shared" si="93"/>
        <v/>
      </c>
      <c r="AX266" s="158" t="str">
        <f t="shared" si="94"/>
        <v/>
      </c>
      <c r="AY266" s="158" t="str">
        <f t="shared" si="95"/>
        <v/>
      </c>
      <c r="AZ266" s="158" t="str">
        <f t="shared" si="96"/>
        <v/>
      </c>
      <c r="BA266" s="157" t="str">
        <f t="shared" si="97"/>
        <v/>
      </c>
      <c r="BB266" s="157" t="str">
        <f t="shared" si="98"/>
        <v/>
      </c>
      <c r="BC266" s="157" t="str">
        <f t="shared" si="99"/>
        <v/>
      </c>
      <c r="BD266" s="157" t="str">
        <f t="shared" si="100"/>
        <v/>
      </c>
      <c r="BE266" s="158" t="str">
        <f t="shared" si="101"/>
        <v/>
      </c>
      <c r="BF266" s="158" t="str">
        <f t="shared" si="102"/>
        <v/>
      </c>
      <c r="BG266" s="158" t="str">
        <f t="shared" si="103"/>
        <v/>
      </c>
      <c r="BI266" s="171" t="str">
        <f t="shared" si="109"/>
        <v/>
      </c>
      <c r="BJ266" s="163" t="str">
        <f t="shared" si="110"/>
        <v/>
      </c>
      <c r="BK266" s="163" t="str">
        <f t="shared" si="111"/>
        <v/>
      </c>
    </row>
    <row r="267" spans="1:63" x14ac:dyDescent="0.25">
      <c r="A267" s="110" t="s">
        <v>202</v>
      </c>
      <c r="B267" s="117"/>
      <c r="C267" s="118"/>
      <c r="D267" s="119"/>
      <c r="E267" s="120"/>
      <c r="F267" s="117"/>
      <c r="G267" s="119"/>
      <c r="H267" s="119"/>
      <c r="I267" s="119"/>
      <c r="J267" s="121"/>
      <c r="K267" s="122"/>
      <c r="L267" s="123"/>
      <c r="M267" s="124"/>
      <c r="N267" s="125"/>
      <c r="O267" s="122"/>
      <c r="P267" s="123"/>
      <c r="Q267" s="124"/>
      <c r="R267" s="126"/>
      <c r="S267" s="122"/>
      <c r="T267" s="123"/>
      <c r="U267" s="127"/>
      <c r="V267" s="128"/>
      <c r="AH267" s="42" t="b">
        <f t="shared" si="104"/>
        <v>0</v>
      </c>
      <c r="AI267" s="42" t="str">
        <f t="shared" si="105"/>
        <v/>
      </c>
      <c r="AJ267" s="42" t="str">
        <f>IF(AND(AH267,D267&lt;&gt;""),COUNTIF($AI$12:AI267,AI267),"")</f>
        <v/>
      </c>
      <c r="AK267" s="42" t="str">
        <f t="shared" si="106"/>
        <v/>
      </c>
      <c r="AL267" s="42" t="str">
        <f t="shared" si="107"/>
        <v/>
      </c>
      <c r="AM267" s="42">
        <f t="shared" si="108"/>
        <v>1</v>
      </c>
      <c r="AN267" s="109" t="str">
        <f t="shared" si="84"/>
        <v/>
      </c>
      <c r="AO267" s="109" t="str">
        <f t="shared" si="85"/>
        <v/>
      </c>
      <c r="AP267" s="109" t="str">
        <f t="shared" si="86"/>
        <v/>
      </c>
      <c r="AQ267" s="109" t="str">
        <f t="shared" si="87"/>
        <v/>
      </c>
      <c r="AR267" s="109" t="str">
        <f t="shared" si="88"/>
        <v/>
      </c>
      <c r="AS267" s="158" t="str">
        <f t="shared" si="89"/>
        <v/>
      </c>
      <c r="AT267" s="157" t="str">
        <f t="shared" si="90"/>
        <v/>
      </c>
      <c r="AU267" s="157" t="str">
        <f t="shared" si="91"/>
        <v/>
      </c>
      <c r="AV267" s="109" t="str">
        <f t="shared" si="92"/>
        <v/>
      </c>
      <c r="AW267" s="158" t="str">
        <f t="shared" si="93"/>
        <v/>
      </c>
      <c r="AX267" s="158" t="str">
        <f t="shared" si="94"/>
        <v/>
      </c>
      <c r="AY267" s="158" t="str">
        <f t="shared" si="95"/>
        <v/>
      </c>
      <c r="AZ267" s="158" t="str">
        <f t="shared" si="96"/>
        <v/>
      </c>
      <c r="BA267" s="157" t="str">
        <f t="shared" si="97"/>
        <v/>
      </c>
      <c r="BB267" s="157" t="str">
        <f t="shared" si="98"/>
        <v/>
      </c>
      <c r="BC267" s="157" t="str">
        <f t="shared" si="99"/>
        <v/>
      </c>
      <c r="BD267" s="157" t="str">
        <f t="shared" si="100"/>
        <v/>
      </c>
      <c r="BE267" s="158" t="str">
        <f t="shared" si="101"/>
        <v/>
      </c>
      <c r="BF267" s="158" t="str">
        <f t="shared" si="102"/>
        <v/>
      </c>
      <c r="BG267" s="158" t="str">
        <f t="shared" si="103"/>
        <v/>
      </c>
      <c r="BI267" s="171" t="str">
        <f t="shared" si="109"/>
        <v/>
      </c>
      <c r="BJ267" s="163" t="str">
        <f t="shared" si="110"/>
        <v/>
      </c>
      <c r="BK267" s="163" t="str">
        <f t="shared" si="111"/>
        <v/>
      </c>
    </row>
    <row r="268" spans="1:63" x14ac:dyDescent="0.25">
      <c r="A268" s="110" t="s">
        <v>202</v>
      </c>
      <c r="B268" s="117"/>
      <c r="C268" s="118"/>
      <c r="D268" s="119"/>
      <c r="E268" s="120"/>
      <c r="F268" s="117"/>
      <c r="G268" s="119"/>
      <c r="H268" s="119"/>
      <c r="I268" s="119"/>
      <c r="J268" s="121"/>
      <c r="K268" s="122"/>
      <c r="L268" s="123"/>
      <c r="M268" s="124"/>
      <c r="N268" s="125"/>
      <c r="O268" s="122"/>
      <c r="P268" s="123"/>
      <c r="Q268" s="124"/>
      <c r="R268" s="126"/>
      <c r="S268" s="122"/>
      <c r="T268" s="123"/>
      <c r="U268" s="127"/>
      <c r="V268" s="128"/>
      <c r="AH268" s="42" t="b">
        <f t="shared" si="104"/>
        <v>0</v>
      </c>
      <c r="AI268" s="42" t="str">
        <f t="shared" si="105"/>
        <v/>
      </c>
      <c r="AJ268" s="42" t="str">
        <f>IF(AND(AH268,D268&lt;&gt;""),COUNTIF($AI$12:AI268,AI268),"")</f>
        <v/>
      </c>
      <c r="AK268" s="42" t="str">
        <f t="shared" si="106"/>
        <v/>
      </c>
      <c r="AL268" s="42" t="str">
        <f t="shared" si="107"/>
        <v/>
      </c>
      <c r="AM268" s="42">
        <f t="shared" si="108"/>
        <v>0</v>
      </c>
      <c r="AN268" s="109" t="str">
        <f t="shared" ref="AN268:AN331" si="112">IF($AH268=FALSE,"",
IF(ISNUMBER(MATCH($B268,_StateLkUp,0)),"",DV_Rule_3))</f>
        <v/>
      </c>
      <c r="AO268" s="109" t="str">
        <f t="shared" ref="AO268:AO331" si="113">IF($AH268=FALSE,"",
IF($C268="",DV_Rule_2,
IF(ISNUMBER($C268+0)=FALSE,DV_Rule_3,
IF(AND($C268+0&gt;=2000,$C268+0&lt;=2100)=FALSE,DV_Rule_4,
""))))</f>
        <v/>
      </c>
      <c r="AP268" s="109" t="str">
        <f t="shared" ref="AP268:AP331" si="114">IF($AH268=FALSE,"",
IF($D268="",DV_Rule_2,
IF(ISNUMBER(MATCH($D268,_ServiceType,0))=TRUE,"",
DV_Rule_3)))</f>
        <v/>
      </c>
      <c r="AQ268" s="109" t="str">
        <f t="shared" ref="AQ268:AQ331" si="115">IF($AH268=FALSE,"",
IF($E268="",DV_Rule_2,
IF(ISNUMBER(MATCH($E268,_DemoType,0))=FALSE,DV_Rule_3,
"")))</f>
        <v/>
      </c>
      <c r="AR268" s="109" t="str">
        <f t="shared" ref="AR268:AR331" si="116">IF($AH268=FALSE,"",
IF(BJ268,DV_Rule_5,
""))</f>
        <v/>
      </c>
      <c r="AS268" s="158" t="str">
        <f t="shared" ref="AS268:AS331" si="117">IF($AH268=FALSE,"",
IF($G268="","",
IF(BK268,DV_Rule_5,
IF(AND(LEN($G268)=10,ISNUMBER($G268+0))=FALSE,DV_Rule_4,
""))))</f>
        <v/>
      </c>
      <c r="AT268" s="157" t="str">
        <f t="shared" ref="AT268:AT331" si="118">IF($AH268=FALSE,"",
IF($H268="",DV_Rule_2,
IF(BJ268,DV_Rule_5,
"")))</f>
        <v/>
      </c>
      <c r="AU268" s="157" t="str">
        <f t="shared" ref="AU268:AU331" si="119">IF($AH268=FALSE,"",
IF($I268="",DV_Rule_2,
IF(BJ268,DV_Rule_5,
"")))</f>
        <v/>
      </c>
      <c r="AV268" s="109" t="str">
        <f t="shared" ref="AV268:AV331" si="120">IF($AH268=FALSE,"",
IF($J268="",DV_Rule_2,
IF(BJ268,DV_Rule_5,
"")))</f>
        <v/>
      </c>
      <c r="AW268" s="158" t="str">
        <f t="shared" ref="AW268:AW331" si="121">IF($AH268=FALSE,"",
IF($E268&lt;&gt;"MCR Equivalent",DV_Rule_1,
IF(K268="",DV_Rule_2,
IF(AND(L268&lt;&gt;"",OR(K268&gt;L268,K268=L268)),DV_Rule_4,
""))))</f>
        <v/>
      </c>
      <c r="AX268" s="158" t="str">
        <f t="shared" ref="AX268:AX331" si="122">IF($AH268=FALSE,"",
IF($E268&lt;&gt;"MCR Equivalent",DV_Rule_1,
IF(L268="",DV_Rule_2,
IF(AND(K268&lt;&gt;"",OR(K268&gt;L268,K268=L268)),DV_Rule_4,
""))))</f>
        <v/>
      </c>
      <c r="AY268" s="158" t="str">
        <f t="shared" ref="AY268:AY331" si="123">IF($AH268=FALSE,"",
IF($E268&lt;&gt;"MCR Equivalent",DV_Rule_1,
IF(M268="",DV_Rule_2,
"")))</f>
        <v/>
      </c>
      <c r="AZ268" s="158" t="str">
        <f t="shared" ref="AZ268:AZ331" si="124">IF($AH268=FALSE,"",
IF($E268&lt;&gt;"MCR Equivalent",DV_Rule_1,
IF(N268="",DV_Rule_2,
"")))</f>
        <v/>
      </c>
      <c r="BA268" s="157" t="str">
        <f t="shared" ref="BA268:BA331" si="125">IF($AH268=FALSE,"",
IF(O268="",DV_Rule_2,
IF(AND(P268&lt;&gt;"",OR(O268&gt;P268,O268=P268)),DV_Rule_4,
"")))</f>
        <v/>
      </c>
      <c r="BB268" s="157" t="str">
        <f t="shared" ref="BB268:BB331" si="126">IF($AH268=FALSE,"",
IF(P268="",DV_Rule_2,
IF(AND(O268&lt;&gt;"",OR(O268&gt;P268,O268=P268)),DV_Rule_4,
"")))</f>
        <v/>
      </c>
      <c r="BC268" s="157" t="str">
        <f t="shared" ref="BC268:BC331" si="127">IF($AH268=FALSE,"",
IF(Q268="",DV_Rule_2,
""))</f>
        <v/>
      </c>
      <c r="BD268" s="157" t="str">
        <f t="shared" ref="BD268:BD331" si="128">IF($AH268=FALSE,"",
IF(R268="",DV_Rule_2,
""))</f>
        <v/>
      </c>
      <c r="BE268" s="158" t="str">
        <f t="shared" ref="BE268:BE331" si="129">IF($AH268=FALSE,"",
IF($E268&lt;&gt;"ACR",DV_Rule_1,
IF(S268="",DV_Rule_2,
IF(AND(T268&lt;&gt;"",OR(S268&gt;T268,S268=T268)),DV_Rule_4,
""))))</f>
        <v/>
      </c>
      <c r="BF268" s="158" t="str">
        <f t="shared" ref="BF268:BF331" si="130">IF($AH268=FALSE,"",
IF($E268&lt;&gt;"ACR",DV_Rule_1,
IF(T268="",DV_Rule_2,
IF(AND(S268&lt;&gt;"",OR(S268&gt;T268,S268=T268)),DV_Rule_4,
""))))</f>
        <v/>
      </c>
      <c r="BG268" s="158" t="str">
        <f t="shared" ref="BG268:BG331" si="131">IF($AH268=FALSE,"",
IF($E268&lt;&gt;"ACR",DV_Rule_1,
IF(U268="",DV_Rule_2,
"")))</f>
        <v/>
      </c>
      <c r="BI268" s="171" t="str">
        <f t="shared" si="109"/>
        <v/>
      </c>
      <c r="BJ268" s="163" t="str">
        <f t="shared" si="110"/>
        <v/>
      </c>
      <c r="BK268" s="163" t="str">
        <f t="shared" si="111"/>
        <v/>
      </c>
    </row>
    <row r="269" spans="1:63" x14ac:dyDescent="0.25">
      <c r="A269" s="110" t="s">
        <v>202</v>
      </c>
      <c r="B269" s="117"/>
      <c r="C269" s="118"/>
      <c r="D269" s="119"/>
      <c r="E269" s="120"/>
      <c r="F269" s="117"/>
      <c r="G269" s="119"/>
      <c r="H269" s="119"/>
      <c r="I269" s="119"/>
      <c r="J269" s="121"/>
      <c r="K269" s="122"/>
      <c r="L269" s="123"/>
      <c r="M269" s="124"/>
      <c r="N269" s="125"/>
      <c r="O269" s="122"/>
      <c r="P269" s="123"/>
      <c r="Q269" s="124"/>
      <c r="R269" s="126"/>
      <c r="S269" s="122"/>
      <c r="T269" s="123"/>
      <c r="U269" s="127"/>
      <c r="V269" s="128"/>
      <c r="AH269" s="42" t="b">
        <f t="shared" ref="AH269:AH332" si="132">IF(COUNTA(B269:W269)&gt;0,TRUE,FALSE)</f>
        <v>0</v>
      </c>
      <c r="AI269" s="42" t="str">
        <f t="shared" ref="AI269:AI332" si="133">IF(AND(AH269,D269&lt;&gt;""),D269,"")</f>
        <v/>
      </c>
      <c r="AJ269" s="42" t="str">
        <f>IF(AND(AH269,D269&lt;&gt;""),COUNTIF($AI$12:AI269,AI269),"")</f>
        <v/>
      </c>
      <c r="AK269" s="42" t="str">
        <f t="shared" ref="AK269:AK332" si="134">IF(AND(AH269,AI269&lt;&gt;""),AI269&amp;"_"&amp;AJ269,"")</f>
        <v/>
      </c>
      <c r="AL269" s="42" t="str">
        <f t="shared" ref="AL269:AL332" si="135">IF(AND(AH269,E269&lt;&gt;""),E269,"")</f>
        <v/>
      </c>
      <c r="AM269" s="42">
        <f t="shared" ref="AM269:AM332" si="136">IF(MOD(ROW(),2)=0,0,1)</f>
        <v>1</v>
      </c>
      <c r="AN269" s="109" t="str">
        <f t="shared" si="112"/>
        <v/>
      </c>
      <c r="AO269" s="109" t="str">
        <f t="shared" si="113"/>
        <v/>
      </c>
      <c r="AP269" s="109" t="str">
        <f t="shared" si="114"/>
        <v/>
      </c>
      <c r="AQ269" s="109" t="str">
        <f t="shared" si="115"/>
        <v/>
      </c>
      <c r="AR269" s="109" t="str">
        <f t="shared" si="116"/>
        <v/>
      </c>
      <c r="AS269" s="158" t="str">
        <f t="shared" si="117"/>
        <v/>
      </c>
      <c r="AT269" s="157" t="str">
        <f t="shared" si="118"/>
        <v/>
      </c>
      <c r="AU269" s="157" t="str">
        <f t="shared" si="119"/>
        <v/>
      </c>
      <c r="AV269" s="109" t="str">
        <f t="shared" si="120"/>
        <v/>
      </c>
      <c r="AW269" s="158" t="str">
        <f t="shared" si="121"/>
        <v/>
      </c>
      <c r="AX269" s="158" t="str">
        <f t="shared" si="122"/>
        <v/>
      </c>
      <c r="AY269" s="158" t="str">
        <f t="shared" si="123"/>
        <v/>
      </c>
      <c r="AZ269" s="158" t="str">
        <f t="shared" si="124"/>
        <v/>
      </c>
      <c r="BA269" s="157" t="str">
        <f t="shared" si="125"/>
        <v/>
      </c>
      <c r="BB269" s="157" t="str">
        <f t="shared" si="126"/>
        <v/>
      </c>
      <c r="BC269" s="157" t="str">
        <f t="shared" si="127"/>
        <v/>
      </c>
      <c r="BD269" s="157" t="str">
        <f t="shared" si="128"/>
        <v/>
      </c>
      <c r="BE269" s="158" t="str">
        <f t="shared" si="129"/>
        <v/>
      </c>
      <c r="BF269" s="158" t="str">
        <f t="shared" si="130"/>
        <v/>
      </c>
      <c r="BG269" s="158" t="str">
        <f t="shared" si="131"/>
        <v/>
      </c>
      <c r="BI269" s="171" t="str">
        <f t="shared" ref="BI269:BI332" si="137">IF($AH269=FALSE,"",
CONCATENATE(F269,"_",H269,"_",I269,"_",J269))</f>
        <v/>
      </c>
      <c r="BJ269" s="163" t="str">
        <f t="shared" ref="BJ269:BJ332" si="138">IF($AH269=FALSE,"",
IF(COUNTIF($BI$12:$BI$2011,BI269)&gt;1,TRUE,FALSE))</f>
        <v/>
      </c>
      <c r="BK269" s="163" t="str">
        <f t="shared" ref="BK269:BK332" si="139">IF($AH269=FALSE,"",
IF(G269="","",
IF(COUNTIF($G$12:$G$2011,G269)&gt;1,TRUE,FALSE)))</f>
        <v/>
      </c>
    </row>
    <row r="270" spans="1:63" x14ac:dyDescent="0.25">
      <c r="A270" s="110" t="s">
        <v>202</v>
      </c>
      <c r="B270" s="117"/>
      <c r="C270" s="118"/>
      <c r="D270" s="119"/>
      <c r="E270" s="120"/>
      <c r="F270" s="117"/>
      <c r="G270" s="119"/>
      <c r="H270" s="119"/>
      <c r="I270" s="119"/>
      <c r="J270" s="121"/>
      <c r="K270" s="122"/>
      <c r="L270" s="123"/>
      <c r="M270" s="124"/>
      <c r="N270" s="125"/>
      <c r="O270" s="122"/>
      <c r="P270" s="123"/>
      <c r="Q270" s="124"/>
      <c r="R270" s="126"/>
      <c r="S270" s="122"/>
      <c r="T270" s="123"/>
      <c r="U270" s="127"/>
      <c r="V270" s="128"/>
      <c r="AH270" s="42" t="b">
        <f t="shared" si="132"/>
        <v>0</v>
      </c>
      <c r="AI270" s="42" t="str">
        <f t="shared" si="133"/>
        <v/>
      </c>
      <c r="AJ270" s="42" t="str">
        <f>IF(AND(AH270,D270&lt;&gt;""),COUNTIF($AI$12:AI270,AI270),"")</f>
        <v/>
      </c>
      <c r="AK270" s="42" t="str">
        <f t="shared" si="134"/>
        <v/>
      </c>
      <c r="AL270" s="42" t="str">
        <f t="shared" si="135"/>
        <v/>
      </c>
      <c r="AM270" s="42">
        <f t="shared" si="136"/>
        <v>0</v>
      </c>
      <c r="AN270" s="109" t="str">
        <f t="shared" si="112"/>
        <v/>
      </c>
      <c r="AO270" s="109" t="str">
        <f t="shared" si="113"/>
        <v/>
      </c>
      <c r="AP270" s="109" t="str">
        <f t="shared" si="114"/>
        <v/>
      </c>
      <c r="AQ270" s="109" t="str">
        <f t="shared" si="115"/>
        <v/>
      </c>
      <c r="AR270" s="109" t="str">
        <f t="shared" si="116"/>
        <v/>
      </c>
      <c r="AS270" s="158" t="str">
        <f t="shared" si="117"/>
        <v/>
      </c>
      <c r="AT270" s="157" t="str">
        <f t="shared" si="118"/>
        <v/>
      </c>
      <c r="AU270" s="157" t="str">
        <f t="shared" si="119"/>
        <v/>
      </c>
      <c r="AV270" s="109" t="str">
        <f t="shared" si="120"/>
        <v/>
      </c>
      <c r="AW270" s="158" t="str">
        <f t="shared" si="121"/>
        <v/>
      </c>
      <c r="AX270" s="158" t="str">
        <f t="shared" si="122"/>
        <v/>
      </c>
      <c r="AY270" s="158" t="str">
        <f t="shared" si="123"/>
        <v/>
      </c>
      <c r="AZ270" s="158" t="str">
        <f t="shared" si="124"/>
        <v/>
      </c>
      <c r="BA270" s="157" t="str">
        <f t="shared" si="125"/>
        <v/>
      </c>
      <c r="BB270" s="157" t="str">
        <f t="shared" si="126"/>
        <v/>
      </c>
      <c r="BC270" s="157" t="str">
        <f t="shared" si="127"/>
        <v/>
      </c>
      <c r="BD270" s="157" t="str">
        <f t="shared" si="128"/>
        <v/>
      </c>
      <c r="BE270" s="158" t="str">
        <f t="shared" si="129"/>
        <v/>
      </c>
      <c r="BF270" s="158" t="str">
        <f t="shared" si="130"/>
        <v/>
      </c>
      <c r="BG270" s="158" t="str">
        <f t="shared" si="131"/>
        <v/>
      </c>
      <c r="BI270" s="171" t="str">
        <f t="shared" si="137"/>
        <v/>
      </c>
      <c r="BJ270" s="163" t="str">
        <f t="shared" si="138"/>
        <v/>
      </c>
      <c r="BK270" s="163" t="str">
        <f t="shared" si="139"/>
        <v/>
      </c>
    </row>
    <row r="271" spans="1:63" x14ac:dyDescent="0.25">
      <c r="A271" s="110" t="s">
        <v>202</v>
      </c>
      <c r="B271" s="117"/>
      <c r="C271" s="118"/>
      <c r="D271" s="119"/>
      <c r="E271" s="120"/>
      <c r="F271" s="117"/>
      <c r="G271" s="119"/>
      <c r="H271" s="119"/>
      <c r="I271" s="119"/>
      <c r="J271" s="121"/>
      <c r="K271" s="122"/>
      <c r="L271" s="123"/>
      <c r="M271" s="124"/>
      <c r="N271" s="125"/>
      <c r="O271" s="122"/>
      <c r="P271" s="123"/>
      <c r="Q271" s="124"/>
      <c r="R271" s="126"/>
      <c r="S271" s="122"/>
      <c r="T271" s="123"/>
      <c r="U271" s="127"/>
      <c r="V271" s="128"/>
      <c r="AH271" s="42" t="b">
        <f t="shared" si="132"/>
        <v>0</v>
      </c>
      <c r="AI271" s="42" t="str">
        <f t="shared" si="133"/>
        <v/>
      </c>
      <c r="AJ271" s="42" t="str">
        <f>IF(AND(AH271,D271&lt;&gt;""),COUNTIF($AI$12:AI271,AI271),"")</f>
        <v/>
      </c>
      <c r="AK271" s="42" t="str">
        <f t="shared" si="134"/>
        <v/>
      </c>
      <c r="AL271" s="42" t="str">
        <f t="shared" si="135"/>
        <v/>
      </c>
      <c r="AM271" s="42">
        <f t="shared" si="136"/>
        <v>1</v>
      </c>
      <c r="AN271" s="109" t="str">
        <f t="shared" si="112"/>
        <v/>
      </c>
      <c r="AO271" s="109" t="str">
        <f t="shared" si="113"/>
        <v/>
      </c>
      <c r="AP271" s="109" t="str">
        <f t="shared" si="114"/>
        <v/>
      </c>
      <c r="AQ271" s="109" t="str">
        <f t="shared" si="115"/>
        <v/>
      </c>
      <c r="AR271" s="109" t="str">
        <f t="shared" si="116"/>
        <v/>
      </c>
      <c r="AS271" s="158" t="str">
        <f t="shared" si="117"/>
        <v/>
      </c>
      <c r="AT271" s="157" t="str">
        <f t="shared" si="118"/>
        <v/>
      </c>
      <c r="AU271" s="157" t="str">
        <f t="shared" si="119"/>
        <v/>
      </c>
      <c r="AV271" s="109" t="str">
        <f t="shared" si="120"/>
        <v/>
      </c>
      <c r="AW271" s="158" t="str">
        <f t="shared" si="121"/>
        <v/>
      </c>
      <c r="AX271" s="158" t="str">
        <f t="shared" si="122"/>
        <v/>
      </c>
      <c r="AY271" s="158" t="str">
        <f t="shared" si="123"/>
        <v/>
      </c>
      <c r="AZ271" s="158" t="str">
        <f t="shared" si="124"/>
        <v/>
      </c>
      <c r="BA271" s="157" t="str">
        <f t="shared" si="125"/>
        <v/>
      </c>
      <c r="BB271" s="157" t="str">
        <f t="shared" si="126"/>
        <v/>
      </c>
      <c r="BC271" s="157" t="str">
        <f t="shared" si="127"/>
        <v/>
      </c>
      <c r="BD271" s="157" t="str">
        <f t="shared" si="128"/>
        <v/>
      </c>
      <c r="BE271" s="158" t="str">
        <f t="shared" si="129"/>
        <v/>
      </c>
      <c r="BF271" s="158" t="str">
        <f t="shared" si="130"/>
        <v/>
      </c>
      <c r="BG271" s="158" t="str">
        <f t="shared" si="131"/>
        <v/>
      </c>
      <c r="BI271" s="171" t="str">
        <f t="shared" si="137"/>
        <v/>
      </c>
      <c r="BJ271" s="163" t="str">
        <f t="shared" si="138"/>
        <v/>
      </c>
      <c r="BK271" s="163" t="str">
        <f t="shared" si="139"/>
        <v/>
      </c>
    </row>
    <row r="272" spans="1:63" x14ac:dyDescent="0.25">
      <c r="A272" s="110" t="s">
        <v>202</v>
      </c>
      <c r="B272" s="117"/>
      <c r="C272" s="118"/>
      <c r="D272" s="119"/>
      <c r="E272" s="120"/>
      <c r="F272" s="117"/>
      <c r="G272" s="119"/>
      <c r="H272" s="119"/>
      <c r="I272" s="119"/>
      <c r="J272" s="121"/>
      <c r="K272" s="122"/>
      <c r="L272" s="123"/>
      <c r="M272" s="124"/>
      <c r="N272" s="125"/>
      <c r="O272" s="122"/>
      <c r="P272" s="123"/>
      <c r="Q272" s="124"/>
      <c r="R272" s="126"/>
      <c r="S272" s="122"/>
      <c r="T272" s="123"/>
      <c r="U272" s="127"/>
      <c r="V272" s="128"/>
      <c r="AH272" s="42" t="b">
        <f t="shared" si="132"/>
        <v>0</v>
      </c>
      <c r="AI272" s="42" t="str">
        <f t="shared" si="133"/>
        <v/>
      </c>
      <c r="AJ272" s="42" t="str">
        <f>IF(AND(AH272,D272&lt;&gt;""),COUNTIF($AI$12:AI272,AI272),"")</f>
        <v/>
      </c>
      <c r="AK272" s="42" t="str">
        <f t="shared" si="134"/>
        <v/>
      </c>
      <c r="AL272" s="42" t="str">
        <f t="shared" si="135"/>
        <v/>
      </c>
      <c r="AM272" s="42">
        <f t="shared" si="136"/>
        <v>0</v>
      </c>
      <c r="AN272" s="109" t="str">
        <f t="shared" si="112"/>
        <v/>
      </c>
      <c r="AO272" s="109" t="str">
        <f t="shared" si="113"/>
        <v/>
      </c>
      <c r="AP272" s="109" t="str">
        <f t="shared" si="114"/>
        <v/>
      </c>
      <c r="AQ272" s="109" t="str">
        <f t="shared" si="115"/>
        <v/>
      </c>
      <c r="AR272" s="109" t="str">
        <f t="shared" si="116"/>
        <v/>
      </c>
      <c r="AS272" s="158" t="str">
        <f t="shared" si="117"/>
        <v/>
      </c>
      <c r="AT272" s="157" t="str">
        <f t="shared" si="118"/>
        <v/>
      </c>
      <c r="AU272" s="157" t="str">
        <f t="shared" si="119"/>
        <v/>
      </c>
      <c r="AV272" s="109" t="str">
        <f t="shared" si="120"/>
        <v/>
      </c>
      <c r="AW272" s="158" t="str">
        <f t="shared" si="121"/>
        <v/>
      </c>
      <c r="AX272" s="158" t="str">
        <f t="shared" si="122"/>
        <v/>
      </c>
      <c r="AY272" s="158" t="str">
        <f t="shared" si="123"/>
        <v/>
      </c>
      <c r="AZ272" s="158" t="str">
        <f t="shared" si="124"/>
        <v/>
      </c>
      <c r="BA272" s="157" t="str">
        <f t="shared" si="125"/>
        <v/>
      </c>
      <c r="BB272" s="157" t="str">
        <f t="shared" si="126"/>
        <v/>
      </c>
      <c r="BC272" s="157" t="str">
        <f t="shared" si="127"/>
        <v/>
      </c>
      <c r="BD272" s="157" t="str">
        <f t="shared" si="128"/>
        <v/>
      </c>
      <c r="BE272" s="158" t="str">
        <f t="shared" si="129"/>
        <v/>
      </c>
      <c r="BF272" s="158" t="str">
        <f t="shared" si="130"/>
        <v/>
      </c>
      <c r="BG272" s="158" t="str">
        <f t="shared" si="131"/>
        <v/>
      </c>
      <c r="BI272" s="171" t="str">
        <f t="shared" si="137"/>
        <v/>
      </c>
      <c r="BJ272" s="163" t="str">
        <f t="shared" si="138"/>
        <v/>
      </c>
      <c r="BK272" s="163" t="str">
        <f t="shared" si="139"/>
        <v/>
      </c>
    </row>
    <row r="273" spans="1:63" x14ac:dyDescent="0.25">
      <c r="A273" s="110" t="s">
        <v>202</v>
      </c>
      <c r="B273" s="117"/>
      <c r="C273" s="118"/>
      <c r="D273" s="119"/>
      <c r="E273" s="120"/>
      <c r="F273" s="117"/>
      <c r="G273" s="119"/>
      <c r="H273" s="119"/>
      <c r="I273" s="119"/>
      <c r="J273" s="121"/>
      <c r="K273" s="122"/>
      <c r="L273" s="123"/>
      <c r="M273" s="124"/>
      <c r="N273" s="125"/>
      <c r="O273" s="122"/>
      <c r="P273" s="123"/>
      <c r="Q273" s="124"/>
      <c r="R273" s="126"/>
      <c r="S273" s="122"/>
      <c r="T273" s="123"/>
      <c r="U273" s="127"/>
      <c r="V273" s="128"/>
      <c r="AH273" s="42" t="b">
        <f t="shared" si="132"/>
        <v>0</v>
      </c>
      <c r="AI273" s="42" t="str">
        <f t="shared" si="133"/>
        <v/>
      </c>
      <c r="AJ273" s="42" t="str">
        <f>IF(AND(AH273,D273&lt;&gt;""),COUNTIF($AI$12:AI273,AI273),"")</f>
        <v/>
      </c>
      <c r="AK273" s="42" t="str">
        <f t="shared" si="134"/>
        <v/>
      </c>
      <c r="AL273" s="42" t="str">
        <f t="shared" si="135"/>
        <v/>
      </c>
      <c r="AM273" s="42">
        <f t="shared" si="136"/>
        <v>1</v>
      </c>
      <c r="AN273" s="109" t="str">
        <f t="shared" si="112"/>
        <v/>
      </c>
      <c r="AO273" s="109" t="str">
        <f t="shared" si="113"/>
        <v/>
      </c>
      <c r="AP273" s="109" t="str">
        <f t="shared" si="114"/>
        <v/>
      </c>
      <c r="AQ273" s="109" t="str">
        <f t="shared" si="115"/>
        <v/>
      </c>
      <c r="AR273" s="109" t="str">
        <f t="shared" si="116"/>
        <v/>
      </c>
      <c r="AS273" s="158" t="str">
        <f t="shared" si="117"/>
        <v/>
      </c>
      <c r="AT273" s="157" t="str">
        <f t="shared" si="118"/>
        <v/>
      </c>
      <c r="AU273" s="157" t="str">
        <f t="shared" si="119"/>
        <v/>
      </c>
      <c r="AV273" s="109" t="str">
        <f t="shared" si="120"/>
        <v/>
      </c>
      <c r="AW273" s="158" t="str">
        <f t="shared" si="121"/>
        <v/>
      </c>
      <c r="AX273" s="158" t="str">
        <f t="shared" si="122"/>
        <v/>
      </c>
      <c r="AY273" s="158" t="str">
        <f t="shared" si="123"/>
        <v/>
      </c>
      <c r="AZ273" s="158" t="str">
        <f t="shared" si="124"/>
        <v/>
      </c>
      <c r="BA273" s="157" t="str">
        <f t="shared" si="125"/>
        <v/>
      </c>
      <c r="BB273" s="157" t="str">
        <f t="shared" si="126"/>
        <v/>
      </c>
      <c r="BC273" s="157" t="str">
        <f t="shared" si="127"/>
        <v/>
      </c>
      <c r="BD273" s="157" t="str">
        <f t="shared" si="128"/>
        <v/>
      </c>
      <c r="BE273" s="158" t="str">
        <f t="shared" si="129"/>
        <v/>
      </c>
      <c r="BF273" s="158" t="str">
        <f t="shared" si="130"/>
        <v/>
      </c>
      <c r="BG273" s="158" t="str">
        <f t="shared" si="131"/>
        <v/>
      </c>
      <c r="BI273" s="171" t="str">
        <f t="shared" si="137"/>
        <v/>
      </c>
      <c r="BJ273" s="163" t="str">
        <f t="shared" si="138"/>
        <v/>
      </c>
      <c r="BK273" s="163" t="str">
        <f t="shared" si="139"/>
        <v/>
      </c>
    </row>
    <row r="274" spans="1:63" x14ac:dyDescent="0.25">
      <c r="A274" s="110" t="s">
        <v>202</v>
      </c>
      <c r="B274" s="117"/>
      <c r="C274" s="118"/>
      <c r="D274" s="119"/>
      <c r="E274" s="120"/>
      <c r="F274" s="117"/>
      <c r="G274" s="119"/>
      <c r="H274" s="119"/>
      <c r="I274" s="119"/>
      <c r="J274" s="121"/>
      <c r="K274" s="122"/>
      <c r="L274" s="123"/>
      <c r="M274" s="124"/>
      <c r="N274" s="125"/>
      <c r="O274" s="122"/>
      <c r="P274" s="123"/>
      <c r="Q274" s="124"/>
      <c r="R274" s="126"/>
      <c r="S274" s="122"/>
      <c r="T274" s="123"/>
      <c r="U274" s="127"/>
      <c r="V274" s="128"/>
      <c r="AH274" s="42" t="b">
        <f t="shared" si="132"/>
        <v>0</v>
      </c>
      <c r="AI274" s="42" t="str">
        <f t="shared" si="133"/>
        <v/>
      </c>
      <c r="AJ274" s="42" t="str">
        <f>IF(AND(AH274,D274&lt;&gt;""),COUNTIF($AI$12:AI274,AI274),"")</f>
        <v/>
      </c>
      <c r="AK274" s="42" t="str">
        <f t="shared" si="134"/>
        <v/>
      </c>
      <c r="AL274" s="42" t="str">
        <f t="shared" si="135"/>
        <v/>
      </c>
      <c r="AM274" s="42">
        <f t="shared" si="136"/>
        <v>0</v>
      </c>
      <c r="AN274" s="109" t="str">
        <f t="shared" si="112"/>
        <v/>
      </c>
      <c r="AO274" s="109" t="str">
        <f t="shared" si="113"/>
        <v/>
      </c>
      <c r="AP274" s="109" t="str">
        <f t="shared" si="114"/>
        <v/>
      </c>
      <c r="AQ274" s="109" t="str">
        <f t="shared" si="115"/>
        <v/>
      </c>
      <c r="AR274" s="109" t="str">
        <f t="shared" si="116"/>
        <v/>
      </c>
      <c r="AS274" s="158" t="str">
        <f t="shared" si="117"/>
        <v/>
      </c>
      <c r="AT274" s="157" t="str">
        <f t="shared" si="118"/>
        <v/>
      </c>
      <c r="AU274" s="157" t="str">
        <f t="shared" si="119"/>
        <v/>
      </c>
      <c r="AV274" s="109" t="str">
        <f t="shared" si="120"/>
        <v/>
      </c>
      <c r="AW274" s="158" t="str">
        <f t="shared" si="121"/>
        <v/>
      </c>
      <c r="AX274" s="158" t="str">
        <f t="shared" si="122"/>
        <v/>
      </c>
      <c r="AY274" s="158" t="str">
        <f t="shared" si="123"/>
        <v/>
      </c>
      <c r="AZ274" s="158" t="str">
        <f t="shared" si="124"/>
        <v/>
      </c>
      <c r="BA274" s="157" t="str">
        <f t="shared" si="125"/>
        <v/>
      </c>
      <c r="BB274" s="157" t="str">
        <f t="shared" si="126"/>
        <v/>
      </c>
      <c r="BC274" s="157" t="str">
        <f t="shared" si="127"/>
        <v/>
      </c>
      <c r="BD274" s="157" t="str">
        <f t="shared" si="128"/>
        <v/>
      </c>
      <c r="BE274" s="158" t="str">
        <f t="shared" si="129"/>
        <v/>
      </c>
      <c r="BF274" s="158" t="str">
        <f t="shared" si="130"/>
        <v/>
      </c>
      <c r="BG274" s="158" t="str">
        <f t="shared" si="131"/>
        <v/>
      </c>
      <c r="BI274" s="171" t="str">
        <f t="shared" si="137"/>
        <v/>
      </c>
      <c r="BJ274" s="163" t="str">
        <f t="shared" si="138"/>
        <v/>
      </c>
      <c r="BK274" s="163" t="str">
        <f t="shared" si="139"/>
        <v/>
      </c>
    </row>
    <row r="275" spans="1:63" x14ac:dyDescent="0.25">
      <c r="A275" s="110" t="s">
        <v>202</v>
      </c>
      <c r="B275" s="117"/>
      <c r="C275" s="118"/>
      <c r="D275" s="119"/>
      <c r="E275" s="120"/>
      <c r="F275" s="117"/>
      <c r="G275" s="119"/>
      <c r="H275" s="119"/>
      <c r="I275" s="119"/>
      <c r="J275" s="121"/>
      <c r="K275" s="122"/>
      <c r="L275" s="123"/>
      <c r="M275" s="124"/>
      <c r="N275" s="125"/>
      <c r="O275" s="122"/>
      <c r="P275" s="123"/>
      <c r="Q275" s="124"/>
      <c r="R275" s="126"/>
      <c r="S275" s="122"/>
      <c r="T275" s="123"/>
      <c r="U275" s="127"/>
      <c r="V275" s="128"/>
      <c r="AH275" s="42" t="b">
        <f t="shared" si="132"/>
        <v>0</v>
      </c>
      <c r="AI275" s="42" t="str">
        <f t="shared" si="133"/>
        <v/>
      </c>
      <c r="AJ275" s="42" t="str">
        <f>IF(AND(AH275,D275&lt;&gt;""),COUNTIF($AI$12:AI275,AI275),"")</f>
        <v/>
      </c>
      <c r="AK275" s="42" t="str">
        <f t="shared" si="134"/>
        <v/>
      </c>
      <c r="AL275" s="42" t="str">
        <f t="shared" si="135"/>
        <v/>
      </c>
      <c r="AM275" s="42">
        <f t="shared" si="136"/>
        <v>1</v>
      </c>
      <c r="AN275" s="109" t="str">
        <f t="shared" si="112"/>
        <v/>
      </c>
      <c r="AO275" s="109" t="str">
        <f t="shared" si="113"/>
        <v/>
      </c>
      <c r="AP275" s="109" t="str">
        <f t="shared" si="114"/>
        <v/>
      </c>
      <c r="AQ275" s="109" t="str">
        <f t="shared" si="115"/>
        <v/>
      </c>
      <c r="AR275" s="109" t="str">
        <f t="shared" si="116"/>
        <v/>
      </c>
      <c r="AS275" s="158" t="str">
        <f t="shared" si="117"/>
        <v/>
      </c>
      <c r="AT275" s="157" t="str">
        <f t="shared" si="118"/>
        <v/>
      </c>
      <c r="AU275" s="157" t="str">
        <f t="shared" si="119"/>
        <v/>
      </c>
      <c r="AV275" s="109" t="str">
        <f t="shared" si="120"/>
        <v/>
      </c>
      <c r="AW275" s="158" t="str">
        <f t="shared" si="121"/>
        <v/>
      </c>
      <c r="AX275" s="158" t="str">
        <f t="shared" si="122"/>
        <v/>
      </c>
      <c r="AY275" s="158" t="str">
        <f t="shared" si="123"/>
        <v/>
      </c>
      <c r="AZ275" s="158" t="str">
        <f t="shared" si="124"/>
        <v/>
      </c>
      <c r="BA275" s="157" t="str">
        <f t="shared" si="125"/>
        <v/>
      </c>
      <c r="BB275" s="157" t="str">
        <f t="shared" si="126"/>
        <v/>
      </c>
      <c r="BC275" s="157" t="str">
        <f t="shared" si="127"/>
        <v/>
      </c>
      <c r="BD275" s="157" t="str">
        <f t="shared" si="128"/>
        <v/>
      </c>
      <c r="BE275" s="158" t="str">
        <f t="shared" si="129"/>
        <v/>
      </c>
      <c r="BF275" s="158" t="str">
        <f t="shared" si="130"/>
        <v/>
      </c>
      <c r="BG275" s="158" t="str">
        <f t="shared" si="131"/>
        <v/>
      </c>
      <c r="BI275" s="171" t="str">
        <f t="shared" si="137"/>
        <v/>
      </c>
      <c r="BJ275" s="163" t="str">
        <f t="shared" si="138"/>
        <v/>
      </c>
      <c r="BK275" s="163" t="str">
        <f t="shared" si="139"/>
        <v/>
      </c>
    </row>
    <row r="276" spans="1:63" x14ac:dyDescent="0.25">
      <c r="A276" s="110" t="s">
        <v>202</v>
      </c>
      <c r="B276" s="117"/>
      <c r="C276" s="118"/>
      <c r="D276" s="119"/>
      <c r="E276" s="120"/>
      <c r="F276" s="117"/>
      <c r="G276" s="119"/>
      <c r="H276" s="119"/>
      <c r="I276" s="119"/>
      <c r="J276" s="121"/>
      <c r="K276" s="122"/>
      <c r="L276" s="123"/>
      <c r="M276" s="124"/>
      <c r="N276" s="125"/>
      <c r="O276" s="122"/>
      <c r="P276" s="123"/>
      <c r="Q276" s="124"/>
      <c r="R276" s="126"/>
      <c r="S276" s="122"/>
      <c r="T276" s="123"/>
      <c r="U276" s="127"/>
      <c r="V276" s="128"/>
      <c r="AH276" s="42" t="b">
        <f t="shared" si="132"/>
        <v>0</v>
      </c>
      <c r="AI276" s="42" t="str">
        <f t="shared" si="133"/>
        <v/>
      </c>
      <c r="AJ276" s="42" t="str">
        <f>IF(AND(AH276,D276&lt;&gt;""),COUNTIF($AI$12:AI276,AI276),"")</f>
        <v/>
      </c>
      <c r="AK276" s="42" t="str">
        <f t="shared" si="134"/>
        <v/>
      </c>
      <c r="AL276" s="42" t="str">
        <f t="shared" si="135"/>
        <v/>
      </c>
      <c r="AM276" s="42">
        <f t="shared" si="136"/>
        <v>0</v>
      </c>
      <c r="AN276" s="109" t="str">
        <f t="shared" si="112"/>
        <v/>
      </c>
      <c r="AO276" s="109" t="str">
        <f t="shared" si="113"/>
        <v/>
      </c>
      <c r="AP276" s="109" t="str">
        <f t="shared" si="114"/>
        <v/>
      </c>
      <c r="AQ276" s="109" t="str">
        <f t="shared" si="115"/>
        <v/>
      </c>
      <c r="AR276" s="109" t="str">
        <f t="shared" si="116"/>
        <v/>
      </c>
      <c r="AS276" s="158" t="str">
        <f t="shared" si="117"/>
        <v/>
      </c>
      <c r="AT276" s="157" t="str">
        <f t="shared" si="118"/>
        <v/>
      </c>
      <c r="AU276" s="157" t="str">
        <f t="shared" si="119"/>
        <v/>
      </c>
      <c r="AV276" s="109" t="str">
        <f t="shared" si="120"/>
        <v/>
      </c>
      <c r="AW276" s="158" t="str">
        <f t="shared" si="121"/>
        <v/>
      </c>
      <c r="AX276" s="158" t="str">
        <f t="shared" si="122"/>
        <v/>
      </c>
      <c r="AY276" s="158" t="str">
        <f t="shared" si="123"/>
        <v/>
      </c>
      <c r="AZ276" s="158" t="str">
        <f t="shared" si="124"/>
        <v/>
      </c>
      <c r="BA276" s="157" t="str">
        <f t="shared" si="125"/>
        <v/>
      </c>
      <c r="BB276" s="157" t="str">
        <f t="shared" si="126"/>
        <v/>
      </c>
      <c r="BC276" s="157" t="str">
        <f t="shared" si="127"/>
        <v/>
      </c>
      <c r="BD276" s="157" t="str">
        <f t="shared" si="128"/>
        <v/>
      </c>
      <c r="BE276" s="158" t="str">
        <f t="shared" si="129"/>
        <v/>
      </c>
      <c r="BF276" s="158" t="str">
        <f t="shared" si="130"/>
        <v/>
      </c>
      <c r="BG276" s="158" t="str">
        <f t="shared" si="131"/>
        <v/>
      </c>
      <c r="BI276" s="171" t="str">
        <f t="shared" si="137"/>
        <v/>
      </c>
      <c r="BJ276" s="163" t="str">
        <f t="shared" si="138"/>
        <v/>
      </c>
      <c r="BK276" s="163" t="str">
        <f t="shared" si="139"/>
        <v/>
      </c>
    </row>
    <row r="277" spans="1:63" x14ac:dyDescent="0.25">
      <c r="A277" s="110" t="s">
        <v>202</v>
      </c>
      <c r="B277" s="117"/>
      <c r="C277" s="118"/>
      <c r="D277" s="119"/>
      <c r="E277" s="120"/>
      <c r="F277" s="117"/>
      <c r="G277" s="119"/>
      <c r="H277" s="119"/>
      <c r="I277" s="119"/>
      <c r="J277" s="121"/>
      <c r="K277" s="122"/>
      <c r="L277" s="123"/>
      <c r="M277" s="124"/>
      <c r="N277" s="125"/>
      <c r="O277" s="122"/>
      <c r="P277" s="123"/>
      <c r="Q277" s="124"/>
      <c r="R277" s="126"/>
      <c r="S277" s="122"/>
      <c r="T277" s="123"/>
      <c r="U277" s="127"/>
      <c r="V277" s="128"/>
      <c r="AH277" s="42" t="b">
        <f t="shared" si="132"/>
        <v>0</v>
      </c>
      <c r="AI277" s="42" t="str">
        <f t="shared" si="133"/>
        <v/>
      </c>
      <c r="AJ277" s="42" t="str">
        <f>IF(AND(AH277,D277&lt;&gt;""),COUNTIF($AI$12:AI277,AI277),"")</f>
        <v/>
      </c>
      <c r="AK277" s="42" t="str">
        <f t="shared" si="134"/>
        <v/>
      </c>
      <c r="AL277" s="42" t="str">
        <f t="shared" si="135"/>
        <v/>
      </c>
      <c r="AM277" s="42">
        <f t="shared" si="136"/>
        <v>1</v>
      </c>
      <c r="AN277" s="109" t="str">
        <f t="shared" si="112"/>
        <v/>
      </c>
      <c r="AO277" s="109" t="str">
        <f t="shared" si="113"/>
        <v/>
      </c>
      <c r="AP277" s="109" t="str">
        <f t="shared" si="114"/>
        <v/>
      </c>
      <c r="AQ277" s="109" t="str">
        <f t="shared" si="115"/>
        <v/>
      </c>
      <c r="AR277" s="109" t="str">
        <f t="shared" si="116"/>
        <v/>
      </c>
      <c r="AS277" s="158" t="str">
        <f t="shared" si="117"/>
        <v/>
      </c>
      <c r="AT277" s="157" t="str">
        <f t="shared" si="118"/>
        <v/>
      </c>
      <c r="AU277" s="157" t="str">
        <f t="shared" si="119"/>
        <v/>
      </c>
      <c r="AV277" s="109" t="str">
        <f t="shared" si="120"/>
        <v/>
      </c>
      <c r="AW277" s="158" t="str">
        <f t="shared" si="121"/>
        <v/>
      </c>
      <c r="AX277" s="158" t="str">
        <f t="shared" si="122"/>
        <v/>
      </c>
      <c r="AY277" s="158" t="str">
        <f t="shared" si="123"/>
        <v/>
      </c>
      <c r="AZ277" s="158" t="str">
        <f t="shared" si="124"/>
        <v/>
      </c>
      <c r="BA277" s="157" t="str">
        <f t="shared" si="125"/>
        <v/>
      </c>
      <c r="BB277" s="157" t="str">
        <f t="shared" si="126"/>
        <v/>
      </c>
      <c r="BC277" s="157" t="str">
        <f t="shared" si="127"/>
        <v/>
      </c>
      <c r="BD277" s="157" t="str">
        <f t="shared" si="128"/>
        <v/>
      </c>
      <c r="BE277" s="158" t="str">
        <f t="shared" si="129"/>
        <v/>
      </c>
      <c r="BF277" s="158" t="str">
        <f t="shared" si="130"/>
        <v/>
      </c>
      <c r="BG277" s="158" t="str">
        <f t="shared" si="131"/>
        <v/>
      </c>
      <c r="BI277" s="171" t="str">
        <f t="shared" si="137"/>
        <v/>
      </c>
      <c r="BJ277" s="163" t="str">
        <f t="shared" si="138"/>
        <v/>
      </c>
      <c r="BK277" s="163" t="str">
        <f t="shared" si="139"/>
        <v/>
      </c>
    </row>
    <row r="278" spans="1:63" x14ac:dyDescent="0.25">
      <c r="A278" s="110" t="s">
        <v>202</v>
      </c>
      <c r="B278" s="117"/>
      <c r="C278" s="118"/>
      <c r="D278" s="119"/>
      <c r="E278" s="120"/>
      <c r="F278" s="117"/>
      <c r="G278" s="119"/>
      <c r="H278" s="119"/>
      <c r="I278" s="119"/>
      <c r="J278" s="121"/>
      <c r="K278" s="122"/>
      <c r="L278" s="123"/>
      <c r="M278" s="124"/>
      <c r="N278" s="125"/>
      <c r="O278" s="122"/>
      <c r="P278" s="123"/>
      <c r="Q278" s="124"/>
      <c r="R278" s="126"/>
      <c r="S278" s="122"/>
      <c r="T278" s="123"/>
      <c r="U278" s="127"/>
      <c r="V278" s="128"/>
      <c r="AH278" s="42" t="b">
        <f t="shared" si="132"/>
        <v>0</v>
      </c>
      <c r="AI278" s="42" t="str">
        <f t="shared" si="133"/>
        <v/>
      </c>
      <c r="AJ278" s="42" t="str">
        <f>IF(AND(AH278,D278&lt;&gt;""),COUNTIF($AI$12:AI278,AI278),"")</f>
        <v/>
      </c>
      <c r="AK278" s="42" t="str">
        <f t="shared" si="134"/>
        <v/>
      </c>
      <c r="AL278" s="42" t="str">
        <f t="shared" si="135"/>
        <v/>
      </c>
      <c r="AM278" s="42">
        <f t="shared" si="136"/>
        <v>0</v>
      </c>
      <c r="AN278" s="109" t="str">
        <f t="shared" si="112"/>
        <v/>
      </c>
      <c r="AO278" s="109" t="str">
        <f t="shared" si="113"/>
        <v/>
      </c>
      <c r="AP278" s="109" t="str">
        <f t="shared" si="114"/>
        <v/>
      </c>
      <c r="AQ278" s="109" t="str">
        <f t="shared" si="115"/>
        <v/>
      </c>
      <c r="AR278" s="109" t="str">
        <f t="shared" si="116"/>
        <v/>
      </c>
      <c r="AS278" s="158" t="str">
        <f t="shared" si="117"/>
        <v/>
      </c>
      <c r="AT278" s="157" t="str">
        <f t="shared" si="118"/>
        <v/>
      </c>
      <c r="AU278" s="157" t="str">
        <f t="shared" si="119"/>
        <v/>
      </c>
      <c r="AV278" s="109" t="str">
        <f t="shared" si="120"/>
        <v/>
      </c>
      <c r="AW278" s="158" t="str">
        <f t="shared" si="121"/>
        <v/>
      </c>
      <c r="AX278" s="158" t="str">
        <f t="shared" si="122"/>
        <v/>
      </c>
      <c r="AY278" s="158" t="str">
        <f t="shared" si="123"/>
        <v/>
      </c>
      <c r="AZ278" s="158" t="str">
        <f t="shared" si="124"/>
        <v/>
      </c>
      <c r="BA278" s="157" t="str">
        <f t="shared" si="125"/>
        <v/>
      </c>
      <c r="BB278" s="157" t="str">
        <f t="shared" si="126"/>
        <v/>
      </c>
      <c r="BC278" s="157" t="str">
        <f t="shared" si="127"/>
        <v/>
      </c>
      <c r="BD278" s="157" t="str">
        <f t="shared" si="128"/>
        <v/>
      </c>
      <c r="BE278" s="158" t="str">
        <f t="shared" si="129"/>
        <v/>
      </c>
      <c r="BF278" s="158" t="str">
        <f t="shared" si="130"/>
        <v/>
      </c>
      <c r="BG278" s="158" t="str">
        <f t="shared" si="131"/>
        <v/>
      </c>
      <c r="BI278" s="171" t="str">
        <f t="shared" si="137"/>
        <v/>
      </c>
      <c r="BJ278" s="163" t="str">
        <f t="shared" si="138"/>
        <v/>
      </c>
      <c r="BK278" s="163" t="str">
        <f t="shared" si="139"/>
        <v/>
      </c>
    </row>
    <row r="279" spans="1:63" x14ac:dyDescent="0.25">
      <c r="A279" s="110" t="s">
        <v>202</v>
      </c>
      <c r="B279" s="117"/>
      <c r="C279" s="118"/>
      <c r="D279" s="119"/>
      <c r="E279" s="120"/>
      <c r="F279" s="117"/>
      <c r="G279" s="119"/>
      <c r="H279" s="119"/>
      <c r="I279" s="119"/>
      <c r="J279" s="121"/>
      <c r="K279" s="122"/>
      <c r="L279" s="123"/>
      <c r="M279" s="124"/>
      <c r="N279" s="125"/>
      <c r="O279" s="122"/>
      <c r="P279" s="123"/>
      <c r="Q279" s="124"/>
      <c r="R279" s="126"/>
      <c r="S279" s="122"/>
      <c r="T279" s="123"/>
      <c r="U279" s="127"/>
      <c r="V279" s="128"/>
      <c r="AH279" s="42" t="b">
        <f t="shared" si="132"/>
        <v>0</v>
      </c>
      <c r="AI279" s="42" t="str">
        <f t="shared" si="133"/>
        <v/>
      </c>
      <c r="AJ279" s="42" t="str">
        <f>IF(AND(AH279,D279&lt;&gt;""),COUNTIF($AI$12:AI279,AI279),"")</f>
        <v/>
      </c>
      <c r="AK279" s="42" t="str">
        <f t="shared" si="134"/>
        <v/>
      </c>
      <c r="AL279" s="42" t="str">
        <f t="shared" si="135"/>
        <v/>
      </c>
      <c r="AM279" s="42">
        <f t="shared" si="136"/>
        <v>1</v>
      </c>
      <c r="AN279" s="109" t="str">
        <f t="shared" si="112"/>
        <v/>
      </c>
      <c r="AO279" s="109" t="str">
        <f t="shared" si="113"/>
        <v/>
      </c>
      <c r="AP279" s="109" t="str">
        <f t="shared" si="114"/>
        <v/>
      </c>
      <c r="AQ279" s="109" t="str">
        <f t="shared" si="115"/>
        <v/>
      </c>
      <c r="AR279" s="109" t="str">
        <f t="shared" si="116"/>
        <v/>
      </c>
      <c r="AS279" s="158" t="str">
        <f t="shared" si="117"/>
        <v/>
      </c>
      <c r="AT279" s="157" t="str">
        <f t="shared" si="118"/>
        <v/>
      </c>
      <c r="AU279" s="157" t="str">
        <f t="shared" si="119"/>
        <v/>
      </c>
      <c r="AV279" s="109" t="str">
        <f t="shared" si="120"/>
        <v/>
      </c>
      <c r="AW279" s="158" t="str">
        <f t="shared" si="121"/>
        <v/>
      </c>
      <c r="AX279" s="158" t="str">
        <f t="shared" si="122"/>
        <v/>
      </c>
      <c r="AY279" s="158" t="str">
        <f t="shared" si="123"/>
        <v/>
      </c>
      <c r="AZ279" s="158" t="str">
        <f t="shared" si="124"/>
        <v/>
      </c>
      <c r="BA279" s="157" t="str">
        <f t="shared" si="125"/>
        <v/>
      </c>
      <c r="BB279" s="157" t="str">
        <f t="shared" si="126"/>
        <v/>
      </c>
      <c r="BC279" s="157" t="str">
        <f t="shared" si="127"/>
        <v/>
      </c>
      <c r="BD279" s="157" t="str">
        <f t="shared" si="128"/>
        <v/>
      </c>
      <c r="BE279" s="158" t="str">
        <f t="shared" si="129"/>
        <v/>
      </c>
      <c r="BF279" s="158" t="str">
        <f t="shared" si="130"/>
        <v/>
      </c>
      <c r="BG279" s="158" t="str">
        <f t="shared" si="131"/>
        <v/>
      </c>
      <c r="BI279" s="171" t="str">
        <f t="shared" si="137"/>
        <v/>
      </c>
      <c r="BJ279" s="163" t="str">
        <f t="shared" si="138"/>
        <v/>
      </c>
      <c r="BK279" s="163" t="str">
        <f t="shared" si="139"/>
        <v/>
      </c>
    </row>
    <row r="280" spans="1:63" x14ac:dyDescent="0.25">
      <c r="A280" s="110" t="s">
        <v>202</v>
      </c>
      <c r="B280" s="117"/>
      <c r="C280" s="118"/>
      <c r="D280" s="119"/>
      <c r="E280" s="120"/>
      <c r="F280" s="117"/>
      <c r="G280" s="119"/>
      <c r="H280" s="119"/>
      <c r="I280" s="119"/>
      <c r="J280" s="121"/>
      <c r="K280" s="122"/>
      <c r="L280" s="123"/>
      <c r="M280" s="124"/>
      <c r="N280" s="125"/>
      <c r="O280" s="122"/>
      <c r="P280" s="123"/>
      <c r="Q280" s="124"/>
      <c r="R280" s="126"/>
      <c r="S280" s="122"/>
      <c r="T280" s="123"/>
      <c r="U280" s="127"/>
      <c r="V280" s="128"/>
      <c r="AH280" s="42" t="b">
        <f t="shared" si="132"/>
        <v>0</v>
      </c>
      <c r="AI280" s="42" t="str">
        <f t="shared" si="133"/>
        <v/>
      </c>
      <c r="AJ280" s="42" t="str">
        <f>IF(AND(AH280,D280&lt;&gt;""),COUNTIF($AI$12:AI280,AI280),"")</f>
        <v/>
      </c>
      <c r="AK280" s="42" t="str">
        <f t="shared" si="134"/>
        <v/>
      </c>
      <c r="AL280" s="42" t="str">
        <f t="shared" si="135"/>
        <v/>
      </c>
      <c r="AM280" s="42">
        <f t="shared" si="136"/>
        <v>0</v>
      </c>
      <c r="AN280" s="109" t="str">
        <f t="shared" si="112"/>
        <v/>
      </c>
      <c r="AO280" s="109" t="str">
        <f t="shared" si="113"/>
        <v/>
      </c>
      <c r="AP280" s="109" t="str">
        <f t="shared" si="114"/>
        <v/>
      </c>
      <c r="AQ280" s="109" t="str">
        <f t="shared" si="115"/>
        <v/>
      </c>
      <c r="AR280" s="109" t="str">
        <f t="shared" si="116"/>
        <v/>
      </c>
      <c r="AS280" s="158" t="str">
        <f t="shared" si="117"/>
        <v/>
      </c>
      <c r="AT280" s="157" t="str">
        <f t="shared" si="118"/>
        <v/>
      </c>
      <c r="AU280" s="157" t="str">
        <f t="shared" si="119"/>
        <v/>
      </c>
      <c r="AV280" s="109" t="str">
        <f t="shared" si="120"/>
        <v/>
      </c>
      <c r="AW280" s="158" t="str">
        <f t="shared" si="121"/>
        <v/>
      </c>
      <c r="AX280" s="158" t="str">
        <f t="shared" si="122"/>
        <v/>
      </c>
      <c r="AY280" s="158" t="str">
        <f t="shared" si="123"/>
        <v/>
      </c>
      <c r="AZ280" s="158" t="str">
        <f t="shared" si="124"/>
        <v/>
      </c>
      <c r="BA280" s="157" t="str">
        <f t="shared" si="125"/>
        <v/>
      </c>
      <c r="BB280" s="157" t="str">
        <f t="shared" si="126"/>
        <v/>
      </c>
      <c r="BC280" s="157" t="str">
        <f t="shared" si="127"/>
        <v/>
      </c>
      <c r="BD280" s="157" t="str">
        <f t="shared" si="128"/>
        <v/>
      </c>
      <c r="BE280" s="158" t="str">
        <f t="shared" si="129"/>
        <v/>
      </c>
      <c r="BF280" s="158" t="str">
        <f t="shared" si="130"/>
        <v/>
      </c>
      <c r="BG280" s="158" t="str">
        <f t="shared" si="131"/>
        <v/>
      </c>
      <c r="BI280" s="171" t="str">
        <f t="shared" si="137"/>
        <v/>
      </c>
      <c r="BJ280" s="163" t="str">
        <f t="shared" si="138"/>
        <v/>
      </c>
      <c r="BK280" s="163" t="str">
        <f t="shared" si="139"/>
        <v/>
      </c>
    </row>
    <row r="281" spans="1:63" x14ac:dyDescent="0.25">
      <c r="A281" s="110" t="s">
        <v>202</v>
      </c>
      <c r="B281" s="117"/>
      <c r="C281" s="118"/>
      <c r="D281" s="119"/>
      <c r="E281" s="120"/>
      <c r="F281" s="117"/>
      <c r="G281" s="119"/>
      <c r="H281" s="119"/>
      <c r="I281" s="119"/>
      <c r="J281" s="121"/>
      <c r="K281" s="122"/>
      <c r="L281" s="123"/>
      <c r="M281" s="124"/>
      <c r="N281" s="125"/>
      <c r="O281" s="122"/>
      <c r="P281" s="123"/>
      <c r="Q281" s="124"/>
      <c r="R281" s="126"/>
      <c r="S281" s="122"/>
      <c r="T281" s="123"/>
      <c r="U281" s="127"/>
      <c r="V281" s="128"/>
      <c r="AH281" s="42" t="b">
        <f t="shared" si="132"/>
        <v>0</v>
      </c>
      <c r="AI281" s="42" t="str">
        <f t="shared" si="133"/>
        <v/>
      </c>
      <c r="AJ281" s="42" t="str">
        <f>IF(AND(AH281,D281&lt;&gt;""),COUNTIF($AI$12:AI281,AI281),"")</f>
        <v/>
      </c>
      <c r="AK281" s="42" t="str">
        <f t="shared" si="134"/>
        <v/>
      </c>
      <c r="AL281" s="42" t="str">
        <f t="shared" si="135"/>
        <v/>
      </c>
      <c r="AM281" s="42">
        <f t="shared" si="136"/>
        <v>1</v>
      </c>
      <c r="AN281" s="109" t="str">
        <f t="shared" si="112"/>
        <v/>
      </c>
      <c r="AO281" s="109" t="str">
        <f t="shared" si="113"/>
        <v/>
      </c>
      <c r="AP281" s="109" t="str">
        <f t="shared" si="114"/>
        <v/>
      </c>
      <c r="AQ281" s="109" t="str">
        <f t="shared" si="115"/>
        <v/>
      </c>
      <c r="AR281" s="109" t="str">
        <f t="shared" si="116"/>
        <v/>
      </c>
      <c r="AS281" s="158" t="str">
        <f t="shared" si="117"/>
        <v/>
      </c>
      <c r="AT281" s="157" t="str">
        <f t="shared" si="118"/>
        <v/>
      </c>
      <c r="AU281" s="157" t="str">
        <f t="shared" si="119"/>
        <v/>
      </c>
      <c r="AV281" s="109" t="str">
        <f t="shared" si="120"/>
        <v/>
      </c>
      <c r="AW281" s="158" t="str">
        <f t="shared" si="121"/>
        <v/>
      </c>
      <c r="AX281" s="158" t="str">
        <f t="shared" si="122"/>
        <v/>
      </c>
      <c r="AY281" s="158" t="str">
        <f t="shared" si="123"/>
        <v/>
      </c>
      <c r="AZ281" s="158" t="str">
        <f t="shared" si="124"/>
        <v/>
      </c>
      <c r="BA281" s="157" t="str">
        <f t="shared" si="125"/>
        <v/>
      </c>
      <c r="BB281" s="157" t="str">
        <f t="shared" si="126"/>
        <v/>
      </c>
      <c r="BC281" s="157" t="str">
        <f t="shared" si="127"/>
        <v/>
      </c>
      <c r="BD281" s="157" t="str">
        <f t="shared" si="128"/>
        <v/>
      </c>
      <c r="BE281" s="158" t="str">
        <f t="shared" si="129"/>
        <v/>
      </c>
      <c r="BF281" s="158" t="str">
        <f t="shared" si="130"/>
        <v/>
      </c>
      <c r="BG281" s="158" t="str">
        <f t="shared" si="131"/>
        <v/>
      </c>
      <c r="BI281" s="171" t="str">
        <f t="shared" si="137"/>
        <v/>
      </c>
      <c r="BJ281" s="163" t="str">
        <f t="shared" si="138"/>
        <v/>
      </c>
      <c r="BK281" s="163" t="str">
        <f t="shared" si="139"/>
        <v/>
      </c>
    </row>
    <row r="282" spans="1:63" x14ac:dyDescent="0.25">
      <c r="A282" s="110" t="s">
        <v>202</v>
      </c>
      <c r="B282" s="117"/>
      <c r="C282" s="118"/>
      <c r="D282" s="119"/>
      <c r="E282" s="120"/>
      <c r="F282" s="117"/>
      <c r="G282" s="119"/>
      <c r="H282" s="119"/>
      <c r="I282" s="119"/>
      <c r="J282" s="121"/>
      <c r="K282" s="122"/>
      <c r="L282" s="123"/>
      <c r="M282" s="124"/>
      <c r="N282" s="125"/>
      <c r="O282" s="122"/>
      <c r="P282" s="123"/>
      <c r="Q282" s="124"/>
      <c r="R282" s="126"/>
      <c r="S282" s="122"/>
      <c r="T282" s="123"/>
      <c r="U282" s="127"/>
      <c r="V282" s="128"/>
      <c r="AH282" s="42" t="b">
        <f t="shared" si="132"/>
        <v>0</v>
      </c>
      <c r="AI282" s="42" t="str">
        <f t="shared" si="133"/>
        <v/>
      </c>
      <c r="AJ282" s="42" t="str">
        <f>IF(AND(AH282,D282&lt;&gt;""),COUNTIF($AI$12:AI282,AI282),"")</f>
        <v/>
      </c>
      <c r="AK282" s="42" t="str">
        <f t="shared" si="134"/>
        <v/>
      </c>
      <c r="AL282" s="42" t="str">
        <f t="shared" si="135"/>
        <v/>
      </c>
      <c r="AM282" s="42">
        <f t="shared" si="136"/>
        <v>0</v>
      </c>
      <c r="AN282" s="109" t="str">
        <f t="shared" si="112"/>
        <v/>
      </c>
      <c r="AO282" s="109" t="str">
        <f t="shared" si="113"/>
        <v/>
      </c>
      <c r="AP282" s="109" t="str">
        <f t="shared" si="114"/>
        <v/>
      </c>
      <c r="AQ282" s="109" t="str">
        <f t="shared" si="115"/>
        <v/>
      </c>
      <c r="AR282" s="109" t="str">
        <f t="shared" si="116"/>
        <v/>
      </c>
      <c r="AS282" s="158" t="str">
        <f t="shared" si="117"/>
        <v/>
      </c>
      <c r="AT282" s="157" t="str">
        <f t="shared" si="118"/>
        <v/>
      </c>
      <c r="AU282" s="157" t="str">
        <f t="shared" si="119"/>
        <v/>
      </c>
      <c r="AV282" s="109" t="str">
        <f t="shared" si="120"/>
        <v/>
      </c>
      <c r="AW282" s="158" t="str">
        <f t="shared" si="121"/>
        <v/>
      </c>
      <c r="AX282" s="158" t="str">
        <f t="shared" si="122"/>
        <v/>
      </c>
      <c r="AY282" s="158" t="str">
        <f t="shared" si="123"/>
        <v/>
      </c>
      <c r="AZ282" s="158" t="str">
        <f t="shared" si="124"/>
        <v/>
      </c>
      <c r="BA282" s="157" t="str">
        <f t="shared" si="125"/>
        <v/>
      </c>
      <c r="BB282" s="157" t="str">
        <f t="shared" si="126"/>
        <v/>
      </c>
      <c r="BC282" s="157" t="str">
        <f t="shared" si="127"/>
        <v/>
      </c>
      <c r="BD282" s="157" t="str">
        <f t="shared" si="128"/>
        <v/>
      </c>
      <c r="BE282" s="158" t="str">
        <f t="shared" si="129"/>
        <v/>
      </c>
      <c r="BF282" s="158" t="str">
        <f t="shared" si="130"/>
        <v/>
      </c>
      <c r="BG282" s="158" t="str">
        <f t="shared" si="131"/>
        <v/>
      </c>
      <c r="BI282" s="171" t="str">
        <f t="shared" si="137"/>
        <v/>
      </c>
      <c r="BJ282" s="163" t="str">
        <f t="shared" si="138"/>
        <v/>
      </c>
      <c r="BK282" s="163" t="str">
        <f t="shared" si="139"/>
        <v/>
      </c>
    </row>
    <row r="283" spans="1:63" x14ac:dyDescent="0.25">
      <c r="A283" s="110" t="s">
        <v>202</v>
      </c>
      <c r="B283" s="117"/>
      <c r="C283" s="118"/>
      <c r="D283" s="119"/>
      <c r="E283" s="120"/>
      <c r="F283" s="117"/>
      <c r="G283" s="119"/>
      <c r="H283" s="119"/>
      <c r="I283" s="119"/>
      <c r="J283" s="121"/>
      <c r="K283" s="122"/>
      <c r="L283" s="123"/>
      <c r="M283" s="124"/>
      <c r="N283" s="125"/>
      <c r="O283" s="122"/>
      <c r="P283" s="123"/>
      <c r="Q283" s="124"/>
      <c r="R283" s="126"/>
      <c r="S283" s="122"/>
      <c r="T283" s="123"/>
      <c r="U283" s="127"/>
      <c r="V283" s="128"/>
      <c r="AH283" s="42" t="b">
        <f t="shared" si="132"/>
        <v>0</v>
      </c>
      <c r="AI283" s="42" t="str">
        <f t="shared" si="133"/>
        <v/>
      </c>
      <c r="AJ283" s="42" t="str">
        <f>IF(AND(AH283,D283&lt;&gt;""),COUNTIF($AI$12:AI283,AI283),"")</f>
        <v/>
      </c>
      <c r="AK283" s="42" t="str">
        <f t="shared" si="134"/>
        <v/>
      </c>
      <c r="AL283" s="42" t="str">
        <f t="shared" si="135"/>
        <v/>
      </c>
      <c r="AM283" s="42">
        <f t="shared" si="136"/>
        <v>1</v>
      </c>
      <c r="AN283" s="109" t="str">
        <f t="shared" si="112"/>
        <v/>
      </c>
      <c r="AO283" s="109" t="str">
        <f t="shared" si="113"/>
        <v/>
      </c>
      <c r="AP283" s="109" t="str">
        <f t="shared" si="114"/>
        <v/>
      </c>
      <c r="AQ283" s="109" t="str">
        <f t="shared" si="115"/>
        <v/>
      </c>
      <c r="AR283" s="109" t="str">
        <f t="shared" si="116"/>
        <v/>
      </c>
      <c r="AS283" s="158" t="str">
        <f t="shared" si="117"/>
        <v/>
      </c>
      <c r="AT283" s="157" t="str">
        <f t="shared" si="118"/>
        <v/>
      </c>
      <c r="AU283" s="157" t="str">
        <f t="shared" si="119"/>
        <v/>
      </c>
      <c r="AV283" s="109" t="str">
        <f t="shared" si="120"/>
        <v/>
      </c>
      <c r="AW283" s="158" t="str">
        <f t="shared" si="121"/>
        <v/>
      </c>
      <c r="AX283" s="158" t="str">
        <f t="shared" si="122"/>
        <v/>
      </c>
      <c r="AY283" s="158" t="str">
        <f t="shared" si="123"/>
        <v/>
      </c>
      <c r="AZ283" s="158" t="str">
        <f t="shared" si="124"/>
        <v/>
      </c>
      <c r="BA283" s="157" t="str">
        <f t="shared" si="125"/>
        <v/>
      </c>
      <c r="BB283" s="157" t="str">
        <f t="shared" si="126"/>
        <v/>
      </c>
      <c r="BC283" s="157" t="str">
        <f t="shared" si="127"/>
        <v/>
      </c>
      <c r="BD283" s="157" t="str">
        <f t="shared" si="128"/>
        <v/>
      </c>
      <c r="BE283" s="158" t="str">
        <f t="shared" si="129"/>
        <v/>
      </c>
      <c r="BF283" s="158" t="str">
        <f t="shared" si="130"/>
        <v/>
      </c>
      <c r="BG283" s="158" t="str">
        <f t="shared" si="131"/>
        <v/>
      </c>
      <c r="BI283" s="171" t="str">
        <f t="shared" si="137"/>
        <v/>
      </c>
      <c r="BJ283" s="163" t="str">
        <f t="shared" si="138"/>
        <v/>
      </c>
      <c r="BK283" s="163" t="str">
        <f t="shared" si="139"/>
        <v/>
      </c>
    </row>
    <row r="284" spans="1:63" x14ac:dyDescent="0.25">
      <c r="A284" s="110" t="s">
        <v>202</v>
      </c>
      <c r="B284" s="117"/>
      <c r="C284" s="118"/>
      <c r="D284" s="119"/>
      <c r="E284" s="120"/>
      <c r="F284" s="117"/>
      <c r="G284" s="119"/>
      <c r="H284" s="119"/>
      <c r="I284" s="119"/>
      <c r="J284" s="121"/>
      <c r="K284" s="122"/>
      <c r="L284" s="123"/>
      <c r="M284" s="124"/>
      <c r="N284" s="125"/>
      <c r="O284" s="122"/>
      <c r="P284" s="123"/>
      <c r="Q284" s="124"/>
      <c r="R284" s="126"/>
      <c r="S284" s="122"/>
      <c r="T284" s="123"/>
      <c r="U284" s="127"/>
      <c r="V284" s="128"/>
      <c r="AH284" s="42" t="b">
        <f t="shared" si="132"/>
        <v>0</v>
      </c>
      <c r="AI284" s="42" t="str">
        <f t="shared" si="133"/>
        <v/>
      </c>
      <c r="AJ284" s="42" t="str">
        <f>IF(AND(AH284,D284&lt;&gt;""),COUNTIF($AI$12:AI284,AI284),"")</f>
        <v/>
      </c>
      <c r="AK284" s="42" t="str">
        <f t="shared" si="134"/>
        <v/>
      </c>
      <c r="AL284" s="42" t="str">
        <f t="shared" si="135"/>
        <v/>
      </c>
      <c r="AM284" s="42">
        <f t="shared" si="136"/>
        <v>0</v>
      </c>
      <c r="AN284" s="109" t="str">
        <f t="shared" si="112"/>
        <v/>
      </c>
      <c r="AO284" s="109" t="str">
        <f t="shared" si="113"/>
        <v/>
      </c>
      <c r="AP284" s="109" t="str">
        <f t="shared" si="114"/>
        <v/>
      </c>
      <c r="AQ284" s="109" t="str">
        <f t="shared" si="115"/>
        <v/>
      </c>
      <c r="AR284" s="109" t="str">
        <f t="shared" si="116"/>
        <v/>
      </c>
      <c r="AS284" s="158" t="str">
        <f t="shared" si="117"/>
        <v/>
      </c>
      <c r="AT284" s="157" t="str">
        <f t="shared" si="118"/>
        <v/>
      </c>
      <c r="AU284" s="157" t="str">
        <f t="shared" si="119"/>
        <v/>
      </c>
      <c r="AV284" s="109" t="str">
        <f t="shared" si="120"/>
        <v/>
      </c>
      <c r="AW284" s="158" t="str">
        <f t="shared" si="121"/>
        <v/>
      </c>
      <c r="AX284" s="158" t="str">
        <f t="shared" si="122"/>
        <v/>
      </c>
      <c r="AY284" s="158" t="str">
        <f t="shared" si="123"/>
        <v/>
      </c>
      <c r="AZ284" s="158" t="str">
        <f t="shared" si="124"/>
        <v/>
      </c>
      <c r="BA284" s="157" t="str">
        <f t="shared" si="125"/>
        <v/>
      </c>
      <c r="BB284" s="157" t="str">
        <f t="shared" si="126"/>
        <v/>
      </c>
      <c r="BC284" s="157" t="str">
        <f t="shared" si="127"/>
        <v/>
      </c>
      <c r="BD284" s="157" t="str">
        <f t="shared" si="128"/>
        <v/>
      </c>
      <c r="BE284" s="158" t="str">
        <f t="shared" si="129"/>
        <v/>
      </c>
      <c r="BF284" s="158" t="str">
        <f t="shared" si="130"/>
        <v/>
      </c>
      <c r="BG284" s="158" t="str">
        <f t="shared" si="131"/>
        <v/>
      </c>
      <c r="BI284" s="171" t="str">
        <f t="shared" si="137"/>
        <v/>
      </c>
      <c r="BJ284" s="163" t="str">
        <f t="shared" si="138"/>
        <v/>
      </c>
      <c r="BK284" s="163" t="str">
        <f t="shared" si="139"/>
        <v/>
      </c>
    </row>
    <row r="285" spans="1:63" x14ac:dyDescent="0.25">
      <c r="A285" s="110" t="s">
        <v>202</v>
      </c>
      <c r="B285" s="117"/>
      <c r="C285" s="118"/>
      <c r="D285" s="119"/>
      <c r="E285" s="120"/>
      <c r="F285" s="117"/>
      <c r="G285" s="119"/>
      <c r="H285" s="119"/>
      <c r="I285" s="119"/>
      <c r="J285" s="121"/>
      <c r="K285" s="122"/>
      <c r="L285" s="123"/>
      <c r="M285" s="124"/>
      <c r="N285" s="125"/>
      <c r="O285" s="122"/>
      <c r="P285" s="123"/>
      <c r="Q285" s="124"/>
      <c r="R285" s="126"/>
      <c r="S285" s="122"/>
      <c r="T285" s="123"/>
      <c r="U285" s="127"/>
      <c r="V285" s="128"/>
      <c r="AH285" s="42" t="b">
        <f t="shared" si="132"/>
        <v>0</v>
      </c>
      <c r="AI285" s="42" t="str">
        <f t="shared" si="133"/>
        <v/>
      </c>
      <c r="AJ285" s="42" t="str">
        <f>IF(AND(AH285,D285&lt;&gt;""),COUNTIF($AI$12:AI285,AI285),"")</f>
        <v/>
      </c>
      <c r="AK285" s="42" t="str">
        <f t="shared" si="134"/>
        <v/>
      </c>
      <c r="AL285" s="42" t="str">
        <f t="shared" si="135"/>
        <v/>
      </c>
      <c r="AM285" s="42">
        <f t="shared" si="136"/>
        <v>1</v>
      </c>
      <c r="AN285" s="109" t="str">
        <f t="shared" si="112"/>
        <v/>
      </c>
      <c r="AO285" s="109" t="str">
        <f t="shared" si="113"/>
        <v/>
      </c>
      <c r="AP285" s="109" t="str">
        <f t="shared" si="114"/>
        <v/>
      </c>
      <c r="AQ285" s="109" t="str">
        <f t="shared" si="115"/>
        <v/>
      </c>
      <c r="AR285" s="109" t="str">
        <f t="shared" si="116"/>
        <v/>
      </c>
      <c r="AS285" s="158" t="str">
        <f t="shared" si="117"/>
        <v/>
      </c>
      <c r="AT285" s="157" t="str">
        <f t="shared" si="118"/>
        <v/>
      </c>
      <c r="AU285" s="157" t="str">
        <f t="shared" si="119"/>
        <v/>
      </c>
      <c r="AV285" s="109" t="str">
        <f t="shared" si="120"/>
        <v/>
      </c>
      <c r="AW285" s="158" t="str">
        <f t="shared" si="121"/>
        <v/>
      </c>
      <c r="AX285" s="158" t="str">
        <f t="shared" si="122"/>
        <v/>
      </c>
      <c r="AY285" s="158" t="str">
        <f t="shared" si="123"/>
        <v/>
      </c>
      <c r="AZ285" s="158" t="str">
        <f t="shared" si="124"/>
        <v/>
      </c>
      <c r="BA285" s="157" t="str">
        <f t="shared" si="125"/>
        <v/>
      </c>
      <c r="BB285" s="157" t="str">
        <f t="shared" si="126"/>
        <v/>
      </c>
      <c r="BC285" s="157" t="str">
        <f t="shared" si="127"/>
        <v/>
      </c>
      <c r="BD285" s="157" t="str">
        <f t="shared" si="128"/>
        <v/>
      </c>
      <c r="BE285" s="158" t="str">
        <f t="shared" si="129"/>
        <v/>
      </c>
      <c r="BF285" s="158" t="str">
        <f t="shared" si="130"/>
        <v/>
      </c>
      <c r="BG285" s="158" t="str">
        <f t="shared" si="131"/>
        <v/>
      </c>
      <c r="BI285" s="171" t="str">
        <f t="shared" si="137"/>
        <v/>
      </c>
      <c r="BJ285" s="163" t="str">
        <f t="shared" si="138"/>
        <v/>
      </c>
      <c r="BK285" s="163" t="str">
        <f t="shared" si="139"/>
        <v/>
      </c>
    </row>
    <row r="286" spans="1:63" x14ac:dyDescent="0.25">
      <c r="A286" s="110" t="s">
        <v>202</v>
      </c>
      <c r="B286" s="117"/>
      <c r="C286" s="118"/>
      <c r="D286" s="119"/>
      <c r="E286" s="120"/>
      <c r="F286" s="117"/>
      <c r="G286" s="119"/>
      <c r="H286" s="119"/>
      <c r="I286" s="119"/>
      <c r="J286" s="121"/>
      <c r="K286" s="122"/>
      <c r="L286" s="123"/>
      <c r="M286" s="124"/>
      <c r="N286" s="125"/>
      <c r="O286" s="122"/>
      <c r="P286" s="123"/>
      <c r="Q286" s="124"/>
      <c r="R286" s="126"/>
      <c r="S286" s="122"/>
      <c r="T286" s="123"/>
      <c r="U286" s="127"/>
      <c r="V286" s="128"/>
      <c r="AH286" s="42" t="b">
        <f t="shared" si="132"/>
        <v>0</v>
      </c>
      <c r="AI286" s="42" t="str">
        <f t="shared" si="133"/>
        <v/>
      </c>
      <c r="AJ286" s="42" t="str">
        <f>IF(AND(AH286,D286&lt;&gt;""),COUNTIF($AI$12:AI286,AI286),"")</f>
        <v/>
      </c>
      <c r="AK286" s="42" t="str">
        <f t="shared" si="134"/>
        <v/>
      </c>
      <c r="AL286" s="42" t="str">
        <f t="shared" si="135"/>
        <v/>
      </c>
      <c r="AM286" s="42">
        <f t="shared" si="136"/>
        <v>0</v>
      </c>
      <c r="AN286" s="109" t="str">
        <f t="shared" si="112"/>
        <v/>
      </c>
      <c r="AO286" s="109" t="str">
        <f t="shared" si="113"/>
        <v/>
      </c>
      <c r="AP286" s="109" t="str">
        <f t="shared" si="114"/>
        <v/>
      </c>
      <c r="AQ286" s="109" t="str">
        <f t="shared" si="115"/>
        <v/>
      </c>
      <c r="AR286" s="109" t="str">
        <f t="shared" si="116"/>
        <v/>
      </c>
      <c r="AS286" s="158" t="str">
        <f t="shared" si="117"/>
        <v/>
      </c>
      <c r="AT286" s="157" t="str">
        <f t="shared" si="118"/>
        <v/>
      </c>
      <c r="AU286" s="157" t="str">
        <f t="shared" si="119"/>
        <v/>
      </c>
      <c r="AV286" s="109" t="str">
        <f t="shared" si="120"/>
        <v/>
      </c>
      <c r="AW286" s="158" t="str">
        <f t="shared" si="121"/>
        <v/>
      </c>
      <c r="AX286" s="158" t="str">
        <f t="shared" si="122"/>
        <v/>
      </c>
      <c r="AY286" s="158" t="str">
        <f t="shared" si="123"/>
        <v/>
      </c>
      <c r="AZ286" s="158" t="str">
        <f t="shared" si="124"/>
        <v/>
      </c>
      <c r="BA286" s="157" t="str">
        <f t="shared" si="125"/>
        <v/>
      </c>
      <c r="BB286" s="157" t="str">
        <f t="shared" si="126"/>
        <v/>
      </c>
      <c r="BC286" s="157" t="str">
        <f t="shared" si="127"/>
        <v/>
      </c>
      <c r="BD286" s="157" t="str">
        <f t="shared" si="128"/>
        <v/>
      </c>
      <c r="BE286" s="158" t="str">
        <f t="shared" si="129"/>
        <v/>
      </c>
      <c r="BF286" s="158" t="str">
        <f t="shared" si="130"/>
        <v/>
      </c>
      <c r="BG286" s="158" t="str">
        <f t="shared" si="131"/>
        <v/>
      </c>
      <c r="BI286" s="171" t="str">
        <f t="shared" si="137"/>
        <v/>
      </c>
      <c r="BJ286" s="163" t="str">
        <f t="shared" si="138"/>
        <v/>
      </c>
      <c r="BK286" s="163" t="str">
        <f t="shared" si="139"/>
        <v/>
      </c>
    </row>
    <row r="287" spans="1:63" x14ac:dyDescent="0.25">
      <c r="A287" s="110" t="s">
        <v>202</v>
      </c>
      <c r="B287" s="117"/>
      <c r="C287" s="118"/>
      <c r="D287" s="119"/>
      <c r="E287" s="120"/>
      <c r="F287" s="117"/>
      <c r="G287" s="119"/>
      <c r="H287" s="119"/>
      <c r="I287" s="119"/>
      <c r="J287" s="121"/>
      <c r="K287" s="122"/>
      <c r="L287" s="123"/>
      <c r="M287" s="124"/>
      <c r="N287" s="125"/>
      <c r="O287" s="122"/>
      <c r="P287" s="123"/>
      <c r="Q287" s="124"/>
      <c r="R287" s="126"/>
      <c r="S287" s="122"/>
      <c r="T287" s="123"/>
      <c r="U287" s="127"/>
      <c r="V287" s="128"/>
      <c r="AH287" s="42" t="b">
        <f t="shared" si="132"/>
        <v>0</v>
      </c>
      <c r="AI287" s="42" t="str">
        <f t="shared" si="133"/>
        <v/>
      </c>
      <c r="AJ287" s="42" t="str">
        <f>IF(AND(AH287,D287&lt;&gt;""),COUNTIF($AI$12:AI287,AI287),"")</f>
        <v/>
      </c>
      <c r="AK287" s="42" t="str">
        <f t="shared" si="134"/>
        <v/>
      </c>
      <c r="AL287" s="42" t="str">
        <f t="shared" si="135"/>
        <v/>
      </c>
      <c r="AM287" s="42">
        <f t="shared" si="136"/>
        <v>1</v>
      </c>
      <c r="AN287" s="109" t="str">
        <f t="shared" si="112"/>
        <v/>
      </c>
      <c r="AO287" s="109" t="str">
        <f t="shared" si="113"/>
        <v/>
      </c>
      <c r="AP287" s="109" t="str">
        <f t="shared" si="114"/>
        <v/>
      </c>
      <c r="AQ287" s="109" t="str">
        <f t="shared" si="115"/>
        <v/>
      </c>
      <c r="AR287" s="109" t="str">
        <f t="shared" si="116"/>
        <v/>
      </c>
      <c r="AS287" s="158" t="str">
        <f t="shared" si="117"/>
        <v/>
      </c>
      <c r="AT287" s="157" t="str">
        <f t="shared" si="118"/>
        <v/>
      </c>
      <c r="AU287" s="157" t="str">
        <f t="shared" si="119"/>
        <v/>
      </c>
      <c r="AV287" s="109" t="str">
        <f t="shared" si="120"/>
        <v/>
      </c>
      <c r="AW287" s="158" t="str">
        <f t="shared" si="121"/>
        <v/>
      </c>
      <c r="AX287" s="158" t="str">
        <f t="shared" si="122"/>
        <v/>
      </c>
      <c r="AY287" s="158" t="str">
        <f t="shared" si="123"/>
        <v/>
      </c>
      <c r="AZ287" s="158" t="str">
        <f t="shared" si="124"/>
        <v/>
      </c>
      <c r="BA287" s="157" t="str">
        <f t="shared" si="125"/>
        <v/>
      </c>
      <c r="BB287" s="157" t="str">
        <f t="shared" si="126"/>
        <v/>
      </c>
      <c r="BC287" s="157" t="str">
        <f t="shared" si="127"/>
        <v/>
      </c>
      <c r="BD287" s="157" t="str">
        <f t="shared" si="128"/>
        <v/>
      </c>
      <c r="BE287" s="158" t="str">
        <f t="shared" si="129"/>
        <v/>
      </c>
      <c r="BF287" s="158" t="str">
        <f t="shared" si="130"/>
        <v/>
      </c>
      <c r="BG287" s="158" t="str">
        <f t="shared" si="131"/>
        <v/>
      </c>
      <c r="BI287" s="171" t="str">
        <f t="shared" si="137"/>
        <v/>
      </c>
      <c r="BJ287" s="163" t="str">
        <f t="shared" si="138"/>
        <v/>
      </c>
      <c r="BK287" s="163" t="str">
        <f t="shared" si="139"/>
        <v/>
      </c>
    </row>
    <row r="288" spans="1:63" x14ac:dyDescent="0.25">
      <c r="A288" s="110" t="s">
        <v>202</v>
      </c>
      <c r="B288" s="117"/>
      <c r="C288" s="118"/>
      <c r="D288" s="119"/>
      <c r="E288" s="120"/>
      <c r="F288" s="117"/>
      <c r="G288" s="119"/>
      <c r="H288" s="119"/>
      <c r="I288" s="119"/>
      <c r="J288" s="121"/>
      <c r="K288" s="122"/>
      <c r="L288" s="123"/>
      <c r="M288" s="124"/>
      <c r="N288" s="125"/>
      <c r="O288" s="122"/>
      <c r="P288" s="123"/>
      <c r="Q288" s="124"/>
      <c r="R288" s="126"/>
      <c r="S288" s="122"/>
      <c r="T288" s="123"/>
      <c r="U288" s="127"/>
      <c r="V288" s="128"/>
      <c r="AH288" s="42" t="b">
        <f t="shared" si="132"/>
        <v>0</v>
      </c>
      <c r="AI288" s="42" t="str">
        <f t="shared" si="133"/>
        <v/>
      </c>
      <c r="AJ288" s="42" t="str">
        <f>IF(AND(AH288,D288&lt;&gt;""),COUNTIF($AI$12:AI288,AI288),"")</f>
        <v/>
      </c>
      <c r="AK288" s="42" t="str">
        <f t="shared" si="134"/>
        <v/>
      </c>
      <c r="AL288" s="42" t="str">
        <f t="shared" si="135"/>
        <v/>
      </c>
      <c r="AM288" s="42">
        <f t="shared" si="136"/>
        <v>0</v>
      </c>
      <c r="AN288" s="109" t="str">
        <f t="shared" si="112"/>
        <v/>
      </c>
      <c r="AO288" s="109" t="str">
        <f t="shared" si="113"/>
        <v/>
      </c>
      <c r="AP288" s="109" t="str">
        <f t="shared" si="114"/>
        <v/>
      </c>
      <c r="AQ288" s="109" t="str">
        <f t="shared" si="115"/>
        <v/>
      </c>
      <c r="AR288" s="109" t="str">
        <f t="shared" si="116"/>
        <v/>
      </c>
      <c r="AS288" s="158" t="str">
        <f t="shared" si="117"/>
        <v/>
      </c>
      <c r="AT288" s="157" t="str">
        <f t="shared" si="118"/>
        <v/>
      </c>
      <c r="AU288" s="157" t="str">
        <f t="shared" si="119"/>
        <v/>
      </c>
      <c r="AV288" s="109" t="str">
        <f t="shared" si="120"/>
        <v/>
      </c>
      <c r="AW288" s="158" t="str">
        <f t="shared" si="121"/>
        <v/>
      </c>
      <c r="AX288" s="158" t="str">
        <f t="shared" si="122"/>
        <v/>
      </c>
      <c r="AY288" s="158" t="str">
        <f t="shared" si="123"/>
        <v/>
      </c>
      <c r="AZ288" s="158" t="str">
        <f t="shared" si="124"/>
        <v/>
      </c>
      <c r="BA288" s="157" t="str">
        <f t="shared" si="125"/>
        <v/>
      </c>
      <c r="BB288" s="157" t="str">
        <f t="shared" si="126"/>
        <v/>
      </c>
      <c r="BC288" s="157" t="str">
        <f t="shared" si="127"/>
        <v/>
      </c>
      <c r="BD288" s="157" t="str">
        <f t="shared" si="128"/>
        <v/>
      </c>
      <c r="BE288" s="158" t="str">
        <f t="shared" si="129"/>
        <v/>
      </c>
      <c r="BF288" s="158" t="str">
        <f t="shared" si="130"/>
        <v/>
      </c>
      <c r="BG288" s="158" t="str">
        <f t="shared" si="131"/>
        <v/>
      </c>
      <c r="BI288" s="171" t="str">
        <f t="shared" si="137"/>
        <v/>
      </c>
      <c r="BJ288" s="163" t="str">
        <f t="shared" si="138"/>
        <v/>
      </c>
      <c r="BK288" s="163" t="str">
        <f t="shared" si="139"/>
        <v/>
      </c>
    </row>
    <row r="289" spans="1:63" x14ac:dyDescent="0.25">
      <c r="A289" s="110" t="s">
        <v>202</v>
      </c>
      <c r="B289" s="117"/>
      <c r="C289" s="118"/>
      <c r="D289" s="119"/>
      <c r="E289" s="120"/>
      <c r="F289" s="117"/>
      <c r="G289" s="119"/>
      <c r="H289" s="119"/>
      <c r="I289" s="119"/>
      <c r="J289" s="121"/>
      <c r="K289" s="122"/>
      <c r="L289" s="123"/>
      <c r="M289" s="124"/>
      <c r="N289" s="125"/>
      <c r="O289" s="122"/>
      <c r="P289" s="123"/>
      <c r="Q289" s="124"/>
      <c r="R289" s="126"/>
      <c r="S289" s="122"/>
      <c r="T289" s="123"/>
      <c r="U289" s="127"/>
      <c r="V289" s="128"/>
      <c r="AH289" s="42" t="b">
        <f t="shared" si="132"/>
        <v>0</v>
      </c>
      <c r="AI289" s="42" t="str">
        <f t="shared" si="133"/>
        <v/>
      </c>
      <c r="AJ289" s="42" t="str">
        <f>IF(AND(AH289,D289&lt;&gt;""),COUNTIF($AI$12:AI289,AI289),"")</f>
        <v/>
      </c>
      <c r="AK289" s="42" t="str">
        <f t="shared" si="134"/>
        <v/>
      </c>
      <c r="AL289" s="42" t="str">
        <f t="shared" si="135"/>
        <v/>
      </c>
      <c r="AM289" s="42">
        <f t="shared" si="136"/>
        <v>1</v>
      </c>
      <c r="AN289" s="109" t="str">
        <f t="shared" si="112"/>
        <v/>
      </c>
      <c r="AO289" s="109" t="str">
        <f t="shared" si="113"/>
        <v/>
      </c>
      <c r="AP289" s="109" t="str">
        <f t="shared" si="114"/>
        <v/>
      </c>
      <c r="AQ289" s="109" t="str">
        <f t="shared" si="115"/>
        <v/>
      </c>
      <c r="AR289" s="109" t="str">
        <f t="shared" si="116"/>
        <v/>
      </c>
      <c r="AS289" s="158" t="str">
        <f t="shared" si="117"/>
        <v/>
      </c>
      <c r="AT289" s="157" t="str">
        <f t="shared" si="118"/>
        <v/>
      </c>
      <c r="AU289" s="157" t="str">
        <f t="shared" si="119"/>
        <v/>
      </c>
      <c r="AV289" s="109" t="str">
        <f t="shared" si="120"/>
        <v/>
      </c>
      <c r="AW289" s="158" t="str">
        <f t="shared" si="121"/>
        <v/>
      </c>
      <c r="AX289" s="158" t="str">
        <f t="shared" si="122"/>
        <v/>
      </c>
      <c r="AY289" s="158" t="str">
        <f t="shared" si="123"/>
        <v/>
      </c>
      <c r="AZ289" s="158" t="str">
        <f t="shared" si="124"/>
        <v/>
      </c>
      <c r="BA289" s="157" t="str">
        <f t="shared" si="125"/>
        <v/>
      </c>
      <c r="BB289" s="157" t="str">
        <f t="shared" si="126"/>
        <v/>
      </c>
      <c r="BC289" s="157" t="str">
        <f t="shared" si="127"/>
        <v/>
      </c>
      <c r="BD289" s="157" t="str">
        <f t="shared" si="128"/>
        <v/>
      </c>
      <c r="BE289" s="158" t="str">
        <f t="shared" si="129"/>
        <v/>
      </c>
      <c r="BF289" s="158" t="str">
        <f t="shared" si="130"/>
        <v/>
      </c>
      <c r="BG289" s="158" t="str">
        <f t="shared" si="131"/>
        <v/>
      </c>
      <c r="BI289" s="171" t="str">
        <f t="shared" si="137"/>
        <v/>
      </c>
      <c r="BJ289" s="163" t="str">
        <f t="shared" si="138"/>
        <v/>
      </c>
      <c r="BK289" s="163" t="str">
        <f t="shared" si="139"/>
        <v/>
      </c>
    </row>
    <row r="290" spans="1:63" x14ac:dyDescent="0.25">
      <c r="A290" s="110" t="s">
        <v>202</v>
      </c>
      <c r="B290" s="117"/>
      <c r="C290" s="118"/>
      <c r="D290" s="119"/>
      <c r="E290" s="120"/>
      <c r="F290" s="117"/>
      <c r="G290" s="119"/>
      <c r="H290" s="119"/>
      <c r="I290" s="119"/>
      <c r="J290" s="121"/>
      <c r="K290" s="122"/>
      <c r="L290" s="123"/>
      <c r="M290" s="124"/>
      <c r="N290" s="125"/>
      <c r="O290" s="122"/>
      <c r="P290" s="123"/>
      <c r="Q290" s="124"/>
      <c r="R290" s="126"/>
      <c r="S290" s="122"/>
      <c r="T290" s="123"/>
      <c r="U290" s="127"/>
      <c r="V290" s="128"/>
      <c r="AH290" s="42" t="b">
        <f t="shared" si="132"/>
        <v>0</v>
      </c>
      <c r="AI290" s="42" t="str">
        <f t="shared" si="133"/>
        <v/>
      </c>
      <c r="AJ290" s="42" t="str">
        <f>IF(AND(AH290,D290&lt;&gt;""),COUNTIF($AI$12:AI290,AI290),"")</f>
        <v/>
      </c>
      <c r="AK290" s="42" t="str">
        <f t="shared" si="134"/>
        <v/>
      </c>
      <c r="AL290" s="42" t="str">
        <f t="shared" si="135"/>
        <v/>
      </c>
      <c r="AM290" s="42">
        <f t="shared" si="136"/>
        <v>0</v>
      </c>
      <c r="AN290" s="109" t="str">
        <f t="shared" si="112"/>
        <v/>
      </c>
      <c r="AO290" s="109" t="str">
        <f t="shared" si="113"/>
        <v/>
      </c>
      <c r="AP290" s="109" t="str">
        <f t="shared" si="114"/>
        <v/>
      </c>
      <c r="AQ290" s="109" t="str">
        <f t="shared" si="115"/>
        <v/>
      </c>
      <c r="AR290" s="109" t="str">
        <f t="shared" si="116"/>
        <v/>
      </c>
      <c r="AS290" s="158" t="str">
        <f t="shared" si="117"/>
        <v/>
      </c>
      <c r="AT290" s="157" t="str">
        <f t="shared" si="118"/>
        <v/>
      </c>
      <c r="AU290" s="157" t="str">
        <f t="shared" si="119"/>
        <v/>
      </c>
      <c r="AV290" s="109" t="str">
        <f t="shared" si="120"/>
        <v/>
      </c>
      <c r="AW290" s="158" t="str">
        <f t="shared" si="121"/>
        <v/>
      </c>
      <c r="AX290" s="158" t="str">
        <f t="shared" si="122"/>
        <v/>
      </c>
      <c r="AY290" s="158" t="str">
        <f t="shared" si="123"/>
        <v/>
      </c>
      <c r="AZ290" s="158" t="str">
        <f t="shared" si="124"/>
        <v/>
      </c>
      <c r="BA290" s="157" t="str">
        <f t="shared" si="125"/>
        <v/>
      </c>
      <c r="BB290" s="157" t="str">
        <f t="shared" si="126"/>
        <v/>
      </c>
      <c r="BC290" s="157" t="str">
        <f t="shared" si="127"/>
        <v/>
      </c>
      <c r="BD290" s="157" t="str">
        <f t="shared" si="128"/>
        <v/>
      </c>
      <c r="BE290" s="158" t="str">
        <f t="shared" si="129"/>
        <v/>
      </c>
      <c r="BF290" s="158" t="str">
        <f t="shared" si="130"/>
        <v/>
      </c>
      <c r="BG290" s="158" t="str">
        <f t="shared" si="131"/>
        <v/>
      </c>
      <c r="BI290" s="171" t="str">
        <f t="shared" si="137"/>
        <v/>
      </c>
      <c r="BJ290" s="163" t="str">
        <f t="shared" si="138"/>
        <v/>
      </c>
      <c r="BK290" s="163" t="str">
        <f t="shared" si="139"/>
        <v/>
      </c>
    </row>
    <row r="291" spans="1:63" x14ac:dyDescent="0.25">
      <c r="A291" s="110" t="s">
        <v>202</v>
      </c>
      <c r="B291" s="117"/>
      <c r="C291" s="118"/>
      <c r="D291" s="119"/>
      <c r="E291" s="120"/>
      <c r="F291" s="117"/>
      <c r="G291" s="119"/>
      <c r="H291" s="119"/>
      <c r="I291" s="119"/>
      <c r="J291" s="121"/>
      <c r="K291" s="122"/>
      <c r="L291" s="123"/>
      <c r="M291" s="124"/>
      <c r="N291" s="125"/>
      <c r="O291" s="122"/>
      <c r="P291" s="123"/>
      <c r="Q291" s="124"/>
      <c r="R291" s="126"/>
      <c r="S291" s="122"/>
      <c r="T291" s="123"/>
      <c r="U291" s="127"/>
      <c r="V291" s="128"/>
      <c r="AH291" s="42" t="b">
        <f t="shared" si="132"/>
        <v>0</v>
      </c>
      <c r="AI291" s="42" t="str">
        <f t="shared" si="133"/>
        <v/>
      </c>
      <c r="AJ291" s="42" t="str">
        <f>IF(AND(AH291,D291&lt;&gt;""),COUNTIF($AI$12:AI291,AI291),"")</f>
        <v/>
      </c>
      <c r="AK291" s="42" t="str">
        <f t="shared" si="134"/>
        <v/>
      </c>
      <c r="AL291" s="42" t="str">
        <f t="shared" si="135"/>
        <v/>
      </c>
      <c r="AM291" s="42">
        <f t="shared" si="136"/>
        <v>1</v>
      </c>
      <c r="AN291" s="109" t="str">
        <f t="shared" si="112"/>
        <v/>
      </c>
      <c r="AO291" s="109" t="str">
        <f t="shared" si="113"/>
        <v/>
      </c>
      <c r="AP291" s="109" t="str">
        <f t="shared" si="114"/>
        <v/>
      </c>
      <c r="AQ291" s="109" t="str">
        <f t="shared" si="115"/>
        <v/>
      </c>
      <c r="AR291" s="109" t="str">
        <f t="shared" si="116"/>
        <v/>
      </c>
      <c r="AS291" s="158" t="str">
        <f t="shared" si="117"/>
        <v/>
      </c>
      <c r="AT291" s="157" t="str">
        <f t="shared" si="118"/>
        <v/>
      </c>
      <c r="AU291" s="157" t="str">
        <f t="shared" si="119"/>
        <v/>
      </c>
      <c r="AV291" s="109" t="str">
        <f t="shared" si="120"/>
        <v/>
      </c>
      <c r="AW291" s="158" t="str">
        <f t="shared" si="121"/>
        <v/>
      </c>
      <c r="AX291" s="158" t="str">
        <f t="shared" si="122"/>
        <v/>
      </c>
      <c r="AY291" s="158" t="str">
        <f t="shared" si="123"/>
        <v/>
      </c>
      <c r="AZ291" s="158" t="str">
        <f t="shared" si="124"/>
        <v/>
      </c>
      <c r="BA291" s="157" t="str">
        <f t="shared" si="125"/>
        <v/>
      </c>
      <c r="BB291" s="157" t="str">
        <f t="shared" si="126"/>
        <v/>
      </c>
      <c r="BC291" s="157" t="str">
        <f t="shared" si="127"/>
        <v/>
      </c>
      <c r="BD291" s="157" t="str">
        <f t="shared" si="128"/>
        <v/>
      </c>
      <c r="BE291" s="158" t="str">
        <f t="shared" si="129"/>
        <v/>
      </c>
      <c r="BF291" s="158" t="str">
        <f t="shared" si="130"/>
        <v/>
      </c>
      <c r="BG291" s="158" t="str">
        <f t="shared" si="131"/>
        <v/>
      </c>
      <c r="BI291" s="171" t="str">
        <f t="shared" si="137"/>
        <v/>
      </c>
      <c r="BJ291" s="163" t="str">
        <f t="shared" si="138"/>
        <v/>
      </c>
      <c r="BK291" s="163" t="str">
        <f t="shared" si="139"/>
        <v/>
      </c>
    </row>
    <row r="292" spans="1:63" x14ac:dyDescent="0.25">
      <c r="A292" s="110" t="s">
        <v>202</v>
      </c>
      <c r="B292" s="117"/>
      <c r="C292" s="118"/>
      <c r="D292" s="119"/>
      <c r="E292" s="120"/>
      <c r="F292" s="117"/>
      <c r="G292" s="119"/>
      <c r="H292" s="119"/>
      <c r="I292" s="119"/>
      <c r="J292" s="121"/>
      <c r="K292" s="122"/>
      <c r="L292" s="123"/>
      <c r="M292" s="124"/>
      <c r="N292" s="125"/>
      <c r="O292" s="122"/>
      <c r="P292" s="123"/>
      <c r="Q292" s="124"/>
      <c r="R292" s="126"/>
      <c r="S292" s="122"/>
      <c r="T292" s="123"/>
      <c r="U292" s="127"/>
      <c r="V292" s="128"/>
      <c r="AH292" s="42" t="b">
        <f t="shared" si="132"/>
        <v>0</v>
      </c>
      <c r="AI292" s="42" t="str">
        <f t="shared" si="133"/>
        <v/>
      </c>
      <c r="AJ292" s="42" t="str">
        <f>IF(AND(AH292,D292&lt;&gt;""),COUNTIF($AI$12:AI292,AI292),"")</f>
        <v/>
      </c>
      <c r="AK292" s="42" t="str">
        <f t="shared" si="134"/>
        <v/>
      </c>
      <c r="AL292" s="42" t="str">
        <f t="shared" si="135"/>
        <v/>
      </c>
      <c r="AM292" s="42">
        <f t="shared" si="136"/>
        <v>0</v>
      </c>
      <c r="AN292" s="109" t="str">
        <f t="shared" si="112"/>
        <v/>
      </c>
      <c r="AO292" s="109" t="str">
        <f t="shared" si="113"/>
        <v/>
      </c>
      <c r="AP292" s="109" t="str">
        <f t="shared" si="114"/>
        <v/>
      </c>
      <c r="AQ292" s="109" t="str">
        <f t="shared" si="115"/>
        <v/>
      </c>
      <c r="AR292" s="109" t="str">
        <f t="shared" si="116"/>
        <v/>
      </c>
      <c r="AS292" s="158" t="str">
        <f t="shared" si="117"/>
        <v/>
      </c>
      <c r="AT292" s="157" t="str">
        <f t="shared" si="118"/>
        <v/>
      </c>
      <c r="AU292" s="157" t="str">
        <f t="shared" si="119"/>
        <v/>
      </c>
      <c r="AV292" s="109" t="str">
        <f t="shared" si="120"/>
        <v/>
      </c>
      <c r="AW292" s="158" t="str">
        <f t="shared" si="121"/>
        <v/>
      </c>
      <c r="AX292" s="158" t="str">
        <f t="shared" si="122"/>
        <v/>
      </c>
      <c r="AY292" s="158" t="str">
        <f t="shared" si="123"/>
        <v/>
      </c>
      <c r="AZ292" s="158" t="str">
        <f t="shared" si="124"/>
        <v/>
      </c>
      <c r="BA292" s="157" t="str">
        <f t="shared" si="125"/>
        <v/>
      </c>
      <c r="BB292" s="157" t="str">
        <f t="shared" si="126"/>
        <v/>
      </c>
      <c r="BC292" s="157" t="str">
        <f t="shared" si="127"/>
        <v/>
      </c>
      <c r="BD292" s="157" t="str">
        <f t="shared" si="128"/>
        <v/>
      </c>
      <c r="BE292" s="158" t="str">
        <f t="shared" si="129"/>
        <v/>
      </c>
      <c r="BF292" s="158" t="str">
        <f t="shared" si="130"/>
        <v/>
      </c>
      <c r="BG292" s="158" t="str">
        <f t="shared" si="131"/>
        <v/>
      </c>
      <c r="BI292" s="171" t="str">
        <f t="shared" si="137"/>
        <v/>
      </c>
      <c r="BJ292" s="163" t="str">
        <f t="shared" si="138"/>
        <v/>
      </c>
      <c r="BK292" s="163" t="str">
        <f t="shared" si="139"/>
        <v/>
      </c>
    </row>
    <row r="293" spans="1:63" x14ac:dyDescent="0.25">
      <c r="A293" s="110" t="s">
        <v>202</v>
      </c>
      <c r="B293" s="117"/>
      <c r="C293" s="118"/>
      <c r="D293" s="119"/>
      <c r="E293" s="120"/>
      <c r="F293" s="117"/>
      <c r="G293" s="119"/>
      <c r="H293" s="119"/>
      <c r="I293" s="119"/>
      <c r="J293" s="121"/>
      <c r="K293" s="122"/>
      <c r="L293" s="123"/>
      <c r="M293" s="124"/>
      <c r="N293" s="125"/>
      <c r="O293" s="122"/>
      <c r="P293" s="123"/>
      <c r="Q293" s="124"/>
      <c r="R293" s="126"/>
      <c r="S293" s="122"/>
      <c r="T293" s="123"/>
      <c r="U293" s="127"/>
      <c r="V293" s="128"/>
      <c r="AH293" s="42" t="b">
        <f t="shared" si="132"/>
        <v>0</v>
      </c>
      <c r="AI293" s="42" t="str">
        <f t="shared" si="133"/>
        <v/>
      </c>
      <c r="AJ293" s="42" t="str">
        <f>IF(AND(AH293,D293&lt;&gt;""),COUNTIF($AI$12:AI293,AI293),"")</f>
        <v/>
      </c>
      <c r="AK293" s="42" t="str">
        <f t="shared" si="134"/>
        <v/>
      </c>
      <c r="AL293" s="42" t="str">
        <f t="shared" si="135"/>
        <v/>
      </c>
      <c r="AM293" s="42">
        <f t="shared" si="136"/>
        <v>1</v>
      </c>
      <c r="AN293" s="109" t="str">
        <f t="shared" si="112"/>
        <v/>
      </c>
      <c r="AO293" s="109" t="str">
        <f t="shared" si="113"/>
        <v/>
      </c>
      <c r="AP293" s="109" t="str">
        <f t="shared" si="114"/>
        <v/>
      </c>
      <c r="AQ293" s="109" t="str">
        <f t="shared" si="115"/>
        <v/>
      </c>
      <c r="AR293" s="109" t="str">
        <f t="shared" si="116"/>
        <v/>
      </c>
      <c r="AS293" s="158" t="str">
        <f t="shared" si="117"/>
        <v/>
      </c>
      <c r="AT293" s="157" t="str">
        <f t="shared" si="118"/>
        <v/>
      </c>
      <c r="AU293" s="157" t="str">
        <f t="shared" si="119"/>
        <v/>
      </c>
      <c r="AV293" s="109" t="str">
        <f t="shared" si="120"/>
        <v/>
      </c>
      <c r="AW293" s="158" t="str">
        <f t="shared" si="121"/>
        <v/>
      </c>
      <c r="AX293" s="158" t="str">
        <f t="shared" si="122"/>
        <v/>
      </c>
      <c r="AY293" s="158" t="str">
        <f t="shared" si="123"/>
        <v/>
      </c>
      <c r="AZ293" s="158" t="str">
        <f t="shared" si="124"/>
        <v/>
      </c>
      <c r="BA293" s="157" t="str">
        <f t="shared" si="125"/>
        <v/>
      </c>
      <c r="BB293" s="157" t="str">
        <f t="shared" si="126"/>
        <v/>
      </c>
      <c r="BC293" s="157" t="str">
        <f t="shared" si="127"/>
        <v/>
      </c>
      <c r="BD293" s="157" t="str">
        <f t="shared" si="128"/>
        <v/>
      </c>
      <c r="BE293" s="158" t="str">
        <f t="shared" si="129"/>
        <v/>
      </c>
      <c r="BF293" s="158" t="str">
        <f t="shared" si="130"/>
        <v/>
      </c>
      <c r="BG293" s="158" t="str">
        <f t="shared" si="131"/>
        <v/>
      </c>
      <c r="BI293" s="171" t="str">
        <f t="shared" si="137"/>
        <v/>
      </c>
      <c r="BJ293" s="163" t="str">
        <f t="shared" si="138"/>
        <v/>
      </c>
      <c r="BK293" s="163" t="str">
        <f t="shared" si="139"/>
        <v/>
      </c>
    </row>
    <row r="294" spans="1:63" x14ac:dyDescent="0.25">
      <c r="A294" s="110" t="s">
        <v>202</v>
      </c>
      <c r="B294" s="117"/>
      <c r="C294" s="118"/>
      <c r="D294" s="119"/>
      <c r="E294" s="120"/>
      <c r="F294" s="117"/>
      <c r="G294" s="119"/>
      <c r="H294" s="119"/>
      <c r="I294" s="119"/>
      <c r="J294" s="121"/>
      <c r="K294" s="122"/>
      <c r="L294" s="123"/>
      <c r="M294" s="124"/>
      <c r="N294" s="125"/>
      <c r="O294" s="122"/>
      <c r="P294" s="123"/>
      <c r="Q294" s="124"/>
      <c r="R294" s="126"/>
      <c r="S294" s="122"/>
      <c r="T294" s="123"/>
      <c r="U294" s="127"/>
      <c r="V294" s="128"/>
      <c r="AH294" s="42" t="b">
        <f t="shared" si="132"/>
        <v>0</v>
      </c>
      <c r="AI294" s="42" t="str">
        <f t="shared" si="133"/>
        <v/>
      </c>
      <c r="AJ294" s="42" t="str">
        <f>IF(AND(AH294,D294&lt;&gt;""),COUNTIF($AI$12:AI294,AI294),"")</f>
        <v/>
      </c>
      <c r="AK294" s="42" t="str">
        <f t="shared" si="134"/>
        <v/>
      </c>
      <c r="AL294" s="42" t="str">
        <f t="shared" si="135"/>
        <v/>
      </c>
      <c r="AM294" s="42">
        <f t="shared" si="136"/>
        <v>0</v>
      </c>
      <c r="AN294" s="109" t="str">
        <f t="shared" si="112"/>
        <v/>
      </c>
      <c r="AO294" s="109" t="str">
        <f t="shared" si="113"/>
        <v/>
      </c>
      <c r="AP294" s="109" t="str">
        <f t="shared" si="114"/>
        <v/>
      </c>
      <c r="AQ294" s="109" t="str">
        <f t="shared" si="115"/>
        <v/>
      </c>
      <c r="AR294" s="109" t="str">
        <f t="shared" si="116"/>
        <v/>
      </c>
      <c r="AS294" s="158" t="str">
        <f t="shared" si="117"/>
        <v/>
      </c>
      <c r="AT294" s="157" t="str">
        <f t="shared" si="118"/>
        <v/>
      </c>
      <c r="AU294" s="157" t="str">
        <f t="shared" si="119"/>
        <v/>
      </c>
      <c r="AV294" s="109" t="str">
        <f t="shared" si="120"/>
        <v/>
      </c>
      <c r="AW294" s="158" t="str">
        <f t="shared" si="121"/>
        <v/>
      </c>
      <c r="AX294" s="158" t="str">
        <f t="shared" si="122"/>
        <v/>
      </c>
      <c r="AY294" s="158" t="str">
        <f t="shared" si="123"/>
        <v/>
      </c>
      <c r="AZ294" s="158" t="str">
        <f t="shared" si="124"/>
        <v/>
      </c>
      <c r="BA294" s="157" t="str">
        <f t="shared" si="125"/>
        <v/>
      </c>
      <c r="BB294" s="157" t="str">
        <f t="shared" si="126"/>
        <v/>
      </c>
      <c r="BC294" s="157" t="str">
        <f t="shared" si="127"/>
        <v/>
      </c>
      <c r="BD294" s="157" t="str">
        <f t="shared" si="128"/>
        <v/>
      </c>
      <c r="BE294" s="158" t="str">
        <f t="shared" si="129"/>
        <v/>
      </c>
      <c r="BF294" s="158" t="str">
        <f t="shared" si="130"/>
        <v/>
      </c>
      <c r="BG294" s="158" t="str">
        <f t="shared" si="131"/>
        <v/>
      </c>
      <c r="BI294" s="171" t="str">
        <f t="shared" si="137"/>
        <v/>
      </c>
      <c r="BJ294" s="163" t="str">
        <f t="shared" si="138"/>
        <v/>
      </c>
      <c r="BK294" s="163" t="str">
        <f t="shared" si="139"/>
        <v/>
      </c>
    </row>
    <row r="295" spans="1:63" x14ac:dyDescent="0.25">
      <c r="A295" s="110" t="s">
        <v>202</v>
      </c>
      <c r="B295" s="117"/>
      <c r="C295" s="118"/>
      <c r="D295" s="119"/>
      <c r="E295" s="120"/>
      <c r="F295" s="117"/>
      <c r="G295" s="119"/>
      <c r="H295" s="119"/>
      <c r="I295" s="119"/>
      <c r="J295" s="121"/>
      <c r="K295" s="122"/>
      <c r="L295" s="123"/>
      <c r="M295" s="124"/>
      <c r="N295" s="125"/>
      <c r="O295" s="122"/>
      <c r="P295" s="123"/>
      <c r="Q295" s="124"/>
      <c r="R295" s="126"/>
      <c r="S295" s="122"/>
      <c r="T295" s="123"/>
      <c r="U295" s="127"/>
      <c r="V295" s="128"/>
      <c r="AH295" s="42" t="b">
        <f t="shared" si="132"/>
        <v>0</v>
      </c>
      <c r="AI295" s="42" t="str">
        <f t="shared" si="133"/>
        <v/>
      </c>
      <c r="AJ295" s="42" t="str">
        <f>IF(AND(AH295,D295&lt;&gt;""),COUNTIF($AI$12:AI295,AI295),"")</f>
        <v/>
      </c>
      <c r="AK295" s="42" t="str">
        <f t="shared" si="134"/>
        <v/>
      </c>
      <c r="AL295" s="42" t="str">
        <f t="shared" si="135"/>
        <v/>
      </c>
      <c r="AM295" s="42">
        <f t="shared" si="136"/>
        <v>1</v>
      </c>
      <c r="AN295" s="109" t="str">
        <f t="shared" si="112"/>
        <v/>
      </c>
      <c r="AO295" s="109" t="str">
        <f t="shared" si="113"/>
        <v/>
      </c>
      <c r="AP295" s="109" t="str">
        <f t="shared" si="114"/>
        <v/>
      </c>
      <c r="AQ295" s="109" t="str">
        <f t="shared" si="115"/>
        <v/>
      </c>
      <c r="AR295" s="109" t="str">
        <f t="shared" si="116"/>
        <v/>
      </c>
      <c r="AS295" s="158" t="str">
        <f t="shared" si="117"/>
        <v/>
      </c>
      <c r="AT295" s="157" t="str">
        <f t="shared" si="118"/>
        <v/>
      </c>
      <c r="AU295" s="157" t="str">
        <f t="shared" si="119"/>
        <v/>
      </c>
      <c r="AV295" s="109" t="str">
        <f t="shared" si="120"/>
        <v/>
      </c>
      <c r="AW295" s="158" t="str">
        <f t="shared" si="121"/>
        <v/>
      </c>
      <c r="AX295" s="158" t="str">
        <f t="shared" si="122"/>
        <v/>
      </c>
      <c r="AY295" s="158" t="str">
        <f t="shared" si="123"/>
        <v/>
      </c>
      <c r="AZ295" s="158" t="str">
        <f t="shared" si="124"/>
        <v/>
      </c>
      <c r="BA295" s="157" t="str">
        <f t="shared" si="125"/>
        <v/>
      </c>
      <c r="BB295" s="157" t="str">
        <f t="shared" si="126"/>
        <v/>
      </c>
      <c r="BC295" s="157" t="str">
        <f t="shared" si="127"/>
        <v/>
      </c>
      <c r="BD295" s="157" t="str">
        <f t="shared" si="128"/>
        <v/>
      </c>
      <c r="BE295" s="158" t="str">
        <f t="shared" si="129"/>
        <v/>
      </c>
      <c r="BF295" s="158" t="str">
        <f t="shared" si="130"/>
        <v/>
      </c>
      <c r="BG295" s="158" t="str">
        <f t="shared" si="131"/>
        <v/>
      </c>
      <c r="BI295" s="171" t="str">
        <f t="shared" si="137"/>
        <v/>
      </c>
      <c r="BJ295" s="163" t="str">
        <f t="shared" si="138"/>
        <v/>
      </c>
      <c r="BK295" s="163" t="str">
        <f t="shared" si="139"/>
        <v/>
      </c>
    </row>
    <row r="296" spans="1:63" x14ac:dyDescent="0.25">
      <c r="A296" s="110" t="s">
        <v>202</v>
      </c>
      <c r="B296" s="117"/>
      <c r="C296" s="118"/>
      <c r="D296" s="119"/>
      <c r="E296" s="120"/>
      <c r="F296" s="117"/>
      <c r="G296" s="119"/>
      <c r="H296" s="119"/>
      <c r="I296" s="119"/>
      <c r="J296" s="121"/>
      <c r="K296" s="122"/>
      <c r="L296" s="123"/>
      <c r="M296" s="124"/>
      <c r="N296" s="125"/>
      <c r="O296" s="122"/>
      <c r="P296" s="123"/>
      <c r="Q296" s="124"/>
      <c r="R296" s="126"/>
      <c r="S296" s="122"/>
      <c r="T296" s="123"/>
      <c r="U296" s="127"/>
      <c r="V296" s="128"/>
      <c r="AH296" s="42" t="b">
        <f t="shared" si="132"/>
        <v>0</v>
      </c>
      <c r="AI296" s="42" t="str">
        <f t="shared" si="133"/>
        <v/>
      </c>
      <c r="AJ296" s="42" t="str">
        <f>IF(AND(AH296,D296&lt;&gt;""),COUNTIF($AI$12:AI296,AI296),"")</f>
        <v/>
      </c>
      <c r="AK296" s="42" t="str">
        <f t="shared" si="134"/>
        <v/>
      </c>
      <c r="AL296" s="42" t="str">
        <f t="shared" si="135"/>
        <v/>
      </c>
      <c r="AM296" s="42">
        <f t="shared" si="136"/>
        <v>0</v>
      </c>
      <c r="AN296" s="109" t="str">
        <f t="shared" si="112"/>
        <v/>
      </c>
      <c r="AO296" s="109" t="str">
        <f t="shared" si="113"/>
        <v/>
      </c>
      <c r="AP296" s="109" t="str">
        <f t="shared" si="114"/>
        <v/>
      </c>
      <c r="AQ296" s="109" t="str">
        <f t="shared" si="115"/>
        <v/>
      </c>
      <c r="AR296" s="109" t="str">
        <f t="shared" si="116"/>
        <v/>
      </c>
      <c r="AS296" s="158" t="str">
        <f t="shared" si="117"/>
        <v/>
      </c>
      <c r="AT296" s="157" t="str">
        <f t="shared" si="118"/>
        <v/>
      </c>
      <c r="AU296" s="157" t="str">
        <f t="shared" si="119"/>
        <v/>
      </c>
      <c r="AV296" s="109" t="str">
        <f t="shared" si="120"/>
        <v/>
      </c>
      <c r="AW296" s="158" t="str">
        <f t="shared" si="121"/>
        <v/>
      </c>
      <c r="AX296" s="158" t="str">
        <f t="shared" si="122"/>
        <v/>
      </c>
      <c r="AY296" s="158" t="str">
        <f t="shared" si="123"/>
        <v/>
      </c>
      <c r="AZ296" s="158" t="str">
        <f t="shared" si="124"/>
        <v/>
      </c>
      <c r="BA296" s="157" t="str">
        <f t="shared" si="125"/>
        <v/>
      </c>
      <c r="BB296" s="157" t="str">
        <f t="shared" si="126"/>
        <v/>
      </c>
      <c r="BC296" s="157" t="str">
        <f t="shared" si="127"/>
        <v/>
      </c>
      <c r="BD296" s="157" t="str">
        <f t="shared" si="128"/>
        <v/>
      </c>
      <c r="BE296" s="158" t="str">
        <f t="shared" si="129"/>
        <v/>
      </c>
      <c r="BF296" s="158" t="str">
        <f t="shared" si="130"/>
        <v/>
      </c>
      <c r="BG296" s="158" t="str">
        <f t="shared" si="131"/>
        <v/>
      </c>
      <c r="BI296" s="171" t="str">
        <f t="shared" si="137"/>
        <v/>
      </c>
      <c r="BJ296" s="163" t="str">
        <f t="shared" si="138"/>
        <v/>
      </c>
      <c r="BK296" s="163" t="str">
        <f t="shared" si="139"/>
        <v/>
      </c>
    </row>
    <row r="297" spans="1:63" x14ac:dyDescent="0.25">
      <c r="A297" s="110" t="s">
        <v>202</v>
      </c>
      <c r="B297" s="117"/>
      <c r="C297" s="118"/>
      <c r="D297" s="119"/>
      <c r="E297" s="120"/>
      <c r="F297" s="117"/>
      <c r="G297" s="119"/>
      <c r="H297" s="119"/>
      <c r="I297" s="119"/>
      <c r="J297" s="121"/>
      <c r="K297" s="122"/>
      <c r="L297" s="123"/>
      <c r="M297" s="124"/>
      <c r="N297" s="125"/>
      <c r="O297" s="122"/>
      <c r="P297" s="123"/>
      <c r="Q297" s="124"/>
      <c r="R297" s="126"/>
      <c r="S297" s="122"/>
      <c r="T297" s="123"/>
      <c r="U297" s="127"/>
      <c r="V297" s="128"/>
      <c r="AH297" s="42" t="b">
        <f t="shared" si="132"/>
        <v>0</v>
      </c>
      <c r="AI297" s="42" t="str">
        <f t="shared" si="133"/>
        <v/>
      </c>
      <c r="AJ297" s="42" t="str">
        <f>IF(AND(AH297,D297&lt;&gt;""),COUNTIF($AI$12:AI297,AI297),"")</f>
        <v/>
      </c>
      <c r="AK297" s="42" t="str">
        <f t="shared" si="134"/>
        <v/>
      </c>
      <c r="AL297" s="42" t="str">
        <f t="shared" si="135"/>
        <v/>
      </c>
      <c r="AM297" s="42">
        <f t="shared" si="136"/>
        <v>1</v>
      </c>
      <c r="AN297" s="109" t="str">
        <f t="shared" si="112"/>
        <v/>
      </c>
      <c r="AO297" s="109" t="str">
        <f t="shared" si="113"/>
        <v/>
      </c>
      <c r="AP297" s="109" t="str">
        <f t="shared" si="114"/>
        <v/>
      </c>
      <c r="AQ297" s="109" t="str">
        <f t="shared" si="115"/>
        <v/>
      </c>
      <c r="AR297" s="109" t="str">
        <f t="shared" si="116"/>
        <v/>
      </c>
      <c r="AS297" s="158" t="str">
        <f t="shared" si="117"/>
        <v/>
      </c>
      <c r="AT297" s="157" t="str">
        <f t="shared" si="118"/>
        <v/>
      </c>
      <c r="AU297" s="157" t="str">
        <f t="shared" si="119"/>
        <v/>
      </c>
      <c r="AV297" s="109" t="str">
        <f t="shared" si="120"/>
        <v/>
      </c>
      <c r="AW297" s="158" t="str">
        <f t="shared" si="121"/>
        <v/>
      </c>
      <c r="AX297" s="158" t="str">
        <f t="shared" si="122"/>
        <v/>
      </c>
      <c r="AY297" s="158" t="str">
        <f t="shared" si="123"/>
        <v/>
      </c>
      <c r="AZ297" s="158" t="str">
        <f t="shared" si="124"/>
        <v/>
      </c>
      <c r="BA297" s="157" t="str">
        <f t="shared" si="125"/>
        <v/>
      </c>
      <c r="BB297" s="157" t="str">
        <f t="shared" si="126"/>
        <v/>
      </c>
      <c r="BC297" s="157" t="str">
        <f t="shared" si="127"/>
        <v/>
      </c>
      <c r="BD297" s="157" t="str">
        <f t="shared" si="128"/>
        <v/>
      </c>
      <c r="BE297" s="158" t="str">
        <f t="shared" si="129"/>
        <v/>
      </c>
      <c r="BF297" s="158" t="str">
        <f t="shared" si="130"/>
        <v/>
      </c>
      <c r="BG297" s="158" t="str">
        <f t="shared" si="131"/>
        <v/>
      </c>
      <c r="BI297" s="171" t="str">
        <f t="shared" si="137"/>
        <v/>
      </c>
      <c r="BJ297" s="163" t="str">
        <f t="shared" si="138"/>
        <v/>
      </c>
      <c r="BK297" s="163" t="str">
        <f t="shared" si="139"/>
        <v/>
      </c>
    </row>
    <row r="298" spans="1:63" x14ac:dyDescent="0.25">
      <c r="A298" s="110" t="s">
        <v>202</v>
      </c>
      <c r="B298" s="117"/>
      <c r="C298" s="118"/>
      <c r="D298" s="119"/>
      <c r="E298" s="120"/>
      <c r="F298" s="117"/>
      <c r="G298" s="119"/>
      <c r="H298" s="119"/>
      <c r="I298" s="119"/>
      <c r="J298" s="121"/>
      <c r="K298" s="122"/>
      <c r="L298" s="123"/>
      <c r="M298" s="124"/>
      <c r="N298" s="125"/>
      <c r="O298" s="122"/>
      <c r="P298" s="123"/>
      <c r="Q298" s="124"/>
      <c r="R298" s="126"/>
      <c r="S298" s="122"/>
      <c r="T298" s="123"/>
      <c r="U298" s="127"/>
      <c r="V298" s="128"/>
      <c r="AH298" s="42" t="b">
        <f t="shared" si="132"/>
        <v>0</v>
      </c>
      <c r="AI298" s="42" t="str">
        <f t="shared" si="133"/>
        <v/>
      </c>
      <c r="AJ298" s="42" t="str">
        <f>IF(AND(AH298,D298&lt;&gt;""),COUNTIF($AI$12:AI298,AI298),"")</f>
        <v/>
      </c>
      <c r="AK298" s="42" t="str">
        <f t="shared" si="134"/>
        <v/>
      </c>
      <c r="AL298" s="42" t="str">
        <f t="shared" si="135"/>
        <v/>
      </c>
      <c r="AM298" s="42">
        <f t="shared" si="136"/>
        <v>0</v>
      </c>
      <c r="AN298" s="109" t="str">
        <f t="shared" si="112"/>
        <v/>
      </c>
      <c r="AO298" s="109" t="str">
        <f t="shared" si="113"/>
        <v/>
      </c>
      <c r="AP298" s="109" t="str">
        <f t="shared" si="114"/>
        <v/>
      </c>
      <c r="AQ298" s="109" t="str">
        <f t="shared" si="115"/>
        <v/>
      </c>
      <c r="AR298" s="109" t="str">
        <f t="shared" si="116"/>
        <v/>
      </c>
      <c r="AS298" s="158" t="str">
        <f t="shared" si="117"/>
        <v/>
      </c>
      <c r="AT298" s="157" t="str">
        <f t="shared" si="118"/>
        <v/>
      </c>
      <c r="AU298" s="157" t="str">
        <f t="shared" si="119"/>
        <v/>
      </c>
      <c r="AV298" s="109" t="str">
        <f t="shared" si="120"/>
        <v/>
      </c>
      <c r="AW298" s="158" t="str">
        <f t="shared" si="121"/>
        <v/>
      </c>
      <c r="AX298" s="158" t="str">
        <f t="shared" si="122"/>
        <v/>
      </c>
      <c r="AY298" s="158" t="str">
        <f t="shared" si="123"/>
        <v/>
      </c>
      <c r="AZ298" s="158" t="str">
        <f t="shared" si="124"/>
        <v/>
      </c>
      <c r="BA298" s="157" t="str">
        <f t="shared" si="125"/>
        <v/>
      </c>
      <c r="BB298" s="157" t="str">
        <f t="shared" si="126"/>
        <v/>
      </c>
      <c r="BC298" s="157" t="str">
        <f t="shared" si="127"/>
        <v/>
      </c>
      <c r="BD298" s="157" t="str">
        <f t="shared" si="128"/>
        <v/>
      </c>
      <c r="BE298" s="158" t="str">
        <f t="shared" si="129"/>
        <v/>
      </c>
      <c r="BF298" s="158" t="str">
        <f t="shared" si="130"/>
        <v/>
      </c>
      <c r="BG298" s="158" t="str">
        <f t="shared" si="131"/>
        <v/>
      </c>
      <c r="BI298" s="171" t="str">
        <f t="shared" si="137"/>
        <v/>
      </c>
      <c r="BJ298" s="163" t="str">
        <f t="shared" si="138"/>
        <v/>
      </c>
      <c r="BK298" s="163" t="str">
        <f t="shared" si="139"/>
        <v/>
      </c>
    </row>
    <row r="299" spans="1:63" x14ac:dyDescent="0.25">
      <c r="A299" s="110" t="s">
        <v>202</v>
      </c>
      <c r="B299" s="117"/>
      <c r="C299" s="118"/>
      <c r="D299" s="119"/>
      <c r="E299" s="120"/>
      <c r="F299" s="117"/>
      <c r="G299" s="119"/>
      <c r="H299" s="119"/>
      <c r="I299" s="119"/>
      <c r="J299" s="121"/>
      <c r="K299" s="122"/>
      <c r="L299" s="123"/>
      <c r="M299" s="124"/>
      <c r="N299" s="125"/>
      <c r="O299" s="122"/>
      <c r="P299" s="123"/>
      <c r="Q299" s="124"/>
      <c r="R299" s="126"/>
      <c r="S299" s="122"/>
      <c r="T299" s="123"/>
      <c r="U299" s="127"/>
      <c r="V299" s="128"/>
      <c r="AH299" s="42" t="b">
        <f t="shared" si="132"/>
        <v>0</v>
      </c>
      <c r="AI299" s="42" t="str">
        <f t="shared" si="133"/>
        <v/>
      </c>
      <c r="AJ299" s="42" t="str">
        <f>IF(AND(AH299,D299&lt;&gt;""),COUNTIF($AI$12:AI299,AI299),"")</f>
        <v/>
      </c>
      <c r="AK299" s="42" t="str">
        <f t="shared" si="134"/>
        <v/>
      </c>
      <c r="AL299" s="42" t="str">
        <f t="shared" si="135"/>
        <v/>
      </c>
      <c r="AM299" s="42">
        <f t="shared" si="136"/>
        <v>1</v>
      </c>
      <c r="AN299" s="109" t="str">
        <f t="shared" si="112"/>
        <v/>
      </c>
      <c r="AO299" s="109" t="str">
        <f t="shared" si="113"/>
        <v/>
      </c>
      <c r="AP299" s="109" t="str">
        <f t="shared" si="114"/>
        <v/>
      </c>
      <c r="AQ299" s="109" t="str">
        <f t="shared" si="115"/>
        <v/>
      </c>
      <c r="AR299" s="109" t="str">
        <f t="shared" si="116"/>
        <v/>
      </c>
      <c r="AS299" s="158" t="str">
        <f t="shared" si="117"/>
        <v/>
      </c>
      <c r="AT299" s="157" t="str">
        <f t="shared" si="118"/>
        <v/>
      </c>
      <c r="AU299" s="157" t="str">
        <f t="shared" si="119"/>
        <v/>
      </c>
      <c r="AV299" s="109" t="str">
        <f t="shared" si="120"/>
        <v/>
      </c>
      <c r="AW299" s="158" t="str">
        <f t="shared" si="121"/>
        <v/>
      </c>
      <c r="AX299" s="158" t="str">
        <f t="shared" si="122"/>
        <v/>
      </c>
      <c r="AY299" s="158" t="str">
        <f t="shared" si="123"/>
        <v/>
      </c>
      <c r="AZ299" s="158" t="str">
        <f t="shared" si="124"/>
        <v/>
      </c>
      <c r="BA299" s="157" t="str">
        <f t="shared" si="125"/>
        <v/>
      </c>
      <c r="BB299" s="157" t="str">
        <f t="shared" si="126"/>
        <v/>
      </c>
      <c r="BC299" s="157" t="str">
        <f t="shared" si="127"/>
        <v/>
      </c>
      <c r="BD299" s="157" t="str">
        <f t="shared" si="128"/>
        <v/>
      </c>
      <c r="BE299" s="158" t="str">
        <f t="shared" si="129"/>
        <v/>
      </c>
      <c r="BF299" s="158" t="str">
        <f t="shared" si="130"/>
        <v/>
      </c>
      <c r="BG299" s="158" t="str">
        <f t="shared" si="131"/>
        <v/>
      </c>
      <c r="BI299" s="171" t="str">
        <f t="shared" si="137"/>
        <v/>
      </c>
      <c r="BJ299" s="163" t="str">
        <f t="shared" si="138"/>
        <v/>
      </c>
      <c r="BK299" s="163" t="str">
        <f t="shared" si="139"/>
        <v/>
      </c>
    </row>
    <row r="300" spans="1:63" x14ac:dyDescent="0.25">
      <c r="A300" s="110" t="s">
        <v>202</v>
      </c>
      <c r="B300" s="117"/>
      <c r="C300" s="118"/>
      <c r="D300" s="119"/>
      <c r="E300" s="120"/>
      <c r="F300" s="117"/>
      <c r="G300" s="119"/>
      <c r="H300" s="119"/>
      <c r="I300" s="119"/>
      <c r="J300" s="121"/>
      <c r="K300" s="122"/>
      <c r="L300" s="123"/>
      <c r="M300" s="124"/>
      <c r="N300" s="125"/>
      <c r="O300" s="122"/>
      <c r="P300" s="123"/>
      <c r="Q300" s="124"/>
      <c r="R300" s="126"/>
      <c r="S300" s="122"/>
      <c r="T300" s="123"/>
      <c r="U300" s="127"/>
      <c r="V300" s="128"/>
      <c r="AH300" s="42" t="b">
        <f t="shared" si="132"/>
        <v>0</v>
      </c>
      <c r="AI300" s="42" t="str">
        <f t="shared" si="133"/>
        <v/>
      </c>
      <c r="AJ300" s="42" t="str">
        <f>IF(AND(AH300,D300&lt;&gt;""),COUNTIF($AI$12:AI300,AI300),"")</f>
        <v/>
      </c>
      <c r="AK300" s="42" t="str">
        <f t="shared" si="134"/>
        <v/>
      </c>
      <c r="AL300" s="42" t="str">
        <f t="shared" si="135"/>
        <v/>
      </c>
      <c r="AM300" s="42">
        <f t="shared" si="136"/>
        <v>0</v>
      </c>
      <c r="AN300" s="109" t="str">
        <f t="shared" si="112"/>
        <v/>
      </c>
      <c r="AO300" s="109" t="str">
        <f t="shared" si="113"/>
        <v/>
      </c>
      <c r="AP300" s="109" t="str">
        <f t="shared" si="114"/>
        <v/>
      </c>
      <c r="AQ300" s="109" t="str">
        <f t="shared" si="115"/>
        <v/>
      </c>
      <c r="AR300" s="109" t="str">
        <f t="shared" si="116"/>
        <v/>
      </c>
      <c r="AS300" s="158" t="str">
        <f t="shared" si="117"/>
        <v/>
      </c>
      <c r="AT300" s="157" t="str">
        <f t="shared" si="118"/>
        <v/>
      </c>
      <c r="AU300" s="157" t="str">
        <f t="shared" si="119"/>
        <v/>
      </c>
      <c r="AV300" s="109" t="str">
        <f t="shared" si="120"/>
        <v/>
      </c>
      <c r="AW300" s="158" t="str">
        <f t="shared" si="121"/>
        <v/>
      </c>
      <c r="AX300" s="158" t="str">
        <f t="shared" si="122"/>
        <v/>
      </c>
      <c r="AY300" s="158" t="str">
        <f t="shared" si="123"/>
        <v/>
      </c>
      <c r="AZ300" s="158" t="str">
        <f t="shared" si="124"/>
        <v/>
      </c>
      <c r="BA300" s="157" t="str">
        <f t="shared" si="125"/>
        <v/>
      </c>
      <c r="BB300" s="157" t="str">
        <f t="shared" si="126"/>
        <v/>
      </c>
      <c r="BC300" s="157" t="str">
        <f t="shared" si="127"/>
        <v/>
      </c>
      <c r="BD300" s="157" t="str">
        <f t="shared" si="128"/>
        <v/>
      </c>
      <c r="BE300" s="158" t="str">
        <f t="shared" si="129"/>
        <v/>
      </c>
      <c r="BF300" s="158" t="str">
        <f t="shared" si="130"/>
        <v/>
      </c>
      <c r="BG300" s="158" t="str">
        <f t="shared" si="131"/>
        <v/>
      </c>
      <c r="BI300" s="171" t="str">
        <f t="shared" si="137"/>
        <v/>
      </c>
      <c r="BJ300" s="163" t="str">
        <f t="shared" si="138"/>
        <v/>
      </c>
      <c r="BK300" s="163" t="str">
        <f t="shared" si="139"/>
        <v/>
      </c>
    </row>
    <row r="301" spans="1:63" x14ac:dyDescent="0.25">
      <c r="A301" s="110" t="s">
        <v>202</v>
      </c>
      <c r="B301" s="117"/>
      <c r="C301" s="118"/>
      <c r="D301" s="119"/>
      <c r="E301" s="120"/>
      <c r="F301" s="117"/>
      <c r="G301" s="119"/>
      <c r="H301" s="119"/>
      <c r="I301" s="119"/>
      <c r="J301" s="121"/>
      <c r="K301" s="122"/>
      <c r="L301" s="123"/>
      <c r="M301" s="124"/>
      <c r="N301" s="125"/>
      <c r="O301" s="122"/>
      <c r="P301" s="123"/>
      <c r="Q301" s="124"/>
      <c r="R301" s="126"/>
      <c r="S301" s="122"/>
      <c r="T301" s="123"/>
      <c r="U301" s="127"/>
      <c r="V301" s="128"/>
      <c r="AH301" s="42" t="b">
        <f t="shared" si="132"/>
        <v>0</v>
      </c>
      <c r="AI301" s="42" t="str">
        <f t="shared" si="133"/>
        <v/>
      </c>
      <c r="AJ301" s="42" t="str">
        <f>IF(AND(AH301,D301&lt;&gt;""),COUNTIF($AI$12:AI301,AI301),"")</f>
        <v/>
      </c>
      <c r="AK301" s="42" t="str">
        <f t="shared" si="134"/>
        <v/>
      </c>
      <c r="AL301" s="42" t="str">
        <f t="shared" si="135"/>
        <v/>
      </c>
      <c r="AM301" s="42">
        <f t="shared" si="136"/>
        <v>1</v>
      </c>
      <c r="AN301" s="109" t="str">
        <f t="shared" si="112"/>
        <v/>
      </c>
      <c r="AO301" s="109" t="str">
        <f t="shared" si="113"/>
        <v/>
      </c>
      <c r="AP301" s="109" t="str">
        <f t="shared" si="114"/>
        <v/>
      </c>
      <c r="AQ301" s="109" t="str">
        <f t="shared" si="115"/>
        <v/>
      </c>
      <c r="AR301" s="109" t="str">
        <f t="shared" si="116"/>
        <v/>
      </c>
      <c r="AS301" s="158" t="str">
        <f t="shared" si="117"/>
        <v/>
      </c>
      <c r="AT301" s="157" t="str">
        <f t="shared" si="118"/>
        <v/>
      </c>
      <c r="AU301" s="157" t="str">
        <f t="shared" si="119"/>
        <v/>
      </c>
      <c r="AV301" s="109" t="str">
        <f t="shared" si="120"/>
        <v/>
      </c>
      <c r="AW301" s="158" t="str">
        <f t="shared" si="121"/>
        <v/>
      </c>
      <c r="AX301" s="158" t="str">
        <f t="shared" si="122"/>
        <v/>
      </c>
      <c r="AY301" s="158" t="str">
        <f t="shared" si="123"/>
        <v/>
      </c>
      <c r="AZ301" s="158" t="str">
        <f t="shared" si="124"/>
        <v/>
      </c>
      <c r="BA301" s="157" t="str">
        <f t="shared" si="125"/>
        <v/>
      </c>
      <c r="BB301" s="157" t="str">
        <f t="shared" si="126"/>
        <v/>
      </c>
      <c r="BC301" s="157" t="str">
        <f t="shared" si="127"/>
        <v/>
      </c>
      <c r="BD301" s="157" t="str">
        <f t="shared" si="128"/>
        <v/>
      </c>
      <c r="BE301" s="158" t="str">
        <f t="shared" si="129"/>
        <v/>
      </c>
      <c r="BF301" s="158" t="str">
        <f t="shared" si="130"/>
        <v/>
      </c>
      <c r="BG301" s="158" t="str">
        <f t="shared" si="131"/>
        <v/>
      </c>
      <c r="BI301" s="171" t="str">
        <f t="shared" si="137"/>
        <v/>
      </c>
      <c r="BJ301" s="163" t="str">
        <f t="shared" si="138"/>
        <v/>
      </c>
      <c r="BK301" s="163" t="str">
        <f t="shared" si="139"/>
        <v/>
      </c>
    </row>
    <row r="302" spans="1:63" x14ac:dyDescent="0.25">
      <c r="A302" s="110" t="s">
        <v>202</v>
      </c>
      <c r="B302" s="117"/>
      <c r="C302" s="118"/>
      <c r="D302" s="119"/>
      <c r="E302" s="120"/>
      <c r="F302" s="117"/>
      <c r="G302" s="119"/>
      <c r="H302" s="119"/>
      <c r="I302" s="119"/>
      <c r="J302" s="121"/>
      <c r="K302" s="122"/>
      <c r="L302" s="123"/>
      <c r="M302" s="124"/>
      <c r="N302" s="125"/>
      <c r="O302" s="122"/>
      <c r="P302" s="123"/>
      <c r="Q302" s="124"/>
      <c r="R302" s="126"/>
      <c r="S302" s="122"/>
      <c r="T302" s="123"/>
      <c r="U302" s="127"/>
      <c r="V302" s="128"/>
      <c r="AH302" s="42" t="b">
        <f t="shared" si="132"/>
        <v>0</v>
      </c>
      <c r="AI302" s="42" t="str">
        <f t="shared" si="133"/>
        <v/>
      </c>
      <c r="AJ302" s="42" t="str">
        <f>IF(AND(AH302,D302&lt;&gt;""),COUNTIF($AI$12:AI302,AI302),"")</f>
        <v/>
      </c>
      <c r="AK302" s="42" t="str">
        <f t="shared" si="134"/>
        <v/>
      </c>
      <c r="AL302" s="42" t="str">
        <f t="shared" si="135"/>
        <v/>
      </c>
      <c r="AM302" s="42">
        <f t="shared" si="136"/>
        <v>0</v>
      </c>
      <c r="AN302" s="109" t="str">
        <f t="shared" si="112"/>
        <v/>
      </c>
      <c r="AO302" s="109" t="str">
        <f t="shared" si="113"/>
        <v/>
      </c>
      <c r="AP302" s="109" t="str">
        <f t="shared" si="114"/>
        <v/>
      </c>
      <c r="AQ302" s="109" t="str">
        <f t="shared" si="115"/>
        <v/>
      </c>
      <c r="AR302" s="109" t="str">
        <f t="shared" si="116"/>
        <v/>
      </c>
      <c r="AS302" s="158" t="str">
        <f t="shared" si="117"/>
        <v/>
      </c>
      <c r="AT302" s="157" t="str">
        <f t="shared" si="118"/>
        <v/>
      </c>
      <c r="AU302" s="157" t="str">
        <f t="shared" si="119"/>
        <v/>
      </c>
      <c r="AV302" s="109" t="str">
        <f t="shared" si="120"/>
        <v/>
      </c>
      <c r="AW302" s="158" t="str">
        <f t="shared" si="121"/>
        <v/>
      </c>
      <c r="AX302" s="158" t="str">
        <f t="shared" si="122"/>
        <v/>
      </c>
      <c r="AY302" s="158" t="str">
        <f t="shared" si="123"/>
        <v/>
      </c>
      <c r="AZ302" s="158" t="str">
        <f t="shared" si="124"/>
        <v/>
      </c>
      <c r="BA302" s="157" t="str">
        <f t="shared" si="125"/>
        <v/>
      </c>
      <c r="BB302" s="157" t="str">
        <f t="shared" si="126"/>
        <v/>
      </c>
      <c r="BC302" s="157" t="str">
        <f t="shared" si="127"/>
        <v/>
      </c>
      <c r="BD302" s="157" t="str">
        <f t="shared" si="128"/>
        <v/>
      </c>
      <c r="BE302" s="158" t="str">
        <f t="shared" si="129"/>
        <v/>
      </c>
      <c r="BF302" s="158" t="str">
        <f t="shared" si="130"/>
        <v/>
      </c>
      <c r="BG302" s="158" t="str">
        <f t="shared" si="131"/>
        <v/>
      </c>
      <c r="BI302" s="171" t="str">
        <f t="shared" si="137"/>
        <v/>
      </c>
      <c r="BJ302" s="163" t="str">
        <f t="shared" si="138"/>
        <v/>
      </c>
      <c r="BK302" s="163" t="str">
        <f t="shared" si="139"/>
        <v/>
      </c>
    </row>
    <row r="303" spans="1:63" x14ac:dyDescent="0.25">
      <c r="A303" s="110" t="s">
        <v>202</v>
      </c>
      <c r="B303" s="117"/>
      <c r="C303" s="118"/>
      <c r="D303" s="119"/>
      <c r="E303" s="120"/>
      <c r="F303" s="117"/>
      <c r="G303" s="119"/>
      <c r="H303" s="119"/>
      <c r="I303" s="119"/>
      <c r="J303" s="121"/>
      <c r="K303" s="122"/>
      <c r="L303" s="123"/>
      <c r="M303" s="124"/>
      <c r="N303" s="125"/>
      <c r="O303" s="122"/>
      <c r="P303" s="123"/>
      <c r="Q303" s="124"/>
      <c r="R303" s="126"/>
      <c r="S303" s="122"/>
      <c r="T303" s="123"/>
      <c r="U303" s="127"/>
      <c r="V303" s="128"/>
      <c r="AH303" s="42" t="b">
        <f t="shared" si="132"/>
        <v>0</v>
      </c>
      <c r="AI303" s="42" t="str">
        <f t="shared" si="133"/>
        <v/>
      </c>
      <c r="AJ303" s="42" t="str">
        <f>IF(AND(AH303,D303&lt;&gt;""),COUNTIF($AI$12:AI303,AI303),"")</f>
        <v/>
      </c>
      <c r="AK303" s="42" t="str">
        <f t="shared" si="134"/>
        <v/>
      </c>
      <c r="AL303" s="42" t="str">
        <f t="shared" si="135"/>
        <v/>
      </c>
      <c r="AM303" s="42">
        <f t="shared" si="136"/>
        <v>1</v>
      </c>
      <c r="AN303" s="109" t="str">
        <f t="shared" si="112"/>
        <v/>
      </c>
      <c r="AO303" s="109" t="str">
        <f t="shared" si="113"/>
        <v/>
      </c>
      <c r="AP303" s="109" t="str">
        <f t="shared" si="114"/>
        <v/>
      </c>
      <c r="AQ303" s="109" t="str">
        <f t="shared" si="115"/>
        <v/>
      </c>
      <c r="AR303" s="109" t="str">
        <f t="shared" si="116"/>
        <v/>
      </c>
      <c r="AS303" s="158" t="str">
        <f t="shared" si="117"/>
        <v/>
      </c>
      <c r="AT303" s="157" t="str">
        <f t="shared" si="118"/>
        <v/>
      </c>
      <c r="AU303" s="157" t="str">
        <f t="shared" si="119"/>
        <v/>
      </c>
      <c r="AV303" s="109" t="str">
        <f t="shared" si="120"/>
        <v/>
      </c>
      <c r="AW303" s="158" t="str">
        <f t="shared" si="121"/>
        <v/>
      </c>
      <c r="AX303" s="158" t="str">
        <f t="shared" si="122"/>
        <v/>
      </c>
      <c r="AY303" s="158" t="str">
        <f t="shared" si="123"/>
        <v/>
      </c>
      <c r="AZ303" s="158" t="str">
        <f t="shared" si="124"/>
        <v/>
      </c>
      <c r="BA303" s="157" t="str">
        <f t="shared" si="125"/>
        <v/>
      </c>
      <c r="BB303" s="157" t="str">
        <f t="shared" si="126"/>
        <v/>
      </c>
      <c r="BC303" s="157" t="str">
        <f t="shared" si="127"/>
        <v/>
      </c>
      <c r="BD303" s="157" t="str">
        <f t="shared" si="128"/>
        <v/>
      </c>
      <c r="BE303" s="158" t="str">
        <f t="shared" si="129"/>
        <v/>
      </c>
      <c r="BF303" s="158" t="str">
        <f t="shared" si="130"/>
        <v/>
      </c>
      <c r="BG303" s="158" t="str">
        <f t="shared" si="131"/>
        <v/>
      </c>
      <c r="BI303" s="171" t="str">
        <f t="shared" si="137"/>
        <v/>
      </c>
      <c r="BJ303" s="163" t="str">
        <f t="shared" si="138"/>
        <v/>
      </c>
      <c r="BK303" s="163" t="str">
        <f t="shared" si="139"/>
        <v/>
      </c>
    </row>
    <row r="304" spans="1:63" x14ac:dyDescent="0.25">
      <c r="A304" s="110" t="s">
        <v>202</v>
      </c>
      <c r="B304" s="117"/>
      <c r="C304" s="118"/>
      <c r="D304" s="119"/>
      <c r="E304" s="120"/>
      <c r="F304" s="117"/>
      <c r="G304" s="119"/>
      <c r="H304" s="119"/>
      <c r="I304" s="119"/>
      <c r="J304" s="121"/>
      <c r="K304" s="122"/>
      <c r="L304" s="123"/>
      <c r="M304" s="124"/>
      <c r="N304" s="125"/>
      <c r="O304" s="122"/>
      <c r="P304" s="123"/>
      <c r="Q304" s="124"/>
      <c r="R304" s="126"/>
      <c r="S304" s="122"/>
      <c r="T304" s="123"/>
      <c r="U304" s="127"/>
      <c r="V304" s="128"/>
      <c r="AH304" s="42" t="b">
        <f t="shared" si="132"/>
        <v>0</v>
      </c>
      <c r="AI304" s="42" t="str">
        <f t="shared" si="133"/>
        <v/>
      </c>
      <c r="AJ304" s="42" t="str">
        <f>IF(AND(AH304,D304&lt;&gt;""),COUNTIF($AI$12:AI304,AI304),"")</f>
        <v/>
      </c>
      <c r="AK304" s="42" t="str">
        <f t="shared" si="134"/>
        <v/>
      </c>
      <c r="AL304" s="42" t="str">
        <f t="shared" si="135"/>
        <v/>
      </c>
      <c r="AM304" s="42">
        <f t="shared" si="136"/>
        <v>0</v>
      </c>
      <c r="AN304" s="109" t="str">
        <f t="shared" si="112"/>
        <v/>
      </c>
      <c r="AO304" s="109" t="str">
        <f t="shared" si="113"/>
        <v/>
      </c>
      <c r="AP304" s="109" t="str">
        <f t="shared" si="114"/>
        <v/>
      </c>
      <c r="AQ304" s="109" t="str">
        <f t="shared" si="115"/>
        <v/>
      </c>
      <c r="AR304" s="109" t="str">
        <f t="shared" si="116"/>
        <v/>
      </c>
      <c r="AS304" s="158" t="str">
        <f t="shared" si="117"/>
        <v/>
      </c>
      <c r="AT304" s="157" t="str">
        <f t="shared" si="118"/>
        <v/>
      </c>
      <c r="AU304" s="157" t="str">
        <f t="shared" si="119"/>
        <v/>
      </c>
      <c r="AV304" s="109" t="str">
        <f t="shared" si="120"/>
        <v/>
      </c>
      <c r="AW304" s="158" t="str">
        <f t="shared" si="121"/>
        <v/>
      </c>
      <c r="AX304" s="158" t="str">
        <f t="shared" si="122"/>
        <v/>
      </c>
      <c r="AY304" s="158" t="str">
        <f t="shared" si="123"/>
        <v/>
      </c>
      <c r="AZ304" s="158" t="str">
        <f t="shared" si="124"/>
        <v/>
      </c>
      <c r="BA304" s="157" t="str">
        <f t="shared" si="125"/>
        <v/>
      </c>
      <c r="BB304" s="157" t="str">
        <f t="shared" si="126"/>
        <v/>
      </c>
      <c r="BC304" s="157" t="str">
        <f t="shared" si="127"/>
        <v/>
      </c>
      <c r="BD304" s="157" t="str">
        <f t="shared" si="128"/>
        <v/>
      </c>
      <c r="BE304" s="158" t="str">
        <f t="shared" si="129"/>
        <v/>
      </c>
      <c r="BF304" s="158" t="str">
        <f t="shared" si="130"/>
        <v/>
      </c>
      <c r="BG304" s="158" t="str">
        <f t="shared" si="131"/>
        <v/>
      </c>
      <c r="BI304" s="171" t="str">
        <f t="shared" si="137"/>
        <v/>
      </c>
      <c r="BJ304" s="163" t="str">
        <f t="shared" si="138"/>
        <v/>
      </c>
      <c r="BK304" s="163" t="str">
        <f t="shared" si="139"/>
        <v/>
      </c>
    </row>
    <row r="305" spans="1:63" x14ac:dyDescent="0.25">
      <c r="A305" s="110" t="s">
        <v>202</v>
      </c>
      <c r="B305" s="117"/>
      <c r="C305" s="118"/>
      <c r="D305" s="119"/>
      <c r="E305" s="120"/>
      <c r="F305" s="117"/>
      <c r="G305" s="119"/>
      <c r="H305" s="119"/>
      <c r="I305" s="119"/>
      <c r="J305" s="121"/>
      <c r="K305" s="122"/>
      <c r="L305" s="123"/>
      <c r="M305" s="124"/>
      <c r="N305" s="125"/>
      <c r="O305" s="122"/>
      <c r="P305" s="123"/>
      <c r="Q305" s="124"/>
      <c r="R305" s="126"/>
      <c r="S305" s="122"/>
      <c r="T305" s="123"/>
      <c r="U305" s="127"/>
      <c r="V305" s="128"/>
      <c r="AH305" s="42" t="b">
        <f t="shared" si="132"/>
        <v>0</v>
      </c>
      <c r="AI305" s="42" t="str">
        <f t="shared" si="133"/>
        <v/>
      </c>
      <c r="AJ305" s="42" t="str">
        <f>IF(AND(AH305,D305&lt;&gt;""),COUNTIF($AI$12:AI305,AI305),"")</f>
        <v/>
      </c>
      <c r="AK305" s="42" t="str">
        <f t="shared" si="134"/>
        <v/>
      </c>
      <c r="AL305" s="42" t="str">
        <f t="shared" si="135"/>
        <v/>
      </c>
      <c r="AM305" s="42">
        <f t="shared" si="136"/>
        <v>1</v>
      </c>
      <c r="AN305" s="109" t="str">
        <f t="shared" si="112"/>
        <v/>
      </c>
      <c r="AO305" s="109" t="str">
        <f t="shared" si="113"/>
        <v/>
      </c>
      <c r="AP305" s="109" t="str">
        <f t="shared" si="114"/>
        <v/>
      </c>
      <c r="AQ305" s="109" t="str">
        <f t="shared" si="115"/>
        <v/>
      </c>
      <c r="AR305" s="109" t="str">
        <f t="shared" si="116"/>
        <v/>
      </c>
      <c r="AS305" s="158" t="str">
        <f t="shared" si="117"/>
        <v/>
      </c>
      <c r="AT305" s="157" t="str">
        <f t="shared" si="118"/>
        <v/>
      </c>
      <c r="AU305" s="157" t="str">
        <f t="shared" si="119"/>
        <v/>
      </c>
      <c r="AV305" s="109" t="str">
        <f t="shared" si="120"/>
        <v/>
      </c>
      <c r="AW305" s="158" t="str">
        <f t="shared" si="121"/>
        <v/>
      </c>
      <c r="AX305" s="158" t="str">
        <f t="shared" si="122"/>
        <v/>
      </c>
      <c r="AY305" s="158" t="str">
        <f t="shared" si="123"/>
        <v/>
      </c>
      <c r="AZ305" s="158" t="str">
        <f t="shared" si="124"/>
        <v/>
      </c>
      <c r="BA305" s="157" t="str">
        <f t="shared" si="125"/>
        <v/>
      </c>
      <c r="BB305" s="157" t="str">
        <f t="shared" si="126"/>
        <v/>
      </c>
      <c r="BC305" s="157" t="str">
        <f t="shared" si="127"/>
        <v/>
      </c>
      <c r="BD305" s="157" t="str">
        <f t="shared" si="128"/>
        <v/>
      </c>
      <c r="BE305" s="158" t="str">
        <f t="shared" si="129"/>
        <v/>
      </c>
      <c r="BF305" s="158" t="str">
        <f t="shared" si="130"/>
        <v/>
      </c>
      <c r="BG305" s="158" t="str">
        <f t="shared" si="131"/>
        <v/>
      </c>
      <c r="BI305" s="171" t="str">
        <f t="shared" si="137"/>
        <v/>
      </c>
      <c r="BJ305" s="163" t="str">
        <f t="shared" si="138"/>
        <v/>
      </c>
      <c r="BK305" s="163" t="str">
        <f t="shared" si="139"/>
        <v/>
      </c>
    </row>
    <row r="306" spans="1:63" x14ac:dyDescent="0.25">
      <c r="A306" s="110" t="s">
        <v>202</v>
      </c>
      <c r="B306" s="117"/>
      <c r="C306" s="118"/>
      <c r="D306" s="119"/>
      <c r="E306" s="120"/>
      <c r="F306" s="117"/>
      <c r="G306" s="119"/>
      <c r="H306" s="119"/>
      <c r="I306" s="119"/>
      <c r="J306" s="121"/>
      <c r="K306" s="122"/>
      <c r="L306" s="123"/>
      <c r="M306" s="124"/>
      <c r="N306" s="125"/>
      <c r="O306" s="122"/>
      <c r="P306" s="123"/>
      <c r="Q306" s="124"/>
      <c r="R306" s="126"/>
      <c r="S306" s="122"/>
      <c r="T306" s="123"/>
      <c r="U306" s="127"/>
      <c r="V306" s="128"/>
      <c r="AH306" s="42" t="b">
        <f t="shared" si="132"/>
        <v>0</v>
      </c>
      <c r="AI306" s="42" t="str">
        <f t="shared" si="133"/>
        <v/>
      </c>
      <c r="AJ306" s="42" t="str">
        <f>IF(AND(AH306,D306&lt;&gt;""),COUNTIF($AI$12:AI306,AI306),"")</f>
        <v/>
      </c>
      <c r="AK306" s="42" t="str">
        <f t="shared" si="134"/>
        <v/>
      </c>
      <c r="AL306" s="42" t="str">
        <f t="shared" si="135"/>
        <v/>
      </c>
      <c r="AM306" s="42">
        <f t="shared" si="136"/>
        <v>0</v>
      </c>
      <c r="AN306" s="109" t="str">
        <f t="shared" si="112"/>
        <v/>
      </c>
      <c r="AO306" s="109" t="str">
        <f t="shared" si="113"/>
        <v/>
      </c>
      <c r="AP306" s="109" t="str">
        <f t="shared" si="114"/>
        <v/>
      </c>
      <c r="AQ306" s="109" t="str">
        <f t="shared" si="115"/>
        <v/>
      </c>
      <c r="AR306" s="109" t="str">
        <f t="shared" si="116"/>
        <v/>
      </c>
      <c r="AS306" s="158" t="str">
        <f t="shared" si="117"/>
        <v/>
      </c>
      <c r="AT306" s="157" t="str">
        <f t="shared" si="118"/>
        <v/>
      </c>
      <c r="AU306" s="157" t="str">
        <f t="shared" si="119"/>
        <v/>
      </c>
      <c r="AV306" s="109" t="str">
        <f t="shared" si="120"/>
        <v/>
      </c>
      <c r="AW306" s="158" t="str">
        <f t="shared" si="121"/>
        <v/>
      </c>
      <c r="AX306" s="158" t="str">
        <f t="shared" si="122"/>
        <v/>
      </c>
      <c r="AY306" s="158" t="str">
        <f t="shared" si="123"/>
        <v/>
      </c>
      <c r="AZ306" s="158" t="str">
        <f t="shared" si="124"/>
        <v/>
      </c>
      <c r="BA306" s="157" t="str">
        <f t="shared" si="125"/>
        <v/>
      </c>
      <c r="BB306" s="157" t="str">
        <f t="shared" si="126"/>
        <v/>
      </c>
      <c r="BC306" s="157" t="str">
        <f t="shared" si="127"/>
        <v/>
      </c>
      <c r="BD306" s="157" t="str">
        <f t="shared" si="128"/>
        <v/>
      </c>
      <c r="BE306" s="158" t="str">
        <f t="shared" si="129"/>
        <v/>
      </c>
      <c r="BF306" s="158" t="str">
        <f t="shared" si="130"/>
        <v/>
      </c>
      <c r="BG306" s="158" t="str">
        <f t="shared" si="131"/>
        <v/>
      </c>
      <c r="BI306" s="171" t="str">
        <f t="shared" si="137"/>
        <v/>
      </c>
      <c r="BJ306" s="163" t="str">
        <f t="shared" si="138"/>
        <v/>
      </c>
      <c r="BK306" s="163" t="str">
        <f t="shared" si="139"/>
        <v/>
      </c>
    </row>
    <row r="307" spans="1:63" x14ac:dyDescent="0.25">
      <c r="A307" s="110" t="s">
        <v>202</v>
      </c>
      <c r="B307" s="117"/>
      <c r="C307" s="118"/>
      <c r="D307" s="119"/>
      <c r="E307" s="120"/>
      <c r="F307" s="117"/>
      <c r="G307" s="119"/>
      <c r="H307" s="119"/>
      <c r="I307" s="119"/>
      <c r="J307" s="121"/>
      <c r="K307" s="122"/>
      <c r="L307" s="123"/>
      <c r="M307" s="124"/>
      <c r="N307" s="125"/>
      <c r="O307" s="122"/>
      <c r="P307" s="123"/>
      <c r="Q307" s="124"/>
      <c r="R307" s="126"/>
      <c r="S307" s="122"/>
      <c r="T307" s="123"/>
      <c r="U307" s="127"/>
      <c r="V307" s="128"/>
      <c r="AH307" s="42" t="b">
        <f t="shared" si="132"/>
        <v>0</v>
      </c>
      <c r="AI307" s="42" t="str">
        <f t="shared" si="133"/>
        <v/>
      </c>
      <c r="AJ307" s="42" t="str">
        <f>IF(AND(AH307,D307&lt;&gt;""),COUNTIF($AI$12:AI307,AI307),"")</f>
        <v/>
      </c>
      <c r="AK307" s="42" t="str">
        <f t="shared" si="134"/>
        <v/>
      </c>
      <c r="AL307" s="42" t="str">
        <f t="shared" si="135"/>
        <v/>
      </c>
      <c r="AM307" s="42">
        <f t="shared" si="136"/>
        <v>1</v>
      </c>
      <c r="AN307" s="109" t="str">
        <f t="shared" si="112"/>
        <v/>
      </c>
      <c r="AO307" s="109" t="str">
        <f t="shared" si="113"/>
        <v/>
      </c>
      <c r="AP307" s="109" t="str">
        <f t="shared" si="114"/>
        <v/>
      </c>
      <c r="AQ307" s="109" t="str">
        <f t="shared" si="115"/>
        <v/>
      </c>
      <c r="AR307" s="109" t="str">
        <f t="shared" si="116"/>
        <v/>
      </c>
      <c r="AS307" s="158" t="str">
        <f t="shared" si="117"/>
        <v/>
      </c>
      <c r="AT307" s="157" t="str">
        <f t="shared" si="118"/>
        <v/>
      </c>
      <c r="AU307" s="157" t="str">
        <f t="shared" si="119"/>
        <v/>
      </c>
      <c r="AV307" s="109" t="str">
        <f t="shared" si="120"/>
        <v/>
      </c>
      <c r="AW307" s="158" t="str">
        <f t="shared" si="121"/>
        <v/>
      </c>
      <c r="AX307" s="158" t="str">
        <f t="shared" si="122"/>
        <v/>
      </c>
      <c r="AY307" s="158" t="str">
        <f t="shared" si="123"/>
        <v/>
      </c>
      <c r="AZ307" s="158" t="str">
        <f t="shared" si="124"/>
        <v/>
      </c>
      <c r="BA307" s="157" t="str">
        <f t="shared" si="125"/>
        <v/>
      </c>
      <c r="BB307" s="157" t="str">
        <f t="shared" si="126"/>
        <v/>
      </c>
      <c r="BC307" s="157" t="str">
        <f t="shared" si="127"/>
        <v/>
      </c>
      <c r="BD307" s="157" t="str">
        <f t="shared" si="128"/>
        <v/>
      </c>
      <c r="BE307" s="158" t="str">
        <f t="shared" si="129"/>
        <v/>
      </c>
      <c r="BF307" s="158" t="str">
        <f t="shared" si="130"/>
        <v/>
      </c>
      <c r="BG307" s="158" t="str">
        <f t="shared" si="131"/>
        <v/>
      </c>
      <c r="BI307" s="171" t="str">
        <f t="shared" si="137"/>
        <v/>
      </c>
      <c r="BJ307" s="163" t="str">
        <f t="shared" si="138"/>
        <v/>
      </c>
      <c r="BK307" s="163" t="str">
        <f t="shared" si="139"/>
        <v/>
      </c>
    </row>
    <row r="308" spans="1:63" x14ac:dyDescent="0.25">
      <c r="A308" s="110" t="s">
        <v>202</v>
      </c>
      <c r="B308" s="117"/>
      <c r="C308" s="118"/>
      <c r="D308" s="119"/>
      <c r="E308" s="120"/>
      <c r="F308" s="117"/>
      <c r="G308" s="119"/>
      <c r="H308" s="119"/>
      <c r="I308" s="119"/>
      <c r="J308" s="121"/>
      <c r="K308" s="122"/>
      <c r="L308" s="123"/>
      <c r="M308" s="124"/>
      <c r="N308" s="125"/>
      <c r="O308" s="122"/>
      <c r="P308" s="123"/>
      <c r="Q308" s="124"/>
      <c r="R308" s="126"/>
      <c r="S308" s="122"/>
      <c r="T308" s="123"/>
      <c r="U308" s="127"/>
      <c r="V308" s="128"/>
      <c r="AH308" s="42" t="b">
        <f t="shared" si="132"/>
        <v>0</v>
      </c>
      <c r="AI308" s="42" t="str">
        <f t="shared" si="133"/>
        <v/>
      </c>
      <c r="AJ308" s="42" t="str">
        <f>IF(AND(AH308,D308&lt;&gt;""),COUNTIF($AI$12:AI308,AI308),"")</f>
        <v/>
      </c>
      <c r="AK308" s="42" t="str">
        <f t="shared" si="134"/>
        <v/>
      </c>
      <c r="AL308" s="42" t="str">
        <f t="shared" si="135"/>
        <v/>
      </c>
      <c r="AM308" s="42">
        <f t="shared" si="136"/>
        <v>0</v>
      </c>
      <c r="AN308" s="109" t="str">
        <f t="shared" si="112"/>
        <v/>
      </c>
      <c r="AO308" s="109" t="str">
        <f t="shared" si="113"/>
        <v/>
      </c>
      <c r="AP308" s="109" t="str">
        <f t="shared" si="114"/>
        <v/>
      </c>
      <c r="AQ308" s="109" t="str">
        <f t="shared" si="115"/>
        <v/>
      </c>
      <c r="AR308" s="109" t="str">
        <f t="shared" si="116"/>
        <v/>
      </c>
      <c r="AS308" s="158" t="str">
        <f t="shared" si="117"/>
        <v/>
      </c>
      <c r="AT308" s="157" t="str">
        <f t="shared" si="118"/>
        <v/>
      </c>
      <c r="AU308" s="157" t="str">
        <f t="shared" si="119"/>
        <v/>
      </c>
      <c r="AV308" s="109" t="str">
        <f t="shared" si="120"/>
        <v/>
      </c>
      <c r="AW308" s="158" t="str">
        <f t="shared" si="121"/>
        <v/>
      </c>
      <c r="AX308" s="158" t="str">
        <f t="shared" si="122"/>
        <v/>
      </c>
      <c r="AY308" s="158" t="str">
        <f t="shared" si="123"/>
        <v/>
      </c>
      <c r="AZ308" s="158" t="str">
        <f t="shared" si="124"/>
        <v/>
      </c>
      <c r="BA308" s="157" t="str">
        <f t="shared" si="125"/>
        <v/>
      </c>
      <c r="BB308" s="157" t="str">
        <f t="shared" si="126"/>
        <v/>
      </c>
      <c r="BC308" s="157" t="str">
        <f t="shared" si="127"/>
        <v/>
      </c>
      <c r="BD308" s="157" t="str">
        <f t="shared" si="128"/>
        <v/>
      </c>
      <c r="BE308" s="158" t="str">
        <f t="shared" si="129"/>
        <v/>
      </c>
      <c r="BF308" s="158" t="str">
        <f t="shared" si="130"/>
        <v/>
      </c>
      <c r="BG308" s="158" t="str">
        <f t="shared" si="131"/>
        <v/>
      </c>
      <c r="BI308" s="171" t="str">
        <f t="shared" si="137"/>
        <v/>
      </c>
      <c r="BJ308" s="163" t="str">
        <f t="shared" si="138"/>
        <v/>
      </c>
      <c r="BK308" s="163" t="str">
        <f t="shared" si="139"/>
        <v/>
      </c>
    </row>
    <row r="309" spans="1:63" x14ac:dyDescent="0.25">
      <c r="A309" s="110" t="s">
        <v>202</v>
      </c>
      <c r="B309" s="117"/>
      <c r="C309" s="118"/>
      <c r="D309" s="119"/>
      <c r="E309" s="120"/>
      <c r="F309" s="117"/>
      <c r="G309" s="119"/>
      <c r="H309" s="119"/>
      <c r="I309" s="119"/>
      <c r="J309" s="121"/>
      <c r="K309" s="122"/>
      <c r="L309" s="123"/>
      <c r="M309" s="124"/>
      <c r="N309" s="125"/>
      <c r="O309" s="122"/>
      <c r="P309" s="123"/>
      <c r="Q309" s="124"/>
      <c r="R309" s="126"/>
      <c r="S309" s="122"/>
      <c r="T309" s="123"/>
      <c r="U309" s="127"/>
      <c r="V309" s="128"/>
      <c r="AH309" s="42" t="b">
        <f t="shared" si="132"/>
        <v>0</v>
      </c>
      <c r="AI309" s="42" t="str">
        <f t="shared" si="133"/>
        <v/>
      </c>
      <c r="AJ309" s="42" t="str">
        <f>IF(AND(AH309,D309&lt;&gt;""),COUNTIF($AI$12:AI309,AI309),"")</f>
        <v/>
      </c>
      <c r="AK309" s="42" t="str">
        <f t="shared" si="134"/>
        <v/>
      </c>
      <c r="AL309" s="42" t="str">
        <f t="shared" si="135"/>
        <v/>
      </c>
      <c r="AM309" s="42">
        <f t="shared" si="136"/>
        <v>1</v>
      </c>
      <c r="AN309" s="109" t="str">
        <f t="shared" si="112"/>
        <v/>
      </c>
      <c r="AO309" s="109" t="str">
        <f t="shared" si="113"/>
        <v/>
      </c>
      <c r="AP309" s="109" t="str">
        <f t="shared" si="114"/>
        <v/>
      </c>
      <c r="AQ309" s="109" t="str">
        <f t="shared" si="115"/>
        <v/>
      </c>
      <c r="AR309" s="109" t="str">
        <f t="shared" si="116"/>
        <v/>
      </c>
      <c r="AS309" s="158" t="str">
        <f t="shared" si="117"/>
        <v/>
      </c>
      <c r="AT309" s="157" t="str">
        <f t="shared" si="118"/>
        <v/>
      </c>
      <c r="AU309" s="157" t="str">
        <f t="shared" si="119"/>
        <v/>
      </c>
      <c r="AV309" s="109" t="str">
        <f t="shared" si="120"/>
        <v/>
      </c>
      <c r="AW309" s="158" t="str">
        <f t="shared" si="121"/>
        <v/>
      </c>
      <c r="AX309" s="158" t="str">
        <f t="shared" si="122"/>
        <v/>
      </c>
      <c r="AY309" s="158" t="str">
        <f t="shared" si="123"/>
        <v/>
      </c>
      <c r="AZ309" s="158" t="str">
        <f t="shared" si="124"/>
        <v/>
      </c>
      <c r="BA309" s="157" t="str">
        <f t="shared" si="125"/>
        <v/>
      </c>
      <c r="BB309" s="157" t="str">
        <f t="shared" si="126"/>
        <v/>
      </c>
      <c r="BC309" s="157" t="str">
        <f t="shared" si="127"/>
        <v/>
      </c>
      <c r="BD309" s="157" t="str">
        <f t="shared" si="128"/>
        <v/>
      </c>
      <c r="BE309" s="158" t="str">
        <f t="shared" si="129"/>
        <v/>
      </c>
      <c r="BF309" s="158" t="str">
        <f t="shared" si="130"/>
        <v/>
      </c>
      <c r="BG309" s="158" t="str">
        <f t="shared" si="131"/>
        <v/>
      </c>
      <c r="BI309" s="171" t="str">
        <f t="shared" si="137"/>
        <v/>
      </c>
      <c r="BJ309" s="163" t="str">
        <f t="shared" si="138"/>
        <v/>
      </c>
      <c r="BK309" s="163" t="str">
        <f t="shared" si="139"/>
        <v/>
      </c>
    </row>
    <row r="310" spans="1:63" x14ac:dyDescent="0.25">
      <c r="A310" s="110" t="s">
        <v>202</v>
      </c>
      <c r="B310" s="117"/>
      <c r="C310" s="118"/>
      <c r="D310" s="119"/>
      <c r="E310" s="120"/>
      <c r="F310" s="117"/>
      <c r="G310" s="119"/>
      <c r="H310" s="119"/>
      <c r="I310" s="119"/>
      <c r="J310" s="121"/>
      <c r="K310" s="122"/>
      <c r="L310" s="123"/>
      <c r="M310" s="124"/>
      <c r="N310" s="125"/>
      <c r="O310" s="122"/>
      <c r="P310" s="123"/>
      <c r="Q310" s="124"/>
      <c r="R310" s="126"/>
      <c r="S310" s="122"/>
      <c r="T310" s="123"/>
      <c r="U310" s="127"/>
      <c r="V310" s="128"/>
      <c r="AH310" s="42" t="b">
        <f t="shared" si="132"/>
        <v>0</v>
      </c>
      <c r="AI310" s="42" t="str">
        <f t="shared" si="133"/>
        <v/>
      </c>
      <c r="AJ310" s="42" t="str">
        <f>IF(AND(AH310,D310&lt;&gt;""),COUNTIF($AI$12:AI310,AI310),"")</f>
        <v/>
      </c>
      <c r="AK310" s="42" t="str">
        <f t="shared" si="134"/>
        <v/>
      </c>
      <c r="AL310" s="42" t="str">
        <f t="shared" si="135"/>
        <v/>
      </c>
      <c r="AM310" s="42">
        <f t="shared" si="136"/>
        <v>0</v>
      </c>
      <c r="AN310" s="109" t="str">
        <f t="shared" si="112"/>
        <v/>
      </c>
      <c r="AO310" s="109" t="str">
        <f t="shared" si="113"/>
        <v/>
      </c>
      <c r="AP310" s="109" t="str">
        <f t="shared" si="114"/>
        <v/>
      </c>
      <c r="AQ310" s="109" t="str">
        <f t="shared" si="115"/>
        <v/>
      </c>
      <c r="AR310" s="109" t="str">
        <f t="shared" si="116"/>
        <v/>
      </c>
      <c r="AS310" s="158" t="str">
        <f t="shared" si="117"/>
        <v/>
      </c>
      <c r="AT310" s="157" t="str">
        <f t="shared" si="118"/>
        <v/>
      </c>
      <c r="AU310" s="157" t="str">
        <f t="shared" si="119"/>
        <v/>
      </c>
      <c r="AV310" s="109" t="str">
        <f t="shared" si="120"/>
        <v/>
      </c>
      <c r="AW310" s="158" t="str">
        <f t="shared" si="121"/>
        <v/>
      </c>
      <c r="AX310" s="158" t="str">
        <f t="shared" si="122"/>
        <v/>
      </c>
      <c r="AY310" s="158" t="str">
        <f t="shared" si="123"/>
        <v/>
      </c>
      <c r="AZ310" s="158" t="str">
        <f t="shared" si="124"/>
        <v/>
      </c>
      <c r="BA310" s="157" t="str">
        <f t="shared" si="125"/>
        <v/>
      </c>
      <c r="BB310" s="157" t="str">
        <f t="shared" si="126"/>
        <v/>
      </c>
      <c r="BC310" s="157" t="str">
        <f t="shared" si="127"/>
        <v/>
      </c>
      <c r="BD310" s="157" t="str">
        <f t="shared" si="128"/>
        <v/>
      </c>
      <c r="BE310" s="158" t="str">
        <f t="shared" si="129"/>
        <v/>
      </c>
      <c r="BF310" s="158" t="str">
        <f t="shared" si="130"/>
        <v/>
      </c>
      <c r="BG310" s="158" t="str">
        <f t="shared" si="131"/>
        <v/>
      </c>
      <c r="BI310" s="171" t="str">
        <f t="shared" si="137"/>
        <v/>
      </c>
      <c r="BJ310" s="163" t="str">
        <f t="shared" si="138"/>
        <v/>
      </c>
      <c r="BK310" s="163" t="str">
        <f t="shared" si="139"/>
        <v/>
      </c>
    </row>
    <row r="311" spans="1:63" x14ac:dyDescent="0.25">
      <c r="A311" s="110" t="s">
        <v>202</v>
      </c>
      <c r="B311" s="117"/>
      <c r="C311" s="118"/>
      <c r="D311" s="119"/>
      <c r="E311" s="120"/>
      <c r="F311" s="117"/>
      <c r="G311" s="119"/>
      <c r="H311" s="119"/>
      <c r="I311" s="119"/>
      <c r="J311" s="121"/>
      <c r="K311" s="122"/>
      <c r="L311" s="123"/>
      <c r="M311" s="124"/>
      <c r="N311" s="125"/>
      <c r="O311" s="122"/>
      <c r="P311" s="123"/>
      <c r="Q311" s="124"/>
      <c r="R311" s="126"/>
      <c r="S311" s="122"/>
      <c r="T311" s="123"/>
      <c r="U311" s="127"/>
      <c r="V311" s="128"/>
      <c r="AH311" s="42" t="b">
        <f t="shared" si="132"/>
        <v>0</v>
      </c>
      <c r="AI311" s="42" t="str">
        <f t="shared" si="133"/>
        <v/>
      </c>
      <c r="AJ311" s="42" t="str">
        <f>IF(AND(AH311,D311&lt;&gt;""),COUNTIF($AI$12:AI311,AI311),"")</f>
        <v/>
      </c>
      <c r="AK311" s="42" t="str">
        <f t="shared" si="134"/>
        <v/>
      </c>
      <c r="AL311" s="42" t="str">
        <f t="shared" si="135"/>
        <v/>
      </c>
      <c r="AM311" s="42">
        <f t="shared" si="136"/>
        <v>1</v>
      </c>
      <c r="AN311" s="109" t="str">
        <f t="shared" si="112"/>
        <v/>
      </c>
      <c r="AO311" s="109" t="str">
        <f t="shared" si="113"/>
        <v/>
      </c>
      <c r="AP311" s="109" t="str">
        <f t="shared" si="114"/>
        <v/>
      </c>
      <c r="AQ311" s="109" t="str">
        <f t="shared" si="115"/>
        <v/>
      </c>
      <c r="AR311" s="109" t="str">
        <f t="shared" si="116"/>
        <v/>
      </c>
      <c r="AS311" s="158" t="str">
        <f t="shared" si="117"/>
        <v/>
      </c>
      <c r="AT311" s="157" t="str">
        <f t="shared" si="118"/>
        <v/>
      </c>
      <c r="AU311" s="157" t="str">
        <f t="shared" si="119"/>
        <v/>
      </c>
      <c r="AV311" s="109" t="str">
        <f t="shared" si="120"/>
        <v/>
      </c>
      <c r="AW311" s="158" t="str">
        <f t="shared" si="121"/>
        <v/>
      </c>
      <c r="AX311" s="158" t="str">
        <f t="shared" si="122"/>
        <v/>
      </c>
      <c r="AY311" s="158" t="str">
        <f t="shared" si="123"/>
        <v/>
      </c>
      <c r="AZ311" s="158" t="str">
        <f t="shared" si="124"/>
        <v/>
      </c>
      <c r="BA311" s="157" t="str">
        <f t="shared" si="125"/>
        <v/>
      </c>
      <c r="BB311" s="157" t="str">
        <f t="shared" si="126"/>
        <v/>
      </c>
      <c r="BC311" s="157" t="str">
        <f t="shared" si="127"/>
        <v/>
      </c>
      <c r="BD311" s="157" t="str">
        <f t="shared" si="128"/>
        <v/>
      </c>
      <c r="BE311" s="158" t="str">
        <f t="shared" si="129"/>
        <v/>
      </c>
      <c r="BF311" s="158" t="str">
        <f t="shared" si="130"/>
        <v/>
      </c>
      <c r="BG311" s="158" t="str">
        <f t="shared" si="131"/>
        <v/>
      </c>
      <c r="BI311" s="171" t="str">
        <f t="shared" si="137"/>
        <v/>
      </c>
      <c r="BJ311" s="163" t="str">
        <f t="shared" si="138"/>
        <v/>
      </c>
      <c r="BK311" s="163" t="str">
        <f t="shared" si="139"/>
        <v/>
      </c>
    </row>
    <row r="312" spans="1:63" x14ac:dyDescent="0.25">
      <c r="A312" s="110" t="s">
        <v>202</v>
      </c>
      <c r="B312" s="117"/>
      <c r="C312" s="118"/>
      <c r="D312" s="119"/>
      <c r="E312" s="120"/>
      <c r="F312" s="117"/>
      <c r="G312" s="119"/>
      <c r="H312" s="119"/>
      <c r="I312" s="119"/>
      <c r="J312" s="121"/>
      <c r="K312" s="122"/>
      <c r="L312" s="123"/>
      <c r="M312" s="124"/>
      <c r="N312" s="125"/>
      <c r="O312" s="122"/>
      <c r="P312" s="123"/>
      <c r="Q312" s="124"/>
      <c r="R312" s="126"/>
      <c r="S312" s="122"/>
      <c r="T312" s="123"/>
      <c r="U312" s="127"/>
      <c r="V312" s="128"/>
      <c r="AH312" s="42" t="b">
        <f t="shared" si="132"/>
        <v>0</v>
      </c>
      <c r="AI312" s="42" t="str">
        <f t="shared" si="133"/>
        <v/>
      </c>
      <c r="AJ312" s="42" t="str">
        <f>IF(AND(AH312,D312&lt;&gt;""),COUNTIF($AI$12:AI312,AI312),"")</f>
        <v/>
      </c>
      <c r="AK312" s="42" t="str">
        <f t="shared" si="134"/>
        <v/>
      </c>
      <c r="AL312" s="42" t="str">
        <f t="shared" si="135"/>
        <v/>
      </c>
      <c r="AM312" s="42">
        <f t="shared" si="136"/>
        <v>0</v>
      </c>
      <c r="AN312" s="109" t="str">
        <f t="shared" si="112"/>
        <v/>
      </c>
      <c r="AO312" s="109" t="str">
        <f t="shared" si="113"/>
        <v/>
      </c>
      <c r="AP312" s="109" t="str">
        <f t="shared" si="114"/>
        <v/>
      </c>
      <c r="AQ312" s="109" t="str">
        <f t="shared" si="115"/>
        <v/>
      </c>
      <c r="AR312" s="109" t="str">
        <f t="shared" si="116"/>
        <v/>
      </c>
      <c r="AS312" s="158" t="str">
        <f t="shared" si="117"/>
        <v/>
      </c>
      <c r="AT312" s="157" t="str">
        <f t="shared" si="118"/>
        <v/>
      </c>
      <c r="AU312" s="157" t="str">
        <f t="shared" si="119"/>
        <v/>
      </c>
      <c r="AV312" s="109" t="str">
        <f t="shared" si="120"/>
        <v/>
      </c>
      <c r="AW312" s="158" t="str">
        <f t="shared" si="121"/>
        <v/>
      </c>
      <c r="AX312" s="158" t="str">
        <f t="shared" si="122"/>
        <v/>
      </c>
      <c r="AY312" s="158" t="str">
        <f t="shared" si="123"/>
        <v/>
      </c>
      <c r="AZ312" s="158" t="str">
        <f t="shared" si="124"/>
        <v/>
      </c>
      <c r="BA312" s="157" t="str">
        <f t="shared" si="125"/>
        <v/>
      </c>
      <c r="BB312" s="157" t="str">
        <f t="shared" si="126"/>
        <v/>
      </c>
      <c r="BC312" s="157" t="str">
        <f t="shared" si="127"/>
        <v/>
      </c>
      <c r="BD312" s="157" t="str">
        <f t="shared" si="128"/>
        <v/>
      </c>
      <c r="BE312" s="158" t="str">
        <f t="shared" si="129"/>
        <v/>
      </c>
      <c r="BF312" s="158" t="str">
        <f t="shared" si="130"/>
        <v/>
      </c>
      <c r="BG312" s="158" t="str">
        <f t="shared" si="131"/>
        <v/>
      </c>
      <c r="BI312" s="171" t="str">
        <f t="shared" si="137"/>
        <v/>
      </c>
      <c r="BJ312" s="163" t="str">
        <f t="shared" si="138"/>
        <v/>
      </c>
      <c r="BK312" s="163" t="str">
        <f t="shared" si="139"/>
        <v/>
      </c>
    </row>
    <row r="313" spans="1:63" x14ac:dyDescent="0.25">
      <c r="A313" s="110" t="s">
        <v>202</v>
      </c>
      <c r="B313" s="117"/>
      <c r="C313" s="118"/>
      <c r="D313" s="119"/>
      <c r="E313" s="120"/>
      <c r="F313" s="117"/>
      <c r="G313" s="119"/>
      <c r="H313" s="119"/>
      <c r="I313" s="119"/>
      <c r="J313" s="121"/>
      <c r="K313" s="122"/>
      <c r="L313" s="123"/>
      <c r="M313" s="124"/>
      <c r="N313" s="125"/>
      <c r="O313" s="122"/>
      <c r="P313" s="123"/>
      <c r="Q313" s="124"/>
      <c r="R313" s="126"/>
      <c r="S313" s="122"/>
      <c r="T313" s="123"/>
      <c r="U313" s="127"/>
      <c r="V313" s="128"/>
      <c r="AH313" s="42" t="b">
        <f t="shared" si="132"/>
        <v>0</v>
      </c>
      <c r="AI313" s="42" t="str">
        <f t="shared" si="133"/>
        <v/>
      </c>
      <c r="AJ313" s="42" t="str">
        <f>IF(AND(AH313,D313&lt;&gt;""),COUNTIF($AI$12:AI313,AI313),"")</f>
        <v/>
      </c>
      <c r="AK313" s="42" t="str">
        <f t="shared" si="134"/>
        <v/>
      </c>
      <c r="AL313" s="42" t="str">
        <f t="shared" si="135"/>
        <v/>
      </c>
      <c r="AM313" s="42">
        <f t="shared" si="136"/>
        <v>1</v>
      </c>
      <c r="AN313" s="109" t="str">
        <f t="shared" si="112"/>
        <v/>
      </c>
      <c r="AO313" s="109" t="str">
        <f t="shared" si="113"/>
        <v/>
      </c>
      <c r="AP313" s="109" t="str">
        <f t="shared" si="114"/>
        <v/>
      </c>
      <c r="AQ313" s="109" t="str">
        <f t="shared" si="115"/>
        <v/>
      </c>
      <c r="AR313" s="109" t="str">
        <f t="shared" si="116"/>
        <v/>
      </c>
      <c r="AS313" s="158" t="str">
        <f t="shared" si="117"/>
        <v/>
      </c>
      <c r="AT313" s="157" t="str">
        <f t="shared" si="118"/>
        <v/>
      </c>
      <c r="AU313" s="157" t="str">
        <f t="shared" si="119"/>
        <v/>
      </c>
      <c r="AV313" s="109" t="str">
        <f t="shared" si="120"/>
        <v/>
      </c>
      <c r="AW313" s="158" t="str">
        <f t="shared" si="121"/>
        <v/>
      </c>
      <c r="AX313" s="158" t="str">
        <f t="shared" si="122"/>
        <v/>
      </c>
      <c r="AY313" s="158" t="str">
        <f t="shared" si="123"/>
        <v/>
      </c>
      <c r="AZ313" s="158" t="str">
        <f t="shared" si="124"/>
        <v/>
      </c>
      <c r="BA313" s="157" t="str">
        <f t="shared" si="125"/>
        <v/>
      </c>
      <c r="BB313" s="157" t="str">
        <f t="shared" si="126"/>
        <v/>
      </c>
      <c r="BC313" s="157" t="str">
        <f t="shared" si="127"/>
        <v/>
      </c>
      <c r="BD313" s="157" t="str">
        <f t="shared" si="128"/>
        <v/>
      </c>
      <c r="BE313" s="158" t="str">
        <f t="shared" si="129"/>
        <v/>
      </c>
      <c r="BF313" s="158" t="str">
        <f t="shared" si="130"/>
        <v/>
      </c>
      <c r="BG313" s="158" t="str">
        <f t="shared" si="131"/>
        <v/>
      </c>
      <c r="BI313" s="171" t="str">
        <f t="shared" si="137"/>
        <v/>
      </c>
      <c r="BJ313" s="163" t="str">
        <f t="shared" si="138"/>
        <v/>
      </c>
      <c r="BK313" s="163" t="str">
        <f t="shared" si="139"/>
        <v/>
      </c>
    </row>
    <row r="314" spans="1:63" x14ac:dyDescent="0.25">
      <c r="A314" s="110" t="s">
        <v>202</v>
      </c>
      <c r="B314" s="117"/>
      <c r="C314" s="118"/>
      <c r="D314" s="119"/>
      <c r="E314" s="120"/>
      <c r="F314" s="117"/>
      <c r="G314" s="119"/>
      <c r="H314" s="119"/>
      <c r="I314" s="119"/>
      <c r="J314" s="121"/>
      <c r="K314" s="122"/>
      <c r="L314" s="123"/>
      <c r="M314" s="124"/>
      <c r="N314" s="125"/>
      <c r="O314" s="122"/>
      <c r="P314" s="123"/>
      <c r="Q314" s="124"/>
      <c r="R314" s="126"/>
      <c r="S314" s="122"/>
      <c r="T314" s="123"/>
      <c r="U314" s="127"/>
      <c r="V314" s="128"/>
      <c r="AH314" s="42" t="b">
        <f t="shared" si="132"/>
        <v>0</v>
      </c>
      <c r="AI314" s="42" t="str">
        <f t="shared" si="133"/>
        <v/>
      </c>
      <c r="AJ314" s="42" t="str">
        <f>IF(AND(AH314,D314&lt;&gt;""),COUNTIF($AI$12:AI314,AI314),"")</f>
        <v/>
      </c>
      <c r="AK314" s="42" t="str">
        <f t="shared" si="134"/>
        <v/>
      </c>
      <c r="AL314" s="42" t="str">
        <f t="shared" si="135"/>
        <v/>
      </c>
      <c r="AM314" s="42">
        <f t="shared" si="136"/>
        <v>0</v>
      </c>
      <c r="AN314" s="109" t="str">
        <f t="shared" si="112"/>
        <v/>
      </c>
      <c r="AO314" s="109" t="str">
        <f t="shared" si="113"/>
        <v/>
      </c>
      <c r="AP314" s="109" t="str">
        <f t="shared" si="114"/>
        <v/>
      </c>
      <c r="AQ314" s="109" t="str">
        <f t="shared" si="115"/>
        <v/>
      </c>
      <c r="AR314" s="109" t="str">
        <f t="shared" si="116"/>
        <v/>
      </c>
      <c r="AS314" s="158" t="str">
        <f t="shared" si="117"/>
        <v/>
      </c>
      <c r="AT314" s="157" t="str">
        <f t="shared" si="118"/>
        <v/>
      </c>
      <c r="AU314" s="157" t="str">
        <f t="shared" si="119"/>
        <v/>
      </c>
      <c r="AV314" s="109" t="str">
        <f t="shared" si="120"/>
        <v/>
      </c>
      <c r="AW314" s="158" t="str">
        <f t="shared" si="121"/>
        <v/>
      </c>
      <c r="AX314" s="158" t="str">
        <f t="shared" si="122"/>
        <v/>
      </c>
      <c r="AY314" s="158" t="str">
        <f t="shared" si="123"/>
        <v/>
      </c>
      <c r="AZ314" s="158" t="str">
        <f t="shared" si="124"/>
        <v/>
      </c>
      <c r="BA314" s="157" t="str">
        <f t="shared" si="125"/>
        <v/>
      </c>
      <c r="BB314" s="157" t="str">
        <f t="shared" si="126"/>
        <v/>
      </c>
      <c r="BC314" s="157" t="str">
        <f t="shared" si="127"/>
        <v/>
      </c>
      <c r="BD314" s="157" t="str">
        <f t="shared" si="128"/>
        <v/>
      </c>
      <c r="BE314" s="158" t="str">
        <f t="shared" si="129"/>
        <v/>
      </c>
      <c r="BF314" s="158" t="str">
        <f t="shared" si="130"/>
        <v/>
      </c>
      <c r="BG314" s="158" t="str">
        <f t="shared" si="131"/>
        <v/>
      </c>
      <c r="BI314" s="171" t="str">
        <f t="shared" si="137"/>
        <v/>
      </c>
      <c r="BJ314" s="163" t="str">
        <f t="shared" si="138"/>
        <v/>
      </c>
      <c r="BK314" s="163" t="str">
        <f t="shared" si="139"/>
        <v/>
      </c>
    </row>
    <row r="315" spans="1:63" x14ac:dyDescent="0.25">
      <c r="A315" s="110" t="s">
        <v>202</v>
      </c>
      <c r="B315" s="117"/>
      <c r="C315" s="118"/>
      <c r="D315" s="119"/>
      <c r="E315" s="120"/>
      <c r="F315" s="117"/>
      <c r="G315" s="119"/>
      <c r="H315" s="119"/>
      <c r="I315" s="119"/>
      <c r="J315" s="121"/>
      <c r="K315" s="122"/>
      <c r="L315" s="123"/>
      <c r="M315" s="124"/>
      <c r="N315" s="125"/>
      <c r="O315" s="122"/>
      <c r="P315" s="123"/>
      <c r="Q315" s="124"/>
      <c r="R315" s="126"/>
      <c r="S315" s="122"/>
      <c r="T315" s="123"/>
      <c r="U315" s="127"/>
      <c r="V315" s="128"/>
      <c r="AH315" s="42" t="b">
        <f t="shared" si="132"/>
        <v>0</v>
      </c>
      <c r="AI315" s="42" t="str">
        <f t="shared" si="133"/>
        <v/>
      </c>
      <c r="AJ315" s="42" t="str">
        <f>IF(AND(AH315,D315&lt;&gt;""),COUNTIF($AI$12:AI315,AI315),"")</f>
        <v/>
      </c>
      <c r="AK315" s="42" t="str">
        <f t="shared" si="134"/>
        <v/>
      </c>
      <c r="AL315" s="42" t="str">
        <f t="shared" si="135"/>
        <v/>
      </c>
      <c r="AM315" s="42">
        <f t="shared" si="136"/>
        <v>1</v>
      </c>
      <c r="AN315" s="109" t="str">
        <f t="shared" si="112"/>
        <v/>
      </c>
      <c r="AO315" s="109" t="str">
        <f t="shared" si="113"/>
        <v/>
      </c>
      <c r="AP315" s="109" t="str">
        <f t="shared" si="114"/>
        <v/>
      </c>
      <c r="AQ315" s="109" t="str">
        <f t="shared" si="115"/>
        <v/>
      </c>
      <c r="AR315" s="109" t="str">
        <f t="shared" si="116"/>
        <v/>
      </c>
      <c r="AS315" s="158" t="str">
        <f t="shared" si="117"/>
        <v/>
      </c>
      <c r="AT315" s="157" t="str">
        <f t="shared" si="118"/>
        <v/>
      </c>
      <c r="AU315" s="157" t="str">
        <f t="shared" si="119"/>
        <v/>
      </c>
      <c r="AV315" s="109" t="str">
        <f t="shared" si="120"/>
        <v/>
      </c>
      <c r="AW315" s="158" t="str">
        <f t="shared" si="121"/>
        <v/>
      </c>
      <c r="AX315" s="158" t="str">
        <f t="shared" si="122"/>
        <v/>
      </c>
      <c r="AY315" s="158" t="str">
        <f t="shared" si="123"/>
        <v/>
      </c>
      <c r="AZ315" s="158" t="str">
        <f t="shared" si="124"/>
        <v/>
      </c>
      <c r="BA315" s="157" t="str">
        <f t="shared" si="125"/>
        <v/>
      </c>
      <c r="BB315" s="157" t="str">
        <f t="shared" si="126"/>
        <v/>
      </c>
      <c r="BC315" s="157" t="str">
        <f t="shared" si="127"/>
        <v/>
      </c>
      <c r="BD315" s="157" t="str">
        <f t="shared" si="128"/>
        <v/>
      </c>
      <c r="BE315" s="158" t="str">
        <f t="shared" si="129"/>
        <v/>
      </c>
      <c r="BF315" s="158" t="str">
        <f t="shared" si="130"/>
        <v/>
      </c>
      <c r="BG315" s="158" t="str">
        <f t="shared" si="131"/>
        <v/>
      </c>
      <c r="BI315" s="171" t="str">
        <f t="shared" si="137"/>
        <v/>
      </c>
      <c r="BJ315" s="163" t="str">
        <f t="shared" si="138"/>
        <v/>
      </c>
      <c r="BK315" s="163" t="str">
        <f t="shared" si="139"/>
        <v/>
      </c>
    </row>
    <row r="316" spans="1:63" x14ac:dyDescent="0.25">
      <c r="A316" s="110" t="s">
        <v>202</v>
      </c>
      <c r="B316" s="117"/>
      <c r="C316" s="118"/>
      <c r="D316" s="119"/>
      <c r="E316" s="120"/>
      <c r="F316" s="117"/>
      <c r="G316" s="119"/>
      <c r="H316" s="119"/>
      <c r="I316" s="119"/>
      <c r="J316" s="121"/>
      <c r="K316" s="122"/>
      <c r="L316" s="123"/>
      <c r="M316" s="124"/>
      <c r="N316" s="125"/>
      <c r="O316" s="122"/>
      <c r="P316" s="123"/>
      <c r="Q316" s="124"/>
      <c r="R316" s="126"/>
      <c r="S316" s="122"/>
      <c r="T316" s="123"/>
      <c r="U316" s="127"/>
      <c r="V316" s="128"/>
      <c r="AH316" s="42" t="b">
        <f t="shared" si="132"/>
        <v>0</v>
      </c>
      <c r="AI316" s="42" t="str">
        <f t="shared" si="133"/>
        <v/>
      </c>
      <c r="AJ316" s="42" t="str">
        <f>IF(AND(AH316,D316&lt;&gt;""),COUNTIF($AI$12:AI316,AI316),"")</f>
        <v/>
      </c>
      <c r="AK316" s="42" t="str">
        <f t="shared" si="134"/>
        <v/>
      </c>
      <c r="AL316" s="42" t="str">
        <f t="shared" si="135"/>
        <v/>
      </c>
      <c r="AM316" s="42">
        <f t="shared" si="136"/>
        <v>0</v>
      </c>
      <c r="AN316" s="109" t="str">
        <f t="shared" si="112"/>
        <v/>
      </c>
      <c r="AO316" s="109" t="str">
        <f t="shared" si="113"/>
        <v/>
      </c>
      <c r="AP316" s="109" t="str">
        <f t="shared" si="114"/>
        <v/>
      </c>
      <c r="AQ316" s="109" t="str">
        <f t="shared" si="115"/>
        <v/>
      </c>
      <c r="AR316" s="109" t="str">
        <f t="shared" si="116"/>
        <v/>
      </c>
      <c r="AS316" s="158" t="str">
        <f t="shared" si="117"/>
        <v/>
      </c>
      <c r="AT316" s="157" t="str">
        <f t="shared" si="118"/>
        <v/>
      </c>
      <c r="AU316" s="157" t="str">
        <f t="shared" si="119"/>
        <v/>
      </c>
      <c r="AV316" s="109" t="str">
        <f t="shared" si="120"/>
        <v/>
      </c>
      <c r="AW316" s="158" t="str">
        <f t="shared" si="121"/>
        <v/>
      </c>
      <c r="AX316" s="158" t="str">
        <f t="shared" si="122"/>
        <v/>
      </c>
      <c r="AY316" s="158" t="str">
        <f t="shared" si="123"/>
        <v/>
      </c>
      <c r="AZ316" s="158" t="str">
        <f t="shared" si="124"/>
        <v/>
      </c>
      <c r="BA316" s="157" t="str">
        <f t="shared" si="125"/>
        <v/>
      </c>
      <c r="BB316" s="157" t="str">
        <f t="shared" si="126"/>
        <v/>
      </c>
      <c r="BC316" s="157" t="str">
        <f t="shared" si="127"/>
        <v/>
      </c>
      <c r="BD316" s="157" t="str">
        <f t="shared" si="128"/>
        <v/>
      </c>
      <c r="BE316" s="158" t="str">
        <f t="shared" si="129"/>
        <v/>
      </c>
      <c r="BF316" s="158" t="str">
        <f t="shared" si="130"/>
        <v/>
      </c>
      <c r="BG316" s="158" t="str">
        <f t="shared" si="131"/>
        <v/>
      </c>
      <c r="BI316" s="171" t="str">
        <f t="shared" si="137"/>
        <v/>
      </c>
      <c r="BJ316" s="163" t="str">
        <f t="shared" si="138"/>
        <v/>
      </c>
      <c r="BK316" s="163" t="str">
        <f t="shared" si="139"/>
        <v/>
      </c>
    </row>
    <row r="317" spans="1:63" x14ac:dyDescent="0.25">
      <c r="A317" s="110" t="s">
        <v>202</v>
      </c>
      <c r="B317" s="117"/>
      <c r="C317" s="118"/>
      <c r="D317" s="119"/>
      <c r="E317" s="120"/>
      <c r="F317" s="117"/>
      <c r="G317" s="119"/>
      <c r="H317" s="119"/>
      <c r="I317" s="119"/>
      <c r="J317" s="121"/>
      <c r="K317" s="122"/>
      <c r="L317" s="123"/>
      <c r="M317" s="124"/>
      <c r="N317" s="125"/>
      <c r="O317" s="122"/>
      <c r="P317" s="123"/>
      <c r="Q317" s="124"/>
      <c r="R317" s="126"/>
      <c r="S317" s="122"/>
      <c r="T317" s="123"/>
      <c r="U317" s="127"/>
      <c r="V317" s="128"/>
      <c r="AH317" s="42" t="b">
        <f t="shared" si="132"/>
        <v>0</v>
      </c>
      <c r="AI317" s="42" t="str">
        <f t="shared" si="133"/>
        <v/>
      </c>
      <c r="AJ317" s="42" t="str">
        <f>IF(AND(AH317,D317&lt;&gt;""),COUNTIF($AI$12:AI317,AI317),"")</f>
        <v/>
      </c>
      <c r="AK317" s="42" t="str">
        <f t="shared" si="134"/>
        <v/>
      </c>
      <c r="AL317" s="42" t="str">
        <f t="shared" si="135"/>
        <v/>
      </c>
      <c r="AM317" s="42">
        <f t="shared" si="136"/>
        <v>1</v>
      </c>
      <c r="AN317" s="109" t="str">
        <f t="shared" si="112"/>
        <v/>
      </c>
      <c r="AO317" s="109" t="str">
        <f t="shared" si="113"/>
        <v/>
      </c>
      <c r="AP317" s="109" t="str">
        <f t="shared" si="114"/>
        <v/>
      </c>
      <c r="AQ317" s="109" t="str">
        <f t="shared" si="115"/>
        <v/>
      </c>
      <c r="AR317" s="109" t="str">
        <f t="shared" si="116"/>
        <v/>
      </c>
      <c r="AS317" s="158" t="str">
        <f t="shared" si="117"/>
        <v/>
      </c>
      <c r="AT317" s="157" t="str">
        <f t="shared" si="118"/>
        <v/>
      </c>
      <c r="AU317" s="157" t="str">
        <f t="shared" si="119"/>
        <v/>
      </c>
      <c r="AV317" s="109" t="str">
        <f t="shared" si="120"/>
        <v/>
      </c>
      <c r="AW317" s="158" t="str">
        <f t="shared" si="121"/>
        <v/>
      </c>
      <c r="AX317" s="158" t="str">
        <f t="shared" si="122"/>
        <v/>
      </c>
      <c r="AY317" s="158" t="str">
        <f t="shared" si="123"/>
        <v/>
      </c>
      <c r="AZ317" s="158" t="str">
        <f t="shared" si="124"/>
        <v/>
      </c>
      <c r="BA317" s="157" t="str">
        <f t="shared" si="125"/>
        <v/>
      </c>
      <c r="BB317" s="157" t="str">
        <f t="shared" si="126"/>
        <v/>
      </c>
      <c r="BC317" s="157" t="str">
        <f t="shared" si="127"/>
        <v/>
      </c>
      <c r="BD317" s="157" t="str">
        <f t="shared" si="128"/>
        <v/>
      </c>
      <c r="BE317" s="158" t="str">
        <f t="shared" si="129"/>
        <v/>
      </c>
      <c r="BF317" s="158" t="str">
        <f t="shared" si="130"/>
        <v/>
      </c>
      <c r="BG317" s="158" t="str">
        <f t="shared" si="131"/>
        <v/>
      </c>
      <c r="BI317" s="171" t="str">
        <f t="shared" si="137"/>
        <v/>
      </c>
      <c r="BJ317" s="163" t="str">
        <f t="shared" si="138"/>
        <v/>
      </c>
      <c r="BK317" s="163" t="str">
        <f t="shared" si="139"/>
        <v/>
      </c>
    </row>
    <row r="318" spans="1:63" x14ac:dyDescent="0.25">
      <c r="A318" s="110" t="s">
        <v>202</v>
      </c>
      <c r="B318" s="117"/>
      <c r="C318" s="118"/>
      <c r="D318" s="119"/>
      <c r="E318" s="120"/>
      <c r="F318" s="117"/>
      <c r="G318" s="119"/>
      <c r="H318" s="119"/>
      <c r="I318" s="119"/>
      <c r="J318" s="121"/>
      <c r="K318" s="122"/>
      <c r="L318" s="123"/>
      <c r="M318" s="124"/>
      <c r="N318" s="125"/>
      <c r="O318" s="122"/>
      <c r="P318" s="123"/>
      <c r="Q318" s="124"/>
      <c r="R318" s="126"/>
      <c r="S318" s="122"/>
      <c r="T318" s="123"/>
      <c r="U318" s="127"/>
      <c r="V318" s="128"/>
      <c r="AH318" s="42" t="b">
        <f t="shared" si="132"/>
        <v>0</v>
      </c>
      <c r="AI318" s="42" t="str">
        <f t="shared" si="133"/>
        <v/>
      </c>
      <c r="AJ318" s="42" t="str">
        <f>IF(AND(AH318,D318&lt;&gt;""),COUNTIF($AI$12:AI318,AI318),"")</f>
        <v/>
      </c>
      <c r="AK318" s="42" t="str">
        <f t="shared" si="134"/>
        <v/>
      </c>
      <c r="AL318" s="42" t="str">
        <f t="shared" si="135"/>
        <v/>
      </c>
      <c r="AM318" s="42">
        <f t="shared" si="136"/>
        <v>0</v>
      </c>
      <c r="AN318" s="109" t="str">
        <f t="shared" si="112"/>
        <v/>
      </c>
      <c r="AO318" s="109" t="str">
        <f t="shared" si="113"/>
        <v/>
      </c>
      <c r="AP318" s="109" t="str">
        <f t="shared" si="114"/>
        <v/>
      </c>
      <c r="AQ318" s="109" t="str">
        <f t="shared" si="115"/>
        <v/>
      </c>
      <c r="AR318" s="109" t="str">
        <f t="shared" si="116"/>
        <v/>
      </c>
      <c r="AS318" s="158" t="str">
        <f t="shared" si="117"/>
        <v/>
      </c>
      <c r="AT318" s="157" t="str">
        <f t="shared" si="118"/>
        <v/>
      </c>
      <c r="AU318" s="157" t="str">
        <f t="shared" si="119"/>
        <v/>
      </c>
      <c r="AV318" s="109" t="str">
        <f t="shared" si="120"/>
        <v/>
      </c>
      <c r="AW318" s="158" t="str">
        <f t="shared" si="121"/>
        <v/>
      </c>
      <c r="AX318" s="158" t="str">
        <f t="shared" si="122"/>
        <v/>
      </c>
      <c r="AY318" s="158" t="str">
        <f t="shared" si="123"/>
        <v/>
      </c>
      <c r="AZ318" s="158" t="str">
        <f t="shared" si="124"/>
        <v/>
      </c>
      <c r="BA318" s="157" t="str">
        <f t="shared" si="125"/>
        <v/>
      </c>
      <c r="BB318" s="157" t="str">
        <f t="shared" si="126"/>
        <v/>
      </c>
      <c r="BC318" s="157" t="str">
        <f t="shared" si="127"/>
        <v/>
      </c>
      <c r="BD318" s="157" t="str">
        <f t="shared" si="128"/>
        <v/>
      </c>
      <c r="BE318" s="158" t="str">
        <f t="shared" si="129"/>
        <v/>
      </c>
      <c r="BF318" s="158" t="str">
        <f t="shared" si="130"/>
        <v/>
      </c>
      <c r="BG318" s="158" t="str">
        <f t="shared" si="131"/>
        <v/>
      </c>
      <c r="BI318" s="171" t="str">
        <f t="shared" si="137"/>
        <v/>
      </c>
      <c r="BJ318" s="163" t="str">
        <f t="shared" si="138"/>
        <v/>
      </c>
      <c r="BK318" s="163" t="str">
        <f t="shared" si="139"/>
        <v/>
      </c>
    </row>
    <row r="319" spans="1:63" x14ac:dyDescent="0.25">
      <c r="A319" s="110" t="s">
        <v>202</v>
      </c>
      <c r="B319" s="117"/>
      <c r="C319" s="118"/>
      <c r="D319" s="119"/>
      <c r="E319" s="120"/>
      <c r="F319" s="117"/>
      <c r="G319" s="119"/>
      <c r="H319" s="119"/>
      <c r="I319" s="119"/>
      <c r="J319" s="121"/>
      <c r="K319" s="122"/>
      <c r="L319" s="123"/>
      <c r="M319" s="124"/>
      <c r="N319" s="125"/>
      <c r="O319" s="122"/>
      <c r="P319" s="123"/>
      <c r="Q319" s="124"/>
      <c r="R319" s="126"/>
      <c r="S319" s="122"/>
      <c r="T319" s="123"/>
      <c r="U319" s="127"/>
      <c r="V319" s="128"/>
      <c r="AH319" s="42" t="b">
        <f t="shared" si="132"/>
        <v>0</v>
      </c>
      <c r="AI319" s="42" t="str">
        <f t="shared" si="133"/>
        <v/>
      </c>
      <c r="AJ319" s="42" t="str">
        <f>IF(AND(AH319,D319&lt;&gt;""),COUNTIF($AI$12:AI319,AI319),"")</f>
        <v/>
      </c>
      <c r="AK319" s="42" t="str">
        <f t="shared" si="134"/>
        <v/>
      </c>
      <c r="AL319" s="42" t="str">
        <f t="shared" si="135"/>
        <v/>
      </c>
      <c r="AM319" s="42">
        <f t="shared" si="136"/>
        <v>1</v>
      </c>
      <c r="AN319" s="109" t="str">
        <f t="shared" si="112"/>
        <v/>
      </c>
      <c r="AO319" s="109" t="str">
        <f t="shared" si="113"/>
        <v/>
      </c>
      <c r="AP319" s="109" t="str">
        <f t="shared" si="114"/>
        <v/>
      </c>
      <c r="AQ319" s="109" t="str">
        <f t="shared" si="115"/>
        <v/>
      </c>
      <c r="AR319" s="109" t="str">
        <f t="shared" si="116"/>
        <v/>
      </c>
      <c r="AS319" s="158" t="str">
        <f t="shared" si="117"/>
        <v/>
      </c>
      <c r="AT319" s="157" t="str">
        <f t="shared" si="118"/>
        <v/>
      </c>
      <c r="AU319" s="157" t="str">
        <f t="shared" si="119"/>
        <v/>
      </c>
      <c r="AV319" s="109" t="str">
        <f t="shared" si="120"/>
        <v/>
      </c>
      <c r="AW319" s="158" t="str">
        <f t="shared" si="121"/>
        <v/>
      </c>
      <c r="AX319" s="158" t="str">
        <f t="shared" si="122"/>
        <v/>
      </c>
      <c r="AY319" s="158" t="str">
        <f t="shared" si="123"/>
        <v/>
      </c>
      <c r="AZ319" s="158" t="str">
        <f t="shared" si="124"/>
        <v/>
      </c>
      <c r="BA319" s="157" t="str">
        <f t="shared" si="125"/>
        <v/>
      </c>
      <c r="BB319" s="157" t="str">
        <f t="shared" si="126"/>
        <v/>
      </c>
      <c r="BC319" s="157" t="str">
        <f t="shared" si="127"/>
        <v/>
      </c>
      <c r="BD319" s="157" t="str">
        <f t="shared" si="128"/>
        <v/>
      </c>
      <c r="BE319" s="158" t="str">
        <f t="shared" si="129"/>
        <v/>
      </c>
      <c r="BF319" s="158" t="str">
        <f t="shared" si="130"/>
        <v/>
      </c>
      <c r="BG319" s="158" t="str">
        <f t="shared" si="131"/>
        <v/>
      </c>
      <c r="BI319" s="171" t="str">
        <f t="shared" si="137"/>
        <v/>
      </c>
      <c r="BJ319" s="163" t="str">
        <f t="shared" si="138"/>
        <v/>
      </c>
      <c r="BK319" s="163" t="str">
        <f t="shared" si="139"/>
        <v/>
      </c>
    </row>
    <row r="320" spans="1:63" x14ac:dyDescent="0.25">
      <c r="A320" s="110" t="s">
        <v>202</v>
      </c>
      <c r="B320" s="117"/>
      <c r="C320" s="118"/>
      <c r="D320" s="119"/>
      <c r="E320" s="120"/>
      <c r="F320" s="117"/>
      <c r="G320" s="119"/>
      <c r="H320" s="119"/>
      <c r="I320" s="119"/>
      <c r="J320" s="121"/>
      <c r="K320" s="122"/>
      <c r="L320" s="123"/>
      <c r="M320" s="124"/>
      <c r="N320" s="125"/>
      <c r="O320" s="122"/>
      <c r="P320" s="123"/>
      <c r="Q320" s="124"/>
      <c r="R320" s="126"/>
      <c r="S320" s="122"/>
      <c r="T320" s="123"/>
      <c r="U320" s="127"/>
      <c r="V320" s="128"/>
      <c r="AH320" s="42" t="b">
        <f t="shared" si="132"/>
        <v>0</v>
      </c>
      <c r="AI320" s="42" t="str">
        <f t="shared" si="133"/>
        <v/>
      </c>
      <c r="AJ320" s="42" t="str">
        <f>IF(AND(AH320,D320&lt;&gt;""),COUNTIF($AI$12:AI320,AI320),"")</f>
        <v/>
      </c>
      <c r="AK320" s="42" t="str">
        <f t="shared" si="134"/>
        <v/>
      </c>
      <c r="AL320" s="42" t="str">
        <f t="shared" si="135"/>
        <v/>
      </c>
      <c r="AM320" s="42">
        <f t="shared" si="136"/>
        <v>0</v>
      </c>
      <c r="AN320" s="109" t="str">
        <f t="shared" si="112"/>
        <v/>
      </c>
      <c r="AO320" s="109" t="str">
        <f t="shared" si="113"/>
        <v/>
      </c>
      <c r="AP320" s="109" t="str">
        <f t="shared" si="114"/>
        <v/>
      </c>
      <c r="AQ320" s="109" t="str">
        <f t="shared" si="115"/>
        <v/>
      </c>
      <c r="AR320" s="109" t="str">
        <f t="shared" si="116"/>
        <v/>
      </c>
      <c r="AS320" s="158" t="str">
        <f t="shared" si="117"/>
        <v/>
      </c>
      <c r="AT320" s="157" t="str">
        <f t="shared" si="118"/>
        <v/>
      </c>
      <c r="AU320" s="157" t="str">
        <f t="shared" si="119"/>
        <v/>
      </c>
      <c r="AV320" s="109" t="str">
        <f t="shared" si="120"/>
        <v/>
      </c>
      <c r="AW320" s="158" t="str">
        <f t="shared" si="121"/>
        <v/>
      </c>
      <c r="AX320" s="158" t="str">
        <f t="shared" si="122"/>
        <v/>
      </c>
      <c r="AY320" s="158" t="str">
        <f t="shared" si="123"/>
        <v/>
      </c>
      <c r="AZ320" s="158" t="str">
        <f t="shared" si="124"/>
        <v/>
      </c>
      <c r="BA320" s="157" t="str">
        <f t="shared" si="125"/>
        <v/>
      </c>
      <c r="BB320" s="157" t="str">
        <f t="shared" si="126"/>
        <v/>
      </c>
      <c r="BC320" s="157" t="str">
        <f t="shared" si="127"/>
        <v/>
      </c>
      <c r="BD320" s="157" t="str">
        <f t="shared" si="128"/>
        <v/>
      </c>
      <c r="BE320" s="158" t="str">
        <f t="shared" si="129"/>
        <v/>
      </c>
      <c r="BF320" s="158" t="str">
        <f t="shared" si="130"/>
        <v/>
      </c>
      <c r="BG320" s="158" t="str">
        <f t="shared" si="131"/>
        <v/>
      </c>
      <c r="BI320" s="171" t="str">
        <f t="shared" si="137"/>
        <v/>
      </c>
      <c r="BJ320" s="163" t="str">
        <f t="shared" si="138"/>
        <v/>
      </c>
      <c r="BK320" s="163" t="str">
        <f t="shared" si="139"/>
        <v/>
      </c>
    </row>
    <row r="321" spans="1:63" x14ac:dyDescent="0.25">
      <c r="A321" s="110" t="s">
        <v>202</v>
      </c>
      <c r="B321" s="117"/>
      <c r="C321" s="118"/>
      <c r="D321" s="119"/>
      <c r="E321" s="120"/>
      <c r="F321" s="117"/>
      <c r="G321" s="119"/>
      <c r="H321" s="119"/>
      <c r="I321" s="119"/>
      <c r="J321" s="121"/>
      <c r="K321" s="122"/>
      <c r="L321" s="123"/>
      <c r="M321" s="124"/>
      <c r="N321" s="125"/>
      <c r="O321" s="122"/>
      <c r="P321" s="123"/>
      <c r="Q321" s="124"/>
      <c r="R321" s="126"/>
      <c r="S321" s="122"/>
      <c r="T321" s="123"/>
      <c r="U321" s="127"/>
      <c r="V321" s="128"/>
      <c r="AH321" s="42" t="b">
        <f t="shared" si="132"/>
        <v>0</v>
      </c>
      <c r="AI321" s="42" t="str">
        <f t="shared" si="133"/>
        <v/>
      </c>
      <c r="AJ321" s="42" t="str">
        <f>IF(AND(AH321,D321&lt;&gt;""),COUNTIF($AI$12:AI321,AI321),"")</f>
        <v/>
      </c>
      <c r="AK321" s="42" t="str">
        <f t="shared" si="134"/>
        <v/>
      </c>
      <c r="AL321" s="42" t="str">
        <f t="shared" si="135"/>
        <v/>
      </c>
      <c r="AM321" s="42">
        <f t="shared" si="136"/>
        <v>1</v>
      </c>
      <c r="AN321" s="109" t="str">
        <f t="shared" si="112"/>
        <v/>
      </c>
      <c r="AO321" s="109" t="str">
        <f t="shared" si="113"/>
        <v/>
      </c>
      <c r="AP321" s="109" t="str">
        <f t="shared" si="114"/>
        <v/>
      </c>
      <c r="AQ321" s="109" t="str">
        <f t="shared" si="115"/>
        <v/>
      </c>
      <c r="AR321" s="109" t="str">
        <f t="shared" si="116"/>
        <v/>
      </c>
      <c r="AS321" s="158" t="str">
        <f t="shared" si="117"/>
        <v/>
      </c>
      <c r="AT321" s="157" t="str">
        <f t="shared" si="118"/>
        <v/>
      </c>
      <c r="AU321" s="157" t="str">
        <f t="shared" si="119"/>
        <v/>
      </c>
      <c r="AV321" s="109" t="str">
        <f t="shared" si="120"/>
        <v/>
      </c>
      <c r="AW321" s="158" t="str">
        <f t="shared" si="121"/>
        <v/>
      </c>
      <c r="AX321" s="158" t="str">
        <f t="shared" si="122"/>
        <v/>
      </c>
      <c r="AY321" s="158" t="str">
        <f t="shared" si="123"/>
        <v/>
      </c>
      <c r="AZ321" s="158" t="str">
        <f t="shared" si="124"/>
        <v/>
      </c>
      <c r="BA321" s="157" t="str">
        <f t="shared" si="125"/>
        <v/>
      </c>
      <c r="BB321" s="157" t="str">
        <f t="shared" si="126"/>
        <v/>
      </c>
      <c r="BC321" s="157" t="str">
        <f t="shared" si="127"/>
        <v/>
      </c>
      <c r="BD321" s="157" t="str">
        <f t="shared" si="128"/>
        <v/>
      </c>
      <c r="BE321" s="158" t="str">
        <f t="shared" si="129"/>
        <v/>
      </c>
      <c r="BF321" s="158" t="str">
        <f t="shared" si="130"/>
        <v/>
      </c>
      <c r="BG321" s="158" t="str">
        <f t="shared" si="131"/>
        <v/>
      </c>
      <c r="BI321" s="171" t="str">
        <f t="shared" si="137"/>
        <v/>
      </c>
      <c r="BJ321" s="163" t="str">
        <f t="shared" si="138"/>
        <v/>
      </c>
      <c r="BK321" s="163" t="str">
        <f t="shared" si="139"/>
        <v/>
      </c>
    </row>
    <row r="322" spans="1:63" x14ac:dyDescent="0.25">
      <c r="A322" s="110" t="s">
        <v>202</v>
      </c>
      <c r="B322" s="117"/>
      <c r="C322" s="118"/>
      <c r="D322" s="119"/>
      <c r="E322" s="120"/>
      <c r="F322" s="117"/>
      <c r="G322" s="119"/>
      <c r="H322" s="119"/>
      <c r="I322" s="119"/>
      <c r="J322" s="121"/>
      <c r="K322" s="122"/>
      <c r="L322" s="123"/>
      <c r="M322" s="124"/>
      <c r="N322" s="125"/>
      <c r="O322" s="122"/>
      <c r="P322" s="123"/>
      <c r="Q322" s="124"/>
      <c r="R322" s="126"/>
      <c r="S322" s="122"/>
      <c r="T322" s="123"/>
      <c r="U322" s="127"/>
      <c r="V322" s="128"/>
      <c r="AH322" s="42" t="b">
        <f t="shared" si="132"/>
        <v>0</v>
      </c>
      <c r="AI322" s="42" t="str">
        <f t="shared" si="133"/>
        <v/>
      </c>
      <c r="AJ322" s="42" t="str">
        <f>IF(AND(AH322,D322&lt;&gt;""),COUNTIF($AI$12:AI322,AI322),"")</f>
        <v/>
      </c>
      <c r="AK322" s="42" t="str">
        <f t="shared" si="134"/>
        <v/>
      </c>
      <c r="AL322" s="42" t="str">
        <f t="shared" si="135"/>
        <v/>
      </c>
      <c r="AM322" s="42">
        <f t="shared" si="136"/>
        <v>0</v>
      </c>
      <c r="AN322" s="109" t="str">
        <f t="shared" si="112"/>
        <v/>
      </c>
      <c r="AO322" s="109" t="str">
        <f t="shared" si="113"/>
        <v/>
      </c>
      <c r="AP322" s="109" t="str">
        <f t="shared" si="114"/>
        <v/>
      </c>
      <c r="AQ322" s="109" t="str">
        <f t="shared" si="115"/>
        <v/>
      </c>
      <c r="AR322" s="109" t="str">
        <f t="shared" si="116"/>
        <v/>
      </c>
      <c r="AS322" s="158" t="str">
        <f t="shared" si="117"/>
        <v/>
      </c>
      <c r="AT322" s="157" t="str">
        <f t="shared" si="118"/>
        <v/>
      </c>
      <c r="AU322" s="157" t="str">
        <f t="shared" si="119"/>
        <v/>
      </c>
      <c r="AV322" s="109" t="str">
        <f t="shared" si="120"/>
        <v/>
      </c>
      <c r="AW322" s="158" t="str">
        <f t="shared" si="121"/>
        <v/>
      </c>
      <c r="AX322" s="158" t="str">
        <f t="shared" si="122"/>
        <v/>
      </c>
      <c r="AY322" s="158" t="str">
        <f t="shared" si="123"/>
        <v/>
      </c>
      <c r="AZ322" s="158" t="str">
        <f t="shared" si="124"/>
        <v/>
      </c>
      <c r="BA322" s="157" t="str">
        <f t="shared" si="125"/>
        <v/>
      </c>
      <c r="BB322" s="157" t="str">
        <f t="shared" si="126"/>
        <v/>
      </c>
      <c r="BC322" s="157" t="str">
        <f t="shared" si="127"/>
        <v/>
      </c>
      <c r="BD322" s="157" t="str">
        <f t="shared" si="128"/>
        <v/>
      </c>
      <c r="BE322" s="158" t="str">
        <f t="shared" si="129"/>
        <v/>
      </c>
      <c r="BF322" s="158" t="str">
        <f t="shared" si="130"/>
        <v/>
      </c>
      <c r="BG322" s="158" t="str">
        <f t="shared" si="131"/>
        <v/>
      </c>
      <c r="BI322" s="171" t="str">
        <f t="shared" si="137"/>
        <v/>
      </c>
      <c r="BJ322" s="163" t="str">
        <f t="shared" si="138"/>
        <v/>
      </c>
      <c r="BK322" s="163" t="str">
        <f t="shared" si="139"/>
        <v/>
      </c>
    </row>
    <row r="323" spans="1:63" x14ac:dyDescent="0.25">
      <c r="A323" s="110" t="s">
        <v>202</v>
      </c>
      <c r="B323" s="117"/>
      <c r="C323" s="118"/>
      <c r="D323" s="119"/>
      <c r="E323" s="120"/>
      <c r="F323" s="117"/>
      <c r="G323" s="119"/>
      <c r="H323" s="119"/>
      <c r="I323" s="119"/>
      <c r="J323" s="121"/>
      <c r="K323" s="122"/>
      <c r="L323" s="123"/>
      <c r="M323" s="124"/>
      <c r="N323" s="125"/>
      <c r="O323" s="122"/>
      <c r="P323" s="123"/>
      <c r="Q323" s="124"/>
      <c r="R323" s="126"/>
      <c r="S323" s="122"/>
      <c r="T323" s="123"/>
      <c r="U323" s="127"/>
      <c r="V323" s="128"/>
      <c r="AH323" s="42" t="b">
        <f t="shared" si="132"/>
        <v>0</v>
      </c>
      <c r="AI323" s="42" t="str">
        <f t="shared" si="133"/>
        <v/>
      </c>
      <c r="AJ323" s="42" t="str">
        <f>IF(AND(AH323,D323&lt;&gt;""),COUNTIF($AI$12:AI323,AI323),"")</f>
        <v/>
      </c>
      <c r="AK323" s="42" t="str">
        <f t="shared" si="134"/>
        <v/>
      </c>
      <c r="AL323" s="42" t="str">
        <f t="shared" si="135"/>
        <v/>
      </c>
      <c r="AM323" s="42">
        <f t="shared" si="136"/>
        <v>1</v>
      </c>
      <c r="AN323" s="109" t="str">
        <f t="shared" si="112"/>
        <v/>
      </c>
      <c r="AO323" s="109" t="str">
        <f t="shared" si="113"/>
        <v/>
      </c>
      <c r="AP323" s="109" t="str">
        <f t="shared" si="114"/>
        <v/>
      </c>
      <c r="AQ323" s="109" t="str">
        <f t="shared" si="115"/>
        <v/>
      </c>
      <c r="AR323" s="109" t="str">
        <f t="shared" si="116"/>
        <v/>
      </c>
      <c r="AS323" s="158" t="str">
        <f t="shared" si="117"/>
        <v/>
      </c>
      <c r="AT323" s="157" t="str">
        <f t="shared" si="118"/>
        <v/>
      </c>
      <c r="AU323" s="157" t="str">
        <f t="shared" si="119"/>
        <v/>
      </c>
      <c r="AV323" s="109" t="str">
        <f t="shared" si="120"/>
        <v/>
      </c>
      <c r="AW323" s="158" t="str">
        <f t="shared" si="121"/>
        <v/>
      </c>
      <c r="AX323" s="158" t="str">
        <f t="shared" si="122"/>
        <v/>
      </c>
      <c r="AY323" s="158" t="str">
        <f t="shared" si="123"/>
        <v/>
      </c>
      <c r="AZ323" s="158" t="str">
        <f t="shared" si="124"/>
        <v/>
      </c>
      <c r="BA323" s="157" t="str">
        <f t="shared" si="125"/>
        <v/>
      </c>
      <c r="BB323" s="157" t="str">
        <f t="shared" si="126"/>
        <v/>
      </c>
      <c r="BC323" s="157" t="str">
        <f t="shared" si="127"/>
        <v/>
      </c>
      <c r="BD323" s="157" t="str">
        <f t="shared" si="128"/>
        <v/>
      </c>
      <c r="BE323" s="158" t="str">
        <f t="shared" si="129"/>
        <v/>
      </c>
      <c r="BF323" s="158" t="str">
        <f t="shared" si="130"/>
        <v/>
      </c>
      <c r="BG323" s="158" t="str">
        <f t="shared" si="131"/>
        <v/>
      </c>
      <c r="BI323" s="171" t="str">
        <f t="shared" si="137"/>
        <v/>
      </c>
      <c r="BJ323" s="163" t="str">
        <f t="shared" si="138"/>
        <v/>
      </c>
      <c r="BK323" s="163" t="str">
        <f t="shared" si="139"/>
        <v/>
      </c>
    </row>
    <row r="324" spans="1:63" x14ac:dyDescent="0.25">
      <c r="A324" s="110" t="s">
        <v>202</v>
      </c>
      <c r="B324" s="117"/>
      <c r="C324" s="118"/>
      <c r="D324" s="119"/>
      <c r="E324" s="120"/>
      <c r="F324" s="117"/>
      <c r="G324" s="119"/>
      <c r="H324" s="119"/>
      <c r="I324" s="119"/>
      <c r="J324" s="121"/>
      <c r="K324" s="122"/>
      <c r="L324" s="123"/>
      <c r="M324" s="124"/>
      <c r="N324" s="125"/>
      <c r="O324" s="122"/>
      <c r="P324" s="123"/>
      <c r="Q324" s="124"/>
      <c r="R324" s="126"/>
      <c r="S324" s="122"/>
      <c r="T324" s="123"/>
      <c r="U324" s="127"/>
      <c r="V324" s="128"/>
      <c r="AH324" s="42" t="b">
        <f t="shared" si="132"/>
        <v>0</v>
      </c>
      <c r="AI324" s="42" t="str">
        <f t="shared" si="133"/>
        <v/>
      </c>
      <c r="AJ324" s="42" t="str">
        <f>IF(AND(AH324,D324&lt;&gt;""),COUNTIF($AI$12:AI324,AI324),"")</f>
        <v/>
      </c>
      <c r="AK324" s="42" t="str">
        <f t="shared" si="134"/>
        <v/>
      </c>
      <c r="AL324" s="42" t="str">
        <f t="shared" si="135"/>
        <v/>
      </c>
      <c r="AM324" s="42">
        <f t="shared" si="136"/>
        <v>0</v>
      </c>
      <c r="AN324" s="109" t="str">
        <f t="shared" si="112"/>
        <v/>
      </c>
      <c r="AO324" s="109" t="str">
        <f t="shared" si="113"/>
        <v/>
      </c>
      <c r="AP324" s="109" t="str">
        <f t="shared" si="114"/>
        <v/>
      </c>
      <c r="AQ324" s="109" t="str">
        <f t="shared" si="115"/>
        <v/>
      </c>
      <c r="AR324" s="109" t="str">
        <f t="shared" si="116"/>
        <v/>
      </c>
      <c r="AS324" s="158" t="str">
        <f t="shared" si="117"/>
        <v/>
      </c>
      <c r="AT324" s="157" t="str">
        <f t="shared" si="118"/>
        <v/>
      </c>
      <c r="AU324" s="157" t="str">
        <f t="shared" si="119"/>
        <v/>
      </c>
      <c r="AV324" s="109" t="str">
        <f t="shared" si="120"/>
        <v/>
      </c>
      <c r="AW324" s="158" t="str">
        <f t="shared" si="121"/>
        <v/>
      </c>
      <c r="AX324" s="158" t="str">
        <f t="shared" si="122"/>
        <v/>
      </c>
      <c r="AY324" s="158" t="str">
        <f t="shared" si="123"/>
        <v/>
      </c>
      <c r="AZ324" s="158" t="str">
        <f t="shared" si="124"/>
        <v/>
      </c>
      <c r="BA324" s="157" t="str">
        <f t="shared" si="125"/>
        <v/>
      </c>
      <c r="BB324" s="157" t="str">
        <f t="shared" si="126"/>
        <v/>
      </c>
      <c r="BC324" s="157" t="str">
        <f t="shared" si="127"/>
        <v/>
      </c>
      <c r="BD324" s="157" t="str">
        <f t="shared" si="128"/>
        <v/>
      </c>
      <c r="BE324" s="158" t="str">
        <f t="shared" si="129"/>
        <v/>
      </c>
      <c r="BF324" s="158" t="str">
        <f t="shared" si="130"/>
        <v/>
      </c>
      <c r="BG324" s="158" t="str">
        <f t="shared" si="131"/>
        <v/>
      </c>
      <c r="BI324" s="171" t="str">
        <f t="shared" si="137"/>
        <v/>
      </c>
      <c r="BJ324" s="163" t="str">
        <f t="shared" si="138"/>
        <v/>
      </c>
      <c r="BK324" s="163" t="str">
        <f t="shared" si="139"/>
        <v/>
      </c>
    </row>
    <row r="325" spans="1:63" x14ac:dyDescent="0.25">
      <c r="A325" s="110" t="s">
        <v>202</v>
      </c>
      <c r="B325" s="117"/>
      <c r="C325" s="118"/>
      <c r="D325" s="119"/>
      <c r="E325" s="120"/>
      <c r="F325" s="117"/>
      <c r="G325" s="119"/>
      <c r="H325" s="119"/>
      <c r="I325" s="119"/>
      <c r="J325" s="121"/>
      <c r="K325" s="122"/>
      <c r="L325" s="123"/>
      <c r="M325" s="124"/>
      <c r="N325" s="125"/>
      <c r="O325" s="122"/>
      <c r="P325" s="123"/>
      <c r="Q325" s="124"/>
      <c r="R325" s="126"/>
      <c r="S325" s="122"/>
      <c r="T325" s="123"/>
      <c r="U325" s="127"/>
      <c r="V325" s="128"/>
      <c r="AH325" s="42" t="b">
        <f t="shared" si="132"/>
        <v>0</v>
      </c>
      <c r="AI325" s="42" t="str">
        <f t="shared" si="133"/>
        <v/>
      </c>
      <c r="AJ325" s="42" t="str">
        <f>IF(AND(AH325,D325&lt;&gt;""),COUNTIF($AI$12:AI325,AI325),"")</f>
        <v/>
      </c>
      <c r="AK325" s="42" t="str">
        <f t="shared" si="134"/>
        <v/>
      </c>
      <c r="AL325" s="42" t="str">
        <f t="shared" si="135"/>
        <v/>
      </c>
      <c r="AM325" s="42">
        <f t="shared" si="136"/>
        <v>1</v>
      </c>
      <c r="AN325" s="109" t="str">
        <f t="shared" si="112"/>
        <v/>
      </c>
      <c r="AO325" s="109" t="str">
        <f t="shared" si="113"/>
        <v/>
      </c>
      <c r="AP325" s="109" t="str">
        <f t="shared" si="114"/>
        <v/>
      </c>
      <c r="AQ325" s="109" t="str">
        <f t="shared" si="115"/>
        <v/>
      </c>
      <c r="AR325" s="109" t="str">
        <f t="shared" si="116"/>
        <v/>
      </c>
      <c r="AS325" s="158" t="str">
        <f t="shared" si="117"/>
        <v/>
      </c>
      <c r="AT325" s="157" t="str">
        <f t="shared" si="118"/>
        <v/>
      </c>
      <c r="AU325" s="157" t="str">
        <f t="shared" si="119"/>
        <v/>
      </c>
      <c r="AV325" s="109" t="str">
        <f t="shared" si="120"/>
        <v/>
      </c>
      <c r="AW325" s="158" t="str">
        <f t="shared" si="121"/>
        <v/>
      </c>
      <c r="AX325" s="158" t="str">
        <f t="shared" si="122"/>
        <v/>
      </c>
      <c r="AY325" s="158" t="str">
        <f t="shared" si="123"/>
        <v/>
      </c>
      <c r="AZ325" s="158" t="str">
        <f t="shared" si="124"/>
        <v/>
      </c>
      <c r="BA325" s="157" t="str">
        <f t="shared" si="125"/>
        <v/>
      </c>
      <c r="BB325" s="157" t="str">
        <f t="shared" si="126"/>
        <v/>
      </c>
      <c r="BC325" s="157" t="str">
        <f t="shared" si="127"/>
        <v/>
      </c>
      <c r="BD325" s="157" t="str">
        <f t="shared" si="128"/>
        <v/>
      </c>
      <c r="BE325" s="158" t="str">
        <f t="shared" si="129"/>
        <v/>
      </c>
      <c r="BF325" s="158" t="str">
        <f t="shared" si="130"/>
        <v/>
      </c>
      <c r="BG325" s="158" t="str">
        <f t="shared" si="131"/>
        <v/>
      </c>
      <c r="BI325" s="171" t="str">
        <f t="shared" si="137"/>
        <v/>
      </c>
      <c r="BJ325" s="163" t="str">
        <f t="shared" si="138"/>
        <v/>
      </c>
      <c r="BK325" s="163" t="str">
        <f t="shared" si="139"/>
        <v/>
      </c>
    </row>
    <row r="326" spans="1:63" x14ac:dyDescent="0.25">
      <c r="A326" s="110" t="s">
        <v>202</v>
      </c>
      <c r="B326" s="117"/>
      <c r="C326" s="118"/>
      <c r="D326" s="119"/>
      <c r="E326" s="120"/>
      <c r="F326" s="117"/>
      <c r="G326" s="119"/>
      <c r="H326" s="119"/>
      <c r="I326" s="119"/>
      <c r="J326" s="121"/>
      <c r="K326" s="122"/>
      <c r="L326" s="123"/>
      <c r="M326" s="124"/>
      <c r="N326" s="125"/>
      <c r="O326" s="122"/>
      <c r="P326" s="123"/>
      <c r="Q326" s="124"/>
      <c r="R326" s="126"/>
      <c r="S326" s="122"/>
      <c r="T326" s="123"/>
      <c r="U326" s="127"/>
      <c r="V326" s="128"/>
      <c r="AH326" s="42" t="b">
        <f t="shared" si="132"/>
        <v>0</v>
      </c>
      <c r="AI326" s="42" t="str">
        <f t="shared" si="133"/>
        <v/>
      </c>
      <c r="AJ326" s="42" t="str">
        <f>IF(AND(AH326,D326&lt;&gt;""),COUNTIF($AI$12:AI326,AI326),"")</f>
        <v/>
      </c>
      <c r="AK326" s="42" t="str">
        <f t="shared" si="134"/>
        <v/>
      </c>
      <c r="AL326" s="42" t="str">
        <f t="shared" si="135"/>
        <v/>
      </c>
      <c r="AM326" s="42">
        <f t="shared" si="136"/>
        <v>0</v>
      </c>
      <c r="AN326" s="109" t="str">
        <f t="shared" si="112"/>
        <v/>
      </c>
      <c r="AO326" s="109" t="str">
        <f t="shared" si="113"/>
        <v/>
      </c>
      <c r="AP326" s="109" t="str">
        <f t="shared" si="114"/>
        <v/>
      </c>
      <c r="AQ326" s="109" t="str">
        <f t="shared" si="115"/>
        <v/>
      </c>
      <c r="AR326" s="109" t="str">
        <f t="shared" si="116"/>
        <v/>
      </c>
      <c r="AS326" s="158" t="str">
        <f t="shared" si="117"/>
        <v/>
      </c>
      <c r="AT326" s="157" t="str">
        <f t="shared" si="118"/>
        <v/>
      </c>
      <c r="AU326" s="157" t="str">
        <f t="shared" si="119"/>
        <v/>
      </c>
      <c r="AV326" s="109" t="str">
        <f t="shared" si="120"/>
        <v/>
      </c>
      <c r="AW326" s="158" t="str">
        <f t="shared" si="121"/>
        <v/>
      </c>
      <c r="AX326" s="158" t="str">
        <f t="shared" si="122"/>
        <v/>
      </c>
      <c r="AY326" s="158" t="str">
        <f t="shared" si="123"/>
        <v/>
      </c>
      <c r="AZ326" s="158" t="str">
        <f t="shared" si="124"/>
        <v/>
      </c>
      <c r="BA326" s="157" t="str">
        <f t="shared" si="125"/>
        <v/>
      </c>
      <c r="BB326" s="157" t="str">
        <f t="shared" si="126"/>
        <v/>
      </c>
      <c r="BC326" s="157" t="str">
        <f t="shared" si="127"/>
        <v/>
      </c>
      <c r="BD326" s="157" t="str">
        <f t="shared" si="128"/>
        <v/>
      </c>
      <c r="BE326" s="158" t="str">
        <f t="shared" si="129"/>
        <v/>
      </c>
      <c r="BF326" s="158" t="str">
        <f t="shared" si="130"/>
        <v/>
      </c>
      <c r="BG326" s="158" t="str">
        <f t="shared" si="131"/>
        <v/>
      </c>
      <c r="BI326" s="171" t="str">
        <f t="shared" si="137"/>
        <v/>
      </c>
      <c r="BJ326" s="163" t="str">
        <f t="shared" si="138"/>
        <v/>
      </c>
      <c r="BK326" s="163" t="str">
        <f t="shared" si="139"/>
        <v/>
      </c>
    </row>
    <row r="327" spans="1:63" x14ac:dyDescent="0.25">
      <c r="A327" s="110" t="s">
        <v>202</v>
      </c>
      <c r="B327" s="117"/>
      <c r="C327" s="118"/>
      <c r="D327" s="119"/>
      <c r="E327" s="120"/>
      <c r="F327" s="117"/>
      <c r="G327" s="119"/>
      <c r="H327" s="119"/>
      <c r="I327" s="119"/>
      <c r="J327" s="121"/>
      <c r="K327" s="122"/>
      <c r="L327" s="123"/>
      <c r="M327" s="124"/>
      <c r="N327" s="125"/>
      <c r="O327" s="122"/>
      <c r="P327" s="123"/>
      <c r="Q327" s="124"/>
      <c r="R327" s="126"/>
      <c r="S327" s="122"/>
      <c r="T327" s="123"/>
      <c r="U327" s="127"/>
      <c r="V327" s="128"/>
      <c r="AH327" s="42" t="b">
        <f t="shared" si="132"/>
        <v>0</v>
      </c>
      <c r="AI327" s="42" t="str">
        <f t="shared" si="133"/>
        <v/>
      </c>
      <c r="AJ327" s="42" t="str">
        <f>IF(AND(AH327,D327&lt;&gt;""),COUNTIF($AI$12:AI327,AI327),"")</f>
        <v/>
      </c>
      <c r="AK327" s="42" t="str">
        <f t="shared" si="134"/>
        <v/>
      </c>
      <c r="AL327" s="42" t="str">
        <f t="shared" si="135"/>
        <v/>
      </c>
      <c r="AM327" s="42">
        <f t="shared" si="136"/>
        <v>1</v>
      </c>
      <c r="AN327" s="109" t="str">
        <f t="shared" si="112"/>
        <v/>
      </c>
      <c r="AO327" s="109" t="str">
        <f t="shared" si="113"/>
        <v/>
      </c>
      <c r="AP327" s="109" t="str">
        <f t="shared" si="114"/>
        <v/>
      </c>
      <c r="AQ327" s="109" t="str">
        <f t="shared" si="115"/>
        <v/>
      </c>
      <c r="AR327" s="109" t="str">
        <f t="shared" si="116"/>
        <v/>
      </c>
      <c r="AS327" s="158" t="str">
        <f t="shared" si="117"/>
        <v/>
      </c>
      <c r="AT327" s="157" t="str">
        <f t="shared" si="118"/>
        <v/>
      </c>
      <c r="AU327" s="157" t="str">
        <f t="shared" si="119"/>
        <v/>
      </c>
      <c r="AV327" s="109" t="str">
        <f t="shared" si="120"/>
        <v/>
      </c>
      <c r="AW327" s="158" t="str">
        <f t="shared" si="121"/>
        <v/>
      </c>
      <c r="AX327" s="158" t="str">
        <f t="shared" si="122"/>
        <v/>
      </c>
      <c r="AY327" s="158" t="str">
        <f t="shared" si="123"/>
        <v/>
      </c>
      <c r="AZ327" s="158" t="str">
        <f t="shared" si="124"/>
        <v/>
      </c>
      <c r="BA327" s="157" t="str">
        <f t="shared" si="125"/>
        <v/>
      </c>
      <c r="BB327" s="157" t="str">
        <f t="shared" si="126"/>
        <v/>
      </c>
      <c r="BC327" s="157" t="str">
        <f t="shared" si="127"/>
        <v/>
      </c>
      <c r="BD327" s="157" t="str">
        <f t="shared" si="128"/>
        <v/>
      </c>
      <c r="BE327" s="158" t="str">
        <f t="shared" si="129"/>
        <v/>
      </c>
      <c r="BF327" s="158" t="str">
        <f t="shared" si="130"/>
        <v/>
      </c>
      <c r="BG327" s="158" t="str">
        <f t="shared" si="131"/>
        <v/>
      </c>
      <c r="BI327" s="171" t="str">
        <f t="shared" si="137"/>
        <v/>
      </c>
      <c r="BJ327" s="163" t="str">
        <f t="shared" si="138"/>
        <v/>
      </c>
      <c r="BK327" s="163" t="str">
        <f t="shared" si="139"/>
        <v/>
      </c>
    </row>
    <row r="328" spans="1:63" x14ac:dyDescent="0.25">
      <c r="A328" s="110" t="s">
        <v>202</v>
      </c>
      <c r="B328" s="117"/>
      <c r="C328" s="118"/>
      <c r="D328" s="119"/>
      <c r="E328" s="120"/>
      <c r="F328" s="117"/>
      <c r="G328" s="119"/>
      <c r="H328" s="119"/>
      <c r="I328" s="119"/>
      <c r="J328" s="121"/>
      <c r="K328" s="122"/>
      <c r="L328" s="123"/>
      <c r="M328" s="124"/>
      <c r="N328" s="125"/>
      <c r="O328" s="122"/>
      <c r="P328" s="123"/>
      <c r="Q328" s="124"/>
      <c r="R328" s="126"/>
      <c r="S328" s="122"/>
      <c r="T328" s="123"/>
      <c r="U328" s="127"/>
      <c r="V328" s="128"/>
      <c r="AH328" s="42" t="b">
        <f t="shared" si="132"/>
        <v>0</v>
      </c>
      <c r="AI328" s="42" t="str">
        <f t="shared" si="133"/>
        <v/>
      </c>
      <c r="AJ328" s="42" t="str">
        <f>IF(AND(AH328,D328&lt;&gt;""),COUNTIF($AI$12:AI328,AI328),"")</f>
        <v/>
      </c>
      <c r="AK328" s="42" t="str">
        <f t="shared" si="134"/>
        <v/>
      </c>
      <c r="AL328" s="42" t="str">
        <f t="shared" si="135"/>
        <v/>
      </c>
      <c r="AM328" s="42">
        <f t="shared" si="136"/>
        <v>0</v>
      </c>
      <c r="AN328" s="109" t="str">
        <f t="shared" si="112"/>
        <v/>
      </c>
      <c r="AO328" s="109" t="str">
        <f t="shared" si="113"/>
        <v/>
      </c>
      <c r="AP328" s="109" t="str">
        <f t="shared" si="114"/>
        <v/>
      </c>
      <c r="AQ328" s="109" t="str">
        <f t="shared" si="115"/>
        <v/>
      </c>
      <c r="AR328" s="109" t="str">
        <f t="shared" si="116"/>
        <v/>
      </c>
      <c r="AS328" s="158" t="str">
        <f t="shared" si="117"/>
        <v/>
      </c>
      <c r="AT328" s="157" t="str">
        <f t="shared" si="118"/>
        <v/>
      </c>
      <c r="AU328" s="157" t="str">
        <f t="shared" si="119"/>
        <v/>
      </c>
      <c r="AV328" s="109" t="str">
        <f t="shared" si="120"/>
        <v/>
      </c>
      <c r="AW328" s="158" t="str">
        <f t="shared" si="121"/>
        <v/>
      </c>
      <c r="AX328" s="158" t="str">
        <f t="shared" si="122"/>
        <v/>
      </c>
      <c r="AY328" s="158" t="str">
        <f t="shared" si="123"/>
        <v/>
      </c>
      <c r="AZ328" s="158" t="str">
        <f t="shared" si="124"/>
        <v/>
      </c>
      <c r="BA328" s="157" t="str">
        <f t="shared" si="125"/>
        <v/>
      </c>
      <c r="BB328" s="157" t="str">
        <f t="shared" si="126"/>
        <v/>
      </c>
      <c r="BC328" s="157" t="str">
        <f t="shared" si="127"/>
        <v/>
      </c>
      <c r="BD328" s="157" t="str">
        <f t="shared" si="128"/>
        <v/>
      </c>
      <c r="BE328" s="158" t="str">
        <f t="shared" si="129"/>
        <v/>
      </c>
      <c r="BF328" s="158" t="str">
        <f t="shared" si="130"/>
        <v/>
      </c>
      <c r="BG328" s="158" t="str">
        <f t="shared" si="131"/>
        <v/>
      </c>
      <c r="BI328" s="171" t="str">
        <f t="shared" si="137"/>
        <v/>
      </c>
      <c r="BJ328" s="163" t="str">
        <f t="shared" si="138"/>
        <v/>
      </c>
      <c r="BK328" s="163" t="str">
        <f t="shared" si="139"/>
        <v/>
      </c>
    </row>
    <row r="329" spans="1:63" x14ac:dyDescent="0.25">
      <c r="A329" s="110" t="s">
        <v>202</v>
      </c>
      <c r="B329" s="117"/>
      <c r="C329" s="118"/>
      <c r="D329" s="119"/>
      <c r="E329" s="120"/>
      <c r="F329" s="117"/>
      <c r="G329" s="119"/>
      <c r="H329" s="119"/>
      <c r="I329" s="119"/>
      <c r="J329" s="121"/>
      <c r="K329" s="122"/>
      <c r="L329" s="123"/>
      <c r="M329" s="124"/>
      <c r="N329" s="125"/>
      <c r="O329" s="122"/>
      <c r="P329" s="123"/>
      <c r="Q329" s="124"/>
      <c r="R329" s="126"/>
      <c r="S329" s="122"/>
      <c r="T329" s="123"/>
      <c r="U329" s="127"/>
      <c r="V329" s="128"/>
      <c r="AH329" s="42" t="b">
        <f t="shared" si="132"/>
        <v>0</v>
      </c>
      <c r="AI329" s="42" t="str">
        <f t="shared" si="133"/>
        <v/>
      </c>
      <c r="AJ329" s="42" t="str">
        <f>IF(AND(AH329,D329&lt;&gt;""),COUNTIF($AI$12:AI329,AI329),"")</f>
        <v/>
      </c>
      <c r="AK329" s="42" t="str">
        <f t="shared" si="134"/>
        <v/>
      </c>
      <c r="AL329" s="42" t="str">
        <f t="shared" si="135"/>
        <v/>
      </c>
      <c r="AM329" s="42">
        <f t="shared" si="136"/>
        <v>1</v>
      </c>
      <c r="AN329" s="109" t="str">
        <f t="shared" si="112"/>
        <v/>
      </c>
      <c r="AO329" s="109" t="str">
        <f t="shared" si="113"/>
        <v/>
      </c>
      <c r="AP329" s="109" t="str">
        <f t="shared" si="114"/>
        <v/>
      </c>
      <c r="AQ329" s="109" t="str">
        <f t="shared" si="115"/>
        <v/>
      </c>
      <c r="AR329" s="109" t="str">
        <f t="shared" si="116"/>
        <v/>
      </c>
      <c r="AS329" s="158" t="str">
        <f t="shared" si="117"/>
        <v/>
      </c>
      <c r="AT329" s="157" t="str">
        <f t="shared" si="118"/>
        <v/>
      </c>
      <c r="AU329" s="157" t="str">
        <f t="shared" si="119"/>
        <v/>
      </c>
      <c r="AV329" s="109" t="str">
        <f t="shared" si="120"/>
        <v/>
      </c>
      <c r="AW329" s="158" t="str">
        <f t="shared" si="121"/>
        <v/>
      </c>
      <c r="AX329" s="158" t="str">
        <f t="shared" si="122"/>
        <v/>
      </c>
      <c r="AY329" s="158" t="str">
        <f t="shared" si="123"/>
        <v/>
      </c>
      <c r="AZ329" s="158" t="str">
        <f t="shared" si="124"/>
        <v/>
      </c>
      <c r="BA329" s="157" t="str">
        <f t="shared" si="125"/>
        <v/>
      </c>
      <c r="BB329" s="157" t="str">
        <f t="shared" si="126"/>
        <v/>
      </c>
      <c r="BC329" s="157" t="str">
        <f t="shared" si="127"/>
        <v/>
      </c>
      <c r="BD329" s="157" t="str">
        <f t="shared" si="128"/>
        <v/>
      </c>
      <c r="BE329" s="158" t="str">
        <f t="shared" si="129"/>
        <v/>
      </c>
      <c r="BF329" s="158" t="str">
        <f t="shared" si="130"/>
        <v/>
      </c>
      <c r="BG329" s="158" t="str">
        <f t="shared" si="131"/>
        <v/>
      </c>
      <c r="BI329" s="171" t="str">
        <f t="shared" si="137"/>
        <v/>
      </c>
      <c r="BJ329" s="163" t="str">
        <f t="shared" si="138"/>
        <v/>
      </c>
      <c r="BK329" s="163" t="str">
        <f t="shared" si="139"/>
        <v/>
      </c>
    </row>
    <row r="330" spans="1:63" x14ac:dyDescent="0.25">
      <c r="A330" s="110" t="s">
        <v>202</v>
      </c>
      <c r="B330" s="117"/>
      <c r="C330" s="118"/>
      <c r="D330" s="119"/>
      <c r="E330" s="120"/>
      <c r="F330" s="117"/>
      <c r="G330" s="119"/>
      <c r="H330" s="119"/>
      <c r="I330" s="119"/>
      <c r="J330" s="121"/>
      <c r="K330" s="122"/>
      <c r="L330" s="123"/>
      <c r="M330" s="124"/>
      <c r="N330" s="125"/>
      <c r="O330" s="122"/>
      <c r="P330" s="123"/>
      <c r="Q330" s="124"/>
      <c r="R330" s="126"/>
      <c r="S330" s="122"/>
      <c r="T330" s="123"/>
      <c r="U330" s="127"/>
      <c r="V330" s="128"/>
      <c r="AH330" s="42" t="b">
        <f t="shared" si="132"/>
        <v>0</v>
      </c>
      <c r="AI330" s="42" t="str">
        <f t="shared" si="133"/>
        <v/>
      </c>
      <c r="AJ330" s="42" t="str">
        <f>IF(AND(AH330,D330&lt;&gt;""),COUNTIF($AI$12:AI330,AI330),"")</f>
        <v/>
      </c>
      <c r="AK330" s="42" t="str">
        <f t="shared" si="134"/>
        <v/>
      </c>
      <c r="AL330" s="42" t="str">
        <f t="shared" si="135"/>
        <v/>
      </c>
      <c r="AM330" s="42">
        <f t="shared" si="136"/>
        <v>0</v>
      </c>
      <c r="AN330" s="109" t="str">
        <f t="shared" si="112"/>
        <v/>
      </c>
      <c r="AO330" s="109" t="str">
        <f t="shared" si="113"/>
        <v/>
      </c>
      <c r="AP330" s="109" t="str">
        <f t="shared" si="114"/>
        <v/>
      </c>
      <c r="AQ330" s="109" t="str">
        <f t="shared" si="115"/>
        <v/>
      </c>
      <c r="AR330" s="109" t="str">
        <f t="shared" si="116"/>
        <v/>
      </c>
      <c r="AS330" s="158" t="str">
        <f t="shared" si="117"/>
        <v/>
      </c>
      <c r="AT330" s="157" t="str">
        <f t="shared" si="118"/>
        <v/>
      </c>
      <c r="AU330" s="157" t="str">
        <f t="shared" si="119"/>
        <v/>
      </c>
      <c r="AV330" s="109" t="str">
        <f t="shared" si="120"/>
        <v/>
      </c>
      <c r="AW330" s="158" t="str">
        <f t="shared" si="121"/>
        <v/>
      </c>
      <c r="AX330" s="158" t="str">
        <f t="shared" si="122"/>
        <v/>
      </c>
      <c r="AY330" s="158" t="str">
        <f t="shared" si="123"/>
        <v/>
      </c>
      <c r="AZ330" s="158" t="str">
        <f t="shared" si="124"/>
        <v/>
      </c>
      <c r="BA330" s="157" t="str">
        <f t="shared" si="125"/>
        <v/>
      </c>
      <c r="BB330" s="157" t="str">
        <f t="shared" si="126"/>
        <v/>
      </c>
      <c r="BC330" s="157" t="str">
        <f t="shared" si="127"/>
        <v/>
      </c>
      <c r="BD330" s="157" t="str">
        <f t="shared" si="128"/>
        <v/>
      </c>
      <c r="BE330" s="158" t="str">
        <f t="shared" si="129"/>
        <v/>
      </c>
      <c r="BF330" s="158" t="str">
        <f t="shared" si="130"/>
        <v/>
      </c>
      <c r="BG330" s="158" t="str">
        <f t="shared" si="131"/>
        <v/>
      </c>
      <c r="BI330" s="171" t="str">
        <f t="shared" si="137"/>
        <v/>
      </c>
      <c r="BJ330" s="163" t="str">
        <f t="shared" si="138"/>
        <v/>
      </c>
      <c r="BK330" s="163" t="str">
        <f t="shared" si="139"/>
        <v/>
      </c>
    </row>
    <row r="331" spans="1:63" x14ac:dyDescent="0.25">
      <c r="A331" s="110" t="s">
        <v>202</v>
      </c>
      <c r="B331" s="117"/>
      <c r="C331" s="118"/>
      <c r="D331" s="119"/>
      <c r="E331" s="120"/>
      <c r="F331" s="117"/>
      <c r="G331" s="119"/>
      <c r="H331" s="119"/>
      <c r="I331" s="119"/>
      <c r="J331" s="121"/>
      <c r="K331" s="122"/>
      <c r="L331" s="123"/>
      <c r="M331" s="124"/>
      <c r="N331" s="125"/>
      <c r="O331" s="122"/>
      <c r="P331" s="123"/>
      <c r="Q331" s="124"/>
      <c r="R331" s="126"/>
      <c r="S331" s="122"/>
      <c r="T331" s="123"/>
      <c r="U331" s="127"/>
      <c r="V331" s="128"/>
      <c r="AH331" s="42" t="b">
        <f t="shared" si="132"/>
        <v>0</v>
      </c>
      <c r="AI331" s="42" t="str">
        <f t="shared" si="133"/>
        <v/>
      </c>
      <c r="AJ331" s="42" t="str">
        <f>IF(AND(AH331,D331&lt;&gt;""),COUNTIF($AI$12:AI331,AI331),"")</f>
        <v/>
      </c>
      <c r="AK331" s="42" t="str">
        <f t="shared" si="134"/>
        <v/>
      </c>
      <c r="AL331" s="42" t="str">
        <f t="shared" si="135"/>
        <v/>
      </c>
      <c r="AM331" s="42">
        <f t="shared" si="136"/>
        <v>1</v>
      </c>
      <c r="AN331" s="109" t="str">
        <f t="shared" si="112"/>
        <v/>
      </c>
      <c r="AO331" s="109" t="str">
        <f t="shared" si="113"/>
        <v/>
      </c>
      <c r="AP331" s="109" t="str">
        <f t="shared" si="114"/>
        <v/>
      </c>
      <c r="AQ331" s="109" t="str">
        <f t="shared" si="115"/>
        <v/>
      </c>
      <c r="AR331" s="109" t="str">
        <f t="shared" si="116"/>
        <v/>
      </c>
      <c r="AS331" s="158" t="str">
        <f t="shared" si="117"/>
        <v/>
      </c>
      <c r="AT331" s="157" t="str">
        <f t="shared" si="118"/>
        <v/>
      </c>
      <c r="AU331" s="157" t="str">
        <f t="shared" si="119"/>
        <v/>
      </c>
      <c r="AV331" s="109" t="str">
        <f t="shared" si="120"/>
        <v/>
      </c>
      <c r="AW331" s="158" t="str">
        <f t="shared" si="121"/>
        <v/>
      </c>
      <c r="AX331" s="158" t="str">
        <f t="shared" si="122"/>
        <v/>
      </c>
      <c r="AY331" s="158" t="str">
        <f t="shared" si="123"/>
        <v/>
      </c>
      <c r="AZ331" s="158" t="str">
        <f t="shared" si="124"/>
        <v/>
      </c>
      <c r="BA331" s="157" t="str">
        <f t="shared" si="125"/>
        <v/>
      </c>
      <c r="BB331" s="157" t="str">
        <f t="shared" si="126"/>
        <v/>
      </c>
      <c r="BC331" s="157" t="str">
        <f t="shared" si="127"/>
        <v/>
      </c>
      <c r="BD331" s="157" t="str">
        <f t="shared" si="128"/>
        <v/>
      </c>
      <c r="BE331" s="158" t="str">
        <f t="shared" si="129"/>
        <v/>
      </c>
      <c r="BF331" s="158" t="str">
        <f t="shared" si="130"/>
        <v/>
      </c>
      <c r="BG331" s="158" t="str">
        <f t="shared" si="131"/>
        <v/>
      </c>
      <c r="BI331" s="171" t="str">
        <f t="shared" si="137"/>
        <v/>
      </c>
      <c r="BJ331" s="163" t="str">
        <f t="shared" si="138"/>
        <v/>
      </c>
      <c r="BK331" s="163" t="str">
        <f t="shared" si="139"/>
        <v/>
      </c>
    </row>
    <row r="332" spans="1:63" x14ac:dyDescent="0.25">
      <c r="A332" s="110" t="s">
        <v>202</v>
      </c>
      <c r="B332" s="117"/>
      <c r="C332" s="118"/>
      <c r="D332" s="119"/>
      <c r="E332" s="120"/>
      <c r="F332" s="117"/>
      <c r="G332" s="119"/>
      <c r="H332" s="119"/>
      <c r="I332" s="119"/>
      <c r="J332" s="121"/>
      <c r="K332" s="122"/>
      <c r="L332" s="123"/>
      <c r="M332" s="124"/>
      <c r="N332" s="125"/>
      <c r="O332" s="122"/>
      <c r="P332" s="123"/>
      <c r="Q332" s="124"/>
      <c r="R332" s="126"/>
      <c r="S332" s="122"/>
      <c r="T332" s="123"/>
      <c r="U332" s="127"/>
      <c r="V332" s="128"/>
      <c r="AH332" s="42" t="b">
        <f t="shared" si="132"/>
        <v>0</v>
      </c>
      <c r="AI332" s="42" t="str">
        <f t="shared" si="133"/>
        <v/>
      </c>
      <c r="AJ332" s="42" t="str">
        <f>IF(AND(AH332,D332&lt;&gt;""),COUNTIF($AI$12:AI332,AI332),"")</f>
        <v/>
      </c>
      <c r="AK332" s="42" t="str">
        <f t="shared" si="134"/>
        <v/>
      </c>
      <c r="AL332" s="42" t="str">
        <f t="shared" si="135"/>
        <v/>
      </c>
      <c r="AM332" s="42">
        <f t="shared" si="136"/>
        <v>0</v>
      </c>
      <c r="AN332" s="109" t="str">
        <f t="shared" ref="AN332:AN395" si="140">IF($AH332=FALSE,"",
IF(ISNUMBER(MATCH($B332,_StateLkUp,0)),"",DV_Rule_3))</f>
        <v/>
      </c>
      <c r="AO332" s="109" t="str">
        <f t="shared" ref="AO332:AO395" si="141">IF($AH332=FALSE,"",
IF($C332="",DV_Rule_2,
IF(ISNUMBER($C332+0)=FALSE,DV_Rule_3,
IF(AND($C332+0&gt;=2000,$C332+0&lt;=2100)=FALSE,DV_Rule_4,
""))))</f>
        <v/>
      </c>
      <c r="AP332" s="109" t="str">
        <f t="shared" ref="AP332:AP395" si="142">IF($AH332=FALSE,"",
IF($D332="",DV_Rule_2,
IF(ISNUMBER(MATCH($D332,_ServiceType,0))=TRUE,"",
DV_Rule_3)))</f>
        <v/>
      </c>
      <c r="AQ332" s="109" t="str">
        <f t="shared" ref="AQ332:AQ395" si="143">IF($AH332=FALSE,"",
IF($E332="",DV_Rule_2,
IF(ISNUMBER(MATCH($E332,_DemoType,0))=FALSE,DV_Rule_3,
"")))</f>
        <v/>
      </c>
      <c r="AR332" s="109" t="str">
        <f t="shared" ref="AR332:AR395" si="144">IF($AH332=FALSE,"",
IF(BJ332,DV_Rule_5,
""))</f>
        <v/>
      </c>
      <c r="AS332" s="158" t="str">
        <f t="shared" ref="AS332:AS395" si="145">IF($AH332=FALSE,"",
IF($G332="","",
IF(BK332,DV_Rule_5,
IF(AND(LEN($G332)=10,ISNUMBER($G332+0))=FALSE,DV_Rule_4,
""))))</f>
        <v/>
      </c>
      <c r="AT332" s="157" t="str">
        <f t="shared" ref="AT332:AT395" si="146">IF($AH332=FALSE,"",
IF($H332="",DV_Rule_2,
IF(BJ332,DV_Rule_5,
"")))</f>
        <v/>
      </c>
      <c r="AU332" s="157" t="str">
        <f t="shared" ref="AU332:AU395" si="147">IF($AH332=FALSE,"",
IF($I332="",DV_Rule_2,
IF(BJ332,DV_Rule_5,
"")))</f>
        <v/>
      </c>
      <c r="AV332" s="109" t="str">
        <f t="shared" ref="AV332:AV395" si="148">IF($AH332=FALSE,"",
IF($J332="",DV_Rule_2,
IF(BJ332,DV_Rule_5,
"")))</f>
        <v/>
      </c>
      <c r="AW332" s="158" t="str">
        <f t="shared" ref="AW332:AW395" si="149">IF($AH332=FALSE,"",
IF($E332&lt;&gt;"MCR Equivalent",DV_Rule_1,
IF(K332="",DV_Rule_2,
IF(AND(L332&lt;&gt;"",OR(K332&gt;L332,K332=L332)),DV_Rule_4,
""))))</f>
        <v/>
      </c>
      <c r="AX332" s="158" t="str">
        <f t="shared" ref="AX332:AX395" si="150">IF($AH332=FALSE,"",
IF($E332&lt;&gt;"MCR Equivalent",DV_Rule_1,
IF(L332="",DV_Rule_2,
IF(AND(K332&lt;&gt;"",OR(K332&gt;L332,K332=L332)),DV_Rule_4,
""))))</f>
        <v/>
      </c>
      <c r="AY332" s="158" t="str">
        <f t="shared" ref="AY332:AY395" si="151">IF($AH332=FALSE,"",
IF($E332&lt;&gt;"MCR Equivalent",DV_Rule_1,
IF(M332="",DV_Rule_2,
"")))</f>
        <v/>
      </c>
      <c r="AZ332" s="158" t="str">
        <f t="shared" ref="AZ332:AZ395" si="152">IF($AH332=FALSE,"",
IF($E332&lt;&gt;"MCR Equivalent",DV_Rule_1,
IF(N332="",DV_Rule_2,
"")))</f>
        <v/>
      </c>
      <c r="BA332" s="157" t="str">
        <f t="shared" ref="BA332:BA395" si="153">IF($AH332=FALSE,"",
IF(O332="",DV_Rule_2,
IF(AND(P332&lt;&gt;"",OR(O332&gt;P332,O332=P332)),DV_Rule_4,
"")))</f>
        <v/>
      </c>
      <c r="BB332" s="157" t="str">
        <f t="shared" ref="BB332:BB395" si="154">IF($AH332=FALSE,"",
IF(P332="",DV_Rule_2,
IF(AND(O332&lt;&gt;"",OR(O332&gt;P332,O332=P332)),DV_Rule_4,
"")))</f>
        <v/>
      </c>
      <c r="BC332" s="157" t="str">
        <f t="shared" ref="BC332:BC395" si="155">IF($AH332=FALSE,"",
IF(Q332="",DV_Rule_2,
""))</f>
        <v/>
      </c>
      <c r="BD332" s="157" t="str">
        <f t="shared" ref="BD332:BD395" si="156">IF($AH332=FALSE,"",
IF(R332="",DV_Rule_2,
""))</f>
        <v/>
      </c>
      <c r="BE332" s="158" t="str">
        <f t="shared" ref="BE332:BE395" si="157">IF($AH332=FALSE,"",
IF($E332&lt;&gt;"ACR",DV_Rule_1,
IF(S332="",DV_Rule_2,
IF(AND(T332&lt;&gt;"",OR(S332&gt;T332,S332=T332)),DV_Rule_4,
""))))</f>
        <v/>
      </c>
      <c r="BF332" s="158" t="str">
        <f t="shared" ref="BF332:BF395" si="158">IF($AH332=FALSE,"",
IF($E332&lt;&gt;"ACR",DV_Rule_1,
IF(T332="",DV_Rule_2,
IF(AND(S332&lt;&gt;"",OR(S332&gt;T332,S332=T332)),DV_Rule_4,
""))))</f>
        <v/>
      </c>
      <c r="BG332" s="158" t="str">
        <f t="shared" ref="BG332:BG395" si="159">IF($AH332=FALSE,"",
IF($E332&lt;&gt;"ACR",DV_Rule_1,
IF(U332="",DV_Rule_2,
"")))</f>
        <v/>
      </c>
      <c r="BI332" s="171" t="str">
        <f t="shared" si="137"/>
        <v/>
      </c>
      <c r="BJ332" s="163" t="str">
        <f t="shared" si="138"/>
        <v/>
      </c>
      <c r="BK332" s="163" t="str">
        <f t="shared" si="139"/>
        <v/>
      </c>
    </row>
    <row r="333" spans="1:63" x14ac:dyDescent="0.25">
      <c r="A333" s="110" t="s">
        <v>202</v>
      </c>
      <c r="B333" s="117"/>
      <c r="C333" s="118"/>
      <c r="D333" s="119"/>
      <c r="E333" s="120"/>
      <c r="F333" s="117"/>
      <c r="G333" s="119"/>
      <c r="H333" s="119"/>
      <c r="I333" s="119"/>
      <c r="J333" s="121"/>
      <c r="K333" s="122"/>
      <c r="L333" s="123"/>
      <c r="M333" s="124"/>
      <c r="N333" s="125"/>
      <c r="O333" s="122"/>
      <c r="P333" s="123"/>
      <c r="Q333" s="124"/>
      <c r="R333" s="126"/>
      <c r="S333" s="122"/>
      <c r="T333" s="123"/>
      <c r="U333" s="127"/>
      <c r="V333" s="128"/>
      <c r="AH333" s="42" t="b">
        <f t="shared" ref="AH333:AH396" si="160">IF(COUNTA(B333:W333)&gt;0,TRUE,FALSE)</f>
        <v>0</v>
      </c>
      <c r="AI333" s="42" t="str">
        <f t="shared" ref="AI333:AI396" si="161">IF(AND(AH333,D333&lt;&gt;""),D333,"")</f>
        <v/>
      </c>
      <c r="AJ333" s="42" t="str">
        <f>IF(AND(AH333,D333&lt;&gt;""),COUNTIF($AI$12:AI333,AI333),"")</f>
        <v/>
      </c>
      <c r="AK333" s="42" t="str">
        <f t="shared" ref="AK333:AK396" si="162">IF(AND(AH333,AI333&lt;&gt;""),AI333&amp;"_"&amp;AJ333,"")</f>
        <v/>
      </c>
      <c r="AL333" s="42" t="str">
        <f t="shared" ref="AL333:AL396" si="163">IF(AND(AH333,E333&lt;&gt;""),E333,"")</f>
        <v/>
      </c>
      <c r="AM333" s="42">
        <f t="shared" ref="AM333:AM396" si="164">IF(MOD(ROW(),2)=0,0,1)</f>
        <v>1</v>
      </c>
      <c r="AN333" s="109" t="str">
        <f t="shared" si="140"/>
        <v/>
      </c>
      <c r="AO333" s="109" t="str">
        <f t="shared" si="141"/>
        <v/>
      </c>
      <c r="AP333" s="109" t="str">
        <f t="shared" si="142"/>
        <v/>
      </c>
      <c r="AQ333" s="109" t="str">
        <f t="shared" si="143"/>
        <v/>
      </c>
      <c r="AR333" s="109" t="str">
        <f t="shared" si="144"/>
        <v/>
      </c>
      <c r="AS333" s="158" t="str">
        <f t="shared" si="145"/>
        <v/>
      </c>
      <c r="AT333" s="157" t="str">
        <f t="shared" si="146"/>
        <v/>
      </c>
      <c r="AU333" s="157" t="str">
        <f t="shared" si="147"/>
        <v/>
      </c>
      <c r="AV333" s="109" t="str">
        <f t="shared" si="148"/>
        <v/>
      </c>
      <c r="AW333" s="158" t="str">
        <f t="shared" si="149"/>
        <v/>
      </c>
      <c r="AX333" s="158" t="str">
        <f t="shared" si="150"/>
        <v/>
      </c>
      <c r="AY333" s="158" t="str">
        <f t="shared" si="151"/>
        <v/>
      </c>
      <c r="AZ333" s="158" t="str">
        <f t="shared" si="152"/>
        <v/>
      </c>
      <c r="BA333" s="157" t="str">
        <f t="shared" si="153"/>
        <v/>
      </c>
      <c r="BB333" s="157" t="str">
        <f t="shared" si="154"/>
        <v/>
      </c>
      <c r="BC333" s="157" t="str">
        <f t="shared" si="155"/>
        <v/>
      </c>
      <c r="BD333" s="157" t="str">
        <f t="shared" si="156"/>
        <v/>
      </c>
      <c r="BE333" s="158" t="str">
        <f t="shared" si="157"/>
        <v/>
      </c>
      <c r="BF333" s="158" t="str">
        <f t="shared" si="158"/>
        <v/>
      </c>
      <c r="BG333" s="158" t="str">
        <f t="shared" si="159"/>
        <v/>
      </c>
      <c r="BI333" s="171" t="str">
        <f t="shared" ref="BI333:BI396" si="165">IF($AH333=FALSE,"",
CONCATENATE(F333,"_",H333,"_",I333,"_",J333))</f>
        <v/>
      </c>
      <c r="BJ333" s="163" t="str">
        <f t="shared" ref="BJ333:BJ396" si="166">IF($AH333=FALSE,"",
IF(COUNTIF($BI$12:$BI$2011,BI333)&gt;1,TRUE,FALSE))</f>
        <v/>
      </c>
      <c r="BK333" s="163" t="str">
        <f t="shared" ref="BK333:BK396" si="167">IF($AH333=FALSE,"",
IF(G333="","",
IF(COUNTIF($G$12:$G$2011,G333)&gt;1,TRUE,FALSE)))</f>
        <v/>
      </c>
    </row>
    <row r="334" spans="1:63" x14ac:dyDescent="0.25">
      <c r="A334" s="110" t="s">
        <v>202</v>
      </c>
      <c r="B334" s="117"/>
      <c r="C334" s="118"/>
      <c r="D334" s="119"/>
      <c r="E334" s="120"/>
      <c r="F334" s="117"/>
      <c r="G334" s="119"/>
      <c r="H334" s="119"/>
      <c r="I334" s="119"/>
      <c r="J334" s="121"/>
      <c r="K334" s="122"/>
      <c r="L334" s="123"/>
      <c r="M334" s="124"/>
      <c r="N334" s="125"/>
      <c r="O334" s="122"/>
      <c r="P334" s="123"/>
      <c r="Q334" s="124"/>
      <c r="R334" s="126"/>
      <c r="S334" s="122"/>
      <c r="T334" s="123"/>
      <c r="U334" s="127"/>
      <c r="V334" s="128"/>
      <c r="AH334" s="42" t="b">
        <f t="shared" si="160"/>
        <v>0</v>
      </c>
      <c r="AI334" s="42" t="str">
        <f t="shared" si="161"/>
        <v/>
      </c>
      <c r="AJ334" s="42" t="str">
        <f>IF(AND(AH334,D334&lt;&gt;""),COUNTIF($AI$12:AI334,AI334),"")</f>
        <v/>
      </c>
      <c r="AK334" s="42" t="str">
        <f t="shared" si="162"/>
        <v/>
      </c>
      <c r="AL334" s="42" t="str">
        <f t="shared" si="163"/>
        <v/>
      </c>
      <c r="AM334" s="42">
        <f t="shared" si="164"/>
        <v>0</v>
      </c>
      <c r="AN334" s="109" t="str">
        <f t="shared" si="140"/>
        <v/>
      </c>
      <c r="AO334" s="109" t="str">
        <f t="shared" si="141"/>
        <v/>
      </c>
      <c r="AP334" s="109" t="str">
        <f t="shared" si="142"/>
        <v/>
      </c>
      <c r="AQ334" s="109" t="str">
        <f t="shared" si="143"/>
        <v/>
      </c>
      <c r="AR334" s="109" t="str">
        <f t="shared" si="144"/>
        <v/>
      </c>
      <c r="AS334" s="158" t="str">
        <f t="shared" si="145"/>
        <v/>
      </c>
      <c r="AT334" s="157" t="str">
        <f t="shared" si="146"/>
        <v/>
      </c>
      <c r="AU334" s="157" t="str">
        <f t="shared" si="147"/>
        <v/>
      </c>
      <c r="AV334" s="109" t="str">
        <f t="shared" si="148"/>
        <v/>
      </c>
      <c r="AW334" s="158" t="str">
        <f t="shared" si="149"/>
        <v/>
      </c>
      <c r="AX334" s="158" t="str">
        <f t="shared" si="150"/>
        <v/>
      </c>
      <c r="AY334" s="158" t="str">
        <f t="shared" si="151"/>
        <v/>
      </c>
      <c r="AZ334" s="158" t="str">
        <f t="shared" si="152"/>
        <v/>
      </c>
      <c r="BA334" s="157" t="str">
        <f t="shared" si="153"/>
        <v/>
      </c>
      <c r="BB334" s="157" t="str">
        <f t="shared" si="154"/>
        <v/>
      </c>
      <c r="BC334" s="157" t="str">
        <f t="shared" si="155"/>
        <v/>
      </c>
      <c r="BD334" s="157" t="str">
        <f t="shared" si="156"/>
        <v/>
      </c>
      <c r="BE334" s="158" t="str">
        <f t="shared" si="157"/>
        <v/>
      </c>
      <c r="BF334" s="158" t="str">
        <f t="shared" si="158"/>
        <v/>
      </c>
      <c r="BG334" s="158" t="str">
        <f t="shared" si="159"/>
        <v/>
      </c>
      <c r="BI334" s="171" t="str">
        <f t="shared" si="165"/>
        <v/>
      </c>
      <c r="BJ334" s="163" t="str">
        <f t="shared" si="166"/>
        <v/>
      </c>
      <c r="BK334" s="163" t="str">
        <f t="shared" si="167"/>
        <v/>
      </c>
    </row>
    <row r="335" spans="1:63" x14ac:dyDescent="0.25">
      <c r="A335" s="110" t="s">
        <v>202</v>
      </c>
      <c r="B335" s="117"/>
      <c r="C335" s="118"/>
      <c r="D335" s="119"/>
      <c r="E335" s="120"/>
      <c r="F335" s="117"/>
      <c r="G335" s="119"/>
      <c r="H335" s="119"/>
      <c r="I335" s="119"/>
      <c r="J335" s="121"/>
      <c r="K335" s="122"/>
      <c r="L335" s="123"/>
      <c r="M335" s="124"/>
      <c r="N335" s="125"/>
      <c r="O335" s="122"/>
      <c r="P335" s="123"/>
      <c r="Q335" s="124"/>
      <c r="R335" s="126"/>
      <c r="S335" s="122"/>
      <c r="T335" s="123"/>
      <c r="U335" s="127"/>
      <c r="V335" s="128"/>
      <c r="AH335" s="42" t="b">
        <f t="shared" si="160"/>
        <v>0</v>
      </c>
      <c r="AI335" s="42" t="str">
        <f t="shared" si="161"/>
        <v/>
      </c>
      <c r="AJ335" s="42" t="str">
        <f>IF(AND(AH335,D335&lt;&gt;""),COUNTIF($AI$12:AI335,AI335),"")</f>
        <v/>
      </c>
      <c r="AK335" s="42" t="str">
        <f t="shared" si="162"/>
        <v/>
      </c>
      <c r="AL335" s="42" t="str">
        <f t="shared" si="163"/>
        <v/>
      </c>
      <c r="AM335" s="42">
        <f t="shared" si="164"/>
        <v>1</v>
      </c>
      <c r="AN335" s="109" t="str">
        <f t="shared" si="140"/>
        <v/>
      </c>
      <c r="AO335" s="109" t="str">
        <f t="shared" si="141"/>
        <v/>
      </c>
      <c r="AP335" s="109" t="str">
        <f t="shared" si="142"/>
        <v/>
      </c>
      <c r="AQ335" s="109" t="str">
        <f t="shared" si="143"/>
        <v/>
      </c>
      <c r="AR335" s="109" t="str">
        <f t="shared" si="144"/>
        <v/>
      </c>
      <c r="AS335" s="158" t="str">
        <f t="shared" si="145"/>
        <v/>
      </c>
      <c r="AT335" s="157" t="str">
        <f t="shared" si="146"/>
        <v/>
      </c>
      <c r="AU335" s="157" t="str">
        <f t="shared" si="147"/>
        <v/>
      </c>
      <c r="AV335" s="109" t="str">
        <f t="shared" si="148"/>
        <v/>
      </c>
      <c r="AW335" s="158" t="str">
        <f t="shared" si="149"/>
        <v/>
      </c>
      <c r="AX335" s="158" t="str">
        <f t="shared" si="150"/>
        <v/>
      </c>
      <c r="AY335" s="158" t="str">
        <f t="shared" si="151"/>
        <v/>
      </c>
      <c r="AZ335" s="158" t="str">
        <f t="shared" si="152"/>
        <v/>
      </c>
      <c r="BA335" s="157" t="str">
        <f t="shared" si="153"/>
        <v/>
      </c>
      <c r="BB335" s="157" t="str">
        <f t="shared" si="154"/>
        <v/>
      </c>
      <c r="BC335" s="157" t="str">
        <f t="shared" si="155"/>
        <v/>
      </c>
      <c r="BD335" s="157" t="str">
        <f t="shared" si="156"/>
        <v/>
      </c>
      <c r="BE335" s="158" t="str">
        <f t="shared" si="157"/>
        <v/>
      </c>
      <c r="BF335" s="158" t="str">
        <f t="shared" si="158"/>
        <v/>
      </c>
      <c r="BG335" s="158" t="str">
        <f t="shared" si="159"/>
        <v/>
      </c>
      <c r="BI335" s="171" t="str">
        <f t="shared" si="165"/>
        <v/>
      </c>
      <c r="BJ335" s="163" t="str">
        <f t="shared" si="166"/>
        <v/>
      </c>
      <c r="BK335" s="163" t="str">
        <f t="shared" si="167"/>
        <v/>
      </c>
    </row>
    <row r="336" spans="1:63" x14ac:dyDescent="0.25">
      <c r="A336" s="110" t="s">
        <v>202</v>
      </c>
      <c r="B336" s="117"/>
      <c r="C336" s="118"/>
      <c r="D336" s="119"/>
      <c r="E336" s="120"/>
      <c r="F336" s="117"/>
      <c r="G336" s="119"/>
      <c r="H336" s="119"/>
      <c r="I336" s="119"/>
      <c r="J336" s="121"/>
      <c r="K336" s="122"/>
      <c r="L336" s="123"/>
      <c r="M336" s="124"/>
      <c r="N336" s="125"/>
      <c r="O336" s="122"/>
      <c r="P336" s="123"/>
      <c r="Q336" s="124"/>
      <c r="R336" s="126"/>
      <c r="S336" s="122"/>
      <c r="T336" s="123"/>
      <c r="U336" s="127"/>
      <c r="V336" s="128"/>
      <c r="AH336" s="42" t="b">
        <f t="shared" si="160"/>
        <v>0</v>
      </c>
      <c r="AI336" s="42" t="str">
        <f t="shared" si="161"/>
        <v/>
      </c>
      <c r="AJ336" s="42" t="str">
        <f>IF(AND(AH336,D336&lt;&gt;""),COUNTIF($AI$12:AI336,AI336),"")</f>
        <v/>
      </c>
      <c r="AK336" s="42" t="str">
        <f t="shared" si="162"/>
        <v/>
      </c>
      <c r="AL336" s="42" t="str">
        <f t="shared" si="163"/>
        <v/>
      </c>
      <c r="AM336" s="42">
        <f t="shared" si="164"/>
        <v>0</v>
      </c>
      <c r="AN336" s="109" t="str">
        <f t="shared" si="140"/>
        <v/>
      </c>
      <c r="AO336" s="109" t="str">
        <f t="shared" si="141"/>
        <v/>
      </c>
      <c r="AP336" s="109" t="str">
        <f t="shared" si="142"/>
        <v/>
      </c>
      <c r="AQ336" s="109" t="str">
        <f t="shared" si="143"/>
        <v/>
      </c>
      <c r="AR336" s="109" t="str">
        <f t="shared" si="144"/>
        <v/>
      </c>
      <c r="AS336" s="158" t="str">
        <f t="shared" si="145"/>
        <v/>
      </c>
      <c r="AT336" s="157" t="str">
        <f t="shared" si="146"/>
        <v/>
      </c>
      <c r="AU336" s="157" t="str">
        <f t="shared" si="147"/>
        <v/>
      </c>
      <c r="AV336" s="109" t="str">
        <f t="shared" si="148"/>
        <v/>
      </c>
      <c r="AW336" s="158" t="str">
        <f t="shared" si="149"/>
        <v/>
      </c>
      <c r="AX336" s="158" t="str">
        <f t="shared" si="150"/>
        <v/>
      </c>
      <c r="AY336" s="158" t="str">
        <f t="shared" si="151"/>
        <v/>
      </c>
      <c r="AZ336" s="158" t="str">
        <f t="shared" si="152"/>
        <v/>
      </c>
      <c r="BA336" s="157" t="str">
        <f t="shared" si="153"/>
        <v/>
      </c>
      <c r="BB336" s="157" t="str">
        <f t="shared" si="154"/>
        <v/>
      </c>
      <c r="BC336" s="157" t="str">
        <f t="shared" si="155"/>
        <v/>
      </c>
      <c r="BD336" s="157" t="str">
        <f t="shared" si="156"/>
        <v/>
      </c>
      <c r="BE336" s="158" t="str">
        <f t="shared" si="157"/>
        <v/>
      </c>
      <c r="BF336" s="158" t="str">
        <f t="shared" si="158"/>
        <v/>
      </c>
      <c r="BG336" s="158" t="str">
        <f t="shared" si="159"/>
        <v/>
      </c>
      <c r="BI336" s="171" t="str">
        <f t="shared" si="165"/>
        <v/>
      </c>
      <c r="BJ336" s="163" t="str">
        <f t="shared" si="166"/>
        <v/>
      </c>
      <c r="BK336" s="163" t="str">
        <f t="shared" si="167"/>
        <v/>
      </c>
    </row>
    <row r="337" spans="1:63" x14ac:dyDescent="0.25">
      <c r="A337" s="110" t="s">
        <v>202</v>
      </c>
      <c r="B337" s="117"/>
      <c r="C337" s="118"/>
      <c r="D337" s="119"/>
      <c r="E337" s="120"/>
      <c r="F337" s="117"/>
      <c r="G337" s="119"/>
      <c r="H337" s="119"/>
      <c r="I337" s="119"/>
      <c r="J337" s="121"/>
      <c r="K337" s="122"/>
      <c r="L337" s="123"/>
      <c r="M337" s="124"/>
      <c r="N337" s="125"/>
      <c r="O337" s="122"/>
      <c r="P337" s="123"/>
      <c r="Q337" s="124"/>
      <c r="R337" s="126"/>
      <c r="S337" s="122"/>
      <c r="T337" s="123"/>
      <c r="U337" s="127"/>
      <c r="V337" s="128"/>
      <c r="AH337" s="42" t="b">
        <f t="shared" si="160"/>
        <v>0</v>
      </c>
      <c r="AI337" s="42" t="str">
        <f t="shared" si="161"/>
        <v/>
      </c>
      <c r="AJ337" s="42" t="str">
        <f>IF(AND(AH337,D337&lt;&gt;""),COUNTIF($AI$12:AI337,AI337),"")</f>
        <v/>
      </c>
      <c r="AK337" s="42" t="str">
        <f t="shared" si="162"/>
        <v/>
      </c>
      <c r="AL337" s="42" t="str">
        <f t="shared" si="163"/>
        <v/>
      </c>
      <c r="AM337" s="42">
        <f t="shared" si="164"/>
        <v>1</v>
      </c>
      <c r="AN337" s="109" t="str">
        <f t="shared" si="140"/>
        <v/>
      </c>
      <c r="AO337" s="109" t="str">
        <f t="shared" si="141"/>
        <v/>
      </c>
      <c r="AP337" s="109" t="str">
        <f t="shared" si="142"/>
        <v/>
      </c>
      <c r="AQ337" s="109" t="str">
        <f t="shared" si="143"/>
        <v/>
      </c>
      <c r="AR337" s="109" t="str">
        <f t="shared" si="144"/>
        <v/>
      </c>
      <c r="AS337" s="158" t="str">
        <f t="shared" si="145"/>
        <v/>
      </c>
      <c r="AT337" s="157" t="str">
        <f t="shared" si="146"/>
        <v/>
      </c>
      <c r="AU337" s="157" t="str">
        <f t="shared" si="147"/>
        <v/>
      </c>
      <c r="AV337" s="109" t="str">
        <f t="shared" si="148"/>
        <v/>
      </c>
      <c r="AW337" s="158" t="str">
        <f t="shared" si="149"/>
        <v/>
      </c>
      <c r="AX337" s="158" t="str">
        <f t="shared" si="150"/>
        <v/>
      </c>
      <c r="AY337" s="158" t="str">
        <f t="shared" si="151"/>
        <v/>
      </c>
      <c r="AZ337" s="158" t="str">
        <f t="shared" si="152"/>
        <v/>
      </c>
      <c r="BA337" s="157" t="str">
        <f t="shared" si="153"/>
        <v/>
      </c>
      <c r="BB337" s="157" t="str">
        <f t="shared" si="154"/>
        <v/>
      </c>
      <c r="BC337" s="157" t="str">
        <f t="shared" si="155"/>
        <v/>
      </c>
      <c r="BD337" s="157" t="str">
        <f t="shared" si="156"/>
        <v/>
      </c>
      <c r="BE337" s="158" t="str">
        <f t="shared" si="157"/>
        <v/>
      </c>
      <c r="BF337" s="158" t="str">
        <f t="shared" si="158"/>
        <v/>
      </c>
      <c r="BG337" s="158" t="str">
        <f t="shared" si="159"/>
        <v/>
      </c>
      <c r="BI337" s="171" t="str">
        <f t="shared" si="165"/>
        <v/>
      </c>
      <c r="BJ337" s="163" t="str">
        <f t="shared" si="166"/>
        <v/>
      </c>
      <c r="BK337" s="163" t="str">
        <f t="shared" si="167"/>
        <v/>
      </c>
    </row>
    <row r="338" spans="1:63" x14ac:dyDescent="0.25">
      <c r="A338" s="110" t="s">
        <v>202</v>
      </c>
      <c r="B338" s="117"/>
      <c r="C338" s="118"/>
      <c r="D338" s="119"/>
      <c r="E338" s="120"/>
      <c r="F338" s="117"/>
      <c r="G338" s="119"/>
      <c r="H338" s="119"/>
      <c r="I338" s="119"/>
      <c r="J338" s="121"/>
      <c r="K338" s="122"/>
      <c r="L338" s="123"/>
      <c r="M338" s="124"/>
      <c r="N338" s="125"/>
      <c r="O338" s="122"/>
      <c r="P338" s="123"/>
      <c r="Q338" s="124"/>
      <c r="R338" s="126"/>
      <c r="S338" s="122"/>
      <c r="T338" s="123"/>
      <c r="U338" s="127"/>
      <c r="V338" s="128"/>
      <c r="AH338" s="42" t="b">
        <f t="shared" si="160"/>
        <v>0</v>
      </c>
      <c r="AI338" s="42" t="str">
        <f t="shared" si="161"/>
        <v/>
      </c>
      <c r="AJ338" s="42" t="str">
        <f>IF(AND(AH338,D338&lt;&gt;""),COUNTIF($AI$12:AI338,AI338),"")</f>
        <v/>
      </c>
      <c r="AK338" s="42" t="str">
        <f t="shared" si="162"/>
        <v/>
      </c>
      <c r="AL338" s="42" t="str">
        <f t="shared" si="163"/>
        <v/>
      </c>
      <c r="AM338" s="42">
        <f t="shared" si="164"/>
        <v>0</v>
      </c>
      <c r="AN338" s="109" t="str">
        <f t="shared" si="140"/>
        <v/>
      </c>
      <c r="AO338" s="109" t="str">
        <f t="shared" si="141"/>
        <v/>
      </c>
      <c r="AP338" s="109" t="str">
        <f t="shared" si="142"/>
        <v/>
      </c>
      <c r="AQ338" s="109" t="str">
        <f t="shared" si="143"/>
        <v/>
      </c>
      <c r="AR338" s="109" t="str">
        <f t="shared" si="144"/>
        <v/>
      </c>
      <c r="AS338" s="158" t="str">
        <f t="shared" si="145"/>
        <v/>
      </c>
      <c r="AT338" s="157" t="str">
        <f t="shared" si="146"/>
        <v/>
      </c>
      <c r="AU338" s="157" t="str">
        <f t="shared" si="147"/>
        <v/>
      </c>
      <c r="AV338" s="109" t="str">
        <f t="shared" si="148"/>
        <v/>
      </c>
      <c r="AW338" s="158" t="str">
        <f t="shared" si="149"/>
        <v/>
      </c>
      <c r="AX338" s="158" t="str">
        <f t="shared" si="150"/>
        <v/>
      </c>
      <c r="AY338" s="158" t="str">
        <f t="shared" si="151"/>
        <v/>
      </c>
      <c r="AZ338" s="158" t="str">
        <f t="shared" si="152"/>
        <v/>
      </c>
      <c r="BA338" s="157" t="str">
        <f t="shared" si="153"/>
        <v/>
      </c>
      <c r="BB338" s="157" t="str">
        <f t="shared" si="154"/>
        <v/>
      </c>
      <c r="BC338" s="157" t="str">
        <f t="shared" si="155"/>
        <v/>
      </c>
      <c r="BD338" s="157" t="str">
        <f t="shared" si="156"/>
        <v/>
      </c>
      <c r="BE338" s="158" t="str">
        <f t="shared" si="157"/>
        <v/>
      </c>
      <c r="BF338" s="158" t="str">
        <f t="shared" si="158"/>
        <v/>
      </c>
      <c r="BG338" s="158" t="str">
        <f t="shared" si="159"/>
        <v/>
      </c>
      <c r="BI338" s="171" t="str">
        <f t="shared" si="165"/>
        <v/>
      </c>
      <c r="BJ338" s="163" t="str">
        <f t="shared" si="166"/>
        <v/>
      </c>
      <c r="BK338" s="163" t="str">
        <f t="shared" si="167"/>
        <v/>
      </c>
    </row>
    <row r="339" spans="1:63" x14ac:dyDescent="0.25">
      <c r="A339" s="110" t="s">
        <v>202</v>
      </c>
      <c r="B339" s="117"/>
      <c r="C339" s="118"/>
      <c r="D339" s="119"/>
      <c r="E339" s="120"/>
      <c r="F339" s="117"/>
      <c r="G339" s="119"/>
      <c r="H339" s="119"/>
      <c r="I339" s="119"/>
      <c r="J339" s="121"/>
      <c r="K339" s="122"/>
      <c r="L339" s="123"/>
      <c r="M339" s="124"/>
      <c r="N339" s="125"/>
      <c r="O339" s="122"/>
      <c r="P339" s="123"/>
      <c r="Q339" s="124"/>
      <c r="R339" s="126"/>
      <c r="S339" s="122"/>
      <c r="T339" s="123"/>
      <c r="U339" s="127"/>
      <c r="V339" s="128"/>
      <c r="AH339" s="42" t="b">
        <f t="shared" si="160"/>
        <v>0</v>
      </c>
      <c r="AI339" s="42" t="str">
        <f t="shared" si="161"/>
        <v/>
      </c>
      <c r="AJ339" s="42" t="str">
        <f>IF(AND(AH339,D339&lt;&gt;""),COUNTIF($AI$12:AI339,AI339),"")</f>
        <v/>
      </c>
      <c r="AK339" s="42" t="str">
        <f t="shared" si="162"/>
        <v/>
      </c>
      <c r="AL339" s="42" t="str">
        <f t="shared" si="163"/>
        <v/>
      </c>
      <c r="AM339" s="42">
        <f t="shared" si="164"/>
        <v>1</v>
      </c>
      <c r="AN339" s="109" t="str">
        <f t="shared" si="140"/>
        <v/>
      </c>
      <c r="AO339" s="109" t="str">
        <f t="shared" si="141"/>
        <v/>
      </c>
      <c r="AP339" s="109" t="str">
        <f t="shared" si="142"/>
        <v/>
      </c>
      <c r="AQ339" s="109" t="str">
        <f t="shared" si="143"/>
        <v/>
      </c>
      <c r="AR339" s="109" t="str">
        <f t="shared" si="144"/>
        <v/>
      </c>
      <c r="AS339" s="158" t="str">
        <f t="shared" si="145"/>
        <v/>
      </c>
      <c r="AT339" s="157" t="str">
        <f t="shared" si="146"/>
        <v/>
      </c>
      <c r="AU339" s="157" t="str">
        <f t="shared" si="147"/>
        <v/>
      </c>
      <c r="AV339" s="109" t="str">
        <f t="shared" si="148"/>
        <v/>
      </c>
      <c r="AW339" s="158" t="str">
        <f t="shared" si="149"/>
        <v/>
      </c>
      <c r="AX339" s="158" t="str">
        <f t="shared" si="150"/>
        <v/>
      </c>
      <c r="AY339" s="158" t="str">
        <f t="shared" si="151"/>
        <v/>
      </c>
      <c r="AZ339" s="158" t="str">
        <f t="shared" si="152"/>
        <v/>
      </c>
      <c r="BA339" s="157" t="str">
        <f t="shared" si="153"/>
        <v/>
      </c>
      <c r="BB339" s="157" t="str">
        <f t="shared" si="154"/>
        <v/>
      </c>
      <c r="BC339" s="157" t="str">
        <f t="shared" si="155"/>
        <v/>
      </c>
      <c r="BD339" s="157" t="str">
        <f t="shared" si="156"/>
        <v/>
      </c>
      <c r="BE339" s="158" t="str">
        <f t="shared" si="157"/>
        <v/>
      </c>
      <c r="BF339" s="158" t="str">
        <f t="shared" si="158"/>
        <v/>
      </c>
      <c r="BG339" s="158" t="str">
        <f t="shared" si="159"/>
        <v/>
      </c>
      <c r="BI339" s="171" t="str">
        <f t="shared" si="165"/>
        <v/>
      </c>
      <c r="BJ339" s="163" t="str">
        <f t="shared" si="166"/>
        <v/>
      </c>
      <c r="BK339" s="163" t="str">
        <f t="shared" si="167"/>
        <v/>
      </c>
    </row>
    <row r="340" spans="1:63" x14ac:dyDescent="0.25">
      <c r="A340" s="110" t="s">
        <v>202</v>
      </c>
      <c r="B340" s="117"/>
      <c r="C340" s="118"/>
      <c r="D340" s="119"/>
      <c r="E340" s="120"/>
      <c r="F340" s="117"/>
      <c r="G340" s="119"/>
      <c r="H340" s="119"/>
      <c r="I340" s="119"/>
      <c r="J340" s="121"/>
      <c r="K340" s="122"/>
      <c r="L340" s="123"/>
      <c r="M340" s="124"/>
      <c r="N340" s="125"/>
      <c r="O340" s="122"/>
      <c r="P340" s="123"/>
      <c r="Q340" s="124"/>
      <c r="R340" s="126"/>
      <c r="S340" s="122"/>
      <c r="T340" s="123"/>
      <c r="U340" s="127"/>
      <c r="V340" s="128"/>
      <c r="AH340" s="42" t="b">
        <f t="shared" si="160"/>
        <v>0</v>
      </c>
      <c r="AI340" s="42" t="str">
        <f t="shared" si="161"/>
        <v/>
      </c>
      <c r="AJ340" s="42" t="str">
        <f>IF(AND(AH340,D340&lt;&gt;""),COUNTIF($AI$12:AI340,AI340),"")</f>
        <v/>
      </c>
      <c r="AK340" s="42" t="str">
        <f t="shared" si="162"/>
        <v/>
      </c>
      <c r="AL340" s="42" t="str">
        <f t="shared" si="163"/>
        <v/>
      </c>
      <c r="AM340" s="42">
        <f t="shared" si="164"/>
        <v>0</v>
      </c>
      <c r="AN340" s="109" t="str">
        <f t="shared" si="140"/>
        <v/>
      </c>
      <c r="AO340" s="109" t="str">
        <f t="shared" si="141"/>
        <v/>
      </c>
      <c r="AP340" s="109" t="str">
        <f t="shared" si="142"/>
        <v/>
      </c>
      <c r="AQ340" s="109" t="str">
        <f t="shared" si="143"/>
        <v/>
      </c>
      <c r="AR340" s="109" t="str">
        <f t="shared" si="144"/>
        <v/>
      </c>
      <c r="AS340" s="158" t="str">
        <f t="shared" si="145"/>
        <v/>
      </c>
      <c r="AT340" s="157" t="str">
        <f t="shared" si="146"/>
        <v/>
      </c>
      <c r="AU340" s="157" t="str">
        <f t="shared" si="147"/>
        <v/>
      </c>
      <c r="AV340" s="109" t="str">
        <f t="shared" si="148"/>
        <v/>
      </c>
      <c r="AW340" s="158" t="str">
        <f t="shared" si="149"/>
        <v/>
      </c>
      <c r="AX340" s="158" t="str">
        <f t="shared" si="150"/>
        <v/>
      </c>
      <c r="AY340" s="158" t="str">
        <f t="shared" si="151"/>
        <v/>
      </c>
      <c r="AZ340" s="158" t="str">
        <f t="shared" si="152"/>
        <v/>
      </c>
      <c r="BA340" s="157" t="str">
        <f t="shared" si="153"/>
        <v/>
      </c>
      <c r="BB340" s="157" t="str">
        <f t="shared" si="154"/>
        <v/>
      </c>
      <c r="BC340" s="157" t="str">
        <f t="shared" si="155"/>
        <v/>
      </c>
      <c r="BD340" s="157" t="str">
        <f t="shared" si="156"/>
        <v/>
      </c>
      <c r="BE340" s="158" t="str">
        <f t="shared" si="157"/>
        <v/>
      </c>
      <c r="BF340" s="158" t="str">
        <f t="shared" si="158"/>
        <v/>
      </c>
      <c r="BG340" s="158" t="str">
        <f t="shared" si="159"/>
        <v/>
      </c>
      <c r="BI340" s="171" t="str">
        <f t="shared" si="165"/>
        <v/>
      </c>
      <c r="BJ340" s="163" t="str">
        <f t="shared" si="166"/>
        <v/>
      </c>
      <c r="BK340" s="163" t="str">
        <f t="shared" si="167"/>
        <v/>
      </c>
    </row>
    <row r="341" spans="1:63" x14ac:dyDescent="0.25">
      <c r="A341" s="110" t="s">
        <v>202</v>
      </c>
      <c r="B341" s="117"/>
      <c r="C341" s="118"/>
      <c r="D341" s="119"/>
      <c r="E341" s="120"/>
      <c r="F341" s="117"/>
      <c r="G341" s="119"/>
      <c r="H341" s="119"/>
      <c r="I341" s="119"/>
      <c r="J341" s="121"/>
      <c r="K341" s="122"/>
      <c r="L341" s="123"/>
      <c r="M341" s="124"/>
      <c r="N341" s="125"/>
      <c r="O341" s="122"/>
      <c r="P341" s="123"/>
      <c r="Q341" s="124"/>
      <c r="R341" s="126"/>
      <c r="S341" s="122"/>
      <c r="T341" s="123"/>
      <c r="U341" s="127"/>
      <c r="V341" s="128"/>
      <c r="AH341" s="42" t="b">
        <f t="shared" si="160"/>
        <v>0</v>
      </c>
      <c r="AI341" s="42" t="str">
        <f t="shared" si="161"/>
        <v/>
      </c>
      <c r="AJ341" s="42" t="str">
        <f>IF(AND(AH341,D341&lt;&gt;""),COUNTIF($AI$12:AI341,AI341),"")</f>
        <v/>
      </c>
      <c r="AK341" s="42" t="str">
        <f t="shared" si="162"/>
        <v/>
      </c>
      <c r="AL341" s="42" t="str">
        <f t="shared" si="163"/>
        <v/>
      </c>
      <c r="AM341" s="42">
        <f t="shared" si="164"/>
        <v>1</v>
      </c>
      <c r="AN341" s="109" t="str">
        <f t="shared" si="140"/>
        <v/>
      </c>
      <c r="AO341" s="109" t="str">
        <f t="shared" si="141"/>
        <v/>
      </c>
      <c r="AP341" s="109" t="str">
        <f t="shared" si="142"/>
        <v/>
      </c>
      <c r="AQ341" s="109" t="str">
        <f t="shared" si="143"/>
        <v/>
      </c>
      <c r="AR341" s="109" t="str">
        <f t="shared" si="144"/>
        <v/>
      </c>
      <c r="AS341" s="158" t="str">
        <f t="shared" si="145"/>
        <v/>
      </c>
      <c r="AT341" s="157" t="str">
        <f t="shared" si="146"/>
        <v/>
      </c>
      <c r="AU341" s="157" t="str">
        <f t="shared" si="147"/>
        <v/>
      </c>
      <c r="AV341" s="109" t="str">
        <f t="shared" si="148"/>
        <v/>
      </c>
      <c r="AW341" s="158" t="str">
        <f t="shared" si="149"/>
        <v/>
      </c>
      <c r="AX341" s="158" t="str">
        <f t="shared" si="150"/>
        <v/>
      </c>
      <c r="AY341" s="158" t="str">
        <f t="shared" si="151"/>
        <v/>
      </c>
      <c r="AZ341" s="158" t="str">
        <f t="shared" si="152"/>
        <v/>
      </c>
      <c r="BA341" s="157" t="str">
        <f t="shared" si="153"/>
        <v/>
      </c>
      <c r="BB341" s="157" t="str">
        <f t="shared" si="154"/>
        <v/>
      </c>
      <c r="BC341" s="157" t="str">
        <f t="shared" si="155"/>
        <v/>
      </c>
      <c r="BD341" s="157" t="str">
        <f t="shared" si="156"/>
        <v/>
      </c>
      <c r="BE341" s="158" t="str">
        <f t="shared" si="157"/>
        <v/>
      </c>
      <c r="BF341" s="158" t="str">
        <f t="shared" si="158"/>
        <v/>
      </c>
      <c r="BG341" s="158" t="str">
        <f t="shared" si="159"/>
        <v/>
      </c>
      <c r="BI341" s="171" t="str">
        <f t="shared" si="165"/>
        <v/>
      </c>
      <c r="BJ341" s="163" t="str">
        <f t="shared" si="166"/>
        <v/>
      </c>
      <c r="BK341" s="163" t="str">
        <f t="shared" si="167"/>
        <v/>
      </c>
    </row>
    <row r="342" spans="1:63" x14ac:dyDescent="0.25">
      <c r="A342" s="110" t="s">
        <v>202</v>
      </c>
      <c r="B342" s="117"/>
      <c r="C342" s="118"/>
      <c r="D342" s="119"/>
      <c r="E342" s="120"/>
      <c r="F342" s="117"/>
      <c r="G342" s="119"/>
      <c r="H342" s="119"/>
      <c r="I342" s="119"/>
      <c r="J342" s="121"/>
      <c r="K342" s="122"/>
      <c r="L342" s="123"/>
      <c r="M342" s="124"/>
      <c r="N342" s="125"/>
      <c r="O342" s="122"/>
      <c r="P342" s="123"/>
      <c r="Q342" s="124"/>
      <c r="R342" s="126"/>
      <c r="S342" s="122"/>
      <c r="T342" s="123"/>
      <c r="U342" s="127"/>
      <c r="V342" s="128"/>
      <c r="AH342" s="42" t="b">
        <f t="shared" si="160"/>
        <v>0</v>
      </c>
      <c r="AI342" s="42" t="str">
        <f t="shared" si="161"/>
        <v/>
      </c>
      <c r="AJ342" s="42" t="str">
        <f>IF(AND(AH342,D342&lt;&gt;""),COUNTIF($AI$12:AI342,AI342),"")</f>
        <v/>
      </c>
      <c r="AK342" s="42" t="str">
        <f t="shared" si="162"/>
        <v/>
      </c>
      <c r="AL342" s="42" t="str">
        <f t="shared" si="163"/>
        <v/>
      </c>
      <c r="AM342" s="42">
        <f t="shared" si="164"/>
        <v>0</v>
      </c>
      <c r="AN342" s="109" t="str">
        <f t="shared" si="140"/>
        <v/>
      </c>
      <c r="AO342" s="109" t="str">
        <f t="shared" si="141"/>
        <v/>
      </c>
      <c r="AP342" s="109" t="str">
        <f t="shared" si="142"/>
        <v/>
      </c>
      <c r="AQ342" s="109" t="str">
        <f t="shared" si="143"/>
        <v/>
      </c>
      <c r="AR342" s="109" t="str">
        <f t="shared" si="144"/>
        <v/>
      </c>
      <c r="AS342" s="158" t="str">
        <f t="shared" si="145"/>
        <v/>
      </c>
      <c r="AT342" s="157" t="str">
        <f t="shared" si="146"/>
        <v/>
      </c>
      <c r="AU342" s="157" t="str">
        <f t="shared" si="147"/>
        <v/>
      </c>
      <c r="AV342" s="109" t="str">
        <f t="shared" si="148"/>
        <v/>
      </c>
      <c r="AW342" s="158" t="str">
        <f t="shared" si="149"/>
        <v/>
      </c>
      <c r="AX342" s="158" t="str">
        <f t="shared" si="150"/>
        <v/>
      </c>
      <c r="AY342" s="158" t="str">
        <f t="shared" si="151"/>
        <v/>
      </c>
      <c r="AZ342" s="158" t="str">
        <f t="shared" si="152"/>
        <v/>
      </c>
      <c r="BA342" s="157" t="str">
        <f t="shared" si="153"/>
        <v/>
      </c>
      <c r="BB342" s="157" t="str">
        <f t="shared" si="154"/>
        <v/>
      </c>
      <c r="BC342" s="157" t="str">
        <f t="shared" si="155"/>
        <v/>
      </c>
      <c r="BD342" s="157" t="str">
        <f t="shared" si="156"/>
        <v/>
      </c>
      <c r="BE342" s="158" t="str">
        <f t="shared" si="157"/>
        <v/>
      </c>
      <c r="BF342" s="158" t="str">
        <f t="shared" si="158"/>
        <v/>
      </c>
      <c r="BG342" s="158" t="str">
        <f t="shared" si="159"/>
        <v/>
      </c>
      <c r="BI342" s="171" t="str">
        <f t="shared" si="165"/>
        <v/>
      </c>
      <c r="BJ342" s="163" t="str">
        <f t="shared" si="166"/>
        <v/>
      </c>
      <c r="BK342" s="163" t="str">
        <f t="shared" si="167"/>
        <v/>
      </c>
    </row>
    <row r="343" spans="1:63" x14ac:dyDescent="0.25">
      <c r="A343" s="110" t="s">
        <v>202</v>
      </c>
      <c r="B343" s="117"/>
      <c r="C343" s="118"/>
      <c r="D343" s="119"/>
      <c r="E343" s="120"/>
      <c r="F343" s="117"/>
      <c r="G343" s="119"/>
      <c r="H343" s="119"/>
      <c r="I343" s="119"/>
      <c r="J343" s="121"/>
      <c r="K343" s="122"/>
      <c r="L343" s="123"/>
      <c r="M343" s="124"/>
      <c r="N343" s="125"/>
      <c r="O343" s="122"/>
      <c r="P343" s="123"/>
      <c r="Q343" s="124"/>
      <c r="R343" s="126"/>
      <c r="S343" s="122"/>
      <c r="T343" s="123"/>
      <c r="U343" s="127"/>
      <c r="V343" s="128"/>
      <c r="AH343" s="42" t="b">
        <f t="shared" si="160"/>
        <v>0</v>
      </c>
      <c r="AI343" s="42" t="str">
        <f t="shared" si="161"/>
        <v/>
      </c>
      <c r="AJ343" s="42" t="str">
        <f>IF(AND(AH343,D343&lt;&gt;""),COUNTIF($AI$12:AI343,AI343),"")</f>
        <v/>
      </c>
      <c r="AK343" s="42" t="str">
        <f t="shared" si="162"/>
        <v/>
      </c>
      <c r="AL343" s="42" t="str">
        <f t="shared" si="163"/>
        <v/>
      </c>
      <c r="AM343" s="42">
        <f t="shared" si="164"/>
        <v>1</v>
      </c>
      <c r="AN343" s="109" t="str">
        <f t="shared" si="140"/>
        <v/>
      </c>
      <c r="AO343" s="109" t="str">
        <f t="shared" si="141"/>
        <v/>
      </c>
      <c r="AP343" s="109" t="str">
        <f t="shared" si="142"/>
        <v/>
      </c>
      <c r="AQ343" s="109" t="str">
        <f t="shared" si="143"/>
        <v/>
      </c>
      <c r="AR343" s="109" t="str">
        <f t="shared" si="144"/>
        <v/>
      </c>
      <c r="AS343" s="158" t="str">
        <f t="shared" si="145"/>
        <v/>
      </c>
      <c r="AT343" s="157" t="str">
        <f t="shared" si="146"/>
        <v/>
      </c>
      <c r="AU343" s="157" t="str">
        <f t="shared" si="147"/>
        <v/>
      </c>
      <c r="AV343" s="109" t="str">
        <f t="shared" si="148"/>
        <v/>
      </c>
      <c r="AW343" s="158" t="str">
        <f t="shared" si="149"/>
        <v/>
      </c>
      <c r="AX343" s="158" t="str">
        <f t="shared" si="150"/>
        <v/>
      </c>
      <c r="AY343" s="158" t="str">
        <f t="shared" si="151"/>
        <v/>
      </c>
      <c r="AZ343" s="158" t="str">
        <f t="shared" si="152"/>
        <v/>
      </c>
      <c r="BA343" s="157" t="str">
        <f t="shared" si="153"/>
        <v/>
      </c>
      <c r="BB343" s="157" t="str">
        <f t="shared" si="154"/>
        <v/>
      </c>
      <c r="BC343" s="157" t="str">
        <f t="shared" si="155"/>
        <v/>
      </c>
      <c r="BD343" s="157" t="str">
        <f t="shared" si="156"/>
        <v/>
      </c>
      <c r="BE343" s="158" t="str">
        <f t="shared" si="157"/>
        <v/>
      </c>
      <c r="BF343" s="158" t="str">
        <f t="shared" si="158"/>
        <v/>
      </c>
      <c r="BG343" s="158" t="str">
        <f t="shared" si="159"/>
        <v/>
      </c>
      <c r="BI343" s="171" t="str">
        <f t="shared" si="165"/>
        <v/>
      </c>
      <c r="BJ343" s="163" t="str">
        <f t="shared" si="166"/>
        <v/>
      </c>
      <c r="BK343" s="163" t="str">
        <f t="shared" si="167"/>
        <v/>
      </c>
    </row>
    <row r="344" spans="1:63" x14ac:dyDescent="0.25">
      <c r="A344" s="110" t="s">
        <v>202</v>
      </c>
      <c r="B344" s="117"/>
      <c r="C344" s="118"/>
      <c r="D344" s="119"/>
      <c r="E344" s="120"/>
      <c r="F344" s="117"/>
      <c r="G344" s="119"/>
      <c r="H344" s="119"/>
      <c r="I344" s="119"/>
      <c r="J344" s="121"/>
      <c r="K344" s="122"/>
      <c r="L344" s="123"/>
      <c r="M344" s="124"/>
      <c r="N344" s="125"/>
      <c r="O344" s="122"/>
      <c r="P344" s="123"/>
      <c r="Q344" s="124"/>
      <c r="R344" s="126"/>
      <c r="S344" s="122"/>
      <c r="T344" s="123"/>
      <c r="U344" s="127"/>
      <c r="V344" s="128"/>
      <c r="AH344" s="42" t="b">
        <f t="shared" si="160"/>
        <v>0</v>
      </c>
      <c r="AI344" s="42" t="str">
        <f t="shared" si="161"/>
        <v/>
      </c>
      <c r="AJ344" s="42" t="str">
        <f>IF(AND(AH344,D344&lt;&gt;""),COUNTIF($AI$12:AI344,AI344),"")</f>
        <v/>
      </c>
      <c r="AK344" s="42" t="str">
        <f t="shared" si="162"/>
        <v/>
      </c>
      <c r="AL344" s="42" t="str">
        <f t="shared" si="163"/>
        <v/>
      </c>
      <c r="AM344" s="42">
        <f t="shared" si="164"/>
        <v>0</v>
      </c>
      <c r="AN344" s="109" t="str">
        <f t="shared" si="140"/>
        <v/>
      </c>
      <c r="AO344" s="109" t="str">
        <f t="shared" si="141"/>
        <v/>
      </c>
      <c r="AP344" s="109" t="str">
        <f t="shared" si="142"/>
        <v/>
      </c>
      <c r="AQ344" s="109" t="str">
        <f t="shared" si="143"/>
        <v/>
      </c>
      <c r="AR344" s="109" t="str">
        <f t="shared" si="144"/>
        <v/>
      </c>
      <c r="AS344" s="158" t="str">
        <f t="shared" si="145"/>
        <v/>
      </c>
      <c r="AT344" s="157" t="str">
        <f t="shared" si="146"/>
        <v/>
      </c>
      <c r="AU344" s="157" t="str">
        <f t="shared" si="147"/>
        <v/>
      </c>
      <c r="AV344" s="109" t="str">
        <f t="shared" si="148"/>
        <v/>
      </c>
      <c r="AW344" s="158" t="str">
        <f t="shared" si="149"/>
        <v/>
      </c>
      <c r="AX344" s="158" t="str">
        <f t="shared" si="150"/>
        <v/>
      </c>
      <c r="AY344" s="158" t="str">
        <f t="shared" si="151"/>
        <v/>
      </c>
      <c r="AZ344" s="158" t="str">
        <f t="shared" si="152"/>
        <v/>
      </c>
      <c r="BA344" s="157" t="str">
        <f t="shared" si="153"/>
        <v/>
      </c>
      <c r="BB344" s="157" t="str">
        <f t="shared" si="154"/>
        <v/>
      </c>
      <c r="BC344" s="157" t="str">
        <f t="shared" si="155"/>
        <v/>
      </c>
      <c r="BD344" s="157" t="str">
        <f t="shared" si="156"/>
        <v/>
      </c>
      <c r="BE344" s="158" t="str">
        <f t="shared" si="157"/>
        <v/>
      </c>
      <c r="BF344" s="158" t="str">
        <f t="shared" si="158"/>
        <v/>
      </c>
      <c r="BG344" s="158" t="str">
        <f t="shared" si="159"/>
        <v/>
      </c>
      <c r="BI344" s="171" t="str">
        <f t="shared" si="165"/>
        <v/>
      </c>
      <c r="BJ344" s="163" t="str">
        <f t="shared" si="166"/>
        <v/>
      </c>
      <c r="BK344" s="163" t="str">
        <f t="shared" si="167"/>
        <v/>
      </c>
    </row>
    <row r="345" spans="1:63" x14ac:dyDescent="0.25">
      <c r="A345" s="110" t="s">
        <v>202</v>
      </c>
      <c r="B345" s="117"/>
      <c r="C345" s="118"/>
      <c r="D345" s="119"/>
      <c r="E345" s="120"/>
      <c r="F345" s="117"/>
      <c r="G345" s="119"/>
      <c r="H345" s="119"/>
      <c r="I345" s="119"/>
      <c r="J345" s="121"/>
      <c r="K345" s="122"/>
      <c r="L345" s="123"/>
      <c r="M345" s="124"/>
      <c r="N345" s="125"/>
      <c r="O345" s="122"/>
      <c r="P345" s="123"/>
      <c r="Q345" s="124"/>
      <c r="R345" s="126"/>
      <c r="S345" s="122"/>
      <c r="T345" s="123"/>
      <c r="U345" s="127"/>
      <c r="V345" s="128"/>
      <c r="AH345" s="42" t="b">
        <f t="shared" si="160"/>
        <v>0</v>
      </c>
      <c r="AI345" s="42" t="str">
        <f t="shared" si="161"/>
        <v/>
      </c>
      <c r="AJ345" s="42" t="str">
        <f>IF(AND(AH345,D345&lt;&gt;""),COUNTIF($AI$12:AI345,AI345),"")</f>
        <v/>
      </c>
      <c r="AK345" s="42" t="str">
        <f t="shared" si="162"/>
        <v/>
      </c>
      <c r="AL345" s="42" t="str">
        <f t="shared" si="163"/>
        <v/>
      </c>
      <c r="AM345" s="42">
        <f t="shared" si="164"/>
        <v>1</v>
      </c>
      <c r="AN345" s="109" t="str">
        <f t="shared" si="140"/>
        <v/>
      </c>
      <c r="AO345" s="109" t="str">
        <f t="shared" si="141"/>
        <v/>
      </c>
      <c r="AP345" s="109" t="str">
        <f t="shared" si="142"/>
        <v/>
      </c>
      <c r="AQ345" s="109" t="str">
        <f t="shared" si="143"/>
        <v/>
      </c>
      <c r="AR345" s="109" t="str">
        <f t="shared" si="144"/>
        <v/>
      </c>
      <c r="AS345" s="158" t="str">
        <f t="shared" si="145"/>
        <v/>
      </c>
      <c r="AT345" s="157" t="str">
        <f t="shared" si="146"/>
        <v/>
      </c>
      <c r="AU345" s="157" t="str">
        <f t="shared" si="147"/>
        <v/>
      </c>
      <c r="AV345" s="109" t="str">
        <f t="shared" si="148"/>
        <v/>
      </c>
      <c r="AW345" s="158" t="str">
        <f t="shared" si="149"/>
        <v/>
      </c>
      <c r="AX345" s="158" t="str">
        <f t="shared" si="150"/>
        <v/>
      </c>
      <c r="AY345" s="158" t="str">
        <f t="shared" si="151"/>
        <v/>
      </c>
      <c r="AZ345" s="158" t="str">
        <f t="shared" si="152"/>
        <v/>
      </c>
      <c r="BA345" s="157" t="str">
        <f t="shared" si="153"/>
        <v/>
      </c>
      <c r="BB345" s="157" t="str">
        <f t="shared" si="154"/>
        <v/>
      </c>
      <c r="BC345" s="157" t="str">
        <f t="shared" si="155"/>
        <v/>
      </c>
      <c r="BD345" s="157" t="str">
        <f t="shared" si="156"/>
        <v/>
      </c>
      <c r="BE345" s="158" t="str">
        <f t="shared" si="157"/>
        <v/>
      </c>
      <c r="BF345" s="158" t="str">
        <f t="shared" si="158"/>
        <v/>
      </c>
      <c r="BG345" s="158" t="str">
        <f t="shared" si="159"/>
        <v/>
      </c>
      <c r="BI345" s="171" t="str">
        <f t="shared" si="165"/>
        <v/>
      </c>
      <c r="BJ345" s="163" t="str">
        <f t="shared" si="166"/>
        <v/>
      </c>
      <c r="BK345" s="163" t="str">
        <f t="shared" si="167"/>
        <v/>
      </c>
    </row>
    <row r="346" spans="1:63" x14ac:dyDescent="0.25">
      <c r="A346" s="110" t="s">
        <v>202</v>
      </c>
      <c r="B346" s="117"/>
      <c r="C346" s="118"/>
      <c r="D346" s="119"/>
      <c r="E346" s="120"/>
      <c r="F346" s="117"/>
      <c r="G346" s="119"/>
      <c r="H346" s="119"/>
      <c r="I346" s="119"/>
      <c r="J346" s="121"/>
      <c r="K346" s="122"/>
      <c r="L346" s="123"/>
      <c r="M346" s="124"/>
      <c r="N346" s="125"/>
      <c r="O346" s="122"/>
      <c r="P346" s="123"/>
      <c r="Q346" s="124"/>
      <c r="R346" s="126"/>
      <c r="S346" s="122"/>
      <c r="T346" s="123"/>
      <c r="U346" s="127"/>
      <c r="V346" s="128"/>
      <c r="AH346" s="42" t="b">
        <f t="shared" si="160"/>
        <v>0</v>
      </c>
      <c r="AI346" s="42" t="str">
        <f t="shared" si="161"/>
        <v/>
      </c>
      <c r="AJ346" s="42" t="str">
        <f>IF(AND(AH346,D346&lt;&gt;""),COUNTIF($AI$12:AI346,AI346),"")</f>
        <v/>
      </c>
      <c r="AK346" s="42" t="str">
        <f t="shared" si="162"/>
        <v/>
      </c>
      <c r="AL346" s="42" t="str">
        <f t="shared" si="163"/>
        <v/>
      </c>
      <c r="AM346" s="42">
        <f t="shared" si="164"/>
        <v>0</v>
      </c>
      <c r="AN346" s="109" t="str">
        <f t="shared" si="140"/>
        <v/>
      </c>
      <c r="AO346" s="109" t="str">
        <f t="shared" si="141"/>
        <v/>
      </c>
      <c r="AP346" s="109" t="str">
        <f t="shared" si="142"/>
        <v/>
      </c>
      <c r="AQ346" s="109" t="str">
        <f t="shared" si="143"/>
        <v/>
      </c>
      <c r="AR346" s="109" t="str">
        <f t="shared" si="144"/>
        <v/>
      </c>
      <c r="AS346" s="158" t="str">
        <f t="shared" si="145"/>
        <v/>
      </c>
      <c r="AT346" s="157" t="str">
        <f t="shared" si="146"/>
        <v/>
      </c>
      <c r="AU346" s="157" t="str">
        <f t="shared" si="147"/>
        <v/>
      </c>
      <c r="AV346" s="109" t="str">
        <f t="shared" si="148"/>
        <v/>
      </c>
      <c r="AW346" s="158" t="str">
        <f t="shared" si="149"/>
        <v/>
      </c>
      <c r="AX346" s="158" t="str">
        <f t="shared" si="150"/>
        <v/>
      </c>
      <c r="AY346" s="158" t="str">
        <f t="shared" si="151"/>
        <v/>
      </c>
      <c r="AZ346" s="158" t="str">
        <f t="shared" si="152"/>
        <v/>
      </c>
      <c r="BA346" s="157" t="str">
        <f t="shared" si="153"/>
        <v/>
      </c>
      <c r="BB346" s="157" t="str">
        <f t="shared" si="154"/>
        <v/>
      </c>
      <c r="BC346" s="157" t="str">
        <f t="shared" si="155"/>
        <v/>
      </c>
      <c r="BD346" s="157" t="str">
        <f t="shared" si="156"/>
        <v/>
      </c>
      <c r="BE346" s="158" t="str">
        <f t="shared" si="157"/>
        <v/>
      </c>
      <c r="BF346" s="158" t="str">
        <f t="shared" si="158"/>
        <v/>
      </c>
      <c r="BG346" s="158" t="str">
        <f t="shared" si="159"/>
        <v/>
      </c>
      <c r="BI346" s="171" t="str">
        <f t="shared" si="165"/>
        <v/>
      </c>
      <c r="BJ346" s="163" t="str">
        <f t="shared" si="166"/>
        <v/>
      </c>
      <c r="BK346" s="163" t="str">
        <f t="shared" si="167"/>
        <v/>
      </c>
    </row>
    <row r="347" spans="1:63" x14ac:dyDescent="0.25">
      <c r="A347" s="110" t="s">
        <v>202</v>
      </c>
      <c r="B347" s="117"/>
      <c r="C347" s="118"/>
      <c r="D347" s="119"/>
      <c r="E347" s="120"/>
      <c r="F347" s="117"/>
      <c r="G347" s="119"/>
      <c r="H347" s="119"/>
      <c r="I347" s="119"/>
      <c r="J347" s="121"/>
      <c r="K347" s="122"/>
      <c r="L347" s="123"/>
      <c r="M347" s="124"/>
      <c r="N347" s="125"/>
      <c r="O347" s="122"/>
      <c r="P347" s="123"/>
      <c r="Q347" s="124"/>
      <c r="R347" s="126"/>
      <c r="S347" s="122"/>
      <c r="T347" s="123"/>
      <c r="U347" s="127"/>
      <c r="V347" s="128"/>
      <c r="AH347" s="42" t="b">
        <f t="shared" si="160"/>
        <v>0</v>
      </c>
      <c r="AI347" s="42" t="str">
        <f t="shared" si="161"/>
        <v/>
      </c>
      <c r="AJ347" s="42" t="str">
        <f>IF(AND(AH347,D347&lt;&gt;""),COUNTIF($AI$12:AI347,AI347),"")</f>
        <v/>
      </c>
      <c r="AK347" s="42" t="str">
        <f t="shared" si="162"/>
        <v/>
      </c>
      <c r="AL347" s="42" t="str">
        <f t="shared" si="163"/>
        <v/>
      </c>
      <c r="AM347" s="42">
        <f t="shared" si="164"/>
        <v>1</v>
      </c>
      <c r="AN347" s="109" t="str">
        <f t="shared" si="140"/>
        <v/>
      </c>
      <c r="AO347" s="109" t="str">
        <f t="shared" si="141"/>
        <v/>
      </c>
      <c r="AP347" s="109" t="str">
        <f t="shared" si="142"/>
        <v/>
      </c>
      <c r="AQ347" s="109" t="str">
        <f t="shared" si="143"/>
        <v/>
      </c>
      <c r="AR347" s="109" t="str">
        <f t="shared" si="144"/>
        <v/>
      </c>
      <c r="AS347" s="158" t="str">
        <f t="shared" si="145"/>
        <v/>
      </c>
      <c r="AT347" s="157" t="str">
        <f t="shared" si="146"/>
        <v/>
      </c>
      <c r="AU347" s="157" t="str">
        <f t="shared" si="147"/>
        <v/>
      </c>
      <c r="AV347" s="109" t="str">
        <f t="shared" si="148"/>
        <v/>
      </c>
      <c r="AW347" s="158" t="str">
        <f t="shared" si="149"/>
        <v/>
      </c>
      <c r="AX347" s="158" t="str">
        <f t="shared" si="150"/>
        <v/>
      </c>
      <c r="AY347" s="158" t="str">
        <f t="shared" si="151"/>
        <v/>
      </c>
      <c r="AZ347" s="158" t="str">
        <f t="shared" si="152"/>
        <v/>
      </c>
      <c r="BA347" s="157" t="str">
        <f t="shared" si="153"/>
        <v/>
      </c>
      <c r="BB347" s="157" t="str">
        <f t="shared" si="154"/>
        <v/>
      </c>
      <c r="BC347" s="157" t="str">
        <f t="shared" si="155"/>
        <v/>
      </c>
      <c r="BD347" s="157" t="str">
        <f t="shared" si="156"/>
        <v/>
      </c>
      <c r="BE347" s="158" t="str">
        <f t="shared" si="157"/>
        <v/>
      </c>
      <c r="BF347" s="158" t="str">
        <f t="shared" si="158"/>
        <v/>
      </c>
      <c r="BG347" s="158" t="str">
        <f t="shared" si="159"/>
        <v/>
      </c>
      <c r="BI347" s="171" t="str">
        <f t="shared" si="165"/>
        <v/>
      </c>
      <c r="BJ347" s="163" t="str">
        <f t="shared" si="166"/>
        <v/>
      </c>
      <c r="BK347" s="163" t="str">
        <f t="shared" si="167"/>
        <v/>
      </c>
    </row>
    <row r="348" spans="1:63" x14ac:dyDescent="0.25">
      <c r="A348" s="110" t="s">
        <v>202</v>
      </c>
      <c r="B348" s="117"/>
      <c r="C348" s="118"/>
      <c r="D348" s="119"/>
      <c r="E348" s="120"/>
      <c r="F348" s="117"/>
      <c r="G348" s="119"/>
      <c r="H348" s="119"/>
      <c r="I348" s="119"/>
      <c r="J348" s="121"/>
      <c r="K348" s="122"/>
      <c r="L348" s="123"/>
      <c r="M348" s="124"/>
      <c r="N348" s="125"/>
      <c r="O348" s="122"/>
      <c r="P348" s="123"/>
      <c r="Q348" s="124"/>
      <c r="R348" s="126"/>
      <c r="S348" s="122"/>
      <c r="T348" s="123"/>
      <c r="U348" s="127"/>
      <c r="V348" s="128"/>
      <c r="AH348" s="42" t="b">
        <f t="shared" si="160"/>
        <v>0</v>
      </c>
      <c r="AI348" s="42" t="str">
        <f t="shared" si="161"/>
        <v/>
      </c>
      <c r="AJ348" s="42" t="str">
        <f>IF(AND(AH348,D348&lt;&gt;""),COUNTIF($AI$12:AI348,AI348),"")</f>
        <v/>
      </c>
      <c r="AK348" s="42" t="str">
        <f t="shared" si="162"/>
        <v/>
      </c>
      <c r="AL348" s="42" t="str">
        <f t="shared" si="163"/>
        <v/>
      </c>
      <c r="AM348" s="42">
        <f t="shared" si="164"/>
        <v>0</v>
      </c>
      <c r="AN348" s="109" t="str">
        <f t="shared" si="140"/>
        <v/>
      </c>
      <c r="AO348" s="109" t="str">
        <f t="shared" si="141"/>
        <v/>
      </c>
      <c r="AP348" s="109" t="str">
        <f t="shared" si="142"/>
        <v/>
      </c>
      <c r="AQ348" s="109" t="str">
        <f t="shared" si="143"/>
        <v/>
      </c>
      <c r="AR348" s="109" t="str">
        <f t="shared" si="144"/>
        <v/>
      </c>
      <c r="AS348" s="158" t="str">
        <f t="shared" si="145"/>
        <v/>
      </c>
      <c r="AT348" s="157" t="str">
        <f t="shared" si="146"/>
        <v/>
      </c>
      <c r="AU348" s="157" t="str">
        <f t="shared" si="147"/>
        <v/>
      </c>
      <c r="AV348" s="109" t="str">
        <f t="shared" si="148"/>
        <v/>
      </c>
      <c r="AW348" s="158" t="str">
        <f t="shared" si="149"/>
        <v/>
      </c>
      <c r="AX348" s="158" t="str">
        <f t="shared" si="150"/>
        <v/>
      </c>
      <c r="AY348" s="158" t="str">
        <f t="shared" si="151"/>
        <v/>
      </c>
      <c r="AZ348" s="158" t="str">
        <f t="shared" si="152"/>
        <v/>
      </c>
      <c r="BA348" s="157" t="str">
        <f t="shared" si="153"/>
        <v/>
      </c>
      <c r="BB348" s="157" t="str">
        <f t="shared" si="154"/>
        <v/>
      </c>
      <c r="BC348" s="157" t="str">
        <f t="shared" si="155"/>
        <v/>
      </c>
      <c r="BD348" s="157" t="str">
        <f t="shared" si="156"/>
        <v/>
      </c>
      <c r="BE348" s="158" t="str">
        <f t="shared" si="157"/>
        <v/>
      </c>
      <c r="BF348" s="158" t="str">
        <f t="shared" si="158"/>
        <v/>
      </c>
      <c r="BG348" s="158" t="str">
        <f t="shared" si="159"/>
        <v/>
      </c>
      <c r="BI348" s="171" t="str">
        <f t="shared" si="165"/>
        <v/>
      </c>
      <c r="BJ348" s="163" t="str">
        <f t="shared" si="166"/>
        <v/>
      </c>
      <c r="BK348" s="163" t="str">
        <f t="shared" si="167"/>
        <v/>
      </c>
    </row>
    <row r="349" spans="1:63" x14ac:dyDescent="0.25">
      <c r="A349" s="110" t="s">
        <v>202</v>
      </c>
      <c r="B349" s="117"/>
      <c r="C349" s="118"/>
      <c r="D349" s="119"/>
      <c r="E349" s="120"/>
      <c r="F349" s="117"/>
      <c r="G349" s="119"/>
      <c r="H349" s="119"/>
      <c r="I349" s="119"/>
      <c r="J349" s="121"/>
      <c r="K349" s="122"/>
      <c r="L349" s="123"/>
      <c r="M349" s="124"/>
      <c r="N349" s="125"/>
      <c r="O349" s="122"/>
      <c r="P349" s="123"/>
      <c r="Q349" s="124"/>
      <c r="R349" s="126"/>
      <c r="S349" s="122"/>
      <c r="T349" s="123"/>
      <c r="U349" s="127"/>
      <c r="V349" s="128"/>
      <c r="AH349" s="42" t="b">
        <f t="shared" si="160"/>
        <v>0</v>
      </c>
      <c r="AI349" s="42" t="str">
        <f t="shared" si="161"/>
        <v/>
      </c>
      <c r="AJ349" s="42" t="str">
        <f>IF(AND(AH349,D349&lt;&gt;""),COUNTIF($AI$12:AI349,AI349),"")</f>
        <v/>
      </c>
      <c r="AK349" s="42" t="str">
        <f t="shared" si="162"/>
        <v/>
      </c>
      <c r="AL349" s="42" t="str">
        <f t="shared" si="163"/>
        <v/>
      </c>
      <c r="AM349" s="42">
        <f t="shared" si="164"/>
        <v>1</v>
      </c>
      <c r="AN349" s="109" t="str">
        <f t="shared" si="140"/>
        <v/>
      </c>
      <c r="AO349" s="109" t="str">
        <f t="shared" si="141"/>
        <v/>
      </c>
      <c r="AP349" s="109" t="str">
        <f t="shared" si="142"/>
        <v/>
      </c>
      <c r="AQ349" s="109" t="str">
        <f t="shared" si="143"/>
        <v/>
      </c>
      <c r="AR349" s="109" t="str">
        <f t="shared" si="144"/>
        <v/>
      </c>
      <c r="AS349" s="158" t="str">
        <f t="shared" si="145"/>
        <v/>
      </c>
      <c r="AT349" s="157" t="str">
        <f t="shared" si="146"/>
        <v/>
      </c>
      <c r="AU349" s="157" t="str">
        <f t="shared" si="147"/>
        <v/>
      </c>
      <c r="AV349" s="109" t="str">
        <f t="shared" si="148"/>
        <v/>
      </c>
      <c r="AW349" s="158" t="str">
        <f t="shared" si="149"/>
        <v/>
      </c>
      <c r="AX349" s="158" t="str">
        <f t="shared" si="150"/>
        <v/>
      </c>
      <c r="AY349" s="158" t="str">
        <f t="shared" si="151"/>
        <v/>
      </c>
      <c r="AZ349" s="158" t="str">
        <f t="shared" si="152"/>
        <v/>
      </c>
      <c r="BA349" s="157" t="str">
        <f t="shared" si="153"/>
        <v/>
      </c>
      <c r="BB349" s="157" t="str">
        <f t="shared" si="154"/>
        <v/>
      </c>
      <c r="BC349" s="157" t="str">
        <f t="shared" si="155"/>
        <v/>
      </c>
      <c r="BD349" s="157" t="str">
        <f t="shared" si="156"/>
        <v/>
      </c>
      <c r="BE349" s="158" t="str">
        <f t="shared" si="157"/>
        <v/>
      </c>
      <c r="BF349" s="158" t="str">
        <f t="shared" si="158"/>
        <v/>
      </c>
      <c r="BG349" s="158" t="str">
        <f t="shared" si="159"/>
        <v/>
      </c>
      <c r="BI349" s="171" t="str">
        <f t="shared" si="165"/>
        <v/>
      </c>
      <c r="BJ349" s="163" t="str">
        <f t="shared" si="166"/>
        <v/>
      </c>
      <c r="BK349" s="163" t="str">
        <f t="shared" si="167"/>
        <v/>
      </c>
    </row>
    <row r="350" spans="1:63" x14ac:dyDescent="0.25">
      <c r="A350" s="110" t="s">
        <v>202</v>
      </c>
      <c r="B350" s="117"/>
      <c r="C350" s="118"/>
      <c r="D350" s="119"/>
      <c r="E350" s="120"/>
      <c r="F350" s="117"/>
      <c r="G350" s="119"/>
      <c r="H350" s="119"/>
      <c r="I350" s="119"/>
      <c r="J350" s="121"/>
      <c r="K350" s="122"/>
      <c r="L350" s="123"/>
      <c r="M350" s="124"/>
      <c r="N350" s="125"/>
      <c r="O350" s="122"/>
      <c r="P350" s="123"/>
      <c r="Q350" s="124"/>
      <c r="R350" s="126"/>
      <c r="S350" s="122"/>
      <c r="T350" s="123"/>
      <c r="U350" s="127"/>
      <c r="V350" s="128"/>
      <c r="AH350" s="42" t="b">
        <f t="shared" si="160"/>
        <v>0</v>
      </c>
      <c r="AI350" s="42" t="str">
        <f t="shared" si="161"/>
        <v/>
      </c>
      <c r="AJ350" s="42" t="str">
        <f>IF(AND(AH350,D350&lt;&gt;""),COUNTIF($AI$12:AI350,AI350),"")</f>
        <v/>
      </c>
      <c r="AK350" s="42" t="str">
        <f t="shared" si="162"/>
        <v/>
      </c>
      <c r="AL350" s="42" t="str">
        <f t="shared" si="163"/>
        <v/>
      </c>
      <c r="AM350" s="42">
        <f t="shared" si="164"/>
        <v>0</v>
      </c>
      <c r="AN350" s="109" t="str">
        <f t="shared" si="140"/>
        <v/>
      </c>
      <c r="AO350" s="109" t="str">
        <f t="shared" si="141"/>
        <v/>
      </c>
      <c r="AP350" s="109" t="str">
        <f t="shared" si="142"/>
        <v/>
      </c>
      <c r="AQ350" s="109" t="str">
        <f t="shared" si="143"/>
        <v/>
      </c>
      <c r="AR350" s="109" t="str">
        <f t="shared" si="144"/>
        <v/>
      </c>
      <c r="AS350" s="158" t="str">
        <f t="shared" si="145"/>
        <v/>
      </c>
      <c r="AT350" s="157" t="str">
        <f t="shared" si="146"/>
        <v/>
      </c>
      <c r="AU350" s="157" t="str">
        <f t="shared" si="147"/>
        <v/>
      </c>
      <c r="AV350" s="109" t="str">
        <f t="shared" si="148"/>
        <v/>
      </c>
      <c r="AW350" s="158" t="str">
        <f t="shared" si="149"/>
        <v/>
      </c>
      <c r="AX350" s="158" t="str">
        <f t="shared" si="150"/>
        <v/>
      </c>
      <c r="AY350" s="158" t="str">
        <f t="shared" si="151"/>
        <v/>
      </c>
      <c r="AZ350" s="158" t="str">
        <f t="shared" si="152"/>
        <v/>
      </c>
      <c r="BA350" s="157" t="str">
        <f t="shared" si="153"/>
        <v/>
      </c>
      <c r="BB350" s="157" t="str">
        <f t="shared" si="154"/>
        <v/>
      </c>
      <c r="BC350" s="157" t="str">
        <f t="shared" si="155"/>
        <v/>
      </c>
      <c r="BD350" s="157" t="str">
        <f t="shared" si="156"/>
        <v/>
      </c>
      <c r="BE350" s="158" t="str">
        <f t="shared" si="157"/>
        <v/>
      </c>
      <c r="BF350" s="158" t="str">
        <f t="shared" si="158"/>
        <v/>
      </c>
      <c r="BG350" s="158" t="str">
        <f t="shared" si="159"/>
        <v/>
      </c>
      <c r="BI350" s="171" t="str">
        <f t="shared" si="165"/>
        <v/>
      </c>
      <c r="BJ350" s="163" t="str">
        <f t="shared" si="166"/>
        <v/>
      </c>
      <c r="BK350" s="163" t="str">
        <f t="shared" si="167"/>
        <v/>
      </c>
    </row>
    <row r="351" spans="1:63" x14ac:dyDescent="0.25">
      <c r="A351" s="110" t="s">
        <v>202</v>
      </c>
      <c r="B351" s="117"/>
      <c r="C351" s="118"/>
      <c r="D351" s="119"/>
      <c r="E351" s="120"/>
      <c r="F351" s="117"/>
      <c r="G351" s="119"/>
      <c r="H351" s="119"/>
      <c r="I351" s="119"/>
      <c r="J351" s="121"/>
      <c r="K351" s="122"/>
      <c r="L351" s="123"/>
      <c r="M351" s="124"/>
      <c r="N351" s="125"/>
      <c r="O351" s="122"/>
      <c r="P351" s="123"/>
      <c r="Q351" s="124"/>
      <c r="R351" s="126"/>
      <c r="S351" s="122"/>
      <c r="T351" s="123"/>
      <c r="U351" s="127"/>
      <c r="V351" s="128"/>
      <c r="AH351" s="42" t="b">
        <f t="shared" si="160"/>
        <v>0</v>
      </c>
      <c r="AI351" s="42" t="str">
        <f t="shared" si="161"/>
        <v/>
      </c>
      <c r="AJ351" s="42" t="str">
        <f>IF(AND(AH351,D351&lt;&gt;""),COUNTIF($AI$12:AI351,AI351),"")</f>
        <v/>
      </c>
      <c r="AK351" s="42" t="str">
        <f t="shared" si="162"/>
        <v/>
      </c>
      <c r="AL351" s="42" t="str">
        <f t="shared" si="163"/>
        <v/>
      </c>
      <c r="AM351" s="42">
        <f t="shared" si="164"/>
        <v>1</v>
      </c>
      <c r="AN351" s="109" t="str">
        <f t="shared" si="140"/>
        <v/>
      </c>
      <c r="AO351" s="109" t="str">
        <f t="shared" si="141"/>
        <v/>
      </c>
      <c r="AP351" s="109" t="str">
        <f t="shared" si="142"/>
        <v/>
      </c>
      <c r="AQ351" s="109" t="str">
        <f t="shared" si="143"/>
        <v/>
      </c>
      <c r="AR351" s="109" t="str">
        <f t="shared" si="144"/>
        <v/>
      </c>
      <c r="AS351" s="158" t="str">
        <f t="shared" si="145"/>
        <v/>
      </c>
      <c r="AT351" s="157" t="str">
        <f t="shared" si="146"/>
        <v/>
      </c>
      <c r="AU351" s="157" t="str">
        <f t="shared" si="147"/>
        <v/>
      </c>
      <c r="AV351" s="109" t="str">
        <f t="shared" si="148"/>
        <v/>
      </c>
      <c r="AW351" s="158" t="str">
        <f t="shared" si="149"/>
        <v/>
      </c>
      <c r="AX351" s="158" t="str">
        <f t="shared" si="150"/>
        <v/>
      </c>
      <c r="AY351" s="158" t="str">
        <f t="shared" si="151"/>
        <v/>
      </c>
      <c r="AZ351" s="158" t="str">
        <f t="shared" si="152"/>
        <v/>
      </c>
      <c r="BA351" s="157" t="str">
        <f t="shared" si="153"/>
        <v/>
      </c>
      <c r="BB351" s="157" t="str">
        <f t="shared" si="154"/>
        <v/>
      </c>
      <c r="BC351" s="157" t="str">
        <f t="shared" si="155"/>
        <v/>
      </c>
      <c r="BD351" s="157" t="str">
        <f t="shared" si="156"/>
        <v/>
      </c>
      <c r="BE351" s="158" t="str">
        <f t="shared" si="157"/>
        <v/>
      </c>
      <c r="BF351" s="158" t="str">
        <f t="shared" si="158"/>
        <v/>
      </c>
      <c r="BG351" s="158" t="str">
        <f t="shared" si="159"/>
        <v/>
      </c>
      <c r="BI351" s="171" t="str">
        <f t="shared" si="165"/>
        <v/>
      </c>
      <c r="BJ351" s="163" t="str">
        <f t="shared" si="166"/>
        <v/>
      </c>
      <c r="BK351" s="163" t="str">
        <f t="shared" si="167"/>
        <v/>
      </c>
    </row>
    <row r="352" spans="1:63" x14ac:dyDescent="0.25">
      <c r="A352" s="110" t="s">
        <v>202</v>
      </c>
      <c r="B352" s="117"/>
      <c r="C352" s="118"/>
      <c r="D352" s="119"/>
      <c r="E352" s="120"/>
      <c r="F352" s="117"/>
      <c r="G352" s="119"/>
      <c r="H352" s="119"/>
      <c r="I352" s="119"/>
      <c r="J352" s="121"/>
      <c r="K352" s="122"/>
      <c r="L352" s="123"/>
      <c r="M352" s="124"/>
      <c r="N352" s="125"/>
      <c r="O352" s="122"/>
      <c r="P352" s="123"/>
      <c r="Q352" s="124"/>
      <c r="R352" s="126"/>
      <c r="S352" s="122"/>
      <c r="T352" s="123"/>
      <c r="U352" s="127"/>
      <c r="V352" s="128"/>
      <c r="AH352" s="42" t="b">
        <f t="shared" si="160"/>
        <v>0</v>
      </c>
      <c r="AI352" s="42" t="str">
        <f t="shared" si="161"/>
        <v/>
      </c>
      <c r="AJ352" s="42" t="str">
        <f>IF(AND(AH352,D352&lt;&gt;""),COUNTIF($AI$12:AI352,AI352),"")</f>
        <v/>
      </c>
      <c r="AK352" s="42" t="str">
        <f t="shared" si="162"/>
        <v/>
      </c>
      <c r="AL352" s="42" t="str">
        <f t="shared" si="163"/>
        <v/>
      </c>
      <c r="AM352" s="42">
        <f t="shared" si="164"/>
        <v>0</v>
      </c>
      <c r="AN352" s="109" t="str">
        <f t="shared" si="140"/>
        <v/>
      </c>
      <c r="AO352" s="109" t="str">
        <f t="shared" si="141"/>
        <v/>
      </c>
      <c r="AP352" s="109" t="str">
        <f t="shared" si="142"/>
        <v/>
      </c>
      <c r="AQ352" s="109" t="str">
        <f t="shared" si="143"/>
        <v/>
      </c>
      <c r="AR352" s="109" t="str">
        <f t="shared" si="144"/>
        <v/>
      </c>
      <c r="AS352" s="158" t="str">
        <f t="shared" si="145"/>
        <v/>
      </c>
      <c r="AT352" s="157" t="str">
        <f t="shared" si="146"/>
        <v/>
      </c>
      <c r="AU352" s="157" t="str">
        <f t="shared" si="147"/>
        <v/>
      </c>
      <c r="AV352" s="109" t="str">
        <f t="shared" si="148"/>
        <v/>
      </c>
      <c r="AW352" s="158" t="str">
        <f t="shared" si="149"/>
        <v/>
      </c>
      <c r="AX352" s="158" t="str">
        <f t="shared" si="150"/>
        <v/>
      </c>
      <c r="AY352" s="158" t="str">
        <f t="shared" si="151"/>
        <v/>
      </c>
      <c r="AZ352" s="158" t="str">
        <f t="shared" si="152"/>
        <v/>
      </c>
      <c r="BA352" s="157" t="str">
        <f t="shared" si="153"/>
        <v/>
      </c>
      <c r="BB352" s="157" t="str">
        <f t="shared" si="154"/>
        <v/>
      </c>
      <c r="BC352" s="157" t="str">
        <f t="shared" si="155"/>
        <v/>
      </c>
      <c r="BD352" s="157" t="str">
        <f t="shared" si="156"/>
        <v/>
      </c>
      <c r="BE352" s="158" t="str">
        <f t="shared" si="157"/>
        <v/>
      </c>
      <c r="BF352" s="158" t="str">
        <f t="shared" si="158"/>
        <v/>
      </c>
      <c r="BG352" s="158" t="str">
        <f t="shared" si="159"/>
        <v/>
      </c>
      <c r="BI352" s="171" t="str">
        <f t="shared" si="165"/>
        <v/>
      </c>
      <c r="BJ352" s="163" t="str">
        <f t="shared" si="166"/>
        <v/>
      </c>
      <c r="BK352" s="163" t="str">
        <f t="shared" si="167"/>
        <v/>
      </c>
    </row>
    <row r="353" spans="1:63" x14ac:dyDescent="0.25">
      <c r="A353" s="110" t="s">
        <v>202</v>
      </c>
      <c r="B353" s="117"/>
      <c r="C353" s="118"/>
      <c r="D353" s="119"/>
      <c r="E353" s="120"/>
      <c r="F353" s="117"/>
      <c r="G353" s="119"/>
      <c r="H353" s="119"/>
      <c r="I353" s="119"/>
      <c r="J353" s="121"/>
      <c r="K353" s="122"/>
      <c r="L353" s="123"/>
      <c r="M353" s="124"/>
      <c r="N353" s="125"/>
      <c r="O353" s="122"/>
      <c r="P353" s="123"/>
      <c r="Q353" s="124"/>
      <c r="R353" s="126"/>
      <c r="S353" s="122"/>
      <c r="T353" s="123"/>
      <c r="U353" s="127"/>
      <c r="V353" s="128"/>
      <c r="AH353" s="42" t="b">
        <f t="shared" si="160"/>
        <v>0</v>
      </c>
      <c r="AI353" s="42" t="str">
        <f t="shared" si="161"/>
        <v/>
      </c>
      <c r="AJ353" s="42" t="str">
        <f>IF(AND(AH353,D353&lt;&gt;""),COUNTIF($AI$12:AI353,AI353),"")</f>
        <v/>
      </c>
      <c r="AK353" s="42" t="str">
        <f t="shared" si="162"/>
        <v/>
      </c>
      <c r="AL353" s="42" t="str">
        <f t="shared" si="163"/>
        <v/>
      </c>
      <c r="AM353" s="42">
        <f t="shared" si="164"/>
        <v>1</v>
      </c>
      <c r="AN353" s="109" t="str">
        <f t="shared" si="140"/>
        <v/>
      </c>
      <c r="AO353" s="109" t="str">
        <f t="shared" si="141"/>
        <v/>
      </c>
      <c r="AP353" s="109" t="str">
        <f t="shared" si="142"/>
        <v/>
      </c>
      <c r="AQ353" s="109" t="str">
        <f t="shared" si="143"/>
        <v/>
      </c>
      <c r="AR353" s="109" t="str">
        <f t="shared" si="144"/>
        <v/>
      </c>
      <c r="AS353" s="158" t="str">
        <f t="shared" si="145"/>
        <v/>
      </c>
      <c r="AT353" s="157" t="str">
        <f t="shared" si="146"/>
        <v/>
      </c>
      <c r="AU353" s="157" t="str">
        <f t="shared" si="147"/>
        <v/>
      </c>
      <c r="AV353" s="109" t="str">
        <f t="shared" si="148"/>
        <v/>
      </c>
      <c r="AW353" s="158" t="str">
        <f t="shared" si="149"/>
        <v/>
      </c>
      <c r="AX353" s="158" t="str">
        <f t="shared" si="150"/>
        <v/>
      </c>
      <c r="AY353" s="158" t="str">
        <f t="shared" si="151"/>
        <v/>
      </c>
      <c r="AZ353" s="158" t="str">
        <f t="shared" si="152"/>
        <v/>
      </c>
      <c r="BA353" s="157" t="str">
        <f t="shared" si="153"/>
        <v/>
      </c>
      <c r="BB353" s="157" t="str">
        <f t="shared" si="154"/>
        <v/>
      </c>
      <c r="BC353" s="157" t="str">
        <f t="shared" si="155"/>
        <v/>
      </c>
      <c r="BD353" s="157" t="str">
        <f t="shared" si="156"/>
        <v/>
      </c>
      <c r="BE353" s="158" t="str">
        <f t="shared" si="157"/>
        <v/>
      </c>
      <c r="BF353" s="158" t="str">
        <f t="shared" si="158"/>
        <v/>
      </c>
      <c r="BG353" s="158" t="str">
        <f t="shared" si="159"/>
        <v/>
      </c>
      <c r="BI353" s="171" t="str">
        <f t="shared" si="165"/>
        <v/>
      </c>
      <c r="BJ353" s="163" t="str">
        <f t="shared" si="166"/>
        <v/>
      </c>
      <c r="BK353" s="163" t="str">
        <f t="shared" si="167"/>
        <v/>
      </c>
    </row>
    <row r="354" spans="1:63" x14ac:dyDescent="0.25">
      <c r="A354" s="110" t="s">
        <v>202</v>
      </c>
      <c r="B354" s="117"/>
      <c r="C354" s="118"/>
      <c r="D354" s="119"/>
      <c r="E354" s="120"/>
      <c r="F354" s="117"/>
      <c r="G354" s="119"/>
      <c r="H354" s="119"/>
      <c r="I354" s="119"/>
      <c r="J354" s="121"/>
      <c r="K354" s="122"/>
      <c r="L354" s="123"/>
      <c r="M354" s="124"/>
      <c r="N354" s="125"/>
      <c r="O354" s="122"/>
      <c r="P354" s="123"/>
      <c r="Q354" s="124"/>
      <c r="R354" s="126"/>
      <c r="S354" s="122"/>
      <c r="T354" s="123"/>
      <c r="U354" s="127"/>
      <c r="V354" s="128"/>
      <c r="AH354" s="42" t="b">
        <f t="shared" si="160"/>
        <v>0</v>
      </c>
      <c r="AI354" s="42" t="str">
        <f t="shared" si="161"/>
        <v/>
      </c>
      <c r="AJ354" s="42" t="str">
        <f>IF(AND(AH354,D354&lt;&gt;""),COUNTIF($AI$12:AI354,AI354),"")</f>
        <v/>
      </c>
      <c r="AK354" s="42" t="str">
        <f t="shared" si="162"/>
        <v/>
      </c>
      <c r="AL354" s="42" t="str">
        <f t="shared" si="163"/>
        <v/>
      </c>
      <c r="AM354" s="42">
        <f t="shared" si="164"/>
        <v>0</v>
      </c>
      <c r="AN354" s="109" t="str">
        <f t="shared" si="140"/>
        <v/>
      </c>
      <c r="AO354" s="109" t="str">
        <f t="shared" si="141"/>
        <v/>
      </c>
      <c r="AP354" s="109" t="str">
        <f t="shared" si="142"/>
        <v/>
      </c>
      <c r="AQ354" s="109" t="str">
        <f t="shared" si="143"/>
        <v/>
      </c>
      <c r="AR354" s="109" t="str">
        <f t="shared" si="144"/>
        <v/>
      </c>
      <c r="AS354" s="158" t="str">
        <f t="shared" si="145"/>
        <v/>
      </c>
      <c r="AT354" s="157" t="str">
        <f t="shared" si="146"/>
        <v/>
      </c>
      <c r="AU354" s="157" t="str">
        <f t="shared" si="147"/>
        <v/>
      </c>
      <c r="AV354" s="109" t="str">
        <f t="shared" si="148"/>
        <v/>
      </c>
      <c r="AW354" s="158" t="str">
        <f t="shared" si="149"/>
        <v/>
      </c>
      <c r="AX354" s="158" t="str">
        <f t="shared" si="150"/>
        <v/>
      </c>
      <c r="AY354" s="158" t="str">
        <f t="shared" si="151"/>
        <v/>
      </c>
      <c r="AZ354" s="158" t="str">
        <f t="shared" si="152"/>
        <v/>
      </c>
      <c r="BA354" s="157" t="str">
        <f t="shared" si="153"/>
        <v/>
      </c>
      <c r="BB354" s="157" t="str">
        <f t="shared" si="154"/>
        <v/>
      </c>
      <c r="BC354" s="157" t="str">
        <f t="shared" si="155"/>
        <v/>
      </c>
      <c r="BD354" s="157" t="str">
        <f t="shared" si="156"/>
        <v/>
      </c>
      <c r="BE354" s="158" t="str">
        <f t="shared" si="157"/>
        <v/>
      </c>
      <c r="BF354" s="158" t="str">
        <f t="shared" si="158"/>
        <v/>
      </c>
      <c r="BG354" s="158" t="str">
        <f t="shared" si="159"/>
        <v/>
      </c>
      <c r="BI354" s="171" t="str">
        <f t="shared" si="165"/>
        <v/>
      </c>
      <c r="BJ354" s="163" t="str">
        <f t="shared" si="166"/>
        <v/>
      </c>
      <c r="BK354" s="163" t="str">
        <f t="shared" si="167"/>
        <v/>
      </c>
    </row>
    <row r="355" spans="1:63" x14ac:dyDescent="0.25">
      <c r="A355" s="110" t="s">
        <v>202</v>
      </c>
      <c r="B355" s="117"/>
      <c r="C355" s="118"/>
      <c r="D355" s="119"/>
      <c r="E355" s="120"/>
      <c r="F355" s="117"/>
      <c r="G355" s="119"/>
      <c r="H355" s="119"/>
      <c r="I355" s="119"/>
      <c r="J355" s="121"/>
      <c r="K355" s="122"/>
      <c r="L355" s="123"/>
      <c r="M355" s="124"/>
      <c r="N355" s="125"/>
      <c r="O355" s="122"/>
      <c r="P355" s="123"/>
      <c r="Q355" s="124"/>
      <c r="R355" s="126"/>
      <c r="S355" s="122"/>
      <c r="T355" s="123"/>
      <c r="U355" s="127"/>
      <c r="V355" s="128"/>
      <c r="AH355" s="42" t="b">
        <f t="shared" si="160"/>
        <v>0</v>
      </c>
      <c r="AI355" s="42" t="str">
        <f t="shared" si="161"/>
        <v/>
      </c>
      <c r="AJ355" s="42" t="str">
        <f>IF(AND(AH355,D355&lt;&gt;""),COUNTIF($AI$12:AI355,AI355),"")</f>
        <v/>
      </c>
      <c r="AK355" s="42" t="str">
        <f t="shared" si="162"/>
        <v/>
      </c>
      <c r="AL355" s="42" t="str">
        <f t="shared" si="163"/>
        <v/>
      </c>
      <c r="AM355" s="42">
        <f t="shared" si="164"/>
        <v>1</v>
      </c>
      <c r="AN355" s="109" t="str">
        <f t="shared" si="140"/>
        <v/>
      </c>
      <c r="AO355" s="109" t="str">
        <f t="shared" si="141"/>
        <v/>
      </c>
      <c r="AP355" s="109" t="str">
        <f t="shared" si="142"/>
        <v/>
      </c>
      <c r="AQ355" s="109" t="str">
        <f t="shared" si="143"/>
        <v/>
      </c>
      <c r="AR355" s="109" t="str">
        <f t="shared" si="144"/>
        <v/>
      </c>
      <c r="AS355" s="158" t="str">
        <f t="shared" si="145"/>
        <v/>
      </c>
      <c r="AT355" s="157" t="str">
        <f t="shared" si="146"/>
        <v/>
      </c>
      <c r="AU355" s="157" t="str">
        <f t="shared" si="147"/>
        <v/>
      </c>
      <c r="AV355" s="109" t="str">
        <f t="shared" si="148"/>
        <v/>
      </c>
      <c r="AW355" s="158" t="str">
        <f t="shared" si="149"/>
        <v/>
      </c>
      <c r="AX355" s="158" t="str">
        <f t="shared" si="150"/>
        <v/>
      </c>
      <c r="AY355" s="158" t="str">
        <f t="shared" si="151"/>
        <v/>
      </c>
      <c r="AZ355" s="158" t="str">
        <f t="shared" si="152"/>
        <v/>
      </c>
      <c r="BA355" s="157" t="str">
        <f t="shared" si="153"/>
        <v/>
      </c>
      <c r="BB355" s="157" t="str">
        <f t="shared" si="154"/>
        <v/>
      </c>
      <c r="BC355" s="157" t="str">
        <f t="shared" si="155"/>
        <v/>
      </c>
      <c r="BD355" s="157" t="str">
        <f t="shared" si="156"/>
        <v/>
      </c>
      <c r="BE355" s="158" t="str">
        <f t="shared" si="157"/>
        <v/>
      </c>
      <c r="BF355" s="158" t="str">
        <f t="shared" si="158"/>
        <v/>
      </c>
      <c r="BG355" s="158" t="str">
        <f t="shared" si="159"/>
        <v/>
      </c>
      <c r="BI355" s="171" t="str">
        <f t="shared" si="165"/>
        <v/>
      </c>
      <c r="BJ355" s="163" t="str">
        <f t="shared" si="166"/>
        <v/>
      </c>
      <c r="BK355" s="163" t="str">
        <f t="shared" si="167"/>
        <v/>
      </c>
    </row>
    <row r="356" spans="1:63" x14ac:dyDescent="0.25">
      <c r="A356" s="110" t="s">
        <v>202</v>
      </c>
      <c r="B356" s="117"/>
      <c r="C356" s="118"/>
      <c r="D356" s="119"/>
      <c r="E356" s="120"/>
      <c r="F356" s="117"/>
      <c r="G356" s="119"/>
      <c r="H356" s="119"/>
      <c r="I356" s="119"/>
      <c r="J356" s="121"/>
      <c r="K356" s="122"/>
      <c r="L356" s="123"/>
      <c r="M356" s="124"/>
      <c r="N356" s="125"/>
      <c r="O356" s="122"/>
      <c r="P356" s="123"/>
      <c r="Q356" s="124"/>
      <c r="R356" s="126"/>
      <c r="S356" s="122"/>
      <c r="T356" s="123"/>
      <c r="U356" s="127"/>
      <c r="V356" s="128"/>
      <c r="AH356" s="42" t="b">
        <f t="shared" si="160"/>
        <v>0</v>
      </c>
      <c r="AI356" s="42" t="str">
        <f t="shared" si="161"/>
        <v/>
      </c>
      <c r="AJ356" s="42" t="str">
        <f>IF(AND(AH356,D356&lt;&gt;""),COUNTIF($AI$12:AI356,AI356),"")</f>
        <v/>
      </c>
      <c r="AK356" s="42" t="str">
        <f t="shared" si="162"/>
        <v/>
      </c>
      <c r="AL356" s="42" t="str">
        <f t="shared" si="163"/>
        <v/>
      </c>
      <c r="AM356" s="42">
        <f t="shared" si="164"/>
        <v>0</v>
      </c>
      <c r="AN356" s="109" t="str">
        <f t="shared" si="140"/>
        <v/>
      </c>
      <c r="AO356" s="109" t="str">
        <f t="shared" si="141"/>
        <v/>
      </c>
      <c r="AP356" s="109" t="str">
        <f t="shared" si="142"/>
        <v/>
      </c>
      <c r="AQ356" s="109" t="str">
        <f t="shared" si="143"/>
        <v/>
      </c>
      <c r="AR356" s="109" t="str">
        <f t="shared" si="144"/>
        <v/>
      </c>
      <c r="AS356" s="158" t="str">
        <f t="shared" si="145"/>
        <v/>
      </c>
      <c r="AT356" s="157" t="str">
        <f t="shared" si="146"/>
        <v/>
      </c>
      <c r="AU356" s="157" t="str">
        <f t="shared" si="147"/>
        <v/>
      </c>
      <c r="AV356" s="109" t="str">
        <f t="shared" si="148"/>
        <v/>
      </c>
      <c r="AW356" s="158" t="str">
        <f t="shared" si="149"/>
        <v/>
      </c>
      <c r="AX356" s="158" t="str">
        <f t="shared" si="150"/>
        <v/>
      </c>
      <c r="AY356" s="158" t="str">
        <f t="shared" si="151"/>
        <v/>
      </c>
      <c r="AZ356" s="158" t="str">
        <f t="shared" si="152"/>
        <v/>
      </c>
      <c r="BA356" s="157" t="str">
        <f t="shared" si="153"/>
        <v/>
      </c>
      <c r="BB356" s="157" t="str">
        <f t="shared" si="154"/>
        <v/>
      </c>
      <c r="BC356" s="157" t="str">
        <f t="shared" si="155"/>
        <v/>
      </c>
      <c r="BD356" s="157" t="str">
        <f t="shared" si="156"/>
        <v/>
      </c>
      <c r="BE356" s="158" t="str">
        <f t="shared" si="157"/>
        <v/>
      </c>
      <c r="BF356" s="158" t="str">
        <f t="shared" si="158"/>
        <v/>
      </c>
      <c r="BG356" s="158" t="str">
        <f t="shared" si="159"/>
        <v/>
      </c>
      <c r="BI356" s="171" t="str">
        <f t="shared" si="165"/>
        <v/>
      </c>
      <c r="BJ356" s="163" t="str">
        <f t="shared" si="166"/>
        <v/>
      </c>
      <c r="BK356" s="163" t="str">
        <f t="shared" si="167"/>
        <v/>
      </c>
    </row>
    <row r="357" spans="1:63" x14ac:dyDescent="0.25">
      <c r="A357" s="110" t="s">
        <v>202</v>
      </c>
      <c r="B357" s="117"/>
      <c r="C357" s="118"/>
      <c r="D357" s="119"/>
      <c r="E357" s="120"/>
      <c r="F357" s="117"/>
      <c r="G357" s="119"/>
      <c r="H357" s="119"/>
      <c r="I357" s="119"/>
      <c r="J357" s="121"/>
      <c r="K357" s="122"/>
      <c r="L357" s="123"/>
      <c r="M357" s="124"/>
      <c r="N357" s="125"/>
      <c r="O357" s="122"/>
      <c r="P357" s="123"/>
      <c r="Q357" s="124"/>
      <c r="R357" s="126"/>
      <c r="S357" s="122"/>
      <c r="T357" s="123"/>
      <c r="U357" s="127"/>
      <c r="V357" s="128"/>
      <c r="AH357" s="42" t="b">
        <f t="shared" si="160"/>
        <v>0</v>
      </c>
      <c r="AI357" s="42" t="str">
        <f t="shared" si="161"/>
        <v/>
      </c>
      <c r="AJ357" s="42" t="str">
        <f>IF(AND(AH357,D357&lt;&gt;""),COUNTIF($AI$12:AI357,AI357),"")</f>
        <v/>
      </c>
      <c r="AK357" s="42" t="str">
        <f t="shared" si="162"/>
        <v/>
      </c>
      <c r="AL357" s="42" t="str">
        <f t="shared" si="163"/>
        <v/>
      </c>
      <c r="AM357" s="42">
        <f t="shared" si="164"/>
        <v>1</v>
      </c>
      <c r="AN357" s="109" t="str">
        <f t="shared" si="140"/>
        <v/>
      </c>
      <c r="AO357" s="109" t="str">
        <f t="shared" si="141"/>
        <v/>
      </c>
      <c r="AP357" s="109" t="str">
        <f t="shared" si="142"/>
        <v/>
      </c>
      <c r="AQ357" s="109" t="str">
        <f t="shared" si="143"/>
        <v/>
      </c>
      <c r="AR357" s="109" t="str">
        <f t="shared" si="144"/>
        <v/>
      </c>
      <c r="AS357" s="158" t="str">
        <f t="shared" si="145"/>
        <v/>
      </c>
      <c r="AT357" s="157" t="str">
        <f t="shared" si="146"/>
        <v/>
      </c>
      <c r="AU357" s="157" t="str">
        <f t="shared" si="147"/>
        <v/>
      </c>
      <c r="AV357" s="109" t="str">
        <f t="shared" si="148"/>
        <v/>
      </c>
      <c r="AW357" s="158" t="str">
        <f t="shared" si="149"/>
        <v/>
      </c>
      <c r="AX357" s="158" t="str">
        <f t="shared" si="150"/>
        <v/>
      </c>
      <c r="AY357" s="158" t="str">
        <f t="shared" si="151"/>
        <v/>
      </c>
      <c r="AZ357" s="158" t="str">
        <f t="shared" si="152"/>
        <v/>
      </c>
      <c r="BA357" s="157" t="str">
        <f t="shared" si="153"/>
        <v/>
      </c>
      <c r="BB357" s="157" t="str">
        <f t="shared" si="154"/>
        <v/>
      </c>
      <c r="BC357" s="157" t="str">
        <f t="shared" si="155"/>
        <v/>
      </c>
      <c r="BD357" s="157" t="str">
        <f t="shared" si="156"/>
        <v/>
      </c>
      <c r="BE357" s="158" t="str">
        <f t="shared" si="157"/>
        <v/>
      </c>
      <c r="BF357" s="158" t="str">
        <f t="shared" si="158"/>
        <v/>
      </c>
      <c r="BG357" s="158" t="str">
        <f t="shared" si="159"/>
        <v/>
      </c>
      <c r="BI357" s="171" t="str">
        <f t="shared" si="165"/>
        <v/>
      </c>
      <c r="BJ357" s="163" t="str">
        <f t="shared" si="166"/>
        <v/>
      </c>
      <c r="BK357" s="163" t="str">
        <f t="shared" si="167"/>
        <v/>
      </c>
    </row>
    <row r="358" spans="1:63" x14ac:dyDescent="0.25">
      <c r="A358" s="110" t="s">
        <v>202</v>
      </c>
      <c r="B358" s="117"/>
      <c r="C358" s="118"/>
      <c r="D358" s="119"/>
      <c r="E358" s="120"/>
      <c r="F358" s="117"/>
      <c r="G358" s="119"/>
      <c r="H358" s="119"/>
      <c r="I358" s="119"/>
      <c r="J358" s="121"/>
      <c r="K358" s="122"/>
      <c r="L358" s="123"/>
      <c r="M358" s="124"/>
      <c r="N358" s="125"/>
      <c r="O358" s="122"/>
      <c r="P358" s="123"/>
      <c r="Q358" s="124"/>
      <c r="R358" s="126"/>
      <c r="S358" s="122"/>
      <c r="T358" s="123"/>
      <c r="U358" s="127"/>
      <c r="V358" s="128"/>
      <c r="AH358" s="42" t="b">
        <f t="shared" si="160"/>
        <v>0</v>
      </c>
      <c r="AI358" s="42" t="str">
        <f t="shared" si="161"/>
        <v/>
      </c>
      <c r="AJ358" s="42" t="str">
        <f>IF(AND(AH358,D358&lt;&gt;""),COUNTIF($AI$12:AI358,AI358),"")</f>
        <v/>
      </c>
      <c r="AK358" s="42" t="str">
        <f t="shared" si="162"/>
        <v/>
      </c>
      <c r="AL358" s="42" t="str">
        <f t="shared" si="163"/>
        <v/>
      </c>
      <c r="AM358" s="42">
        <f t="shared" si="164"/>
        <v>0</v>
      </c>
      <c r="AN358" s="109" t="str">
        <f t="shared" si="140"/>
        <v/>
      </c>
      <c r="AO358" s="109" t="str">
        <f t="shared" si="141"/>
        <v/>
      </c>
      <c r="AP358" s="109" t="str">
        <f t="shared" si="142"/>
        <v/>
      </c>
      <c r="AQ358" s="109" t="str">
        <f t="shared" si="143"/>
        <v/>
      </c>
      <c r="AR358" s="109" t="str">
        <f t="shared" si="144"/>
        <v/>
      </c>
      <c r="AS358" s="158" t="str">
        <f t="shared" si="145"/>
        <v/>
      </c>
      <c r="AT358" s="157" t="str">
        <f t="shared" si="146"/>
        <v/>
      </c>
      <c r="AU358" s="157" t="str">
        <f t="shared" si="147"/>
        <v/>
      </c>
      <c r="AV358" s="109" t="str">
        <f t="shared" si="148"/>
        <v/>
      </c>
      <c r="AW358" s="158" t="str">
        <f t="shared" si="149"/>
        <v/>
      </c>
      <c r="AX358" s="158" t="str">
        <f t="shared" si="150"/>
        <v/>
      </c>
      <c r="AY358" s="158" t="str">
        <f t="shared" si="151"/>
        <v/>
      </c>
      <c r="AZ358" s="158" t="str">
        <f t="shared" si="152"/>
        <v/>
      </c>
      <c r="BA358" s="157" t="str">
        <f t="shared" si="153"/>
        <v/>
      </c>
      <c r="BB358" s="157" t="str">
        <f t="shared" si="154"/>
        <v/>
      </c>
      <c r="BC358" s="157" t="str">
        <f t="shared" si="155"/>
        <v/>
      </c>
      <c r="BD358" s="157" t="str">
        <f t="shared" si="156"/>
        <v/>
      </c>
      <c r="BE358" s="158" t="str">
        <f t="shared" si="157"/>
        <v/>
      </c>
      <c r="BF358" s="158" t="str">
        <f t="shared" si="158"/>
        <v/>
      </c>
      <c r="BG358" s="158" t="str">
        <f t="shared" si="159"/>
        <v/>
      </c>
      <c r="BI358" s="171" t="str">
        <f t="shared" si="165"/>
        <v/>
      </c>
      <c r="BJ358" s="163" t="str">
        <f t="shared" si="166"/>
        <v/>
      </c>
      <c r="BK358" s="163" t="str">
        <f t="shared" si="167"/>
        <v/>
      </c>
    </row>
    <row r="359" spans="1:63" x14ac:dyDescent="0.25">
      <c r="A359" s="110" t="s">
        <v>202</v>
      </c>
      <c r="B359" s="117"/>
      <c r="C359" s="118"/>
      <c r="D359" s="119"/>
      <c r="E359" s="120"/>
      <c r="F359" s="117"/>
      <c r="G359" s="119"/>
      <c r="H359" s="119"/>
      <c r="I359" s="119"/>
      <c r="J359" s="121"/>
      <c r="K359" s="122"/>
      <c r="L359" s="123"/>
      <c r="M359" s="124"/>
      <c r="N359" s="125"/>
      <c r="O359" s="122"/>
      <c r="P359" s="123"/>
      <c r="Q359" s="124"/>
      <c r="R359" s="126"/>
      <c r="S359" s="122"/>
      <c r="T359" s="123"/>
      <c r="U359" s="127"/>
      <c r="V359" s="128"/>
      <c r="AH359" s="42" t="b">
        <f t="shared" si="160"/>
        <v>0</v>
      </c>
      <c r="AI359" s="42" t="str">
        <f t="shared" si="161"/>
        <v/>
      </c>
      <c r="AJ359" s="42" t="str">
        <f>IF(AND(AH359,D359&lt;&gt;""),COUNTIF($AI$12:AI359,AI359),"")</f>
        <v/>
      </c>
      <c r="AK359" s="42" t="str">
        <f t="shared" si="162"/>
        <v/>
      </c>
      <c r="AL359" s="42" t="str">
        <f t="shared" si="163"/>
        <v/>
      </c>
      <c r="AM359" s="42">
        <f t="shared" si="164"/>
        <v>1</v>
      </c>
      <c r="AN359" s="109" t="str">
        <f t="shared" si="140"/>
        <v/>
      </c>
      <c r="AO359" s="109" t="str">
        <f t="shared" si="141"/>
        <v/>
      </c>
      <c r="AP359" s="109" t="str">
        <f t="shared" si="142"/>
        <v/>
      </c>
      <c r="AQ359" s="109" t="str">
        <f t="shared" si="143"/>
        <v/>
      </c>
      <c r="AR359" s="109" t="str">
        <f t="shared" si="144"/>
        <v/>
      </c>
      <c r="AS359" s="158" t="str">
        <f t="shared" si="145"/>
        <v/>
      </c>
      <c r="AT359" s="157" t="str">
        <f t="shared" si="146"/>
        <v/>
      </c>
      <c r="AU359" s="157" t="str">
        <f t="shared" si="147"/>
        <v/>
      </c>
      <c r="AV359" s="109" t="str">
        <f t="shared" si="148"/>
        <v/>
      </c>
      <c r="AW359" s="158" t="str">
        <f t="shared" si="149"/>
        <v/>
      </c>
      <c r="AX359" s="158" t="str">
        <f t="shared" si="150"/>
        <v/>
      </c>
      <c r="AY359" s="158" t="str">
        <f t="shared" si="151"/>
        <v/>
      </c>
      <c r="AZ359" s="158" t="str">
        <f t="shared" si="152"/>
        <v/>
      </c>
      <c r="BA359" s="157" t="str">
        <f t="shared" si="153"/>
        <v/>
      </c>
      <c r="BB359" s="157" t="str">
        <f t="shared" si="154"/>
        <v/>
      </c>
      <c r="BC359" s="157" t="str">
        <f t="shared" si="155"/>
        <v/>
      </c>
      <c r="BD359" s="157" t="str">
        <f t="shared" si="156"/>
        <v/>
      </c>
      <c r="BE359" s="158" t="str">
        <f t="shared" si="157"/>
        <v/>
      </c>
      <c r="BF359" s="158" t="str">
        <f t="shared" si="158"/>
        <v/>
      </c>
      <c r="BG359" s="158" t="str">
        <f t="shared" si="159"/>
        <v/>
      </c>
      <c r="BI359" s="171" t="str">
        <f t="shared" si="165"/>
        <v/>
      </c>
      <c r="BJ359" s="163" t="str">
        <f t="shared" si="166"/>
        <v/>
      </c>
      <c r="BK359" s="163" t="str">
        <f t="shared" si="167"/>
        <v/>
      </c>
    </row>
    <row r="360" spans="1:63" x14ac:dyDescent="0.25">
      <c r="A360" s="110" t="s">
        <v>202</v>
      </c>
      <c r="B360" s="117"/>
      <c r="C360" s="118"/>
      <c r="D360" s="119"/>
      <c r="E360" s="120"/>
      <c r="F360" s="117"/>
      <c r="G360" s="119"/>
      <c r="H360" s="119"/>
      <c r="I360" s="119"/>
      <c r="J360" s="121"/>
      <c r="K360" s="122"/>
      <c r="L360" s="123"/>
      <c r="M360" s="124"/>
      <c r="N360" s="125"/>
      <c r="O360" s="122"/>
      <c r="P360" s="123"/>
      <c r="Q360" s="124"/>
      <c r="R360" s="126"/>
      <c r="S360" s="122"/>
      <c r="T360" s="123"/>
      <c r="U360" s="127"/>
      <c r="V360" s="128"/>
      <c r="AH360" s="42" t="b">
        <f t="shared" si="160"/>
        <v>0</v>
      </c>
      <c r="AI360" s="42" t="str">
        <f t="shared" si="161"/>
        <v/>
      </c>
      <c r="AJ360" s="42" t="str">
        <f>IF(AND(AH360,D360&lt;&gt;""),COUNTIF($AI$12:AI360,AI360),"")</f>
        <v/>
      </c>
      <c r="AK360" s="42" t="str">
        <f t="shared" si="162"/>
        <v/>
      </c>
      <c r="AL360" s="42" t="str">
        <f t="shared" si="163"/>
        <v/>
      </c>
      <c r="AM360" s="42">
        <f t="shared" si="164"/>
        <v>0</v>
      </c>
      <c r="AN360" s="109" t="str">
        <f t="shared" si="140"/>
        <v/>
      </c>
      <c r="AO360" s="109" t="str">
        <f t="shared" si="141"/>
        <v/>
      </c>
      <c r="AP360" s="109" t="str">
        <f t="shared" si="142"/>
        <v/>
      </c>
      <c r="AQ360" s="109" t="str">
        <f t="shared" si="143"/>
        <v/>
      </c>
      <c r="AR360" s="109" t="str">
        <f t="shared" si="144"/>
        <v/>
      </c>
      <c r="AS360" s="158" t="str">
        <f t="shared" si="145"/>
        <v/>
      </c>
      <c r="AT360" s="157" t="str">
        <f t="shared" si="146"/>
        <v/>
      </c>
      <c r="AU360" s="157" t="str">
        <f t="shared" si="147"/>
        <v/>
      </c>
      <c r="AV360" s="109" t="str">
        <f t="shared" si="148"/>
        <v/>
      </c>
      <c r="AW360" s="158" t="str">
        <f t="shared" si="149"/>
        <v/>
      </c>
      <c r="AX360" s="158" t="str">
        <f t="shared" si="150"/>
        <v/>
      </c>
      <c r="AY360" s="158" t="str">
        <f t="shared" si="151"/>
        <v/>
      </c>
      <c r="AZ360" s="158" t="str">
        <f t="shared" si="152"/>
        <v/>
      </c>
      <c r="BA360" s="157" t="str">
        <f t="shared" si="153"/>
        <v/>
      </c>
      <c r="BB360" s="157" t="str">
        <f t="shared" si="154"/>
        <v/>
      </c>
      <c r="BC360" s="157" t="str">
        <f t="shared" si="155"/>
        <v/>
      </c>
      <c r="BD360" s="157" t="str">
        <f t="shared" si="156"/>
        <v/>
      </c>
      <c r="BE360" s="158" t="str">
        <f t="shared" si="157"/>
        <v/>
      </c>
      <c r="BF360" s="158" t="str">
        <f t="shared" si="158"/>
        <v/>
      </c>
      <c r="BG360" s="158" t="str">
        <f t="shared" si="159"/>
        <v/>
      </c>
      <c r="BI360" s="171" t="str">
        <f t="shared" si="165"/>
        <v/>
      </c>
      <c r="BJ360" s="163" t="str">
        <f t="shared" si="166"/>
        <v/>
      </c>
      <c r="BK360" s="163" t="str">
        <f t="shared" si="167"/>
        <v/>
      </c>
    </row>
    <row r="361" spans="1:63" x14ac:dyDescent="0.25">
      <c r="A361" s="110" t="s">
        <v>202</v>
      </c>
      <c r="B361" s="117"/>
      <c r="C361" s="118"/>
      <c r="D361" s="119"/>
      <c r="E361" s="120"/>
      <c r="F361" s="117"/>
      <c r="G361" s="119"/>
      <c r="H361" s="119"/>
      <c r="I361" s="119"/>
      <c r="J361" s="121"/>
      <c r="K361" s="122"/>
      <c r="L361" s="123"/>
      <c r="M361" s="124"/>
      <c r="N361" s="125"/>
      <c r="O361" s="122"/>
      <c r="P361" s="123"/>
      <c r="Q361" s="124"/>
      <c r="R361" s="126"/>
      <c r="S361" s="122"/>
      <c r="T361" s="123"/>
      <c r="U361" s="127"/>
      <c r="V361" s="128"/>
      <c r="AH361" s="42" t="b">
        <f t="shared" si="160"/>
        <v>0</v>
      </c>
      <c r="AI361" s="42" t="str">
        <f t="shared" si="161"/>
        <v/>
      </c>
      <c r="AJ361" s="42" t="str">
        <f>IF(AND(AH361,D361&lt;&gt;""),COUNTIF($AI$12:AI361,AI361),"")</f>
        <v/>
      </c>
      <c r="AK361" s="42" t="str">
        <f t="shared" si="162"/>
        <v/>
      </c>
      <c r="AL361" s="42" t="str">
        <f t="shared" si="163"/>
        <v/>
      </c>
      <c r="AM361" s="42">
        <f t="shared" si="164"/>
        <v>1</v>
      </c>
      <c r="AN361" s="109" t="str">
        <f t="shared" si="140"/>
        <v/>
      </c>
      <c r="AO361" s="109" t="str">
        <f t="shared" si="141"/>
        <v/>
      </c>
      <c r="AP361" s="109" t="str">
        <f t="shared" si="142"/>
        <v/>
      </c>
      <c r="AQ361" s="109" t="str">
        <f t="shared" si="143"/>
        <v/>
      </c>
      <c r="AR361" s="109" t="str">
        <f t="shared" si="144"/>
        <v/>
      </c>
      <c r="AS361" s="158" t="str">
        <f t="shared" si="145"/>
        <v/>
      </c>
      <c r="AT361" s="157" t="str">
        <f t="shared" si="146"/>
        <v/>
      </c>
      <c r="AU361" s="157" t="str">
        <f t="shared" si="147"/>
        <v/>
      </c>
      <c r="AV361" s="109" t="str">
        <f t="shared" si="148"/>
        <v/>
      </c>
      <c r="AW361" s="158" t="str">
        <f t="shared" si="149"/>
        <v/>
      </c>
      <c r="AX361" s="158" t="str">
        <f t="shared" si="150"/>
        <v/>
      </c>
      <c r="AY361" s="158" t="str">
        <f t="shared" si="151"/>
        <v/>
      </c>
      <c r="AZ361" s="158" t="str">
        <f t="shared" si="152"/>
        <v/>
      </c>
      <c r="BA361" s="157" t="str">
        <f t="shared" si="153"/>
        <v/>
      </c>
      <c r="BB361" s="157" t="str">
        <f t="shared" si="154"/>
        <v/>
      </c>
      <c r="BC361" s="157" t="str">
        <f t="shared" si="155"/>
        <v/>
      </c>
      <c r="BD361" s="157" t="str">
        <f t="shared" si="156"/>
        <v/>
      </c>
      <c r="BE361" s="158" t="str">
        <f t="shared" si="157"/>
        <v/>
      </c>
      <c r="BF361" s="158" t="str">
        <f t="shared" si="158"/>
        <v/>
      </c>
      <c r="BG361" s="158" t="str">
        <f t="shared" si="159"/>
        <v/>
      </c>
      <c r="BI361" s="171" t="str">
        <f t="shared" si="165"/>
        <v/>
      </c>
      <c r="BJ361" s="163" t="str">
        <f t="shared" si="166"/>
        <v/>
      </c>
      <c r="BK361" s="163" t="str">
        <f t="shared" si="167"/>
        <v/>
      </c>
    </row>
    <row r="362" spans="1:63" x14ac:dyDescent="0.25">
      <c r="A362" s="110" t="s">
        <v>202</v>
      </c>
      <c r="B362" s="117"/>
      <c r="C362" s="118"/>
      <c r="D362" s="119"/>
      <c r="E362" s="120"/>
      <c r="F362" s="117"/>
      <c r="G362" s="119"/>
      <c r="H362" s="119"/>
      <c r="I362" s="119"/>
      <c r="J362" s="121"/>
      <c r="K362" s="122"/>
      <c r="L362" s="123"/>
      <c r="M362" s="124"/>
      <c r="N362" s="125"/>
      <c r="O362" s="122"/>
      <c r="P362" s="123"/>
      <c r="Q362" s="124"/>
      <c r="R362" s="126"/>
      <c r="S362" s="122"/>
      <c r="T362" s="123"/>
      <c r="U362" s="127"/>
      <c r="V362" s="128"/>
      <c r="AH362" s="42" t="b">
        <f t="shared" si="160"/>
        <v>0</v>
      </c>
      <c r="AI362" s="42" t="str">
        <f t="shared" si="161"/>
        <v/>
      </c>
      <c r="AJ362" s="42" t="str">
        <f>IF(AND(AH362,D362&lt;&gt;""),COUNTIF($AI$12:AI362,AI362),"")</f>
        <v/>
      </c>
      <c r="AK362" s="42" t="str">
        <f t="shared" si="162"/>
        <v/>
      </c>
      <c r="AL362" s="42" t="str">
        <f t="shared" si="163"/>
        <v/>
      </c>
      <c r="AM362" s="42">
        <f t="shared" si="164"/>
        <v>0</v>
      </c>
      <c r="AN362" s="109" t="str">
        <f t="shared" si="140"/>
        <v/>
      </c>
      <c r="AO362" s="109" t="str">
        <f t="shared" si="141"/>
        <v/>
      </c>
      <c r="AP362" s="109" t="str">
        <f t="shared" si="142"/>
        <v/>
      </c>
      <c r="AQ362" s="109" t="str">
        <f t="shared" si="143"/>
        <v/>
      </c>
      <c r="AR362" s="109" t="str">
        <f t="shared" si="144"/>
        <v/>
      </c>
      <c r="AS362" s="158" t="str">
        <f t="shared" si="145"/>
        <v/>
      </c>
      <c r="AT362" s="157" t="str">
        <f t="shared" si="146"/>
        <v/>
      </c>
      <c r="AU362" s="157" t="str">
        <f t="shared" si="147"/>
        <v/>
      </c>
      <c r="AV362" s="109" t="str">
        <f t="shared" si="148"/>
        <v/>
      </c>
      <c r="AW362" s="158" t="str">
        <f t="shared" si="149"/>
        <v/>
      </c>
      <c r="AX362" s="158" t="str">
        <f t="shared" si="150"/>
        <v/>
      </c>
      <c r="AY362" s="158" t="str">
        <f t="shared" si="151"/>
        <v/>
      </c>
      <c r="AZ362" s="158" t="str">
        <f t="shared" si="152"/>
        <v/>
      </c>
      <c r="BA362" s="157" t="str">
        <f t="shared" si="153"/>
        <v/>
      </c>
      <c r="BB362" s="157" t="str">
        <f t="shared" si="154"/>
        <v/>
      </c>
      <c r="BC362" s="157" t="str">
        <f t="shared" si="155"/>
        <v/>
      </c>
      <c r="BD362" s="157" t="str">
        <f t="shared" si="156"/>
        <v/>
      </c>
      <c r="BE362" s="158" t="str">
        <f t="shared" si="157"/>
        <v/>
      </c>
      <c r="BF362" s="158" t="str">
        <f t="shared" si="158"/>
        <v/>
      </c>
      <c r="BG362" s="158" t="str">
        <f t="shared" si="159"/>
        <v/>
      </c>
      <c r="BI362" s="171" t="str">
        <f t="shared" si="165"/>
        <v/>
      </c>
      <c r="BJ362" s="163" t="str">
        <f t="shared" si="166"/>
        <v/>
      </c>
      <c r="BK362" s="163" t="str">
        <f t="shared" si="167"/>
        <v/>
      </c>
    </row>
    <row r="363" spans="1:63" x14ac:dyDescent="0.25">
      <c r="A363" s="110" t="s">
        <v>202</v>
      </c>
      <c r="B363" s="117"/>
      <c r="C363" s="118"/>
      <c r="D363" s="119"/>
      <c r="E363" s="120"/>
      <c r="F363" s="117"/>
      <c r="G363" s="119"/>
      <c r="H363" s="119"/>
      <c r="I363" s="119"/>
      <c r="J363" s="121"/>
      <c r="K363" s="122"/>
      <c r="L363" s="123"/>
      <c r="M363" s="124"/>
      <c r="N363" s="125"/>
      <c r="O363" s="122"/>
      <c r="P363" s="123"/>
      <c r="Q363" s="124"/>
      <c r="R363" s="126"/>
      <c r="S363" s="122"/>
      <c r="T363" s="123"/>
      <c r="U363" s="127"/>
      <c r="V363" s="128"/>
      <c r="AH363" s="42" t="b">
        <f t="shared" si="160"/>
        <v>0</v>
      </c>
      <c r="AI363" s="42" t="str">
        <f t="shared" si="161"/>
        <v/>
      </c>
      <c r="AJ363" s="42" t="str">
        <f>IF(AND(AH363,D363&lt;&gt;""),COUNTIF($AI$12:AI363,AI363),"")</f>
        <v/>
      </c>
      <c r="AK363" s="42" t="str">
        <f t="shared" si="162"/>
        <v/>
      </c>
      <c r="AL363" s="42" t="str">
        <f t="shared" si="163"/>
        <v/>
      </c>
      <c r="AM363" s="42">
        <f t="shared" si="164"/>
        <v>1</v>
      </c>
      <c r="AN363" s="109" t="str">
        <f t="shared" si="140"/>
        <v/>
      </c>
      <c r="AO363" s="109" t="str">
        <f t="shared" si="141"/>
        <v/>
      </c>
      <c r="AP363" s="109" t="str">
        <f t="shared" si="142"/>
        <v/>
      </c>
      <c r="AQ363" s="109" t="str">
        <f t="shared" si="143"/>
        <v/>
      </c>
      <c r="AR363" s="109" t="str">
        <f t="shared" si="144"/>
        <v/>
      </c>
      <c r="AS363" s="158" t="str">
        <f t="shared" si="145"/>
        <v/>
      </c>
      <c r="AT363" s="157" t="str">
        <f t="shared" si="146"/>
        <v/>
      </c>
      <c r="AU363" s="157" t="str">
        <f t="shared" si="147"/>
        <v/>
      </c>
      <c r="AV363" s="109" t="str">
        <f t="shared" si="148"/>
        <v/>
      </c>
      <c r="AW363" s="158" t="str">
        <f t="shared" si="149"/>
        <v/>
      </c>
      <c r="AX363" s="158" t="str">
        <f t="shared" si="150"/>
        <v/>
      </c>
      <c r="AY363" s="158" t="str">
        <f t="shared" si="151"/>
        <v/>
      </c>
      <c r="AZ363" s="158" t="str">
        <f t="shared" si="152"/>
        <v/>
      </c>
      <c r="BA363" s="157" t="str">
        <f t="shared" si="153"/>
        <v/>
      </c>
      <c r="BB363" s="157" t="str">
        <f t="shared" si="154"/>
        <v/>
      </c>
      <c r="BC363" s="157" t="str">
        <f t="shared" si="155"/>
        <v/>
      </c>
      <c r="BD363" s="157" t="str">
        <f t="shared" si="156"/>
        <v/>
      </c>
      <c r="BE363" s="158" t="str">
        <f t="shared" si="157"/>
        <v/>
      </c>
      <c r="BF363" s="158" t="str">
        <f t="shared" si="158"/>
        <v/>
      </c>
      <c r="BG363" s="158" t="str">
        <f t="shared" si="159"/>
        <v/>
      </c>
      <c r="BI363" s="171" t="str">
        <f t="shared" si="165"/>
        <v/>
      </c>
      <c r="BJ363" s="163" t="str">
        <f t="shared" si="166"/>
        <v/>
      </c>
      <c r="BK363" s="163" t="str">
        <f t="shared" si="167"/>
        <v/>
      </c>
    </row>
    <row r="364" spans="1:63" x14ac:dyDescent="0.25">
      <c r="A364" s="110" t="s">
        <v>202</v>
      </c>
      <c r="B364" s="117"/>
      <c r="C364" s="118"/>
      <c r="D364" s="119"/>
      <c r="E364" s="120"/>
      <c r="F364" s="117"/>
      <c r="G364" s="119"/>
      <c r="H364" s="119"/>
      <c r="I364" s="119"/>
      <c r="J364" s="121"/>
      <c r="K364" s="122"/>
      <c r="L364" s="123"/>
      <c r="M364" s="124"/>
      <c r="N364" s="125"/>
      <c r="O364" s="122"/>
      <c r="P364" s="123"/>
      <c r="Q364" s="124"/>
      <c r="R364" s="126"/>
      <c r="S364" s="122"/>
      <c r="T364" s="123"/>
      <c r="U364" s="127"/>
      <c r="V364" s="128"/>
      <c r="AH364" s="42" t="b">
        <f t="shared" si="160"/>
        <v>0</v>
      </c>
      <c r="AI364" s="42" t="str">
        <f t="shared" si="161"/>
        <v/>
      </c>
      <c r="AJ364" s="42" t="str">
        <f>IF(AND(AH364,D364&lt;&gt;""),COUNTIF($AI$12:AI364,AI364),"")</f>
        <v/>
      </c>
      <c r="AK364" s="42" t="str">
        <f t="shared" si="162"/>
        <v/>
      </c>
      <c r="AL364" s="42" t="str">
        <f t="shared" si="163"/>
        <v/>
      </c>
      <c r="AM364" s="42">
        <f t="shared" si="164"/>
        <v>0</v>
      </c>
      <c r="AN364" s="109" t="str">
        <f t="shared" si="140"/>
        <v/>
      </c>
      <c r="AO364" s="109" t="str">
        <f t="shared" si="141"/>
        <v/>
      </c>
      <c r="AP364" s="109" t="str">
        <f t="shared" si="142"/>
        <v/>
      </c>
      <c r="AQ364" s="109" t="str">
        <f t="shared" si="143"/>
        <v/>
      </c>
      <c r="AR364" s="109" t="str">
        <f t="shared" si="144"/>
        <v/>
      </c>
      <c r="AS364" s="158" t="str">
        <f t="shared" si="145"/>
        <v/>
      </c>
      <c r="AT364" s="157" t="str">
        <f t="shared" si="146"/>
        <v/>
      </c>
      <c r="AU364" s="157" t="str">
        <f t="shared" si="147"/>
        <v/>
      </c>
      <c r="AV364" s="109" t="str">
        <f t="shared" si="148"/>
        <v/>
      </c>
      <c r="AW364" s="158" t="str">
        <f t="shared" si="149"/>
        <v/>
      </c>
      <c r="AX364" s="158" t="str">
        <f t="shared" si="150"/>
        <v/>
      </c>
      <c r="AY364" s="158" t="str">
        <f t="shared" si="151"/>
        <v/>
      </c>
      <c r="AZ364" s="158" t="str">
        <f t="shared" si="152"/>
        <v/>
      </c>
      <c r="BA364" s="157" t="str">
        <f t="shared" si="153"/>
        <v/>
      </c>
      <c r="BB364" s="157" t="str">
        <f t="shared" si="154"/>
        <v/>
      </c>
      <c r="BC364" s="157" t="str">
        <f t="shared" si="155"/>
        <v/>
      </c>
      <c r="BD364" s="157" t="str">
        <f t="shared" si="156"/>
        <v/>
      </c>
      <c r="BE364" s="158" t="str">
        <f t="shared" si="157"/>
        <v/>
      </c>
      <c r="BF364" s="158" t="str">
        <f t="shared" si="158"/>
        <v/>
      </c>
      <c r="BG364" s="158" t="str">
        <f t="shared" si="159"/>
        <v/>
      </c>
      <c r="BI364" s="171" t="str">
        <f t="shared" si="165"/>
        <v/>
      </c>
      <c r="BJ364" s="163" t="str">
        <f t="shared" si="166"/>
        <v/>
      </c>
      <c r="BK364" s="163" t="str">
        <f t="shared" si="167"/>
        <v/>
      </c>
    </row>
    <row r="365" spans="1:63" x14ac:dyDescent="0.25">
      <c r="A365" s="110" t="s">
        <v>202</v>
      </c>
      <c r="B365" s="117"/>
      <c r="C365" s="118"/>
      <c r="D365" s="119"/>
      <c r="E365" s="120"/>
      <c r="F365" s="117"/>
      <c r="G365" s="119"/>
      <c r="H365" s="119"/>
      <c r="I365" s="119"/>
      <c r="J365" s="121"/>
      <c r="K365" s="122"/>
      <c r="L365" s="123"/>
      <c r="M365" s="124"/>
      <c r="N365" s="125"/>
      <c r="O365" s="122"/>
      <c r="P365" s="123"/>
      <c r="Q365" s="124"/>
      <c r="R365" s="126"/>
      <c r="S365" s="122"/>
      <c r="T365" s="123"/>
      <c r="U365" s="127"/>
      <c r="V365" s="128"/>
      <c r="AH365" s="42" t="b">
        <f t="shared" si="160"/>
        <v>0</v>
      </c>
      <c r="AI365" s="42" t="str">
        <f t="shared" si="161"/>
        <v/>
      </c>
      <c r="AJ365" s="42" t="str">
        <f>IF(AND(AH365,D365&lt;&gt;""),COUNTIF($AI$12:AI365,AI365),"")</f>
        <v/>
      </c>
      <c r="AK365" s="42" t="str">
        <f t="shared" si="162"/>
        <v/>
      </c>
      <c r="AL365" s="42" t="str">
        <f t="shared" si="163"/>
        <v/>
      </c>
      <c r="AM365" s="42">
        <f t="shared" si="164"/>
        <v>1</v>
      </c>
      <c r="AN365" s="109" t="str">
        <f t="shared" si="140"/>
        <v/>
      </c>
      <c r="AO365" s="109" t="str">
        <f t="shared" si="141"/>
        <v/>
      </c>
      <c r="AP365" s="109" t="str">
        <f t="shared" si="142"/>
        <v/>
      </c>
      <c r="AQ365" s="109" t="str">
        <f t="shared" si="143"/>
        <v/>
      </c>
      <c r="AR365" s="109" t="str">
        <f t="shared" si="144"/>
        <v/>
      </c>
      <c r="AS365" s="158" t="str">
        <f t="shared" si="145"/>
        <v/>
      </c>
      <c r="AT365" s="157" t="str">
        <f t="shared" si="146"/>
        <v/>
      </c>
      <c r="AU365" s="157" t="str">
        <f t="shared" si="147"/>
        <v/>
      </c>
      <c r="AV365" s="109" t="str">
        <f t="shared" si="148"/>
        <v/>
      </c>
      <c r="AW365" s="158" t="str">
        <f t="shared" si="149"/>
        <v/>
      </c>
      <c r="AX365" s="158" t="str">
        <f t="shared" si="150"/>
        <v/>
      </c>
      <c r="AY365" s="158" t="str">
        <f t="shared" si="151"/>
        <v/>
      </c>
      <c r="AZ365" s="158" t="str">
        <f t="shared" si="152"/>
        <v/>
      </c>
      <c r="BA365" s="157" t="str">
        <f t="shared" si="153"/>
        <v/>
      </c>
      <c r="BB365" s="157" t="str">
        <f t="shared" si="154"/>
        <v/>
      </c>
      <c r="BC365" s="157" t="str">
        <f t="shared" si="155"/>
        <v/>
      </c>
      <c r="BD365" s="157" t="str">
        <f t="shared" si="156"/>
        <v/>
      </c>
      <c r="BE365" s="158" t="str">
        <f t="shared" si="157"/>
        <v/>
      </c>
      <c r="BF365" s="158" t="str">
        <f t="shared" si="158"/>
        <v/>
      </c>
      <c r="BG365" s="158" t="str">
        <f t="shared" si="159"/>
        <v/>
      </c>
      <c r="BI365" s="171" t="str">
        <f t="shared" si="165"/>
        <v/>
      </c>
      <c r="BJ365" s="163" t="str">
        <f t="shared" si="166"/>
        <v/>
      </c>
      <c r="BK365" s="163" t="str">
        <f t="shared" si="167"/>
        <v/>
      </c>
    </row>
    <row r="366" spans="1:63" x14ac:dyDescent="0.25">
      <c r="A366" s="110" t="s">
        <v>202</v>
      </c>
      <c r="B366" s="117"/>
      <c r="C366" s="118"/>
      <c r="D366" s="119"/>
      <c r="E366" s="120"/>
      <c r="F366" s="117"/>
      <c r="G366" s="119"/>
      <c r="H366" s="119"/>
      <c r="I366" s="119"/>
      <c r="J366" s="121"/>
      <c r="K366" s="122"/>
      <c r="L366" s="123"/>
      <c r="M366" s="124"/>
      <c r="N366" s="125"/>
      <c r="O366" s="122"/>
      <c r="P366" s="123"/>
      <c r="Q366" s="124"/>
      <c r="R366" s="126"/>
      <c r="S366" s="122"/>
      <c r="T366" s="123"/>
      <c r="U366" s="127"/>
      <c r="V366" s="128"/>
      <c r="AH366" s="42" t="b">
        <f t="shared" si="160"/>
        <v>0</v>
      </c>
      <c r="AI366" s="42" t="str">
        <f t="shared" si="161"/>
        <v/>
      </c>
      <c r="AJ366" s="42" t="str">
        <f>IF(AND(AH366,D366&lt;&gt;""),COUNTIF($AI$12:AI366,AI366),"")</f>
        <v/>
      </c>
      <c r="AK366" s="42" t="str">
        <f t="shared" si="162"/>
        <v/>
      </c>
      <c r="AL366" s="42" t="str">
        <f t="shared" si="163"/>
        <v/>
      </c>
      <c r="AM366" s="42">
        <f t="shared" si="164"/>
        <v>0</v>
      </c>
      <c r="AN366" s="109" t="str">
        <f t="shared" si="140"/>
        <v/>
      </c>
      <c r="AO366" s="109" t="str">
        <f t="shared" si="141"/>
        <v/>
      </c>
      <c r="AP366" s="109" t="str">
        <f t="shared" si="142"/>
        <v/>
      </c>
      <c r="AQ366" s="109" t="str">
        <f t="shared" si="143"/>
        <v/>
      </c>
      <c r="AR366" s="109" t="str">
        <f t="shared" si="144"/>
        <v/>
      </c>
      <c r="AS366" s="158" t="str">
        <f t="shared" si="145"/>
        <v/>
      </c>
      <c r="AT366" s="157" t="str">
        <f t="shared" si="146"/>
        <v/>
      </c>
      <c r="AU366" s="157" t="str">
        <f t="shared" si="147"/>
        <v/>
      </c>
      <c r="AV366" s="109" t="str">
        <f t="shared" si="148"/>
        <v/>
      </c>
      <c r="AW366" s="158" t="str">
        <f t="shared" si="149"/>
        <v/>
      </c>
      <c r="AX366" s="158" t="str">
        <f t="shared" si="150"/>
        <v/>
      </c>
      <c r="AY366" s="158" t="str">
        <f t="shared" si="151"/>
        <v/>
      </c>
      <c r="AZ366" s="158" t="str">
        <f t="shared" si="152"/>
        <v/>
      </c>
      <c r="BA366" s="157" t="str">
        <f t="shared" si="153"/>
        <v/>
      </c>
      <c r="BB366" s="157" t="str">
        <f t="shared" si="154"/>
        <v/>
      </c>
      <c r="BC366" s="157" t="str">
        <f t="shared" si="155"/>
        <v/>
      </c>
      <c r="BD366" s="157" t="str">
        <f t="shared" si="156"/>
        <v/>
      </c>
      <c r="BE366" s="158" t="str">
        <f t="shared" si="157"/>
        <v/>
      </c>
      <c r="BF366" s="158" t="str">
        <f t="shared" si="158"/>
        <v/>
      </c>
      <c r="BG366" s="158" t="str">
        <f t="shared" si="159"/>
        <v/>
      </c>
      <c r="BI366" s="171" t="str">
        <f t="shared" si="165"/>
        <v/>
      </c>
      <c r="BJ366" s="163" t="str">
        <f t="shared" si="166"/>
        <v/>
      </c>
      <c r="BK366" s="163" t="str">
        <f t="shared" si="167"/>
        <v/>
      </c>
    </row>
    <row r="367" spans="1:63" x14ac:dyDescent="0.25">
      <c r="A367" s="110" t="s">
        <v>202</v>
      </c>
      <c r="B367" s="117"/>
      <c r="C367" s="118"/>
      <c r="D367" s="119"/>
      <c r="E367" s="120"/>
      <c r="F367" s="117"/>
      <c r="G367" s="119"/>
      <c r="H367" s="119"/>
      <c r="I367" s="119"/>
      <c r="J367" s="121"/>
      <c r="K367" s="122"/>
      <c r="L367" s="123"/>
      <c r="M367" s="124"/>
      <c r="N367" s="125"/>
      <c r="O367" s="122"/>
      <c r="P367" s="123"/>
      <c r="Q367" s="124"/>
      <c r="R367" s="126"/>
      <c r="S367" s="122"/>
      <c r="T367" s="123"/>
      <c r="U367" s="127"/>
      <c r="V367" s="128"/>
      <c r="AH367" s="42" t="b">
        <f t="shared" si="160"/>
        <v>0</v>
      </c>
      <c r="AI367" s="42" t="str">
        <f t="shared" si="161"/>
        <v/>
      </c>
      <c r="AJ367" s="42" t="str">
        <f>IF(AND(AH367,D367&lt;&gt;""),COUNTIF($AI$12:AI367,AI367),"")</f>
        <v/>
      </c>
      <c r="AK367" s="42" t="str">
        <f t="shared" si="162"/>
        <v/>
      </c>
      <c r="AL367" s="42" t="str">
        <f t="shared" si="163"/>
        <v/>
      </c>
      <c r="AM367" s="42">
        <f t="shared" si="164"/>
        <v>1</v>
      </c>
      <c r="AN367" s="109" t="str">
        <f t="shared" si="140"/>
        <v/>
      </c>
      <c r="AO367" s="109" t="str">
        <f t="shared" si="141"/>
        <v/>
      </c>
      <c r="AP367" s="109" t="str">
        <f t="shared" si="142"/>
        <v/>
      </c>
      <c r="AQ367" s="109" t="str">
        <f t="shared" si="143"/>
        <v/>
      </c>
      <c r="AR367" s="109" t="str">
        <f t="shared" si="144"/>
        <v/>
      </c>
      <c r="AS367" s="158" t="str">
        <f t="shared" si="145"/>
        <v/>
      </c>
      <c r="AT367" s="157" t="str">
        <f t="shared" si="146"/>
        <v/>
      </c>
      <c r="AU367" s="157" t="str">
        <f t="shared" si="147"/>
        <v/>
      </c>
      <c r="AV367" s="109" t="str">
        <f t="shared" si="148"/>
        <v/>
      </c>
      <c r="AW367" s="158" t="str">
        <f t="shared" si="149"/>
        <v/>
      </c>
      <c r="AX367" s="158" t="str">
        <f t="shared" si="150"/>
        <v/>
      </c>
      <c r="AY367" s="158" t="str">
        <f t="shared" si="151"/>
        <v/>
      </c>
      <c r="AZ367" s="158" t="str">
        <f t="shared" si="152"/>
        <v/>
      </c>
      <c r="BA367" s="157" t="str">
        <f t="shared" si="153"/>
        <v/>
      </c>
      <c r="BB367" s="157" t="str">
        <f t="shared" si="154"/>
        <v/>
      </c>
      <c r="BC367" s="157" t="str">
        <f t="shared" si="155"/>
        <v/>
      </c>
      <c r="BD367" s="157" t="str">
        <f t="shared" si="156"/>
        <v/>
      </c>
      <c r="BE367" s="158" t="str">
        <f t="shared" si="157"/>
        <v/>
      </c>
      <c r="BF367" s="158" t="str">
        <f t="shared" si="158"/>
        <v/>
      </c>
      <c r="BG367" s="158" t="str">
        <f t="shared" si="159"/>
        <v/>
      </c>
      <c r="BI367" s="171" t="str">
        <f t="shared" si="165"/>
        <v/>
      </c>
      <c r="BJ367" s="163" t="str">
        <f t="shared" si="166"/>
        <v/>
      </c>
      <c r="BK367" s="163" t="str">
        <f t="shared" si="167"/>
        <v/>
      </c>
    </row>
    <row r="368" spans="1:63" x14ac:dyDescent="0.25">
      <c r="A368" s="110" t="s">
        <v>202</v>
      </c>
      <c r="B368" s="117"/>
      <c r="C368" s="118"/>
      <c r="D368" s="119"/>
      <c r="E368" s="120"/>
      <c r="F368" s="117"/>
      <c r="G368" s="119"/>
      <c r="H368" s="119"/>
      <c r="I368" s="119"/>
      <c r="J368" s="121"/>
      <c r="K368" s="122"/>
      <c r="L368" s="123"/>
      <c r="M368" s="124"/>
      <c r="N368" s="125"/>
      <c r="O368" s="122"/>
      <c r="P368" s="123"/>
      <c r="Q368" s="124"/>
      <c r="R368" s="126"/>
      <c r="S368" s="122"/>
      <c r="T368" s="123"/>
      <c r="U368" s="127"/>
      <c r="V368" s="128"/>
      <c r="AH368" s="42" t="b">
        <f t="shared" si="160"/>
        <v>0</v>
      </c>
      <c r="AI368" s="42" t="str">
        <f t="shared" si="161"/>
        <v/>
      </c>
      <c r="AJ368" s="42" t="str">
        <f>IF(AND(AH368,D368&lt;&gt;""),COUNTIF($AI$12:AI368,AI368),"")</f>
        <v/>
      </c>
      <c r="AK368" s="42" t="str">
        <f t="shared" si="162"/>
        <v/>
      </c>
      <c r="AL368" s="42" t="str">
        <f t="shared" si="163"/>
        <v/>
      </c>
      <c r="AM368" s="42">
        <f t="shared" si="164"/>
        <v>0</v>
      </c>
      <c r="AN368" s="109" t="str">
        <f t="shared" si="140"/>
        <v/>
      </c>
      <c r="AO368" s="109" t="str">
        <f t="shared" si="141"/>
        <v/>
      </c>
      <c r="AP368" s="109" t="str">
        <f t="shared" si="142"/>
        <v/>
      </c>
      <c r="AQ368" s="109" t="str">
        <f t="shared" si="143"/>
        <v/>
      </c>
      <c r="AR368" s="109" t="str">
        <f t="shared" si="144"/>
        <v/>
      </c>
      <c r="AS368" s="158" t="str">
        <f t="shared" si="145"/>
        <v/>
      </c>
      <c r="AT368" s="157" t="str">
        <f t="shared" si="146"/>
        <v/>
      </c>
      <c r="AU368" s="157" t="str">
        <f t="shared" si="147"/>
        <v/>
      </c>
      <c r="AV368" s="109" t="str">
        <f t="shared" si="148"/>
        <v/>
      </c>
      <c r="AW368" s="158" t="str">
        <f t="shared" si="149"/>
        <v/>
      </c>
      <c r="AX368" s="158" t="str">
        <f t="shared" si="150"/>
        <v/>
      </c>
      <c r="AY368" s="158" t="str">
        <f t="shared" si="151"/>
        <v/>
      </c>
      <c r="AZ368" s="158" t="str">
        <f t="shared" si="152"/>
        <v/>
      </c>
      <c r="BA368" s="157" t="str">
        <f t="shared" si="153"/>
        <v/>
      </c>
      <c r="BB368" s="157" t="str">
        <f t="shared" si="154"/>
        <v/>
      </c>
      <c r="BC368" s="157" t="str">
        <f t="shared" si="155"/>
        <v/>
      </c>
      <c r="BD368" s="157" t="str">
        <f t="shared" si="156"/>
        <v/>
      </c>
      <c r="BE368" s="158" t="str">
        <f t="shared" si="157"/>
        <v/>
      </c>
      <c r="BF368" s="158" t="str">
        <f t="shared" si="158"/>
        <v/>
      </c>
      <c r="BG368" s="158" t="str">
        <f t="shared" si="159"/>
        <v/>
      </c>
      <c r="BI368" s="171" t="str">
        <f t="shared" si="165"/>
        <v/>
      </c>
      <c r="BJ368" s="163" t="str">
        <f t="shared" si="166"/>
        <v/>
      </c>
      <c r="BK368" s="163" t="str">
        <f t="shared" si="167"/>
        <v/>
      </c>
    </row>
    <row r="369" spans="1:63" x14ac:dyDescent="0.25">
      <c r="A369" s="110" t="s">
        <v>202</v>
      </c>
      <c r="B369" s="117"/>
      <c r="C369" s="118"/>
      <c r="D369" s="119"/>
      <c r="E369" s="120"/>
      <c r="F369" s="117"/>
      <c r="G369" s="119"/>
      <c r="H369" s="119"/>
      <c r="I369" s="119"/>
      <c r="J369" s="121"/>
      <c r="K369" s="122"/>
      <c r="L369" s="123"/>
      <c r="M369" s="124"/>
      <c r="N369" s="125"/>
      <c r="O369" s="122"/>
      <c r="P369" s="123"/>
      <c r="Q369" s="124"/>
      <c r="R369" s="126"/>
      <c r="S369" s="122"/>
      <c r="T369" s="123"/>
      <c r="U369" s="127"/>
      <c r="V369" s="128"/>
      <c r="AH369" s="42" t="b">
        <f t="shared" si="160"/>
        <v>0</v>
      </c>
      <c r="AI369" s="42" t="str">
        <f t="shared" si="161"/>
        <v/>
      </c>
      <c r="AJ369" s="42" t="str">
        <f>IF(AND(AH369,D369&lt;&gt;""),COUNTIF($AI$12:AI369,AI369),"")</f>
        <v/>
      </c>
      <c r="AK369" s="42" t="str">
        <f t="shared" si="162"/>
        <v/>
      </c>
      <c r="AL369" s="42" t="str">
        <f t="shared" si="163"/>
        <v/>
      </c>
      <c r="AM369" s="42">
        <f t="shared" si="164"/>
        <v>1</v>
      </c>
      <c r="AN369" s="109" t="str">
        <f t="shared" si="140"/>
        <v/>
      </c>
      <c r="AO369" s="109" t="str">
        <f t="shared" si="141"/>
        <v/>
      </c>
      <c r="AP369" s="109" t="str">
        <f t="shared" si="142"/>
        <v/>
      </c>
      <c r="AQ369" s="109" t="str">
        <f t="shared" si="143"/>
        <v/>
      </c>
      <c r="AR369" s="109" t="str">
        <f t="shared" si="144"/>
        <v/>
      </c>
      <c r="AS369" s="158" t="str">
        <f t="shared" si="145"/>
        <v/>
      </c>
      <c r="AT369" s="157" t="str">
        <f t="shared" si="146"/>
        <v/>
      </c>
      <c r="AU369" s="157" t="str">
        <f t="shared" si="147"/>
        <v/>
      </c>
      <c r="AV369" s="109" t="str">
        <f t="shared" si="148"/>
        <v/>
      </c>
      <c r="AW369" s="158" t="str">
        <f t="shared" si="149"/>
        <v/>
      </c>
      <c r="AX369" s="158" t="str">
        <f t="shared" si="150"/>
        <v/>
      </c>
      <c r="AY369" s="158" t="str">
        <f t="shared" si="151"/>
        <v/>
      </c>
      <c r="AZ369" s="158" t="str">
        <f t="shared" si="152"/>
        <v/>
      </c>
      <c r="BA369" s="157" t="str">
        <f t="shared" si="153"/>
        <v/>
      </c>
      <c r="BB369" s="157" t="str">
        <f t="shared" si="154"/>
        <v/>
      </c>
      <c r="BC369" s="157" t="str">
        <f t="shared" si="155"/>
        <v/>
      </c>
      <c r="BD369" s="157" t="str">
        <f t="shared" si="156"/>
        <v/>
      </c>
      <c r="BE369" s="158" t="str">
        <f t="shared" si="157"/>
        <v/>
      </c>
      <c r="BF369" s="158" t="str">
        <f t="shared" si="158"/>
        <v/>
      </c>
      <c r="BG369" s="158" t="str">
        <f t="shared" si="159"/>
        <v/>
      </c>
      <c r="BI369" s="171" t="str">
        <f t="shared" si="165"/>
        <v/>
      </c>
      <c r="BJ369" s="163" t="str">
        <f t="shared" si="166"/>
        <v/>
      </c>
      <c r="BK369" s="163" t="str">
        <f t="shared" si="167"/>
        <v/>
      </c>
    </row>
    <row r="370" spans="1:63" x14ac:dyDescent="0.25">
      <c r="A370" s="110" t="s">
        <v>202</v>
      </c>
      <c r="B370" s="117"/>
      <c r="C370" s="118"/>
      <c r="D370" s="119"/>
      <c r="E370" s="120"/>
      <c r="F370" s="117"/>
      <c r="G370" s="119"/>
      <c r="H370" s="119"/>
      <c r="I370" s="119"/>
      <c r="J370" s="121"/>
      <c r="K370" s="122"/>
      <c r="L370" s="123"/>
      <c r="M370" s="124"/>
      <c r="N370" s="125"/>
      <c r="O370" s="122"/>
      <c r="P370" s="123"/>
      <c r="Q370" s="124"/>
      <c r="R370" s="126"/>
      <c r="S370" s="122"/>
      <c r="T370" s="123"/>
      <c r="U370" s="127"/>
      <c r="V370" s="128"/>
      <c r="AH370" s="42" t="b">
        <f t="shared" si="160"/>
        <v>0</v>
      </c>
      <c r="AI370" s="42" t="str">
        <f t="shared" si="161"/>
        <v/>
      </c>
      <c r="AJ370" s="42" t="str">
        <f>IF(AND(AH370,D370&lt;&gt;""),COUNTIF($AI$12:AI370,AI370),"")</f>
        <v/>
      </c>
      <c r="AK370" s="42" t="str">
        <f t="shared" si="162"/>
        <v/>
      </c>
      <c r="AL370" s="42" t="str">
        <f t="shared" si="163"/>
        <v/>
      </c>
      <c r="AM370" s="42">
        <f t="shared" si="164"/>
        <v>0</v>
      </c>
      <c r="AN370" s="109" t="str">
        <f t="shared" si="140"/>
        <v/>
      </c>
      <c r="AO370" s="109" t="str">
        <f t="shared" si="141"/>
        <v/>
      </c>
      <c r="AP370" s="109" t="str">
        <f t="shared" si="142"/>
        <v/>
      </c>
      <c r="AQ370" s="109" t="str">
        <f t="shared" si="143"/>
        <v/>
      </c>
      <c r="AR370" s="109" t="str">
        <f t="shared" si="144"/>
        <v/>
      </c>
      <c r="AS370" s="158" t="str">
        <f t="shared" si="145"/>
        <v/>
      </c>
      <c r="AT370" s="157" t="str">
        <f t="shared" si="146"/>
        <v/>
      </c>
      <c r="AU370" s="157" t="str">
        <f t="shared" si="147"/>
        <v/>
      </c>
      <c r="AV370" s="109" t="str">
        <f t="shared" si="148"/>
        <v/>
      </c>
      <c r="AW370" s="158" t="str">
        <f t="shared" si="149"/>
        <v/>
      </c>
      <c r="AX370" s="158" t="str">
        <f t="shared" si="150"/>
        <v/>
      </c>
      <c r="AY370" s="158" t="str">
        <f t="shared" si="151"/>
        <v/>
      </c>
      <c r="AZ370" s="158" t="str">
        <f t="shared" si="152"/>
        <v/>
      </c>
      <c r="BA370" s="157" t="str">
        <f t="shared" si="153"/>
        <v/>
      </c>
      <c r="BB370" s="157" t="str">
        <f t="shared" si="154"/>
        <v/>
      </c>
      <c r="BC370" s="157" t="str">
        <f t="shared" si="155"/>
        <v/>
      </c>
      <c r="BD370" s="157" t="str">
        <f t="shared" si="156"/>
        <v/>
      </c>
      <c r="BE370" s="158" t="str">
        <f t="shared" si="157"/>
        <v/>
      </c>
      <c r="BF370" s="158" t="str">
        <f t="shared" si="158"/>
        <v/>
      </c>
      <c r="BG370" s="158" t="str">
        <f t="shared" si="159"/>
        <v/>
      </c>
      <c r="BI370" s="171" t="str">
        <f t="shared" si="165"/>
        <v/>
      </c>
      <c r="BJ370" s="163" t="str">
        <f t="shared" si="166"/>
        <v/>
      </c>
      <c r="BK370" s="163" t="str">
        <f t="shared" si="167"/>
        <v/>
      </c>
    </row>
    <row r="371" spans="1:63" x14ac:dyDescent="0.25">
      <c r="A371" s="110" t="s">
        <v>202</v>
      </c>
      <c r="B371" s="117"/>
      <c r="C371" s="118"/>
      <c r="D371" s="119"/>
      <c r="E371" s="120"/>
      <c r="F371" s="117"/>
      <c r="G371" s="119"/>
      <c r="H371" s="119"/>
      <c r="I371" s="119"/>
      <c r="J371" s="121"/>
      <c r="K371" s="122"/>
      <c r="L371" s="123"/>
      <c r="M371" s="124"/>
      <c r="N371" s="125"/>
      <c r="O371" s="122"/>
      <c r="P371" s="123"/>
      <c r="Q371" s="124"/>
      <c r="R371" s="126"/>
      <c r="S371" s="122"/>
      <c r="T371" s="123"/>
      <c r="U371" s="127"/>
      <c r="V371" s="128"/>
      <c r="AH371" s="42" t="b">
        <f t="shared" si="160"/>
        <v>0</v>
      </c>
      <c r="AI371" s="42" t="str">
        <f t="shared" si="161"/>
        <v/>
      </c>
      <c r="AJ371" s="42" t="str">
        <f>IF(AND(AH371,D371&lt;&gt;""),COUNTIF($AI$12:AI371,AI371),"")</f>
        <v/>
      </c>
      <c r="AK371" s="42" t="str">
        <f t="shared" si="162"/>
        <v/>
      </c>
      <c r="AL371" s="42" t="str">
        <f t="shared" si="163"/>
        <v/>
      </c>
      <c r="AM371" s="42">
        <f t="shared" si="164"/>
        <v>1</v>
      </c>
      <c r="AN371" s="109" t="str">
        <f t="shared" si="140"/>
        <v/>
      </c>
      <c r="AO371" s="109" t="str">
        <f t="shared" si="141"/>
        <v/>
      </c>
      <c r="AP371" s="109" t="str">
        <f t="shared" si="142"/>
        <v/>
      </c>
      <c r="AQ371" s="109" t="str">
        <f t="shared" si="143"/>
        <v/>
      </c>
      <c r="AR371" s="109" t="str">
        <f t="shared" si="144"/>
        <v/>
      </c>
      <c r="AS371" s="158" t="str">
        <f t="shared" si="145"/>
        <v/>
      </c>
      <c r="AT371" s="157" t="str">
        <f t="shared" si="146"/>
        <v/>
      </c>
      <c r="AU371" s="157" t="str">
        <f t="shared" si="147"/>
        <v/>
      </c>
      <c r="AV371" s="109" t="str">
        <f t="shared" si="148"/>
        <v/>
      </c>
      <c r="AW371" s="158" t="str">
        <f t="shared" si="149"/>
        <v/>
      </c>
      <c r="AX371" s="158" t="str">
        <f t="shared" si="150"/>
        <v/>
      </c>
      <c r="AY371" s="158" t="str">
        <f t="shared" si="151"/>
        <v/>
      </c>
      <c r="AZ371" s="158" t="str">
        <f t="shared" si="152"/>
        <v/>
      </c>
      <c r="BA371" s="157" t="str">
        <f t="shared" si="153"/>
        <v/>
      </c>
      <c r="BB371" s="157" t="str">
        <f t="shared" si="154"/>
        <v/>
      </c>
      <c r="BC371" s="157" t="str">
        <f t="shared" si="155"/>
        <v/>
      </c>
      <c r="BD371" s="157" t="str">
        <f t="shared" si="156"/>
        <v/>
      </c>
      <c r="BE371" s="158" t="str">
        <f t="shared" si="157"/>
        <v/>
      </c>
      <c r="BF371" s="158" t="str">
        <f t="shared" si="158"/>
        <v/>
      </c>
      <c r="BG371" s="158" t="str">
        <f t="shared" si="159"/>
        <v/>
      </c>
      <c r="BI371" s="171" t="str">
        <f t="shared" si="165"/>
        <v/>
      </c>
      <c r="BJ371" s="163" t="str">
        <f t="shared" si="166"/>
        <v/>
      </c>
      <c r="BK371" s="163" t="str">
        <f t="shared" si="167"/>
        <v/>
      </c>
    </row>
    <row r="372" spans="1:63" x14ac:dyDescent="0.25">
      <c r="A372" s="110" t="s">
        <v>202</v>
      </c>
      <c r="B372" s="117"/>
      <c r="C372" s="118"/>
      <c r="D372" s="119"/>
      <c r="E372" s="120"/>
      <c r="F372" s="117"/>
      <c r="G372" s="119"/>
      <c r="H372" s="119"/>
      <c r="I372" s="119"/>
      <c r="J372" s="121"/>
      <c r="K372" s="122"/>
      <c r="L372" s="123"/>
      <c r="M372" s="124"/>
      <c r="N372" s="125"/>
      <c r="O372" s="122"/>
      <c r="P372" s="123"/>
      <c r="Q372" s="124"/>
      <c r="R372" s="126"/>
      <c r="S372" s="122"/>
      <c r="T372" s="123"/>
      <c r="U372" s="127"/>
      <c r="V372" s="128"/>
      <c r="AH372" s="42" t="b">
        <f t="shared" si="160"/>
        <v>0</v>
      </c>
      <c r="AI372" s="42" t="str">
        <f t="shared" si="161"/>
        <v/>
      </c>
      <c r="AJ372" s="42" t="str">
        <f>IF(AND(AH372,D372&lt;&gt;""),COUNTIF($AI$12:AI372,AI372),"")</f>
        <v/>
      </c>
      <c r="AK372" s="42" t="str">
        <f t="shared" si="162"/>
        <v/>
      </c>
      <c r="AL372" s="42" t="str">
        <f t="shared" si="163"/>
        <v/>
      </c>
      <c r="AM372" s="42">
        <f t="shared" si="164"/>
        <v>0</v>
      </c>
      <c r="AN372" s="109" t="str">
        <f t="shared" si="140"/>
        <v/>
      </c>
      <c r="AO372" s="109" t="str">
        <f t="shared" si="141"/>
        <v/>
      </c>
      <c r="AP372" s="109" t="str">
        <f t="shared" si="142"/>
        <v/>
      </c>
      <c r="AQ372" s="109" t="str">
        <f t="shared" si="143"/>
        <v/>
      </c>
      <c r="AR372" s="109" t="str">
        <f t="shared" si="144"/>
        <v/>
      </c>
      <c r="AS372" s="158" t="str">
        <f t="shared" si="145"/>
        <v/>
      </c>
      <c r="AT372" s="157" t="str">
        <f t="shared" si="146"/>
        <v/>
      </c>
      <c r="AU372" s="157" t="str">
        <f t="shared" si="147"/>
        <v/>
      </c>
      <c r="AV372" s="109" t="str">
        <f t="shared" si="148"/>
        <v/>
      </c>
      <c r="AW372" s="158" t="str">
        <f t="shared" si="149"/>
        <v/>
      </c>
      <c r="AX372" s="158" t="str">
        <f t="shared" si="150"/>
        <v/>
      </c>
      <c r="AY372" s="158" t="str">
        <f t="shared" si="151"/>
        <v/>
      </c>
      <c r="AZ372" s="158" t="str">
        <f t="shared" si="152"/>
        <v/>
      </c>
      <c r="BA372" s="157" t="str">
        <f t="shared" si="153"/>
        <v/>
      </c>
      <c r="BB372" s="157" t="str">
        <f t="shared" si="154"/>
        <v/>
      </c>
      <c r="BC372" s="157" t="str">
        <f t="shared" si="155"/>
        <v/>
      </c>
      <c r="BD372" s="157" t="str">
        <f t="shared" si="156"/>
        <v/>
      </c>
      <c r="BE372" s="158" t="str">
        <f t="shared" si="157"/>
        <v/>
      </c>
      <c r="BF372" s="158" t="str">
        <f t="shared" si="158"/>
        <v/>
      </c>
      <c r="BG372" s="158" t="str">
        <f t="shared" si="159"/>
        <v/>
      </c>
      <c r="BI372" s="171" t="str">
        <f t="shared" si="165"/>
        <v/>
      </c>
      <c r="BJ372" s="163" t="str">
        <f t="shared" si="166"/>
        <v/>
      </c>
      <c r="BK372" s="163" t="str">
        <f t="shared" si="167"/>
        <v/>
      </c>
    </row>
    <row r="373" spans="1:63" x14ac:dyDescent="0.25">
      <c r="A373" s="110" t="s">
        <v>202</v>
      </c>
      <c r="B373" s="117"/>
      <c r="C373" s="118"/>
      <c r="D373" s="119"/>
      <c r="E373" s="120"/>
      <c r="F373" s="117"/>
      <c r="G373" s="119"/>
      <c r="H373" s="119"/>
      <c r="I373" s="119"/>
      <c r="J373" s="121"/>
      <c r="K373" s="122"/>
      <c r="L373" s="123"/>
      <c r="M373" s="124"/>
      <c r="N373" s="125"/>
      <c r="O373" s="122"/>
      <c r="P373" s="123"/>
      <c r="Q373" s="124"/>
      <c r="R373" s="126"/>
      <c r="S373" s="122"/>
      <c r="T373" s="123"/>
      <c r="U373" s="127"/>
      <c r="V373" s="128"/>
      <c r="AH373" s="42" t="b">
        <f t="shared" si="160"/>
        <v>0</v>
      </c>
      <c r="AI373" s="42" t="str">
        <f t="shared" si="161"/>
        <v/>
      </c>
      <c r="AJ373" s="42" t="str">
        <f>IF(AND(AH373,D373&lt;&gt;""),COUNTIF($AI$12:AI373,AI373),"")</f>
        <v/>
      </c>
      <c r="AK373" s="42" t="str">
        <f t="shared" si="162"/>
        <v/>
      </c>
      <c r="AL373" s="42" t="str">
        <f t="shared" si="163"/>
        <v/>
      </c>
      <c r="AM373" s="42">
        <f t="shared" si="164"/>
        <v>1</v>
      </c>
      <c r="AN373" s="109" t="str">
        <f t="shared" si="140"/>
        <v/>
      </c>
      <c r="AO373" s="109" t="str">
        <f t="shared" si="141"/>
        <v/>
      </c>
      <c r="AP373" s="109" t="str">
        <f t="shared" si="142"/>
        <v/>
      </c>
      <c r="AQ373" s="109" t="str">
        <f t="shared" si="143"/>
        <v/>
      </c>
      <c r="AR373" s="109" t="str">
        <f t="shared" si="144"/>
        <v/>
      </c>
      <c r="AS373" s="158" t="str">
        <f t="shared" si="145"/>
        <v/>
      </c>
      <c r="AT373" s="157" t="str">
        <f t="shared" si="146"/>
        <v/>
      </c>
      <c r="AU373" s="157" t="str">
        <f t="shared" si="147"/>
        <v/>
      </c>
      <c r="AV373" s="109" t="str">
        <f t="shared" si="148"/>
        <v/>
      </c>
      <c r="AW373" s="158" t="str">
        <f t="shared" si="149"/>
        <v/>
      </c>
      <c r="AX373" s="158" t="str">
        <f t="shared" si="150"/>
        <v/>
      </c>
      <c r="AY373" s="158" t="str">
        <f t="shared" si="151"/>
        <v/>
      </c>
      <c r="AZ373" s="158" t="str">
        <f t="shared" si="152"/>
        <v/>
      </c>
      <c r="BA373" s="157" t="str">
        <f t="shared" si="153"/>
        <v/>
      </c>
      <c r="BB373" s="157" t="str">
        <f t="shared" si="154"/>
        <v/>
      </c>
      <c r="BC373" s="157" t="str">
        <f t="shared" si="155"/>
        <v/>
      </c>
      <c r="BD373" s="157" t="str">
        <f t="shared" si="156"/>
        <v/>
      </c>
      <c r="BE373" s="158" t="str">
        <f t="shared" si="157"/>
        <v/>
      </c>
      <c r="BF373" s="158" t="str">
        <f t="shared" si="158"/>
        <v/>
      </c>
      <c r="BG373" s="158" t="str">
        <f t="shared" si="159"/>
        <v/>
      </c>
      <c r="BI373" s="171" t="str">
        <f t="shared" si="165"/>
        <v/>
      </c>
      <c r="BJ373" s="163" t="str">
        <f t="shared" si="166"/>
        <v/>
      </c>
      <c r="BK373" s="163" t="str">
        <f t="shared" si="167"/>
        <v/>
      </c>
    </row>
    <row r="374" spans="1:63" x14ac:dyDescent="0.25">
      <c r="A374" s="110" t="s">
        <v>202</v>
      </c>
      <c r="B374" s="117"/>
      <c r="C374" s="118"/>
      <c r="D374" s="119"/>
      <c r="E374" s="120"/>
      <c r="F374" s="117"/>
      <c r="G374" s="119"/>
      <c r="H374" s="119"/>
      <c r="I374" s="119"/>
      <c r="J374" s="121"/>
      <c r="K374" s="122"/>
      <c r="L374" s="123"/>
      <c r="M374" s="124"/>
      <c r="N374" s="125"/>
      <c r="O374" s="122"/>
      <c r="P374" s="123"/>
      <c r="Q374" s="124"/>
      <c r="R374" s="126"/>
      <c r="S374" s="122"/>
      <c r="T374" s="123"/>
      <c r="U374" s="127"/>
      <c r="V374" s="128"/>
      <c r="AH374" s="42" t="b">
        <f t="shared" si="160"/>
        <v>0</v>
      </c>
      <c r="AI374" s="42" t="str">
        <f t="shared" si="161"/>
        <v/>
      </c>
      <c r="AJ374" s="42" t="str">
        <f>IF(AND(AH374,D374&lt;&gt;""),COUNTIF($AI$12:AI374,AI374),"")</f>
        <v/>
      </c>
      <c r="AK374" s="42" t="str">
        <f t="shared" si="162"/>
        <v/>
      </c>
      <c r="AL374" s="42" t="str">
        <f t="shared" si="163"/>
        <v/>
      </c>
      <c r="AM374" s="42">
        <f t="shared" si="164"/>
        <v>0</v>
      </c>
      <c r="AN374" s="109" t="str">
        <f t="shared" si="140"/>
        <v/>
      </c>
      <c r="AO374" s="109" t="str">
        <f t="shared" si="141"/>
        <v/>
      </c>
      <c r="AP374" s="109" t="str">
        <f t="shared" si="142"/>
        <v/>
      </c>
      <c r="AQ374" s="109" t="str">
        <f t="shared" si="143"/>
        <v/>
      </c>
      <c r="AR374" s="109" t="str">
        <f t="shared" si="144"/>
        <v/>
      </c>
      <c r="AS374" s="158" t="str">
        <f t="shared" si="145"/>
        <v/>
      </c>
      <c r="AT374" s="157" t="str">
        <f t="shared" si="146"/>
        <v/>
      </c>
      <c r="AU374" s="157" t="str">
        <f t="shared" si="147"/>
        <v/>
      </c>
      <c r="AV374" s="109" t="str">
        <f t="shared" si="148"/>
        <v/>
      </c>
      <c r="AW374" s="158" t="str">
        <f t="shared" si="149"/>
        <v/>
      </c>
      <c r="AX374" s="158" t="str">
        <f t="shared" si="150"/>
        <v/>
      </c>
      <c r="AY374" s="158" t="str">
        <f t="shared" si="151"/>
        <v/>
      </c>
      <c r="AZ374" s="158" t="str">
        <f t="shared" si="152"/>
        <v/>
      </c>
      <c r="BA374" s="157" t="str">
        <f t="shared" si="153"/>
        <v/>
      </c>
      <c r="BB374" s="157" t="str">
        <f t="shared" si="154"/>
        <v/>
      </c>
      <c r="BC374" s="157" t="str">
        <f t="shared" si="155"/>
        <v/>
      </c>
      <c r="BD374" s="157" t="str">
        <f t="shared" si="156"/>
        <v/>
      </c>
      <c r="BE374" s="158" t="str">
        <f t="shared" si="157"/>
        <v/>
      </c>
      <c r="BF374" s="158" t="str">
        <f t="shared" si="158"/>
        <v/>
      </c>
      <c r="BG374" s="158" t="str">
        <f t="shared" si="159"/>
        <v/>
      </c>
      <c r="BI374" s="171" t="str">
        <f t="shared" si="165"/>
        <v/>
      </c>
      <c r="BJ374" s="163" t="str">
        <f t="shared" si="166"/>
        <v/>
      </c>
      <c r="BK374" s="163" t="str">
        <f t="shared" si="167"/>
        <v/>
      </c>
    </row>
    <row r="375" spans="1:63" x14ac:dyDescent="0.25">
      <c r="A375" s="110" t="s">
        <v>202</v>
      </c>
      <c r="B375" s="117"/>
      <c r="C375" s="118"/>
      <c r="D375" s="119"/>
      <c r="E375" s="120"/>
      <c r="F375" s="117"/>
      <c r="G375" s="119"/>
      <c r="H375" s="119"/>
      <c r="I375" s="119"/>
      <c r="J375" s="121"/>
      <c r="K375" s="122"/>
      <c r="L375" s="123"/>
      <c r="M375" s="124"/>
      <c r="N375" s="125"/>
      <c r="O375" s="122"/>
      <c r="P375" s="123"/>
      <c r="Q375" s="124"/>
      <c r="R375" s="126"/>
      <c r="S375" s="122"/>
      <c r="T375" s="123"/>
      <c r="U375" s="127"/>
      <c r="V375" s="128"/>
      <c r="AH375" s="42" t="b">
        <f t="shared" si="160"/>
        <v>0</v>
      </c>
      <c r="AI375" s="42" t="str">
        <f t="shared" si="161"/>
        <v/>
      </c>
      <c r="AJ375" s="42" t="str">
        <f>IF(AND(AH375,D375&lt;&gt;""),COUNTIF($AI$12:AI375,AI375),"")</f>
        <v/>
      </c>
      <c r="AK375" s="42" t="str">
        <f t="shared" si="162"/>
        <v/>
      </c>
      <c r="AL375" s="42" t="str">
        <f t="shared" si="163"/>
        <v/>
      </c>
      <c r="AM375" s="42">
        <f t="shared" si="164"/>
        <v>1</v>
      </c>
      <c r="AN375" s="109" t="str">
        <f t="shared" si="140"/>
        <v/>
      </c>
      <c r="AO375" s="109" t="str">
        <f t="shared" si="141"/>
        <v/>
      </c>
      <c r="AP375" s="109" t="str">
        <f t="shared" si="142"/>
        <v/>
      </c>
      <c r="AQ375" s="109" t="str">
        <f t="shared" si="143"/>
        <v/>
      </c>
      <c r="AR375" s="109" t="str">
        <f t="shared" si="144"/>
        <v/>
      </c>
      <c r="AS375" s="158" t="str">
        <f t="shared" si="145"/>
        <v/>
      </c>
      <c r="AT375" s="157" t="str">
        <f t="shared" si="146"/>
        <v/>
      </c>
      <c r="AU375" s="157" t="str">
        <f t="shared" si="147"/>
        <v/>
      </c>
      <c r="AV375" s="109" t="str">
        <f t="shared" si="148"/>
        <v/>
      </c>
      <c r="AW375" s="158" t="str">
        <f t="shared" si="149"/>
        <v/>
      </c>
      <c r="AX375" s="158" t="str">
        <f t="shared" si="150"/>
        <v/>
      </c>
      <c r="AY375" s="158" t="str">
        <f t="shared" si="151"/>
        <v/>
      </c>
      <c r="AZ375" s="158" t="str">
        <f t="shared" si="152"/>
        <v/>
      </c>
      <c r="BA375" s="157" t="str">
        <f t="shared" si="153"/>
        <v/>
      </c>
      <c r="BB375" s="157" t="str">
        <f t="shared" si="154"/>
        <v/>
      </c>
      <c r="BC375" s="157" t="str">
        <f t="shared" si="155"/>
        <v/>
      </c>
      <c r="BD375" s="157" t="str">
        <f t="shared" si="156"/>
        <v/>
      </c>
      <c r="BE375" s="158" t="str">
        <f t="shared" si="157"/>
        <v/>
      </c>
      <c r="BF375" s="158" t="str">
        <f t="shared" si="158"/>
        <v/>
      </c>
      <c r="BG375" s="158" t="str">
        <f t="shared" si="159"/>
        <v/>
      </c>
      <c r="BI375" s="171" t="str">
        <f t="shared" si="165"/>
        <v/>
      </c>
      <c r="BJ375" s="163" t="str">
        <f t="shared" si="166"/>
        <v/>
      </c>
      <c r="BK375" s="163" t="str">
        <f t="shared" si="167"/>
        <v/>
      </c>
    </row>
    <row r="376" spans="1:63" x14ac:dyDescent="0.25">
      <c r="A376" s="110" t="s">
        <v>202</v>
      </c>
      <c r="B376" s="117"/>
      <c r="C376" s="118"/>
      <c r="D376" s="119"/>
      <c r="E376" s="120"/>
      <c r="F376" s="117"/>
      <c r="G376" s="119"/>
      <c r="H376" s="119"/>
      <c r="I376" s="119"/>
      <c r="J376" s="121"/>
      <c r="K376" s="122"/>
      <c r="L376" s="123"/>
      <c r="M376" s="124"/>
      <c r="N376" s="125"/>
      <c r="O376" s="122"/>
      <c r="P376" s="123"/>
      <c r="Q376" s="124"/>
      <c r="R376" s="126"/>
      <c r="S376" s="122"/>
      <c r="T376" s="123"/>
      <c r="U376" s="127"/>
      <c r="V376" s="128"/>
      <c r="AH376" s="42" t="b">
        <f t="shared" si="160"/>
        <v>0</v>
      </c>
      <c r="AI376" s="42" t="str">
        <f t="shared" si="161"/>
        <v/>
      </c>
      <c r="AJ376" s="42" t="str">
        <f>IF(AND(AH376,D376&lt;&gt;""),COUNTIF($AI$12:AI376,AI376),"")</f>
        <v/>
      </c>
      <c r="AK376" s="42" t="str">
        <f t="shared" si="162"/>
        <v/>
      </c>
      <c r="AL376" s="42" t="str">
        <f t="shared" si="163"/>
        <v/>
      </c>
      <c r="AM376" s="42">
        <f t="shared" si="164"/>
        <v>0</v>
      </c>
      <c r="AN376" s="109" t="str">
        <f t="shared" si="140"/>
        <v/>
      </c>
      <c r="AO376" s="109" t="str">
        <f t="shared" si="141"/>
        <v/>
      </c>
      <c r="AP376" s="109" t="str">
        <f t="shared" si="142"/>
        <v/>
      </c>
      <c r="AQ376" s="109" t="str">
        <f t="shared" si="143"/>
        <v/>
      </c>
      <c r="AR376" s="109" t="str">
        <f t="shared" si="144"/>
        <v/>
      </c>
      <c r="AS376" s="158" t="str">
        <f t="shared" si="145"/>
        <v/>
      </c>
      <c r="AT376" s="157" t="str">
        <f t="shared" si="146"/>
        <v/>
      </c>
      <c r="AU376" s="157" t="str">
        <f t="shared" si="147"/>
        <v/>
      </c>
      <c r="AV376" s="109" t="str">
        <f t="shared" si="148"/>
        <v/>
      </c>
      <c r="AW376" s="158" t="str">
        <f t="shared" si="149"/>
        <v/>
      </c>
      <c r="AX376" s="158" t="str">
        <f t="shared" si="150"/>
        <v/>
      </c>
      <c r="AY376" s="158" t="str">
        <f t="shared" si="151"/>
        <v/>
      </c>
      <c r="AZ376" s="158" t="str">
        <f t="shared" si="152"/>
        <v/>
      </c>
      <c r="BA376" s="157" t="str">
        <f t="shared" si="153"/>
        <v/>
      </c>
      <c r="BB376" s="157" t="str">
        <f t="shared" si="154"/>
        <v/>
      </c>
      <c r="BC376" s="157" t="str">
        <f t="shared" si="155"/>
        <v/>
      </c>
      <c r="BD376" s="157" t="str">
        <f t="shared" si="156"/>
        <v/>
      </c>
      <c r="BE376" s="158" t="str">
        <f t="shared" si="157"/>
        <v/>
      </c>
      <c r="BF376" s="158" t="str">
        <f t="shared" si="158"/>
        <v/>
      </c>
      <c r="BG376" s="158" t="str">
        <f t="shared" si="159"/>
        <v/>
      </c>
      <c r="BI376" s="171" t="str">
        <f t="shared" si="165"/>
        <v/>
      </c>
      <c r="BJ376" s="163" t="str">
        <f t="shared" si="166"/>
        <v/>
      </c>
      <c r="BK376" s="163" t="str">
        <f t="shared" si="167"/>
        <v/>
      </c>
    </row>
    <row r="377" spans="1:63" x14ac:dyDescent="0.25">
      <c r="A377" s="110" t="s">
        <v>202</v>
      </c>
      <c r="B377" s="117"/>
      <c r="C377" s="118"/>
      <c r="D377" s="119"/>
      <c r="E377" s="120"/>
      <c r="F377" s="117"/>
      <c r="G377" s="119"/>
      <c r="H377" s="119"/>
      <c r="I377" s="119"/>
      <c r="J377" s="121"/>
      <c r="K377" s="122"/>
      <c r="L377" s="123"/>
      <c r="M377" s="124"/>
      <c r="N377" s="125"/>
      <c r="O377" s="122"/>
      <c r="P377" s="123"/>
      <c r="Q377" s="124"/>
      <c r="R377" s="126"/>
      <c r="S377" s="122"/>
      <c r="T377" s="123"/>
      <c r="U377" s="127"/>
      <c r="V377" s="128"/>
      <c r="AH377" s="42" t="b">
        <f t="shared" si="160"/>
        <v>0</v>
      </c>
      <c r="AI377" s="42" t="str">
        <f t="shared" si="161"/>
        <v/>
      </c>
      <c r="AJ377" s="42" t="str">
        <f>IF(AND(AH377,D377&lt;&gt;""),COUNTIF($AI$12:AI377,AI377),"")</f>
        <v/>
      </c>
      <c r="AK377" s="42" t="str">
        <f t="shared" si="162"/>
        <v/>
      </c>
      <c r="AL377" s="42" t="str">
        <f t="shared" si="163"/>
        <v/>
      </c>
      <c r="AM377" s="42">
        <f t="shared" si="164"/>
        <v>1</v>
      </c>
      <c r="AN377" s="109" t="str">
        <f t="shared" si="140"/>
        <v/>
      </c>
      <c r="AO377" s="109" t="str">
        <f t="shared" si="141"/>
        <v/>
      </c>
      <c r="AP377" s="109" t="str">
        <f t="shared" si="142"/>
        <v/>
      </c>
      <c r="AQ377" s="109" t="str">
        <f t="shared" si="143"/>
        <v/>
      </c>
      <c r="AR377" s="109" t="str">
        <f t="shared" si="144"/>
        <v/>
      </c>
      <c r="AS377" s="158" t="str">
        <f t="shared" si="145"/>
        <v/>
      </c>
      <c r="AT377" s="157" t="str">
        <f t="shared" si="146"/>
        <v/>
      </c>
      <c r="AU377" s="157" t="str">
        <f t="shared" si="147"/>
        <v/>
      </c>
      <c r="AV377" s="109" t="str">
        <f t="shared" si="148"/>
        <v/>
      </c>
      <c r="AW377" s="158" t="str">
        <f t="shared" si="149"/>
        <v/>
      </c>
      <c r="AX377" s="158" t="str">
        <f t="shared" si="150"/>
        <v/>
      </c>
      <c r="AY377" s="158" t="str">
        <f t="shared" si="151"/>
        <v/>
      </c>
      <c r="AZ377" s="158" t="str">
        <f t="shared" si="152"/>
        <v/>
      </c>
      <c r="BA377" s="157" t="str">
        <f t="shared" si="153"/>
        <v/>
      </c>
      <c r="BB377" s="157" t="str">
        <f t="shared" si="154"/>
        <v/>
      </c>
      <c r="BC377" s="157" t="str">
        <f t="shared" si="155"/>
        <v/>
      </c>
      <c r="BD377" s="157" t="str">
        <f t="shared" si="156"/>
        <v/>
      </c>
      <c r="BE377" s="158" t="str">
        <f t="shared" si="157"/>
        <v/>
      </c>
      <c r="BF377" s="158" t="str">
        <f t="shared" si="158"/>
        <v/>
      </c>
      <c r="BG377" s="158" t="str">
        <f t="shared" si="159"/>
        <v/>
      </c>
      <c r="BI377" s="171" t="str">
        <f t="shared" si="165"/>
        <v/>
      </c>
      <c r="BJ377" s="163" t="str">
        <f t="shared" si="166"/>
        <v/>
      </c>
      <c r="BK377" s="163" t="str">
        <f t="shared" si="167"/>
        <v/>
      </c>
    </row>
    <row r="378" spans="1:63" x14ac:dyDescent="0.25">
      <c r="A378" s="110" t="s">
        <v>202</v>
      </c>
      <c r="B378" s="117"/>
      <c r="C378" s="118"/>
      <c r="D378" s="119"/>
      <c r="E378" s="120"/>
      <c r="F378" s="117"/>
      <c r="G378" s="119"/>
      <c r="H378" s="119"/>
      <c r="I378" s="119"/>
      <c r="J378" s="121"/>
      <c r="K378" s="122"/>
      <c r="L378" s="123"/>
      <c r="M378" s="124"/>
      <c r="N378" s="125"/>
      <c r="O378" s="122"/>
      <c r="P378" s="123"/>
      <c r="Q378" s="124"/>
      <c r="R378" s="126"/>
      <c r="S378" s="122"/>
      <c r="T378" s="123"/>
      <c r="U378" s="127"/>
      <c r="V378" s="128"/>
      <c r="AH378" s="42" t="b">
        <f t="shared" si="160"/>
        <v>0</v>
      </c>
      <c r="AI378" s="42" t="str">
        <f t="shared" si="161"/>
        <v/>
      </c>
      <c r="AJ378" s="42" t="str">
        <f>IF(AND(AH378,D378&lt;&gt;""),COUNTIF($AI$12:AI378,AI378),"")</f>
        <v/>
      </c>
      <c r="AK378" s="42" t="str">
        <f t="shared" si="162"/>
        <v/>
      </c>
      <c r="AL378" s="42" t="str">
        <f t="shared" si="163"/>
        <v/>
      </c>
      <c r="AM378" s="42">
        <f t="shared" si="164"/>
        <v>0</v>
      </c>
      <c r="AN378" s="109" t="str">
        <f t="shared" si="140"/>
        <v/>
      </c>
      <c r="AO378" s="109" t="str">
        <f t="shared" si="141"/>
        <v/>
      </c>
      <c r="AP378" s="109" t="str">
        <f t="shared" si="142"/>
        <v/>
      </c>
      <c r="AQ378" s="109" t="str">
        <f t="shared" si="143"/>
        <v/>
      </c>
      <c r="AR378" s="109" t="str">
        <f t="shared" si="144"/>
        <v/>
      </c>
      <c r="AS378" s="158" t="str">
        <f t="shared" si="145"/>
        <v/>
      </c>
      <c r="AT378" s="157" t="str">
        <f t="shared" si="146"/>
        <v/>
      </c>
      <c r="AU378" s="157" t="str">
        <f t="shared" si="147"/>
        <v/>
      </c>
      <c r="AV378" s="109" t="str">
        <f t="shared" si="148"/>
        <v/>
      </c>
      <c r="AW378" s="158" t="str">
        <f t="shared" si="149"/>
        <v/>
      </c>
      <c r="AX378" s="158" t="str">
        <f t="shared" si="150"/>
        <v/>
      </c>
      <c r="AY378" s="158" t="str">
        <f t="shared" si="151"/>
        <v/>
      </c>
      <c r="AZ378" s="158" t="str">
        <f t="shared" si="152"/>
        <v/>
      </c>
      <c r="BA378" s="157" t="str">
        <f t="shared" si="153"/>
        <v/>
      </c>
      <c r="BB378" s="157" t="str">
        <f t="shared" si="154"/>
        <v/>
      </c>
      <c r="BC378" s="157" t="str">
        <f t="shared" si="155"/>
        <v/>
      </c>
      <c r="BD378" s="157" t="str">
        <f t="shared" si="156"/>
        <v/>
      </c>
      <c r="BE378" s="158" t="str">
        <f t="shared" si="157"/>
        <v/>
      </c>
      <c r="BF378" s="158" t="str">
        <f t="shared" si="158"/>
        <v/>
      </c>
      <c r="BG378" s="158" t="str">
        <f t="shared" si="159"/>
        <v/>
      </c>
      <c r="BI378" s="171" t="str">
        <f t="shared" si="165"/>
        <v/>
      </c>
      <c r="BJ378" s="163" t="str">
        <f t="shared" si="166"/>
        <v/>
      </c>
      <c r="BK378" s="163" t="str">
        <f t="shared" si="167"/>
        <v/>
      </c>
    </row>
    <row r="379" spans="1:63" x14ac:dyDescent="0.25">
      <c r="A379" s="110" t="s">
        <v>202</v>
      </c>
      <c r="B379" s="117"/>
      <c r="C379" s="118"/>
      <c r="D379" s="119"/>
      <c r="E379" s="120"/>
      <c r="F379" s="117"/>
      <c r="G379" s="119"/>
      <c r="H379" s="119"/>
      <c r="I379" s="119"/>
      <c r="J379" s="121"/>
      <c r="K379" s="122"/>
      <c r="L379" s="123"/>
      <c r="M379" s="124"/>
      <c r="N379" s="125"/>
      <c r="O379" s="122"/>
      <c r="P379" s="123"/>
      <c r="Q379" s="124"/>
      <c r="R379" s="126"/>
      <c r="S379" s="122"/>
      <c r="T379" s="123"/>
      <c r="U379" s="127"/>
      <c r="V379" s="128"/>
      <c r="AH379" s="42" t="b">
        <f t="shared" si="160"/>
        <v>0</v>
      </c>
      <c r="AI379" s="42" t="str">
        <f t="shared" si="161"/>
        <v/>
      </c>
      <c r="AJ379" s="42" t="str">
        <f>IF(AND(AH379,D379&lt;&gt;""),COUNTIF($AI$12:AI379,AI379),"")</f>
        <v/>
      </c>
      <c r="AK379" s="42" t="str">
        <f t="shared" si="162"/>
        <v/>
      </c>
      <c r="AL379" s="42" t="str">
        <f t="shared" si="163"/>
        <v/>
      </c>
      <c r="AM379" s="42">
        <f t="shared" si="164"/>
        <v>1</v>
      </c>
      <c r="AN379" s="109" t="str">
        <f t="shared" si="140"/>
        <v/>
      </c>
      <c r="AO379" s="109" t="str">
        <f t="shared" si="141"/>
        <v/>
      </c>
      <c r="AP379" s="109" t="str">
        <f t="shared" si="142"/>
        <v/>
      </c>
      <c r="AQ379" s="109" t="str">
        <f t="shared" si="143"/>
        <v/>
      </c>
      <c r="AR379" s="109" t="str">
        <f t="shared" si="144"/>
        <v/>
      </c>
      <c r="AS379" s="158" t="str">
        <f t="shared" si="145"/>
        <v/>
      </c>
      <c r="AT379" s="157" t="str">
        <f t="shared" si="146"/>
        <v/>
      </c>
      <c r="AU379" s="157" t="str">
        <f t="shared" si="147"/>
        <v/>
      </c>
      <c r="AV379" s="109" t="str">
        <f t="shared" si="148"/>
        <v/>
      </c>
      <c r="AW379" s="158" t="str">
        <f t="shared" si="149"/>
        <v/>
      </c>
      <c r="AX379" s="158" t="str">
        <f t="shared" si="150"/>
        <v/>
      </c>
      <c r="AY379" s="158" t="str">
        <f t="shared" si="151"/>
        <v/>
      </c>
      <c r="AZ379" s="158" t="str">
        <f t="shared" si="152"/>
        <v/>
      </c>
      <c r="BA379" s="157" t="str">
        <f t="shared" si="153"/>
        <v/>
      </c>
      <c r="BB379" s="157" t="str">
        <f t="shared" si="154"/>
        <v/>
      </c>
      <c r="BC379" s="157" t="str">
        <f t="shared" si="155"/>
        <v/>
      </c>
      <c r="BD379" s="157" t="str">
        <f t="shared" si="156"/>
        <v/>
      </c>
      <c r="BE379" s="158" t="str">
        <f t="shared" si="157"/>
        <v/>
      </c>
      <c r="BF379" s="158" t="str">
        <f t="shared" si="158"/>
        <v/>
      </c>
      <c r="BG379" s="158" t="str">
        <f t="shared" si="159"/>
        <v/>
      </c>
      <c r="BI379" s="171" t="str">
        <f t="shared" si="165"/>
        <v/>
      </c>
      <c r="BJ379" s="163" t="str">
        <f t="shared" si="166"/>
        <v/>
      </c>
      <c r="BK379" s="163" t="str">
        <f t="shared" si="167"/>
        <v/>
      </c>
    </row>
    <row r="380" spans="1:63" x14ac:dyDescent="0.25">
      <c r="A380" s="110" t="s">
        <v>202</v>
      </c>
      <c r="B380" s="117"/>
      <c r="C380" s="118"/>
      <c r="D380" s="119"/>
      <c r="E380" s="120"/>
      <c r="F380" s="117"/>
      <c r="G380" s="119"/>
      <c r="H380" s="119"/>
      <c r="I380" s="119"/>
      <c r="J380" s="121"/>
      <c r="K380" s="122"/>
      <c r="L380" s="123"/>
      <c r="M380" s="124"/>
      <c r="N380" s="125"/>
      <c r="O380" s="122"/>
      <c r="P380" s="123"/>
      <c r="Q380" s="124"/>
      <c r="R380" s="126"/>
      <c r="S380" s="122"/>
      <c r="T380" s="123"/>
      <c r="U380" s="127"/>
      <c r="V380" s="128"/>
      <c r="AH380" s="42" t="b">
        <f t="shared" si="160"/>
        <v>0</v>
      </c>
      <c r="AI380" s="42" t="str">
        <f t="shared" si="161"/>
        <v/>
      </c>
      <c r="AJ380" s="42" t="str">
        <f>IF(AND(AH380,D380&lt;&gt;""),COUNTIF($AI$12:AI380,AI380),"")</f>
        <v/>
      </c>
      <c r="AK380" s="42" t="str">
        <f t="shared" si="162"/>
        <v/>
      </c>
      <c r="AL380" s="42" t="str">
        <f t="shared" si="163"/>
        <v/>
      </c>
      <c r="AM380" s="42">
        <f t="shared" si="164"/>
        <v>0</v>
      </c>
      <c r="AN380" s="109" t="str">
        <f t="shared" si="140"/>
        <v/>
      </c>
      <c r="AO380" s="109" t="str">
        <f t="shared" si="141"/>
        <v/>
      </c>
      <c r="AP380" s="109" t="str">
        <f t="shared" si="142"/>
        <v/>
      </c>
      <c r="AQ380" s="109" t="str">
        <f t="shared" si="143"/>
        <v/>
      </c>
      <c r="AR380" s="109" t="str">
        <f t="shared" si="144"/>
        <v/>
      </c>
      <c r="AS380" s="158" t="str">
        <f t="shared" si="145"/>
        <v/>
      </c>
      <c r="AT380" s="157" t="str">
        <f t="shared" si="146"/>
        <v/>
      </c>
      <c r="AU380" s="157" t="str">
        <f t="shared" si="147"/>
        <v/>
      </c>
      <c r="AV380" s="109" t="str">
        <f t="shared" si="148"/>
        <v/>
      </c>
      <c r="AW380" s="158" t="str">
        <f t="shared" si="149"/>
        <v/>
      </c>
      <c r="AX380" s="158" t="str">
        <f t="shared" si="150"/>
        <v/>
      </c>
      <c r="AY380" s="158" t="str">
        <f t="shared" si="151"/>
        <v/>
      </c>
      <c r="AZ380" s="158" t="str">
        <f t="shared" si="152"/>
        <v/>
      </c>
      <c r="BA380" s="157" t="str">
        <f t="shared" si="153"/>
        <v/>
      </c>
      <c r="BB380" s="157" t="str">
        <f t="shared" si="154"/>
        <v/>
      </c>
      <c r="BC380" s="157" t="str">
        <f t="shared" si="155"/>
        <v/>
      </c>
      <c r="BD380" s="157" t="str">
        <f t="shared" si="156"/>
        <v/>
      </c>
      <c r="BE380" s="158" t="str">
        <f t="shared" si="157"/>
        <v/>
      </c>
      <c r="BF380" s="158" t="str">
        <f t="shared" si="158"/>
        <v/>
      </c>
      <c r="BG380" s="158" t="str">
        <f t="shared" si="159"/>
        <v/>
      </c>
      <c r="BI380" s="171" t="str">
        <f t="shared" si="165"/>
        <v/>
      </c>
      <c r="BJ380" s="163" t="str">
        <f t="shared" si="166"/>
        <v/>
      </c>
      <c r="BK380" s="163" t="str">
        <f t="shared" si="167"/>
        <v/>
      </c>
    </row>
    <row r="381" spans="1:63" x14ac:dyDescent="0.25">
      <c r="A381" s="110" t="s">
        <v>202</v>
      </c>
      <c r="B381" s="117"/>
      <c r="C381" s="118"/>
      <c r="D381" s="119"/>
      <c r="E381" s="120"/>
      <c r="F381" s="117"/>
      <c r="G381" s="119"/>
      <c r="H381" s="119"/>
      <c r="I381" s="119"/>
      <c r="J381" s="121"/>
      <c r="K381" s="122"/>
      <c r="L381" s="123"/>
      <c r="M381" s="124"/>
      <c r="N381" s="125"/>
      <c r="O381" s="122"/>
      <c r="P381" s="123"/>
      <c r="Q381" s="124"/>
      <c r="R381" s="126"/>
      <c r="S381" s="122"/>
      <c r="T381" s="123"/>
      <c r="U381" s="127"/>
      <c r="V381" s="128"/>
      <c r="AH381" s="42" t="b">
        <f t="shared" si="160"/>
        <v>0</v>
      </c>
      <c r="AI381" s="42" t="str">
        <f t="shared" si="161"/>
        <v/>
      </c>
      <c r="AJ381" s="42" t="str">
        <f>IF(AND(AH381,D381&lt;&gt;""),COUNTIF($AI$12:AI381,AI381),"")</f>
        <v/>
      </c>
      <c r="AK381" s="42" t="str">
        <f t="shared" si="162"/>
        <v/>
      </c>
      <c r="AL381" s="42" t="str">
        <f t="shared" si="163"/>
        <v/>
      </c>
      <c r="AM381" s="42">
        <f t="shared" si="164"/>
        <v>1</v>
      </c>
      <c r="AN381" s="109" t="str">
        <f t="shared" si="140"/>
        <v/>
      </c>
      <c r="AO381" s="109" t="str">
        <f t="shared" si="141"/>
        <v/>
      </c>
      <c r="AP381" s="109" t="str">
        <f t="shared" si="142"/>
        <v/>
      </c>
      <c r="AQ381" s="109" t="str">
        <f t="shared" si="143"/>
        <v/>
      </c>
      <c r="AR381" s="109" t="str">
        <f t="shared" si="144"/>
        <v/>
      </c>
      <c r="AS381" s="158" t="str">
        <f t="shared" si="145"/>
        <v/>
      </c>
      <c r="AT381" s="157" t="str">
        <f t="shared" si="146"/>
        <v/>
      </c>
      <c r="AU381" s="157" t="str">
        <f t="shared" si="147"/>
        <v/>
      </c>
      <c r="AV381" s="109" t="str">
        <f t="shared" si="148"/>
        <v/>
      </c>
      <c r="AW381" s="158" t="str">
        <f t="shared" si="149"/>
        <v/>
      </c>
      <c r="AX381" s="158" t="str">
        <f t="shared" si="150"/>
        <v/>
      </c>
      <c r="AY381" s="158" t="str">
        <f t="shared" si="151"/>
        <v/>
      </c>
      <c r="AZ381" s="158" t="str">
        <f t="shared" si="152"/>
        <v/>
      </c>
      <c r="BA381" s="157" t="str">
        <f t="shared" si="153"/>
        <v/>
      </c>
      <c r="BB381" s="157" t="str">
        <f t="shared" si="154"/>
        <v/>
      </c>
      <c r="BC381" s="157" t="str">
        <f t="shared" si="155"/>
        <v/>
      </c>
      <c r="BD381" s="157" t="str">
        <f t="shared" si="156"/>
        <v/>
      </c>
      <c r="BE381" s="158" t="str">
        <f t="shared" si="157"/>
        <v/>
      </c>
      <c r="BF381" s="158" t="str">
        <f t="shared" si="158"/>
        <v/>
      </c>
      <c r="BG381" s="158" t="str">
        <f t="shared" si="159"/>
        <v/>
      </c>
      <c r="BI381" s="171" t="str">
        <f t="shared" si="165"/>
        <v/>
      </c>
      <c r="BJ381" s="163" t="str">
        <f t="shared" si="166"/>
        <v/>
      </c>
      <c r="BK381" s="163" t="str">
        <f t="shared" si="167"/>
        <v/>
      </c>
    </row>
    <row r="382" spans="1:63" x14ac:dyDescent="0.25">
      <c r="A382" s="110" t="s">
        <v>202</v>
      </c>
      <c r="B382" s="117"/>
      <c r="C382" s="118"/>
      <c r="D382" s="119"/>
      <c r="E382" s="120"/>
      <c r="F382" s="117"/>
      <c r="G382" s="119"/>
      <c r="H382" s="119"/>
      <c r="I382" s="119"/>
      <c r="J382" s="121"/>
      <c r="K382" s="122"/>
      <c r="L382" s="123"/>
      <c r="M382" s="124"/>
      <c r="N382" s="125"/>
      <c r="O382" s="122"/>
      <c r="P382" s="123"/>
      <c r="Q382" s="124"/>
      <c r="R382" s="126"/>
      <c r="S382" s="122"/>
      <c r="T382" s="123"/>
      <c r="U382" s="127"/>
      <c r="V382" s="128"/>
      <c r="AH382" s="42" t="b">
        <f t="shared" si="160"/>
        <v>0</v>
      </c>
      <c r="AI382" s="42" t="str">
        <f t="shared" si="161"/>
        <v/>
      </c>
      <c r="AJ382" s="42" t="str">
        <f>IF(AND(AH382,D382&lt;&gt;""),COUNTIF($AI$12:AI382,AI382),"")</f>
        <v/>
      </c>
      <c r="AK382" s="42" t="str">
        <f t="shared" si="162"/>
        <v/>
      </c>
      <c r="AL382" s="42" t="str">
        <f t="shared" si="163"/>
        <v/>
      </c>
      <c r="AM382" s="42">
        <f t="shared" si="164"/>
        <v>0</v>
      </c>
      <c r="AN382" s="109" t="str">
        <f t="shared" si="140"/>
        <v/>
      </c>
      <c r="AO382" s="109" t="str">
        <f t="shared" si="141"/>
        <v/>
      </c>
      <c r="AP382" s="109" t="str">
        <f t="shared" si="142"/>
        <v/>
      </c>
      <c r="AQ382" s="109" t="str">
        <f t="shared" si="143"/>
        <v/>
      </c>
      <c r="AR382" s="109" t="str">
        <f t="shared" si="144"/>
        <v/>
      </c>
      <c r="AS382" s="158" t="str">
        <f t="shared" si="145"/>
        <v/>
      </c>
      <c r="AT382" s="157" t="str">
        <f t="shared" si="146"/>
        <v/>
      </c>
      <c r="AU382" s="157" t="str">
        <f t="shared" si="147"/>
        <v/>
      </c>
      <c r="AV382" s="109" t="str">
        <f t="shared" si="148"/>
        <v/>
      </c>
      <c r="AW382" s="158" t="str">
        <f t="shared" si="149"/>
        <v/>
      </c>
      <c r="AX382" s="158" t="str">
        <f t="shared" si="150"/>
        <v/>
      </c>
      <c r="AY382" s="158" t="str">
        <f t="shared" si="151"/>
        <v/>
      </c>
      <c r="AZ382" s="158" t="str">
        <f t="shared" si="152"/>
        <v/>
      </c>
      <c r="BA382" s="157" t="str">
        <f t="shared" si="153"/>
        <v/>
      </c>
      <c r="BB382" s="157" t="str">
        <f t="shared" si="154"/>
        <v/>
      </c>
      <c r="BC382" s="157" t="str">
        <f t="shared" si="155"/>
        <v/>
      </c>
      <c r="BD382" s="157" t="str">
        <f t="shared" si="156"/>
        <v/>
      </c>
      <c r="BE382" s="158" t="str">
        <f t="shared" si="157"/>
        <v/>
      </c>
      <c r="BF382" s="158" t="str">
        <f t="shared" si="158"/>
        <v/>
      </c>
      <c r="BG382" s="158" t="str">
        <f t="shared" si="159"/>
        <v/>
      </c>
      <c r="BI382" s="171" t="str">
        <f t="shared" si="165"/>
        <v/>
      </c>
      <c r="BJ382" s="163" t="str">
        <f t="shared" si="166"/>
        <v/>
      </c>
      <c r="BK382" s="163" t="str">
        <f t="shared" si="167"/>
        <v/>
      </c>
    </row>
    <row r="383" spans="1:63" x14ac:dyDescent="0.25">
      <c r="A383" s="110" t="s">
        <v>202</v>
      </c>
      <c r="B383" s="117"/>
      <c r="C383" s="118"/>
      <c r="D383" s="119"/>
      <c r="E383" s="120"/>
      <c r="F383" s="117"/>
      <c r="G383" s="119"/>
      <c r="H383" s="119"/>
      <c r="I383" s="119"/>
      <c r="J383" s="121"/>
      <c r="K383" s="122"/>
      <c r="L383" s="123"/>
      <c r="M383" s="124"/>
      <c r="N383" s="125"/>
      <c r="O383" s="122"/>
      <c r="P383" s="123"/>
      <c r="Q383" s="124"/>
      <c r="R383" s="126"/>
      <c r="S383" s="122"/>
      <c r="T383" s="123"/>
      <c r="U383" s="127"/>
      <c r="V383" s="128"/>
      <c r="AH383" s="42" t="b">
        <f t="shared" si="160"/>
        <v>0</v>
      </c>
      <c r="AI383" s="42" t="str">
        <f t="shared" si="161"/>
        <v/>
      </c>
      <c r="AJ383" s="42" t="str">
        <f>IF(AND(AH383,D383&lt;&gt;""),COUNTIF($AI$12:AI383,AI383),"")</f>
        <v/>
      </c>
      <c r="AK383" s="42" t="str">
        <f t="shared" si="162"/>
        <v/>
      </c>
      <c r="AL383" s="42" t="str">
        <f t="shared" si="163"/>
        <v/>
      </c>
      <c r="AM383" s="42">
        <f t="shared" si="164"/>
        <v>1</v>
      </c>
      <c r="AN383" s="109" t="str">
        <f t="shared" si="140"/>
        <v/>
      </c>
      <c r="AO383" s="109" t="str">
        <f t="shared" si="141"/>
        <v/>
      </c>
      <c r="AP383" s="109" t="str">
        <f t="shared" si="142"/>
        <v/>
      </c>
      <c r="AQ383" s="109" t="str">
        <f t="shared" si="143"/>
        <v/>
      </c>
      <c r="AR383" s="109" t="str">
        <f t="shared" si="144"/>
        <v/>
      </c>
      <c r="AS383" s="158" t="str">
        <f t="shared" si="145"/>
        <v/>
      </c>
      <c r="AT383" s="157" t="str">
        <f t="shared" si="146"/>
        <v/>
      </c>
      <c r="AU383" s="157" t="str">
        <f t="shared" si="147"/>
        <v/>
      </c>
      <c r="AV383" s="109" t="str">
        <f t="shared" si="148"/>
        <v/>
      </c>
      <c r="AW383" s="158" t="str">
        <f t="shared" si="149"/>
        <v/>
      </c>
      <c r="AX383" s="158" t="str">
        <f t="shared" si="150"/>
        <v/>
      </c>
      <c r="AY383" s="158" t="str">
        <f t="shared" si="151"/>
        <v/>
      </c>
      <c r="AZ383" s="158" t="str">
        <f t="shared" si="152"/>
        <v/>
      </c>
      <c r="BA383" s="157" t="str">
        <f t="shared" si="153"/>
        <v/>
      </c>
      <c r="BB383" s="157" t="str">
        <f t="shared" si="154"/>
        <v/>
      </c>
      <c r="BC383" s="157" t="str">
        <f t="shared" si="155"/>
        <v/>
      </c>
      <c r="BD383" s="157" t="str">
        <f t="shared" si="156"/>
        <v/>
      </c>
      <c r="BE383" s="158" t="str">
        <f t="shared" si="157"/>
        <v/>
      </c>
      <c r="BF383" s="158" t="str">
        <f t="shared" si="158"/>
        <v/>
      </c>
      <c r="BG383" s="158" t="str">
        <f t="shared" si="159"/>
        <v/>
      </c>
      <c r="BI383" s="171" t="str">
        <f t="shared" si="165"/>
        <v/>
      </c>
      <c r="BJ383" s="163" t="str">
        <f t="shared" si="166"/>
        <v/>
      </c>
      <c r="BK383" s="163" t="str">
        <f t="shared" si="167"/>
        <v/>
      </c>
    </row>
    <row r="384" spans="1:63" x14ac:dyDescent="0.25">
      <c r="A384" s="110" t="s">
        <v>202</v>
      </c>
      <c r="B384" s="117"/>
      <c r="C384" s="118"/>
      <c r="D384" s="119"/>
      <c r="E384" s="120"/>
      <c r="F384" s="117"/>
      <c r="G384" s="119"/>
      <c r="H384" s="119"/>
      <c r="I384" s="119"/>
      <c r="J384" s="121"/>
      <c r="K384" s="122"/>
      <c r="L384" s="123"/>
      <c r="M384" s="124"/>
      <c r="N384" s="125"/>
      <c r="O384" s="122"/>
      <c r="P384" s="123"/>
      <c r="Q384" s="124"/>
      <c r="R384" s="126"/>
      <c r="S384" s="122"/>
      <c r="T384" s="123"/>
      <c r="U384" s="127"/>
      <c r="V384" s="128"/>
      <c r="AH384" s="42" t="b">
        <f t="shared" si="160"/>
        <v>0</v>
      </c>
      <c r="AI384" s="42" t="str">
        <f t="shared" si="161"/>
        <v/>
      </c>
      <c r="AJ384" s="42" t="str">
        <f>IF(AND(AH384,D384&lt;&gt;""),COUNTIF($AI$12:AI384,AI384),"")</f>
        <v/>
      </c>
      <c r="AK384" s="42" t="str">
        <f t="shared" si="162"/>
        <v/>
      </c>
      <c r="AL384" s="42" t="str">
        <f t="shared" si="163"/>
        <v/>
      </c>
      <c r="AM384" s="42">
        <f t="shared" si="164"/>
        <v>0</v>
      </c>
      <c r="AN384" s="109" t="str">
        <f t="shared" si="140"/>
        <v/>
      </c>
      <c r="AO384" s="109" t="str">
        <f t="shared" si="141"/>
        <v/>
      </c>
      <c r="AP384" s="109" t="str">
        <f t="shared" si="142"/>
        <v/>
      </c>
      <c r="AQ384" s="109" t="str">
        <f t="shared" si="143"/>
        <v/>
      </c>
      <c r="AR384" s="109" t="str">
        <f t="shared" si="144"/>
        <v/>
      </c>
      <c r="AS384" s="158" t="str">
        <f t="shared" si="145"/>
        <v/>
      </c>
      <c r="AT384" s="157" t="str">
        <f t="shared" si="146"/>
        <v/>
      </c>
      <c r="AU384" s="157" t="str">
        <f t="shared" si="147"/>
        <v/>
      </c>
      <c r="AV384" s="109" t="str">
        <f t="shared" si="148"/>
        <v/>
      </c>
      <c r="AW384" s="158" t="str">
        <f t="shared" si="149"/>
        <v/>
      </c>
      <c r="AX384" s="158" t="str">
        <f t="shared" si="150"/>
        <v/>
      </c>
      <c r="AY384" s="158" t="str">
        <f t="shared" si="151"/>
        <v/>
      </c>
      <c r="AZ384" s="158" t="str">
        <f t="shared" si="152"/>
        <v/>
      </c>
      <c r="BA384" s="157" t="str">
        <f t="shared" si="153"/>
        <v/>
      </c>
      <c r="BB384" s="157" t="str">
        <f t="shared" si="154"/>
        <v/>
      </c>
      <c r="BC384" s="157" t="str">
        <f t="shared" si="155"/>
        <v/>
      </c>
      <c r="BD384" s="157" t="str">
        <f t="shared" si="156"/>
        <v/>
      </c>
      <c r="BE384" s="158" t="str">
        <f t="shared" si="157"/>
        <v/>
      </c>
      <c r="BF384" s="158" t="str">
        <f t="shared" si="158"/>
        <v/>
      </c>
      <c r="BG384" s="158" t="str">
        <f t="shared" si="159"/>
        <v/>
      </c>
      <c r="BI384" s="171" t="str">
        <f t="shared" si="165"/>
        <v/>
      </c>
      <c r="BJ384" s="163" t="str">
        <f t="shared" si="166"/>
        <v/>
      </c>
      <c r="BK384" s="163" t="str">
        <f t="shared" si="167"/>
        <v/>
      </c>
    </row>
    <row r="385" spans="1:63" x14ac:dyDescent="0.25">
      <c r="A385" s="110" t="s">
        <v>202</v>
      </c>
      <c r="B385" s="117"/>
      <c r="C385" s="118"/>
      <c r="D385" s="119"/>
      <c r="E385" s="120"/>
      <c r="F385" s="117"/>
      <c r="G385" s="119"/>
      <c r="H385" s="119"/>
      <c r="I385" s="119"/>
      <c r="J385" s="121"/>
      <c r="K385" s="122"/>
      <c r="L385" s="123"/>
      <c r="M385" s="124"/>
      <c r="N385" s="125"/>
      <c r="O385" s="122"/>
      <c r="P385" s="123"/>
      <c r="Q385" s="124"/>
      <c r="R385" s="126"/>
      <c r="S385" s="122"/>
      <c r="T385" s="123"/>
      <c r="U385" s="127"/>
      <c r="V385" s="128"/>
      <c r="AH385" s="42" t="b">
        <f t="shared" si="160"/>
        <v>0</v>
      </c>
      <c r="AI385" s="42" t="str">
        <f t="shared" si="161"/>
        <v/>
      </c>
      <c r="AJ385" s="42" t="str">
        <f>IF(AND(AH385,D385&lt;&gt;""),COUNTIF($AI$12:AI385,AI385),"")</f>
        <v/>
      </c>
      <c r="AK385" s="42" t="str">
        <f t="shared" si="162"/>
        <v/>
      </c>
      <c r="AL385" s="42" t="str">
        <f t="shared" si="163"/>
        <v/>
      </c>
      <c r="AM385" s="42">
        <f t="shared" si="164"/>
        <v>1</v>
      </c>
      <c r="AN385" s="109" t="str">
        <f t="shared" si="140"/>
        <v/>
      </c>
      <c r="AO385" s="109" t="str">
        <f t="shared" si="141"/>
        <v/>
      </c>
      <c r="AP385" s="109" t="str">
        <f t="shared" si="142"/>
        <v/>
      </c>
      <c r="AQ385" s="109" t="str">
        <f t="shared" si="143"/>
        <v/>
      </c>
      <c r="AR385" s="109" t="str">
        <f t="shared" si="144"/>
        <v/>
      </c>
      <c r="AS385" s="158" t="str">
        <f t="shared" si="145"/>
        <v/>
      </c>
      <c r="AT385" s="157" t="str">
        <f t="shared" si="146"/>
        <v/>
      </c>
      <c r="AU385" s="157" t="str">
        <f t="shared" si="147"/>
        <v/>
      </c>
      <c r="AV385" s="109" t="str">
        <f t="shared" si="148"/>
        <v/>
      </c>
      <c r="AW385" s="158" t="str">
        <f t="shared" si="149"/>
        <v/>
      </c>
      <c r="AX385" s="158" t="str">
        <f t="shared" si="150"/>
        <v/>
      </c>
      <c r="AY385" s="158" t="str">
        <f t="shared" si="151"/>
        <v/>
      </c>
      <c r="AZ385" s="158" t="str">
        <f t="shared" si="152"/>
        <v/>
      </c>
      <c r="BA385" s="157" t="str">
        <f t="shared" si="153"/>
        <v/>
      </c>
      <c r="BB385" s="157" t="str">
        <f t="shared" si="154"/>
        <v/>
      </c>
      <c r="BC385" s="157" t="str">
        <f t="shared" si="155"/>
        <v/>
      </c>
      <c r="BD385" s="157" t="str">
        <f t="shared" si="156"/>
        <v/>
      </c>
      <c r="BE385" s="158" t="str">
        <f t="shared" si="157"/>
        <v/>
      </c>
      <c r="BF385" s="158" t="str">
        <f t="shared" si="158"/>
        <v/>
      </c>
      <c r="BG385" s="158" t="str">
        <f t="shared" si="159"/>
        <v/>
      </c>
      <c r="BI385" s="171" t="str">
        <f t="shared" si="165"/>
        <v/>
      </c>
      <c r="BJ385" s="163" t="str">
        <f t="shared" si="166"/>
        <v/>
      </c>
      <c r="BK385" s="163" t="str">
        <f t="shared" si="167"/>
        <v/>
      </c>
    </row>
    <row r="386" spans="1:63" x14ac:dyDescent="0.25">
      <c r="A386" s="110" t="s">
        <v>202</v>
      </c>
      <c r="B386" s="117"/>
      <c r="C386" s="118"/>
      <c r="D386" s="119"/>
      <c r="E386" s="120"/>
      <c r="F386" s="117"/>
      <c r="G386" s="119"/>
      <c r="H386" s="119"/>
      <c r="I386" s="119"/>
      <c r="J386" s="121"/>
      <c r="K386" s="122"/>
      <c r="L386" s="123"/>
      <c r="M386" s="124"/>
      <c r="N386" s="125"/>
      <c r="O386" s="122"/>
      <c r="P386" s="123"/>
      <c r="Q386" s="124"/>
      <c r="R386" s="126"/>
      <c r="S386" s="122"/>
      <c r="T386" s="123"/>
      <c r="U386" s="127"/>
      <c r="V386" s="128"/>
      <c r="AH386" s="42" t="b">
        <f t="shared" si="160"/>
        <v>0</v>
      </c>
      <c r="AI386" s="42" t="str">
        <f t="shared" si="161"/>
        <v/>
      </c>
      <c r="AJ386" s="42" t="str">
        <f>IF(AND(AH386,D386&lt;&gt;""),COUNTIF($AI$12:AI386,AI386),"")</f>
        <v/>
      </c>
      <c r="AK386" s="42" t="str">
        <f t="shared" si="162"/>
        <v/>
      </c>
      <c r="AL386" s="42" t="str">
        <f t="shared" si="163"/>
        <v/>
      </c>
      <c r="AM386" s="42">
        <f t="shared" si="164"/>
        <v>0</v>
      </c>
      <c r="AN386" s="109" t="str">
        <f t="shared" si="140"/>
        <v/>
      </c>
      <c r="AO386" s="109" t="str">
        <f t="shared" si="141"/>
        <v/>
      </c>
      <c r="AP386" s="109" t="str">
        <f t="shared" si="142"/>
        <v/>
      </c>
      <c r="AQ386" s="109" t="str">
        <f t="shared" si="143"/>
        <v/>
      </c>
      <c r="AR386" s="109" t="str">
        <f t="shared" si="144"/>
        <v/>
      </c>
      <c r="AS386" s="158" t="str">
        <f t="shared" si="145"/>
        <v/>
      </c>
      <c r="AT386" s="157" t="str">
        <f t="shared" si="146"/>
        <v/>
      </c>
      <c r="AU386" s="157" t="str">
        <f t="shared" si="147"/>
        <v/>
      </c>
      <c r="AV386" s="109" t="str">
        <f t="shared" si="148"/>
        <v/>
      </c>
      <c r="AW386" s="158" t="str">
        <f t="shared" si="149"/>
        <v/>
      </c>
      <c r="AX386" s="158" t="str">
        <f t="shared" si="150"/>
        <v/>
      </c>
      <c r="AY386" s="158" t="str">
        <f t="shared" si="151"/>
        <v/>
      </c>
      <c r="AZ386" s="158" t="str">
        <f t="shared" si="152"/>
        <v/>
      </c>
      <c r="BA386" s="157" t="str">
        <f t="shared" si="153"/>
        <v/>
      </c>
      <c r="BB386" s="157" t="str">
        <f t="shared" si="154"/>
        <v/>
      </c>
      <c r="BC386" s="157" t="str">
        <f t="shared" si="155"/>
        <v/>
      </c>
      <c r="BD386" s="157" t="str">
        <f t="shared" si="156"/>
        <v/>
      </c>
      <c r="BE386" s="158" t="str">
        <f t="shared" si="157"/>
        <v/>
      </c>
      <c r="BF386" s="158" t="str">
        <f t="shared" si="158"/>
        <v/>
      </c>
      <c r="BG386" s="158" t="str">
        <f t="shared" si="159"/>
        <v/>
      </c>
      <c r="BI386" s="171" t="str">
        <f t="shared" si="165"/>
        <v/>
      </c>
      <c r="BJ386" s="163" t="str">
        <f t="shared" si="166"/>
        <v/>
      </c>
      <c r="BK386" s="163" t="str">
        <f t="shared" si="167"/>
        <v/>
      </c>
    </row>
    <row r="387" spans="1:63" x14ac:dyDescent="0.25">
      <c r="A387" s="110" t="s">
        <v>202</v>
      </c>
      <c r="B387" s="117"/>
      <c r="C387" s="118"/>
      <c r="D387" s="119"/>
      <c r="E387" s="120"/>
      <c r="F387" s="117"/>
      <c r="G387" s="119"/>
      <c r="H387" s="119"/>
      <c r="I387" s="119"/>
      <c r="J387" s="121"/>
      <c r="K387" s="122"/>
      <c r="L387" s="123"/>
      <c r="M387" s="124"/>
      <c r="N387" s="125"/>
      <c r="O387" s="122"/>
      <c r="P387" s="123"/>
      <c r="Q387" s="124"/>
      <c r="R387" s="126"/>
      <c r="S387" s="122"/>
      <c r="T387" s="123"/>
      <c r="U387" s="127"/>
      <c r="V387" s="128"/>
      <c r="AH387" s="42" t="b">
        <f t="shared" si="160"/>
        <v>0</v>
      </c>
      <c r="AI387" s="42" t="str">
        <f t="shared" si="161"/>
        <v/>
      </c>
      <c r="AJ387" s="42" t="str">
        <f>IF(AND(AH387,D387&lt;&gt;""),COUNTIF($AI$12:AI387,AI387),"")</f>
        <v/>
      </c>
      <c r="AK387" s="42" t="str">
        <f t="shared" si="162"/>
        <v/>
      </c>
      <c r="AL387" s="42" t="str">
        <f t="shared" si="163"/>
        <v/>
      </c>
      <c r="AM387" s="42">
        <f t="shared" si="164"/>
        <v>1</v>
      </c>
      <c r="AN387" s="109" t="str">
        <f t="shared" si="140"/>
        <v/>
      </c>
      <c r="AO387" s="109" t="str">
        <f t="shared" si="141"/>
        <v/>
      </c>
      <c r="AP387" s="109" t="str">
        <f t="shared" si="142"/>
        <v/>
      </c>
      <c r="AQ387" s="109" t="str">
        <f t="shared" si="143"/>
        <v/>
      </c>
      <c r="AR387" s="109" t="str">
        <f t="shared" si="144"/>
        <v/>
      </c>
      <c r="AS387" s="158" t="str">
        <f t="shared" si="145"/>
        <v/>
      </c>
      <c r="AT387" s="157" t="str">
        <f t="shared" si="146"/>
        <v/>
      </c>
      <c r="AU387" s="157" t="str">
        <f t="shared" si="147"/>
        <v/>
      </c>
      <c r="AV387" s="109" t="str">
        <f t="shared" si="148"/>
        <v/>
      </c>
      <c r="AW387" s="158" t="str">
        <f t="shared" si="149"/>
        <v/>
      </c>
      <c r="AX387" s="158" t="str">
        <f t="shared" si="150"/>
        <v/>
      </c>
      <c r="AY387" s="158" t="str">
        <f t="shared" si="151"/>
        <v/>
      </c>
      <c r="AZ387" s="158" t="str">
        <f t="shared" si="152"/>
        <v/>
      </c>
      <c r="BA387" s="157" t="str">
        <f t="shared" si="153"/>
        <v/>
      </c>
      <c r="BB387" s="157" t="str">
        <f t="shared" si="154"/>
        <v/>
      </c>
      <c r="BC387" s="157" t="str">
        <f t="shared" si="155"/>
        <v/>
      </c>
      <c r="BD387" s="157" t="str">
        <f t="shared" si="156"/>
        <v/>
      </c>
      <c r="BE387" s="158" t="str">
        <f t="shared" si="157"/>
        <v/>
      </c>
      <c r="BF387" s="158" t="str">
        <f t="shared" si="158"/>
        <v/>
      </c>
      <c r="BG387" s="158" t="str">
        <f t="shared" si="159"/>
        <v/>
      </c>
      <c r="BI387" s="171" t="str">
        <f t="shared" si="165"/>
        <v/>
      </c>
      <c r="BJ387" s="163" t="str">
        <f t="shared" si="166"/>
        <v/>
      </c>
      <c r="BK387" s="163" t="str">
        <f t="shared" si="167"/>
        <v/>
      </c>
    </row>
    <row r="388" spans="1:63" x14ac:dyDescent="0.25">
      <c r="A388" s="110" t="s">
        <v>202</v>
      </c>
      <c r="B388" s="117"/>
      <c r="C388" s="118"/>
      <c r="D388" s="119"/>
      <c r="E388" s="120"/>
      <c r="F388" s="117"/>
      <c r="G388" s="119"/>
      <c r="H388" s="119"/>
      <c r="I388" s="119"/>
      <c r="J388" s="121"/>
      <c r="K388" s="122"/>
      <c r="L388" s="123"/>
      <c r="M388" s="124"/>
      <c r="N388" s="125"/>
      <c r="O388" s="122"/>
      <c r="P388" s="123"/>
      <c r="Q388" s="124"/>
      <c r="R388" s="126"/>
      <c r="S388" s="122"/>
      <c r="T388" s="123"/>
      <c r="U388" s="127"/>
      <c r="V388" s="128"/>
      <c r="AH388" s="42" t="b">
        <f t="shared" si="160"/>
        <v>0</v>
      </c>
      <c r="AI388" s="42" t="str">
        <f t="shared" si="161"/>
        <v/>
      </c>
      <c r="AJ388" s="42" t="str">
        <f>IF(AND(AH388,D388&lt;&gt;""),COUNTIF($AI$12:AI388,AI388),"")</f>
        <v/>
      </c>
      <c r="AK388" s="42" t="str">
        <f t="shared" si="162"/>
        <v/>
      </c>
      <c r="AL388" s="42" t="str">
        <f t="shared" si="163"/>
        <v/>
      </c>
      <c r="AM388" s="42">
        <f t="shared" si="164"/>
        <v>0</v>
      </c>
      <c r="AN388" s="109" t="str">
        <f t="shared" si="140"/>
        <v/>
      </c>
      <c r="AO388" s="109" t="str">
        <f t="shared" si="141"/>
        <v/>
      </c>
      <c r="AP388" s="109" t="str">
        <f t="shared" si="142"/>
        <v/>
      </c>
      <c r="AQ388" s="109" t="str">
        <f t="shared" si="143"/>
        <v/>
      </c>
      <c r="AR388" s="109" t="str">
        <f t="shared" si="144"/>
        <v/>
      </c>
      <c r="AS388" s="158" t="str">
        <f t="shared" si="145"/>
        <v/>
      </c>
      <c r="AT388" s="157" t="str">
        <f t="shared" si="146"/>
        <v/>
      </c>
      <c r="AU388" s="157" t="str">
        <f t="shared" si="147"/>
        <v/>
      </c>
      <c r="AV388" s="109" t="str">
        <f t="shared" si="148"/>
        <v/>
      </c>
      <c r="AW388" s="158" t="str">
        <f t="shared" si="149"/>
        <v/>
      </c>
      <c r="AX388" s="158" t="str">
        <f t="shared" si="150"/>
        <v/>
      </c>
      <c r="AY388" s="158" t="str">
        <f t="shared" si="151"/>
        <v/>
      </c>
      <c r="AZ388" s="158" t="str">
        <f t="shared" si="152"/>
        <v/>
      </c>
      <c r="BA388" s="157" t="str">
        <f t="shared" si="153"/>
        <v/>
      </c>
      <c r="BB388" s="157" t="str">
        <f t="shared" si="154"/>
        <v/>
      </c>
      <c r="BC388" s="157" t="str">
        <f t="shared" si="155"/>
        <v/>
      </c>
      <c r="BD388" s="157" t="str">
        <f t="shared" si="156"/>
        <v/>
      </c>
      <c r="BE388" s="158" t="str">
        <f t="shared" si="157"/>
        <v/>
      </c>
      <c r="BF388" s="158" t="str">
        <f t="shared" si="158"/>
        <v/>
      </c>
      <c r="BG388" s="158" t="str">
        <f t="shared" si="159"/>
        <v/>
      </c>
      <c r="BI388" s="171" t="str">
        <f t="shared" si="165"/>
        <v/>
      </c>
      <c r="BJ388" s="163" t="str">
        <f t="shared" si="166"/>
        <v/>
      </c>
      <c r="BK388" s="163" t="str">
        <f t="shared" si="167"/>
        <v/>
      </c>
    </row>
    <row r="389" spans="1:63" x14ac:dyDescent="0.25">
      <c r="A389" s="110" t="s">
        <v>202</v>
      </c>
      <c r="B389" s="117"/>
      <c r="C389" s="118"/>
      <c r="D389" s="119"/>
      <c r="E389" s="120"/>
      <c r="F389" s="117"/>
      <c r="G389" s="119"/>
      <c r="H389" s="119"/>
      <c r="I389" s="119"/>
      <c r="J389" s="121"/>
      <c r="K389" s="122"/>
      <c r="L389" s="123"/>
      <c r="M389" s="124"/>
      <c r="N389" s="125"/>
      <c r="O389" s="122"/>
      <c r="P389" s="123"/>
      <c r="Q389" s="124"/>
      <c r="R389" s="126"/>
      <c r="S389" s="122"/>
      <c r="T389" s="123"/>
      <c r="U389" s="127"/>
      <c r="V389" s="128"/>
      <c r="AH389" s="42" t="b">
        <f t="shared" si="160"/>
        <v>0</v>
      </c>
      <c r="AI389" s="42" t="str">
        <f t="shared" si="161"/>
        <v/>
      </c>
      <c r="AJ389" s="42" t="str">
        <f>IF(AND(AH389,D389&lt;&gt;""),COUNTIF($AI$12:AI389,AI389),"")</f>
        <v/>
      </c>
      <c r="AK389" s="42" t="str">
        <f t="shared" si="162"/>
        <v/>
      </c>
      <c r="AL389" s="42" t="str">
        <f t="shared" si="163"/>
        <v/>
      </c>
      <c r="AM389" s="42">
        <f t="shared" si="164"/>
        <v>1</v>
      </c>
      <c r="AN389" s="109" t="str">
        <f t="shared" si="140"/>
        <v/>
      </c>
      <c r="AO389" s="109" t="str">
        <f t="shared" si="141"/>
        <v/>
      </c>
      <c r="AP389" s="109" t="str">
        <f t="shared" si="142"/>
        <v/>
      </c>
      <c r="AQ389" s="109" t="str">
        <f t="shared" si="143"/>
        <v/>
      </c>
      <c r="AR389" s="109" t="str">
        <f t="shared" si="144"/>
        <v/>
      </c>
      <c r="AS389" s="158" t="str">
        <f t="shared" si="145"/>
        <v/>
      </c>
      <c r="AT389" s="157" t="str">
        <f t="shared" si="146"/>
        <v/>
      </c>
      <c r="AU389" s="157" t="str">
        <f t="shared" si="147"/>
        <v/>
      </c>
      <c r="AV389" s="109" t="str">
        <f t="shared" si="148"/>
        <v/>
      </c>
      <c r="AW389" s="158" t="str">
        <f t="shared" si="149"/>
        <v/>
      </c>
      <c r="AX389" s="158" t="str">
        <f t="shared" si="150"/>
        <v/>
      </c>
      <c r="AY389" s="158" t="str">
        <f t="shared" si="151"/>
        <v/>
      </c>
      <c r="AZ389" s="158" t="str">
        <f t="shared" si="152"/>
        <v/>
      </c>
      <c r="BA389" s="157" t="str">
        <f t="shared" si="153"/>
        <v/>
      </c>
      <c r="BB389" s="157" t="str">
        <f t="shared" si="154"/>
        <v/>
      </c>
      <c r="BC389" s="157" t="str">
        <f t="shared" si="155"/>
        <v/>
      </c>
      <c r="BD389" s="157" t="str">
        <f t="shared" si="156"/>
        <v/>
      </c>
      <c r="BE389" s="158" t="str">
        <f t="shared" si="157"/>
        <v/>
      </c>
      <c r="BF389" s="158" t="str">
        <f t="shared" si="158"/>
        <v/>
      </c>
      <c r="BG389" s="158" t="str">
        <f t="shared" si="159"/>
        <v/>
      </c>
      <c r="BI389" s="171" t="str">
        <f t="shared" si="165"/>
        <v/>
      </c>
      <c r="BJ389" s="163" t="str">
        <f t="shared" si="166"/>
        <v/>
      </c>
      <c r="BK389" s="163" t="str">
        <f t="shared" si="167"/>
        <v/>
      </c>
    </row>
    <row r="390" spans="1:63" x14ac:dyDescent="0.25">
      <c r="A390" s="110" t="s">
        <v>202</v>
      </c>
      <c r="B390" s="117"/>
      <c r="C390" s="118"/>
      <c r="D390" s="119"/>
      <c r="E390" s="120"/>
      <c r="F390" s="117"/>
      <c r="G390" s="119"/>
      <c r="H390" s="119"/>
      <c r="I390" s="119"/>
      <c r="J390" s="121"/>
      <c r="K390" s="122"/>
      <c r="L390" s="123"/>
      <c r="M390" s="124"/>
      <c r="N390" s="125"/>
      <c r="O390" s="122"/>
      <c r="P390" s="123"/>
      <c r="Q390" s="124"/>
      <c r="R390" s="126"/>
      <c r="S390" s="122"/>
      <c r="T390" s="123"/>
      <c r="U390" s="127"/>
      <c r="V390" s="128"/>
      <c r="AH390" s="42" t="b">
        <f t="shared" si="160"/>
        <v>0</v>
      </c>
      <c r="AI390" s="42" t="str">
        <f t="shared" si="161"/>
        <v/>
      </c>
      <c r="AJ390" s="42" t="str">
        <f>IF(AND(AH390,D390&lt;&gt;""),COUNTIF($AI$12:AI390,AI390),"")</f>
        <v/>
      </c>
      <c r="AK390" s="42" t="str">
        <f t="shared" si="162"/>
        <v/>
      </c>
      <c r="AL390" s="42" t="str">
        <f t="shared" si="163"/>
        <v/>
      </c>
      <c r="AM390" s="42">
        <f t="shared" si="164"/>
        <v>0</v>
      </c>
      <c r="AN390" s="109" t="str">
        <f t="shared" si="140"/>
        <v/>
      </c>
      <c r="AO390" s="109" t="str">
        <f t="shared" si="141"/>
        <v/>
      </c>
      <c r="AP390" s="109" t="str">
        <f t="shared" si="142"/>
        <v/>
      </c>
      <c r="AQ390" s="109" t="str">
        <f t="shared" si="143"/>
        <v/>
      </c>
      <c r="AR390" s="109" t="str">
        <f t="shared" si="144"/>
        <v/>
      </c>
      <c r="AS390" s="158" t="str">
        <f t="shared" si="145"/>
        <v/>
      </c>
      <c r="AT390" s="157" t="str">
        <f t="shared" si="146"/>
        <v/>
      </c>
      <c r="AU390" s="157" t="str">
        <f t="shared" si="147"/>
        <v/>
      </c>
      <c r="AV390" s="109" t="str">
        <f t="shared" si="148"/>
        <v/>
      </c>
      <c r="AW390" s="158" t="str">
        <f t="shared" si="149"/>
        <v/>
      </c>
      <c r="AX390" s="158" t="str">
        <f t="shared" si="150"/>
        <v/>
      </c>
      <c r="AY390" s="158" t="str">
        <f t="shared" si="151"/>
        <v/>
      </c>
      <c r="AZ390" s="158" t="str">
        <f t="shared" si="152"/>
        <v/>
      </c>
      <c r="BA390" s="157" t="str">
        <f t="shared" si="153"/>
        <v/>
      </c>
      <c r="BB390" s="157" t="str">
        <f t="shared" si="154"/>
        <v/>
      </c>
      <c r="BC390" s="157" t="str">
        <f t="shared" si="155"/>
        <v/>
      </c>
      <c r="BD390" s="157" t="str">
        <f t="shared" si="156"/>
        <v/>
      </c>
      <c r="BE390" s="158" t="str">
        <f t="shared" si="157"/>
        <v/>
      </c>
      <c r="BF390" s="158" t="str">
        <f t="shared" si="158"/>
        <v/>
      </c>
      <c r="BG390" s="158" t="str">
        <f t="shared" si="159"/>
        <v/>
      </c>
      <c r="BI390" s="171" t="str">
        <f t="shared" si="165"/>
        <v/>
      </c>
      <c r="BJ390" s="163" t="str">
        <f t="shared" si="166"/>
        <v/>
      </c>
      <c r="BK390" s="163" t="str">
        <f t="shared" si="167"/>
        <v/>
      </c>
    </row>
    <row r="391" spans="1:63" x14ac:dyDescent="0.25">
      <c r="A391" s="110" t="s">
        <v>202</v>
      </c>
      <c r="B391" s="117"/>
      <c r="C391" s="118"/>
      <c r="D391" s="119"/>
      <c r="E391" s="120"/>
      <c r="F391" s="117"/>
      <c r="G391" s="119"/>
      <c r="H391" s="119"/>
      <c r="I391" s="119"/>
      <c r="J391" s="121"/>
      <c r="K391" s="122"/>
      <c r="L391" s="123"/>
      <c r="M391" s="124"/>
      <c r="N391" s="125"/>
      <c r="O391" s="122"/>
      <c r="P391" s="123"/>
      <c r="Q391" s="124"/>
      <c r="R391" s="126"/>
      <c r="S391" s="122"/>
      <c r="T391" s="123"/>
      <c r="U391" s="127"/>
      <c r="V391" s="128"/>
      <c r="AH391" s="42" t="b">
        <f t="shared" si="160"/>
        <v>0</v>
      </c>
      <c r="AI391" s="42" t="str">
        <f t="shared" si="161"/>
        <v/>
      </c>
      <c r="AJ391" s="42" t="str">
        <f>IF(AND(AH391,D391&lt;&gt;""),COUNTIF($AI$12:AI391,AI391),"")</f>
        <v/>
      </c>
      <c r="AK391" s="42" t="str">
        <f t="shared" si="162"/>
        <v/>
      </c>
      <c r="AL391" s="42" t="str">
        <f t="shared" si="163"/>
        <v/>
      </c>
      <c r="AM391" s="42">
        <f t="shared" si="164"/>
        <v>1</v>
      </c>
      <c r="AN391" s="109" t="str">
        <f t="shared" si="140"/>
        <v/>
      </c>
      <c r="AO391" s="109" t="str">
        <f t="shared" si="141"/>
        <v/>
      </c>
      <c r="AP391" s="109" t="str">
        <f t="shared" si="142"/>
        <v/>
      </c>
      <c r="AQ391" s="109" t="str">
        <f t="shared" si="143"/>
        <v/>
      </c>
      <c r="AR391" s="109" t="str">
        <f t="shared" si="144"/>
        <v/>
      </c>
      <c r="AS391" s="158" t="str">
        <f t="shared" si="145"/>
        <v/>
      </c>
      <c r="AT391" s="157" t="str">
        <f t="shared" si="146"/>
        <v/>
      </c>
      <c r="AU391" s="157" t="str">
        <f t="shared" si="147"/>
        <v/>
      </c>
      <c r="AV391" s="109" t="str">
        <f t="shared" si="148"/>
        <v/>
      </c>
      <c r="AW391" s="158" t="str">
        <f t="shared" si="149"/>
        <v/>
      </c>
      <c r="AX391" s="158" t="str">
        <f t="shared" si="150"/>
        <v/>
      </c>
      <c r="AY391" s="158" t="str">
        <f t="shared" si="151"/>
        <v/>
      </c>
      <c r="AZ391" s="158" t="str">
        <f t="shared" si="152"/>
        <v/>
      </c>
      <c r="BA391" s="157" t="str">
        <f t="shared" si="153"/>
        <v/>
      </c>
      <c r="BB391" s="157" t="str">
        <f t="shared" si="154"/>
        <v/>
      </c>
      <c r="BC391" s="157" t="str">
        <f t="shared" si="155"/>
        <v/>
      </c>
      <c r="BD391" s="157" t="str">
        <f t="shared" si="156"/>
        <v/>
      </c>
      <c r="BE391" s="158" t="str">
        <f t="shared" si="157"/>
        <v/>
      </c>
      <c r="BF391" s="158" t="str">
        <f t="shared" si="158"/>
        <v/>
      </c>
      <c r="BG391" s="158" t="str">
        <f t="shared" si="159"/>
        <v/>
      </c>
      <c r="BI391" s="171" t="str">
        <f t="shared" si="165"/>
        <v/>
      </c>
      <c r="BJ391" s="163" t="str">
        <f t="shared" si="166"/>
        <v/>
      </c>
      <c r="BK391" s="163" t="str">
        <f t="shared" si="167"/>
        <v/>
      </c>
    </row>
    <row r="392" spans="1:63" x14ac:dyDescent="0.25">
      <c r="A392" s="110" t="s">
        <v>202</v>
      </c>
      <c r="B392" s="117"/>
      <c r="C392" s="118"/>
      <c r="D392" s="119"/>
      <c r="E392" s="120"/>
      <c r="F392" s="117"/>
      <c r="G392" s="119"/>
      <c r="H392" s="119"/>
      <c r="I392" s="119"/>
      <c r="J392" s="121"/>
      <c r="K392" s="122"/>
      <c r="L392" s="123"/>
      <c r="M392" s="124"/>
      <c r="N392" s="125"/>
      <c r="O392" s="122"/>
      <c r="P392" s="123"/>
      <c r="Q392" s="124"/>
      <c r="R392" s="126"/>
      <c r="S392" s="122"/>
      <c r="T392" s="123"/>
      <c r="U392" s="127"/>
      <c r="V392" s="128"/>
      <c r="AH392" s="42" t="b">
        <f t="shared" si="160"/>
        <v>0</v>
      </c>
      <c r="AI392" s="42" t="str">
        <f t="shared" si="161"/>
        <v/>
      </c>
      <c r="AJ392" s="42" t="str">
        <f>IF(AND(AH392,D392&lt;&gt;""),COUNTIF($AI$12:AI392,AI392),"")</f>
        <v/>
      </c>
      <c r="AK392" s="42" t="str">
        <f t="shared" si="162"/>
        <v/>
      </c>
      <c r="AL392" s="42" t="str">
        <f t="shared" si="163"/>
        <v/>
      </c>
      <c r="AM392" s="42">
        <f t="shared" si="164"/>
        <v>0</v>
      </c>
      <c r="AN392" s="109" t="str">
        <f t="shared" si="140"/>
        <v/>
      </c>
      <c r="AO392" s="109" t="str">
        <f t="shared" si="141"/>
        <v/>
      </c>
      <c r="AP392" s="109" t="str">
        <f t="shared" si="142"/>
        <v/>
      </c>
      <c r="AQ392" s="109" t="str">
        <f t="shared" si="143"/>
        <v/>
      </c>
      <c r="AR392" s="109" t="str">
        <f t="shared" si="144"/>
        <v/>
      </c>
      <c r="AS392" s="158" t="str">
        <f t="shared" si="145"/>
        <v/>
      </c>
      <c r="AT392" s="157" t="str">
        <f t="shared" si="146"/>
        <v/>
      </c>
      <c r="AU392" s="157" t="str">
        <f t="shared" si="147"/>
        <v/>
      </c>
      <c r="AV392" s="109" t="str">
        <f t="shared" si="148"/>
        <v/>
      </c>
      <c r="AW392" s="158" t="str">
        <f t="shared" si="149"/>
        <v/>
      </c>
      <c r="AX392" s="158" t="str">
        <f t="shared" si="150"/>
        <v/>
      </c>
      <c r="AY392" s="158" t="str">
        <f t="shared" si="151"/>
        <v/>
      </c>
      <c r="AZ392" s="158" t="str">
        <f t="shared" si="152"/>
        <v/>
      </c>
      <c r="BA392" s="157" t="str">
        <f t="shared" si="153"/>
        <v/>
      </c>
      <c r="BB392" s="157" t="str">
        <f t="shared" si="154"/>
        <v/>
      </c>
      <c r="BC392" s="157" t="str">
        <f t="shared" si="155"/>
        <v/>
      </c>
      <c r="BD392" s="157" t="str">
        <f t="shared" si="156"/>
        <v/>
      </c>
      <c r="BE392" s="158" t="str">
        <f t="shared" si="157"/>
        <v/>
      </c>
      <c r="BF392" s="158" t="str">
        <f t="shared" si="158"/>
        <v/>
      </c>
      <c r="BG392" s="158" t="str">
        <f t="shared" si="159"/>
        <v/>
      </c>
      <c r="BI392" s="171" t="str">
        <f t="shared" si="165"/>
        <v/>
      </c>
      <c r="BJ392" s="163" t="str">
        <f t="shared" si="166"/>
        <v/>
      </c>
      <c r="BK392" s="163" t="str">
        <f t="shared" si="167"/>
        <v/>
      </c>
    </row>
    <row r="393" spans="1:63" x14ac:dyDescent="0.25">
      <c r="A393" s="110" t="s">
        <v>202</v>
      </c>
      <c r="B393" s="117"/>
      <c r="C393" s="118"/>
      <c r="D393" s="119"/>
      <c r="E393" s="120"/>
      <c r="F393" s="117"/>
      <c r="G393" s="119"/>
      <c r="H393" s="119"/>
      <c r="I393" s="119"/>
      <c r="J393" s="121"/>
      <c r="K393" s="122"/>
      <c r="L393" s="123"/>
      <c r="M393" s="124"/>
      <c r="N393" s="125"/>
      <c r="O393" s="122"/>
      <c r="P393" s="123"/>
      <c r="Q393" s="124"/>
      <c r="R393" s="126"/>
      <c r="S393" s="122"/>
      <c r="T393" s="123"/>
      <c r="U393" s="127"/>
      <c r="V393" s="128"/>
      <c r="AH393" s="42" t="b">
        <f t="shared" si="160"/>
        <v>0</v>
      </c>
      <c r="AI393" s="42" t="str">
        <f t="shared" si="161"/>
        <v/>
      </c>
      <c r="AJ393" s="42" t="str">
        <f>IF(AND(AH393,D393&lt;&gt;""),COUNTIF($AI$12:AI393,AI393),"")</f>
        <v/>
      </c>
      <c r="AK393" s="42" t="str">
        <f t="shared" si="162"/>
        <v/>
      </c>
      <c r="AL393" s="42" t="str">
        <f t="shared" si="163"/>
        <v/>
      </c>
      <c r="AM393" s="42">
        <f t="shared" si="164"/>
        <v>1</v>
      </c>
      <c r="AN393" s="109" t="str">
        <f t="shared" si="140"/>
        <v/>
      </c>
      <c r="AO393" s="109" t="str">
        <f t="shared" si="141"/>
        <v/>
      </c>
      <c r="AP393" s="109" t="str">
        <f t="shared" si="142"/>
        <v/>
      </c>
      <c r="AQ393" s="109" t="str">
        <f t="shared" si="143"/>
        <v/>
      </c>
      <c r="AR393" s="109" t="str">
        <f t="shared" si="144"/>
        <v/>
      </c>
      <c r="AS393" s="158" t="str">
        <f t="shared" si="145"/>
        <v/>
      </c>
      <c r="AT393" s="157" t="str">
        <f t="shared" si="146"/>
        <v/>
      </c>
      <c r="AU393" s="157" t="str">
        <f t="shared" si="147"/>
        <v/>
      </c>
      <c r="AV393" s="109" t="str">
        <f t="shared" si="148"/>
        <v/>
      </c>
      <c r="AW393" s="158" t="str">
        <f t="shared" si="149"/>
        <v/>
      </c>
      <c r="AX393" s="158" t="str">
        <f t="shared" si="150"/>
        <v/>
      </c>
      <c r="AY393" s="158" t="str">
        <f t="shared" si="151"/>
        <v/>
      </c>
      <c r="AZ393" s="158" t="str">
        <f t="shared" si="152"/>
        <v/>
      </c>
      <c r="BA393" s="157" t="str">
        <f t="shared" si="153"/>
        <v/>
      </c>
      <c r="BB393" s="157" t="str">
        <f t="shared" si="154"/>
        <v/>
      </c>
      <c r="BC393" s="157" t="str">
        <f t="shared" si="155"/>
        <v/>
      </c>
      <c r="BD393" s="157" t="str">
        <f t="shared" si="156"/>
        <v/>
      </c>
      <c r="BE393" s="158" t="str">
        <f t="shared" si="157"/>
        <v/>
      </c>
      <c r="BF393" s="158" t="str">
        <f t="shared" si="158"/>
        <v/>
      </c>
      <c r="BG393" s="158" t="str">
        <f t="shared" si="159"/>
        <v/>
      </c>
      <c r="BI393" s="171" t="str">
        <f t="shared" si="165"/>
        <v/>
      </c>
      <c r="BJ393" s="163" t="str">
        <f t="shared" si="166"/>
        <v/>
      </c>
      <c r="BK393" s="163" t="str">
        <f t="shared" si="167"/>
        <v/>
      </c>
    </row>
    <row r="394" spans="1:63" x14ac:dyDescent="0.25">
      <c r="A394" s="110" t="s">
        <v>202</v>
      </c>
      <c r="B394" s="117"/>
      <c r="C394" s="118"/>
      <c r="D394" s="119"/>
      <c r="E394" s="120"/>
      <c r="F394" s="117"/>
      <c r="G394" s="119"/>
      <c r="H394" s="119"/>
      <c r="I394" s="119"/>
      <c r="J394" s="121"/>
      <c r="K394" s="122"/>
      <c r="L394" s="123"/>
      <c r="M394" s="124"/>
      <c r="N394" s="125"/>
      <c r="O394" s="122"/>
      <c r="P394" s="123"/>
      <c r="Q394" s="124"/>
      <c r="R394" s="126"/>
      <c r="S394" s="122"/>
      <c r="T394" s="123"/>
      <c r="U394" s="127"/>
      <c r="V394" s="128"/>
      <c r="AH394" s="42" t="b">
        <f t="shared" si="160"/>
        <v>0</v>
      </c>
      <c r="AI394" s="42" t="str">
        <f t="shared" si="161"/>
        <v/>
      </c>
      <c r="AJ394" s="42" t="str">
        <f>IF(AND(AH394,D394&lt;&gt;""),COUNTIF($AI$12:AI394,AI394),"")</f>
        <v/>
      </c>
      <c r="AK394" s="42" t="str">
        <f t="shared" si="162"/>
        <v/>
      </c>
      <c r="AL394" s="42" t="str">
        <f t="shared" si="163"/>
        <v/>
      </c>
      <c r="AM394" s="42">
        <f t="shared" si="164"/>
        <v>0</v>
      </c>
      <c r="AN394" s="109" t="str">
        <f t="shared" si="140"/>
        <v/>
      </c>
      <c r="AO394" s="109" t="str">
        <f t="shared" si="141"/>
        <v/>
      </c>
      <c r="AP394" s="109" t="str">
        <f t="shared" si="142"/>
        <v/>
      </c>
      <c r="AQ394" s="109" t="str">
        <f t="shared" si="143"/>
        <v/>
      </c>
      <c r="AR394" s="109" t="str">
        <f t="shared" si="144"/>
        <v/>
      </c>
      <c r="AS394" s="158" t="str">
        <f t="shared" si="145"/>
        <v/>
      </c>
      <c r="AT394" s="157" t="str">
        <f t="shared" si="146"/>
        <v/>
      </c>
      <c r="AU394" s="157" t="str">
        <f t="shared" si="147"/>
        <v/>
      </c>
      <c r="AV394" s="109" t="str">
        <f t="shared" si="148"/>
        <v/>
      </c>
      <c r="AW394" s="158" t="str">
        <f t="shared" si="149"/>
        <v/>
      </c>
      <c r="AX394" s="158" t="str">
        <f t="shared" si="150"/>
        <v/>
      </c>
      <c r="AY394" s="158" t="str">
        <f t="shared" si="151"/>
        <v/>
      </c>
      <c r="AZ394" s="158" t="str">
        <f t="shared" si="152"/>
        <v/>
      </c>
      <c r="BA394" s="157" t="str">
        <f t="shared" si="153"/>
        <v/>
      </c>
      <c r="BB394" s="157" t="str">
        <f t="shared" si="154"/>
        <v/>
      </c>
      <c r="BC394" s="157" t="str">
        <f t="shared" si="155"/>
        <v/>
      </c>
      <c r="BD394" s="157" t="str">
        <f t="shared" si="156"/>
        <v/>
      </c>
      <c r="BE394" s="158" t="str">
        <f t="shared" si="157"/>
        <v/>
      </c>
      <c r="BF394" s="158" t="str">
        <f t="shared" si="158"/>
        <v/>
      </c>
      <c r="BG394" s="158" t="str">
        <f t="shared" si="159"/>
        <v/>
      </c>
      <c r="BI394" s="171" t="str">
        <f t="shared" si="165"/>
        <v/>
      </c>
      <c r="BJ394" s="163" t="str">
        <f t="shared" si="166"/>
        <v/>
      </c>
      <c r="BK394" s="163" t="str">
        <f t="shared" si="167"/>
        <v/>
      </c>
    </row>
    <row r="395" spans="1:63" x14ac:dyDescent="0.25">
      <c r="A395" s="110" t="s">
        <v>202</v>
      </c>
      <c r="B395" s="117"/>
      <c r="C395" s="118"/>
      <c r="D395" s="119"/>
      <c r="E395" s="120"/>
      <c r="F395" s="117"/>
      <c r="G395" s="119"/>
      <c r="H395" s="119"/>
      <c r="I395" s="119"/>
      <c r="J395" s="121"/>
      <c r="K395" s="122"/>
      <c r="L395" s="123"/>
      <c r="M395" s="124"/>
      <c r="N395" s="125"/>
      <c r="O395" s="122"/>
      <c r="P395" s="123"/>
      <c r="Q395" s="124"/>
      <c r="R395" s="126"/>
      <c r="S395" s="122"/>
      <c r="T395" s="123"/>
      <c r="U395" s="127"/>
      <c r="V395" s="128"/>
      <c r="AH395" s="42" t="b">
        <f t="shared" si="160"/>
        <v>0</v>
      </c>
      <c r="AI395" s="42" t="str">
        <f t="shared" si="161"/>
        <v/>
      </c>
      <c r="AJ395" s="42" t="str">
        <f>IF(AND(AH395,D395&lt;&gt;""),COUNTIF($AI$12:AI395,AI395),"")</f>
        <v/>
      </c>
      <c r="AK395" s="42" t="str">
        <f t="shared" si="162"/>
        <v/>
      </c>
      <c r="AL395" s="42" t="str">
        <f t="shared" si="163"/>
        <v/>
      </c>
      <c r="AM395" s="42">
        <f t="shared" si="164"/>
        <v>1</v>
      </c>
      <c r="AN395" s="109" t="str">
        <f t="shared" si="140"/>
        <v/>
      </c>
      <c r="AO395" s="109" t="str">
        <f t="shared" si="141"/>
        <v/>
      </c>
      <c r="AP395" s="109" t="str">
        <f t="shared" si="142"/>
        <v/>
      </c>
      <c r="AQ395" s="109" t="str">
        <f t="shared" si="143"/>
        <v/>
      </c>
      <c r="AR395" s="109" t="str">
        <f t="shared" si="144"/>
        <v/>
      </c>
      <c r="AS395" s="158" t="str">
        <f t="shared" si="145"/>
        <v/>
      </c>
      <c r="AT395" s="157" t="str">
        <f t="shared" si="146"/>
        <v/>
      </c>
      <c r="AU395" s="157" t="str">
        <f t="shared" si="147"/>
        <v/>
      </c>
      <c r="AV395" s="109" t="str">
        <f t="shared" si="148"/>
        <v/>
      </c>
      <c r="AW395" s="158" t="str">
        <f t="shared" si="149"/>
        <v/>
      </c>
      <c r="AX395" s="158" t="str">
        <f t="shared" si="150"/>
        <v/>
      </c>
      <c r="AY395" s="158" t="str">
        <f t="shared" si="151"/>
        <v/>
      </c>
      <c r="AZ395" s="158" t="str">
        <f t="shared" si="152"/>
        <v/>
      </c>
      <c r="BA395" s="157" t="str">
        <f t="shared" si="153"/>
        <v/>
      </c>
      <c r="BB395" s="157" t="str">
        <f t="shared" si="154"/>
        <v/>
      </c>
      <c r="BC395" s="157" t="str">
        <f t="shared" si="155"/>
        <v/>
      </c>
      <c r="BD395" s="157" t="str">
        <f t="shared" si="156"/>
        <v/>
      </c>
      <c r="BE395" s="158" t="str">
        <f t="shared" si="157"/>
        <v/>
      </c>
      <c r="BF395" s="158" t="str">
        <f t="shared" si="158"/>
        <v/>
      </c>
      <c r="BG395" s="158" t="str">
        <f t="shared" si="159"/>
        <v/>
      </c>
      <c r="BI395" s="171" t="str">
        <f t="shared" si="165"/>
        <v/>
      </c>
      <c r="BJ395" s="163" t="str">
        <f t="shared" si="166"/>
        <v/>
      </c>
      <c r="BK395" s="163" t="str">
        <f t="shared" si="167"/>
        <v/>
      </c>
    </row>
    <row r="396" spans="1:63" x14ac:dyDescent="0.25">
      <c r="A396" s="110" t="s">
        <v>202</v>
      </c>
      <c r="B396" s="117"/>
      <c r="C396" s="118"/>
      <c r="D396" s="119"/>
      <c r="E396" s="120"/>
      <c r="F396" s="117"/>
      <c r="G396" s="119"/>
      <c r="H396" s="119"/>
      <c r="I396" s="119"/>
      <c r="J396" s="121"/>
      <c r="K396" s="122"/>
      <c r="L396" s="123"/>
      <c r="M396" s="124"/>
      <c r="N396" s="125"/>
      <c r="O396" s="122"/>
      <c r="P396" s="123"/>
      <c r="Q396" s="124"/>
      <c r="R396" s="126"/>
      <c r="S396" s="122"/>
      <c r="T396" s="123"/>
      <c r="U396" s="127"/>
      <c r="V396" s="128"/>
      <c r="AH396" s="42" t="b">
        <f t="shared" si="160"/>
        <v>0</v>
      </c>
      <c r="AI396" s="42" t="str">
        <f t="shared" si="161"/>
        <v/>
      </c>
      <c r="AJ396" s="42" t="str">
        <f>IF(AND(AH396,D396&lt;&gt;""),COUNTIF($AI$12:AI396,AI396),"")</f>
        <v/>
      </c>
      <c r="AK396" s="42" t="str">
        <f t="shared" si="162"/>
        <v/>
      </c>
      <c r="AL396" s="42" t="str">
        <f t="shared" si="163"/>
        <v/>
      </c>
      <c r="AM396" s="42">
        <f t="shared" si="164"/>
        <v>0</v>
      </c>
      <c r="AN396" s="109" t="str">
        <f t="shared" ref="AN396:AN459" si="168">IF($AH396=FALSE,"",
IF(ISNUMBER(MATCH($B396,_StateLkUp,0)),"",DV_Rule_3))</f>
        <v/>
      </c>
      <c r="AO396" s="109" t="str">
        <f t="shared" ref="AO396:AO459" si="169">IF($AH396=FALSE,"",
IF($C396="",DV_Rule_2,
IF(ISNUMBER($C396+0)=FALSE,DV_Rule_3,
IF(AND($C396+0&gt;=2000,$C396+0&lt;=2100)=FALSE,DV_Rule_4,
""))))</f>
        <v/>
      </c>
      <c r="AP396" s="109" t="str">
        <f t="shared" ref="AP396:AP459" si="170">IF($AH396=FALSE,"",
IF($D396="",DV_Rule_2,
IF(ISNUMBER(MATCH($D396,_ServiceType,0))=TRUE,"",
DV_Rule_3)))</f>
        <v/>
      </c>
      <c r="AQ396" s="109" t="str">
        <f t="shared" ref="AQ396:AQ459" si="171">IF($AH396=FALSE,"",
IF($E396="",DV_Rule_2,
IF(ISNUMBER(MATCH($E396,_DemoType,0))=FALSE,DV_Rule_3,
"")))</f>
        <v/>
      </c>
      <c r="AR396" s="109" t="str">
        <f t="shared" ref="AR396:AR459" si="172">IF($AH396=FALSE,"",
IF(BJ396,DV_Rule_5,
""))</f>
        <v/>
      </c>
      <c r="AS396" s="158" t="str">
        <f t="shared" ref="AS396:AS459" si="173">IF($AH396=FALSE,"",
IF($G396="","",
IF(BK396,DV_Rule_5,
IF(AND(LEN($G396)=10,ISNUMBER($G396+0))=FALSE,DV_Rule_4,
""))))</f>
        <v/>
      </c>
      <c r="AT396" s="157" t="str">
        <f t="shared" ref="AT396:AT459" si="174">IF($AH396=FALSE,"",
IF($H396="",DV_Rule_2,
IF(BJ396,DV_Rule_5,
"")))</f>
        <v/>
      </c>
      <c r="AU396" s="157" t="str">
        <f t="shared" ref="AU396:AU459" si="175">IF($AH396=FALSE,"",
IF($I396="",DV_Rule_2,
IF(BJ396,DV_Rule_5,
"")))</f>
        <v/>
      </c>
      <c r="AV396" s="109" t="str">
        <f t="shared" ref="AV396:AV459" si="176">IF($AH396=FALSE,"",
IF($J396="",DV_Rule_2,
IF(BJ396,DV_Rule_5,
"")))</f>
        <v/>
      </c>
      <c r="AW396" s="158" t="str">
        <f t="shared" ref="AW396:AW459" si="177">IF($AH396=FALSE,"",
IF($E396&lt;&gt;"MCR Equivalent",DV_Rule_1,
IF(K396="",DV_Rule_2,
IF(AND(L396&lt;&gt;"",OR(K396&gt;L396,K396=L396)),DV_Rule_4,
""))))</f>
        <v/>
      </c>
      <c r="AX396" s="158" t="str">
        <f t="shared" ref="AX396:AX459" si="178">IF($AH396=FALSE,"",
IF($E396&lt;&gt;"MCR Equivalent",DV_Rule_1,
IF(L396="",DV_Rule_2,
IF(AND(K396&lt;&gt;"",OR(K396&gt;L396,K396=L396)),DV_Rule_4,
""))))</f>
        <v/>
      </c>
      <c r="AY396" s="158" t="str">
        <f t="shared" ref="AY396:AY459" si="179">IF($AH396=FALSE,"",
IF($E396&lt;&gt;"MCR Equivalent",DV_Rule_1,
IF(M396="",DV_Rule_2,
"")))</f>
        <v/>
      </c>
      <c r="AZ396" s="158" t="str">
        <f t="shared" ref="AZ396:AZ459" si="180">IF($AH396=FALSE,"",
IF($E396&lt;&gt;"MCR Equivalent",DV_Rule_1,
IF(N396="",DV_Rule_2,
"")))</f>
        <v/>
      </c>
      <c r="BA396" s="157" t="str">
        <f t="shared" ref="BA396:BA459" si="181">IF($AH396=FALSE,"",
IF(O396="",DV_Rule_2,
IF(AND(P396&lt;&gt;"",OR(O396&gt;P396,O396=P396)),DV_Rule_4,
"")))</f>
        <v/>
      </c>
      <c r="BB396" s="157" t="str">
        <f t="shared" ref="BB396:BB459" si="182">IF($AH396=FALSE,"",
IF(P396="",DV_Rule_2,
IF(AND(O396&lt;&gt;"",OR(O396&gt;P396,O396=P396)),DV_Rule_4,
"")))</f>
        <v/>
      </c>
      <c r="BC396" s="157" t="str">
        <f t="shared" ref="BC396:BC459" si="183">IF($AH396=FALSE,"",
IF(Q396="",DV_Rule_2,
""))</f>
        <v/>
      </c>
      <c r="BD396" s="157" t="str">
        <f t="shared" ref="BD396:BD459" si="184">IF($AH396=FALSE,"",
IF(R396="",DV_Rule_2,
""))</f>
        <v/>
      </c>
      <c r="BE396" s="158" t="str">
        <f t="shared" ref="BE396:BE459" si="185">IF($AH396=FALSE,"",
IF($E396&lt;&gt;"ACR",DV_Rule_1,
IF(S396="",DV_Rule_2,
IF(AND(T396&lt;&gt;"",OR(S396&gt;T396,S396=T396)),DV_Rule_4,
""))))</f>
        <v/>
      </c>
      <c r="BF396" s="158" t="str">
        <f t="shared" ref="BF396:BF459" si="186">IF($AH396=FALSE,"",
IF($E396&lt;&gt;"ACR",DV_Rule_1,
IF(T396="",DV_Rule_2,
IF(AND(S396&lt;&gt;"",OR(S396&gt;T396,S396=T396)),DV_Rule_4,
""))))</f>
        <v/>
      </c>
      <c r="BG396" s="158" t="str">
        <f t="shared" ref="BG396:BG459" si="187">IF($AH396=FALSE,"",
IF($E396&lt;&gt;"ACR",DV_Rule_1,
IF(U396="",DV_Rule_2,
"")))</f>
        <v/>
      </c>
      <c r="BI396" s="171" t="str">
        <f t="shared" si="165"/>
        <v/>
      </c>
      <c r="BJ396" s="163" t="str">
        <f t="shared" si="166"/>
        <v/>
      </c>
      <c r="BK396" s="163" t="str">
        <f t="shared" si="167"/>
        <v/>
      </c>
    </row>
    <row r="397" spans="1:63" x14ac:dyDescent="0.25">
      <c r="A397" s="110" t="s">
        <v>202</v>
      </c>
      <c r="B397" s="117"/>
      <c r="C397" s="118"/>
      <c r="D397" s="119"/>
      <c r="E397" s="120"/>
      <c r="F397" s="117"/>
      <c r="G397" s="119"/>
      <c r="H397" s="119"/>
      <c r="I397" s="119"/>
      <c r="J397" s="121"/>
      <c r="K397" s="122"/>
      <c r="L397" s="123"/>
      <c r="M397" s="124"/>
      <c r="N397" s="125"/>
      <c r="O397" s="122"/>
      <c r="P397" s="123"/>
      <c r="Q397" s="124"/>
      <c r="R397" s="126"/>
      <c r="S397" s="122"/>
      <c r="T397" s="123"/>
      <c r="U397" s="127"/>
      <c r="V397" s="128"/>
      <c r="AH397" s="42" t="b">
        <f t="shared" ref="AH397:AH460" si="188">IF(COUNTA(B397:W397)&gt;0,TRUE,FALSE)</f>
        <v>0</v>
      </c>
      <c r="AI397" s="42" t="str">
        <f t="shared" ref="AI397:AI460" si="189">IF(AND(AH397,D397&lt;&gt;""),D397,"")</f>
        <v/>
      </c>
      <c r="AJ397" s="42" t="str">
        <f>IF(AND(AH397,D397&lt;&gt;""),COUNTIF($AI$12:AI397,AI397),"")</f>
        <v/>
      </c>
      <c r="AK397" s="42" t="str">
        <f t="shared" ref="AK397:AK460" si="190">IF(AND(AH397,AI397&lt;&gt;""),AI397&amp;"_"&amp;AJ397,"")</f>
        <v/>
      </c>
      <c r="AL397" s="42" t="str">
        <f t="shared" ref="AL397:AL460" si="191">IF(AND(AH397,E397&lt;&gt;""),E397,"")</f>
        <v/>
      </c>
      <c r="AM397" s="42">
        <f t="shared" ref="AM397:AM460" si="192">IF(MOD(ROW(),2)=0,0,1)</f>
        <v>1</v>
      </c>
      <c r="AN397" s="109" t="str">
        <f t="shared" si="168"/>
        <v/>
      </c>
      <c r="AO397" s="109" t="str">
        <f t="shared" si="169"/>
        <v/>
      </c>
      <c r="AP397" s="109" t="str">
        <f t="shared" si="170"/>
        <v/>
      </c>
      <c r="AQ397" s="109" t="str">
        <f t="shared" si="171"/>
        <v/>
      </c>
      <c r="AR397" s="109" t="str">
        <f t="shared" si="172"/>
        <v/>
      </c>
      <c r="AS397" s="158" t="str">
        <f t="shared" si="173"/>
        <v/>
      </c>
      <c r="AT397" s="157" t="str">
        <f t="shared" si="174"/>
        <v/>
      </c>
      <c r="AU397" s="157" t="str">
        <f t="shared" si="175"/>
        <v/>
      </c>
      <c r="AV397" s="109" t="str">
        <f t="shared" si="176"/>
        <v/>
      </c>
      <c r="AW397" s="158" t="str">
        <f t="shared" si="177"/>
        <v/>
      </c>
      <c r="AX397" s="158" t="str">
        <f t="shared" si="178"/>
        <v/>
      </c>
      <c r="AY397" s="158" t="str">
        <f t="shared" si="179"/>
        <v/>
      </c>
      <c r="AZ397" s="158" t="str">
        <f t="shared" si="180"/>
        <v/>
      </c>
      <c r="BA397" s="157" t="str">
        <f t="shared" si="181"/>
        <v/>
      </c>
      <c r="BB397" s="157" t="str">
        <f t="shared" si="182"/>
        <v/>
      </c>
      <c r="BC397" s="157" t="str">
        <f t="shared" si="183"/>
        <v/>
      </c>
      <c r="BD397" s="157" t="str">
        <f t="shared" si="184"/>
        <v/>
      </c>
      <c r="BE397" s="158" t="str">
        <f t="shared" si="185"/>
        <v/>
      </c>
      <c r="BF397" s="158" t="str">
        <f t="shared" si="186"/>
        <v/>
      </c>
      <c r="BG397" s="158" t="str">
        <f t="shared" si="187"/>
        <v/>
      </c>
      <c r="BI397" s="171" t="str">
        <f t="shared" ref="BI397:BI460" si="193">IF($AH397=FALSE,"",
CONCATENATE(F397,"_",H397,"_",I397,"_",J397))</f>
        <v/>
      </c>
      <c r="BJ397" s="163" t="str">
        <f t="shared" ref="BJ397:BJ460" si="194">IF($AH397=FALSE,"",
IF(COUNTIF($BI$12:$BI$2011,BI397)&gt;1,TRUE,FALSE))</f>
        <v/>
      </c>
      <c r="BK397" s="163" t="str">
        <f t="shared" ref="BK397:BK460" si="195">IF($AH397=FALSE,"",
IF(G397="","",
IF(COUNTIF($G$12:$G$2011,G397)&gt;1,TRUE,FALSE)))</f>
        <v/>
      </c>
    </row>
    <row r="398" spans="1:63" x14ac:dyDescent="0.25">
      <c r="A398" s="110" t="s">
        <v>202</v>
      </c>
      <c r="B398" s="117"/>
      <c r="C398" s="118"/>
      <c r="D398" s="119"/>
      <c r="E398" s="120"/>
      <c r="F398" s="117"/>
      <c r="G398" s="119"/>
      <c r="H398" s="119"/>
      <c r="I398" s="119"/>
      <c r="J398" s="121"/>
      <c r="K398" s="122"/>
      <c r="L398" s="123"/>
      <c r="M398" s="124"/>
      <c r="N398" s="125"/>
      <c r="O398" s="122"/>
      <c r="P398" s="123"/>
      <c r="Q398" s="124"/>
      <c r="R398" s="126"/>
      <c r="S398" s="122"/>
      <c r="T398" s="123"/>
      <c r="U398" s="127"/>
      <c r="V398" s="128"/>
      <c r="AH398" s="42" t="b">
        <f t="shared" si="188"/>
        <v>0</v>
      </c>
      <c r="AI398" s="42" t="str">
        <f t="shared" si="189"/>
        <v/>
      </c>
      <c r="AJ398" s="42" t="str">
        <f>IF(AND(AH398,D398&lt;&gt;""),COUNTIF($AI$12:AI398,AI398),"")</f>
        <v/>
      </c>
      <c r="AK398" s="42" t="str">
        <f t="shared" si="190"/>
        <v/>
      </c>
      <c r="AL398" s="42" t="str">
        <f t="shared" si="191"/>
        <v/>
      </c>
      <c r="AM398" s="42">
        <f t="shared" si="192"/>
        <v>0</v>
      </c>
      <c r="AN398" s="109" t="str">
        <f t="shared" si="168"/>
        <v/>
      </c>
      <c r="AO398" s="109" t="str">
        <f t="shared" si="169"/>
        <v/>
      </c>
      <c r="AP398" s="109" t="str">
        <f t="shared" si="170"/>
        <v/>
      </c>
      <c r="AQ398" s="109" t="str">
        <f t="shared" si="171"/>
        <v/>
      </c>
      <c r="AR398" s="109" t="str">
        <f t="shared" si="172"/>
        <v/>
      </c>
      <c r="AS398" s="158" t="str">
        <f t="shared" si="173"/>
        <v/>
      </c>
      <c r="AT398" s="157" t="str">
        <f t="shared" si="174"/>
        <v/>
      </c>
      <c r="AU398" s="157" t="str">
        <f t="shared" si="175"/>
        <v/>
      </c>
      <c r="AV398" s="109" t="str">
        <f t="shared" si="176"/>
        <v/>
      </c>
      <c r="AW398" s="158" t="str">
        <f t="shared" si="177"/>
        <v/>
      </c>
      <c r="AX398" s="158" t="str">
        <f t="shared" si="178"/>
        <v/>
      </c>
      <c r="AY398" s="158" t="str">
        <f t="shared" si="179"/>
        <v/>
      </c>
      <c r="AZ398" s="158" t="str">
        <f t="shared" si="180"/>
        <v/>
      </c>
      <c r="BA398" s="157" t="str">
        <f t="shared" si="181"/>
        <v/>
      </c>
      <c r="BB398" s="157" t="str">
        <f t="shared" si="182"/>
        <v/>
      </c>
      <c r="BC398" s="157" t="str">
        <f t="shared" si="183"/>
        <v/>
      </c>
      <c r="BD398" s="157" t="str">
        <f t="shared" si="184"/>
        <v/>
      </c>
      <c r="BE398" s="158" t="str">
        <f t="shared" si="185"/>
        <v/>
      </c>
      <c r="BF398" s="158" t="str">
        <f t="shared" si="186"/>
        <v/>
      </c>
      <c r="BG398" s="158" t="str">
        <f t="shared" si="187"/>
        <v/>
      </c>
      <c r="BI398" s="171" t="str">
        <f t="shared" si="193"/>
        <v/>
      </c>
      <c r="BJ398" s="163" t="str">
        <f t="shared" si="194"/>
        <v/>
      </c>
      <c r="BK398" s="163" t="str">
        <f t="shared" si="195"/>
        <v/>
      </c>
    </row>
    <row r="399" spans="1:63" x14ac:dyDescent="0.25">
      <c r="A399" s="110" t="s">
        <v>202</v>
      </c>
      <c r="B399" s="117"/>
      <c r="C399" s="118"/>
      <c r="D399" s="119"/>
      <c r="E399" s="120"/>
      <c r="F399" s="117"/>
      <c r="G399" s="119"/>
      <c r="H399" s="119"/>
      <c r="I399" s="119"/>
      <c r="J399" s="121"/>
      <c r="K399" s="122"/>
      <c r="L399" s="123"/>
      <c r="M399" s="124"/>
      <c r="N399" s="125"/>
      <c r="O399" s="122"/>
      <c r="P399" s="123"/>
      <c r="Q399" s="124"/>
      <c r="R399" s="126"/>
      <c r="S399" s="122"/>
      <c r="T399" s="123"/>
      <c r="U399" s="127"/>
      <c r="V399" s="128"/>
      <c r="AH399" s="42" t="b">
        <f t="shared" si="188"/>
        <v>0</v>
      </c>
      <c r="AI399" s="42" t="str">
        <f t="shared" si="189"/>
        <v/>
      </c>
      <c r="AJ399" s="42" t="str">
        <f>IF(AND(AH399,D399&lt;&gt;""),COUNTIF($AI$12:AI399,AI399),"")</f>
        <v/>
      </c>
      <c r="AK399" s="42" t="str">
        <f t="shared" si="190"/>
        <v/>
      </c>
      <c r="AL399" s="42" t="str">
        <f t="shared" si="191"/>
        <v/>
      </c>
      <c r="AM399" s="42">
        <f t="shared" si="192"/>
        <v>1</v>
      </c>
      <c r="AN399" s="109" t="str">
        <f t="shared" si="168"/>
        <v/>
      </c>
      <c r="AO399" s="109" t="str">
        <f t="shared" si="169"/>
        <v/>
      </c>
      <c r="AP399" s="109" t="str">
        <f t="shared" si="170"/>
        <v/>
      </c>
      <c r="AQ399" s="109" t="str">
        <f t="shared" si="171"/>
        <v/>
      </c>
      <c r="AR399" s="109" t="str">
        <f t="shared" si="172"/>
        <v/>
      </c>
      <c r="AS399" s="158" t="str">
        <f t="shared" si="173"/>
        <v/>
      </c>
      <c r="AT399" s="157" t="str">
        <f t="shared" si="174"/>
        <v/>
      </c>
      <c r="AU399" s="157" t="str">
        <f t="shared" si="175"/>
        <v/>
      </c>
      <c r="AV399" s="109" t="str">
        <f t="shared" si="176"/>
        <v/>
      </c>
      <c r="AW399" s="158" t="str">
        <f t="shared" si="177"/>
        <v/>
      </c>
      <c r="AX399" s="158" t="str">
        <f t="shared" si="178"/>
        <v/>
      </c>
      <c r="AY399" s="158" t="str">
        <f t="shared" si="179"/>
        <v/>
      </c>
      <c r="AZ399" s="158" t="str">
        <f t="shared" si="180"/>
        <v/>
      </c>
      <c r="BA399" s="157" t="str">
        <f t="shared" si="181"/>
        <v/>
      </c>
      <c r="BB399" s="157" t="str">
        <f t="shared" si="182"/>
        <v/>
      </c>
      <c r="BC399" s="157" t="str">
        <f t="shared" si="183"/>
        <v/>
      </c>
      <c r="BD399" s="157" t="str">
        <f t="shared" si="184"/>
        <v/>
      </c>
      <c r="BE399" s="158" t="str">
        <f t="shared" si="185"/>
        <v/>
      </c>
      <c r="BF399" s="158" t="str">
        <f t="shared" si="186"/>
        <v/>
      </c>
      <c r="BG399" s="158" t="str">
        <f t="shared" si="187"/>
        <v/>
      </c>
      <c r="BI399" s="171" t="str">
        <f t="shared" si="193"/>
        <v/>
      </c>
      <c r="BJ399" s="163" t="str">
        <f t="shared" si="194"/>
        <v/>
      </c>
      <c r="BK399" s="163" t="str">
        <f t="shared" si="195"/>
        <v/>
      </c>
    </row>
    <row r="400" spans="1:63" x14ac:dyDescent="0.25">
      <c r="A400" s="110" t="s">
        <v>202</v>
      </c>
      <c r="B400" s="117"/>
      <c r="C400" s="118"/>
      <c r="D400" s="119"/>
      <c r="E400" s="120"/>
      <c r="F400" s="117"/>
      <c r="G400" s="119"/>
      <c r="H400" s="119"/>
      <c r="I400" s="119"/>
      <c r="J400" s="121"/>
      <c r="K400" s="122"/>
      <c r="L400" s="123"/>
      <c r="M400" s="124"/>
      <c r="N400" s="125"/>
      <c r="O400" s="122"/>
      <c r="P400" s="123"/>
      <c r="Q400" s="124"/>
      <c r="R400" s="126"/>
      <c r="S400" s="122"/>
      <c r="T400" s="123"/>
      <c r="U400" s="127"/>
      <c r="V400" s="128"/>
      <c r="AH400" s="42" t="b">
        <f t="shared" si="188"/>
        <v>0</v>
      </c>
      <c r="AI400" s="42" t="str">
        <f t="shared" si="189"/>
        <v/>
      </c>
      <c r="AJ400" s="42" t="str">
        <f>IF(AND(AH400,D400&lt;&gt;""),COUNTIF($AI$12:AI400,AI400),"")</f>
        <v/>
      </c>
      <c r="AK400" s="42" t="str">
        <f t="shared" si="190"/>
        <v/>
      </c>
      <c r="AL400" s="42" t="str">
        <f t="shared" si="191"/>
        <v/>
      </c>
      <c r="AM400" s="42">
        <f t="shared" si="192"/>
        <v>0</v>
      </c>
      <c r="AN400" s="109" t="str">
        <f t="shared" si="168"/>
        <v/>
      </c>
      <c r="AO400" s="109" t="str">
        <f t="shared" si="169"/>
        <v/>
      </c>
      <c r="AP400" s="109" t="str">
        <f t="shared" si="170"/>
        <v/>
      </c>
      <c r="AQ400" s="109" t="str">
        <f t="shared" si="171"/>
        <v/>
      </c>
      <c r="AR400" s="109" t="str">
        <f t="shared" si="172"/>
        <v/>
      </c>
      <c r="AS400" s="158" t="str">
        <f t="shared" si="173"/>
        <v/>
      </c>
      <c r="AT400" s="157" t="str">
        <f t="shared" si="174"/>
        <v/>
      </c>
      <c r="AU400" s="157" t="str">
        <f t="shared" si="175"/>
        <v/>
      </c>
      <c r="AV400" s="109" t="str">
        <f t="shared" si="176"/>
        <v/>
      </c>
      <c r="AW400" s="158" t="str">
        <f t="shared" si="177"/>
        <v/>
      </c>
      <c r="AX400" s="158" t="str">
        <f t="shared" si="178"/>
        <v/>
      </c>
      <c r="AY400" s="158" t="str">
        <f t="shared" si="179"/>
        <v/>
      </c>
      <c r="AZ400" s="158" t="str">
        <f t="shared" si="180"/>
        <v/>
      </c>
      <c r="BA400" s="157" t="str">
        <f t="shared" si="181"/>
        <v/>
      </c>
      <c r="BB400" s="157" t="str">
        <f t="shared" si="182"/>
        <v/>
      </c>
      <c r="BC400" s="157" t="str">
        <f t="shared" si="183"/>
        <v/>
      </c>
      <c r="BD400" s="157" t="str">
        <f t="shared" si="184"/>
        <v/>
      </c>
      <c r="BE400" s="158" t="str">
        <f t="shared" si="185"/>
        <v/>
      </c>
      <c r="BF400" s="158" t="str">
        <f t="shared" si="186"/>
        <v/>
      </c>
      <c r="BG400" s="158" t="str">
        <f t="shared" si="187"/>
        <v/>
      </c>
      <c r="BI400" s="171" t="str">
        <f t="shared" si="193"/>
        <v/>
      </c>
      <c r="BJ400" s="163" t="str">
        <f t="shared" si="194"/>
        <v/>
      </c>
      <c r="BK400" s="163" t="str">
        <f t="shared" si="195"/>
        <v/>
      </c>
    </row>
    <row r="401" spans="1:63" x14ac:dyDescent="0.25">
      <c r="A401" s="110" t="s">
        <v>202</v>
      </c>
      <c r="B401" s="117"/>
      <c r="C401" s="118"/>
      <c r="D401" s="119"/>
      <c r="E401" s="120"/>
      <c r="F401" s="117"/>
      <c r="G401" s="119"/>
      <c r="H401" s="119"/>
      <c r="I401" s="119"/>
      <c r="J401" s="121"/>
      <c r="K401" s="122"/>
      <c r="L401" s="123"/>
      <c r="M401" s="124"/>
      <c r="N401" s="125"/>
      <c r="O401" s="122"/>
      <c r="P401" s="123"/>
      <c r="Q401" s="124"/>
      <c r="R401" s="126"/>
      <c r="S401" s="122"/>
      <c r="T401" s="123"/>
      <c r="U401" s="127"/>
      <c r="V401" s="128"/>
      <c r="AH401" s="42" t="b">
        <f t="shared" si="188"/>
        <v>0</v>
      </c>
      <c r="AI401" s="42" t="str">
        <f t="shared" si="189"/>
        <v/>
      </c>
      <c r="AJ401" s="42" t="str">
        <f>IF(AND(AH401,D401&lt;&gt;""),COUNTIF($AI$12:AI401,AI401),"")</f>
        <v/>
      </c>
      <c r="AK401" s="42" t="str">
        <f t="shared" si="190"/>
        <v/>
      </c>
      <c r="AL401" s="42" t="str">
        <f t="shared" si="191"/>
        <v/>
      </c>
      <c r="AM401" s="42">
        <f t="shared" si="192"/>
        <v>1</v>
      </c>
      <c r="AN401" s="109" t="str">
        <f t="shared" si="168"/>
        <v/>
      </c>
      <c r="AO401" s="109" t="str">
        <f t="shared" si="169"/>
        <v/>
      </c>
      <c r="AP401" s="109" t="str">
        <f t="shared" si="170"/>
        <v/>
      </c>
      <c r="AQ401" s="109" t="str">
        <f t="shared" si="171"/>
        <v/>
      </c>
      <c r="AR401" s="109" t="str">
        <f t="shared" si="172"/>
        <v/>
      </c>
      <c r="AS401" s="158" t="str">
        <f t="shared" si="173"/>
        <v/>
      </c>
      <c r="AT401" s="157" t="str">
        <f t="shared" si="174"/>
        <v/>
      </c>
      <c r="AU401" s="157" t="str">
        <f t="shared" si="175"/>
        <v/>
      </c>
      <c r="AV401" s="109" t="str">
        <f t="shared" si="176"/>
        <v/>
      </c>
      <c r="AW401" s="158" t="str">
        <f t="shared" si="177"/>
        <v/>
      </c>
      <c r="AX401" s="158" t="str">
        <f t="shared" si="178"/>
        <v/>
      </c>
      <c r="AY401" s="158" t="str">
        <f t="shared" si="179"/>
        <v/>
      </c>
      <c r="AZ401" s="158" t="str">
        <f t="shared" si="180"/>
        <v/>
      </c>
      <c r="BA401" s="157" t="str">
        <f t="shared" si="181"/>
        <v/>
      </c>
      <c r="BB401" s="157" t="str">
        <f t="shared" si="182"/>
        <v/>
      </c>
      <c r="BC401" s="157" t="str">
        <f t="shared" si="183"/>
        <v/>
      </c>
      <c r="BD401" s="157" t="str">
        <f t="shared" si="184"/>
        <v/>
      </c>
      <c r="BE401" s="158" t="str">
        <f t="shared" si="185"/>
        <v/>
      </c>
      <c r="BF401" s="158" t="str">
        <f t="shared" si="186"/>
        <v/>
      </c>
      <c r="BG401" s="158" t="str">
        <f t="shared" si="187"/>
        <v/>
      </c>
      <c r="BI401" s="171" t="str">
        <f t="shared" si="193"/>
        <v/>
      </c>
      <c r="BJ401" s="163" t="str">
        <f t="shared" si="194"/>
        <v/>
      </c>
      <c r="BK401" s="163" t="str">
        <f t="shared" si="195"/>
        <v/>
      </c>
    </row>
    <row r="402" spans="1:63" x14ac:dyDescent="0.25">
      <c r="A402" s="110" t="s">
        <v>202</v>
      </c>
      <c r="B402" s="117"/>
      <c r="C402" s="118"/>
      <c r="D402" s="119"/>
      <c r="E402" s="120"/>
      <c r="F402" s="117"/>
      <c r="G402" s="119"/>
      <c r="H402" s="119"/>
      <c r="I402" s="119"/>
      <c r="J402" s="121"/>
      <c r="K402" s="122"/>
      <c r="L402" s="123"/>
      <c r="M402" s="124"/>
      <c r="N402" s="125"/>
      <c r="O402" s="122"/>
      <c r="P402" s="123"/>
      <c r="Q402" s="124"/>
      <c r="R402" s="126"/>
      <c r="S402" s="122"/>
      <c r="T402" s="123"/>
      <c r="U402" s="127"/>
      <c r="V402" s="128"/>
      <c r="AH402" s="42" t="b">
        <f t="shared" si="188"/>
        <v>0</v>
      </c>
      <c r="AI402" s="42" t="str">
        <f t="shared" si="189"/>
        <v/>
      </c>
      <c r="AJ402" s="42" t="str">
        <f>IF(AND(AH402,D402&lt;&gt;""),COUNTIF($AI$12:AI402,AI402),"")</f>
        <v/>
      </c>
      <c r="AK402" s="42" t="str">
        <f t="shared" si="190"/>
        <v/>
      </c>
      <c r="AL402" s="42" t="str">
        <f t="shared" si="191"/>
        <v/>
      </c>
      <c r="AM402" s="42">
        <f t="shared" si="192"/>
        <v>0</v>
      </c>
      <c r="AN402" s="109" t="str">
        <f t="shared" si="168"/>
        <v/>
      </c>
      <c r="AO402" s="109" t="str">
        <f t="shared" si="169"/>
        <v/>
      </c>
      <c r="AP402" s="109" t="str">
        <f t="shared" si="170"/>
        <v/>
      </c>
      <c r="AQ402" s="109" t="str">
        <f t="shared" si="171"/>
        <v/>
      </c>
      <c r="AR402" s="109" t="str">
        <f t="shared" si="172"/>
        <v/>
      </c>
      <c r="AS402" s="158" t="str">
        <f t="shared" si="173"/>
        <v/>
      </c>
      <c r="AT402" s="157" t="str">
        <f t="shared" si="174"/>
        <v/>
      </c>
      <c r="AU402" s="157" t="str">
        <f t="shared" si="175"/>
        <v/>
      </c>
      <c r="AV402" s="109" t="str">
        <f t="shared" si="176"/>
        <v/>
      </c>
      <c r="AW402" s="158" t="str">
        <f t="shared" si="177"/>
        <v/>
      </c>
      <c r="AX402" s="158" t="str">
        <f t="shared" si="178"/>
        <v/>
      </c>
      <c r="AY402" s="158" t="str">
        <f t="shared" si="179"/>
        <v/>
      </c>
      <c r="AZ402" s="158" t="str">
        <f t="shared" si="180"/>
        <v/>
      </c>
      <c r="BA402" s="157" t="str">
        <f t="shared" si="181"/>
        <v/>
      </c>
      <c r="BB402" s="157" t="str">
        <f t="shared" si="182"/>
        <v/>
      </c>
      <c r="BC402" s="157" t="str">
        <f t="shared" si="183"/>
        <v/>
      </c>
      <c r="BD402" s="157" t="str">
        <f t="shared" si="184"/>
        <v/>
      </c>
      <c r="BE402" s="158" t="str">
        <f t="shared" si="185"/>
        <v/>
      </c>
      <c r="BF402" s="158" t="str">
        <f t="shared" si="186"/>
        <v/>
      </c>
      <c r="BG402" s="158" t="str">
        <f t="shared" si="187"/>
        <v/>
      </c>
      <c r="BI402" s="171" t="str">
        <f t="shared" si="193"/>
        <v/>
      </c>
      <c r="BJ402" s="163" t="str">
        <f t="shared" si="194"/>
        <v/>
      </c>
      <c r="BK402" s="163" t="str">
        <f t="shared" si="195"/>
        <v/>
      </c>
    </row>
    <row r="403" spans="1:63" x14ac:dyDescent="0.25">
      <c r="A403" s="110" t="s">
        <v>202</v>
      </c>
      <c r="B403" s="117"/>
      <c r="C403" s="118"/>
      <c r="D403" s="119"/>
      <c r="E403" s="120"/>
      <c r="F403" s="117"/>
      <c r="G403" s="119"/>
      <c r="H403" s="119"/>
      <c r="I403" s="119"/>
      <c r="J403" s="121"/>
      <c r="K403" s="122"/>
      <c r="L403" s="123"/>
      <c r="M403" s="124"/>
      <c r="N403" s="125"/>
      <c r="O403" s="122"/>
      <c r="P403" s="123"/>
      <c r="Q403" s="124"/>
      <c r="R403" s="126"/>
      <c r="S403" s="122"/>
      <c r="T403" s="123"/>
      <c r="U403" s="127"/>
      <c r="V403" s="128"/>
      <c r="AH403" s="42" t="b">
        <f t="shared" si="188"/>
        <v>0</v>
      </c>
      <c r="AI403" s="42" t="str">
        <f t="shared" si="189"/>
        <v/>
      </c>
      <c r="AJ403" s="42" t="str">
        <f>IF(AND(AH403,D403&lt;&gt;""),COUNTIF($AI$12:AI403,AI403),"")</f>
        <v/>
      </c>
      <c r="AK403" s="42" t="str">
        <f t="shared" si="190"/>
        <v/>
      </c>
      <c r="AL403" s="42" t="str">
        <f t="shared" si="191"/>
        <v/>
      </c>
      <c r="AM403" s="42">
        <f t="shared" si="192"/>
        <v>1</v>
      </c>
      <c r="AN403" s="109" t="str">
        <f t="shared" si="168"/>
        <v/>
      </c>
      <c r="AO403" s="109" t="str">
        <f t="shared" si="169"/>
        <v/>
      </c>
      <c r="AP403" s="109" t="str">
        <f t="shared" si="170"/>
        <v/>
      </c>
      <c r="AQ403" s="109" t="str">
        <f t="shared" si="171"/>
        <v/>
      </c>
      <c r="AR403" s="109" t="str">
        <f t="shared" si="172"/>
        <v/>
      </c>
      <c r="AS403" s="158" t="str">
        <f t="shared" si="173"/>
        <v/>
      </c>
      <c r="AT403" s="157" t="str">
        <f t="shared" si="174"/>
        <v/>
      </c>
      <c r="AU403" s="157" t="str">
        <f t="shared" si="175"/>
        <v/>
      </c>
      <c r="AV403" s="109" t="str">
        <f t="shared" si="176"/>
        <v/>
      </c>
      <c r="AW403" s="158" t="str">
        <f t="shared" si="177"/>
        <v/>
      </c>
      <c r="AX403" s="158" t="str">
        <f t="shared" si="178"/>
        <v/>
      </c>
      <c r="AY403" s="158" t="str">
        <f t="shared" si="179"/>
        <v/>
      </c>
      <c r="AZ403" s="158" t="str">
        <f t="shared" si="180"/>
        <v/>
      </c>
      <c r="BA403" s="157" t="str">
        <f t="shared" si="181"/>
        <v/>
      </c>
      <c r="BB403" s="157" t="str">
        <f t="shared" si="182"/>
        <v/>
      </c>
      <c r="BC403" s="157" t="str">
        <f t="shared" si="183"/>
        <v/>
      </c>
      <c r="BD403" s="157" t="str">
        <f t="shared" si="184"/>
        <v/>
      </c>
      <c r="BE403" s="158" t="str">
        <f t="shared" si="185"/>
        <v/>
      </c>
      <c r="BF403" s="158" t="str">
        <f t="shared" si="186"/>
        <v/>
      </c>
      <c r="BG403" s="158" t="str">
        <f t="shared" si="187"/>
        <v/>
      </c>
      <c r="BI403" s="171" t="str">
        <f t="shared" si="193"/>
        <v/>
      </c>
      <c r="BJ403" s="163" t="str">
        <f t="shared" si="194"/>
        <v/>
      </c>
      <c r="BK403" s="163" t="str">
        <f t="shared" si="195"/>
        <v/>
      </c>
    </row>
    <row r="404" spans="1:63" x14ac:dyDescent="0.25">
      <c r="A404" s="110" t="s">
        <v>202</v>
      </c>
      <c r="B404" s="117"/>
      <c r="C404" s="118"/>
      <c r="D404" s="119"/>
      <c r="E404" s="120"/>
      <c r="F404" s="117"/>
      <c r="G404" s="119"/>
      <c r="H404" s="119"/>
      <c r="I404" s="119"/>
      <c r="J404" s="121"/>
      <c r="K404" s="122"/>
      <c r="L404" s="123"/>
      <c r="M404" s="124"/>
      <c r="N404" s="125"/>
      <c r="O404" s="122"/>
      <c r="P404" s="123"/>
      <c r="Q404" s="124"/>
      <c r="R404" s="126"/>
      <c r="S404" s="122"/>
      <c r="T404" s="123"/>
      <c r="U404" s="127"/>
      <c r="V404" s="128"/>
      <c r="AH404" s="42" t="b">
        <f t="shared" si="188"/>
        <v>0</v>
      </c>
      <c r="AI404" s="42" t="str">
        <f t="shared" si="189"/>
        <v/>
      </c>
      <c r="AJ404" s="42" t="str">
        <f>IF(AND(AH404,D404&lt;&gt;""),COUNTIF($AI$12:AI404,AI404),"")</f>
        <v/>
      </c>
      <c r="AK404" s="42" t="str">
        <f t="shared" si="190"/>
        <v/>
      </c>
      <c r="AL404" s="42" t="str">
        <f t="shared" si="191"/>
        <v/>
      </c>
      <c r="AM404" s="42">
        <f t="shared" si="192"/>
        <v>0</v>
      </c>
      <c r="AN404" s="109" t="str">
        <f t="shared" si="168"/>
        <v/>
      </c>
      <c r="AO404" s="109" t="str">
        <f t="shared" si="169"/>
        <v/>
      </c>
      <c r="AP404" s="109" t="str">
        <f t="shared" si="170"/>
        <v/>
      </c>
      <c r="AQ404" s="109" t="str">
        <f t="shared" si="171"/>
        <v/>
      </c>
      <c r="AR404" s="109" t="str">
        <f t="shared" si="172"/>
        <v/>
      </c>
      <c r="AS404" s="158" t="str">
        <f t="shared" si="173"/>
        <v/>
      </c>
      <c r="AT404" s="157" t="str">
        <f t="shared" si="174"/>
        <v/>
      </c>
      <c r="AU404" s="157" t="str">
        <f t="shared" si="175"/>
        <v/>
      </c>
      <c r="AV404" s="109" t="str">
        <f t="shared" si="176"/>
        <v/>
      </c>
      <c r="AW404" s="158" t="str">
        <f t="shared" si="177"/>
        <v/>
      </c>
      <c r="AX404" s="158" t="str">
        <f t="shared" si="178"/>
        <v/>
      </c>
      <c r="AY404" s="158" t="str">
        <f t="shared" si="179"/>
        <v/>
      </c>
      <c r="AZ404" s="158" t="str">
        <f t="shared" si="180"/>
        <v/>
      </c>
      <c r="BA404" s="157" t="str">
        <f t="shared" si="181"/>
        <v/>
      </c>
      <c r="BB404" s="157" t="str">
        <f t="shared" si="182"/>
        <v/>
      </c>
      <c r="BC404" s="157" t="str">
        <f t="shared" si="183"/>
        <v/>
      </c>
      <c r="BD404" s="157" t="str">
        <f t="shared" si="184"/>
        <v/>
      </c>
      <c r="BE404" s="158" t="str">
        <f t="shared" si="185"/>
        <v/>
      </c>
      <c r="BF404" s="158" t="str">
        <f t="shared" si="186"/>
        <v/>
      </c>
      <c r="BG404" s="158" t="str">
        <f t="shared" si="187"/>
        <v/>
      </c>
      <c r="BI404" s="171" t="str">
        <f t="shared" si="193"/>
        <v/>
      </c>
      <c r="BJ404" s="163" t="str">
        <f t="shared" si="194"/>
        <v/>
      </c>
      <c r="BK404" s="163" t="str">
        <f t="shared" si="195"/>
        <v/>
      </c>
    </row>
    <row r="405" spans="1:63" x14ac:dyDescent="0.25">
      <c r="A405" s="110" t="s">
        <v>202</v>
      </c>
      <c r="B405" s="117"/>
      <c r="C405" s="118"/>
      <c r="D405" s="119"/>
      <c r="E405" s="120"/>
      <c r="F405" s="117"/>
      <c r="G405" s="119"/>
      <c r="H405" s="119"/>
      <c r="I405" s="119"/>
      <c r="J405" s="121"/>
      <c r="K405" s="122"/>
      <c r="L405" s="123"/>
      <c r="M405" s="124"/>
      <c r="N405" s="125"/>
      <c r="O405" s="122"/>
      <c r="P405" s="123"/>
      <c r="Q405" s="124"/>
      <c r="R405" s="126"/>
      <c r="S405" s="122"/>
      <c r="T405" s="123"/>
      <c r="U405" s="127"/>
      <c r="V405" s="128"/>
      <c r="AH405" s="42" t="b">
        <f t="shared" si="188"/>
        <v>0</v>
      </c>
      <c r="AI405" s="42" t="str">
        <f t="shared" si="189"/>
        <v/>
      </c>
      <c r="AJ405" s="42" t="str">
        <f>IF(AND(AH405,D405&lt;&gt;""),COUNTIF($AI$12:AI405,AI405),"")</f>
        <v/>
      </c>
      <c r="AK405" s="42" t="str">
        <f t="shared" si="190"/>
        <v/>
      </c>
      <c r="AL405" s="42" t="str">
        <f t="shared" si="191"/>
        <v/>
      </c>
      <c r="AM405" s="42">
        <f t="shared" si="192"/>
        <v>1</v>
      </c>
      <c r="AN405" s="109" t="str">
        <f t="shared" si="168"/>
        <v/>
      </c>
      <c r="AO405" s="109" t="str">
        <f t="shared" si="169"/>
        <v/>
      </c>
      <c r="AP405" s="109" t="str">
        <f t="shared" si="170"/>
        <v/>
      </c>
      <c r="AQ405" s="109" t="str">
        <f t="shared" si="171"/>
        <v/>
      </c>
      <c r="AR405" s="109" t="str">
        <f t="shared" si="172"/>
        <v/>
      </c>
      <c r="AS405" s="158" t="str">
        <f t="shared" si="173"/>
        <v/>
      </c>
      <c r="AT405" s="157" t="str">
        <f t="shared" si="174"/>
        <v/>
      </c>
      <c r="AU405" s="157" t="str">
        <f t="shared" si="175"/>
        <v/>
      </c>
      <c r="AV405" s="109" t="str">
        <f t="shared" si="176"/>
        <v/>
      </c>
      <c r="AW405" s="158" t="str">
        <f t="shared" si="177"/>
        <v/>
      </c>
      <c r="AX405" s="158" t="str">
        <f t="shared" si="178"/>
        <v/>
      </c>
      <c r="AY405" s="158" t="str">
        <f t="shared" si="179"/>
        <v/>
      </c>
      <c r="AZ405" s="158" t="str">
        <f t="shared" si="180"/>
        <v/>
      </c>
      <c r="BA405" s="157" t="str">
        <f t="shared" si="181"/>
        <v/>
      </c>
      <c r="BB405" s="157" t="str">
        <f t="shared" si="182"/>
        <v/>
      </c>
      <c r="BC405" s="157" t="str">
        <f t="shared" si="183"/>
        <v/>
      </c>
      <c r="BD405" s="157" t="str">
        <f t="shared" si="184"/>
        <v/>
      </c>
      <c r="BE405" s="158" t="str">
        <f t="shared" si="185"/>
        <v/>
      </c>
      <c r="BF405" s="158" t="str">
        <f t="shared" si="186"/>
        <v/>
      </c>
      <c r="BG405" s="158" t="str">
        <f t="shared" si="187"/>
        <v/>
      </c>
      <c r="BI405" s="171" t="str">
        <f t="shared" si="193"/>
        <v/>
      </c>
      <c r="BJ405" s="163" t="str">
        <f t="shared" si="194"/>
        <v/>
      </c>
      <c r="BK405" s="163" t="str">
        <f t="shared" si="195"/>
        <v/>
      </c>
    </row>
    <row r="406" spans="1:63" x14ac:dyDescent="0.25">
      <c r="A406" s="110" t="s">
        <v>202</v>
      </c>
      <c r="B406" s="117"/>
      <c r="C406" s="118"/>
      <c r="D406" s="119"/>
      <c r="E406" s="120"/>
      <c r="F406" s="117"/>
      <c r="G406" s="119"/>
      <c r="H406" s="119"/>
      <c r="I406" s="119"/>
      <c r="J406" s="121"/>
      <c r="K406" s="122"/>
      <c r="L406" s="123"/>
      <c r="M406" s="124"/>
      <c r="N406" s="125"/>
      <c r="O406" s="122"/>
      <c r="P406" s="123"/>
      <c r="Q406" s="124"/>
      <c r="R406" s="126"/>
      <c r="S406" s="122"/>
      <c r="T406" s="123"/>
      <c r="U406" s="127"/>
      <c r="V406" s="128"/>
      <c r="AH406" s="42" t="b">
        <f t="shared" si="188"/>
        <v>0</v>
      </c>
      <c r="AI406" s="42" t="str">
        <f t="shared" si="189"/>
        <v/>
      </c>
      <c r="AJ406" s="42" t="str">
        <f>IF(AND(AH406,D406&lt;&gt;""),COUNTIF($AI$12:AI406,AI406),"")</f>
        <v/>
      </c>
      <c r="AK406" s="42" t="str">
        <f t="shared" si="190"/>
        <v/>
      </c>
      <c r="AL406" s="42" t="str">
        <f t="shared" si="191"/>
        <v/>
      </c>
      <c r="AM406" s="42">
        <f t="shared" si="192"/>
        <v>0</v>
      </c>
      <c r="AN406" s="109" t="str">
        <f t="shared" si="168"/>
        <v/>
      </c>
      <c r="AO406" s="109" t="str">
        <f t="shared" si="169"/>
        <v/>
      </c>
      <c r="AP406" s="109" t="str">
        <f t="shared" si="170"/>
        <v/>
      </c>
      <c r="AQ406" s="109" t="str">
        <f t="shared" si="171"/>
        <v/>
      </c>
      <c r="AR406" s="109" t="str">
        <f t="shared" si="172"/>
        <v/>
      </c>
      <c r="AS406" s="158" t="str">
        <f t="shared" si="173"/>
        <v/>
      </c>
      <c r="AT406" s="157" t="str">
        <f t="shared" si="174"/>
        <v/>
      </c>
      <c r="AU406" s="157" t="str">
        <f t="shared" si="175"/>
        <v/>
      </c>
      <c r="AV406" s="109" t="str">
        <f t="shared" si="176"/>
        <v/>
      </c>
      <c r="AW406" s="158" t="str">
        <f t="shared" si="177"/>
        <v/>
      </c>
      <c r="AX406" s="158" t="str">
        <f t="shared" si="178"/>
        <v/>
      </c>
      <c r="AY406" s="158" t="str">
        <f t="shared" si="179"/>
        <v/>
      </c>
      <c r="AZ406" s="158" t="str">
        <f t="shared" si="180"/>
        <v/>
      </c>
      <c r="BA406" s="157" t="str">
        <f t="shared" si="181"/>
        <v/>
      </c>
      <c r="BB406" s="157" t="str">
        <f t="shared" si="182"/>
        <v/>
      </c>
      <c r="BC406" s="157" t="str">
        <f t="shared" si="183"/>
        <v/>
      </c>
      <c r="BD406" s="157" t="str">
        <f t="shared" si="184"/>
        <v/>
      </c>
      <c r="BE406" s="158" t="str">
        <f t="shared" si="185"/>
        <v/>
      </c>
      <c r="BF406" s="158" t="str">
        <f t="shared" si="186"/>
        <v/>
      </c>
      <c r="BG406" s="158" t="str">
        <f t="shared" si="187"/>
        <v/>
      </c>
      <c r="BI406" s="171" t="str">
        <f t="shared" si="193"/>
        <v/>
      </c>
      <c r="BJ406" s="163" t="str">
        <f t="shared" si="194"/>
        <v/>
      </c>
      <c r="BK406" s="163" t="str">
        <f t="shared" si="195"/>
        <v/>
      </c>
    </row>
    <row r="407" spans="1:63" x14ac:dyDescent="0.25">
      <c r="A407" s="110" t="s">
        <v>202</v>
      </c>
      <c r="B407" s="117"/>
      <c r="C407" s="118"/>
      <c r="D407" s="119"/>
      <c r="E407" s="120"/>
      <c r="F407" s="117"/>
      <c r="G407" s="119"/>
      <c r="H407" s="119"/>
      <c r="I407" s="119"/>
      <c r="J407" s="121"/>
      <c r="K407" s="122"/>
      <c r="L407" s="123"/>
      <c r="M407" s="124"/>
      <c r="N407" s="125"/>
      <c r="O407" s="122"/>
      <c r="P407" s="123"/>
      <c r="Q407" s="124"/>
      <c r="R407" s="126"/>
      <c r="S407" s="122"/>
      <c r="T407" s="123"/>
      <c r="U407" s="127"/>
      <c r="V407" s="128"/>
      <c r="AH407" s="42" t="b">
        <f t="shared" si="188"/>
        <v>0</v>
      </c>
      <c r="AI407" s="42" t="str">
        <f t="shared" si="189"/>
        <v/>
      </c>
      <c r="AJ407" s="42" t="str">
        <f>IF(AND(AH407,D407&lt;&gt;""),COUNTIF($AI$12:AI407,AI407),"")</f>
        <v/>
      </c>
      <c r="AK407" s="42" t="str">
        <f t="shared" si="190"/>
        <v/>
      </c>
      <c r="AL407" s="42" t="str">
        <f t="shared" si="191"/>
        <v/>
      </c>
      <c r="AM407" s="42">
        <f t="shared" si="192"/>
        <v>1</v>
      </c>
      <c r="AN407" s="109" t="str">
        <f t="shared" si="168"/>
        <v/>
      </c>
      <c r="AO407" s="109" t="str">
        <f t="shared" si="169"/>
        <v/>
      </c>
      <c r="AP407" s="109" t="str">
        <f t="shared" si="170"/>
        <v/>
      </c>
      <c r="AQ407" s="109" t="str">
        <f t="shared" si="171"/>
        <v/>
      </c>
      <c r="AR407" s="109" t="str">
        <f t="shared" si="172"/>
        <v/>
      </c>
      <c r="AS407" s="158" t="str">
        <f t="shared" si="173"/>
        <v/>
      </c>
      <c r="AT407" s="157" t="str">
        <f t="shared" si="174"/>
        <v/>
      </c>
      <c r="AU407" s="157" t="str">
        <f t="shared" si="175"/>
        <v/>
      </c>
      <c r="AV407" s="109" t="str">
        <f t="shared" si="176"/>
        <v/>
      </c>
      <c r="AW407" s="158" t="str">
        <f t="shared" si="177"/>
        <v/>
      </c>
      <c r="AX407" s="158" t="str">
        <f t="shared" si="178"/>
        <v/>
      </c>
      <c r="AY407" s="158" t="str">
        <f t="shared" si="179"/>
        <v/>
      </c>
      <c r="AZ407" s="158" t="str">
        <f t="shared" si="180"/>
        <v/>
      </c>
      <c r="BA407" s="157" t="str">
        <f t="shared" si="181"/>
        <v/>
      </c>
      <c r="BB407" s="157" t="str">
        <f t="shared" si="182"/>
        <v/>
      </c>
      <c r="BC407" s="157" t="str">
        <f t="shared" si="183"/>
        <v/>
      </c>
      <c r="BD407" s="157" t="str">
        <f t="shared" si="184"/>
        <v/>
      </c>
      <c r="BE407" s="158" t="str">
        <f t="shared" si="185"/>
        <v/>
      </c>
      <c r="BF407" s="158" t="str">
        <f t="shared" si="186"/>
        <v/>
      </c>
      <c r="BG407" s="158" t="str">
        <f t="shared" si="187"/>
        <v/>
      </c>
      <c r="BI407" s="171" t="str">
        <f t="shared" si="193"/>
        <v/>
      </c>
      <c r="BJ407" s="163" t="str">
        <f t="shared" si="194"/>
        <v/>
      </c>
      <c r="BK407" s="163" t="str">
        <f t="shared" si="195"/>
        <v/>
      </c>
    </row>
    <row r="408" spans="1:63" x14ac:dyDescent="0.25">
      <c r="A408" s="110" t="s">
        <v>202</v>
      </c>
      <c r="B408" s="117"/>
      <c r="C408" s="118"/>
      <c r="D408" s="119"/>
      <c r="E408" s="120"/>
      <c r="F408" s="117"/>
      <c r="G408" s="119"/>
      <c r="H408" s="119"/>
      <c r="I408" s="119"/>
      <c r="J408" s="121"/>
      <c r="K408" s="122"/>
      <c r="L408" s="123"/>
      <c r="M408" s="124"/>
      <c r="N408" s="125"/>
      <c r="O408" s="122"/>
      <c r="P408" s="123"/>
      <c r="Q408" s="124"/>
      <c r="R408" s="126"/>
      <c r="S408" s="122"/>
      <c r="T408" s="123"/>
      <c r="U408" s="127"/>
      <c r="V408" s="128"/>
      <c r="AH408" s="42" t="b">
        <f t="shared" si="188"/>
        <v>0</v>
      </c>
      <c r="AI408" s="42" t="str">
        <f t="shared" si="189"/>
        <v/>
      </c>
      <c r="AJ408" s="42" t="str">
        <f>IF(AND(AH408,D408&lt;&gt;""),COUNTIF($AI$12:AI408,AI408),"")</f>
        <v/>
      </c>
      <c r="AK408" s="42" t="str">
        <f t="shared" si="190"/>
        <v/>
      </c>
      <c r="AL408" s="42" t="str">
        <f t="shared" si="191"/>
        <v/>
      </c>
      <c r="AM408" s="42">
        <f t="shared" si="192"/>
        <v>0</v>
      </c>
      <c r="AN408" s="109" t="str">
        <f t="shared" si="168"/>
        <v/>
      </c>
      <c r="AO408" s="109" t="str">
        <f t="shared" si="169"/>
        <v/>
      </c>
      <c r="AP408" s="109" t="str">
        <f t="shared" si="170"/>
        <v/>
      </c>
      <c r="AQ408" s="109" t="str">
        <f t="shared" si="171"/>
        <v/>
      </c>
      <c r="AR408" s="109" t="str">
        <f t="shared" si="172"/>
        <v/>
      </c>
      <c r="AS408" s="158" t="str">
        <f t="shared" si="173"/>
        <v/>
      </c>
      <c r="AT408" s="157" t="str">
        <f t="shared" si="174"/>
        <v/>
      </c>
      <c r="AU408" s="157" t="str">
        <f t="shared" si="175"/>
        <v/>
      </c>
      <c r="AV408" s="109" t="str">
        <f t="shared" si="176"/>
        <v/>
      </c>
      <c r="AW408" s="158" t="str">
        <f t="shared" si="177"/>
        <v/>
      </c>
      <c r="AX408" s="158" t="str">
        <f t="shared" si="178"/>
        <v/>
      </c>
      <c r="AY408" s="158" t="str">
        <f t="shared" si="179"/>
        <v/>
      </c>
      <c r="AZ408" s="158" t="str">
        <f t="shared" si="180"/>
        <v/>
      </c>
      <c r="BA408" s="157" t="str">
        <f t="shared" si="181"/>
        <v/>
      </c>
      <c r="BB408" s="157" t="str">
        <f t="shared" si="182"/>
        <v/>
      </c>
      <c r="BC408" s="157" t="str">
        <f t="shared" si="183"/>
        <v/>
      </c>
      <c r="BD408" s="157" t="str">
        <f t="shared" si="184"/>
        <v/>
      </c>
      <c r="BE408" s="158" t="str">
        <f t="shared" si="185"/>
        <v/>
      </c>
      <c r="BF408" s="158" t="str">
        <f t="shared" si="186"/>
        <v/>
      </c>
      <c r="BG408" s="158" t="str">
        <f t="shared" si="187"/>
        <v/>
      </c>
      <c r="BI408" s="171" t="str">
        <f t="shared" si="193"/>
        <v/>
      </c>
      <c r="BJ408" s="163" t="str">
        <f t="shared" si="194"/>
        <v/>
      </c>
      <c r="BK408" s="163" t="str">
        <f t="shared" si="195"/>
        <v/>
      </c>
    </row>
    <row r="409" spans="1:63" x14ac:dyDescent="0.25">
      <c r="A409" s="110" t="s">
        <v>202</v>
      </c>
      <c r="B409" s="117"/>
      <c r="C409" s="118"/>
      <c r="D409" s="119"/>
      <c r="E409" s="120"/>
      <c r="F409" s="117"/>
      <c r="G409" s="119"/>
      <c r="H409" s="119"/>
      <c r="I409" s="119"/>
      <c r="J409" s="121"/>
      <c r="K409" s="122"/>
      <c r="L409" s="123"/>
      <c r="M409" s="124"/>
      <c r="N409" s="125"/>
      <c r="O409" s="122"/>
      <c r="P409" s="123"/>
      <c r="Q409" s="124"/>
      <c r="R409" s="126"/>
      <c r="S409" s="122"/>
      <c r="T409" s="123"/>
      <c r="U409" s="127"/>
      <c r="V409" s="128"/>
      <c r="AH409" s="42" t="b">
        <f t="shared" si="188"/>
        <v>0</v>
      </c>
      <c r="AI409" s="42" t="str">
        <f t="shared" si="189"/>
        <v/>
      </c>
      <c r="AJ409" s="42" t="str">
        <f>IF(AND(AH409,D409&lt;&gt;""),COUNTIF($AI$12:AI409,AI409),"")</f>
        <v/>
      </c>
      <c r="AK409" s="42" t="str">
        <f t="shared" si="190"/>
        <v/>
      </c>
      <c r="AL409" s="42" t="str">
        <f t="shared" si="191"/>
        <v/>
      </c>
      <c r="AM409" s="42">
        <f t="shared" si="192"/>
        <v>1</v>
      </c>
      <c r="AN409" s="109" t="str">
        <f t="shared" si="168"/>
        <v/>
      </c>
      <c r="AO409" s="109" t="str">
        <f t="shared" si="169"/>
        <v/>
      </c>
      <c r="AP409" s="109" t="str">
        <f t="shared" si="170"/>
        <v/>
      </c>
      <c r="AQ409" s="109" t="str">
        <f t="shared" si="171"/>
        <v/>
      </c>
      <c r="AR409" s="109" t="str">
        <f t="shared" si="172"/>
        <v/>
      </c>
      <c r="AS409" s="158" t="str">
        <f t="shared" si="173"/>
        <v/>
      </c>
      <c r="AT409" s="157" t="str">
        <f t="shared" si="174"/>
        <v/>
      </c>
      <c r="AU409" s="157" t="str">
        <f t="shared" si="175"/>
        <v/>
      </c>
      <c r="AV409" s="109" t="str">
        <f t="shared" si="176"/>
        <v/>
      </c>
      <c r="AW409" s="158" t="str">
        <f t="shared" si="177"/>
        <v/>
      </c>
      <c r="AX409" s="158" t="str">
        <f t="shared" si="178"/>
        <v/>
      </c>
      <c r="AY409" s="158" t="str">
        <f t="shared" si="179"/>
        <v/>
      </c>
      <c r="AZ409" s="158" t="str">
        <f t="shared" si="180"/>
        <v/>
      </c>
      <c r="BA409" s="157" t="str">
        <f t="shared" si="181"/>
        <v/>
      </c>
      <c r="BB409" s="157" t="str">
        <f t="shared" si="182"/>
        <v/>
      </c>
      <c r="BC409" s="157" t="str">
        <f t="shared" si="183"/>
        <v/>
      </c>
      <c r="BD409" s="157" t="str">
        <f t="shared" si="184"/>
        <v/>
      </c>
      <c r="BE409" s="158" t="str">
        <f t="shared" si="185"/>
        <v/>
      </c>
      <c r="BF409" s="158" t="str">
        <f t="shared" si="186"/>
        <v/>
      </c>
      <c r="BG409" s="158" t="str">
        <f t="shared" si="187"/>
        <v/>
      </c>
      <c r="BI409" s="171" t="str">
        <f t="shared" si="193"/>
        <v/>
      </c>
      <c r="BJ409" s="163" t="str">
        <f t="shared" si="194"/>
        <v/>
      </c>
      <c r="BK409" s="163" t="str">
        <f t="shared" si="195"/>
        <v/>
      </c>
    </row>
    <row r="410" spans="1:63" x14ac:dyDescent="0.25">
      <c r="A410" s="110" t="s">
        <v>202</v>
      </c>
      <c r="B410" s="117"/>
      <c r="C410" s="118"/>
      <c r="D410" s="119"/>
      <c r="E410" s="120"/>
      <c r="F410" s="117"/>
      <c r="G410" s="119"/>
      <c r="H410" s="119"/>
      <c r="I410" s="119"/>
      <c r="J410" s="121"/>
      <c r="K410" s="122"/>
      <c r="L410" s="123"/>
      <c r="M410" s="124"/>
      <c r="N410" s="125"/>
      <c r="O410" s="122"/>
      <c r="P410" s="123"/>
      <c r="Q410" s="124"/>
      <c r="R410" s="126"/>
      <c r="S410" s="122"/>
      <c r="T410" s="123"/>
      <c r="U410" s="127"/>
      <c r="V410" s="128"/>
      <c r="AH410" s="42" t="b">
        <f t="shared" si="188"/>
        <v>0</v>
      </c>
      <c r="AI410" s="42" t="str">
        <f t="shared" si="189"/>
        <v/>
      </c>
      <c r="AJ410" s="42" t="str">
        <f>IF(AND(AH410,D410&lt;&gt;""),COUNTIF($AI$12:AI410,AI410),"")</f>
        <v/>
      </c>
      <c r="AK410" s="42" t="str">
        <f t="shared" si="190"/>
        <v/>
      </c>
      <c r="AL410" s="42" t="str">
        <f t="shared" si="191"/>
        <v/>
      </c>
      <c r="AM410" s="42">
        <f t="shared" si="192"/>
        <v>0</v>
      </c>
      <c r="AN410" s="109" t="str">
        <f t="shared" si="168"/>
        <v/>
      </c>
      <c r="AO410" s="109" t="str">
        <f t="shared" si="169"/>
        <v/>
      </c>
      <c r="AP410" s="109" t="str">
        <f t="shared" si="170"/>
        <v/>
      </c>
      <c r="AQ410" s="109" t="str">
        <f t="shared" si="171"/>
        <v/>
      </c>
      <c r="AR410" s="109" t="str">
        <f t="shared" si="172"/>
        <v/>
      </c>
      <c r="AS410" s="158" t="str">
        <f t="shared" si="173"/>
        <v/>
      </c>
      <c r="AT410" s="157" t="str">
        <f t="shared" si="174"/>
        <v/>
      </c>
      <c r="AU410" s="157" t="str">
        <f t="shared" si="175"/>
        <v/>
      </c>
      <c r="AV410" s="109" t="str">
        <f t="shared" si="176"/>
        <v/>
      </c>
      <c r="AW410" s="158" t="str">
        <f t="shared" si="177"/>
        <v/>
      </c>
      <c r="AX410" s="158" t="str">
        <f t="shared" si="178"/>
        <v/>
      </c>
      <c r="AY410" s="158" t="str">
        <f t="shared" si="179"/>
        <v/>
      </c>
      <c r="AZ410" s="158" t="str">
        <f t="shared" si="180"/>
        <v/>
      </c>
      <c r="BA410" s="157" t="str">
        <f t="shared" si="181"/>
        <v/>
      </c>
      <c r="BB410" s="157" t="str">
        <f t="shared" si="182"/>
        <v/>
      </c>
      <c r="BC410" s="157" t="str">
        <f t="shared" si="183"/>
        <v/>
      </c>
      <c r="BD410" s="157" t="str">
        <f t="shared" si="184"/>
        <v/>
      </c>
      <c r="BE410" s="158" t="str">
        <f t="shared" si="185"/>
        <v/>
      </c>
      <c r="BF410" s="158" t="str">
        <f t="shared" si="186"/>
        <v/>
      </c>
      <c r="BG410" s="158" t="str">
        <f t="shared" si="187"/>
        <v/>
      </c>
      <c r="BI410" s="171" t="str">
        <f t="shared" si="193"/>
        <v/>
      </c>
      <c r="BJ410" s="163" t="str">
        <f t="shared" si="194"/>
        <v/>
      </c>
      <c r="BK410" s="163" t="str">
        <f t="shared" si="195"/>
        <v/>
      </c>
    </row>
    <row r="411" spans="1:63" x14ac:dyDescent="0.25">
      <c r="A411" s="110" t="s">
        <v>202</v>
      </c>
      <c r="B411" s="117"/>
      <c r="C411" s="118"/>
      <c r="D411" s="119"/>
      <c r="E411" s="120"/>
      <c r="F411" s="117"/>
      <c r="G411" s="119"/>
      <c r="H411" s="119"/>
      <c r="I411" s="119"/>
      <c r="J411" s="121"/>
      <c r="K411" s="122"/>
      <c r="L411" s="123"/>
      <c r="M411" s="124"/>
      <c r="N411" s="125"/>
      <c r="O411" s="122"/>
      <c r="P411" s="123"/>
      <c r="Q411" s="124"/>
      <c r="R411" s="126"/>
      <c r="S411" s="122"/>
      <c r="T411" s="123"/>
      <c r="U411" s="127"/>
      <c r="V411" s="128"/>
      <c r="AH411" s="42" t="b">
        <f t="shared" si="188"/>
        <v>0</v>
      </c>
      <c r="AI411" s="42" t="str">
        <f t="shared" si="189"/>
        <v/>
      </c>
      <c r="AJ411" s="42" t="str">
        <f>IF(AND(AH411,D411&lt;&gt;""),COUNTIF($AI$12:AI411,AI411),"")</f>
        <v/>
      </c>
      <c r="AK411" s="42" t="str">
        <f t="shared" si="190"/>
        <v/>
      </c>
      <c r="AL411" s="42" t="str">
        <f t="shared" si="191"/>
        <v/>
      </c>
      <c r="AM411" s="42">
        <f t="shared" si="192"/>
        <v>1</v>
      </c>
      <c r="AN411" s="109" t="str">
        <f t="shared" si="168"/>
        <v/>
      </c>
      <c r="AO411" s="109" t="str">
        <f t="shared" si="169"/>
        <v/>
      </c>
      <c r="AP411" s="109" t="str">
        <f t="shared" si="170"/>
        <v/>
      </c>
      <c r="AQ411" s="109" t="str">
        <f t="shared" si="171"/>
        <v/>
      </c>
      <c r="AR411" s="109" t="str">
        <f t="shared" si="172"/>
        <v/>
      </c>
      <c r="AS411" s="158" t="str">
        <f t="shared" si="173"/>
        <v/>
      </c>
      <c r="AT411" s="157" t="str">
        <f t="shared" si="174"/>
        <v/>
      </c>
      <c r="AU411" s="157" t="str">
        <f t="shared" si="175"/>
        <v/>
      </c>
      <c r="AV411" s="109" t="str">
        <f t="shared" si="176"/>
        <v/>
      </c>
      <c r="AW411" s="158" t="str">
        <f t="shared" si="177"/>
        <v/>
      </c>
      <c r="AX411" s="158" t="str">
        <f t="shared" si="178"/>
        <v/>
      </c>
      <c r="AY411" s="158" t="str">
        <f t="shared" si="179"/>
        <v/>
      </c>
      <c r="AZ411" s="158" t="str">
        <f t="shared" si="180"/>
        <v/>
      </c>
      <c r="BA411" s="157" t="str">
        <f t="shared" si="181"/>
        <v/>
      </c>
      <c r="BB411" s="157" t="str">
        <f t="shared" si="182"/>
        <v/>
      </c>
      <c r="BC411" s="157" t="str">
        <f t="shared" si="183"/>
        <v/>
      </c>
      <c r="BD411" s="157" t="str">
        <f t="shared" si="184"/>
        <v/>
      </c>
      <c r="BE411" s="158" t="str">
        <f t="shared" si="185"/>
        <v/>
      </c>
      <c r="BF411" s="158" t="str">
        <f t="shared" si="186"/>
        <v/>
      </c>
      <c r="BG411" s="158" t="str">
        <f t="shared" si="187"/>
        <v/>
      </c>
      <c r="BI411" s="171" t="str">
        <f t="shared" si="193"/>
        <v/>
      </c>
      <c r="BJ411" s="163" t="str">
        <f t="shared" si="194"/>
        <v/>
      </c>
      <c r="BK411" s="163" t="str">
        <f t="shared" si="195"/>
        <v/>
      </c>
    </row>
    <row r="412" spans="1:63" x14ac:dyDescent="0.25">
      <c r="A412" s="110" t="s">
        <v>202</v>
      </c>
      <c r="B412" s="117"/>
      <c r="C412" s="118"/>
      <c r="D412" s="119"/>
      <c r="E412" s="120"/>
      <c r="F412" s="117"/>
      <c r="G412" s="119"/>
      <c r="H412" s="119"/>
      <c r="I412" s="119"/>
      <c r="J412" s="121"/>
      <c r="K412" s="122"/>
      <c r="L412" s="123"/>
      <c r="M412" s="124"/>
      <c r="N412" s="125"/>
      <c r="O412" s="122"/>
      <c r="P412" s="123"/>
      <c r="Q412" s="124"/>
      <c r="R412" s="126"/>
      <c r="S412" s="122"/>
      <c r="T412" s="123"/>
      <c r="U412" s="127"/>
      <c r="V412" s="128"/>
      <c r="AH412" s="42" t="b">
        <f t="shared" si="188"/>
        <v>0</v>
      </c>
      <c r="AI412" s="42" t="str">
        <f t="shared" si="189"/>
        <v/>
      </c>
      <c r="AJ412" s="42" t="str">
        <f>IF(AND(AH412,D412&lt;&gt;""),COUNTIF($AI$12:AI412,AI412),"")</f>
        <v/>
      </c>
      <c r="AK412" s="42" t="str">
        <f t="shared" si="190"/>
        <v/>
      </c>
      <c r="AL412" s="42" t="str">
        <f t="shared" si="191"/>
        <v/>
      </c>
      <c r="AM412" s="42">
        <f t="shared" si="192"/>
        <v>0</v>
      </c>
      <c r="AN412" s="109" t="str">
        <f t="shared" si="168"/>
        <v/>
      </c>
      <c r="AO412" s="109" t="str">
        <f t="shared" si="169"/>
        <v/>
      </c>
      <c r="AP412" s="109" t="str">
        <f t="shared" si="170"/>
        <v/>
      </c>
      <c r="AQ412" s="109" t="str">
        <f t="shared" si="171"/>
        <v/>
      </c>
      <c r="AR412" s="109" t="str">
        <f t="shared" si="172"/>
        <v/>
      </c>
      <c r="AS412" s="158" t="str">
        <f t="shared" si="173"/>
        <v/>
      </c>
      <c r="AT412" s="157" t="str">
        <f t="shared" si="174"/>
        <v/>
      </c>
      <c r="AU412" s="157" t="str">
        <f t="shared" si="175"/>
        <v/>
      </c>
      <c r="AV412" s="109" t="str">
        <f t="shared" si="176"/>
        <v/>
      </c>
      <c r="AW412" s="158" t="str">
        <f t="shared" si="177"/>
        <v/>
      </c>
      <c r="AX412" s="158" t="str">
        <f t="shared" si="178"/>
        <v/>
      </c>
      <c r="AY412" s="158" t="str">
        <f t="shared" si="179"/>
        <v/>
      </c>
      <c r="AZ412" s="158" t="str">
        <f t="shared" si="180"/>
        <v/>
      </c>
      <c r="BA412" s="157" t="str">
        <f t="shared" si="181"/>
        <v/>
      </c>
      <c r="BB412" s="157" t="str">
        <f t="shared" si="182"/>
        <v/>
      </c>
      <c r="BC412" s="157" t="str">
        <f t="shared" si="183"/>
        <v/>
      </c>
      <c r="BD412" s="157" t="str">
        <f t="shared" si="184"/>
        <v/>
      </c>
      <c r="BE412" s="158" t="str">
        <f t="shared" si="185"/>
        <v/>
      </c>
      <c r="BF412" s="158" t="str">
        <f t="shared" si="186"/>
        <v/>
      </c>
      <c r="BG412" s="158" t="str">
        <f t="shared" si="187"/>
        <v/>
      </c>
      <c r="BI412" s="171" t="str">
        <f t="shared" si="193"/>
        <v/>
      </c>
      <c r="BJ412" s="163" t="str">
        <f t="shared" si="194"/>
        <v/>
      </c>
      <c r="BK412" s="163" t="str">
        <f t="shared" si="195"/>
        <v/>
      </c>
    </row>
    <row r="413" spans="1:63" x14ac:dyDescent="0.25">
      <c r="A413" s="110" t="s">
        <v>202</v>
      </c>
      <c r="B413" s="117"/>
      <c r="C413" s="118"/>
      <c r="D413" s="119"/>
      <c r="E413" s="120"/>
      <c r="F413" s="117"/>
      <c r="G413" s="119"/>
      <c r="H413" s="119"/>
      <c r="I413" s="119"/>
      <c r="J413" s="121"/>
      <c r="K413" s="122"/>
      <c r="L413" s="123"/>
      <c r="M413" s="124"/>
      <c r="N413" s="125"/>
      <c r="O413" s="122"/>
      <c r="P413" s="123"/>
      <c r="Q413" s="124"/>
      <c r="R413" s="126"/>
      <c r="S413" s="122"/>
      <c r="T413" s="123"/>
      <c r="U413" s="127"/>
      <c r="V413" s="128"/>
      <c r="AH413" s="42" t="b">
        <f t="shared" si="188"/>
        <v>0</v>
      </c>
      <c r="AI413" s="42" t="str">
        <f t="shared" si="189"/>
        <v/>
      </c>
      <c r="AJ413" s="42" t="str">
        <f>IF(AND(AH413,D413&lt;&gt;""),COUNTIF($AI$12:AI413,AI413),"")</f>
        <v/>
      </c>
      <c r="AK413" s="42" t="str">
        <f t="shared" si="190"/>
        <v/>
      </c>
      <c r="AL413" s="42" t="str">
        <f t="shared" si="191"/>
        <v/>
      </c>
      <c r="AM413" s="42">
        <f t="shared" si="192"/>
        <v>1</v>
      </c>
      <c r="AN413" s="109" t="str">
        <f t="shared" si="168"/>
        <v/>
      </c>
      <c r="AO413" s="109" t="str">
        <f t="shared" si="169"/>
        <v/>
      </c>
      <c r="AP413" s="109" t="str">
        <f t="shared" si="170"/>
        <v/>
      </c>
      <c r="AQ413" s="109" t="str">
        <f t="shared" si="171"/>
        <v/>
      </c>
      <c r="AR413" s="109" t="str">
        <f t="shared" si="172"/>
        <v/>
      </c>
      <c r="AS413" s="158" t="str">
        <f t="shared" si="173"/>
        <v/>
      </c>
      <c r="AT413" s="157" t="str">
        <f t="shared" si="174"/>
        <v/>
      </c>
      <c r="AU413" s="157" t="str">
        <f t="shared" si="175"/>
        <v/>
      </c>
      <c r="AV413" s="109" t="str">
        <f t="shared" si="176"/>
        <v/>
      </c>
      <c r="AW413" s="158" t="str">
        <f t="shared" si="177"/>
        <v/>
      </c>
      <c r="AX413" s="158" t="str">
        <f t="shared" si="178"/>
        <v/>
      </c>
      <c r="AY413" s="158" t="str">
        <f t="shared" si="179"/>
        <v/>
      </c>
      <c r="AZ413" s="158" t="str">
        <f t="shared" si="180"/>
        <v/>
      </c>
      <c r="BA413" s="157" t="str">
        <f t="shared" si="181"/>
        <v/>
      </c>
      <c r="BB413" s="157" t="str">
        <f t="shared" si="182"/>
        <v/>
      </c>
      <c r="BC413" s="157" t="str">
        <f t="shared" si="183"/>
        <v/>
      </c>
      <c r="BD413" s="157" t="str">
        <f t="shared" si="184"/>
        <v/>
      </c>
      <c r="BE413" s="158" t="str">
        <f t="shared" si="185"/>
        <v/>
      </c>
      <c r="BF413" s="158" t="str">
        <f t="shared" si="186"/>
        <v/>
      </c>
      <c r="BG413" s="158" t="str">
        <f t="shared" si="187"/>
        <v/>
      </c>
      <c r="BI413" s="171" t="str">
        <f t="shared" si="193"/>
        <v/>
      </c>
      <c r="BJ413" s="163" t="str">
        <f t="shared" si="194"/>
        <v/>
      </c>
      <c r="BK413" s="163" t="str">
        <f t="shared" si="195"/>
        <v/>
      </c>
    </row>
    <row r="414" spans="1:63" x14ac:dyDescent="0.25">
      <c r="A414" s="110" t="s">
        <v>202</v>
      </c>
      <c r="B414" s="117"/>
      <c r="C414" s="118"/>
      <c r="D414" s="119"/>
      <c r="E414" s="120"/>
      <c r="F414" s="117"/>
      <c r="G414" s="119"/>
      <c r="H414" s="119"/>
      <c r="I414" s="119"/>
      <c r="J414" s="121"/>
      <c r="K414" s="122"/>
      <c r="L414" s="123"/>
      <c r="M414" s="124"/>
      <c r="N414" s="125"/>
      <c r="O414" s="122"/>
      <c r="P414" s="123"/>
      <c r="Q414" s="124"/>
      <c r="R414" s="126"/>
      <c r="S414" s="122"/>
      <c r="T414" s="123"/>
      <c r="U414" s="127"/>
      <c r="V414" s="128"/>
      <c r="AH414" s="42" t="b">
        <f t="shared" si="188"/>
        <v>0</v>
      </c>
      <c r="AI414" s="42" t="str">
        <f t="shared" si="189"/>
        <v/>
      </c>
      <c r="AJ414" s="42" t="str">
        <f>IF(AND(AH414,D414&lt;&gt;""),COUNTIF($AI$12:AI414,AI414),"")</f>
        <v/>
      </c>
      <c r="AK414" s="42" t="str">
        <f t="shared" si="190"/>
        <v/>
      </c>
      <c r="AL414" s="42" t="str">
        <f t="shared" si="191"/>
        <v/>
      </c>
      <c r="AM414" s="42">
        <f t="shared" si="192"/>
        <v>0</v>
      </c>
      <c r="AN414" s="109" t="str">
        <f t="shared" si="168"/>
        <v/>
      </c>
      <c r="AO414" s="109" t="str">
        <f t="shared" si="169"/>
        <v/>
      </c>
      <c r="AP414" s="109" t="str">
        <f t="shared" si="170"/>
        <v/>
      </c>
      <c r="AQ414" s="109" t="str">
        <f t="shared" si="171"/>
        <v/>
      </c>
      <c r="AR414" s="109" t="str">
        <f t="shared" si="172"/>
        <v/>
      </c>
      <c r="AS414" s="158" t="str">
        <f t="shared" si="173"/>
        <v/>
      </c>
      <c r="AT414" s="157" t="str">
        <f t="shared" si="174"/>
        <v/>
      </c>
      <c r="AU414" s="157" t="str">
        <f t="shared" si="175"/>
        <v/>
      </c>
      <c r="AV414" s="109" t="str">
        <f t="shared" si="176"/>
        <v/>
      </c>
      <c r="AW414" s="158" t="str">
        <f t="shared" si="177"/>
        <v/>
      </c>
      <c r="AX414" s="158" t="str">
        <f t="shared" si="178"/>
        <v/>
      </c>
      <c r="AY414" s="158" t="str">
        <f t="shared" si="179"/>
        <v/>
      </c>
      <c r="AZ414" s="158" t="str">
        <f t="shared" si="180"/>
        <v/>
      </c>
      <c r="BA414" s="157" t="str">
        <f t="shared" si="181"/>
        <v/>
      </c>
      <c r="BB414" s="157" t="str">
        <f t="shared" si="182"/>
        <v/>
      </c>
      <c r="BC414" s="157" t="str">
        <f t="shared" si="183"/>
        <v/>
      </c>
      <c r="BD414" s="157" t="str">
        <f t="shared" si="184"/>
        <v/>
      </c>
      <c r="BE414" s="158" t="str">
        <f t="shared" si="185"/>
        <v/>
      </c>
      <c r="BF414" s="158" t="str">
        <f t="shared" si="186"/>
        <v/>
      </c>
      <c r="BG414" s="158" t="str">
        <f t="shared" si="187"/>
        <v/>
      </c>
      <c r="BI414" s="171" t="str">
        <f t="shared" si="193"/>
        <v/>
      </c>
      <c r="BJ414" s="163" t="str">
        <f t="shared" si="194"/>
        <v/>
      </c>
      <c r="BK414" s="163" t="str">
        <f t="shared" si="195"/>
        <v/>
      </c>
    </row>
    <row r="415" spans="1:63" x14ac:dyDescent="0.25">
      <c r="A415" s="110" t="s">
        <v>202</v>
      </c>
      <c r="B415" s="117"/>
      <c r="C415" s="118"/>
      <c r="D415" s="119"/>
      <c r="E415" s="120"/>
      <c r="F415" s="117"/>
      <c r="G415" s="119"/>
      <c r="H415" s="119"/>
      <c r="I415" s="119"/>
      <c r="J415" s="121"/>
      <c r="K415" s="122"/>
      <c r="L415" s="123"/>
      <c r="M415" s="124"/>
      <c r="N415" s="125"/>
      <c r="O415" s="122"/>
      <c r="P415" s="123"/>
      <c r="Q415" s="124"/>
      <c r="R415" s="126"/>
      <c r="S415" s="122"/>
      <c r="T415" s="123"/>
      <c r="U415" s="127"/>
      <c r="V415" s="128"/>
      <c r="AH415" s="42" t="b">
        <f t="shared" si="188"/>
        <v>0</v>
      </c>
      <c r="AI415" s="42" t="str">
        <f t="shared" si="189"/>
        <v/>
      </c>
      <c r="AJ415" s="42" t="str">
        <f>IF(AND(AH415,D415&lt;&gt;""),COUNTIF($AI$12:AI415,AI415),"")</f>
        <v/>
      </c>
      <c r="AK415" s="42" t="str">
        <f t="shared" si="190"/>
        <v/>
      </c>
      <c r="AL415" s="42" t="str">
        <f t="shared" si="191"/>
        <v/>
      </c>
      <c r="AM415" s="42">
        <f t="shared" si="192"/>
        <v>1</v>
      </c>
      <c r="AN415" s="109" t="str">
        <f t="shared" si="168"/>
        <v/>
      </c>
      <c r="AO415" s="109" t="str">
        <f t="shared" si="169"/>
        <v/>
      </c>
      <c r="AP415" s="109" t="str">
        <f t="shared" si="170"/>
        <v/>
      </c>
      <c r="AQ415" s="109" t="str">
        <f t="shared" si="171"/>
        <v/>
      </c>
      <c r="AR415" s="109" t="str">
        <f t="shared" si="172"/>
        <v/>
      </c>
      <c r="AS415" s="158" t="str">
        <f t="shared" si="173"/>
        <v/>
      </c>
      <c r="AT415" s="157" t="str">
        <f t="shared" si="174"/>
        <v/>
      </c>
      <c r="AU415" s="157" t="str">
        <f t="shared" si="175"/>
        <v/>
      </c>
      <c r="AV415" s="109" t="str">
        <f t="shared" si="176"/>
        <v/>
      </c>
      <c r="AW415" s="158" t="str">
        <f t="shared" si="177"/>
        <v/>
      </c>
      <c r="AX415" s="158" t="str">
        <f t="shared" si="178"/>
        <v/>
      </c>
      <c r="AY415" s="158" t="str">
        <f t="shared" si="179"/>
        <v/>
      </c>
      <c r="AZ415" s="158" t="str">
        <f t="shared" si="180"/>
        <v/>
      </c>
      <c r="BA415" s="157" t="str">
        <f t="shared" si="181"/>
        <v/>
      </c>
      <c r="BB415" s="157" t="str">
        <f t="shared" si="182"/>
        <v/>
      </c>
      <c r="BC415" s="157" t="str">
        <f t="shared" si="183"/>
        <v/>
      </c>
      <c r="BD415" s="157" t="str">
        <f t="shared" si="184"/>
        <v/>
      </c>
      <c r="BE415" s="158" t="str">
        <f t="shared" si="185"/>
        <v/>
      </c>
      <c r="BF415" s="158" t="str">
        <f t="shared" si="186"/>
        <v/>
      </c>
      <c r="BG415" s="158" t="str">
        <f t="shared" si="187"/>
        <v/>
      </c>
      <c r="BI415" s="171" t="str">
        <f t="shared" si="193"/>
        <v/>
      </c>
      <c r="BJ415" s="163" t="str">
        <f t="shared" si="194"/>
        <v/>
      </c>
      <c r="BK415" s="163" t="str">
        <f t="shared" si="195"/>
        <v/>
      </c>
    </row>
    <row r="416" spans="1:63" x14ac:dyDescent="0.25">
      <c r="A416" s="110" t="s">
        <v>202</v>
      </c>
      <c r="B416" s="117"/>
      <c r="C416" s="118"/>
      <c r="D416" s="119"/>
      <c r="E416" s="120"/>
      <c r="F416" s="117"/>
      <c r="G416" s="119"/>
      <c r="H416" s="119"/>
      <c r="I416" s="119"/>
      <c r="J416" s="121"/>
      <c r="K416" s="122"/>
      <c r="L416" s="123"/>
      <c r="M416" s="124"/>
      <c r="N416" s="125"/>
      <c r="O416" s="122"/>
      <c r="P416" s="123"/>
      <c r="Q416" s="124"/>
      <c r="R416" s="126"/>
      <c r="S416" s="122"/>
      <c r="T416" s="123"/>
      <c r="U416" s="127"/>
      <c r="V416" s="128"/>
      <c r="AH416" s="42" t="b">
        <f t="shared" si="188"/>
        <v>0</v>
      </c>
      <c r="AI416" s="42" t="str">
        <f t="shared" si="189"/>
        <v/>
      </c>
      <c r="AJ416" s="42" t="str">
        <f>IF(AND(AH416,D416&lt;&gt;""),COUNTIF($AI$12:AI416,AI416),"")</f>
        <v/>
      </c>
      <c r="AK416" s="42" t="str">
        <f t="shared" si="190"/>
        <v/>
      </c>
      <c r="AL416" s="42" t="str">
        <f t="shared" si="191"/>
        <v/>
      </c>
      <c r="AM416" s="42">
        <f t="shared" si="192"/>
        <v>0</v>
      </c>
      <c r="AN416" s="109" t="str">
        <f t="shared" si="168"/>
        <v/>
      </c>
      <c r="AO416" s="109" t="str">
        <f t="shared" si="169"/>
        <v/>
      </c>
      <c r="AP416" s="109" t="str">
        <f t="shared" si="170"/>
        <v/>
      </c>
      <c r="AQ416" s="109" t="str">
        <f t="shared" si="171"/>
        <v/>
      </c>
      <c r="AR416" s="109" t="str">
        <f t="shared" si="172"/>
        <v/>
      </c>
      <c r="AS416" s="158" t="str">
        <f t="shared" si="173"/>
        <v/>
      </c>
      <c r="AT416" s="157" t="str">
        <f t="shared" si="174"/>
        <v/>
      </c>
      <c r="AU416" s="157" t="str">
        <f t="shared" si="175"/>
        <v/>
      </c>
      <c r="AV416" s="109" t="str">
        <f t="shared" si="176"/>
        <v/>
      </c>
      <c r="AW416" s="158" t="str">
        <f t="shared" si="177"/>
        <v/>
      </c>
      <c r="AX416" s="158" t="str">
        <f t="shared" si="178"/>
        <v/>
      </c>
      <c r="AY416" s="158" t="str">
        <f t="shared" si="179"/>
        <v/>
      </c>
      <c r="AZ416" s="158" t="str">
        <f t="shared" si="180"/>
        <v/>
      </c>
      <c r="BA416" s="157" t="str">
        <f t="shared" si="181"/>
        <v/>
      </c>
      <c r="BB416" s="157" t="str">
        <f t="shared" si="182"/>
        <v/>
      </c>
      <c r="BC416" s="157" t="str">
        <f t="shared" si="183"/>
        <v/>
      </c>
      <c r="BD416" s="157" t="str">
        <f t="shared" si="184"/>
        <v/>
      </c>
      <c r="BE416" s="158" t="str">
        <f t="shared" si="185"/>
        <v/>
      </c>
      <c r="BF416" s="158" t="str">
        <f t="shared" si="186"/>
        <v/>
      </c>
      <c r="BG416" s="158" t="str">
        <f t="shared" si="187"/>
        <v/>
      </c>
      <c r="BI416" s="171" t="str">
        <f t="shared" si="193"/>
        <v/>
      </c>
      <c r="BJ416" s="163" t="str">
        <f t="shared" si="194"/>
        <v/>
      </c>
      <c r="BK416" s="163" t="str">
        <f t="shared" si="195"/>
        <v/>
      </c>
    </row>
    <row r="417" spans="1:63" x14ac:dyDescent="0.25">
      <c r="A417" s="110" t="s">
        <v>202</v>
      </c>
      <c r="B417" s="117"/>
      <c r="C417" s="118"/>
      <c r="D417" s="119"/>
      <c r="E417" s="120"/>
      <c r="F417" s="117"/>
      <c r="G417" s="119"/>
      <c r="H417" s="119"/>
      <c r="I417" s="119"/>
      <c r="J417" s="121"/>
      <c r="K417" s="122"/>
      <c r="L417" s="123"/>
      <c r="M417" s="124"/>
      <c r="N417" s="125"/>
      <c r="O417" s="122"/>
      <c r="P417" s="123"/>
      <c r="Q417" s="124"/>
      <c r="R417" s="126"/>
      <c r="S417" s="122"/>
      <c r="T417" s="123"/>
      <c r="U417" s="127"/>
      <c r="V417" s="128"/>
      <c r="AH417" s="42" t="b">
        <f t="shared" si="188"/>
        <v>0</v>
      </c>
      <c r="AI417" s="42" t="str">
        <f t="shared" si="189"/>
        <v/>
      </c>
      <c r="AJ417" s="42" t="str">
        <f>IF(AND(AH417,D417&lt;&gt;""),COUNTIF($AI$12:AI417,AI417),"")</f>
        <v/>
      </c>
      <c r="AK417" s="42" t="str">
        <f t="shared" si="190"/>
        <v/>
      </c>
      <c r="AL417" s="42" t="str">
        <f t="shared" si="191"/>
        <v/>
      </c>
      <c r="AM417" s="42">
        <f t="shared" si="192"/>
        <v>1</v>
      </c>
      <c r="AN417" s="109" t="str">
        <f t="shared" si="168"/>
        <v/>
      </c>
      <c r="AO417" s="109" t="str">
        <f t="shared" si="169"/>
        <v/>
      </c>
      <c r="AP417" s="109" t="str">
        <f t="shared" si="170"/>
        <v/>
      </c>
      <c r="AQ417" s="109" t="str">
        <f t="shared" si="171"/>
        <v/>
      </c>
      <c r="AR417" s="109" t="str">
        <f t="shared" si="172"/>
        <v/>
      </c>
      <c r="AS417" s="158" t="str">
        <f t="shared" si="173"/>
        <v/>
      </c>
      <c r="AT417" s="157" t="str">
        <f t="shared" si="174"/>
        <v/>
      </c>
      <c r="AU417" s="157" t="str">
        <f t="shared" si="175"/>
        <v/>
      </c>
      <c r="AV417" s="109" t="str">
        <f t="shared" si="176"/>
        <v/>
      </c>
      <c r="AW417" s="158" t="str">
        <f t="shared" si="177"/>
        <v/>
      </c>
      <c r="AX417" s="158" t="str">
        <f t="shared" si="178"/>
        <v/>
      </c>
      <c r="AY417" s="158" t="str">
        <f t="shared" si="179"/>
        <v/>
      </c>
      <c r="AZ417" s="158" t="str">
        <f t="shared" si="180"/>
        <v/>
      </c>
      <c r="BA417" s="157" t="str">
        <f t="shared" si="181"/>
        <v/>
      </c>
      <c r="BB417" s="157" t="str">
        <f t="shared" si="182"/>
        <v/>
      </c>
      <c r="BC417" s="157" t="str">
        <f t="shared" si="183"/>
        <v/>
      </c>
      <c r="BD417" s="157" t="str">
        <f t="shared" si="184"/>
        <v/>
      </c>
      <c r="BE417" s="158" t="str">
        <f t="shared" si="185"/>
        <v/>
      </c>
      <c r="BF417" s="158" t="str">
        <f t="shared" si="186"/>
        <v/>
      </c>
      <c r="BG417" s="158" t="str">
        <f t="shared" si="187"/>
        <v/>
      </c>
      <c r="BI417" s="171" t="str">
        <f t="shared" si="193"/>
        <v/>
      </c>
      <c r="BJ417" s="163" t="str">
        <f t="shared" si="194"/>
        <v/>
      </c>
      <c r="BK417" s="163" t="str">
        <f t="shared" si="195"/>
        <v/>
      </c>
    </row>
    <row r="418" spans="1:63" x14ac:dyDescent="0.25">
      <c r="A418" s="110" t="s">
        <v>202</v>
      </c>
      <c r="B418" s="117"/>
      <c r="C418" s="118"/>
      <c r="D418" s="119"/>
      <c r="E418" s="120"/>
      <c r="F418" s="117"/>
      <c r="G418" s="119"/>
      <c r="H418" s="119"/>
      <c r="I418" s="119"/>
      <c r="J418" s="121"/>
      <c r="K418" s="122"/>
      <c r="L418" s="123"/>
      <c r="M418" s="124"/>
      <c r="N418" s="125"/>
      <c r="O418" s="122"/>
      <c r="P418" s="123"/>
      <c r="Q418" s="124"/>
      <c r="R418" s="126"/>
      <c r="S418" s="122"/>
      <c r="T418" s="123"/>
      <c r="U418" s="127"/>
      <c r="V418" s="128"/>
      <c r="AH418" s="42" t="b">
        <f t="shared" si="188"/>
        <v>0</v>
      </c>
      <c r="AI418" s="42" t="str">
        <f t="shared" si="189"/>
        <v/>
      </c>
      <c r="AJ418" s="42" t="str">
        <f>IF(AND(AH418,D418&lt;&gt;""),COUNTIF($AI$12:AI418,AI418),"")</f>
        <v/>
      </c>
      <c r="AK418" s="42" t="str">
        <f t="shared" si="190"/>
        <v/>
      </c>
      <c r="AL418" s="42" t="str">
        <f t="shared" si="191"/>
        <v/>
      </c>
      <c r="AM418" s="42">
        <f t="shared" si="192"/>
        <v>0</v>
      </c>
      <c r="AN418" s="109" t="str">
        <f t="shared" si="168"/>
        <v/>
      </c>
      <c r="AO418" s="109" t="str">
        <f t="shared" si="169"/>
        <v/>
      </c>
      <c r="AP418" s="109" t="str">
        <f t="shared" si="170"/>
        <v/>
      </c>
      <c r="AQ418" s="109" t="str">
        <f t="shared" si="171"/>
        <v/>
      </c>
      <c r="AR418" s="109" t="str">
        <f t="shared" si="172"/>
        <v/>
      </c>
      <c r="AS418" s="158" t="str">
        <f t="shared" si="173"/>
        <v/>
      </c>
      <c r="AT418" s="157" t="str">
        <f t="shared" si="174"/>
        <v/>
      </c>
      <c r="AU418" s="157" t="str">
        <f t="shared" si="175"/>
        <v/>
      </c>
      <c r="AV418" s="109" t="str">
        <f t="shared" si="176"/>
        <v/>
      </c>
      <c r="AW418" s="158" t="str">
        <f t="shared" si="177"/>
        <v/>
      </c>
      <c r="AX418" s="158" t="str">
        <f t="shared" si="178"/>
        <v/>
      </c>
      <c r="AY418" s="158" t="str">
        <f t="shared" si="179"/>
        <v/>
      </c>
      <c r="AZ418" s="158" t="str">
        <f t="shared" si="180"/>
        <v/>
      </c>
      <c r="BA418" s="157" t="str">
        <f t="shared" si="181"/>
        <v/>
      </c>
      <c r="BB418" s="157" t="str">
        <f t="shared" si="182"/>
        <v/>
      </c>
      <c r="BC418" s="157" t="str">
        <f t="shared" si="183"/>
        <v/>
      </c>
      <c r="BD418" s="157" t="str">
        <f t="shared" si="184"/>
        <v/>
      </c>
      <c r="BE418" s="158" t="str">
        <f t="shared" si="185"/>
        <v/>
      </c>
      <c r="BF418" s="158" t="str">
        <f t="shared" si="186"/>
        <v/>
      </c>
      <c r="BG418" s="158" t="str">
        <f t="shared" si="187"/>
        <v/>
      </c>
      <c r="BI418" s="171" t="str">
        <f t="shared" si="193"/>
        <v/>
      </c>
      <c r="BJ418" s="163" t="str">
        <f t="shared" si="194"/>
        <v/>
      </c>
      <c r="BK418" s="163" t="str">
        <f t="shared" si="195"/>
        <v/>
      </c>
    </row>
    <row r="419" spans="1:63" x14ac:dyDescent="0.25">
      <c r="A419" s="110" t="s">
        <v>202</v>
      </c>
      <c r="B419" s="117"/>
      <c r="C419" s="118"/>
      <c r="D419" s="119"/>
      <c r="E419" s="120"/>
      <c r="F419" s="117"/>
      <c r="G419" s="119"/>
      <c r="H419" s="119"/>
      <c r="I419" s="119"/>
      <c r="J419" s="121"/>
      <c r="K419" s="122"/>
      <c r="L419" s="123"/>
      <c r="M419" s="124"/>
      <c r="N419" s="125"/>
      <c r="O419" s="122"/>
      <c r="P419" s="123"/>
      <c r="Q419" s="124"/>
      <c r="R419" s="126"/>
      <c r="S419" s="122"/>
      <c r="T419" s="123"/>
      <c r="U419" s="127"/>
      <c r="V419" s="128"/>
      <c r="AH419" s="42" t="b">
        <f t="shared" si="188"/>
        <v>0</v>
      </c>
      <c r="AI419" s="42" t="str">
        <f t="shared" si="189"/>
        <v/>
      </c>
      <c r="AJ419" s="42" t="str">
        <f>IF(AND(AH419,D419&lt;&gt;""),COUNTIF($AI$12:AI419,AI419),"")</f>
        <v/>
      </c>
      <c r="AK419" s="42" t="str">
        <f t="shared" si="190"/>
        <v/>
      </c>
      <c r="AL419" s="42" t="str">
        <f t="shared" si="191"/>
        <v/>
      </c>
      <c r="AM419" s="42">
        <f t="shared" si="192"/>
        <v>1</v>
      </c>
      <c r="AN419" s="109" t="str">
        <f t="shared" si="168"/>
        <v/>
      </c>
      <c r="AO419" s="109" t="str">
        <f t="shared" si="169"/>
        <v/>
      </c>
      <c r="AP419" s="109" t="str">
        <f t="shared" si="170"/>
        <v/>
      </c>
      <c r="AQ419" s="109" t="str">
        <f t="shared" si="171"/>
        <v/>
      </c>
      <c r="AR419" s="109" t="str">
        <f t="shared" si="172"/>
        <v/>
      </c>
      <c r="AS419" s="158" t="str">
        <f t="shared" si="173"/>
        <v/>
      </c>
      <c r="AT419" s="157" t="str">
        <f t="shared" si="174"/>
        <v/>
      </c>
      <c r="AU419" s="157" t="str">
        <f t="shared" si="175"/>
        <v/>
      </c>
      <c r="AV419" s="109" t="str">
        <f t="shared" si="176"/>
        <v/>
      </c>
      <c r="AW419" s="158" t="str">
        <f t="shared" si="177"/>
        <v/>
      </c>
      <c r="AX419" s="158" t="str">
        <f t="shared" si="178"/>
        <v/>
      </c>
      <c r="AY419" s="158" t="str">
        <f t="shared" si="179"/>
        <v/>
      </c>
      <c r="AZ419" s="158" t="str">
        <f t="shared" si="180"/>
        <v/>
      </c>
      <c r="BA419" s="157" t="str">
        <f t="shared" si="181"/>
        <v/>
      </c>
      <c r="BB419" s="157" t="str">
        <f t="shared" si="182"/>
        <v/>
      </c>
      <c r="BC419" s="157" t="str">
        <f t="shared" si="183"/>
        <v/>
      </c>
      <c r="BD419" s="157" t="str">
        <f t="shared" si="184"/>
        <v/>
      </c>
      <c r="BE419" s="158" t="str">
        <f t="shared" si="185"/>
        <v/>
      </c>
      <c r="BF419" s="158" t="str">
        <f t="shared" si="186"/>
        <v/>
      </c>
      <c r="BG419" s="158" t="str">
        <f t="shared" si="187"/>
        <v/>
      </c>
      <c r="BI419" s="171" t="str">
        <f t="shared" si="193"/>
        <v/>
      </c>
      <c r="BJ419" s="163" t="str">
        <f t="shared" si="194"/>
        <v/>
      </c>
      <c r="BK419" s="163" t="str">
        <f t="shared" si="195"/>
        <v/>
      </c>
    </row>
    <row r="420" spans="1:63" x14ac:dyDescent="0.25">
      <c r="A420" s="110" t="s">
        <v>202</v>
      </c>
      <c r="B420" s="117"/>
      <c r="C420" s="118"/>
      <c r="D420" s="119"/>
      <c r="E420" s="120"/>
      <c r="F420" s="117"/>
      <c r="G420" s="119"/>
      <c r="H420" s="119"/>
      <c r="I420" s="119"/>
      <c r="J420" s="121"/>
      <c r="K420" s="122"/>
      <c r="L420" s="123"/>
      <c r="M420" s="124"/>
      <c r="N420" s="125"/>
      <c r="O420" s="122"/>
      <c r="P420" s="123"/>
      <c r="Q420" s="124"/>
      <c r="R420" s="126"/>
      <c r="S420" s="122"/>
      <c r="T420" s="123"/>
      <c r="U420" s="127"/>
      <c r="V420" s="128"/>
      <c r="AH420" s="42" t="b">
        <f t="shared" si="188"/>
        <v>0</v>
      </c>
      <c r="AI420" s="42" t="str">
        <f t="shared" si="189"/>
        <v/>
      </c>
      <c r="AJ420" s="42" t="str">
        <f>IF(AND(AH420,D420&lt;&gt;""),COUNTIF($AI$12:AI420,AI420),"")</f>
        <v/>
      </c>
      <c r="AK420" s="42" t="str">
        <f t="shared" si="190"/>
        <v/>
      </c>
      <c r="AL420" s="42" t="str">
        <f t="shared" si="191"/>
        <v/>
      </c>
      <c r="AM420" s="42">
        <f t="shared" si="192"/>
        <v>0</v>
      </c>
      <c r="AN420" s="109" t="str">
        <f t="shared" si="168"/>
        <v/>
      </c>
      <c r="AO420" s="109" t="str">
        <f t="shared" si="169"/>
        <v/>
      </c>
      <c r="AP420" s="109" t="str">
        <f t="shared" si="170"/>
        <v/>
      </c>
      <c r="AQ420" s="109" t="str">
        <f t="shared" si="171"/>
        <v/>
      </c>
      <c r="AR420" s="109" t="str">
        <f t="shared" si="172"/>
        <v/>
      </c>
      <c r="AS420" s="158" t="str">
        <f t="shared" si="173"/>
        <v/>
      </c>
      <c r="AT420" s="157" t="str">
        <f t="shared" si="174"/>
        <v/>
      </c>
      <c r="AU420" s="157" t="str">
        <f t="shared" si="175"/>
        <v/>
      </c>
      <c r="AV420" s="109" t="str">
        <f t="shared" si="176"/>
        <v/>
      </c>
      <c r="AW420" s="158" t="str">
        <f t="shared" si="177"/>
        <v/>
      </c>
      <c r="AX420" s="158" t="str">
        <f t="shared" si="178"/>
        <v/>
      </c>
      <c r="AY420" s="158" t="str">
        <f t="shared" si="179"/>
        <v/>
      </c>
      <c r="AZ420" s="158" t="str">
        <f t="shared" si="180"/>
        <v/>
      </c>
      <c r="BA420" s="157" t="str">
        <f t="shared" si="181"/>
        <v/>
      </c>
      <c r="BB420" s="157" t="str">
        <f t="shared" si="182"/>
        <v/>
      </c>
      <c r="BC420" s="157" t="str">
        <f t="shared" si="183"/>
        <v/>
      </c>
      <c r="BD420" s="157" t="str">
        <f t="shared" si="184"/>
        <v/>
      </c>
      <c r="BE420" s="158" t="str">
        <f t="shared" si="185"/>
        <v/>
      </c>
      <c r="BF420" s="158" t="str">
        <f t="shared" si="186"/>
        <v/>
      </c>
      <c r="BG420" s="158" t="str">
        <f t="shared" si="187"/>
        <v/>
      </c>
      <c r="BI420" s="171" t="str">
        <f t="shared" si="193"/>
        <v/>
      </c>
      <c r="BJ420" s="163" t="str">
        <f t="shared" si="194"/>
        <v/>
      </c>
      <c r="BK420" s="163" t="str">
        <f t="shared" si="195"/>
        <v/>
      </c>
    </row>
    <row r="421" spans="1:63" x14ac:dyDescent="0.25">
      <c r="A421" s="110" t="s">
        <v>202</v>
      </c>
      <c r="B421" s="117"/>
      <c r="C421" s="118"/>
      <c r="D421" s="119"/>
      <c r="E421" s="120"/>
      <c r="F421" s="117"/>
      <c r="G421" s="119"/>
      <c r="H421" s="119"/>
      <c r="I421" s="119"/>
      <c r="J421" s="121"/>
      <c r="K421" s="122"/>
      <c r="L421" s="123"/>
      <c r="M421" s="124"/>
      <c r="N421" s="125"/>
      <c r="O421" s="122"/>
      <c r="P421" s="123"/>
      <c r="Q421" s="124"/>
      <c r="R421" s="126"/>
      <c r="S421" s="122"/>
      <c r="T421" s="123"/>
      <c r="U421" s="127"/>
      <c r="V421" s="128"/>
      <c r="AH421" s="42" t="b">
        <f t="shared" si="188"/>
        <v>0</v>
      </c>
      <c r="AI421" s="42" t="str">
        <f t="shared" si="189"/>
        <v/>
      </c>
      <c r="AJ421" s="42" t="str">
        <f>IF(AND(AH421,D421&lt;&gt;""),COUNTIF($AI$12:AI421,AI421),"")</f>
        <v/>
      </c>
      <c r="AK421" s="42" t="str">
        <f t="shared" si="190"/>
        <v/>
      </c>
      <c r="AL421" s="42" t="str">
        <f t="shared" si="191"/>
        <v/>
      </c>
      <c r="AM421" s="42">
        <f t="shared" si="192"/>
        <v>1</v>
      </c>
      <c r="AN421" s="109" t="str">
        <f t="shared" si="168"/>
        <v/>
      </c>
      <c r="AO421" s="109" t="str">
        <f t="shared" si="169"/>
        <v/>
      </c>
      <c r="AP421" s="109" t="str">
        <f t="shared" si="170"/>
        <v/>
      </c>
      <c r="AQ421" s="109" t="str">
        <f t="shared" si="171"/>
        <v/>
      </c>
      <c r="AR421" s="109" t="str">
        <f t="shared" si="172"/>
        <v/>
      </c>
      <c r="AS421" s="158" t="str">
        <f t="shared" si="173"/>
        <v/>
      </c>
      <c r="AT421" s="157" t="str">
        <f t="shared" si="174"/>
        <v/>
      </c>
      <c r="AU421" s="157" t="str">
        <f t="shared" si="175"/>
        <v/>
      </c>
      <c r="AV421" s="109" t="str">
        <f t="shared" si="176"/>
        <v/>
      </c>
      <c r="AW421" s="158" t="str">
        <f t="shared" si="177"/>
        <v/>
      </c>
      <c r="AX421" s="158" t="str">
        <f t="shared" si="178"/>
        <v/>
      </c>
      <c r="AY421" s="158" t="str">
        <f t="shared" si="179"/>
        <v/>
      </c>
      <c r="AZ421" s="158" t="str">
        <f t="shared" si="180"/>
        <v/>
      </c>
      <c r="BA421" s="157" t="str">
        <f t="shared" si="181"/>
        <v/>
      </c>
      <c r="BB421" s="157" t="str">
        <f t="shared" si="182"/>
        <v/>
      </c>
      <c r="BC421" s="157" t="str">
        <f t="shared" si="183"/>
        <v/>
      </c>
      <c r="BD421" s="157" t="str">
        <f t="shared" si="184"/>
        <v/>
      </c>
      <c r="BE421" s="158" t="str">
        <f t="shared" si="185"/>
        <v/>
      </c>
      <c r="BF421" s="158" t="str">
        <f t="shared" si="186"/>
        <v/>
      </c>
      <c r="BG421" s="158" t="str">
        <f t="shared" si="187"/>
        <v/>
      </c>
      <c r="BI421" s="171" t="str">
        <f t="shared" si="193"/>
        <v/>
      </c>
      <c r="BJ421" s="163" t="str">
        <f t="shared" si="194"/>
        <v/>
      </c>
      <c r="BK421" s="163" t="str">
        <f t="shared" si="195"/>
        <v/>
      </c>
    </row>
    <row r="422" spans="1:63" x14ac:dyDescent="0.25">
      <c r="A422" s="110" t="s">
        <v>202</v>
      </c>
      <c r="B422" s="117"/>
      <c r="C422" s="118"/>
      <c r="D422" s="119"/>
      <c r="E422" s="120"/>
      <c r="F422" s="117"/>
      <c r="G422" s="119"/>
      <c r="H422" s="119"/>
      <c r="I422" s="119"/>
      <c r="J422" s="121"/>
      <c r="K422" s="122"/>
      <c r="L422" s="123"/>
      <c r="M422" s="124"/>
      <c r="N422" s="125"/>
      <c r="O422" s="122"/>
      <c r="P422" s="123"/>
      <c r="Q422" s="124"/>
      <c r="R422" s="126"/>
      <c r="S422" s="122"/>
      <c r="T422" s="123"/>
      <c r="U422" s="127"/>
      <c r="V422" s="128"/>
      <c r="AH422" s="42" t="b">
        <f t="shared" si="188"/>
        <v>0</v>
      </c>
      <c r="AI422" s="42" t="str">
        <f t="shared" si="189"/>
        <v/>
      </c>
      <c r="AJ422" s="42" t="str">
        <f>IF(AND(AH422,D422&lt;&gt;""),COUNTIF($AI$12:AI422,AI422),"")</f>
        <v/>
      </c>
      <c r="AK422" s="42" t="str">
        <f t="shared" si="190"/>
        <v/>
      </c>
      <c r="AL422" s="42" t="str">
        <f t="shared" si="191"/>
        <v/>
      </c>
      <c r="AM422" s="42">
        <f t="shared" si="192"/>
        <v>0</v>
      </c>
      <c r="AN422" s="109" t="str">
        <f t="shared" si="168"/>
        <v/>
      </c>
      <c r="AO422" s="109" t="str">
        <f t="shared" si="169"/>
        <v/>
      </c>
      <c r="AP422" s="109" t="str">
        <f t="shared" si="170"/>
        <v/>
      </c>
      <c r="AQ422" s="109" t="str">
        <f t="shared" si="171"/>
        <v/>
      </c>
      <c r="AR422" s="109" t="str">
        <f t="shared" si="172"/>
        <v/>
      </c>
      <c r="AS422" s="158" t="str">
        <f t="shared" si="173"/>
        <v/>
      </c>
      <c r="AT422" s="157" t="str">
        <f t="shared" si="174"/>
        <v/>
      </c>
      <c r="AU422" s="157" t="str">
        <f t="shared" si="175"/>
        <v/>
      </c>
      <c r="AV422" s="109" t="str">
        <f t="shared" si="176"/>
        <v/>
      </c>
      <c r="AW422" s="158" t="str">
        <f t="shared" si="177"/>
        <v/>
      </c>
      <c r="AX422" s="158" t="str">
        <f t="shared" si="178"/>
        <v/>
      </c>
      <c r="AY422" s="158" t="str">
        <f t="shared" si="179"/>
        <v/>
      </c>
      <c r="AZ422" s="158" t="str">
        <f t="shared" si="180"/>
        <v/>
      </c>
      <c r="BA422" s="157" t="str">
        <f t="shared" si="181"/>
        <v/>
      </c>
      <c r="BB422" s="157" t="str">
        <f t="shared" si="182"/>
        <v/>
      </c>
      <c r="BC422" s="157" t="str">
        <f t="shared" si="183"/>
        <v/>
      </c>
      <c r="BD422" s="157" t="str">
        <f t="shared" si="184"/>
        <v/>
      </c>
      <c r="BE422" s="158" t="str">
        <f t="shared" si="185"/>
        <v/>
      </c>
      <c r="BF422" s="158" t="str">
        <f t="shared" si="186"/>
        <v/>
      </c>
      <c r="BG422" s="158" t="str">
        <f t="shared" si="187"/>
        <v/>
      </c>
      <c r="BI422" s="171" t="str">
        <f t="shared" si="193"/>
        <v/>
      </c>
      <c r="BJ422" s="163" t="str">
        <f t="shared" si="194"/>
        <v/>
      </c>
      <c r="BK422" s="163" t="str">
        <f t="shared" si="195"/>
        <v/>
      </c>
    </row>
    <row r="423" spans="1:63" x14ac:dyDescent="0.25">
      <c r="A423" s="110" t="s">
        <v>202</v>
      </c>
      <c r="B423" s="117"/>
      <c r="C423" s="118"/>
      <c r="D423" s="119"/>
      <c r="E423" s="120"/>
      <c r="F423" s="117"/>
      <c r="G423" s="119"/>
      <c r="H423" s="119"/>
      <c r="I423" s="119"/>
      <c r="J423" s="121"/>
      <c r="K423" s="122"/>
      <c r="L423" s="123"/>
      <c r="M423" s="124"/>
      <c r="N423" s="125"/>
      <c r="O423" s="122"/>
      <c r="P423" s="123"/>
      <c r="Q423" s="124"/>
      <c r="R423" s="126"/>
      <c r="S423" s="122"/>
      <c r="T423" s="123"/>
      <c r="U423" s="127"/>
      <c r="V423" s="128"/>
      <c r="AH423" s="42" t="b">
        <f t="shared" si="188"/>
        <v>0</v>
      </c>
      <c r="AI423" s="42" t="str">
        <f t="shared" si="189"/>
        <v/>
      </c>
      <c r="AJ423" s="42" t="str">
        <f>IF(AND(AH423,D423&lt;&gt;""),COUNTIF($AI$12:AI423,AI423),"")</f>
        <v/>
      </c>
      <c r="AK423" s="42" t="str">
        <f t="shared" si="190"/>
        <v/>
      </c>
      <c r="AL423" s="42" t="str">
        <f t="shared" si="191"/>
        <v/>
      </c>
      <c r="AM423" s="42">
        <f t="shared" si="192"/>
        <v>1</v>
      </c>
      <c r="AN423" s="109" t="str">
        <f t="shared" si="168"/>
        <v/>
      </c>
      <c r="AO423" s="109" t="str">
        <f t="shared" si="169"/>
        <v/>
      </c>
      <c r="AP423" s="109" t="str">
        <f t="shared" si="170"/>
        <v/>
      </c>
      <c r="AQ423" s="109" t="str">
        <f t="shared" si="171"/>
        <v/>
      </c>
      <c r="AR423" s="109" t="str">
        <f t="shared" si="172"/>
        <v/>
      </c>
      <c r="AS423" s="158" t="str">
        <f t="shared" si="173"/>
        <v/>
      </c>
      <c r="AT423" s="157" t="str">
        <f t="shared" si="174"/>
        <v/>
      </c>
      <c r="AU423" s="157" t="str">
        <f t="shared" si="175"/>
        <v/>
      </c>
      <c r="AV423" s="109" t="str">
        <f t="shared" si="176"/>
        <v/>
      </c>
      <c r="AW423" s="158" t="str">
        <f t="shared" si="177"/>
        <v/>
      </c>
      <c r="AX423" s="158" t="str">
        <f t="shared" si="178"/>
        <v/>
      </c>
      <c r="AY423" s="158" t="str">
        <f t="shared" si="179"/>
        <v/>
      </c>
      <c r="AZ423" s="158" t="str">
        <f t="shared" si="180"/>
        <v/>
      </c>
      <c r="BA423" s="157" t="str">
        <f t="shared" si="181"/>
        <v/>
      </c>
      <c r="BB423" s="157" t="str">
        <f t="shared" si="182"/>
        <v/>
      </c>
      <c r="BC423" s="157" t="str">
        <f t="shared" si="183"/>
        <v/>
      </c>
      <c r="BD423" s="157" t="str">
        <f t="shared" si="184"/>
        <v/>
      </c>
      <c r="BE423" s="158" t="str">
        <f t="shared" si="185"/>
        <v/>
      </c>
      <c r="BF423" s="158" t="str">
        <f t="shared" si="186"/>
        <v/>
      </c>
      <c r="BG423" s="158" t="str">
        <f t="shared" si="187"/>
        <v/>
      </c>
      <c r="BI423" s="171" t="str">
        <f t="shared" si="193"/>
        <v/>
      </c>
      <c r="BJ423" s="163" t="str">
        <f t="shared" si="194"/>
        <v/>
      </c>
      <c r="BK423" s="163" t="str">
        <f t="shared" si="195"/>
        <v/>
      </c>
    </row>
    <row r="424" spans="1:63" x14ac:dyDescent="0.25">
      <c r="A424" s="110" t="s">
        <v>202</v>
      </c>
      <c r="B424" s="117"/>
      <c r="C424" s="118"/>
      <c r="D424" s="119"/>
      <c r="E424" s="120"/>
      <c r="F424" s="117"/>
      <c r="G424" s="119"/>
      <c r="H424" s="119"/>
      <c r="I424" s="119"/>
      <c r="J424" s="121"/>
      <c r="K424" s="122"/>
      <c r="L424" s="123"/>
      <c r="M424" s="124"/>
      <c r="N424" s="125"/>
      <c r="O424" s="122"/>
      <c r="P424" s="123"/>
      <c r="Q424" s="124"/>
      <c r="R424" s="126"/>
      <c r="S424" s="122"/>
      <c r="T424" s="123"/>
      <c r="U424" s="127"/>
      <c r="V424" s="128"/>
      <c r="AH424" s="42" t="b">
        <f t="shared" si="188"/>
        <v>0</v>
      </c>
      <c r="AI424" s="42" t="str">
        <f t="shared" si="189"/>
        <v/>
      </c>
      <c r="AJ424" s="42" t="str">
        <f>IF(AND(AH424,D424&lt;&gt;""),COUNTIF($AI$12:AI424,AI424),"")</f>
        <v/>
      </c>
      <c r="AK424" s="42" t="str">
        <f t="shared" si="190"/>
        <v/>
      </c>
      <c r="AL424" s="42" t="str">
        <f t="shared" si="191"/>
        <v/>
      </c>
      <c r="AM424" s="42">
        <f t="shared" si="192"/>
        <v>0</v>
      </c>
      <c r="AN424" s="109" t="str">
        <f t="shared" si="168"/>
        <v/>
      </c>
      <c r="AO424" s="109" t="str">
        <f t="shared" si="169"/>
        <v/>
      </c>
      <c r="AP424" s="109" t="str">
        <f t="shared" si="170"/>
        <v/>
      </c>
      <c r="AQ424" s="109" t="str">
        <f t="shared" si="171"/>
        <v/>
      </c>
      <c r="AR424" s="109" t="str">
        <f t="shared" si="172"/>
        <v/>
      </c>
      <c r="AS424" s="158" t="str">
        <f t="shared" si="173"/>
        <v/>
      </c>
      <c r="AT424" s="157" t="str">
        <f t="shared" si="174"/>
        <v/>
      </c>
      <c r="AU424" s="157" t="str">
        <f t="shared" si="175"/>
        <v/>
      </c>
      <c r="AV424" s="109" t="str">
        <f t="shared" si="176"/>
        <v/>
      </c>
      <c r="AW424" s="158" t="str">
        <f t="shared" si="177"/>
        <v/>
      </c>
      <c r="AX424" s="158" t="str">
        <f t="shared" si="178"/>
        <v/>
      </c>
      <c r="AY424" s="158" t="str">
        <f t="shared" si="179"/>
        <v/>
      </c>
      <c r="AZ424" s="158" t="str">
        <f t="shared" si="180"/>
        <v/>
      </c>
      <c r="BA424" s="157" t="str">
        <f t="shared" si="181"/>
        <v/>
      </c>
      <c r="BB424" s="157" t="str">
        <f t="shared" si="182"/>
        <v/>
      </c>
      <c r="BC424" s="157" t="str">
        <f t="shared" si="183"/>
        <v/>
      </c>
      <c r="BD424" s="157" t="str">
        <f t="shared" si="184"/>
        <v/>
      </c>
      <c r="BE424" s="158" t="str">
        <f t="shared" si="185"/>
        <v/>
      </c>
      <c r="BF424" s="158" t="str">
        <f t="shared" si="186"/>
        <v/>
      </c>
      <c r="BG424" s="158" t="str">
        <f t="shared" si="187"/>
        <v/>
      </c>
      <c r="BI424" s="171" t="str">
        <f t="shared" si="193"/>
        <v/>
      </c>
      <c r="BJ424" s="163" t="str">
        <f t="shared" si="194"/>
        <v/>
      </c>
      <c r="BK424" s="163" t="str">
        <f t="shared" si="195"/>
        <v/>
      </c>
    </row>
    <row r="425" spans="1:63" x14ac:dyDescent="0.25">
      <c r="A425" s="110" t="s">
        <v>202</v>
      </c>
      <c r="B425" s="117"/>
      <c r="C425" s="118"/>
      <c r="D425" s="119"/>
      <c r="E425" s="120"/>
      <c r="F425" s="117"/>
      <c r="G425" s="119"/>
      <c r="H425" s="119"/>
      <c r="I425" s="119"/>
      <c r="J425" s="121"/>
      <c r="K425" s="122"/>
      <c r="L425" s="123"/>
      <c r="M425" s="124"/>
      <c r="N425" s="125"/>
      <c r="O425" s="122"/>
      <c r="P425" s="123"/>
      <c r="Q425" s="124"/>
      <c r="R425" s="126"/>
      <c r="S425" s="122"/>
      <c r="T425" s="123"/>
      <c r="U425" s="127"/>
      <c r="V425" s="128"/>
      <c r="AH425" s="42" t="b">
        <f t="shared" si="188"/>
        <v>0</v>
      </c>
      <c r="AI425" s="42" t="str">
        <f t="shared" si="189"/>
        <v/>
      </c>
      <c r="AJ425" s="42" t="str">
        <f>IF(AND(AH425,D425&lt;&gt;""),COUNTIF($AI$12:AI425,AI425),"")</f>
        <v/>
      </c>
      <c r="AK425" s="42" t="str">
        <f t="shared" si="190"/>
        <v/>
      </c>
      <c r="AL425" s="42" t="str">
        <f t="shared" si="191"/>
        <v/>
      </c>
      <c r="AM425" s="42">
        <f t="shared" si="192"/>
        <v>1</v>
      </c>
      <c r="AN425" s="109" t="str">
        <f t="shared" si="168"/>
        <v/>
      </c>
      <c r="AO425" s="109" t="str">
        <f t="shared" si="169"/>
        <v/>
      </c>
      <c r="AP425" s="109" t="str">
        <f t="shared" si="170"/>
        <v/>
      </c>
      <c r="AQ425" s="109" t="str">
        <f t="shared" si="171"/>
        <v/>
      </c>
      <c r="AR425" s="109" t="str">
        <f t="shared" si="172"/>
        <v/>
      </c>
      <c r="AS425" s="158" t="str">
        <f t="shared" si="173"/>
        <v/>
      </c>
      <c r="AT425" s="157" t="str">
        <f t="shared" si="174"/>
        <v/>
      </c>
      <c r="AU425" s="157" t="str">
        <f t="shared" si="175"/>
        <v/>
      </c>
      <c r="AV425" s="109" t="str">
        <f t="shared" si="176"/>
        <v/>
      </c>
      <c r="AW425" s="158" t="str">
        <f t="shared" si="177"/>
        <v/>
      </c>
      <c r="AX425" s="158" t="str">
        <f t="shared" si="178"/>
        <v/>
      </c>
      <c r="AY425" s="158" t="str">
        <f t="shared" si="179"/>
        <v/>
      </c>
      <c r="AZ425" s="158" t="str">
        <f t="shared" si="180"/>
        <v/>
      </c>
      <c r="BA425" s="157" t="str">
        <f t="shared" si="181"/>
        <v/>
      </c>
      <c r="BB425" s="157" t="str">
        <f t="shared" si="182"/>
        <v/>
      </c>
      <c r="BC425" s="157" t="str">
        <f t="shared" si="183"/>
        <v/>
      </c>
      <c r="BD425" s="157" t="str">
        <f t="shared" si="184"/>
        <v/>
      </c>
      <c r="BE425" s="158" t="str">
        <f t="shared" si="185"/>
        <v/>
      </c>
      <c r="BF425" s="158" t="str">
        <f t="shared" si="186"/>
        <v/>
      </c>
      <c r="BG425" s="158" t="str">
        <f t="shared" si="187"/>
        <v/>
      </c>
      <c r="BI425" s="171" t="str">
        <f t="shared" si="193"/>
        <v/>
      </c>
      <c r="BJ425" s="163" t="str">
        <f t="shared" si="194"/>
        <v/>
      </c>
      <c r="BK425" s="163" t="str">
        <f t="shared" si="195"/>
        <v/>
      </c>
    </row>
    <row r="426" spans="1:63" x14ac:dyDescent="0.25">
      <c r="A426" s="110" t="s">
        <v>202</v>
      </c>
      <c r="B426" s="117"/>
      <c r="C426" s="118"/>
      <c r="D426" s="119"/>
      <c r="E426" s="120"/>
      <c r="F426" s="117"/>
      <c r="G426" s="119"/>
      <c r="H426" s="119"/>
      <c r="I426" s="119"/>
      <c r="J426" s="121"/>
      <c r="K426" s="122"/>
      <c r="L426" s="123"/>
      <c r="M426" s="124"/>
      <c r="N426" s="125"/>
      <c r="O426" s="122"/>
      <c r="P426" s="123"/>
      <c r="Q426" s="124"/>
      <c r="R426" s="126"/>
      <c r="S426" s="122"/>
      <c r="T426" s="123"/>
      <c r="U426" s="127"/>
      <c r="V426" s="128"/>
      <c r="AH426" s="42" t="b">
        <f t="shared" si="188"/>
        <v>0</v>
      </c>
      <c r="AI426" s="42" t="str">
        <f t="shared" si="189"/>
        <v/>
      </c>
      <c r="AJ426" s="42" t="str">
        <f>IF(AND(AH426,D426&lt;&gt;""),COUNTIF($AI$12:AI426,AI426),"")</f>
        <v/>
      </c>
      <c r="AK426" s="42" t="str">
        <f t="shared" si="190"/>
        <v/>
      </c>
      <c r="AL426" s="42" t="str">
        <f t="shared" si="191"/>
        <v/>
      </c>
      <c r="AM426" s="42">
        <f t="shared" si="192"/>
        <v>0</v>
      </c>
      <c r="AN426" s="109" t="str">
        <f t="shared" si="168"/>
        <v/>
      </c>
      <c r="AO426" s="109" t="str">
        <f t="shared" si="169"/>
        <v/>
      </c>
      <c r="AP426" s="109" t="str">
        <f t="shared" si="170"/>
        <v/>
      </c>
      <c r="AQ426" s="109" t="str">
        <f t="shared" si="171"/>
        <v/>
      </c>
      <c r="AR426" s="109" t="str">
        <f t="shared" si="172"/>
        <v/>
      </c>
      <c r="AS426" s="158" t="str">
        <f t="shared" si="173"/>
        <v/>
      </c>
      <c r="AT426" s="157" t="str">
        <f t="shared" si="174"/>
        <v/>
      </c>
      <c r="AU426" s="157" t="str">
        <f t="shared" si="175"/>
        <v/>
      </c>
      <c r="AV426" s="109" t="str">
        <f t="shared" si="176"/>
        <v/>
      </c>
      <c r="AW426" s="158" t="str">
        <f t="shared" si="177"/>
        <v/>
      </c>
      <c r="AX426" s="158" t="str">
        <f t="shared" si="178"/>
        <v/>
      </c>
      <c r="AY426" s="158" t="str">
        <f t="shared" si="179"/>
        <v/>
      </c>
      <c r="AZ426" s="158" t="str">
        <f t="shared" si="180"/>
        <v/>
      </c>
      <c r="BA426" s="157" t="str">
        <f t="shared" si="181"/>
        <v/>
      </c>
      <c r="BB426" s="157" t="str">
        <f t="shared" si="182"/>
        <v/>
      </c>
      <c r="BC426" s="157" t="str">
        <f t="shared" si="183"/>
        <v/>
      </c>
      <c r="BD426" s="157" t="str">
        <f t="shared" si="184"/>
        <v/>
      </c>
      <c r="BE426" s="158" t="str">
        <f t="shared" si="185"/>
        <v/>
      </c>
      <c r="BF426" s="158" t="str">
        <f t="shared" si="186"/>
        <v/>
      </c>
      <c r="BG426" s="158" t="str">
        <f t="shared" si="187"/>
        <v/>
      </c>
      <c r="BI426" s="171" t="str">
        <f t="shared" si="193"/>
        <v/>
      </c>
      <c r="BJ426" s="163" t="str">
        <f t="shared" si="194"/>
        <v/>
      </c>
      <c r="BK426" s="163" t="str">
        <f t="shared" si="195"/>
        <v/>
      </c>
    </row>
    <row r="427" spans="1:63" x14ac:dyDescent="0.25">
      <c r="A427" s="110" t="s">
        <v>202</v>
      </c>
      <c r="B427" s="117"/>
      <c r="C427" s="118"/>
      <c r="D427" s="119"/>
      <c r="E427" s="120"/>
      <c r="F427" s="117"/>
      <c r="G427" s="119"/>
      <c r="H427" s="119"/>
      <c r="I427" s="119"/>
      <c r="J427" s="121"/>
      <c r="K427" s="122"/>
      <c r="L427" s="123"/>
      <c r="M427" s="124"/>
      <c r="N427" s="125"/>
      <c r="O427" s="122"/>
      <c r="P427" s="123"/>
      <c r="Q427" s="124"/>
      <c r="R427" s="126"/>
      <c r="S427" s="122"/>
      <c r="T427" s="123"/>
      <c r="U427" s="127"/>
      <c r="V427" s="128"/>
      <c r="AH427" s="42" t="b">
        <f t="shared" si="188"/>
        <v>0</v>
      </c>
      <c r="AI427" s="42" t="str">
        <f t="shared" si="189"/>
        <v/>
      </c>
      <c r="AJ427" s="42" t="str">
        <f>IF(AND(AH427,D427&lt;&gt;""),COUNTIF($AI$12:AI427,AI427),"")</f>
        <v/>
      </c>
      <c r="AK427" s="42" t="str">
        <f t="shared" si="190"/>
        <v/>
      </c>
      <c r="AL427" s="42" t="str">
        <f t="shared" si="191"/>
        <v/>
      </c>
      <c r="AM427" s="42">
        <f t="shared" si="192"/>
        <v>1</v>
      </c>
      <c r="AN427" s="109" t="str">
        <f t="shared" si="168"/>
        <v/>
      </c>
      <c r="AO427" s="109" t="str">
        <f t="shared" si="169"/>
        <v/>
      </c>
      <c r="AP427" s="109" t="str">
        <f t="shared" si="170"/>
        <v/>
      </c>
      <c r="AQ427" s="109" t="str">
        <f t="shared" si="171"/>
        <v/>
      </c>
      <c r="AR427" s="109" t="str">
        <f t="shared" si="172"/>
        <v/>
      </c>
      <c r="AS427" s="158" t="str">
        <f t="shared" si="173"/>
        <v/>
      </c>
      <c r="AT427" s="157" t="str">
        <f t="shared" si="174"/>
        <v/>
      </c>
      <c r="AU427" s="157" t="str">
        <f t="shared" si="175"/>
        <v/>
      </c>
      <c r="AV427" s="109" t="str">
        <f t="shared" si="176"/>
        <v/>
      </c>
      <c r="AW427" s="158" t="str">
        <f t="shared" si="177"/>
        <v/>
      </c>
      <c r="AX427" s="158" t="str">
        <f t="shared" si="178"/>
        <v/>
      </c>
      <c r="AY427" s="158" t="str">
        <f t="shared" si="179"/>
        <v/>
      </c>
      <c r="AZ427" s="158" t="str">
        <f t="shared" si="180"/>
        <v/>
      </c>
      <c r="BA427" s="157" t="str">
        <f t="shared" si="181"/>
        <v/>
      </c>
      <c r="BB427" s="157" t="str">
        <f t="shared" si="182"/>
        <v/>
      </c>
      <c r="BC427" s="157" t="str">
        <f t="shared" si="183"/>
        <v/>
      </c>
      <c r="BD427" s="157" t="str">
        <f t="shared" si="184"/>
        <v/>
      </c>
      <c r="BE427" s="158" t="str">
        <f t="shared" si="185"/>
        <v/>
      </c>
      <c r="BF427" s="158" t="str">
        <f t="shared" si="186"/>
        <v/>
      </c>
      <c r="BG427" s="158" t="str">
        <f t="shared" si="187"/>
        <v/>
      </c>
      <c r="BI427" s="171" t="str">
        <f t="shared" si="193"/>
        <v/>
      </c>
      <c r="BJ427" s="163" t="str">
        <f t="shared" si="194"/>
        <v/>
      </c>
      <c r="BK427" s="163" t="str">
        <f t="shared" si="195"/>
        <v/>
      </c>
    </row>
    <row r="428" spans="1:63" x14ac:dyDescent="0.25">
      <c r="A428" s="110" t="s">
        <v>202</v>
      </c>
      <c r="B428" s="117"/>
      <c r="C428" s="118"/>
      <c r="D428" s="119"/>
      <c r="E428" s="120"/>
      <c r="F428" s="117"/>
      <c r="G428" s="119"/>
      <c r="H428" s="119"/>
      <c r="I428" s="119"/>
      <c r="J428" s="121"/>
      <c r="K428" s="122"/>
      <c r="L428" s="123"/>
      <c r="M428" s="124"/>
      <c r="N428" s="125"/>
      <c r="O428" s="122"/>
      <c r="P428" s="123"/>
      <c r="Q428" s="124"/>
      <c r="R428" s="126"/>
      <c r="S428" s="122"/>
      <c r="T428" s="123"/>
      <c r="U428" s="127"/>
      <c r="V428" s="128"/>
      <c r="AH428" s="42" t="b">
        <f t="shared" si="188"/>
        <v>0</v>
      </c>
      <c r="AI428" s="42" t="str">
        <f t="shared" si="189"/>
        <v/>
      </c>
      <c r="AJ428" s="42" t="str">
        <f>IF(AND(AH428,D428&lt;&gt;""),COUNTIF($AI$12:AI428,AI428),"")</f>
        <v/>
      </c>
      <c r="AK428" s="42" t="str">
        <f t="shared" si="190"/>
        <v/>
      </c>
      <c r="AL428" s="42" t="str">
        <f t="shared" si="191"/>
        <v/>
      </c>
      <c r="AM428" s="42">
        <f t="shared" si="192"/>
        <v>0</v>
      </c>
      <c r="AN428" s="109" t="str">
        <f t="shared" si="168"/>
        <v/>
      </c>
      <c r="AO428" s="109" t="str">
        <f t="shared" si="169"/>
        <v/>
      </c>
      <c r="AP428" s="109" t="str">
        <f t="shared" si="170"/>
        <v/>
      </c>
      <c r="AQ428" s="109" t="str">
        <f t="shared" si="171"/>
        <v/>
      </c>
      <c r="AR428" s="109" t="str">
        <f t="shared" si="172"/>
        <v/>
      </c>
      <c r="AS428" s="158" t="str">
        <f t="shared" si="173"/>
        <v/>
      </c>
      <c r="AT428" s="157" t="str">
        <f t="shared" si="174"/>
        <v/>
      </c>
      <c r="AU428" s="157" t="str">
        <f t="shared" si="175"/>
        <v/>
      </c>
      <c r="AV428" s="109" t="str">
        <f t="shared" si="176"/>
        <v/>
      </c>
      <c r="AW428" s="158" t="str">
        <f t="shared" si="177"/>
        <v/>
      </c>
      <c r="AX428" s="158" t="str">
        <f t="shared" si="178"/>
        <v/>
      </c>
      <c r="AY428" s="158" t="str">
        <f t="shared" si="179"/>
        <v/>
      </c>
      <c r="AZ428" s="158" t="str">
        <f t="shared" si="180"/>
        <v/>
      </c>
      <c r="BA428" s="157" t="str">
        <f t="shared" si="181"/>
        <v/>
      </c>
      <c r="BB428" s="157" t="str">
        <f t="shared" si="182"/>
        <v/>
      </c>
      <c r="BC428" s="157" t="str">
        <f t="shared" si="183"/>
        <v/>
      </c>
      <c r="BD428" s="157" t="str">
        <f t="shared" si="184"/>
        <v/>
      </c>
      <c r="BE428" s="158" t="str">
        <f t="shared" si="185"/>
        <v/>
      </c>
      <c r="BF428" s="158" t="str">
        <f t="shared" si="186"/>
        <v/>
      </c>
      <c r="BG428" s="158" t="str">
        <f t="shared" si="187"/>
        <v/>
      </c>
      <c r="BI428" s="171" t="str">
        <f t="shared" si="193"/>
        <v/>
      </c>
      <c r="BJ428" s="163" t="str">
        <f t="shared" si="194"/>
        <v/>
      </c>
      <c r="BK428" s="163" t="str">
        <f t="shared" si="195"/>
        <v/>
      </c>
    </row>
    <row r="429" spans="1:63" x14ac:dyDescent="0.25">
      <c r="A429" s="110" t="s">
        <v>202</v>
      </c>
      <c r="B429" s="117"/>
      <c r="C429" s="118"/>
      <c r="D429" s="119"/>
      <c r="E429" s="120"/>
      <c r="F429" s="117"/>
      <c r="G429" s="119"/>
      <c r="H429" s="119"/>
      <c r="I429" s="119"/>
      <c r="J429" s="121"/>
      <c r="K429" s="122"/>
      <c r="L429" s="123"/>
      <c r="M429" s="124"/>
      <c r="N429" s="125"/>
      <c r="O429" s="122"/>
      <c r="P429" s="123"/>
      <c r="Q429" s="124"/>
      <c r="R429" s="126"/>
      <c r="S429" s="122"/>
      <c r="T429" s="123"/>
      <c r="U429" s="127"/>
      <c r="V429" s="128"/>
      <c r="AH429" s="42" t="b">
        <f t="shared" si="188"/>
        <v>0</v>
      </c>
      <c r="AI429" s="42" t="str">
        <f t="shared" si="189"/>
        <v/>
      </c>
      <c r="AJ429" s="42" t="str">
        <f>IF(AND(AH429,D429&lt;&gt;""),COUNTIF($AI$12:AI429,AI429),"")</f>
        <v/>
      </c>
      <c r="AK429" s="42" t="str">
        <f t="shared" si="190"/>
        <v/>
      </c>
      <c r="AL429" s="42" t="str">
        <f t="shared" si="191"/>
        <v/>
      </c>
      <c r="AM429" s="42">
        <f t="shared" si="192"/>
        <v>1</v>
      </c>
      <c r="AN429" s="109" t="str">
        <f t="shared" si="168"/>
        <v/>
      </c>
      <c r="AO429" s="109" t="str">
        <f t="shared" si="169"/>
        <v/>
      </c>
      <c r="AP429" s="109" t="str">
        <f t="shared" si="170"/>
        <v/>
      </c>
      <c r="AQ429" s="109" t="str">
        <f t="shared" si="171"/>
        <v/>
      </c>
      <c r="AR429" s="109" t="str">
        <f t="shared" si="172"/>
        <v/>
      </c>
      <c r="AS429" s="158" t="str">
        <f t="shared" si="173"/>
        <v/>
      </c>
      <c r="AT429" s="157" t="str">
        <f t="shared" si="174"/>
        <v/>
      </c>
      <c r="AU429" s="157" t="str">
        <f t="shared" si="175"/>
        <v/>
      </c>
      <c r="AV429" s="109" t="str">
        <f t="shared" si="176"/>
        <v/>
      </c>
      <c r="AW429" s="158" t="str">
        <f t="shared" si="177"/>
        <v/>
      </c>
      <c r="AX429" s="158" t="str">
        <f t="shared" si="178"/>
        <v/>
      </c>
      <c r="AY429" s="158" t="str">
        <f t="shared" si="179"/>
        <v/>
      </c>
      <c r="AZ429" s="158" t="str">
        <f t="shared" si="180"/>
        <v/>
      </c>
      <c r="BA429" s="157" t="str">
        <f t="shared" si="181"/>
        <v/>
      </c>
      <c r="BB429" s="157" t="str">
        <f t="shared" si="182"/>
        <v/>
      </c>
      <c r="BC429" s="157" t="str">
        <f t="shared" si="183"/>
        <v/>
      </c>
      <c r="BD429" s="157" t="str">
        <f t="shared" si="184"/>
        <v/>
      </c>
      <c r="BE429" s="158" t="str">
        <f t="shared" si="185"/>
        <v/>
      </c>
      <c r="BF429" s="158" t="str">
        <f t="shared" si="186"/>
        <v/>
      </c>
      <c r="BG429" s="158" t="str">
        <f t="shared" si="187"/>
        <v/>
      </c>
      <c r="BI429" s="171" t="str">
        <f t="shared" si="193"/>
        <v/>
      </c>
      <c r="BJ429" s="163" t="str">
        <f t="shared" si="194"/>
        <v/>
      </c>
      <c r="BK429" s="163" t="str">
        <f t="shared" si="195"/>
        <v/>
      </c>
    </row>
    <row r="430" spans="1:63" x14ac:dyDescent="0.25">
      <c r="A430" s="110" t="s">
        <v>202</v>
      </c>
      <c r="B430" s="117"/>
      <c r="C430" s="118"/>
      <c r="D430" s="119"/>
      <c r="E430" s="120"/>
      <c r="F430" s="117"/>
      <c r="G430" s="119"/>
      <c r="H430" s="119"/>
      <c r="I430" s="119"/>
      <c r="J430" s="121"/>
      <c r="K430" s="122"/>
      <c r="L430" s="123"/>
      <c r="M430" s="124"/>
      <c r="N430" s="125"/>
      <c r="O430" s="122"/>
      <c r="P430" s="123"/>
      <c r="Q430" s="124"/>
      <c r="R430" s="126"/>
      <c r="S430" s="122"/>
      <c r="T430" s="123"/>
      <c r="U430" s="127"/>
      <c r="V430" s="128"/>
      <c r="AH430" s="42" t="b">
        <f t="shared" si="188"/>
        <v>0</v>
      </c>
      <c r="AI430" s="42" t="str">
        <f t="shared" si="189"/>
        <v/>
      </c>
      <c r="AJ430" s="42" t="str">
        <f>IF(AND(AH430,D430&lt;&gt;""),COUNTIF($AI$12:AI430,AI430),"")</f>
        <v/>
      </c>
      <c r="AK430" s="42" t="str">
        <f t="shared" si="190"/>
        <v/>
      </c>
      <c r="AL430" s="42" t="str">
        <f t="shared" si="191"/>
        <v/>
      </c>
      <c r="AM430" s="42">
        <f t="shared" si="192"/>
        <v>0</v>
      </c>
      <c r="AN430" s="109" t="str">
        <f t="shared" si="168"/>
        <v/>
      </c>
      <c r="AO430" s="109" t="str">
        <f t="shared" si="169"/>
        <v/>
      </c>
      <c r="AP430" s="109" t="str">
        <f t="shared" si="170"/>
        <v/>
      </c>
      <c r="AQ430" s="109" t="str">
        <f t="shared" si="171"/>
        <v/>
      </c>
      <c r="AR430" s="109" t="str">
        <f t="shared" si="172"/>
        <v/>
      </c>
      <c r="AS430" s="158" t="str">
        <f t="shared" si="173"/>
        <v/>
      </c>
      <c r="AT430" s="157" t="str">
        <f t="shared" si="174"/>
        <v/>
      </c>
      <c r="AU430" s="157" t="str">
        <f t="shared" si="175"/>
        <v/>
      </c>
      <c r="AV430" s="109" t="str">
        <f t="shared" si="176"/>
        <v/>
      </c>
      <c r="AW430" s="158" t="str">
        <f t="shared" si="177"/>
        <v/>
      </c>
      <c r="AX430" s="158" t="str">
        <f t="shared" si="178"/>
        <v/>
      </c>
      <c r="AY430" s="158" t="str">
        <f t="shared" si="179"/>
        <v/>
      </c>
      <c r="AZ430" s="158" t="str">
        <f t="shared" si="180"/>
        <v/>
      </c>
      <c r="BA430" s="157" t="str">
        <f t="shared" si="181"/>
        <v/>
      </c>
      <c r="BB430" s="157" t="str">
        <f t="shared" si="182"/>
        <v/>
      </c>
      <c r="BC430" s="157" t="str">
        <f t="shared" si="183"/>
        <v/>
      </c>
      <c r="BD430" s="157" t="str">
        <f t="shared" si="184"/>
        <v/>
      </c>
      <c r="BE430" s="158" t="str">
        <f t="shared" si="185"/>
        <v/>
      </c>
      <c r="BF430" s="158" t="str">
        <f t="shared" si="186"/>
        <v/>
      </c>
      <c r="BG430" s="158" t="str">
        <f t="shared" si="187"/>
        <v/>
      </c>
      <c r="BI430" s="171" t="str">
        <f t="shared" si="193"/>
        <v/>
      </c>
      <c r="BJ430" s="163" t="str">
        <f t="shared" si="194"/>
        <v/>
      </c>
      <c r="BK430" s="163" t="str">
        <f t="shared" si="195"/>
        <v/>
      </c>
    </row>
    <row r="431" spans="1:63" x14ac:dyDescent="0.25">
      <c r="A431" s="110" t="s">
        <v>202</v>
      </c>
      <c r="B431" s="117"/>
      <c r="C431" s="118"/>
      <c r="D431" s="119"/>
      <c r="E431" s="120"/>
      <c r="F431" s="117"/>
      <c r="G431" s="119"/>
      <c r="H431" s="119"/>
      <c r="I431" s="119"/>
      <c r="J431" s="121"/>
      <c r="K431" s="122"/>
      <c r="L431" s="123"/>
      <c r="M431" s="124"/>
      <c r="N431" s="125"/>
      <c r="O431" s="122"/>
      <c r="P431" s="123"/>
      <c r="Q431" s="124"/>
      <c r="R431" s="126"/>
      <c r="S431" s="122"/>
      <c r="T431" s="123"/>
      <c r="U431" s="127"/>
      <c r="V431" s="128"/>
      <c r="AH431" s="42" t="b">
        <f t="shared" si="188"/>
        <v>0</v>
      </c>
      <c r="AI431" s="42" t="str">
        <f t="shared" si="189"/>
        <v/>
      </c>
      <c r="AJ431" s="42" t="str">
        <f>IF(AND(AH431,D431&lt;&gt;""),COUNTIF($AI$12:AI431,AI431),"")</f>
        <v/>
      </c>
      <c r="AK431" s="42" t="str">
        <f t="shared" si="190"/>
        <v/>
      </c>
      <c r="AL431" s="42" t="str">
        <f t="shared" si="191"/>
        <v/>
      </c>
      <c r="AM431" s="42">
        <f t="shared" si="192"/>
        <v>1</v>
      </c>
      <c r="AN431" s="109" t="str">
        <f t="shared" si="168"/>
        <v/>
      </c>
      <c r="AO431" s="109" t="str">
        <f t="shared" si="169"/>
        <v/>
      </c>
      <c r="AP431" s="109" t="str">
        <f t="shared" si="170"/>
        <v/>
      </c>
      <c r="AQ431" s="109" t="str">
        <f t="shared" si="171"/>
        <v/>
      </c>
      <c r="AR431" s="109" t="str">
        <f t="shared" si="172"/>
        <v/>
      </c>
      <c r="AS431" s="158" t="str">
        <f t="shared" si="173"/>
        <v/>
      </c>
      <c r="AT431" s="157" t="str">
        <f t="shared" si="174"/>
        <v/>
      </c>
      <c r="AU431" s="157" t="str">
        <f t="shared" si="175"/>
        <v/>
      </c>
      <c r="AV431" s="109" t="str">
        <f t="shared" si="176"/>
        <v/>
      </c>
      <c r="AW431" s="158" t="str">
        <f t="shared" si="177"/>
        <v/>
      </c>
      <c r="AX431" s="158" t="str">
        <f t="shared" si="178"/>
        <v/>
      </c>
      <c r="AY431" s="158" t="str">
        <f t="shared" si="179"/>
        <v/>
      </c>
      <c r="AZ431" s="158" t="str">
        <f t="shared" si="180"/>
        <v/>
      </c>
      <c r="BA431" s="157" t="str">
        <f t="shared" si="181"/>
        <v/>
      </c>
      <c r="BB431" s="157" t="str">
        <f t="shared" si="182"/>
        <v/>
      </c>
      <c r="BC431" s="157" t="str">
        <f t="shared" si="183"/>
        <v/>
      </c>
      <c r="BD431" s="157" t="str">
        <f t="shared" si="184"/>
        <v/>
      </c>
      <c r="BE431" s="158" t="str">
        <f t="shared" si="185"/>
        <v/>
      </c>
      <c r="BF431" s="158" t="str">
        <f t="shared" si="186"/>
        <v/>
      </c>
      <c r="BG431" s="158" t="str">
        <f t="shared" si="187"/>
        <v/>
      </c>
      <c r="BI431" s="171" t="str">
        <f t="shared" si="193"/>
        <v/>
      </c>
      <c r="BJ431" s="163" t="str">
        <f t="shared" si="194"/>
        <v/>
      </c>
      <c r="BK431" s="163" t="str">
        <f t="shared" si="195"/>
        <v/>
      </c>
    </row>
    <row r="432" spans="1:63" x14ac:dyDescent="0.25">
      <c r="A432" s="110" t="s">
        <v>202</v>
      </c>
      <c r="B432" s="117"/>
      <c r="C432" s="118"/>
      <c r="D432" s="119"/>
      <c r="E432" s="120"/>
      <c r="F432" s="117"/>
      <c r="G432" s="119"/>
      <c r="H432" s="119"/>
      <c r="I432" s="119"/>
      <c r="J432" s="121"/>
      <c r="K432" s="122"/>
      <c r="L432" s="123"/>
      <c r="M432" s="124"/>
      <c r="N432" s="125"/>
      <c r="O432" s="122"/>
      <c r="P432" s="123"/>
      <c r="Q432" s="124"/>
      <c r="R432" s="126"/>
      <c r="S432" s="122"/>
      <c r="T432" s="123"/>
      <c r="U432" s="127"/>
      <c r="V432" s="128"/>
      <c r="AH432" s="42" t="b">
        <f t="shared" si="188"/>
        <v>0</v>
      </c>
      <c r="AI432" s="42" t="str">
        <f t="shared" si="189"/>
        <v/>
      </c>
      <c r="AJ432" s="42" t="str">
        <f>IF(AND(AH432,D432&lt;&gt;""),COUNTIF($AI$12:AI432,AI432),"")</f>
        <v/>
      </c>
      <c r="AK432" s="42" t="str">
        <f t="shared" si="190"/>
        <v/>
      </c>
      <c r="AL432" s="42" t="str">
        <f t="shared" si="191"/>
        <v/>
      </c>
      <c r="AM432" s="42">
        <f t="shared" si="192"/>
        <v>0</v>
      </c>
      <c r="AN432" s="109" t="str">
        <f t="shared" si="168"/>
        <v/>
      </c>
      <c r="AO432" s="109" t="str">
        <f t="shared" si="169"/>
        <v/>
      </c>
      <c r="AP432" s="109" t="str">
        <f t="shared" si="170"/>
        <v/>
      </c>
      <c r="AQ432" s="109" t="str">
        <f t="shared" si="171"/>
        <v/>
      </c>
      <c r="AR432" s="109" t="str">
        <f t="shared" si="172"/>
        <v/>
      </c>
      <c r="AS432" s="158" t="str">
        <f t="shared" si="173"/>
        <v/>
      </c>
      <c r="AT432" s="157" t="str">
        <f t="shared" si="174"/>
        <v/>
      </c>
      <c r="AU432" s="157" t="str">
        <f t="shared" si="175"/>
        <v/>
      </c>
      <c r="AV432" s="109" t="str">
        <f t="shared" si="176"/>
        <v/>
      </c>
      <c r="AW432" s="158" t="str">
        <f t="shared" si="177"/>
        <v/>
      </c>
      <c r="AX432" s="158" t="str">
        <f t="shared" si="178"/>
        <v/>
      </c>
      <c r="AY432" s="158" t="str">
        <f t="shared" si="179"/>
        <v/>
      </c>
      <c r="AZ432" s="158" t="str">
        <f t="shared" si="180"/>
        <v/>
      </c>
      <c r="BA432" s="157" t="str">
        <f t="shared" si="181"/>
        <v/>
      </c>
      <c r="BB432" s="157" t="str">
        <f t="shared" si="182"/>
        <v/>
      </c>
      <c r="BC432" s="157" t="str">
        <f t="shared" si="183"/>
        <v/>
      </c>
      <c r="BD432" s="157" t="str">
        <f t="shared" si="184"/>
        <v/>
      </c>
      <c r="BE432" s="158" t="str">
        <f t="shared" si="185"/>
        <v/>
      </c>
      <c r="BF432" s="158" t="str">
        <f t="shared" si="186"/>
        <v/>
      </c>
      <c r="BG432" s="158" t="str">
        <f t="shared" si="187"/>
        <v/>
      </c>
      <c r="BI432" s="171" t="str">
        <f t="shared" si="193"/>
        <v/>
      </c>
      <c r="BJ432" s="163" t="str">
        <f t="shared" si="194"/>
        <v/>
      </c>
      <c r="BK432" s="163" t="str">
        <f t="shared" si="195"/>
        <v/>
      </c>
    </row>
    <row r="433" spans="1:63" x14ac:dyDescent="0.25">
      <c r="A433" s="110" t="s">
        <v>202</v>
      </c>
      <c r="B433" s="117"/>
      <c r="C433" s="118"/>
      <c r="D433" s="119"/>
      <c r="E433" s="120"/>
      <c r="F433" s="117"/>
      <c r="G433" s="119"/>
      <c r="H433" s="119"/>
      <c r="I433" s="119"/>
      <c r="J433" s="121"/>
      <c r="K433" s="122"/>
      <c r="L433" s="123"/>
      <c r="M433" s="124"/>
      <c r="N433" s="125"/>
      <c r="O433" s="122"/>
      <c r="P433" s="123"/>
      <c r="Q433" s="124"/>
      <c r="R433" s="126"/>
      <c r="S433" s="122"/>
      <c r="T433" s="123"/>
      <c r="U433" s="127"/>
      <c r="V433" s="128"/>
      <c r="AH433" s="42" t="b">
        <f t="shared" si="188"/>
        <v>0</v>
      </c>
      <c r="AI433" s="42" t="str">
        <f t="shared" si="189"/>
        <v/>
      </c>
      <c r="AJ433" s="42" t="str">
        <f>IF(AND(AH433,D433&lt;&gt;""),COUNTIF($AI$12:AI433,AI433),"")</f>
        <v/>
      </c>
      <c r="AK433" s="42" t="str">
        <f t="shared" si="190"/>
        <v/>
      </c>
      <c r="AL433" s="42" t="str">
        <f t="shared" si="191"/>
        <v/>
      </c>
      <c r="AM433" s="42">
        <f t="shared" si="192"/>
        <v>1</v>
      </c>
      <c r="AN433" s="109" t="str">
        <f t="shared" si="168"/>
        <v/>
      </c>
      <c r="AO433" s="109" t="str">
        <f t="shared" si="169"/>
        <v/>
      </c>
      <c r="AP433" s="109" t="str">
        <f t="shared" si="170"/>
        <v/>
      </c>
      <c r="AQ433" s="109" t="str">
        <f t="shared" si="171"/>
        <v/>
      </c>
      <c r="AR433" s="109" t="str">
        <f t="shared" si="172"/>
        <v/>
      </c>
      <c r="AS433" s="158" t="str">
        <f t="shared" si="173"/>
        <v/>
      </c>
      <c r="AT433" s="157" t="str">
        <f t="shared" si="174"/>
        <v/>
      </c>
      <c r="AU433" s="157" t="str">
        <f t="shared" si="175"/>
        <v/>
      </c>
      <c r="AV433" s="109" t="str">
        <f t="shared" si="176"/>
        <v/>
      </c>
      <c r="AW433" s="158" t="str">
        <f t="shared" si="177"/>
        <v/>
      </c>
      <c r="AX433" s="158" t="str">
        <f t="shared" si="178"/>
        <v/>
      </c>
      <c r="AY433" s="158" t="str">
        <f t="shared" si="179"/>
        <v/>
      </c>
      <c r="AZ433" s="158" t="str">
        <f t="shared" si="180"/>
        <v/>
      </c>
      <c r="BA433" s="157" t="str">
        <f t="shared" si="181"/>
        <v/>
      </c>
      <c r="BB433" s="157" t="str">
        <f t="shared" si="182"/>
        <v/>
      </c>
      <c r="BC433" s="157" t="str">
        <f t="shared" si="183"/>
        <v/>
      </c>
      <c r="BD433" s="157" t="str">
        <f t="shared" si="184"/>
        <v/>
      </c>
      <c r="BE433" s="158" t="str">
        <f t="shared" si="185"/>
        <v/>
      </c>
      <c r="BF433" s="158" t="str">
        <f t="shared" si="186"/>
        <v/>
      </c>
      <c r="BG433" s="158" t="str">
        <f t="shared" si="187"/>
        <v/>
      </c>
      <c r="BI433" s="171" t="str">
        <f t="shared" si="193"/>
        <v/>
      </c>
      <c r="BJ433" s="163" t="str">
        <f t="shared" si="194"/>
        <v/>
      </c>
      <c r="BK433" s="163" t="str">
        <f t="shared" si="195"/>
        <v/>
      </c>
    </row>
    <row r="434" spans="1:63" x14ac:dyDescent="0.25">
      <c r="A434" s="110" t="s">
        <v>202</v>
      </c>
      <c r="B434" s="117"/>
      <c r="C434" s="118"/>
      <c r="D434" s="119"/>
      <c r="E434" s="120"/>
      <c r="F434" s="117"/>
      <c r="G434" s="119"/>
      <c r="H434" s="119"/>
      <c r="I434" s="119"/>
      <c r="J434" s="121"/>
      <c r="K434" s="122"/>
      <c r="L434" s="123"/>
      <c r="M434" s="124"/>
      <c r="N434" s="125"/>
      <c r="O434" s="122"/>
      <c r="P434" s="123"/>
      <c r="Q434" s="124"/>
      <c r="R434" s="126"/>
      <c r="S434" s="122"/>
      <c r="T434" s="123"/>
      <c r="U434" s="127"/>
      <c r="V434" s="128"/>
      <c r="AH434" s="42" t="b">
        <f t="shared" si="188"/>
        <v>0</v>
      </c>
      <c r="AI434" s="42" t="str">
        <f t="shared" si="189"/>
        <v/>
      </c>
      <c r="AJ434" s="42" t="str">
        <f>IF(AND(AH434,D434&lt;&gt;""),COUNTIF($AI$12:AI434,AI434),"")</f>
        <v/>
      </c>
      <c r="AK434" s="42" t="str">
        <f t="shared" si="190"/>
        <v/>
      </c>
      <c r="AL434" s="42" t="str">
        <f t="shared" si="191"/>
        <v/>
      </c>
      <c r="AM434" s="42">
        <f t="shared" si="192"/>
        <v>0</v>
      </c>
      <c r="AN434" s="109" t="str">
        <f t="shared" si="168"/>
        <v/>
      </c>
      <c r="AO434" s="109" t="str">
        <f t="shared" si="169"/>
        <v/>
      </c>
      <c r="AP434" s="109" t="str">
        <f t="shared" si="170"/>
        <v/>
      </c>
      <c r="AQ434" s="109" t="str">
        <f t="shared" si="171"/>
        <v/>
      </c>
      <c r="AR434" s="109" t="str">
        <f t="shared" si="172"/>
        <v/>
      </c>
      <c r="AS434" s="158" t="str">
        <f t="shared" si="173"/>
        <v/>
      </c>
      <c r="AT434" s="157" t="str">
        <f t="shared" si="174"/>
        <v/>
      </c>
      <c r="AU434" s="157" t="str">
        <f t="shared" si="175"/>
        <v/>
      </c>
      <c r="AV434" s="109" t="str">
        <f t="shared" si="176"/>
        <v/>
      </c>
      <c r="AW434" s="158" t="str">
        <f t="shared" si="177"/>
        <v/>
      </c>
      <c r="AX434" s="158" t="str">
        <f t="shared" si="178"/>
        <v/>
      </c>
      <c r="AY434" s="158" t="str">
        <f t="shared" si="179"/>
        <v/>
      </c>
      <c r="AZ434" s="158" t="str">
        <f t="shared" si="180"/>
        <v/>
      </c>
      <c r="BA434" s="157" t="str">
        <f t="shared" si="181"/>
        <v/>
      </c>
      <c r="BB434" s="157" t="str">
        <f t="shared" si="182"/>
        <v/>
      </c>
      <c r="BC434" s="157" t="str">
        <f t="shared" si="183"/>
        <v/>
      </c>
      <c r="BD434" s="157" t="str">
        <f t="shared" si="184"/>
        <v/>
      </c>
      <c r="BE434" s="158" t="str">
        <f t="shared" si="185"/>
        <v/>
      </c>
      <c r="BF434" s="158" t="str">
        <f t="shared" si="186"/>
        <v/>
      </c>
      <c r="BG434" s="158" t="str">
        <f t="shared" si="187"/>
        <v/>
      </c>
      <c r="BI434" s="171" t="str">
        <f t="shared" si="193"/>
        <v/>
      </c>
      <c r="BJ434" s="163" t="str">
        <f t="shared" si="194"/>
        <v/>
      </c>
      <c r="BK434" s="163" t="str">
        <f t="shared" si="195"/>
        <v/>
      </c>
    </row>
    <row r="435" spans="1:63" x14ac:dyDescent="0.25">
      <c r="A435" s="110" t="s">
        <v>202</v>
      </c>
      <c r="B435" s="117"/>
      <c r="C435" s="118"/>
      <c r="D435" s="119"/>
      <c r="E435" s="120"/>
      <c r="F435" s="117"/>
      <c r="G435" s="119"/>
      <c r="H435" s="119"/>
      <c r="I435" s="119"/>
      <c r="J435" s="121"/>
      <c r="K435" s="122"/>
      <c r="L435" s="123"/>
      <c r="M435" s="124"/>
      <c r="N435" s="125"/>
      <c r="O435" s="122"/>
      <c r="P435" s="123"/>
      <c r="Q435" s="124"/>
      <c r="R435" s="126"/>
      <c r="S435" s="122"/>
      <c r="T435" s="123"/>
      <c r="U435" s="127"/>
      <c r="V435" s="128"/>
      <c r="AH435" s="42" t="b">
        <f t="shared" si="188"/>
        <v>0</v>
      </c>
      <c r="AI435" s="42" t="str">
        <f t="shared" si="189"/>
        <v/>
      </c>
      <c r="AJ435" s="42" t="str">
        <f>IF(AND(AH435,D435&lt;&gt;""),COUNTIF($AI$12:AI435,AI435),"")</f>
        <v/>
      </c>
      <c r="AK435" s="42" t="str">
        <f t="shared" si="190"/>
        <v/>
      </c>
      <c r="AL435" s="42" t="str">
        <f t="shared" si="191"/>
        <v/>
      </c>
      <c r="AM435" s="42">
        <f t="shared" si="192"/>
        <v>1</v>
      </c>
      <c r="AN435" s="109" t="str">
        <f t="shared" si="168"/>
        <v/>
      </c>
      <c r="AO435" s="109" t="str">
        <f t="shared" si="169"/>
        <v/>
      </c>
      <c r="AP435" s="109" t="str">
        <f t="shared" si="170"/>
        <v/>
      </c>
      <c r="AQ435" s="109" t="str">
        <f t="shared" si="171"/>
        <v/>
      </c>
      <c r="AR435" s="109" t="str">
        <f t="shared" si="172"/>
        <v/>
      </c>
      <c r="AS435" s="158" t="str">
        <f t="shared" si="173"/>
        <v/>
      </c>
      <c r="AT435" s="157" t="str">
        <f t="shared" si="174"/>
        <v/>
      </c>
      <c r="AU435" s="157" t="str">
        <f t="shared" si="175"/>
        <v/>
      </c>
      <c r="AV435" s="109" t="str">
        <f t="shared" si="176"/>
        <v/>
      </c>
      <c r="AW435" s="158" t="str">
        <f t="shared" si="177"/>
        <v/>
      </c>
      <c r="AX435" s="158" t="str">
        <f t="shared" si="178"/>
        <v/>
      </c>
      <c r="AY435" s="158" t="str">
        <f t="shared" si="179"/>
        <v/>
      </c>
      <c r="AZ435" s="158" t="str">
        <f t="shared" si="180"/>
        <v/>
      </c>
      <c r="BA435" s="157" t="str">
        <f t="shared" si="181"/>
        <v/>
      </c>
      <c r="BB435" s="157" t="str">
        <f t="shared" si="182"/>
        <v/>
      </c>
      <c r="BC435" s="157" t="str">
        <f t="shared" si="183"/>
        <v/>
      </c>
      <c r="BD435" s="157" t="str">
        <f t="shared" si="184"/>
        <v/>
      </c>
      <c r="BE435" s="158" t="str">
        <f t="shared" si="185"/>
        <v/>
      </c>
      <c r="BF435" s="158" t="str">
        <f t="shared" si="186"/>
        <v/>
      </c>
      <c r="BG435" s="158" t="str">
        <f t="shared" si="187"/>
        <v/>
      </c>
      <c r="BI435" s="171" t="str">
        <f t="shared" si="193"/>
        <v/>
      </c>
      <c r="BJ435" s="163" t="str">
        <f t="shared" si="194"/>
        <v/>
      </c>
      <c r="BK435" s="163" t="str">
        <f t="shared" si="195"/>
        <v/>
      </c>
    </row>
    <row r="436" spans="1:63" x14ac:dyDescent="0.25">
      <c r="A436" s="110" t="s">
        <v>202</v>
      </c>
      <c r="B436" s="117"/>
      <c r="C436" s="118"/>
      <c r="D436" s="119"/>
      <c r="E436" s="120"/>
      <c r="F436" s="117"/>
      <c r="G436" s="119"/>
      <c r="H436" s="119"/>
      <c r="I436" s="119"/>
      <c r="J436" s="121"/>
      <c r="K436" s="122"/>
      <c r="L436" s="123"/>
      <c r="M436" s="124"/>
      <c r="N436" s="125"/>
      <c r="O436" s="122"/>
      <c r="P436" s="123"/>
      <c r="Q436" s="124"/>
      <c r="R436" s="126"/>
      <c r="S436" s="122"/>
      <c r="T436" s="123"/>
      <c r="U436" s="127"/>
      <c r="V436" s="128"/>
      <c r="AH436" s="42" t="b">
        <f t="shared" si="188"/>
        <v>0</v>
      </c>
      <c r="AI436" s="42" t="str">
        <f t="shared" si="189"/>
        <v/>
      </c>
      <c r="AJ436" s="42" t="str">
        <f>IF(AND(AH436,D436&lt;&gt;""),COUNTIF($AI$12:AI436,AI436),"")</f>
        <v/>
      </c>
      <c r="AK436" s="42" t="str">
        <f t="shared" si="190"/>
        <v/>
      </c>
      <c r="AL436" s="42" t="str">
        <f t="shared" si="191"/>
        <v/>
      </c>
      <c r="AM436" s="42">
        <f t="shared" si="192"/>
        <v>0</v>
      </c>
      <c r="AN436" s="109" t="str">
        <f t="shared" si="168"/>
        <v/>
      </c>
      <c r="AO436" s="109" t="str">
        <f t="shared" si="169"/>
        <v/>
      </c>
      <c r="AP436" s="109" t="str">
        <f t="shared" si="170"/>
        <v/>
      </c>
      <c r="AQ436" s="109" t="str">
        <f t="shared" si="171"/>
        <v/>
      </c>
      <c r="AR436" s="109" t="str">
        <f t="shared" si="172"/>
        <v/>
      </c>
      <c r="AS436" s="158" t="str">
        <f t="shared" si="173"/>
        <v/>
      </c>
      <c r="AT436" s="157" t="str">
        <f t="shared" si="174"/>
        <v/>
      </c>
      <c r="AU436" s="157" t="str">
        <f t="shared" si="175"/>
        <v/>
      </c>
      <c r="AV436" s="109" t="str">
        <f t="shared" si="176"/>
        <v/>
      </c>
      <c r="AW436" s="158" t="str">
        <f t="shared" si="177"/>
        <v/>
      </c>
      <c r="AX436" s="158" t="str">
        <f t="shared" si="178"/>
        <v/>
      </c>
      <c r="AY436" s="158" t="str">
        <f t="shared" si="179"/>
        <v/>
      </c>
      <c r="AZ436" s="158" t="str">
        <f t="shared" si="180"/>
        <v/>
      </c>
      <c r="BA436" s="157" t="str">
        <f t="shared" si="181"/>
        <v/>
      </c>
      <c r="BB436" s="157" t="str">
        <f t="shared" si="182"/>
        <v/>
      </c>
      <c r="BC436" s="157" t="str">
        <f t="shared" si="183"/>
        <v/>
      </c>
      <c r="BD436" s="157" t="str">
        <f t="shared" si="184"/>
        <v/>
      </c>
      <c r="BE436" s="158" t="str">
        <f t="shared" si="185"/>
        <v/>
      </c>
      <c r="BF436" s="158" t="str">
        <f t="shared" si="186"/>
        <v/>
      </c>
      <c r="BG436" s="158" t="str">
        <f t="shared" si="187"/>
        <v/>
      </c>
      <c r="BI436" s="171" t="str">
        <f t="shared" si="193"/>
        <v/>
      </c>
      <c r="BJ436" s="163" t="str">
        <f t="shared" si="194"/>
        <v/>
      </c>
      <c r="BK436" s="163" t="str">
        <f t="shared" si="195"/>
        <v/>
      </c>
    </row>
    <row r="437" spans="1:63" x14ac:dyDescent="0.25">
      <c r="A437" s="110" t="s">
        <v>202</v>
      </c>
      <c r="B437" s="117"/>
      <c r="C437" s="118"/>
      <c r="D437" s="119"/>
      <c r="E437" s="120"/>
      <c r="F437" s="117"/>
      <c r="G437" s="119"/>
      <c r="H437" s="119"/>
      <c r="I437" s="119"/>
      <c r="J437" s="121"/>
      <c r="K437" s="122"/>
      <c r="L437" s="123"/>
      <c r="M437" s="124"/>
      <c r="N437" s="125"/>
      <c r="O437" s="122"/>
      <c r="P437" s="123"/>
      <c r="Q437" s="124"/>
      <c r="R437" s="126"/>
      <c r="S437" s="122"/>
      <c r="T437" s="123"/>
      <c r="U437" s="127"/>
      <c r="V437" s="128"/>
      <c r="AH437" s="42" t="b">
        <f t="shared" si="188"/>
        <v>0</v>
      </c>
      <c r="AI437" s="42" t="str">
        <f t="shared" si="189"/>
        <v/>
      </c>
      <c r="AJ437" s="42" t="str">
        <f>IF(AND(AH437,D437&lt;&gt;""),COUNTIF($AI$12:AI437,AI437),"")</f>
        <v/>
      </c>
      <c r="AK437" s="42" t="str">
        <f t="shared" si="190"/>
        <v/>
      </c>
      <c r="AL437" s="42" t="str">
        <f t="shared" si="191"/>
        <v/>
      </c>
      <c r="AM437" s="42">
        <f t="shared" si="192"/>
        <v>1</v>
      </c>
      <c r="AN437" s="109" t="str">
        <f t="shared" si="168"/>
        <v/>
      </c>
      <c r="AO437" s="109" t="str">
        <f t="shared" si="169"/>
        <v/>
      </c>
      <c r="AP437" s="109" t="str">
        <f t="shared" si="170"/>
        <v/>
      </c>
      <c r="AQ437" s="109" t="str">
        <f t="shared" si="171"/>
        <v/>
      </c>
      <c r="AR437" s="109" t="str">
        <f t="shared" si="172"/>
        <v/>
      </c>
      <c r="AS437" s="158" t="str">
        <f t="shared" si="173"/>
        <v/>
      </c>
      <c r="AT437" s="157" t="str">
        <f t="shared" si="174"/>
        <v/>
      </c>
      <c r="AU437" s="157" t="str">
        <f t="shared" si="175"/>
        <v/>
      </c>
      <c r="AV437" s="109" t="str">
        <f t="shared" si="176"/>
        <v/>
      </c>
      <c r="AW437" s="158" t="str">
        <f t="shared" si="177"/>
        <v/>
      </c>
      <c r="AX437" s="158" t="str">
        <f t="shared" si="178"/>
        <v/>
      </c>
      <c r="AY437" s="158" t="str">
        <f t="shared" si="179"/>
        <v/>
      </c>
      <c r="AZ437" s="158" t="str">
        <f t="shared" si="180"/>
        <v/>
      </c>
      <c r="BA437" s="157" t="str">
        <f t="shared" si="181"/>
        <v/>
      </c>
      <c r="BB437" s="157" t="str">
        <f t="shared" si="182"/>
        <v/>
      </c>
      <c r="BC437" s="157" t="str">
        <f t="shared" si="183"/>
        <v/>
      </c>
      <c r="BD437" s="157" t="str">
        <f t="shared" si="184"/>
        <v/>
      </c>
      <c r="BE437" s="158" t="str">
        <f t="shared" si="185"/>
        <v/>
      </c>
      <c r="BF437" s="158" t="str">
        <f t="shared" si="186"/>
        <v/>
      </c>
      <c r="BG437" s="158" t="str">
        <f t="shared" si="187"/>
        <v/>
      </c>
      <c r="BI437" s="171" t="str">
        <f t="shared" si="193"/>
        <v/>
      </c>
      <c r="BJ437" s="163" t="str">
        <f t="shared" si="194"/>
        <v/>
      </c>
      <c r="BK437" s="163" t="str">
        <f t="shared" si="195"/>
        <v/>
      </c>
    </row>
    <row r="438" spans="1:63" x14ac:dyDescent="0.25">
      <c r="A438" s="110" t="s">
        <v>202</v>
      </c>
      <c r="B438" s="117"/>
      <c r="C438" s="118"/>
      <c r="D438" s="119"/>
      <c r="E438" s="120"/>
      <c r="F438" s="117"/>
      <c r="G438" s="119"/>
      <c r="H438" s="119"/>
      <c r="I438" s="119"/>
      <c r="J438" s="121"/>
      <c r="K438" s="122"/>
      <c r="L438" s="123"/>
      <c r="M438" s="124"/>
      <c r="N438" s="125"/>
      <c r="O438" s="122"/>
      <c r="P438" s="123"/>
      <c r="Q438" s="124"/>
      <c r="R438" s="126"/>
      <c r="S438" s="122"/>
      <c r="T438" s="123"/>
      <c r="U438" s="127"/>
      <c r="V438" s="128"/>
      <c r="AH438" s="42" t="b">
        <f t="shared" si="188"/>
        <v>0</v>
      </c>
      <c r="AI438" s="42" t="str">
        <f t="shared" si="189"/>
        <v/>
      </c>
      <c r="AJ438" s="42" t="str">
        <f>IF(AND(AH438,D438&lt;&gt;""),COUNTIF($AI$12:AI438,AI438),"")</f>
        <v/>
      </c>
      <c r="AK438" s="42" t="str">
        <f t="shared" si="190"/>
        <v/>
      </c>
      <c r="AL438" s="42" t="str">
        <f t="shared" si="191"/>
        <v/>
      </c>
      <c r="AM438" s="42">
        <f t="shared" si="192"/>
        <v>0</v>
      </c>
      <c r="AN438" s="109" t="str">
        <f t="shared" si="168"/>
        <v/>
      </c>
      <c r="AO438" s="109" t="str">
        <f t="shared" si="169"/>
        <v/>
      </c>
      <c r="AP438" s="109" t="str">
        <f t="shared" si="170"/>
        <v/>
      </c>
      <c r="AQ438" s="109" t="str">
        <f t="shared" si="171"/>
        <v/>
      </c>
      <c r="AR438" s="109" t="str">
        <f t="shared" si="172"/>
        <v/>
      </c>
      <c r="AS438" s="158" t="str">
        <f t="shared" si="173"/>
        <v/>
      </c>
      <c r="AT438" s="157" t="str">
        <f t="shared" si="174"/>
        <v/>
      </c>
      <c r="AU438" s="157" t="str">
        <f t="shared" si="175"/>
        <v/>
      </c>
      <c r="AV438" s="109" t="str">
        <f t="shared" si="176"/>
        <v/>
      </c>
      <c r="AW438" s="158" t="str">
        <f t="shared" si="177"/>
        <v/>
      </c>
      <c r="AX438" s="158" t="str">
        <f t="shared" si="178"/>
        <v/>
      </c>
      <c r="AY438" s="158" t="str">
        <f t="shared" si="179"/>
        <v/>
      </c>
      <c r="AZ438" s="158" t="str">
        <f t="shared" si="180"/>
        <v/>
      </c>
      <c r="BA438" s="157" t="str">
        <f t="shared" si="181"/>
        <v/>
      </c>
      <c r="BB438" s="157" t="str">
        <f t="shared" si="182"/>
        <v/>
      </c>
      <c r="BC438" s="157" t="str">
        <f t="shared" si="183"/>
        <v/>
      </c>
      <c r="BD438" s="157" t="str">
        <f t="shared" si="184"/>
        <v/>
      </c>
      <c r="BE438" s="158" t="str">
        <f t="shared" si="185"/>
        <v/>
      </c>
      <c r="BF438" s="158" t="str">
        <f t="shared" si="186"/>
        <v/>
      </c>
      <c r="BG438" s="158" t="str">
        <f t="shared" si="187"/>
        <v/>
      </c>
      <c r="BI438" s="171" t="str">
        <f t="shared" si="193"/>
        <v/>
      </c>
      <c r="BJ438" s="163" t="str">
        <f t="shared" si="194"/>
        <v/>
      </c>
      <c r="BK438" s="163" t="str">
        <f t="shared" si="195"/>
        <v/>
      </c>
    </row>
    <row r="439" spans="1:63" x14ac:dyDescent="0.25">
      <c r="A439" s="110" t="s">
        <v>202</v>
      </c>
      <c r="B439" s="117"/>
      <c r="C439" s="118"/>
      <c r="D439" s="119"/>
      <c r="E439" s="120"/>
      <c r="F439" s="117"/>
      <c r="G439" s="119"/>
      <c r="H439" s="119"/>
      <c r="I439" s="119"/>
      <c r="J439" s="121"/>
      <c r="K439" s="122"/>
      <c r="L439" s="123"/>
      <c r="M439" s="124"/>
      <c r="N439" s="125"/>
      <c r="O439" s="122"/>
      <c r="P439" s="123"/>
      <c r="Q439" s="124"/>
      <c r="R439" s="126"/>
      <c r="S439" s="122"/>
      <c r="T439" s="123"/>
      <c r="U439" s="127"/>
      <c r="V439" s="128"/>
      <c r="AH439" s="42" t="b">
        <f t="shared" si="188"/>
        <v>0</v>
      </c>
      <c r="AI439" s="42" t="str">
        <f t="shared" si="189"/>
        <v/>
      </c>
      <c r="AJ439" s="42" t="str">
        <f>IF(AND(AH439,D439&lt;&gt;""),COUNTIF($AI$12:AI439,AI439),"")</f>
        <v/>
      </c>
      <c r="AK439" s="42" t="str">
        <f t="shared" si="190"/>
        <v/>
      </c>
      <c r="AL439" s="42" t="str">
        <f t="shared" si="191"/>
        <v/>
      </c>
      <c r="AM439" s="42">
        <f t="shared" si="192"/>
        <v>1</v>
      </c>
      <c r="AN439" s="109" t="str">
        <f t="shared" si="168"/>
        <v/>
      </c>
      <c r="AO439" s="109" t="str">
        <f t="shared" si="169"/>
        <v/>
      </c>
      <c r="AP439" s="109" t="str">
        <f t="shared" si="170"/>
        <v/>
      </c>
      <c r="AQ439" s="109" t="str">
        <f t="shared" si="171"/>
        <v/>
      </c>
      <c r="AR439" s="109" t="str">
        <f t="shared" si="172"/>
        <v/>
      </c>
      <c r="AS439" s="158" t="str">
        <f t="shared" si="173"/>
        <v/>
      </c>
      <c r="AT439" s="157" t="str">
        <f t="shared" si="174"/>
        <v/>
      </c>
      <c r="AU439" s="157" t="str">
        <f t="shared" si="175"/>
        <v/>
      </c>
      <c r="AV439" s="109" t="str">
        <f t="shared" si="176"/>
        <v/>
      </c>
      <c r="AW439" s="158" t="str">
        <f t="shared" si="177"/>
        <v/>
      </c>
      <c r="AX439" s="158" t="str">
        <f t="shared" si="178"/>
        <v/>
      </c>
      <c r="AY439" s="158" t="str">
        <f t="shared" si="179"/>
        <v/>
      </c>
      <c r="AZ439" s="158" t="str">
        <f t="shared" si="180"/>
        <v/>
      </c>
      <c r="BA439" s="157" t="str">
        <f t="shared" si="181"/>
        <v/>
      </c>
      <c r="BB439" s="157" t="str">
        <f t="shared" si="182"/>
        <v/>
      </c>
      <c r="BC439" s="157" t="str">
        <f t="shared" si="183"/>
        <v/>
      </c>
      <c r="BD439" s="157" t="str">
        <f t="shared" si="184"/>
        <v/>
      </c>
      <c r="BE439" s="158" t="str">
        <f t="shared" si="185"/>
        <v/>
      </c>
      <c r="BF439" s="158" t="str">
        <f t="shared" si="186"/>
        <v/>
      </c>
      <c r="BG439" s="158" t="str">
        <f t="shared" si="187"/>
        <v/>
      </c>
      <c r="BI439" s="171" t="str">
        <f t="shared" si="193"/>
        <v/>
      </c>
      <c r="BJ439" s="163" t="str">
        <f t="shared" si="194"/>
        <v/>
      </c>
      <c r="BK439" s="163" t="str">
        <f t="shared" si="195"/>
        <v/>
      </c>
    </row>
    <row r="440" spans="1:63" x14ac:dyDescent="0.25">
      <c r="A440" s="110" t="s">
        <v>202</v>
      </c>
      <c r="B440" s="117"/>
      <c r="C440" s="118"/>
      <c r="D440" s="119"/>
      <c r="E440" s="120"/>
      <c r="F440" s="117"/>
      <c r="G440" s="119"/>
      <c r="H440" s="119"/>
      <c r="I440" s="119"/>
      <c r="J440" s="121"/>
      <c r="K440" s="122"/>
      <c r="L440" s="123"/>
      <c r="M440" s="124"/>
      <c r="N440" s="125"/>
      <c r="O440" s="122"/>
      <c r="P440" s="123"/>
      <c r="Q440" s="124"/>
      <c r="R440" s="126"/>
      <c r="S440" s="122"/>
      <c r="T440" s="123"/>
      <c r="U440" s="127"/>
      <c r="V440" s="128"/>
      <c r="AH440" s="42" t="b">
        <f t="shared" si="188"/>
        <v>0</v>
      </c>
      <c r="AI440" s="42" t="str">
        <f t="shared" si="189"/>
        <v/>
      </c>
      <c r="AJ440" s="42" t="str">
        <f>IF(AND(AH440,D440&lt;&gt;""),COUNTIF($AI$12:AI440,AI440),"")</f>
        <v/>
      </c>
      <c r="AK440" s="42" t="str">
        <f t="shared" si="190"/>
        <v/>
      </c>
      <c r="AL440" s="42" t="str">
        <f t="shared" si="191"/>
        <v/>
      </c>
      <c r="AM440" s="42">
        <f t="shared" si="192"/>
        <v>0</v>
      </c>
      <c r="AN440" s="109" t="str">
        <f t="shared" si="168"/>
        <v/>
      </c>
      <c r="AO440" s="109" t="str">
        <f t="shared" si="169"/>
        <v/>
      </c>
      <c r="AP440" s="109" t="str">
        <f t="shared" si="170"/>
        <v/>
      </c>
      <c r="AQ440" s="109" t="str">
        <f t="shared" si="171"/>
        <v/>
      </c>
      <c r="AR440" s="109" t="str">
        <f t="shared" si="172"/>
        <v/>
      </c>
      <c r="AS440" s="158" t="str">
        <f t="shared" si="173"/>
        <v/>
      </c>
      <c r="AT440" s="157" t="str">
        <f t="shared" si="174"/>
        <v/>
      </c>
      <c r="AU440" s="157" t="str">
        <f t="shared" si="175"/>
        <v/>
      </c>
      <c r="AV440" s="109" t="str">
        <f t="shared" si="176"/>
        <v/>
      </c>
      <c r="AW440" s="158" t="str">
        <f t="shared" si="177"/>
        <v/>
      </c>
      <c r="AX440" s="158" t="str">
        <f t="shared" si="178"/>
        <v/>
      </c>
      <c r="AY440" s="158" t="str">
        <f t="shared" si="179"/>
        <v/>
      </c>
      <c r="AZ440" s="158" t="str">
        <f t="shared" si="180"/>
        <v/>
      </c>
      <c r="BA440" s="157" t="str">
        <f t="shared" si="181"/>
        <v/>
      </c>
      <c r="BB440" s="157" t="str">
        <f t="shared" si="182"/>
        <v/>
      </c>
      <c r="BC440" s="157" t="str">
        <f t="shared" si="183"/>
        <v/>
      </c>
      <c r="BD440" s="157" t="str">
        <f t="shared" si="184"/>
        <v/>
      </c>
      <c r="BE440" s="158" t="str">
        <f t="shared" si="185"/>
        <v/>
      </c>
      <c r="BF440" s="158" t="str">
        <f t="shared" si="186"/>
        <v/>
      </c>
      <c r="BG440" s="158" t="str">
        <f t="shared" si="187"/>
        <v/>
      </c>
      <c r="BI440" s="171" t="str">
        <f t="shared" si="193"/>
        <v/>
      </c>
      <c r="BJ440" s="163" t="str">
        <f t="shared" si="194"/>
        <v/>
      </c>
      <c r="BK440" s="163" t="str">
        <f t="shared" si="195"/>
        <v/>
      </c>
    </row>
    <row r="441" spans="1:63" x14ac:dyDescent="0.25">
      <c r="A441" s="110" t="s">
        <v>202</v>
      </c>
      <c r="B441" s="117"/>
      <c r="C441" s="118"/>
      <c r="D441" s="119"/>
      <c r="E441" s="120"/>
      <c r="F441" s="117"/>
      <c r="G441" s="119"/>
      <c r="H441" s="119"/>
      <c r="I441" s="119"/>
      <c r="J441" s="121"/>
      <c r="K441" s="122"/>
      <c r="L441" s="123"/>
      <c r="M441" s="124"/>
      <c r="N441" s="125"/>
      <c r="O441" s="122"/>
      <c r="P441" s="123"/>
      <c r="Q441" s="124"/>
      <c r="R441" s="126"/>
      <c r="S441" s="122"/>
      <c r="T441" s="123"/>
      <c r="U441" s="127"/>
      <c r="V441" s="128"/>
      <c r="AH441" s="42" t="b">
        <f t="shared" si="188"/>
        <v>0</v>
      </c>
      <c r="AI441" s="42" t="str">
        <f t="shared" si="189"/>
        <v/>
      </c>
      <c r="AJ441" s="42" t="str">
        <f>IF(AND(AH441,D441&lt;&gt;""),COUNTIF($AI$12:AI441,AI441),"")</f>
        <v/>
      </c>
      <c r="AK441" s="42" t="str">
        <f t="shared" si="190"/>
        <v/>
      </c>
      <c r="AL441" s="42" t="str">
        <f t="shared" si="191"/>
        <v/>
      </c>
      <c r="AM441" s="42">
        <f t="shared" si="192"/>
        <v>1</v>
      </c>
      <c r="AN441" s="109" t="str">
        <f t="shared" si="168"/>
        <v/>
      </c>
      <c r="AO441" s="109" t="str">
        <f t="shared" si="169"/>
        <v/>
      </c>
      <c r="AP441" s="109" t="str">
        <f t="shared" si="170"/>
        <v/>
      </c>
      <c r="AQ441" s="109" t="str">
        <f t="shared" si="171"/>
        <v/>
      </c>
      <c r="AR441" s="109" t="str">
        <f t="shared" si="172"/>
        <v/>
      </c>
      <c r="AS441" s="158" t="str">
        <f t="shared" si="173"/>
        <v/>
      </c>
      <c r="AT441" s="157" t="str">
        <f t="shared" si="174"/>
        <v/>
      </c>
      <c r="AU441" s="157" t="str">
        <f t="shared" si="175"/>
        <v/>
      </c>
      <c r="AV441" s="109" t="str">
        <f t="shared" si="176"/>
        <v/>
      </c>
      <c r="AW441" s="158" t="str">
        <f t="shared" si="177"/>
        <v/>
      </c>
      <c r="AX441" s="158" t="str">
        <f t="shared" si="178"/>
        <v/>
      </c>
      <c r="AY441" s="158" t="str">
        <f t="shared" si="179"/>
        <v/>
      </c>
      <c r="AZ441" s="158" t="str">
        <f t="shared" si="180"/>
        <v/>
      </c>
      <c r="BA441" s="157" t="str">
        <f t="shared" si="181"/>
        <v/>
      </c>
      <c r="BB441" s="157" t="str">
        <f t="shared" si="182"/>
        <v/>
      </c>
      <c r="BC441" s="157" t="str">
        <f t="shared" si="183"/>
        <v/>
      </c>
      <c r="BD441" s="157" t="str">
        <f t="shared" si="184"/>
        <v/>
      </c>
      <c r="BE441" s="158" t="str">
        <f t="shared" si="185"/>
        <v/>
      </c>
      <c r="BF441" s="158" t="str">
        <f t="shared" si="186"/>
        <v/>
      </c>
      <c r="BG441" s="158" t="str">
        <f t="shared" si="187"/>
        <v/>
      </c>
      <c r="BI441" s="171" t="str">
        <f t="shared" si="193"/>
        <v/>
      </c>
      <c r="BJ441" s="163" t="str">
        <f t="shared" si="194"/>
        <v/>
      </c>
      <c r="BK441" s="163" t="str">
        <f t="shared" si="195"/>
        <v/>
      </c>
    </row>
    <row r="442" spans="1:63" x14ac:dyDescent="0.25">
      <c r="A442" s="110" t="s">
        <v>202</v>
      </c>
      <c r="B442" s="117"/>
      <c r="C442" s="118"/>
      <c r="D442" s="119"/>
      <c r="E442" s="120"/>
      <c r="F442" s="117"/>
      <c r="G442" s="119"/>
      <c r="H442" s="119"/>
      <c r="I442" s="119"/>
      <c r="J442" s="121"/>
      <c r="K442" s="122"/>
      <c r="L442" s="123"/>
      <c r="M442" s="124"/>
      <c r="N442" s="125"/>
      <c r="O442" s="122"/>
      <c r="P442" s="123"/>
      <c r="Q442" s="124"/>
      <c r="R442" s="126"/>
      <c r="S442" s="122"/>
      <c r="T442" s="123"/>
      <c r="U442" s="127"/>
      <c r="V442" s="128"/>
      <c r="AH442" s="42" t="b">
        <f t="shared" si="188"/>
        <v>0</v>
      </c>
      <c r="AI442" s="42" t="str">
        <f t="shared" si="189"/>
        <v/>
      </c>
      <c r="AJ442" s="42" t="str">
        <f>IF(AND(AH442,D442&lt;&gt;""),COUNTIF($AI$12:AI442,AI442),"")</f>
        <v/>
      </c>
      <c r="AK442" s="42" t="str">
        <f t="shared" si="190"/>
        <v/>
      </c>
      <c r="AL442" s="42" t="str">
        <f t="shared" si="191"/>
        <v/>
      </c>
      <c r="AM442" s="42">
        <f t="shared" si="192"/>
        <v>0</v>
      </c>
      <c r="AN442" s="109" t="str">
        <f t="shared" si="168"/>
        <v/>
      </c>
      <c r="AO442" s="109" t="str">
        <f t="shared" si="169"/>
        <v/>
      </c>
      <c r="AP442" s="109" t="str">
        <f t="shared" si="170"/>
        <v/>
      </c>
      <c r="AQ442" s="109" t="str">
        <f t="shared" si="171"/>
        <v/>
      </c>
      <c r="AR442" s="109" t="str">
        <f t="shared" si="172"/>
        <v/>
      </c>
      <c r="AS442" s="158" t="str">
        <f t="shared" si="173"/>
        <v/>
      </c>
      <c r="AT442" s="157" t="str">
        <f t="shared" si="174"/>
        <v/>
      </c>
      <c r="AU442" s="157" t="str">
        <f t="shared" si="175"/>
        <v/>
      </c>
      <c r="AV442" s="109" t="str">
        <f t="shared" si="176"/>
        <v/>
      </c>
      <c r="AW442" s="158" t="str">
        <f t="shared" si="177"/>
        <v/>
      </c>
      <c r="AX442" s="158" t="str">
        <f t="shared" si="178"/>
        <v/>
      </c>
      <c r="AY442" s="158" t="str">
        <f t="shared" si="179"/>
        <v/>
      </c>
      <c r="AZ442" s="158" t="str">
        <f t="shared" si="180"/>
        <v/>
      </c>
      <c r="BA442" s="157" t="str">
        <f t="shared" si="181"/>
        <v/>
      </c>
      <c r="BB442" s="157" t="str">
        <f t="shared" si="182"/>
        <v/>
      </c>
      <c r="BC442" s="157" t="str">
        <f t="shared" si="183"/>
        <v/>
      </c>
      <c r="BD442" s="157" t="str">
        <f t="shared" si="184"/>
        <v/>
      </c>
      <c r="BE442" s="158" t="str">
        <f t="shared" si="185"/>
        <v/>
      </c>
      <c r="BF442" s="158" t="str">
        <f t="shared" si="186"/>
        <v/>
      </c>
      <c r="BG442" s="158" t="str">
        <f t="shared" si="187"/>
        <v/>
      </c>
      <c r="BI442" s="171" t="str">
        <f t="shared" si="193"/>
        <v/>
      </c>
      <c r="BJ442" s="163" t="str">
        <f t="shared" si="194"/>
        <v/>
      </c>
      <c r="BK442" s="163" t="str">
        <f t="shared" si="195"/>
        <v/>
      </c>
    </row>
    <row r="443" spans="1:63" x14ac:dyDescent="0.25">
      <c r="A443" s="110" t="s">
        <v>202</v>
      </c>
      <c r="B443" s="117"/>
      <c r="C443" s="118"/>
      <c r="D443" s="119"/>
      <c r="E443" s="120"/>
      <c r="F443" s="117"/>
      <c r="G443" s="119"/>
      <c r="H443" s="119"/>
      <c r="I443" s="119"/>
      <c r="J443" s="121"/>
      <c r="K443" s="122"/>
      <c r="L443" s="123"/>
      <c r="M443" s="124"/>
      <c r="N443" s="125"/>
      <c r="O443" s="122"/>
      <c r="P443" s="123"/>
      <c r="Q443" s="124"/>
      <c r="R443" s="126"/>
      <c r="S443" s="122"/>
      <c r="T443" s="123"/>
      <c r="U443" s="127"/>
      <c r="V443" s="128"/>
      <c r="AH443" s="42" t="b">
        <f t="shared" si="188"/>
        <v>0</v>
      </c>
      <c r="AI443" s="42" t="str">
        <f t="shared" si="189"/>
        <v/>
      </c>
      <c r="AJ443" s="42" t="str">
        <f>IF(AND(AH443,D443&lt;&gt;""),COUNTIF($AI$12:AI443,AI443),"")</f>
        <v/>
      </c>
      <c r="AK443" s="42" t="str">
        <f t="shared" si="190"/>
        <v/>
      </c>
      <c r="AL443" s="42" t="str">
        <f t="shared" si="191"/>
        <v/>
      </c>
      <c r="AM443" s="42">
        <f t="shared" si="192"/>
        <v>1</v>
      </c>
      <c r="AN443" s="109" t="str">
        <f t="shared" si="168"/>
        <v/>
      </c>
      <c r="AO443" s="109" t="str">
        <f t="shared" si="169"/>
        <v/>
      </c>
      <c r="AP443" s="109" t="str">
        <f t="shared" si="170"/>
        <v/>
      </c>
      <c r="AQ443" s="109" t="str">
        <f t="shared" si="171"/>
        <v/>
      </c>
      <c r="AR443" s="109" t="str">
        <f t="shared" si="172"/>
        <v/>
      </c>
      <c r="AS443" s="158" t="str">
        <f t="shared" si="173"/>
        <v/>
      </c>
      <c r="AT443" s="157" t="str">
        <f t="shared" si="174"/>
        <v/>
      </c>
      <c r="AU443" s="157" t="str">
        <f t="shared" si="175"/>
        <v/>
      </c>
      <c r="AV443" s="109" t="str">
        <f t="shared" si="176"/>
        <v/>
      </c>
      <c r="AW443" s="158" t="str">
        <f t="shared" si="177"/>
        <v/>
      </c>
      <c r="AX443" s="158" t="str">
        <f t="shared" si="178"/>
        <v/>
      </c>
      <c r="AY443" s="158" t="str">
        <f t="shared" si="179"/>
        <v/>
      </c>
      <c r="AZ443" s="158" t="str">
        <f t="shared" si="180"/>
        <v/>
      </c>
      <c r="BA443" s="157" t="str">
        <f t="shared" si="181"/>
        <v/>
      </c>
      <c r="BB443" s="157" t="str">
        <f t="shared" si="182"/>
        <v/>
      </c>
      <c r="BC443" s="157" t="str">
        <f t="shared" si="183"/>
        <v/>
      </c>
      <c r="BD443" s="157" t="str">
        <f t="shared" si="184"/>
        <v/>
      </c>
      <c r="BE443" s="158" t="str">
        <f t="shared" si="185"/>
        <v/>
      </c>
      <c r="BF443" s="158" t="str">
        <f t="shared" si="186"/>
        <v/>
      </c>
      <c r="BG443" s="158" t="str">
        <f t="shared" si="187"/>
        <v/>
      </c>
      <c r="BI443" s="171" t="str">
        <f t="shared" si="193"/>
        <v/>
      </c>
      <c r="BJ443" s="163" t="str">
        <f t="shared" si="194"/>
        <v/>
      </c>
      <c r="BK443" s="163" t="str">
        <f t="shared" si="195"/>
        <v/>
      </c>
    </row>
    <row r="444" spans="1:63" x14ac:dyDescent="0.25">
      <c r="A444" s="110" t="s">
        <v>202</v>
      </c>
      <c r="B444" s="117"/>
      <c r="C444" s="118"/>
      <c r="D444" s="119"/>
      <c r="E444" s="120"/>
      <c r="F444" s="117"/>
      <c r="G444" s="119"/>
      <c r="H444" s="119"/>
      <c r="I444" s="119"/>
      <c r="J444" s="121"/>
      <c r="K444" s="122"/>
      <c r="L444" s="123"/>
      <c r="M444" s="124"/>
      <c r="N444" s="125"/>
      <c r="O444" s="122"/>
      <c r="P444" s="123"/>
      <c r="Q444" s="124"/>
      <c r="R444" s="126"/>
      <c r="S444" s="122"/>
      <c r="T444" s="123"/>
      <c r="U444" s="127"/>
      <c r="V444" s="128"/>
      <c r="AH444" s="42" t="b">
        <f t="shared" si="188"/>
        <v>0</v>
      </c>
      <c r="AI444" s="42" t="str">
        <f t="shared" si="189"/>
        <v/>
      </c>
      <c r="AJ444" s="42" t="str">
        <f>IF(AND(AH444,D444&lt;&gt;""),COUNTIF($AI$12:AI444,AI444),"")</f>
        <v/>
      </c>
      <c r="AK444" s="42" t="str">
        <f t="shared" si="190"/>
        <v/>
      </c>
      <c r="AL444" s="42" t="str">
        <f t="shared" si="191"/>
        <v/>
      </c>
      <c r="AM444" s="42">
        <f t="shared" si="192"/>
        <v>0</v>
      </c>
      <c r="AN444" s="109" t="str">
        <f t="shared" si="168"/>
        <v/>
      </c>
      <c r="AO444" s="109" t="str">
        <f t="shared" si="169"/>
        <v/>
      </c>
      <c r="AP444" s="109" t="str">
        <f t="shared" si="170"/>
        <v/>
      </c>
      <c r="AQ444" s="109" t="str">
        <f t="shared" si="171"/>
        <v/>
      </c>
      <c r="AR444" s="109" t="str">
        <f t="shared" si="172"/>
        <v/>
      </c>
      <c r="AS444" s="158" t="str">
        <f t="shared" si="173"/>
        <v/>
      </c>
      <c r="AT444" s="157" t="str">
        <f t="shared" si="174"/>
        <v/>
      </c>
      <c r="AU444" s="157" t="str">
        <f t="shared" si="175"/>
        <v/>
      </c>
      <c r="AV444" s="109" t="str">
        <f t="shared" si="176"/>
        <v/>
      </c>
      <c r="AW444" s="158" t="str">
        <f t="shared" si="177"/>
        <v/>
      </c>
      <c r="AX444" s="158" t="str">
        <f t="shared" si="178"/>
        <v/>
      </c>
      <c r="AY444" s="158" t="str">
        <f t="shared" si="179"/>
        <v/>
      </c>
      <c r="AZ444" s="158" t="str">
        <f t="shared" si="180"/>
        <v/>
      </c>
      <c r="BA444" s="157" t="str">
        <f t="shared" si="181"/>
        <v/>
      </c>
      <c r="BB444" s="157" t="str">
        <f t="shared" si="182"/>
        <v/>
      </c>
      <c r="BC444" s="157" t="str">
        <f t="shared" si="183"/>
        <v/>
      </c>
      <c r="BD444" s="157" t="str">
        <f t="shared" si="184"/>
        <v/>
      </c>
      <c r="BE444" s="158" t="str">
        <f t="shared" si="185"/>
        <v/>
      </c>
      <c r="BF444" s="158" t="str">
        <f t="shared" si="186"/>
        <v/>
      </c>
      <c r="BG444" s="158" t="str">
        <f t="shared" si="187"/>
        <v/>
      </c>
      <c r="BI444" s="171" t="str">
        <f t="shared" si="193"/>
        <v/>
      </c>
      <c r="BJ444" s="163" t="str">
        <f t="shared" si="194"/>
        <v/>
      </c>
      <c r="BK444" s="163" t="str">
        <f t="shared" si="195"/>
        <v/>
      </c>
    </row>
    <row r="445" spans="1:63" x14ac:dyDescent="0.25">
      <c r="A445" s="110" t="s">
        <v>202</v>
      </c>
      <c r="B445" s="117"/>
      <c r="C445" s="118"/>
      <c r="D445" s="119"/>
      <c r="E445" s="120"/>
      <c r="F445" s="117"/>
      <c r="G445" s="119"/>
      <c r="H445" s="119"/>
      <c r="I445" s="119"/>
      <c r="J445" s="121"/>
      <c r="K445" s="122"/>
      <c r="L445" s="123"/>
      <c r="M445" s="124"/>
      <c r="N445" s="125"/>
      <c r="O445" s="122"/>
      <c r="P445" s="123"/>
      <c r="Q445" s="124"/>
      <c r="R445" s="126"/>
      <c r="S445" s="122"/>
      <c r="T445" s="123"/>
      <c r="U445" s="127"/>
      <c r="V445" s="128"/>
      <c r="AH445" s="42" t="b">
        <f t="shared" si="188"/>
        <v>0</v>
      </c>
      <c r="AI445" s="42" t="str">
        <f t="shared" si="189"/>
        <v/>
      </c>
      <c r="AJ445" s="42" t="str">
        <f>IF(AND(AH445,D445&lt;&gt;""),COUNTIF($AI$12:AI445,AI445),"")</f>
        <v/>
      </c>
      <c r="AK445" s="42" t="str">
        <f t="shared" si="190"/>
        <v/>
      </c>
      <c r="AL445" s="42" t="str">
        <f t="shared" si="191"/>
        <v/>
      </c>
      <c r="AM445" s="42">
        <f t="shared" si="192"/>
        <v>1</v>
      </c>
      <c r="AN445" s="109" t="str">
        <f t="shared" si="168"/>
        <v/>
      </c>
      <c r="AO445" s="109" t="str">
        <f t="shared" si="169"/>
        <v/>
      </c>
      <c r="AP445" s="109" t="str">
        <f t="shared" si="170"/>
        <v/>
      </c>
      <c r="AQ445" s="109" t="str">
        <f t="shared" si="171"/>
        <v/>
      </c>
      <c r="AR445" s="109" t="str">
        <f t="shared" si="172"/>
        <v/>
      </c>
      <c r="AS445" s="158" t="str">
        <f t="shared" si="173"/>
        <v/>
      </c>
      <c r="AT445" s="157" t="str">
        <f t="shared" si="174"/>
        <v/>
      </c>
      <c r="AU445" s="157" t="str">
        <f t="shared" si="175"/>
        <v/>
      </c>
      <c r="AV445" s="109" t="str">
        <f t="shared" si="176"/>
        <v/>
      </c>
      <c r="AW445" s="158" t="str">
        <f t="shared" si="177"/>
        <v/>
      </c>
      <c r="AX445" s="158" t="str">
        <f t="shared" si="178"/>
        <v/>
      </c>
      <c r="AY445" s="158" t="str">
        <f t="shared" si="179"/>
        <v/>
      </c>
      <c r="AZ445" s="158" t="str">
        <f t="shared" si="180"/>
        <v/>
      </c>
      <c r="BA445" s="157" t="str">
        <f t="shared" si="181"/>
        <v/>
      </c>
      <c r="BB445" s="157" t="str">
        <f t="shared" si="182"/>
        <v/>
      </c>
      <c r="BC445" s="157" t="str">
        <f t="shared" si="183"/>
        <v/>
      </c>
      <c r="BD445" s="157" t="str">
        <f t="shared" si="184"/>
        <v/>
      </c>
      <c r="BE445" s="158" t="str">
        <f t="shared" si="185"/>
        <v/>
      </c>
      <c r="BF445" s="158" t="str">
        <f t="shared" si="186"/>
        <v/>
      </c>
      <c r="BG445" s="158" t="str">
        <f t="shared" si="187"/>
        <v/>
      </c>
      <c r="BI445" s="171" t="str">
        <f t="shared" si="193"/>
        <v/>
      </c>
      <c r="BJ445" s="163" t="str">
        <f t="shared" si="194"/>
        <v/>
      </c>
      <c r="BK445" s="163" t="str">
        <f t="shared" si="195"/>
        <v/>
      </c>
    </row>
    <row r="446" spans="1:63" x14ac:dyDescent="0.25">
      <c r="A446" s="110" t="s">
        <v>202</v>
      </c>
      <c r="B446" s="117"/>
      <c r="C446" s="118"/>
      <c r="D446" s="119"/>
      <c r="E446" s="120"/>
      <c r="F446" s="117"/>
      <c r="G446" s="119"/>
      <c r="H446" s="119"/>
      <c r="I446" s="119"/>
      <c r="J446" s="121"/>
      <c r="K446" s="122"/>
      <c r="L446" s="123"/>
      <c r="M446" s="124"/>
      <c r="N446" s="125"/>
      <c r="O446" s="122"/>
      <c r="P446" s="123"/>
      <c r="Q446" s="124"/>
      <c r="R446" s="126"/>
      <c r="S446" s="122"/>
      <c r="T446" s="123"/>
      <c r="U446" s="127"/>
      <c r="V446" s="128"/>
      <c r="AH446" s="42" t="b">
        <f t="shared" si="188"/>
        <v>0</v>
      </c>
      <c r="AI446" s="42" t="str">
        <f t="shared" si="189"/>
        <v/>
      </c>
      <c r="AJ446" s="42" t="str">
        <f>IF(AND(AH446,D446&lt;&gt;""),COUNTIF($AI$12:AI446,AI446),"")</f>
        <v/>
      </c>
      <c r="AK446" s="42" t="str">
        <f t="shared" si="190"/>
        <v/>
      </c>
      <c r="AL446" s="42" t="str">
        <f t="shared" si="191"/>
        <v/>
      </c>
      <c r="AM446" s="42">
        <f t="shared" si="192"/>
        <v>0</v>
      </c>
      <c r="AN446" s="109" t="str">
        <f t="shared" si="168"/>
        <v/>
      </c>
      <c r="AO446" s="109" t="str">
        <f t="shared" si="169"/>
        <v/>
      </c>
      <c r="AP446" s="109" t="str">
        <f t="shared" si="170"/>
        <v/>
      </c>
      <c r="AQ446" s="109" t="str">
        <f t="shared" si="171"/>
        <v/>
      </c>
      <c r="AR446" s="109" t="str">
        <f t="shared" si="172"/>
        <v/>
      </c>
      <c r="AS446" s="158" t="str">
        <f t="shared" si="173"/>
        <v/>
      </c>
      <c r="AT446" s="157" t="str">
        <f t="shared" si="174"/>
        <v/>
      </c>
      <c r="AU446" s="157" t="str">
        <f t="shared" si="175"/>
        <v/>
      </c>
      <c r="AV446" s="109" t="str">
        <f t="shared" si="176"/>
        <v/>
      </c>
      <c r="AW446" s="158" t="str">
        <f t="shared" si="177"/>
        <v/>
      </c>
      <c r="AX446" s="158" t="str">
        <f t="shared" si="178"/>
        <v/>
      </c>
      <c r="AY446" s="158" t="str">
        <f t="shared" si="179"/>
        <v/>
      </c>
      <c r="AZ446" s="158" t="str">
        <f t="shared" si="180"/>
        <v/>
      </c>
      <c r="BA446" s="157" t="str">
        <f t="shared" si="181"/>
        <v/>
      </c>
      <c r="BB446" s="157" t="str">
        <f t="shared" si="182"/>
        <v/>
      </c>
      <c r="BC446" s="157" t="str">
        <f t="shared" si="183"/>
        <v/>
      </c>
      <c r="BD446" s="157" t="str">
        <f t="shared" si="184"/>
        <v/>
      </c>
      <c r="BE446" s="158" t="str">
        <f t="shared" si="185"/>
        <v/>
      </c>
      <c r="BF446" s="158" t="str">
        <f t="shared" si="186"/>
        <v/>
      </c>
      <c r="BG446" s="158" t="str">
        <f t="shared" si="187"/>
        <v/>
      </c>
      <c r="BI446" s="171" t="str">
        <f t="shared" si="193"/>
        <v/>
      </c>
      <c r="BJ446" s="163" t="str">
        <f t="shared" si="194"/>
        <v/>
      </c>
      <c r="BK446" s="163" t="str">
        <f t="shared" si="195"/>
        <v/>
      </c>
    </row>
    <row r="447" spans="1:63" x14ac:dyDescent="0.25">
      <c r="A447" s="110" t="s">
        <v>202</v>
      </c>
      <c r="B447" s="117"/>
      <c r="C447" s="118"/>
      <c r="D447" s="119"/>
      <c r="E447" s="120"/>
      <c r="F447" s="117"/>
      <c r="G447" s="119"/>
      <c r="H447" s="119"/>
      <c r="I447" s="119"/>
      <c r="J447" s="121"/>
      <c r="K447" s="122"/>
      <c r="L447" s="123"/>
      <c r="M447" s="124"/>
      <c r="N447" s="125"/>
      <c r="O447" s="122"/>
      <c r="P447" s="123"/>
      <c r="Q447" s="124"/>
      <c r="R447" s="126"/>
      <c r="S447" s="122"/>
      <c r="T447" s="123"/>
      <c r="U447" s="127"/>
      <c r="V447" s="128"/>
      <c r="AH447" s="42" t="b">
        <f t="shared" si="188"/>
        <v>0</v>
      </c>
      <c r="AI447" s="42" t="str">
        <f t="shared" si="189"/>
        <v/>
      </c>
      <c r="AJ447" s="42" t="str">
        <f>IF(AND(AH447,D447&lt;&gt;""),COUNTIF($AI$12:AI447,AI447),"")</f>
        <v/>
      </c>
      <c r="AK447" s="42" t="str">
        <f t="shared" si="190"/>
        <v/>
      </c>
      <c r="AL447" s="42" t="str">
        <f t="shared" si="191"/>
        <v/>
      </c>
      <c r="AM447" s="42">
        <f t="shared" si="192"/>
        <v>1</v>
      </c>
      <c r="AN447" s="109" t="str">
        <f t="shared" si="168"/>
        <v/>
      </c>
      <c r="AO447" s="109" t="str">
        <f t="shared" si="169"/>
        <v/>
      </c>
      <c r="AP447" s="109" t="str">
        <f t="shared" si="170"/>
        <v/>
      </c>
      <c r="AQ447" s="109" t="str">
        <f t="shared" si="171"/>
        <v/>
      </c>
      <c r="AR447" s="109" t="str">
        <f t="shared" si="172"/>
        <v/>
      </c>
      <c r="AS447" s="158" t="str">
        <f t="shared" si="173"/>
        <v/>
      </c>
      <c r="AT447" s="157" t="str">
        <f t="shared" si="174"/>
        <v/>
      </c>
      <c r="AU447" s="157" t="str">
        <f t="shared" si="175"/>
        <v/>
      </c>
      <c r="AV447" s="109" t="str">
        <f t="shared" si="176"/>
        <v/>
      </c>
      <c r="AW447" s="158" t="str">
        <f t="shared" si="177"/>
        <v/>
      </c>
      <c r="AX447" s="158" t="str">
        <f t="shared" si="178"/>
        <v/>
      </c>
      <c r="AY447" s="158" t="str">
        <f t="shared" si="179"/>
        <v/>
      </c>
      <c r="AZ447" s="158" t="str">
        <f t="shared" si="180"/>
        <v/>
      </c>
      <c r="BA447" s="157" t="str">
        <f t="shared" si="181"/>
        <v/>
      </c>
      <c r="BB447" s="157" t="str">
        <f t="shared" si="182"/>
        <v/>
      </c>
      <c r="BC447" s="157" t="str">
        <f t="shared" si="183"/>
        <v/>
      </c>
      <c r="BD447" s="157" t="str">
        <f t="shared" si="184"/>
        <v/>
      </c>
      <c r="BE447" s="158" t="str">
        <f t="shared" si="185"/>
        <v/>
      </c>
      <c r="BF447" s="158" t="str">
        <f t="shared" si="186"/>
        <v/>
      </c>
      <c r="BG447" s="158" t="str">
        <f t="shared" si="187"/>
        <v/>
      </c>
      <c r="BI447" s="171" t="str">
        <f t="shared" si="193"/>
        <v/>
      </c>
      <c r="BJ447" s="163" t="str">
        <f t="shared" si="194"/>
        <v/>
      </c>
      <c r="BK447" s="163" t="str">
        <f t="shared" si="195"/>
        <v/>
      </c>
    </row>
    <row r="448" spans="1:63" x14ac:dyDescent="0.25">
      <c r="A448" s="110" t="s">
        <v>202</v>
      </c>
      <c r="B448" s="117"/>
      <c r="C448" s="118"/>
      <c r="D448" s="119"/>
      <c r="E448" s="120"/>
      <c r="F448" s="117"/>
      <c r="G448" s="119"/>
      <c r="H448" s="119"/>
      <c r="I448" s="119"/>
      <c r="J448" s="121"/>
      <c r="K448" s="122"/>
      <c r="L448" s="123"/>
      <c r="M448" s="124"/>
      <c r="N448" s="125"/>
      <c r="O448" s="122"/>
      <c r="P448" s="123"/>
      <c r="Q448" s="124"/>
      <c r="R448" s="126"/>
      <c r="S448" s="122"/>
      <c r="T448" s="123"/>
      <c r="U448" s="127"/>
      <c r="V448" s="128"/>
      <c r="AH448" s="42" t="b">
        <f t="shared" si="188"/>
        <v>0</v>
      </c>
      <c r="AI448" s="42" t="str">
        <f t="shared" si="189"/>
        <v/>
      </c>
      <c r="AJ448" s="42" t="str">
        <f>IF(AND(AH448,D448&lt;&gt;""),COUNTIF($AI$12:AI448,AI448),"")</f>
        <v/>
      </c>
      <c r="AK448" s="42" t="str">
        <f t="shared" si="190"/>
        <v/>
      </c>
      <c r="AL448" s="42" t="str">
        <f t="shared" si="191"/>
        <v/>
      </c>
      <c r="AM448" s="42">
        <f t="shared" si="192"/>
        <v>0</v>
      </c>
      <c r="AN448" s="109" t="str">
        <f t="shared" si="168"/>
        <v/>
      </c>
      <c r="AO448" s="109" t="str">
        <f t="shared" si="169"/>
        <v/>
      </c>
      <c r="AP448" s="109" t="str">
        <f t="shared" si="170"/>
        <v/>
      </c>
      <c r="AQ448" s="109" t="str">
        <f t="shared" si="171"/>
        <v/>
      </c>
      <c r="AR448" s="109" t="str">
        <f t="shared" si="172"/>
        <v/>
      </c>
      <c r="AS448" s="158" t="str">
        <f t="shared" si="173"/>
        <v/>
      </c>
      <c r="AT448" s="157" t="str">
        <f t="shared" si="174"/>
        <v/>
      </c>
      <c r="AU448" s="157" t="str">
        <f t="shared" si="175"/>
        <v/>
      </c>
      <c r="AV448" s="109" t="str">
        <f t="shared" si="176"/>
        <v/>
      </c>
      <c r="AW448" s="158" t="str">
        <f t="shared" si="177"/>
        <v/>
      </c>
      <c r="AX448" s="158" t="str">
        <f t="shared" si="178"/>
        <v/>
      </c>
      <c r="AY448" s="158" t="str">
        <f t="shared" si="179"/>
        <v/>
      </c>
      <c r="AZ448" s="158" t="str">
        <f t="shared" si="180"/>
        <v/>
      </c>
      <c r="BA448" s="157" t="str">
        <f t="shared" si="181"/>
        <v/>
      </c>
      <c r="BB448" s="157" t="str">
        <f t="shared" si="182"/>
        <v/>
      </c>
      <c r="BC448" s="157" t="str">
        <f t="shared" si="183"/>
        <v/>
      </c>
      <c r="BD448" s="157" t="str">
        <f t="shared" si="184"/>
        <v/>
      </c>
      <c r="BE448" s="158" t="str">
        <f t="shared" si="185"/>
        <v/>
      </c>
      <c r="BF448" s="158" t="str">
        <f t="shared" si="186"/>
        <v/>
      </c>
      <c r="BG448" s="158" t="str">
        <f t="shared" si="187"/>
        <v/>
      </c>
      <c r="BI448" s="171" t="str">
        <f t="shared" si="193"/>
        <v/>
      </c>
      <c r="BJ448" s="163" t="str">
        <f t="shared" si="194"/>
        <v/>
      </c>
      <c r="BK448" s="163" t="str">
        <f t="shared" si="195"/>
        <v/>
      </c>
    </row>
    <row r="449" spans="1:63" x14ac:dyDescent="0.25">
      <c r="A449" s="110" t="s">
        <v>202</v>
      </c>
      <c r="B449" s="117"/>
      <c r="C449" s="118"/>
      <c r="D449" s="119"/>
      <c r="E449" s="120"/>
      <c r="F449" s="117"/>
      <c r="G449" s="119"/>
      <c r="H449" s="119"/>
      <c r="I449" s="119"/>
      <c r="J449" s="121"/>
      <c r="K449" s="122"/>
      <c r="L449" s="123"/>
      <c r="M449" s="124"/>
      <c r="N449" s="125"/>
      <c r="O449" s="122"/>
      <c r="P449" s="123"/>
      <c r="Q449" s="124"/>
      <c r="R449" s="126"/>
      <c r="S449" s="122"/>
      <c r="T449" s="123"/>
      <c r="U449" s="127"/>
      <c r="V449" s="128"/>
      <c r="AH449" s="42" t="b">
        <f t="shared" si="188"/>
        <v>0</v>
      </c>
      <c r="AI449" s="42" t="str">
        <f t="shared" si="189"/>
        <v/>
      </c>
      <c r="AJ449" s="42" t="str">
        <f>IF(AND(AH449,D449&lt;&gt;""),COUNTIF($AI$12:AI449,AI449),"")</f>
        <v/>
      </c>
      <c r="AK449" s="42" t="str">
        <f t="shared" si="190"/>
        <v/>
      </c>
      <c r="AL449" s="42" t="str">
        <f t="shared" si="191"/>
        <v/>
      </c>
      <c r="AM449" s="42">
        <f t="shared" si="192"/>
        <v>1</v>
      </c>
      <c r="AN449" s="109" t="str">
        <f t="shared" si="168"/>
        <v/>
      </c>
      <c r="AO449" s="109" t="str">
        <f t="shared" si="169"/>
        <v/>
      </c>
      <c r="AP449" s="109" t="str">
        <f t="shared" si="170"/>
        <v/>
      </c>
      <c r="AQ449" s="109" t="str">
        <f t="shared" si="171"/>
        <v/>
      </c>
      <c r="AR449" s="109" t="str">
        <f t="shared" si="172"/>
        <v/>
      </c>
      <c r="AS449" s="158" t="str">
        <f t="shared" si="173"/>
        <v/>
      </c>
      <c r="AT449" s="157" t="str">
        <f t="shared" si="174"/>
        <v/>
      </c>
      <c r="AU449" s="157" t="str">
        <f t="shared" si="175"/>
        <v/>
      </c>
      <c r="AV449" s="109" t="str">
        <f t="shared" si="176"/>
        <v/>
      </c>
      <c r="AW449" s="158" t="str">
        <f t="shared" si="177"/>
        <v/>
      </c>
      <c r="AX449" s="158" t="str">
        <f t="shared" si="178"/>
        <v/>
      </c>
      <c r="AY449" s="158" t="str">
        <f t="shared" si="179"/>
        <v/>
      </c>
      <c r="AZ449" s="158" t="str">
        <f t="shared" si="180"/>
        <v/>
      </c>
      <c r="BA449" s="157" t="str">
        <f t="shared" si="181"/>
        <v/>
      </c>
      <c r="BB449" s="157" t="str">
        <f t="shared" si="182"/>
        <v/>
      </c>
      <c r="BC449" s="157" t="str">
        <f t="shared" si="183"/>
        <v/>
      </c>
      <c r="BD449" s="157" t="str">
        <f t="shared" si="184"/>
        <v/>
      </c>
      <c r="BE449" s="158" t="str">
        <f t="shared" si="185"/>
        <v/>
      </c>
      <c r="BF449" s="158" t="str">
        <f t="shared" si="186"/>
        <v/>
      </c>
      <c r="BG449" s="158" t="str">
        <f t="shared" si="187"/>
        <v/>
      </c>
      <c r="BI449" s="171" t="str">
        <f t="shared" si="193"/>
        <v/>
      </c>
      <c r="BJ449" s="163" t="str">
        <f t="shared" si="194"/>
        <v/>
      </c>
      <c r="BK449" s="163" t="str">
        <f t="shared" si="195"/>
        <v/>
      </c>
    </row>
    <row r="450" spans="1:63" x14ac:dyDescent="0.25">
      <c r="A450" s="110" t="s">
        <v>202</v>
      </c>
      <c r="B450" s="117"/>
      <c r="C450" s="118"/>
      <c r="D450" s="119"/>
      <c r="E450" s="120"/>
      <c r="F450" s="117"/>
      <c r="G450" s="119"/>
      <c r="H450" s="119"/>
      <c r="I450" s="119"/>
      <c r="J450" s="121"/>
      <c r="K450" s="122"/>
      <c r="L450" s="123"/>
      <c r="M450" s="124"/>
      <c r="N450" s="125"/>
      <c r="O450" s="122"/>
      <c r="P450" s="123"/>
      <c r="Q450" s="124"/>
      <c r="R450" s="126"/>
      <c r="S450" s="122"/>
      <c r="T450" s="123"/>
      <c r="U450" s="127"/>
      <c r="V450" s="128"/>
      <c r="AH450" s="42" t="b">
        <f t="shared" si="188"/>
        <v>0</v>
      </c>
      <c r="AI450" s="42" t="str">
        <f t="shared" si="189"/>
        <v/>
      </c>
      <c r="AJ450" s="42" t="str">
        <f>IF(AND(AH450,D450&lt;&gt;""),COUNTIF($AI$12:AI450,AI450),"")</f>
        <v/>
      </c>
      <c r="AK450" s="42" t="str">
        <f t="shared" si="190"/>
        <v/>
      </c>
      <c r="AL450" s="42" t="str">
        <f t="shared" si="191"/>
        <v/>
      </c>
      <c r="AM450" s="42">
        <f t="shared" si="192"/>
        <v>0</v>
      </c>
      <c r="AN450" s="109" t="str">
        <f t="shared" si="168"/>
        <v/>
      </c>
      <c r="AO450" s="109" t="str">
        <f t="shared" si="169"/>
        <v/>
      </c>
      <c r="AP450" s="109" t="str">
        <f t="shared" si="170"/>
        <v/>
      </c>
      <c r="AQ450" s="109" t="str">
        <f t="shared" si="171"/>
        <v/>
      </c>
      <c r="AR450" s="109" t="str">
        <f t="shared" si="172"/>
        <v/>
      </c>
      <c r="AS450" s="158" t="str">
        <f t="shared" si="173"/>
        <v/>
      </c>
      <c r="AT450" s="157" t="str">
        <f t="shared" si="174"/>
        <v/>
      </c>
      <c r="AU450" s="157" t="str">
        <f t="shared" si="175"/>
        <v/>
      </c>
      <c r="AV450" s="109" t="str">
        <f t="shared" si="176"/>
        <v/>
      </c>
      <c r="AW450" s="158" t="str">
        <f t="shared" si="177"/>
        <v/>
      </c>
      <c r="AX450" s="158" t="str">
        <f t="shared" si="178"/>
        <v/>
      </c>
      <c r="AY450" s="158" t="str">
        <f t="shared" si="179"/>
        <v/>
      </c>
      <c r="AZ450" s="158" t="str">
        <f t="shared" si="180"/>
        <v/>
      </c>
      <c r="BA450" s="157" t="str">
        <f t="shared" si="181"/>
        <v/>
      </c>
      <c r="BB450" s="157" t="str">
        <f t="shared" si="182"/>
        <v/>
      </c>
      <c r="BC450" s="157" t="str">
        <f t="shared" si="183"/>
        <v/>
      </c>
      <c r="BD450" s="157" t="str">
        <f t="shared" si="184"/>
        <v/>
      </c>
      <c r="BE450" s="158" t="str">
        <f t="shared" si="185"/>
        <v/>
      </c>
      <c r="BF450" s="158" t="str">
        <f t="shared" si="186"/>
        <v/>
      </c>
      <c r="BG450" s="158" t="str">
        <f t="shared" si="187"/>
        <v/>
      </c>
      <c r="BI450" s="171" t="str">
        <f t="shared" si="193"/>
        <v/>
      </c>
      <c r="BJ450" s="163" t="str">
        <f t="shared" si="194"/>
        <v/>
      </c>
      <c r="BK450" s="163" t="str">
        <f t="shared" si="195"/>
        <v/>
      </c>
    </row>
    <row r="451" spans="1:63" x14ac:dyDescent="0.25">
      <c r="A451" s="110" t="s">
        <v>202</v>
      </c>
      <c r="B451" s="117"/>
      <c r="C451" s="118"/>
      <c r="D451" s="119"/>
      <c r="E451" s="120"/>
      <c r="F451" s="117"/>
      <c r="G451" s="119"/>
      <c r="H451" s="119"/>
      <c r="I451" s="119"/>
      <c r="J451" s="121"/>
      <c r="K451" s="122"/>
      <c r="L451" s="123"/>
      <c r="M451" s="124"/>
      <c r="N451" s="125"/>
      <c r="O451" s="122"/>
      <c r="P451" s="123"/>
      <c r="Q451" s="124"/>
      <c r="R451" s="126"/>
      <c r="S451" s="122"/>
      <c r="T451" s="123"/>
      <c r="U451" s="127"/>
      <c r="V451" s="128"/>
      <c r="AH451" s="42" t="b">
        <f t="shared" si="188"/>
        <v>0</v>
      </c>
      <c r="AI451" s="42" t="str">
        <f t="shared" si="189"/>
        <v/>
      </c>
      <c r="AJ451" s="42" t="str">
        <f>IF(AND(AH451,D451&lt;&gt;""),COUNTIF($AI$12:AI451,AI451),"")</f>
        <v/>
      </c>
      <c r="AK451" s="42" t="str">
        <f t="shared" si="190"/>
        <v/>
      </c>
      <c r="AL451" s="42" t="str">
        <f t="shared" si="191"/>
        <v/>
      </c>
      <c r="AM451" s="42">
        <f t="shared" si="192"/>
        <v>1</v>
      </c>
      <c r="AN451" s="109" t="str">
        <f t="shared" si="168"/>
        <v/>
      </c>
      <c r="AO451" s="109" t="str">
        <f t="shared" si="169"/>
        <v/>
      </c>
      <c r="AP451" s="109" t="str">
        <f t="shared" si="170"/>
        <v/>
      </c>
      <c r="AQ451" s="109" t="str">
        <f t="shared" si="171"/>
        <v/>
      </c>
      <c r="AR451" s="109" t="str">
        <f t="shared" si="172"/>
        <v/>
      </c>
      <c r="AS451" s="158" t="str">
        <f t="shared" si="173"/>
        <v/>
      </c>
      <c r="AT451" s="157" t="str">
        <f t="shared" si="174"/>
        <v/>
      </c>
      <c r="AU451" s="157" t="str">
        <f t="shared" si="175"/>
        <v/>
      </c>
      <c r="AV451" s="109" t="str">
        <f t="shared" si="176"/>
        <v/>
      </c>
      <c r="AW451" s="158" t="str">
        <f t="shared" si="177"/>
        <v/>
      </c>
      <c r="AX451" s="158" t="str">
        <f t="shared" si="178"/>
        <v/>
      </c>
      <c r="AY451" s="158" t="str">
        <f t="shared" si="179"/>
        <v/>
      </c>
      <c r="AZ451" s="158" t="str">
        <f t="shared" si="180"/>
        <v/>
      </c>
      <c r="BA451" s="157" t="str">
        <f t="shared" si="181"/>
        <v/>
      </c>
      <c r="BB451" s="157" t="str">
        <f t="shared" si="182"/>
        <v/>
      </c>
      <c r="BC451" s="157" t="str">
        <f t="shared" si="183"/>
        <v/>
      </c>
      <c r="BD451" s="157" t="str">
        <f t="shared" si="184"/>
        <v/>
      </c>
      <c r="BE451" s="158" t="str">
        <f t="shared" si="185"/>
        <v/>
      </c>
      <c r="BF451" s="158" t="str">
        <f t="shared" si="186"/>
        <v/>
      </c>
      <c r="BG451" s="158" t="str">
        <f t="shared" si="187"/>
        <v/>
      </c>
      <c r="BI451" s="171" t="str">
        <f t="shared" si="193"/>
        <v/>
      </c>
      <c r="BJ451" s="163" t="str">
        <f t="shared" si="194"/>
        <v/>
      </c>
      <c r="BK451" s="163" t="str">
        <f t="shared" si="195"/>
        <v/>
      </c>
    </row>
    <row r="452" spans="1:63" x14ac:dyDescent="0.25">
      <c r="A452" s="110" t="s">
        <v>202</v>
      </c>
      <c r="B452" s="117"/>
      <c r="C452" s="118"/>
      <c r="D452" s="119"/>
      <c r="E452" s="120"/>
      <c r="F452" s="117"/>
      <c r="G452" s="119"/>
      <c r="H452" s="119"/>
      <c r="I452" s="119"/>
      <c r="J452" s="121"/>
      <c r="K452" s="122"/>
      <c r="L452" s="123"/>
      <c r="M452" s="124"/>
      <c r="N452" s="125"/>
      <c r="O452" s="122"/>
      <c r="P452" s="123"/>
      <c r="Q452" s="124"/>
      <c r="R452" s="126"/>
      <c r="S452" s="122"/>
      <c r="T452" s="123"/>
      <c r="U452" s="127"/>
      <c r="V452" s="128"/>
      <c r="AH452" s="42" t="b">
        <f t="shared" si="188"/>
        <v>0</v>
      </c>
      <c r="AI452" s="42" t="str">
        <f t="shared" si="189"/>
        <v/>
      </c>
      <c r="AJ452" s="42" t="str">
        <f>IF(AND(AH452,D452&lt;&gt;""),COUNTIF($AI$12:AI452,AI452),"")</f>
        <v/>
      </c>
      <c r="AK452" s="42" t="str">
        <f t="shared" si="190"/>
        <v/>
      </c>
      <c r="AL452" s="42" t="str">
        <f t="shared" si="191"/>
        <v/>
      </c>
      <c r="AM452" s="42">
        <f t="shared" si="192"/>
        <v>0</v>
      </c>
      <c r="AN452" s="109" t="str">
        <f t="shared" si="168"/>
        <v/>
      </c>
      <c r="AO452" s="109" t="str">
        <f t="shared" si="169"/>
        <v/>
      </c>
      <c r="AP452" s="109" t="str">
        <f t="shared" si="170"/>
        <v/>
      </c>
      <c r="AQ452" s="109" t="str">
        <f t="shared" si="171"/>
        <v/>
      </c>
      <c r="AR452" s="109" t="str">
        <f t="shared" si="172"/>
        <v/>
      </c>
      <c r="AS452" s="158" t="str">
        <f t="shared" si="173"/>
        <v/>
      </c>
      <c r="AT452" s="157" t="str">
        <f t="shared" si="174"/>
        <v/>
      </c>
      <c r="AU452" s="157" t="str">
        <f t="shared" si="175"/>
        <v/>
      </c>
      <c r="AV452" s="109" t="str">
        <f t="shared" si="176"/>
        <v/>
      </c>
      <c r="AW452" s="158" t="str">
        <f t="shared" si="177"/>
        <v/>
      </c>
      <c r="AX452" s="158" t="str">
        <f t="shared" si="178"/>
        <v/>
      </c>
      <c r="AY452" s="158" t="str">
        <f t="shared" si="179"/>
        <v/>
      </c>
      <c r="AZ452" s="158" t="str">
        <f t="shared" si="180"/>
        <v/>
      </c>
      <c r="BA452" s="157" t="str">
        <f t="shared" si="181"/>
        <v/>
      </c>
      <c r="BB452" s="157" t="str">
        <f t="shared" si="182"/>
        <v/>
      </c>
      <c r="BC452" s="157" t="str">
        <f t="shared" si="183"/>
        <v/>
      </c>
      <c r="BD452" s="157" t="str">
        <f t="shared" si="184"/>
        <v/>
      </c>
      <c r="BE452" s="158" t="str">
        <f t="shared" si="185"/>
        <v/>
      </c>
      <c r="BF452" s="158" t="str">
        <f t="shared" si="186"/>
        <v/>
      </c>
      <c r="BG452" s="158" t="str">
        <f t="shared" si="187"/>
        <v/>
      </c>
      <c r="BI452" s="171" t="str">
        <f t="shared" si="193"/>
        <v/>
      </c>
      <c r="BJ452" s="163" t="str">
        <f t="shared" si="194"/>
        <v/>
      </c>
      <c r="BK452" s="163" t="str">
        <f t="shared" si="195"/>
        <v/>
      </c>
    </row>
    <row r="453" spans="1:63" x14ac:dyDescent="0.25">
      <c r="A453" s="110" t="s">
        <v>202</v>
      </c>
      <c r="B453" s="117"/>
      <c r="C453" s="118"/>
      <c r="D453" s="119"/>
      <c r="E453" s="120"/>
      <c r="F453" s="117"/>
      <c r="G453" s="119"/>
      <c r="H453" s="119"/>
      <c r="I453" s="119"/>
      <c r="J453" s="121"/>
      <c r="K453" s="122"/>
      <c r="L453" s="123"/>
      <c r="M453" s="124"/>
      <c r="N453" s="125"/>
      <c r="O453" s="122"/>
      <c r="P453" s="123"/>
      <c r="Q453" s="124"/>
      <c r="R453" s="126"/>
      <c r="S453" s="122"/>
      <c r="T453" s="123"/>
      <c r="U453" s="127"/>
      <c r="V453" s="128"/>
      <c r="AH453" s="42" t="b">
        <f t="shared" si="188"/>
        <v>0</v>
      </c>
      <c r="AI453" s="42" t="str">
        <f t="shared" si="189"/>
        <v/>
      </c>
      <c r="AJ453" s="42" t="str">
        <f>IF(AND(AH453,D453&lt;&gt;""),COUNTIF($AI$12:AI453,AI453),"")</f>
        <v/>
      </c>
      <c r="AK453" s="42" t="str">
        <f t="shared" si="190"/>
        <v/>
      </c>
      <c r="AL453" s="42" t="str">
        <f t="shared" si="191"/>
        <v/>
      </c>
      <c r="AM453" s="42">
        <f t="shared" si="192"/>
        <v>1</v>
      </c>
      <c r="AN453" s="109" t="str">
        <f t="shared" si="168"/>
        <v/>
      </c>
      <c r="AO453" s="109" t="str">
        <f t="shared" si="169"/>
        <v/>
      </c>
      <c r="AP453" s="109" t="str">
        <f t="shared" si="170"/>
        <v/>
      </c>
      <c r="AQ453" s="109" t="str">
        <f t="shared" si="171"/>
        <v/>
      </c>
      <c r="AR453" s="109" t="str">
        <f t="shared" si="172"/>
        <v/>
      </c>
      <c r="AS453" s="158" t="str">
        <f t="shared" si="173"/>
        <v/>
      </c>
      <c r="AT453" s="157" t="str">
        <f t="shared" si="174"/>
        <v/>
      </c>
      <c r="AU453" s="157" t="str">
        <f t="shared" si="175"/>
        <v/>
      </c>
      <c r="AV453" s="109" t="str">
        <f t="shared" si="176"/>
        <v/>
      </c>
      <c r="AW453" s="158" t="str">
        <f t="shared" si="177"/>
        <v/>
      </c>
      <c r="AX453" s="158" t="str">
        <f t="shared" si="178"/>
        <v/>
      </c>
      <c r="AY453" s="158" t="str">
        <f t="shared" si="179"/>
        <v/>
      </c>
      <c r="AZ453" s="158" t="str">
        <f t="shared" si="180"/>
        <v/>
      </c>
      <c r="BA453" s="157" t="str">
        <f t="shared" si="181"/>
        <v/>
      </c>
      <c r="BB453" s="157" t="str">
        <f t="shared" si="182"/>
        <v/>
      </c>
      <c r="BC453" s="157" t="str">
        <f t="shared" si="183"/>
        <v/>
      </c>
      <c r="BD453" s="157" t="str">
        <f t="shared" si="184"/>
        <v/>
      </c>
      <c r="BE453" s="158" t="str">
        <f t="shared" si="185"/>
        <v/>
      </c>
      <c r="BF453" s="158" t="str">
        <f t="shared" si="186"/>
        <v/>
      </c>
      <c r="BG453" s="158" t="str">
        <f t="shared" si="187"/>
        <v/>
      </c>
      <c r="BI453" s="171" t="str">
        <f t="shared" si="193"/>
        <v/>
      </c>
      <c r="BJ453" s="163" t="str">
        <f t="shared" si="194"/>
        <v/>
      </c>
      <c r="BK453" s="163" t="str">
        <f t="shared" si="195"/>
        <v/>
      </c>
    </row>
    <row r="454" spans="1:63" x14ac:dyDescent="0.25">
      <c r="A454" s="110" t="s">
        <v>202</v>
      </c>
      <c r="B454" s="117"/>
      <c r="C454" s="118"/>
      <c r="D454" s="119"/>
      <c r="E454" s="120"/>
      <c r="F454" s="117"/>
      <c r="G454" s="119"/>
      <c r="H454" s="119"/>
      <c r="I454" s="119"/>
      <c r="J454" s="121"/>
      <c r="K454" s="122"/>
      <c r="L454" s="123"/>
      <c r="M454" s="124"/>
      <c r="N454" s="125"/>
      <c r="O454" s="122"/>
      <c r="P454" s="123"/>
      <c r="Q454" s="124"/>
      <c r="R454" s="126"/>
      <c r="S454" s="122"/>
      <c r="T454" s="123"/>
      <c r="U454" s="127"/>
      <c r="V454" s="128"/>
      <c r="AH454" s="42" t="b">
        <f t="shared" si="188"/>
        <v>0</v>
      </c>
      <c r="AI454" s="42" t="str">
        <f t="shared" si="189"/>
        <v/>
      </c>
      <c r="AJ454" s="42" t="str">
        <f>IF(AND(AH454,D454&lt;&gt;""),COUNTIF($AI$12:AI454,AI454),"")</f>
        <v/>
      </c>
      <c r="AK454" s="42" t="str">
        <f t="shared" si="190"/>
        <v/>
      </c>
      <c r="AL454" s="42" t="str">
        <f t="shared" si="191"/>
        <v/>
      </c>
      <c r="AM454" s="42">
        <f t="shared" si="192"/>
        <v>0</v>
      </c>
      <c r="AN454" s="109" t="str">
        <f t="shared" si="168"/>
        <v/>
      </c>
      <c r="AO454" s="109" t="str">
        <f t="shared" si="169"/>
        <v/>
      </c>
      <c r="AP454" s="109" t="str">
        <f t="shared" si="170"/>
        <v/>
      </c>
      <c r="AQ454" s="109" t="str">
        <f t="shared" si="171"/>
        <v/>
      </c>
      <c r="AR454" s="109" t="str">
        <f t="shared" si="172"/>
        <v/>
      </c>
      <c r="AS454" s="158" t="str">
        <f t="shared" si="173"/>
        <v/>
      </c>
      <c r="AT454" s="157" t="str">
        <f t="shared" si="174"/>
        <v/>
      </c>
      <c r="AU454" s="157" t="str">
        <f t="shared" si="175"/>
        <v/>
      </c>
      <c r="AV454" s="109" t="str">
        <f t="shared" si="176"/>
        <v/>
      </c>
      <c r="AW454" s="158" t="str">
        <f t="shared" si="177"/>
        <v/>
      </c>
      <c r="AX454" s="158" t="str">
        <f t="shared" si="178"/>
        <v/>
      </c>
      <c r="AY454" s="158" t="str">
        <f t="shared" si="179"/>
        <v/>
      </c>
      <c r="AZ454" s="158" t="str">
        <f t="shared" si="180"/>
        <v/>
      </c>
      <c r="BA454" s="157" t="str">
        <f t="shared" si="181"/>
        <v/>
      </c>
      <c r="BB454" s="157" t="str">
        <f t="shared" si="182"/>
        <v/>
      </c>
      <c r="BC454" s="157" t="str">
        <f t="shared" si="183"/>
        <v/>
      </c>
      <c r="BD454" s="157" t="str">
        <f t="shared" si="184"/>
        <v/>
      </c>
      <c r="BE454" s="158" t="str">
        <f t="shared" si="185"/>
        <v/>
      </c>
      <c r="BF454" s="158" t="str">
        <f t="shared" si="186"/>
        <v/>
      </c>
      <c r="BG454" s="158" t="str">
        <f t="shared" si="187"/>
        <v/>
      </c>
      <c r="BI454" s="171" t="str">
        <f t="shared" si="193"/>
        <v/>
      </c>
      <c r="BJ454" s="163" t="str">
        <f t="shared" si="194"/>
        <v/>
      </c>
      <c r="BK454" s="163" t="str">
        <f t="shared" si="195"/>
        <v/>
      </c>
    </row>
    <row r="455" spans="1:63" x14ac:dyDescent="0.25">
      <c r="A455" s="110" t="s">
        <v>202</v>
      </c>
      <c r="B455" s="117"/>
      <c r="C455" s="118"/>
      <c r="D455" s="119"/>
      <c r="E455" s="120"/>
      <c r="F455" s="117"/>
      <c r="G455" s="119"/>
      <c r="H455" s="119"/>
      <c r="I455" s="119"/>
      <c r="J455" s="121"/>
      <c r="K455" s="122"/>
      <c r="L455" s="123"/>
      <c r="M455" s="124"/>
      <c r="N455" s="125"/>
      <c r="O455" s="122"/>
      <c r="P455" s="123"/>
      <c r="Q455" s="124"/>
      <c r="R455" s="126"/>
      <c r="S455" s="122"/>
      <c r="T455" s="123"/>
      <c r="U455" s="127"/>
      <c r="V455" s="128"/>
      <c r="AH455" s="42" t="b">
        <f t="shared" si="188"/>
        <v>0</v>
      </c>
      <c r="AI455" s="42" t="str">
        <f t="shared" si="189"/>
        <v/>
      </c>
      <c r="AJ455" s="42" t="str">
        <f>IF(AND(AH455,D455&lt;&gt;""),COUNTIF($AI$12:AI455,AI455),"")</f>
        <v/>
      </c>
      <c r="AK455" s="42" t="str">
        <f t="shared" si="190"/>
        <v/>
      </c>
      <c r="AL455" s="42" t="str">
        <f t="shared" si="191"/>
        <v/>
      </c>
      <c r="AM455" s="42">
        <f t="shared" si="192"/>
        <v>1</v>
      </c>
      <c r="AN455" s="109" t="str">
        <f t="shared" si="168"/>
        <v/>
      </c>
      <c r="AO455" s="109" t="str">
        <f t="shared" si="169"/>
        <v/>
      </c>
      <c r="AP455" s="109" t="str">
        <f t="shared" si="170"/>
        <v/>
      </c>
      <c r="AQ455" s="109" t="str">
        <f t="shared" si="171"/>
        <v/>
      </c>
      <c r="AR455" s="109" t="str">
        <f t="shared" si="172"/>
        <v/>
      </c>
      <c r="AS455" s="158" t="str">
        <f t="shared" si="173"/>
        <v/>
      </c>
      <c r="AT455" s="157" t="str">
        <f t="shared" si="174"/>
        <v/>
      </c>
      <c r="AU455" s="157" t="str">
        <f t="shared" si="175"/>
        <v/>
      </c>
      <c r="AV455" s="109" t="str">
        <f t="shared" si="176"/>
        <v/>
      </c>
      <c r="AW455" s="158" t="str">
        <f t="shared" si="177"/>
        <v/>
      </c>
      <c r="AX455" s="158" t="str">
        <f t="shared" si="178"/>
        <v/>
      </c>
      <c r="AY455" s="158" t="str">
        <f t="shared" si="179"/>
        <v/>
      </c>
      <c r="AZ455" s="158" t="str">
        <f t="shared" si="180"/>
        <v/>
      </c>
      <c r="BA455" s="157" t="str">
        <f t="shared" si="181"/>
        <v/>
      </c>
      <c r="BB455" s="157" t="str">
        <f t="shared" si="182"/>
        <v/>
      </c>
      <c r="BC455" s="157" t="str">
        <f t="shared" si="183"/>
        <v/>
      </c>
      <c r="BD455" s="157" t="str">
        <f t="shared" si="184"/>
        <v/>
      </c>
      <c r="BE455" s="158" t="str">
        <f t="shared" si="185"/>
        <v/>
      </c>
      <c r="BF455" s="158" t="str">
        <f t="shared" si="186"/>
        <v/>
      </c>
      <c r="BG455" s="158" t="str">
        <f t="shared" si="187"/>
        <v/>
      </c>
      <c r="BI455" s="171" t="str">
        <f t="shared" si="193"/>
        <v/>
      </c>
      <c r="BJ455" s="163" t="str">
        <f t="shared" si="194"/>
        <v/>
      </c>
      <c r="BK455" s="163" t="str">
        <f t="shared" si="195"/>
        <v/>
      </c>
    </row>
    <row r="456" spans="1:63" x14ac:dyDescent="0.25">
      <c r="A456" s="110" t="s">
        <v>202</v>
      </c>
      <c r="B456" s="117"/>
      <c r="C456" s="118"/>
      <c r="D456" s="119"/>
      <c r="E456" s="120"/>
      <c r="F456" s="117"/>
      <c r="G456" s="119"/>
      <c r="H456" s="119"/>
      <c r="I456" s="119"/>
      <c r="J456" s="121"/>
      <c r="K456" s="122"/>
      <c r="L456" s="123"/>
      <c r="M456" s="124"/>
      <c r="N456" s="125"/>
      <c r="O456" s="122"/>
      <c r="P456" s="123"/>
      <c r="Q456" s="124"/>
      <c r="R456" s="126"/>
      <c r="S456" s="122"/>
      <c r="T456" s="123"/>
      <c r="U456" s="127"/>
      <c r="V456" s="128"/>
      <c r="AH456" s="42" t="b">
        <f t="shared" si="188"/>
        <v>0</v>
      </c>
      <c r="AI456" s="42" t="str">
        <f t="shared" si="189"/>
        <v/>
      </c>
      <c r="AJ456" s="42" t="str">
        <f>IF(AND(AH456,D456&lt;&gt;""),COUNTIF($AI$12:AI456,AI456),"")</f>
        <v/>
      </c>
      <c r="AK456" s="42" t="str">
        <f t="shared" si="190"/>
        <v/>
      </c>
      <c r="AL456" s="42" t="str">
        <f t="shared" si="191"/>
        <v/>
      </c>
      <c r="AM456" s="42">
        <f t="shared" si="192"/>
        <v>0</v>
      </c>
      <c r="AN456" s="109" t="str">
        <f t="shared" si="168"/>
        <v/>
      </c>
      <c r="AO456" s="109" t="str">
        <f t="shared" si="169"/>
        <v/>
      </c>
      <c r="AP456" s="109" t="str">
        <f t="shared" si="170"/>
        <v/>
      </c>
      <c r="AQ456" s="109" t="str">
        <f t="shared" si="171"/>
        <v/>
      </c>
      <c r="AR456" s="109" t="str">
        <f t="shared" si="172"/>
        <v/>
      </c>
      <c r="AS456" s="158" t="str">
        <f t="shared" si="173"/>
        <v/>
      </c>
      <c r="AT456" s="157" t="str">
        <f t="shared" si="174"/>
        <v/>
      </c>
      <c r="AU456" s="157" t="str">
        <f t="shared" si="175"/>
        <v/>
      </c>
      <c r="AV456" s="109" t="str">
        <f t="shared" si="176"/>
        <v/>
      </c>
      <c r="AW456" s="158" t="str">
        <f t="shared" si="177"/>
        <v/>
      </c>
      <c r="AX456" s="158" t="str">
        <f t="shared" si="178"/>
        <v/>
      </c>
      <c r="AY456" s="158" t="str">
        <f t="shared" si="179"/>
        <v/>
      </c>
      <c r="AZ456" s="158" t="str">
        <f t="shared" si="180"/>
        <v/>
      </c>
      <c r="BA456" s="157" t="str">
        <f t="shared" si="181"/>
        <v/>
      </c>
      <c r="BB456" s="157" t="str">
        <f t="shared" si="182"/>
        <v/>
      </c>
      <c r="BC456" s="157" t="str">
        <f t="shared" si="183"/>
        <v/>
      </c>
      <c r="BD456" s="157" t="str">
        <f t="shared" si="184"/>
        <v/>
      </c>
      <c r="BE456" s="158" t="str">
        <f t="shared" si="185"/>
        <v/>
      </c>
      <c r="BF456" s="158" t="str">
        <f t="shared" si="186"/>
        <v/>
      </c>
      <c r="BG456" s="158" t="str">
        <f t="shared" si="187"/>
        <v/>
      </c>
      <c r="BI456" s="171" t="str">
        <f t="shared" si="193"/>
        <v/>
      </c>
      <c r="BJ456" s="163" t="str">
        <f t="shared" si="194"/>
        <v/>
      </c>
      <c r="BK456" s="163" t="str">
        <f t="shared" si="195"/>
        <v/>
      </c>
    </row>
    <row r="457" spans="1:63" x14ac:dyDescent="0.25">
      <c r="A457" s="110" t="s">
        <v>202</v>
      </c>
      <c r="B457" s="117"/>
      <c r="C457" s="118"/>
      <c r="D457" s="119"/>
      <c r="E457" s="120"/>
      <c r="F457" s="117"/>
      <c r="G457" s="119"/>
      <c r="H457" s="119"/>
      <c r="I457" s="119"/>
      <c r="J457" s="121"/>
      <c r="K457" s="122"/>
      <c r="L457" s="123"/>
      <c r="M457" s="124"/>
      <c r="N457" s="125"/>
      <c r="O457" s="122"/>
      <c r="P457" s="123"/>
      <c r="Q457" s="124"/>
      <c r="R457" s="126"/>
      <c r="S457" s="122"/>
      <c r="T457" s="123"/>
      <c r="U457" s="127"/>
      <c r="V457" s="128"/>
      <c r="AH457" s="42" t="b">
        <f t="shared" si="188"/>
        <v>0</v>
      </c>
      <c r="AI457" s="42" t="str">
        <f t="shared" si="189"/>
        <v/>
      </c>
      <c r="AJ457" s="42" t="str">
        <f>IF(AND(AH457,D457&lt;&gt;""),COUNTIF($AI$12:AI457,AI457),"")</f>
        <v/>
      </c>
      <c r="AK457" s="42" t="str">
        <f t="shared" si="190"/>
        <v/>
      </c>
      <c r="AL457" s="42" t="str">
        <f t="shared" si="191"/>
        <v/>
      </c>
      <c r="AM457" s="42">
        <f t="shared" si="192"/>
        <v>1</v>
      </c>
      <c r="AN457" s="109" t="str">
        <f t="shared" si="168"/>
        <v/>
      </c>
      <c r="AO457" s="109" t="str">
        <f t="shared" si="169"/>
        <v/>
      </c>
      <c r="AP457" s="109" t="str">
        <f t="shared" si="170"/>
        <v/>
      </c>
      <c r="AQ457" s="109" t="str">
        <f t="shared" si="171"/>
        <v/>
      </c>
      <c r="AR457" s="109" t="str">
        <f t="shared" si="172"/>
        <v/>
      </c>
      <c r="AS457" s="158" t="str">
        <f t="shared" si="173"/>
        <v/>
      </c>
      <c r="AT457" s="157" t="str">
        <f t="shared" si="174"/>
        <v/>
      </c>
      <c r="AU457" s="157" t="str">
        <f t="shared" si="175"/>
        <v/>
      </c>
      <c r="AV457" s="109" t="str">
        <f t="shared" si="176"/>
        <v/>
      </c>
      <c r="AW457" s="158" t="str">
        <f t="shared" si="177"/>
        <v/>
      </c>
      <c r="AX457" s="158" t="str">
        <f t="shared" si="178"/>
        <v/>
      </c>
      <c r="AY457" s="158" t="str">
        <f t="shared" si="179"/>
        <v/>
      </c>
      <c r="AZ457" s="158" t="str">
        <f t="shared" si="180"/>
        <v/>
      </c>
      <c r="BA457" s="157" t="str">
        <f t="shared" si="181"/>
        <v/>
      </c>
      <c r="BB457" s="157" t="str">
        <f t="shared" si="182"/>
        <v/>
      </c>
      <c r="BC457" s="157" t="str">
        <f t="shared" si="183"/>
        <v/>
      </c>
      <c r="BD457" s="157" t="str">
        <f t="shared" si="184"/>
        <v/>
      </c>
      <c r="BE457" s="158" t="str">
        <f t="shared" si="185"/>
        <v/>
      </c>
      <c r="BF457" s="158" t="str">
        <f t="shared" si="186"/>
        <v/>
      </c>
      <c r="BG457" s="158" t="str">
        <f t="shared" si="187"/>
        <v/>
      </c>
      <c r="BI457" s="171" t="str">
        <f t="shared" si="193"/>
        <v/>
      </c>
      <c r="BJ457" s="163" t="str">
        <f t="shared" si="194"/>
        <v/>
      </c>
      <c r="BK457" s="163" t="str">
        <f t="shared" si="195"/>
        <v/>
      </c>
    </row>
    <row r="458" spans="1:63" x14ac:dyDescent="0.25">
      <c r="A458" s="110" t="s">
        <v>202</v>
      </c>
      <c r="B458" s="117"/>
      <c r="C458" s="118"/>
      <c r="D458" s="119"/>
      <c r="E458" s="120"/>
      <c r="F458" s="117"/>
      <c r="G458" s="119"/>
      <c r="H458" s="119"/>
      <c r="I458" s="119"/>
      <c r="J458" s="121"/>
      <c r="K458" s="122"/>
      <c r="L458" s="123"/>
      <c r="M458" s="124"/>
      <c r="N458" s="125"/>
      <c r="O458" s="122"/>
      <c r="P458" s="123"/>
      <c r="Q458" s="124"/>
      <c r="R458" s="126"/>
      <c r="S458" s="122"/>
      <c r="T458" s="123"/>
      <c r="U458" s="127"/>
      <c r="V458" s="128"/>
      <c r="AH458" s="42" t="b">
        <f t="shared" si="188"/>
        <v>0</v>
      </c>
      <c r="AI458" s="42" t="str">
        <f t="shared" si="189"/>
        <v/>
      </c>
      <c r="AJ458" s="42" t="str">
        <f>IF(AND(AH458,D458&lt;&gt;""),COUNTIF($AI$12:AI458,AI458),"")</f>
        <v/>
      </c>
      <c r="AK458" s="42" t="str">
        <f t="shared" si="190"/>
        <v/>
      </c>
      <c r="AL458" s="42" t="str">
        <f t="shared" si="191"/>
        <v/>
      </c>
      <c r="AM458" s="42">
        <f t="shared" si="192"/>
        <v>0</v>
      </c>
      <c r="AN458" s="109" t="str">
        <f t="shared" si="168"/>
        <v/>
      </c>
      <c r="AO458" s="109" t="str">
        <f t="shared" si="169"/>
        <v/>
      </c>
      <c r="AP458" s="109" t="str">
        <f t="shared" si="170"/>
        <v/>
      </c>
      <c r="AQ458" s="109" t="str">
        <f t="shared" si="171"/>
        <v/>
      </c>
      <c r="AR458" s="109" t="str">
        <f t="shared" si="172"/>
        <v/>
      </c>
      <c r="AS458" s="158" t="str">
        <f t="shared" si="173"/>
        <v/>
      </c>
      <c r="AT458" s="157" t="str">
        <f t="shared" si="174"/>
        <v/>
      </c>
      <c r="AU458" s="157" t="str">
        <f t="shared" si="175"/>
        <v/>
      </c>
      <c r="AV458" s="109" t="str">
        <f t="shared" si="176"/>
        <v/>
      </c>
      <c r="AW458" s="158" t="str">
        <f t="shared" si="177"/>
        <v/>
      </c>
      <c r="AX458" s="158" t="str">
        <f t="shared" si="178"/>
        <v/>
      </c>
      <c r="AY458" s="158" t="str">
        <f t="shared" si="179"/>
        <v/>
      </c>
      <c r="AZ458" s="158" t="str">
        <f t="shared" si="180"/>
        <v/>
      </c>
      <c r="BA458" s="157" t="str">
        <f t="shared" si="181"/>
        <v/>
      </c>
      <c r="BB458" s="157" t="str">
        <f t="shared" si="182"/>
        <v/>
      </c>
      <c r="BC458" s="157" t="str">
        <f t="shared" si="183"/>
        <v/>
      </c>
      <c r="BD458" s="157" t="str">
        <f t="shared" si="184"/>
        <v/>
      </c>
      <c r="BE458" s="158" t="str">
        <f t="shared" si="185"/>
        <v/>
      </c>
      <c r="BF458" s="158" t="str">
        <f t="shared" si="186"/>
        <v/>
      </c>
      <c r="BG458" s="158" t="str">
        <f t="shared" si="187"/>
        <v/>
      </c>
      <c r="BI458" s="171" t="str">
        <f t="shared" si="193"/>
        <v/>
      </c>
      <c r="BJ458" s="163" t="str">
        <f t="shared" si="194"/>
        <v/>
      </c>
      <c r="BK458" s="163" t="str">
        <f t="shared" si="195"/>
        <v/>
      </c>
    </row>
    <row r="459" spans="1:63" x14ac:dyDescent="0.25">
      <c r="A459" s="110" t="s">
        <v>202</v>
      </c>
      <c r="B459" s="117"/>
      <c r="C459" s="118"/>
      <c r="D459" s="119"/>
      <c r="E459" s="120"/>
      <c r="F459" s="117"/>
      <c r="G459" s="119"/>
      <c r="H459" s="119"/>
      <c r="I459" s="119"/>
      <c r="J459" s="121"/>
      <c r="K459" s="122"/>
      <c r="L459" s="123"/>
      <c r="M459" s="124"/>
      <c r="N459" s="125"/>
      <c r="O459" s="122"/>
      <c r="P459" s="123"/>
      <c r="Q459" s="124"/>
      <c r="R459" s="126"/>
      <c r="S459" s="122"/>
      <c r="T459" s="123"/>
      <c r="U459" s="127"/>
      <c r="V459" s="128"/>
      <c r="AH459" s="42" t="b">
        <f t="shared" si="188"/>
        <v>0</v>
      </c>
      <c r="AI459" s="42" t="str">
        <f t="shared" si="189"/>
        <v/>
      </c>
      <c r="AJ459" s="42" t="str">
        <f>IF(AND(AH459,D459&lt;&gt;""),COUNTIF($AI$12:AI459,AI459),"")</f>
        <v/>
      </c>
      <c r="AK459" s="42" t="str">
        <f t="shared" si="190"/>
        <v/>
      </c>
      <c r="AL459" s="42" t="str">
        <f t="shared" si="191"/>
        <v/>
      </c>
      <c r="AM459" s="42">
        <f t="shared" si="192"/>
        <v>1</v>
      </c>
      <c r="AN459" s="109" t="str">
        <f t="shared" si="168"/>
        <v/>
      </c>
      <c r="AO459" s="109" t="str">
        <f t="shared" si="169"/>
        <v/>
      </c>
      <c r="AP459" s="109" t="str">
        <f t="shared" si="170"/>
        <v/>
      </c>
      <c r="AQ459" s="109" t="str">
        <f t="shared" si="171"/>
        <v/>
      </c>
      <c r="AR459" s="109" t="str">
        <f t="shared" si="172"/>
        <v/>
      </c>
      <c r="AS459" s="158" t="str">
        <f t="shared" si="173"/>
        <v/>
      </c>
      <c r="AT459" s="157" t="str">
        <f t="shared" si="174"/>
        <v/>
      </c>
      <c r="AU459" s="157" t="str">
        <f t="shared" si="175"/>
        <v/>
      </c>
      <c r="AV459" s="109" t="str">
        <f t="shared" si="176"/>
        <v/>
      </c>
      <c r="AW459" s="158" t="str">
        <f t="shared" si="177"/>
        <v/>
      </c>
      <c r="AX459" s="158" t="str">
        <f t="shared" si="178"/>
        <v/>
      </c>
      <c r="AY459" s="158" t="str">
        <f t="shared" si="179"/>
        <v/>
      </c>
      <c r="AZ459" s="158" t="str">
        <f t="shared" si="180"/>
        <v/>
      </c>
      <c r="BA459" s="157" t="str">
        <f t="shared" si="181"/>
        <v/>
      </c>
      <c r="BB459" s="157" t="str">
        <f t="shared" si="182"/>
        <v/>
      </c>
      <c r="BC459" s="157" t="str">
        <f t="shared" si="183"/>
        <v/>
      </c>
      <c r="BD459" s="157" t="str">
        <f t="shared" si="184"/>
        <v/>
      </c>
      <c r="BE459" s="158" t="str">
        <f t="shared" si="185"/>
        <v/>
      </c>
      <c r="BF459" s="158" t="str">
        <f t="shared" si="186"/>
        <v/>
      </c>
      <c r="BG459" s="158" t="str">
        <f t="shared" si="187"/>
        <v/>
      </c>
      <c r="BI459" s="171" t="str">
        <f t="shared" si="193"/>
        <v/>
      </c>
      <c r="BJ459" s="163" t="str">
        <f t="shared" si="194"/>
        <v/>
      </c>
      <c r="BK459" s="163" t="str">
        <f t="shared" si="195"/>
        <v/>
      </c>
    </row>
    <row r="460" spans="1:63" x14ac:dyDescent="0.25">
      <c r="A460" s="110" t="s">
        <v>202</v>
      </c>
      <c r="B460" s="117"/>
      <c r="C460" s="118"/>
      <c r="D460" s="119"/>
      <c r="E460" s="120"/>
      <c r="F460" s="117"/>
      <c r="G460" s="119"/>
      <c r="H460" s="119"/>
      <c r="I460" s="119"/>
      <c r="J460" s="121"/>
      <c r="K460" s="122"/>
      <c r="L460" s="123"/>
      <c r="M460" s="124"/>
      <c r="N460" s="125"/>
      <c r="O460" s="122"/>
      <c r="P460" s="123"/>
      <c r="Q460" s="124"/>
      <c r="R460" s="126"/>
      <c r="S460" s="122"/>
      <c r="T460" s="123"/>
      <c r="U460" s="127"/>
      <c r="V460" s="128"/>
      <c r="AH460" s="42" t="b">
        <f t="shared" si="188"/>
        <v>0</v>
      </c>
      <c r="AI460" s="42" t="str">
        <f t="shared" si="189"/>
        <v/>
      </c>
      <c r="AJ460" s="42" t="str">
        <f>IF(AND(AH460,D460&lt;&gt;""),COUNTIF($AI$12:AI460,AI460),"")</f>
        <v/>
      </c>
      <c r="AK460" s="42" t="str">
        <f t="shared" si="190"/>
        <v/>
      </c>
      <c r="AL460" s="42" t="str">
        <f t="shared" si="191"/>
        <v/>
      </c>
      <c r="AM460" s="42">
        <f t="shared" si="192"/>
        <v>0</v>
      </c>
      <c r="AN460" s="109" t="str">
        <f t="shared" ref="AN460:AN523" si="196">IF($AH460=FALSE,"",
IF(ISNUMBER(MATCH($B460,_StateLkUp,0)),"",DV_Rule_3))</f>
        <v/>
      </c>
      <c r="AO460" s="109" t="str">
        <f t="shared" ref="AO460:AO523" si="197">IF($AH460=FALSE,"",
IF($C460="",DV_Rule_2,
IF(ISNUMBER($C460+0)=FALSE,DV_Rule_3,
IF(AND($C460+0&gt;=2000,$C460+0&lt;=2100)=FALSE,DV_Rule_4,
""))))</f>
        <v/>
      </c>
      <c r="AP460" s="109" t="str">
        <f t="shared" ref="AP460:AP523" si="198">IF($AH460=FALSE,"",
IF($D460="",DV_Rule_2,
IF(ISNUMBER(MATCH($D460,_ServiceType,0))=TRUE,"",
DV_Rule_3)))</f>
        <v/>
      </c>
      <c r="AQ460" s="109" t="str">
        <f t="shared" ref="AQ460:AQ523" si="199">IF($AH460=FALSE,"",
IF($E460="",DV_Rule_2,
IF(ISNUMBER(MATCH($E460,_DemoType,0))=FALSE,DV_Rule_3,
"")))</f>
        <v/>
      </c>
      <c r="AR460" s="109" t="str">
        <f t="shared" ref="AR460:AR523" si="200">IF($AH460=FALSE,"",
IF(BJ460,DV_Rule_5,
""))</f>
        <v/>
      </c>
      <c r="AS460" s="158" t="str">
        <f t="shared" ref="AS460:AS523" si="201">IF($AH460=FALSE,"",
IF($G460="","",
IF(BK460,DV_Rule_5,
IF(AND(LEN($G460)=10,ISNUMBER($G460+0))=FALSE,DV_Rule_4,
""))))</f>
        <v/>
      </c>
      <c r="AT460" s="157" t="str">
        <f t="shared" ref="AT460:AT523" si="202">IF($AH460=FALSE,"",
IF($H460="",DV_Rule_2,
IF(BJ460,DV_Rule_5,
"")))</f>
        <v/>
      </c>
      <c r="AU460" s="157" t="str">
        <f t="shared" ref="AU460:AU523" si="203">IF($AH460=FALSE,"",
IF($I460="",DV_Rule_2,
IF(BJ460,DV_Rule_5,
"")))</f>
        <v/>
      </c>
      <c r="AV460" s="109" t="str">
        <f t="shared" ref="AV460:AV523" si="204">IF($AH460=FALSE,"",
IF($J460="",DV_Rule_2,
IF(BJ460,DV_Rule_5,
"")))</f>
        <v/>
      </c>
      <c r="AW460" s="158" t="str">
        <f t="shared" ref="AW460:AW523" si="205">IF($AH460=FALSE,"",
IF($E460&lt;&gt;"MCR Equivalent",DV_Rule_1,
IF(K460="",DV_Rule_2,
IF(AND(L460&lt;&gt;"",OR(K460&gt;L460,K460=L460)),DV_Rule_4,
""))))</f>
        <v/>
      </c>
      <c r="AX460" s="158" t="str">
        <f t="shared" ref="AX460:AX523" si="206">IF($AH460=FALSE,"",
IF($E460&lt;&gt;"MCR Equivalent",DV_Rule_1,
IF(L460="",DV_Rule_2,
IF(AND(K460&lt;&gt;"",OR(K460&gt;L460,K460=L460)),DV_Rule_4,
""))))</f>
        <v/>
      </c>
      <c r="AY460" s="158" t="str">
        <f t="shared" ref="AY460:AY523" si="207">IF($AH460=FALSE,"",
IF($E460&lt;&gt;"MCR Equivalent",DV_Rule_1,
IF(M460="",DV_Rule_2,
"")))</f>
        <v/>
      </c>
      <c r="AZ460" s="158" t="str">
        <f t="shared" ref="AZ460:AZ523" si="208">IF($AH460=FALSE,"",
IF($E460&lt;&gt;"MCR Equivalent",DV_Rule_1,
IF(N460="",DV_Rule_2,
"")))</f>
        <v/>
      </c>
      <c r="BA460" s="157" t="str">
        <f t="shared" ref="BA460:BA523" si="209">IF($AH460=FALSE,"",
IF(O460="",DV_Rule_2,
IF(AND(P460&lt;&gt;"",OR(O460&gt;P460,O460=P460)),DV_Rule_4,
"")))</f>
        <v/>
      </c>
      <c r="BB460" s="157" t="str">
        <f t="shared" ref="BB460:BB523" si="210">IF($AH460=FALSE,"",
IF(P460="",DV_Rule_2,
IF(AND(O460&lt;&gt;"",OR(O460&gt;P460,O460=P460)),DV_Rule_4,
"")))</f>
        <v/>
      </c>
      <c r="BC460" s="157" t="str">
        <f t="shared" ref="BC460:BC523" si="211">IF($AH460=FALSE,"",
IF(Q460="",DV_Rule_2,
""))</f>
        <v/>
      </c>
      <c r="BD460" s="157" t="str">
        <f t="shared" ref="BD460:BD523" si="212">IF($AH460=FALSE,"",
IF(R460="",DV_Rule_2,
""))</f>
        <v/>
      </c>
      <c r="BE460" s="158" t="str">
        <f t="shared" ref="BE460:BE523" si="213">IF($AH460=FALSE,"",
IF($E460&lt;&gt;"ACR",DV_Rule_1,
IF(S460="",DV_Rule_2,
IF(AND(T460&lt;&gt;"",OR(S460&gt;T460,S460=T460)),DV_Rule_4,
""))))</f>
        <v/>
      </c>
      <c r="BF460" s="158" t="str">
        <f t="shared" ref="BF460:BF523" si="214">IF($AH460=FALSE,"",
IF($E460&lt;&gt;"ACR",DV_Rule_1,
IF(T460="",DV_Rule_2,
IF(AND(S460&lt;&gt;"",OR(S460&gt;T460,S460=T460)),DV_Rule_4,
""))))</f>
        <v/>
      </c>
      <c r="BG460" s="158" t="str">
        <f t="shared" ref="BG460:BG523" si="215">IF($AH460=FALSE,"",
IF($E460&lt;&gt;"ACR",DV_Rule_1,
IF(U460="",DV_Rule_2,
"")))</f>
        <v/>
      </c>
      <c r="BI460" s="171" t="str">
        <f t="shared" si="193"/>
        <v/>
      </c>
      <c r="BJ460" s="163" t="str">
        <f t="shared" si="194"/>
        <v/>
      </c>
      <c r="BK460" s="163" t="str">
        <f t="shared" si="195"/>
        <v/>
      </c>
    </row>
    <row r="461" spans="1:63" x14ac:dyDescent="0.25">
      <c r="A461" s="110" t="s">
        <v>202</v>
      </c>
      <c r="B461" s="117"/>
      <c r="C461" s="118"/>
      <c r="D461" s="119"/>
      <c r="E461" s="120"/>
      <c r="F461" s="117"/>
      <c r="G461" s="119"/>
      <c r="H461" s="119"/>
      <c r="I461" s="119"/>
      <c r="J461" s="121"/>
      <c r="K461" s="122"/>
      <c r="L461" s="123"/>
      <c r="M461" s="124"/>
      <c r="N461" s="125"/>
      <c r="O461" s="122"/>
      <c r="P461" s="123"/>
      <c r="Q461" s="124"/>
      <c r="R461" s="126"/>
      <c r="S461" s="122"/>
      <c r="T461" s="123"/>
      <c r="U461" s="127"/>
      <c r="V461" s="128"/>
      <c r="AH461" s="42" t="b">
        <f t="shared" ref="AH461:AH524" si="216">IF(COUNTA(B461:W461)&gt;0,TRUE,FALSE)</f>
        <v>0</v>
      </c>
      <c r="AI461" s="42" t="str">
        <f t="shared" ref="AI461:AI524" si="217">IF(AND(AH461,D461&lt;&gt;""),D461,"")</f>
        <v/>
      </c>
      <c r="AJ461" s="42" t="str">
        <f>IF(AND(AH461,D461&lt;&gt;""),COUNTIF($AI$12:AI461,AI461),"")</f>
        <v/>
      </c>
      <c r="AK461" s="42" t="str">
        <f t="shared" ref="AK461:AK524" si="218">IF(AND(AH461,AI461&lt;&gt;""),AI461&amp;"_"&amp;AJ461,"")</f>
        <v/>
      </c>
      <c r="AL461" s="42" t="str">
        <f t="shared" ref="AL461:AL524" si="219">IF(AND(AH461,E461&lt;&gt;""),E461,"")</f>
        <v/>
      </c>
      <c r="AM461" s="42">
        <f t="shared" ref="AM461:AM524" si="220">IF(MOD(ROW(),2)=0,0,1)</f>
        <v>1</v>
      </c>
      <c r="AN461" s="109" t="str">
        <f t="shared" si="196"/>
        <v/>
      </c>
      <c r="AO461" s="109" t="str">
        <f t="shared" si="197"/>
        <v/>
      </c>
      <c r="AP461" s="109" t="str">
        <f t="shared" si="198"/>
        <v/>
      </c>
      <c r="AQ461" s="109" t="str">
        <f t="shared" si="199"/>
        <v/>
      </c>
      <c r="AR461" s="109" t="str">
        <f t="shared" si="200"/>
        <v/>
      </c>
      <c r="AS461" s="158" t="str">
        <f t="shared" si="201"/>
        <v/>
      </c>
      <c r="AT461" s="157" t="str">
        <f t="shared" si="202"/>
        <v/>
      </c>
      <c r="AU461" s="157" t="str">
        <f t="shared" si="203"/>
        <v/>
      </c>
      <c r="AV461" s="109" t="str">
        <f t="shared" si="204"/>
        <v/>
      </c>
      <c r="AW461" s="158" t="str">
        <f t="shared" si="205"/>
        <v/>
      </c>
      <c r="AX461" s="158" t="str">
        <f t="shared" si="206"/>
        <v/>
      </c>
      <c r="AY461" s="158" t="str">
        <f t="shared" si="207"/>
        <v/>
      </c>
      <c r="AZ461" s="158" t="str">
        <f t="shared" si="208"/>
        <v/>
      </c>
      <c r="BA461" s="157" t="str">
        <f t="shared" si="209"/>
        <v/>
      </c>
      <c r="BB461" s="157" t="str">
        <f t="shared" si="210"/>
        <v/>
      </c>
      <c r="BC461" s="157" t="str">
        <f t="shared" si="211"/>
        <v/>
      </c>
      <c r="BD461" s="157" t="str">
        <f t="shared" si="212"/>
        <v/>
      </c>
      <c r="BE461" s="158" t="str">
        <f t="shared" si="213"/>
        <v/>
      </c>
      <c r="BF461" s="158" t="str">
        <f t="shared" si="214"/>
        <v/>
      </c>
      <c r="BG461" s="158" t="str">
        <f t="shared" si="215"/>
        <v/>
      </c>
      <c r="BI461" s="171" t="str">
        <f t="shared" ref="BI461:BI524" si="221">IF($AH461=FALSE,"",
CONCATENATE(F461,"_",H461,"_",I461,"_",J461))</f>
        <v/>
      </c>
      <c r="BJ461" s="163" t="str">
        <f t="shared" ref="BJ461:BJ524" si="222">IF($AH461=FALSE,"",
IF(COUNTIF($BI$12:$BI$2011,BI461)&gt;1,TRUE,FALSE))</f>
        <v/>
      </c>
      <c r="BK461" s="163" t="str">
        <f t="shared" ref="BK461:BK524" si="223">IF($AH461=FALSE,"",
IF(G461="","",
IF(COUNTIF($G$12:$G$2011,G461)&gt;1,TRUE,FALSE)))</f>
        <v/>
      </c>
    </row>
    <row r="462" spans="1:63" x14ac:dyDescent="0.25">
      <c r="A462" s="110" t="s">
        <v>202</v>
      </c>
      <c r="B462" s="117"/>
      <c r="C462" s="118"/>
      <c r="D462" s="119"/>
      <c r="E462" s="120"/>
      <c r="F462" s="117"/>
      <c r="G462" s="119"/>
      <c r="H462" s="119"/>
      <c r="I462" s="119"/>
      <c r="J462" s="121"/>
      <c r="K462" s="122"/>
      <c r="L462" s="123"/>
      <c r="M462" s="124"/>
      <c r="N462" s="125"/>
      <c r="O462" s="122"/>
      <c r="P462" s="123"/>
      <c r="Q462" s="124"/>
      <c r="R462" s="126"/>
      <c r="S462" s="122"/>
      <c r="T462" s="123"/>
      <c r="U462" s="127"/>
      <c r="V462" s="128"/>
      <c r="AH462" s="42" t="b">
        <f t="shared" si="216"/>
        <v>0</v>
      </c>
      <c r="AI462" s="42" t="str">
        <f t="shared" si="217"/>
        <v/>
      </c>
      <c r="AJ462" s="42" t="str">
        <f>IF(AND(AH462,D462&lt;&gt;""),COUNTIF($AI$12:AI462,AI462),"")</f>
        <v/>
      </c>
      <c r="AK462" s="42" t="str">
        <f t="shared" si="218"/>
        <v/>
      </c>
      <c r="AL462" s="42" t="str">
        <f t="shared" si="219"/>
        <v/>
      </c>
      <c r="AM462" s="42">
        <f t="shared" si="220"/>
        <v>0</v>
      </c>
      <c r="AN462" s="109" t="str">
        <f t="shared" si="196"/>
        <v/>
      </c>
      <c r="AO462" s="109" t="str">
        <f t="shared" si="197"/>
        <v/>
      </c>
      <c r="AP462" s="109" t="str">
        <f t="shared" si="198"/>
        <v/>
      </c>
      <c r="AQ462" s="109" t="str">
        <f t="shared" si="199"/>
        <v/>
      </c>
      <c r="AR462" s="109" t="str">
        <f t="shared" si="200"/>
        <v/>
      </c>
      <c r="AS462" s="158" t="str">
        <f t="shared" si="201"/>
        <v/>
      </c>
      <c r="AT462" s="157" t="str">
        <f t="shared" si="202"/>
        <v/>
      </c>
      <c r="AU462" s="157" t="str">
        <f t="shared" si="203"/>
        <v/>
      </c>
      <c r="AV462" s="109" t="str">
        <f t="shared" si="204"/>
        <v/>
      </c>
      <c r="AW462" s="158" t="str">
        <f t="shared" si="205"/>
        <v/>
      </c>
      <c r="AX462" s="158" t="str">
        <f t="shared" si="206"/>
        <v/>
      </c>
      <c r="AY462" s="158" t="str">
        <f t="shared" si="207"/>
        <v/>
      </c>
      <c r="AZ462" s="158" t="str">
        <f t="shared" si="208"/>
        <v/>
      </c>
      <c r="BA462" s="157" t="str">
        <f t="shared" si="209"/>
        <v/>
      </c>
      <c r="BB462" s="157" t="str">
        <f t="shared" si="210"/>
        <v/>
      </c>
      <c r="BC462" s="157" t="str">
        <f t="shared" si="211"/>
        <v/>
      </c>
      <c r="BD462" s="157" t="str">
        <f t="shared" si="212"/>
        <v/>
      </c>
      <c r="BE462" s="158" t="str">
        <f t="shared" si="213"/>
        <v/>
      </c>
      <c r="BF462" s="158" t="str">
        <f t="shared" si="214"/>
        <v/>
      </c>
      <c r="BG462" s="158" t="str">
        <f t="shared" si="215"/>
        <v/>
      </c>
      <c r="BI462" s="171" t="str">
        <f t="shared" si="221"/>
        <v/>
      </c>
      <c r="BJ462" s="163" t="str">
        <f t="shared" si="222"/>
        <v/>
      </c>
      <c r="BK462" s="163" t="str">
        <f t="shared" si="223"/>
        <v/>
      </c>
    </row>
    <row r="463" spans="1:63" x14ac:dyDescent="0.25">
      <c r="A463" s="110" t="s">
        <v>202</v>
      </c>
      <c r="B463" s="117"/>
      <c r="C463" s="118"/>
      <c r="D463" s="119"/>
      <c r="E463" s="120"/>
      <c r="F463" s="117"/>
      <c r="G463" s="119"/>
      <c r="H463" s="119"/>
      <c r="I463" s="119"/>
      <c r="J463" s="121"/>
      <c r="K463" s="122"/>
      <c r="L463" s="123"/>
      <c r="M463" s="124"/>
      <c r="N463" s="125"/>
      <c r="O463" s="122"/>
      <c r="P463" s="123"/>
      <c r="Q463" s="124"/>
      <c r="R463" s="126"/>
      <c r="S463" s="122"/>
      <c r="T463" s="123"/>
      <c r="U463" s="127"/>
      <c r="V463" s="128"/>
      <c r="AH463" s="42" t="b">
        <f t="shared" si="216"/>
        <v>0</v>
      </c>
      <c r="AI463" s="42" t="str">
        <f t="shared" si="217"/>
        <v/>
      </c>
      <c r="AJ463" s="42" t="str">
        <f>IF(AND(AH463,D463&lt;&gt;""),COUNTIF($AI$12:AI463,AI463),"")</f>
        <v/>
      </c>
      <c r="AK463" s="42" t="str">
        <f t="shared" si="218"/>
        <v/>
      </c>
      <c r="AL463" s="42" t="str">
        <f t="shared" si="219"/>
        <v/>
      </c>
      <c r="AM463" s="42">
        <f t="shared" si="220"/>
        <v>1</v>
      </c>
      <c r="AN463" s="109" t="str">
        <f t="shared" si="196"/>
        <v/>
      </c>
      <c r="AO463" s="109" t="str">
        <f t="shared" si="197"/>
        <v/>
      </c>
      <c r="AP463" s="109" t="str">
        <f t="shared" si="198"/>
        <v/>
      </c>
      <c r="AQ463" s="109" t="str">
        <f t="shared" si="199"/>
        <v/>
      </c>
      <c r="AR463" s="109" t="str">
        <f t="shared" si="200"/>
        <v/>
      </c>
      <c r="AS463" s="158" t="str">
        <f t="shared" si="201"/>
        <v/>
      </c>
      <c r="AT463" s="157" t="str">
        <f t="shared" si="202"/>
        <v/>
      </c>
      <c r="AU463" s="157" t="str">
        <f t="shared" si="203"/>
        <v/>
      </c>
      <c r="AV463" s="109" t="str">
        <f t="shared" si="204"/>
        <v/>
      </c>
      <c r="AW463" s="158" t="str">
        <f t="shared" si="205"/>
        <v/>
      </c>
      <c r="AX463" s="158" t="str">
        <f t="shared" si="206"/>
        <v/>
      </c>
      <c r="AY463" s="158" t="str">
        <f t="shared" si="207"/>
        <v/>
      </c>
      <c r="AZ463" s="158" t="str">
        <f t="shared" si="208"/>
        <v/>
      </c>
      <c r="BA463" s="157" t="str">
        <f t="shared" si="209"/>
        <v/>
      </c>
      <c r="BB463" s="157" t="str">
        <f t="shared" si="210"/>
        <v/>
      </c>
      <c r="BC463" s="157" t="str">
        <f t="shared" si="211"/>
        <v/>
      </c>
      <c r="BD463" s="157" t="str">
        <f t="shared" si="212"/>
        <v/>
      </c>
      <c r="BE463" s="158" t="str">
        <f t="shared" si="213"/>
        <v/>
      </c>
      <c r="BF463" s="158" t="str">
        <f t="shared" si="214"/>
        <v/>
      </c>
      <c r="BG463" s="158" t="str">
        <f t="shared" si="215"/>
        <v/>
      </c>
      <c r="BI463" s="171" t="str">
        <f t="shared" si="221"/>
        <v/>
      </c>
      <c r="BJ463" s="163" t="str">
        <f t="shared" si="222"/>
        <v/>
      </c>
      <c r="BK463" s="163" t="str">
        <f t="shared" si="223"/>
        <v/>
      </c>
    </row>
    <row r="464" spans="1:63" x14ac:dyDescent="0.25">
      <c r="A464" s="110" t="s">
        <v>202</v>
      </c>
      <c r="B464" s="117"/>
      <c r="C464" s="118"/>
      <c r="D464" s="119"/>
      <c r="E464" s="120"/>
      <c r="F464" s="117"/>
      <c r="G464" s="119"/>
      <c r="H464" s="119"/>
      <c r="I464" s="119"/>
      <c r="J464" s="121"/>
      <c r="K464" s="122"/>
      <c r="L464" s="123"/>
      <c r="M464" s="124"/>
      <c r="N464" s="125"/>
      <c r="O464" s="122"/>
      <c r="P464" s="123"/>
      <c r="Q464" s="124"/>
      <c r="R464" s="126"/>
      <c r="S464" s="122"/>
      <c r="T464" s="123"/>
      <c r="U464" s="127"/>
      <c r="V464" s="128"/>
      <c r="AH464" s="42" t="b">
        <f t="shared" si="216"/>
        <v>0</v>
      </c>
      <c r="AI464" s="42" t="str">
        <f t="shared" si="217"/>
        <v/>
      </c>
      <c r="AJ464" s="42" t="str">
        <f>IF(AND(AH464,D464&lt;&gt;""),COUNTIF($AI$12:AI464,AI464),"")</f>
        <v/>
      </c>
      <c r="AK464" s="42" t="str">
        <f t="shared" si="218"/>
        <v/>
      </c>
      <c r="AL464" s="42" t="str">
        <f t="shared" si="219"/>
        <v/>
      </c>
      <c r="AM464" s="42">
        <f t="shared" si="220"/>
        <v>0</v>
      </c>
      <c r="AN464" s="109" t="str">
        <f t="shared" si="196"/>
        <v/>
      </c>
      <c r="AO464" s="109" t="str">
        <f t="shared" si="197"/>
        <v/>
      </c>
      <c r="AP464" s="109" t="str">
        <f t="shared" si="198"/>
        <v/>
      </c>
      <c r="AQ464" s="109" t="str">
        <f t="shared" si="199"/>
        <v/>
      </c>
      <c r="AR464" s="109" t="str">
        <f t="shared" si="200"/>
        <v/>
      </c>
      <c r="AS464" s="158" t="str">
        <f t="shared" si="201"/>
        <v/>
      </c>
      <c r="AT464" s="157" t="str">
        <f t="shared" si="202"/>
        <v/>
      </c>
      <c r="AU464" s="157" t="str">
        <f t="shared" si="203"/>
        <v/>
      </c>
      <c r="AV464" s="109" t="str">
        <f t="shared" si="204"/>
        <v/>
      </c>
      <c r="AW464" s="158" t="str">
        <f t="shared" si="205"/>
        <v/>
      </c>
      <c r="AX464" s="158" t="str">
        <f t="shared" si="206"/>
        <v/>
      </c>
      <c r="AY464" s="158" t="str">
        <f t="shared" si="207"/>
        <v/>
      </c>
      <c r="AZ464" s="158" t="str">
        <f t="shared" si="208"/>
        <v/>
      </c>
      <c r="BA464" s="157" t="str">
        <f t="shared" si="209"/>
        <v/>
      </c>
      <c r="BB464" s="157" t="str">
        <f t="shared" si="210"/>
        <v/>
      </c>
      <c r="BC464" s="157" t="str">
        <f t="shared" si="211"/>
        <v/>
      </c>
      <c r="BD464" s="157" t="str">
        <f t="shared" si="212"/>
        <v/>
      </c>
      <c r="BE464" s="158" t="str">
        <f t="shared" si="213"/>
        <v/>
      </c>
      <c r="BF464" s="158" t="str">
        <f t="shared" si="214"/>
        <v/>
      </c>
      <c r="BG464" s="158" t="str">
        <f t="shared" si="215"/>
        <v/>
      </c>
      <c r="BI464" s="171" t="str">
        <f t="shared" si="221"/>
        <v/>
      </c>
      <c r="BJ464" s="163" t="str">
        <f t="shared" si="222"/>
        <v/>
      </c>
      <c r="BK464" s="163" t="str">
        <f t="shared" si="223"/>
        <v/>
      </c>
    </row>
    <row r="465" spans="1:63" x14ac:dyDescent="0.25">
      <c r="A465" s="110" t="s">
        <v>202</v>
      </c>
      <c r="B465" s="117"/>
      <c r="C465" s="118"/>
      <c r="D465" s="119"/>
      <c r="E465" s="120"/>
      <c r="F465" s="117"/>
      <c r="G465" s="119"/>
      <c r="H465" s="119"/>
      <c r="I465" s="119"/>
      <c r="J465" s="121"/>
      <c r="K465" s="122"/>
      <c r="L465" s="123"/>
      <c r="M465" s="124"/>
      <c r="N465" s="125"/>
      <c r="O465" s="122"/>
      <c r="P465" s="123"/>
      <c r="Q465" s="124"/>
      <c r="R465" s="126"/>
      <c r="S465" s="122"/>
      <c r="T465" s="123"/>
      <c r="U465" s="127"/>
      <c r="V465" s="128"/>
      <c r="AH465" s="42" t="b">
        <f t="shared" si="216"/>
        <v>0</v>
      </c>
      <c r="AI465" s="42" t="str">
        <f t="shared" si="217"/>
        <v/>
      </c>
      <c r="AJ465" s="42" t="str">
        <f>IF(AND(AH465,D465&lt;&gt;""),COUNTIF($AI$12:AI465,AI465),"")</f>
        <v/>
      </c>
      <c r="AK465" s="42" t="str">
        <f t="shared" si="218"/>
        <v/>
      </c>
      <c r="AL465" s="42" t="str">
        <f t="shared" si="219"/>
        <v/>
      </c>
      <c r="AM465" s="42">
        <f t="shared" si="220"/>
        <v>1</v>
      </c>
      <c r="AN465" s="109" t="str">
        <f t="shared" si="196"/>
        <v/>
      </c>
      <c r="AO465" s="109" t="str">
        <f t="shared" si="197"/>
        <v/>
      </c>
      <c r="AP465" s="109" t="str">
        <f t="shared" si="198"/>
        <v/>
      </c>
      <c r="AQ465" s="109" t="str">
        <f t="shared" si="199"/>
        <v/>
      </c>
      <c r="AR465" s="109" t="str">
        <f t="shared" si="200"/>
        <v/>
      </c>
      <c r="AS465" s="158" t="str">
        <f t="shared" si="201"/>
        <v/>
      </c>
      <c r="AT465" s="157" t="str">
        <f t="shared" si="202"/>
        <v/>
      </c>
      <c r="AU465" s="157" t="str">
        <f t="shared" si="203"/>
        <v/>
      </c>
      <c r="AV465" s="109" t="str">
        <f t="shared" si="204"/>
        <v/>
      </c>
      <c r="AW465" s="158" t="str">
        <f t="shared" si="205"/>
        <v/>
      </c>
      <c r="AX465" s="158" t="str">
        <f t="shared" si="206"/>
        <v/>
      </c>
      <c r="AY465" s="158" t="str">
        <f t="shared" si="207"/>
        <v/>
      </c>
      <c r="AZ465" s="158" t="str">
        <f t="shared" si="208"/>
        <v/>
      </c>
      <c r="BA465" s="157" t="str">
        <f t="shared" si="209"/>
        <v/>
      </c>
      <c r="BB465" s="157" t="str">
        <f t="shared" si="210"/>
        <v/>
      </c>
      <c r="BC465" s="157" t="str">
        <f t="shared" si="211"/>
        <v/>
      </c>
      <c r="BD465" s="157" t="str">
        <f t="shared" si="212"/>
        <v/>
      </c>
      <c r="BE465" s="158" t="str">
        <f t="shared" si="213"/>
        <v/>
      </c>
      <c r="BF465" s="158" t="str">
        <f t="shared" si="214"/>
        <v/>
      </c>
      <c r="BG465" s="158" t="str">
        <f t="shared" si="215"/>
        <v/>
      </c>
      <c r="BI465" s="171" t="str">
        <f t="shared" si="221"/>
        <v/>
      </c>
      <c r="BJ465" s="163" t="str">
        <f t="shared" si="222"/>
        <v/>
      </c>
      <c r="BK465" s="163" t="str">
        <f t="shared" si="223"/>
        <v/>
      </c>
    </row>
    <row r="466" spans="1:63" x14ac:dyDescent="0.25">
      <c r="A466" s="110" t="s">
        <v>202</v>
      </c>
      <c r="B466" s="117"/>
      <c r="C466" s="118"/>
      <c r="D466" s="119"/>
      <c r="E466" s="120"/>
      <c r="F466" s="117"/>
      <c r="G466" s="119"/>
      <c r="H466" s="119"/>
      <c r="I466" s="119"/>
      <c r="J466" s="121"/>
      <c r="K466" s="122"/>
      <c r="L466" s="123"/>
      <c r="M466" s="124"/>
      <c r="N466" s="125"/>
      <c r="O466" s="122"/>
      <c r="P466" s="123"/>
      <c r="Q466" s="124"/>
      <c r="R466" s="126"/>
      <c r="S466" s="122"/>
      <c r="T466" s="123"/>
      <c r="U466" s="127"/>
      <c r="V466" s="128"/>
      <c r="AH466" s="42" t="b">
        <f t="shared" si="216"/>
        <v>0</v>
      </c>
      <c r="AI466" s="42" t="str">
        <f t="shared" si="217"/>
        <v/>
      </c>
      <c r="AJ466" s="42" t="str">
        <f>IF(AND(AH466,D466&lt;&gt;""),COUNTIF($AI$12:AI466,AI466),"")</f>
        <v/>
      </c>
      <c r="AK466" s="42" t="str">
        <f t="shared" si="218"/>
        <v/>
      </c>
      <c r="AL466" s="42" t="str">
        <f t="shared" si="219"/>
        <v/>
      </c>
      <c r="AM466" s="42">
        <f t="shared" si="220"/>
        <v>0</v>
      </c>
      <c r="AN466" s="109" t="str">
        <f t="shared" si="196"/>
        <v/>
      </c>
      <c r="AO466" s="109" t="str">
        <f t="shared" si="197"/>
        <v/>
      </c>
      <c r="AP466" s="109" t="str">
        <f t="shared" si="198"/>
        <v/>
      </c>
      <c r="AQ466" s="109" t="str">
        <f t="shared" si="199"/>
        <v/>
      </c>
      <c r="AR466" s="109" t="str">
        <f t="shared" si="200"/>
        <v/>
      </c>
      <c r="AS466" s="158" t="str">
        <f t="shared" si="201"/>
        <v/>
      </c>
      <c r="AT466" s="157" t="str">
        <f t="shared" si="202"/>
        <v/>
      </c>
      <c r="AU466" s="157" t="str">
        <f t="shared" si="203"/>
        <v/>
      </c>
      <c r="AV466" s="109" t="str">
        <f t="shared" si="204"/>
        <v/>
      </c>
      <c r="AW466" s="158" t="str">
        <f t="shared" si="205"/>
        <v/>
      </c>
      <c r="AX466" s="158" t="str">
        <f t="shared" si="206"/>
        <v/>
      </c>
      <c r="AY466" s="158" t="str">
        <f t="shared" si="207"/>
        <v/>
      </c>
      <c r="AZ466" s="158" t="str">
        <f t="shared" si="208"/>
        <v/>
      </c>
      <c r="BA466" s="157" t="str">
        <f t="shared" si="209"/>
        <v/>
      </c>
      <c r="BB466" s="157" t="str">
        <f t="shared" si="210"/>
        <v/>
      </c>
      <c r="BC466" s="157" t="str">
        <f t="shared" si="211"/>
        <v/>
      </c>
      <c r="BD466" s="157" t="str">
        <f t="shared" si="212"/>
        <v/>
      </c>
      <c r="BE466" s="158" t="str">
        <f t="shared" si="213"/>
        <v/>
      </c>
      <c r="BF466" s="158" t="str">
        <f t="shared" si="214"/>
        <v/>
      </c>
      <c r="BG466" s="158" t="str">
        <f t="shared" si="215"/>
        <v/>
      </c>
      <c r="BI466" s="171" t="str">
        <f t="shared" si="221"/>
        <v/>
      </c>
      <c r="BJ466" s="163" t="str">
        <f t="shared" si="222"/>
        <v/>
      </c>
      <c r="BK466" s="163" t="str">
        <f t="shared" si="223"/>
        <v/>
      </c>
    </row>
    <row r="467" spans="1:63" x14ac:dyDescent="0.25">
      <c r="A467" s="110" t="s">
        <v>202</v>
      </c>
      <c r="B467" s="117"/>
      <c r="C467" s="118"/>
      <c r="D467" s="119"/>
      <c r="E467" s="120"/>
      <c r="F467" s="117"/>
      <c r="G467" s="119"/>
      <c r="H467" s="119"/>
      <c r="I467" s="119"/>
      <c r="J467" s="121"/>
      <c r="K467" s="122"/>
      <c r="L467" s="123"/>
      <c r="M467" s="124"/>
      <c r="N467" s="125"/>
      <c r="O467" s="122"/>
      <c r="P467" s="123"/>
      <c r="Q467" s="124"/>
      <c r="R467" s="126"/>
      <c r="S467" s="122"/>
      <c r="T467" s="123"/>
      <c r="U467" s="127"/>
      <c r="V467" s="128"/>
      <c r="AH467" s="42" t="b">
        <f t="shared" si="216"/>
        <v>0</v>
      </c>
      <c r="AI467" s="42" t="str">
        <f t="shared" si="217"/>
        <v/>
      </c>
      <c r="AJ467" s="42" t="str">
        <f>IF(AND(AH467,D467&lt;&gt;""),COUNTIF($AI$12:AI467,AI467),"")</f>
        <v/>
      </c>
      <c r="AK467" s="42" t="str">
        <f t="shared" si="218"/>
        <v/>
      </c>
      <c r="AL467" s="42" t="str">
        <f t="shared" si="219"/>
        <v/>
      </c>
      <c r="AM467" s="42">
        <f t="shared" si="220"/>
        <v>1</v>
      </c>
      <c r="AN467" s="109" t="str">
        <f t="shared" si="196"/>
        <v/>
      </c>
      <c r="AO467" s="109" t="str">
        <f t="shared" si="197"/>
        <v/>
      </c>
      <c r="AP467" s="109" t="str">
        <f t="shared" si="198"/>
        <v/>
      </c>
      <c r="AQ467" s="109" t="str">
        <f t="shared" si="199"/>
        <v/>
      </c>
      <c r="AR467" s="109" t="str">
        <f t="shared" si="200"/>
        <v/>
      </c>
      <c r="AS467" s="158" t="str">
        <f t="shared" si="201"/>
        <v/>
      </c>
      <c r="AT467" s="157" t="str">
        <f t="shared" si="202"/>
        <v/>
      </c>
      <c r="AU467" s="157" t="str">
        <f t="shared" si="203"/>
        <v/>
      </c>
      <c r="AV467" s="109" t="str">
        <f t="shared" si="204"/>
        <v/>
      </c>
      <c r="AW467" s="158" t="str">
        <f t="shared" si="205"/>
        <v/>
      </c>
      <c r="AX467" s="158" t="str">
        <f t="shared" si="206"/>
        <v/>
      </c>
      <c r="AY467" s="158" t="str">
        <f t="shared" si="207"/>
        <v/>
      </c>
      <c r="AZ467" s="158" t="str">
        <f t="shared" si="208"/>
        <v/>
      </c>
      <c r="BA467" s="157" t="str">
        <f t="shared" si="209"/>
        <v/>
      </c>
      <c r="BB467" s="157" t="str">
        <f t="shared" si="210"/>
        <v/>
      </c>
      <c r="BC467" s="157" t="str">
        <f t="shared" si="211"/>
        <v/>
      </c>
      <c r="BD467" s="157" t="str">
        <f t="shared" si="212"/>
        <v/>
      </c>
      <c r="BE467" s="158" t="str">
        <f t="shared" si="213"/>
        <v/>
      </c>
      <c r="BF467" s="158" t="str">
        <f t="shared" si="214"/>
        <v/>
      </c>
      <c r="BG467" s="158" t="str">
        <f t="shared" si="215"/>
        <v/>
      </c>
      <c r="BI467" s="171" t="str">
        <f t="shared" si="221"/>
        <v/>
      </c>
      <c r="BJ467" s="163" t="str">
        <f t="shared" si="222"/>
        <v/>
      </c>
      <c r="BK467" s="163" t="str">
        <f t="shared" si="223"/>
        <v/>
      </c>
    </row>
    <row r="468" spans="1:63" x14ac:dyDescent="0.25">
      <c r="A468" s="110" t="s">
        <v>202</v>
      </c>
      <c r="B468" s="117"/>
      <c r="C468" s="118"/>
      <c r="D468" s="119"/>
      <c r="E468" s="120"/>
      <c r="F468" s="117"/>
      <c r="G468" s="119"/>
      <c r="H468" s="119"/>
      <c r="I468" s="119"/>
      <c r="J468" s="121"/>
      <c r="K468" s="122"/>
      <c r="L468" s="123"/>
      <c r="M468" s="124"/>
      <c r="N468" s="125"/>
      <c r="O468" s="122"/>
      <c r="P468" s="123"/>
      <c r="Q468" s="124"/>
      <c r="R468" s="126"/>
      <c r="S468" s="122"/>
      <c r="T468" s="123"/>
      <c r="U468" s="127"/>
      <c r="V468" s="128"/>
      <c r="AH468" s="42" t="b">
        <f t="shared" si="216"/>
        <v>0</v>
      </c>
      <c r="AI468" s="42" t="str">
        <f t="shared" si="217"/>
        <v/>
      </c>
      <c r="AJ468" s="42" t="str">
        <f>IF(AND(AH468,D468&lt;&gt;""),COUNTIF($AI$12:AI468,AI468),"")</f>
        <v/>
      </c>
      <c r="AK468" s="42" t="str">
        <f t="shared" si="218"/>
        <v/>
      </c>
      <c r="AL468" s="42" t="str">
        <f t="shared" si="219"/>
        <v/>
      </c>
      <c r="AM468" s="42">
        <f t="shared" si="220"/>
        <v>0</v>
      </c>
      <c r="AN468" s="109" t="str">
        <f t="shared" si="196"/>
        <v/>
      </c>
      <c r="AO468" s="109" t="str">
        <f t="shared" si="197"/>
        <v/>
      </c>
      <c r="AP468" s="109" t="str">
        <f t="shared" si="198"/>
        <v/>
      </c>
      <c r="AQ468" s="109" t="str">
        <f t="shared" si="199"/>
        <v/>
      </c>
      <c r="AR468" s="109" t="str">
        <f t="shared" si="200"/>
        <v/>
      </c>
      <c r="AS468" s="158" t="str">
        <f t="shared" si="201"/>
        <v/>
      </c>
      <c r="AT468" s="157" t="str">
        <f t="shared" si="202"/>
        <v/>
      </c>
      <c r="AU468" s="157" t="str">
        <f t="shared" si="203"/>
        <v/>
      </c>
      <c r="AV468" s="109" t="str">
        <f t="shared" si="204"/>
        <v/>
      </c>
      <c r="AW468" s="158" t="str">
        <f t="shared" si="205"/>
        <v/>
      </c>
      <c r="AX468" s="158" t="str">
        <f t="shared" si="206"/>
        <v/>
      </c>
      <c r="AY468" s="158" t="str">
        <f t="shared" si="207"/>
        <v/>
      </c>
      <c r="AZ468" s="158" t="str">
        <f t="shared" si="208"/>
        <v/>
      </c>
      <c r="BA468" s="157" t="str">
        <f t="shared" si="209"/>
        <v/>
      </c>
      <c r="BB468" s="157" t="str">
        <f t="shared" si="210"/>
        <v/>
      </c>
      <c r="BC468" s="157" t="str">
        <f t="shared" si="211"/>
        <v/>
      </c>
      <c r="BD468" s="157" t="str">
        <f t="shared" si="212"/>
        <v/>
      </c>
      <c r="BE468" s="158" t="str">
        <f t="shared" si="213"/>
        <v/>
      </c>
      <c r="BF468" s="158" t="str">
        <f t="shared" si="214"/>
        <v/>
      </c>
      <c r="BG468" s="158" t="str">
        <f t="shared" si="215"/>
        <v/>
      </c>
      <c r="BI468" s="171" t="str">
        <f t="shared" si="221"/>
        <v/>
      </c>
      <c r="BJ468" s="163" t="str">
        <f t="shared" si="222"/>
        <v/>
      </c>
      <c r="BK468" s="163" t="str">
        <f t="shared" si="223"/>
        <v/>
      </c>
    </row>
    <row r="469" spans="1:63" x14ac:dyDescent="0.25">
      <c r="A469" s="110" t="s">
        <v>202</v>
      </c>
      <c r="B469" s="117"/>
      <c r="C469" s="118"/>
      <c r="D469" s="119"/>
      <c r="E469" s="120"/>
      <c r="F469" s="117"/>
      <c r="G469" s="119"/>
      <c r="H469" s="119"/>
      <c r="I469" s="119"/>
      <c r="J469" s="121"/>
      <c r="K469" s="122"/>
      <c r="L469" s="123"/>
      <c r="M469" s="124"/>
      <c r="N469" s="125"/>
      <c r="O469" s="122"/>
      <c r="P469" s="123"/>
      <c r="Q469" s="124"/>
      <c r="R469" s="126"/>
      <c r="S469" s="122"/>
      <c r="T469" s="123"/>
      <c r="U469" s="127"/>
      <c r="V469" s="128"/>
      <c r="AH469" s="42" t="b">
        <f t="shared" si="216"/>
        <v>0</v>
      </c>
      <c r="AI469" s="42" t="str">
        <f t="shared" si="217"/>
        <v/>
      </c>
      <c r="AJ469" s="42" t="str">
        <f>IF(AND(AH469,D469&lt;&gt;""),COUNTIF($AI$12:AI469,AI469),"")</f>
        <v/>
      </c>
      <c r="AK469" s="42" t="str">
        <f t="shared" si="218"/>
        <v/>
      </c>
      <c r="AL469" s="42" t="str">
        <f t="shared" si="219"/>
        <v/>
      </c>
      <c r="AM469" s="42">
        <f t="shared" si="220"/>
        <v>1</v>
      </c>
      <c r="AN469" s="109" t="str">
        <f t="shared" si="196"/>
        <v/>
      </c>
      <c r="AO469" s="109" t="str">
        <f t="shared" si="197"/>
        <v/>
      </c>
      <c r="AP469" s="109" t="str">
        <f t="shared" si="198"/>
        <v/>
      </c>
      <c r="AQ469" s="109" t="str">
        <f t="shared" si="199"/>
        <v/>
      </c>
      <c r="AR469" s="109" t="str">
        <f t="shared" si="200"/>
        <v/>
      </c>
      <c r="AS469" s="158" t="str">
        <f t="shared" si="201"/>
        <v/>
      </c>
      <c r="AT469" s="157" t="str">
        <f t="shared" si="202"/>
        <v/>
      </c>
      <c r="AU469" s="157" t="str">
        <f t="shared" si="203"/>
        <v/>
      </c>
      <c r="AV469" s="109" t="str">
        <f t="shared" si="204"/>
        <v/>
      </c>
      <c r="AW469" s="158" t="str">
        <f t="shared" si="205"/>
        <v/>
      </c>
      <c r="AX469" s="158" t="str">
        <f t="shared" si="206"/>
        <v/>
      </c>
      <c r="AY469" s="158" t="str">
        <f t="shared" si="207"/>
        <v/>
      </c>
      <c r="AZ469" s="158" t="str">
        <f t="shared" si="208"/>
        <v/>
      </c>
      <c r="BA469" s="157" t="str">
        <f t="shared" si="209"/>
        <v/>
      </c>
      <c r="BB469" s="157" t="str">
        <f t="shared" si="210"/>
        <v/>
      </c>
      <c r="BC469" s="157" t="str">
        <f t="shared" si="211"/>
        <v/>
      </c>
      <c r="BD469" s="157" t="str">
        <f t="shared" si="212"/>
        <v/>
      </c>
      <c r="BE469" s="158" t="str">
        <f t="shared" si="213"/>
        <v/>
      </c>
      <c r="BF469" s="158" t="str">
        <f t="shared" si="214"/>
        <v/>
      </c>
      <c r="BG469" s="158" t="str">
        <f t="shared" si="215"/>
        <v/>
      </c>
      <c r="BI469" s="171" t="str">
        <f t="shared" si="221"/>
        <v/>
      </c>
      <c r="BJ469" s="163" t="str">
        <f t="shared" si="222"/>
        <v/>
      </c>
      <c r="BK469" s="163" t="str">
        <f t="shared" si="223"/>
        <v/>
      </c>
    </row>
    <row r="470" spans="1:63" x14ac:dyDescent="0.25">
      <c r="A470" s="110" t="s">
        <v>202</v>
      </c>
      <c r="B470" s="117"/>
      <c r="C470" s="118"/>
      <c r="D470" s="119"/>
      <c r="E470" s="120"/>
      <c r="F470" s="117"/>
      <c r="G470" s="119"/>
      <c r="H470" s="119"/>
      <c r="I470" s="119"/>
      <c r="J470" s="121"/>
      <c r="K470" s="122"/>
      <c r="L470" s="123"/>
      <c r="M470" s="124"/>
      <c r="N470" s="125"/>
      <c r="O470" s="122"/>
      <c r="P470" s="123"/>
      <c r="Q470" s="124"/>
      <c r="R470" s="126"/>
      <c r="S470" s="122"/>
      <c r="T470" s="123"/>
      <c r="U470" s="127"/>
      <c r="V470" s="128"/>
      <c r="AH470" s="42" t="b">
        <f t="shared" si="216"/>
        <v>0</v>
      </c>
      <c r="AI470" s="42" t="str">
        <f t="shared" si="217"/>
        <v/>
      </c>
      <c r="AJ470" s="42" t="str">
        <f>IF(AND(AH470,D470&lt;&gt;""),COUNTIF($AI$12:AI470,AI470),"")</f>
        <v/>
      </c>
      <c r="AK470" s="42" t="str">
        <f t="shared" si="218"/>
        <v/>
      </c>
      <c r="AL470" s="42" t="str">
        <f t="shared" si="219"/>
        <v/>
      </c>
      <c r="AM470" s="42">
        <f t="shared" si="220"/>
        <v>0</v>
      </c>
      <c r="AN470" s="109" t="str">
        <f t="shared" si="196"/>
        <v/>
      </c>
      <c r="AO470" s="109" t="str">
        <f t="shared" si="197"/>
        <v/>
      </c>
      <c r="AP470" s="109" t="str">
        <f t="shared" si="198"/>
        <v/>
      </c>
      <c r="AQ470" s="109" t="str">
        <f t="shared" si="199"/>
        <v/>
      </c>
      <c r="AR470" s="109" t="str">
        <f t="shared" si="200"/>
        <v/>
      </c>
      <c r="AS470" s="158" t="str">
        <f t="shared" si="201"/>
        <v/>
      </c>
      <c r="AT470" s="157" t="str">
        <f t="shared" si="202"/>
        <v/>
      </c>
      <c r="AU470" s="157" t="str">
        <f t="shared" si="203"/>
        <v/>
      </c>
      <c r="AV470" s="109" t="str">
        <f t="shared" si="204"/>
        <v/>
      </c>
      <c r="AW470" s="158" t="str">
        <f t="shared" si="205"/>
        <v/>
      </c>
      <c r="AX470" s="158" t="str">
        <f t="shared" si="206"/>
        <v/>
      </c>
      <c r="AY470" s="158" t="str">
        <f t="shared" si="207"/>
        <v/>
      </c>
      <c r="AZ470" s="158" t="str">
        <f t="shared" si="208"/>
        <v/>
      </c>
      <c r="BA470" s="157" t="str">
        <f t="shared" si="209"/>
        <v/>
      </c>
      <c r="BB470" s="157" t="str">
        <f t="shared" si="210"/>
        <v/>
      </c>
      <c r="BC470" s="157" t="str">
        <f t="shared" si="211"/>
        <v/>
      </c>
      <c r="BD470" s="157" t="str">
        <f t="shared" si="212"/>
        <v/>
      </c>
      <c r="BE470" s="158" t="str">
        <f t="shared" si="213"/>
        <v/>
      </c>
      <c r="BF470" s="158" t="str">
        <f t="shared" si="214"/>
        <v/>
      </c>
      <c r="BG470" s="158" t="str">
        <f t="shared" si="215"/>
        <v/>
      </c>
      <c r="BI470" s="171" t="str">
        <f t="shared" si="221"/>
        <v/>
      </c>
      <c r="BJ470" s="163" t="str">
        <f t="shared" si="222"/>
        <v/>
      </c>
      <c r="BK470" s="163" t="str">
        <f t="shared" si="223"/>
        <v/>
      </c>
    </row>
    <row r="471" spans="1:63" x14ac:dyDescent="0.25">
      <c r="A471" s="110" t="s">
        <v>202</v>
      </c>
      <c r="B471" s="117"/>
      <c r="C471" s="118"/>
      <c r="D471" s="119"/>
      <c r="E471" s="120"/>
      <c r="F471" s="117"/>
      <c r="G471" s="119"/>
      <c r="H471" s="119"/>
      <c r="I471" s="119"/>
      <c r="J471" s="121"/>
      <c r="K471" s="122"/>
      <c r="L471" s="123"/>
      <c r="M471" s="124"/>
      <c r="N471" s="125"/>
      <c r="O471" s="122"/>
      <c r="P471" s="123"/>
      <c r="Q471" s="124"/>
      <c r="R471" s="126"/>
      <c r="S471" s="122"/>
      <c r="T471" s="123"/>
      <c r="U471" s="127"/>
      <c r="V471" s="128"/>
      <c r="AH471" s="42" t="b">
        <f t="shared" si="216"/>
        <v>0</v>
      </c>
      <c r="AI471" s="42" t="str">
        <f t="shared" si="217"/>
        <v/>
      </c>
      <c r="AJ471" s="42" t="str">
        <f>IF(AND(AH471,D471&lt;&gt;""),COUNTIF($AI$12:AI471,AI471),"")</f>
        <v/>
      </c>
      <c r="AK471" s="42" t="str">
        <f t="shared" si="218"/>
        <v/>
      </c>
      <c r="AL471" s="42" t="str">
        <f t="shared" si="219"/>
        <v/>
      </c>
      <c r="AM471" s="42">
        <f t="shared" si="220"/>
        <v>1</v>
      </c>
      <c r="AN471" s="109" t="str">
        <f t="shared" si="196"/>
        <v/>
      </c>
      <c r="AO471" s="109" t="str">
        <f t="shared" si="197"/>
        <v/>
      </c>
      <c r="AP471" s="109" t="str">
        <f t="shared" si="198"/>
        <v/>
      </c>
      <c r="AQ471" s="109" t="str">
        <f t="shared" si="199"/>
        <v/>
      </c>
      <c r="AR471" s="109" t="str">
        <f t="shared" si="200"/>
        <v/>
      </c>
      <c r="AS471" s="158" t="str">
        <f t="shared" si="201"/>
        <v/>
      </c>
      <c r="AT471" s="157" t="str">
        <f t="shared" si="202"/>
        <v/>
      </c>
      <c r="AU471" s="157" t="str">
        <f t="shared" si="203"/>
        <v/>
      </c>
      <c r="AV471" s="109" t="str">
        <f t="shared" si="204"/>
        <v/>
      </c>
      <c r="AW471" s="158" t="str">
        <f t="shared" si="205"/>
        <v/>
      </c>
      <c r="AX471" s="158" t="str">
        <f t="shared" si="206"/>
        <v/>
      </c>
      <c r="AY471" s="158" t="str">
        <f t="shared" si="207"/>
        <v/>
      </c>
      <c r="AZ471" s="158" t="str">
        <f t="shared" si="208"/>
        <v/>
      </c>
      <c r="BA471" s="157" t="str">
        <f t="shared" si="209"/>
        <v/>
      </c>
      <c r="BB471" s="157" t="str">
        <f t="shared" si="210"/>
        <v/>
      </c>
      <c r="BC471" s="157" t="str">
        <f t="shared" si="211"/>
        <v/>
      </c>
      <c r="BD471" s="157" t="str">
        <f t="shared" si="212"/>
        <v/>
      </c>
      <c r="BE471" s="158" t="str">
        <f t="shared" si="213"/>
        <v/>
      </c>
      <c r="BF471" s="158" t="str">
        <f t="shared" si="214"/>
        <v/>
      </c>
      <c r="BG471" s="158" t="str">
        <f t="shared" si="215"/>
        <v/>
      </c>
      <c r="BI471" s="171" t="str">
        <f t="shared" si="221"/>
        <v/>
      </c>
      <c r="BJ471" s="163" t="str">
        <f t="shared" si="222"/>
        <v/>
      </c>
      <c r="BK471" s="163" t="str">
        <f t="shared" si="223"/>
        <v/>
      </c>
    </row>
    <row r="472" spans="1:63" x14ac:dyDescent="0.25">
      <c r="A472" s="110" t="s">
        <v>202</v>
      </c>
      <c r="B472" s="117"/>
      <c r="C472" s="118"/>
      <c r="D472" s="119"/>
      <c r="E472" s="120"/>
      <c r="F472" s="117"/>
      <c r="G472" s="119"/>
      <c r="H472" s="119"/>
      <c r="I472" s="119"/>
      <c r="J472" s="121"/>
      <c r="K472" s="122"/>
      <c r="L472" s="123"/>
      <c r="M472" s="124"/>
      <c r="N472" s="125"/>
      <c r="O472" s="122"/>
      <c r="P472" s="123"/>
      <c r="Q472" s="124"/>
      <c r="R472" s="126"/>
      <c r="S472" s="122"/>
      <c r="T472" s="123"/>
      <c r="U472" s="127"/>
      <c r="V472" s="128"/>
      <c r="AH472" s="42" t="b">
        <f t="shared" si="216"/>
        <v>0</v>
      </c>
      <c r="AI472" s="42" t="str">
        <f t="shared" si="217"/>
        <v/>
      </c>
      <c r="AJ472" s="42" t="str">
        <f>IF(AND(AH472,D472&lt;&gt;""),COUNTIF($AI$12:AI472,AI472),"")</f>
        <v/>
      </c>
      <c r="AK472" s="42" t="str">
        <f t="shared" si="218"/>
        <v/>
      </c>
      <c r="AL472" s="42" t="str">
        <f t="shared" si="219"/>
        <v/>
      </c>
      <c r="AM472" s="42">
        <f t="shared" si="220"/>
        <v>0</v>
      </c>
      <c r="AN472" s="109" t="str">
        <f t="shared" si="196"/>
        <v/>
      </c>
      <c r="AO472" s="109" t="str">
        <f t="shared" si="197"/>
        <v/>
      </c>
      <c r="AP472" s="109" t="str">
        <f t="shared" si="198"/>
        <v/>
      </c>
      <c r="AQ472" s="109" t="str">
        <f t="shared" si="199"/>
        <v/>
      </c>
      <c r="AR472" s="109" t="str">
        <f t="shared" si="200"/>
        <v/>
      </c>
      <c r="AS472" s="158" t="str">
        <f t="shared" si="201"/>
        <v/>
      </c>
      <c r="AT472" s="157" t="str">
        <f t="shared" si="202"/>
        <v/>
      </c>
      <c r="AU472" s="157" t="str">
        <f t="shared" si="203"/>
        <v/>
      </c>
      <c r="AV472" s="109" t="str">
        <f t="shared" si="204"/>
        <v/>
      </c>
      <c r="AW472" s="158" t="str">
        <f t="shared" si="205"/>
        <v/>
      </c>
      <c r="AX472" s="158" t="str">
        <f t="shared" si="206"/>
        <v/>
      </c>
      <c r="AY472" s="158" t="str">
        <f t="shared" si="207"/>
        <v/>
      </c>
      <c r="AZ472" s="158" t="str">
        <f t="shared" si="208"/>
        <v/>
      </c>
      <c r="BA472" s="157" t="str">
        <f t="shared" si="209"/>
        <v/>
      </c>
      <c r="BB472" s="157" t="str">
        <f t="shared" si="210"/>
        <v/>
      </c>
      <c r="BC472" s="157" t="str">
        <f t="shared" si="211"/>
        <v/>
      </c>
      <c r="BD472" s="157" t="str">
        <f t="shared" si="212"/>
        <v/>
      </c>
      <c r="BE472" s="158" t="str">
        <f t="shared" si="213"/>
        <v/>
      </c>
      <c r="BF472" s="158" t="str">
        <f t="shared" si="214"/>
        <v/>
      </c>
      <c r="BG472" s="158" t="str">
        <f t="shared" si="215"/>
        <v/>
      </c>
      <c r="BI472" s="171" t="str">
        <f t="shared" si="221"/>
        <v/>
      </c>
      <c r="BJ472" s="163" t="str">
        <f t="shared" si="222"/>
        <v/>
      </c>
      <c r="BK472" s="163" t="str">
        <f t="shared" si="223"/>
        <v/>
      </c>
    </row>
    <row r="473" spans="1:63" x14ac:dyDescent="0.25">
      <c r="A473" s="110" t="s">
        <v>202</v>
      </c>
      <c r="B473" s="117"/>
      <c r="C473" s="118"/>
      <c r="D473" s="119"/>
      <c r="E473" s="120"/>
      <c r="F473" s="117"/>
      <c r="G473" s="119"/>
      <c r="H473" s="119"/>
      <c r="I473" s="119"/>
      <c r="J473" s="121"/>
      <c r="K473" s="122"/>
      <c r="L473" s="123"/>
      <c r="M473" s="124"/>
      <c r="N473" s="125"/>
      <c r="O473" s="122"/>
      <c r="P473" s="123"/>
      <c r="Q473" s="124"/>
      <c r="R473" s="126"/>
      <c r="S473" s="122"/>
      <c r="T473" s="123"/>
      <c r="U473" s="127"/>
      <c r="V473" s="128"/>
      <c r="AH473" s="42" t="b">
        <f t="shared" si="216"/>
        <v>0</v>
      </c>
      <c r="AI473" s="42" t="str">
        <f t="shared" si="217"/>
        <v/>
      </c>
      <c r="AJ473" s="42" t="str">
        <f>IF(AND(AH473,D473&lt;&gt;""),COUNTIF($AI$12:AI473,AI473),"")</f>
        <v/>
      </c>
      <c r="AK473" s="42" t="str">
        <f t="shared" si="218"/>
        <v/>
      </c>
      <c r="AL473" s="42" t="str">
        <f t="shared" si="219"/>
        <v/>
      </c>
      <c r="AM473" s="42">
        <f t="shared" si="220"/>
        <v>1</v>
      </c>
      <c r="AN473" s="109" t="str">
        <f t="shared" si="196"/>
        <v/>
      </c>
      <c r="AO473" s="109" t="str">
        <f t="shared" si="197"/>
        <v/>
      </c>
      <c r="AP473" s="109" t="str">
        <f t="shared" si="198"/>
        <v/>
      </c>
      <c r="AQ473" s="109" t="str">
        <f t="shared" si="199"/>
        <v/>
      </c>
      <c r="AR473" s="109" t="str">
        <f t="shared" si="200"/>
        <v/>
      </c>
      <c r="AS473" s="158" t="str">
        <f t="shared" si="201"/>
        <v/>
      </c>
      <c r="AT473" s="157" t="str">
        <f t="shared" si="202"/>
        <v/>
      </c>
      <c r="AU473" s="157" t="str">
        <f t="shared" si="203"/>
        <v/>
      </c>
      <c r="AV473" s="109" t="str">
        <f t="shared" si="204"/>
        <v/>
      </c>
      <c r="AW473" s="158" t="str">
        <f t="shared" si="205"/>
        <v/>
      </c>
      <c r="AX473" s="158" t="str">
        <f t="shared" si="206"/>
        <v/>
      </c>
      <c r="AY473" s="158" t="str">
        <f t="shared" si="207"/>
        <v/>
      </c>
      <c r="AZ473" s="158" t="str">
        <f t="shared" si="208"/>
        <v/>
      </c>
      <c r="BA473" s="157" t="str">
        <f t="shared" si="209"/>
        <v/>
      </c>
      <c r="BB473" s="157" t="str">
        <f t="shared" si="210"/>
        <v/>
      </c>
      <c r="BC473" s="157" t="str">
        <f t="shared" si="211"/>
        <v/>
      </c>
      <c r="BD473" s="157" t="str">
        <f t="shared" si="212"/>
        <v/>
      </c>
      <c r="BE473" s="158" t="str">
        <f t="shared" si="213"/>
        <v/>
      </c>
      <c r="BF473" s="158" t="str">
        <f t="shared" si="214"/>
        <v/>
      </c>
      <c r="BG473" s="158" t="str">
        <f t="shared" si="215"/>
        <v/>
      </c>
      <c r="BI473" s="171" t="str">
        <f t="shared" si="221"/>
        <v/>
      </c>
      <c r="BJ473" s="163" t="str">
        <f t="shared" si="222"/>
        <v/>
      </c>
      <c r="BK473" s="163" t="str">
        <f t="shared" si="223"/>
        <v/>
      </c>
    </row>
    <row r="474" spans="1:63" x14ac:dyDescent="0.25">
      <c r="A474" s="110" t="s">
        <v>202</v>
      </c>
      <c r="B474" s="117"/>
      <c r="C474" s="118"/>
      <c r="D474" s="119"/>
      <c r="E474" s="120"/>
      <c r="F474" s="117"/>
      <c r="G474" s="119"/>
      <c r="H474" s="119"/>
      <c r="I474" s="119"/>
      <c r="J474" s="121"/>
      <c r="K474" s="122"/>
      <c r="L474" s="123"/>
      <c r="M474" s="124"/>
      <c r="N474" s="125"/>
      <c r="O474" s="122"/>
      <c r="P474" s="123"/>
      <c r="Q474" s="124"/>
      <c r="R474" s="126"/>
      <c r="S474" s="122"/>
      <c r="T474" s="123"/>
      <c r="U474" s="127"/>
      <c r="V474" s="128"/>
      <c r="AH474" s="42" t="b">
        <f t="shared" si="216"/>
        <v>0</v>
      </c>
      <c r="AI474" s="42" t="str">
        <f t="shared" si="217"/>
        <v/>
      </c>
      <c r="AJ474" s="42" t="str">
        <f>IF(AND(AH474,D474&lt;&gt;""),COUNTIF($AI$12:AI474,AI474),"")</f>
        <v/>
      </c>
      <c r="AK474" s="42" t="str">
        <f t="shared" si="218"/>
        <v/>
      </c>
      <c r="AL474" s="42" t="str">
        <f t="shared" si="219"/>
        <v/>
      </c>
      <c r="AM474" s="42">
        <f t="shared" si="220"/>
        <v>0</v>
      </c>
      <c r="AN474" s="109" t="str">
        <f t="shared" si="196"/>
        <v/>
      </c>
      <c r="AO474" s="109" t="str">
        <f t="shared" si="197"/>
        <v/>
      </c>
      <c r="AP474" s="109" t="str">
        <f t="shared" si="198"/>
        <v/>
      </c>
      <c r="AQ474" s="109" t="str">
        <f t="shared" si="199"/>
        <v/>
      </c>
      <c r="AR474" s="109" t="str">
        <f t="shared" si="200"/>
        <v/>
      </c>
      <c r="AS474" s="158" t="str">
        <f t="shared" si="201"/>
        <v/>
      </c>
      <c r="AT474" s="157" t="str">
        <f t="shared" si="202"/>
        <v/>
      </c>
      <c r="AU474" s="157" t="str">
        <f t="shared" si="203"/>
        <v/>
      </c>
      <c r="AV474" s="109" t="str">
        <f t="shared" si="204"/>
        <v/>
      </c>
      <c r="AW474" s="158" t="str">
        <f t="shared" si="205"/>
        <v/>
      </c>
      <c r="AX474" s="158" t="str">
        <f t="shared" si="206"/>
        <v/>
      </c>
      <c r="AY474" s="158" t="str">
        <f t="shared" si="207"/>
        <v/>
      </c>
      <c r="AZ474" s="158" t="str">
        <f t="shared" si="208"/>
        <v/>
      </c>
      <c r="BA474" s="157" t="str">
        <f t="shared" si="209"/>
        <v/>
      </c>
      <c r="BB474" s="157" t="str">
        <f t="shared" si="210"/>
        <v/>
      </c>
      <c r="BC474" s="157" t="str">
        <f t="shared" si="211"/>
        <v/>
      </c>
      <c r="BD474" s="157" t="str">
        <f t="shared" si="212"/>
        <v/>
      </c>
      <c r="BE474" s="158" t="str">
        <f t="shared" si="213"/>
        <v/>
      </c>
      <c r="BF474" s="158" t="str">
        <f t="shared" si="214"/>
        <v/>
      </c>
      <c r="BG474" s="158" t="str">
        <f t="shared" si="215"/>
        <v/>
      </c>
      <c r="BI474" s="171" t="str">
        <f t="shared" si="221"/>
        <v/>
      </c>
      <c r="BJ474" s="163" t="str">
        <f t="shared" si="222"/>
        <v/>
      </c>
      <c r="BK474" s="163" t="str">
        <f t="shared" si="223"/>
        <v/>
      </c>
    </row>
    <row r="475" spans="1:63" x14ac:dyDescent="0.25">
      <c r="A475" s="110" t="s">
        <v>202</v>
      </c>
      <c r="B475" s="117"/>
      <c r="C475" s="118"/>
      <c r="D475" s="119"/>
      <c r="E475" s="120"/>
      <c r="F475" s="117"/>
      <c r="G475" s="119"/>
      <c r="H475" s="119"/>
      <c r="I475" s="119"/>
      <c r="J475" s="121"/>
      <c r="K475" s="122"/>
      <c r="L475" s="123"/>
      <c r="M475" s="124"/>
      <c r="N475" s="125"/>
      <c r="O475" s="122"/>
      <c r="P475" s="123"/>
      <c r="Q475" s="124"/>
      <c r="R475" s="126"/>
      <c r="S475" s="122"/>
      <c r="T475" s="123"/>
      <c r="U475" s="127"/>
      <c r="V475" s="128"/>
      <c r="AH475" s="42" t="b">
        <f t="shared" si="216"/>
        <v>0</v>
      </c>
      <c r="AI475" s="42" t="str">
        <f t="shared" si="217"/>
        <v/>
      </c>
      <c r="AJ475" s="42" t="str">
        <f>IF(AND(AH475,D475&lt;&gt;""),COUNTIF($AI$12:AI475,AI475),"")</f>
        <v/>
      </c>
      <c r="AK475" s="42" t="str">
        <f t="shared" si="218"/>
        <v/>
      </c>
      <c r="AL475" s="42" t="str">
        <f t="shared" si="219"/>
        <v/>
      </c>
      <c r="AM475" s="42">
        <f t="shared" si="220"/>
        <v>1</v>
      </c>
      <c r="AN475" s="109" t="str">
        <f t="shared" si="196"/>
        <v/>
      </c>
      <c r="AO475" s="109" t="str">
        <f t="shared" si="197"/>
        <v/>
      </c>
      <c r="AP475" s="109" t="str">
        <f t="shared" si="198"/>
        <v/>
      </c>
      <c r="AQ475" s="109" t="str">
        <f t="shared" si="199"/>
        <v/>
      </c>
      <c r="AR475" s="109" t="str">
        <f t="shared" si="200"/>
        <v/>
      </c>
      <c r="AS475" s="158" t="str">
        <f t="shared" si="201"/>
        <v/>
      </c>
      <c r="AT475" s="157" t="str">
        <f t="shared" si="202"/>
        <v/>
      </c>
      <c r="AU475" s="157" t="str">
        <f t="shared" si="203"/>
        <v/>
      </c>
      <c r="AV475" s="109" t="str">
        <f t="shared" si="204"/>
        <v/>
      </c>
      <c r="AW475" s="158" t="str">
        <f t="shared" si="205"/>
        <v/>
      </c>
      <c r="AX475" s="158" t="str">
        <f t="shared" si="206"/>
        <v/>
      </c>
      <c r="AY475" s="158" t="str">
        <f t="shared" si="207"/>
        <v/>
      </c>
      <c r="AZ475" s="158" t="str">
        <f t="shared" si="208"/>
        <v/>
      </c>
      <c r="BA475" s="157" t="str">
        <f t="shared" si="209"/>
        <v/>
      </c>
      <c r="BB475" s="157" t="str">
        <f t="shared" si="210"/>
        <v/>
      </c>
      <c r="BC475" s="157" t="str">
        <f t="shared" si="211"/>
        <v/>
      </c>
      <c r="BD475" s="157" t="str">
        <f t="shared" si="212"/>
        <v/>
      </c>
      <c r="BE475" s="158" t="str">
        <f t="shared" si="213"/>
        <v/>
      </c>
      <c r="BF475" s="158" t="str">
        <f t="shared" si="214"/>
        <v/>
      </c>
      <c r="BG475" s="158" t="str">
        <f t="shared" si="215"/>
        <v/>
      </c>
      <c r="BI475" s="171" t="str">
        <f t="shared" si="221"/>
        <v/>
      </c>
      <c r="BJ475" s="163" t="str">
        <f t="shared" si="222"/>
        <v/>
      </c>
      <c r="BK475" s="163" t="str">
        <f t="shared" si="223"/>
        <v/>
      </c>
    </row>
    <row r="476" spans="1:63" x14ac:dyDescent="0.25">
      <c r="A476" s="110" t="s">
        <v>202</v>
      </c>
      <c r="B476" s="117"/>
      <c r="C476" s="118"/>
      <c r="D476" s="119"/>
      <c r="E476" s="120"/>
      <c r="F476" s="117"/>
      <c r="G476" s="119"/>
      <c r="H476" s="119"/>
      <c r="I476" s="119"/>
      <c r="J476" s="121"/>
      <c r="K476" s="122"/>
      <c r="L476" s="123"/>
      <c r="M476" s="124"/>
      <c r="N476" s="125"/>
      <c r="O476" s="122"/>
      <c r="P476" s="123"/>
      <c r="Q476" s="124"/>
      <c r="R476" s="126"/>
      <c r="S476" s="122"/>
      <c r="T476" s="123"/>
      <c r="U476" s="127"/>
      <c r="V476" s="128"/>
      <c r="AH476" s="42" t="b">
        <f t="shared" si="216"/>
        <v>0</v>
      </c>
      <c r="AI476" s="42" t="str">
        <f t="shared" si="217"/>
        <v/>
      </c>
      <c r="AJ476" s="42" t="str">
        <f>IF(AND(AH476,D476&lt;&gt;""),COUNTIF($AI$12:AI476,AI476),"")</f>
        <v/>
      </c>
      <c r="AK476" s="42" t="str">
        <f t="shared" si="218"/>
        <v/>
      </c>
      <c r="AL476" s="42" t="str">
        <f t="shared" si="219"/>
        <v/>
      </c>
      <c r="AM476" s="42">
        <f t="shared" si="220"/>
        <v>0</v>
      </c>
      <c r="AN476" s="109" t="str">
        <f t="shared" si="196"/>
        <v/>
      </c>
      <c r="AO476" s="109" t="str">
        <f t="shared" si="197"/>
        <v/>
      </c>
      <c r="AP476" s="109" t="str">
        <f t="shared" si="198"/>
        <v/>
      </c>
      <c r="AQ476" s="109" t="str">
        <f t="shared" si="199"/>
        <v/>
      </c>
      <c r="AR476" s="109" t="str">
        <f t="shared" si="200"/>
        <v/>
      </c>
      <c r="AS476" s="158" t="str">
        <f t="shared" si="201"/>
        <v/>
      </c>
      <c r="AT476" s="157" t="str">
        <f t="shared" si="202"/>
        <v/>
      </c>
      <c r="AU476" s="157" t="str">
        <f t="shared" si="203"/>
        <v/>
      </c>
      <c r="AV476" s="109" t="str">
        <f t="shared" si="204"/>
        <v/>
      </c>
      <c r="AW476" s="158" t="str">
        <f t="shared" si="205"/>
        <v/>
      </c>
      <c r="AX476" s="158" t="str">
        <f t="shared" si="206"/>
        <v/>
      </c>
      <c r="AY476" s="158" t="str">
        <f t="shared" si="207"/>
        <v/>
      </c>
      <c r="AZ476" s="158" t="str">
        <f t="shared" si="208"/>
        <v/>
      </c>
      <c r="BA476" s="157" t="str">
        <f t="shared" si="209"/>
        <v/>
      </c>
      <c r="BB476" s="157" t="str">
        <f t="shared" si="210"/>
        <v/>
      </c>
      <c r="BC476" s="157" t="str">
        <f t="shared" si="211"/>
        <v/>
      </c>
      <c r="BD476" s="157" t="str">
        <f t="shared" si="212"/>
        <v/>
      </c>
      <c r="BE476" s="158" t="str">
        <f t="shared" si="213"/>
        <v/>
      </c>
      <c r="BF476" s="158" t="str">
        <f t="shared" si="214"/>
        <v/>
      </c>
      <c r="BG476" s="158" t="str">
        <f t="shared" si="215"/>
        <v/>
      </c>
      <c r="BI476" s="171" t="str">
        <f t="shared" si="221"/>
        <v/>
      </c>
      <c r="BJ476" s="163" t="str">
        <f t="shared" si="222"/>
        <v/>
      </c>
      <c r="BK476" s="163" t="str">
        <f t="shared" si="223"/>
        <v/>
      </c>
    </row>
    <row r="477" spans="1:63" x14ac:dyDescent="0.25">
      <c r="A477" s="110" t="s">
        <v>202</v>
      </c>
      <c r="B477" s="117"/>
      <c r="C477" s="118"/>
      <c r="D477" s="119"/>
      <c r="E477" s="120"/>
      <c r="F477" s="117"/>
      <c r="G477" s="119"/>
      <c r="H477" s="119"/>
      <c r="I477" s="119"/>
      <c r="J477" s="121"/>
      <c r="K477" s="122"/>
      <c r="L477" s="123"/>
      <c r="M477" s="124"/>
      <c r="N477" s="125"/>
      <c r="O477" s="122"/>
      <c r="P477" s="123"/>
      <c r="Q477" s="124"/>
      <c r="R477" s="126"/>
      <c r="S477" s="122"/>
      <c r="T477" s="123"/>
      <c r="U477" s="127"/>
      <c r="V477" s="128"/>
      <c r="AH477" s="42" t="b">
        <f t="shared" si="216"/>
        <v>0</v>
      </c>
      <c r="AI477" s="42" t="str">
        <f t="shared" si="217"/>
        <v/>
      </c>
      <c r="AJ477" s="42" t="str">
        <f>IF(AND(AH477,D477&lt;&gt;""),COUNTIF($AI$12:AI477,AI477),"")</f>
        <v/>
      </c>
      <c r="AK477" s="42" t="str">
        <f t="shared" si="218"/>
        <v/>
      </c>
      <c r="AL477" s="42" t="str">
        <f t="shared" si="219"/>
        <v/>
      </c>
      <c r="AM477" s="42">
        <f t="shared" si="220"/>
        <v>1</v>
      </c>
      <c r="AN477" s="109" t="str">
        <f t="shared" si="196"/>
        <v/>
      </c>
      <c r="AO477" s="109" t="str">
        <f t="shared" si="197"/>
        <v/>
      </c>
      <c r="AP477" s="109" t="str">
        <f t="shared" si="198"/>
        <v/>
      </c>
      <c r="AQ477" s="109" t="str">
        <f t="shared" si="199"/>
        <v/>
      </c>
      <c r="AR477" s="109" t="str">
        <f t="shared" si="200"/>
        <v/>
      </c>
      <c r="AS477" s="158" t="str">
        <f t="shared" si="201"/>
        <v/>
      </c>
      <c r="AT477" s="157" t="str">
        <f t="shared" si="202"/>
        <v/>
      </c>
      <c r="AU477" s="157" t="str">
        <f t="shared" si="203"/>
        <v/>
      </c>
      <c r="AV477" s="109" t="str">
        <f t="shared" si="204"/>
        <v/>
      </c>
      <c r="AW477" s="158" t="str">
        <f t="shared" si="205"/>
        <v/>
      </c>
      <c r="AX477" s="158" t="str">
        <f t="shared" si="206"/>
        <v/>
      </c>
      <c r="AY477" s="158" t="str">
        <f t="shared" si="207"/>
        <v/>
      </c>
      <c r="AZ477" s="158" t="str">
        <f t="shared" si="208"/>
        <v/>
      </c>
      <c r="BA477" s="157" t="str">
        <f t="shared" si="209"/>
        <v/>
      </c>
      <c r="BB477" s="157" t="str">
        <f t="shared" si="210"/>
        <v/>
      </c>
      <c r="BC477" s="157" t="str">
        <f t="shared" si="211"/>
        <v/>
      </c>
      <c r="BD477" s="157" t="str">
        <f t="shared" si="212"/>
        <v/>
      </c>
      <c r="BE477" s="158" t="str">
        <f t="shared" si="213"/>
        <v/>
      </c>
      <c r="BF477" s="158" t="str">
        <f t="shared" si="214"/>
        <v/>
      </c>
      <c r="BG477" s="158" t="str">
        <f t="shared" si="215"/>
        <v/>
      </c>
      <c r="BI477" s="171" t="str">
        <f t="shared" si="221"/>
        <v/>
      </c>
      <c r="BJ477" s="163" t="str">
        <f t="shared" si="222"/>
        <v/>
      </c>
      <c r="BK477" s="163" t="str">
        <f t="shared" si="223"/>
        <v/>
      </c>
    </row>
    <row r="478" spans="1:63" x14ac:dyDescent="0.25">
      <c r="A478" s="110" t="s">
        <v>202</v>
      </c>
      <c r="B478" s="117"/>
      <c r="C478" s="118"/>
      <c r="D478" s="119"/>
      <c r="E478" s="120"/>
      <c r="F478" s="117"/>
      <c r="G478" s="119"/>
      <c r="H478" s="119"/>
      <c r="I478" s="119"/>
      <c r="J478" s="121"/>
      <c r="K478" s="122"/>
      <c r="L478" s="123"/>
      <c r="M478" s="124"/>
      <c r="N478" s="125"/>
      <c r="O478" s="122"/>
      <c r="P478" s="123"/>
      <c r="Q478" s="124"/>
      <c r="R478" s="126"/>
      <c r="S478" s="122"/>
      <c r="T478" s="123"/>
      <c r="U478" s="127"/>
      <c r="V478" s="128"/>
      <c r="AH478" s="42" t="b">
        <f t="shared" si="216"/>
        <v>0</v>
      </c>
      <c r="AI478" s="42" t="str">
        <f t="shared" si="217"/>
        <v/>
      </c>
      <c r="AJ478" s="42" t="str">
        <f>IF(AND(AH478,D478&lt;&gt;""),COUNTIF($AI$12:AI478,AI478),"")</f>
        <v/>
      </c>
      <c r="AK478" s="42" t="str">
        <f t="shared" si="218"/>
        <v/>
      </c>
      <c r="AL478" s="42" t="str">
        <f t="shared" si="219"/>
        <v/>
      </c>
      <c r="AM478" s="42">
        <f t="shared" si="220"/>
        <v>0</v>
      </c>
      <c r="AN478" s="109" t="str">
        <f t="shared" si="196"/>
        <v/>
      </c>
      <c r="AO478" s="109" t="str">
        <f t="shared" si="197"/>
        <v/>
      </c>
      <c r="AP478" s="109" t="str">
        <f t="shared" si="198"/>
        <v/>
      </c>
      <c r="AQ478" s="109" t="str">
        <f t="shared" si="199"/>
        <v/>
      </c>
      <c r="AR478" s="109" t="str">
        <f t="shared" si="200"/>
        <v/>
      </c>
      <c r="AS478" s="158" t="str">
        <f t="shared" si="201"/>
        <v/>
      </c>
      <c r="AT478" s="157" t="str">
        <f t="shared" si="202"/>
        <v/>
      </c>
      <c r="AU478" s="157" t="str">
        <f t="shared" si="203"/>
        <v/>
      </c>
      <c r="AV478" s="109" t="str">
        <f t="shared" si="204"/>
        <v/>
      </c>
      <c r="AW478" s="158" t="str">
        <f t="shared" si="205"/>
        <v/>
      </c>
      <c r="AX478" s="158" t="str">
        <f t="shared" si="206"/>
        <v/>
      </c>
      <c r="AY478" s="158" t="str">
        <f t="shared" si="207"/>
        <v/>
      </c>
      <c r="AZ478" s="158" t="str">
        <f t="shared" si="208"/>
        <v/>
      </c>
      <c r="BA478" s="157" t="str">
        <f t="shared" si="209"/>
        <v/>
      </c>
      <c r="BB478" s="157" t="str">
        <f t="shared" si="210"/>
        <v/>
      </c>
      <c r="BC478" s="157" t="str">
        <f t="shared" si="211"/>
        <v/>
      </c>
      <c r="BD478" s="157" t="str">
        <f t="shared" si="212"/>
        <v/>
      </c>
      <c r="BE478" s="158" t="str">
        <f t="shared" si="213"/>
        <v/>
      </c>
      <c r="BF478" s="158" t="str">
        <f t="shared" si="214"/>
        <v/>
      </c>
      <c r="BG478" s="158" t="str">
        <f t="shared" si="215"/>
        <v/>
      </c>
      <c r="BI478" s="171" t="str">
        <f t="shared" si="221"/>
        <v/>
      </c>
      <c r="BJ478" s="163" t="str">
        <f t="shared" si="222"/>
        <v/>
      </c>
      <c r="BK478" s="163" t="str">
        <f t="shared" si="223"/>
        <v/>
      </c>
    </row>
    <row r="479" spans="1:63" x14ac:dyDescent="0.25">
      <c r="A479" s="110" t="s">
        <v>202</v>
      </c>
      <c r="B479" s="117"/>
      <c r="C479" s="118"/>
      <c r="D479" s="119"/>
      <c r="E479" s="120"/>
      <c r="F479" s="117"/>
      <c r="G479" s="119"/>
      <c r="H479" s="119"/>
      <c r="I479" s="119"/>
      <c r="J479" s="121"/>
      <c r="K479" s="122"/>
      <c r="L479" s="123"/>
      <c r="M479" s="124"/>
      <c r="N479" s="125"/>
      <c r="O479" s="122"/>
      <c r="P479" s="123"/>
      <c r="Q479" s="124"/>
      <c r="R479" s="126"/>
      <c r="S479" s="122"/>
      <c r="T479" s="123"/>
      <c r="U479" s="127"/>
      <c r="V479" s="128"/>
      <c r="AH479" s="42" t="b">
        <f t="shared" si="216"/>
        <v>0</v>
      </c>
      <c r="AI479" s="42" t="str">
        <f t="shared" si="217"/>
        <v/>
      </c>
      <c r="AJ479" s="42" t="str">
        <f>IF(AND(AH479,D479&lt;&gt;""),COUNTIF($AI$12:AI479,AI479),"")</f>
        <v/>
      </c>
      <c r="AK479" s="42" t="str">
        <f t="shared" si="218"/>
        <v/>
      </c>
      <c r="AL479" s="42" t="str">
        <f t="shared" si="219"/>
        <v/>
      </c>
      <c r="AM479" s="42">
        <f t="shared" si="220"/>
        <v>1</v>
      </c>
      <c r="AN479" s="109" t="str">
        <f t="shared" si="196"/>
        <v/>
      </c>
      <c r="AO479" s="109" t="str">
        <f t="shared" si="197"/>
        <v/>
      </c>
      <c r="AP479" s="109" t="str">
        <f t="shared" si="198"/>
        <v/>
      </c>
      <c r="AQ479" s="109" t="str">
        <f t="shared" si="199"/>
        <v/>
      </c>
      <c r="AR479" s="109" t="str">
        <f t="shared" si="200"/>
        <v/>
      </c>
      <c r="AS479" s="158" t="str">
        <f t="shared" si="201"/>
        <v/>
      </c>
      <c r="AT479" s="157" t="str">
        <f t="shared" si="202"/>
        <v/>
      </c>
      <c r="AU479" s="157" t="str">
        <f t="shared" si="203"/>
        <v/>
      </c>
      <c r="AV479" s="109" t="str">
        <f t="shared" si="204"/>
        <v/>
      </c>
      <c r="AW479" s="158" t="str">
        <f t="shared" si="205"/>
        <v/>
      </c>
      <c r="AX479" s="158" t="str">
        <f t="shared" si="206"/>
        <v/>
      </c>
      <c r="AY479" s="158" t="str">
        <f t="shared" si="207"/>
        <v/>
      </c>
      <c r="AZ479" s="158" t="str">
        <f t="shared" si="208"/>
        <v/>
      </c>
      <c r="BA479" s="157" t="str">
        <f t="shared" si="209"/>
        <v/>
      </c>
      <c r="BB479" s="157" t="str">
        <f t="shared" si="210"/>
        <v/>
      </c>
      <c r="BC479" s="157" t="str">
        <f t="shared" si="211"/>
        <v/>
      </c>
      <c r="BD479" s="157" t="str">
        <f t="shared" si="212"/>
        <v/>
      </c>
      <c r="BE479" s="158" t="str">
        <f t="shared" si="213"/>
        <v/>
      </c>
      <c r="BF479" s="158" t="str">
        <f t="shared" si="214"/>
        <v/>
      </c>
      <c r="BG479" s="158" t="str">
        <f t="shared" si="215"/>
        <v/>
      </c>
      <c r="BI479" s="171" t="str">
        <f t="shared" si="221"/>
        <v/>
      </c>
      <c r="BJ479" s="163" t="str">
        <f t="shared" si="222"/>
        <v/>
      </c>
      <c r="BK479" s="163" t="str">
        <f t="shared" si="223"/>
        <v/>
      </c>
    </row>
    <row r="480" spans="1:63" x14ac:dyDescent="0.25">
      <c r="A480" s="110" t="s">
        <v>202</v>
      </c>
      <c r="B480" s="117"/>
      <c r="C480" s="118"/>
      <c r="D480" s="119"/>
      <c r="E480" s="120"/>
      <c r="F480" s="117"/>
      <c r="G480" s="119"/>
      <c r="H480" s="119"/>
      <c r="I480" s="119"/>
      <c r="J480" s="121"/>
      <c r="K480" s="122"/>
      <c r="L480" s="123"/>
      <c r="M480" s="124"/>
      <c r="N480" s="125"/>
      <c r="O480" s="122"/>
      <c r="P480" s="123"/>
      <c r="Q480" s="124"/>
      <c r="R480" s="126"/>
      <c r="S480" s="122"/>
      <c r="T480" s="123"/>
      <c r="U480" s="127"/>
      <c r="V480" s="128"/>
      <c r="AH480" s="42" t="b">
        <f t="shared" si="216"/>
        <v>0</v>
      </c>
      <c r="AI480" s="42" t="str">
        <f t="shared" si="217"/>
        <v/>
      </c>
      <c r="AJ480" s="42" t="str">
        <f>IF(AND(AH480,D480&lt;&gt;""),COUNTIF($AI$12:AI480,AI480),"")</f>
        <v/>
      </c>
      <c r="AK480" s="42" t="str">
        <f t="shared" si="218"/>
        <v/>
      </c>
      <c r="AL480" s="42" t="str">
        <f t="shared" si="219"/>
        <v/>
      </c>
      <c r="AM480" s="42">
        <f t="shared" si="220"/>
        <v>0</v>
      </c>
      <c r="AN480" s="109" t="str">
        <f t="shared" si="196"/>
        <v/>
      </c>
      <c r="AO480" s="109" t="str">
        <f t="shared" si="197"/>
        <v/>
      </c>
      <c r="AP480" s="109" t="str">
        <f t="shared" si="198"/>
        <v/>
      </c>
      <c r="AQ480" s="109" t="str">
        <f t="shared" si="199"/>
        <v/>
      </c>
      <c r="AR480" s="109" t="str">
        <f t="shared" si="200"/>
        <v/>
      </c>
      <c r="AS480" s="158" t="str">
        <f t="shared" si="201"/>
        <v/>
      </c>
      <c r="AT480" s="157" t="str">
        <f t="shared" si="202"/>
        <v/>
      </c>
      <c r="AU480" s="157" t="str">
        <f t="shared" si="203"/>
        <v/>
      </c>
      <c r="AV480" s="109" t="str">
        <f t="shared" si="204"/>
        <v/>
      </c>
      <c r="AW480" s="158" t="str">
        <f t="shared" si="205"/>
        <v/>
      </c>
      <c r="AX480" s="158" t="str">
        <f t="shared" si="206"/>
        <v/>
      </c>
      <c r="AY480" s="158" t="str">
        <f t="shared" si="207"/>
        <v/>
      </c>
      <c r="AZ480" s="158" t="str">
        <f t="shared" si="208"/>
        <v/>
      </c>
      <c r="BA480" s="157" t="str">
        <f t="shared" si="209"/>
        <v/>
      </c>
      <c r="BB480" s="157" t="str">
        <f t="shared" si="210"/>
        <v/>
      </c>
      <c r="BC480" s="157" t="str">
        <f t="shared" si="211"/>
        <v/>
      </c>
      <c r="BD480" s="157" t="str">
        <f t="shared" si="212"/>
        <v/>
      </c>
      <c r="BE480" s="158" t="str">
        <f t="shared" si="213"/>
        <v/>
      </c>
      <c r="BF480" s="158" t="str">
        <f t="shared" si="214"/>
        <v/>
      </c>
      <c r="BG480" s="158" t="str">
        <f t="shared" si="215"/>
        <v/>
      </c>
      <c r="BI480" s="171" t="str">
        <f t="shared" si="221"/>
        <v/>
      </c>
      <c r="BJ480" s="163" t="str">
        <f t="shared" si="222"/>
        <v/>
      </c>
      <c r="BK480" s="163" t="str">
        <f t="shared" si="223"/>
        <v/>
      </c>
    </row>
    <row r="481" spans="1:63" x14ac:dyDescent="0.25">
      <c r="A481" s="110" t="s">
        <v>202</v>
      </c>
      <c r="B481" s="117"/>
      <c r="C481" s="118"/>
      <c r="D481" s="119"/>
      <c r="E481" s="120"/>
      <c r="F481" s="117"/>
      <c r="G481" s="119"/>
      <c r="H481" s="119"/>
      <c r="I481" s="119"/>
      <c r="J481" s="121"/>
      <c r="K481" s="122"/>
      <c r="L481" s="123"/>
      <c r="M481" s="124"/>
      <c r="N481" s="125"/>
      <c r="O481" s="122"/>
      <c r="P481" s="123"/>
      <c r="Q481" s="124"/>
      <c r="R481" s="126"/>
      <c r="S481" s="122"/>
      <c r="T481" s="123"/>
      <c r="U481" s="127"/>
      <c r="V481" s="128"/>
      <c r="AH481" s="42" t="b">
        <f t="shared" si="216"/>
        <v>0</v>
      </c>
      <c r="AI481" s="42" t="str">
        <f t="shared" si="217"/>
        <v/>
      </c>
      <c r="AJ481" s="42" t="str">
        <f>IF(AND(AH481,D481&lt;&gt;""),COUNTIF($AI$12:AI481,AI481),"")</f>
        <v/>
      </c>
      <c r="AK481" s="42" t="str">
        <f t="shared" si="218"/>
        <v/>
      </c>
      <c r="AL481" s="42" t="str">
        <f t="shared" si="219"/>
        <v/>
      </c>
      <c r="AM481" s="42">
        <f t="shared" si="220"/>
        <v>1</v>
      </c>
      <c r="AN481" s="109" t="str">
        <f t="shared" si="196"/>
        <v/>
      </c>
      <c r="AO481" s="109" t="str">
        <f t="shared" si="197"/>
        <v/>
      </c>
      <c r="AP481" s="109" t="str">
        <f t="shared" si="198"/>
        <v/>
      </c>
      <c r="AQ481" s="109" t="str">
        <f t="shared" si="199"/>
        <v/>
      </c>
      <c r="AR481" s="109" t="str">
        <f t="shared" si="200"/>
        <v/>
      </c>
      <c r="AS481" s="158" t="str">
        <f t="shared" si="201"/>
        <v/>
      </c>
      <c r="AT481" s="157" t="str">
        <f t="shared" si="202"/>
        <v/>
      </c>
      <c r="AU481" s="157" t="str">
        <f t="shared" si="203"/>
        <v/>
      </c>
      <c r="AV481" s="109" t="str">
        <f t="shared" si="204"/>
        <v/>
      </c>
      <c r="AW481" s="158" t="str">
        <f t="shared" si="205"/>
        <v/>
      </c>
      <c r="AX481" s="158" t="str">
        <f t="shared" si="206"/>
        <v/>
      </c>
      <c r="AY481" s="158" t="str">
        <f t="shared" si="207"/>
        <v/>
      </c>
      <c r="AZ481" s="158" t="str">
        <f t="shared" si="208"/>
        <v/>
      </c>
      <c r="BA481" s="157" t="str">
        <f t="shared" si="209"/>
        <v/>
      </c>
      <c r="BB481" s="157" t="str">
        <f t="shared" si="210"/>
        <v/>
      </c>
      <c r="BC481" s="157" t="str">
        <f t="shared" si="211"/>
        <v/>
      </c>
      <c r="BD481" s="157" t="str">
        <f t="shared" si="212"/>
        <v/>
      </c>
      <c r="BE481" s="158" t="str">
        <f t="shared" si="213"/>
        <v/>
      </c>
      <c r="BF481" s="158" t="str">
        <f t="shared" si="214"/>
        <v/>
      </c>
      <c r="BG481" s="158" t="str">
        <f t="shared" si="215"/>
        <v/>
      </c>
      <c r="BI481" s="171" t="str">
        <f t="shared" si="221"/>
        <v/>
      </c>
      <c r="BJ481" s="163" t="str">
        <f t="shared" si="222"/>
        <v/>
      </c>
      <c r="BK481" s="163" t="str">
        <f t="shared" si="223"/>
        <v/>
      </c>
    </row>
    <row r="482" spans="1:63" x14ac:dyDescent="0.25">
      <c r="A482" s="110" t="s">
        <v>202</v>
      </c>
      <c r="B482" s="117"/>
      <c r="C482" s="118"/>
      <c r="D482" s="119"/>
      <c r="E482" s="120"/>
      <c r="F482" s="117"/>
      <c r="G482" s="119"/>
      <c r="H482" s="119"/>
      <c r="I482" s="119"/>
      <c r="J482" s="121"/>
      <c r="K482" s="122"/>
      <c r="L482" s="123"/>
      <c r="M482" s="124"/>
      <c r="N482" s="125"/>
      <c r="O482" s="122"/>
      <c r="P482" s="123"/>
      <c r="Q482" s="124"/>
      <c r="R482" s="126"/>
      <c r="S482" s="122"/>
      <c r="T482" s="123"/>
      <c r="U482" s="127"/>
      <c r="V482" s="128"/>
      <c r="AH482" s="42" t="b">
        <f t="shared" si="216"/>
        <v>0</v>
      </c>
      <c r="AI482" s="42" t="str">
        <f t="shared" si="217"/>
        <v/>
      </c>
      <c r="AJ482" s="42" t="str">
        <f>IF(AND(AH482,D482&lt;&gt;""),COUNTIF($AI$12:AI482,AI482),"")</f>
        <v/>
      </c>
      <c r="AK482" s="42" t="str">
        <f t="shared" si="218"/>
        <v/>
      </c>
      <c r="AL482" s="42" t="str">
        <f t="shared" si="219"/>
        <v/>
      </c>
      <c r="AM482" s="42">
        <f t="shared" si="220"/>
        <v>0</v>
      </c>
      <c r="AN482" s="109" t="str">
        <f t="shared" si="196"/>
        <v/>
      </c>
      <c r="AO482" s="109" t="str">
        <f t="shared" si="197"/>
        <v/>
      </c>
      <c r="AP482" s="109" t="str">
        <f t="shared" si="198"/>
        <v/>
      </c>
      <c r="AQ482" s="109" t="str">
        <f t="shared" si="199"/>
        <v/>
      </c>
      <c r="AR482" s="109" t="str">
        <f t="shared" si="200"/>
        <v/>
      </c>
      <c r="AS482" s="158" t="str">
        <f t="shared" si="201"/>
        <v/>
      </c>
      <c r="AT482" s="157" t="str">
        <f t="shared" si="202"/>
        <v/>
      </c>
      <c r="AU482" s="157" t="str">
        <f t="shared" si="203"/>
        <v/>
      </c>
      <c r="AV482" s="109" t="str">
        <f t="shared" si="204"/>
        <v/>
      </c>
      <c r="AW482" s="158" t="str">
        <f t="shared" si="205"/>
        <v/>
      </c>
      <c r="AX482" s="158" t="str">
        <f t="shared" si="206"/>
        <v/>
      </c>
      <c r="AY482" s="158" t="str">
        <f t="shared" si="207"/>
        <v/>
      </c>
      <c r="AZ482" s="158" t="str">
        <f t="shared" si="208"/>
        <v/>
      </c>
      <c r="BA482" s="157" t="str">
        <f t="shared" si="209"/>
        <v/>
      </c>
      <c r="BB482" s="157" t="str">
        <f t="shared" si="210"/>
        <v/>
      </c>
      <c r="BC482" s="157" t="str">
        <f t="shared" si="211"/>
        <v/>
      </c>
      <c r="BD482" s="157" t="str">
        <f t="shared" si="212"/>
        <v/>
      </c>
      <c r="BE482" s="158" t="str">
        <f t="shared" si="213"/>
        <v/>
      </c>
      <c r="BF482" s="158" t="str">
        <f t="shared" si="214"/>
        <v/>
      </c>
      <c r="BG482" s="158" t="str">
        <f t="shared" si="215"/>
        <v/>
      </c>
      <c r="BI482" s="171" t="str">
        <f t="shared" si="221"/>
        <v/>
      </c>
      <c r="BJ482" s="163" t="str">
        <f t="shared" si="222"/>
        <v/>
      </c>
      <c r="BK482" s="163" t="str">
        <f t="shared" si="223"/>
        <v/>
      </c>
    </row>
    <row r="483" spans="1:63" x14ac:dyDescent="0.25">
      <c r="A483" s="110" t="s">
        <v>202</v>
      </c>
      <c r="B483" s="117"/>
      <c r="C483" s="118"/>
      <c r="D483" s="119"/>
      <c r="E483" s="120"/>
      <c r="F483" s="117"/>
      <c r="G483" s="119"/>
      <c r="H483" s="119"/>
      <c r="I483" s="119"/>
      <c r="J483" s="121"/>
      <c r="K483" s="122"/>
      <c r="L483" s="123"/>
      <c r="M483" s="124"/>
      <c r="N483" s="125"/>
      <c r="O483" s="122"/>
      <c r="P483" s="123"/>
      <c r="Q483" s="124"/>
      <c r="R483" s="126"/>
      <c r="S483" s="122"/>
      <c r="T483" s="123"/>
      <c r="U483" s="127"/>
      <c r="V483" s="128"/>
      <c r="AH483" s="42" t="b">
        <f t="shared" si="216"/>
        <v>0</v>
      </c>
      <c r="AI483" s="42" t="str">
        <f t="shared" si="217"/>
        <v/>
      </c>
      <c r="AJ483" s="42" t="str">
        <f>IF(AND(AH483,D483&lt;&gt;""),COUNTIF($AI$12:AI483,AI483),"")</f>
        <v/>
      </c>
      <c r="AK483" s="42" t="str">
        <f t="shared" si="218"/>
        <v/>
      </c>
      <c r="AL483" s="42" t="str">
        <f t="shared" si="219"/>
        <v/>
      </c>
      <c r="AM483" s="42">
        <f t="shared" si="220"/>
        <v>1</v>
      </c>
      <c r="AN483" s="109" t="str">
        <f t="shared" si="196"/>
        <v/>
      </c>
      <c r="AO483" s="109" t="str">
        <f t="shared" si="197"/>
        <v/>
      </c>
      <c r="AP483" s="109" t="str">
        <f t="shared" si="198"/>
        <v/>
      </c>
      <c r="AQ483" s="109" t="str">
        <f t="shared" si="199"/>
        <v/>
      </c>
      <c r="AR483" s="109" t="str">
        <f t="shared" si="200"/>
        <v/>
      </c>
      <c r="AS483" s="158" t="str">
        <f t="shared" si="201"/>
        <v/>
      </c>
      <c r="AT483" s="157" t="str">
        <f t="shared" si="202"/>
        <v/>
      </c>
      <c r="AU483" s="157" t="str">
        <f t="shared" si="203"/>
        <v/>
      </c>
      <c r="AV483" s="109" t="str">
        <f t="shared" si="204"/>
        <v/>
      </c>
      <c r="AW483" s="158" t="str">
        <f t="shared" si="205"/>
        <v/>
      </c>
      <c r="AX483" s="158" t="str">
        <f t="shared" si="206"/>
        <v/>
      </c>
      <c r="AY483" s="158" t="str">
        <f t="shared" si="207"/>
        <v/>
      </c>
      <c r="AZ483" s="158" t="str">
        <f t="shared" si="208"/>
        <v/>
      </c>
      <c r="BA483" s="157" t="str">
        <f t="shared" si="209"/>
        <v/>
      </c>
      <c r="BB483" s="157" t="str">
        <f t="shared" si="210"/>
        <v/>
      </c>
      <c r="BC483" s="157" t="str">
        <f t="shared" si="211"/>
        <v/>
      </c>
      <c r="BD483" s="157" t="str">
        <f t="shared" si="212"/>
        <v/>
      </c>
      <c r="BE483" s="158" t="str">
        <f t="shared" si="213"/>
        <v/>
      </c>
      <c r="BF483" s="158" t="str">
        <f t="shared" si="214"/>
        <v/>
      </c>
      <c r="BG483" s="158" t="str">
        <f t="shared" si="215"/>
        <v/>
      </c>
      <c r="BI483" s="171" t="str">
        <f t="shared" si="221"/>
        <v/>
      </c>
      <c r="BJ483" s="163" t="str">
        <f t="shared" si="222"/>
        <v/>
      </c>
      <c r="BK483" s="163" t="str">
        <f t="shared" si="223"/>
        <v/>
      </c>
    </row>
    <row r="484" spans="1:63" x14ac:dyDescent="0.25">
      <c r="A484" s="110" t="s">
        <v>202</v>
      </c>
      <c r="B484" s="117"/>
      <c r="C484" s="118"/>
      <c r="D484" s="119"/>
      <c r="E484" s="120"/>
      <c r="F484" s="117"/>
      <c r="G484" s="119"/>
      <c r="H484" s="119"/>
      <c r="I484" s="119"/>
      <c r="J484" s="121"/>
      <c r="K484" s="122"/>
      <c r="L484" s="123"/>
      <c r="M484" s="124"/>
      <c r="N484" s="125"/>
      <c r="O484" s="122"/>
      <c r="P484" s="123"/>
      <c r="Q484" s="124"/>
      <c r="R484" s="126"/>
      <c r="S484" s="122"/>
      <c r="T484" s="123"/>
      <c r="U484" s="127"/>
      <c r="V484" s="128"/>
      <c r="AH484" s="42" t="b">
        <f t="shared" si="216"/>
        <v>0</v>
      </c>
      <c r="AI484" s="42" t="str">
        <f t="shared" si="217"/>
        <v/>
      </c>
      <c r="AJ484" s="42" t="str">
        <f>IF(AND(AH484,D484&lt;&gt;""),COUNTIF($AI$12:AI484,AI484),"")</f>
        <v/>
      </c>
      <c r="AK484" s="42" t="str">
        <f t="shared" si="218"/>
        <v/>
      </c>
      <c r="AL484" s="42" t="str">
        <f t="shared" si="219"/>
        <v/>
      </c>
      <c r="AM484" s="42">
        <f t="shared" si="220"/>
        <v>0</v>
      </c>
      <c r="AN484" s="109" t="str">
        <f t="shared" si="196"/>
        <v/>
      </c>
      <c r="AO484" s="109" t="str">
        <f t="shared" si="197"/>
        <v/>
      </c>
      <c r="AP484" s="109" t="str">
        <f t="shared" si="198"/>
        <v/>
      </c>
      <c r="AQ484" s="109" t="str">
        <f t="shared" si="199"/>
        <v/>
      </c>
      <c r="AR484" s="109" t="str">
        <f t="shared" si="200"/>
        <v/>
      </c>
      <c r="AS484" s="158" t="str">
        <f t="shared" si="201"/>
        <v/>
      </c>
      <c r="AT484" s="157" t="str">
        <f t="shared" si="202"/>
        <v/>
      </c>
      <c r="AU484" s="157" t="str">
        <f t="shared" si="203"/>
        <v/>
      </c>
      <c r="AV484" s="109" t="str">
        <f t="shared" si="204"/>
        <v/>
      </c>
      <c r="AW484" s="158" t="str">
        <f t="shared" si="205"/>
        <v/>
      </c>
      <c r="AX484" s="158" t="str">
        <f t="shared" si="206"/>
        <v/>
      </c>
      <c r="AY484" s="158" t="str">
        <f t="shared" si="207"/>
        <v/>
      </c>
      <c r="AZ484" s="158" t="str">
        <f t="shared" si="208"/>
        <v/>
      </c>
      <c r="BA484" s="157" t="str">
        <f t="shared" si="209"/>
        <v/>
      </c>
      <c r="BB484" s="157" t="str">
        <f t="shared" si="210"/>
        <v/>
      </c>
      <c r="BC484" s="157" t="str">
        <f t="shared" si="211"/>
        <v/>
      </c>
      <c r="BD484" s="157" t="str">
        <f t="shared" si="212"/>
        <v/>
      </c>
      <c r="BE484" s="158" t="str">
        <f t="shared" si="213"/>
        <v/>
      </c>
      <c r="BF484" s="158" t="str">
        <f t="shared" si="214"/>
        <v/>
      </c>
      <c r="BG484" s="158" t="str">
        <f t="shared" si="215"/>
        <v/>
      </c>
      <c r="BI484" s="171" t="str">
        <f t="shared" si="221"/>
        <v/>
      </c>
      <c r="BJ484" s="163" t="str">
        <f t="shared" si="222"/>
        <v/>
      </c>
      <c r="BK484" s="163" t="str">
        <f t="shared" si="223"/>
        <v/>
      </c>
    </row>
    <row r="485" spans="1:63" x14ac:dyDescent="0.25">
      <c r="A485" s="110" t="s">
        <v>202</v>
      </c>
      <c r="B485" s="117"/>
      <c r="C485" s="118"/>
      <c r="D485" s="119"/>
      <c r="E485" s="120"/>
      <c r="F485" s="117"/>
      <c r="G485" s="119"/>
      <c r="H485" s="119"/>
      <c r="I485" s="119"/>
      <c r="J485" s="121"/>
      <c r="K485" s="122"/>
      <c r="L485" s="123"/>
      <c r="M485" s="124"/>
      <c r="N485" s="125"/>
      <c r="O485" s="122"/>
      <c r="P485" s="123"/>
      <c r="Q485" s="124"/>
      <c r="R485" s="126"/>
      <c r="S485" s="122"/>
      <c r="T485" s="123"/>
      <c r="U485" s="127"/>
      <c r="V485" s="128"/>
      <c r="AH485" s="42" t="b">
        <f t="shared" si="216"/>
        <v>0</v>
      </c>
      <c r="AI485" s="42" t="str">
        <f t="shared" si="217"/>
        <v/>
      </c>
      <c r="AJ485" s="42" t="str">
        <f>IF(AND(AH485,D485&lt;&gt;""),COUNTIF($AI$12:AI485,AI485),"")</f>
        <v/>
      </c>
      <c r="AK485" s="42" t="str">
        <f t="shared" si="218"/>
        <v/>
      </c>
      <c r="AL485" s="42" t="str">
        <f t="shared" si="219"/>
        <v/>
      </c>
      <c r="AM485" s="42">
        <f t="shared" si="220"/>
        <v>1</v>
      </c>
      <c r="AN485" s="109" t="str">
        <f t="shared" si="196"/>
        <v/>
      </c>
      <c r="AO485" s="109" t="str">
        <f t="shared" si="197"/>
        <v/>
      </c>
      <c r="AP485" s="109" t="str">
        <f t="shared" si="198"/>
        <v/>
      </c>
      <c r="AQ485" s="109" t="str">
        <f t="shared" si="199"/>
        <v/>
      </c>
      <c r="AR485" s="109" t="str">
        <f t="shared" si="200"/>
        <v/>
      </c>
      <c r="AS485" s="158" t="str">
        <f t="shared" si="201"/>
        <v/>
      </c>
      <c r="AT485" s="157" t="str">
        <f t="shared" si="202"/>
        <v/>
      </c>
      <c r="AU485" s="157" t="str">
        <f t="shared" si="203"/>
        <v/>
      </c>
      <c r="AV485" s="109" t="str">
        <f t="shared" si="204"/>
        <v/>
      </c>
      <c r="AW485" s="158" t="str">
        <f t="shared" si="205"/>
        <v/>
      </c>
      <c r="AX485" s="158" t="str">
        <f t="shared" si="206"/>
        <v/>
      </c>
      <c r="AY485" s="158" t="str">
        <f t="shared" si="207"/>
        <v/>
      </c>
      <c r="AZ485" s="158" t="str">
        <f t="shared" si="208"/>
        <v/>
      </c>
      <c r="BA485" s="157" t="str">
        <f t="shared" si="209"/>
        <v/>
      </c>
      <c r="BB485" s="157" t="str">
        <f t="shared" si="210"/>
        <v/>
      </c>
      <c r="BC485" s="157" t="str">
        <f t="shared" si="211"/>
        <v/>
      </c>
      <c r="BD485" s="157" t="str">
        <f t="shared" si="212"/>
        <v/>
      </c>
      <c r="BE485" s="158" t="str">
        <f t="shared" si="213"/>
        <v/>
      </c>
      <c r="BF485" s="158" t="str">
        <f t="shared" si="214"/>
        <v/>
      </c>
      <c r="BG485" s="158" t="str">
        <f t="shared" si="215"/>
        <v/>
      </c>
      <c r="BI485" s="171" t="str">
        <f t="shared" si="221"/>
        <v/>
      </c>
      <c r="BJ485" s="163" t="str">
        <f t="shared" si="222"/>
        <v/>
      </c>
      <c r="BK485" s="163" t="str">
        <f t="shared" si="223"/>
        <v/>
      </c>
    </row>
    <row r="486" spans="1:63" x14ac:dyDescent="0.25">
      <c r="A486" s="110" t="s">
        <v>202</v>
      </c>
      <c r="B486" s="117"/>
      <c r="C486" s="118"/>
      <c r="D486" s="119"/>
      <c r="E486" s="120"/>
      <c r="F486" s="117"/>
      <c r="G486" s="119"/>
      <c r="H486" s="119"/>
      <c r="I486" s="119"/>
      <c r="J486" s="121"/>
      <c r="K486" s="122"/>
      <c r="L486" s="123"/>
      <c r="M486" s="124"/>
      <c r="N486" s="125"/>
      <c r="O486" s="122"/>
      <c r="P486" s="123"/>
      <c r="Q486" s="124"/>
      <c r="R486" s="126"/>
      <c r="S486" s="122"/>
      <c r="T486" s="123"/>
      <c r="U486" s="127"/>
      <c r="V486" s="128"/>
      <c r="AH486" s="42" t="b">
        <f t="shared" si="216"/>
        <v>0</v>
      </c>
      <c r="AI486" s="42" t="str">
        <f t="shared" si="217"/>
        <v/>
      </c>
      <c r="AJ486" s="42" t="str">
        <f>IF(AND(AH486,D486&lt;&gt;""),COUNTIF($AI$12:AI486,AI486),"")</f>
        <v/>
      </c>
      <c r="AK486" s="42" t="str">
        <f t="shared" si="218"/>
        <v/>
      </c>
      <c r="AL486" s="42" t="str">
        <f t="shared" si="219"/>
        <v/>
      </c>
      <c r="AM486" s="42">
        <f t="shared" si="220"/>
        <v>0</v>
      </c>
      <c r="AN486" s="109" t="str">
        <f t="shared" si="196"/>
        <v/>
      </c>
      <c r="AO486" s="109" t="str">
        <f t="shared" si="197"/>
        <v/>
      </c>
      <c r="AP486" s="109" t="str">
        <f t="shared" si="198"/>
        <v/>
      </c>
      <c r="AQ486" s="109" t="str">
        <f t="shared" si="199"/>
        <v/>
      </c>
      <c r="AR486" s="109" t="str">
        <f t="shared" si="200"/>
        <v/>
      </c>
      <c r="AS486" s="158" t="str">
        <f t="shared" si="201"/>
        <v/>
      </c>
      <c r="AT486" s="157" t="str">
        <f t="shared" si="202"/>
        <v/>
      </c>
      <c r="AU486" s="157" t="str">
        <f t="shared" si="203"/>
        <v/>
      </c>
      <c r="AV486" s="109" t="str">
        <f t="shared" si="204"/>
        <v/>
      </c>
      <c r="AW486" s="158" t="str">
        <f t="shared" si="205"/>
        <v/>
      </c>
      <c r="AX486" s="158" t="str">
        <f t="shared" si="206"/>
        <v/>
      </c>
      <c r="AY486" s="158" t="str">
        <f t="shared" si="207"/>
        <v/>
      </c>
      <c r="AZ486" s="158" t="str">
        <f t="shared" si="208"/>
        <v/>
      </c>
      <c r="BA486" s="157" t="str">
        <f t="shared" si="209"/>
        <v/>
      </c>
      <c r="BB486" s="157" t="str">
        <f t="shared" si="210"/>
        <v/>
      </c>
      <c r="BC486" s="157" t="str">
        <f t="shared" si="211"/>
        <v/>
      </c>
      <c r="BD486" s="157" t="str">
        <f t="shared" si="212"/>
        <v/>
      </c>
      <c r="BE486" s="158" t="str">
        <f t="shared" si="213"/>
        <v/>
      </c>
      <c r="BF486" s="158" t="str">
        <f t="shared" si="214"/>
        <v/>
      </c>
      <c r="BG486" s="158" t="str">
        <f t="shared" si="215"/>
        <v/>
      </c>
      <c r="BI486" s="171" t="str">
        <f t="shared" si="221"/>
        <v/>
      </c>
      <c r="BJ486" s="163" t="str">
        <f t="shared" si="222"/>
        <v/>
      </c>
      <c r="BK486" s="163" t="str">
        <f t="shared" si="223"/>
        <v/>
      </c>
    </row>
    <row r="487" spans="1:63" x14ac:dyDescent="0.25">
      <c r="A487" s="110" t="s">
        <v>202</v>
      </c>
      <c r="B487" s="117"/>
      <c r="C487" s="118"/>
      <c r="D487" s="119"/>
      <c r="E487" s="120"/>
      <c r="F487" s="117"/>
      <c r="G487" s="119"/>
      <c r="H487" s="119"/>
      <c r="I487" s="119"/>
      <c r="J487" s="121"/>
      <c r="K487" s="122"/>
      <c r="L487" s="123"/>
      <c r="M487" s="124"/>
      <c r="N487" s="125"/>
      <c r="O487" s="122"/>
      <c r="P487" s="123"/>
      <c r="Q487" s="124"/>
      <c r="R487" s="126"/>
      <c r="S487" s="122"/>
      <c r="T487" s="123"/>
      <c r="U487" s="127"/>
      <c r="V487" s="128"/>
      <c r="AH487" s="42" t="b">
        <f t="shared" si="216"/>
        <v>0</v>
      </c>
      <c r="AI487" s="42" t="str">
        <f t="shared" si="217"/>
        <v/>
      </c>
      <c r="AJ487" s="42" t="str">
        <f>IF(AND(AH487,D487&lt;&gt;""),COUNTIF($AI$12:AI487,AI487),"")</f>
        <v/>
      </c>
      <c r="AK487" s="42" t="str">
        <f t="shared" si="218"/>
        <v/>
      </c>
      <c r="AL487" s="42" t="str">
        <f t="shared" si="219"/>
        <v/>
      </c>
      <c r="AM487" s="42">
        <f t="shared" si="220"/>
        <v>1</v>
      </c>
      <c r="AN487" s="109" t="str">
        <f t="shared" si="196"/>
        <v/>
      </c>
      <c r="AO487" s="109" t="str">
        <f t="shared" si="197"/>
        <v/>
      </c>
      <c r="AP487" s="109" t="str">
        <f t="shared" si="198"/>
        <v/>
      </c>
      <c r="AQ487" s="109" t="str">
        <f t="shared" si="199"/>
        <v/>
      </c>
      <c r="AR487" s="109" t="str">
        <f t="shared" si="200"/>
        <v/>
      </c>
      <c r="AS487" s="158" t="str">
        <f t="shared" si="201"/>
        <v/>
      </c>
      <c r="AT487" s="157" t="str">
        <f t="shared" si="202"/>
        <v/>
      </c>
      <c r="AU487" s="157" t="str">
        <f t="shared" si="203"/>
        <v/>
      </c>
      <c r="AV487" s="109" t="str">
        <f t="shared" si="204"/>
        <v/>
      </c>
      <c r="AW487" s="158" t="str">
        <f t="shared" si="205"/>
        <v/>
      </c>
      <c r="AX487" s="158" t="str">
        <f t="shared" si="206"/>
        <v/>
      </c>
      <c r="AY487" s="158" t="str">
        <f t="shared" si="207"/>
        <v/>
      </c>
      <c r="AZ487" s="158" t="str">
        <f t="shared" si="208"/>
        <v/>
      </c>
      <c r="BA487" s="157" t="str">
        <f t="shared" si="209"/>
        <v/>
      </c>
      <c r="BB487" s="157" t="str">
        <f t="shared" si="210"/>
        <v/>
      </c>
      <c r="BC487" s="157" t="str">
        <f t="shared" si="211"/>
        <v/>
      </c>
      <c r="BD487" s="157" t="str">
        <f t="shared" si="212"/>
        <v/>
      </c>
      <c r="BE487" s="158" t="str">
        <f t="shared" si="213"/>
        <v/>
      </c>
      <c r="BF487" s="158" t="str">
        <f t="shared" si="214"/>
        <v/>
      </c>
      <c r="BG487" s="158" t="str">
        <f t="shared" si="215"/>
        <v/>
      </c>
      <c r="BI487" s="171" t="str">
        <f t="shared" si="221"/>
        <v/>
      </c>
      <c r="BJ487" s="163" t="str">
        <f t="shared" si="222"/>
        <v/>
      </c>
      <c r="BK487" s="163" t="str">
        <f t="shared" si="223"/>
        <v/>
      </c>
    </row>
    <row r="488" spans="1:63" x14ac:dyDescent="0.25">
      <c r="A488" s="110" t="s">
        <v>202</v>
      </c>
      <c r="B488" s="117"/>
      <c r="C488" s="118"/>
      <c r="D488" s="119"/>
      <c r="E488" s="120"/>
      <c r="F488" s="117"/>
      <c r="G488" s="119"/>
      <c r="H488" s="119"/>
      <c r="I488" s="119"/>
      <c r="J488" s="121"/>
      <c r="K488" s="122"/>
      <c r="L488" s="123"/>
      <c r="M488" s="124"/>
      <c r="N488" s="125"/>
      <c r="O488" s="122"/>
      <c r="P488" s="123"/>
      <c r="Q488" s="124"/>
      <c r="R488" s="126"/>
      <c r="S488" s="122"/>
      <c r="T488" s="123"/>
      <c r="U488" s="127"/>
      <c r="V488" s="128"/>
      <c r="AH488" s="42" t="b">
        <f t="shared" si="216"/>
        <v>0</v>
      </c>
      <c r="AI488" s="42" t="str">
        <f t="shared" si="217"/>
        <v/>
      </c>
      <c r="AJ488" s="42" t="str">
        <f>IF(AND(AH488,D488&lt;&gt;""),COUNTIF($AI$12:AI488,AI488),"")</f>
        <v/>
      </c>
      <c r="AK488" s="42" t="str">
        <f t="shared" si="218"/>
        <v/>
      </c>
      <c r="AL488" s="42" t="str">
        <f t="shared" si="219"/>
        <v/>
      </c>
      <c r="AM488" s="42">
        <f t="shared" si="220"/>
        <v>0</v>
      </c>
      <c r="AN488" s="109" t="str">
        <f t="shared" si="196"/>
        <v/>
      </c>
      <c r="AO488" s="109" t="str">
        <f t="shared" si="197"/>
        <v/>
      </c>
      <c r="AP488" s="109" t="str">
        <f t="shared" si="198"/>
        <v/>
      </c>
      <c r="AQ488" s="109" t="str">
        <f t="shared" si="199"/>
        <v/>
      </c>
      <c r="AR488" s="109" t="str">
        <f t="shared" si="200"/>
        <v/>
      </c>
      <c r="AS488" s="158" t="str">
        <f t="shared" si="201"/>
        <v/>
      </c>
      <c r="AT488" s="157" t="str">
        <f t="shared" si="202"/>
        <v/>
      </c>
      <c r="AU488" s="157" t="str">
        <f t="shared" si="203"/>
        <v/>
      </c>
      <c r="AV488" s="109" t="str">
        <f t="shared" si="204"/>
        <v/>
      </c>
      <c r="AW488" s="158" t="str">
        <f t="shared" si="205"/>
        <v/>
      </c>
      <c r="AX488" s="158" t="str">
        <f t="shared" si="206"/>
        <v/>
      </c>
      <c r="AY488" s="158" t="str">
        <f t="shared" si="207"/>
        <v/>
      </c>
      <c r="AZ488" s="158" t="str">
        <f t="shared" si="208"/>
        <v/>
      </c>
      <c r="BA488" s="157" t="str">
        <f t="shared" si="209"/>
        <v/>
      </c>
      <c r="BB488" s="157" t="str">
        <f t="shared" si="210"/>
        <v/>
      </c>
      <c r="BC488" s="157" t="str">
        <f t="shared" si="211"/>
        <v/>
      </c>
      <c r="BD488" s="157" t="str">
        <f t="shared" si="212"/>
        <v/>
      </c>
      <c r="BE488" s="158" t="str">
        <f t="shared" si="213"/>
        <v/>
      </c>
      <c r="BF488" s="158" t="str">
        <f t="shared" si="214"/>
        <v/>
      </c>
      <c r="BG488" s="158" t="str">
        <f t="shared" si="215"/>
        <v/>
      </c>
      <c r="BI488" s="171" t="str">
        <f t="shared" si="221"/>
        <v/>
      </c>
      <c r="BJ488" s="163" t="str">
        <f t="shared" si="222"/>
        <v/>
      </c>
      <c r="BK488" s="163" t="str">
        <f t="shared" si="223"/>
        <v/>
      </c>
    </row>
    <row r="489" spans="1:63" x14ac:dyDescent="0.25">
      <c r="A489" s="110" t="s">
        <v>202</v>
      </c>
      <c r="B489" s="117"/>
      <c r="C489" s="118"/>
      <c r="D489" s="119"/>
      <c r="E489" s="120"/>
      <c r="F489" s="117"/>
      <c r="G489" s="119"/>
      <c r="H489" s="119"/>
      <c r="I489" s="119"/>
      <c r="J489" s="121"/>
      <c r="K489" s="122"/>
      <c r="L489" s="123"/>
      <c r="M489" s="124"/>
      <c r="N489" s="125"/>
      <c r="O489" s="122"/>
      <c r="P489" s="123"/>
      <c r="Q489" s="124"/>
      <c r="R489" s="126"/>
      <c r="S489" s="122"/>
      <c r="T489" s="123"/>
      <c r="U489" s="127"/>
      <c r="V489" s="128"/>
      <c r="AH489" s="42" t="b">
        <f t="shared" si="216"/>
        <v>0</v>
      </c>
      <c r="AI489" s="42" t="str">
        <f t="shared" si="217"/>
        <v/>
      </c>
      <c r="AJ489" s="42" t="str">
        <f>IF(AND(AH489,D489&lt;&gt;""),COUNTIF($AI$12:AI489,AI489),"")</f>
        <v/>
      </c>
      <c r="AK489" s="42" t="str">
        <f t="shared" si="218"/>
        <v/>
      </c>
      <c r="AL489" s="42" t="str">
        <f t="shared" si="219"/>
        <v/>
      </c>
      <c r="AM489" s="42">
        <f t="shared" si="220"/>
        <v>1</v>
      </c>
      <c r="AN489" s="109" t="str">
        <f t="shared" si="196"/>
        <v/>
      </c>
      <c r="AO489" s="109" t="str">
        <f t="shared" si="197"/>
        <v/>
      </c>
      <c r="AP489" s="109" t="str">
        <f t="shared" si="198"/>
        <v/>
      </c>
      <c r="AQ489" s="109" t="str">
        <f t="shared" si="199"/>
        <v/>
      </c>
      <c r="AR489" s="109" t="str">
        <f t="shared" si="200"/>
        <v/>
      </c>
      <c r="AS489" s="158" t="str">
        <f t="shared" si="201"/>
        <v/>
      </c>
      <c r="AT489" s="157" t="str">
        <f t="shared" si="202"/>
        <v/>
      </c>
      <c r="AU489" s="157" t="str">
        <f t="shared" si="203"/>
        <v/>
      </c>
      <c r="AV489" s="109" t="str">
        <f t="shared" si="204"/>
        <v/>
      </c>
      <c r="AW489" s="158" t="str">
        <f t="shared" si="205"/>
        <v/>
      </c>
      <c r="AX489" s="158" t="str">
        <f t="shared" si="206"/>
        <v/>
      </c>
      <c r="AY489" s="158" t="str">
        <f t="shared" si="207"/>
        <v/>
      </c>
      <c r="AZ489" s="158" t="str">
        <f t="shared" si="208"/>
        <v/>
      </c>
      <c r="BA489" s="157" t="str">
        <f t="shared" si="209"/>
        <v/>
      </c>
      <c r="BB489" s="157" t="str">
        <f t="shared" si="210"/>
        <v/>
      </c>
      <c r="BC489" s="157" t="str">
        <f t="shared" si="211"/>
        <v/>
      </c>
      <c r="BD489" s="157" t="str">
        <f t="shared" si="212"/>
        <v/>
      </c>
      <c r="BE489" s="158" t="str">
        <f t="shared" si="213"/>
        <v/>
      </c>
      <c r="BF489" s="158" t="str">
        <f t="shared" si="214"/>
        <v/>
      </c>
      <c r="BG489" s="158" t="str">
        <f t="shared" si="215"/>
        <v/>
      </c>
      <c r="BI489" s="171" t="str">
        <f t="shared" si="221"/>
        <v/>
      </c>
      <c r="BJ489" s="163" t="str">
        <f t="shared" si="222"/>
        <v/>
      </c>
      <c r="BK489" s="163" t="str">
        <f t="shared" si="223"/>
        <v/>
      </c>
    </row>
    <row r="490" spans="1:63" x14ac:dyDescent="0.25">
      <c r="A490" s="110" t="s">
        <v>202</v>
      </c>
      <c r="B490" s="117"/>
      <c r="C490" s="118"/>
      <c r="D490" s="119"/>
      <c r="E490" s="120"/>
      <c r="F490" s="117"/>
      <c r="G490" s="119"/>
      <c r="H490" s="119"/>
      <c r="I490" s="119"/>
      <c r="J490" s="121"/>
      <c r="K490" s="122"/>
      <c r="L490" s="123"/>
      <c r="M490" s="124"/>
      <c r="N490" s="125"/>
      <c r="O490" s="122"/>
      <c r="P490" s="123"/>
      <c r="Q490" s="124"/>
      <c r="R490" s="126"/>
      <c r="S490" s="122"/>
      <c r="T490" s="123"/>
      <c r="U490" s="127"/>
      <c r="V490" s="128"/>
      <c r="AH490" s="42" t="b">
        <f t="shared" si="216"/>
        <v>0</v>
      </c>
      <c r="AI490" s="42" t="str">
        <f t="shared" si="217"/>
        <v/>
      </c>
      <c r="AJ490" s="42" t="str">
        <f>IF(AND(AH490,D490&lt;&gt;""),COUNTIF($AI$12:AI490,AI490),"")</f>
        <v/>
      </c>
      <c r="AK490" s="42" t="str">
        <f t="shared" si="218"/>
        <v/>
      </c>
      <c r="AL490" s="42" t="str">
        <f t="shared" si="219"/>
        <v/>
      </c>
      <c r="AM490" s="42">
        <f t="shared" si="220"/>
        <v>0</v>
      </c>
      <c r="AN490" s="109" t="str">
        <f t="shared" si="196"/>
        <v/>
      </c>
      <c r="AO490" s="109" t="str">
        <f t="shared" si="197"/>
        <v/>
      </c>
      <c r="AP490" s="109" t="str">
        <f t="shared" si="198"/>
        <v/>
      </c>
      <c r="AQ490" s="109" t="str">
        <f t="shared" si="199"/>
        <v/>
      </c>
      <c r="AR490" s="109" t="str">
        <f t="shared" si="200"/>
        <v/>
      </c>
      <c r="AS490" s="158" t="str">
        <f t="shared" si="201"/>
        <v/>
      </c>
      <c r="AT490" s="157" t="str">
        <f t="shared" si="202"/>
        <v/>
      </c>
      <c r="AU490" s="157" t="str">
        <f t="shared" si="203"/>
        <v/>
      </c>
      <c r="AV490" s="109" t="str">
        <f t="shared" si="204"/>
        <v/>
      </c>
      <c r="AW490" s="158" t="str">
        <f t="shared" si="205"/>
        <v/>
      </c>
      <c r="AX490" s="158" t="str">
        <f t="shared" si="206"/>
        <v/>
      </c>
      <c r="AY490" s="158" t="str">
        <f t="shared" si="207"/>
        <v/>
      </c>
      <c r="AZ490" s="158" t="str">
        <f t="shared" si="208"/>
        <v/>
      </c>
      <c r="BA490" s="157" t="str">
        <f t="shared" si="209"/>
        <v/>
      </c>
      <c r="BB490" s="157" t="str">
        <f t="shared" si="210"/>
        <v/>
      </c>
      <c r="BC490" s="157" t="str">
        <f t="shared" si="211"/>
        <v/>
      </c>
      <c r="BD490" s="157" t="str">
        <f t="shared" si="212"/>
        <v/>
      </c>
      <c r="BE490" s="158" t="str">
        <f t="shared" si="213"/>
        <v/>
      </c>
      <c r="BF490" s="158" t="str">
        <f t="shared" si="214"/>
        <v/>
      </c>
      <c r="BG490" s="158" t="str">
        <f t="shared" si="215"/>
        <v/>
      </c>
      <c r="BI490" s="171" t="str">
        <f t="shared" si="221"/>
        <v/>
      </c>
      <c r="BJ490" s="163" t="str">
        <f t="shared" si="222"/>
        <v/>
      </c>
      <c r="BK490" s="163" t="str">
        <f t="shared" si="223"/>
        <v/>
      </c>
    </row>
    <row r="491" spans="1:63" x14ac:dyDescent="0.25">
      <c r="A491" s="110" t="s">
        <v>202</v>
      </c>
      <c r="B491" s="117"/>
      <c r="C491" s="118"/>
      <c r="D491" s="119"/>
      <c r="E491" s="120"/>
      <c r="F491" s="117"/>
      <c r="G491" s="119"/>
      <c r="H491" s="119"/>
      <c r="I491" s="119"/>
      <c r="J491" s="121"/>
      <c r="K491" s="122"/>
      <c r="L491" s="123"/>
      <c r="M491" s="124"/>
      <c r="N491" s="125"/>
      <c r="O491" s="122"/>
      <c r="P491" s="123"/>
      <c r="Q491" s="124"/>
      <c r="R491" s="126"/>
      <c r="S491" s="122"/>
      <c r="T491" s="123"/>
      <c r="U491" s="127"/>
      <c r="V491" s="128"/>
      <c r="AH491" s="42" t="b">
        <f t="shared" si="216"/>
        <v>0</v>
      </c>
      <c r="AI491" s="42" t="str">
        <f t="shared" si="217"/>
        <v/>
      </c>
      <c r="AJ491" s="42" t="str">
        <f>IF(AND(AH491,D491&lt;&gt;""),COUNTIF($AI$12:AI491,AI491),"")</f>
        <v/>
      </c>
      <c r="AK491" s="42" t="str">
        <f t="shared" si="218"/>
        <v/>
      </c>
      <c r="AL491" s="42" t="str">
        <f t="shared" si="219"/>
        <v/>
      </c>
      <c r="AM491" s="42">
        <f t="shared" si="220"/>
        <v>1</v>
      </c>
      <c r="AN491" s="109" t="str">
        <f t="shared" si="196"/>
        <v/>
      </c>
      <c r="AO491" s="109" t="str">
        <f t="shared" si="197"/>
        <v/>
      </c>
      <c r="AP491" s="109" t="str">
        <f t="shared" si="198"/>
        <v/>
      </c>
      <c r="AQ491" s="109" t="str">
        <f t="shared" si="199"/>
        <v/>
      </c>
      <c r="AR491" s="109" t="str">
        <f t="shared" si="200"/>
        <v/>
      </c>
      <c r="AS491" s="158" t="str">
        <f t="shared" si="201"/>
        <v/>
      </c>
      <c r="AT491" s="157" t="str">
        <f t="shared" si="202"/>
        <v/>
      </c>
      <c r="AU491" s="157" t="str">
        <f t="shared" si="203"/>
        <v/>
      </c>
      <c r="AV491" s="109" t="str">
        <f t="shared" si="204"/>
        <v/>
      </c>
      <c r="AW491" s="158" t="str">
        <f t="shared" si="205"/>
        <v/>
      </c>
      <c r="AX491" s="158" t="str">
        <f t="shared" si="206"/>
        <v/>
      </c>
      <c r="AY491" s="158" t="str">
        <f t="shared" si="207"/>
        <v/>
      </c>
      <c r="AZ491" s="158" t="str">
        <f t="shared" si="208"/>
        <v/>
      </c>
      <c r="BA491" s="157" t="str">
        <f t="shared" si="209"/>
        <v/>
      </c>
      <c r="BB491" s="157" t="str">
        <f t="shared" si="210"/>
        <v/>
      </c>
      <c r="BC491" s="157" t="str">
        <f t="shared" si="211"/>
        <v/>
      </c>
      <c r="BD491" s="157" t="str">
        <f t="shared" si="212"/>
        <v/>
      </c>
      <c r="BE491" s="158" t="str">
        <f t="shared" si="213"/>
        <v/>
      </c>
      <c r="BF491" s="158" t="str">
        <f t="shared" si="214"/>
        <v/>
      </c>
      <c r="BG491" s="158" t="str">
        <f t="shared" si="215"/>
        <v/>
      </c>
      <c r="BI491" s="171" t="str">
        <f t="shared" si="221"/>
        <v/>
      </c>
      <c r="BJ491" s="163" t="str">
        <f t="shared" si="222"/>
        <v/>
      </c>
      <c r="BK491" s="163" t="str">
        <f t="shared" si="223"/>
        <v/>
      </c>
    </row>
    <row r="492" spans="1:63" x14ac:dyDescent="0.25">
      <c r="A492" s="110" t="s">
        <v>202</v>
      </c>
      <c r="B492" s="117"/>
      <c r="C492" s="118"/>
      <c r="D492" s="119"/>
      <c r="E492" s="120"/>
      <c r="F492" s="117"/>
      <c r="G492" s="119"/>
      <c r="H492" s="119"/>
      <c r="I492" s="119"/>
      <c r="J492" s="121"/>
      <c r="K492" s="122"/>
      <c r="L492" s="123"/>
      <c r="M492" s="124"/>
      <c r="N492" s="125"/>
      <c r="O492" s="122"/>
      <c r="P492" s="123"/>
      <c r="Q492" s="124"/>
      <c r="R492" s="126"/>
      <c r="S492" s="122"/>
      <c r="T492" s="123"/>
      <c r="U492" s="127"/>
      <c r="V492" s="128"/>
      <c r="AH492" s="42" t="b">
        <f t="shared" si="216"/>
        <v>0</v>
      </c>
      <c r="AI492" s="42" t="str">
        <f t="shared" si="217"/>
        <v/>
      </c>
      <c r="AJ492" s="42" t="str">
        <f>IF(AND(AH492,D492&lt;&gt;""),COUNTIF($AI$12:AI492,AI492),"")</f>
        <v/>
      </c>
      <c r="AK492" s="42" t="str">
        <f t="shared" si="218"/>
        <v/>
      </c>
      <c r="AL492" s="42" t="str">
        <f t="shared" si="219"/>
        <v/>
      </c>
      <c r="AM492" s="42">
        <f t="shared" si="220"/>
        <v>0</v>
      </c>
      <c r="AN492" s="109" t="str">
        <f t="shared" si="196"/>
        <v/>
      </c>
      <c r="AO492" s="109" t="str">
        <f t="shared" si="197"/>
        <v/>
      </c>
      <c r="AP492" s="109" t="str">
        <f t="shared" si="198"/>
        <v/>
      </c>
      <c r="AQ492" s="109" t="str">
        <f t="shared" si="199"/>
        <v/>
      </c>
      <c r="AR492" s="109" t="str">
        <f t="shared" si="200"/>
        <v/>
      </c>
      <c r="AS492" s="158" t="str">
        <f t="shared" si="201"/>
        <v/>
      </c>
      <c r="AT492" s="157" t="str">
        <f t="shared" si="202"/>
        <v/>
      </c>
      <c r="AU492" s="157" t="str">
        <f t="shared" si="203"/>
        <v/>
      </c>
      <c r="AV492" s="109" t="str">
        <f t="shared" si="204"/>
        <v/>
      </c>
      <c r="AW492" s="158" t="str">
        <f t="shared" si="205"/>
        <v/>
      </c>
      <c r="AX492" s="158" t="str">
        <f t="shared" si="206"/>
        <v/>
      </c>
      <c r="AY492" s="158" t="str">
        <f t="shared" si="207"/>
        <v/>
      </c>
      <c r="AZ492" s="158" t="str">
        <f t="shared" si="208"/>
        <v/>
      </c>
      <c r="BA492" s="157" t="str">
        <f t="shared" si="209"/>
        <v/>
      </c>
      <c r="BB492" s="157" t="str">
        <f t="shared" si="210"/>
        <v/>
      </c>
      <c r="BC492" s="157" t="str">
        <f t="shared" si="211"/>
        <v/>
      </c>
      <c r="BD492" s="157" t="str">
        <f t="shared" si="212"/>
        <v/>
      </c>
      <c r="BE492" s="158" t="str">
        <f t="shared" si="213"/>
        <v/>
      </c>
      <c r="BF492" s="158" t="str">
        <f t="shared" si="214"/>
        <v/>
      </c>
      <c r="BG492" s="158" t="str">
        <f t="shared" si="215"/>
        <v/>
      </c>
      <c r="BI492" s="171" t="str">
        <f t="shared" si="221"/>
        <v/>
      </c>
      <c r="BJ492" s="163" t="str">
        <f t="shared" si="222"/>
        <v/>
      </c>
      <c r="BK492" s="163" t="str">
        <f t="shared" si="223"/>
        <v/>
      </c>
    </row>
    <row r="493" spans="1:63" x14ac:dyDescent="0.25">
      <c r="A493" s="110" t="s">
        <v>202</v>
      </c>
      <c r="B493" s="117"/>
      <c r="C493" s="118"/>
      <c r="D493" s="119"/>
      <c r="E493" s="120"/>
      <c r="F493" s="117"/>
      <c r="G493" s="119"/>
      <c r="H493" s="119"/>
      <c r="I493" s="119"/>
      <c r="J493" s="121"/>
      <c r="K493" s="122"/>
      <c r="L493" s="123"/>
      <c r="M493" s="124"/>
      <c r="N493" s="125"/>
      <c r="O493" s="122"/>
      <c r="P493" s="123"/>
      <c r="Q493" s="124"/>
      <c r="R493" s="126"/>
      <c r="S493" s="122"/>
      <c r="T493" s="123"/>
      <c r="U493" s="127"/>
      <c r="V493" s="128"/>
      <c r="AH493" s="42" t="b">
        <f t="shared" si="216"/>
        <v>0</v>
      </c>
      <c r="AI493" s="42" t="str">
        <f t="shared" si="217"/>
        <v/>
      </c>
      <c r="AJ493" s="42" t="str">
        <f>IF(AND(AH493,D493&lt;&gt;""),COUNTIF($AI$12:AI493,AI493),"")</f>
        <v/>
      </c>
      <c r="AK493" s="42" t="str">
        <f t="shared" si="218"/>
        <v/>
      </c>
      <c r="AL493" s="42" t="str">
        <f t="shared" si="219"/>
        <v/>
      </c>
      <c r="AM493" s="42">
        <f t="shared" si="220"/>
        <v>1</v>
      </c>
      <c r="AN493" s="109" t="str">
        <f t="shared" si="196"/>
        <v/>
      </c>
      <c r="AO493" s="109" t="str">
        <f t="shared" si="197"/>
        <v/>
      </c>
      <c r="AP493" s="109" t="str">
        <f t="shared" si="198"/>
        <v/>
      </c>
      <c r="AQ493" s="109" t="str">
        <f t="shared" si="199"/>
        <v/>
      </c>
      <c r="AR493" s="109" t="str">
        <f t="shared" si="200"/>
        <v/>
      </c>
      <c r="AS493" s="158" t="str">
        <f t="shared" si="201"/>
        <v/>
      </c>
      <c r="AT493" s="157" t="str">
        <f t="shared" si="202"/>
        <v/>
      </c>
      <c r="AU493" s="157" t="str">
        <f t="shared" si="203"/>
        <v/>
      </c>
      <c r="AV493" s="109" t="str">
        <f t="shared" si="204"/>
        <v/>
      </c>
      <c r="AW493" s="158" t="str">
        <f t="shared" si="205"/>
        <v/>
      </c>
      <c r="AX493" s="158" t="str">
        <f t="shared" si="206"/>
        <v/>
      </c>
      <c r="AY493" s="158" t="str">
        <f t="shared" si="207"/>
        <v/>
      </c>
      <c r="AZ493" s="158" t="str">
        <f t="shared" si="208"/>
        <v/>
      </c>
      <c r="BA493" s="157" t="str">
        <f t="shared" si="209"/>
        <v/>
      </c>
      <c r="BB493" s="157" t="str">
        <f t="shared" si="210"/>
        <v/>
      </c>
      <c r="BC493" s="157" t="str">
        <f t="shared" si="211"/>
        <v/>
      </c>
      <c r="BD493" s="157" t="str">
        <f t="shared" si="212"/>
        <v/>
      </c>
      <c r="BE493" s="158" t="str">
        <f t="shared" si="213"/>
        <v/>
      </c>
      <c r="BF493" s="158" t="str">
        <f t="shared" si="214"/>
        <v/>
      </c>
      <c r="BG493" s="158" t="str">
        <f t="shared" si="215"/>
        <v/>
      </c>
      <c r="BI493" s="171" t="str">
        <f t="shared" si="221"/>
        <v/>
      </c>
      <c r="BJ493" s="163" t="str">
        <f t="shared" si="222"/>
        <v/>
      </c>
      <c r="BK493" s="163" t="str">
        <f t="shared" si="223"/>
        <v/>
      </c>
    </row>
    <row r="494" spans="1:63" x14ac:dyDescent="0.25">
      <c r="A494" s="110" t="s">
        <v>202</v>
      </c>
      <c r="B494" s="117"/>
      <c r="C494" s="118"/>
      <c r="D494" s="119"/>
      <c r="E494" s="120"/>
      <c r="F494" s="117"/>
      <c r="G494" s="119"/>
      <c r="H494" s="119"/>
      <c r="I494" s="119"/>
      <c r="J494" s="121"/>
      <c r="K494" s="122"/>
      <c r="L494" s="123"/>
      <c r="M494" s="124"/>
      <c r="N494" s="125"/>
      <c r="O494" s="122"/>
      <c r="P494" s="123"/>
      <c r="Q494" s="124"/>
      <c r="R494" s="126"/>
      <c r="S494" s="122"/>
      <c r="T494" s="123"/>
      <c r="U494" s="127"/>
      <c r="V494" s="128"/>
      <c r="AH494" s="42" t="b">
        <f t="shared" si="216"/>
        <v>0</v>
      </c>
      <c r="AI494" s="42" t="str">
        <f t="shared" si="217"/>
        <v/>
      </c>
      <c r="AJ494" s="42" t="str">
        <f>IF(AND(AH494,D494&lt;&gt;""),COUNTIF($AI$12:AI494,AI494),"")</f>
        <v/>
      </c>
      <c r="AK494" s="42" t="str">
        <f t="shared" si="218"/>
        <v/>
      </c>
      <c r="AL494" s="42" t="str">
        <f t="shared" si="219"/>
        <v/>
      </c>
      <c r="AM494" s="42">
        <f t="shared" si="220"/>
        <v>0</v>
      </c>
      <c r="AN494" s="109" t="str">
        <f t="shared" si="196"/>
        <v/>
      </c>
      <c r="AO494" s="109" t="str">
        <f t="shared" si="197"/>
        <v/>
      </c>
      <c r="AP494" s="109" t="str">
        <f t="shared" si="198"/>
        <v/>
      </c>
      <c r="AQ494" s="109" t="str">
        <f t="shared" si="199"/>
        <v/>
      </c>
      <c r="AR494" s="109" t="str">
        <f t="shared" si="200"/>
        <v/>
      </c>
      <c r="AS494" s="158" t="str">
        <f t="shared" si="201"/>
        <v/>
      </c>
      <c r="AT494" s="157" t="str">
        <f t="shared" si="202"/>
        <v/>
      </c>
      <c r="AU494" s="157" t="str">
        <f t="shared" si="203"/>
        <v/>
      </c>
      <c r="AV494" s="109" t="str">
        <f t="shared" si="204"/>
        <v/>
      </c>
      <c r="AW494" s="158" t="str">
        <f t="shared" si="205"/>
        <v/>
      </c>
      <c r="AX494" s="158" t="str">
        <f t="shared" si="206"/>
        <v/>
      </c>
      <c r="AY494" s="158" t="str">
        <f t="shared" si="207"/>
        <v/>
      </c>
      <c r="AZ494" s="158" t="str">
        <f t="shared" si="208"/>
        <v/>
      </c>
      <c r="BA494" s="157" t="str">
        <f t="shared" si="209"/>
        <v/>
      </c>
      <c r="BB494" s="157" t="str">
        <f t="shared" si="210"/>
        <v/>
      </c>
      <c r="BC494" s="157" t="str">
        <f t="shared" si="211"/>
        <v/>
      </c>
      <c r="BD494" s="157" t="str">
        <f t="shared" si="212"/>
        <v/>
      </c>
      <c r="BE494" s="158" t="str">
        <f t="shared" si="213"/>
        <v/>
      </c>
      <c r="BF494" s="158" t="str">
        <f t="shared" si="214"/>
        <v/>
      </c>
      <c r="BG494" s="158" t="str">
        <f t="shared" si="215"/>
        <v/>
      </c>
      <c r="BI494" s="171" t="str">
        <f t="shared" si="221"/>
        <v/>
      </c>
      <c r="BJ494" s="163" t="str">
        <f t="shared" si="222"/>
        <v/>
      </c>
      <c r="BK494" s="163" t="str">
        <f t="shared" si="223"/>
        <v/>
      </c>
    </row>
    <row r="495" spans="1:63" x14ac:dyDescent="0.25">
      <c r="A495" s="110" t="s">
        <v>202</v>
      </c>
      <c r="B495" s="117"/>
      <c r="C495" s="118"/>
      <c r="D495" s="119"/>
      <c r="E495" s="120"/>
      <c r="F495" s="117"/>
      <c r="G495" s="119"/>
      <c r="H495" s="119"/>
      <c r="I495" s="119"/>
      <c r="J495" s="121"/>
      <c r="K495" s="122"/>
      <c r="L495" s="123"/>
      <c r="M495" s="124"/>
      <c r="N495" s="125"/>
      <c r="O495" s="122"/>
      <c r="P495" s="123"/>
      <c r="Q495" s="124"/>
      <c r="R495" s="126"/>
      <c r="S495" s="122"/>
      <c r="T495" s="123"/>
      <c r="U495" s="127"/>
      <c r="V495" s="128"/>
      <c r="AH495" s="42" t="b">
        <f t="shared" si="216"/>
        <v>0</v>
      </c>
      <c r="AI495" s="42" t="str">
        <f t="shared" si="217"/>
        <v/>
      </c>
      <c r="AJ495" s="42" t="str">
        <f>IF(AND(AH495,D495&lt;&gt;""),COUNTIF($AI$12:AI495,AI495),"")</f>
        <v/>
      </c>
      <c r="AK495" s="42" t="str">
        <f t="shared" si="218"/>
        <v/>
      </c>
      <c r="AL495" s="42" t="str">
        <f t="shared" si="219"/>
        <v/>
      </c>
      <c r="AM495" s="42">
        <f t="shared" si="220"/>
        <v>1</v>
      </c>
      <c r="AN495" s="109" t="str">
        <f t="shared" si="196"/>
        <v/>
      </c>
      <c r="AO495" s="109" t="str">
        <f t="shared" si="197"/>
        <v/>
      </c>
      <c r="AP495" s="109" t="str">
        <f t="shared" si="198"/>
        <v/>
      </c>
      <c r="AQ495" s="109" t="str">
        <f t="shared" si="199"/>
        <v/>
      </c>
      <c r="AR495" s="109" t="str">
        <f t="shared" si="200"/>
        <v/>
      </c>
      <c r="AS495" s="158" t="str">
        <f t="shared" si="201"/>
        <v/>
      </c>
      <c r="AT495" s="157" t="str">
        <f t="shared" si="202"/>
        <v/>
      </c>
      <c r="AU495" s="157" t="str">
        <f t="shared" si="203"/>
        <v/>
      </c>
      <c r="AV495" s="109" t="str">
        <f t="shared" si="204"/>
        <v/>
      </c>
      <c r="AW495" s="158" t="str">
        <f t="shared" si="205"/>
        <v/>
      </c>
      <c r="AX495" s="158" t="str">
        <f t="shared" si="206"/>
        <v/>
      </c>
      <c r="AY495" s="158" t="str">
        <f t="shared" si="207"/>
        <v/>
      </c>
      <c r="AZ495" s="158" t="str">
        <f t="shared" si="208"/>
        <v/>
      </c>
      <c r="BA495" s="157" t="str">
        <f t="shared" si="209"/>
        <v/>
      </c>
      <c r="BB495" s="157" t="str">
        <f t="shared" si="210"/>
        <v/>
      </c>
      <c r="BC495" s="157" t="str">
        <f t="shared" si="211"/>
        <v/>
      </c>
      <c r="BD495" s="157" t="str">
        <f t="shared" si="212"/>
        <v/>
      </c>
      <c r="BE495" s="158" t="str">
        <f t="shared" si="213"/>
        <v/>
      </c>
      <c r="BF495" s="158" t="str">
        <f t="shared" si="214"/>
        <v/>
      </c>
      <c r="BG495" s="158" t="str">
        <f t="shared" si="215"/>
        <v/>
      </c>
      <c r="BI495" s="171" t="str">
        <f t="shared" si="221"/>
        <v/>
      </c>
      <c r="BJ495" s="163" t="str">
        <f t="shared" si="222"/>
        <v/>
      </c>
      <c r="BK495" s="163" t="str">
        <f t="shared" si="223"/>
        <v/>
      </c>
    </row>
    <row r="496" spans="1:63" x14ac:dyDescent="0.25">
      <c r="A496" s="110" t="s">
        <v>202</v>
      </c>
      <c r="B496" s="117"/>
      <c r="C496" s="118"/>
      <c r="D496" s="119"/>
      <c r="E496" s="120"/>
      <c r="F496" s="117"/>
      <c r="G496" s="119"/>
      <c r="H496" s="119"/>
      <c r="I496" s="119"/>
      <c r="J496" s="121"/>
      <c r="K496" s="122"/>
      <c r="L496" s="123"/>
      <c r="M496" s="124"/>
      <c r="N496" s="125"/>
      <c r="O496" s="122"/>
      <c r="P496" s="123"/>
      <c r="Q496" s="124"/>
      <c r="R496" s="126"/>
      <c r="S496" s="122"/>
      <c r="T496" s="123"/>
      <c r="U496" s="127"/>
      <c r="V496" s="128"/>
      <c r="AH496" s="42" t="b">
        <f t="shared" si="216"/>
        <v>0</v>
      </c>
      <c r="AI496" s="42" t="str">
        <f t="shared" si="217"/>
        <v/>
      </c>
      <c r="AJ496" s="42" t="str">
        <f>IF(AND(AH496,D496&lt;&gt;""),COUNTIF($AI$12:AI496,AI496),"")</f>
        <v/>
      </c>
      <c r="AK496" s="42" t="str">
        <f t="shared" si="218"/>
        <v/>
      </c>
      <c r="AL496" s="42" t="str">
        <f t="shared" si="219"/>
        <v/>
      </c>
      <c r="AM496" s="42">
        <f t="shared" si="220"/>
        <v>0</v>
      </c>
      <c r="AN496" s="109" t="str">
        <f t="shared" si="196"/>
        <v/>
      </c>
      <c r="AO496" s="109" t="str">
        <f t="shared" si="197"/>
        <v/>
      </c>
      <c r="AP496" s="109" t="str">
        <f t="shared" si="198"/>
        <v/>
      </c>
      <c r="AQ496" s="109" t="str">
        <f t="shared" si="199"/>
        <v/>
      </c>
      <c r="AR496" s="109" t="str">
        <f t="shared" si="200"/>
        <v/>
      </c>
      <c r="AS496" s="158" t="str">
        <f t="shared" si="201"/>
        <v/>
      </c>
      <c r="AT496" s="157" t="str">
        <f t="shared" si="202"/>
        <v/>
      </c>
      <c r="AU496" s="157" t="str">
        <f t="shared" si="203"/>
        <v/>
      </c>
      <c r="AV496" s="109" t="str">
        <f t="shared" si="204"/>
        <v/>
      </c>
      <c r="AW496" s="158" t="str">
        <f t="shared" si="205"/>
        <v/>
      </c>
      <c r="AX496" s="158" t="str">
        <f t="shared" si="206"/>
        <v/>
      </c>
      <c r="AY496" s="158" t="str">
        <f t="shared" si="207"/>
        <v/>
      </c>
      <c r="AZ496" s="158" t="str">
        <f t="shared" si="208"/>
        <v/>
      </c>
      <c r="BA496" s="157" t="str">
        <f t="shared" si="209"/>
        <v/>
      </c>
      <c r="BB496" s="157" t="str">
        <f t="shared" si="210"/>
        <v/>
      </c>
      <c r="BC496" s="157" t="str">
        <f t="shared" si="211"/>
        <v/>
      </c>
      <c r="BD496" s="157" t="str">
        <f t="shared" si="212"/>
        <v/>
      </c>
      <c r="BE496" s="158" t="str">
        <f t="shared" si="213"/>
        <v/>
      </c>
      <c r="BF496" s="158" t="str">
        <f t="shared" si="214"/>
        <v/>
      </c>
      <c r="BG496" s="158" t="str">
        <f t="shared" si="215"/>
        <v/>
      </c>
      <c r="BI496" s="171" t="str">
        <f t="shared" si="221"/>
        <v/>
      </c>
      <c r="BJ496" s="163" t="str">
        <f t="shared" si="222"/>
        <v/>
      </c>
      <c r="BK496" s="163" t="str">
        <f t="shared" si="223"/>
        <v/>
      </c>
    </row>
    <row r="497" spans="1:63" x14ac:dyDescent="0.25">
      <c r="A497" s="110" t="s">
        <v>202</v>
      </c>
      <c r="B497" s="117"/>
      <c r="C497" s="118"/>
      <c r="D497" s="119"/>
      <c r="E497" s="120"/>
      <c r="F497" s="117"/>
      <c r="G497" s="119"/>
      <c r="H497" s="119"/>
      <c r="I497" s="119"/>
      <c r="J497" s="121"/>
      <c r="K497" s="122"/>
      <c r="L497" s="123"/>
      <c r="M497" s="124"/>
      <c r="N497" s="125"/>
      <c r="O497" s="122"/>
      <c r="P497" s="123"/>
      <c r="Q497" s="124"/>
      <c r="R497" s="126"/>
      <c r="S497" s="122"/>
      <c r="T497" s="123"/>
      <c r="U497" s="127"/>
      <c r="V497" s="128"/>
      <c r="AH497" s="42" t="b">
        <f t="shared" si="216"/>
        <v>0</v>
      </c>
      <c r="AI497" s="42" t="str">
        <f t="shared" si="217"/>
        <v/>
      </c>
      <c r="AJ497" s="42" t="str">
        <f>IF(AND(AH497,D497&lt;&gt;""),COUNTIF($AI$12:AI497,AI497),"")</f>
        <v/>
      </c>
      <c r="AK497" s="42" t="str">
        <f t="shared" si="218"/>
        <v/>
      </c>
      <c r="AL497" s="42" t="str">
        <f t="shared" si="219"/>
        <v/>
      </c>
      <c r="AM497" s="42">
        <f t="shared" si="220"/>
        <v>1</v>
      </c>
      <c r="AN497" s="109" t="str">
        <f t="shared" si="196"/>
        <v/>
      </c>
      <c r="AO497" s="109" t="str">
        <f t="shared" si="197"/>
        <v/>
      </c>
      <c r="AP497" s="109" t="str">
        <f t="shared" si="198"/>
        <v/>
      </c>
      <c r="AQ497" s="109" t="str">
        <f t="shared" si="199"/>
        <v/>
      </c>
      <c r="AR497" s="109" t="str">
        <f t="shared" si="200"/>
        <v/>
      </c>
      <c r="AS497" s="158" t="str">
        <f t="shared" si="201"/>
        <v/>
      </c>
      <c r="AT497" s="157" t="str">
        <f t="shared" si="202"/>
        <v/>
      </c>
      <c r="AU497" s="157" t="str">
        <f t="shared" si="203"/>
        <v/>
      </c>
      <c r="AV497" s="109" t="str">
        <f t="shared" si="204"/>
        <v/>
      </c>
      <c r="AW497" s="158" t="str">
        <f t="shared" si="205"/>
        <v/>
      </c>
      <c r="AX497" s="158" t="str">
        <f t="shared" si="206"/>
        <v/>
      </c>
      <c r="AY497" s="158" t="str">
        <f t="shared" si="207"/>
        <v/>
      </c>
      <c r="AZ497" s="158" t="str">
        <f t="shared" si="208"/>
        <v/>
      </c>
      <c r="BA497" s="157" t="str">
        <f t="shared" si="209"/>
        <v/>
      </c>
      <c r="BB497" s="157" t="str">
        <f t="shared" si="210"/>
        <v/>
      </c>
      <c r="BC497" s="157" t="str">
        <f t="shared" si="211"/>
        <v/>
      </c>
      <c r="BD497" s="157" t="str">
        <f t="shared" si="212"/>
        <v/>
      </c>
      <c r="BE497" s="158" t="str">
        <f t="shared" si="213"/>
        <v/>
      </c>
      <c r="BF497" s="158" t="str">
        <f t="shared" si="214"/>
        <v/>
      </c>
      <c r="BG497" s="158" t="str">
        <f t="shared" si="215"/>
        <v/>
      </c>
      <c r="BI497" s="171" t="str">
        <f t="shared" si="221"/>
        <v/>
      </c>
      <c r="BJ497" s="163" t="str">
        <f t="shared" si="222"/>
        <v/>
      </c>
      <c r="BK497" s="163" t="str">
        <f t="shared" si="223"/>
        <v/>
      </c>
    </row>
    <row r="498" spans="1:63" x14ac:dyDescent="0.25">
      <c r="A498" s="110" t="s">
        <v>202</v>
      </c>
      <c r="B498" s="117"/>
      <c r="C498" s="118"/>
      <c r="D498" s="119"/>
      <c r="E498" s="120"/>
      <c r="F498" s="117"/>
      <c r="G498" s="119"/>
      <c r="H498" s="119"/>
      <c r="I498" s="119"/>
      <c r="J498" s="121"/>
      <c r="K498" s="122"/>
      <c r="L498" s="123"/>
      <c r="M498" s="124"/>
      <c r="N498" s="125"/>
      <c r="O498" s="122"/>
      <c r="P498" s="123"/>
      <c r="Q498" s="124"/>
      <c r="R498" s="126"/>
      <c r="S498" s="122"/>
      <c r="T498" s="123"/>
      <c r="U498" s="127"/>
      <c r="V498" s="128"/>
      <c r="AH498" s="42" t="b">
        <f t="shared" si="216"/>
        <v>0</v>
      </c>
      <c r="AI498" s="42" t="str">
        <f t="shared" si="217"/>
        <v/>
      </c>
      <c r="AJ498" s="42" t="str">
        <f>IF(AND(AH498,D498&lt;&gt;""),COUNTIF($AI$12:AI498,AI498),"")</f>
        <v/>
      </c>
      <c r="AK498" s="42" t="str">
        <f t="shared" si="218"/>
        <v/>
      </c>
      <c r="AL498" s="42" t="str">
        <f t="shared" si="219"/>
        <v/>
      </c>
      <c r="AM498" s="42">
        <f t="shared" si="220"/>
        <v>0</v>
      </c>
      <c r="AN498" s="109" t="str">
        <f t="shared" si="196"/>
        <v/>
      </c>
      <c r="AO498" s="109" t="str">
        <f t="shared" si="197"/>
        <v/>
      </c>
      <c r="AP498" s="109" t="str">
        <f t="shared" si="198"/>
        <v/>
      </c>
      <c r="AQ498" s="109" t="str">
        <f t="shared" si="199"/>
        <v/>
      </c>
      <c r="AR498" s="109" t="str">
        <f t="shared" si="200"/>
        <v/>
      </c>
      <c r="AS498" s="158" t="str">
        <f t="shared" si="201"/>
        <v/>
      </c>
      <c r="AT498" s="157" t="str">
        <f t="shared" si="202"/>
        <v/>
      </c>
      <c r="AU498" s="157" t="str">
        <f t="shared" si="203"/>
        <v/>
      </c>
      <c r="AV498" s="109" t="str">
        <f t="shared" si="204"/>
        <v/>
      </c>
      <c r="AW498" s="158" t="str">
        <f t="shared" si="205"/>
        <v/>
      </c>
      <c r="AX498" s="158" t="str">
        <f t="shared" si="206"/>
        <v/>
      </c>
      <c r="AY498" s="158" t="str">
        <f t="shared" si="207"/>
        <v/>
      </c>
      <c r="AZ498" s="158" t="str">
        <f t="shared" si="208"/>
        <v/>
      </c>
      <c r="BA498" s="157" t="str">
        <f t="shared" si="209"/>
        <v/>
      </c>
      <c r="BB498" s="157" t="str">
        <f t="shared" si="210"/>
        <v/>
      </c>
      <c r="BC498" s="157" t="str">
        <f t="shared" si="211"/>
        <v/>
      </c>
      <c r="BD498" s="157" t="str">
        <f t="shared" si="212"/>
        <v/>
      </c>
      <c r="BE498" s="158" t="str">
        <f t="shared" si="213"/>
        <v/>
      </c>
      <c r="BF498" s="158" t="str">
        <f t="shared" si="214"/>
        <v/>
      </c>
      <c r="BG498" s="158" t="str">
        <f t="shared" si="215"/>
        <v/>
      </c>
      <c r="BI498" s="171" t="str">
        <f t="shared" si="221"/>
        <v/>
      </c>
      <c r="BJ498" s="163" t="str">
        <f t="shared" si="222"/>
        <v/>
      </c>
      <c r="BK498" s="163" t="str">
        <f t="shared" si="223"/>
        <v/>
      </c>
    </row>
    <row r="499" spans="1:63" x14ac:dyDescent="0.25">
      <c r="A499" s="110" t="s">
        <v>202</v>
      </c>
      <c r="B499" s="117"/>
      <c r="C499" s="118"/>
      <c r="D499" s="119"/>
      <c r="E499" s="120"/>
      <c r="F499" s="117"/>
      <c r="G499" s="119"/>
      <c r="H499" s="119"/>
      <c r="I499" s="119"/>
      <c r="J499" s="121"/>
      <c r="K499" s="122"/>
      <c r="L499" s="123"/>
      <c r="M499" s="124"/>
      <c r="N499" s="125"/>
      <c r="O499" s="122"/>
      <c r="P499" s="123"/>
      <c r="Q499" s="124"/>
      <c r="R499" s="126"/>
      <c r="S499" s="122"/>
      <c r="T499" s="123"/>
      <c r="U499" s="127"/>
      <c r="V499" s="128"/>
      <c r="AH499" s="42" t="b">
        <f t="shared" si="216"/>
        <v>0</v>
      </c>
      <c r="AI499" s="42" t="str">
        <f t="shared" si="217"/>
        <v/>
      </c>
      <c r="AJ499" s="42" t="str">
        <f>IF(AND(AH499,D499&lt;&gt;""),COUNTIF($AI$12:AI499,AI499),"")</f>
        <v/>
      </c>
      <c r="AK499" s="42" t="str">
        <f t="shared" si="218"/>
        <v/>
      </c>
      <c r="AL499" s="42" t="str">
        <f t="shared" si="219"/>
        <v/>
      </c>
      <c r="AM499" s="42">
        <f t="shared" si="220"/>
        <v>1</v>
      </c>
      <c r="AN499" s="109" t="str">
        <f t="shared" si="196"/>
        <v/>
      </c>
      <c r="AO499" s="109" t="str">
        <f t="shared" si="197"/>
        <v/>
      </c>
      <c r="AP499" s="109" t="str">
        <f t="shared" si="198"/>
        <v/>
      </c>
      <c r="AQ499" s="109" t="str">
        <f t="shared" si="199"/>
        <v/>
      </c>
      <c r="AR499" s="109" t="str">
        <f t="shared" si="200"/>
        <v/>
      </c>
      <c r="AS499" s="158" t="str">
        <f t="shared" si="201"/>
        <v/>
      </c>
      <c r="AT499" s="157" t="str">
        <f t="shared" si="202"/>
        <v/>
      </c>
      <c r="AU499" s="157" t="str">
        <f t="shared" si="203"/>
        <v/>
      </c>
      <c r="AV499" s="109" t="str">
        <f t="shared" si="204"/>
        <v/>
      </c>
      <c r="AW499" s="158" t="str">
        <f t="shared" si="205"/>
        <v/>
      </c>
      <c r="AX499" s="158" t="str">
        <f t="shared" si="206"/>
        <v/>
      </c>
      <c r="AY499" s="158" t="str">
        <f t="shared" si="207"/>
        <v/>
      </c>
      <c r="AZ499" s="158" t="str">
        <f t="shared" si="208"/>
        <v/>
      </c>
      <c r="BA499" s="157" t="str">
        <f t="shared" si="209"/>
        <v/>
      </c>
      <c r="BB499" s="157" t="str">
        <f t="shared" si="210"/>
        <v/>
      </c>
      <c r="BC499" s="157" t="str">
        <f t="shared" si="211"/>
        <v/>
      </c>
      <c r="BD499" s="157" t="str">
        <f t="shared" si="212"/>
        <v/>
      </c>
      <c r="BE499" s="158" t="str">
        <f t="shared" si="213"/>
        <v/>
      </c>
      <c r="BF499" s="158" t="str">
        <f t="shared" si="214"/>
        <v/>
      </c>
      <c r="BG499" s="158" t="str">
        <f t="shared" si="215"/>
        <v/>
      </c>
      <c r="BI499" s="171" t="str">
        <f t="shared" si="221"/>
        <v/>
      </c>
      <c r="BJ499" s="163" t="str">
        <f t="shared" si="222"/>
        <v/>
      </c>
      <c r="BK499" s="163" t="str">
        <f t="shared" si="223"/>
        <v/>
      </c>
    </row>
    <row r="500" spans="1:63" x14ac:dyDescent="0.25">
      <c r="A500" s="110" t="s">
        <v>202</v>
      </c>
      <c r="B500" s="117"/>
      <c r="C500" s="118"/>
      <c r="D500" s="119"/>
      <c r="E500" s="120"/>
      <c r="F500" s="117"/>
      <c r="G500" s="119"/>
      <c r="H500" s="119"/>
      <c r="I500" s="119"/>
      <c r="J500" s="121"/>
      <c r="K500" s="122"/>
      <c r="L500" s="123"/>
      <c r="M500" s="124"/>
      <c r="N500" s="125"/>
      <c r="O500" s="122"/>
      <c r="P500" s="123"/>
      <c r="Q500" s="124"/>
      <c r="R500" s="126"/>
      <c r="S500" s="122"/>
      <c r="T500" s="123"/>
      <c r="U500" s="127"/>
      <c r="V500" s="128"/>
      <c r="AH500" s="42" t="b">
        <f t="shared" si="216"/>
        <v>0</v>
      </c>
      <c r="AI500" s="42" t="str">
        <f t="shared" si="217"/>
        <v/>
      </c>
      <c r="AJ500" s="42" t="str">
        <f>IF(AND(AH500,D500&lt;&gt;""),COUNTIF($AI$12:AI500,AI500),"")</f>
        <v/>
      </c>
      <c r="AK500" s="42" t="str">
        <f t="shared" si="218"/>
        <v/>
      </c>
      <c r="AL500" s="42" t="str">
        <f t="shared" si="219"/>
        <v/>
      </c>
      <c r="AM500" s="42">
        <f t="shared" si="220"/>
        <v>0</v>
      </c>
      <c r="AN500" s="109" t="str">
        <f t="shared" si="196"/>
        <v/>
      </c>
      <c r="AO500" s="109" t="str">
        <f t="shared" si="197"/>
        <v/>
      </c>
      <c r="AP500" s="109" t="str">
        <f t="shared" si="198"/>
        <v/>
      </c>
      <c r="AQ500" s="109" t="str">
        <f t="shared" si="199"/>
        <v/>
      </c>
      <c r="AR500" s="109" t="str">
        <f t="shared" si="200"/>
        <v/>
      </c>
      <c r="AS500" s="158" t="str">
        <f t="shared" si="201"/>
        <v/>
      </c>
      <c r="AT500" s="157" t="str">
        <f t="shared" si="202"/>
        <v/>
      </c>
      <c r="AU500" s="157" t="str">
        <f t="shared" si="203"/>
        <v/>
      </c>
      <c r="AV500" s="109" t="str">
        <f t="shared" si="204"/>
        <v/>
      </c>
      <c r="AW500" s="158" t="str">
        <f t="shared" si="205"/>
        <v/>
      </c>
      <c r="AX500" s="158" t="str">
        <f t="shared" si="206"/>
        <v/>
      </c>
      <c r="AY500" s="158" t="str">
        <f t="shared" si="207"/>
        <v/>
      </c>
      <c r="AZ500" s="158" t="str">
        <f t="shared" si="208"/>
        <v/>
      </c>
      <c r="BA500" s="157" t="str">
        <f t="shared" si="209"/>
        <v/>
      </c>
      <c r="BB500" s="157" t="str">
        <f t="shared" si="210"/>
        <v/>
      </c>
      <c r="BC500" s="157" t="str">
        <f t="shared" si="211"/>
        <v/>
      </c>
      <c r="BD500" s="157" t="str">
        <f t="shared" si="212"/>
        <v/>
      </c>
      <c r="BE500" s="158" t="str">
        <f t="shared" si="213"/>
        <v/>
      </c>
      <c r="BF500" s="158" t="str">
        <f t="shared" si="214"/>
        <v/>
      </c>
      <c r="BG500" s="158" t="str">
        <f t="shared" si="215"/>
        <v/>
      </c>
      <c r="BI500" s="171" t="str">
        <f t="shared" si="221"/>
        <v/>
      </c>
      <c r="BJ500" s="163" t="str">
        <f t="shared" si="222"/>
        <v/>
      </c>
      <c r="BK500" s="163" t="str">
        <f t="shared" si="223"/>
        <v/>
      </c>
    </row>
    <row r="501" spans="1:63" x14ac:dyDescent="0.25">
      <c r="A501" s="110" t="s">
        <v>202</v>
      </c>
      <c r="B501" s="117"/>
      <c r="C501" s="118"/>
      <c r="D501" s="119"/>
      <c r="E501" s="120"/>
      <c r="F501" s="117"/>
      <c r="G501" s="119"/>
      <c r="H501" s="119"/>
      <c r="I501" s="119"/>
      <c r="J501" s="121"/>
      <c r="K501" s="122"/>
      <c r="L501" s="123"/>
      <c r="M501" s="124"/>
      <c r="N501" s="125"/>
      <c r="O501" s="122"/>
      <c r="P501" s="123"/>
      <c r="Q501" s="124"/>
      <c r="R501" s="126"/>
      <c r="S501" s="122"/>
      <c r="T501" s="123"/>
      <c r="U501" s="127"/>
      <c r="V501" s="128"/>
      <c r="AH501" s="42" t="b">
        <f t="shared" si="216"/>
        <v>0</v>
      </c>
      <c r="AI501" s="42" t="str">
        <f t="shared" si="217"/>
        <v/>
      </c>
      <c r="AJ501" s="42" t="str">
        <f>IF(AND(AH501,D501&lt;&gt;""),COUNTIF($AI$12:AI501,AI501),"")</f>
        <v/>
      </c>
      <c r="AK501" s="42" t="str">
        <f t="shared" si="218"/>
        <v/>
      </c>
      <c r="AL501" s="42" t="str">
        <f t="shared" si="219"/>
        <v/>
      </c>
      <c r="AM501" s="42">
        <f t="shared" si="220"/>
        <v>1</v>
      </c>
      <c r="AN501" s="109" t="str">
        <f t="shared" si="196"/>
        <v/>
      </c>
      <c r="AO501" s="109" t="str">
        <f t="shared" si="197"/>
        <v/>
      </c>
      <c r="AP501" s="109" t="str">
        <f t="shared" si="198"/>
        <v/>
      </c>
      <c r="AQ501" s="109" t="str">
        <f t="shared" si="199"/>
        <v/>
      </c>
      <c r="AR501" s="109" t="str">
        <f t="shared" si="200"/>
        <v/>
      </c>
      <c r="AS501" s="158" t="str">
        <f t="shared" si="201"/>
        <v/>
      </c>
      <c r="AT501" s="157" t="str">
        <f t="shared" si="202"/>
        <v/>
      </c>
      <c r="AU501" s="157" t="str">
        <f t="shared" si="203"/>
        <v/>
      </c>
      <c r="AV501" s="109" t="str">
        <f t="shared" si="204"/>
        <v/>
      </c>
      <c r="AW501" s="158" t="str">
        <f t="shared" si="205"/>
        <v/>
      </c>
      <c r="AX501" s="158" t="str">
        <f t="shared" si="206"/>
        <v/>
      </c>
      <c r="AY501" s="158" t="str">
        <f t="shared" si="207"/>
        <v/>
      </c>
      <c r="AZ501" s="158" t="str">
        <f t="shared" si="208"/>
        <v/>
      </c>
      <c r="BA501" s="157" t="str">
        <f t="shared" si="209"/>
        <v/>
      </c>
      <c r="BB501" s="157" t="str">
        <f t="shared" si="210"/>
        <v/>
      </c>
      <c r="BC501" s="157" t="str">
        <f t="shared" si="211"/>
        <v/>
      </c>
      <c r="BD501" s="157" t="str">
        <f t="shared" si="212"/>
        <v/>
      </c>
      <c r="BE501" s="158" t="str">
        <f t="shared" si="213"/>
        <v/>
      </c>
      <c r="BF501" s="158" t="str">
        <f t="shared" si="214"/>
        <v/>
      </c>
      <c r="BG501" s="158" t="str">
        <f t="shared" si="215"/>
        <v/>
      </c>
      <c r="BI501" s="171" t="str">
        <f t="shared" si="221"/>
        <v/>
      </c>
      <c r="BJ501" s="163" t="str">
        <f t="shared" si="222"/>
        <v/>
      </c>
      <c r="BK501" s="163" t="str">
        <f t="shared" si="223"/>
        <v/>
      </c>
    </row>
    <row r="502" spans="1:63" x14ac:dyDescent="0.25">
      <c r="A502" s="110" t="s">
        <v>202</v>
      </c>
      <c r="B502" s="117"/>
      <c r="C502" s="118"/>
      <c r="D502" s="119"/>
      <c r="E502" s="120"/>
      <c r="F502" s="117"/>
      <c r="G502" s="119"/>
      <c r="H502" s="119"/>
      <c r="I502" s="119"/>
      <c r="J502" s="121"/>
      <c r="K502" s="122"/>
      <c r="L502" s="123"/>
      <c r="M502" s="124"/>
      <c r="N502" s="125"/>
      <c r="O502" s="122"/>
      <c r="P502" s="123"/>
      <c r="Q502" s="124"/>
      <c r="R502" s="126"/>
      <c r="S502" s="122"/>
      <c r="T502" s="123"/>
      <c r="U502" s="127"/>
      <c r="V502" s="128"/>
      <c r="AH502" s="42" t="b">
        <f t="shared" si="216"/>
        <v>0</v>
      </c>
      <c r="AI502" s="42" t="str">
        <f t="shared" si="217"/>
        <v/>
      </c>
      <c r="AJ502" s="42" t="str">
        <f>IF(AND(AH502,D502&lt;&gt;""),COUNTIF($AI$12:AI502,AI502),"")</f>
        <v/>
      </c>
      <c r="AK502" s="42" t="str">
        <f t="shared" si="218"/>
        <v/>
      </c>
      <c r="AL502" s="42" t="str">
        <f t="shared" si="219"/>
        <v/>
      </c>
      <c r="AM502" s="42">
        <f t="shared" si="220"/>
        <v>0</v>
      </c>
      <c r="AN502" s="109" t="str">
        <f t="shared" si="196"/>
        <v/>
      </c>
      <c r="AO502" s="109" t="str">
        <f t="shared" si="197"/>
        <v/>
      </c>
      <c r="AP502" s="109" t="str">
        <f t="shared" si="198"/>
        <v/>
      </c>
      <c r="AQ502" s="109" t="str">
        <f t="shared" si="199"/>
        <v/>
      </c>
      <c r="AR502" s="109" t="str">
        <f t="shared" si="200"/>
        <v/>
      </c>
      <c r="AS502" s="158" t="str">
        <f t="shared" si="201"/>
        <v/>
      </c>
      <c r="AT502" s="157" t="str">
        <f t="shared" si="202"/>
        <v/>
      </c>
      <c r="AU502" s="157" t="str">
        <f t="shared" si="203"/>
        <v/>
      </c>
      <c r="AV502" s="109" t="str">
        <f t="shared" si="204"/>
        <v/>
      </c>
      <c r="AW502" s="158" t="str">
        <f t="shared" si="205"/>
        <v/>
      </c>
      <c r="AX502" s="158" t="str">
        <f t="shared" si="206"/>
        <v/>
      </c>
      <c r="AY502" s="158" t="str">
        <f t="shared" si="207"/>
        <v/>
      </c>
      <c r="AZ502" s="158" t="str">
        <f t="shared" si="208"/>
        <v/>
      </c>
      <c r="BA502" s="157" t="str">
        <f t="shared" si="209"/>
        <v/>
      </c>
      <c r="BB502" s="157" t="str">
        <f t="shared" si="210"/>
        <v/>
      </c>
      <c r="BC502" s="157" t="str">
        <f t="shared" si="211"/>
        <v/>
      </c>
      <c r="BD502" s="157" t="str">
        <f t="shared" si="212"/>
        <v/>
      </c>
      <c r="BE502" s="158" t="str">
        <f t="shared" si="213"/>
        <v/>
      </c>
      <c r="BF502" s="158" t="str">
        <f t="shared" si="214"/>
        <v/>
      </c>
      <c r="BG502" s="158" t="str">
        <f t="shared" si="215"/>
        <v/>
      </c>
      <c r="BI502" s="171" t="str">
        <f t="shared" si="221"/>
        <v/>
      </c>
      <c r="BJ502" s="163" t="str">
        <f t="shared" si="222"/>
        <v/>
      </c>
      <c r="BK502" s="163" t="str">
        <f t="shared" si="223"/>
        <v/>
      </c>
    </row>
    <row r="503" spans="1:63" x14ac:dyDescent="0.25">
      <c r="A503" s="110" t="s">
        <v>202</v>
      </c>
      <c r="B503" s="117"/>
      <c r="C503" s="118"/>
      <c r="D503" s="119"/>
      <c r="E503" s="120"/>
      <c r="F503" s="117"/>
      <c r="G503" s="119"/>
      <c r="H503" s="119"/>
      <c r="I503" s="119"/>
      <c r="J503" s="121"/>
      <c r="K503" s="122"/>
      <c r="L503" s="123"/>
      <c r="M503" s="124"/>
      <c r="N503" s="125"/>
      <c r="O503" s="122"/>
      <c r="P503" s="123"/>
      <c r="Q503" s="124"/>
      <c r="R503" s="126"/>
      <c r="S503" s="122"/>
      <c r="T503" s="123"/>
      <c r="U503" s="127"/>
      <c r="V503" s="128"/>
      <c r="AH503" s="42" t="b">
        <f t="shared" si="216"/>
        <v>0</v>
      </c>
      <c r="AI503" s="42" t="str">
        <f t="shared" si="217"/>
        <v/>
      </c>
      <c r="AJ503" s="42" t="str">
        <f>IF(AND(AH503,D503&lt;&gt;""),COUNTIF($AI$12:AI503,AI503),"")</f>
        <v/>
      </c>
      <c r="AK503" s="42" t="str">
        <f t="shared" si="218"/>
        <v/>
      </c>
      <c r="AL503" s="42" t="str">
        <f t="shared" si="219"/>
        <v/>
      </c>
      <c r="AM503" s="42">
        <f t="shared" si="220"/>
        <v>1</v>
      </c>
      <c r="AN503" s="109" t="str">
        <f t="shared" si="196"/>
        <v/>
      </c>
      <c r="AO503" s="109" t="str">
        <f t="shared" si="197"/>
        <v/>
      </c>
      <c r="AP503" s="109" t="str">
        <f t="shared" si="198"/>
        <v/>
      </c>
      <c r="AQ503" s="109" t="str">
        <f t="shared" si="199"/>
        <v/>
      </c>
      <c r="AR503" s="109" t="str">
        <f t="shared" si="200"/>
        <v/>
      </c>
      <c r="AS503" s="158" t="str">
        <f t="shared" si="201"/>
        <v/>
      </c>
      <c r="AT503" s="157" t="str">
        <f t="shared" si="202"/>
        <v/>
      </c>
      <c r="AU503" s="157" t="str">
        <f t="shared" si="203"/>
        <v/>
      </c>
      <c r="AV503" s="109" t="str">
        <f t="shared" si="204"/>
        <v/>
      </c>
      <c r="AW503" s="158" t="str">
        <f t="shared" si="205"/>
        <v/>
      </c>
      <c r="AX503" s="158" t="str">
        <f t="shared" si="206"/>
        <v/>
      </c>
      <c r="AY503" s="158" t="str">
        <f t="shared" si="207"/>
        <v/>
      </c>
      <c r="AZ503" s="158" t="str">
        <f t="shared" si="208"/>
        <v/>
      </c>
      <c r="BA503" s="157" t="str">
        <f t="shared" si="209"/>
        <v/>
      </c>
      <c r="BB503" s="157" t="str">
        <f t="shared" si="210"/>
        <v/>
      </c>
      <c r="BC503" s="157" t="str">
        <f t="shared" si="211"/>
        <v/>
      </c>
      <c r="BD503" s="157" t="str">
        <f t="shared" si="212"/>
        <v/>
      </c>
      <c r="BE503" s="158" t="str">
        <f t="shared" si="213"/>
        <v/>
      </c>
      <c r="BF503" s="158" t="str">
        <f t="shared" si="214"/>
        <v/>
      </c>
      <c r="BG503" s="158" t="str">
        <f t="shared" si="215"/>
        <v/>
      </c>
      <c r="BI503" s="171" t="str">
        <f t="shared" si="221"/>
        <v/>
      </c>
      <c r="BJ503" s="163" t="str">
        <f t="shared" si="222"/>
        <v/>
      </c>
      <c r="BK503" s="163" t="str">
        <f t="shared" si="223"/>
        <v/>
      </c>
    </row>
    <row r="504" spans="1:63" x14ac:dyDescent="0.25">
      <c r="A504" s="110" t="s">
        <v>202</v>
      </c>
      <c r="B504" s="117"/>
      <c r="C504" s="118"/>
      <c r="D504" s="119"/>
      <c r="E504" s="120"/>
      <c r="F504" s="117"/>
      <c r="G504" s="119"/>
      <c r="H504" s="119"/>
      <c r="I504" s="119"/>
      <c r="J504" s="121"/>
      <c r="K504" s="122"/>
      <c r="L504" s="123"/>
      <c r="M504" s="124"/>
      <c r="N504" s="125"/>
      <c r="O504" s="122"/>
      <c r="P504" s="123"/>
      <c r="Q504" s="124"/>
      <c r="R504" s="126"/>
      <c r="S504" s="122"/>
      <c r="T504" s="123"/>
      <c r="U504" s="127"/>
      <c r="V504" s="128"/>
      <c r="AH504" s="42" t="b">
        <f t="shared" si="216"/>
        <v>0</v>
      </c>
      <c r="AI504" s="42" t="str">
        <f t="shared" si="217"/>
        <v/>
      </c>
      <c r="AJ504" s="42" t="str">
        <f>IF(AND(AH504,D504&lt;&gt;""),COUNTIF($AI$12:AI504,AI504),"")</f>
        <v/>
      </c>
      <c r="AK504" s="42" t="str">
        <f t="shared" si="218"/>
        <v/>
      </c>
      <c r="AL504" s="42" t="str">
        <f t="shared" si="219"/>
        <v/>
      </c>
      <c r="AM504" s="42">
        <f t="shared" si="220"/>
        <v>0</v>
      </c>
      <c r="AN504" s="109" t="str">
        <f t="shared" si="196"/>
        <v/>
      </c>
      <c r="AO504" s="109" t="str">
        <f t="shared" si="197"/>
        <v/>
      </c>
      <c r="AP504" s="109" t="str">
        <f t="shared" si="198"/>
        <v/>
      </c>
      <c r="AQ504" s="109" t="str">
        <f t="shared" si="199"/>
        <v/>
      </c>
      <c r="AR504" s="109" t="str">
        <f t="shared" si="200"/>
        <v/>
      </c>
      <c r="AS504" s="158" t="str">
        <f t="shared" si="201"/>
        <v/>
      </c>
      <c r="AT504" s="157" t="str">
        <f t="shared" si="202"/>
        <v/>
      </c>
      <c r="AU504" s="157" t="str">
        <f t="shared" si="203"/>
        <v/>
      </c>
      <c r="AV504" s="109" t="str">
        <f t="shared" si="204"/>
        <v/>
      </c>
      <c r="AW504" s="158" t="str">
        <f t="shared" si="205"/>
        <v/>
      </c>
      <c r="AX504" s="158" t="str">
        <f t="shared" si="206"/>
        <v/>
      </c>
      <c r="AY504" s="158" t="str">
        <f t="shared" si="207"/>
        <v/>
      </c>
      <c r="AZ504" s="158" t="str">
        <f t="shared" si="208"/>
        <v/>
      </c>
      <c r="BA504" s="157" t="str">
        <f t="shared" si="209"/>
        <v/>
      </c>
      <c r="BB504" s="157" t="str">
        <f t="shared" si="210"/>
        <v/>
      </c>
      <c r="BC504" s="157" t="str">
        <f t="shared" si="211"/>
        <v/>
      </c>
      <c r="BD504" s="157" t="str">
        <f t="shared" si="212"/>
        <v/>
      </c>
      <c r="BE504" s="158" t="str">
        <f t="shared" si="213"/>
        <v/>
      </c>
      <c r="BF504" s="158" t="str">
        <f t="shared" si="214"/>
        <v/>
      </c>
      <c r="BG504" s="158" t="str">
        <f t="shared" si="215"/>
        <v/>
      </c>
      <c r="BI504" s="171" t="str">
        <f t="shared" si="221"/>
        <v/>
      </c>
      <c r="BJ504" s="163" t="str">
        <f t="shared" si="222"/>
        <v/>
      </c>
      <c r="BK504" s="163" t="str">
        <f t="shared" si="223"/>
        <v/>
      </c>
    </row>
    <row r="505" spans="1:63" x14ac:dyDescent="0.25">
      <c r="A505" s="110" t="s">
        <v>202</v>
      </c>
      <c r="B505" s="117"/>
      <c r="C505" s="118"/>
      <c r="D505" s="119"/>
      <c r="E505" s="120"/>
      <c r="F505" s="117"/>
      <c r="G505" s="119"/>
      <c r="H505" s="119"/>
      <c r="I505" s="119"/>
      <c r="J505" s="121"/>
      <c r="K505" s="122"/>
      <c r="L505" s="123"/>
      <c r="M505" s="124"/>
      <c r="N505" s="125"/>
      <c r="O505" s="122"/>
      <c r="P505" s="123"/>
      <c r="Q505" s="124"/>
      <c r="R505" s="126"/>
      <c r="S505" s="122"/>
      <c r="T505" s="123"/>
      <c r="U505" s="127"/>
      <c r="V505" s="128"/>
      <c r="AH505" s="42" t="b">
        <f t="shared" si="216"/>
        <v>0</v>
      </c>
      <c r="AI505" s="42" t="str">
        <f t="shared" si="217"/>
        <v/>
      </c>
      <c r="AJ505" s="42" t="str">
        <f>IF(AND(AH505,D505&lt;&gt;""),COUNTIF($AI$12:AI505,AI505),"")</f>
        <v/>
      </c>
      <c r="AK505" s="42" t="str">
        <f t="shared" si="218"/>
        <v/>
      </c>
      <c r="AL505" s="42" t="str">
        <f t="shared" si="219"/>
        <v/>
      </c>
      <c r="AM505" s="42">
        <f t="shared" si="220"/>
        <v>1</v>
      </c>
      <c r="AN505" s="109" t="str">
        <f t="shared" si="196"/>
        <v/>
      </c>
      <c r="AO505" s="109" t="str">
        <f t="shared" si="197"/>
        <v/>
      </c>
      <c r="AP505" s="109" t="str">
        <f t="shared" si="198"/>
        <v/>
      </c>
      <c r="AQ505" s="109" t="str">
        <f t="shared" si="199"/>
        <v/>
      </c>
      <c r="AR505" s="109" t="str">
        <f t="shared" si="200"/>
        <v/>
      </c>
      <c r="AS505" s="158" t="str">
        <f t="shared" si="201"/>
        <v/>
      </c>
      <c r="AT505" s="157" t="str">
        <f t="shared" si="202"/>
        <v/>
      </c>
      <c r="AU505" s="157" t="str">
        <f t="shared" si="203"/>
        <v/>
      </c>
      <c r="AV505" s="109" t="str">
        <f t="shared" si="204"/>
        <v/>
      </c>
      <c r="AW505" s="158" t="str">
        <f t="shared" si="205"/>
        <v/>
      </c>
      <c r="AX505" s="158" t="str">
        <f t="shared" si="206"/>
        <v/>
      </c>
      <c r="AY505" s="158" t="str">
        <f t="shared" si="207"/>
        <v/>
      </c>
      <c r="AZ505" s="158" t="str">
        <f t="shared" si="208"/>
        <v/>
      </c>
      <c r="BA505" s="157" t="str">
        <f t="shared" si="209"/>
        <v/>
      </c>
      <c r="BB505" s="157" t="str">
        <f t="shared" si="210"/>
        <v/>
      </c>
      <c r="BC505" s="157" t="str">
        <f t="shared" si="211"/>
        <v/>
      </c>
      <c r="BD505" s="157" t="str">
        <f t="shared" si="212"/>
        <v/>
      </c>
      <c r="BE505" s="158" t="str">
        <f t="shared" si="213"/>
        <v/>
      </c>
      <c r="BF505" s="158" t="str">
        <f t="shared" si="214"/>
        <v/>
      </c>
      <c r="BG505" s="158" t="str">
        <f t="shared" si="215"/>
        <v/>
      </c>
      <c r="BI505" s="171" t="str">
        <f t="shared" si="221"/>
        <v/>
      </c>
      <c r="BJ505" s="163" t="str">
        <f t="shared" si="222"/>
        <v/>
      </c>
      <c r="BK505" s="163" t="str">
        <f t="shared" si="223"/>
        <v/>
      </c>
    </row>
    <row r="506" spans="1:63" x14ac:dyDescent="0.25">
      <c r="A506" s="110" t="s">
        <v>202</v>
      </c>
      <c r="B506" s="117"/>
      <c r="C506" s="118"/>
      <c r="D506" s="119"/>
      <c r="E506" s="120"/>
      <c r="F506" s="117"/>
      <c r="G506" s="119"/>
      <c r="H506" s="119"/>
      <c r="I506" s="119"/>
      <c r="J506" s="121"/>
      <c r="K506" s="122"/>
      <c r="L506" s="123"/>
      <c r="M506" s="124"/>
      <c r="N506" s="125"/>
      <c r="O506" s="122"/>
      <c r="P506" s="123"/>
      <c r="Q506" s="124"/>
      <c r="R506" s="126"/>
      <c r="S506" s="122"/>
      <c r="T506" s="123"/>
      <c r="U506" s="127"/>
      <c r="V506" s="128"/>
      <c r="AH506" s="42" t="b">
        <f t="shared" si="216"/>
        <v>0</v>
      </c>
      <c r="AI506" s="42" t="str">
        <f t="shared" si="217"/>
        <v/>
      </c>
      <c r="AJ506" s="42" t="str">
        <f>IF(AND(AH506,D506&lt;&gt;""),COUNTIF($AI$12:AI506,AI506),"")</f>
        <v/>
      </c>
      <c r="AK506" s="42" t="str">
        <f t="shared" si="218"/>
        <v/>
      </c>
      <c r="AL506" s="42" t="str">
        <f t="shared" si="219"/>
        <v/>
      </c>
      <c r="AM506" s="42">
        <f t="shared" si="220"/>
        <v>0</v>
      </c>
      <c r="AN506" s="109" t="str">
        <f t="shared" si="196"/>
        <v/>
      </c>
      <c r="AO506" s="109" t="str">
        <f t="shared" si="197"/>
        <v/>
      </c>
      <c r="AP506" s="109" t="str">
        <f t="shared" si="198"/>
        <v/>
      </c>
      <c r="AQ506" s="109" t="str">
        <f t="shared" si="199"/>
        <v/>
      </c>
      <c r="AR506" s="109" t="str">
        <f t="shared" si="200"/>
        <v/>
      </c>
      <c r="AS506" s="158" t="str">
        <f t="shared" si="201"/>
        <v/>
      </c>
      <c r="AT506" s="157" t="str">
        <f t="shared" si="202"/>
        <v/>
      </c>
      <c r="AU506" s="157" t="str">
        <f t="shared" si="203"/>
        <v/>
      </c>
      <c r="AV506" s="109" t="str">
        <f t="shared" si="204"/>
        <v/>
      </c>
      <c r="AW506" s="158" t="str">
        <f t="shared" si="205"/>
        <v/>
      </c>
      <c r="AX506" s="158" t="str">
        <f t="shared" si="206"/>
        <v/>
      </c>
      <c r="AY506" s="158" t="str">
        <f t="shared" si="207"/>
        <v/>
      </c>
      <c r="AZ506" s="158" t="str">
        <f t="shared" si="208"/>
        <v/>
      </c>
      <c r="BA506" s="157" t="str">
        <f t="shared" si="209"/>
        <v/>
      </c>
      <c r="BB506" s="157" t="str">
        <f t="shared" si="210"/>
        <v/>
      </c>
      <c r="BC506" s="157" t="str">
        <f t="shared" si="211"/>
        <v/>
      </c>
      <c r="BD506" s="157" t="str">
        <f t="shared" si="212"/>
        <v/>
      </c>
      <c r="BE506" s="158" t="str">
        <f t="shared" si="213"/>
        <v/>
      </c>
      <c r="BF506" s="158" t="str">
        <f t="shared" si="214"/>
        <v/>
      </c>
      <c r="BG506" s="158" t="str">
        <f t="shared" si="215"/>
        <v/>
      </c>
      <c r="BI506" s="171" t="str">
        <f t="shared" si="221"/>
        <v/>
      </c>
      <c r="BJ506" s="163" t="str">
        <f t="shared" si="222"/>
        <v/>
      </c>
      <c r="BK506" s="163" t="str">
        <f t="shared" si="223"/>
        <v/>
      </c>
    </row>
    <row r="507" spans="1:63" x14ac:dyDescent="0.25">
      <c r="A507" s="110" t="s">
        <v>202</v>
      </c>
      <c r="B507" s="117"/>
      <c r="C507" s="118"/>
      <c r="D507" s="119"/>
      <c r="E507" s="120"/>
      <c r="F507" s="117"/>
      <c r="G507" s="119"/>
      <c r="H507" s="119"/>
      <c r="I507" s="119"/>
      <c r="J507" s="121"/>
      <c r="K507" s="122"/>
      <c r="L507" s="123"/>
      <c r="M507" s="124"/>
      <c r="N507" s="125"/>
      <c r="O507" s="122"/>
      <c r="P507" s="123"/>
      <c r="Q507" s="124"/>
      <c r="R507" s="126"/>
      <c r="S507" s="122"/>
      <c r="T507" s="123"/>
      <c r="U507" s="127"/>
      <c r="V507" s="128"/>
      <c r="AH507" s="42" t="b">
        <f t="shared" si="216"/>
        <v>0</v>
      </c>
      <c r="AI507" s="42" t="str">
        <f t="shared" si="217"/>
        <v/>
      </c>
      <c r="AJ507" s="42" t="str">
        <f>IF(AND(AH507,D507&lt;&gt;""),COUNTIF($AI$12:AI507,AI507),"")</f>
        <v/>
      </c>
      <c r="AK507" s="42" t="str">
        <f t="shared" si="218"/>
        <v/>
      </c>
      <c r="AL507" s="42" t="str">
        <f t="shared" si="219"/>
        <v/>
      </c>
      <c r="AM507" s="42">
        <f t="shared" si="220"/>
        <v>1</v>
      </c>
      <c r="AN507" s="109" t="str">
        <f t="shared" si="196"/>
        <v/>
      </c>
      <c r="AO507" s="109" t="str">
        <f t="shared" si="197"/>
        <v/>
      </c>
      <c r="AP507" s="109" t="str">
        <f t="shared" si="198"/>
        <v/>
      </c>
      <c r="AQ507" s="109" t="str">
        <f t="shared" si="199"/>
        <v/>
      </c>
      <c r="AR507" s="109" t="str">
        <f t="shared" si="200"/>
        <v/>
      </c>
      <c r="AS507" s="158" t="str">
        <f t="shared" si="201"/>
        <v/>
      </c>
      <c r="AT507" s="157" t="str">
        <f t="shared" si="202"/>
        <v/>
      </c>
      <c r="AU507" s="157" t="str">
        <f t="shared" si="203"/>
        <v/>
      </c>
      <c r="AV507" s="109" t="str">
        <f t="shared" si="204"/>
        <v/>
      </c>
      <c r="AW507" s="158" t="str">
        <f t="shared" si="205"/>
        <v/>
      </c>
      <c r="AX507" s="158" t="str">
        <f t="shared" si="206"/>
        <v/>
      </c>
      <c r="AY507" s="158" t="str">
        <f t="shared" si="207"/>
        <v/>
      </c>
      <c r="AZ507" s="158" t="str">
        <f t="shared" si="208"/>
        <v/>
      </c>
      <c r="BA507" s="157" t="str">
        <f t="shared" si="209"/>
        <v/>
      </c>
      <c r="BB507" s="157" t="str">
        <f t="shared" si="210"/>
        <v/>
      </c>
      <c r="BC507" s="157" t="str">
        <f t="shared" si="211"/>
        <v/>
      </c>
      <c r="BD507" s="157" t="str">
        <f t="shared" si="212"/>
        <v/>
      </c>
      <c r="BE507" s="158" t="str">
        <f t="shared" si="213"/>
        <v/>
      </c>
      <c r="BF507" s="158" t="str">
        <f t="shared" si="214"/>
        <v/>
      </c>
      <c r="BG507" s="158" t="str">
        <f t="shared" si="215"/>
        <v/>
      </c>
      <c r="BI507" s="171" t="str">
        <f t="shared" si="221"/>
        <v/>
      </c>
      <c r="BJ507" s="163" t="str">
        <f t="shared" si="222"/>
        <v/>
      </c>
      <c r="BK507" s="163" t="str">
        <f t="shared" si="223"/>
        <v/>
      </c>
    </row>
    <row r="508" spans="1:63" x14ac:dyDescent="0.25">
      <c r="A508" s="110" t="s">
        <v>202</v>
      </c>
      <c r="B508" s="117"/>
      <c r="C508" s="118"/>
      <c r="D508" s="119"/>
      <c r="E508" s="120"/>
      <c r="F508" s="117"/>
      <c r="G508" s="119"/>
      <c r="H508" s="119"/>
      <c r="I508" s="119"/>
      <c r="J508" s="121"/>
      <c r="K508" s="122"/>
      <c r="L508" s="123"/>
      <c r="M508" s="124"/>
      <c r="N508" s="125"/>
      <c r="O508" s="122"/>
      <c r="P508" s="123"/>
      <c r="Q508" s="124"/>
      <c r="R508" s="126"/>
      <c r="S508" s="122"/>
      <c r="T508" s="123"/>
      <c r="U508" s="127"/>
      <c r="V508" s="128"/>
      <c r="AH508" s="42" t="b">
        <f t="shared" si="216"/>
        <v>0</v>
      </c>
      <c r="AI508" s="42" t="str">
        <f t="shared" si="217"/>
        <v/>
      </c>
      <c r="AJ508" s="42" t="str">
        <f>IF(AND(AH508,D508&lt;&gt;""),COUNTIF($AI$12:AI508,AI508),"")</f>
        <v/>
      </c>
      <c r="AK508" s="42" t="str">
        <f t="shared" si="218"/>
        <v/>
      </c>
      <c r="AL508" s="42" t="str">
        <f t="shared" si="219"/>
        <v/>
      </c>
      <c r="AM508" s="42">
        <f t="shared" si="220"/>
        <v>0</v>
      </c>
      <c r="AN508" s="109" t="str">
        <f t="shared" si="196"/>
        <v/>
      </c>
      <c r="AO508" s="109" t="str">
        <f t="shared" si="197"/>
        <v/>
      </c>
      <c r="AP508" s="109" t="str">
        <f t="shared" si="198"/>
        <v/>
      </c>
      <c r="AQ508" s="109" t="str">
        <f t="shared" si="199"/>
        <v/>
      </c>
      <c r="AR508" s="109" t="str">
        <f t="shared" si="200"/>
        <v/>
      </c>
      <c r="AS508" s="158" t="str">
        <f t="shared" si="201"/>
        <v/>
      </c>
      <c r="AT508" s="157" t="str">
        <f t="shared" si="202"/>
        <v/>
      </c>
      <c r="AU508" s="157" t="str">
        <f t="shared" si="203"/>
        <v/>
      </c>
      <c r="AV508" s="109" t="str">
        <f t="shared" si="204"/>
        <v/>
      </c>
      <c r="AW508" s="158" t="str">
        <f t="shared" si="205"/>
        <v/>
      </c>
      <c r="AX508" s="158" t="str">
        <f t="shared" si="206"/>
        <v/>
      </c>
      <c r="AY508" s="158" t="str">
        <f t="shared" si="207"/>
        <v/>
      </c>
      <c r="AZ508" s="158" t="str">
        <f t="shared" si="208"/>
        <v/>
      </c>
      <c r="BA508" s="157" t="str">
        <f t="shared" si="209"/>
        <v/>
      </c>
      <c r="BB508" s="157" t="str">
        <f t="shared" si="210"/>
        <v/>
      </c>
      <c r="BC508" s="157" t="str">
        <f t="shared" si="211"/>
        <v/>
      </c>
      <c r="BD508" s="157" t="str">
        <f t="shared" si="212"/>
        <v/>
      </c>
      <c r="BE508" s="158" t="str">
        <f t="shared" si="213"/>
        <v/>
      </c>
      <c r="BF508" s="158" t="str">
        <f t="shared" si="214"/>
        <v/>
      </c>
      <c r="BG508" s="158" t="str">
        <f t="shared" si="215"/>
        <v/>
      </c>
      <c r="BI508" s="171" t="str">
        <f t="shared" si="221"/>
        <v/>
      </c>
      <c r="BJ508" s="163" t="str">
        <f t="shared" si="222"/>
        <v/>
      </c>
      <c r="BK508" s="163" t="str">
        <f t="shared" si="223"/>
        <v/>
      </c>
    </row>
    <row r="509" spans="1:63" x14ac:dyDescent="0.25">
      <c r="A509" s="110" t="s">
        <v>202</v>
      </c>
      <c r="B509" s="117"/>
      <c r="C509" s="118"/>
      <c r="D509" s="119"/>
      <c r="E509" s="120"/>
      <c r="F509" s="117"/>
      <c r="G509" s="119"/>
      <c r="H509" s="119"/>
      <c r="I509" s="119"/>
      <c r="J509" s="121"/>
      <c r="K509" s="122"/>
      <c r="L509" s="123"/>
      <c r="M509" s="124"/>
      <c r="N509" s="125"/>
      <c r="O509" s="122"/>
      <c r="P509" s="123"/>
      <c r="Q509" s="124"/>
      <c r="R509" s="126"/>
      <c r="S509" s="122"/>
      <c r="T509" s="123"/>
      <c r="U509" s="127"/>
      <c r="V509" s="128"/>
      <c r="AH509" s="42" t="b">
        <f t="shared" si="216"/>
        <v>0</v>
      </c>
      <c r="AI509" s="42" t="str">
        <f t="shared" si="217"/>
        <v/>
      </c>
      <c r="AJ509" s="42" t="str">
        <f>IF(AND(AH509,D509&lt;&gt;""),COUNTIF($AI$12:AI509,AI509),"")</f>
        <v/>
      </c>
      <c r="AK509" s="42" t="str">
        <f t="shared" si="218"/>
        <v/>
      </c>
      <c r="AL509" s="42" t="str">
        <f t="shared" si="219"/>
        <v/>
      </c>
      <c r="AM509" s="42">
        <f t="shared" si="220"/>
        <v>1</v>
      </c>
      <c r="AN509" s="109" t="str">
        <f t="shared" si="196"/>
        <v/>
      </c>
      <c r="AO509" s="109" t="str">
        <f t="shared" si="197"/>
        <v/>
      </c>
      <c r="AP509" s="109" t="str">
        <f t="shared" si="198"/>
        <v/>
      </c>
      <c r="AQ509" s="109" t="str">
        <f t="shared" si="199"/>
        <v/>
      </c>
      <c r="AR509" s="109" t="str">
        <f t="shared" si="200"/>
        <v/>
      </c>
      <c r="AS509" s="158" t="str">
        <f t="shared" si="201"/>
        <v/>
      </c>
      <c r="AT509" s="157" t="str">
        <f t="shared" si="202"/>
        <v/>
      </c>
      <c r="AU509" s="157" t="str">
        <f t="shared" si="203"/>
        <v/>
      </c>
      <c r="AV509" s="109" t="str">
        <f t="shared" si="204"/>
        <v/>
      </c>
      <c r="AW509" s="158" t="str">
        <f t="shared" si="205"/>
        <v/>
      </c>
      <c r="AX509" s="158" t="str">
        <f t="shared" si="206"/>
        <v/>
      </c>
      <c r="AY509" s="158" t="str">
        <f t="shared" si="207"/>
        <v/>
      </c>
      <c r="AZ509" s="158" t="str">
        <f t="shared" si="208"/>
        <v/>
      </c>
      <c r="BA509" s="157" t="str">
        <f t="shared" si="209"/>
        <v/>
      </c>
      <c r="BB509" s="157" t="str">
        <f t="shared" si="210"/>
        <v/>
      </c>
      <c r="BC509" s="157" t="str">
        <f t="shared" si="211"/>
        <v/>
      </c>
      <c r="BD509" s="157" t="str">
        <f t="shared" si="212"/>
        <v/>
      </c>
      <c r="BE509" s="158" t="str">
        <f t="shared" si="213"/>
        <v/>
      </c>
      <c r="BF509" s="158" t="str">
        <f t="shared" si="214"/>
        <v/>
      </c>
      <c r="BG509" s="158" t="str">
        <f t="shared" si="215"/>
        <v/>
      </c>
      <c r="BI509" s="171" t="str">
        <f t="shared" si="221"/>
        <v/>
      </c>
      <c r="BJ509" s="163" t="str">
        <f t="shared" si="222"/>
        <v/>
      </c>
      <c r="BK509" s="163" t="str">
        <f t="shared" si="223"/>
        <v/>
      </c>
    </row>
    <row r="510" spans="1:63" x14ac:dyDescent="0.25">
      <c r="A510" s="110" t="s">
        <v>202</v>
      </c>
      <c r="B510" s="117"/>
      <c r="C510" s="118"/>
      <c r="D510" s="119"/>
      <c r="E510" s="120"/>
      <c r="F510" s="117"/>
      <c r="G510" s="119"/>
      <c r="H510" s="119"/>
      <c r="I510" s="119"/>
      <c r="J510" s="121"/>
      <c r="K510" s="122"/>
      <c r="L510" s="123"/>
      <c r="M510" s="124"/>
      <c r="N510" s="125"/>
      <c r="O510" s="122"/>
      <c r="P510" s="123"/>
      <c r="Q510" s="124"/>
      <c r="R510" s="126"/>
      <c r="S510" s="122"/>
      <c r="T510" s="123"/>
      <c r="U510" s="127"/>
      <c r="V510" s="128"/>
      <c r="AH510" s="42" t="b">
        <f t="shared" si="216"/>
        <v>0</v>
      </c>
      <c r="AI510" s="42" t="str">
        <f t="shared" si="217"/>
        <v/>
      </c>
      <c r="AJ510" s="42" t="str">
        <f>IF(AND(AH510,D510&lt;&gt;""),COUNTIF($AI$12:AI510,AI510),"")</f>
        <v/>
      </c>
      <c r="AK510" s="42" t="str">
        <f t="shared" si="218"/>
        <v/>
      </c>
      <c r="AL510" s="42" t="str">
        <f t="shared" si="219"/>
        <v/>
      </c>
      <c r="AM510" s="42">
        <f t="shared" si="220"/>
        <v>0</v>
      </c>
      <c r="AN510" s="109" t="str">
        <f t="shared" si="196"/>
        <v/>
      </c>
      <c r="AO510" s="109" t="str">
        <f t="shared" si="197"/>
        <v/>
      </c>
      <c r="AP510" s="109" t="str">
        <f t="shared" si="198"/>
        <v/>
      </c>
      <c r="AQ510" s="109" t="str">
        <f t="shared" si="199"/>
        <v/>
      </c>
      <c r="AR510" s="109" t="str">
        <f t="shared" si="200"/>
        <v/>
      </c>
      <c r="AS510" s="158" t="str">
        <f t="shared" si="201"/>
        <v/>
      </c>
      <c r="AT510" s="157" t="str">
        <f t="shared" si="202"/>
        <v/>
      </c>
      <c r="AU510" s="157" t="str">
        <f t="shared" si="203"/>
        <v/>
      </c>
      <c r="AV510" s="109" t="str">
        <f t="shared" si="204"/>
        <v/>
      </c>
      <c r="AW510" s="158" t="str">
        <f t="shared" si="205"/>
        <v/>
      </c>
      <c r="AX510" s="158" t="str">
        <f t="shared" si="206"/>
        <v/>
      </c>
      <c r="AY510" s="158" t="str">
        <f t="shared" si="207"/>
        <v/>
      </c>
      <c r="AZ510" s="158" t="str">
        <f t="shared" si="208"/>
        <v/>
      </c>
      <c r="BA510" s="157" t="str">
        <f t="shared" si="209"/>
        <v/>
      </c>
      <c r="BB510" s="157" t="str">
        <f t="shared" si="210"/>
        <v/>
      </c>
      <c r="BC510" s="157" t="str">
        <f t="shared" si="211"/>
        <v/>
      </c>
      <c r="BD510" s="157" t="str">
        <f t="shared" si="212"/>
        <v/>
      </c>
      <c r="BE510" s="158" t="str">
        <f t="shared" si="213"/>
        <v/>
      </c>
      <c r="BF510" s="158" t="str">
        <f t="shared" si="214"/>
        <v/>
      </c>
      <c r="BG510" s="158" t="str">
        <f t="shared" si="215"/>
        <v/>
      </c>
      <c r="BI510" s="171" t="str">
        <f t="shared" si="221"/>
        <v/>
      </c>
      <c r="BJ510" s="163" t="str">
        <f t="shared" si="222"/>
        <v/>
      </c>
      <c r="BK510" s="163" t="str">
        <f t="shared" si="223"/>
        <v/>
      </c>
    </row>
    <row r="511" spans="1:63" x14ac:dyDescent="0.25">
      <c r="A511" s="110" t="s">
        <v>202</v>
      </c>
      <c r="B511" s="117"/>
      <c r="C511" s="118"/>
      <c r="D511" s="119"/>
      <c r="E511" s="120"/>
      <c r="F511" s="117"/>
      <c r="G511" s="119"/>
      <c r="H511" s="119"/>
      <c r="I511" s="119"/>
      <c r="J511" s="121"/>
      <c r="K511" s="122"/>
      <c r="L511" s="123"/>
      <c r="M511" s="124"/>
      <c r="N511" s="125"/>
      <c r="O511" s="122"/>
      <c r="P511" s="123"/>
      <c r="Q511" s="124"/>
      <c r="R511" s="126"/>
      <c r="S511" s="122"/>
      <c r="T511" s="123"/>
      <c r="U511" s="127"/>
      <c r="V511" s="128"/>
      <c r="AH511" s="42" t="b">
        <f t="shared" si="216"/>
        <v>0</v>
      </c>
      <c r="AI511" s="42" t="str">
        <f t="shared" si="217"/>
        <v/>
      </c>
      <c r="AJ511" s="42" t="str">
        <f>IF(AND(AH511,D511&lt;&gt;""),COUNTIF($AI$12:AI511,AI511),"")</f>
        <v/>
      </c>
      <c r="AK511" s="42" t="str">
        <f t="shared" si="218"/>
        <v/>
      </c>
      <c r="AL511" s="42" t="str">
        <f t="shared" si="219"/>
        <v/>
      </c>
      <c r="AM511" s="42">
        <f t="shared" si="220"/>
        <v>1</v>
      </c>
      <c r="AN511" s="109" t="str">
        <f t="shared" si="196"/>
        <v/>
      </c>
      <c r="AO511" s="109" t="str">
        <f t="shared" si="197"/>
        <v/>
      </c>
      <c r="AP511" s="109" t="str">
        <f t="shared" si="198"/>
        <v/>
      </c>
      <c r="AQ511" s="109" t="str">
        <f t="shared" si="199"/>
        <v/>
      </c>
      <c r="AR511" s="109" t="str">
        <f t="shared" si="200"/>
        <v/>
      </c>
      <c r="AS511" s="158" t="str">
        <f t="shared" si="201"/>
        <v/>
      </c>
      <c r="AT511" s="157" t="str">
        <f t="shared" si="202"/>
        <v/>
      </c>
      <c r="AU511" s="157" t="str">
        <f t="shared" si="203"/>
        <v/>
      </c>
      <c r="AV511" s="109" t="str">
        <f t="shared" si="204"/>
        <v/>
      </c>
      <c r="AW511" s="158" t="str">
        <f t="shared" si="205"/>
        <v/>
      </c>
      <c r="AX511" s="158" t="str">
        <f t="shared" si="206"/>
        <v/>
      </c>
      <c r="AY511" s="158" t="str">
        <f t="shared" si="207"/>
        <v/>
      </c>
      <c r="AZ511" s="158" t="str">
        <f t="shared" si="208"/>
        <v/>
      </c>
      <c r="BA511" s="157" t="str">
        <f t="shared" si="209"/>
        <v/>
      </c>
      <c r="BB511" s="157" t="str">
        <f t="shared" si="210"/>
        <v/>
      </c>
      <c r="BC511" s="157" t="str">
        <f t="shared" si="211"/>
        <v/>
      </c>
      <c r="BD511" s="157" t="str">
        <f t="shared" si="212"/>
        <v/>
      </c>
      <c r="BE511" s="158" t="str">
        <f t="shared" si="213"/>
        <v/>
      </c>
      <c r="BF511" s="158" t="str">
        <f t="shared" si="214"/>
        <v/>
      </c>
      <c r="BG511" s="158" t="str">
        <f t="shared" si="215"/>
        <v/>
      </c>
      <c r="BI511" s="171" t="str">
        <f t="shared" si="221"/>
        <v/>
      </c>
      <c r="BJ511" s="163" t="str">
        <f t="shared" si="222"/>
        <v/>
      </c>
      <c r="BK511" s="163" t="str">
        <f t="shared" si="223"/>
        <v/>
      </c>
    </row>
    <row r="512" spans="1:63" x14ac:dyDescent="0.25">
      <c r="A512" s="110" t="s">
        <v>202</v>
      </c>
      <c r="B512" s="117"/>
      <c r="C512" s="118"/>
      <c r="D512" s="119"/>
      <c r="E512" s="120"/>
      <c r="F512" s="117"/>
      <c r="G512" s="119"/>
      <c r="H512" s="119"/>
      <c r="I512" s="119"/>
      <c r="J512" s="121"/>
      <c r="K512" s="122"/>
      <c r="L512" s="123"/>
      <c r="M512" s="124"/>
      <c r="N512" s="125"/>
      <c r="O512" s="122"/>
      <c r="P512" s="123"/>
      <c r="Q512" s="124"/>
      <c r="R512" s="126"/>
      <c r="S512" s="122"/>
      <c r="T512" s="123"/>
      <c r="U512" s="127"/>
      <c r="V512" s="128"/>
      <c r="AH512" s="42" t="b">
        <f t="shared" si="216"/>
        <v>0</v>
      </c>
      <c r="AI512" s="42" t="str">
        <f t="shared" si="217"/>
        <v/>
      </c>
      <c r="AJ512" s="42" t="str">
        <f>IF(AND(AH512,D512&lt;&gt;""),COUNTIF($AI$12:AI512,AI512),"")</f>
        <v/>
      </c>
      <c r="AK512" s="42" t="str">
        <f t="shared" si="218"/>
        <v/>
      </c>
      <c r="AL512" s="42" t="str">
        <f t="shared" si="219"/>
        <v/>
      </c>
      <c r="AM512" s="42">
        <f t="shared" si="220"/>
        <v>0</v>
      </c>
      <c r="AN512" s="109" t="str">
        <f t="shared" si="196"/>
        <v/>
      </c>
      <c r="AO512" s="109" t="str">
        <f t="shared" si="197"/>
        <v/>
      </c>
      <c r="AP512" s="109" t="str">
        <f t="shared" si="198"/>
        <v/>
      </c>
      <c r="AQ512" s="109" t="str">
        <f t="shared" si="199"/>
        <v/>
      </c>
      <c r="AR512" s="109" t="str">
        <f t="shared" si="200"/>
        <v/>
      </c>
      <c r="AS512" s="158" t="str">
        <f t="shared" si="201"/>
        <v/>
      </c>
      <c r="AT512" s="157" t="str">
        <f t="shared" si="202"/>
        <v/>
      </c>
      <c r="AU512" s="157" t="str">
        <f t="shared" si="203"/>
        <v/>
      </c>
      <c r="AV512" s="109" t="str">
        <f t="shared" si="204"/>
        <v/>
      </c>
      <c r="AW512" s="158" t="str">
        <f t="shared" si="205"/>
        <v/>
      </c>
      <c r="AX512" s="158" t="str">
        <f t="shared" si="206"/>
        <v/>
      </c>
      <c r="AY512" s="158" t="str">
        <f t="shared" si="207"/>
        <v/>
      </c>
      <c r="AZ512" s="158" t="str">
        <f t="shared" si="208"/>
        <v/>
      </c>
      <c r="BA512" s="157" t="str">
        <f t="shared" si="209"/>
        <v/>
      </c>
      <c r="BB512" s="157" t="str">
        <f t="shared" si="210"/>
        <v/>
      </c>
      <c r="BC512" s="157" t="str">
        <f t="shared" si="211"/>
        <v/>
      </c>
      <c r="BD512" s="157" t="str">
        <f t="shared" si="212"/>
        <v/>
      </c>
      <c r="BE512" s="158" t="str">
        <f t="shared" si="213"/>
        <v/>
      </c>
      <c r="BF512" s="158" t="str">
        <f t="shared" si="214"/>
        <v/>
      </c>
      <c r="BG512" s="158" t="str">
        <f t="shared" si="215"/>
        <v/>
      </c>
      <c r="BI512" s="171" t="str">
        <f t="shared" si="221"/>
        <v/>
      </c>
      <c r="BJ512" s="163" t="str">
        <f t="shared" si="222"/>
        <v/>
      </c>
      <c r="BK512" s="163" t="str">
        <f t="shared" si="223"/>
        <v/>
      </c>
    </row>
    <row r="513" spans="1:63" x14ac:dyDescent="0.25">
      <c r="A513" s="110" t="s">
        <v>202</v>
      </c>
      <c r="B513" s="117"/>
      <c r="C513" s="118"/>
      <c r="D513" s="119"/>
      <c r="E513" s="120"/>
      <c r="F513" s="117"/>
      <c r="G513" s="119"/>
      <c r="H513" s="119"/>
      <c r="I513" s="119"/>
      <c r="J513" s="121"/>
      <c r="K513" s="122"/>
      <c r="L513" s="123"/>
      <c r="M513" s="124"/>
      <c r="N513" s="125"/>
      <c r="O513" s="122"/>
      <c r="P513" s="123"/>
      <c r="Q513" s="124"/>
      <c r="R513" s="126"/>
      <c r="S513" s="122"/>
      <c r="T513" s="123"/>
      <c r="U513" s="127"/>
      <c r="V513" s="128"/>
      <c r="AH513" s="42" t="b">
        <f t="shared" si="216"/>
        <v>0</v>
      </c>
      <c r="AI513" s="42" t="str">
        <f t="shared" si="217"/>
        <v/>
      </c>
      <c r="AJ513" s="42" t="str">
        <f>IF(AND(AH513,D513&lt;&gt;""),COUNTIF($AI$12:AI513,AI513),"")</f>
        <v/>
      </c>
      <c r="AK513" s="42" t="str">
        <f t="shared" si="218"/>
        <v/>
      </c>
      <c r="AL513" s="42" t="str">
        <f t="shared" si="219"/>
        <v/>
      </c>
      <c r="AM513" s="42">
        <f t="shared" si="220"/>
        <v>1</v>
      </c>
      <c r="AN513" s="109" t="str">
        <f t="shared" si="196"/>
        <v/>
      </c>
      <c r="AO513" s="109" t="str">
        <f t="shared" si="197"/>
        <v/>
      </c>
      <c r="AP513" s="109" t="str">
        <f t="shared" si="198"/>
        <v/>
      </c>
      <c r="AQ513" s="109" t="str">
        <f t="shared" si="199"/>
        <v/>
      </c>
      <c r="AR513" s="109" t="str">
        <f t="shared" si="200"/>
        <v/>
      </c>
      <c r="AS513" s="158" t="str">
        <f t="shared" si="201"/>
        <v/>
      </c>
      <c r="AT513" s="157" t="str">
        <f t="shared" si="202"/>
        <v/>
      </c>
      <c r="AU513" s="157" t="str">
        <f t="shared" si="203"/>
        <v/>
      </c>
      <c r="AV513" s="109" t="str">
        <f t="shared" si="204"/>
        <v/>
      </c>
      <c r="AW513" s="158" t="str">
        <f t="shared" si="205"/>
        <v/>
      </c>
      <c r="AX513" s="158" t="str">
        <f t="shared" si="206"/>
        <v/>
      </c>
      <c r="AY513" s="158" t="str">
        <f t="shared" si="207"/>
        <v/>
      </c>
      <c r="AZ513" s="158" t="str">
        <f t="shared" si="208"/>
        <v/>
      </c>
      <c r="BA513" s="157" t="str">
        <f t="shared" si="209"/>
        <v/>
      </c>
      <c r="BB513" s="157" t="str">
        <f t="shared" si="210"/>
        <v/>
      </c>
      <c r="BC513" s="157" t="str">
        <f t="shared" si="211"/>
        <v/>
      </c>
      <c r="BD513" s="157" t="str">
        <f t="shared" si="212"/>
        <v/>
      </c>
      <c r="BE513" s="158" t="str">
        <f t="shared" si="213"/>
        <v/>
      </c>
      <c r="BF513" s="158" t="str">
        <f t="shared" si="214"/>
        <v/>
      </c>
      <c r="BG513" s="158" t="str">
        <f t="shared" si="215"/>
        <v/>
      </c>
      <c r="BI513" s="171" t="str">
        <f t="shared" si="221"/>
        <v/>
      </c>
      <c r="BJ513" s="163" t="str">
        <f t="shared" si="222"/>
        <v/>
      </c>
      <c r="BK513" s="163" t="str">
        <f t="shared" si="223"/>
        <v/>
      </c>
    </row>
    <row r="514" spans="1:63" x14ac:dyDescent="0.25">
      <c r="A514" s="110" t="s">
        <v>202</v>
      </c>
      <c r="B514" s="117"/>
      <c r="C514" s="118"/>
      <c r="D514" s="119"/>
      <c r="E514" s="120"/>
      <c r="F514" s="117"/>
      <c r="G514" s="119"/>
      <c r="H514" s="119"/>
      <c r="I514" s="119"/>
      <c r="J514" s="121"/>
      <c r="K514" s="122"/>
      <c r="L514" s="123"/>
      <c r="M514" s="124"/>
      <c r="N514" s="125"/>
      <c r="O514" s="122"/>
      <c r="P514" s="123"/>
      <c r="Q514" s="124"/>
      <c r="R514" s="126"/>
      <c r="S514" s="122"/>
      <c r="T514" s="123"/>
      <c r="U514" s="127"/>
      <c r="V514" s="128"/>
      <c r="AH514" s="42" t="b">
        <f t="shared" si="216"/>
        <v>0</v>
      </c>
      <c r="AI514" s="42" t="str">
        <f t="shared" si="217"/>
        <v/>
      </c>
      <c r="AJ514" s="42" t="str">
        <f>IF(AND(AH514,D514&lt;&gt;""),COUNTIF($AI$12:AI514,AI514),"")</f>
        <v/>
      </c>
      <c r="AK514" s="42" t="str">
        <f t="shared" si="218"/>
        <v/>
      </c>
      <c r="AL514" s="42" t="str">
        <f t="shared" si="219"/>
        <v/>
      </c>
      <c r="AM514" s="42">
        <f t="shared" si="220"/>
        <v>0</v>
      </c>
      <c r="AN514" s="109" t="str">
        <f t="shared" si="196"/>
        <v/>
      </c>
      <c r="AO514" s="109" t="str">
        <f t="shared" si="197"/>
        <v/>
      </c>
      <c r="AP514" s="109" t="str">
        <f t="shared" si="198"/>
        <v/>
      </c>
      <c r="AQ514" s="109" t="str">
        <f t="shared" si="199"/>
        <v/>
      </c>
      <c r="AR514" s="109" t="str">
        <f t="shared" si="200"/>
        <v/>
      </c>
      <c r="AS514" s="158" t="str">
        <f t="shared" si="201"/>
        <v/>
      </c>
      <c r="AT514" s="157" t="str">
        <f t="shared" si="202"/>
        <v/>
      </c>
      <c r="AU514" s="157" t="str">
        <f t="shared" si="203"/>
        <v/>
      </c>
      <c r="AV514" s="109" t="str">
        <f t="shared" si="204"/>
        <v/>
      </c>
      <c r="AW514" s="158" t="str">
        <f t="shared" si="205"/>
        <v/>
      </c>
      <c r="AX514" s="158" t="str">
        <f t="shared" si="206"/>
        <v/>
      </c>
      <c r="AY514" s="158" t="str">
        <f t="shared" si="207"/>
        <v/>
      </c>
      <c r="AZ514" s="158" t="str">
        <f t="shared" si="208"/>
        <v/>
      </c>
      <c r="BA514" s="157" t="str">
        <f t="shared" si="209"/>
        <v/>
      </c>
      <c r="BB514" s="157" t="str">
        <f t="shared" si="210"/>
        <v/>
      </c>
      <c r="BC514" s="157" t="str">
        <f t="shared" si="211"/>
        <v/>
      </c>
      <c r="BD514" s="157" t="str">
        <f t="shared" si="212"/>
        <v/>
      </c>
      <c r="BE514" s="158" t="str">
        <f t="shared" si="213"/>
        <v/>
      </c>
      <c r="BF514" s="158" t="str">
        <f t="shared" si="214"/>
        <v/>
      </c>
      <c r="BG514" s="158" t="str">
        <f t="shared" si="215"/>
        <v/>
      </c>
      <c r="BI514" s="171" t="str">
        <f t="shared" si="221"/>
        <v/>
      </c>
      <c r="BJ514" s="163" t="str">
        <f t="shared" si="222"/>
        <v/>
      </c>
      <c r="BK514" s="163" t="str">
        <f t="shared" si="223"/>
        <v/>
      </c>
    </row>
    <row r="515" spans="1:63" x14ac:dyDescent="0.25">
      <c r="A515" s="110" t="s">
        <v>202</v>
      </c>
      <c r="B515" s="117"/>
      <c r="C515" s="118"/>
      <c r="D515" s="119"/>
      <c r="E515" s="120"/>
      <c r="F515" s="117"/>
      <c r="G515" s="119"/>
      <c r="H515" s="119"/>
      <c r="I515" s="119"/>
      <c r="J515" s="121"/>
      <c r="K515" s="122"/>
      <c r="L515" s="123"/>
      <c r="M515" s="124"/>
      <c r="N515" s="125"/>
      <c r="O515" s="122"/>
      <c r="P515" s="123"/>
      <c r="Q515" s="124"/>
      <c r="R515" s="126"/>
      <c r="S515" s="122"/>
      <c r="T515" s="123"/>
      <c r="U515" s="127"/>
      <c r="V515" s="128"/>
      <c r="AH515" s="42" t="b">
        <f t="shared" si="216"/>
        <v>0</v>
      </c>
      <c r="AI515" s="42" t="str">
        <f t="shared" si="217"/>
        <v/>
      </c>
      <c r="AJ515" s="42" t="str">
        <f>IF(AND(AH515,D515&lt;&gt;""),COUNTIF($AI$12:AI515,AI515),"")</f>
        <v/>
      </c>
      <c r="AK515" s="42" t="str">
        <f t="shared" si="218"/>
        <v/>
      </c>
      <c r="AL515" s="42" t="str">
        <f t="shared" si="219"/>
        <v/>
      </c>
      <c r="AM515" s="42">
        <f t="shared" si="220"/>
        <v>1</v>
      </c>
      <c r="AN515" s="109" t="str">
        <f t="shared" si="196"/>
        <v/>
      </c>
      <c r="AO515" s="109" t="str">
        <f t="shared" si="197"/>
        <v/>
      </c>
      <c r="AP515" s="109" t="str">
        <f t="shared" si="198"/>
        <v/>
      </c>
      <c r="AQ515" s="109" t="str">
        <f t="shared" si="199"/>
        <v/>
      </c>
      <c r="AR515" s="109" t="str">
        <f t="shared" si="200"/>
        <v/>
      </c>
      <c r="AS515" s="158" t="str">
        <f t="shared" si="201"/>
        <v/>
      </c>
      <c r="AT515" s="157" t="str">
        <f t="shared" si="202"/>
        <v/>
      </c>
      <c r="AU515" s="157" t="str">
        <f t="shared" si="203"/>
        <v/>
      </c>
      <c r="AV515" s="109" t="str">
        <f t="shared" si="204"/>
        <v/>
      </c>
      <c r="AW515" s="158" t="str">
        <f t="shared" si="205"/>
        <v/>
      </c>
      <c r="AX515" s="158" t="str">
        <f t="shared" si="206"/>
        <v/>
      </c>
      <c r="AY515" s="158" t="str">
        <f t="shared" si="207"/>
        <v/>
      </c>
      <c r="AZ515" s="158" t="str">
        <f t="shared" si="208"/>
        <v/>
      </c>
      <c r="BA515" s="157" t="str">
        <f t="shared" si="209"/>
        <v/>
      </c>
      <c r="BB515" s="157" t="str">
        <f t="shared" si="210"/>
        <v/>
      </c>
      <c r="BC515" s="157" t="str">
        <f t="shared" si="211"/>
        <v/>
      </c>
      <c r="BD515" s="157" t="str">
        <f t="shared" si="212"/>
        <v/>
      </c>
      <c r="BE515" s="158" t="str">
        <f t="shared" si="213"/>
        <v/>
      </c>
      <c r="BF515" s="158" t="str">
        <f t="shared" si="214"/>
        <v/>
      </c>
      <c r="BG515" s="158" t="str">
        <f t="shared" si="215"/>
        <v/>
      </c>
      <c r="BI515" s="171" t="str">
        <f t="shared" si="221"/>
        <v/>
      </c>
      <c r="BJ515" s="163" t="str">
        <f t="shared" si="222"/>
        <v/>
      </c>
      <c r="BK515" s="163" t="str">
        <f t="shared" si="223"/>
        <v/>
      </c>
    </row>
    <row r="516" spans="1:63" x14ac:dyDescent="0.25">
      <c r="A516" s="110" t="s">
        <v>202</v>
      </c>
      <c r="B516" s="117"/>
      <c r="C516" s="118"/>
      <c r="D516" s="119"/>
      <c r="E516" s="120"/>
      <c r="F516" s="117"/>
      <c r="G516" s="119"/>
      <c r="H516" s="119"/>
      <c r="I516" s="119"/>
      <c r="J516" s="121"/>
      <c r="K516" s="122"/>
      <c r="L516" s="123"/>
      <c r="M516" s="124"/>
      <c r="N516" s="125"/>
      <c r="O516" s="122"/>
      <c r="P516" s="123"/>
      <c r="Q516" s="124"/>
      <c r="R516" s="126"/>
      <c r="S516" s="122"/>
      <c r="T516" s="123"/>
      <c r="U516" s="127"/>
      <c r="V516" s="128"/>
      <c r="AH516" s="42" t="b">
        <f t="shared" si="216"/>
        <v>0</v>
      </c>
      <c r="AI516" s="42" t="str">
        <f t="shared" si="217"/>
        <v/>
      </c>
      <c r="AJ516" s="42" t="str">
        <f>IF(AND(AH516,D516&lt;&gt;""),COUNTIF($AI$12:AI516,AI516),"")</f>
        <v/>
      </c>
      <c r="AK516" s="42" t="str">
        <f t="shared" si="218"/>
        <v/>
      </c>
      <c r="AL516" s="42" t="str">
        <f t="shared" si="219"/>
        <v/>
      </c>
      <c r="AM516" s="42">
        <f t="shared" si="220"/>
        <v>0</v>
      </c>
      <c r="AN516" s="109" t="str">
        <f t="shared" si="196"/>
        <v/>
      </c>
      <c r="AO516" s="109" t="str">
        <f t="shared" si="197"/>
        <v/>
      </c>
      <c r="AP516" s="109" t="str">
        <f t="shared" si="198"/>
        <v/>
      </c>
      <c r="AQ516" s="109" t="str">
        <f t="shared" si="199"/>
        <v/>
      </c>
      <c r="AR516" s="109" t="str">
        <f t="shared" si="200"/>
        <v/>
      </c>
      <c r="AS516" s="158" t="str">
        <f t="shared" si="201"/>
        <v/>
      </c>
      <c r="AT516" s="157" t="str">
        <f t="shared" si="202"/>
        <v/>
      </c>
      <c r="AU516" s="157" t="str">
        <f t="shared" si="203"/>
        <v/>
      </c>
      <c r="AV516" s="109" t="str">
        <f t="shared" si="204"/>
        <v/>
      </c>
      <c r="AW516" s="158" t="str">
        <f t="shared" si="205"/>
        <v/>
      </c>
      <c r="AX516" s="158" t="str">
        <f t="shared" si="206"/>
        <v/>
      </c>
      <c r="AY516" s="158" t="str">
        <f t="shared" si="207"/>
        <v/>
      </c>
      <c r="AZ516" s="158" t="str">
        <f t="shared" si="208"/>
        <v/>
      </c>
      <c r="BA516" s="157" t="str">
        <f t="shared" si="209"/>
        <v/>
      </c>
      <c r="BB516" s="157" t="str">
        <f t="shared" si="210"/>
        <v/>
      </c>
      <c r="BC516" s="157" t="str">
        <f t="shared" si="211"/>
        <v/>
      </c>
      <c r="BD516" s="157" t="str">
        <f t="shared" si="212"/>
        <v/>
      </c>
      <c r="BE516" s="158" t="str">
        <f t="shared" si="213"/>
        <v/>
      </c>
      <c r="BF516" s="158" t="str">
        <f t="shared" si="214"/>
        <v/>
      </c>
      <c r="BG516" s="158" t="str">
        <f t="shared" si="215"/>
        <v/>
      </c>
      <c r="BI516" s="171" t="str">
        <f t="shared" si="221"/>
        <v/>
      </c>
      <c r="BJ516" s="163" t="str">
        <f t="shared" si="222"/>
        <v/>
      </c>
      <c r="BK516" s="163" t="str">
        <f t="shared" si="223"/>
        <v/>
      </c>
    </row>
    <row r="517" spans="1:63" x14ac:dyDescent="0.25">
      <c r="A517" s="110" t="s">
        <v>202</v>
      </c>
      <c r="B517" s="117"/>
      <c r="C517" s="118"/>
      <c r="D517" s="119"/>
      <c r="E517" s="120"/>
      <c r="F517" s="117"/>
      <c r="G517" s="119"/>
      <c r="H517" s="119"/>
      <c r="I517" s="119"/>
      <c r="J517" s="121"/>
      <c r="K517" s="122"/>
      <c r="L517" s="123"/>
      <c r="M517" s="124"/>
      <c r="N517" s="125"/>
      <c r="O517" s="122"/>
      <c r="P517" s="123"/>
      <c r="Q517" s="124"/>
      <c r="R517" s="126"/>
      <c r="S517" s="122"/>
      <c r="T517" s="123"/>
      <c r="U517" s="127"/>
      <c r="V517" s="128"/>
      <c r="AH517" s="42" t="b">
        <f t="shared" si="216"/>
        <v>0</v>
      </c>
      <c r="AI517" s="42" t="str">
        <f t="shared" si="217"/>
        <v/>
      </c>
      <c r="AJ517" s="42" t="str">
        <f>IF(AND(AH517,D517&lt;&gt;""),COUNTIF($AI$12:AI517,AI517),"")</f>
        <v/>
      </c>
      <c r="AK517" s="42" t="str">
        <f t="shared" si="218"/>
        <v/>
      </c>
      <c r="AL517" s="42" t="str">
        <f t="shared" si="219"/>
        <v/>
      </c>
      <c r="AM517" s="42">
        <f t="shared" si="220"/>
        <v>1</v>
      </c>
      <c r="AN517" s="109" t="str">
        <f t="shared" si="196"/>
        <v/>
      </c>
      <c r="AO517" s="109" t="str">
        <f t="shared" si="197"/>
        <v/>
      </c>
      <c r="AP517" s="109" t="str">
        <f t="shared" si="198"/>
        <v/>
      </c>
      <c r="AQ517" s="109" t="str">
        <f t="shared" si="199"/>
        <v/>
      </c>
      <c r="AR517" s="109" t="str">
        <f t="shared" si="200"/>
        <v/>
      </c>
      <c r="AS517" s="158" t="str">
        <f t="shared" si="201"/>
        <v/>
      </c>
      <c r="AT517" s="157" t="str">
        <f t="shared" si="202"/>
        <v/>
      </c>
      <c r="AU517" s="157" t="str">
        <f t="shared" si="203"/>
        <v/>
      </c>
      <c r="AV517" s="109" t="str">
        <f t="shared" si="204"/>
        <v/>
      </c>
      <c r="AW517" s="158" t="str">
        <f t="shared" si="205"/>
        <v/>
      </c>
      <c r="AX517" s="158" t="str">
        <f t="shared" si="206"/>
        <v/>
      </c>
      <c r="AY517" s="158" t="str">
        <f t="shared" si="207"/>
        <v/>
      </c>
      <c r="AZ517" s="158" t="str">
        <f t="shared" si="208"/>
        <v/>
      </c>
      <c r="BA517" s="157" t="str">
        <f t="shared" si="209"/>
        <v/>
      </c>
      <c r="BB517" s="157" t="str">
        <f t="shared" si="210"/>
        <v/>
      </c>
      <c r="BC517" s="157" t="str">
        <f t="shared" si="211"/>
        <v/>
      </c>
      <c r="BD517" s="157" t="str">
        <f t="shared" si="212"/>
        <v/>
      </c>
      <c r="BE517" s="158" t="str">
        <f t="shared" si="213"/>
        <v/>
      </c>
      <c r="BF517" s="158" t="str">
        <f t="shared" si="214"/>
        <v/>
      </c>
      <c r="BG517" s="158" t="str">
        <f t="shared" si="215"/>
        <v/>
      </c>
      <c r="BI517" s="171" t="str">
        <f t="shared" si="221"/>
        <v/>
      </c>
      <c r="BJ517" s="163" t="str">
        <f t="shared" si="222"/>
        <v/>
      </c>
      <c r="BK517" s="163" t="str">
        <f t="shared" si="223"/>
        <v/>
      </c>
    </row>
    <row r="518" spans="1:63" x14ac:dyDescent="0.25">
      <c r="A518" s="110" t="s">
        <v>202</v>
      </c>
      <c r="B518" s="117"/>
      <c r="C518" s="118"/>
      <c r="D518" s="119"/>
      <c r="E518" s="120"/>
      <c r="F518" s="117"/>
      <c r="G518" s="119"/>
      <c r="H518" s="119"/>
      <c r="I518" s="119"/>
      <c r="J518" s="121"/>
      <c r="K518" s="122"/>
      <c r="L518" s="123"/>
      <c r="M518" s="124"/>
      <c r="N518" s="125"/>
      <c r="O518" s="122"/>
      <c r="P518" s="123"/>
      <c r="Q518" s="124"/>
      <c r="R518" s="126"/>
      <c r="S518" s="122"/>
      <c r="T518" s="123"/>
      <c r="U518" s="127"/>
      <c r="V518" s="128"/>
      <c r="AH518" s="42" t="b">
        <f t="shared" si="216"/>
        <v>0</v>
      </c>
      <c r="AI518" s="42" t="str">
        <f t="shared" si="217"/>
        <v/>
      </c>
      <c r="AJ518" s="42" t="str">
        <f>IF(AND(AH518,D518&lt;&gt;""),COUNTIF($AI$12:AI518,AI518),"")</f>
        <v/>
      </c>
      <c r="AK518" s="42" t="str">
        <f t="shared" si="218"/>
        <v/>
      </c>
      <c r="AL518" s="42" t="str">
        <f t="shared" si="219"/>
        <v/>
      </c>
      <c r="AM518" s="42">
        <f t="shared" si="220"/>
        <v>0</v>
      </c>
      <c r="AN518" s="109" t="str">
        <f t="shared" si="196"/>
        <v/>
      </c>
      <c r="AO518" s="109" t="str">
        <f t="shared" si="197"/>
        <v/>
      </c>
      <c r="AP518" s="109" t="str">
        <f t="shared" si="198"/>
        <v/>
      </c>
      <c r="AQ518" s="109" t="str">
        <f t="shared" si="199"/>
        <v/>
      </c>
      <c r="AR518" s="109" t="str">
        <f t="shared" si="200"/>
        <v/>
      </c>
      <c r="AS518" s="158" t="str">
        <f t="shared" si="201"/>
        <v/>
      </c>
      <c r="AT518" s="157" t="str">
        <f t="shared" si="202"/>
        <v/>
      </c>
      <c r="AU518" s="157" t="str">
        <f t="shared" si="203"/>
        <v/>
      </c>
      <c r="AV518" s="109" t="str">
        <f t="shared" si="204"/>
        <v/>
      </c>
      <c r="AW518" s="158" t="str">
        <f t="shared" si="205"/>
        <v/>
      </c>
      <c r="AX518" s="158" t="str">
        <f t="shared" si="206"/>
        <v/>
      </c>
      <c r="AY518" s="158" t="str">
        <f t="shared" si="207"/>
        <v/>
      </c>
      <c r="AZ518" s="158" t="str">
        <f t="shared" si="208"/>
        <v/>
      </c>
      <c r="BA518" s="157" t="str">
        <f t="shared" si="209"/>
        <v/>
      </c>
      <c r="BB518" s="157" t="str">
        <f t="shared" si="210"/>
        <v/>
      </c>
      <c r="BC518" s="157" t="str">
        <f t="shared" si="211"/>
        <v/>
      </c>
      <c r="BD518" s="157" t="str">
        <f t="shared" si="212"/>
        <v/>
      </c>
      <c r="BE518" s="158" t="str">
        <f t="shared" si="213"/>
        <v/>
      </c>
      <c r="BF518" s="158" t="str">
        <f t="shared" si="214"/>
        <v/>
      </c>
      <c r="BG518" s="158" t="str">
        <f t="shared" si="215"/>
        <v/>
      </c>
      <c r="BI518" s="171" t="str">
        <f t="shared" si="221"/>
        <v/>
      </c>
      <c r="BJ518" s="163" t="str">
        <f t="shared" si="222"/>
        <v/>
      </c>
      <c r="BK518" s="163" t="str">
        <f t="shared" si="223"/>
        <v/>
      </c>
    </row>
    <row r="519" spans="1:63" x14ac:dyDescent="0.25">
      <c r="A519" s="110" t="s">
        <v>202</v>
      </c>
      <c r="B519" s="117"/>
      <c r="C519" s="118"/>
      <c r="D519" s="119"/>
      <c r="E519" s="120"/>
      <c r="F519" s="117"/>
      <c r="G519" s="119"/>
      <c r="H519" s="119"/>
      <c r="I519" s="119"/>
      <c r="J519" s="121"/>
      <c r="K519" s="122"/>
      <c r="L519" s="123"/>
      <c r="M519" s="124"/>
      <c r="N519" s="125"/>
      <c r="O519" s="122"/>
      <c r="P519" s="123"/>
      <c r="Q519" s="124"/>
      <c r="R519" s="126"/>
      <c r="S519" s="122"/>
      <c r="T519" s="123"/>
      <c r="U519" s="127"/>
      <c r="V519" s="128"/>
      <c r="AH519" s="42" t="b">
        <f t="shared" si="216"/>
        <v>0</v>
      </c>
      <c r="AI519" s="42" t="str">
        <f t="shared" si="217"/>
        <v/>
      </c>
      <c r="AJ519" s="42" t="str">
        <f>IF(AND(AH519,D519&lt;&gt;""),COUNTIF($AI$12:AI519,AI519),"")</f>
        <v/>
      </c>
      <c r="AK519" s="42" t="str">
        <f t="shared" si="218"/>
        <v/>
      </c>
      <c r="AL519" s="42" t="str">
        <f t="shared" si="219"/>
        <v/>
      </c>
      <c r="AM519" s="42">
        <f t="shared" si="220"/>
        <v>1</v>
      </c>
      <c r="AN519" s="109" t="str">
        <f t="shared" si="196"/>
        <v/>
      </c>
      <c r="AO519" s="109" t="str">
        <f t="shared" si="197"/>
        <v/>
      </c>
      <c r="AP519" s="109" t="str">
        <f t="shared" si="198"/>
        <v/>
      </c>
      <c r="AQ519" s="109" t="str">
        <f t="shared" si="199"/>
        <v/>
      </c>
      <c r="AR519" s="109" t="str">
        <f t="shared" si="200"/>
        <v/>
      </c>
      <c r="AS519" s="158" t="str">
        <f t="shared" si="201"/>
        <v/>
      </c>
      <c r="AT519" s="157" t="str">
        <f t="shared" si="202"/>
        <v/>
      </c>
      <c r="AU519" s="157" t="str">
        <f t="shared" si="203"/>
        <v/>
      </c>
      <c r="AV519" s="109" t="str">
        <f t="shared" si="204"/>
        <v/>
      </c>
      <c r="AW519" s="158" t="str">
        <f t="shared" si="205"/>
        <v/>
      </c>
      <c r="AX519" s="158" t="str">
        <f t="shared" si="206"/>
        <v/>
      </c>
      <c r="AY519" s="158" t="str">
        <f t="shared" si="207"/>
        <v/>
      </c>
      <c r="AZ519" s="158" t="str">
        <f t="shared" si="208"/>
        <v/>
      </c>
      <c r="BA519" s="157" t="str">
        <f t="shared" si="209"/>
        <v/>
      </c>
      <c r="BB519" s="157" t="str">
        <f t="shared" si="210"/>
        <v/>
      </c>
      <c r="BC519" s="157" t="str">
        <f t="shared" si="211"/>
        <v/>
      </c>
      <c r="BD519" s="157" t="str">
        <f t="shared" si="212"/>
        <v/>
      </c>
      <c r="BE519" s="158" t="str">
        <f t="shared" si="213"/>
        <v/>
      </c>
      <c r="BF519" s="158" t="str">
        <f t="shared" si="214"/>
        <v/>
      </c>
      <c r="BG519" s="158" t="str">
        <f t="shared" si="215"/>
        <v/>
      </c>
      <c r="BI519" s="171" t="str">
        <f t="shared" si="221"/>
        <v/>
      </c>
      <c r="BJ519" s="163" t="str">
        <f t="shared" si="222"/>
        <v/>
      </c>
      <c r="BK519" s="163" t="str">
        <f t="shared" si="223"/>
        <v/>
      </c>
    </row>
    <row r="520" spans="1:63" x14ac:dyDescent="0.25">
      <c r="A520" s="110" t="s">
        <v>202</v>
      </c>
      <c r="B520" s="117"/>
      <c r="C520" s="118"/>
      <c r="D520" s="119"/>
      <c r="E520" s="120"/>
      <c r="F520" s="117"/>
      <c r="G520" s="119"/>
      <c r="H520" s="119"/>
      <c r="I520" s="119"/>
      <c r="J520" s="121"/>
      <c r="K520" s="122"/>
      <c r="L520" s="123"/>
      <c r="M520" s="124"/>
      <c r="N520" s="125"/>
      <c r="O520" s="122"/>
      <c r="P520" s="123"/>
      <c r="Q520" s="124"/>
      <c r="R520" s="126"/>
      <c r="S520" s="122"/>
      <c r="T520" s="123"/>
      <c r="U520" s="127"/>
      <c r="V520" s="128"/>
      <c r="AH520" s="42" t="b">
        <f t="shared" si="216"/>
        <v>0</v>
      </c>
      <c r="AI520" s="42" t="str">
        <f t="shared" si="217"/>
        <v/>
      </c>
      <c r="AJ520" s="42" t="str">
        <f>IF(AND(AH520,D520&lt;&gt;""),COUNTIF($AI$12:AI520,AI520),"")</f>
        <v/>
      </c>
      <c r="AK520" s="42" t="str">
        <f t="shared" si="218"/>
        <v/>
      </c>
      <c r="AL520" s="42" t="str">
        <f t="shared" si="219"/>
        <v/>
      </c>
      <c r="AM520" s="42">
        <f t="shared" si="220"/>
        <v>0</v>
      </c>
      <c r="AN520" s="109" t="str">
        <f t="shared" si="196"/>
        <v/>
      </c>
      <c r="AO520" s="109" t="str">
        <f t="shared" si="197"/>
        <v/>
      </c>
      <c r="AP520" s="109" t="str">
        <f t="shared" si="198"/>
        <v/>
      </c>
      <c r="AQ520" s="109" t="str">
        <f t="shared" si="199"/>
        <v/>
      </c>
      <c r="AR520" s="109" t="str">
        <f t="shared" si="200"/>
        <v/>
      </c>
      <c r="AS520" s="158" t="str">
        <f t="shared" si="201"/>
        <v/>
      </c>
      <c r="AT520" s="157" t="str">
        <f t="shared" si="202"/>
        <v/>
      </c>
      <c r="AU520" s="157" t="str">
        <f t="shared" si="203"/>
        <v/>
      </c>
      <c r="AV520" s="109" t="str">
        <f t="shared" si="204"/>
        <v/>
      </c>
      <c r="AW520" s="158" t="str">
        <f t="shared" si="205"/>
        <v/>
      </c>
      <c r="AX520" s="158" t="str">
        <f t="shared" si="206"/>
        <v/>
      </c>
      <c r="AY520" s="158" t="str">
        <f t="shared" si="207"/>
        <v/>
      </c>
      <c r="AZ520" s="158" t="str">
        <f t="shared" si="208"/>
        <v/>
      </c>
      <c r="BA520" s="157" t="str">
        <f t="shared" si="209"/>
        <v/>
      </c>
      <c r="BB520" s="157" t="str">
        <f t="shared" si="210"/>
        <v/>
      </c>
      <c r="BC520" s="157" t="str">
        <f t="shared" si="211"/>
        <v/>
      </c>
      <c r="BD520" s="157" t="str">
        <f t="shared" si="212"/>
        <v/>
      </c>
      <c r="BE520" s="158" t="str">
        <f t="shared" si="213"/>
        <v/>
      </c>
      <c r="BF520" s="158" t="str">
        <f t="shared" si="214"/>
        <v/>
      </c>
      <c r="BG520" s="158" t="str">
        <f t="shared" si="215"/>
        <v/>
      </c>
      <c r="BI520" s="171" t="str">
        <f t="shared" si="221"/>
        <v/>
      </c>
      <c r="BJ520" s="163" t="str">
        <f t="shared" si="222"/>
        <v/>
      </c>
      <c r="BK520" s="163" t="str">
        <f t="shared" si="223"/>
        <v/>
      </c>
    </row>
    <row r="521" spans="1:63" x14ac:dyDescent="0.25">
      <c r="A521" s="110" t="s">
        <v>202</v>
      </c>
      <c r="B521" s="117"/>
      <c r="C521" s="118"/>
      <c r="D521" s="119"/>
      <c r="E521" s="120"/>
      <c r="F521" s="117"/>
      <c r="G521" s="119"/>
      <c r="H521" s="119"/>
      <c r="I521" s="119"/>
      <c r="J521" s="121"/>
      <c r="K521" s="122"/>
      <c r="L521" s="123"/>
      <c r="M521" s="124"/>
      <c r="N521" s="125"/>
      <c r="O521" s="122"/>
      <c r="P521" s="123"/>
      <c r="Q521" s="124"/>
      <c r="R521" s="126"/>
      <c r="S521" s="122"/>
      <c r="T521" s="123"/>
      <c r="U521" s="127"/>
      <c r="V521" s="128"/>
      <c r="AH521" s="42" t="b">
        <f t="shared" si="216"/>
        <v>0</v>
      </c>
      <c r="AI521" s="42" t="str">
        <f t="shared" si="217"/>
        <v/>
      </c>
      <c r="AJ521" s="42" t="str">
        <f>IF(AND(AH521,D521&lt;&gt;""),COUNTIF($AI$12:AI521,AI521),"")</f>
        <v/>
      </c>
      <c r="AK521" s="42" t="str">
        <f t="shared" si="218"/>
        <v/>
      </c>
      <c r="AL521" s="42" t="str">
        <f t="shared" si="219"/>
        <v/>
      </c>
      <c r="AM521" s="42">
        <f t="shared" si="220"/>
        <v>1</v>
      </c>
      <c r="AN521" s="109" t="str">
        <f t="shared" si="196"/>
        <v/>
      </c>
      <c r="AO521" s="109" t="str">
        <f t="shared" si="197"/>
        <v/>
      </c>
      <c r="AP521" s="109" t="str">
        <f t="shared" si="198"/>
        <v/>
      </c>
      <c r="AQ521" s="109" t="str">
        <f t="shared" si="199"/>
        <v/>
      </c>
      <c r="AR521" s="109" t="str">
        <f t="shared" si="200"/>
        <v/>
      </c>
      <c r="AS521" s="158" t="str">
        <f t="shared" si="201"/>
        <v/>
      </c>
      <c r="AT521" s="157" t="str">
        <f t="shared" si="202"/>
        <v/>
      </c>
      <c r="AU521" s="157" t="str">
        <f t="shared" si="203"/>
        <v/>
      </c>
      <c r="AV521" s="109" t="str">
        <f t="shared" si="204"/>
        <v/>
      </c>
      <c r="AW521" s="158" t="str">
        <f t="shared" si="205"/>
        <v/>
      </c>
      <c r="AX521" s="158" t="str">
        <f t="shared" si="206"/>
        <v/>
      </c>
      <c r="AY521" s="158" t="str">
        <f t="shared" si="207"/>
        <v/>
      </c>
      <c r="AZ521" s="158" t="str">
        <f t="shared" si="208"/>
        <v/>
      </c>
      <c r="BA521" s="157" t="str">
        <f t="shared" si="209"/>
        <v/>
      </c>
      <c r="BB521" s="157" t="str">
        <f t="shared" si="210"/>
        <v/>
      </c>
      <c r="BC521" s="157" t="str">
        <f t="shared" si="211"/>
        <v/>
      </c>
      <c r="BD521" s="157" t="str">
        <f t="shared" si="212"/>
        <v/>
      </c>
      <c r="BE521" s="158" t="str">
        <f t="shared" si="213"/>
        <v/>
      </c>
      <c r="BF521" s="158" t="str">
        <f t="shared" si="214"/>
        <v/>
      </c>
      <c r="BG521" s="158" t="str">
        <f t="shared" si="215"/>
        <v/>
      </c>
      <c r="BI521" s="171" t="str">
        <f t="shared" si="221"/>
        <v/>
      </c>
      <c r="BJ521" s="163" t="str">
        <f t="shared" si="222"/>
        <v/>
      </c>
      <c r="BK521" s="163" t="str">
        <f t="shared" si="223"/>
        <v/>
      </c>
    </row>
    <row r="522" spans="1:63" x14ac:dyDescent="0.25">
      <c r="A522" s="110" t="s">
        <v>202</v>
      </c>
      <c r="B522" s="117"/>
      <c r="C522" s="118"/>
      <c r="D522" s="119"/>
      <c r="E522" s="120"/>
      <c r="F522" s="117"/>
      <c r="G522" s="119"/>
      <c r="H522" s="119"/>
      <c r="I522" s="119"/>
      <c r="J522" s="121"/>
      <c r="K522" s="122"/>
      <c r="L522" s="123"/>
      <c r="M522" s="124"/>
      <c r="N522" s="125"/>
      <c r="O522" s="122"/>
      <c r="P522" s="123"/>
      <c r="Q522" s="124"/>
      <c r="R522" s="126"/>
      <c r="S522" s="122"/>
      <c r="T522" s="123"/>
      <c r="U522" s="127"/>
      <c r="V522" s="128"/>
      <c r="AH522" s="42" t="b">
        <f t="shared" si="216"/>
        <v>0</v>
      </c>
      <c r="AI522" s="42" t="str">
        <f t="shared" si="217"/>
        <v/>
      </c>
      <c r="AJ522" s="42" t="str">
        <f>IF(AND(AH522,D522&lt;&gt;""),COUNTIF($AI$12:AI522,AI522),"")</f>
        <v/>
      </c>
      <c r="AK522" s="42" t="str">
        <f t="shared" si="218"/>
        <v/>
      </c>
      <c r="AL522" s="42" t="str">
        <f t="shared" si="219"/>
        <v/>
      </c>
      <c r="AM522" s="42">
        <f t="shared" si="220"/>
        <v>0</v>
      </c>
      <c r="AN522" s="109" t="str">
        <f t="shared" si="196"/>
        <v/>
      </c>
      <c r="AO522" s="109" t="str">
        <f t="shared" si="197"/>
        <v/>
      </c>
      <c r="AP522" s="109" t="str">
        <f t="shared" si="198"/>
        <v/>
      </c>
      <c r="AQ522" s="109" t="str">
        <f t="shared" si="199"/>
        <v/>
      </c>
      <c r="AR522" s="109" t="str">
        <f t="shared" si="200"/>
        <v/>
      </c>
      <c r="AS522" s="158" t="str">
        <f t="shared" si="201"/>
        <v/>
      </c>
      <c r="AT522" s="157" t="str">
        <f t="shared" si="202"/>
        <v/>
      </c>
      <c r="AU522" s="157" t="str">
        <f t="shared" si="203"/>
        <v/>
      </c>
      <c r="AV522" s="109" t="str">
        <f t="shared" si="204"/>
        <v/>
      </c>
      <c r="AW522" s="158" t="str">
        <f t="shared" si="205"/>
        <v/>
      </c>
      <c r="AX522" s="158" t="str">
        <f t="shared" si="206"/>
        <v/>
      </c>
      <c r="AY522" s="158" t="str">
        <f t="shared" si="207"/>
        <v/>
      </c>
      <c r="AZ522" s="158" t="str">
        <f t="shared" si="208"/>
        <v/>
      </c>
      <c r="BA522" s="157" t="str">
        <f t="shared" si="209"/>
        <v/>
      </c>
      <c r="BB522" s="157" t="str">
        <f t="shared" si="210"/>
        <v/>
      </c>
      <c r="BC522" s="157" t="str">
        <f t="shared" si="211"/>
        <v/>
      </c>
      <c r="BD522" s="157" t="str">
        <f t="shared" si="212"/>
        <v/>
      </c>
      <c r="BE522" s="158" t="str">
        <f t="shared" si="213"/>
        <v/>
      </c>
      <c r="BF522" s="158" t="str">
        <f t="shared" si="214"/>
        <v/>
      </c>
      <c r="BG522" s="158" t="str">
        <f t="shared" si="215"/>
        <v/>
      </c>
      <c r="BI522" s="171" t="str">
        <f t="shared" si="221"/>
        <v/>
      </c>
      <c r="BJ522" s="163" t="str">
        <f t="shared" si="222"/>
        <v/>
      </c>
      <c r="BK522" s="163" t="str">
        <f t="shared" si="223"/>
        <v/>
      </c>
    </row>
    <row r="523" spans="1:63" x14ac:dyDescent="0.25">
      <c r="A523" s="110" t="s">
        <v>202</v>
      </c>
      <c r="B523" s="117"/>
      <c r="C523" s="118"/>
      <c r="D523" s="119"/>
      <c r="E523" s="120"/>
      <c r="F523" s="117"/>
      <c r="G523" s="119"/>
      <c r="H523" s="119"/>
      <c r="I523" s="119"/>
      <c r="J523" s="121"/>
      <c r="K523" s="122"/>
      <c r="L523" s="123"/>
      <c r="M523" s="124"/>
      <c r="N523" s="125"/>
      <c r="O523" s="122"/>
      <c r="P523" s="123"/>
      <c r="Q523" s="124"/>
      <c r="R523" s="126"/>
      <c r="S523" s="122"/>
      <c r="T523" s="123"/>
      <c r="U523" s="127"/>
      <c r="V523" s="128"/>
      <c r="AH523" s="42" t="b">
        <f t="shared" si="216"/>
        <v>0</v>
      </c>
      <c r="AI523" s="42" t="str">
        <f t="shared" si="217"/>
        <v/>
      </c>
      <c r="AJ523" s="42" t="str">
        <f>IF(AND(AH523,D523&lt;&gt;""),COUNTIF($AI$12:AI523,AI523),"")</f>
        <v/>
      </c>
      <c r="AK523" s="42" t="str">
        <f t="shared" si="218"/>
        <v/>
      </c>
      <c r="AL523" s="42" t="str">
        <f t="shared" si="219"/>
        <v/>
      </c>
      <c r="AM523" s="42">
        <f t="shared" si="220"/>
        <v>1</v>
      </c>
      <c r="AN523" s="109" t="str">
        <f t="shared" si="196"/>
        <v/>
      </c>
      <c r="AO523" s="109" t="str">
        <f t="shared" si="197"/>
        <v/>
      </c>
      <c r="AP523" s="109" t="str">
        <f t="shared" si="198"/>
        <v/>
      </c>
      <c r="AQ523" s="109" t="str">
        <f t="shared" si="199"/>
        <v/>
      </c>
      <c r="AR523" s="109" t="str">
        <f t="shared" si="200"/>
        <v/>
      </c>
      <c r="AS523" s="158" t="str">
        <f t="shared" si="201"/>
        <v/>
      </c>
      <c r="AT523" s="157" t="str">
        <f t="shared" si="202"/>
        <v/>
      </c>
      <c r="AU523" s="157" t="str">
        <f t="shared" si="203"/>
        <v/>
      </c>
      <c r="AV523" s="109" t="str">
        <f t="shared" si="204"/>
        <v/>
      </c>
      <c r="AW523" s="158" t="str">
        <f t="shared" si="205"/>
        <v/>
      </c>
      <c r="AX523" s="158" t="str">
        <f t="shared" si="206"/>
        <v/>
      </c>
      <c r="AY523" s="158" t="str">
        <f t="shared" si="207"/>
        <v/>
      </c>
      <c r="AZ523" s="158" t="str">
        <f t="shared" si="208"/>
        <v/>
      </c>
      <c r="BA523" s="157" t="str">
        <f t="shared" si="209"/>
        <v/>
      </c>
      <c r="BB523" s="157" t="str">
        <f t="shared" si="210"/>
        <v/>
      </c>
      <c r="BC523" s="157" t="str">
        <f t="shared" si="211"/>
        <v/>
      </c>
      <c r="BD523" s="157" t="str">
        <f t="shared" si="212"/>
        <v/>
      </c>
      <c r="BE523" s="158" t="str">
        <f t="shared" si="213"/>
        <v/>
      </c>
      <c r="BF523" s="158" t="str">
        <f t="shared" si="214"/>
        <v/>
      </c>
      <c r="BG523" s="158" t="str">
        <f t="shared" si="215"/>
        <v/>
      </c>
      <c r="BI523" s="171" t="str">
        <f t="shared" si="221"/>
        <v/>
      </c>
      <c r="BJ523" s="163" t="str">
        <f t="shared" si="222"/>
        <v/>
      </c>
      <c r="BK523" s="163" t="str">
        <f t="shared" si="223"/>
        <v/>
      </c>
    </row>
    <row r="524" spans="1:63" x14ac:dyDescent="0.25">
      <c r="A524" s="110" t="s">
        <v>202</v>
      </c>
      <c r="B524" s="117"/>
      <c r="C524" s="118"/>
      <c r="D524" s="119"/>
      <c r="E524" s="120"/>
      <c r="F524" s="117"/>
      <c r="G524" s="119"/>
      <c r="H524" s="119"/>
      <c r="I524" s="119"/>
      <c r="J524" s="121"/>
      <c r="K524" s="122"/>
      <c r="L524" s="123"/>
      <c r="M524" s="124"/>
      <c r="N524" s="125"/>
      <c r="O524" s="122"/>
      <c r="P524" s="123"/>
      <c r="Q524" s="124"/>
      <c r="R524" s="126"/>
      <c r="S524" s="122"/>
      <c r="T524" s="123"/>
      <c r="U524" s="127"/>
      <c r="V524" s="128"/>
      <c r="AH524" s="42" t="b">
        <f t="shared" si="216"/>
        <v>0</v>
      </c>
      <c r="AI524" s="42" t="str">
        <f t="shared" si="217"/>
        <v/>
      </c>
      <c r="AJ524" s="42" t="str">
        <f>IF(AND(AH524,D524&lt;&gt;""),COUNTIF($AI$12:AI524,AI524),"")</f>
        <v/>
      </c>
      <c r="AK524" s="42" t="str">
        <f t="shared" si="218"/>
        <v/>
      </c>
      <c r="AL524" s="42" t="str">
        <f t="shared" si="219"/>
        <v/>
      </c>
      <c r="AM524" s="42">
        <f t="shared" si="220"/>
        <v>0</v>
      </c>
      <c r="AN524" s="109" t="str">
        <f t="shared" ref="AN524:AN587" si="224">IF($AH524=FALSE,"",
IF(ISNUMBER(MATCH($B524,_StateLkUp,0)),"",DV_Rule_3))</f>
        <v/>
      </c>
      <c r="AO524" s="109" t="str">
        <f t="shared" ref="AO524:AO587" si="225">IF($AH524=FALSE,"",
IF($C524="",DV_Rule_2,
IF(ISNUMBER($C524+0)=FALSE,DV_Rule_3,
IF(AND($C524+0&gt;=2000,$C524+0&lt;=2100)=FALSE,DV_Rule_4,
""))))</f>
        <v/>
      </c>
      <c r="AP524" s="109" t="str">
        <f t="shared" ref="AP524:AP587" si="226">IF($AH524=FALSE,"",
IF($D524="",DV_Rule_2,
IF(ISNUMBER(MATCH($D524,_ServiceType,0))=TRUE,"",
DV_Rule_3)))</f>
        <v/>
      </c>
      <c r="AQ524" s="109" t="str">
        <f t="shared" ref="AQ524:AQ587" si="227">IF($AH524=FALSE,"",
IF($E524="",DV_Rule_2,
IF(ISNUMBER(MATCH($E524,_DemoType,0))=FALSE,DV_Rule_3,
"")))</f>
        <v/>
      </c>
      <c r="AR524" s="109" t="str">
        <f t="shared" ref="AR524:AR587" si="228">IF($AH524=FALSE,"",
IF(BJ524,DV_Rule_5,
""))</f>
        <v/>
      </c>
      <c r="AS524" s="158" t="str">
        <f t="shared" ref="AS524:AS587" si="229">IF($AH524=FALSE,"",
IF($G524="","",
IF(BK524,DV_Rule_5,
IF(AND(LEN($G524)=10,ISNUMBER($G524+0))=FALSE,DV_Rule_4,
""))))</f>
        <v/>
      </c>
      <c r="AT524" s="157" t="str">
        <f t="shared" ref="AT524:AT587" si="230">IF($AH524=FALSE,"",
IF($H524="",DV_Rule_2,
IF(BJ524,DV_Rule_5,
"")))</f>
        <v/>
      </c>
      <c r="AU524" s="157" t="str">
        <f t="shared" ref="AU524:AU587" si="231">IF($AH524=FALSE,"",
IF($I524="",DV_Rule_2,
IF(BJ524,DV_Rule_5,
"")))</f>
        <v/>
      </c>
      <c r="AV524" s="109" t="str">
        <f t="shared" ref="AV524:AV587" si="232">IF($AH524=FALSE,"",
IF($J524="",DV_Rule_2,
IF(BJ524,DV_Rule_5,
"")))</f>
        <v/>
      </c>
      <c r="AW524" s="158" t="str">
        <f t="shared" ref="AW524:AW587" si="233">IF($AH524=FALSE,"",
IF($E524&lt;&gt;"MCR Equivalent",DV_Rule_1,
IF(K524="",DV_Rule_2,
IF(AND(L524&lt;&gt;"",OR(K524&gt;L524,K524=L524)),DV_Rule_4,
""))))</f>
        <v/>
      </c>
      <c r="AX524" s="158" t="str">
        <f t="shared" ref="AX524:AX587" si="234">IF($AH524=FALSE,"",
IF($E524&lt;&gt;"MCR Equivalent",DV_Rule_1,
IF(L524="",DV_Rule_2,
IF(AND(K524&lt;&gt;"",OR(K524&gt;L524,K524=L524)),DV_Rule_4,
""))))</f>
        <v/>
      </c>
      <c r="AY524" s="158" t="str">
        <f t="shared" ref="AY524:AY587" si="235">IF($AH524=FALSE,"",
IF($E524&lt;&gt;"MCR Equivalent",DV_Rule_1,
IF(M524="",DV_Rule_2,
"")))</f>
        <v/>
      </c>
      <c r="AZ524" s="158" t="str">
        <f t="shared" ref="AZ524:AZ587" si="236">IF($AH524=FALSE,"",
IF($E524&lt;&gt;"MCR Equivalent",DV_Rule_1,
IF(N524="",DV_Rule_2,
"")))</f>
        <v/>
      </c>
      <c r="BA524" s="157" t="str">
        <f t="shared" ref="BA524:BA587" si="237">IF($AH524=FALSE,"",
IF(O524="",DV_Rule_2,
IF(AND(P524&lt;&gt;"",OR(O524&gt;P524,O524=P524)),DV_Rule_4,
"")))</f>
        <v/>
      </c>
      <c r="BB524" s="157" t="str">
        <f t="shared" ref="BB524:BB587" si="238">IF($AH524=FALSE,"",
IF(P524="",DV_Rule_2,
IF(AND(O524&lt;&gt;"",OR(O524&gt;P524,O524=P524)),DV_Rule_4,
"")))</f>
        <v/>
      </c>
      <c r="BC524" s="157" t="str">
        <f t="shared" ref="BC524:BC587" si="239">IF($AH524=FALSE,"",
IF(Q524="",DV_Rule_2,
""))</f>
        <v/>
      </c>
      <c r="BD524" s="157" t="str">
        <f t="shared" ref="BD524:BD587" si="240">IF($AH524=FALSE,"",
IF(R524="",DV_Rule_2,
""))</f>
        <v/>
      </c>
      <c r="BE524" s="158" t="str">
        <f t="shared" ref="BE524:BE587" si="241">IF($AH524=FALSE,"",
IF($E524&lt;&gt;"ACR",DV_Rule_1,
IF(S524="",DV_Rule_2,
IF(AND(T524&lt;&gt;"",OR(S524&gt;T524,S524=T524)),DV_Rule_4,
""))))</f>
        <v/>
      </c>
      <c r="BF524" s="158" t="str">
        <f t="shared" ref="BF524:BF587" si="242">IF($AH524=FALSE,"",
IF($E524&lt;&gt;"ACR",DV_Rule_1,
IF(T524="",DV_Rule_2,
IF(AND(S524&lt;&gt;"",OR(S524&gt;T524,S524=T524)),DV_Rule_4,
""))))</f>
        <v/>
      </c>
      <c r="BG524" s="158" t="str">
        <f t="shared" ref="BG524:BG587" si="243">IF($AH524=FALSE,"",
IF($E524&lt;&gt;"ACR",DV_Rule_1,
IF(U524="",DV_Rule_2,
"")))</f>
        <v/>
      </c>
      <c r="BI524" s="171" t="str">
        <f t="shared" si="221"/>
        <v/>
      </c>
      <c r="BJ524" s="163" t="str">
        <f t="shared" si="222"/>
        <v/>
      </c>
      <c r="BK524" s="163" t="str">
        <f t="shared" si="223"/>
        <v/>
      </c>
    </row>
    <row r="525" spans="1:63" x14ac:dyDescent="0.25">
      <c r="A525" s="110" t="s">
        <v>202</v>
      </c>
      <c r="B525" s="117"/>
      <c r="C525" s="118"/>
      <c r="D525" s="119"/>
      <c r="E525" s="120"/>
      <c r="F525" s="117"/>
      <c r="G525" s="119"/>
      <c r="H525" s="119"/>
      <c r="I525" s="119"/>
      <c r="J525" s="121"/>
      <c r="K525" s="122"/>
      <c r="L525" s="123"/>
      <c r="M525" s="124"/>
      <c r="N525" s="125"/>
      <c r="O525" s="122"/>
      <c r="P525" s="123"/>
      <c r="Q525" s="124"/>
      <c r="R525" s="126"/>
      <c r="S525" s="122"/>
      <c r="T525" s="123"/>
      <c r="U525" s="127"/>
      <c r="V525" s="128"/>
      <c r="AH525" s="42" t="b">
        <f t="shared" ref="AH525:AH588" si="244">IF(COUNTA(B525:W525)&gt;0,TRUE,FALSE)</f>
        <v>0</v>
      </c>
      <c r="AI525" s="42" t="str">
        <f t="shared" ref="AI525:AI588" si="245">IF(AND(AH525,D525&lt;&gt;""),D525,"")</f>
        <v/>
      </c>
      <c r="AJ525" s="42" t="str">
        <f>IF(AND(AH525,D525&lt;&gt;""),COUNTIF($AI$12:AI525,AI525),"")</f>
        <v/>
      </c>
      <c r="AK525" s="42" t="str">
        <f t="shared" ref="AK525:AK588" si="246">IF(AND(AH525,AI525&lt;&gt;""),AI525&amp;"_"&amp;AJ525,"")</f>
        <v/>
      </c>
      <c r="AL525" s="42" t="str">
        <f t="shared" ref="AL525:AL588" si="247">IF(AND(AH525,E525&lt;&gt;""),E525,"")</f>
        <v/>
      </c>
      <c r="AM525" s="42">
        <f t="shared" ref="AM525:AM588" si="248">IF(MOD(ROW(),2)=0,0,1)</f>
        <v>1</v>
      </c>
      <c r="AN525" s="109" t="str">
        <f t="shared" si="224"/>
        <v/>
      </c>
      <c r="AO525" s="109" t="str">
        <f t="shared" si="225"/>
        <v/>
      </c>
      <c r="AP525" s="109" t="str">
        <f t="shared" si="226"/>
        <v/>
      </c>
      <c r="AQ525" s="109" t="str">
        <f t="shared" si="227"/>
        <v/>
      </c>
      <c r="AR525" s="109" t="str">
        <f t="shared" si="228"/>
        <v/>
      </c>
      <c r="AS525" s="158" t="str">
        <f t="shared" si="229"/>
        <v/>
      </c>
      <c r="AT525" s="157" t="str">
        <f t="shared" si="230"/>
        <v/>
      </c>
      <c r="AU525" s="157" t="str">
        <f t="shared" si="231"/>
        <v/>
      </c>
      <c r="AV525" s="109" t="str">
        <f t="shared" si="232"/>
        <v/>
      </c>
      <c r="AW525" s="158" t="str">
        <f t="shared" si="233"/>
        <v/>
      </c>
      <c r="AX525" s="158" t="str">
        <f t="shared" si="234"/>
        <v/>
      </c>
      <c r="AY525" s="158" t="str">
        <f t="shared" si="235"/>
        <v/>
      </c>
      <c r="AZ525" s="158" t="str">
        <f t="shared" si="236"/>
        <v/>
      </c>
      <c r="BA525" s="157" t="str">
        <f t="shared" si="237"/>
        <v/>
      </c>
      <c r="BB525" s="157" t="str">
        <f t="shared" si="238"/>
        <v/>
      </c>
      <c r="BC525" s="157" t="str">
        <f t="shared" si="239"/>
        <v/>
      </c>
      <c r="BD525" s="157" t="str">
        <f t="shared" si="240"/>
        <v/>
      </c>
      <c r="BE525" s="158" t="str">
        <f t="shared" si="241"/>
        <v/>
      </c>
      <c r="BF525" s="158" t="str">
        <f t="shared" si="242"/>
        <v/>
      </c>
      <c r="BG525" s="158" t="str">
        <f t="shared" si="243"/>
        <v/>
      </c>
      <c r="BI525" s="171" t="str">
        <f t="shared" ref="BI525:BI588" si="249">IF($AH525=FALSE,"",
CONCATENATE(F525,"_",H525,"_",I525,"_",J525))</f>
        <v/>
      </c>
      <c r="BJ525" s="163" t="str">
        <f t="shared" ref="BJ525:BJ588" si="250">IF($AH525=FALSE,"",
IF(COUNTIF($BI$12:$BI$2011,BI525)&gt;1,TRUE,FALSE))</f>
        <v/>
      </c>
      <c r="BK525" s="163" t="str">
        <f t="shared" ref="BK525:BK588" si="251">IF($AH525=FALSE,"",
IF(G525="","",
IF(COUNTIF($G$12:$G$2011,G525)&gt;1,TRUE,FALSE)))</f>
        <v/>
      </c>
    </row>
    <row r="526" spans="1:63" x14ac:dyDescent="0.25">
      <c r="A526" s="110" t="s">
        <v>202</v>
      </c>
      <c r="B526" s="117"/>
      <c r="C526" s="118"/>
      <c r="D526" s="119"/>
      <c r="E526" s="120"/>
      <c r="F526" s="117"/>
      <c r="G526" s="119"/>
      <c r="H526" s="119"/>
      <c r="I526" s="119"/>
      <c r="J526" s="121"/>
      <c r="K526" s="122"/>
      <c r="L526" s="123"/>
      <c r="M526" s="124"/>
      <c r="N526" s="125"/>
      <c r="O526" s="122"/>
      <c r="P526" s="123"/>
      <c r="Q526" s="124"/>
      <c r="R526" s="126"/>
      <c r="S526" s="122"/>
      <c r="T526" s="123"/>
      <c r="U526" s="127"/>
      <c r="V526" s="128"/>
      <c r="AH526" s="42" t="b">
        <f t="shared" si="244"/>
        <v>0</v>
      </c>
      <c r="AI526" s="42" t="str">
        <f t="shared" si="245"/>
        <v/>
      </c>
      <c r="AJ526" s="42" t="str">
        <f>IF(AND(AH526,D526&lt;&gt;""),COUNTIF($AI$12:AI526,AI526),"")</f>
        <v/>
      </c>
      <c r="AK526" s="42" t="str">
        <f t="shared" si="246"/>
        <v/>
      </c>
      <c r="AL526" s="42" t="str">
        <f t="shared" si="247"/>
        <v/>
      </c>
      <c r="AM526" s="42">
        <f t="shared" si="248"/>
        <v>0</v>
      </c>
      <c r="AN526" s="109" t="str">
        <f t="shared" si="224"/>
        <v/>
      </c>
      <c r="AO526" s="109" t="str">
        <f t="shared" si="225"/>
        <v/>
      </c>
      <c r="AP526" s="109" t="str">
        <f t="shared" si="226"/>
        <v/>
      </c>
      <c r="AQ526" s="109" t="str">
        <f t="shared" si="227"/>
        <v/>
      </c>
      <c r="AR526" s="109" t="str">
        <f t="shared" si="228"/>
        <v/>
      </c>
      <c r="AS526" s="158" t="str">
        <f t="shared" si="229"/>
        <v/>
      </c>
      <c r="AT526" s="157" t="str">
        <f t="shared" si="230"/>
        <v/>
      </c>
      <c r="AU526" s="157" t="str">
        <f t="shared" si="231"/>
        <v/>
      </c>
      <c r="AV526" s="109" t="str">
        <f t="shared" si="232"/>
        <v/>
      </c>
      <c r="AW526" s="158" t="str">
        <f t="shared" si="233"/>
        <v/>
      </c>
      <c r="AX526" s="158" t="str">
        <f t="shared" si="234"/>
        <v/>
      </c>
      <c r="AY526" s="158" t="str">
        <f t="shared" si="235"/>
        <v/>
      </c>
      <c r="AZ526" s="158" t="str">
        <f t="shared" si="236"/>
        <v/>
      </c>
      <c r="BA526" s="157" t="str">
        <f t="shared" si="237"/>
        <v/>
      </c>
      <c r="BB526" s="157" t="str">
        <f t="shared" si="238"/>
        <v/>
      </c>
      <c r="BC526" s="157" t="str">
        <f t="shared" si="239"/>
        <v/>
      </c>
      <c r="BD526" s="157" t="str">
        <f t="shared" si="240"/>
        <v/>
      </c>
      <c r="BE526" s="158" t="str">
        <f t="shared" si="241"/>
        <v/>
      </c>
      <c r="BF526" s="158" t="str">
        <f t="shared" si="242"/>
        <v/>
      </c>
      <c r="BG526" s="158" t="str">
        <f t="shared" si="243"/>
        <v/>
      </c>
      <c r="BI526" s="171" t="str">
        <f t="shared" si="249"/>
        <v/>
      </c>
      <c r="BJ526" s="163" t="str">
        <f t="shared" si="250"/>
        <v/>
      </c>
      <c r="BK526" s="163" t="str">
        <f t="shared" si="251"/>
        <v/>
      </c>
    </row>
    <row r="527" spans="1:63" x14ac:dyDescent="0.25">
      <c r="A527" s="110" t="s">
        <v>202</v>
      </c>
      <c r="B527" s="117"/>
      <c r="C527" s="118"/>
      <c r="D527" s="119"/>
      <c r="E527" s="120"/>
      <c r="F527" s="117"/>
      <c r="G527" s="119"/>
      <c r="H527" s="119"/>
      <c r="I527" s="119"/>
      <c r="J527" s="121"/>
      <c r="K527" s="122"/>
      <c r="L527" s="123"/>
      <c r="M527" s="124"/>
      <c r="N527" s="125"/>
      <c r="O527" s="122"/>
      <c r="P527" s="123"/>
      <c r="Q527" s="124"/>
      <c r="R527" s="126"/>
      <c r="S527" s="122"/>
      <c r="T527" s="123"/>
      <c r="U527" s="127"/>
      <c r="V527" s="128"/>
      <c r="AH527" s="42" t="b">
        <f t="shared" si="244"/>
        <v>0</v>
      </c>
      <c r="AI527" s="42" t="str">
        <f t="shared" si="245"/>
        <v/>
      </c>
      <c r="AJ527" s="42" t="str">
        <f>IF(AND(AH527,D527&lt;&gt;""),COUNTIF($AI$12:AI527,AI527),"")</f>
        <v/>
      </c>
      <c r="AK527" s="42" t="str">
        <f t="shared" si="246"/>
        <v/>
      </c>
      <c r="AL527" s="42" t="str">
        <f t="shared" si="247"/>
        <v/>
      </c>
      <c r="AM527" s="42">
        <f t="shared" si="248"/>
        <v>1</v>
      </c>
      <c r="AN527" s="109" t="str">
        <f t="shared" si="224"/>
        <v/>
      </c>
      <c r="AO527" s="109" t="str">
        <f t="shared" si="225"/>
        <v/>
      </c>
      <c r="AP527" s="109" t="str">
        <f t="shared" si="226"/>
        <v/>
      </c>
      <c r="AQ527" s="109" t="str">
        <f t="shared" si="227"/>
        <v/>
      </c>
      <c r="AR527" s="109" t="str">
        <f t="shared" si="228"/>
        <v/>
      </c>
      <c r="AS527" s="158" t="str">
        <f t="shared" si="229"/>
        <v/>
      </c>
      <c r="AT527" s="157" t="str">
        <f t="shared" si="230"/>
        <v/>
      </c>
      <c r="AU527" s="157" t="str">
        <f t="shared" si="231"/>
        <v/>
      </c>
      <c r="AV527" s="109" t="str">
        <f t="shared" si="232"/>
        <v/>
      </c>
      <c r="AW527" s="158" t="str">
        <f t="shared" si="233"/>
        <v/>
      </c>
      <c r="AX527" s="158" t="str">
        <f t="shared" si="234"/>
        <v/>
      </c>
      <c r="AY527" s="158" t="str">
        <f t="shared" si="235"/>
        <v/>
      </c>
      <c r="AZ527" s="158" t="str">
        <f t="shared" si="236"/>
        <v/>
      </c>
      <c r="BA527" s="157" t="str">
        <f t="shared" si="237"/>
        <v/>
      </c>
      <c r="BB527" s="157" t="str">
        <f t="shared" si="238"/>
        <v/>
      </c>
      <c r="BC527" s="157" t="str">
        <f t="shared" si="239"/>
        <v/>
      </c>
      <c r="BD527" s="157" t="str">
        <f t="shared" si="240"/>
        <v/>
      </c>
      <c r="BE527" s="158" t="str">
        <f t="shared" si="241"/>
        <v/>
      </c>
      <c r="BF527" s="158" t="str">
        <f t="shared" si="242"/>
        <v/>
      </c>
      <c r="BG527" s="158" t="str">
        <f t="shared" si="243"/>
        <v/>
      </c>
      <c r="BI527" s="171" t="str">
        <f t="shared" si="249"/>
        <v/>
      </c>
      <c r="BJ527" s="163" t="str">
        <f t="shared" si="250"/>
        <v/>
      </c>
      <c r="BK527" s="163" t="str">
        <f t="shared" si="251"/>
        <v/>
      </c>
    </row>
    <row r="528" spans="1:63" x14ac:dyDescent="0.25">
      <c r="A528" s="110" t="s">
        <v>202</v>
      </c>
      <c r="B528" s="117"/>
      <c r="C528" s="118"/>
      <c r="D528" s="119"/>
      <c r="E528" s="120"/>
      <c r="F528" s="117"/>
      <c r="G528" s="119"/>
      <c r="H528" s="119"/>
      <c r="I528" s="119"/>
      <c r="J528" s="121"/>
      <c r="K528" s="122"/>
      <c r="L528" s="123"/>
      <c r="M528" s="124"/>
      <c r="N528" s="125"/>
      <c r="O528" s="122"/>
      <c r="P528" s="123"/>
      <c r="Q528" s="124"/>
      <c r="R528" s="126"/>
      <c r="S528" s="122"/>
      <c r="T528" s="123"/>
      <c r="U528" s="127"/>
      <c r="V528" s="128"/>
      <c r="AH528" s="42" t="b">
        <f t="shared" si="244"/>
        <v>0</v>
      </c>
      <c r="AI528" s="42" t="str">
        <f t="shared" si="245"/>
        <v/>
      </c>
      <c r="AJ528" s="42" t="str">
        <f>IF(AND(AH528,D528&lt;&gt;""),COUNTIF($AI$12:AI528,AI528),"")</f>
        <v/>
      </c>
      <c r="AK528" s="42" t="str">
        <f t="shared" si="246"/>
        <v/>
      </c>
      <c r="AL528" s="42" t="str">
        <f t="shared" si="247"/>
        <v/>
      </c>
      <c r="AM528" s="42">
        <f t="shared" si="248"/>
        <v>0</v>
      </c>
      <c r="AN528" s="109" t="str">
        <f t="shared" si="224"/>
        <v/>
      </c>
      <c r="AO528" s="109" t="str">
        <f t="shared" si="225"/>
        <v/>
      </c>
      <c r="AP528" s="109" t="str">
        <f t="shared" si="226"/>
        <v/>
      </c>
      <c r="AQ528" s="109" t="str">
        <f t="shared" si="227"/>
        <v/>
      </c>
      <c r="AR528" s="109" t="str">
        <f t="shared" si="228"/>
        <v/>
      </c>
      <c r="AS528" s="158" t="str">
        <f t="shared" si="229"/>
        <v/>
      </c>
      <c r="AT528" s="157" t="str">
        <f t="shared" si="230"/>
        <v/>
      </c>
      <c r="AU528" s="157" t="str">
        <f t="shared" si="231"/>
        <v/>
      </c>
      <c r="AV528" s="109" t="str">
        <f t="shared" si="232"/>
        <v/>
      </c>
      <c r="AW528" s="158" t="str">
        <f t="shared" si="233"/>
        <v/>
      </c>
      <c r="AX528" s="158" t="str">
        <f t="shared" si="234"/>
        <v/>
      </c>
      <c r="AY528" s="158" t="str">
        <f t="shared" si="235"/>
        <v/>
      </c>
      <c r="AZ528" s="158" t="str">
        <f t="shared" si="236"/>
        <v/>
      </c>
      <c r="BA528" s="157" t="str">
        <f t="shared" si="237"/>
        <v/>
      </c>
      <c r="BB528" s="157" t="str">
        <f t="shared" si="238"/>
        <v/>
      </c>
      <c r="BC528" s="157" t="str">
        <f t="shared" si="239"/>
        <v/>
      </c>
      <c r="BD528" s="157" t="str">
        <f t="shared" si="240"/>
        <v/>
      </c>
      <c r="BE528" s="158" t="str">
        <f t="shared" si="241"/>
        <v/>
      </c>
      <c r="BF528" s="158" t="str">
        <f t="shared" si="242"/>
        <v/>
      </c>
      <c r="BG528" s="158" t="str">
        <f t="shared" si="243"/>
        <v/>
      </c>
      <c r="BI528" s="171" t="str">
        <f t="shared" si="249"/>
        <v/>
      </c>
      <c r="BJ528" s="163" t="str">
        <f t="shared" si="250"/>
        <v/>
      </c>
      <c r="BK528" s="163" t="str">
        <f t="shared" si="251"/>
        <v/>
      </c>
    </row>
    <row r="529" spans="1:63" x14ac:dyDescent="0.25">
      <c r="A529" s="110" t="s">
        <v>202</v>
      </c>
      <c r="B529" s="117"/>
      <c r="C529" s="118"/>
      <c r="D529" s="119"/>
      <c r="E529" s="120"/>
      <c r="F529" s="117"/>
      <c r="G529" s="119"/>
      <c r="H529" s="119"/>
      <c r="I529" s="119"/>
      <c r="J529" s="121"/>
      <c r="K529" s="122"/>
      <c r="L529" s="123"/>
      <c r="M529" s="124"/>
      <c r="N529" s="125"/>
      <c r="O529" s="122"/>
      <c r="P529" s="123"/>
      <c r="Q529" s="124"/>
      <c r="R529" s="126"/>
      <c r="S529" s="122"/>
      <c r="T529" s="123"/>
      <c r="U529" s="127"/>
      <c r="V529" s="128"/>
      <c r="AH529" s="42" t="b">
        <f t="shared" si="244"/>
        <v>0</v>
      </c>
      <c r="AI529" s="42" t="str">
        <f t="shared" si="245"/>
        <v/>
      </c>
      <c r="AJ529" s="42" t="str">
        <f>IF(AND(AH529,D529&lt;&gt;""),COUNTIF($AI$12:AI529,AI529),"")</f>
        <v/>
      </c>
      <c r="AK529" s="42" t="str">
        <f t="shared" si="246"/>
        <v/>
      </c>
      <c r="AL529" s="42" t="str">
        <f t="shared" si="247"/>
        <v/>
      </c>
      <c r="AM529" s="42">
        <f t="shared" si="248"/>
        <v>1</v>
      </c>
      <c r="AN529" s="109" t="str">
        <f t="shared" si="224"/>
        <v/>
      </c>
      <c r="AO529" s="109" t="str">
        <f t="shared" si="225"/>
        <v/>
      </c>
      <c r="AP529" s="109" t="str">
        <f t="shared" si="226"/>
        <v/>
      </c>
      <c r="AQ529" s="109" t="str">
        <f t="shared" si="227"/>
        <v/>
      </c>
      <c r="AR529" s="109" t="str">
        <f t="shared" si="228"/>
        <v/>
      </c>
      <c r="AS529" s="158" t="str">
        <f t="shared" si="229"/>
        <v/>
      </c>
      <c r="AT529" s="157" t="str">
        <f t="shared" si="230"/>
        <v/>
      </c>
      <c r="AU529" s="157" t="str">
        <f t="shared" si="231"/>
        <v/>
      </c>
      <c r="AV529" s="109" t="str">
        <f t="shared" si="232"/>
        <v/>
      </c>
      <c r="AW529" s="158" t="str">
        <f t="shared" si="233"/>
        <v/>
      </c>
      <c r="AX529" s="158" t="str">
        <f t="shared" si="234"/>
        <v/>
      </c>
      <c r="AY529" s="158" t="str">
        <f t="shared" si="235"/>
        <v/>
      </c>
      <c r="AZ529" s="158" t="str">
        <f t="shared" si="236"/>
        <v/>
      </c>
      <c r="BA529" s="157" t="str">
        <f t="shared" si="237"/>
        <v/>
      </c>
      <c r="BB529" s="157" t="str">
        <f t="shared" si="238"/>
        <v/>
      </c>
      <c r="BC529" s="157" t="str">
        <f t="shared" si="239"/>
        <v/>
      </c>
      <c r="BD529" s="157" t="str">
        <f t="shared" si="240"/>
        <v/>
      </c>
      <c r="BE529" s="158" t="str">
        <f t="shared" si="241"/>
        <v/>
      </c>
      <c r="BF529" s="158" t="str">
        <f t="shared" si="242"/>
        <v/>
      </c>
      <c r="BG529" s="158" t="str">
        <f t="shared" si="243"/>
        <v/>
      </c>
      <c r="BI529" s="171" t="str">
        <f t="shared" si="249"/>
        <v/>
      </c>
      <c r="BJ529" s="163" t="str">
        <f t="shared" si="250"/>
        <v/>
      </c>
      <c r="BK529" s="163" t="str">
        <f t="shared" si="251"/>
        <v/>
      </c>
    </row>
    <row r="530" spans="1:63" x14ac:dyDescent="0.25">
      <c r="A530" s="110" t="s">
        <v>202</v>
      </c>
      <c r="B530" s="117"/>
      <c r="C530" s="118"/>
      <c r="D530" s="119"/>
      <c r="E530" s="120"/>
      <c r="F530" s="117"/>
      <c r="G530" s="119"/>
      <c r="H530" s="119"/>
      <c r="I530" s="119"/>
      <c r="J530" s="121"/>
      <c r="K530" s="122"/>
      <c r="L530" s="123"/>
      <c r="M530" s="124"/>
      <c r="N530" s="125"/>
      <c r="O530" s="122"/>
      <c r="P530" s="123"/>
      <c r="Q530" s="124"/>
      <c r="R530" s="126"/>
      <c r="S530" s="122"/>
      <c r="T530" s="123"/>
      <c r="U530" s="127"/>
      <c r="V530" s="128"/>
      <c r="AH530" s="42" t="b">
        <f t="shared" si="244"/>
        <v>0</v>
      </c>
      <c r="AI530" s="42" t="str">
        <f t="shared" si="245"/>
        <v/>
      </c>
      <c r="AJ530" s="42" t="str">
        <f>IF(AND(AH530,D530&lt;&gt;""),COUNTIF($AI$12:AI530,AI530),"")</f>
        <v/>
      </c>
      <c r="AK530" s="42" t="str">
        <f t="shared" si="246"/>
        <v/>
      </c>
      <c r="AL530" s="42" t="str">
        <f t="shared" si="247"/>
        <v/>
      </c>
      <c r="AM530" s="42">
        <f t="shared" si="248"/>
        <v>0</v>
      </c>
      <c r="AN530" s="109" t="str">
        <f t="shared" si="224"/>
        <v/>
      </c>
      <c r="AO530" s="109" t="str">
        <f t="shared" si="225"/>
        <v/>
      </c>
      <c r="AP530" s="109" t="str">
        <f t="shared" si="226"/>
        <v/>
      </c>
      <c r="AQ530" s="109" t="str">
        <f t="shared" si="227"/>
        <v/>
      </c>
      <c r="AR530" s="109" t="str">
        <f t="shared" si="228"/>
        <v/>
      </c>
      <c r="AS530" s="158" t="str">
        <f t="shared" si="229"/>
        <v/>
      </c>
      <c r="AT530" s="157" t="str">
        <f t="shared" si="230"/>
        <v/>
      </c>
      <c r="AU530" s="157" t="str">
        <f t="shared" si="231"/>
        <v/>
      </c>
      <c r="AV530" s="109" t="str">
        <f t="shared" si="232"/>
        <v/>
      </c>
      <c r="AW530" s="158" t="str">
        <f t="shared" si="233"/>
        <v/>
      </c>
      <c r="AX530" s="158" t="str">
        <f t="shared" si="234"/>
        <v/>
      </c>
      <c r="AY530" s="158" t="str">
        <f t="shared" si="235"/>
        <v/>
      </c>
      <c r="AZ530" s="158" t="str">
        <f t="shared" si="236"/>
        <v/>
      </c>
      <c r="BA530" s="157" t="str">
        <f t="shared" si="237"/>
        <v/>
      </c>
      <c r="BB530" s="157" t="str">
        <f t="shared" si="238"/>
        <v/>
      </c>
      <c r="BC530" s="157" t="str">
        <f t="shared" si="239"/>
        <v/>
      </c>
      <c r="BD530" s="157" t="str">
        <f t="shared" si="240"/>
        <v/>
      </c>
      <c r="BE530" s="158" t="str">
        <f t="shared" si="241"/>
        <v/>
      </c>
      <c r="BF530" s="158" t="str">
        <f t="shared" si="242"/>
        <v/>
      </c>
      <c r="BG530" s="158" t="str">
        <f t="shared" si="243"/>
        <v/>
      </c>
      <c r="BI530" s="171" t="str">
        <f t="shared" si="249"/>
        <v/>
      </c>
      <c r="BJ530" s="163" t="str">
        <f t="shared" si="250"/>
        <v/>
      </c>
      <c r="BK530" s="163" t="str">
        <f t="shared" si="251"/>
        <v/>
      </c>
    </row>
    <row r="531" spans="1:63" x14ac:dyDescent="0.25">
      <c r="A531" s="110" t="s">
        <v>202</v>
      </c>
      <c r="B531" s="117"/>
      <c r="C531" s="118"/>
      <c r="D531" s="119"/>
      <c r="E531" s="120"/>
      <c r="F531" s="117"/>
      <c r="G531" s="119"/>
      <c r="H531" s="119"/>
      <c r="I531" s="119"/>
      <c r="J531" s="121"/>
      <c r="K531" s="122"/>
      <c r="L531" s="123"/>
      <c r="M531" s="124"/>
      <c r="N531" s="125"/>
      <c r="O531" s="122"/>
      <c r="P531" s="123"/>
      <c r="Q531" s="124"/>
      <c r="R531" s="126"/>
      <c r="S531" s="122"/>
      <c r="T531" s="123"/>
      <c r="U531" s="127"/>
      <c r="V531" s="128"/>
      <c r="AH531" s="42" t="b">
        <f t="shared" si="244"/>
        <v>0</v>
      </c>
      <c r="AI531" s="42" t="str">
        <f t="shared" si="245"/>
        <v/>
      </c>
      <c r="AJ531" s="42" t="str">
        <f>IF(AND(AH531,D531&lt;&gt;""),COUNTIF($AI$12:AI531,AI531),"")</f>
        <v/>
      </c>
      <c r="AK531" s="42" t="str">
        <f t="shared" si="246"/>
        <v/>
      </c>
      <c r="AL531" s="42" t="str">
        <f t="shared" si="247"/>
        <v/>
      </c>
      <c r="AM531" s="42">
        <f t="shared" si="248"/>
        <v>1</v>
      </c>
      <c r="AN531" s="109" t="str">
        <f t="shared" si="224"/>
        <v/>
      </c>
      <c r="AO531" s="109" t="str">
        <f t="shared" si="225"/>
        <v/>
      </c>
      <c r="AP531" s="109" t="str">
        <f t="shared" si="226"/>
        <v/>
      </c>
      <c r="AQ531" s="109" t="str">
        <f t="shared" si="227"/>
        <v/>
      </c>
      <c r="AR531" s="109" t="str">
        <f t="shared" si="228"/>
        <v/>
      </c>
      <c r="AS531" s="158" t="str">
        <f t="shared" si="229"/>
        <v/>
      </c>
      <c r="AT531" s="157" t="str">
        <f t="shared" si="230"/>
        <v/>
      </c>
      <c r="AU531" s="157" t="str">
        <f t="shared" si="231"/>
        <v/>
      </c>
      <c r="AV531" s="109" t="str">
        <f t="shared" si="232"/>
        <v/>
      </c>
      <c r="AW531" s="158" t="str">
        <f t="shared" si="233"/>
        <v/>
      </c>
      <c r="AX531" s="158" t="str">
        <f t="shared" si="234"/>
        <v/>
      </c>
      <c r="AY531" s="158" t="str">
        <f t="shared" si="235"/>
        <v/>
      </c>
      <c r="AZ531" s="158" t="str">
        <f t="shared" si="236"/>
        <v/>
      </c>
      <c r="BA531" s="157" t="str">
        <f t="shared" si="237"/>
        <v/>
      </c>
      <c r="BB531" s="157" t="str">
        <f t="shared" si="238"/>
        <v/>
      </c>
      <c r="BC531" s="157" t="str">
        <f t="shared" si="239"/>
        <v/>
      </c>
      <c r="BD531" s="157" t="str">
        <f t="shared" si="240"/>
        <v/>
      </c>
      <c r="BE531" s="158" t="str">
        <f t="shared" si="241"/>
        <v/>
      </c>
      <c r="BF531" s="158" t="str">
        <f t="shared" si="242"/>
        <v/>
      </c>
      <c r="BG531" s="158" t="str">
        <f t="shared" si="243"/>
        <v/>
      </c>
      <c r="BI531" s="171" t="str">
        <f t="shared" si="249"/>
        <v/>
      </c>
      <c r="BJ531" s="163" t="str">
        <f t="shared" si="250"/>
        <v/>
      </c>
      <c r="BK531" s="163" t="str">
        <f t="shared" si="251"/>
        <v/>
      </c>
    </row>
    <row r="532" spans="1:63" x14ac:dyDescent="0.25">
      <c r="A532" s="110" t="s">
        <v>202</v>
      </c>
      <c r="B532" s="117"/>
      <c r="C532" s="118"/>
      <c r="D532" s="119"/>
      <c r="E532" s="120"/>
      <c r="F532" s="117"/>
      <c r="G532" s="119"/>
      <c r="H532" s="119"/>
      <c r="I532" s="119"/>
      <c r="J532" s="121"/>
      <c r="K532" s="122"/>
      <c r="L532" s="123"/>
      <c r="M532" s="124"/>
      <c r="N532" s="125"/>
      <c r="O532" s="122"/>
      <c r="P532" s="123"/>
      <c r="Q532" s="124"/>
      <c r="R532" s="126"/>
      <c r="S532" s="122"/>
      <c r="T532" s="123"/>
      <c r="U532" s="127"/>
      <c r="V532" s="128"/>
      <c r="AH532" s="42" t="b">
        <f t="shared" si="244"/>
        <v>0</v>
      </c>
      <c r="AI532" s="42" t="str">
        <f t="shared" si="245"/>
        <v/>
      </c>
      <c r="AJ532" s="42" t="str">
        <f>IF(AND(AH532,D532&lt;&gt;""),COUNTIF($AI$12:AI532,AI532),"")</f>
        <v/>
      </c>
      <c r="AK532" s="42" t="str">
        <f t="shared" si="246"/>
        <v/>
      </c>
      <c r="AL532" s="42" t="str">
        <f t="shared" si="247"/>
        <v/>
      </c>
      <c r="AM532" s="42">
        <f t="shared" si="248"/>
        <v>0</v>
      </c>
      <c r="AN532" s="109" t="str">
        <f t="shared" si="224"/>
        <v/>
      </c>
      <c r="AO532" s="109" t="str">
        <f t="shared" si="225"/>
        <v/>
      </c>
      <c r="AP532" s="109" t="str">
        <f t="shared" si="226"/>
        <v/>
      </c>
      <c r="AQ532" s="109" t="str">
        <f t="shared" si="227"/>
        <v/>
      </c>
      <c r="AR532" s="109" t="str">
        <f t="shared" si="228"/>
        <v/>
      </c>
      <c r="AS532" s="158" t="str">
        <f t="shared" si="229"/>
        <v/>
      </c>
      <c r="AT532" s="157" t="str">
        <f t="shared" si="230"/>
        <v/>
      </c>
      <c r="AU532" s="157" t="str">
        <f t="shared" si="231"/>
        <v/>
      </c>
      <c r="AV532" s="109" t="str">
        <f t="shared" si="232"/>
        <v/>
      </c>
      <c r="AW532" s="158" t="str">
        <f t="shared" si="233"/>
        <v/>
      </c>
      <c r="AX532" s="158" t="str">
        <f t="shared" si="234"/>
        <v/>
      </c>
      <c r="AY532" s="158" t="str">
        <f t="shared" si="235"/>
        <v/>
      </c>
      <c r="AZ532" s="158" t="str">
        <f t="shared" si="236"/>
        <v/>
      </c>
      <c r="BA532" s="157" t="str">
        <f t="shared" si="237"/>
        <v/>
      </c>
      <c r="BB532" s="157" t="str">
        <f t="shared" si="238"/>
        <v/>
      </c>
      <c r="BC532" s="157" t="str">
        <f t="shared" si="239"/>
        <v/>
      </c>
      <c r="BD532" s="157" t="str">
        <f t="shared" si="240"/>
        <v/>
      </c>
      <c r="BE532" s="158" t="str">
        <f t="shared" si="241"/>
        <v/>
      </c>
      <c r="BF532" s="158" t="str">
        <f t="shared" si="242"/>
        <v/>
      </c>
      <c r="BG532" s="158" t="str">
        <f t="shared" si="243"/>
        <v/>
      </c>
      <c r="BI532" s="171" t="str">
        <f t="shared" si="249"/>
        <v/>
      </c>
      <c r="BJ532" s="163" t="str">
        <f t="shared" si="250"/>
        <v/>
      </c>
      <c r="BK532" s="163" t="str">
        <f t="shared" si="251"/>
        <v/>
      </c>
    </row>
    <row r="533" spans="1:63" x14ac:dyDescent="0.25">
      <c r="A533" s="110" t="s">
        <v>202</v>
      </c>
      <c r="B533" s="117"/>
      <c r="C533" s="118"/>
      <c r="D533" s="119"/>
      <c r="E533" s="120"/>
      <c r="F533" s="117"/>
      <c r="G533" s="119"/>
      <c r="H533" s="119"/>
      <c r="I533" s="119"/>
      <c r="J533" s="121"/>
      <c r="K533" s="122"/>
      <c r="L533" s="123"/>
      <c r="M533" s="124"/>
      <c r="N533" s="125"/>
      <c r="O533" s="122"/>
      <c r="P533" s="123"/>
      <c r="Q533" s="124"/>
      <c r="R533" s="126"/>
      <c r="S533" s="122"/>
      <c r="T533" s="123"/>
      <c r="U533" s="127"/>
      <c r="V533" s="128"/>
      <c r="AH533" s="42" t="b">
        <f t="shared" si="244"/>
        <v>0</v>
      </c>
      <c r="AI533" s="42" t="str">
        <f t="shared" si="245"/>
        <v/>
      </c>
      <c r="AJ533" s="42" t="str">
        <f>IF(AND(AH533,D533&lt;&gt;""),COUNTIF($AI$12:AI533,AI533),"")</f>
        <v/>
      </c>
      <c r="AK533" s="42" t="str">
        <f t="shared" si="246"/>
        <v/>
      </c>
      <c r="AL533" s="42" t="str">
        <f t="shared" si="247"/>
        <v/>
      </c>
      <c r="AM533" s="42">
        <f t="shared" si="248"/>
        <v>1</v>
      </c>
      <c r="AN533" s="109" t="str">
        <f t="shared" si="224"/>
        <v/>
      </c>
      <c r="AO533" s="109" t="str">
        <f t="shared" si="225"/>
        <v/>
      </c>
      <c r="AP533" s="109" t="str">
        <f t="shared" si="226"/>
        <v/>
      </c>
      <c r="AQ533" s="109" t="str">
        <f t="shared" si="227"/>
        <v/>
      </c>
      <c r="AR533" s="109" t="str">
        <f t="shared" si="228"/>
        <v/>
      </c>
      <c r="AS533" s="158" t="str">
        <f t="shared" si="229"/>
        <v/>
      </c>
      <c r="AT533" s="157" t="str">
        <f t="shared" si="230"/>
        <v/>
      </c>
      <c r="AU533" s="157" t="str">
        <f t="shared" si="231"/>
        <v/>
      </c>
      <c r="AV533" s="109" t="str">
        <f t="shared" si="232"/>
        <v/>
      </c>
      <c r="AW533" s="158" t="str">
        <f t="shared" si="233"/>
        <v/>
      </c>
      <c r="AX533" s="158" t="str">
        <f t="shared" si="234"/>
        <v/>
      </c>
      <c r="AY533" s="158" t="str">
        <f t="shared" si="235"/>
        <v/>
      </c>
      <c r="AZ533" s="158" t="str">
        <f t="shared" si="236"/>
        <v/>
      </c>
      <c r="BA533" s="157" t="str">
        <f t="shared" si="237"/>
        <v/>
      </c>
      <c r="BB533" s="157" t="str">
        <f t="shared" si="238"/>
        <v/>
      </c>
      <c r="BC533" s="157" t="str">
        <f t="shared" si="239"/>
        <v/>
      </c>
      <c r="BD533" s="157" t="str">
        <f t="shared" si="240"/>
        <v/>
      </c>
      <c r="BE533" s="158" t="str">
        <f t="shared" si="241"/>
        <v/>
      </c>
      <c r="BF533" s="158" t="str">
        <f t="shared" si="242"/>
        <v/>
      </c>
      <c r="BG533" s="158" t="str">
        <f t="shared" si="243"/>
        <v/>
      </c>
      <c r="BI533" s="171" t="str">
        <f t="shared" si="249"/>
        <v/>
      </c>
      <c r="BJ533" s="163" t="str">
        <f t="shared" si="250"/>
        <v/>
      </c>
      <c r="BK533" s="163" t="str">
        <f t="shared" si="251"/>
        <v/>
      </c>
    </row>
    <row r="534" spans="1:63" x14ac:dyDescent="0.25">
      <c r="A534" s="110" t="s">
        <v>202</v>
      </c>
      <c r="B534" s="117"/>
      <c r="C534" s="118"/>
      <c r="D534" s="119"/>
      <c r="E534" s="120"/>
      <c r="F534" s="117"/>
      <c r="G534" s="119"/>
      <c r="H534" s="119"/>
      <c r="I534" s="119"/>
      <c r="J534" s="121"/>
      <c r="K534" s="122"/>
      <c r="L534" s="123"/>
      <c r="M534" s="124"/>
      <c r="N534" s="125"/>
      <c r="O534" s="122"/>
      <c r="P534" s="123"/>
      <c r="Q534" s="124"/>
      <c r="R534" s="126"/>
      <c r="S534" s="122"/>
      <c r="T534" s="123"/>
      <c r="U534" s="127"/>
      <c r="V534" s="128"/>
      <c r="AH534" s="42" t="b">
        <f t="shared" si="244"/>
        <v>0</v>
      </c>
      <c r="AI534" s="42" t="str">
        <f t="shared" si="245"/>
        <v/>
      </c>
      <c r="AJ534" s="42" t="str">
        <f>IF(AND(AH534,D534&lt;&gt;""),COUNTIF($AI$12:AI534,AI534),"")</f>
        <v/>
      </c>
      <c r="AK534" s="42" t="str">
        <f t="shared" si="246"/>
        <v/>
      </c>
      <c r="AL534" s="42" t="str">
        <f t="shared" si="247"/>
        <v/>
      </c>
      <c r="AM534" s="42">
        <f t="shared" si="248"/>
        <v>0</v>
      </c>
      <c r="AN534" s="109" t="str">
        <f t="shared" si="224"/>
        <v/>
      </c>
      <c r="AO534" s="109" t="str">
        <f t="shared" si="225"/>
        <v/>
      </c>
      <c r="AP534" s="109" t="str">
        <f t="shared" si="226"/>
        <v/>
      </c>
      <c r="AQ534" s="109" t="str">
        <f t="shared" si="227"/>
        <v/>
      </c>
      <c r="AR534" s="109" t="str">
        <f t="shared" si="228"/>
        <v/>
      </c>
      <c r="AS534" s="158" t="str">
        <f t="shared" si="229"/>
        <v/>
      </c>
      <c r="AT534" s="157" t="str">
        <f t="shared" si="230"/>
        <v/>
      </c>
      <c r="AU534" s="157" t="str">
        <f t="shared" si="231"/>
        <v/>
      </c>
      <c r="AV534" s="109" t="str">
        <f t="shared" si="232"/>
        <v/>
      </c>
      <c r="AW534" s="158" t="str">
        <f t="shared" si="233"/>
        <v/>
      </c>
      <c r="AX534" s="158" t="str">
        <f t="shared" si="234"/>
        <v/>
      </c>
      <c r="AY534" s="158" t="str">
        <f t="shared" si="235"/>
        <v/>
      </c>
      <c r="AZ534" s="158" t="str">
        <f t="shared" si="236"/>
        <v/>
      </c>
      <c r="BA534" s="157" t="str">
        <f t="shared" si="237"/>
        <v/>
      </c>
      <c r="BB534" s="157" t="str">
        <f t="shared" si="238"/>
        <v/>
      </c>
      <c r="BC534" s="157" t="str">
        <f t="shared" si="239"/>
        <v/>
      </c>
      <c r="BD534" s="157" t="str">
        <f t="shared" si="240"/>
        <v/>
      </c>
      <c r="BE534" s="158" t="str">
        <f t="shared" si="241"/>
        <v/>
      </c>
      <c r="BF534" s="158" t="str">
        <f t="shared" si="242"/>
        <v/>
      </c>
      <c r="BG534" s="158" t="str">
        <f t="shared" si="243"/>
        <v/>
      </c>
      <c r="BI534" s="171" t="str">
        <f t="shared" si="249"/>
        <v/>
      </c>
      <c r="BJ534" s="163" t="str">
        <f t="shared" si="250"/>
        <v/>
      </c>
      <c r="BK534" s="163" t="str">
        <f t="shared" si="251"/>
        <v/>
      </c>
    </row>
    <row r="535" spans="1:63" x14ac:dyDescent="0.25">
      <c r="A535" s="110" t="s">
        <v>202</v>
      </c>
      <c r="B535" s="117"/>
      <c r="C535" s="118"/>
      <c r="D535" s="119"/>
      <c r="E535" s="120"/>
      <c r="F535" s="117"/>
      <c r="G535" s="119"/>
      <c r="H535" s="119"/>
      <c r="I535" s="119"/>
      <c r="J535" s="121"/>
      <c r="K535" s="122"/>
      <c r="L535" s="123"/>
      <c r="M535" s="124"/>
      <c r="N535" s="125"/>
      <c r="O535" s="122"/>
      <c r="P535" s="123"/>
      <c r="Q535" s="124"/>
      <c r="R535" s="126"/>
      <c r="S535" s="122"/>
      <c r="T535" s="123"/>
      <c r="U535" s="127"/>
      <c r="V535" s="128"/>
      <c r="AH535" s="42" t="b">
        <f t="shared" si="244"/>
        <v>0</v>
      </c>
      <c r="AI535" s="42" t="str">
        <f t="shared" si="245"/>
        <v/>
      </c>
      <c r="AJ535" s="42" t="str">
        <f>IF(AND(AH535,D535&lt;&gt;""),COUNTIF($AI$12:AI535,AI535),"")</f>
        <v/>
      </c>
      <c r="AK535" s="42" t="str">
        <f t="shared" si="246"/>
        <v/>
      </c>
      <c r="AL535" s="42" t="str">
        <f t="shared" si="247"/>
        <v/>
      </c>
      <c r="AM535" s="42">
        <f t="shared" si="248"/>
        <v>1</v>
      </c>
      <c r="AN535" s="109" t="str">
        <f t="shared" si="224"/>
        <v/>
      </c>
      <c r="AO535" s="109" t="str">
        <f t="shared" si="225"/>
        <v/>
      </c>
      <c r="AP535" s="109" t="str">
        <f t="shared" si="226"/>
        <v/>
      </c>
      <c r="AQ535" s="109" t="str">
        <f t="shared" si="227"/>
        <v/>
      </c>
      <c r="AR535" s="109" t="str">
        <f t="shared" si="228"/>
        <v/>
      </c>
      <c r="AS535" s="158" t="str">
        <f t="shared" si="229"/>
        <v/>
      </c>
      <c r="AT535" s="157" t="str">
        <f t="shared" si="230"/>
        <v/>
      </c>
      <c r="AU535" s="157" t="str">
        <f t="shared" si="231"/>
        <v/>
      </c>
      <c r="AV535" s="109" t="str">
        <f t="shared" si="232"/>
        <v/>
      </c>
      <c r="AW535" s="158" t="str">
        <f t="shared" si="233"/>
        <v/>
      </c>
      <c r="AX535" s="158" t="str">
        <f t="shared" si="234"/>
        <v/>
      </c>
      <c r="AY535" s="158" t="str">
        <f t="shared" si="235"/>
        <v/>
      </c>
      <c r="AZ535" s="158" t="str">
        <f t="shared" si="236"/>
        <v/>
      </c>
      <c r="BA535" s="157" t="str">
        <f t="shared" si="237"/>
        <v/>
      </c>
      <c r="BB535" s="157" t="str">
        <f t="shared" si="238"/>
        <v/>
      </c>
      <c r="BC535" s="157" t="str">
        <f t="shared" si="239"/>
        <v/>
      </c>
      <c r="BD535" s="157" t="str">
        <f t="shared" si="240"/>
        <v/>
      </c>
      <c r="BE535" s="158" t="str">
        <f t="shared" si="241"/>
        <v/>
      </c>
      <c r="BF535" s="158" t="str">
        <f t="shared" si="242"/>
        <v/>
      </c>
      <c r="BG535" s="158" t="str">
        <f t="shared" si="243"/>
        <v/>
      </c>
      <c r="BI535" s="171" t="str">
        <f t="shared" si="249"/>
        <v/>
      </c>
      <c r="BJ535" s="163" t="str">
        <f t="shared" si="250"/>
        <v/>
      </c>
      <c r="BK535" s="163" t="str">
        <f t="shared" si="251"/>
        <v/>
      </c>
    </row>
    <row r="536" spans="1:63" x14ac:dyDescent="0.25">
      <c r="A536" s="110" t="s">
        <v>202</v>
      </c>
      <c r="B536" s="117"/>
      <c r="C536" s="118"/>
      <c r="D536" s="119"/>
      <c r="E536" s="120"/>
      <c r="F536" s="117"/>
      <c r="G536" s="119"/>
      <c r="H536" s="119"/>
      <c r="I536" s="119"/>
      <c r="J536" s="121"/>
      <c r="K536" s="122"/>
      <c r="L536" s="123"/>
      <c r="M536" s="124"/>
      <c r="N536" s="125"/>
      <c r="O536" s="122"/>
      <c r="P536" s="123"/>
      <c r="Q536" s="124"/>
      <c r="R536" s="126"/>
      <c r="S536" s="122"/>
      <c r="T536" s="123"/>
      <c r="U536" s="127"/>
      <c r="V536" s="128"/>
      <c r="AH536" s="42" t="b">
        <f t="shared" si="244"/>
        <v>0</v>
      </c>
      <c r="AI536" s="42" t="str">
        <f t="shared" si="245"/>
        <v/>
      </c>
      <c r="AJ536" s="42" t="str">
        <f>IF(AND(AH536,D536&lt;&gt;""),COUNTIF($AI$12:AI536,AI536),"")</f>
        <v/>
      </c>
      <c r="AK536" s="42" t="str">
        <f t="shared" si="246"/>
        <v/>
      </c>
      <c r="AL536" s="42" t="str">
        <f t="shared" si="247"/>
        <v/>
      </c>
      <c r="AM536" s="42">
        <f t="shared" si="248"/>
        <v>0</v>
      </c>
      <c r="AN536" s="109" t="str">
        <f t="shared" si="224"/>
        <v/>
      </c>
      <c r="AO536" s="109" t="str">
        <f t="shared" si="225"/>
        <v/>
      </c>
      <c r="AP536" s="109" t="str">
        <f t="shared" si="226"/>
        <v/>
      </c>
      <c r="AQ536" s="109" t="str">
        <f t="shared" si="227"/>
        <v/>
      </c>
      <c r="AR536" s="109" t="str">
        <f t="shared" si="228"/>
        <v/>
      </c>
      <c r="AS536" s="158" t="str">
        <f t="shared" si="229"/>
        <v/>
      </c>
      <c r="AT536" s="157" t="str">
        <f t="shared" si="230"/>
        <v/>
      </c>
      <c r="AU536" s="157" t="str">
        <f t="shared" si="231"/>
        <v/>
      </c>
      <c r="AV536" s="109" t="str">
        <f t="shared" si="232"/>
        <v/>
      </c>
      <c r="AW536" s="158" t="str">
        <f t="shared" si="233"/>
        <v/>
      </c>
      <c r="AX536" s="158" t="str">
        <f t="shared" si="234"/>
        <v/>
      </c>
      <c r="AY536" s="158" t="str">
        <f t="shared" si="235"/>
        <v/>
      </c>
      <c r="AZ536" s="158" t="str">
        <f t="shared" si="236"/>
        <v/>
      </c>
      <c r="BA536" s="157" t="str">
        <f t="shared" si="237"/>
        <v/>
      </c>
      <c r="BB536" s="157" t="str">
        <f t="shared" si="238"/>
        <v/>
      </c>
      <c r="BC536" s="157" t="str">
        <f t="shared" si="239"/>
        <v/>
      </c>
      <c r="BD536" s="157" t="str">
        <f t="shared" si="240"/>
        <v/>
      </c>
      <c r="BE536" s="158" t="str">
        <f t="shared" si="241"/>
        <v/>
      </c>
      <c r="BF536" s="158" t="str">
        <f t="shared" si="242"/>
        <v/>
      </c>
      <c r="BG536" s="158" t="str">
        <f t="shared" si="243"/>
        <v/>
      </c>
      <c r="BI536" s="171" t="str">
        <f t="shared" si="249"/>
        <v/>
      </c>
      <c r="BJ536" s="163" t="str">
        <f t="shared" si="250"/>
        <v/>
      </c>
      <c r="BK536" s="163" t="str">
        <f t="shared" si="251"/>
        <v/>
      </c>
    </row>
    <row r="537" spans="1:63" x14ac:dyDescent="0.25">
      <c r="A537" s="110" t="s">
        <v>202</v>
      </c>
      <c r="B537" s="117"/>
      <c r="C537" s="118"/>
      <c r="D537" s="119"/>
      <c r="E537" s="120"/>
      <c r="F537" s="117"/>
      <c r="G537" s="119"/>
      <c r="H537" s="119"/>
      <c r="I537" s="119"/>
      <c r="J537" s="121"/>
      <c r="K537" s="122"/>
      <c r="L537" s="123"/>
      <c r="M537" s="124"/>
      <c r="N537" s="125"/>
      <c r="O537" s="122"/>
      <c r="P537" s="123"/>
      <c r="Q537" s="124"/>
      <c r="R537" s="126"/>
      <c r="S537" s="122"/>
      <c r="T537" s="123"/>
      <c r="U537" s="127"/>
      <c r="V537" s="128"/>
      <c r="AH537" s="42" t="b">
        <f t="shared" si="244"/>
        <v>0</v>
      </c>
      <c r="AI537" s="42" t="str">
        <f t="shared" si="245"/>
        <v/>
      </c>
      <c r="AJ537" s="42" t="str">
        <f>IF(AND(AH537,D537&lt;&gt;""),COUNTIF($AI$12:AI537,AI537),"")</f>
        <v/>
      </c>
      <c r="AK537" s="42" t="str">
        <f t="shared" si="246"/>
        <v/>
      </c>
      <c r="AL537" s="42" t="str">
        <f t="shared" si="247"/>
        <v/>
      </c>
      <c r="AM537" s="42">
        <f t="shared" si="248"/>
        <v>1</v>
      </c>
      <c r="AN537" s="109" t="str">
        <f t="shared" si="224"/>
        <v/>
      </c>
      <c r="AO537" s="109" t="str">
        <f t="shared" si="225"/>
        <v/>
      </c>
      <c r="AP537" s="109" t="str">
        <f t="shared" si="226"/>
        <v/>
      </c>
      <c r="AQ537" s="109" t="str">
        <f t="shared" si="227"/>
        <v/>
      </c>
      <c r="AR537" s="109" t="str">
        <f t="shared" si="228"/>
        <v/>
      </c>
      <c r="AS537" s="158" t="str">
        <f t="shared" si="229"/>
        <v/>
      </c>
      <c r="AT537" s="157" t="str">
        <f t="shared" si="230"/>
        <v/>
      </c>
      <c r="AU537" s="157" t="str">
        <f t="shared" si="231"/>
        <v/>
      </c>
      <c r="AV537" s="109" t="str">
        <f t="shared" si="232"/>
        <v/>
      </c>
      <c r="AW537" s="158" t="str">
        <f t="shared" si="233"/>
        <v/>
      </c>
      <c r="AX537" s="158" t="str">
        <f t="shared" si="234"/>
        <v/>
      </c>
      <c r="AY537" s="158" t="str">
        <f t="shared" si="235"/>
        <v/>
      </c>
      <c r="AZ537" s="158" t="str">
        <f t="shared" si="236"/>
        <v/>
      </c>
      <c r="BA537" s="157" t="str">
        <f t="shared" si="237"/>
        <v/>
      </c>
      <c r="BB537" s="157" t="str">
        <f t="shared" si="238"/>
        <v/>
      </c>
      <c r="BC537" s="157" t="str">
        <f t="shared" si="239"/>
        <v/>
      </c>
      <c r="BD537" s="157" t="str">
        <f t="shared" si="240"/>
        <v/>
      </c>
      <c r="BE537" s="158" t="str">
        <f t="shared" si="241"/>
        <v/>
      </c>
      <c r="BF537" s="158" t="str">
        <f t="shared" si="242"/>
        <v/>
      </c>
      <c r="BG537" s="158" t="str">
        <f t="shared" si="243"/>
        <v/>
      </c>
      <c r="BI537" s="171" t="str">
        <f t="shared" si="249"/>
        <v/>
      </c>
      <c r="BJ537" s="163" t="str">
        <f t="shared" si="250"/>
        <v/>
      </c>
      <c r="BK537" s="163" t="str">
        <f t="shared" si="251"/>
        <v/>
      </c>
    </row>
    <row r="538" spans="1:63" x14ac:dyDescent="0.25">
      <c r="A538" s="110" t="s">
        <v>202</v>
      </c>
      <c r="B538" s="117"/>
      <c r="C538" s="118"/>
      <c r="D538" s="119"/>
      <c r="E538" s="120"/>
      <c r="F538" s="117"/>
      <c r="G538" s="119"/>
      <c r="H538" s="119"/>
      <c r="I538" s="119"/>
      <c r="J538" s="121"/>
      <c r="K538" s="122"/>
      <c r="L538" s="123"/>
      <c r="M538" s="124"/>
      <c r="N538" s="125"/>
      <c r="O538" s="122"/>
      <c r="P538" s="123"/>
      <c r="Q538" s="124"/>
      <c r="R538" s="126"/>
      <c r="S538" s="122"/>
      <c r="T538" s="123"/>
      <c r="U538" s="127"/>
      <c r="V538" s="128"/>
      <c r="AH538" s="42" t="b">
        <f t="shared" si="244"/>
        <v>0</v>
      </c>
      <c r="AI538" s="42" t="str">
        <f t="shared" si="245"/>
        <v/>
      </c>
      <c r="AJ538" s="42" t="str">
        <f>IF(AND(AH538,D538&lt;&gt;""),COUNTIF($AI$12:AI538,AI538),"")</f>
        <v/>
      </c>
      <c r="AK538" s="42" t="str">
        <f t="shared" si="246"/>
        <v/>
      </c>
      <c r="AL538" s="42" t="str">
        <f t="shared" si="247"/>
        <v/>
      </c>
      <c r="AM538" s="42">
        <f t="shared" si="248"/>
        <v>0</v>
      </c>
      <c r="AN538" s="109" t="str">
        <f t="shared" si="224"/>
        <v/>
      </c>
      <c r="AO538" s="109" t="str">
        <f t="shared" si="225"/>
        <v/>
      </c>
      <c r="AP538" s="109" t="str">
        <f t="shared" si="226"/>
        <v/>
      </c>
      <c r="AQ538" s="109" t="str">
        <f t="shared" si="227"/>
        <v/>
      </c>
      <c r="AR538" s="109" t="str">
        <f t="shared" si="228"/>
        <v/>
      </c>
      <c r="AS538" s="158" t="str">
        <f t="shared" si="229"/>
        <v/>
      </c>
      <c r="AT538" s="157" t="str">
        <f t="shared" si="230"/>
        <v/>
      </c>
      <c r="AU538" s="157" t="str">
        <f t="shared" si="231"/>
        <v/>
      </c>
      <c r="AV538" s="109" t="str">
        <f t="shared" si="232"/>
        <v/>
      </c>
      <c r="AW538" s="158" t="str">
        <f t="shared" si="233"/>
        <v/>
      </c>
      <c r="AX538" s="158" t="str">
        <f t="shared" si="234"/>
        <v/>
      </c>
      <c r="AY538" s="158" t="str">
        <f t="shared" si="235"/>
        <v/>
      </c>
      <c r="AZ538" s="158" t="str">
        <f t="shared" si="236"/>
        <v/>
      </c>
      <c r="BA538" s="157" t="str">
        <f t="shared" si="237"/>
        <v/>
      </c>
      <c r="BB538" s="157" t="str">
        <f t="shared" si="238"/>
        <v/>
      </c>
      <c r="BC538" s="157" t="str">
        <f t="shared" si="239"/>
        <v/>
      </c>
      <c r="BD538" s="157" t="str">
        <f t="shared" si="240"/>
        <v/>
      </c>
      <c r="BE538" s="158" t="str">
        <f t="shared" si="241"/>
        <v/>
      </c>
      <c r="BF538" s="158" t="str">
        <f t="shared" si="242"/>
        <v/>
      </c>
      <c r="BG538" s="158" t="str">
        <f t="shared" si="243"/>
        <v/>
      </c>
      <c r="BI538" s="171" t="str">
        <f t="shared" si="249"/>
        <v/>
      </c>
      <c r="BJ538" s="163" t="str">
        <f t="shared" si="250"/>
        <v/>
      </c>
      <c r="BK538" s="163" t="str">
        <f t="shared" si="251"/>
        <v/>
      </c>
    </row>
    <row r="539" spans="1:63" x14ac:dyDescent="0.25">
      <c r="A539" s="110" t="s">
        <v>202</v>
      </c>
      <c r="B539" s="117"/>
      <c r="C539" s="118"/>
      <c r="D539" s="119"/>
      <c r="E539" s="120"/>
      <c r="F539" s="117"/>
      <c r="G539" s="119"/>
      <c r="H539" s="119"/>
      <c r="I539" s="119"/>
      <c r="J539" s="121"/>
      <c r="K539" s="122"/>
      <c r="L539" s="123"/>
      <c r="M539" s="124"/>
      <c r="N539" s="125"/>
      <c r="O539" s="122"/>
      <c r="P539" s="123"/>
      <c r="Q539" s="124"/>
      <c r="R539" s="126"/>
      <c r="S539" s="122"/>
      <c r="T539" s="123"/>
      <c r="U539" s="127"/>
      <c r="V539" s="128"/>
      <c r="AH539" s="42" t="b">
        <f t="shared" si="244"/>
        <v>0</v>
      </c>
      <c r="AI539" s="42" t="str">
        <f t="shared" si="245"/>
        <v/>
      </c>
      <c r="AJ539" s="42" t="str">
        <f>IF(AND(AH539,D539&lt;&gt;""),COUNTIF($AI$12:AI539,AI539),"")</f>
        <v/>
      </c>
      <c r="AK539" s="42" t="str">
        <f t="shared" si="246"/>
        <v/>
      </c>
      <c r="AL539" s="42" t="str">
        <f t="shared" si="247"/>
        <v/>
      </c>
      <c r="AM539" s="42">
        <f t="shared" si="248"/>
        <v>1</v>
      </c>
      <c r="AN539" s="109" t="str">
        <f t="shared" si="224"/>
        <v/>
      </c>
      <c r="AO539" s="109" t="str">
        <f t="shared" si="225"/>
        <v/>
      </c>
      <c r="AP539" s="109" t="str">
        <f t="shared" si="226"/>
        <v/>
      </c>
      <c r="AQ539" s="109" t="str">
        <f t="shared" si="227"/>
        <v/>
      </c>
      <c r="AR539" s="109" t="str">
        <f t="shared" si="228"/>
        <v/>
      </c>
      <c r="AS539" s="158" t="str">
        <f t="shared" si="229"/>
        <v/>
      </c>
      <c r="AT539" s="157" t="str">
        <f t="shared" si="230"/>
        <v/>
      </c>
      <c r="AU539" s="157" t="str">
        <f t="shared" si="231"/>
        <v/>
      </c>
      <c r="AV539" s="109" t="str">
        <f t="shared" si="232"/>
        <v/>
      </c>
      <c r="AW539" s="158" t="str">
        <f t="shared" si="233"/>
        <v/>
      </c>
      <c r="AX539" s="158" t="str">
        <f t="shared" si="234"/>
        <v/>
      </c>
      <c r="AY539" s="158" t="str">
        <f t="shared" si="235"/>
        <v/>
      </c>
      <c r="AZ539" s="158" t="str">
        <f t="shared" si="236"/>
        <v/>
      </c>
      <c r="BA539" s="157" t="str">
        <f t="shared" si="237"/>
        <v/>
      </c>
      <c r="BB539" s="157" t="str">
        <f t="shared" si="238"/>
        <v/>
      </c>
      <c r="BC539" s="157" t="str">
        <f t="shared" si="239"/>
        <v/>
      </c>
      <c r="BD539" s="157" t="str">
        <f t="shared" si="240"/>
        <v/>
      </c>
      <c r="BE539" s="158" t="str">
        <f t="shared" si="241"/>
        <v/>
      </c>
      <c r="BF539" s="158" t="str">
        <f t="shared" si="242"/>
        <v/>
      </c>
      <c r="BG539" s="158" t="str">
        <f t="shared" si="243"/>
        <v/>
      </c>
      <c r="BI539" s="171" t="str">
        <f t="shared" si="249"/>
        <v/>
      </c>
      <c r="BJ539" s="163" t="str">
        <f t="shared" si="250"/>
        <v/>
      </c>
      <c r="BK539" s="163" t="str">
        <f t="shared" si="251"/>
        <v/>
      </c>
    </row>
    <row r="540" spans="1:63" x14ac:dyDescent="0.25">
      <c r="A540" s="110" t="s">
        <v>202</v>
      </c>
      <c r="B540" s="117"/>
      <c r="C540" s="118"/>
      <c r="D540" s="119"/>
      <c r="E540" s="120"/>
      <c r="F540" s="117"/>
      <c r="G540" s="119"/>
      <c r="H540" s="119"/>
      <c r="I540" s="119"/>
      <c r="J540" s="121"/>
      <c r="K540" s="122"/>
      <c r="L540" s="123"/>
      <c r="M540" s="124"/>
      <c r="N540" s="125"/>
      <c r="O540" s="122"/>
      <c r="P540" s="123"/>
      <c r="Q540" s="124"/>
      <c r="R540" s="126"/>
      <c r="S540" s="122"/>
      <c r="T540" s="123"/>
      <c r="U540" s="127"/>
      <c r="V540" s="128"/>
      <c r="AH540" s="42" t="b">
        <f t="shared" si="244"/>
        <v>0</v>
      </c>
      <c r="AI540" s="42" t="str">
        <f t="shared" si="245"/>
        <v/>
      </c>
      <c r="AJ540" s="42" t="str">
        <f>IF(AND(AH540,D540&lt;&gt;""),COUNTIF($AI$12:AI540,AI540),"")</f>
        <v/>
      </c>
      <c r="AK540" s="42" t="str">
        <f t="shared" si="246"/>
        <v/>
      </c>
      <c r="AL540" s="42" t="str">
        <f t="shared" si="247"/>
        <v/>
      </c>
      <c r="AM540" s="42">
        <f t="shared" si="248"/>
        <v>0</v>
      </c>
      <c r="AN540" s="109" t="str">
        <f t="shared" si="224"/>
        <v/>
      </c>
      <c r="AO540" s="109" t="str">
        <f t="shared" si="225"/>
        <v/>
      </c>
      <c r="AP540" s="109" t="str">
        <f t="shared" si="226"/>
        <v/>
      </c>
      <c r="AQ540" s="109" t="str">
        <f t="shared" si="227"/>
        <v/>
      </c>
      <c r="AR540" s="109" t="str">
        <f t="shared" si="228"/>
        <v/>
      </c>
      <c r="AS540" s="158" t="str">
        <f t="shared" si="229"/>
        <v/>
      </c>
      <c r="AT540" s="157" t="str">
        <f t="shared" si="230"/>
        <v/>
      </c>
      <c r="AU540" s="157" t="str">
        <f t="shared" si="231"/>
        <v/>
      </c>
      <c r="AV540" s="109" t="str">
        <f t="shared" si="232"/>
        <v/>
      </c>
      <c r="AW540" s="158" t="str">
        <f t="shared" si="233"/>
        <v/>
      </c>
      <c r="AX540" s="158" t="str">
        <f t="shared" si="234"/>
        <v/>
      </c>
      <c r="AY540" s="158" t="str">
        <f t="shared" si="235"/>
        <v/>
      </c>
      <c r="AZ540" s="158" t="str">
        <f t="shared" si="236"/>
        <v/>
      </c>
      <c r="BA540" s="157" t="str">
        <f t="shared" si="237"/>
        <v/>
      </c>
      <c r="BB540" s="157" t="str">
        <f t="shared" si="238"/>
        <v/>
      </c>
      <c r="BC540" s="157" t="str">
        <f t="shared" si="239"/>
        <v/>
      </c>
      <c r="BD540" s="157" t="str">
        <f t="shared" si="240"/>
        <v/>
      </c>
      <c r="BE540" s="158" t="str">
        <f t="shared" si="241"/>
        <v/>
      </c>
      <c r="BF540" s="158" t="str">
        <f t="shared" si="242"/>
        <v/>
      </c>
      <c r="BG540" s="158" t="str">
        <f t="shared" si="243"/>
        <v/>
      </c>
      <c r="BI540" s="171" t="str">
        <f t="shared" si="249"/>
        <v/>
      </c>
      <c r="BJ540" s="163" t="str">
        <f t="shared" si="250"/>
        <v/>
      </c>
      <c r="BK540" s="163" t="str">
        <f t="shared" si="251"/>
        <v/>
      </c>
    </row>
    <row r="541" spans="1:63" x14ac:dyDescent="0.25">
      <c r="A541" s="110" t="s">
        <v>202</v>
      </c>
      <c r="B541" s="117"/>
      <c r="C541" s="118"/>
      <c r="D541" s="119"/>
      <c r="E541" s="120"/>
      <c r="F541" s="117"/>
      <c r="G541" s="119"/>
      <c r="H541" s="119"/>
      <c r="I541" s="119"/>
      <c r="J541" s="121"/>
      <c r="K541" s="122"/>
      <c r="L541" s="123"/>
      <c r="M541" s="124"/>
      <c r="N541" s="125"/>
      <c r="O541" s="122"/>
      <c r="P541" s="123"/>
      <c r="Q541" s="124"/>
      <c r="R541" s="126"/>
      <c r="S541" s="122"/>
      <c r="T541" s="123"/>
      <c r="U541" s="127"/>
      <c r="V541" s="128"/>
      <c r="AH541" s="42" t="b">
        <f t="shared" si="244"/>
        <v>0</v>
      </c>
      <c r="AI541" s="42" t="str">
        <f t="shared" si="245"/>
        <v/>
      </c>
      <c r="AJ541" s="42" t="str">
        <f>IF(AND(AH541,D541&lt;&gt;""),COUNTIF($AI$12:AI541,AI541),"")</f>
        <v/>
      </c>
      <c r="AK541" s="42" t="str">
        <f t="shared" si="246"/>
        <v/>
      </c>
      <c r="AL541" s="42" t="str">
        <f t="shared" si="247"/>
        <v/>
      </c>
      <c r="AM541" s="42">
        <f t="shared" si="248"/>
        <v>1</v>
      </c>
      <c r="AN541" s="109" t="str">
        <f t="shared" si="224"/>
        <v/>
      </c>
      <c r="AO541" s="109" t="str">
        <f t="shared" si="225"/>
        <v/>
      </c>
      <c r="AP541" s="109" t="str">
        <f t="shared" si="226"/>
        <v/>
      </c>
      <c r="AQ541" s="109" t="str">
        <f t="shared" si="227"/>
        <v/>
      </c>
      <c r="AR541" s="109" t="str">
        <f t="shared" si="228"/>
        <v/>
      </c>
      <c r="AS541" s="158" t="str">
        <f t="shared" si="229"/>
        <v/>
      </c>
      <c r="AT541" s="157" t="str">
        <f t="shared" si="230"/>
        <v/>
      </c>
      <c r="AU541" s="157" t="str">
        <f t="shared" si="231"/>
        <v/>
      </c>
      <c r="AV541" s="109" t="str">
        <f t="shared" si="232"/>
        <v/>
      </c>
      <c r="AW541" s="158" t="str">
        <f t="shared" si="233"/>
        <v/>
      </c>
      <c r="AX541" s="158" t="str">
        <f t="shared" si="234"/>
        <v/>
      </c>
      <c r="AY541" s="158" t="str">
        <f t="shared" si="235"/>
        <v/>
      </c>
      <c r="AZ541" s="158" t="str">
        <f t="shared" si="236"/>
        <v/>
      </c>
      <c r="BA541" s="157" t="str">
        <f t="shared" si="237"/>
        <v/>
      </c>
      <c r="BB541" s="157" t="str">
        <f t="shared" si="238"/>
        <v/>
      </c>
      <c r="BC541" s="157" t="str">
        <f t="shared" si="239"/>
        <v/>
      </c>
      <c r="BD541" s="157" t="str">
        <f t="shared" si="240"/>
        <v/>
      </c>
      <c r="BE541" s="158" t="str">
        <f t="shared" si="241"/>
        <v/>
      </c>
      <c r="BF541" s="158" t="str">
        <f t="shared" si="242"/>
        <v/>
      </c>
      <c r="BG541" s="158" t="str">
        <f t="shared" si="243"/>
        <v/>
      </c>
      <c r="BI541" s="171" t="str">
        <f t="shared" si="249"/>
        <v/>
      </c>
      <c r="BJ541" s="163" t="str">
        <f t="shared" si="250"/>
        <v/>
      </c>
      <c r="BK541" s="163" t="str">
        <f t="shared" si="251"/>
        <v/>
      </c>
    </row>
    <row r="542" spans="1:63" x14ac:dyDescent="0.25">
      <c r="A542" s="110" t="s">
        <v>202</v>
      </c>
      <c r="B542" s="117"/>
      <c r="C542" s="118"/>
      <c r="D542" s="119"/>
      <c r="E542" s="120"/>
      <c r="F542" s="117"/>
      <c r="G542" s="119"/>
      <c r="H542" s="119"/>
      <c r="I542" s="119"/>
      <c r="J542" s="121"/>
      <c r="K542" s="122"/>
      <c r="L542" s="123"/>
      <c r="M542" s="124"/>
      <c r="N542" s="125"/>
      <c r="O542" s="122"/>
      <c r="P542" s="123"/>
      <c r="Q542" s="124"/>
      <c r="R542" s="126"/>
      <c r="S542" s="122"/>
      <c r="T542" s="123"/>
      <c r="U542" s="127"/>
      <c r="V542" s="128"/>
      <c r="AH542" s="42" t="b">
        <f t="shared" si="244"/>
        <v>0</v>
      </c>
      <c r="AI542" s="42" t="str">
        <f t="shared" si="245"/>
        <v/>
      </c>
      <c r="AJ542" s="42" t="str">
        <f>IF(AND(AH542,D542&lt;&gt;""),COUNTIF($AI$12:AI542,AI542),"")</f>
        <v/>
      </c>
      <c r="AK542" s="42" t="str">
        <f t="shared" si="246"/>
        <v/>
      </c>
      <c r="AL542" s="42" t="str">
        <f t="shared" si="247"/>
        <v/>
      </c>
      <c r="AM542" s="42">
        <f t="shared" si="248"/>
        <v>0</v>
      </c>
      <c r="AN542" s="109" t="str">
        <f t="shared" si="224"/>
        <v/>
      </c>
      <c r="AO542" s="109" t="str">
        <f t="shared" si="225"/>
        <v/>
      </c>
      <c r="AP542" s="109" t="str">
        <f t="shared" si="226"/>
        <v/>
      </c>
      <c r="AQ542" s="109" t="str">
        <f t="shared" si="227"/>
        <v/>
      </c>
      <c r="AR542" s="109" t="str">
        <f t="shared" si="228"/>
        <v/>
      </c>
      <c r="AS542" s="158" t="str">
        <f t="shared" si="229"/>
        <v/>
      </c>
      <c r="AT542" s="157" t="str">
        <f t="shared" si="230"/>
        <v/>
      </c>
      <c r="AU542" s="157" t="str">
        <f t="shared" si="231"/>
        <v/>
      </c>
      <c r="AV542" s="109" t="str">
        <f t="shared" si="232"/>
        <v/>
      </c>
      <c r="AW542" s="158" t="str">
        <f t="shared" si="233"/>
        <v/>
      </c>
      <c r="AX542" s="158" t="str">
        <f t="shared" si="234"/>
        <v/>
      </c>
      <c r="AY542" s="158" t="str">
        <f t="shared" si="235"/>
        <v/>
      </c>
      <c r="AZ542" s="158" t="str">
        <f t="shared" si="236"/>
        <v/>
      </c>
      <c r="BA542" s="157" t="str">
        <f t="shared" si="237"/>
        <v/>
      </c>
      <c r="BB542" s="157" t="str">
        <f t="shared" si="238"/>
        <v/>
      </c>
      <c r="BC542" s="157" t="str">
        <f t="shared" si="239"/>
        <v/>
      </c>
      <c r="BD542" s="157" t="str">
        <f t="shared" si="240"/>
        <v/>
      </c>
      <c r="BE542" s="158" t="str">
        <f t="shared" si="241"/>
        <v/>
      </c>
      <c r="BF542" s="158" t="str">
        <f t="shared" si="242"/>
        <v/>
      </c>
      <c r="BG542" s="158" t="str">
        <f t="shared" si="243"/>
        <v/>
      </c>
      <c r="BI542" s="171" t="str">
        <f t="shared" si="249"/>
        <v/>
      </c>
      <c r="BJ542" s="163" t="str">
        <f t="shared" si="250"/>
        <v/>
      </c>
      <c r="BK542" s="163" t="str">
        <f t="shared" si="251"/>
        <v/>
      </c>
    </row>
    <row r="543" spans="1:63" x14ac:dyDescent="0.25">
      <c r="A543" s="110" t="s">
        <v>202</v>
      </c>
      <c r="B543" s="117"/>
      <c r="C543" s="118"/>
      <c r="D543" s="119"/>
      <c r="E543" s="120"/>
      <c r="F543" s="117"/>
      <c r="G543" s="119"/>
      <c r="H543" s="119"/>
      <c r="I543" s="119"/>
      <c r="J543" s="121"/>
      <c r="K543" s="122"/>
      <c r="L543" s="123"/>
      <c r="M543" s="124"/>
      <c r="N543" s="125"/>
      <c r="O543" s="122"/>
      <c r="P543" s="123"/>
      <c r="Q543" s="124"/>
      <c r="R543" s="126"/>
      <c r="S543" s="122"/>
      <c r="T543" s="123"/>
      <c r="U543" s="127"/>
      <c r="V543" s="128"/>
      <c r="AH543" s="42" t="b">
        <f t="shared" si="244"/>
        <v>0</v>
      </c>
      <c r="AI543" s="42" t="str">
        <f t="shared" si="245"/>
        <v/>
      </c>
      <c r="AJ543" s="42" t="str">
        <f>IF(AND(AH543,D543&lt;&gt;""),COUNTIF($AI$12:AI543,AI543),"")</f>
        <v/>
      </c>
      <c r="AK543" s="42" t="str">
        <f t="shared" si="246"/>
        <v/>
      </c>
      <c r="AL543" s="42" t="str">
        <f t="shared" si="247"/>
        <v/>
      </c>
      <c r="AM543" s="42">
        <f t="shared" si="248"/>
        <v>1</v>
      </c>
      <c r="AN543" s="109" t="str">
        <f t="shared" si="224"/>
        <v/>
      </c>
      <c r="AO543" s="109" t="str">
        <f t="shared" si="225"/>
        <v/>
      </c>
      <c r="AP543" s="109" t="str">
        <f t="shared" si="226"/>
        <v/>
      </c>
      <c r="AQ543" s="109" t="str">
        <f t="shared" si="227"/>
        <v/>
      </c>
      <c r="AR543" s="109" t="str">
        <f t="shared" si="228"/>
        <v/>
      </c>
      <c r="AS543" s="158" t="str">
        <f t="shared" si="229"/>
        <v/>
      </c>
      <c r="AT543" s="157" t="str">
        <f t="shared" si="230"/>
        <v/>
      </c>
      <c r="AU543" s="157" t="str">
        <f t="shared" si="231"/>
        <v/>
      </c>
      <c r="AV543" s="109" t="str">
        <f t="shared" si="232"/>
        <v/>
      </c>
      <c r="AW543" s="158" t="str">
        <f t="shared" si="233"/>
        <v/>
      </c>
      <c r="AX543" s="158" t="str">
        <f t="shared" si="234"/>
        <v/>
      </c>
      <c r="AY543" s="158" t="str">
        <f t="shared" si="235"/>
        <v/>
      </c>
      <c r="AZ543" s="158" t="str">
        <f t="shared" si="236"/>
        <v/>
      </c>
      <c r="BA543" s="157" t="str">
        <f t="shared" si="237"/>
        <v/>
      </c>
      <c r="BB543" s="157" t="str">
        <f t="shared" si="238"/>
        <v/>
      </c>
      <c r="BC543" s="157" t="str">
        <f t="shared" si="239"/>
        <v/>
      </c>
      <c r="BD543" s="157" t="str">
        <f t="shared" si="240"/>
        <v/>
      </c>
      <c r="BE543" s="158" t="str">
        <f t="shared" si="241"/>
        <v/>
      </c>
      <c r="BF543" s="158" t="str">
        <f t="shared" si="242"/>
        <v/>
      </c>
      <c r="BG543" s="158" t="str">
        <f t="shared" si="243"/>
        <v/>
      </c>
      <c r="BI543" s="171" t="str">
        <f t="shared" si="249"/>
        <v/>
      </c>
      <c r="BJ543" s="163" t="str">
        <f t="shared" si="250"/>
        <v/>
      </c>
      <c r="BK543" s="163" t="str">
        <f t="shared" si="251"/>
        <v/>
      </c>
    </row>
    <row r="544" spans="1:63" x14ac:dyDescent="0.25">
      <c r="A544" s="110" t="s">
        <v>202</v>
      </c>
      <c r="B544" s="117"/>
      <c r="C544" s="118"/>
      <c r="D544" s="119"/>
      <c r="E544" s="120"/>
      <c r="F544" s="117"/>
      <c r="G544" s="119"/>
      <c r="H544" s="119"/>
      <c r="I544" s="119"/>
      <c r="J544" s="121"/>
      <c r="K544" s="122"/>
      <c r="L544" s="123"/>
      <c r="M544" s="124"/>
      <c r="N544" s="125"/>
      <c r="O544" s="122"/>
      <c r="P544" s="123"/>
      <c r="Q544" s="124"/>
      <c r="R544" s="126"/>
      <c r="S544" s="122"/>
      <c r="T544" s="123"/>
      <c r="U544" s="127"/>
      <c r="V544" s="128"/>
      <c r="AH544" s="42" t="b">
        <f t="shared" si="244"/>
        <v>0</v>
      </c>
      <c r="AI544" s="42" t="str">
        <f t="shared" si="245"/>
        <v/>
      </c>
      <c r="AJ544" s="42" t="str">
        <f>IF(AND(AH544,D544&lt;&gt;""),COUNTIF($AI$12:AI544,AI544),"")</f>
        <v/>
      </c>
      <c r="AK544" s="42" t="str">
        <f t="shared" si="246"/>
        <v/>
      </c>
      <c r="AL544" s="42" t="str">
        <f t="shared" si="247"/>
        <v/>
      </c>
      <c r="AM544" s="42">
        <f t="shared" si="248"/>
        <v>0</v>
      </c>
      <c r="AN544" s="109" t="str">
        <f t="shared" si="224"/>
        <v/>
      </c>
      <c r="AO544" s="109" t="str">
        <f t="shared" si="225"/>
        <v/>
      </c>
      <c r="AP544" s="109" t="str">
        <f t="shared" si="226"/>
        <v/>
      </c>
      <c r="AQ544" s="109" t="str">
        <f t="shared" si="227"/>
        <v/>
      </c>
      <c r="AR544" s="109" t="str">
        <f t="shared" si="228"/>
        <v/>
      </c>
      <c r="AS544" s="158" t="str">
        <f t="shared" si="229"/>
        <v/>
      </c>
      <c r="AT544" s="157" t="str">
        <f t="shared" si="230"/>
        <v/>
      </c>
      <c r="AU544" s="157" t="str">
        <f t="shared" si="231"/>
        <v/>
      </c>
      <c r="AV544" s="109" t="str">
        <f t="shared" si="232"/>
        <v/>
      </c>
      <c r="AW544" s="158" t="str">
        <f t="shared" si="233"/>
        <v/>
      </c>
      <c r="AX544" s="158" t="str">
        <f t="shared" si="234"/>
        <v/>
      </c>
      <c r="AY544" s="158" t="str">
        <f t="shared" si="235"/>
        <v/>
      </c>
      <c r="AZ544" s="158" t="str">
        <f t="shared" si="236"/>
        <v/>
      </c>
      <c r="BA544" s="157" t="str">
        <f t="shared" si="237"/>
        <v/>
      </c>
      <c r="BB544" s="157" t="str">
        <f t="shared" si="238"/>
        <v/>
      </c>
      <c r="BC544" s="157" t="str">
        <f t="shared" si="239"/>
        <v/>
      </c>
      <c r="BD544" s="157" t="str">
        <f t="shared" si="240"/>
        <v/>
      </c>
      <c r="BE544" s="158" t="str">
        <f t="shared" si="241"/>
        <v/>
      </c>
      <c r="BF544" s="158" t="str">
        <f t="shared" si="242"/>
        <v/>
      </c>
      <c r="BG544" s="158" t="str">
        <f t="shared" si="243"/>
        <v/>
      </c>
      <c r="BI544" s="171" t="str">
        <f t="shared" si="249"/>
        <v/>
      </c>
      <c r="BJ544" s="163" t="str">
        <f t="shared" si="250"/>
        <v/>
      </c>
      <c r="BK544" s="163" t="str">
        <f t="shared" si="251"/>
        <v/>
      </c>
    </row>
    <row r="545" spans="1:63" x14ac:dyDescent="0.25">
      <c r="A545" s="110" t="s">
        <v>202</v>
      </c>
      <c r="B545" s="117"/>
      <c r="C545" s="118"/>
      <c r="D545" s="119"/>
      <c r="E545" s="120"/>
      <c r="F545" s="117"/>
      <c r="G545" s="119"/>
      <c r="H545" s="119"/>
      <c r="I545" s="119"/>
      <c r="J545" s="121"/>
      <c r="K545" s="122"/>
      <c r="L545" s="123"/>
      <c r="M545" s="124"/>
      <c r="N545" s="125"/>
      <c r="O545" s="122"/>
      <c r="P545" s="123"/>
      <c r="Q545" s="124"/>
      <c r="R545" s="126"/>
      <c r="S545" s="122"/>
      <c r="T545" s="123"/>
      <c r="U545" s="127"/>
      <c r="V545" s="128"/>
      <c r="AH545" s="42" t="b">
        <f t="shared" si="244"/>
        <v>0</v>
      </c>
      <c r="AI545" s="42" t="str">
        <f t="shared" si="245"/>
        <v/>
      </c>
      <c r="AJ545" s="42" t="str">
        <f>IF(AND(AH545,D545&lt;&gt;""),COUNTIF($AI$12:AI545,AI545),"")</f>
        <v/>
      </c>
      <c r="AK545" s="42" t="str">
        <f t="shared" si="246"/>
        <v/>
      </c>
      <c r="AL545" s="42" t="str">
        <f t="shared" si="247"/>
        <v/>
      </c>
      <c r="AM545" s="42">
        <f t="shared" si="248"/>
        <v>1</v>
      </c>
      <c r="AN545" s="109" t="str">
        <f t="shared" si="224"/>
        <v/>
      </c>
      <c r="AO545" s="109" t="str">
        <f t="shared" si="225"/>
        <v/>
      </c>
      <c r="AP545" s="109" t="str">
        <f t="shared" si="226"/>
        <v/>
      </c>
      <c r="AQ545" s="109" t="str">
        <f t="shared" si="227"/>
        <v/>
      </c>
      <c r="AR545" s="109" t="str">
        <f t="shared" si="228"/>
        <v/>
      </c>
      <c r="AS545" s="158" t="str">
        <f t="shared" si="229"/>
        <v/>
      </c>
      <c r="AT545" s="157" t="str">
        <f t="shared" si="230"/>
        <v/>
      </c>
      <c r="AU545" s="157" t="str">
        <f t="shared" si="231"/>
        <v/>
      </c>
      <c r="AV545" s="109" t="str">
        <f t="shared" si="232"/>
        <v/>
      </c>
      <c r="AW545" s="158" t="str">
        <f t="shared" si="233"/>
        <v/>
      </c>
      <c r="AX545" s="158" t="str">
        <f t="shared" si="234"/>
        <v/>
      </c>
      <c r="AY545" s="158" t="str">
        <f t="shared" si="235"/>
        <v/>
      </c>
      <c r="AZ545" s="158" t="str">
        <f t="shared" si="236"/>
        <v/>
      </c>
      <c r="BA545" s="157" t="str">
        <f t="shared" si="237"/>
        <v/>
      </c>
      <c r="BB545" s="157" t="str">
        <f t="shared" si="238"/>
        <v/>
      </c>
      <c r="BC545" s="157" t="str">
        <f t="shared" si="239"/>
        <v/>
      </c>
      <c r="BD545" s="157" t="str">
        <f t="shared" si="240"/>
        <v/>
      </c>
      <c r="BE545" s="158" t="str">
        <f t="shared" si="241"/>
        <v/>
      </c>
      <c r="BF545" s="158" t="str">
        <f t="shared" si="242"/>
        <v/>
      </c>
      <c r="BG545" s="158" t="str">
        <f t="shared" si="243"/>
        <v/>
      </c>
      <c r="BI545" s="171" t="str">
        <f t="shared" si="249"/>
        <v/>
      </c>
      <c r="BJ545" s="163" t="str">
        <f t="shared" si="250"/>
        <v/>
      </c>
      <c r="BK545" s="163" t="str">
        <f t="shared" si="251"/>
        <v/>
      </c>
    </row>
    <row r="546" spans="1:63" x14ac:dyDescent="0.25">
      <c r="A546" s="110" t="s">
        <v>202</v>
      </c>
      <c r="B546" s="117"/>
      <c r="C546" s="118"/>
      <c r="D546" s="119"/>
      <c r="E546" s="120"/>
      <c r="F546" s="117"/>
      <c r="G546" s="119"/>
      <c r="H546" s="119"/>
      <c r="I546" s="119"/>
      <c r="J546" s="121"/>
      <c r="K546" s="122"/>
      <c r="L546" s="123"/>
      <c r="M546" s="124"/>
      <c r="N546" s="125"/>
      <c r="O546" s="122"/>
      <c r="P546" s="123"/>
      <c r="Q546" s="124"/>
      <c r="R546" s="126"/>
      <c r="S546" s="122"/>
      <c r="T546" s="123"/>
      <c r="U546" s="127"/>
      <c r="V546" s="128"/>
      <c r="AH546" s="42" t="b">
        <f t="shared" si="244"/>
        <v>0</v>
      </c>
      <c r="AI546" s="42" t="str">
        <f t="shared" si="245"/>
        <v/>
      </c>
      <c r="AJ546" s="42" t="str">
        <f>IF(AND(AH546,D546&lt;&gt;""),COUNTIF($AI$12:AI546,AI546),"")</f>
        <v/>
      </c>
      <c r="AK546" s="42" t="str">
        <f t="shared" si="246"/>
        <v/>
      </c>
      <c r="AL546" s="42" t="str">
        <f t="shared" si="247"/>
        <v/>
      </c>
      <c r="AM546" s="42">
        <f t="shared" si="248"/>
        <v>0</v>
      </c>
      <c r="AN546" s="109" t="str">
        <f t="shared" si="224"/>
        <v/>
      </c>
      <c r="AO546" s="109" t="str">
        <f t="shared" si="225"/>
        <v/>
      </c>
      <c r="AP546" s="109" t="str">
        <f t="shared" si="226"/>
        <v/>
      </c>
      <c r="AQ546" s="109" t="str">
        <f t="shared" si="227"/>
        <v/>
      </c>
      <c r="AR546" s="109" t="str">
        <f t="shared" si="228"/>
        <v/>
      </c>
      <c r="AS546" s="158" t="str">
        <f t="shared" si="229"/>
        <v/>
      </c>
      <c r="AT546" s="157" t="str">
        <f t="shared" si="230"/>
        <v/>
      </c>
      <c r="AU546" s="157" t="str">
        <f t="shared" si="231"/>
        <v/>
      </c>
      <c r="AV546" s="109" t="str">
        <f t="shared" si="232"/>
        <v/>
      </c>
      <c r="AW546" s="158" t="str">
        <f t="shared" si="233"/>
        <v/>
      </c>
      <c r="AX546" s="158" t="str">
        <f t="shared" si="234"/>
        <v/>
      </c>
      <c r="AY546" s="158" t="str">
        <f t="shared" si="235"/>
        <v/>
      </c>
      <c r="AZ546" s="158" t="str">
        <f t="shared" si="236"/>
        <v/>
      </c>
      <c r="BA546" s="157" t="str">
        <f t="shared" si="237"/>
        <v/>
      </c>
      <c r="BB546" s="157" t="str">
        <f t="shared" si="238"/>
        <v/>
      </c>
      <c r="BC546" s="157" t="str">
        <f t="shared" si="239"/>
        <v/>
      </c>
      <c r="BD546" s="157" t="str">
        <f t="shared" si="240"/>
        <v/>
      </c>
      <c r="BE546" s="158" t="str">
        <f t="shared" si="241"/>
        <v/>
      </c>
      <c r="BF546" s="158" t="str">
        <f t="shared" si="242"/>
        <v/>
      </c>
      <c r="BG546" s="158" t="str">
        <f t="shared" si="243"/>
        <v/>
      </c>
      <c r="BI546" s="171" t="str">
        <f t="shared" si="249"/>
        <v/>
      </c>
      <c r="BJ546" s="163" t="str">
        <f t="shared" si="250"/>
        <v/>
      </c>
      <c r="BK546" s="163" t="str">
        <f t="shared" si="251"/>
        <v/>
      </c>
    </row>
    <row r="547" spans="1:63" x14ac:dyDescent="0.25">
      <c r="A547" s="110" t="s">
        <v>202</v>
      </c>
      <c r="B547" s="117"/>
      <c r="C547" s="118"/>
      <c r="D547" s="119"/>
      <c r="E547" s="120"/>
      <c r="F547" s="117"/>
      <c r="G547" s="119"/>
      <c r="H547" s="119"/>
      <c r="I547" s="119"/>
      <c r="J547" s="121"/>
      <c r="K547" s="122"/>
      <c r="L547" s="123"/>
      <c r="M547" s="124"/>
      <c r="N547" s="125"/>
      <c r="O547" s="122"/>
      <c r="P547" s="123"/>
      <c r="Q547" s="124"/>
      <c r="R547" s="126"/>
      <c r="S547" s="122"/>
      <c r="T547" s="123"/>
      <c r="U547" s="127"/>
      <c r="V547" s="128"/>
      <c r="AH547" s="42" t="b">
        <f t="shared" si="244"/>
        <v>0</v>
      </c>
      <c r="AI547" s="42" t="str">
        <f t="shared" si="245"/>
        <v/>
      </c>
      <c r="AJ547" s="42" t="str">
        <f>IF(AND(AH547,D547&lt;&gt;""),COUNTIF($AI$12:AI547,AI547),"")</f>
        <v/>
      </c>
      <c r="AK547" s="42" t="str">
        <f t="shared" si="246"/>
        <v/>
      </c>
      <c r="AL547" s="42" t="str">
        <f t="shared" si="247"/>
        <v/>
      </c>
      <c r="AM547" s="42">
        <f t="shared" si="248"/>
        <v>1</v>
      </c>
      <c r="AN547" s="109" t="str">
        <f t="shared" si="224"/>
        <v/>
      </c>
      <c r="AO547" s="109" t="str">
        <f t="shared" si="225"/>
        <v/>
      </c>
      <c r="AP547" s="109" t="str">
        <f t="shared" si="226"/>
        <v/>
      </c>
      <c r="AQ547" s="109" t="str">
        <f t="shared" si="227"/>
        <v/>
      </c>
      <c r="AR547" s="109" t="str">
        <f t="shared" si="228"/>
        <v/>
      </c>
      <c r="AS547" s="158" t="str">
        <f t="shared" si="229"/>
        <v/>
      </c>
      <c r="AT547" s="157" t="str">
        <f t="shared" si="230"/>
        <v/>
      </c>
      <c r="AU547" s="157" t="str">
        <f t="shared" si="231"/>
        <v/>
      </c>
      <c r="AV547" s="109" t="str">
        <f t="shared" si="232"/>
        <v/>
      </c>
      <c r="AW547" s="158" t="str">
        <f t="shared" si="233"/>
        <v/>
      </c>
      <c r="AX547" s="158" t="str">
        <f t="shared" si="234"/>
        <v/>
      </c>
      <c r="AY547" s="158" t="str">
        <f t="shared" si="235"/>
        <v/>
      </c>
      <c r="AZ547" s="158" t="str">
        <f t="shared" si="236"/>
        <v/>
      </c>
      <c r="BA547" s="157" t="str">
        <f t="shared" si="237"/>
        <v/>
      </c>
      <c r="BB547" s="157" t="str">
        <f t="shared" si="238"/>
        <v/>
      </c>
      <c r="BC547" s="157" t="str">
        <f t="shared" si="239"/>
        <v/>
      </c>
      <c r="BD547" s="157" t="str">
        <f t="shared" si="240"/>
        <v/>
      </c>
      <c r="BE547" s="158" t="str">
        <f t="shared" si="241"/>
        <v/>
      </c>
      <c r="BF547" s="158" t="str">
        <f t="shared" si="242"/>
        <v/>
      </c>
      <c r="BG547" s="158" t="str">
        <f t="shared" si="243"/>
        <v/>
      </c>
      <c r="BI547" s="171" t="str">
        <f t="shared" si="249"/>
        <v/>
      </c>
      <c r="BJ547" s="163" t="str">
        <f t="shared" si="250"/>
        <v/>
      </c>
      <c r="BK547" s="163" t="str">
        <f t="shared" si="251"/>
        <v/>
      </c>
    </row>
    <row r="548" spans="1:63" x14ac:dyDescent="0.25">
      <c r="A548" s="110" t="s">
        <v>202</v>
      </c>
      <c r="B548" s="117"/>
      <c r="C548" s="118"/>
      <c r="D548" s="119"/>
      <c r="E548" s="120"/>
      <c r="F548" s="117"/>
      <c r="G548" s="119"/>
      <c r="H548" s="119"/>
      <c r="I548" s="119"/>
      <c r="J548" s="121"/>
      <c r="K548" s="122"/>
      <c r="L548" s="123"/>
      <c r="M548" s="124"/>
      <c r="N548" s="125"/>
      <c r="O548" s="122"/>
      <c r="P548" s="123"/>
      <c r="Q548" s="124"/>
      <c r="R548" s="126"/>
      <c r="S548" s="122"/>
      <c r="T548" s="123"/>
      <c r="U548" s="127"/>
      <c r="V548" s="128"/>
      <c r="AH548" s="42" t="b">
        <f t="shared" si="244"/>
        <v>0</v>
      </c>
      <c r="AI548" s="42" t="str">
        <f t="shared" si="245"/>
        <v/>
      </c>
      <c r="AJ548" s="42" t="str">
        <f>IF(AND(AH548,D548&lt;&gt;""),COUNTIF($AI$12:AI548,AI548),"")</f>
        <v/>
      </c>
      <c r="AK548" s="42" t="str">
        <f t="shared" si="246"/>
        <v/>
      </c>
      <c r="AL548" s="42" t="str">
        <f t="shared" si="247"/>
        <v/>
      </c>
      <c r="AM548" s="42">
        <f t="shared" si="248"/>
        <v>0</v>
      </c>
      <c r="AN548" s="109" t="str">
        <f t="shared" si="224"/>
        <v/>
      </c>
      <c r="AO548" s="109" t="str">
        <f t="shared" si="225"/>
        <v/>
      </c>
      <c r="AP548" s="109" t="str">
        <f t="shared" si="226"/>
        <v/>
      </c>
      <c r="AQ548" s="109" t="str">
        <f t="shared" si="227"/>
        <v/>
      </c>
      <c r="AR548" s="109" t="str">
        <f t="shared" si="228"/>
        <v/>
      </c>
      <c r="AS548" s="158" t="str">
        <f t="shared" si="229"/>
        <v/>
      </c>
      <c r="AT548" s="157" t="str">
        <f t="shared" si="230"/>
        <v/>
      </c>
      <c r="AU548" s="157" t="str">
        <f t="shared" si="231"/>
        <v/>
      </c>
      <c r="AV548" s="109" t="str">
        <f t="shared" si="232"/>
        <v/>
      </c>
      <c r="AW548" s="158" t="str">
        <f t="shared" si="233"/>
        <v/>
      </c>
      <c r="AX548" s="158" t="str">
        <f t="shared" si="234"/>
        <v/>
      </c>
      <c r="AY548" s="158" t="str">
        <f t="shared" si="235"/>
        <v/>
      </c>
      <c r="AZ548" s="158" t="str">
        <f t="shared" si="236"/>
        <v/>
      </c>
      <c r="BA548" s="157" t="str">
        <f t="shared" si="237"/>
        <v/>
      </c>
      <c r="BB548" s="157" t="str">
        <f t="shared" si="238"/>
        <v/>
      </c>
      <c r="BC548" s="157" t="str">
        <f t="shared" si="239"/>
        <v/>
      </c>
      <c r="BD548" s="157" t="str">
        <f t="shared" si="240"/>
        <v/>
      </c>
      <c r="BE548" s="158" t="str">
        <f t="shared" si="241"/>
        <v/>
      </c>
      <c r="BF548" s="158" t="str">
        <f t="shared" si="242"/>
        <v/>
      </c>
      <c r="BG548" s="158" t="str">
        <f t="shared" si="243"/>
        <v/>
      </c>
      <c r="BI548" s="171" t="str">
        <f t="shared" si="249"/>
        <v/>
      </c>
      <c r="BJ548" s="163" t="str">
        <f t="shared" si="250"/>
        <v/>
      </c>
      <c r="BK548" s="163" t="str">
        <f t="shared" si="251"/>
        <v/>
      </c>
    </row>
    <row r="549" spans="1:63" x14ac:dyDescent="0.25">
      <c r="A549" s="110" t="s">
        <v>202</v>
      </c>
      <c r="B549" s="117"/>
      <c r="C549" s="118"/>
      <c r="D549" s="119"/>
      <c r="E549" s="120"/>
      <c r="F549" s="117"/>
      <c r="G549" s="119"/>
      <c r="H549" s="119"/>
      <c r="I549" s="119"/>
      <c r="J549" s="121"/>
      <c r="K549" s="122"/>
      <c r="L549" s="123"/>
      <c r="M549" s="124"/>
      <c r="N549" s="125"/>
      <c r="O549" s="122"/>
      <c r="P549" s="123"/>
      <c r="Q549" s="124"/>
      <c r="R549" s="126"/>
      <c r="S549" s="122"/>
      <c r="T549" s="123"/>
      <c r="U549" s="127"/>
      <c r="V549" s="128"/>
      <c r="AH549" s="42" t="b">
        <f t="shared" si="244"/>
        <v>0</v>
      </c>
      <c r="AI549" s="42" t="str">
        <f t="shared" si="245"/>
        <v/>
      </c>
      <c r="AJ549" s="42" t="str">
        <f>IF(AND(AH549,D549&lt;&gt;""),COUNTIF($AI$12:AI549,AI549),"")</f>
        <v/>
      </c>
      <c r="AK549" s="42" t="str">
        <f t="shared" si="246"/>
        <v/>
      </c>
      <c r="AL549" s="42" t="str">
        <f t="shared" si="247"/>
        <v/>
      </c>
      <c r="AM549" s="42">
        <f t="shared" si="248"/>
        <v>1</v>
      </c>
      <c r="AN549" s="109" t="str">
        <f t="shared" si="224"/>
        <v/>
      </c>
      <c r="AO549" s="109" t="str">
        <f t="shared" si="225"/>
        <v/>
      </c>
      <c r="AP549" s="109" t="str">
        <f t="shared" si="226"/>
        <v/>
      </c>
      <c r="AQ549" s="109" t="str">
        <f t="shared" si="227"/>
        <v/>
      </c>
      <c r="AR549" s="109" t="str">
        <f t="shared" si="228"/>
        <v/>
      </c>
      <c r="AS549" s="158" t="str">
        <f t="shared" si="229"/>
        <v/>
      </c>
      <c r="AT549" s="157" t="str">
        <f t="shared" si="230"/>
        <v/>
      </c>
      <c r="AU549" s="157" t="str">
        <f t="shared" si="231"/>
        <v/>
      </c>
      <c r="AV549" s="109" t="str">
        <f t="shared" si="232"/>
        <v/>
      </c>
      <c r="AW549" s="158" t="str">
        <f t="shared" si="233"/>
        <v/>
      </c>
      <c r="AX549" s="158" t="str">
        <f t="shared" si="234"/>
        <v/>
      </c>
      <c r="AY549" s="158" t="str">
        <f t="shared" si="235"/>
        <v/>
      </c>
      <c r="AZ549" s="158" t="str">
        <f t="shared" si="236"/>
        <v/>
      </c>
      <c r="BA549" s="157" t="str">
        <f t="shared" si="237"/>
        <v/>
      </c>
      <c r="BB549" s="157" t="str">
        <f t="shared" si="238"/>
        <v/>
      </c>
      <c r="BC549" s="157" t="str">
        <f t="shared" si="239"/>
        <v/>
      </c>
      <c r="BD549" s="157" t="str">
        <f t="shared" si="240"/>
        <v/>
      </c>
      <c r="BE549" s="158" t="str">
        <f t="shared" si="241"/>
        <v/>
      </c>
      <c r="BF549" s="158" t="str">
        <f t="shared" si="242"/>
        <v/>
      </c>
      <c r="BG549" s="158" t="str">
        <f t="shared" si="243"/>
        <v/>
      </c>
      <c r="BI549" s="171" t="str">
        <f t="shared" si="249"/>
        <v/>
      </c>
      <c r="BJ549" s="163" t="str">
        <f t="shared" si="250"/>
        <v/>
      </c>
      <c r="BK549" s="163" t="str">
        <f t="shared" si="251"/>
        <v/>
      </c>
    </row>
    <row r="550" spans="1:63" x14ac:dyDescent="0.25">
      <c r="A550" s="110" t="s">
        <v>202</v>
      </c>
      <c r="B550" s="117"/>
      <c r="C550" s="118"/>
      <c r="D550" s="119"/>
      <c r="E550" s="120"/>
      <c r="F550" s="117"/>
      <c r="G550" s="119"/>
      <c r="H550" s="119"/>
      <c r="I550" s="119"/>
      <c r="J550" s="121"/>
      <c r="K550" s="122"/>
      <c r="L550" s="123"/>
      <c r="M550" s="124"/>
      <c r="N550" s="125"/>
      <c r="O550" s="122"/>
      <c r="P550" s="123"/>
      <c r="Q550" s="124"/>
      <c r="R550" s="126"/>
      <c r="S550" s="122"/>
      <c r="T550" s="123"/>
      <c r="U550" s="127"/>
      <c r="V550" s="128"/>
      <c r="AH550" s="42" t="b">
        <f t="shared" si="244"/>
        <v>0</v>
      </c>
      <c r="AI550" s="42" t="str">
        <f t="shared" si="245"/>
        <v/>
      </c>
      <c r="AJ550" s="42" t="str">
        <f>IF(AND(AH550,D550&lt;&gt;""),COUNTIF($AI$12:AI550,AI550),"")</f>
        <v/>
      </c>
      <c r="AK550" s="42" t="str">
        <f t="shared" si="246"/>
        <v/>
      </c>
      <c r="AL550" s="42" t="str">
        <f t="shared" si="247"/>
        <v/>
      </c>
      <c r="AM550" s="42">
        <f t="shared" si="248"/>
        <v>0</v>
      </c>
      <c r="AN550" s="109" t="str">
        <f t="shared" si="224"/>
        <v/>
      </c>
      <c r="AO550" s="109" t="str">
        <f t="shared" si="225"/>
        <v/>
      </c>
      <c r="AP550" s="109" t="str">
        <f t="shared" si="226"/>
        <v/>
      </c>
      <c r="AQ550" s="109" t="str">
        <f t="shared" si="227"/>
        <v/>
      </c>
      <c r="AR550" s="109" t="str">
        <f t="shared" si="228"/>
        <v/>
      </c>
      <c r="AS550" s="158" t="str">
        <f t="shared" si="229"/>
        <v/>
      </c>
      <c r="AT550" s="157" t="str">
        <f t="shared" si="230"/>
        <v/>
      </c>
      <c r="AU550" s="157" t="str">
        <f t="shared" si="231"/>
        <v/>
      </c>
      <c r="AV550" s="109" t="str">
        <f t="shared" si="232"/>
        <v/>
      </c>
      <c r="AW550" s="158" t="str">
        <f t="shared" si="233"/>
        <v/>
      </c>
      <c r="AX550" s="158" t="str">
        <f t="shared" si="234"/>
        <v/>
      </c>
      <c r="AY550" s="158" t="str">
        <f t="shared" si="235"/>
        <v/>
      </c>
      <c r="AZ550" s="158" t="str">
        <f t="shared" si="236"/>
        <v/>
      </c>
      <c r="BA550" s="157" t="str">
        <f t="shared" si="237"/>
        <v/>
      </c>
      <c r="BB550" s="157" t="str">
        <f t="shared" si="238"/>
        <v/>
      </c>
      <c r="BC550" s="157" t="str">
        <f t="shared" si="239"/>
        <v/>
      </c>
      <c r="BD550" s="157" t="str">
        <f t="shared" si="240"/>
        <v/>
      </c>
      <c r="BE550" s="158" t="str">
        <f t="shared" si="241"/>
        <v/>
      </c>
      <c r="BF550" s="158" t="str">
        <f t="shared" si="242"/>
        <v/>
      </c>
      <c r="BG550" s="158" t="str">
        <f t="shared" si="243"/>
        <v/>
      </c>
      <c r="BI550" s="171" t="str">
        <f t="shared" si="249"/>
        <v/>
      </c>
      <c r="BJ550" s="163" t="str">
        <f t="shared" si="250"/>
        <v/>
      </c>
      <c r="BK550" s="163" t="str">
        <f t="shared" si="251"/>
        <v/>
      </c>
    </row>
    <row r="551" spans="1:63" x14ac:dyDescent="0.25">
      <c r="A551" s="110" t="s">
        <v>202</v>
      </c>
      <c r="B551" s="117"/>
      <c r="C551" s="118"/>
      <c r="D551" s="119"/>
      <c r="E551" s="120"/>
      <c r="F551" s="117"/>
      <c r="G551" s="119"/>
      <c r="H551" s="119"/>
      <c r="I551" s="119"/>
      <c r="J551" s="121"/>
      <c r="K551" s="122"/>
      <c r="L551" s="123"/>
      <c r="M551" s="124"/>
      <c r="N551" s="125"/>
      <c r="O551" s="122"/>
      <c r="P551" s="123"/>
      <c r="Q551" s="124"/>
      <c r="R551" s="126"/>
      <c r="S551" s="122"/>
      <c r="T551" s="123"/>
      <c r="U551" s="127"/>
      <c r="V551" s="128"/>
      <c r="AH551" s="42" t="b">
        <f t="shared" si="244"/>
        <v>0</v>
      </c>
      <c r="AI551" s="42" t="str">
        <f t="shared" si="245"/>
        <v/>
      </c>
      <c r="AJ551" s="42" t="str">
        <f>IF(AND(AH551,D551&lt;&gt;""),COUNTIF($AI$12:AI551,AI551),"")</f>
        <v/>
      </c>
      <c r="AK551" s="42" t="str">
        <f t="shared" si="246"/>
        <v/>
      </c>
      <c r="AL551" s="42" t="str">
        <f t="shared" si="247"/>
        <v/>
      </c>
      <c r="AM551" s="42">
        <f t="shared" si="248"/>
        <v>1</v>
      </c>
      <c r="AN551" s="109" t="str">
        <f t="shared" si="224"/>
        <v/>
      </c>
      <c r="AO551" s="109" t="str">
        <f t="shared" si="225"/>
        <v/>
      </c>
      <c r="AP551" s="109" t="str">
        <f t="shared" si="226"/>
        <v/>
      </c>
      <c r="AQ551" s="109" t="str">
        <f t="shared" si="227"/>
        <v/>
      </c>
      <c r="AR551" s="109" t="str">
        <f t="shared" si="228"/>
        <v/>
      </c>
      <c r="AS551" s="158" t="str">
        <f t="shared" si="229"/>
        <v/>
      </c>
      <c r="AT551" s="157" t="str">
        <f t="shared" si="230"/>
        <v/>
      </c>
      <c r="AU551" s="157" t="str">
        <f t="shared" si="231"/>
        <v/>
      </c>
      <c r="AV551" s="109" t="str">
        <f t="shared" si="232"/>
        <v/>
      </c>
      <c r="AW551" s="158" t="str">
        <f t="shared" si="233"/>
        <v/>
      </c>
      <c r="AX551" s="158" t="str">
        <f t="shared" si="234"/>
        <v/>
      </c>
      <c r="AY551" s="158" t="str">
        <f t="shared" si="235"/>
        <v/>
      </c>
      <c r="AZ551" s="158" t="str">
        <f t="shared" si="236"/>
        <v/>
      </c>
      <c r="BA551" s="157" t="str">
        <f t="shared" si="237"/>
        <v/>
      </c>
      <c r="BB551" s="157" t="str">
        <f t="shared" si="238"/>
        <v/>
      </c>
      <c r="BC551" s="157" t="str">
        <f t="shared" si="239"/>
        <v/>
      </c>
      <c r="BD551" s="157" t="str">
        <f t="shared" si="240"/>
        <v/>
      </c>
      <c r="BE551" s="158" t="str">
        <f t="shared" si="241"/>
        <v/>
      </c>
      <c r="BF551" s="158" t="str">
        <f t="shared" si="242"/>
        <v/>
      </c>
      <c r="BG551" s="158" t="str">
        <f t="shared" si="243"/>
        <v/>
      </c>
      <c r="BI551" s="171" t="str">
        <f t="shared" si="249"/>
        <v/>
      </c>
      <c r="BJ551" s="163" t="str">
        <f t="shared" si="250"/>
        <v/>
      </c>
      <c r="BK551" s="163" t="str">
        <f t="shared" si="251"/>
        <v/>
      </c>
    </row>
    <row r="552" spans="1:63" x14ac:dyDescent="0.25">
      <c r="A552" s="110" t="s">
        <v>202</v>
      </c>
      <c r="B552" s="117"/>
      <c r="C552" s="118"/>
      <c r="D552" s="119"/>
      <c r="E552" s="120"/>
      <c r="F552" s="117"/>
      <c r="G552" s="119"/>
      <c r="H552" s="119"/>
      <c r="I552" s="119"/>
      <c r="J552" s="121"/>
      <c r="K552" s="122"/>
      <c r="L552" s="123"/>
      <c r="M552" s="124"/>
      <c r="N552" s="125"/>
      <c r="O552" s="122"/>
      <c r="P552" s="123"/>
      <c r="Q552" s="124"/>
      <c r="R552" s="126"/>
      <c r="S552" s="122"/>
      <c r="T552" s="123"/>
      <c r="U552" s="127"/>
      <c r="V552" s="128"/>
      <c r="AH552" s="42" t="b">
        <f t="shared" si="244"/>
        <v>0</v>
      </c>
      <c r="AI552" s="42" t="str">
        <f t="shared" si="245"/>
        <v/>
      </c>
      <c r="AJ552" s="42" t="str">
        <f>IF(AND(AH552,D552&lt;&gt;""),COUNTIF($AI$12:AI552,AI552),"")</f>
        <v/>
      </c>
      <c r="AK552" s="42" t="str">
        <f t="shared" si="246"/>
        <v/>
      </c>
      <c r="AL552" s="42" t="str">
        <f t="shared" si="247"/>
        <v/>
      </c>
      <c r="AM552" s="42">
        <f t="shared" si="248"/>
        <v>0</v>
      </c>
      <c r="AN552" s="109" t="str">
        <f t="shared" si="224"/>
        <v/>
      </c>
      <c r="AO552" s="109" t="str">
        <f t="shared" si="225"/>
        <v/>
      </c>
      <c r="AP552" s="109" t="str">
        <f t="shared" si="226"/>
        <v/>
      </c>
      <c r="AQ552" s="109" t="str">
        <f t="shared" si="227"/>
        <v/>
      </c>
      <c r="AR552" s="109" t="str">
        <f t="shared" si="228"/>
        <v/>
      </c>
      <c r="AS552" s="158" t="str">
        <f t="shared" si="229"/>
        <v/>
      </c>
      <c r="AT552" s="157" t="str">
        <f t="shared" si="230"/>
        <v/>
      </c>
      <c r="AU552" s="157" t="str">
        <f t="shared" si="231"/>
        <v/>
      </c>
      <c r="AV552" s="109" t="str">
        <f t="shared" si="232"/>
        <v/>
      </c>
      <c r="AW552" s="158" t="str">
        <f t="shared" si="233"/>
        <v/>
      </c>
      <c r="AX552" s="158" t="str">
        <f t="shared" si="234"/>
        <v/>
      </c>
      <c r="AY552" s="158" t="str">
        <f t="shared" si="235"/>
        <v/>
      </c>
      <c r="AZ552" s="158" t="str">
        <f t="shared" si="236"/>
        <v/>
      </c>
      <c r="BA552" s="157" t="str">
        <f t="shared" si="237"/>
        <v/>
      </c>
      <c r="BB552" s="157" t="str">
        <f t="shared" si="238"/>
        <v/>
      </c>
      <c r="BC552" s="157" t="str">
        <f t="shared" si="239"/>
        <v/>
      </c>
      <c r="BD552" s="157" t="str">
        <f t="shared" si="240"/>
        <v/>
      </c>
      <c r="BE552" s="158" t="str">
        <f t="shared" si="241"/>
        <v/>
      </c>
      <c r="BF552" s="158" t="str">
        <f t="shared" si="242"/>
        <v/>
      </c>
      <c r="BG552" s="158" t="str">
        <f t="shared" si="243"/>
        <v/>
      </c>
      <c r="BI552" s="171" t="str">
        <f t="shared" si="249"/>
        <v/>
      </c>
      <c r="BJ552" s="163" t="str">
        <f t="shared" si="250"/>
        <v/>
      </c>
      <c r="BK552" s="163" t="str">
        <f t="shared" si="251"/>
        <v/>
      </c>
    </row>
    <row r="553" spans="1:63" x14ac:dyDescent="0.25">
      <c r="A553" s="110" t="s">
        <v>202</v>
      </c>
      <c r="B553" s="117"/>
      <c r="C553" s="118"/>
      <c r="D553" s="119"/>
      <c r="E553" s="120"/>
      <c r="F553" s="117"/>
      <c r="G553" s="119"/>
      <c r="H553" s="119"/>
      <c r="I553" s="119"/>
      <c r="J553" s="121"/>
      <c r="K553" s="122"/>
      <c r="L553" s="123"/>
      <c r="M553" s="124"/>
      <c r="N553" s="125"/>
      <c r="O553" s="122"/>
      <c r="P553" s="123"/>
      <c r="Q553" s="124"/>
      <c r="R553" s="126"/>
      <c r="S553" s="122"/>
      <c r="T553" s="123"/>
      <c r="U553" s="127"/>
      <c r="V553" s="128"/>
      <c r="AH553" s="42" t="b">
        <f t="shared" si="244"/>
        <v>0</v>
      </c>
      <c r="AI553" s="42" t="str">
        <f t="shared" si="245"/>
        <v/>
      </c>
      <c r="AJ553" s="42" t="str">
        <f>IF(AND(AH553,D553&lt;&gt;""),COUNTIF($AI$12:AI553,AI553),"")</f>
        <v/>
      </c>
      <c r="AK553" s="42" t="str">
        <f t="shared" si="246"/>
        <v/>
      </c>
      <c r="AL553" s="42" t="str">
        <f t="shared" si="247"/>
        <v/>
      </c>
      <c r="AM553" s="42">
        <f t="shared" si="248"/>
        <v>1</v>
      </c>
      <c r="AN553" s="109" t="str">
        <f t="shared" si="224"/>
        <v/>
      </c>
      <c r="AO553" s="109" t="str">
        <f t="shared" si="225"/>
        <v/>
      </c>
      <c r="AP553" s="109" t="str">
        <f t="shared" si="226"/>
        <v/>
      </c>
      <c r="AQ553" s="109" t="str">
        <f t="shared" si="227"/>
        <v/>
      </c>
      <c r="AR553" s="109" t="str">
        <f t="shared" si="228"/>
        <v/>
      </c>
      <c r="AS553" s="158" t="str">
        <f t="shared" si="229"/>
        <v/>
      </c>
      <c r="AT553" s="157" t="str">
        <f t="shared" si="230"/>
        <v/>
      </c>
      <c r="AU553" s="157" t="str">
        <f t="shared" si="231"/>
        <v/>
      </c>
      <c r="AV553" s="109" t="str">
        <f t="shared" si="232"/>
        <v/>
      </c>
      <c r="AW553" s="158" t="str">
        <f t="shared" si="233"/>
        <v/>
      </c>
      <c r="AX553" s="158" t="str">
        <f t="shared" si="234"/>
        <v/>
      </c>
      <c r="AY553" s="158" t="str">
        <f t="shared" si="235"/>
        <v/>
      </c>
      <c r="AZ553" s="158" t="str">
        <f t="shared" si="236"/>
        <v/>
      </c>
      <c r="BA553" s="157" t="str">
        <f t="shared" si="237"/>
        <v/>
      </c>
      <c r="BB553" s="157" t="str">
        <f t="shared" si="238"/>
        <v/>
      </c>
      <c r="BC553" s="157" t="str">
        <f t="shared" si="239"/>
        <v/>
      </c>
      <c r="BD553" s="157" t="str">
        <f t="shared" si="240"/>
        <v/>
      </c>
      <c r="BE553" s="158" t="str">
        <f t="shared" si="241"/>
        <v/>
      </c>
      <c r="BF553" s="158" t="str">
        <f t="shared" si="242"/>
        <v/>
      </c>
      <c r="BG553" s="158" t="str">
        <f t="shared" si="243"/>
        <v/>
      </c>
      <c r="BI553" s="171" t="str">
        <f t="shared" si="249"/>
        <v/>
      </c>
      <c r="BJ553" s="163" t="str">
        <f t="shared" si="250"/>
        <v/>
      </c>
      <c r="BK553" s="163" t="str">
        <f t="shared" si="251"/>
        <v/>
      </c>
    </row>
    <row r="554" spans="1:63" x14ac:dyDescent="0.25">
      <c r="A554" s="110" t="s">
        <v>202</v>
      </c>
      <c r="B554" s="117"/>
      <c r="C554" s="118"/>
      <c r="D554" s="119"/>
      <c r="E554" s="120"/>
      <c r="F554" s="117"/>
      <c r="G554" s="119"/>
      <c r="H554" s="119"/>
      <c r="I554" s="119"/>
      <c r="J554" s="121"/>
      <c r="K554" s="122"/>
      <c r="L554" s="123"/>
      <c r="M554" s="124"/>
      <c r="N554" s="125"/>
      <c r="O554" s="122"/>
      <c r="P554" s="123"/>
      <c r="Q554" s="124"/>
      <c r="R554" s="126"/>
      <c r="S554" s="122"/>
      <c r="T554" s="123"/>
      <c r="U554" s="127"/>
      <c r="V554" s="128"/>
      <c r="AH554" s="42" t="b">
        <f t="shared" si="244"/>
        <v>0</v>
      </c>
      <c r="AI554" s="42" t="str">
        <f t="shared" si="245"/>
        <v/>
      </c>
      <c r="AJ554" s="42" t="str">
        <f>IF(AND(AH554,D554&lt;&gt;""),COUNTIF($AI$12:AI554,AI554),"")</f>
        <v/>
      </c>
      <c r="AK554" s="42" t="str">
        <f t="shared" si="246"/>
        <v/>
      </c>
      <c r="AL554" s="42" t="str">
        <f t="shared" si="247"/>
        <v/>
      </c>
      <c r="AM554" s="42">
        <f t="shared" si="248"/>
        <v>0</v>
      </c>
      <c r="AN554" s="109" t="str">
        <f t="shared" si="224"/>
        <v/>
      </c>
      <c r="AO554" s="109" t="str">
        <f t="shared" si="225"/>
        <v/>
      </c>
      <c r="AP554" s="109" t="str">
        <f t="shared" si="226"/>
        <v/>
      </c>
      <c r="AQ554" s="109" t="str">
        <f t="shared" si="227"/>
        <v/>
      </c>
      <c r="AR554" s="109" t="str">
        <f t="shared" si="228"/>
        <v/>
      </c>
      <c r="AS554" s="158" t="str">
        <f t="shared" si="229"/>
        <v/>
      </c>
      <c r="AT554" s="157" t="str">
        <f t="shared" si="230"/>
        <v/>
      </c>
      <c r="AU554" s="157" t="str">
        <f t="shared" si="231"/>
        <v/>
      </c>
      <c r="AV554" s="109" t="str">
        <f t="shared" si="232"/>
        <v/>
      </c>
      <c r="AW554" s="158" t="str">
        <f t="shared" si="233"/>
        <v/>
      </c>
      <c r="AX554" s="158" t="str">
        <f t="shared" si="234"/>
        <v/>
      </c>
      <c r="AY554" s="158" t="str">
        <f t="shared" si="235"/>
        <v/>
      </c>
      <c r="AZ554" s="158" t="str">
        <f t="shared" si="236"/>
        <v/>
      </c>
      <c r="BA554" s="157" t="str">
        <f t="shared" si="237"/>
        <v/>
      </c>
      <c r="BB554" s="157" t="str">
        <f t="shared" si="238"/>
        <v/>
      </c>
      <c r="BC554" s="157" t="str">
        <f t="shared" si="239"/>
        <v/>
      </c>
      <c r="BD554" s="157" t="str">
        <f t="shared" si="240"/>
        <v/>
      </c>
      <c r="BE554" s="158" t="str">
        <f t="shared" si="241"/>
        <v/>
      </c>
      <c r="BF554" s="158" t="str">
        <f t="shared" si="242"/>
        <v/>
      </c>
      <c r="BG554" s="158" t="str">
        <f t="shared" si="243"/>
        <v/>
      </c>
      <c r="BI554" s="171" t="str">
        <f t="shared" si="249"/>
        <v/>
      </c>
      <c r="BJ554" s="163" t="str">
        <f t="shared" si="250"/>
        <v/>
      </c>
      <c r="BK554" s="163" t="str">
        <f t="shared" si="251"/>
        <v/>
      </c>
    </row>
    <row r="555" spans="1:63" x14ac:dyDescent="0.25">
      <c r="A555" s="110" t="s">
        <v>202</v>
      </c>
      <c r="B555" s="117"/>
      <c r="C555" s="118"/>
      <c r="D555" s="119"/>
      <c r="E555" s="120"/>
      <c r="F555" s="117"/>
      <c r="G555" s="119"/>
      <c r="H555" s="119"/>
      <c r="I555" s="119"/>
      <c r="J555" s="121"/>
      <c r="K555" s="122"/>
      <c r="L555" s="123"/>
      <c r="M555" s="124"/>
      <c r="N555" s="125"/>
      <c r="O555" s="122"/>
      <c r="P555" s="123"/>
      <c r="Q555" s="124"/>
      <c r="R555" s="126"/>
      <c r="S555" s="122"/>
      <c r="T555" s="123"/>
      <c r="U555" s="127"/>
      <c r="V555" s="128"/>
      <c r="AH555" s="42" t="b">
        <f t="shared" si="244"/>
        <v>0</v>
      </c>
      <c r="AI555" s="42" t="str">
        <f t="shared" si="245"/>
        <v/>
      </c>
      <c r="AJ555" s="42" t="str">
        <f>IF(AND(AH555,D555&lt;&gt;""),COUNTIF($AI$12:AI555,AI555),"")</f>
        <v/>
      </c>
      <c r="AK555" s="42" t="str">
        <f t="shared" si="246"/>
        <v/>
      </c>
      <c r="AL555" s="42" t="str">
        <f t="shared" si="247"/>
        <v/>
      </c>
      <c r="AM555" s="42">
        <f t="shared" si="248"/>
        <v>1</v>
      </c>
      <c r="AN555" s="109" t="str">
        <f t="shared" si="224"/>
        <v/>
      </c>
      <c r="AO555" s="109" t="str">
        <f t="shared" si="225"/>
        <v/>
      </c>
      <c r="AP555" s="109" t="str">
        <f t="shared" si="226"/>
        <v/>
      </c>
      <c r="AQ555" s="109" t="str">
        <f t="shared" si="227"/>
        <v/>
      </c>
      <c r="AR555" s="109" t="str">
        <f t="shared" si="228"/>
        <v/>
      </c>
      <c r="AS555" s="158" t="str">
        <f t="shared" si="229"/>
        <v/>
      </c>
      <c r="AT555" s="157" t="str">
        <f t="shared" si="230"/>
        <v/>
      </c>
      <c r="AU555" s="157" t="str">
        <f t="shared" si="231"/>
        <v/>
      </c>
      <c r="AV555" s="109" t="str">
        <f t="shared" si="232"/>
        <v/>
      </c>
      <c r="AW555" s="158" t="str">
        <f t="shared" si="233"/>
        <v/>
      </c>
      <c r="AX555" s="158" t="str">
        <f t="shared" si="234"/>
        <v/>
      </c>
      <c r="AY555" s="158" t="str">
        <f t="shared" si="235"/>
        <v/>
      </c>
      <c r="AZ555" s="158" t="str">
        <f t="shared" si="236"/>
        <v/>
      </c>
      <c r="BA555" s="157" t="str">
        <f t="shared" si="237"/>
        <v/>
      </c>
      <c r="BB555" s="157" t="str">
        <f t="shared" si="238"/>
        <v/>
      </c>
      <c r="BC555" s="157" t="str">
        <f t="shared" si="239"/>
        <v/>
      </c>
      <c r="BD555" s="157" t="str">
        <f t="shared" si="240"/>
        <v/>
      </c>
      <c r="BE555" s="158" t="str">
        <f t="shared" si="241"/>
        <v/>
      </c>
      <c r="BF555" s="158" t="str">
        <f t="shared" si="242"/>
        <v/>
      </c>
      <c r="BG555" s="158" t="str">
        <f t="shared" si="243"/>
        <v/>
      </c>
      <c r="BI555" s="171" t="str">
        <f t="shared" si="249"/>
        <v/>
      </c>
      <c r="BJ555" s="163" t="str">
        <f t="shared" si="250"/>
        <v/>
      </c>
      <c r="BK555" s="163" t="str">
        <f t="shared" si="251"/>
        <v/>
      </c>
    </row>
    <row r="556" spans="1:63" x14ac:dyDescent="0.25">
      <c r="A556" s="110" t="s">
        <v>202</v>
      </c>
      <c r="B556" s="117"/>
      <c r="C556" s="118"/>
      <c r="D556" s="119"/>
      <c r="E556" s="120"/>
      <c r="F556" s="117"/>
      <c r="G556" s="119"/>
      <c r="H556" s="119"/>
      <c r="I556" s="119"/>
      <c r="J556" s="121"/>
      <c r="K556" s="122"/>
      <c r="L556" s="123"/>
      <c r="M556" s="124"/>
      <c r="N556" s="125"/>
      <c r="O556" s="122"/>
      <c r="P556" s="123"/>
      <c r="Q556" s="124"/>
      <c r="R556" s="126"/>
      <c r="S556" s="122"/>
      <c r="T556" s="123"/>
      <c r="U556" s="127"/>
      <c r="V556" s="128"/>
      <c r="AH556" s="42" t="b">
        <f t="shared" si="244"/>
        <v>0</v>
      </c>
      <c r="AI556" s="42" t="str">
        <f t="shared" si="245"/>
        <v/>
      </c>
      <c r="AJ556" s="42" t="str">
        <f>IF(AND(AH556,D556&lt;&gt;""),COUNTIF($AI$12:AI556,AI556),"")</f>
        <v/>
      </c>
      <c r="AK556" s="42" t="str">
        <f t="shared" si="246"/>
        <v/>
      </c>
      <c r="AL556" s="42" t="str">
        <f t="shared" si="247"/>
        <v/>
      </c>
      <c r="AM556" s="42">
        <f t="shared" si="248"/>
        <v>0</v>
      </c>
      <c r="AN556" s="109" t="str">
        <f t="shared" si="224"/>
        <v/>
      </c>
      <c r="AO556" s="109" t="str">
        <f t="shared" si="225"/>
        <v/>
      </c>
      <c r="AP556" s="109" t="str">
        <f t="shared" si="226"/>
        <v/>
      </c>
      <c r="AQ556" s="109" t="str">
        <f t="shared" si="227"/>
        <v/>
      </c>
      <c r="AR556" s="109" t="str">
        <f t="shared" si="228"/>
        <v/>
      </c>
      <c r="AS556" s="158" t="str">
        <f t="shared" si="229"/>
        <v/>
      </c>
      <c r="AT556" s="157" t="str">
        <f t="shared" si="230"/>
        <v/>
      </c>
      <c r="AU556" s="157" t="str">
        <f t="shared" si="231"/>
        <v/>
      </c>
      <c r="AV556" s="109" t="str">
        <f t="shared" si="232"/>
        <v/>
      </c>
      <c r="AW556" s="158" t="str">
        <f t="shared" si="233"/>
        <v/>
      </c>
      <c r="AX556" s="158" t="str">
        <f t="shared" si="234"/>
        <v/>
      </c>
      <c r="AY556" s="158" t="str">
        <f t="shared" si="235"/>
        <v/>
      </c>
      <c r="AZ556" s="158" t="str">
        <f t="shared" si="236"/>
        <v/>
      </c>
      <c r="BA556" s="157" t="str">
        <f t="shared" si="237"/>
        <v/>
      </c>
      <c r="BB556" s="157" t="str">
        <f t="shared" si="238"/>
        <v/>
      </c>
      <c r="BC556" s="157" t="str">
        <f t="shared" si="239"/>
        <v/>
      </c>
      <c r="BD556" s="157" t="str">
        <f t="shared" si="240"/>
        <v/>
      </c>
      <c r="BE556" s="158" t="str">
        <f t="shared" si="241"/>
        <v/>
      </c>
      <c r="BF556" s="158" t="str">
        <f t="shared" si="242"/>
        <v/>
      </c>
      <c r="BG556" s="158" t="str">
        <f t="shared" si="243"/>
        <v/>
      </c>
      <c r="BI556" s="171" t="str">
        <f t="shared" si="249"/>
        <v/>
      </c>
      <c r="BJ556" s="163" t="str">
        <f t="shared" si="250"/>
        <v/>
      </c>
      <c r="BK556" s="163" t="str">
        <f t="shared" si="251"/>
        <v/>
      </c>
    </row>
    <row r="557" spans="1:63" x14ac:dyDescent="0.25">
      <c r="A557" s="110" t="s">
        <v>202</v>
      </c>
      <c r="B557" s="117"/>
      <c r="C557" s="118"/>
      <c r="D557" s="119"/>
      <c r="E557" s="120"/>
      <c r="F557" s="117"/>
      <c r="G557" s="119"/>
      <c r="H557" s="119"/>
      <c r="I557" s="119"/>
      <c r="J557" s="121"/>
      <c r="K557" s="122"/>
      <c r="L557" s="123"/>
      <c r="M557" s="124"/>
      <c r="N557" s="125"/>
      <c r="O557" s="122"/>
      <c r="P557" s="123"/>
      <c r="Q557" s="124"/>
      <c r="R557" s="126"/>
      <c r="S557" s="122"/>
      <c r="T557" s="123"/>
      <c r="U557" s="127"/>
      <c r="V557" s="128"/>
      <c r="AH557" s="42" t="b">
        <f t="shared" si="244"/>
        <v>0</v>
      </c>
      <c r="AI557" s="42" t="str">
        <f t="shared" si="245"/>
        <v/>
      </c>
      <c r="AJ557" s="42" t="str">
        <f>IF(AND(AH557,D557&lt;&gt;""),COUNTIF($AI$12:AI557,AI557),"")</f>
        <v/>
      </c>
      <c r="AK557" s="42" t="str">
        <f t="shared" si="246"/>
        <v/>
      </c>
      <c r="AL557" s="42" t="str">
        <f t="shared" si="247"/>
        <v/>
      </c>
      <c r="AM557" s="42">
        <f t="shared" si="248"/>
        <v>1</v>
      </c>
      <c r="AN557" s="109" t="str">
        <f t="shared" si="224"/>
        <v/>
      </c>
      <c r="AO557" s="109" t="str">
        <f t="shared" si="225"/>
        <v/>
      </c>
      <c r="AP557" s="109" t="str">
        <f t="shared" si="226"/>
        <v/>
      </c>
      <c r="AQ557" s="109" t="str">
        <f t="shared" si="227"/>
        <v/>
      </c>
      <c r="AR557" s="109" t="str">
        <f t="shared" si="228"/>
        <v/>
      </c>
      <c r="AS557" s="158" t="str">
        <f t="shared" si="229"/>
        <v/>
      </c>
      <c r="AT557" s="157" t="str">
        <f t="shared" si="230"/>
        <v/>
      </c>
      <c r="AU557" s="157" t="str">
        <f t="shared" si="231"/>
        <v/>
      </c>
      <c r="AV557" s="109" t="str">
        <f t="shared" si="232"/>
        <v/>
      </c>
      <c r="AW557" s="158" t="str">
        <f t="shared" si="233"/>
        <v/>
      </c>
      <c r="AX557" s="158" t="str">
        <f t="shared" si="234"/>
        <v/>
      </c>
      <c r="AY557" s="158" t="str">
        <f t="shared" si="235"/>
        <v/>
      </c>
      <c r="AZ557" s="158" t="str">
        <f t="shared" si="236"/>
        <v/>
      </c>
      <c r="BA557" s="157" t="str">
        <f t="shared" si="237"/>
        <v/>
      </c>
      <c r="BB557" s="157" t="str">
        <f t="shared" si="238"/>
        <v/>
      </c>
      <c r="BC557" s="157" t="str">
        <f t="shared" si="239"/>
        <v/>
      </c>
      <c r="BD557" s="157" t="str">
        <f t="shared" si="240"/>
        <v/>
      </c>
      <c r="BE557" s="158" t="str">
        <f t="shared" si="241"/>
        <v/>
      </c>
      <c r="BF557" s="158" t="str">
        <f t="shared" si="242"/>
        <v/>
      </c>
      <c r="BG557" s="158" t="str">
        <f t="shared" si="243"/>
        <v/>
      </c>
      <c r="BI557" s="171" t="str">
        <f t="shared" si="249"/>
        <v/>
      </c>
      <c r="BJ557" s="163" t="str">
        <f t="shared" si="250"/>
        <v/>
      </c>
      <c r="BK557" s="163" t="str">
        <f t="shared" si="251"/>
        <v/>
      </c>
    </row>
    <row r="558" spans="1:63" x14ac:dyDescent="0.25">
      <c r="A558" s="110" t="s">
        <v>202</v>
      </c>
      <c r="B558" s="117"/>
      <c r="C558" s="118"/>
      <c r="D558" s="119"/>
      <c r="E558" s="120"/>
      <c r="F558" s="117"/>
      <c r="G558" s="119"/>
      <c r="H558" s="119"/>
      <c r="I558" s="119"/>
      <c r="J558" s="121"/>
      <c r="K558" s="122"/>
      <c r="L558" s="123"/>
      <c r="M558" s="124"/>
      <c r="N558" s="125"/>
      <c r="O558" s="122"/>
      <c r="P558" s="123"/>
      <c r="Q558" s="124"/>
      <c r="R558" s="126"/>
      <c r="S558" s="122"/>
      <c r="T558" s="123"/>
      <c r="U558" s="127"/>
      <c r="V558" s="128"/>
      <c r="AH558" s="42" t="b">
        <f t="shared" si="244"/>
        <v>0</v>
      </c>
      <c r="AI558" s="42" t="str">
        <f t="shared" si="245"/>
        <v/>
      </c>
      <c r="AJ558" s="42" t="str">
        <f>IF(AND(AH558,D558&lt;&gt;""),COUNTIF($AI$12:AI558,AI558),"")</f>
        <v/>
      </c>
      <c r="AK558" s="42" t="str">
        <f t="shared" si="246"/>
        <v/>
      </c>
      <c r="AL558" s="42" t="str">
        <f t="shared" si="247"/>
        <v/>
      </c>
      <c r="AM558" s="42">
        <f t="shared" si="248"/>
        <v>0</v>
      </c>
      <c r="AN558" s="109" t="str">
        <f t="shared" si="224"/>
        <v/>
      </c>
      <c r="AO558" s="109" t="str">
        <f t="shared" si="225"/>
        <v/>
      </c>
      <c r="AP558" s="109" t="str">
        <f t="shared" si="226"/>
        <v/>
      </c>
      <c r="AQ558" s="109" t="str">
        <f t="shared" si="227"/>
        <v/>
      </c>
      <c r="AR558" s="109" t="str">
        <f t="shared" si="228"/>
        <v/>
      </c>
      <c r="AS558" s="158" t="str">
        <f t="shared" si="229"/>
        <v/>
      </c>
      <c r="AT558" s="157" t="str">
        <f t="shared" si="230"/>
        <v/>
      </c>
      <c r="AU558" s="157" t="str">
        <f t="shared" si="231"/>
        <v/>
      </c>
      <c r="AV558" s="109" t="str">
        <f t="shared" si="232"/>
        <v/>
      </c>
      <c r="AW558" s="158" t="str">
        <f t="shared" si="233"/>
        <v/>
      </c>
      <c r="AX558" s="158" t="str">
        <f t="shared" si="234"/>
        <v/>
      </c>
      <c r="AY558" s="158" t="str">
        <f t="shared" si="235"/>
        <v/>
      </c>
      <c r="AZ558" s="158" t="str">
        <f t="shared" si="236"/>
        <v/>
      </c>
      <c r="BA558" s="157" t="str">
        <f t="shared" si="237"/>
        <v/>
      </c>
      <c r="BB558" s="157" t="str">
        <f t="shared" si="238"/>
        <v/>
      </c>
      <c r="BC558" s="157" t="str">
        <f t="shared" si="239"/>
        <v/>
      </c>
      <c r="BD558" s="157" t="str">
        <f t="shared" si="240"/>
        <v/>
      </c>
      <c r="BE558" s="158" t="str">
        <f t="shared" si="241"/>
        <v/>
      </c>
      <c r="BF558" s="158" t="str">
        <f t="shared" si="242"/>
        <v/>
      </c>
      <c r="BG558" s="158" t="str">
        <f t="shared" si="243"/>
        <v/>
      </c>
      <c r="BI558" s="171" t="str">
        <f t="shared" si="249"/>
        <v/>
      </c>
      <c r="BJ558" s="163" t="str">
        <f t="shared" si="250"/>
        <v/>
      </c>
      <c r="BK558" s="163" t="str">
        <f t="shared" si="251"/>
        <v/>
      </c>
    </row>
    <row r="559" spans="1:63" x14ac:dyDescent="0.25">
      <c r="A559" s="110" t="s">
        <v>202</v>
      </c>
      <c r="B559" s="117"/>
      <c r="C559" s="118"/>
      <c r="D559" s="119"/>
      <c r="E559" s="120"/>
      <c r="F559" s="117"/>
      <c r="G559" s="119"/>
      <c r="H559" s="119"/>
      <c r="I559" s="119"/>
      <c r="J559" s="121"/>
      <c r="K559" s="122"/>
      <c r="L559" s="123"/>
      <c r="M559" s="124"/>
      <c r="N559" s="125"/>
      <c r="O559" s="122"/>
      <c r="P559" s="123"/>
      <c r="Q559" s="124"/>
      <c r="R559" s="126"/>
      <c r="S559" s="122"/>
      <c r="T559" s="123"/>
      <c r="U559" s="127"/>
      <c r="V559" s="128"/>
      <c r="AH559" s="42" t="b">
        <f t="shared" si="244"/>
        <v>0</v>
      </c>
      <c r="AI559" s="42" t="str">
        <f t="shared" si="245"/>
        <v/>
      </c>
      <c r="AJ559" s="42" t="str">
        <f>IF(AND(AH559,D559&lt;&gt;""),COUNTIF($AI$12:AI559,AI559),"")</f>
        <v/>
      </c>
      <c r="AK559" s="42" t="str">
        <f t="shared" si="246"/>
        <v/>
      </c>
      <c r="AL559" s="42" t="str">
        <f t="shared" si="247"/>
        <v/>
      </c>
      <c r="AM559" s="42">
        <f t="shared" si="248"/>
        <v>1</v>
      </c>
      <c r="AN559" s="109" t="str">
        <f t="shared" si="224"/>
        <v/>
      </c>
      <c r="AO559" s="109" t="str">
        <f t="shared" si="225"/>
        <v/>
      </c>
      <c r="AP559" s="109" t="str">
        <f t="shared" si="226"/>
        <v/>
      </c>
      <c r="AQ559" s="109" t="str">
        <f t="shared" si="227"/>
        <v/>
      </c>
      <c r="AR559" s="109" t="str">
        <f t="shared" si="228"/>
        <v/>
      </c>
      <c r="AS559" s="158" t="str">
        <f t="shared" si="229"/>
        <v/>
      </c>
      <c r="AT559" s="157" t="str">
        <f t="shared" si="230"/>
        <v/>
      </c>
      <c r="AU559" s="157" t="str">
        <f t="shared" si="231"/>
        <v/>
      </c>
      <c r="AV559" s="109" t="str">
        <f t="shared" si="232"/>
        <v/>
      </c>
      <c r="AW559" s="158" t="str">
        <f t="shared" si="233"/>
        <v/>
      </c>
      <c r="AX559" s="158" t="str">
        <f t="shared" si="234"/>
        <v/>
      </c>
      <c r="AY559" s="158" t="str">
        <f t="shared" si="235"/>
        <v/>
      </c>
      <c r="AZ559" s="158" t="str">
        <f t="shared" si="236"/>
        <v/>
      </c>
      <c r="BA559" s="157" t="str">
        <f t="shared" si="237"/>
        <v/>
      </c>
      <c r="BB559" s="157" t="str">
        <f t="shared" si="238"/>
        <v/>
      </c>
      <c r="BC559" s="157" t="str">
        <f t="shared" si="239"/>
        <v/>
      </c>
      <c r="BD559" s="157" t="str">
        <f t="shared" si="240"/>
        <v/>
      </c>
      <c r="BE559" s="158" t="str">
        <f t="shared" si="241"/>
        <v/>
      </c>
      <c r="BF559" s="158" t="str">
        <f t="shared" si="242"/>
        <v/>
      </c>
      <c r="BG559" s="158" t="str">
        <f t="shared" si="243"/>
        <v/>
      </c>
      <c r="BI559" s="171" t="str">
        <f t="shared" si="249"/>
        <v/>
      </c>
      <c r="BJ559" s="163" t="str">
        <f t="shared" si="250"/>
        <v/>
      </c>
      <c r="BK559" s="163" t="str">
        <f t="shared" si="251"/>
        <v/>
      </c>
    </row>
    <row r="560" spans="1:63" x14ac:dyDescent="0.25">
      <c r="A560" s="110" t="s">
        <v>202</v>
      </c>
      <c r="B560" s="117"/>
      <c r="C560" s="118"/>
      <c r="D560" s="119"/>
      <c r="E560" s="120"/>
      <c r="F560" s="117"/>
      <c r="G560" s="119"/>
      <c r="H560" s="119"/>
      <c r="I560" s="119"/>
      <c r="J560" s="121"/>
      <c r="K560" s="122"/>
      <c r="L560" s="123"/>
      <c r="M560" s="124"/>
      <c r="N560" s="125"/>
      <c r="O560" s="122"/>
      <c r="P560" s="123"/>
      <c r="Q560" s="124"/>
      <c r="R560" s="126"/>
      <c r="S560" s="122"/>
      <c r="T560" s="123"/>
      <c r="U560" s="127"/>
      <c r="V560" s="128"/>
      <c r="AH560" s="42" t="b">
        <f t="shared" si="244"/>
        <v>0</v>
      </c>
      <c r="AI560" s="42" t="str">
        <f t="shared" si="245"/>
        <v/>
      </c>
      <c r="AJ560" s="42" t="str">
        <f>IF(AND(AH560,D560&lt;&gt;""),COUNTIF($AI$12:AI560,AI560),"")</f>
        <v/>
      </c>
      <c r="AK560" s="42" t="str">
        <f t="shared" si="246"/>
        <v/>
      </c>
      <c r="AL560" s="42" t="str">
        <f t="shared" si="247"/>
        <v/>
      </c>
      <c r="AM560" s="42">
        <f t="shared" si="248"/>
        <v>0</v>
      </c>
      <c r="AN560" s="109" t="str">
        <f t="shared" si="224"/>
        <v/>
      </c>
      <c r="AO560" s="109" t="str">
        <f t="shared" si="225"/>
        <v/>
      </c>
      <c r="AP560" s="109" t="str">
        <f t="shared" si="226"/>
        <v/>
      </c>
      <c r="AQ560" s="109" t="str">
        <f t="shared" si="227"/>
        <v/>
      </c>
      <c r="AR560" s="109" t="str">
        <f t="shared" si="228"/>
        <v/>
      </c>
      <c r="AS560" s="158" t="str">
        <f t="shared" si="229"/>
        <v/>
      </c>
      <c r="AT560" s="157" t="str">
        <f t="shared" si="230"/>
        <v/>
      </c>
      <c r="AU560" s="157" t="str">
        <f t="shared" si="231"/>
        <v/>
      </c>
      <c r="AV560" s="109" t="str">
        <f t="shared" si="232"/>
        <v/>
      </c>
      <c r="AW560" s="158" t="str">
        <f t="shared" si="233"/>
        <v/>
      </c>
      <c r="AX560" s="158" t="str">
        <f t="shared" si="234"/>
        <v/>
      </c>
      <c r="AY560" s="158" t="str">
        <f t="shared" si="235"/>
        <v/>
      </c>
      <c r="AZ560" s="158" t="str">
        <f t="shared" si="236"/>
        <v/>
      </c>
      <c r="BA560" s="157" t="str">
        <f t="shared" si="237"/>
        <v/>
      </c>
      <c r="BB560" s="157" t="str">
        <f t="shared" si="238"/>
        <v/>
      </c>
      <c r="BC560" s="157" t="str">
        <f t="shared" si="239"/>
        <v/>
      </c>
      <c r="BD560" s="157" t="str">
        <f t="shared" si="240"/>
        <v/>
      </c>
      <c r="BE560" s="158" t="str">
        <f t="shared" si="241"/>
        <v/>
      </c>
      <c r="BF560" s="158" t="str">
        <f t="shared" si="242"/>
        <v/>
      </c>
      <c r="BG560" s="158" t="str">
        <f t="shared" si="243"/>
        <v/>
      </c>
      <c r="BI560" s="171" t="str">
        <f t="shared" si="249"/>
        <v/>
      </c>
      <c r="BJ560" s="163" t="str">
        <f t="shared" si="250"/>
        <v/>
      </c>
      <c r="BK560" s="163" t="str">
        <f t="shared" si="251"/>
        <v/>
      </c>
    </row>
    <row r="561" spans="1:63" x14ac:dyDescent="0.25">
      <c r="A561" s="110" t="s">
        <v>202</v>
      </c>
      <c r="B561" s="117"/>
      <c r="C561" s="118"/>
      <c r="D561" s="119"/>
      <c r="E561" s="120"/>
      <c r="F561" s="117"/>
      <c r="G561" s="119"/>
      <c r="H561" s="119"/>
      <c r="I561" s="119"/>
      <c r="J561" s="121"/>
      <c r="K561" s="122"/>
      <c r="L561" s="123"/>
      <c r="M561" s="124"/>
      <c r="N561" s="125"/>
      <c r="O561" s="122"/>
      <c r="P561" s="123"/>
      <c r="Q561" s="124"/>
      <c r="R561" s="126"/>
      <c r="S561" s="122"/>
      <c r="T561" s="123"/>
      <c r="U561" s="127"/>
      <c r="V561" s="128"/>
      <c r="AH561" s="42" t="b">
        <f t="shared" si="244"/>
        <v>0</v>
      </c>
      <c r="AI561" s="42" t="str">
        <f t="shared" si="245"/>
        <v/>
      </c>
      <c r="AJ561" s="42" t="str">
        <f>IF(AND(AH561,D561&lt;&gt;""),COUNTIF($AI$12:AI561,AI561),"")</f>
        <v/>
      </c>
      <c r="AK561" s="42" t="str">
        <f t="shared" si="246"/>
        <v/>
      </c>
      <c r="AL561" s="42" t="str">
        <f t="shared" si="247"/>
        <v/>
      </c>
      <c r="AM561" s="42">
        <f t="shared" si="248"/>
        <v>1</v>
      </c>
      <c r="AN561" s="109" t="str">
        <f t="shared" si="224"/>
        <v/>
      </c>
      <c r="AO561" s="109" t="str">
        <f t="shared" si="225"/>
        <v/>
      </c>
      <c r="AP561" s="109" t="str">
        <f t="shared" si="226"/>
        <v/>
      </c>
      <c r="AQ561" s="109" t="str">
        <f t="shared" si="227"/>
        <v/>
      </c>
      <c r="AR561" s="109" t="str">
        <f t="shared" si="228"/>
        <v/>
      </c>
      <c r="AS561" s="158" t="str">
        <f t="shared" si="229"/>
        <v/>
      </c>
      <c r="AT561" s="157" t="str">
        <f t="shared" si="230"/>
        <v/>
      </c>
      <c r="AU561" s="157" t="str">
        <f t="shared" si="231"/>
        <v/>
      </c>
      <c r="AV561" s="109" t="str">
        <f t="shared" si="232"/>
        <v/>
      </c>
      <c r="AW561" s="158" t="str">
        <f t="shared" si="233"/>
        <v/>
      </c>
      <c r="AX561" s="158" t="str">
        <f t="shared" si="234"/>
        <v/>
      </c>
      <c r="AY561" s="158" t="str">
        <f t="shared" si="235"/>
        <v/>
      </c>
      <c r="AZ561" s="158" t="str">
        <f t="shared" si="236"/>
        <v/>
      </c>
      <c r="BA561" s="157" t="str">
        <f t="shared" si="237"/>
        <v/>
      </c>
      <c r="BB561" s="157" t="str">
        <f t="shared" si="238"/>
        <v/>
      </c>
      <c r="BC561" s="157" t="str">
        <f t="shared" si="239"/>
        <v/>
      </c>
      <c r="BD561" s="157" t="str">
        <f t="shared" si="240"/>
        <v/>
      </c>
      <c r="BE561" s="158" t="str">
        <f t="shared" si="241"/>
        <v/>
      </c>
      <c r="BF561" s="158" t="str">
        <f t="shared" si="242"/>
        <v/>
      </c>
      <c r="BG561" s="158" t="str">
        <f t="shared" si="243"/>
        <v/>
      </c>
      <c r="BI561" s="171" t="str">
        <f t="shared" si="249"/>
        <v/>
      </c>
      <c r="BJ561" s="163" t="str">
        <f t="shared" si="250"/>
        <v/>
      </c>
      <c r="BK561" s="163" t="str">
        <f t="shared" si="251"/>
        <v/>
      </c>
    </row>
    <row r="562" spans="1:63" x14ac:dyDescent="0.25">
      <c r="A562" s="110" t="s">
        <v>202</v>
      </c>
      <c r="B562" s="117"/>
      <c r="C562" s="118"/>
      <c r="D562" s="119"/>
      <c r="E562" s="120"/>
      <c r="F562" s="117"/>
      <c r="G562" s="119"/>
      <c r="H562" s="119"/>
      <c r="I562" s="119"/>
      <c r="J562" s="121"/>
      <c r="K562" s="122"/>
      <c r="L562" s="123"/>
      <c r="M562" s="124"/>
      <c r="N562" s="125"/>
      <c r="O562" s="122"/>
      <c r="P562" s="123"/>
      <c r="Q562" s="124"/>
      <c r="R562" s="126"/>
      <c r="S562" s="122"/>
      <c r="T562" s="123"/>
      <c r="U562" s="127"/>
      <c r="V562" s="128"/>
      <c r="AH562" s="42" t="b">
        <f t="shared" si="244"/>
        <v>0</v>
      </c>
      <c r="AI562" s="42" t="str">
        <f t="shared" si="245"/>
        <v/>
      </c>
      <c r="AJ562" s="42" t="str">
        <f>IF(AND(AH562,D562&lt;&gt;""),COUNTIF($AI$12:AI562,AI562),"")</f>
        <v/>
      </c>
      <c r="AK562" s="42" t="str">
        <f t="shared" si="246"/>
        <v/>
      </c>
      <c r="AL562" s="42" t="str">
        <f t="shared" si="247"/>
        <v/>
      </c>
      <c r="AM562" s="42">
        <f t="shared" si="248"/>
        <v>0</v>
      </c>
      <c r="AN562" s="109" t="str">
        <f t="shared" si="224"/>
        <v/>
      </c>
      <c r="AO562" s="109" t="str">
        <f t="shared" si="225"/>
        <v/>
      </c>
      <c r="AP562" s="109" t="str">
        <f t="shared" si="226"/>
        <v/>
      </c>
      <c r="AQ562" s="109" t="str">
        <f t="shared" si="227"/>
        <v/>
      </c>
      <c r="AR562" s="109" t="str">
        <f t="shared" si="228"/>
        <v/>
      </c>
      <c r="AS562" s="158" t="str">
        <f t="shared" si="229"/>
        <v/>
      </c>
      <c r="AT562" s="157" t="str">
        <f t="shared" si="230"/>
        <v/>
      </c>
      <c r="AU562" s="157" t="str">
        <f t="shared" si="231"/>
        <v/>
      </c>
      <c r="AV562" s="109" t="str">
        <f t="shared" si="232"/>
        <v/>
      </c>
      <c r="AW562" s="158" t="str">
        <f t="shared" si="233"/>
        <v/>
      </c>
      <c r="AX562" s="158" t="str">
        <f t="shared" si="234"/>
        <v/>
      </c>
      <c r="AY562" s="158" t="str">
        <f t="shared" si="235"/>
        <v/>
      </c>
      <c r="AZ562" s="158" t="str">
        <f t="shared" si="236"/>
        <v/>
      </c>
      <c r="BA562" s="157" t="str">
        <f t="shared" si="237"/>
        <v/>
      </c>
      <c r="BB562" s="157" t="str">
        <f t="shared" si="238"/>
        <v/>
      </c>
      <c r="BC562" s="157" t="str">
        <f t="shared" si="239"/>
        <v/>
      </c>
      <c r="BD562" s="157" t="str">
        <f t="shared" si="240"/>
        <v/>
      </c>
      <c r="BE562" s="158" t="str">
        <f t="shared" si="241"/>
        <v/>
      </c>
      <c r="BF562" s="158" t="str">
        <f t="shared" si="242"/>
        <v/>
      </c>
      <c r="BG562" s="158" t="str">
        <f t="shared" si="243"/>
        <v/>
      </c>
      <c r="BI562" s="171" t="str">
        <f t="shared" si="249"/>
        <v/>
      </c>
      <c r="BJ562" s="163" t="str">
        <f t="shared" si="250"/>
        <v/>
      </c>
      <c r="BK562" s="163" t="str">
        <f t="shared" si="251"/>
        <v/>
      </c>
    </row>
    <row r="563" spans="1:63" x14ac:dyDescent="0.25">
      <c r="A563" s="110" t="s">
        <v>202</v>
      </c>
      <c r="B563" s="117"/>
      <c r="C563" s="118"/>
      <c r="D563" s="119"/>
      <c r="E563" s="120"/>
      <c r="F563" s="117"/>
      <c r="G563" s="119"/>
      <c r="H563" s="119"/>
      <c r="I563" s="119"/>
      <c r="J563" s="121"/>
      <c r="K563" s="122"/>
      <c r="L563" s="123"/>
      <c r="M563" s="124"/>
      <c r="N563" s="125"/>
      <c r="O563" s="122"/>
      <c r="P563" s="123"/>
      <c r="Q563" s="124"/>
      <c r="R563" s="126"/>
      <c r="S563" s="122"/>
      <c r="T563" s="123"/>
      <c r="U563" s="127"/>
      <c r="V563" s="128"/>
      <c r="AH563" s="42" t="b">
        <f t="shared" si="244"/>
        <v>0</v>
      </c>
      <c r="AI563" s="42" t="str">
        <f t="shared" si="245"/>
        <v/>
      </c>
      <c r="AJ563" s="42" t="str">
        <f>IF(AND(AH563,D563&lt;&gt;""),COUNTIF($AI$12:AI563,AI563),"")</f>
        <v/>
      </c>
      <c r="AK563" s="42" t="str">
        <f t="shared" si="246"/>
        <v/>
      </c>
      <c r="AL563" s="42" t="str">
        <f t="shared" si="247"/>
        <v/>
      </c>
      <c r="AM563" s="42">
        <f t="shared" si="248"/>
        <v>1</v>
      </c>
      <c r="AN563" s="109" t="str">
        <f t="shared" si="224"/>
        <v/>
      </c>
      <c r="AO563" s="109" t="str">
        <f t="shared" si="225"/>
        <v/>
      </c>
      <c r="AP563" s="109" t="str">
        <f t="shared" si="226"/>
        <v/>
      </c>
      <c r="AQ563" s="109" t="str">
        <f t="shared" si="227"/>
        <v/>
      </c>
      <c r="AR563" s="109" t="str">
        <f t="shared" si="228"/>
        <v/>
      </c>
      <c r="AS563" s="158" t="str">
        <f t="shared" si="229"/>
        <v/>
      </c>
      <c r="AT563" s="157" t="str">
        <f t="shared" si="230"/>
        <v/>
      </c>
      <c r="AU563" s="157" t="str">
        <f t="shared" si="231"/>
        <v/>
      </c>
      <c r="AV563" s="109" t="str">
        <f t="shared" si="232"/>
        <v/>
      </c>
      <c r="AW563" s="158" t="str">
        <f t="shared" si="233"/>
        <v/>
      </c>
      <c r="AX563" s="158" t="str">
        <f t="shared" si="234"/>
        <v/>
      </c>
      <c r="AY563" s="158" t="str">
        <f t="shared" si="235"/>
        <v/>
      </c>
      <c r="AZ563" s="158" t="str">
        <f t="shared" si="236"/>
        <v/>
      </c>
      <c r="BA563" s="157" t="str">
        <f t="shared" si="237"/>
        <v/>
      </c>
      <c r="BB563" s="157" t="str">
        <f t="shared" si="238"/>
        <v/>
      </c>
      <c r="BC563" s="157" t="str">
        <f t="shared" si="239"/>
        <v/>
      </c>
      <c r="BD563" s="157" t="str">
        <f t="shared" si="240"/>
        <v/>
      </c>
      <c r="BE563" s="158" t="str">
        <f t="shared" si="241"/>
        <v/>
      </c>
      <c r="BF563" s="158" t="str">
        <f t="shared" si="242"/>
        <v/>
      </c>
      <c r="BG563" s="158" t="str">
        <f t="shared" si="243"/>
        <v/>
      </c>
      <c r="BI563" s="171" t="str">
        <f t="shared" si="249"/>
        <v/>
      </c>
      <c r="BJ563" s="163" t="str">
        <f t="shared" si="250"/>
        <v/>
      </c>
      <c r="BK563" s="163" t="str">
        <f t="shared" si="251"/>
        <v/>
      </c>
    </row>
    <row r="564" spans="1:63" x14ac:dyDescent="0.25">
      <c r="A564" s="110" t="s">
        <v>202</v>
      </c>
      <c r="B564" s="117"/>
      <c r="C564" s="118"/>
      <c r="D564" s="119"/>
      <c r="E564" s="120"/>
      <c r="F564" s="117"/>
      <c r="G564" s="119"/>
      <c r="H564" s="119"/>
      <c r="I564" s="119"/>
      <c r="J564" s="121"/>
      <c r="K564" s="122"/>
      <c r="L564" s="123"/>
      <c r="M564" s="124"/>
      <c r="N564" s="125"/>
      <c r="O564" s="122"/>
      <c r="P564" s="123"/>
      <c r="Q564" s="124"/>
      <c r="R564" s="126"/>
      <c r="S564" s="122"/>
      <c r="T564" s="123"/>
      <c r="U564" s="127"/>
      <c r="V564" s="128"/>
      <c r="AH564" s="42" t="b">
        <f t="shared" si="244"/>
        <v>0</v>
      </c>
      <c r="AI564" s="42" t="str">
        <f t="shared" si="245"/>
        <v/>
      </c>
      <c r="AJ564" s="42" t="str">
        <f>IF(AND(AH564,D564&lt;&gt;""),COUNTIF($AI$12:AI564,AI564),"")</f>
        <v/>
      </c>
      <c r="AK564" s="42" t="str">
        <f t="shared" si="246"/>
        <v/>
      </c>
      <c r="AL564" s="42" t="str">
        <f t="shared" si="247"/>
        <v/>
      </c>
      <c r="AM564" s="42">
        <f t="shared" si="248"/>
        <v>0</v>
      </c>
      <c r="AN564" s="109" t="str">
        <f t="shared" si="224"/>
        <v/>
      </c>
      <c r="AO564" s="109" t="str">
        <f t="shared" si="225"/>
        <v/>
      </c>
      <c r="AP564" s="109" t="str">
        <f t="shared" si="226"/>
        <v/>
      </c>
      <c r="AQ564" s="109" t="str">
        <f t="shared" si="227"/>
        <v/>
      </c>
      <c r="AR564" s="109" t="str">
        <f t="shared" si="228"/>
        <v/>
      </c>
      <c r="AS564" s="158" t="str">
        <f t="shared" si="229"/>
        <v/>
      </c>
      <c r="AT564" s="157" t="str">
        <f t="shared" si="230"/>
        <v/>
      </c>
      <c r="AU564" s="157" t="str">
        <f t="shared" si="231"/>
        <v/>
      </c>
      <c r="AV564" s="109" t="str">
        <f t="shared" si="232"/>
        <v/>
      </c>
      <c r="AW564" s="158" t="str">
        <f t="shared" si="233"/>
        <v/>
      </c>
      <c r="AX564" s="158" t="str">
        <f t="shared" si="234"/>
        <v/>
      </c>
      <c r="AY564" s="158" t="str">
        <f t="shared" si="235"/>
        <v/>
      </c>
      <c r="AZ564" s="158" t="str">
        <f t="shared" si="236"/>
        <v/>
      </c>
      <c r="BA564" s="157" t="str">
        <f t="shared" si="237"/>
        <v/>
      </c>
      <c r="BB564" s="157" t="str">
        <f t="shared" si="238"/>
        <v/>
      </c>
      <c r="BC564" s="157" t="str">
        <f t="shared" si="239"/>
        <v/>
      </c>
      <c r="BD564" s="157" t="str">
        <f t="shared" si="240"/>
        <v/>
      </c>
      <c r="BE564" s="158" t="str">
        <f t="shared" si="241"/>
        <v/>
      </c>
      <c r="BF564" s="158" t="str">
        <f t="shared" si="242"/>
        <v/>
      </c>
      <c r="BG564" s="158" t="str">
        <f t="shared" si="243"/>
        <v/>
      </c>
      <c r="BI564" s="171" t="str">
        <f t="shared" si="249"/>
        <v/>
      </c>
      <c r="BJ564" s="163" t="str">
        <f t="shared" si="250"/>
        <v/>
      </c>
      <c r="BK564" s="163" t="str">
        <f t="shared" si="251"/>
        <v/>
      </c>
    </row>
    <row r="565" spans="1:63" x14ac:dyDescent="0.25">
      <c r="A565" s="110" t="s">
        <v>202</v>
      </c>
      <c r="B565" s="117"/>
      <c r="C565" s="118"/>
      <c r="D565" s="119"/>
      <c r="E565" s="120"/>
      <c r="F565" s="117"/>
      <c r="G565" s="119"/>
      <c r="H565" s="119"/>
      <c r="I565" s="119"/>
      <c r="J565" s="121"/>
      <c r="K565" s="122"/>
      <c r="L565" s="123"/>
      <c r="M565" s="124"/>
      <c r="N565" s="125"/>
      <c r="O565" s="122"/>
      <c r="P565" s="123"/>
      <c r="Q565" s="124"/>
      <c r="R565" s="126"/>
      <c r="S565" s="122"/>
      <c r="T565" s="123"/>
      <c r="U565" s="127"/>
      <c r="V565" s="128"/>
      <c r="AH565" s="42" t="b">
        <f t="shared" si="244"/>
        <v>0</v>
      </c>
      <c r="AI565" s="42" t="str">
        <f t="shared" si="245"/>
        <v/>
      </c>
      <c r="AJ565" s="42" t="str">
        <f>IF(AND(AH565,D565&lt;&gt;""),COUNTIF($AI$12:AI565,AI565),"")</f>
        <v/>
      </c>
      <c r="AK565" s="42" t="str">
        <f t="shared" si="246"/>
        <v/>
      </c>
      <c r="AL565" s="42" t="str">
        <f t="shared" si="247"/>
        <v/>
      </c>
      <c r="AM565" s="42">
        <f t="shared" si="248"/>
        <v>1</v>
      </c>
      <c r="AN565" s="109" t="str">
        <f t="shared" si="224"/>
        <v/>
      </c>
      <c r="AO565" s="109" t="str">
        <f t="shared" si="225"/>
        <v/>
      </c>
      <c r="AP565" s="109" t="str">
        <f t="shared" si="226"/>
        <v/>
      </c>
      <c r="AQ565" s="109" t="str">
        <f t="shared" si="227"/>
        <v/>
      </c>
      <c r="AR565" s="109" t="str">
        <f t="shared" si="228"/>
        <v/>
      </c>
      <c r="AS565" s="158" t="str">
        <f t="shared" si="229"/>
        <v/>
      </c>
      <c r="AT565" s="157" t="str">
        <f t="shared" si="230"/>
        <v/>
      </c>
      <c r="AU565" s="157" t="str">
        <f t="shared" si="231"/>
        <v/>
      </c>
      <c r="AV565" s="109" t="str">
        <f t="shared" si="232"/>
        <v/>
      </c>
      <c r="AW565" s="158" t="str">
        <f t="shared" si="233"/>
        <v/>
      </c>
      <c r="AX565" s="158" t="str">
        <f t="shared" si="234"/>
        <v/>
      </c>
      <c r="AY565" s="158" t="str">
        <f t="shared" si="235"/>
        <v/>
      </c>
      <c r="AZ565" s="158" t="str">
        <f t="shared" si="236"/>
        <v/>
      </c>
      <c r="BA565" s="157" t="str">
        <f t="shared" si="237"/>
        <v/>
      </c>
      <c r="BB565" s="157" t="str">
        <f t="shared" si="238"/>
        <v/>
      </c>
      <c r="BC565" s="157" t="str">
        <f t="shared" si="239"/>
        <v/>
      </c>
      <c r="BD565" s="157" t="str">
        <f t="shared" si="240"/>
        <v/>
      </c>
      <c r="BE565" s="158" t="str">
        <f t="shared" si="241"/>
        <v/>
      </c>
      <c r="BF565" s="158" t="str">
        <f t="shared" si="242"/>
        <v/>
      </c>
      <c r="BG565" s="158" t="str">
        <f t="shared" si="243"/>
        <v/>
      </c>
      <c r="BI565" s="171" t="str">
        <f t="shared" si="249"/>
        <v/>
      </c>
      <c r="BJ565" s="163" t="str">
        <f t="shared" si="250"/>
        <v/>
      </c>
      <c r="BK565" s="163" t="str">
        <f t="shared" si="251"/>
        <v/>
      </c>
    </row>
    <row r="566" spans="1:63" x14ac:dyDescent="0.25">
      <c r="A566" s="110" t="s">
        <v>202</v>
      </c>
      <c r="B566" s="117"/>
      <c r="C566" s="118"/>
      <c r="D566" s="119"/>
      <c r="E566" s="120"/>
      <c r="F566" s="117"/>
      <c r="G566" s="119"/>
      <c r="H566" s="119"/>
      <c r="I566" s="119"/>
      <c r="J566" s="121"/>
      <c r="K566" s="122"/>
      <c r="L566" s="123"/>
      <c r="M566" s="124"/>
      <c r="N566" s="125"/>
      <c r="O566" s="122"/>
      <c r="P566" s="123"/>
      <c r="Q566" s="124"/>
      <c r="R566" s="126"/>
      <c r="S566" s="122"/>
      <c r="T566" s="123"/>
      <c r="U566" s="127"/>
      <c r="V566" s="128"/>
      <c r="AH566" s="42" t="b">
        <f t="shared" si="244"/>
        <v>0</v>
      </c>
      <c r="AI566" s="42" t="str">
        <f t="shared" si="245"/>
        <v/>
      </c>
      <c r="AJ566" s="42" t="str">
        <f>IF(AND(AH566,D566&lt;&gt;""),COUNTIF($AI$12:AI566,AI566),"")</f>
        <v/>
      </c>
      <c r="AK566" s="42" t="str">
        <f t="shared" si="246"/>
        <v/>
      </c>
      <c r="AL566" s="42" t="str">
        <f t="shared" si="247"/>
        <v/>
      </c>
      <c r="AM566" s="42">
        <f t="shared" si="248"/>
        <v>0</v>
      </c>
      <c r="AN566" s="109" t="str">
        <f t="shared" si="224"/>
        <v/>
      </c>
      <c r="AO566" s="109" t="str">
        <f t="shared" si="225"/>
        <v/>
      </c>
      <c r="AP566" s="109" t="str">
        <f t="shared" si="226"/>
        <v/>
      </c>
      <c r="AQ566" s="109" t="str">
        <f t="shared" si="227"/>
        <v/>
      </c>
      <c r="AR566" s="109" t="str">
        <f t="shared" si="228"/>
        <v/>
      </c>
      <c r="AS566" s="158" t="str">
        <f t="shared" si="229"/>
        <v/>
      </c>
      <c r="AT566" s="157" t="str">
        <f t="shared" si="230"/>
        <v/>
      </c>
      <c r="AU566" s="157" t="str">
        <f t="shared" si="231"/>
        <v/>
      </c>
      <c r="AV566" s="109" t="str">
        <f t="shared" si="232"/>
        <v/>
      </c>
      <c r="AW566" s="158" t="str">
        <f t="shared" si="233"/>
        <v/>
      </c>
      <c r="AX566" s="158" t="str">
        <f t="shared" si="234"/>
        <v/>
      </c>
      <c r="AY566" s="158" t="str">
        <f t="shared" si="235"/>
        <v/>
      </c>
      <c r="AZ566" s="158" t="str">
        <f t="shared" si="236"/>
        <v/>
      </c>
      <c r="BA566" s="157" t="str">
        <f t="shared" si="237"/>
        <v/>
      </c>
      <c r="BB566" s="157" t="str">
        <f t="shared" si="238"/>
        <v/>
      </c>
      <c r="BC566" s="157" t="str">
        <f t="shared" si="239"/>
        <v/>
      </c>
      <c r="BD566" s="157" t="str">
        <f t="shared" si="240"/>
        <v/>
      </c>
      <c r="BE566" s="158" t="str">
        <f t="shared" si="241"/>
        <v/>
      </c>
      <c r="BF566" s="158" t="str">
        <f t="shared" si="242"/>
        <v/>
      </c>
      <c r="BG566" s="158" t="str">
        <f t="shared" si="243"/>
        <v/>
      </c>
      <c r="BI566" s="171" t="str">
        <f t="shared" si="249"/>
        <v/>
      </c>
      <c r="BJ566" s="163" t="str">
        <f t="shared" si="250"/>
        <v/>
      </c>
      <c r="BK566" s="163" t="str">
        <f t="shared" si="251"/>
        <v/>
      </c>
    </row>
    <row r="567" spans="1:63" x14ac:dyDescent="0.25">
      <c r="A567" s="110" t="s">
        <v>202</v>
      </c>
      <c r="B567" s="117"/>
      <c r="C567" s="118"/>
      <c r="D567" s="119"/>
      <c r="E567" s="120"/>
      <c r="F567" s="117"/>
      <c r="G567" s="119"/>
      <c r="H567" s="119"/>
      <c r="I567" s="119"/>
      <c r="J567" s="121"/>
      <c r="K567" s="122"/>
      <c r="L567" s="123"/>
      <c r="M567" s="124"/>
      <c r="N567" s="125"/>
      <c r="O567" s="122"/>
      <c r="P567" s="123"/>
      <c r="Q567" s="124"/>
      <c r="R567" s="126"/>
      <c r="S567" s="122"/>
      <c r="T567" s="123"/>
      <c r="U567" s="127"/>
      <c r="V567" s="128"/>
      <c r="AH567" s="42" t="b">
        <f t="shared" si="244"/>
        <v>0</v>
      </c>
      <c r="AI567" s="42" t="str">
        <f t="shared" si="245"/>
        <v/>
      </c>
      <c r="AJ567" s="42" t="str">
        <f>IF(AND(AH567,D567&lt;&gt;""),COUNTIF($AI$12:AI567,AI567),"")</f>
        <v/>
      </c>
      <c r="AK567" s="42" t="str">
        <f t="shared" si="246"/>
        <v/>
      </c>
      <c r="AL567" s="42" t="str">
        <f t="shared" si="247"/>
        <v/>
      </c>
      <c r="AM567" s="42">
        <f t="shared" si="248"/>
        <v>1</v>
      </c>
      <c r="AN567" s="109" t="str">
        <f t="shared" si="224"/>
        <v/>
      </c>
      <c r="AO567" s="109" t="str">
        <f t="shared" si="225"/>
        <v/>
      </c>
      <c r="AP567" s="109" t="str">
        <f t="shared" si="226"/>
        <v/>
      </c>
      <c r="AQ567" s="109" t="str">
        <f t="shared" si="227"/>
        <v/>
      </c>
      <c r="AR567" s="109" t="str">
        <f t="shared" si="228"/>
        <v/>
      </c>
      <c r="AS567" s="158" t="str">
        <f t="shared" si="229"/>
        <v/>
      </c>
      <c r="AT567" s="157" t="str">
        <f t="shared" si="230"/>
        <v/>
      </c>
      <c r="AU567" s="157" t="str">
        <f t="shared" si="231"/>
        <v/>
      </c>
      <c r="AV567" s="109" t="str">
        <f t="shared" si="232"/>
        <v/>
      </c>
      <c r="AW567" s="158" t="str">
        <f t="shared" si="233"/>
        <v/>
      </c>
      <c r="AX567" s="158" t="str">
        <f t="shared" si="234"/>
        <v/>
      </c>
      <c r="AY567" s="158" t="str">
        <f t="shared" si="235"/>
        <v/>
      </c>
      <c r="AZ567" s="158" t="str">
        <f t="shared" si="236"/>
        <v/>
      </c>
      <c r="BA567" s="157" t="str">
        <f t="shared" si="237"/>
        <v/>
      </c>
      <c r="BB567" s="157" t="str">
        <f t="shared" si="238"/>
        <v/>
      </c>
      <c r="BC567" s="157" t="str">
        <f t="shared" si="239"/>
        <v/>
      </c>
      <c r="BD567" s="157" t="str">
        <f t="shared" si="240"/>
        <v/>
      </c>
      <c r="BE567" s="158" t="str">
        <f t="shared" si="241"/>
        <v/>
      </c>
      <c r="BF567" s="158" t="str">
        <f t="shared" si="242"/>
        <v/>
      </c>
      <c r="BG567" s="158" t="str">
        <f t="shared" si="243"/>
        <v/>
      </c>
      <c r="BI567" s="171" t="str">
        <f t="shared" si="249"/>
        <v/>
      </c>
      <c r="BJ567" s="163" t="str">
        <f t="shared" si="250"/>
        <v/>
      </c>
      <c r="BK567" s="163" t="str">
        <f t="shared" si="251"/>
        <v/>
      </c>
    </row>
    <row r="568" spans="1:63" x14ac:dyDescent="0.25">
      <c r="A568" s="110" t="s">
        <v>202</v>
      </c>
      <c r="B568" s="117"/>
      <c r="C568" s="118"/>
      <c r="D568" s="119"/>
      <c r="E568" s="120"/>
      <c r="F568" s="117"/>
      <c r="G568" s="119"/>
      <c r="H568" s="119"/>
      <c r="I568" s="119"/>
      <c r="J568" s="121"/>
      <c r="K568" s="122"/>
      <c r="L568" s="123"/>
      <c r="M568" s="124"/>
      <c r="N568" s="125"/>
      <c r="O568" s="122"/>
      <c r="P568" s="123"/>
      <c r="Q568" s="124"/>
      <c r="R568" s="126"/>
      <c r="S568" s="122"/>
      <c r="T568" s="123"/>
      <c r="U568" s="127"/>
      <c r="V568" s="128"/>
      <c r="AH568" s="42" t="b">
        <f t="shared" si="244"/>
        <v>0</v>
      </c>
      <c r="AI568" s="42" t="str">
        <f t="shared" si="245"/>
        <v/>
      </c>
      <c r="AJ568" s="42" t="str">
        <f>IF(AND(AH568,D568&lt;&gt;""),COUNTIF($AI$12:AI568,AI568),"")</f>
        <v/>
      </c>
      <c r="AK568" s="42" t="str">
        <f t="shared" si="246"/>
        <v/>
      </c>
      <c r="AL568" s="42" t="str">
        <f t="shared" si="247"/>
        <v/>
      </c>
      <c r="AM568" s="42">
        <f t="shared" si="248"/>
        <v>0</v>
      </c>
      <c r="AN568" s="109" t="str">
        <f t="shared" si="224"/>
        <v/>
      </c>
      <c r="AO568" s="109" t="str">
        <f t="shared" si="225"/>
        <v/>
      </c>
      <c r="AP568" s="109" t="str">
        <f t="shared" si="226"/>
        <v/>
      </c>
      <c r="AQ568" s="109" t="str">
        <f t="shared" si="227"/>
        <v/>
      </c>
      <c r="AR568" s="109" t="str">
        <f t="shared" si="228"/>
        <v/>
      </c>
      <c r="AS568" s="158" t="str">
        <f t="shared" si="229"/>
        <v/>
      </c>
      <c r="AT568" s="157" t="str">
        <f t="shared" si="230"/>
        <v/>
      </c>
      <c r="AU568" s="157" t="str">
        <f t="shared" si="231"/>
        <v/>
      </c>
      <c r="AV568" s="109" t="str">
        <f t="shared" si="232"/>
        <v/>
      </c>
      <c r="AW568" s="158" t="str">
        <f t="shared" si="233"/>
        <v/>
      </c>
      <c r="AX568" s="158" t="str">
        <f t="shared" si="234"/>
        <v/>
      </c>
      <c r="AY568" s="158" t="str">
        <f t="shared" si="235"/>
        <v/>
      </c>
      <c r="AZ568" s="158" t="str">
        <f t="shared" si="236"/>
        <v/>
      </c>
      <c r="BA568" s="157" t="str">
        <f t="shared" si="237"/>
        <v/>
      </c>
      <c r="BB568" s="157" t="str">
        <f t="shared" si="238"/>
        <v/>
      </c>
      <c r="BC568" s="157" t="str">
        <f t="shared" si="239"/>
        <v/>
      </c>
      <c r="BD568" s="157" t="str">
        <f t="shared" si="240"/>
        <v/>
      </c>
      <c r="BE568" s="158" t="str">
        <f t="shared" si="241"/>
        <v/>
      </c>
      <c r="BF568" s="158" t="str">
        <f t="shared" si="242"/>
        <v/>
      </c>
      <c r="BG568" s="158" t="str">
        <f t="shared" si="243"/>
        <v/>
      </c>
      <c r="BI568" s="171" t="str">
        <f t="shared" si="249"/>
        <v/>
      </c>
      <c r="BJ568" s="163" t="str">
        <f t="shared" si="250"/>
        <v/>
      </c>
      <c r="BK568" s="163" t="str">
        <f t="shared" si="251"/>
        <v/>
      </c>
    </row>
    <row r="569" spans="1:63" x14ac:dyDescent="0.25">
      <c r="A569" s="110" t="s">
        <v>202</v>
      </c>
      <c r="B569" s="117"/>
      <c r="C569" s="118"/>
      <c r="D569" s="119"/>
      <c r="E569" s="120"/>
      <c r="F569" s="117"/>
      <c r="G569" s="119"/>
      <c r="H569" s="119"/>
      <c r="I569" s="119"/>
      <c r="J569" s="121"/>
      <c r="K569" s="122"/>
      <c r="L569" s="123"/>
      <c r="M569" s="124"/>
      <c r="N569" s="125"/>
      <c r="O569" s="122"/>
      <c r="P569" s="123"/>
      <c r="Q569" s="124"/>
      <c r="R569" s="126"/>
      <c r="S569" s="122"/>
      <c r="T569" s="123"/>
      <c r="U569" s="127"/>
      <c r="V569" s="128"/>
      <c r="AH569" s="42" t="b">
        <f t="shared" si="244"/>
        <v>0</v>
      </c>
      <c r="AI569" s="42" t="str">
        <f t="shared" si="245"/>
        <v/>
      </c>
      <c r="AJ569" s="42" t="str">
        <f>IF(AND(AH569,D569&lt;&gt;""),COUNTIF($AI$12:AI569,AI569),"")</f>
        <v/>
      </c>
      <c r="AK569" s="42" t="str">
        <f t="shared" si="246"/>
        <v/>
      </c>
      <c r="AL569" s="42" t="str">
        <f t="shared" si="247"/>
        <v/>
      </c>
      <c r="AM569" s="42">
        <f t="shared" si="248"/>
        <v>1</v>
      </c>
      <c r="AN569" s="109" t="str">
        <f t="shared" si="224"/>
        <v/>
      </c>
      <c r="AO569" s="109" t="str">
        <f t="shared" si="225"/>
        <v/>
      </c>
      <c r="AP569" s="109" t="str">
        <f t="shared" si="226"/>
        <v/>
      </c>
      <c r="AQ569" s="109" t="str">
        <f t="shared" si="227"/>
        <v/>
      </c>
      <c r="AR569" s="109" t="str">
        <f t="shared" si="228"/>
        <v/>
      </c>
      <c r="AS569" s="158" t="str">
        <f t="shared" si="229"/>
        <v/>
      </c>
      <c r="AT569" s="157" t="str">
        <f t="shared" si="230"/>
        <v/>
      </c>
      <c r="AU569" s="157" t="str">
        <f t="shared" si="231"/>
        <v/>
      </c>
      <c r="AV569" s="109" t="str">
        <f t="shared" si="232"/>
        <v/>
      </c>
      <c r="AW569" s="158" t="str">
        <f t="shared" si="233"/>
        <v/>
      </c>
      <c r="AX569" s="158" t="str">
        <f t="shared" si="234"/>
        <v/>
      </c>
      <c r="AY569" s="158" t="str">
        <f t="shared" si="235"/>
        <v/>
      </c>
      <c r="AZ569" s="158" t="str">
        <f t="shared" si="236"/>
        <v/>
      </c>
      <c r="BA569" s="157" t="str">
        <f t="shared" si="237"/>
        <v/>
      </c>
      <c r="BB569" s="157" t="str">
        <f t="shared" si="238"/>
        <v/>
      </c>
      <c r="BC569" s="157" t="str">
        <f t="shared" si="239"/>
        <v/>
      </c>
      <c r="BD569" s="157" t="str">
        <f t="shared" si="240"/>
        <v/>
      </c>
      <c r="BE569" s="158" t="str">
        <f t="shared" si="241"/>
        <v/>
      </c>
      <c r="BF569" s="158" t="str">
        <f t="shared" si="242"/>
        <v/>
      </c>
      <c r="BG569" s="158" t="str">
        <f t="shared" si="243"/>
        <v/>
      </c>
      <c r="BI569" s="171" t="str">
        <f t="shared" si="249"/>
        <v/>
      </c>
      <c r="BJ569" s="163" t="str">
        <f t="shared" si="250"/>
        <v/>
      </c>
      <c r="BK569" s="163" t="str">
        <f t="shared" si="251"/>
        <v/>
      </c>
    </row>
    <row r="570" spans="1:63" x14ac:dyDescent="0.25">
      <c r="A570" s="110" t="s">
        <v>202</v>
      </c>
      <c r="B570" s="117"/>
      <c r="C570" s="118"/>
      <c r="D570" s="119"/>
      <c r="E570" s="120"/>
      <c r="F570" s="117"/>
      <c r="G570" s="119"/>
      <c r="H570" s="119"/>
      <c r="I570" s="119"/>
      <c r="J570" s="121"/>
      <c r="K570" s="122"/>
      <c r="L570" s="123"/>
      <c r="M570" s="124"/>
      <c r="N570" s="125"/>
      <c r="O570" s="122"/>
      <c r="P570" s="123"/>
      <c r="Q570" s="124"/>
      <c r="R570" s="126"/>
      <c r="S570" s="122"/>
      <c r="T570" s="123"/>
      <c r="U570" s="127"/>
      <c r="V570" s="128"/>
      <c r="AH570" s="42" t="b">
        <f t="shared" si="244"/>
        <v>0</v>
      </c>
      <c r="AI570" s="42" t="str">
        <f t="shared" si="245"/>
        <v/>
      </c>
      <c r="AJ570" s="42" t="str">
        <f>IF(AND(AH570,D570&lt;&gt;""),COUNTIF($AI$12:AI570,AI570),"")</f>
        <v/>
      </c>
      <c r="AK570" s="42" t="str">
        <f t="shared" si="246"/>
        <v/>
      </c>
      <c r="AL570" s="42" t="str">
        <f t="shared" si="247"/>
        <v/>
      </c>
      <c r="AM570" s="42">
        <f t="shared" si="248"/>
        <v>0</v>
      </c>
      <c r="AN570" s="109" t="str">
        <f t="shared" si="224"/>
        <v/>
      </c>
      <c r="AO570" s="109" t="str">
        <f t="shared" si="225"/>
        <v/>
      </c>
      <c r="AP570" s="109" t="str">
        <f t="shared" si="226"/>
        <v/>
      </c>
      <c r="AQ570" s="109" t="str">
        <f t="shared" si="227"/>
        <v/>
      </c>
      <c r="AR570" s="109" t="str">
        <f t="shared" si="228"/>
        <v/>
      </c>
      <c r="AS570" s="158" t="str">
        <f t="shared" si="229"/>
        <v/>
      </c>
      <c r="AT570" s="157" t="str">
        <f t="shared" si="230"/>
        <v/>
      </c>
      <c r="AU570" s="157" t="str">
        <f t="shared" si="231"/>
        <v/>
      </c>
      <c r="AV570" s="109" t="str">
        <f t="shared" si="232"/>
        <v/>
      </c>
      <c r="AW570" s="158" t="str">
        <f t="shared" si="233"/>
        <v/>
      </c>
      <c r="AX570" s="158" t="str">
        <f t="shared" si="234"/>
        <v/>
      </c>
      <c r="AY570" s="158" t="str">
        <f t="shared" si="235"/>
        <v/>
      </c>
      <c r="AZ570" s="158" t="str">
        <f t="shared" si="236"/>
        <v/>
      </c>
      <c r="BA570" s="157" t="str">
        <f t="shared" si="237"/>
        <v/>
      </c>
      <c r="BB570" s="157" t="str">
        <f t="shared" si="238"/>
        <v/>
      </c>
      <c r="BC570" s="157" t="str">
        <f t="shared" si="239"/>
        <v/>
      </c>
      <c r="BD570" s="157" t="str">
        <f t="shared" si="240"/>
        <v/>
      </c>
      <c r="BE570" s="158" t="str">
        <f t="shared" si="241"/>
        <v/>
      </c>
      <c r="BF570" s="158" t="str">
        <f t="shared" si="242"/>
        <v/>
      </c>
      <c r="BG570" s="158" t="str">
        <f t="shared" si="243"/>
        <v/>
      </c>
      <c r="BI570" s="171" t="str">
        <f t="shared" si="249"/>
        <v/>
      </c>
      <c r="BJ570" s="163" t="str">
        <f t="shared" si="250"/>
        <v/>
      </c>
      <c r="BK570" s="163" t="str">
        <f t="shared" si="251"/>
        <v/>
      </c>
    </row>
    <row r="571" spans="1:63" x14ac:dyDescent="0.25">
      <c r="A571" s="110" t="s">
        <v>202</v>
      </c>
      <c r="B571" s="117"/>
      <c r="C571" s="118"/>
      <c r="D571" s="119"/>
      <c r="E571" s="120"/>
      <c r="F571" s="117"/>
      <c r="G571" s="119"/>
      <c r="H571" s="119"/>
      <c r="I571" s="119"/>
      <c r="J571" s="121"/>
      <c r="K571" s="122"/>
      <c r="L571" s="123"/>
      <c r="M571" s="124"/>
      <c r="N571" s="125"/>
      <c r="O571" s="122"/>
      <c r="P571" s="123"/>
      <c r="Q571" s="124"/>
      <c r="R571" s="126"/>
      <c r="S571" s="122"/>
      <c r="T571" s="123"/>
      <c r="U571" s="127"/>
      <c r="V571" s="128"/>
      <c r="AH571" s="42" t="b">
        <f t="shared" si="244"/>
        <v>0</v>
      </c>
      <c r="AI571" s="42" t="str">
        <f t="shared" si="245"/>
        <v/>
      </c>
      <c r="AJ571" s="42" t="str">
        <f>IF(AND(AH571,D571&lt;&gt;""),COUNTIF($AI$12:AI571,AI571),"")</f>
        <v/>
      </c>
      <c r="AK571" s="42" t="str">
        <f t="shared" si="246"/>
        <v/>
      </c>
      <c r="AL571" s="42" t="str">
        <f t="shared" si="247"/>
        <v/>
      </c>
      <c r="AM571" s="42">
        <f t="shared" si="248"/>
        <v>1</v>
      </c>
      <c r="AN571" s="109" t="str">
        <f t="shared" si="224"/>
        <v/>
      </c>
      <c r="AO571" s="109" t="str">
        <f t="shared" si="225"/>
        <v/>
      </c>
      <c r="AP571" s="109" t="str">
        <f t="shared" si="226"/>
        <v/>
      </c>
      <c r="AQ571" s="109" t="str">
        <f t="shared" si="227"/>
        <v/>
      </c>
      <c r="AR571" s="109" t="str">
        <f t="shared" si="228"/>
        <v/>
      </c>
      <c r="AS571" s="158" t="str">
        <f t="shared" si="229"/>
        <v/>
      </c>
      <c r="AT571" s="157" t="str">
        <f t="shared" si="230"/>
        <v/>
      </c>
      <c r="AU571" s="157" t="str">
        <f t="shared" si="231"/>
        <v/>
      </c>
      <c r="AV571" s="109" t="str">
        <f t="shared" si="232"/>
        <v/>
      </c>
      <c r="AW571" s="158" t="str">
        <f t="shared" si="233"/>
        <v/>
      </c>
      <c r="AX571" s="158" t="str">
        <f t="shared" si="234"/>
        <v/>
      </c>
      <c r="AY571" s="158" t="str">
        <f t="shared" si="235"/>
        <v/>
      </c>
      <c r="AZ571" s="158" t="str">
        <f t="shared" si="236"/>
        <v/>
      </c>
      <c r="BA571" s="157" t="str">
        <f t="shared" si="237"/>
        <v/>
      </c>
      <c r="BB571" s="157" t="str">
        <f t="shared" si="238"/>
        <v/>
      </c>
      <c r="BC571" s="157" t="str">
        <f t="shared" si="239"/>
        <v/>
      </c>
      <c r="BD571" s="157" t="str">
        <f t="shared" si="240"/>
        <v/>
      </c>
      <c r="BE571" s="158" t="str">
        <f t="shared" si="241"/>
        <v/>
      </c>
      <c r="BF571" s="158" t="str">
        <f t="shared" si="242"/>
        <v/>
      </c>
      <c r="BG571" s="158" t="str">
        <f t="shared" si="243"/>
        <v/>
      </c>
      <c r="BI571" s="171" t="str">
        <f t="shared" si="249"/>
        <v/>
      </c>
      <c r="BJ571" s="163" t="str">
        <f t="shared" si="250"/>
        <v/>
      </c>
      <c r="BK571" s="163" t="str">
        <f t="shared" si="251"/>
        <v/>
      </c>
    </row>
    <row r="572" spans="1:63" x14ac:dyDescent="0.25">
      <c r="A572" s="110" t="s">
        <v>202</v>
      </c>
      <c r="B572" s="117"/>
      <c r="C572" s="118"/>
      <c r="D572" s="119"/>
      <c r="E572" s="120"/>
      <c r="F572" s="117"/>
      <c r="G572" s="119"/>
      <c r="H572" s="119"/>
      <c r="I572" s="119"/>
      <c r="J572" s="121"/>
      <c r="K572" s="122"/>
      <c r="L572" s="123"/>
      <c r="M572" s="124"/>
      <c r="N572" s="125"/>
      <c r="O572" s="122"/>
      <c r="P572" s="123"/>
      <c r="Q572" s="124"/>
      <c r="R572" s="126"/>
      <c r="S572" s="122"/>
      <c r="T572" s="123"/>
      <c r="U572" s="127"/>
      <c r="V572" s="128"/>
      <c r="AH572" s="42" t="b">
        <f t="shared" si="244"/>
        <v>0</v>
      </c>
      <c r="AI572" s="42" t="str">
        <f t="shared" si="245"/>
        <v/>
      </c>
      <c r="AJ572" s="42" t="str">
        <f>IF(AND(AH572,D572&lt;&gt;""),COUNTIF($AI$12:AI572,AI572),"")</f>
        <v/>
      </c>
      <c r="AK572" s="42" t="str">
        <f t="shared" si="246"/>
        <v/>
      </c>
      <c r="AL572" s="42" t="str">
        <f t="shared" si="247"/>
        <v/>
      </c>
      <c r="AM572" s="42">
        <f t="shared" si="248"/>
        <v>0</v>
      </c>
      <c r="AN572" s="109" t="str">
        <f t="shared" si="224"/>
        <v/>
      </c>
      <c r="AO572" s="109" t="str">
        <f t="shared" si="225"/>
        <v/>
      </c>
      <c r="AP572" s="109" t="str">
        <f t="shared" si="226"/>
        <v/>
      </c>
      <c r="AQ572" s="109" t="str">
        <f t="shared" si="227"/>
        <v/>
      </c>
      <c r="AR572" s="109" t="str">
        <f t="shared" si="228"/>
        <v/>
      </c>
      <c r="AS572" s="158" t="str">
        <f t="shared" si="229"/>
        <v/>
      </c>
      <c r="AT572" s="157" t="str">
        <f t="shared" si="230"/>
        <v/>
      </c>
      <c r="AU572" s="157" t="str">
        <f t="shared" si="231"/>
        <v/>
      </c>
      <c r="AV572" s="109" t="str">
        <f t="shared" si="232"/>
        <v/>
      </c>
      <c r="AW572" s="158" t="str">
        <f t="shared" si="233"/>
        <v/>
      </c>
      <c r="AX572" s="158" t="str">
        <f t="shared" si="234"/>
        <v/>
      </c>
      <c r="AY572" s="158" t="str">
        <f t="shared" si="235"/>
        <v/>
      </c>
      <c r="AZ572" s="158" t="str">
        <f t="shared" si="236"/>
        <v/>
      </c>
      <c r="BA572" s="157" t="str">
        <f t="shared" si="237"/>
        <v/>
      </c>
      <c r="BB572" s="157" t="str">
        <f t="shared" si="238"/>
        <v/>
      </c>
      <c r="BC572" s="157" t="str">
        <f t="shared" si="239"/>
        <v/>
      </c>
      <c r="BD572" s="157" t="str">
        <f t="shared" si="240"/>
        <v/>
      </c>
      <c r="BE572" s="158" t="str">
        <f t="shared" si="241"/>
        <v/>
      </c>
      <c r="BF572" s="158" t="str">
        <f t="shared" si="242"/>
        <v/>
      </c>
      <c r="BG572" s="158" t="str">
        <f t="shared" si="243"/>
        <v/>
      </c>
      <c r="BI572" s="171" t="str">
        <f t="shared" si="249"/>
        <v/>
      </c>
      <c r="BJ572" s="163" t="str">
        <f t="shared" si="250"/>
        <v/>
      </c>
      <c r="BK572" s="163" t="str">
        <f t="shared" si="251"/>
        <v/>
      </c>
    </row>
    <row r="573" spans="1:63" x14ac:dyDescent="0.25">
      <c r="A573" s="110" t="s">
        <v>202</v>
      </c>
      <c r="B573" s="117"/>
      <c r="C573" s="118"/>
      <c r="D573" s="119"/>
      <c r="E573" s="120"/>
      <c r="F573" s="117"/>
      <c r="G573" s="119"/>
      <c r="H573" s="119"/>
      <c r="I573" s="119"/>
      <c r="J573" s="121"/>
      <c r="K573" s="122"/>
      <c r="L573" s="123"/>
      <c r="M573" s="124"/>
      <c r="N573" s="125"/>
      <c r="O573" s="122"/>
      <c r="P573" s="123"/>
      <c r="Q573" s="124"/>
      <c r="R573" s="126"/>
      <c r="S573" s="122"/>
      <c r="T573" s="123"/>
      <c r="U573" s="127"/>
      <c r="V573" s="128"/>
      <c r="AH573" s="42" t="b">
        <f t="shared" si="244"/>
        <v>0</v>
      </c>
      <c r="AI573" s="42" t="str">
        <f t="shared" si="245"/>
        <v/>
      </c>
      <c r="AJ573" s="42" t="str">
        <f>IF(AND(AH573,D573&lt;&gt;""),COUNTIF($AI$12:AI573,AI573),"")</f>
        <v/>
      </c>
      <c r="AK573" s="42" t="str">
        <f t="shared" si="246"/>
        <v/>
      </c>
      <c r="AL573" s="42" t="str">
        <f t="shared" si="247"/>
        <v/>
      </c>
      <c r="AM573" s="42">
        <f t="shared" si="248"/>
        <v>1</v>
      </c>
      <c r="AN573" s="109" t="str">
        <f t="shared" si="224"/>
        <v/>
      </c>
      <c r="AO573" s="109" t="str">
        <f t="shared" si="225"/>
        <v/>
      </c>
      <c r="AP573" s="109" t="str">
        <f t="shared" si="226"/>
        <v/>
      </c>
      <c r="AQ573" s="109" t="str">
        <f t="shared" si="227"/>
        <v/>
      </c>
      <c r="AR573" s="109" t="str">
        <f t="shared" si="228"/>
        <v/>
      </c>
      <c r="AS573" s="158" t="str">
        <f t="shared" si="229"/>
        <v/>
      </c>
      <c r="AT573" s="157" t="str">
        <f t="shared" si="230"/>
        <v/>
      </c>
      <c r="AU573" s="157" t="str">
        <f t="shared" si="231"/>
        <v/>
      </c>
      <c r="AV573" s="109" t="str">
        <f t="shared" si="232"/>
        <v/>
      </c>
      <c r="AW573" s="158" t="str">
        <f t="shared" si="233"/>
        <v/>
      </c>
      <c r="AX573" s="158" t="str">
        <f t="shared" si="234"/>
        <v/>
      </c>
      <c r="AY573" s="158" t="str">
        <f t="shared" si="235"/>
        <v/>
      </c>
      <c r="AZ573" s="158" t="str">
        <f t="shared" si="236"/>
        <v/>
      </c>
      <c r="BA573" s="157" t="str">
        <f t="shared" si="237"/>
        <v/>
      </c>
      <c r="BB573" s="157" t="str">
        <f t="shared" si="238"/>
        <v/>
      </c>
      <c r="BC573" s="157" t="str">
        <f t="shared" si="239"/>
        <v/>
      </c>
      <c r="BD573" s="157" t="str">
        <f t="shared" si="240"/>
        <v/>
      </c>
      <c r="BE573" s="158" t="str">
        <f t="shared" si="241"/>
        <v/>
      </c>
      <c r="BF573" s="158" t="str">
        <f t="shared" si="242"/>
        <v/>
      </c>
      <c r="BG573" s="158" t="str">
        <f t="shared" si="243"/>
        <v/>
      </c>
      <c r="BI573" s="171" t="str">
        <f t="shared" si="249"/>
        <v/>
      </c>
      <c r="BJ573" s="163" t="str">
        <f t="shared" si="250"/>
        <v/>
      </c>
      <c r="BK573" s="163" t="str">
        <f t="shared" si="251"/>
        <v/>
      </c>
    </row>
    <row r="574" spans="1:63" x14ac:dyDescent="0.25">
      <c r="A574" s="110" t="s">
        <v>202</v>
      </c>
      <c r="B574" s="117"/>
      <c r="C574" s="118"/>
      <c r="D574" s="119"/>
      <c r="E574" s="120"/>
      <c r="F574" s="117"/>
      <c r="G574" s="119"/>
      <c r="H574" s="119"/>
      <c r="I574" s="119"/>
      <c r="J574" s="121"/>
      <c r="K574" s="122"/>
      <c r="L574" s="123"/>
      <c r="M574" s="124"/>
      <c r="N574" s="125"/>
      <c r="O574" s="122"/>
      <c r="P574" s="123"/>
      <c r="Q574" s="124"/>
      <c r="R574" s="126"/>
      <c r="S574" s="122"/>
      <c r="T574" s="123"/>
      <c r="U574" s="127"/>
      <c r="V574" s="128"/>
      <c r="AH574" s="42" t="b">
        <f t="shared" si="244"/>
        <v>0</v>
      </c>
      <c r="AI574" s="42" t="str">
        <f t="shared" si="245"/>
        <v/>
      </c>
      <c r="AJ574" s="42" t="str">
        <f>IF(AND(AH574,D574&lt;&gt;""),COUNTIF($AI$12:AI574,AI574),"")</f>
        <v/>
      </c>
      <c r="AK574" s="42" t="str">
        <f t="shared" si="246"/>
        <v/>
      </c>
      <c r="AL574" s="42" t="str">
        <f t="shared" si="247"/>
        <v/>
      </c>
      <c r="AM574" s="42">
        <f t="shared" si="248"/>
        <v>0</v>
      </c>
      <c r="AN574" s="109" t="str">
        <f t="shared" si="224"/>
        <v/>
      </c>
      <c r="AO574" s="109" t="str">
        <f t="shared" si="225"/>
        <v/>
      </c>
      <c r="AP574" s="109" t="str">
        <f t="shared" si="226"/>
        <v/>
      </c>
      <c r="AQ574" s="109" t="str">
        <f t="shared" si="227"/>
        <v/>
      </c>
      <c r="AR574" s="109" t="str">
        <f t="shared" si="228"/>
        <v/>
      </c>
      <c r="AS574" s="158" t="str">
        <f t="shared" si="229"/>
        <v/>
      </c>
      <c r="AT574" s="157" t="str">
        <f t="shared" si="230"/>
        <v/>
      </c>
      <c r="AU574" s="157" t="str">
        <f t="shared" si="231"/>
        <v/>
      </c>
      <c r="AV574" s="109" t="str">
        <f t="shared" si="232"/>
        <v/>
      </c>
      <c r="AW574" s="158" t="str">
        <f t="shared" si="233"/>
        <v/>
      </c>
      <c r="AX574" s="158" t="str">
        <f t="shared" si="234"/>
        <v/>
      </c>
      <c r="AY574" s="158" t="str">
        <f t="shared" si="235"/>
        <v/>
      </c>
      <c r="AZ574" s="158" t="str">
        <f t="shared" si="236"/>
        <v/>
      </c>
      <c r="BA574" s="157" t="str">
        <f t="shared" si="237"/>
        <v/>
      </c>
      <c r="BB574" s="157" t="str">
        <f t="shared" si="238"/>
        <v/>
      </c>
      <c r="BC574" s="157" t="str">
        <f t="shared" si="239"/>
        <v/>
      </c>
      <c r="BD574" s="157" t="str">
        <f t="shared" si="240"/>
        <v/>
      </c>
      <c r="BE574" s="158" t="str">
        <f t="shared" si="241"/>
        <v/>
      </c>
      <c r="BF574" s="158" t="str">
        <f t="shared" si="242"/>
        <v/>
      </c>
      <c r="BG574" s="158" t="str">
        <f t="shared" si="243"/>
        <v/>
      </c>
      <c r="BI574" s="171" t="str">
        <f t="shared" si="249"/>
        <v/>
      </c>
      <c r="BJ574" s="163" t="str">
        <f t="shared" si="250"/>
        <v/>
      </c>
      <c r="BK574" s="163" t="str">
        <f t="shared" si="251"/>
        <v/>
      </c>
    </row>
    <row r="575" spans="1:63" x14ac:dyDescent="0.25">
      <c r="A575" s="110" t="s">
        <v>202</v>
      </c>
      <c r="B575" s="117"/>
      <c r="C575" s="118"/>
      <c r="D575" s="119"/>
      <c r="E575" s="120"/>
      <c r="F575" s="117"/>
      <c r="G575" s="119"/>
      <c r="H575" s="119"/>
      <c r="I575" s="119"/>
      <c r="J575" s="121"/>
      <c r="K575" s="122"/>
      <c r="L575" s="123"/>
      <c r="M575" s="124"/>
      <c r="N575" s="125"/>
      <c r="O575" s="122"/>
      <c r="P575" s="123"/>
      <c r="Q575" s="124"/>
      <c r="R575" s="126"/>
      <c r="S575" s="122"/>
      <c r="T575" s="123"/>
      <c r="U575" s="127"/>
      <c r="V575" s="128"/>
      <c r="AH575" s="42" t="b">
        <f t="shared" si="244"/>
        <v>0</v>
      </c>
      <c r="AI575" s="42" t="str">
        <f t="shared" si="245"/>
        <v/>
      </c>
      <c r="AJ575" s="42" t="str">
        <f>IF(AND(AH575,D575&lt;&gt;""),COUNTIF($AI$12:AI575,AI575),"")</f>
        <v/>
      </c>
      <c r="AK575" s="42" t="str">
        <f t="shared" si="246"/>
        <v/>
      </c>
      <c r="AL575" s="42" t="str">
        <f t="shared" si="247"/>
        <v/>
      </c>
      <c r="AM575" s="42">
        <f t="shared" si="248"/>
        <v>1</v>
      </c>
      <c r="AN575" s="109" t="str">
        <f t="shared" si="224"/>
        <v/>
      </c>
      <c r="AO575" s="109" t="str">
        <f t="shared" si="225"/>
        <v/>
      </c>
      <c r="AP575" s="109" t="str">
        <f t="shared" si="226"/>
        <v/>
      </c>
      <c r="AQ575" s="109" t="str">
        <f t="shared" si="227"/>
        <v/>
      </c>
      <c r="AR575" s="109" t="str">
        <f t="shared" si="228"/>
        <v/>
      </c>
      <c r="AS575" s="158" t="str">
        <f t="shared" si="229"/>
        <v/>
      </c>
      <c r="AT575" s="157" t="str">
        <f t="shared" si="230"/>
        <v/>
      </c>
      <c r="AU575" s="157" t="str">
        <f t="shared" si="231"/>
        <v/>
      </c>
      <c r="AV575" s="109" t="str">
        <f t="shared" si="232"/>
        <v/>
      </c>
      <c r="AW575" s="158" t="str">
        <f t="shared" si="233"/>
        <v/>
      </c>
      <c r="AX575" s="158" t="str">
        <f t="shared" si="234"/>
        <v/>
      </c>
      <c r="AY575" s="158" t="str">
        <f t="shared" si="235"/>
        <v/>
      </c>
      <c r="AZ575" s="158" t="str">
        <f t="shared" si="236"/>
        <v/>
      </c>
      <c r="BA575" s="157" t="str">
        <f t="shared" si="237"/>
        <v/>
      </c>
      <c r="BB575" s="157" t="str">
        <f t="shared" si="238"/>
        <v/>
      </c>
      <c r="BC575" s="157" t="str">
        <f t="shared" si="239"/>
        <v/>
      </c>
      <c r="BD575" s="157" t="str">
        <f t="shared" si="240"/>
        <v/>
      </c>
      <c r="BE575" s="158" t="str">
        <f t="shared" si="241"/>
        <v/>
      </c>
      <c r="BF575" s="158" t="str">
        <f t="shared" si="242"/>
        <v/>
      </c>
      <c r="BG575" s="158" t="str">
        <f t="shared" si="243"/>
        <v/>
      </c>
      <c r="BI575" s="171" t="str">
        <f t="shared" si="249"/>
        <v/>
      </c>
      <c r="BJ575" s="163" t="str">
        <f t="shared" si="250"/>
        <v/>
      </c>
      <c r="BK575" s="163" t="str">
        <f t="shared" si="251"/>
        <v/>
      </c>
    </row>
    <row r="576" spans="1:63" x14ac:dyDescent="0.25">
      <c r="A576" s="110" t="s">
        <v>202</v>
      </c>
      <c r="B576" s="117"/>
      <c r="C576" s="118"/>
      <c r="D576" s="119"/>
      <c r="E576" s="120"/>
      <c r="F576" s="117"/>
      <c r="G576" s="119"/>
      <c r="H576" s="119"/>
      <c r="I576" s="119"/>
      <c r="J576" s="121"/>
      <c r="K576" s="122"/>
      <c r="L576" s="123"/>
      <c r="M576" s="124"/>
      <c r="N576" s="125"/>
      <c r="O576" s="122"/>
      <c r="P576" s="123"/>
      <c r="Q576" s="124"/>
      <c r="R576" s="126"/>
      <c r="S576" s="122"/>
      <c r="T576" s="123"/>
      <c r="U576" s="127"/>
      <c r="V576" s="128"/>
      <c r="AH576" s="42" t="b">
        <f t="shared" si="244"/>
        <v>0</v>
      </c>
      <c r="AI576" s="42" t="str">
        <f t="shared" si="245"/>
        <v/>
      </c>
      <c r="AJ576" s="42" t="str">
        <f>IF(AND(AH576,D576&lt;&gt;""),COUNTIF($AI$12:AI576,AI576),"")</f>
        <v/>
      </c>
      <c r="AK576" s="42" t="str">
        <f t="shared" si="246"/>
        <v/>
      </c>
      <c r="AL576" s="42" t="str">
        <f t="shared" si="247"/>
        <v/>
      </c>
      <c r="AM576" s="42">
        <f t="shared" si="248"/>
        <v>0</v>
      </c>
      <c r="AN576" s="109" t="str">
        <f t="shared" si="224"/>
        <v/>
      </c>
      <c r="AO576" s="109" t="str">
        <f t="shared" si="225"/>
        <v/>
      </c>
      <c r="AP576" s="109" t="str">
        <f t="shared" si="226"/>
        <v/>
      </c>
      <c r="AQ576" s="109" t="str">
        <f t="shared" si="227"/>
        <v/>
      </c>
      <c r="AR576" s="109" t="str">
        <f t="shared" si="228"/>
        <v/>
      </c>
      <c r="AS576" s="158" t="str">
        <f t="shared" si="229"/>
        <v/>
      </c>
      <c r="AT576" s="157" t="str">
        <f t="shared" si="230"/>
        <v/>
      </c>
      <c r="AU576" s="157" t="str">
        <f t="shared" si="231"/>
        <v/>
      </c>
      <c r="AV576" s="109" t="str">
        <f t="shared" si="232"/>
        <v/>
      </c>
      <c r="AW576" s="158" t="str">
        <f t="shared" si="233"/>
        <v/>
      </c>
      <c r="AX576" s="158" t="str">
        <f t="shared" si="234"/>
        <v/>
      </c>
      <c r="AY576" s="158" t="str">
        <f t="shared" si="235"/>
        <v/>
      </c>
      <c r="AZ576" s="158" t="str">
        <f t="shared" si="236"/>
        <v/>
      </c>
      <c r="BA576" s="157" t="str">
        <f t="shared" si="237"/>
        <v/>
      </c>
      <c r="BB576" s="157" t="str">
        <f t="shared" si="238"/>
        <v/>
      </c>
      <c r="BC576" s="157" t="str">
        <f t="shared" si="239"/>
        <v/>
      </c>
      <c r="BD576" s="157" t="str">
        <f t="shared" si="240"/>
        <v/>
      </c>
      <c r="BE576" s="158" t="str">
        <f t="shared" si="241"/>
        <v/>
      </c>
      <c r="BF576" s="158" t="str">
        <f t="shared" si="242"/>
        <v/>
      </c>
      <c r="BG576" s="158" t="str">
        <f t="shared" si="243"/>
        <v/>
      </c>
      <c r="BI576" s="171" t="str">
        <f t="shared" si="249"/>
        <v/>
      </c>
      <c r="BJ576" s="163" t="str">
        <f t="shared" si="250"/>
        <v/>
      </c>
      <c r="BK576" s="163" t="str">
        <f t="shared" si="251"/>
        <v/>
      </c>
    </row>
    <row r="577" spans="1:63" x14ac:dyDescent="0.25">
      <c r="A577" s="110" t="s">
        <v>202</v>
      </c>
      <c r="B577" s="117"/>
      <c r="C577" s="118"/>
      <c r="D577" s="119"/>
      <c r="E577" s="120"/>
      <c r="F577" s="117"/>
      <c r="G577" s="119"/>
      <c r="H577" s="119"/>
      <c r="I577" s="119"/>
      <c r="J577" s="121"/>
      <c r="K577" s="122"/>
      <c r="L577" s="123"/>
      <c r="M577" s="124"/>
      <c r="N577" s="125"/>
      <c r="O577" s="122"/>
      <c r="P577" s="123"/>
      <c r="Q577" s="124"/>
      <c r="R577" s="126"/>
      <c r="S577" s="122"/>
      <c r="T577" s="123"/>
      <c r="U577" s="127"/>
      <c r="V577" s="128"/>
      <c r="AH577" s="42" t="b">
        <f t="shared" si="244"/>
        <v>0</v>
      </c>
      <c r="AI577" s="42" t="str">
        <f t="shared" si="245"/>
        <v/>
      </c>
      <c r="AJ577" s="42" t="str">
        <f>IF(AND(AH577,D577&lt;&gt;""),COUNTIF($AI$12:AI577,AI577),"")</f>
        <v/>
      </c>
      <c r="AK577" s="42" t="str">
        <f t="shared" si="246"/>
        <v/>
      </c>
      <c r="AL577" s="42" t="str">
        <f t="shared" si="247"/>
        <v/>
      </c>
      <c r="AM577" s="42">
        <f t="shared" si="248"/>
        <v>1</v>
      </c>
      <c r="AN577" s="109" t="str">
        <f t="shared" si="224"/>
        <v/>
      </c>
      <c r="AO577" s="109" t="str">
        <f t="shared" si="225"/>
        <v/>
      </c>
      <c r="AP577" s="109" t="str">
        <f t="shared" si="226"/>
        <v/>
      </c>
      <c r="AQ577" s="109" t="str">
        <f t="shared" si="227"/>
        <v/>
      </c>
      <c r="AR577" s="109" t="str">
        <f t="shared" si="228"/>
        <v/>
      </c>
      <c r="AS577" s="158" t="str">
        <f t="shared" si="229"/>
        <v/>
      </c>
      <c r="AT577" s="157" t="str">
        <f t="shared" si="230"/>
        <v/>
      </c>
      <c r="AU577" s="157" t="str">
        <f t="shared" si="231"/>
        <v/>
      </c>
      <c r="AV577" s="109" t="str">
        <f t="shared" si="232"/>
        <v/>
      </c>
      <c r="AW577" s="158" t="str">
        <f t="shared" si="233"/>
        <v/>
      </c>
      <c r="AX577" s="158" t="str">
        <f t="shared" si="234"/>
        <v/>
      </c>
      <c r="AY577" s="158" t="str">
        <f t="shared" si="235"/>
        <v/>
      </c>
      <c r="AZ577" s="158" t="str">
        <f t="shared" si="236"/>
        <v/>
      </c>
      <c r="BA577" s="157" t="str">
        <f t="shared" si="237"/>
        <v/>
      </c>
      <c r="BB577" s="157" t="str">
        <f t="shared" si="238"/>
        <v/>
      </c>
      <c r="BC577" s="157" t="str">
        <f t="shared" si="239"/>
        <v/>
      </c>
      <c r="BD577" s="157" t="str">
        <f t="shared" si="240"/>
        <v/>
      </c>
      <c r="BE577" s="158" t="str">
        <f t="shared" si="241"/>
        <v/>
      </c>
      <c r="BF577" s="158" t="str">
        <f t="shared" si="242"/>
        <v/>
      </c>
      <c r="BG577" s="158" t="str">
        <f t="shared" si="243"/>
        <v/>
      </c>
      <c r="BI577" s="171" t="str">
        <f t="shared" si="249"/>
        <v/>
      </c>
      <c r="BJ577" s="163" t="str">
        <f t="shared" si="250"/>
        <v/>
      </c>
      <c r="BK577" s="163" t="str">
        <f t="shared" si="251"/>
        <v/>
      </c>
    </row>
    <row r="578" spans="1:63" x14ac:dyDescent="0.25">
      <c r="A578" s="110" t="s">
        <v>202</v>
      </c>
      <c r="B578" s="117"/>
      <c r="C578" s="118"/>
      <c r="D578" s="119"/>
      <c r="E578" s="120"/>
      <c r="F578" s="117"/>
      <c r="G578" s="119"/>
      <c r="H578" s="119"/>
      <c r="I578" s="119"/>
      <c r="J578" s="121"/>
      <c r="K578" s="122"/>
      <c r="L578" s="123"/>
      <c r="M578" s="124"/>
      <c r="N578" s="125"/>
      <c r="O578" s="122"/>
      <c r="P578" s="123"/>
      <c r="Q578" s="124"/>
      <c r="R578" s="126"/>
      <c r="S578" s="122"/>
      <c r="T578" s="123"/>
      <c r="U578" s="127"/>
      <c r="V578" s="128"/>
      <c r="AH578" s="42" t="b">
        <f t="shared" si="244"/>
        <v>0</v>
      </c>
      <c r="AI578" s="42" t="str">
        <f t="shared" si="245"/>
        <v/>
      </c>
      <c r="AJ578" s="42" t="str">
        <f>IF(AND(AH578,D578&lt;&gt;""),COUNTIF($AI$12:AI578,AI578),"")</f>
        <v/>
      </c>
      <c r="AK578" s="42" t="str">
        <f t="shared" si="246"/>
        <v/>
      </c>
      <c r="AL578" s="42" t="str">
        <f t="shared" si="247"/>
        <v/>
      </c>
      <c r="AM578" s="42">
        <f t="shared" si="248"/>
        <v>0</v>
      </c>
      <c r="AN578" s="109" t="str">
        <f t="shared" si="224"/>
        <v/>
      </c>
      <c r="AO578" s="109" t="str">
        <f t="shared" si="225"/>
        <v/>
      </c>
      <c r="AP578" s="109" t="str">
        <f t="shared" si="226"/>
        <v/>
      </c>
      <c r="AQ578" s="109" t="str">
        <f t="shared" si="227"/>
        <v/>
      </c>
      <c r="AR578" s="109" t="str">
        <f t="shared" si="228"/>
        <v/>
      </c>
      <c r="AS578" s="158" t="str">
        <f t="shared" si="229"/>
        <v/>
      </c>
      <c r="AT578" s="157" t="str">
        <f t="shared" si="230"/>
        <v/>
      </c>
      <c r="AU578" s="157" t="str">
        <f t="shared" si="231"/>
        <v/>
      </c>
      <c r="AV578" s="109" t="str">
        <f t="shared" si="232"/>
        <v/>
      </c>
      <c r="AW578" s="158" t="str">
        <f t="shared" si="233"/>
        <v/>
      </c>
      <c r="AX578" s="158" t="str">
        <f t="shared" si="234"/>
        <v/>
      </c>
      <c r="AY578" s="158" t="str">
        <f t="shared" si="235"/>
        <v/>
      </c>
      <c r="AZ578" s="158" t="str">
        <f t="shared" si="236"/>
        <v/>
      </c>
      <c r="BA578" s="157" t="str">
        <f t="shared" si="237"/>
        <v/>
      </c>
      <c r="BB578" s="157" t="str">
        <f t="shared" si="238"/>
        <v/>
      </c>
      <c r="BC578" s="157" t="str">
        <f t="shared" si="239"/>
        <v/>
      </c>
      <c r="BD578" s="157" t="str">
        <f t="shared" si="240"/>
        <v/>
      </c>
      <c r="BE578" s="158" t="str">
        <f t="shared" si="241"/>
        <v/>
      </c>
      <c r="BF578" s="158" t="str">
        <f t="shared" si="242"/>
        <v/>
      </c>
      <c r="BG578" s="158" t="str">
        <f t="shared" si="243"/>
        <v/>
      </c>
      <c r="BI578" s="171" t="str">
        <f t="shared" si="249"/>
        <v/>
      </c>
      <c r="BJ578" s="163" t="str">
        <f t="shared" si="250"/>
        <v/>
      </c>
      <c r="BK578" s="163" t="str">
        <f t="shared" si="251"/>
        <v/>
      </c>
    </row>
    <row r="579" spans="1:63" x14ac:dyDescent="0.25">
      <c r="A579" s="110" t="s">
        <v>202</v>
      </c>
      <c r="B579" s="117"/>
      <c r="C579" s="118"/>
      <c r="D579" s="119"/>
      <c r="E579" s="120"/>
      <c r="F579" s="117"/>
      <c r="G579" s="119"/>
      <c r="H579" s="119"/>
      <c r="I579" s="119"/>
      <c r="J579" s="121"/>
      <c r="K579" s="122"/>
      <c r="L579" s="123"/>
      <c r="M579" s="124"/>
      <c r="N579" s="125"/>
      <c r="O579" s="122"/>
      <c r="P579" s="123"/>
      <c r="Q579" s="124"/>
      <c r="R579" s="126"/>
      <c r="S579" s="122"/>
      <c r="T579" s="123"/>
      <c r="U579" s="127"/>
      <c r="V579" s="128"/>
      <c r="AH579" s="42" t="b">
        <f t="shared" si="244"/>
        <v>0</v>
      </c>
      <c r="AI579" s="42" t="str">
        <f t="shared" si="245"/>
        <v/>
      </c>
      <c r="AJ579" s="42" t="str">
        <f>IF(AND(AH579,D579&lt;&gt;""),COUNTIF($AI$12:AI579,AI579),"")</f>
        <v/>
      </c>
      <c r="AK579" s="42" t="str">
        <f t="shared" si="246"/>
        <v/>
      </c>
      <c r="AL579" s="42" t="str">
        <f t="shared" si="247"/>
        <v/>
      </c>
      <c r="AM579" s="42">
        <f t="shared" si="248"/>
        <v>1</v>
      </c>
      <c r="AN579" s="109" t="str">
        <f t="shared" si="224"/>
        <v/>
      </c>
      <c r="AO579" s="109" t="str">
        <f t="shared" si="225"/>
        <v/>
      </c>
      <c r="AP579" s="109" t="str">
        <f t="shared" si="226"/>
        <v/>
      </c>
      <c r="AQ579" s="109" t="str">
        <f t="shared" si="227"/>
        <v/>
      </c>
      <c r="AR579" s="109" t="str">
        <f t="shared" si="228"/>
        <v/>
      </c>
      <c r="AS579" s="158" t="str">
        <f t="shared" si="229"/>
        <v/>
      </c>
      <c r="AT579" s="157" t="str">
        <f t="shared" si="230"/>
        <v/>
      </c>
      <c r="AU579" s="157" t="str">
        <f t="shared" si="231"/>
        <v/>
      </c>
      <c r="AV579" s="109" t="str">
        <f t="shared" si="232"/>
        <v/>
      </c>
      <c r="AW579" s="158" t="str">
        <f t="shared" si="233"/>
        <v/>
      </c>
      <c r="AX579" s="158" t="str">
        <f t="shared" si="234"/>
        <v/>
      </c>
      <c r="AY579" s="158" t="str">
        <f t="shared" si="235"/>
        <v/>
      </c>
      <c r="AZ579" s="158" t="str">
        <f t="shared" si="236"/>
        <v/>
      </c>
      <c r="BA579" s="157" t="str">
        <f t="shared" si="237"/>
        <v/>
      </c>
      <c r="BB579" s="157" t="str">
        <f t="shared" si="238"/>
        <v/>
      </c>
      <c r="BC579" s="157" t="str">
        <f t="shared" si="239"/>
        <v/>
      </c>
      <c r="BD579" s="157" t="str">
        <f t="shared" si="240"/>
        <v/>
      </c>
      <c r="BE579" s="158" t="str">
        <f t="shared" si="241"/>
        <v/>
      </c>
      <c r="BF579" s="158" t="str">
        <f t="shared" si="242"/>
        <v/>
      </c>
      <c r="BG579" s="158" t="str">
        <f t="shared" si="243"/>
        <v/>
      </c>
      <c r="BI579" s="171" t="str">
        <f t="shared" si="249"/>
        <v/>
      </c>
      <c r="BJ579" s="163" t="str">
        <f t="shared" si="250"/>
        <v/>
      </c>
      <c r="BK579" s="163" t="str">
        <f t="shared" si="251"/>
        <v/>
      </c>
    </row>
    <row r="580" spans="1:63" x14ac:dyDescent="0.25">
      <c r="A580" s="110" t="s">
        <v>202</v>
      </c>
      <c r="B580" s="117"/>
      <c r="C580" s="118"/>
      <c r="D580" s="119"/>
      <c r="E580" s="120"/>
      <c r="F580" s="117"/>
      <c r="G580" s="119"/>
      <c r="H580" s="119"/>
      <c r="I580" s="119"/>
      <c r="J580" s="121"/>
      <c r="K580" s="122"/>
      <c r="L580" s="123"/>
      <c r="M580" s="124"/>
      <c r="N580" s="125"/>
      <c r="O580" s="122"/>
      <c r="P580" s="123"/>
      <c r="Q580" s="124"/>
      <c r="R580" s="126"/>
      <c r="S580" s="122"/>
      <c r="T580" s="123"/>
      <c r="U580" s="127"/>
      <c r="V580" s="128"/>
      <c r="AH580" s="42" t="b">
        <f t="shared" si="244"/>
        <v>0</v>
      </c>
      <c r="AI580" s="42" t="str">
        <f t="shared" si="245"/>
        <v/>
      </c>
      <c r="AJ580" s="42" t="str">
        <f>IF(AND(AH580,D580&lt;&gt;""),COUNTIF($AI$12:AI580,AI580),"")</f>
        <v/>
      </c>
      <c r="AK580" s="42" t="str">
        <f t="shared" si="246"/>
        <v/>
      </c>
      <c r="AL580" s="42" t="str">
        <f t="shared" si="247"/>
        <v/>
      </c>
      <c r="AM580" s="42">
        <f t="shared" si="248"/>
        <v>0</v>
      </c>
      <c r="AN580" s="109" t="str">
        <f t="shared" si="224"/>
        <v/>
      </c>
      <c r="AO580" s="109" t="str">
        <f t="shared" si="225"/>
        <v/>
      </c>
      <c r="AP580" s="109" t="str">
        <f t="shared" si="226"/>
        <v/>
      </c>
      <c r="AQ580" s="109" t="str">
        <f t="shared" si="227"/>
        <v/>
      </c>
      <c r="AR580" s="109" t="str">
        <f t="shared" si="228"/>
        <v/>
      </c>
      <c r="AS580" s="158" t="str">
        <f t="shared" si="229"/>
        <v/>
      </c>
      <c r="AT580" s="157" t="str">
        <f t="shared" si="230"/>
        <v/>
      </c>
      <c r="AU580" s="157" t="str">
        <f t="shared" si="231"/>
        <v/>
      </c>
      <c r="AV580" s="109" t="str">
        <f t="shared" si="232"/>
        <v/>
      </c>
      <c r="AW580" s="158" t="str">
        <f t="shared" si="233"/>
        <v/>
      </c>
      <c r="AX580" s="158" t="str">
        <f t="shared" si="234"/>
        <v/>
      </c>
      <c r="AY580" s="158" t="str">
        <f t="shared" si="235"/>
        <v/>
      </c>
      <c r="AZ580" s="158" t="str">
        <f t="shared" si="236"/>
        <v/>
      </c>
      <c r="BA580" s="157" t="str">
        <f t="shared" si="237"/>
        <v/>
      </c>
      <c r="BB580" s="157" t="str">
        <f t="shared" si="238"/>
        <v/>
      </c>
      <c r="BC580" s="157" t="str">
        <f t="shared" si="239"/>
        <v/>
      </c>
      <c r="BD580" s="157" t="str">
        <f t="shared" si="240"/>
        <v/>
      </c>
      <c r="BE580" s="158" t="str">
        <f t="shared" si="241"/>
        <v/>
      </c>
      <c r="BF580" s="158" t="str">
        <f t="shared" si="242"/>
        <v/>
      </c>
      <c r="BG580" s="158" t="str">
        <f t="shared" si="243"/>
        <v/>
      </c>
      <c r="BI580" s="171" t="str">
        <f t="shared" si="249"/>
        <v/>
      </c>
      <c r="BJ580" s="163" t="str">
        <f t="shared" si="250"/>
        <v/>
      </c>
      <c r="BK580" s="163" t="str">
        <f t="shared" si="251"/>
        <v/>
      </c>
    </row>
    <row r="581" spans="1:63" x14ac:dyDescent="0.25">
      <c r="A581" s="110" t="s">
        <v>202</v>
      </c>
      <c r="B581" s="117"/>
      <c r="C581" s="118"/>
      <c r="D581" s="119"/>
      <c r="E581" s="120"/>
      <c r="F581" s="117"/>
      <c r="G581" s="119"/>
      <c r="H581" s="119"/>
      <c r="I581" s="119"/>
      <c r="J581" s="121"/>
      <c r="K581" s="122"/>
      <c r="L581" s="123"/>
      <c r="M581" s="124"/>
      <c r="N581" s="125"/>
      <c r="O581" s="122"/>
      <c r="P581" s="123"/>
      <c r="Q581" s="124"/>
      <c r="R581" s="126"/>
      <c r="S581" s="122"/>
      <c r="T581" s="123"/>
      <c r="U581" s="127"/>
      <c r="V581" s="128"/>
      <c r="AH581" s="42" t="b">
        <f t="shared" si="244"/>
        <v>0</v>
      </c>
      <c r="AI581" s="42" t="str">
        <f t="shared" si="245"/>
        <v/>
      </c>
      <c r="AJ581" s="42" t="str">
        <f>IF(AND(AH581,D581&lt;&gt;""),COUNTIF($AI$12:AI581,AI581),"")</f>
        <v/>
      </c>
      <c r="AK581" s="42" t="str">
        <f t="shared" si="246"/>
        <v/>
      </c>
      <c r="AL581" s="42" t="str">
        <f t="shared" si="247"/>
        <v/>
      </c>
      <c r="AM581" s="42">
        <f t="shared" si="248"/>
        <v>1</v>
      </c>
      <c r="AN581" s="109" t="str">
        <f t="shared" si="224"/>
        <v/>
      </c>
      <c r="AO581" s="109" t="str">
        <f t="shared" si="225"/>
        <v/>
      </c>
      <c r="AP581" s="109" t="str">
        <f t="shared" si="226"/>
        <v/>
      </c>
      <c r="AQ581" s="109" t="str">
        <f t="shared" si="227"/>
        <v/>
      </c>
      <c r="AR581" s="109" t="str">
        <f t="shared" si="228"/>
        <v/>
      </c>
      <c r="AS581" s="158" t="str">
        <f t="shared" si="229"/>
        <v/>
      </c>
      <c r="AT581" s="157" t="str">
        <f t="shared" si="230"/>
        <v/>
      </c>
      <c r="AU581" s="157" t="str">
        <f t="shared" si="231"/>
        <v/>
      </c>
      <c r="AV581" s="109" t="str">
        <f t="shared" si="232"/>
        <v/>
      </c>
      <c r="AW581" s="158" t="str">
        <f t="shared" si="233"/>
        <v/>
      </c>
      <c r="AX581" s="158" t="str">
        <f t="shared" si="234"/>
        <v/>
      </c>
      <c r="AY581" s="158" t="str">
        <f t="shared" si="235"/>
        <v/>
      </c>
      <c r="AZ581" s="158" t="str">
        <f t="shared" si="236"/>
        <v/>
      </c>
      <c r="BA581" s="157" t="str">
        <f t="shared" si="237"/>
        <v/>
      </c>
      <c r="BB581" s="157" t="str">
        <f t="shared" si="238"/>
        <v/>
      </c>
      <c r="BC581" s="157" t="str">
        <f t="shared" si="239"/>
        <v/>
      </c>
      <c r="BD581" s="157" t="str">
        <f t="shared" si="240"/>
        <v/>
      </c>
      <c r="BE581" s="158" t="str">
        <f t="shared" si="241"/>
        <v/>
      </c>
      <c r="BF581" s="158" t="str">
        <f t="shared" si="242"/>
        <v/>
      </c>
      <c r="BG581" s="158" t="str">
        <f t="shared" si="243"/>
        <v/>
      </c>
      <c r="BI581" s="171" t="str">
        <f t="shared" si="249"/>
        <v/>
      </c>
      <c r="BJ581" s="163" t="str">
        <f t="shared" si="250"/>
        <v/>
      </c>
      <c r="BK581" s="163" t="str">
        <f t="shared" si="251"/>
        <v/>
      </c>
    </row>
    <row r="582" spans="1:63" x14ac:dyDescent="0.25">
      <c r="A582" s="110" t="s">
        <v>202</v>
      </c>
      <c r="B582" s="117"/>
      <c r="C582" s="118"/>
      <c r="D582" s="119"/>
      <c r="E582" s="120"/>
      <c r="F582" s="117"/>
      <c r="G582" s="119"/>
      <c r="H582" s="119"/>
      <c r="I582" s="119"/>
      <c r="J582" s="121"/>
      <c r="K582" s="122"/>
      <c r="L582" s="123"/>
      <c r="M582" s="124"/>
      <c r="N582" s="125"/>
      <c r="O582" s="122"/>
      <c r="P582" s="123"/>
      <c r="Q582" s="124"/>
      <c r="R582" s="126"/>
      <c r="S582" s="122"/>
      <c r="T582" s="123"/>
      <c r="U582" s="127"/>
      <c r="V582" s="128"/>
      <c r="AH582" s="42" t="b">
        <f t="shared" si="244"/>
        <v>0</v>
      </c>
      <c r="AI582" s="42" t="str">
        <f t="shared" si="245"/>
        <v/>
      </c>
      <c r="AJ582" s="42" t="str">
        <f>IF(AND(AH582,D582&lt;&gt;""),COUNTIF($AI$12:AI582,AI582),"")</f>
        <v/>
      </c>
      <c r="AK582" s="42" t="str">
        <f t="shared" si="246"/>
        <v/>
      </c>
      <c r="AL582" s="42" t="str">
        <f t="shared" si="247"/>
        <v/>
      </c>
      <c r="AM582" s="42">
        <f t="shared" si="248"/>
        <v>0</v>
      </c>
      <c r="AN582" s="109" t="str">
        <f t="shared" si="224"/>
        <v/>
      </c>
      <c r="AO582" s="109" t="str">
        <f t="shared" si="225"/>
        <v/>
      </c>
      <c r="AP582" s="109" t="str">
        <f t="shared" si="226"/>
        <v/>
      </c>
      <c r="AQ582" s="109" t="str">
        <f t="shared" si="227"/>
        <v/>
      </c>
      <c r="AR582" s="109" t="str">
        <f t="shared" si="228"/>
        <v/>
      </c>
      <c r="AS582" s="158" t="str">
        <f t="shared" si="229"/>
        <v/>
      </c>
      <c r="AT582" s="157" t="str">
        <f t="shared" si="230"/>
        <v/>
      </c>
      <c r="AU582" s="157" t="str">
        <f t="shared" si="231"/>
        <v/>
      </c>
      <c r="AV582" s="109" t="str">
        <f t="shared" si="232"/>
        <v/>
      </c>
      <c r="AW582" s="158" t="str">
        <f t="shared" si="233"/>
        <v/>
      </c>
      <c r="AX582" s="158" t="str">
        <f t="shared" si="234"/>
        <v/>
      </c>
      <c r="AY582" s="158" t="str">
        <f t="shared" si="235"/>
        <v/>
      </c>
      <c r="AZ582" s="158" t="str">
        <f t="shared" si="236"/>
        <v/>
      </c>
      <c r="BA582" s="157" t="str">
        <f t="shared" si="237"/>
        <v/>
      </c>
      <c r="BB582" s="157" t="str">
        <f t="shared" si="238"/>
        <v/>
      </c>
      <c r="BC582" s="157" t="str">
        <f t="shared" si="239"/>
        <v/>
      </c>
      <c r="BD582" s="157" t="str">
        <f t="shared" si="240"/>
        <v/>
      </c>
      <c r="BE582" s="158" t="str">
        <f t="shared" si="241"/>
        <v/>
      </c>
      <c r="BF582" s="158" t="str">
        <f t="shared" si="242"/>
        <v/>
      </c>
      <c r="BG582" s="158" t="str">
        <f t="shared" si="243"/>
        <v/>
      </c>
      <c r="BI582" s="171" t="str">
        <f t="shared" si="249"/>
        <v/>
      </c>
      <c r="BJ582" s="163" t="str">
        <f t="shared" si="250"/>
        <v/>
      </c>
      <c r="BK582" s="163" t="str">
        <f t="shared" si="251"/>
        <v/>
      </c>
    </row>
    <row r="583" spans="1:63" x14ac:dyDescent="0.25">
      <c r="A583" s="110" t="s">
        <v>202</v>
      </c>
      <c r="B583" s="117"/>
      <c r="C583" s="118"/>
      <c r="D583" s="119"/>
      <c r="E583" s="120"/>
      <c r="F583" s="117"/>
      <c r="G583" s="119"/>
      <c r="H583" s="119"/>
      <c r="I583" s="119"/>
      <c r="J583" s="121"/>
      <c r="K583" s="122"/>
      <c r="L583" s="123"/>
      <c r="M583" s="124"/>
      <c r="N583" s="125"/>
      <c r="O583" s="122"/>
      <c r="P583" s="123"/>
      <c r="Q583" s="124"/>
      <c r="R583" s="126"/>
      <c r="S583" s="122"/>
      <c r="T583" s="123"/>
      <c r="U583" s="127"/>
      <c r="V583" s="128"/>
      <c r="AH583" s="42" t="b">
        <f t="shared" si="244"/>
        <v>0</v>
      </c>
      <c r="AI583" s="42" t="str">
        <f t="shared" si="245"/>
        <v/>
      </c>
      <c r="AJ583" s="42" t="str">
        <f>IF(AND(AH583,D583&lt;&gt;""),COUNTIF($AI$12:AI583,AI583),"")</f>
        <v/>
      </c>
      <c r="AK583" s="42" t="str">
        <f t="shared" si="246"/>
        <v/>
      </c>
      <c r="AL583" s="42" t="str">
        <f t="shared" si="247"/>
        <v/>
      </c>
      <c r="AM583" s="42">
        <f t="shared" si="248"/>
        <v>1</v>
      </c>
      <c r="AN583" s="109" t="str">
        <f t="shared" si="224"/>
        <v/>
      </c>
      <c r="AO583" s="109" t="str">
        <f t="shared" si="225"/>
        <v/>
      </c>
      <c r="AP583" s="109" t="str">
        <f t="shared" si="226"/>
        <v/>
      </c>
      <c r="AQ583" s="109" t="str">
        <f t="shared" si="227"/>
        <v/>
      </c>
      <c r="AR583" s="109" t="str">
        <f t="shared" si="228"/>
        <v/>
      </c>
      <c r="AS583" s="158" t="str">
        <f t="shared" si="229"/>
        <v/>
      </c>
      <c r="AT583" s="157" t="str">
        <f t="shared" si="230"/>
        <v/>
      </c>
      <c r="AU583" s="157" t="str">
        <f t="shared" si="231"/>
        <v/>
      </c>
      <c r="AV583" s="109" t="str">
        <f t="shared" si="232"/>
        <v/>
      </c>
      <c r="AW583" s="158" t="str">
        <f t="shared" si="233"/>
        <v/>
      </c>
      <c r="AX583" s="158" t="str">
        <f t="shared" si="234"/>
        <v/>
      </c>
      <c r="AY583" s="158" t="str">
        <f t="shared" si="235"/>
        <v/>
      </c>
      <c r="AZ583" s="158" t="str">
        <f t="shared" si="236"/>
        <v/>
      </c>
      <c r="BA583" s="157" t="str">
        <f t="shared" si="237"/>
        <v/>
      </c>
      <c r="BB583" s="157" t="str">
        <f t="shared" si="238"/>
        <v/>
      </c>
      <c r="BC583" s="157" t="str">
        <f t="shared" si="239"/>
        <v/>
      </c>
      <c r="BD583" s="157" t="str">
        <f t="shared" si="240"/>
        <v/>
      </c>
      <c r="BE583" s="158" t="str">
        <f t="shared" si="241"/>
        <v/>
      </c>
      <c r="BF583" s="158" t="str">
        <f t="shared" si="242"/>
        <v/>
      </c>
      <c r="BG583" s="158" t="str">
        <f t="shared" si="243"/>
        <v/>
      </c>
      <c r="BI583" s="171" t="str">
        <f t="shared" si="249"/>
        <v/>
      </c>
      <c r="BJ583" s="163" t="str">
        <f t="shared" si="250"/>
        <v/>
      </c>
      <c r="BK583" s="163" t="str">
        <f t="shared" si="251"/>
        <v/>
      </c>
    </row>
    <row r="584" spans="1:63" x14ac:dyDescent="0.25">
      <c r="A584" s="110" t="s">
        <v>202</v>
      </c>
      <c r="B584" s="117"/>
      <c r="C584" s="118"/>
      <c r="D584" s="119"/>
      <c r="E584" s="120"/>
      <c r="F584" s="117"/>
      <c r="G584" s="119"/>
      <c r="H584" s="119"/>
      <c r="I584" s="119"/>
      <c r="J584" s="121"/>
      <c r="K584" s="122"/>
      <c r="L584" s="123"/>
      <c r="M584" s="124"/>
      <c r="N584" s="125"/>
      <c r="O584" s="122"/>
      <c r="P584" s="123"/>
      <c r="Q584" s="124"/>
      <c r="R584" s="126"/>
      <c r="S584" s="122"/>
      <c r="T584" s="123"/>
      <c r="U584" s="127"/>
      <c r="V584" s="128"/>
      <c r="AH584" s="42" t="b">
        <f t="shared" si="244"/>
        <v>0</v>
      </c>
      <c r="AI584" s="42" t="str">
        <f t="shared" si="245"/>
        <v/>
      </c>
      <c r="AJ584" s="42" t="str">
        <f>IF(AND(AH584,D584&lt;&gt;""),COUNTIF($AI$12:AI584,AI584),"")</f>
        <v/>
      </c>
      <c r="AK584" s="42" t="str">
        <f t="shared" si="246"/>
        <v/>
      </c>
      <c r="AL584" s="42" t="str">
        <f t="shared" si="247"/>
        <v/>
      </c>
      <c r="AM584" s="42">
        <f t="shared" si="248"/>
        <v>0</v>
      </c>
      <c r="AN584" s="109" t="str">
        <f t="shared" si="224"/>
        <v/>
      </c>
      <c r="AO584" s="109" t="str">
        <f t="shared" si="225"/>
        <v/>
      </c>
      <c r="AP584" s="109" t="str">
        <f t="shared" si="226"/>
        <v/>
      </c>
      <c r="AQ584" s="109" t="str">
        <f t="shared" si="227"/>
        <v/>
      </c>
      <c r="AR584" s="109" t="str">
        <f t="shared" si="228"/>
        <v/>
      </c>
      <c r="AS584" s="158" t="str">
        <f t="shared" si="229"/>
        <v/>
      </c>
      <c r="AT584" s="157" t="str">
        <f t="shared" si="230"/>
        <v/>
      </c>
      <c r="AU584" s="157" t="str">
        <f t="shared" si="231"/>
        <v/>
      </c>
      <c r="AV584" s="109" t="str">
        <f t="shared" si="232"/>
        <v/>
      </c>
      <c r="AW584" s="158" t="str">
        <f t="shared" si="233"/>
        <v/>
      </c>
      <c r="AX584" s="158" t="str">
        <f t="shared" si="234"/>
        <v/>
      </c>
      <c r="AY584" s="158" t="str">
        <f t="shared" si="235"/>
        <v/>
      </c>
      <c r="AZ584" s="158" t="str">
        <f t="shared" si="236"/>
        <v/>
      </c>
      <c r="BA584" s="157" t="str">
        <f t="shared" si="237"/>
        <v/>
      </c>
      <c r="BB584" s="157" t="str">
        <f t="shared" si="238"/>
        <v/>
      </c>
      <c r="BC584" s="157" t="str">
        <f t="shared" si="239"/>
        <v/>
      </c>
      <c r="BD584" s="157" t="str">
        <f t="shared" si="240"/>
        <v/>
      </c>
      <c r="BE584" s="158" t="str">
        <f t="shared" si="241"/>
        <v/>
      </c>
      <c r="BF584" s="158" t="str">
        <f t="shared" si="242"/>
        <v/>
      </c>
      <c r="BG584" s="158" t="str">
        <f t="shared" si="243"/>
        <v/>
      </c>
      <c r="BI584" s="171" t="str">
        <f t="shared" si="249"/>
        <v/>
      </c>
      <c r="BJ584" s="163" t="str">
        <f t="shared" si="250"/>
        <v/>
      </c>
      <c r="BK584" s="163" t="str">
        <f t="shared" si="251"/>
        <v/>
      </c>
    </row>
    <row r="585" spans="1:63" x14ac:dyDescent="0.25">
      <c r="A585" s="110" t="s">
        <v>202</v>
      </c>
      <c r="B585" s="117"/>
      <c r="C585" s="118"/>
      <c r="D585" s="119"/>
      <c r="E585" s="120"/>
      <c r="F585" s="117"/>
      <c r="G585" s="119"/>
      <c r="H585" s="119"/>
      <c r="I585" s="119"/>
      <c r="J585" s="121"/>
      <c r="K585" s="122"/>
      <c r="L585" s="123"/>
      <c r="M585" s="124"/>
      <c r="N585" s="125"/>
      <c r="O585" s="122"/>
      <c r="P585" s="123"/>
      <c r="Q585" s="124"/>
      <c r="R585" s="126"/>
      <c r="S585" s="122"/>
      <c r="T585" s="123"/>
      <c r="U585" s="127"/>
      <c r="V585" s="128"/>
      <c r="AH585" s="42" t="b">
        <f t="shared" si="244"/>
        <v>0</v>
      </c>
      <c r="AI585" s="42" t="str">
        <f t="shared" si="245"/>
        <v/>
      </c>
      <c r="AJ585" s="42" t="str">
        <f>IF(AND(AH585,D585&lt;&gt;""),COUNTIF($AI$12:AI585,AI585),"")</f>
        <v/>
      </c>
      <c r="AK585" s="42" t="str">
        <f t="shared" si="246"/>
        <v/>
      </c>
      <c r="AL585" s="42" t="str">
        <f t="shared" si="247"/>
        <v/>
      </c>
      <c r="AM585" s="42">
        <f t="shared" si="248"/>
        <v>1</v>
      </c>
      <c r="AN585" s="109" t="str">
        <f t="shared" si="224"/>
        <v/>
      </c>
      <c r="AO585" s="109" t="str">
        <f t="shared" si="225"/>
        <v/>
      </c>
      <c r="AP585" s="109" t="str">
        <f t="shared" si="226"/>
        <v/>
      </c>
      <c r="AQ585" s="109" t="str">
        <f t="shared" si="227"/>
        <v/>
      </c>
      <c r="AR585" s="109" t="str">
        <f t="shared" si="228"/>
        <v/>
      </c>
      <c r="AS585" s="158" t="str">
        <f t="shared" si="229"/>
        <v/>
      </c>
      <c r="AT585" s="157" t="str">
        <f t="shared" si="230"/>
        <v/>
      </c>
      <c r="AU585" s="157" t="str">
        <f t="shared" si="231"/>
        <v/>
      </c>
      <c r="AV585" s="109" t="str">
        <f t="shared" si="232"/>
        <v/>
      </c>
      <c r="AW585" s="158" t="str">
        <f t="shared" si="233"/>
        <v/>
      </c>
      <c r="AX585" s="158" t="str">
        <f t="shared" si="234"/>
        <v/>
      </c>
      <c r="AY585" s="158" t="str">
        <f t="shared" si="235"/>
        <v/>
      </c>
      <c r="AZ585" s="158" t="str">
        <f t="shared" si="236"/>
        <v/>
      </c>
      <c r="BA585" s="157" t="str">
        <f t="shared" si="237"/>
        <v/>
      </c>
      <c r="BB585" s="157" t="str">
        <f t="shared" si="238"/>
        <v/>
      </c>
      <c r="BC585" s="157" t="str">
        <f t="shared" si="239"/>
        <v/>
      </c>
      <c r="BD585" s="157" t="str">
        <f t="shared" si="240"/>
        <v/>
      </c>
      <c r="BE585" s="158" t="str">
        <f t="shared" si="241"/>
        <v/>
      </c>
      <c r="BF585" s="158" t="str">
        <f t="shared" si="242"/>
        <v/>
      </c>
      <c r="BG585" s="158" t="str">
        <f t="shared" si="243"/>
        <v/>
      </c>
      <c r="BI585" s="171" t="str">
        <f t="shared" si="249"/>
        <v/>
      </c>
      <c r="BJ585" s="163" t="str">
        <f t="shared" si="250"/>
        <v/>
      </c>
      <c r="BK585" s="163" t="str">
        <f t="shared" si="251"/>
        <v/>
      </c>
    </row>
    <row r="586" spans="1:63" x14ac:dyDescent="0.25">
      <c r="A586" s="110" t="s">
        <v>202</v>
      </c>
      <c r="B586" s="117"/>
      <c r="C586" s="118"/>
      <c r="D586" s="119"/>
      <c r="E586" s="120"/>
      <c r="F586" s="117"/>
      <c r="G586" s="119"/>
      <c r="H586" s="119"/>
      <c r="I586" s="119"/>
      <c r="J586" s="121"/>
      <c r="K586" s="122"/>
      <c r="L586" s="123"/>
      <c r="M586" s="124"/>
      <c r="N586" s="125"/>
      <c r="O586" s="122"/>
      <c r="P586" s="123"/>
      <c r="Q586" s="124"/>
      <c r="R586" s="126"/>
      <c r="S586" s="122"/>
      <c r="T586" s="123"/>
      <c r="U586" s="127"/>
      <c r="V586" s="128"/>
      <c r="AH586" s="42" t="b">
        <f t="shared" si="244"/>
        <v>0</v>
      </c>
      <c r="AI586" s="42" t="str">
        <f t="shared" si="245"/>
        <v/>
      </c>
      <c r="AJ586" s="42" t="str">
        <f>IF(AND(AH586,D586&lt;&gt;""),COUNTIF($AI$12:AI586,AI586),"")</f>
        <v/>
      </c>
      <c r="AK586" s="42" t="str">
        <f t="shared" si="246"/>
        <v/>
      </c>
      <c r="AL586" s="42" t="str">
        <f t="shared" si="247"/>
        <v/>
      </c>
      <c r="AM586" s="42">
        <f t="shared" si="248"/>
        <v>0</v>
      </c>
      <c r="AN586" s="109" t="str">
        <f t="shared" si="224"/>
        <v/>
      </c>
      <c r="AO586" s="109" t="str">
        <f t="shared" si="225"/>
        <v/>
      </c>
      <c r="AP586" s="109" t="str">
        <f t="shared" si="226"/>
        <v/>
      </c>
      <c r="AQ586" s="109" t="str">
        <f t="shared" si="227"/>
        <v/>
      </c>
      <c r="AR586" s="109" t="str">
        <f t="shared" si="228"/>
        <v/>
      </c>
      <c r="AS586" s="158" t="str">
        <f t="shared" si="229"/>
        <v/>
      </c>
      <c r="AT586" s="157" t="str">
        <f t="shared" si="230"/>
        <v/>
      </c>
      <c r="AU586" s="157" t="str">
        <f t="shared" si="231"/>
        <v/>
      </c>
      <c r="AV586" s="109" t="str">
        <f t="shared" si="232"/>
        <v/>
      </c>
      <c r="AW586" s="158" t="str">
        <f t="shared" si="233"/>
        <v/>
      </c>
      <c r="AX586" s="158" t="str">
        <f t="shared" si="234"/>
        <v/>
      </c>
      <c r="AY586" s="158" t="str">
        <f t="shared" si="235"/>
        <v/>
      </c>
      <c r="AZ586" s="158" t="str">
        <f t="shared" si="236"/>
        <v/>
      </c>
      <c r="BA586" s="157" t="str">
        <f t="shared" si="237"/>
        <v/>
      </c>
      <c r="BB586" s="157" t="str">
        <f t="shared" si="238"/>
        <v/>
      </c>
      <c r="BC586" s="157" t="str">
        <f t="shared" si="239"/>
        <v/>
      </c>
      <c r="BD586" s="157" t="str">
        <f t="shared" si="240"/>
        <v/>
      </c>
      <c r="BE586" s="158" t="str">
        <f t="shared" si="241"/>
        <v/>
      </c>
      <c r="BF586" s="158" t="str">
        <f t="shared" si="242"/>
        <v/>
      </c>
      <c r="BG586" s="158" t="str">
        <f t="shared" si="243"/>
        <v/>
      </c>
      <c r="BI586" s="171" t="str">
        <f t="shared" si="249"/>
        <v/>
      </c>
      <c r="BJ586" s="163" t="str">
        <f t="shared" si="250"/>
        <v/>
      </c>
      <c r="BK586" s="163" t="str">
        <f t="shared" si="251"/>
        <v/>
      </c>
    </row>
    <row r="587" spans="1:63" x14ac:dyDescent="0.25">
      <c r="A587" s="110" t="s">
        <v>202</v>
      </c>
      <c r="B587" s="117"/>
      <c r="C587" s="118"/>
      <c r="D587" s="119"/>
      <c r="E587" s="120"/>
      <c r="F587" s="117"/>
      <c r="G587" s="119"/>
      <c r="H587" s="119"/>
      <c r="I587" s="119"/>
      <c r="J587" s="121"/>
      <c r="K587" s="122"/>
      <c r="L587" s="123"/>
      <c r="M587" s="124"/>
      <c r="N587" s="125"/>
      <c r="O587" s="122"/>
      <c r="P587" s="123"/>
      <c r="Q587" s="124"/>
      <c r="R587" s="126"/>
      <c r="S587" s="122"/>
      <c r="T587" s="123"/>
      <c r="U587" s="127"/>
      <c r="V587" s="128"/>
      <c r="AH587" s="42" t="b">
        <f t="shared" si="244"/>
        <v>0</v>
      </c>
      <c r="AI587" s="42" t="str">
        <f t="shared" si="245"/>
        <v/>
      </c>
      <c r="AJ587" s="42" t="str">
        <f>IF(AND(AH587,D587&lt;&gt;""),COUNTIF($AI$12:AI587,AI587),"")</f>
        <v/>
      </c>
      <c r="AK587" s="42" t="str">
        <f t="shared" si="246"/>
        <v/>
      </c>
      <c r="AL587" s="42" t="str">
        <f t="shared" si="247"/>
        <v/>
      </c>
      <c r="AM587" s="42">
        <f t="shared" si="248"/>
        <v>1</v>
      </c>
      <c r="AN587" s="109" t="str">
        <f t="shared" si="224"/>
        <v/>
      </c>
      <c r="AO587" s="109" t="str">
        <f t="shared" si="225"/>
        <v/>
      </c>
      <c r="AP587" s="109" t="str">
        <f t="shared" si="226"/>
        <v/>
      </c>
      <c r="AQ587" s="109" t="str">
        <f t="shared" si="227"/>
        <v/>
      </c>
      <c r="AR587" s="109" t="str">
        <f t="shared" si="228"/>
        <v/>
      </c>
      <c r="AS587" s="158" t="str">
        <f t="shared" si="229"/>
        <v/>
      </c>
      <c r="AT587" s="157" t="str">
        <f t="shared" si="230"/>
        <v/>
      </c>
      <c r="AU587" s="157" t="str">
        <f t="shared" si="231"/>
        <v/>
      </c>
      <c r="AV587" s="109" t="str">
        <f t="shared" si="232"/>
        <v/>
      </c>
      <c r="AW587" s="158" t="str">
        <f t="shared" si="233"/>
        <v/>
      </c>
      <c r="AX587" s="158" t="str">
        <f t="shared" si="234"/>
        <v/>
      </c>
      <c r="AY587" s="158" t="str">
        <f t="shared" si="235"/>
        <v/>
      </c>
      <c r="AZ587" s="158" t="str">
        <f t="shared" si="236"/>
        <v/>
      </c>
      <c r="BA587" s="157" t="str">
        <f t="shared" si="237"/>
        <v/>
      </c>
      <c r="BB587" s="157" t="str">
        <f t="shared" si="238"/>
        <v/>
      </c>
      <c r="BC587" s="157" t="str">
        <f t="shared" si="239"/>
        <v/>
      </c>
      <c r="BD587" s="157" t="str">
        <f t="shared" si="240"/>
        <v/>
      </c>
      <c r="BE587" s="158" t="str">
        <f t="shared" si="241"/>
        <v/>
      </c>
      <c r="BF587" s="158" t="str">
        <f t="shared" si="242"/>
        <v/>
      </c>
      <c r="BG587" s="158" t="str">
        <f t="shared" si="243"/>
        <v/>
      </c>
      <c r="BI587" s="171" t="str">
        <f t="shared" si="249"/>
        <v/>
      </c>
      <c r="BJ587" s="163" t="str">
        <f t="shared" si="250"/>
        <v/>
      </c>
      <c r="BK587" s="163" t="str">
        <f t="shared" si="251"/>
        <v/>
      </c>
    </row>
    <row r="588" spans="1:63" x14ac:dyDescent="0.25">
      <c r="A588" s="110" t="s">
        <v>202</v>
      </c>
      <c r="B588" s="117"/>
      <c r="C588" s="118"/>
      <c r="D588" s="119"/>
      <c r="E588" s="120"/>
      <c r="F588" s="117"/>
      <c r="G588" s="119"/>
      <c r="H588" s="119"/>
      <c r="I588" s="119"/>
      <c r="J588" s="121"/>
      <c r="K588" s="122"/>
      <c r="L588" s="123"/>
      <c r="M588" s="124"/>
      <c r="N588" s="125"/>
      <c r="O588" s="122"/>
      <c r="P588" s="123"/>
      <c r="Q588" s="124"/>
      <c r="R588" s="126"/>
      <c r="S588" s="122"/>
      <c r="T588" s="123"/>
      <c r="U588" s="127"/>
      <c r="V588" s="128"/>
      <c r="AH588" s="42" t="b">
        <f t="shared" si="244"/>
        <v>0</v>
      </c>
      <c r="AI588" s="42" t="str">
        <f t="shared" si="245"/>
        <v/>
      </c>
      <c r="AJ588" s="42" t="str">
        <f>IF(AND(AH588,D588&lt;&gt;""),COUNTIF($AI$12:AI588,AI588),"")</f>
        <v/>
      </c>
      <c r="AK588" s="42" t="str">
        <f t="shared" si="246"/>
        <v/>
      </c>
      <c r="AL588" s="42" t="str">
        <f t="shared" si="247"/>
        <v/>
      </c>
      <c r="AM588" s="42">
        <f t="shared" si="248"/>
        <v>0</v>
      </c>
      <c r="AN588" s="109" t="str">
        <f t="shared" ref="AN588:AN651" si="252">IF($AH588=FALSE,"",
IF(ISNUMBER(MATCH($B588,_StateLkUp,0)),"",DV_Rule_3))</f>
        <v/>
      </c>
      <c r="AO588" s="109" t="str">
        <f t="shared" ref="AO588:AO651" si="253">IF($AH588=FALSE,"",
IF($C588="",DV_Rule_2,
IF(ISNUMBER($C588+0)=FALSE,DV_Rule_3,
IF(AND($C588+0&gt;=2000,$C588+0&lt;=2100)=FALSE,DV_Rule_4,
""))))</f>
        <v/>
      </c>
      <c r="AP588" s="109" t="str">
        <f t="shared" ref="AP588:AP651" si="254">IF($AH588=FALSE,"",
IF($D588="",DV_Rule_2,
IF(ISNUMBER(MATCH($D588,_ServiceType,0))=TRUE,"",
DV_Rule_3)))</f>
        <v/>
      </c>
      <c r="AQ588" s="109" t="str">
        <f t="shared" ref="AQ588:AQ651" si="255">IF($AH588=FALSE,"",
IF($E588="",DV_Rule_2,
IF(ISNUMBER(MATCH($E588,_DemoType,0))=FALSE,DV_Rule_3,
"")))</f>
        <v/>
      </c>
      <c r="AR588" s="109" t="str">
        <f t="shared" ref="AR588:AR651" si="256">IF($AH588=FALSE,"",
IF(BJ588,DV_Rule_5,
""))</f>
        <v/>
      </c>
      <c r="AS588" s="158" t="str">
        <f t="shared" ref="AS588:AS651" si="257">IF($AH588=FALSE,"",
IF($G588="","",
IF(BK588,DV_Rule_5,
IF(AND(LEN($G588)=10,ISNUMBER($G588+0))=FALSE,DV_Rule_4,
""))))</f>
        <v/>
      </c>
      <c r="AT588" s="157" t="str">
        <f t="shared" ref="AT588:AT651" si="258">IF($AH588=FALSE,"",
IF($H588="",DV_Rule_2,
IF(BJ588,DV_Rule_5,
"")))</f>
        <v/>
      </c>
      <c r="AU588" s="157" t="str">
        <f t="shared" ref="AU588:AU651" si="259">IF($AH588=FALSE,"",
IF($I588="",DV_Rule_2,
IF(BJ588,DV_Rule_5,
"")))</f>
        <v/>
      </c>
      <c r="AV588" s="109" t="str">
        <f t="shared" ref="AV588:AV651" si="260">IF($AH588=FALSE,"",
IF($J588="",DV_Rule_2,
IF(BJ588,DV_Rule_5,
"")))</f>
        <v/>
      </c>
      <c r="AW588" s="158" t="str">
        <f t="shared" ref="AW588:AW651" si="261">IF($AH588=FALSE,"",
IF($E588&lt;&gt;"MCR Equivalent",DV_Rule_1,
IF(K588="",DV_Rule_2,
IF(AND(L588&lt;&gt;"",OR(K588&gt;L588,K588=L588)),DV_Rule_4,
""))))</f>
        <v/>
      </c>
      <c r="AX588" s="158" t="str">
        <f t="shared" ref="AX588:AX651" si="262">IF($AH588=FALSE,"",
IF($E588&lt;&gt;"MCR Equivalent",DV_Rule_1,
IF(L588="",DV_Rule_2,
IF(AND(K588&lt;&gt;"",OR(K588&gt;L588,K588=L588)),DV_Rule_4,
""))))</f>
        <v/>
      </c>
      <c r="AY588" s="158" t="str">
        <f t="shared" ref="AY588:AY651" si="263">IF($AH588=FALSE,"",
IF($E588&lt;&gt;"MCR Equivalent",DV_Rule_1,
IF(M588="",DV_Rule_2,
"")))</f>
        <v/>
      </c>
      <c r="AZ588" s="158" t="str">
        <f t="shared" ref="AZ588:AZ651" si="264">IF($AH588=FALSE,"",
IF($E588&lt;&gt;"MCR Equivalent",DV_Rule_1,
IF(N588="",DV_Rule_2,
"")))</f>
        <v/>
      </c>
      <c r="BA588" s="157" t="str">
        <f t="shared" ref="BA588:BA651" si="265">IF($AH588=FALSE,"",
IF(O588="",DV_Rule_2,
IF(AND(P588&lt;&gt;"",OR(O588&gt;P588,O588=P588)),DV_Rule_4,
"")))</f>
        <v/>
      </c>
      <c r="BB588" s="157" t="str">
        <f t="shared" ref="BB588:BB651" si="266">IF($AH588=FALSE,"",
IF(P588="",DV_Rule_2,
IF(AND(O588&lt;&gt;"",OR(O588&gt;P588,O588=P588)),DV_Rule_4,
"")))</f>
        <v/>
      </c>
      <c r="BC588" s="157" t="str">
        <f t="shared" ref="BC588:BC651" si="267">IF($AH588=FALSE,"",
IF(Q588="",DV_Rule_2,
""))</f>
        <v/>
      </c>
      <c r="BD588" s="157" t="str">
        <f t="shared" ref="BD588:BD651" si="268">IF($AH588=FALSE,"",
IF(R588="",DV_Rule_2,
""))</f>
        <v/>
      </c>
      <c r="BE588" s="158" t="str">
        <f t="shared" ref="BE588:BE651" si="269">IF($AH588=FALSE,"",
IF($E588&lt;&gt;"ACR",DV_Rule_1,
IF(S588="",DV_Rule_2,
IF(AND(T588&lt;&gt;"",OR(S588&gt;T588,S588=T588)),DV_Rule_4,
""))))</f>
        <v/>
      </c>
      <c r="BF588" s="158" t="str">
        <f t="shared" ref="BF588:BF651" si="270">IF($AH588=FALSE,"",
IF($E588&lt;&gt;"ACR",DV_Rule_1,
IF(T588="",DV_Rule_2,
IF(AND(S588&lt;&gt;"",OR(S588&gt;T588,S588=T588)),DV_Rule_4,
""))))</f>
        <v/>
      </c>
      <c r="BG588" s="158" t="str">
        <f t="shared" ref="BG588:BG651" si="271">IF($AH588=FALSE,"",
IF($E588&lt;&gt;"ACR",DV_Rule_1,
IF(U588="",DV_Rule_2,
"")))</f>
        <v/>
      </c>
      <c r="BI588" s="171" t="str">
        <f t="shared" si="249"/>
        <v/>
      </c>
      <c r="BJ588" s="163" t="str">
        <f t="shared" si="250"/>
        <v/>
      </c>
      <c r="BK588" s="163" t="str">
        <f t="shared" si="251"/>
        <v/>
      </c>
    </row>
    <row r="589" spans="1:63" x14ac:dyDescent="0.25">
      <c r="A589" s="110" t="s">
        <v>202</v>
      </c>
      <c r="B589" s="117"/>
      <c r="C589" s="118"/>
      <c r="D589" s="119"/>
      <c r="E589" s="120"/>
      <c r="F589" s="117"/>
      <c r="G589" s="119"/>
      <c r="H589" s="119"/>
      <c r="I589" s="119"/>
      <c r="J589" s="121"/>
      <c r="K589" s="122"/>
      <c r="L589" s="123"/>
      <c r="M589" s="124"/>
      <c r="N589" s="125"/>
      <c r="O589" s="122"/>
      <c r="P589" s="123"/>
      <c r="Q589" s="124"/>
      <c r="R589" s="126"/>
      <c r="S589" s="122"/>
      <c r="T589" s="123"/>
      <c r="U589" s="127"/>
      <c r="V589" s="128"/>
      <c r="AH589" s="42" t="b">
        <f t="shared" ref="AH589:AH652" si="272">IF(COUNTA(B589:W589)&gt;0,TRUE,FALSE)</f>
        <v>0</v>
      </c>
      <c r="AI589" s="42" t="str">
        <f t="shared" ref="AI589:AI652" si="273">IF(AND(AH589,D589&lt;&gt;""),D589,"")</f>
        <v/>
      </c>
      <c r="AJ589" s="42" t="str">
        <f>IF(AND(AH589,D589&lt;&gt;""),COUNTIF($AI$12:AI589,AI589),"")</f>
        <v/>
      </c>
      <c r="AK589" s="42" t="str">
        <f t="shared" ref="AK589:AK652" si="274">IF(AND(AH589,AI589&lt;&gt;""),AI589&amp;"_"&amp;AJ589,"")</f>
        <v/>
      </c>
      <c r="AL589" s="42" t="str">
        <f t="shared" ref="AL589:AL652" si="275">IF(AND(AH589,E589&lt;&gt;""),E589,"")</f>
        <v/>
      </c>
      <c r="AM589" s="42">
        <f t="shared" ref="AM589:AM652" si="276">IF(MOD(ROW(),2)=0,0,1)</f>
        <v>1</v>
      </c>
      <c r="AN589" s="109" t="str">
        <f t="shared" si="252"/>
        <v/>
      </c>
      <c r="AO589" s="109" t="str">
        <f t="shared" si="253"/>
        <v/>
      </c>
      <c r="AP589" s="109" t="str">
        <f t="shared" si="254"/>
        <v/>
      </c>
      <c r="AQ589" s="109" t="str">
        <f t="shared" si="255"/>
        <v/>
      </c>
      <c r="AR589" s="109" t="str">
        <f t="shared" si="256"/>
        <v/>
      </c>
      <c r="AS589" s="158" t="str">
        <f t="shared" si="257"/>
        <v/>
      </c>
      <c r="AT589" s="157" t="str">
        <f t="shared" si="258"/>
        <v/>
      </c>
      <c r="AU589" s="157" t="str">
        <f t="shared" si="259"/>
        <v/>
      </c>
      <c r="AV589" s="109" t="str">
        <f t="shared" si="260"/>
        <v/>
      </c>
      <c r="AW589" s="158" t="str">
        <f t="shared" si="261"/>
        <v/>
      </c>
      <c r="AX589" s="158" t="str">
        <f t="shared" si="262"/>
        <v/>
      </c>
      <c r="AY589" s="158" t="str">
        <f t="shared" si="263"/>
        <v/>
      </c>
      <c r="AZ589" s="158" t="str">
        <f t="shared" si="264"/>
        <v/>
      </c>
      <c r="BA589" s="157" t="str">
        <f t="shared" si="265"/>
        <v/>
      </c>
      <c r="BB589" s="157" t="str">
        <f t="shared" si="266"/>
        <v/>
      </c>
      <c r="BC589" s="157" t="str">
        <f t="shared" si="267"/>
        <v/>
      </c>
      <c r="BD589" s="157" t="str">
        <f t="shared" si="268"/>
        <v/>
      </c>
      <c r="BE589" s="158" t="str">
        <f t="shared" si="269"/>
        <v/>
      </c>
      <c r="BF589" s="158" t="str">
        <f t="shared" si="270"/>
        <v/>
      </c>
      <c r="BG589" s="158" t="str">
        <f t="shared" si="271"/>
        <v/>
      </c>
      <c r="BI589" s="171" t="str">
        <f t="shared" ref="BI589:BI652" si="277">IF($AH589=FALSE,"",
CONCATENATE(F589,"_",H589,"_",I589,"_",J589))</f>
        <v/>
      </c>
      <c r="BJ589" s="163" t="str">
        <f t="shared" ref="BJ589:BJ652" si="278">IF($AH589=FALSE,"",
IF(COUNTIF($BI$12:$BI$2011,BI589)&gt;1,TRUE,FALSE))</f>
        <v/>
      </c>
      <c r="BK589" s="163" t="str">
        <f t="shared" ref="BK589:BK652" si="279">IF($AH589=FALSE,"",
IF(G589="","",
IF(COUNTIF($G$12:$G$2011,G589)&gt;1,TRUE,FALSE)))</f>
        <v/>
      </c>
    </row>
    <row r="590" spans="1:63" x14ac:dyDescent="0.25">
      <c r="A590" s="110" t="s">
        <v>202</v>
      </c>
      <c r="B590" s="117"/>
      <c r="C590" s="118"/>
      <c r="D590" s="119"/>
      <c r="E590" s="120"/>
      <c r="F590" s="117"/>
      <c r="G590" s="119"/>
      <c r="H590" s="119"/>
      <c r="I590" s="119"/>
      <c r="J590" s="121"/>
      <c r="K590" s="122"/>
      <c r="L590" s="123"/>
      <c r="M590" s="124"/>
      <c r="N590" s="125"/>
      <c r="O590" s="122"/>
      <c r="P590" s="123"/>
      <c r="Q590" s="124"/>
      <c r="R590" s="126"/>
      <c r="S590" s="122"/>
      <c r="T590" s="123"/>
      <c r="U590" s="127"/>
      <c r="V590" s="128"/>
      <c r="AH590" s="42" t="b">
        <f t="shared" si="272"/>
        <v>0</v>
      </c>
      <c r="AI590" s="42" t="str">
        <f t="shared" si="273"/>
        <v/>
      </c>
      <c r="AJ590" s="42" t="str">
        <f>IF(AND(AH590,D590&lt;&gt;""),COUNTIF($AI$12:AI590,AI590),"")</f>
        <v/>
      </c>
      <c r="AK590" s="42" t="str">
        <f t="shared" si="274"/>
        <v/>
      </c>
      <c r="AL590" s="42" t="str">
        <f t="shared" si="275"/>
        <v/>
      </c>
      <c r="AM590" s="42">
        <f t="shared" si="276"/>
        <v>0</v>
      </c>
      <c r="AN590" s="109" t="str">
        <f t="shared" si="252"/>
        <v/>
      </c>
      <c r="AO590" s="109" t="str">
        <f t="shared" si="253"/>
        <v/>
      </c>
      <c r="AP590" s="109" t="str">
        <f t="shared" si="254"/>
        <v/>
      </c>
      <c r="AQ590" s="109" t="str">
        <f t="shared" si="255"/>
        <v/>
      </c>
      <c r="AR590" s="109" t="str">
        <f t="shared" si="256"/>
        <v/>
      </c>
      <c r="AS590" s="158" t="str">
        <f t="shared" si="257"/>
        <v/>
      </c>
      <c r="AT590" s="157" t="str">
        <f t="shared" si="258"/>
        <v/>
      </c>
      <c r="AU590" s="157" t="str">
        <f t="shared" si="259"/>
        <v/>
      </c>
      <c r="AV590" s="109" t="str">
        <f t="shared" si="260"/>
        <v/>
      </c>
      <c r="AW590" s="158" t="str">
        <f t="shared" si="261"/>
        <v/>
      </c>
      <c r="AX590" s="158" t="str">
        <f t="shared" si="262"/>
        <v/>
      </c>
      <c r="AY590" s="158" t="str">
        <f t="shared" si="263"/>
        <v/>
      </c>
      <c r="AZ590" s="158" t="str">
        <f t="shared" si="264"/>
        <v/>
      </c>
      <c r="BA590" s="157" t="str">
        <f t="shared" si="265"/>
        <v/>
      </c>
      <c r="BB590" s="157" t="str">
        <f t="shared" si="266"/>
        <v/>
      </c>
      <c r="BC590" s="157" t="str">
        <f t="shared" si="267"/>
        <v/>
      </c>
      <c r="BD590" s="157" t="str">
        <f t="shared" si="268"/>
        <v/>
      </c>
      <c r="BE590" s="158" t="str">
        <f t="shared" si="269"/>
        <v/>
      </c>
      <c r="BF590" s="158" t="str">
        <f t="shared" si="270"/>
        <v/>
      </c>
      <c r="BG590" s="158" t="str">
        <f t="shared" si="271"/>
        <v/>
      </c>
      <c r="BI590" s="171" t="str">
        <f t="shared" si="277"/>
        <v/>
      </c>
      <c r="BJ590" s="163" t="str">
        <f t="shared" si="278"/>
        <v/>
      </c>
      <c r="BK590" s="163" t="str">
        <f t="shared" si="279"/>
        <v/>
      </c>
    </row>
    <row r="591" spans="1:63" x14ac:dyDescent="0.25">
      <c r="A591" s="110" t="s">
        <v>202</v>
      </c>
      <c r="B591" s="117"/>
      <c r="C591" s="118"/>
      <c r="D591" s="119"/>
      <c r="E591" s="120"/>
      <c r="F591" s="117"/>
      <c r="G591" s="119"/>
      <c r="H591" s="119"/>
      <c r="I591" s="119"/>
      <c r="J591" s="121"/>
      <c r="K591" s="122"/>
      <c r="L591" s="123"/>
      <c r="M591" s="124"/>
      <c r="N591" s="125"/>
      <c r="O591" s="122"/>
      <c r="P591" s="123"/>
      <c r="Q591" s="124"/>
      <c r="R591" s="126"/>
      <c r="S591" s="122"/>
      <c r="T591" s="123"/>
      <c r="U591" s="127"/>
      <c r="V591" s="128"/>
      <c r="AH591" s="42" t="b">
        <f t="shared" si="272"/>
        <v>0</v>
      </c>
      <c r="AI591" s="42" t="str">
        <f t="shared" si="273"/>
        <v/>
      </c>
      <c r="AJ591" s="42" t="str">
        <f>IF(AND(AH591,D591&lt;&gt;""),COUNTIF($AI$12:AI591,AI591),"")</f>
        <v/>
      </c>
      <c r="AK591" s="42" t="str">
        <f t="shared" si="274"/>
        <v/>
      </c>
      <c r="AL591" s="42" t="str">
        <f t="shared" si="275"/>
        <v/>
      </c>
      <c r="AM591" s="42">
        <f t="shared" si="276"/>
        <v>1</v>
      </c>
      <c r="AN591" s="109" t="str">
        <f t="shared" si="252"/>
        <v/>
      </c>
      <c r="AO591" s="109" t="str">
        <f t="shared" si="253"/>
        <v/>
      </c>
      <c r="AP591" s="109" t="str">
        <f t="shared" si="254"/>
        <v/>
      </c>
      <c r="AQ591" s="109" t="str">
        <f t="shared" si="255"/>
        <v/>
      </c>
      <c r="AR591" s="109" t="str">
        <f t="shared" si="256"/>
        <v/>
      </c>
      <c r="AS591" s="158" t="str">
        <f t="shared" si="257"/>
        <v/>
      </c>
      <c r="AT591" s="157" t="str">
        <f t="shared" si="258"/>
        <v/>
      </c>
      <c r="AU591" s="157" t="str">
        <f t="shared" si="259"/>
        <v/>
      </c>
      <c r="AV591" s="109" t="str">
        <f t="shared" si="260"/>
        <v/>
      </c>
      <c r="AW591" s="158" t="str">
        <f t="shared" si="261"/>
        <v/>
      </c>
      <c r="AX591" s="158" t="str">
        <f t="shared" si="262"/>
        <v/>
      </c>
      <c r="AY591" s="158" t="str">
        <f t="shared" si="263"/>
        <v/>
      </c>
      <c r="AZ591" s="158" t="str">
        <f t="shared" si="264"/>
        <v/>
      </c>
      <c r="BA591" s="157" t="str">
        <f t="shared" si="265"/>
        <v/>
      </c>
      <c r="BB591" s="157" t="str">
        <f t="shared" si="266"/>
        <v/>
      </c>
      <c r="BC591" s="157" t="str">
        <f t="shared" si="267"/>
        <v/>
      </c>
      <c r="BD591" s="157" t="str">
        <f t="shared" si="268"/>
        <v/>
      </c>
      <c r="BE591" s="158" t="str">
        <f t="shared" si="269"/>
        <v/>
      </c>
      <c r="BF591" s="158" t="str">
        <f t="shared" si="270"/>
        <v/>
      </c>
      <c r="BG591" s="158" t="str">
        <f t="shared" si="271"/>
        <v/>
      </c>
      <c r="BI591" s="171" t="str">
        <f t="shared" si="277"/>
        <v/>
      </c>
      <c r="BJ591" s="163" t="str">
        <f t="shared" si="278"/>
        <v/>
      </c>
      <c r="BK591" s="163" t="str">
        <f t="shared" si="279"/>
        <v/>
      </c>
    </row>
    <row r="592" spans="1:63" x14ac:dyDescent="0.25">
      <c r="A592" s="110" t="s">
        <v>202</v>
      </c>
      <c r="B592" s="117"/>
      <c r="C592" s="118"/>
      <c r="D592" s="119"/>
      <c r="E592" s="120"/>
      <c r="F592" s="117"/>
      <c r="G592" s="119"/>
      <c r="H592" s="119"/>
      <c r="I592" s="119"/>
      <c r="J592" s="121"/>
      <c r="K592" s="122"/>
      <c r="L592" s="123"/>
      <c r="M592" s="124"/>
      <c r="N592" s="125"/>
      <c r="O592" s="122"/>
      <c r="P592" s="123"/>
      <c r="Q592" s="124"/>
      <c r="R592" s="126"/>
      <c r="S592" s="122"/>
      <c r="T592" s="123"/>
      <c r="U592" s="127"/>
      <c r="V592" s="128"/>
      <c r="AH592" s="42" t="b">
        <f t="shared" si="272"/>
        <v>0</v>
      </c>
      <c r="AI592" s="42" t="str">
        <f t="shared" si="273"/>
        <v/>
      </c>
      <c r="AJ592" s="42" t="str">
        <f>IF(AND(AH592,D592&lt;&gt;""),COUNTIF($AI$12:AI592,AI592),"")</f>
        <v/>
      </c>
      <c r="AK592" s="42" t="str">
        <f t="shared" si="274"/>
        <v/>
      </c>
      <c r="AL592" s="42" t="str">
        <f t="shared" si="275"/>
        <v/>
      </c>
      <c r="AM592" s="42">
        <f t="shared" si="276"/>
        <v>0</v>
      </c>
      <c r="AN592" s="109" t="str">
        <f t="shared" si="252"/>
        <v/>
      </c>
      <c r="AO592" s="109" t="str">
        <f t="shared" si="253"/>
        <v/>
      </c>
      <c r="AP592" s="109" t="str">
        <f t="shared" si="254"/>
        <v/>
      </c>
      <c r="AQ592" s="109" t="str">
        <f t="shared" si="255"/>
        <v/>
      </c>
      <c r="AR592" s="109" t="str">
        <f t="shared" si="256"/>
        <v/>
      </c>
      <c r="AS592" s="158" t="str">
        <f t="shared" si="257"/>
        <v/>
      </c>
      <c r="AT592" s="157" t="str">
        <f t="shared" si="258"/>
        <v/>
      </c>
      <c r="AU592" s="157" t="str">
        <f t="shared" si="259"/>
        <v/>
      </c>
      <c r="AV592" s="109" t="str">
        <f t="shared" si="260"/>
        <v/>
      </c>
      <c r="AW592" s="158" t="str">
        <f t="shared" si="261"/>
        <v/>
      </c>
      <c r="AX592" s="158" t="str">
        <f t="shared" si="262"/>
        <v/>
      </c>
      <c r="AY592" s="158" t="str">
        <f t="shared" si="263"/>
        <v/>
      </c>
      <c r="AZ592" s="158" t="str">
        <f t="shared" si="264"/>
        <v/>
      </c>
      <c r="BA592" s="157" t="str">
        <f t="shared" si="265"/>
        <v/>
      </c>
      <c r="BB592" s="157" t="str">
        <f t="shared" si="266"/>
        <v/>
      </c>
      <c r="BC592" s="157" t="str">
        <f t="shared" si="267"/>
        <v/>
      </c>
      <c r="BD592" s="157" t="str">
        <f t="shared" si="268"/>
        <v/>
      </c>
      <c r="BE592" s="158" t="str">
        <f t="shared" si="269"/>
        <v/>
      </c>
      <c r="BF592" s="158" t="str">
        <f t="shared" si="270"/>
        <v/>
      </c>
      <c r="BG592" s="158" t="str">
        <f t="shared" si="271"/>
        <v/>
      </c>
      <c r="BI592" s="171" t="str">
        <f t="shared" si="277"/>
        <v/>
      </c>
      <c r="BJ592" s="163" t="str">
        <f t="shared" si="278"/>
        <v/>
      </c>
      <c r="BK592" s="163" t="str">
        <f t="shared" si="279"/>
        <v/>
      </c>
    </row>
    <row r="593" spans="1:63" x14ac:dyDescent="0.25">
      <c r="A593" s="110" t="s">
        <v>202</v>
      </c>
      <c r="B593" s="117"/>
      <c r="C593" s="118"/>
      <c r="D593" s="119"/>
      <c r="E593" s="120"/>
      <c r="F593" s="117"/>
      <c r="G593" s="119"/>
      <c r="H593" s="119"/>
      <c r="I593" s="119"/>
      <c r="J593" s="121"/>
      <c r="K593" s="122"/>
      <c r="L593" s="123"/>
      <c r="M593" s="124"/>
      <c r="N593" s="125"/>
      <c r="O593" s="122"/>
      <c r="P593" s="123"/>
      <c r="Q593" s="124"/>
      <c r="R593" s="126"/>
      <c r="S593" s="122"/>
      <c r="T593" s="123"/>
      <c r="U593" s="127"/>
      <c r="V593" s="128"/>
      <c r="AH593" s="42" t="b">
        <f t="shared" si="272"/>
        <v>0</v>
      </c>
      <c r="AI593" s="42" t="str">
        <f t="shared" si="273"/>
        <v/>
      </c>
      <c r="AJ593" s="42" t="str">
        <f>IF(AND(AH593,D593&lt;&gt;""),COUNTIF($AI$12:AI593,AI593),"")</f>
        <v/>
      </c>
      <c r="AK593" s="42" t="str">
        <f t="shared" si="274"/>
        <v/>
      </c>
      <c r="AL593" s="42" t="str">
        <f t="shared" si="275"/>
        <v/>
      </c>
      <c r="AM593" s="42">
        <f t="shared" si="276"/>
        <v>1</v>
      </c>
      <c r="AN593" s="109" t="str">
        <f t="shared" si="252"/>
        <v/>
      </c>
      <c r="AO593" s="109" t="str">
        <f t="shared" si="253"/>
        <v/>
      </c>
      <c r="AP593" s="109" t="str">
        <f t="shared" si="254"/>
        <v/>
      </c>
      <c r="AQ593" s="109" t="str">
        <f t="shared" si="255"/>
        <v/>
      </c>
      <c r="AR593" s="109" t="str">
        <f t="shared" si="256"/>
        <v/>
      </c>
      <c r="AS593" s="158" t="str">
        <f t="shared" si="257"/>
        <v/>
      </c>
      <c r="AT593" s="157" t="str">
        <f t="shared" si="258"/>
        <v/>
      </c>
      <c r="AU593" s="157" t="str">
        <f t="shared" si="259"/>
        <v/>
      </c>
      <c r="AV593" s="109" t="str">
        <f t="shared" si="260"/>
        <v/>
      </c>
      <c r="AW593" s="158" t="str">
        <f t="shared" si="261"/>
        <v/>
      </c>
      <c r="AX593" s="158" t="str">
        <f t="shared" si="262"/>
        <v/>
      </c>
      <c r="AY593" s="158" t="str">
        <f t="shared" si="263"/>
        <v/>
      </c>
      <c r="AZ593" s="158" t="str">
        <f t="shared" si="264"/>
        <v/>
      </c>
      <c r="BA593" s="157" t="str">
        <f t="shared" si="265"/>
        <v/>
      </c>
      <c r="BB593" s="157" t="str">
        <f t="shared" si="266"/>
        <v/>
      </c>
      <c r="BC593" s="157" t="str">
        <f t="shared" si="267"/>
        <v/>
      </c>
      <c r="BD593" s="157" t="str">
        <f t="shared" si="268"/>
        <v/>
      </c>
      <c r="BE593" s="158" t="str">
        <f t="shared" si="269"/>
        <v/>
      </c>
      <c r="BF593" s="158" t="str">
        <f t="shared" si="270"/>
        <v/>
      </c>
      <c r="BG593" s="158" t="str">
        <f t="shared" si="271"/>
        <v/>
      </c>
      <c r="BI593" s="171" t="str">
        <f t="shared" si="277"/>
        <v/>
      </c>
      <c r="BJ593" s="163" t="str">
        <f t="shared" si="278"/>
        <v/>
      </c>
      <c r="BK593" s="163" t="str">
        <f t="shared" si="279"/>
        <v/>
      </c>
    </row>
    <row r="594" spans="1:63" x14ac:dyDescent="0.25">
      <c r="A594" s="110" t="s">
        <v>202</v>
      </c>
      <c r="B594" s="117"/>
      <c r="C594" s="118"/>
      <c r="D594" s="119"/>
      <c r="E594" s="120"/>
      <c r="F594" s="117"/>
      <c r="G594" s="119"/>
      <c r="H594" s="119"/>
      <c r="I594" s="119"/>
      <c r="J594" s="121"/>
      <c r="K594" s="122"/>
      <c r="L594" s="123"/>
      <c r="M594" s="124"/>
      <c r="N594" s="125"/>
      <c r="O594" s="122"/>
      <c r="P594" s="123"/>
      <c r="Q594" s="124"/>
      <c r="R594" s="126"/>
      <c r="S594" s="122"/>
      <c r="T594" s="123"/>
      <c r="U594" s="127"/>
      <c r="V594" s="128"/>
      <c r="AH594" s="42" t="b">
        <f t="shared" si="272"/>
        <v>0</v>
      </c>
      <c r="AI594" s="42" t="str">
        <f t="shared" si="273"/>
        <v/>
      </c>
      <c r="AJ594" s="42" t="str">
        <f>IF(AND(AH594,D594&lt;&gt;""),COUNTIF($AI$12:AI594,AI594),"")</f>
        <v/>
      </c>
      <c r="AK594" s="42" t="str">
        <f t="shared" si="274"/>
        <v/>
      </c>
      <c r="AL594" s="42" t="str">
        <f t="shared" si="275"/>
        <v/>
      </c>
      <c r="AM594" s="42">
        <f t="shared" si="276"/>
        <v>0</v>
      </c>
      <c r="AN594" s="109" t="str">
        <f t="shared" si="252"/>
        <v/>
      </c>
      <c r="AO594" s="109" t="str">
        <f t="shared" si="253"/>
        <v/>
      </c>
      <c r="AP594" s="109" t="str">
        <f t="shared" si="254"/>
        <v/>
      </c>
      <c r="AQ594" s="109" t="str">
        <f t="shared" si="255"/>
        <v/>
      </c>
      <c r="AR594" s="109" t="str">
        <f t="shared" si="256"/>
        <v/>
      </c>
      <c r="AS594" s="158" t="str">
        <f t="shared" si="257"/>
        <v/>
      </c>
      <c r="AT594" s="157" t="str">
        <f t="shared" si="258"/>
        <v/>
      </c>
      <c r="AU594" s="157" t="str">
        <f t="shared" si="259"/>
        <v/>
      </c>
      <c r="AV594" s="109" t="str">
        <f t="shared" si="260"/>
        <v/>
      </c>
      <c r="AW594" s="158" t="str">
        <f t="shared" si="261"/>
        <v/>
      </c>
      <c r="AX594" s="158" t="str">
        <f t="shared" si="262"/>
        <v/>
      </c>
      <c r="AY594" s="158" t="str">
        <f t="shared" si="263"/>
        <v/>
      </c>
      <c r="AZ594" s="158" t="str">
        <f t="shared" si="264"/>
        <v/>
      </c>
      <c r="BA594" s="157" t="str">
        <f t="shared" si="265"/>
        <v/>
      </c>
      <c r="BB594" s="157" t="str">
        <f t="shared" si="266"/>
        <v/>
      </c>
      <c r="BC594" s="157" t="str">
        <f t="shared" si="267"/>
        <v/>
      </c>
      <c r="BD594" s="157" t="str">
        <f t="shared" si="268"/>
        <v/>
      </c>
      <c r="BE594" s="158" t="str">
        <f t="shared" si="269"/>
        <v/>
      </c>
      <c r="BF594" s="158" t="str">
        <f t="shared" si="270"/>
        <v/>
      </c>
      <c r="BG594" s="158" t="str">
        <f t="shared" si="271"/>
        <v/>
      </c>
      <c r="BI594" s="171" t="str">
        <f t="shared" si="277"/>
        <v/>
      </c>
      <c r="BJ594" s="163" t="str">
        <f t="shared" si="278"/>
        <v/>
      </c>
      <c r="BK594" s="163" t="str">
        <f t="shared" si="279"/>
        <v/>
      </c>
    </row>
    <row r="595" spans="1:63" x14ac:dyDescent="0.25">
      <c r="A595" s="110" t="s">
        <v>202</v>
      </c>
      <c r="B595" s="117"/>
      <c r="C595" s="118"/>
      <c r="D595" s="119"/>
      <c r="E595" s="120"/>
      <c r="F595" s="117"/>
      <c r="G595" s="119"/>
      <c r="H595" s="119"/>
      <c r="I595" s="119"/>
      <c r="J595" s="121"/>
      <c r="K595" s="122"/>
      <c r="L595" s="123"/>
      <c r="M595" s="124"/>
      <c r="N595" s="125"/>
      <c r="O595" s="122"/>
      <c r="P595" s="123"/>
      <c r="Q595" s="124"/>
      <c r="R595" s="126"/>
      <c r="S595" s="122"/>
      <c r="T595" s="123"/>
      <c r="U595" s="127"/>
      <c r="V595" s="128"/>
      <c r="AH595" s="42" t="b">
        <f t="shared" si="272"/>
        <v>0</v>
      </c>
      <c r="AI595" s="42" t="str">
        <f t="shared" si="273"/>
        <v/>
      </c>
      <c r="AJ595" s="42" t="str">
        <f>IF(AND(AH595,D595&lt;&gt;""),COUNTIF($AI$12:AI595,AI595),"")</f>
        <v/>
      </c>
      <c r="AK595" s="42" t="str">
        <f t="shared" si="274"/>
        <v/>
      </c>
      <c r="AL595" s="42" t="str">
        <f t="shared" si="275"/>
        <v/>
      </c>
      <c r="AM595" s="42">
        <f t="shared" si="276"/>
        <v>1</v>
      </c>
      <c r="AN595" s="109" t="str">
        <f t="shared" si="252"/>
        <v/>
      </c>
      <c r="AO595" s="109" t="str">
        <f t="shared" si="253"/>
        <v/>
      </c>
      <c r="AP595" s="109" t="str">
        <f t="shared" si="254"/>
        <v/>
      </c>
      <c r="AQ595" s="109" t="str">
        <f t="shared" si="255"/>
        <v/>
      </c>
      <c r="AR595" s="109" t="str">
        <f t="shared" si="256"/>
        <v/>
      </c>
      <c r="AS595" s="158" t="str">
        <f t="shared" si="257"/>
        <v/>
      </c>
      <c r="AT595" s="157" t="str">
        <f t="shared" si="258"/>
        <v/>
      </c>
      <c r="AU595" s="157" t="str">
        <f t="shared" si="259"/>
        <v/>
      </c>
      <c r="AV595" s="109" t="str">
        <f t="shared" si="260"/>
        <v/>
      </c>
      <c r="AW595" s="158" t="str">
        <f t="shared" si="261"/>
        <v/>
      </c>
      <c r="AX595" s="158" t="str">
        <f t="shared" si="262"/>
        <v/>
      </c>
      <c r="AY595" s="158" t="str">
        <f t="shared" si="263"/>
        <v/>
      </c>
      <c r="AZ595" s="158" t="str">
        <f t="shared" si="264"/>
        <v/>
      </c>
      <c r="BA595" s="157" t="str">
        <f t="shared" si="265"/>
        <v/>
      </c>
      <c r="BB595" s="157" t="str">
        <f t="shared" si="266"/>
        <v/>
      </c>
      <c r="BC595" s="157" t="str">
        <f t="shared" si="267"/>
        <v/>
      </c>
      <c r="BD595" s="157" t="str">
        <f t="shared" si="268"/>
        <v/>
      </c>
      <c r="BE595" s="158" t="str">
        <f t="shared" si="269"/>
        <v/>
      </c>
      <c r="BF595" s="158" t="str">
        <f t="shared" si="270"/>
        <v/>
      </c>
      <c r="BG595" s="158" t="str">
        <f t="shared" si="271"/>
        <v/>
      </c>
      <c r="BI595" s="171" t="str">
        <f t="shared" si="277"/>
        <v/>
      </c>
      <c r="BJ595" s="163" t="str">
        <f t="shared" si="278"/>
        <v/>
      </c>
      <c r="BK595" s="163" t="str">
        <f t="shared" si="279"/>
        <v/>
      </c>
    </row>
    <row r="596" spans="1:63" x14ac:dyDescent="0.25">
      <c r="A596" s="110" t="s">
        <v>202</v>
      </c>
      <c r="B596" s="117"/>
      <c r="C596" s="118"/>
      <c r="D596" s="119"/>
      <c r="E596" s="120"/>
      <c r="F596" s="117"/>
      <c r="G596" s="119"/>
      <c r="H596" s="119"/>
      <c r="I596" s="119"/>
      <c r="J596" s="121"/>
      <c r="K596" s="122"/>
      <c r="L596" s="123"/>
      <c r="M596" s="124"/>
      <c r="N596" s="125"/>
      <c r="O596" s="122"/>
      <c r="P596" s="123"/>
      <c r="Q596" s="124"/>
      <c r="R596" s="126"/>
      <c r="S596" s="122"/>
      <c r="T596" s="123"/>
      <c r="U596" s="127"/>
      <c r="V596" s="128"/>
      <c r="AH596" s="42" t="b">
        <f t="shared" si="272"/>
        <v>0</v>
      </c>
      <c r="AI596" s="42" t="str">
        <f t="shared" si="273"/>
        <v/>
      </c>
      <c r="AJ596" s="42" t="str">
        <f>IF(AND(AH596,D596&lt;&gt;""),COUNTIF($AI$12:AI596,AI596),"")</f>
        <v/>
      </c>
      <c r="AK596" s="42" t="str">
        <f t="shared" si="274"/>
        <v/>
      </c>
      <c r="AL596" s="42" t="str">
        <f t="shared" si="275"/>
        <v/>
      </c>
      <c r="AM596" s="42">
        <f t="shared" si="276"/>
        <v>0</v>
      </c>
      <c r="AN596" s="109" t="str">
        <f t="shared" si="252"/>
        <v/>
      </c>
      <c r="AO596" s="109" t="str">
        <f t="shared" si="253"/>
        <v/>
      </c>
      <c r="AP596" s="109" t="str">
        <f t="shared" si="254"/>
        <v/>
      </c>
      <c r="AQ596" s="109" t="str">
        <f t="shared" si="255"/>
        <v/>
      </c>
      <c r="AR596" s="109" t="str">
        <f t="shared" si="256"/>
        <v/>
      </c>
      <c r="AS596" s="158" t="str">
        <f t="shared" si="257"/>
        <v/>
      </c>
      <c r="AT596" s="157" t="str">
        <f t="shared" si="258"/>
        <v/>
      </c>
      <c r="AU596" s="157" t="str">
        <f t="shared" si="259"/>
        <v/>
      </c>
      <c r="AV596" s="109" t="str">
        <f t="shared" si="260"/>
        <v/>
      </c>
      <c r="AW596" s="158" t="str">
        <f t="shared" si="261"/>
        <v/>
      </c>
      <c r="AX596" s="158" t="str">
        <f t="shared" si="262"/>
        <v/>
      </c>
      <c r="AY596" s="158" t="str">
        <f t="shared" si="263"/>
        <v/>
      </c>
      <c r="AZ596" s="158" t="str">
        <f t="shared" si="264"/>
        <v/>
      </c>
      <c r="BA596" s="157" t="str">
        <f t="shared" si="265"/>
        <v/>
      </c>
      <c r="BB596" s="157" t="str">
        <f t="shared" si="266"/>
        <v/>
      </c>
      <c r="BC596" s="157" t="str">
        <f t="shared" si="267"/>
        <v/>
      </c>
      <c r="BD596" s="157" t="str">
        <f t="shared" si="268"/>
        <v/>
      </c>
      <c r="BE596" s="158" t="str">
        <f t="shared" si="269"/>
        <v/>
      </c>
      <c r="BF596" s="158" t="str">
        <f t="shared" si="270"/>
        <v/>
      </c>
      <c r="BG596" s="158" t="str">
        <f t="shared" si="271"/>
        <v/>
      </c>
      <c r="BI596" s="171" t="str">
        <f t="shared" si="277"/>
        <v/>
      </c>
      <c r="BJ596" s="163" t="str">
        <f t="shared" si="278"/>
        <v/>
      </c>
      <c r="BK596" s="163" t="str">
        <f t="shared" si="279"/>
        <v/>
      </c>
    </row>
    <row r="597" spans="1:63" x14ac:dyDescent="0.25">
      <c r="A597" s="110" t="s">
        <v>202</v>
      </c>
      <c r="B597" s="117"/>
      <c r="C597" s="118"/>
      <c r="D597" s="119"/>
      <c r="E597" s="120"/>
      <c r="F597" s="117"/>
      <c r="G597" s="119"/>
      <c r="H597" s="119"/>
      <c r="I597" s="119"/>
      <c r="J597" s="121"/>
      <c r="K597" s="122"/>
      <c r="L597" s="123"/>
      <c r="M597" s="124"/>
      <c r="N597" s="125"/>
      <c r="O597" s="122"/>
      <c r="P597" s="123"/>
      <c r="Q597" s="124"/>
      <c r="R597" s="126"/>
      <c r="S597" s="122"/>
      <c r="T597" s="123"/>
      <c r="U597" s="127"/>
      <c r="V597" s="128"/>
      <c r="AH597" s="42" t="b">
        <f t="shared" si="272"/>
        <v>0</v>
      </c>
      <c r="AI597" s="42" t="str">
        <f t="shared" si="273"/>
        <v/>
      </c>
      <c r="AJ597" s="42" t="str">
        <f>IF(AND(AH597,D597&lt;&gt;""),COUNTIF($AI$12:AI597,AI597),"")</f>
        <v/>
      </c>
      <c r="AK597" s="42" t="str">
        <f t="shared" si="274"/>
        <v/>
      </c>
      <c r="AL597" s="42" t="str">
        <f t="shared" si="275"/>
        <v/>
      </c>
      <c r="AM597" s="42">
        <f t="shared" si="276"/>
        <v>1</v>
      </c>
      <c r="AN597" s="109" t="str">
        <f t="shared" si="252"/>
        <v/>
      </c>
      <c r="AO597" s="109" t="str">
        <f t="shared" si="253"/>
        <v/>
      </c>
      <c r="AP597" s="109" t="str">
        <f t="shared" si="254"/>
        <v/>
      </c>
      <c r="AQ597" s="109" t="str">
        <f t="shared" si="255"/>
        <v/>
      </c>
      <c r="AR597" s="109" t="str">
        <f t="shared" si="256"/>
        <v/>
      </c>
      <c r="AS597" s="158" t="str">
        <f t="shared" si="257"/>
        <v/>
      </c>
      <c r="AT597" s="157" t="str">
        <f t="shared" si="258"/>
        <v/>
      </c>
      <c r="AU597" s="157" t="str">
        <f t="shared" si="259"/>
        <v/>
      </c>
      <c r="AV597" s="109" t="str">
        <f t="shared" si="260"/>
        <v/>
      </c>
      <c r="AW597" s="158" t="str">
        <f t="shared" si="261"/>
        <v/>
      </c>
      <c r="AX597" s="158" t="str">
        <f t="shared" si="262"/>
        <v/>
      </c>
      <c r="AY597" s="158" t="str">
        <f t="shared" si="263"/>
        <v/>
      </c>
      <c r="AZ597" s="158" t="str">
        <f t="shared" si="264"/>
        <v/>
      </c>
      <c r="BA597" s="157" t="str">
        <f t="shared" si="265"/>
        <v/>
      </c>
      <c r="BB597" s="157" t="str">
        <f t="shared" si="266"/>
        <v/>
      </c>
      <c r="BC597" s="157" t="str">
        <f t="shared" si="267"/>
        <v/>
      </c>
      <c r="BD597" s="157" t="str">
        <f t="shared" si="268"/>
        <v/>
      </c>
      <c r="BE597" s="158" t="str">
        <f t="shared" si="269"/>
        <v/>
      </c>
      <c r="BF597" s="158" t="str">
        <f t="shared" si="270"/>
        <v/>
      </c>
      <c r="BG597" s="158" t="str">
        <f t="shared" si="271"/>
        <v/>
      </c>
      <c r="BI597" s="171" t="str">
        <f t="shared" si="277"/>
        <v/>
      </c>
      <c r="BJ597" s="163" t="str">
        <f t="shared" si="278"/>
        <v/>
      </c>
      <c r="BK597" s="163" t="str">
        <f t="shared" si="279"/>
        <v/>
      </c>
    </row>
    <row r="598" spans="1:63" x14ac:dyDescent="0.25">
      <c r="A598" s="110" t="s">
        <v>202</v>
      </c>
      <c r="B598" s="117"/>
      <c r="C598" s="118"/>
      <c r="D598" s="119"/>
      <c r="E598" s="120"/>
      <c r="F598" s="117"/>
      <c r="G598" s="119"/>
      <c r="H598" s="119"/>
      <c r="I598" s="119"/>
      <c r="J598" s="121"/>
      <c r="K598" s="122"/>
      <c r="L598" s="123"/>
      <c r="M598" s="124"/>
      <c r="N598" s="125"/>
      <c r="O598" s="122"/>
      <c r="P598" s="123"/>
      <c r="Q598" s="124"/>
      <c r="R598" s="126"/>
      <c r="S598" s="122"/>
      <c r="T598" s="123"/>
      <c r="U598" s="127"/>
      <c r="V598" s="128"/>
      <c r="AH598" s="42" t="b">
        <f t="shared" si="272"/>
        <v>0</v>
      </c>
      <c r="AI598" s="42" t="str">
        <f t="shared" si="273"/>
        <v/>
      </c>
      <c r="AJ598" s="42" t="str">
        <f>IF(AND(AH598,D598&lt;&gt;""),COUNTIF($AI$12:AI598,AI598),"")</f>
        <v/>
      </c>
      <c r="AK598" s="42" t="str">
        <f t="shared" si="274"/>
        <v/>
      </c>
      <c r="AL598" s="42" t="str">
        <f t="shared" si="275"/>
        <v/>
      </c>
      <c r="AM598" s="42">
        <f t="shared" si="276"/>
        <v>0</v>
      </c>
      <c r="AN598" s="109" t="str">
        <f t="shared" si="252"/>
        <v/>
      </c>
      <c r="AO598" s="109" t="str">
        <f t="shared" si="253"/>
        <v/>
      </c>
      <c r="AP598" s="109" t="str">
        <f t="shared" si="254"/>
        <v/>
      </c>
      <c r="AQ598" s="109" t="str">
        <f t="shared" si="255"/>
        <v/>
      </c>
      <c r="AR598" s="109" t="str">
        <f t="shared" si="256"/>
        <v/>
      </c>
      <c r="AS598" s="158" t="str">
        <f t="shared" si="257"/>
        <v/>
      </c>
      <c r="AT598" s="157" t="str">
        <f t="shared" si="258"/>
        <v/>
      </c>
      <c r="AU598" s="157" t="str">
        <f t="shared" si="259"/>
        <v/>
      </c>
      <c r="AV598" s="109" t="str">
        <f t="shared" si="260"/>
        <v/>
      </c>
      <c r="AW598" s="158" t="str">
        <f t="shared" si="261"/>
        <v/>
      </c>
      <c r="AX598" s="158" t="str">
        <f t="shared" si="262"/>
        <v/>
      </c>
      <c r="AY598" s="158" t="str">
        <f t="shared" si="263"/>
        <v/>
      </c>
      <c r="AZ598" s="158" t="str">
        <f t="shared" si="264"/>
        <v/>
      </c>
      <c r="BA598" s="157" t="str">
        <f t="shared" si="265"/>
        <v/>
      </c>
      <c r="BB598" s="157" t="str">
        <f t="shared" si="266"/>
        <v/>
      </c>
      <c r="BC598" s="157" t="str">
        <f t="shared" si="267"/>
        <v/>
      </c>
      <c r="BD598" s="157" t="str">
        <f t="shared" si="268"/>
        <v/>
      </c>
      <c r="BE598" s="158" t="str">
        <f t="shared" si="269"/>
        <v/>
      </c>
      <c r="BF598" s="158" t="str">
        <f t="shared" si="270"/>
        <v/>
      </c>
      <c r="BG598" s="158" t="str">
        <f t="shared" si="271"/>
        <v/>
      </c>
      <c r="BI598" s="171" t="str">
        <f t="shared" si="277"/>
        <v/>
      </c>
      <c r="BJ598" s="163" t="str">
        <f t="shared" si="278"/>
        <v/>
      </c>
      <c r="BK598" s="163" t="str">
        <f t="shared" si="279"/>
        <v/>
      </c>
    </row>
    <row r="599" spans="1:63" x14ac:dyDescent="0.25">
      <c r="A599" s="110" t="s">
        <v>202</v>
      </c>
      <c r="B599" s="117"/>
      <c r="C599" s="118"/>
      <c r="D599" s="119"/>
      <c r="E599" s="120"/>
      <c r="F599" s="117"/>
      <c r="G599" s="119"/>
      <c r="H599" s="119"/>
      <c r="I599" s="119"/>
      <c r="J599" s="121"/>
      <c r="K599" s="122"/>
      <c r="L599" s="123"/>
      <c r="M599" s="124"/>
      <c r="N599" s="125"/>
      <c r="O599" s="122"/>
      <c r="P599" s="123"/>
      <c r="Q599" s="124"/>
      <c r="R599" s="126"/>
      <c r="S599" s="122"/>
      <c r="T599" s="123"/>
      <c r="U599" s="127"/>
      <c r="V599" s="128"/>
      <c r="AH599" s="42" t="b">
        <f t="shared" si="272"/>
        <v>0</v>
      </c>
      <c r="AI599" s="42" t="str">
        <f t="shared" si="273"/>
        <v/>
      </c>
      <c r="AJ599" s="42" t="str">
        <f>IF(AND(AH599,D599&lt;&gt;""),COUNTIF($AI$12:AI599,AI599),"")</f>
        <v/>
      </c>
      <c r="AK599" s="42" t="str">
        <f t="shared" si="274"/>
        <v/>
      </c>
      <c r="AL599" s="42" t="str">
        <f t="shared" si="275"/>
        <v/>
      </c>
      <c r="AM599" s="42">
        <f t="shared" si="276"/>
        <v>1</v>
      </c>
      <c r="AN599" s="109" t="str">
        <f t="shared" si="252"/>
        <v/>
      </c>
      <c r="AO599" s="109" t="str">
        <f t="shared" si="253"/>
        <v/>
      </c>
      <c r="AP599" s="109" t="str">
        <f t="shared" si="254"/>
        <v/>
      </c>
      <c r="AQ599" s="109" t="str">
        <f t="shared" si="255"/>
        <v/>
      </c>
      <c r="AR599" s="109" t="str">
        <f t="shared" si="256"/>
        <v/>
      </c>
      <c r="AS599" s="158" t="str">
        <f t="shared" si="257"/>
        <v/>
      </c>
      <c r="AT599" s="157" t="str">
        <f t="shared" si="258"/>
        <v/>
      </c>
      <c r="AU599" s="157" t="str">
        <f t="shared" si="259"/>
        <v/>
      </c>
      <c r="AV599" s="109" t="str">
        <f t="shared" si="260"/>
        <v/>
      </c>
      <c r="AW599" s="158" t="str">
        <f t="shared" si="261"/>
        <v/>
      </c>
      <c r="AX599" s="158" t="str">
        <f t="shared" si="262"/>
        <v/>
      </c>
      <c r="AY599" s="158" t="str">
        <f t="shared" si="263"/>
        <v/>
      </c>
      <c r="AZ599" s="158" t="str">
        <f t="shared" si="264"/>
        <v/>
      </c>
      <c r="BA599" s="157" t="str">
        <f t="shared" si="265"/>
        <v/>
      </c>
      <c r="BB599" s="157" t="str">
        <f t="shared" si="266"/>
        <v/>
      </c>
      <c r="BC599" s="157" t="str">
        <f t="shared" si="267"/>
        <v/>
      </c>
      <c r="BD599" s="157" t="str">
        <f t="shared" si="268"/>
        <v/>
      </c>
      <c r="BE599" s="158" t="str">
        <f t="shared" si="269"/>
        <v/>
      </c>
      <c r="BF599" s="158" t="str">
        <f t="shared" si="270"/>
        <v/>
      </c>
      <c r="BG599" s="158" t="str">
        <f t="shared" si="271"/>
        <v/>
      </c>
      <c r="BI599" s="171" t="str">
        <f t="shared" si="277"/>
        <v/>
      </c>
      <c r="BJ599" s="163" t="str">
        <f t="shared" si="278"/>
        <v/>
      </c>
      <c r="BK599" s="163" t="str">
        <f t="shared" si="279"/>
        <v/>
      </c>
    </row>
    <row r="600" spans="1:63" x14ac:dyDescent="0.25">
      <c r="A600" s="110" t="s">
        <v>202</v>
      </c>
      <c r="B600" s="117"/>
      <c r="C600" s="118"/>
      <c r="D600" s="119"/>
      <c r="E600" s="120"/>
      <c r="F600" s="117"/>
      <c r="G600" s="119"/>
      <c r="H600" s="119"/>
      <c r="I600" s="119"/>
      <c r="J600" s="121"/>
      <c r="K600" s="122"/>
      <c r="L600" s="123"/>
      <c r="M600" s="124"/>
      <c r="N600" s="125"/>
      <c r="O600" s="122"/>
      <c r="P600" s="123"/>
      <c r="Q600" s="124"/>
      <c r="R600" s="126"/>
      <c r="S600" s="122"/>
      <c r="T600" s="123"/>
      <c r="U600" s="127"/>
      <c r="V600" s="128"/>
      <c r="AH600" s="42" t="b">
        <f t="shared" si="272"/>
        <v>0</v>
      </c>
      <c r="AI600" s="42" t="str">
        <f t="shared" si="273"/>
        <v/>
      </c>
      <c r="AJ600" s="42" t="str">
        <f>IF(AND(AH600,D600&lt;&gt;""),COUNTIF($AI$12:AI600,AI600),"")</f>
        <v/>
      </c>
      <c r="AK600" s="42" t="str">
        <f t="shared" si="274"/>
        <v/>
      </c>
      <c r="AL600" s="42" t="str">
        <f t="shared" si="275"/>
        <v/>
      </c>
      <c r="AM600" s="42">
        <f t="shared" si="276"/>
        <v>0</v>
      </c>
      <c r="AN600" s="109" t="str">
        <f t="shared" si="252"/>
        <v/>
      </c>
      <c r="AO600" s="109" t="str">
        <f t="shared" si="253"/>
        <v/>
      </c>
      <c r="AP600" s="109" t="str">
        <f t="shared" si="254"/>
        <v/>
      </c>
      <c r="AQ600" s="109" t="str">
        <f t="shared" si="255"/>
        <v/>
      </c>
      <c r="AR600" s="109" t="str">
        <f t="shared" si="256"/>
        <v/>
      </c>
      <c r="AS600" s="158" t="str">
        <f t="shared" si="257"/>
        <v/>
      </c>
      <c r="AT600" s="157" t="str">
        <f t="shared" si="258"/>
        <v/>
      </c>
      <c r="AU600" s="157" t="str">
        <f t="shared" si="259"/>
        <v/>
      </c>
      <c r="AV600" s="109" t="str">
        <f t="shared" si="260"/>
        <v/>
      </c>
      <c r="AW600" s="158" t="str">
        <f t="shared" si="261"/>
        <v/>
      </c>
      <c r="AX600" s="158" t="str">
        <f t="shared" si="262"/>
        <v/>
      </c>
      <c r="AY600" s="158" t="str">
        <f t="shared" si="263"/>
        <v/>
      </c>
      <c r="AZ600" s="158" t="str">
        <f t="shared" si="264"/>
        <v/>
      </c>
      <c r="BA600" s="157" t="str">
        <f t="shared" si="265"/>
        <v/>
      </c>
      <c r="BB600" s="157" t="str">
        <f t="shared" si="266"/>
        <v/>
      </c>
      <c r="BC600" s="157" t="str">
        <f t="shared" si="267"/>
        <v/>
      </c>
      <c r="BD600" s="157" t="str">
        <f t="shared" si="268"/>
        <v/>
      </c>
      <c r="BE600" s="158" t="str">
        <f t="shared" si="269"/>
        <v/>
      </c>
      <c r="BF600" s="158" t="str">
        <f t="shared" si="270"/>
        <v/>
      </c>
      <c r="BG600" s="158" t="str">
        <f t="shared" si="271"/>
        <v/>
      </c>
      <c r="BI600" s="171" t="str">
        <f t="shared" si="277"/>
        <v/>
      </c>
      <c r="BJ600" s="163" t="str">
        <f t="shared" si="278"/>
        <v/>
      </c>
      <c r="BK600" s="163" t="str">
        <f t="shared" si="279"/>
        <v/>
      </c>
    </row>
    <row r="601" spans="1:63" x14ac:dyDescent="0.25">
      <c r="A601" s="110" t="s">
        <v>202</v>
      </c>
      <c r="B601" s="117"/>
      <c r="C601" s="118"/>
      <c r="D601" s="119"/>
      <c r="E601" s="120"/>
      <c r="F601" s="117"/>
      <c r="G601" s="119"/>
      <c r="H601" s="119"/>
      <c r="I601" s="119"/>
      <c r="J601" s="121"/>
      <c r="K601" s="122"/>
      <c r="L601" s="123"/>
      <c r="M601" s="124"/>
      <c r="N601" s="125"/>
      <c r="O601" s="122"/>
      <c r="P601" s="123"/>
      <c r="Q601" s="124"/>
      <c r="R601" s="126"/>
      <c r="S601" s="122"/>
      <c r="T601" s="123"/>
      <c r="U601" s="127"/>
      <c r="V601" s="128"/>
      <c r="AH601" s="42" t="b">
        <f t="shared" si="272"/>
        <v>0</v>
      </c>
      <c r="AI601" s="42" t="str">
        <f t="shared" si="273"/>
        <v/>
      </c>
      <c r="AJ601" s="42" t="str">
        <f>IF(AND(AH601,D601&lt;&gt;""),COUNTIF($AI$12:AI601,AI601),"")</f>
        <v/>
      </c>
      <c r="AK601" s="42" t="str">
        <f t="shared" si="274"/>
        <v/>
      </c>
      <c r="AL601" s="42" t="str">
        <f t="shared" si="275"/>
        <v/>
      </c>
      <c r="AM601" s="42">
        <f t="shared" si="276"/>
        <v>1</v>
      </c>
      <c r="AN601" s="109" t="str">
        <f t="shared" si="252"/>
        <v/>
      </c>
      <c r="AO601" s="109" t="str">
        <f t="shared" si="253"/>
        <v/>
      </c>
      <c r="AP601" s="109" t="str">
        <f t="shared" si="254"/>
        <v/>
      </c>
      <c r="AQ601" s="109" t="str">
        <f t="shared" si="255"/>
        <v/>
      </c>
      <c r="AR601" s="109" t="str">
        <f t="shared" si="256"/>
        <v/>
      </c>
      <c r="AS601" s="158" t="str">
        <f t="shared" si="257"/>
        <v/>
      </c>
      <c r="AT601" s="157" t="str">
        <f t="shared" si="258"/>
        <v/>
      </c>
      <c r="AU601" s="157" t="str">
        <f t="shared" si="259"/>
        <v/>
      </c>
      <c r="AV601" s="109" t="str">
        <f t="shared" si="260"/>
        <v/>
      </c>
      <c r="AW601" s="158" t="str">
        <f t="shared" si="261"/>
        <v/>
      </c>
      <c r="AX601" s="158" t="str">
        <f t="shared" si="262"/>
        <v/>
      </c>
      <c r="AY601" s="158" t="str">
        <f t="shared" si="263"/>
        <v/>
      </c>
      <c r="AZ601" s="158" t="str">
        <f t="shared" si="264"/>
        <v/>
      </c>
      <c r="BA601" s="157" t="str">
        <f t="shared" si="265"/>
        <v/>
      </c>
      <c r="BB601" s="157" t="str">
        <f t="shared" si="266"/>
        <v/>
      </c>
      <c r="BC601" s="157" t="str">
        <f t="shared" si="267"/>
        <v/>
      </c>
      <c r="BD601" s="157" t="str">
        <f t="shared" si="268"/>
        <v/>
      </c>
      <c r="BE601" s="158" t="str">
        <f t="shared" si="269"/>
        <v/>
      </c>
      <c r="BF601" s="158" t="str">
        <f t="shared" si="270"/>
        <v/>
      </c>
      <c r="BG601" s="158" t="str">
        <f t="shared" si="271"/>
        <v/>
      </c>
      <c r="BI601" s="171" t="str">
        <f t="shared" si="277"/>
        <v/>
      </c>
      <c r="BJ601" s="163" t="str">
        <f t="shared" si="278"/>
        <v/>
      </c>
      <c r="BK601" s="163" t="str">
        <f t="shared" si="279"/>
        <v/>
      </c>
    </row>
    <row r="602" spans="1:63" x14ac:dyDescent="0.25">
      <c r="A602" s="110" t="s">
        <v>202</v>
      </c>
      <c r="B602" s="117"/>
      <c r="C602" s="118"/>
      <c r="D602" s="119"/>
      <c r="E602" s="120"/>
      <c r="F602" s="117"/>
      <c r="G602" s="119"/>
      <c r="H602" s="119"/>
      <c r="I602" s="119"/>
      <c r="J602" s="121"/>
      <c r="K602" s="122"/>
      <c r="L602" s="123"/>
      <c r="M602" s="124"/>
      <c r="N602" s="125"/>
      <c r="O602" s="122"/>
      <c r="P602" s="123"/>
      <c r="Q602" s="124"/>
      <c r="R602" s="126"/>
      <c r="S602" s="122"/>
      <c r="T602" s="123"/>
      <c r="U602" s="127"/>
      <c r="V602" s="128"/>
      <c r="AH602" s="42" t="b">
        <f t="shared" si="272"/>
        <v>0</v>
      </c>
      <c r="AI602" s="42" t="str">
        <f t="shared" si="273"/>
        <v/>
      </c>
      <c r="AJ602" s="42" t="str">
        <f>IF(AND(AH602,D602&lt;&gt;""),COUNTIF($AI$12:AI602,AI602),"")</f>
        <v/>
      </c>
      <c r="AK602" s="42" t="str">
        <f t="shared" si="274"/>
        <v/>
      </c>
      <c r="AL602" s="42" t="str">
        <f t="shared" si="275"/>
        <v/>
      </c>
      <c r="AM602" s="42">
        <f t="shared" si="276"/>
        <v>0</v>
      </c>
      <c r="AN602" s="109" t="str">
        <f t="shared" si="252"/>
        <v/>
      </c>
      <c r="AO602" s="109" t="str">
        <f t="shared" si="253"/>
        <v/>
      </c>
      <c r="AP602" s="109" t="str">
        <f t="shared" si="254"/>
        <v/>
      </c>
      <c r="AQ602" s="109" t="str">
        <f t="shared" si="255"/>
        <v/>
      </c>
      <c r="AR602" s="109" t="str">
        <f t="shared" si="256"/>
        <v/>
      </c>
      <c r="AS602" s="158" t="str">
        <f t="shared" si="257"/>
        <v/>
      </c>
      <c r="AT602" s="157" t="str">
        <f t="shared" si="258"/>
        <v/>
      </c>
      <c r="AU602" s="157" t="str">
        <f t="shared" si="259"/>
        <v/>
      </c>
      <c r="AV602" s="109" t="str">
        <f t="shared" si="260"/>
        <v/>
      </c>
      <c r="AW602" s="158" t="str">
        <f t="shared" si="261"/>
        <v/>
      </c>
      <c r="AX602" s="158" t="str">
        <f t="shared" si="262"/>
        <v/>
      </c>
      <c r="AY602" s="158" t="str">
        <f t="shared" si="263"/>
        <v/>
      </c>
      <c r="AZ602" s="158" t="str">
        <f t="shared" si="264"/>
        <v/>
      </c>
      <c r="BA602" s="157" t="str">
        <f t="shared" si="265"/>
        <v/>
      </c>
      <c r="BB602" s="157" t="str">
        <f t="shared" si="266"/>
        <v/>
      </c>
      <c r="BC602" s="157" t="str">
        <f t="shared" si="267"/>
        <v/>
      </c>
      <c r="BD602" s="157" t="str">
        <f t="shared" si="268"/>
        <v/>
      </c>
      <c r="BE602" s="158" t="str">
        <f t="shared" si="269"/>
        <v/>
      </c>
      <c r="BF602" s="158" t="str">
        <f t="shared" si="270"/>
        <v/>
      </c>
      <c r="BG602" s="158" t="str">
        <f t="shared" si="271"/>
        <v/>
      </c>
      <c r="BI602" s="171" t="str">
        <f t="shared" si="277"/>
        <v/>
      </c>
      <c r="BJ602" s="163" t="str">
        <f t="shared" si="278"/>
        <v/>
      </c>
      <c r="BK602" s="163" t="str">
        <f t="shared" si="279"/>
        <v/>
      </c>
    </row>
    <row r="603" spans="1:63" x14ac:dyDescent="0.25">
      <c r="A603" s="110" t="s">
        <v>202</v>
      </c>
      <c r="B603" s="117"/>
      <c r="C603" s="118"/>
      <c r="D603" s="119"/>
      <c r="E603" s="120"/>
      <c r="F603" s="117"/>
      <c r="G603" s="119"/>
      <c r="H603" s="119"/>
      <c r="I603" s="119"/>
      <c r="J603" s="121"/>
      <c r="K603" s="122"/>
      <c r="L603" s="123"/>
      <c r="M603" s="124"/>
      <c r="N603" s="125"/>
      <c r="O603" s="122"/>
      <c r="P603" s="123"/>
      <c r="Q603" s="124"/>
      <c r="R603" s="126"/>
      <c r="S603" s="122"/>
      <c r="T603" s="123"/>
      <c r="U603" s="127"/>
      <c r="V603" s="128"/>
      <c r="AH603" s="42" t="b">
        <f t="shared" si="272"/>
        <v>0</v>
      </c>
      <c r="AI603" s="42" t="str">
        <f t="shared" si="273"/>
        <v/>
      </c>
      <c r="AJ603" s="42" t="str">
        <f>IF(AND(AH603,D603&lt;&gt;""),COUNTIF($AI$12:AI603,AI603),"")</f>
        <v/>
      </c>
      <c r="AK603" s="42" t="str">
        <f t="shared" si="274"/>
        <v/>
      </c>
      <c r="AL603" s="42" t="str">
        <f t="shared" si="275"/>
        <v/>
      </c>
      <c r="AM603" s="42">
        <f t="shared" si="276"/>
        <v>1</v>
      </c>
      <c r="AN603" s="109" t="str">
        <f t="shared" si="252"/>
        <v/>
      </c>
      <c r="AO603" s="109" t="str">
        <f t="shared" si="253"/>
        <v/>
      </c>
      <c r="AP603" s="109" t="str">
        <f t="shared" si="254"/>
        <v/>
      </c>
      <c r="AQ603" s="109" t="str">
        <f t="shared" si="255"/>
        <v/>
      </c>
      <c r="AR603" s="109" t="str">
        <f t="shared" si="256"/>
        <v/>
      </c>
      <c r="AS603" s="158" t="str">
        <f t="shared" si="257"/>
        <v/>
      </c>
      <c r="AT603" s="157" t="str">
        <f t="shared" si="258"/>
        <v/>
      </c>
      <c r="AU603" s="157" t="str">
        <f t="shared" si="259"/>
        <v/>
      </c>
      <c r="AV603" s="109" t="str">
        <f t="shared" si="260"/>
        <v/>
      </c>
      <c r="AW603" s="158" t="str">
        <f t="shared" si="261"/>
        <v/>
      </c>
      <c r="AX603" s="158" t="str">
        <f t="shared" si="262"/>
        <v/>
      </c>
      <c r="AY603" s="158" t="str">
        <f t="shared" si="263"/>
        <v/>
      </c>
      <c r="AZ603" s="158" t="str">
        <f t="shared" si="264"/>
        <v/>
      </c>
      <c r="BA603" s="157" t="str">
        <f t="shared" si="265"/>
        <v/>
      </c>
      <c r="BB603" s="157" t="str">
        <f t="shared" si="266"/>
        <v/>
      </c>
      <c r="BC603" s="157" t="str">
        <f t="shared" si="267"/>
        <v/>
      </c>
      <c r="BD603" s="157" t="str">
        <f t="shared" si="268"/>
        <v/>
      </c>
      <c r="BE603" s="158" t="str">
        <f t="shared" si="269"/>
        <v/>
      </c>
      <c r="BF603" s="158" t="str">
        <f t="shared" si="270"/>
        <v/>
      </c>
      <c r="BG603" s="158" t="str">
        <f t="shared" si="271"/>
        <v/>
      </c>
      <c r="BI603" s="171" t="str">
        <f t="shared" si="277"/>
        <v/>
      </c>
      <c r="BJ603" s="163" t="str">
        <f t="shared" si="278"/>
        <v/>
      </c>
      <c r="BK603" s="163" t="str">
        <f t="shared" si="279"/>
        <v/>
      </c>
    </row>
    <row r="604" spans="1:63" x14ac:dyDescent="0.25">
      <c r="A604" s="110" t="s">
        <v>202</v>
      </c>
      <c r="B604" s="117"/>
      <c r="C604" s="118"/>
      <c r="D604" s="119"/>
      <c r="E604" s="120"/>
      <c r="F604" s="117"/>
      <c r="G604" s="119"/>
      <c r="H604" s="119"/>
      <c r="I604" s="119"/>
      <c r="J604" s="121"/>
      <c r="K604" s="122"/>
      <c r="L604" s="123"/>
      <c r="M604" s="124"/>
      <c r="N604" s="125"/>
      <c r="O604" s="122"/>
      <c r="P604" s="123"/>
      <c r="Q604" s="124"/>
      <c r="R604" s="126"/>
      <c r="S604" s="122"/>
      <c r="T604" s="123"/>
      <c r="U604" s="127"/>
      <c r="V604" s="128"/>
      <c r="AH604" s="42" t="b">
        <f t="shared" si="272"/>
        <v>0</v>
      </c>
      <c r="AI604" s="42" t="str">
        <f t="shared" si="273"/>
        <v/>
      </c>
      <c r="AJ604" s="42" t="str">
        <f>IF(AND(AH604,D604&lt;&gt;""),COUNTIF($AI$12:AI604,AI604),"")</f>
        <v/>
      </c>
      <c r="AK604" s="42" t="str">
        <f t="shared" si="274"/>
        <v/>
      </c>
      <c r="AL604" s="42" t="str">
        <f t="shared" si="275"/>
        <v/>
      </c>
      <c r="AM604" s="42">
        <f t="shared" si="276"/>
        <v>0</v>
      </c>
      <c r="AN604" s="109" t="str">
        <f t="shared" si="252"/>
        <v/>
      </c>
      <c r="AO604" s="109" t="str">
        <f t="shared" si="253"/>
        <v/>
      </c>
      <c r="AP604" s="109" t="str">
        <f t="shared" si="254"/>
        <v/>
      </c>
      <c r="AQ604" s="109" t="str">
        <f t="shared" si="255"/>
        <v/>
      </c>
      <c r="AR604" s="109" t="str">
        <f t="shared" si="256"/>
        <v/>
      </c>
      <c r="AS604" s="158" t="str">
        <f t="shared" si="257"/>
        <v/>
      </c>
      <c r="AT604" s="157" t="str">
        <f t="shared" si="258"/>
        <v/>
      </c>
      <c r="AU604" s="157" t="str">
        <f t="shared" si="259"/>
        <v/>
      </c>
      <c r="AV604" s="109" t="str">
        <f t="shared" si="260"/>
        <v/>
      </c>
      <c r="AW604" s="158" t="str">
        <f t="shared" si="261"/>
        <v/>
      </c>
      <c r="AX604" s="158" t="str">
        <f t="shared" si="262"/>
        <v/>
      </c>
      <c r="AY604" s="158" t="str">
        <f t="shared" si="263"/>
        <v/>
      </c>
      <c r="AZ604" s="158" t="str">
        <f t="shared" si="264"/>
        <v/>
      </c>
      <c r="BA604" s="157" t="str">
        <f t="shared" si="265"/>
        <v/>
      </c>
      <c r="BB604" s="157" t="str">
        <f t="shared" si="266"/>
        <v/>
      </c>
      <c r="BC604" s="157" t="str">
        <f t="shared" si="267"/>
        <v/>
      </c>
      <c r="BD604" s="157" t="str">
        <f t="shared" si="268"/>
        <v/>
      </c>
      <c r="BE604" s="158" t="str">
        <f t="shared" si="269"/>
        <v/>
      </c>
      <c r="BF604" s="158" t="str">
        <f t="shared" si="270"/>
        <v/>
      </c>
      <c r="BG604" s="158" t="str">
        <f t="shared" si="271"/>
        <v/>
      </c>
      <c r="BI604" s="171" t="str">
        <f t="shared" si="277"/>
        <v/>
      </c>
      <c r="BJ604" s="163" t="str">
        <f t="shared" si="278"/>
        <v/>
      </c>
      <c r="BK604" s="163" t="str">
        <f t="shared" si="279"/>
        <v/>
      </c>
    </row>
    <row r="605" spans="1:63" x14ac:dyDescent="0.25">
      <c r="A605" s="110" t="s">
        <v>202</v>
      </c>
      <c r="B605" s="117"/>
      <c r="C605" s="118"/>
      <c r="D605" s="119"/>
      <c r="E605" s="120"/>
      <c r="F605" s="117"/>
      <c r="G605" s="119"/>
      <c r="H605" s="119"/>
      <c r="I605" s="119"/>
      <c r="J605" s="121"/>
      <c r="K605" s="122"/>
      <c r="L605" s="123"/>
      <c r="M605" s="124"/>
      <c r="N605" s="125"/>
      <c r="O605" s="122"/>
      <c r="P605" s="123"/>
      <c r="Q605" s="124"/>
      <c r="R605" s="126"/>
      <c r="S605" s="122"/>
      <c r="T605" s="123"/>
      <c r="U605" s="127"/>
      <c r="V605" s="128"/>
      <c r="AH605" s="42" t="b">
        <f t="shared" si="272"/>
        <v>0</v>
      </c>
      <c r="AI605" s="42" t="str">
        <f t="shared" si="273"/>
        <v/>
      </c>
      <c r="AJ605" s="42" t="str">
        <f>IF(AND(AH605,D605&lt;&gt;""),COUNTIF($AI$12:AI605,AI605),"")</f>
        <v/>
      </c>
      <c r="AK605" s="42" t="str">
        <f t="shared" si="274"/>
        <v/>
      </c>
      <c r="AL605" s="42" t="str">
        <f t="shared" si="275"/>
        <v/>
      </c>
      <c r="AM605" s="42">
        <f t="shared" si="276"/>
        <v>1</v>
      </c>
      <c r="AN605" s="109" t="str">
        <f t="shared" si="252"/>
        <v/>
      </c>
      <c r="AO605" s="109" t="str">
        <f t="shared" si="253"/>
        <v/>
      </c>
      <c r="AP605" s="109" t="str">
        <f t="shared" si="254"/>
        <v/>
      </c>
      <c r="AQ605" s="109" t="str">
        <f t="shared" si="255"/>
        <v/>
      </c>
      <c r="AR605" s="109" t="str">
        <f t="shared" si="256"/>
        <v/>
      </c>
      <c r="AS605" s="158" t="str">
        <f t="shared" si="257"/>
        <v/>
      </c>
      <c r="AT605" s="157" t="str">
        <f t="shared" si="258"/>
        <v/>
      </c>
      <c r="AU605" s="157" t="str">
        <f t="shared" si="259"/>
        <v/>
      </c>
      <c r="AV605" s="109" t="str">
        <f t="shared" si="260"/>
        <v/>
      </c>
      <c r="AW605" s="158" t="str">
        <f t="shared" si="261"/>
        <v/>
      </c>
      <c r="AX605" s="158" t="str">
        <f t="shared" si="262"/>
        <v/>
      </c>
      <c r="AY605" s="158" t="str">
        <f t="shared" si="263"/>
        <v/>
      </c>
      <c r="AZ605" s="158" t="str">
        <f t="shared" si="264"/>
        <v/>
      </c>
      <c r="BA605" s="157" t="str">
        <f t="shared" si="265"/>
        <v/>
      </c>
      <c r="BB605" s="157" t="str">
        <f t="shared" si="266"/>
        <v/>
      </c>
      <c r="BC605" s="157" t="str">
        <f t="shared" si="267"/>
        <v/>
      </c>
      <c r="BD605" s="157" t="str">
        <f t="shared" si="268"/>
        <v/>
      </c>
      <c r="BE605" s="158" t="str">
        <f t="shared" si="269"/>
        <v/>
      </c>
      <c r="BF605" s="158" t="str">
        <f t="shared" si="270"/>
        <v/>
      </c>
      <c r="BG605" s="158" t="str">
        <f t="shared" si="271"/>
        <v/>
      </c>
      <c r="BI605" s="171" t="str">
        <f t="shared" si="277"/>
        <v/>
      </c>
      <c r="BJ605" s="163" t="str">
        <f t="shared" si="278"/>
        <v/>
      </c>
      <c r="BK605" s="163" t="str">
        <f t="shared" si="279"/>
        <v/>
      </c>
    </row>
    <row r="606" spans="1:63" x14ac:dyDescent="0.25">
      <c r="A606" s="110" t="s">
        <v>202</v>
      </c>
      <c r="B606" s="117"/>
      <c r="C606" s="118"/>
      <c r="D606" s="119"/>
      <c r="E606" s="120"/>
      <c r="F606" s="117"/>
      <c r="G606" s="119"/>
      <c r="H606" s="119"/>
      <c r="I606" s="119"/>
      <c r="J606" s="121"/>
      <c r="K606" s="122"/>
      <c r="L606" s="123"/>
      <c r="M606" s="124"/>
      <c r="N606" s="125"/>
      <c r="O606" s="122"/>
      <c r="P606" s="123"/>
      <c r="Q606" s="124"/>
      <c r="R606" s="126"/>
      <c r="S606" s="122"/>
      <c r="T606" s="123"/>
      <c r="U606" s="127"/>
      <c r="V606" s="128"/>
      <c r="AH606" s="42" t="b">
        <f t="shared" si="272"/>
        <v>0</v>
      </c>
      <c r="AI606" s="42" t="str">
        <f t="shared" si="273"/>
        <v/>
      </c>
      <c r="AJ606" s="42" t="str">
        <f>IF(AND(AH606,D606&lt;&gt;""),COUNTIF($AI$12:AI606,AI606),"")</f>
        <v/>
      </c>
      <c r="AK606" s="42" t="str">
        <f t="shared" si="274"/>
        <v/>
      </c>
      <c r="AL606" s="42" t="str">
        <f t="shared" si="275"/>
        <v/>
      </c>
      <c r="AM606" s="42">
        <f t="shared" si="276"/>
        <v>0</v>
      </c>
      <c r="AN606" s="109" t="str">
        <f t="shared" si="252"/>
        <v/>
      </c>
      <c r="AO606" s="109" t="str">
        <f t="shared" si="253"/>
        <v/>
      </c>
      <c r="AP606" s="109" t="str">
        <f t="shared" si="254"/>
        <v/>
      </c>
      <c r="AQ606" s="109" t="str">
        <f t="shared" si="255"/>
        <v/>
      </c>
      <c r="AR606" s="109" t="str">
        <f t="shared" si="256"/>
        <v/>
      </c>
      <c r="AS606" s="158" t="str">
        <f t="shared" si="257"/>
        <v/>
      </c>
      <c r="AT606" s="157" t="str">
        <f t="shared" si="258"/>
        <v/>
      </c>
      <c r="AU606" s="157" t="str">
        <f t="shared" si="259"/>
        <v/>
      </c>
      <c r="AV606" s="109" t="str">
        <f t="shared" si="260"/>
        <v/>
      </c>
      <c r="AW606" s="158" t="str">
        <f t="shared" si="261"/>
        <v/>
      </c>
      <c r="AX606" s="158" t="str">
        <f t="shared" si="262"/>
        <v/>
      </c>
      <c r="AY606" s="158" t="str">
        <f t="shared" si="263"/>
        <v/>
      </c>
      <c r="AZ606" s="158" t="str">
        <f t="shared" si="264"/>
        <v/>
      </c>
      <c r="BA606" s="157" t="str">
        <f t="shared" si="265"/>
        <v/>
      </c>
      <c r="BB606" s="157" t="str">
        <f t="shared" si="266"/>
        <v/>
      </c>
      <c r="BC606" s="157" t="str">
        <f t="shared" si="267"/>
        <v/>
      </c>
      <c r="BD606" s="157" t="str">
        <f t="shared" si="268"/>
        <v/>
      </c>
      <c r="BE606" s="158" t="str">
        <f t="shared" si="269"/>
        <v/>
      </c>
      <c r="BF606" s="158" t="str">
        <f t="shared" si="270"/>
        <v/>
      </c>
      <c r="BG606" s="158" t="str">
        <f t="shared" si="271"/>
        <v/>
      </c>
      <c r="BI606" s="171" t="str">
        <f t="shared" si="277"/>
        <v/>
      </c>
      <c r="BJ606" s="163" t="str">
        <f t="shared" si="278"/>
        <v/>
      </c>
      <c r="BK606" s="163" t="str">
        <f t="shared" si="279"/>
        <v/>
      </c>
    </row>
    <row r="607" spans="1:63" x14ac:dyDescent="0.25">
      <c r="A607" s="110" t="s">
        <v>202</v>
      </c>
      <c r="B607" s="117"/>
      <c r="C607" s="118"/>
      <c r="D607" s="119"/>
      <c r="E607" s="120"/>
      <c r="F607" s="117"/>
      <c r="G607" s="119"/>
      <c r="H607" s="119"/>
      <c r="I607" s="119"/>
      <c r="J607" s="121"/>
      <c r="K607" s="122"/>
      <c r="L607" s="123"/>
      <c r="M607" s="124"/>
      <c r="N607" s="125"/>
      <c r="O607" s="122"/>
      <c r="P607" s="123"/>
      <c r="Q607" s="124"/>
      <c r="R607" s="126"/>
      <c r="S607" s="122"/>
      <c r="T607" s="123"/>
      <c r="U607" s="127"/>
      <c r="V607" s="128"/>
      <c r="AH607" s="42" t="b">
        <f t="shared" si="272"/>
        <v>0</v>
      </c>
      <c r="AI607" s="42" t="str">
        <f t="shared" si="273"/>
        <v/>
      </c>
      <c r="AJ607" s="42" t="str">
        <f>IF(AND(AH607,D607&lt;&gt;""),COUNTIF($AI$12:AI607,AI607),"")</f>
        <v/>
      </c>
      <c r="AK607" s="42" t="str">
        <f t="shared" si="274"/>
        <v/>
      </c>
      <c r="AL607" s="42" t="str">
        <f t="shared" si="275"/>
        <v/>
      </c>
      <c r="AM607" s="42">
        <f t="shared" si="276"/>
        <v>1</v>
      </c>
      <c r="AN607" s="109" t="str">
        <f t="shared" si="252"/>
        <v/>
      </c>
      <c r="AO607" s="109" t="str">
        <f t="shared" si="253"/>
        <v/>
      </c>
      <c r="AP607" s="109" t="str">
        <f t="shared" si="254"/>
        <v/>
      </c>
      <c r="AQ607" s="109" t="str">
        <f t="shared" si="255"/>
        <v/>
      </c>
      <c r="AR607" s="109" t="str">
        <f t="shared" si="256"/>
        <v/>
      </c>
      <c r="AS607" s="158" t="str">
        <f t="shared" si="257"/>
        <v/>
      </c>
      <c r="AT607" s="157" t="str">
        <f t="shared" si="258"/>
        <v/>
      </c>
      <c r="AU607" s="157" t="str">
        <f t="shared" si="259"/>
        <v/>
      </c>
      <c r="AV607" s="109" t="str">
        <f t="shared" si="260"/>
        <v/>
      </c>
      <c r="AW607" s="158" t="str">
        <f t="shared" si="261"/>
        <v/>
      </c>
      <c r="AX607" s="158" t="str">
        <f t="shared" si="262"/>
        <v/>
      </c>
      <c r="AY607" s="158" t="str">
        <f t="shared" si="263"/>
        <v/>
      </c>
      <c r="AZ607" s="158" t="str">
        <f t="shared" si="264"/>
        <v/>
      </c>
      <c r="BA607" s="157" t="str">
        <f t="shared" si="265"/>
        <v/>
      </c>
      <c r="BB607" s="157" t="str">
        <f t="shared" si="266"/>
        <v/>
      </c>
      <c r="BC607" s="157" t="str">
        <f t="shared" si="267"/>
        <v/>
      </c>
      <c r="BD607" s="157" t="str">
        <f t="shared" si="268"/>
        <v/>
      </c>
      <c r="BE607" s="158" t="str">
        <f t="shared" si="269"/>
        <v/>
      </c>
      <c r="BF607" s="158" t="str">
        <f t="shared" si="270"/>
        <v/>
      </c>
      <c r="BG607" s="158" t="str">
        <f t="shared" si="271"/>
        <v/>
      </c>
      <c r="BI607" s="171" t="str">
        <f t="shared" si="277"/>
        <v/>
      </c>
      <c r="BJ607" s="163" t="str">
        <f t="shared" si="278"/>
        <v/>
      </c>
      <c r="BK607" s="163" t="str">
        <f t="shared" si="279"/>
        <v/>
      </c>
    </row>
    <row r="608" spans="1:63" x14ac:dyDescent="0.25">
      <c r="A608" s="110" t="s">
        <v>202</v>
      </c>
      <c r="B608" s="117"/>
      <c r="C608" s="118"/>
      <c r="D608" s="119"/>
      <c r="E608" s="120"/>
      <c r="F608" s="117"/>
      <c r="G608" s="119"/>
      <c r="H608" s="119"/>
      <c r="I608" s="119"/>
      <c r="J608" s="121"/>
      <c r="K608" s="122"/>
      <c r="L608" s="123"/>
      <c r="M608" s="124"/>
      <c r="N608" s="125"/>
      <c r="O608" s="122"/>
      <c r="P608" s="123"/>
      <c r="Q608" s="124"/>
      <c r="R608" s="126"/>
      <c r="S608" s="122"/>
      <c r="T608" s="123"/>
      <c r="U608" s="127"/>
      <c r="V608" s="128"/>
      <c r="AH608" s="42" t="b">
        <f t="shared" si="272"/>
        <v>0</v>
      </c>
      <c r="AI608" s="42" t="str">
        <f t="shared" si="273"/>
        <v/>
      </c>
      <c r="AJ608" s="42" t="str">
        <f>IF(AND(AH608,D608&lt;&gt;""),COUNTIF($AI$12:AI608,AI608),"")</f>
        <v/>
      </c>
      <c r="AK608" s="42" t="str">
        <f t="shared" si="274"/>
        <v/>
      </c>
      <c r="AL608" s="42" t="str">
        <f t="shared" si="275"/>
        <v/>
      </c>
      <c r="AM608" s="42">
        <f t="shared" si="276"/>
        <v>0</v>
      </c>
      <c r="AN608" s="109" t="str">
        <f t="shared" si="252"/>
        <v/>
      </c>
      <c r="AO608" s="109" t="str">
        <f t="shared" si="253"/>
        <v/>
      </c>
      <c r="AP608" s="109" t="str">
        <f t="shared" si="254"/>
        <v/>
      </c>
      <c r="AQ608" s="109" t="str">
        <f t="shared" si="255"/>
        <v/>
      </c>
      <c r="AR608" s="109" t="str">
        <f t="shared" si="256"/>
        <v/>
      </c>
      <c r="AS608" s="158" t="str">
        <f t="shared" si="257"/>
        <v/>
      </c>
      <c r="AT608" s="157" t="str">
        <f t="shared" si="258"/>
        <v/>
      </c>
      <c r="AU608" s="157" t="str">
        <f t="shared" si="259"/>
        <v/>
      </c>
      <c r="AV608" s="109" t="str">
        <f t="shared" si="260"/>
        <v/>
      </c>
      <c r="AW608" s="158" t="str">
        <f t="shared" si="261"/>
        <v/>
      </c>
      <c r="AX608" s="158" t="str">
        <f t="shared" si="262"/>
        <v/>
      </c>
      <c r="AY608" s="158" t="str">
        <f t="shared" si="263"/>
        <v/>
      </c>
      <c r="AZ608" s="158" t="str">
        <f t="shared" si="264"/>
        <v/>
      </c>
      <c r="BA608" s="157" t="str">
        <f t="shared" si="265"/>
        <v/>
      </c>
      <c r="BB608" s="157" t="str">
        <f t="shared" si="266"/>
        <v/>
      </c>
      <c r="BC608" s="157" t="str">
        <f t="shared" si="267"/>
        <v/>
      </c>
      <c r="BD608" s="157" t="str">
        <f t="shared" si="268"/>
        <v/>
      </c>
      <c r="BE608" s="158" t="str">
        <f t="shared" si="269"/>
        <v/>
      </c>
      <c r="BF608" s="158" t="str">
        <f t="shared" si="270"/>
        <v/>
      </c>
      <c r="BG608" s="158" t="str">
        <f t="shared" si="271"/>
        <v/>
      </c>
      <c r="BI608" s="171" t="str">
        <f t="shared" si="277"/>
        <v/>
      </c>
      <c r="BJ608" s="163" t="str">
        <f t="shared" si="278"/>
        <v/>
      </c>
      <c r="BK608" s="163" t="str">
        <f t="shared" si="279"/>
        <v/>
      </c>
    </row>
    <row r="609" spans="1:63" x14ac:dyDescent="0.25">
      <c r="A609" s="110" t="s">
        <v>202</v>
      </c>
      <c r="B609" s="117"/>
      <c r="C609" s="118"/>
      <c r="D609" s="119"/>
      <c r="E609" s="120"/>
      <c r="F609" s="117"/>
      <c r="G609" s="119"/>
      <c r="H609" s="119"/>
      <c r="I609" s="119"/>
      <c r="J609" s="121"/>
      <c r="K609" s="122"/>
      <c r="L609" s="123"/>
      <c r="M609" s="124"/>
      <c r="N609" s="125"/>
      <c r="O609" s="122"/>
      <c r="P609" s="123"/>
      <c r="Q609" s="124"/>
      <c r="R609" s="126"/>
      <c r="S609" s="122"/>
      <c r="T609" s="123"/>
      <c r="U609" s="127"/>
      <c r="V609" s="128"/>
      <c r="AH609" s="42" t="b">
        <f t="shared" si="272"/>
        <v>0</v>
      </c>
      <c r="AI609" s="42" t="str">
        <f t="shared" si="273"/>
        <v/>
      </c>
      <c r="AJ609" s="42" t="str">
        <f>IF(AND(AH609,D609&lt;&gt;""),COUNTIF($AI$12:AI609,AI609),"")</f>
        <v/>
      </c>
      <c r="AK609" s="42" t="str">
        <f t="shared" si="274"/>
        <v/>
      </c>
      <c r="AL609" s="42" t="str">
        <f t="shared" si="275"/>
        <v/>
      </c>
      <c r="AM609" s="42">
        <f t="shared" si="276"/>
        <v>1</v>
      </c>
      <c r="AN609" s="109" t="str">
        <f t="shared" si="252"/>
        <v/>
      </c>
      <c r="AO609" s="109" t="str">
        <f t="shared" si="253"/>
        <v/>
      </c>
      <c r="AP609" s="109" t="str">
        <f t="shared" si="254"/>
        <v/>
      </c>
      <c r="AQ609" s="109" t="str">
        <f t="shared" si="255"/>
        <v/>
      </c>
      <c r="AR609" s="109" t="str">
        <f t="shared" si="256"/>
        <v/>
      </c>
      <c r="AS609" s="158" t="str">
        <f t="shared" si="257"/>
        <v/>
      </c>
      <c r="AT609" s="157" t="str">
        <f t="shared" si="258"/>
        <v/>
      </c>
      <c r="AU609" s="157" t="str">
        <f t="shared" si="259"/>
        <v/>
      </c>
      <c r="AV609" s="109" t="str">
        <f t="shared" si="260"/>
        <v/>
      </c>
      <c r="AW609" s="158" t="str">
        <f t="shared" si="261"/>
        <v/>
      </c>
      <c r="AX609" s="158" t="str">
        <f t="shared" si="262"/>
        <v/>
      </c>
      <c r="AY609" s="158" t="str">
        <f t="shared" si="263"/>
        <v/>
      </c>
      <c r="AZ609" s="158" t="str">
        <f t="shared" si="264"/>
        <v/>
      </c>
      <c r="BA609" s="157" t="str">
        <f t="shared" si="265"/>
        <v/>
      </c>
      <c r="BB609" s="157" t="str">
        <f t="shared" si="266"/>
        <v/>
      </c>
      <c r="BC609" s="157" t="str">
        <f t="shared" si="267"/>
        <v/>
      </c>
      <c r="BD609" s="157" t="str">
        <f t="shared" si="268"/>
        <v/>
      </c>
      <c r="BE609" s="158" t="str">
        <f t="shared" si="269"/>
        <v/>
      </c>
      <c r="BF609" s="158" t="str">
        <f t="shared" si="270"/>
        <v/>
      </c>
      <c r="BG609" s="158" t="str">
        <f t="shared" si="271"/>
        <v/>
      </c>
      <c r="BI609" s="171" t="str">
        <f t="shared" si="277"/>
        <v/>
      </c>
      <c r="BJ609" s="163" t="str">
        <f t="shared" si="278"/>
        <v/>
      </c>
      <c r="BK609" s="163" t="str">
        <f t="shared" si="279"/>
        <v/>
      </c>
    </row>
    <row r="610" spans="1:63" x14ac:dyDescent="0.25">
      <c r="A610" s="110" t="s">
        <v>202</v>
      </c>
      <c r="B610" s="117"/>
      <c r="C610" s="118"/>
      <c r="D610" s="119"/>
      <c r="E610" s="120"/>
      <c r="F610" s="117"/>
      <c r="G610" s="119"/>
      <c r="H610" s="119"/>
      <c r="I610" s="119"/>
      <c r="J610" s="121"/>
      <c r="K610" s="122"/>
      <c r="L610" s="123"/>
      <c r="M610" s="124"/>
      <c r="N610" s="125"/>
      <c r="O610" s="122"/>
      <c r="P610" s="123"/>
      <c r="Q610" s="124"/>
      <c r="R610" s="126"/>
      <c r="S610" s="122"/>
      <c r="T610" s="123"/>
      <c r="U610" s="127"/>
      <c r="V610" s="128"/>
      <c r="AH610" s="42" t="b">
        <f t="shared" si="272"/>
        <v>0</v>
      </c>
      <c r="AI610" s="42" t="str">
        <f t="shared" si="273"/>
        <v/>
      </c>
      <c r="AJ610" s="42" t="str">
        <f>IF(AND(AH610,D610&lt;&gt;""),COUNTIF($AI$12:AI610,AI610),"")</f>
        <v/>
      </c>
      <c r="AK610" s="42" t="str">
        <f t="shared" si="274"/>
        <v/>
      </c>
      <c r="AL610" s="42" t="str">
        <f t="shared" si="275"/>
        <v/>
      </c>
      <c r="AM610" s="42">
        <f t="shared" si="276"/>
        <v>0</v>
      </c>
      <c r="AN610" s="109" t="str">
        <f t="shared" si="252"/>
        <v/>
      </c>
      <c r="AO610" s="109" t="str">
        <f t="shared" si="253"/>
        <v/>
      </c>
      <c r="AP610" s="109" t="str">
        <f t="shared" si="254"/>
        <v/>
      </c>
      <c r="AQ610" s="109" t="str">
        <f t="shared" si="255"/>
        <v/>
      </c>
      <c r="AR610" s="109" t="str">
        <f t="shared" si="256"/>
        <v/>
      </c>
      <c r="AS610" s="158" t="str">
        <f t="shared" si="257"/>
        <v/>
      </c>
      <c r="AT610" s="157" t="str">
        <f t="shared" si="258"/>
        <v/>
      </c>
      <c r="AU610" s="157" t="str">
        <f t="shared" si="259"/>
        <v/>
      </c>
      <c r="AV610" s="109" t="str">
        <f t="shared" si="260"/>
        <v/>
      </c>
      <c r="AW610" s="158" t="str">
        <f t="shared" si="261"/>
        <v/>
      </c>
      <c r="AX610" s="158" t="str">
        <f t="shared" si="262"/>
        <v/>
      </c>
      <c r="AY610" s="158" t="str">
        <f t="shared" si="263"/>
        <v/>
      </c>
      <c r="AZ610" s="158" t="str">
        <f t="shared" si="264"/>
        <v/>
      </c>
      <c r="BA610" s="157" t="str">
        <f t="shared" si="265"/>
        <v/>
      </c>
      <c r="BB610" s="157" t="str">
        <f t="shared" si="266"/>
        <v/>
      </c>
      <c r="BC610" s="157" t="str">
        <f t="shared" si="267"/>
        <v/>
      </c>
      <c r="BD610" s="157" t="str">
        <f t="shared" si="268"/>
        <v/>
      </c>
      <c r="BE610" s="158" t="str">
        <f t="shared" si="269"/>
        <v/>
      </c>
      <c r="BF610" s="158" t="str">
        <f t="shared" si="270"/>
        <v/>
      </c>
      <c r="BG610" s="158" t="str">
        <f t="shared" si="271"/>
        <v/>
      </c>
      <c r="BI610" s="171" t="str">
        <f t="shared" si="277"/>
        <v/>
      </c>
      <c r="BJ610" s="163" t="str">
        <f t="shared" si="278"/>
        <v/>
      </c>
      <c r="BK610" s="163" t="str">
        <f t="shared" si="279"/>
        <v/>
      </c>
    </row>
    <row r="611" spans="1:63" x14ac:dyDescent="0.25">
      <c r="A611" s="110" t="s">
        <v>202</v>
      </c>
      <c r="B611" s="117"/>
      <c r="C611" s="118"/>
      <c r="D611" s="119"/>
      <c r="E611" s="120"/>
      <c r="F611" s="117"/>
      <c r="G611" s="119"/>
      <c r="H611" s="119"/>
      <c r="I611" s="119"/>
      <c r="J611" s="121"/>
      <c r="K611" s="122"/>
      <c r="L611" s="123"/>
      <c r="M611" s="124"/>
      <c r="N611" s="125"/>
      <c r="O611" s="122"/>
      <c r="P611" s="123"/>
      <c r="Q611" s="124"/>
      <c r="R611" s="126"/>
      <c r="S611" s="122"/>
      <c r="T611" s="123"/>
      <c r="U611" s="127"/>
      <c r="V611" s="128"/>
      <c r="AH611" s="42" t="b">
        <f t="shared" si="272"/>
        <v>0</v>
      </c>
      <c r="AI611" s="42" t="str">
        <f t="shared" si="273"/>
        <v/>
      </c>
      <c r="AJ611" s="42" t="str">
        <f>IF(AND(AH611,D611&lt;&gt;""),COUNTIF($AI$12:AI611,AI611),"")</f>
        <v/>
      </c>
      <c r="AK611" s="42" t="str">
        <f t="shared" si="274"/>
        <v/>
      </c>
      <c r="AL611" s="42" t="str">
        <f t="shared" si="275"/>
        <v/>
      </c>
      <c r="AM611" s="42">
        <f t="shared" si="276"/>
        <v>1</v>
      </c>
      <c r="AN611" s="109" t="str">
        <f t="shared" si="252"/>
        <v/>
      </c>
      <c r="AO611" s="109" t="str">
        <f t="shared" si="253"/>
        <v/>
      </c>
      <c r="AP611" s="109" t="str">
        <f t="shared" si="254"/>
        <v/>
      </c>
      <c r="AQ611" s="109" t="str">
        <f t="shared" si="255"/>
        <v/>
      </c>
      <c r="AR611" s="109" t="str">
        <f t="shared" si="256"/>
        <v/>
      </c>
      <c r="AS611" s="158" t="str">
        <f t="shared" si="257"/>
        <v/>
      </c>
      <c r="AT611" s="157" t="str">
        <f t="shared" si="258"/>
        <v/>
      </c>
      <c r="AU611" s="157" t="str">
        <f t="shared" si="259"/>
        <v/>
      </c>
      <c r="AV611" s="109" t="str">
        <f t="shared" si="260"/>
        <v/>
      </c>
      <c r="AW611" s="158" t="str">
        <f t="shared" si="261"/>
        <v/>
      </c>
      <c r="AX611" s="158" t="str">
        <f t="shared" si="262"/>
        <v/>
      </c>
      <c r="AY611" s="158" t="str">
        <f t="shared" si="263"/>
        <v/>
      </c>
      <c r="AZ611" s="158" t="str">
        <f t="shared" si="264"/>
        <v/>
      </c>
      <c r="BA611" s="157" t="str">
        <f t="shared" si="265"/>
        <v/>
      </c>
      <c r="BB611" s="157" t="str">
        <f t="shared" si="266"/>
        <v/>
      </c>
      <c r="BC611" s="157" t="str">
        <f t="shared" si="267"/>
        <v/>
      </c>
      <c r="BD611" s="157" t="str">
        <f t="shared" si="268"/>
        <v/>
      </c>
      <c r="BE611" s="158" t="str">
        <f t="shared" si="269"/>
        <v/>
      </c>
      <c r="BF611" s="158" t="str">
        <f t="shared" si="270"/>
        <v/>
      </c>
      <c r="BG611" s="158" t="str">
        <f t="shared" si="271"/>
        <v/>
      </c>
      <c r="BI611" s="171" t="str">
        <f t="shared" si="277"/>
        <v/>
      </c>
      <c r="BJ611" s="163" t="str">
        <f t="shared" si="278"/>
        <v/>
      </c>
      <c r="BK611" s="163" t="str">
        <f t="shared" si="279"/>
        <v/>
      </c>
    </row>
    <row r="612" spans="1:63" x14ac:dyDescent="0.25">
      <c r="A612" s="110" t="s">
        <v>202</v>
      </c>
      <c r="B612" s="117"/>
      <c r="C612" s="118"/>
      <c r="D612" s="119"/>
      <c r="E612" s="120"/>
      <c r="F612" s="117"/>
      <c r="G612" s="119"/>
      <c r="H612" s="119"/>
      <c r="I612" s="119"/>
      <c r="J612" s="121"/>
      <c r="K612" s="122"/>
      <c r="L612" s="123"/>
      <c r="M612" s="124"/>
      <c r="N612" s="125"/>
      <c r="O612" s="122"/>
      <c r="P612" s="123"/>
      <c r="Q612" s="124"/>
      <c r="R612" s="126"/>
      <c r="S612" s="122"/>
      <c r="T612" s="123"/>
      <c r="U612" s="127"/>
      <c r="V612" s="128"/>
      <c r="AH612" s="42" t="b">
        <f t="shared" si="272"/>
        <v>0</v>
      </c>
      <c r="AI612" s="42" t="str">
        <f t="shared" si="273"/>
        <v/>
      </c>
      <c r="AJ612" s="42" t="str">
        <f>IF(AND(AH612,D612&lt;&gt;""),COUNTIF($AI$12:AI612,AI612),"")</f>
        <v/>
      </c>
      <c r="AK612" s="42" t="str">
        <f t="shared" si="274"/>
        <v/>
      </c>
      <c r="AL612" s="42" t="str">
        <f t="shared" si="275"/>
        <v/>
      </c>
      <c r="AM612" s="42">
        <f t="shared" si="276"/>
        <v>0</v>
      </c>
      <c r="AN612" s="109" t="str">
        <f t="shared" si="252"/>
        <v/>
      </c>
      <c r="AO612" s="109" t="str">
        <f t="shared" si="253"/>
        <v/>
      </c>
      <c r="AP612" s="109" t="str">
        <f t="shared" si="254"/>
        <v/>
      </c>
      <c r="AQ612" s="109" t="str">
        <f t="shared" si="255"/>
        <v/>
      </c>
      <c r="AR612" s="109" t="str">
        <f t="shared" si="256"/>
        <v/>
      </c>
      <c r="AS612" s="158" t="str">
        <f t="shared" si="257"/>
        <v/>
      </c>
      <c r="AT612" s="157" t="str">
        <f t="shared" si="258"/>
        <v/>
      </c>
      <c r="AU612" s="157" t="str">
        <f t="shared" si="259"/>
        <v/>
      </c>
      <c r="AV612" s="109" t="str">
        <f t="shared" si="260"/>
        <v/>
      </c>
      <c r="AW612" s="158" t="str">
        <f t="shared" si="261"/>
        <v/>
      </c>
      <c r="AX612" s="158" t="str">
        <f t="shared" si="262"/>
        <v/>
      </c>
      <c r="AY612" s="158" t="str">
        <f t="shared" si="263"/>
        <v/>
      </c>
      <c r="AZ612" s="158" t="str">
        <f t="shared" si="264"/>
        <v/>
      </c>
      <c r="BA612" s="157" t="str">
        <f t="shared" si="265"/>
        <v/>
      </c>
      <c r="BB612" s="157" t="str">
        <f t="shared" si="266"/>
        <v/>
      </c>
      <c r="BC612" s="157" t="str">
        <f t="shared" si="267"/>
        <v/>
      </c>
      <c r="BD612" s="157" t="str">
        <f t="shared" si="268"/>
        <v/>
      </c>
      <c r="BE612" s="158" t="str">
        <f t="shared" si="269"/>
        <v/>
      </c>
      <c r="BF612" s="158" t="str">
        <f t="shared" si="270"/>
        <v/>
      </c>
      <c r="BG612" s="158" t="str">
        <f t="shared" si="271"/>
        <v/>
      </c>
      <c r="BI612" s="171" t="str">
        <f t="shared" si="277"/>
        <v/>
      </c>
      <c r="BJ612" s="163" t="str">
        <f t="shared" si="278"/>
        <v/>
      </c>
      <c r="BK612" s="163" t="str">
        <f t="shared" si="279"/>
        <v/>
      </c>
    </row>
    <row r="613" spans="1:63" x14ac:dyDescent="0.25">
      <c r="A613" s="110" t="s">
        <v>202</v>
      </c>
      <c r="B613" s="117"/>
      <c r="C613" s="118"/>
      <c r="D613" s="119"/>
      <c r="E613" s="120"/>
      <c r="F613" s="117"/>
      <c r="G613" s="119"/>
      <c r="H613" s="119"/>
      <c r="I613" s="119"/>
      <c r="J613" s="121"/>
      <c r="K613" s="122"/>
      <c r="L613" s="123"/>
      <c r="M613" s="124"/>
      <c r="N613" s="125"/>
      <c r="O613" s="122"/>
      <c r="P613" s="123"/>
      <c r="Q613" s="124"/>
      <c r="R613" s="126"/>
      <c r="S613" s="122"/>
      <c r="T613" s="123"/>
      <c r="U613" s="127"/>
      <c r="V613" s="128"/>
      <c r="AH613" s="42" t="b">
        <f t="shared" si="272"/>
        <v>0</v>
      </c>
      <c r="AI613" s="42" t="str">
        <f t="shared" si="273"/>
        <v/>
      </c>
      <c r="AJ613" s="42" t="str">
        <f>IF(AND(AH613,D613&lt;&gt;""),COUNTIF($AI$12:AI613,AI613),"")</f>
        <v/>
      </c>
      <c r="AK613" s="42" t="str">
        <f t="shared" si="274"/>
        <v/>
      </c>
      <c r="AL613" s="42" t="str">
        <f t="shared" si="275"/>
        <v/>
      </c>
      <c r="AM613" s="42">
        <f t="shared" si="276"/>
        <v>1</v>
      </c>
      <c r="AN613" s="109" t="str">
        <f t="shared" si="252"/>
        <v/>
      </c>
      <c r="AO613" s="109" t="str">
        <f t="shared" si="253"/>
        <v/>
      </c>
      <c r="AP613" s="109" t="str">
        <f t="shared" si="254"/>
        <v/>
      </c>
      <c r="AQ613" s="109" t="str">
        <f t="shared" si="255"/>
        <v/>
      </c>
      <c r="AR613" s="109" t="str">
        <f t="shared" si="256"/>
        <v/>
      </c>
      <c r="AS613" s="158" t="str">
        <f t="shared" si="257"/>
        <v/>
      </c>
      <c r="AT613" s="157" t="str">
        <f t="shared" si="258"/>
        <v/>
      </c>
      <c r="AU613" s="157" t="str">
        <f t="shared" si="259"/>
        <v/>
      </c>
      <c r="AV613" s="109" t="str">
        <f t="shared" si="260"/>
        <v/>
      </c>
      <c r="AW613" s="158" t="str">
        <f t="shared" si="261"/>
        <v/>
      </c>
      <c r="AX613" s="158" t="str">
        <f t="shared" si="262"/>
        <v/>
      </c>
      <c r="AY613" s="158" t="str">
        <f t="shared" si="263"/>
        <v/>
      </c>
      <c r="AZ613" s="158" t="str">
        <f t="shared" si="264"/>
        <v/>
      </c>
      <c r="BA613" s="157" t="str">
        <f t="shared" si="265"/>
        <v/>
      </c>
      <c r="BB613" s="157" t="str">
        <f t="shared" si="266"/>
        <v/>
      </c>
      <c r="BC613" s="157" t="str">
        <f t="shared" si="267"/>
        <v/>
      </c>
      <c r="BD613" s="157" t="str">
        <f t="shared" si="268"/>
        <v/>
      </c>
      <c r="BE613" s="158" t="str">
        <f t="shared" si="269"/>
        <v/>
      </c>
      <c r="BF613" s="158" t="str">
        <f t="shared" si="270"/>
        <v/>
      </c>
      <c r="BG613" s="158" t="str">
        <f t="shared" si="271"/>
        <v/>
      </c>
      <c r="BI613" s="171" t="str">
        <f t="shared" si="277"/>
        <v/>
      </c>
      <c r="BJ613" s="163" t="str">
        <f t="shared" si="278"/>
        <v/>
      </c>
      <c r="BK613" s="163" t="str">
        <f t="shared" si="279"/>
        <v/>
      </c>
    </row>
    <row r="614" spans="1:63" x14ac:dyDescent="0.25">
      <c r="A614" s="110" t="s">
        <v>202</v>
      </c>
      <c r="B614" s="117"/>
      <c r="C614" s="118"/>
      <c r="D614" s="119"/>
      <c r="E614" s="120"/>
      <c r="F614" s="117"/>
      <c r="G614" s="119"/>
      <c r="H614" s="119"/>
      <c r="I614" s="119"/>
      <c r="J614" s="121"/>
      <c r="K614" s="122"/>
      <c r="L614" s="123"/>
      <c r="M614" s="124"/>
      <c r="N614" s="125"/>
      <c r="O614" s="122"/>
      <c r="P614" s="123"/>
      <c r="Q614" s="124"/>
      <c r="R614" s="126"/>
      <c r="S614" s="122"/>
      <c r="T614" s="123"/>
      <c r="U614" s="127"/>
      <c r="V614" s="128"/>
      <c r="AH614" s="42" t="b">
        <f t="shared" si="272"/>
        <v>0</v>
      </c>
      <c r="AI614" s="42" t="str">
        <f t="shared" si="273"/>
        <v/>
      </c>
      <c r="AJ614" s="42" t="str">
        <f>IF(AND(AH614,D614&lt;&gt;""),COUNTIF($AI$12:AI614,AI614),"")</f>
        <v/>
      </c>
      <c r="AK614" s="42" t="str">
        <f t="shared" si="274"/>
        <v/>
      </c>
      <c r="AL614" s="42" t="str">
        <f t="shared" si="275"/>
        <v/>
      </c>
      <c r="AM614" s="42">
        <f t="shared" si="276"/>
        <v>0</v>
      </c>
      <c r="AN614" s="109" t="str">
        <f t="shared" si="252"/>
        <v/>
      </c>
      <c r="AO614" s="109" t="str">
        <f t="shared" si="253"/>
        <v/>
      </c>
      <c r="AP614" s="109" t="str">
        <f t="shared" si="254"/>
        <v/>
      </c>
      <c r="AQ614" s="109" t="str">
        <f t="shared" si="255"/>
        <v/>
      </c>
      <c r="AR614" s="109" t="str">
        <f t="shared" si="256"/>
        <v/>
      </c>
      <c r="AS614" s="158" t="str">
        <f t="shared" si="257"/>
        <v/>
      </c>
      <c r="AT614" s="157" t="str">
        <f t="shared" si="258"/>
        <v/>
      </c>
      <c r="AU614" s="157" t="str">
        <f t="shared" si="259"/>
        <v/>
      </c>
      <c r="AV614" s="109" t="str">
        <f t="shared" si="260"/>
        <v/>
      </c>
      <c r="AW614" s="158" t="str">
        <f t="shared" si="261"/>
        <v/>
      </c>
      <c r="AX614" s="158" t="str">
        <f t="shared" si="262"/>
        <v/>
      </c>
      <c r="AY614" s="158" t="str">
        <f t="shared" si="263"/>
        <v/>
      </c>
      <c r="AZ614" s="158" t="str">
        <f t="shared" si="264"/>
        <v/>
      </c>
      <c r="BA614" s="157" t="str">
        <f t="shared" si="265"/>
        <v/>
      </c>
      <c r="BB614" s="157" t="str">
        <f t="shared" si="266"/>
        <v/>
      </c>
      <c r="BC614" s="157" t="str">
        <f t="shared" si="267"/>
        <v/>
      </c>
      <c r="BD614" s="157" t="str">
        <f t="shared" si="268"/>
        <v/>
      </c>
      <c r="BE614" s="158" t="str">
        <f t="shared" si="269"/>
        <v/>
      </c>
      <c r="BF614" s="158" t="str">
        <f t="shared" si="270"/>
        <v/>
      </c>
      <c r="BG614" s="158" t="str">
        <f t="shared" si="271"/>
        <v/>
      </c>
      <c r="BI614" s="171" t="str">
        <f t="shared" si="277"/>
        <v/>
      </c>
      <c r="BJ614" s="163" t="str">
        <f t="shared" si="278"/>
        <v/>
      </c>
      <c r="BK614" s="163" t="str">
        <f t="shared" si="279"/>
        <v/>
      </c>
    </row>
    <row r="615" spans="1:63" x14ac:dyDescent="0.25">
      <c r="A615" s="110" t="s">
        <v>202</v>
      </c>
      <c r="B615" s="117"/>
      <c r="C615" s="118"/>
      <c r="D615" s="119"/>
      <c r="E615" s="120"/>
      <c r="F615" s="117"/>
      <c r="G615" s="119"/>
      <c r="H615" s="119"/>
      <c r="I615" s="119"/>
      <c r="J615" s="121"/>
      <c r="K615" s="122"/>
      <c r="L615" s="123"/>
      <c r="M615" s="124"/>
      <c r="N615" s="125"/>
      <c r="O615" s="122"/>
      <c r="P615" s="123"/>
      <c r="Q615" s="124"/>
      <c r="R615" s="126"/>
      <c r="S615" s="122"/>
      <c r="T615" s="123"/>
      <c r="U615" s="127"/>
      <c r="V615" s="128"/>
      <c r="AH615" s="42" t="b">
        <f t="shared" si="272"/>
        <v>0</v>
      </c>
      <c r="AI615" s="42" t="str">
        <f t="shared" si="273"/>
        <v/>
      </c>
      <c r="AJ615" s="42" t="str">
        <f>IF(AND(AH615,D615&lt;&gt;""),COUNTIF($AI$12:AI615,AI615),"")</f>
        <v/>
      </c>
      <c r="AK615" s="42" t="str">
        <f t="shared" si="274"/>
        <v/>
      </c>
      <c r="AL615" s="42" t="str">
        <f t="shared" si="275"/>
        <v/>
      </c>
      <c r="AM615" s="42">
        <f t="shared" si="276"/>
        <v>1</v>
      </c>
      <c r="AN615" s="109" t="str">
        <f t="shared" si="252"/>
        <v/>
      </c>
      <c r="AO615" s="109" t="str">
        <f t="shared" si="253"/>
        <v/>
      </c>
      <c r="AP615" s="109" t="str">
        <f t="shared" si="254"/>
        <v/>
      </c>
      <c r="AQ615" s="109" t="str">
        <f t="shared" si="255"/>
        <v/>
      </c>
      <c r="AR615" s="109" t="str">
        <f t="shared" si="256"/>
        <v/>
      </c>
      <c r="AS615" s="158" t="str">
        <f t="shared" si="257"/>
        <v/>
      </c>
      <c r="AT615" s="157" t="str">
        <f t="shared" si="258"/>
        <v/>
      </c>
      <c r="AU615" s="157" t="str">
        <f t="shared" si="259"/>
        <v/>
      </c>
      <c r="AV615" s="109" t="str">
        <f t="shared" si="260"/>
        <v/>
      </c>
      <c r="AW615" s="158" t="str">
        <f t="shared" si="261"/>
        <v/>
      </c>
      <c r="AX615" s="158" t="str">
        <f t="shared" si="262"/>
        <v/>
      </c>
      <c r="AY615" s="158" t="str">
        <f t="shared" si="263"/>
        <v/>
      </c>
      <c r="AZ615" s="158" t="str">
        <f t="shared" si="264"/>
        <v/>
      </c>
      <c r="BA615" s="157" t="str">
        <f t="shared" si="265"/>
        <v/>
      </c>
      <c r="BB615" s="157" t="str">
        <f t="shared" si="266"/>
        <v/>
      </c>
      <c r="BC615" s="157" t="str">
        <f t="shared" si="267"/>
        <v/>
      </c>
      <c r="BD615" s="157" t="str">
        <f t="shared" si="268"/>
        <v/>
      </c>
      <c r="BE615" s="158" t="str">
        <f t="shared" si="269"/>
        <v/>
      </c>
      <c r="BF615" s="158" t="str">
        <f t="shared" si="270"/>
        <v/>
      </c>
      <c r="BG615" s="158" t="str">
        <f t="shared" si="271"/>
        <v/>
      </c>
      <c r="BI615" s="171" t="str">
        <f t="shared" si="277"/>
        <v/>
      </c>
      <c r="BJ615" s="163" t="str">
        <f t="shared" si="278"/>
        <v/>
      </c>
      <c r="BK615" s="163" t="str">
        <f t="shared" si="279"/>
        <v/>
      </c>
    </row>
    <row r="616" spans="1:63" x14ac:dyDescent="0.25">
      <c r="A616" s="110" t="s">
        <v>202</v>
      </c>
      <c r="B616" s="117"/>
      <c r="C616" s="118"/>
      <c r="D616" s="119"/>
      <c r="E616" s="120"/>
      <c r="F616" s="117"/>
      <c r="G616" s="119"/>
      <c r="H616" s="119"/>
      <c r="I616" s="119"/>
      <c r="J616" s="121"/>
      <c r="K616" s="122"/>
      <c r="L616" s="123"/>
      <c r="M616" s="124"/>
      <c r="N616" s="125"/>
      <c r="O616" s="122"/>
      <c r="P616" s="123"/>
      <c r="Q616" s="124"/>
      <c r="R616" s="126"/>
      <c r="S616" s="122"/>
      <c r="T616" s="123"/>
      <c r="U616" s="127"/>
      <c r="V616" s="128"/>
      <c r="AH616" s="42" t="b">
        <f t="shared" si="272"/>
        <v>0</v>
      </c>
      <c r="AI616" s="42" t="str">
        <f t="shared" si="273"/>
        <v/>
      </c>
      <c r="AJ616" s="42" t="str">
        <f>IF(AND(AH616,D616&lt;&gt;""),COUNTIF($AI$12:AI616,AI616),"")</f>
        <v/>
      </c>
      <c r="AK616" s="42" t="str">
        <f t="shared" si="274"/>
        <v/>
      </c>
      <c r="AL616" s="42" t="str">
        <f t="shared" si="275"/>
        <v/>
      </c>
      <c r="AM616" s="42">
        <f t="shared" si="276"/>
        <v>0</v>
      </c>
      <c r="AN616" s="109" t="str">
        <f t="shared" si="252"/>
        <v/>
      </c>
      <c r="AO616" s="109" t="str">
        <f t="shared" si="253"/>
        <v/>
      </c>
      <c r="AP616" s="109" t="str">
        <f t="shared" si="254"/>
        <v/>
      </c>
      <c r="AQ616" s="109" t="str">
        <f t="shared" si="255"/>
        <v/>
      </c>
      <c r="AR616" s="109" t="str">
        <f t="shared" si="256"/>
        <v/>
      </c>
      <c r="AS616" s="158" t="str">
        <f t="shared" si="257"/>
        <v/>
      </c>
      <c r="AT616" s="157" t="str">
        <f t="shared" si="258"/>
        <v/>
      </c>
      <c r="AU616" s="157" t="str">
        <f t="shared" si="259"/>
        <v/>
      </c>
      <c r="AV616" s="109" t="str">
        <f t="shared" si="260"/>
        <v/>
      </c>
      <c r="AW616" s="158" t="str">
        <f t="shared" si="261"/>
        <v/>
      </c>
      <c r="AX616" s="158" t="str">
        <f t="shared" si="262"/>
        <v/>
      </c>
      <c r="AY616" s="158" t="str">
        <f t="shared" si="263"/>
        <v/>
      </c>
      <c r="AZ616" s="158" t="str">
        <f t="shared" si="264"/>
        <v/>
      </c>
      <c r="BA616" s="157" t="str">
        <f t="shared" si="265"/>
        <v/>
      </c>
      <c r="BB616" s="157" t="str">
        <f t="shared" si="266"/>
        <v/>
      </c>
      <c r="BC616" s="157" t="str">
        <f t="shared" si="267"/>
        <v/>
      </c>
      <c r="BD616" s="157" t="str">
        <f t="shared" si="268"/>
        <v/>
      </c>
      <c r="BE616" s="158" t="str">
        <f t="shared" si="269"/>
        <v/>
      </c>
      <c r="BF616" s="158" t="str">
        <f t="shared" si="270"/>
        <v/>
      </c>
      <c r="BG616" s="158" t="str">
        <f t="shared" si="271"/>
        <v/>
      </c>
      <c r="BI616" s="171" t="str">
        <f t="shared" si="277"/>
        <v/>
      </c>
      <c r="BJ616" s="163" t="str">
        <f t="shared" si="278"/>
        <v/>
      </c>
      <c r="BK616" s="163" t="str">
        <f t="shared" si="279"/>
        <v/>
      </c>
    </row>
    <row r="617" spans="1:63" x14ac:dyDescent="0.25">
      <c r="A617" s="110" t="s">
        <v>202</v>
      </c>
      <c r="B617" s="117"/>
      <c r="C617" s="118"/>
      <c r="D617" s="119"/>
      <c r="E617" s="120"/>
      <c r="F617" s="117"/>
      <c r="G617" s="119"/>
      <c r="H617" s="119"/>
      <c r="I617" s="119"/>
      <c r="J617" s="121"/>
      <c r="K617" s="122"/>
      <c r="L617" s="123"/>
      <c r="M617" s="124"/>
      <c r="N617" s="125"/>
      <c r="O617" s="122"/>
      <c r="P617" s="123"/>
      <c r="Q617" s="124"/>
      <c r="R617" s="126"/>
      <c r="S617" s="122"/>
      <c r="T617" s="123"/>
      <c r="U617" s="127"/>
      <c r="V617" s="128"/>
      <c r="AH617" s="42" t="b">
        <f t="shared" si="272"/>
        <v>0</v>
      </c>
      <c r="AI617" s="42" t="str">
        <f t="shared" si="273"/>
        <v/>
      </c>
      <c r="AJ617" s="42" t="str">
        <f>IF(AND(AH617,D617&lt;&gt;""),COUNTIF($AI$12:AI617,AI617),"")</f>
        <v/>
      </c>
      <c r="AK617" s="42" t="str">
        <f t="shared" si="274"/>
        <v/>
      </c>
      <c r="AL617" s="42" t="str">
        <f t="shared" si="275"/>
        <v/>
      </c>
      <c r="AM617" s="42">
        <f t="shared" si="276"/>
        <v>1</v>
      </c>
      <c r="AN617" s="109" t="str">
        <f t="shared" si="252"/>
        <v/>
      </c>
      <c r="AO617" s="109" t="str">
        <f t="shared" si="253"/>
        <v/>
      </c>
      <c r="AP617" s="109" t="str">
        <f t="shared" si="254"/>
        <v/>
      </c>
      <c r="AQ617" s="109" t="str">
        <f t="shared" si="255"/>
        <v/>
      </c>
      <c r="AR617" s="109" t="str">
        <f t="shared" si="256"/>
        <v/>
      </c>
      <c r="AS617" s="158" t="str">
        <f t="shared" si="257"/>
        <v/>
      </c>
      <c r="AT617" s="157" t="str">
        <f t="shared" si="258"/>
        <v/>
      </c>
      <c r="AU617" s="157" t="str">
        <f t="shared" si="259"/>
        <v/>
      </c>
      <c r="AV617" s="109" t="str">
        <f t="shared" si="260"/>
        <v/>
      </c>
      <c r="AW617" s="158" t="str">
        <f t="shared" si="261"/>
        <v/>
      </c>
      <c r="AX617" s="158" t="str">
        <f t="shared" si="262"/>
        <v/>
      </c>
      <c r="AY617" s="158" t="str">
        <f t="shared" si="263"/>
        <v/>
      </c>
      <c r="AZ617" s="158" t="str">
        <f t="shared" si="264"/>
        <v/>
      </c>
      <c r="BA617" s="157" t="str">
        <f t="shared" si="265"/>
        <v/>
      </c>
      <c r="BB617" s="157" t="str">
        <f t="shared" si="266"/>
        <v/>
      </c>
      <c r="BC617" s="157" t="str">
        <f t="shared" si="267"/>
        <v/>
      </c>
      <c r="BD617" s="157" t="str">
        <f t="shared" si="268"/>
        <v/>
      </c>
      <c r="BE617" s="158" t="str">
        <f t="shared" si="269"/>
        <v/>
      </c>
      <c r="BF617" s="158" t="str">
        <f t="shared" si="270"/>
        <v/>
      </c>
      <c r="BG617" s="158" t="str">
        <f t="shared" si="271"/>
        <v/>
      </c>
      <c r="BI617" s="171" t="str">
        <f t="shared" si="277"/>
        <v/>
      </c>
      <c r="BJ617" s="163" t="str">
        <f t="shared" si="278"/>
        <v/>
      </c>
      <c r="BK617" s="163" t="str">
        <f t="shared" si="279"/>
        <v/>
      </c>
    </row>
    <row r="618" spans="1:63" x14ac:dyDescent="0.25">
      <c r="A618" s="110" t="s">
        <v>202</v>
      </c>
      <c r="B618" s="117"/>
      <c r="C618" s="118"/>
      <c r="D618" s="119"/>
      <c r="E618" s="120"/>
      <c r="F618" s="117"/>
      <c r="G618" s="119"/>
      <c r="H618" s="119"/>
      <c r="I618" s="119"/>
      <c r="J618" s="121"/>
      <c r="K618" s="122"/>
      <c r="L618" s="123"/>
      <c r="M618" s="124"/>
      <c r="N618" s="125"/>
      <c r="O618" s="122"/>
      <c r="P618" s="123"/>
      <c r="Q618" s="124"/>
      <c r="R618" s="126"/>
      <c r="S618" s="122"/>
      <c r="T618" s="123"/>
      <c r="U618" s="127"/>
      <c r="V618" s="128"/>
      <c r="AH618" s="42" t="b">
        <f t="shared" si="272"/>
        <v>0</v>
      </c>
      <c r="AI618" s="42" t="str">
        <f t="shared" si="273"/>
        <v/>
      </c>
      <c r="AJ618" s="42" t="str">
        <f>IF(AND(AH618,D618&lt;&gt;""),COUNTIF($AI$12:AI618,AI618),"")</f>
        <v/>
      </c>
      <c r="AK618" s="42" t="str">
        <f t="shared" si="274"/>
        <v/>
      </c>
      <c r="AL618" s="42" t="str">
        <f t="shared" si="275"/>
        <v/>
      </c>
      <c r="AM618" s="42">
        <f t="shared" si="276"/>
        <v>0</v>
      </c>
      <c r="AN618" s="109" t="str">
        <f t="shared" si="252"/>
        <v/>
      </c>
      <c r="AO618" s="109" t="str">
        <f t="shared" si="253"/>
        <v/>
      </c>
      <c r="AP618" s="109" t="str">
        <f t="shared" si="254"/>
        <v/>
      </c>
      <c r="AQ618" s="109" t="str">
        <f t="shared" si="255"/>
        <v/>
      </c>
      <c r="AR618" s="109" t="str">
        <f t="shared" si="256"/>
        <v/>
      </c>
      <c r="AS618" s="158" t="str">
        <f t="shared" si="257"/>
        <v/>
      </c>
      <c r="AT618" s="157" t="str">
        <f t="shared" si="258"/>
        <v/>
      </c>
      <c r="AU618" s="157" t="str">
        <f t="shared" si="259"/>
        <v/>
      </c>
      <c r="AV618" s="109" t="str">
        <f t="shared" si="260"/>
        <v/>
      </c>
      <c r="AW618" s="158" t="str">
        <f t="shared" si="261"/>
        <v/>
      </c>
      <c r="AX618" s="158" t="str">
        <f t="shared" si="262"/>
        <v/>
      </c>
      <c r="AY618" s="158" t="str">
        <f t="shared" si="263"/>
        <v/>
      </c>
      <c r="AZ618" s="158" t="str">
        <f t="shared" si="264"/>
        <v/>
      </c>
      <c r="BA618" s="157" t="str">
        <f t="shared" si="265"/>
        <v/>
      </c>
      <c r="BB618" s="157" t="str">
        <f t="shared" si="266"/>
        <v/>
      </c>
      <c r="BC618" s="157" t="str">
        <f t="shared" si="267"/>
        <v/>
      </c>
      <c r="BD618" s="157" t="str">
        <f t="shared" si="268"/>
        <v/>
      </c>
      <c r="BE618" s="158" t="str">
        <f t="shared" si="269"/>
        <v/>
      </c>
      <c r="BF618" s="158" t="str">
        <f t="shared" si="270"/>
        <v/>
      </c>
      <c r="BG618" s="158" t="str">
        <f t="shared" si="271"/>
        <v/>
      </c>
      <c r="BI618" s="171" t="str">
        <f t="shared" si="277"/>
        <v/>
      </c>
      <c r="BJ618" s="163" t="str">
        <f t="shared" si="278"/>
        <v/>
      </c>
      <c r="BK618" s="163" t="str">
        <f t="shared" si="279"/>
        <v/>
      </c>
    </row>
    <row r="619" spans="1:63" x14ac:dyDescent="0.25">
      <c r="A619" s="110" t="s">
        <v>202</v>
      </c>
      <c r="B619" s="117"/>
      <c r="C619" s="118"/>
      <c r="D619" s="119"/>
      <c r="E619" s="120"/>
      <c r="F619" s="117"/>
      <c r="G619" s="119"/>
      <c r="H619" s="119"/>
      <c r="I619" s="119"/>
      <c r="J619" s="121"/>
      <c r="K619" s="122"/>
      <c r="L619" s="123"/>
      <c r="M619" s="124"/>
      <c r="N619" s="125"/>
      <c r="O619" s="122"/>
      <c r="P619" s="123"/>
      <c r="Q619" s="124"/>
      <c r="R619" s="126"/>
      <c r="S619" s="122"/>
      <c r="T619" s="123"/>
      <c r="U619" s="127"/>
      <c r="V619" s="128"/>
      <c r="AH619" s="42" t="b">
        <f t="shared" si="272"/>
        <v>0</v>
      </c>
      <c r="AI619" s="42" t="str">
        <f t="shared" si="273"/>
        <v/>
      </c>
      <c r="AJ619" s="42" t="str">
        <f>IF(AND(AH619,D619&lt;&gt;""),COUNTIF($AI$12:AI619,AI619),"")</f>
        <v/>
      </c>
      <c r="AK619" s="42" t="str">
        <f t="shared" si="274"/>
        <v/>
      </c>
      <c r="AL619" s="42" t="str">
        <f t="shared" si="275"/>
        <v/>
      </c>
      <c r="AM619" s="42">
        <f t="shared" si="276"/>
        <v>1</v>
      </c>
      <c r="AN619" s="109" t="str">
        <f t="shared" si="252"/>
        <v/>
      </c>
      <c r="AO619" s="109" t="str">
        <f t="shared" si="253"/>
        <v/>
      </c>
      <c r="AP619" s="109" t="str">
        <f t="shared" si="254"/>
        <v/>
      </c>
      <c r="AQ619" s="109" t="str">
        <f t="shared" si="255"/>
        <v/>
      </c>
      <c r="AR619" s="109" t="str">
        <f t="shared" si="256"/>
        <v/>
      </c>
      <c r="AS619" s="158" t="str">
        <f t="shared" si="257"/>
        <v/>
      </c>
      <c r="AT619" s="157" t="str">
        <f t="shared" si="258"/>
        <v/>
      </c>
      <c r="AU619" s="157" t="str">
        <f t="shared" si="259"/>
        <v/>
      </c>
      <c r="AV619" s="109" t="str">
        <f t="shared" si="260"/>
        <v/>
      </c>
      <c r="AW619" s="158" t="str">
        <f t="shared" si="261"/>
        <v/>
      </c>
      <c r="AX619" s="158" t="str">
        <f t="shared" si="262"/>
        <v/>
      </c>
      <c r="AY619" s="158" t="str">
        <f t="shared" si="263"/>
        <v/>
      </c>
      <c r="AZ619" s="158" t="str">
        <f t="shared" si="264"/>
        <v/>
      </c>
      <c r="BA619" s="157" t="str">
        <f t="shared" si="265"/>
        <v/>
      </c>
      <c r="BB619" s="157" t="str">
        <f t="shared" si="266"/>
        <v/>
      </c>
      <c r="BC619" s="157" t="str">
        <f t="shared" si="267"/>
        <v/>
      </c>
      <c r="BD619" s="157" t="str">
        <f t="shared" si="268"/>
        <v/>
      </c>
      <c r="BE619" s="158" t="str">
        <f t="shared" si="269"/>
        <v/>
      </c>
      <c r="BF619" s="158" t="str">
        <f t="shared" si="270"/>
        <v/>
      </c>
      <c r="BG619" s="158" t="str">
        <f t="shared" si="271"/>
        <v/>
      </c>
      <c r="BI619" s="171" t="str">
        <f t="shared" si="277"/>
        <v/>
      </c>
      <c r="BJ619" s="163" t="str">
        <f t="shared" si="278"/>
        <v/>
      </c>
      <c r="BK619" s="163" t="str">
        <f t="shared" si="279"/>
        <v/>
      </c>
    </row>
    <row r="620" spans="1:63" x14ac:dyDescent="0.25">
      <c r="A620" s="110" t="s">
        <v>202</v>
      </c>
      <c r="B620" s="117"/>
      <c r="C620" s="118"/>
      <c r="D620" s="119"/>
      <c r="E620" s="120"/>
      <c r="F620" s="117"/>
      <c r="G620" s="119"/>
      <c r="H620" s="119"/>
      <c r="I620" s="119"/>
      <c r="J620" s="121"/>
      <c r="K620" s="122"/>
      <c r="L620" s="123"/>
      <c r="M620" s="124"/>
      <c r="N620" s="125"/>
      <c r="O620" s="122"/>
      <c r="P620" s="123"/>
      <c r="Q620" s="124"/>
      <c r="R620" s="126"/>
      <c r="S620" s="122"/>
      <c r="T620" s="123"/>
      <c r="U620" s="127"/>
      <c r="V620" s="128"/>
      <c r="AH620" s="42" t="b">
        <f t="shared" si="272"/>
        <v>0</v>
      </c>
      <c r="AI620" s="42" t="str">
        <f t="shared" si="273"/>
        <v/>
      </c>
      <c r="AJ620" s="42" t="str">
        <f>IF(AND(AH620,D620&lt;&gt;""),COUNTIF($AI$12:AI620,AI620),"")</f>
        <v/>
      </c>
      <c r="AK620" s="42" t="str">
        <f t="shared" si="274"/>
        <v/>
      </c>
      <c r="AL620" s="42" t="str">
        <f t="shared" si="275"/>
        <v/>
      </c>
      <c r="AM620" s="42">
        <f t="shared" si="276"/>
        <v>0</v>
      </c>
      <c r="AN620" s="109" t="str">
        <f t="shared" si="252"/>
        <v/>
      </c>
      <c r="AO620" s="109" t="str">
        <f t="shared" si="253"/>
        <v/>
      </c>
      <c r="AP620" s="109" t="str">
        <f t="shared" si="254"/>
        <v/>
      </c>
      <c r="AQ620" s="109" t="str">
        <f t="shared" si="255"/>
        <v/>
      </c>
      <c r="AR620" s="109" t="str">
        <f t="shared" si="256"/>
        <v/>
      </c>
      <c r="AS620" s="158" t="str">
        <f t="shared" si="257"/>
        <v/>
      </c>
      <c r="AT620" s="157" t="str">
        <f t="shared" si="258"/>
        <v/>
      </c>
      <c r="AU620" s="157" t="str">
        <f t="shared" si="259"/>
        <v/>
      </c>
      <c r="AV620" s="109" t="str">
        <f t="shared" si="260"/>
        <v/>
      </c>
      <c r="AW620" s="158" t="str">
        <f t="shared" si="261"/>
        <v/>
      </c>
      <c r="AX620" s="158" t="str">
        <f t="shared" si="262"/>
        <v/>
      </c>
      <c r="AY620" s="158" t="str">
        <f t="shared" si="263"/>
        <v/>
      </c>
      <c r="AZ620" s="158" t="str">
        <f t="shared" si="264"/>
        <v/>
      </c>
      <c r="BA620" s="157" t="str">
        <f t="shared" si="265"/>
        <v/>
      </c>
      <c r="BB620" s="157" t="str">
        <f t="shared" si="266"/>
        <v/>
      </c>
      <c r="BC620" s="157" t="str">
        <f t="shared" si="267"/>
        <v/>
      </c>
      <c r="BD620" s="157" t="str">
        <f t="shared" si="268"/>
        <v/>
      </c>
      <c r="BE620" s="158" t="str">
        <f t="shared" si="269"/>
        <v/>
      </c>
      <c r="BF620" s="158" t="str">
        <f t="shared" si="270"/>
        <v/>
      </c>
      <c r="BG620" s="158" t="str">
        <f t="shared" si="271"/>
        <v/>
      </c>
      <c r="BI620" s="171" t="str">
        <f t="shared" si="277"/>
        <v/>
      </c>
      <c r="BJ620" s="163" t="str">
        <f t="shared" si="278"/>
        <v/>
      </c>
      <c r="BK620" s="163" t="str">
        <f t="shared" si="279"/>
        <v/>
      </c>
    </row>
    <row r="621" spans="1:63" x14ac:dyDescent="0.25">
      <c r="A621" s="110" t="s">
        <v>202</v>
      </c>
      <c r="B621" s="117"/>
      <c r="C621" s="118"/>
      <c r="D621" s="119"/>
      <c r="E621" s="120"/>
      <c r="F621" s="117"/>
      <c r="G621" s="119"/>
      <c r="H621" s="119"/>
      <c r="I621" s="119"/>
      <c r="J621" s="121"/>
      <c r="K621" s="122"/>
      <c r="L621" s="123"/>
      <c r="M621" s="124"/>
      <c r="N621" s="125"/>
      <c r="O621" s="122"/>
      <c r="P621" s="123"/>
      <c r="Q621" s="124"/>
      <c r="R621" s="126"/>
      <c r="S621" s="122"/>
      <c r="T621" s="123"/>
      <c r="U621" s="127"/>
      <c r="V621" s="128"/>
      <c r="AH621" s="42" t="b">
        <f t="shared" si="272"/>
        <v>0</v>
      </c>
      <c r="AI621" s="42" t="str">
        <f t="shared" si="273"/>
        <v/>
      </c>
      <c r="AJ621" s="42" t="str">
        <f>IF(AND(AH621,D621&lt;&gt;""),COUNTIF($AI$12:AI621,AI621),"")</f>
        <v/>
      </c>
      <c r="AK621" s="42" t="str">
        <f t="shared" si="274"/>
        <v/>
      </c>
      <c r="AL621" s="42" t="str">
        <f t="shared" si="275"/>
        <v/>
      </c>
      <c r="AM621" s="42">
        <f t="shared" si="276"/>
        <v>1</v>
      </c>
      <c r="AN621" s="109" t="str">
        <f t="shared" si="252"/>
        <v/>
      </c>
      <c r="AO621" s="109" t="str">
        <f t="shared" si="253"/>
        <v/>
      </c>
      <c r="AP621" s="109" t="str">
        <f t="shared" si="254"/>
        <v/>
      </c>
      <c r="AQ621" s="109" t="str">
        <f t="shared" si="255"/>
        <v/>
      </c>
      <c r="AR621" s="109" t="str">
        <f t="shared" si="256"/>
        <v/>
      </c>
      <c r="AS621" s="158" t="str">
        <f t="shared" si="257"/>
        <v/>
      </c>
      <c r="AT621" s="157" t="str">
        <f t="shared" si="258"/>
        <v/>
      </c>
      <c r="AU621" s="157" t="str">
        <f t="shared" si="259"/>
        <v/>
      </c>
      <c r="AV621" s="109" t="str">
        <f t="shared" si="260"/>
        <v/>
      </c>
      <c r="AW621" s="158" t="str">
        <f t="shared" si="261"/>
        <v/>
      </c>
      <c r="AX621" s="158" t="str">
        <f t="shared" si="262"/>
        <v/>
      </c>
      <c r="AY621" s="158" t="str">
        <f t="shared" si="263"/>
        <v/>
      </c>
      <c r="AZ621" s="158" t="str">
        <f t="shared" si="264"/>
        <v/>
      </c>
      <c r="BA621" s="157" t="str">
        <f t="shared" si="265"/>
        <v/>
      </c>
      <c r="BB621" s="157" t="str">
        <f t="shared" si="266"/>
        <v/>
      </c>
      <c r="BC621" s="157" t="str">
        <f t="shared" si="267"/>
        <v/>
      </c>
      <c r="BD621" s="157" t="str">
        <f t="shared" si="268"/>
        <v/>
      </c>
      <c r="BE621" s="158" t="str">
        <f t="shared" si="269"/>
        <v/>
      </c>
      <c r="BF621" s="158" t="str">
        <f t="shared" si="270"/>
        <v/>
      </c>
      <c r="BG621" s="158" t="str">
        <f t="shared" si="271"/>
        <v/>
      </c>
      <c r="BI621" s="171" t="str">
        <f t="shared" si="277"/>
        <v/>
      </c>
      <c r="BJ621" s="163" t="str">
        <f t="shared" si="278"/>
        <v/>
      </c>
      <c r="BK621" s="163" t="str">
        <f t="shared" si="279"/>
        <v/>
      </c>
    </row>
    <row r="622" spans="1:63" x14ac:dyDescent="0.25">
      <c r="A622" s="110" t="s">
        <v>202</v>
      </c>
      <c r="B622" s="117"/>
      <c r="C622" s="118"/>
      <c r="D622" s="119"/>
      <c r="E622" s="120"/>
      <c r="F622" s="117"/>
      <c r="G622" s="119"/>
      <c r="H622" s="119"/>
      <c r="I622" s="119"/>
      <c r="J622" s="121"/>
      <c r="K622" s="122"/>
      <c r="L622" s="123"/>
      <c r="M622" s="124"/>
      <c r="N622" s="125"/>
      <c r="O622" s="122"/>
      <c r="P622" s="123"/>
      <c r="Q622" s="124"/>
      <c r="R622" s="126"/>
      <c r="S622" s="122"/>
      <c r="T622" s="123"/>
      <c r="U622" s="127"/>
      <c r="V622" s="128"/>
      <c r="AH622" s="42" t="b">
        <f t="shared" si="272"/>
        <v>0</v>
      </c>
      <c r="AI622" s="42" t="str">
        <f t="shared" si="273"/>
        <v/>
      </c>
      <c r="AJ622" s="42" t="str">
        <f>IF(AND(AH622,D622&lt;&gt;""),COUNTIF($AI$12:AI622,AI622),"")</f>
        <v/>
      </c>
      <c r="AK622" s="42" t="str">
        <f t="shared" si="274"/>
        <v/>
      </c>
      <c r="AL622" s="42" t="str">
        <f t="shared" si="275"/>
        <v/>
      </c>
      <c r="AM622" s="42">
        <f t="shared" si="276"/>
        <v>0</v>
      </c>
      <c r="AN622" s="109" t="str">
        <f t="shared" si="252"/>
        <v/>
      </c>
      <c r="AO622" s="109" t="str">
        <f t="shared" si="253"/>
        <v/>
      </c>
      <c r="AP622" s="109" t="str">
        <f t="shared" si="254"/>
        <v/>
      </c>
      <c r="AQ622" s="109" t="str">
        <f t="shared" si="255"/>
        <v/>
      </c>
      <c r="AR622" s="109" t="str">
        <f t="shared" si="256"/>
        <v/>
      </c>
      <c r="AS622" s="158" t="str">
        <f t="shared" si="257"/>
        <v/>
      </c>
      <c r="AT622" s="157" t="str">
        <f t="shared" si="258"/>
        <v/>
      </c>
      <c r="AU622" s="157" t="str">
        <f t="shared" si="259"/>
        <v/>
      </c>
      <c r="AV622" s="109" t="str">
        <f t="shared" si="260"/>
        <v/>
      </c>
      <c r="AW622" s="158" t="str">
        <f t="shared" si="261"/>
        <v/>
      </c>
      <c r="AX622" s="158" t="str">
        <f t="shared" si="262"/>
        <v/>
      </c>
      <c r="AY622" s="158" t="str">
        <f t="shared" si="263"/>
        <v/>
      </c>
      <c r="AZ622" s="158" t="str">
        <f t="shared" si="264"/>
        <v/>
      </c>
      <c r="BA622" s="157" t="str">
        <f t="shared" si="265"/>
        <v/>
      </c>
      <c r="BB622" s="157" t="str">
        <f t="shared" si="266"/>
        <v/>
      </c>
      <c r="BC622" s="157" t="str">
        <f t="shared" si="267"/>
        <v/>
      </c>
      <c r="BD622" s="157" t="str">
        <f t="shared" si="268"/>
        <v/>
      </c>
      <c r="BE622" s="158" t="str">
        <f t="shared" si="269"/>
        <v/>
      </c>
      <c r="BF622" s="158" t="str">
        <f t="shared" si="270"/>
        <v/>
      </c>
      <c r="BG622" s="158" t="str">
        <f t="shared" si="271"/>
        <v/>
      </c>
      <c r="BI622" s="171" t="str">
        <f t="shared" si="277"/>
        <v/>
      </c>
      <c r="BJ622" s="163" t="str">
        <f t="shared" si="278"/>
        <v/>
      </c>
      <c r="BK622" s="163" t="str">
        <f t="shared" si="279"/>
        <v/>
      </c>
    </row>
    <row r="623" spans="1:63" x14ac:dyDescent="0.25">
      <c r="A623" s="110" t="s">
        <v>202</v>
      </c>
      <c r="B623" s="117"/>
      <c r="C623" s="118"/>
      <c r="D623" s="119"/>
      <c r="E623" s="120"/>
      <c r="F623" s="117"/>
      <c r="G623" s="119"/>
      <c r="H623" s="119"/>
      <c r="I623" s="119"/>
      <c r="J623" s="121"/>
      <c r="K623" s="122"/>
      <c r="L623" s="123"/>
      <c r="M623" s="124"/>
      <c r="N623" s="125"/>
      <c r="O623" s="122"/>
      <c r="P623" s="123"/>
      <c r="Q623" s="124"/>
      <c r="R623" s="126"/>
      <c r="S623" s="122"/>
      <c r="T623" s="123"/>
      <c r="U623" s="127"/>
      <c r="V623" s="128"/>
      <c r="AH623" s="42" t="b">
        <f t="shared" si="272"/>
        <v>0</v>
      </c>
      <c r="AI623" s="42" t="str">
        <f t="shared" si="273"/>
        <v/>
      </c>
      <c r="AJ623" s="42" t="str">
        <f>IF(AND(AH623,D623&lt;&gt;""),COUNTIF($AI$12:AI623,AI623),"")</f>
        <v/>
      </c>
      <c r="AK623" s="42" t="str">
        <f t="shared" si="274"/>
        <v/>
      </c>
      <c r="AL623" s="42" t="str">
        <f t="shared" si="275"/>
        <v/>
      </c>
      <c r="AM623" s="42">
        <f t="shared" si="276"/>
        <v>1</v>
      </c>
      <c r="AN623" s="109" t="str">
        <f t="shared" si="252"/>
        <v/>
      </c>
      <c r="AO623" s="109" t="str">
        <f t="shared" si="253"/>
        <v/>
      </c>
      <c r="AP623" s="109" t="str">
        <f t="shared" si="254"/>
        <v/>
      </c>
      <c r="AQ623" s="109" t="str">
        <f t="shared" si="255"/>
        <v/>
      </c>
      <c r="AR623" s="109" t="str">
        <f t="shared" si="256"/>
        <v/>
      </c>
      <c r="AS623" s="158" t="str">
        <f t="shared" si="257"/>
        <v/>
      </c>
      <c r="AT623" s="157" t="str">
        <f t="shared" si="258"/>
        <v/>
      </c>
      <c r="AU623" s="157" t="str">
        <f t="shared" si="259"/>
        <v/>
      </c>
      <c r="AV623" s="109" t="str">
        <f t="shared" si="260"/>
        <v/>
      </c>
      <c r="AW623" s="158" t="str">
        <f t="shared" si="261"/>
        <v/>
      </c>
      <c r="AX623" s="158" t="str">
        <f t="shared" si="262"/>
        <v/>
      </c>
      <c r="AY623" s="158" t="str">
        <f t="shared" si="263"/>
        <v/>
      </c>
      <c r="AZ623" s="158" t="str">
        <f t="shared" si="264"/>
        <v/>
      </c>
      <c r="BA623" s="157" t="str">
        <f t="shared" si="265"/>
        <v/>
      </c>
      <c r="BB623" s="157" t="str">
        <f t="shared" si="266"/>
        <v/>
      </c>
      <c r="BC623" s="157" t="str">
        <f t="shared" si="267"/>
        <v/>
      </c>
      <c r="BD623" s="157" t="str">
        <f t="shared" si="268"/>
        <v/>
      </c>
      <c r="BE623" s="158" t="str">
        <f t="shared" si="269"/>
        <v/>
      </c>
      <c r="BF623" s="158" t="str">
        <f t="shared" si="270"/>
        <v/>
      </c>
      <c r="BG623" s="158" t="str">
        <f t="shared" si="271"/>
        <v/>
      </c>
      <c r="BI623" s="171" t="str">
        <f t="shared" si="277"/>
        <v/>
      </c>
      <c r="BJ623" s="163" t="str">
        <f t="shared" si="278"/>
        <v/>
      </c>
      <c r="BK623" s="163" t="str">
        <f t="shared" si="279"/>
        <v/>
      </c>
    </row>
    <row r="624" spans="1:63" x14ac:dyDescent="0.25">
      <c r="A624" s="110" t="s">
        <v>202</v>
      </c>
      <c r="B624" s="117"/>
      <c r="C624" s="118"/>
      <c r="D624" s="119"/>
      <c r="E624" s="120"/>
      <c r="F624" s="117"/>
      <c r="G624" s="119"/>
      <c r="H624" s="119"/>
      <c r="I624" s="119"/>
      <c r="J624" s="121"/>
      <c r="K624" s="122"/>
      <c r="L624" s="123"/>
      <c r="M624" s="124"/>
      <c r="N624" s="125"/>
      <c r="O624" s="122"/>
      <c r="P624" s="123"/>
      <c r="Q624" s="124"/>
      <c r="R624" s="126"/>
      <c r="S624" s="122"/>
      <c r="T624" s="123"/>
      <c r="U624" s="127"/>
      <c r="V624" s="128"/>
      <c r="AH624" s="42" t="b">
        <f t="shared" si="272"/>
        <v>0</v>
      </c>
      <c r="AI624" s="42" t="str">
        <f t="shared" si="273"/>
        <v/>
      </c>
      <c r="AJ624" s="42" t="str">
        <f>IF(AND(AH624,D624&lt;&gt;""),COUNTIF($AI$12:AI624,AI624),"")</f>
        <v/>
      </c>
      <c r="AK624" s="42" t="str">
        <f t="shared" si="274"/>
        <v/>
      </c>
      <c r="AL624" s="42" t="str">
        <f t="shared" si="275"/>
        <v/>
      </c>
      <c r="AM624" s="42">
        <f t="shared" si="276"/>
        <v>0</v>
      </c>
      <c r="AN624" s="109" t="str">
        <f t="shared" si="252"/>
        <v/>
      </c>
      <c r="AO624" s="109" t="str">
        <f t="shared" si="253"/>
        <v/>
      </c>
      <c r="AP624" s="109" t="str">
        <f t="shared" si="254"/>
        <v/>
      </c>
      <c r="AQ624" s="109" t="str">
        <f t="shared" si="255"/>
        <v/>
      </c>
      <c r="AR624" s="109" t="str">
        <f t="shared" si="256"/>
        <v/>
      </c>
      <c r="AS624" s="158" t="str">
        <f t="shared" si="257"/>
        <v/>
      </c>
      <c r="AT624" s="157" t="str">
        <f t="shared" si="258"/>
        <v/>
      </c>
      <c r="AU624" s="157" t="str">
        <f t="shared" si="259"/>
        <v/>
      </c>
      <c r="AV624" s="109" t="str">
        <f t="shared" si="260"/>
        <v/>
      </c>
      <c r="AW624" s="158" t="str">
        <f t="shared" si="261"/>
        <v/>
      </c>
      <c r="AX624" s="158" t="str">
        <f t="shared" si="262"/>
        <v/>
      </c>
      <c r="AY624" s="158" t="str">
        <f t="shared" si="263"/>
        <v/>
      </c>
      <c r="AZ624" s="158" t="str">
        <f t="shared" si="264"/>
        <v/>
      </c>
      <c r="BA624" s="157" t="str">
        <f t="shared" si="265"/>
        <v/>
      </c>
      <c r="BB624" s="157" t="str">
        <f t="shared" si="266"/>
        <v/>
      </c>
      <c r="BC624" s="157" t="str">
        <f t="shared" si="267"/>
        <v/>
      </c>
      <c r="BD624" s="157" t="str">
        <f t="shared" si="268"/>
        <v/>
      </c>
      <c r="BE624" s="158" t="str">
        <f t="shared" si="269"/>
        <v/>
      </c>
      <c r="BF624" s="158" t="str">
        <f t="shared" si="270"/>
        <v/>
      </c>
      <c r="BG624" s="158" t="str">
        <f t="shared" si="271"/>
        <v/>
      </c>
      <c r="BI624" s="171" t="str">
        <f t="shared" si="277"/>
        <v/>
      </c>
      <c r="BJ624" s="163" t="str">
        <f t="shared" si="278"/>
        <v/>
      </c>
      <c r="BK624" s="163" t="str">
        <f t="shared" si="279"/>
        <v/>
      </c>
    </row>
    <row r="625" spans="1:63" x14ac:dyDescent="0.25">
      <c r="A625" s="110" t="s">
        <v>202</v>
      </c>
      <c r="B625" s="117"/>
      <c r="C625" s="118"/>
      <c r="D625" s="119"/>
      <c r="E625" s="120"/>
      <c r="F625" s="117"/>
      <c r="G625" s="119"/>
      <c r="H625" s="119"/>
      <c r="I625" s="119"/>
      <c r="J625" s="121"/>
      <c r="K625" s="122"/>
      <c r="L625" s="123"/>
      <c r="M625" s="124"/>
      <c r="N625" s="125"/>
      <c r="O625" s="122"/>
      <c r="P625" s="123"/>
      <c r="Q625" s="124"/>
      <c r="R625" s="126"/>
      <c r="S625" s="122"/>
      <c r="T625" s="123"/>
      <c r="U625" s="127"/>
      <c r="V625" s="128"/>
      <c r="AH625" s="42" t="b">
        <f t="shared" si="272"/>
        <v>0</v>
      </c>
      <c r="AI625" s="42" t="str">
        <f t="shared" si="273"/>
        <v/>
      </c>
      <c r="AJ625" s="42" t="str">
        <f>IF(AND(AH625,D625&lt;&gt;""),COUNTIF($AI$12:AI625,AI625),"")</f>
        <v/>
      </c>
      <c r="AK625" s="42" t="str">
        <f t="shared" si="274"/>
        <v/>
      </c>
      <c r="AL625" s="42" t="str">
        <f t="shared" si="275"/>
        <v/>
      </c>
      <c r="AM625" s="42">
        <f t="shared" si="276"/>
        <v>1</v>
      </c>
      <c r="AN625" s="109" t="str">
        <f t="shared" si="252"/>
        <v/>
      </c>
      <c r="AO625" s="109" t="str">
        <f t="shared" si="253"/>
        <v/>
      </c>
      <c r="AP625" s="109" t="str">
        <f t="shared" si="254"/>
        <v/>
      </c>
      <c r="AQ625" s="109" t="str">
        <f t="shared" si="255"/>
        <v/>
      </c>
      <c r="AR625" s="109" t="str">
        <f t="shared" si="256"/>
        <v/>
      </c>
      <c r="AS625" s="158" t="str">
        <f t="shared" si="257"/>
        <v/>
      </c>
      <c r="AT625" s="157" t="str">
        <f t="shared" si="258"/>
        <v/>
      </c>
      <c r="AU625" s="157" t="str">
        <f t="shared" si="259"/>
        <v/>
      </c>
      <c r="AV625" s="109" t="str">
        <f t="shared" si="260"/>
        <v/>
      </c>
      <c r="AW625" s="158" t="str">
        <f t="shared" si="261"/>
        <v/>
      </c>
      <c r="AX625" s="158" t="str">
        <f t="shared" si="262"/>
        <v/>
      </c>
      <c r="AY625" s="158" t="str">
        <f t="shared" si="263"/>
        <v/>
      </c>
      <c r="AZ625" s="158" t="str">
        <f t="shared" si="264"/>
        <v/>
      </c>
      <c r="BA625" s="157" t="str">
        <f t="shared" si="265"/>
        <v/>
      </c>
      <c r="BB625" s="157" t="str">
        <f t="shared" si="266"/>
        <v/>
      </c>
      <c r="BC625" s="157" t="str">
        <f t="shared" si="267"/>
        <v/>
      </c>
      <c r="BD625" s="157" t="str">
        <f t="shared" si="268"/>
        <v/>
      </c>
      <c r="BE625" s="158" t="str">
        <f t="shared" si="269"/>
        <v/>
      </c>
      <c r="BF625" s="158" t="str">
        <f t="shared" si="270"/>
        <v/>
      </c>
      <c r="BG625" s="158" t="str">
        <f t="shared" si="271"/>
        <v/>
      </c>
      <c r="BI625" s="171" t="str">
        <f t="shared" si="277"/>
        <v/>
      </c>
      <c r="BJ625" s="163" t="str">
        <f t="shared" si="278"/>
        <v/>
      </c>
      <c r="BK625" s="163" t="str">
        <f t="shared" si="279"/>
        <v/>
      </c>
    </row>
    <row r="626" spans="1:63" x14ac:dyDescent="0.25">
      <c r="A626" s="110" t="s">
        <v>202</v>
      </c>
      <c r="B626" s="117"/>
      <c r="C626" s="118"/>
      <c r="D626" s="119"/>
      <c r="E626" s="120"/>
      <c r="F626" s="117"/>
      <c r="G626" s="119"/>
      <c r="H626" s="119"/>
      <c r="I626" s="119"/>
      <c r="J626" s="121"/>
      <c r="K626" s="122"/>
      <c r="L626" s="123"/>
      <c r="M626" s="124"/>
      <c r="N626" s="125"/>
      <c r="O626" s="122"/>
      <c r="P626" s="123"/>
      <c r="Q626" s="124"/>
      <c r="R626" s="126"/>
      <c r="S626" s="122"/>
      <c r="T626" s="123"/>
      <c r="U626" s="127"/>
      <c r="V626" s="128"/>
      <c r="AH626" s="42" t="b">
        <f t="shared" si="272"/>
        <v>0</v>
      </c>
      <c r="AI626" s="42" t="str">
        <f t="shared" si="273"/>
        <v/>
      </c>
      <c r="AJ626" s="42" t="str">
        <f>IF(AND(AH626,D626&lt;&gt;""),COUNTIF($AI$12:AI626,AI626),"")</f>
        <v/>
      </c>
      <c r="AK626" s="42" t="str">
        <f t="shared" si="274"/>
        <v/>
      </c>
      <c r="AL626" s="42" t="str">
        <f t="shared" si="275"/>
        <v/>
      </c>
      <c r="AM626" s="42">
        <f t="shared" si="276"/>
        <v>0</v>
      </c>
      <c r="AN626" s="109" t="str">
        <f t="shared" si="252"/>
        <v/>
      </c>
      <c r="AO626" s="109" t="str">
        <f t="shared" si="253"/>
        <v/>
      </c>
      <c r="AP626" s="109" t="str">
        <f t="shared" si="254"/>
        <v/>
      </c>
      <c r="AQ626" s="109" t="str">
        <f t="shared" si="255"/>
        <v/>
      </c>
      <c r="AR626" s="109" t="str">
        <f t="shared" si="256"/>
        <v/>
      </c>
      <c r="AS626" s="158" t="str">
        <f t="shared" si="257"/>
        <v/>
      </c>
      <c r="AT626" s="157" t="str">
        <f t="shared" si="258"/>
        <v/>
      </c>
      <c r="AU626" s="157" t="str">
        <f t="shared" si="259"/>
        <v/>
      </c>
      <c r="AV626" s="109" t="str">
        <f t="shared" si="260"/>
        <v/>
      </c>
      <c r="AW626" s="158" t="str">
        <f t="shared" si="261"/>
        <v/>
      </c>
      <c r="AX626" s="158" t="str">
        <f t="shared" si="262"/>
        <v/>
      </c>
      <c r="AY626" s="158" t="str">
        <f t="shared" si="263"/>
        <v/>
      </c>
      <c r="AZ626" s="158" t="str">
        <f t="shared" si="264"/>
        <v/>
      </c>
      <c r="BA626" s="157" t="str">
        <f t="shared" si="265"/>
        <v/>
      </c>
      <c r="BB626" s="157" t="str">
        <f t="shared" si="266"/>
        <v/>
      </c>
      <c r="BC626" s="157" t="str">
        <f t="shared" si="267"/>
        <v/>
      </c>
      <c r="BD626" s="157" t="str">
        <f t="shared" si="268"/>
        <v/>
      </c>
      <c r="BE626" s="158" t="str">
        <f t="shared" si="269"/>
        <v/>
      </c>
      <c r="BF626" s="158" t="str">
        <f t="shared" si="270"/>
        <v/>
      </c>
      <c r="BG626" s="158" t="str">
        <f t="shared" si="271"/>
        <v/>
      </c>
      <c r="BI626" s="171" t="str">
        <f t="shared" si="277"/>
        <v/>
      </c>
      <c r="BJ626" s="163" t="str">
        <f t="shared" si="278"/>
        <v/>
      </c>
      <c r="BK626" s="163" t="str">
        <f t="shared" si="279"/>
        <v/>
      </c>
    </row>
    <row r="627" spans="1:63" x14ac:dyDescent="0.25">
      <c r="A627" s="110" t="s">
        <v>202</v>
      </c>
      <c r="B627" s="117"/>
      <c r="C627" s="118"/>
      <c r="D627" s="119"/>
      <c r="E627" s="120"/>
      <c r="F627" s="117"/>
      <c r="G627" s="119"/>
      <c r="H627" s="119"/>
      <c r="I627" s="119"/>
      <c r="J627" s="121"/>
      <c r="K627" s="122"/>
      <c r="L627" s="123"/>
      <c r="M627" s="124"/>
      <c r="N627" s="125"/>
      <c r="O627" s="122"/>
      <c r="P627" s="123"/>
      <c r="Q627" s="124"/>
      <c r="R627" s="126"/>
      <c r="S627" s="122"/>
      <c r="T627" s="123"/>
      <c r="U627" s="127"/>
      <c r="V627" s="128"/>
      <c r="AH627" s="42" t="b">
        <f t="shared" si="272"/>
        <v>0</v>
      </c>
      <c r="AI627" s="42" t="str">
        <f t="shared" si="273"/>
        <v/>
      </c>
      <c r="AJ627" s="42" t="str">
        <f>IF(AND(AH627,D627&lt;&gt;""),COUNTIF($AI$12:AI627,AI627),"")</f>
        <v/>
      </c>
      <c r="AK627" s="42" t="str">
        <f t="shared" si="274"/>
        <v/>
      </c>
      <c r="AL627" s="42" t="str">
        <f t="shared" si="275"/>
        <v/>
      </c>
      <c r="AM627" s="42">
        <f t="shared" si="276"/>
        <v>1</v>
      </c>
      <c r="AN627" s="109" t="str">
        <f t="shared" si="252"/>
        <v/>
      </c>
      <c r="AO627" s="109" t="str">
        <f t="shared" si="253"/>
        <v/>
      </c>
      <c r="AP627" s="109" t="str">
        <f t="shared" si="254"/>
        <v/>
      </c>
      <c r="AQ627" s="109" t="str">
        <f t="shared" si="255"/>
        <v/>
      </c>
      <c r="AR627" s="109" t="str">
        <f t="shared" si="256"/>
        <v/>
      </c>
      <c r="AS627" s="158" t="str">
        <f t="shared" si="257"/>
        <v/>
      </c>
      <c r="AT627" s="157" t="str">
        <f t="shared" si="258"/>
        <v/>
      </c>
      <c r="AU627" s="157" t="str">
        <f t="shared" si="259"/>
        <v/>
      </c>
      <c r="AV627" s="109" t="str">
        <f t="shared" si="260"/>
        <v/>
      </c>
      <c r="AW627" s="158" t="str">
        <f t="shared" si="261"/>
        <v/>
      </c>
      <c r="AX627" s="158" t="str">
        <f t="shared" si="262"/>
        <v/>
      </c>
      <c r="AY627" s="158" t="str">
        <f t="shared" si="263"/>
        <v/>
      </c>
      <c r="AZ627" s="158" t="str">
        <f t="shared" si="264"/>
        <v/>
      </c>
      <c r="BA627" s="157" t="str">
        <f t="shared" si="265"/>
        <v/>
      </c>
      <c r="BB627" s="157" t="str">
        <f t="shared" si="266"/>
        <v/>
      </c>
      <c r="BC627" s="157" t="str">
        <f t="shared" si="267"/>
        <v/>
      </c>
      <c r="BD627" s="157" t="str">
        <f t="shared" si="268"/>
        <v/>
      </c>
      <c r="BE627" s="158" t="str">
        <f t="shared" si="269"/>
        <v/>
      </c>
      <c r="BF627" s="158" t="str">
        <f t="shared" si="270"/>
        <v/>
      </c>
      <c r="BG627" s="158" t="str">
        <f t="shared" si="271"/>
        <v/>
      </c>
      <c r="BI627" s="171" t="str">
        <f t="shared" si="277"/>
        <v/>
      </c>
      <c r="BJ627" s="163" t="str">
        <f t="shared" si="278"/>
        <v/>
      </c>
      <c r="BK627" s="163" t="str">
        <f t="shared" si="279"/>
        <v/>
      </c>
    </row>
    <row r="628" spans="1:63" x14ac:dyDescent="0.25">
      <c r="A628" s="110" t="s">
        <v>202</v>
      </c>
      <c r="B628" s="117"/>
      <c r="C628" s="118"/>
      <c r="D628" s="119"/>
      <c r="E628" s="120"/>
      <c r="F628" s="117"/>
      <c r="G628" s="119"/>
      <c r="H628" s="119"/>
      <c r="I628" s="119"/>
      <c r="J628" s="121"/>
      <c r="K628" s="122"/>
      <c r="L628" s="123"/>
      <c r="M628" s="124"/>
      <c r="N628" s="125"/>
      <c r="O628" s="122"/>
      <c r="P628" s="123"/>
      <c r="Q628" s="124"/>
      <c r="R628" s="126"/>
      <c r="S628" s="122"/>
      <c r="T628" s="123"/>
      <c r="U628" s="127"/>
      <c r="V628" s="128"/>
      <c r="AH628" s="42" t="b">
        <f t="shared" si="272"/>
        <v>0</v>
      </c>
      <c r="AI628" s="42" t="str">
        <f t="shared" si="273"/>
        <v/>
      </c>
      <c r="AJ628" s="42" t="str">
        <f>IF(AND(AH628,D628&lt;&gt;""),COUNTIF($AI$12:AI628,AI628),"")</f>
        <v/>
      </c>
      <c r="AK628" s="42" t="str">
        <f t="shared" si="274"/>
        <v/>
      </c>
      <c r="AL628" s="42" t="str">
        <f t="shared" si="275"/>
        <v/>
      </c>
      <c r="AM628" s="42">
        <f t="shared" si="276"/>
        <v>0</v>
      </c>
      <c r="AN628" s="109" t="str">
        <f t="shared" si="252"/>
        <v/>
      </c>
      <c r="AO628" s="109" t="str">
        <f t="shared" si="253"/>
        <v/>
      </c>
      <c r="AP628" s="109" t="str">
        <f t="shared" si="254"/>
        <v/>
      </c>
      <c r="AQ628" s="109" t="str">
        <f t="shared" si="255"/>
        <v/>
      </c>
      <c r="AR628" s="109" t="str">
        <f t="shared" si="256"/>
        <v/>
      </c>
      <c r="AS628" s="158" t="str">
        <f t="shared" si="257"/>
        <v/>
      </c>
      <c r="AT628" s="157" t="str">
        <f t="shared" si="258"/>
        <v/>
      </c>
      <c r="AU628" s="157" t="str">
        <f t="shared" si="259"/>
        <v/>
      </c>
      <c r="AV628" s="109" t="str">
        <f t="shared" si="260"/>
        <v/>
      </c>
      <c r="AW628" s="158" t="str">
        <f t="shared" si="261"/>
        <v/>
      </c>
      <c r="AX628" s="158" t="str">
        <f t="shared" si="262"/>
        <v/>
      </c>
      <c r="AY628" s="158" t="str">
        <f t="shared" si="263"/>
        <v/>
      </c>
      <c r="AZ628" s="158" t="str">
        <f t="shared" si="264"/>
        <v/>
      </c>
      <c r="BA628" s="157" t="str">
        <f t="shared" si="265"/>
        <v/>
      </c>
      <c r="BB628" s="157" t="str">
        <f t="shared" si="266"/>
        <v/>
      </c>
      <c r="BC628" s="157" t="str">
        <f t="shared" si="267"/>
        <v/>
      </c>
      <c r="BD628" s="157" t="str">
        <f t="shared" si="268"/>
        <v/>
      </c>
      <c r="BE628" s="158" t="str">
        <f t="shared" si="269"/>
        <v/>
      </c>
      <c r="BF628" s="158" t="str">
        <f t="shared" si="270"/>
        <v/>
      </c>
      <c r="BG628" s="158" t="str">
        <f t="shared" si="271"/>
        <v/>
      </c>
      <c r="BI628" s="171" t="str">
        <f t="shared" si="277"/>
        <v/>
      </c>
      <c r="BJ628" s="163" t="str">
        <f t="shared" si="278"/>
        <v/>
      </c>
      <c r="BK628" s="163" t="str">
        <f t="shared" si="279"/>
        <v/>
      </c>
    </row>
    <row r="629" spans="1:63" x14ac:dyDescent="0.25">
      <c r="A629" s="110" t="s">
        <v>202</v>
      </c>
      <c r="B629" s="117"/>
      <c r="C629" s="118"/>
      <c r="D629" s="119"/>
      <c r="E629" s="120"/>
      <c r="F629" s="117"/>
      <c r="G629" s="119"/>
      <c r="H629" s="119"/>
      <c r="I629" s="119"/>
      <c r="J629" s="121"/>
      <c r="K629" s="122"/>
      <c r="L629" s="123"/>
      <c r="M629" s="124"/>
      <c r="N629" s="125"/>
      <c r="O629" s="122"/>
      <c r="P629" s="123"/>
      <c r="Q629" s="124"/>
      <c r="R629" s="126"/>
      <c r="S629" s="122"/>
      <c r="T629" s="123"/>
      <c r="U629" s="127"/>
      <c r="V629" s="128"/>
      <c r="AH629" s="42" t="b">
        <f t="shared" si="272"/>
        <v>0</v>
      </c>
      <c r="AI629" s="42" t="str">
        <f t="shared" si="273"/>
        <v/>
      </c>
      <c r="AJ629" s="42" t="str">
        <f>IF(AND(AH629,D629&lt;&gt;""),COUNTIF($AI$12:AI629,AI629),"")</f>
        <v/>
      </c>
      <c r="AK629" s="42" t="str">
        <f t="shared" si="274"/>
        <v/>
      </c>
      <c r="AL629" s="42" t="str">
        <f t="shared" si="275"/>
        <v/>
      </c>
      <c r="AM629" s="42">
        <f t="shared" si="276"/>
        <v>1</v>
      </c>
      <c r="AN629" s="109" t="str">
        <f t="shared" si="252"/>
        <v/>
      </c>
      <c r="AO629" s="109" t="str">
        <f t="shared" si="253"/>
        <v/>
      </c>
      <c r="AP629" s="109" t="str">
        <f t="shared" si="254"/>
        <v/>
      </c>
      <c r="AQ629" s="109" t="str">
        <f t="shared" si="255"/>
        <v/>
      </c>
      <c r="AR629" s="109" t="str">
        <f t="shared" si="256"/>
        <v/>
      </c>
      <c r="AS629" s="158" t="str">
        <f t="shared" si="257"/>
        <v/>
      </c>
      <c r="AT629" s="157" t="str">
        <f t="shared" si="258"/>
        <v/>
      </c>
      <c r="AU629" s="157" t="str">
        <f t="shared" si="259"/>
        <v/>
      </c>
      <c r="AV629" s="109" t="str">
        <f t="shared" si="260"/>
        <v/>
      </c>
      <c r="AW629" s="158" t="str">
        <f t="shared" si="261"/>
        <v/>
      </c>
      <c r="AX629" s="158" t="str">
        <f t="shared" si="262"/>
        <v/>
      </c>
      <c r="AY629" s="158" t="str">
        <f t="shared" si="263"/>
        <v/>
      </c>
      <c r="AZ629" s="158" t="str">
        <f t="shared" si="264"/>
        <v/>
      </c>
      <c r="BA629" s="157" t="str">
        <f t="shared" si="265"/>
        <v/>
      </c>
      <c r="BB629" s="157" t="str">
        <f t="shared" si="266"/>
        <v/>
      </c>
      <c r="BC629" s="157" t="str">
        <f t="shared" si="267"/>
        <v/>
      </c>
      <c r="BD629" s="157" t="str">
        <f t="shared" si="268"/>
        <v/>
      </c>
      <c r="BE629" s="158" t="str">
        <f t="shared" si="269"/>
        <v/>
      </c>
      <c r="BF629" s="158" t="str">
        <f t="shared" si="270"/>
        <v/>
      </c>
      <c r="BG629" s="158" t="str">
        <f t="shared" si="271"/>
        <v/>
      </c>
      <c r="BI629" s="171" t="str">
        <f t="shared" si="277"/>
        <v/>
      </c>
      <c r="BJ629" s="163" t="str">
        <f t="shared" si="278"/>
        <v/>
      </c>
      <c r="BK629" s="163" t="str">
        <f t="shared" si="279"/>
        <v/>
      </c>
    </row>
    <row r="630" spans="1:63" x14ac:dyDescent="0.25">
      <c r="A630" s="110" t="s">
        <v>202</v>
      </c>
      <c r="B630" s="117"/>
      <c r="C630" s="118"/>
      <c r="D630" s="119"/>
      <c r="E630" s="120"/>
      <c r="F630" s="117"/>
      <c r="G630" s="119"/>
      <c r="H630" s="119"/>
      <c r="I630" s="119"/>
      <c r="J630" s="121"/>
      <c r="K630" s="122"/>
      <c r="L630" s="123"/>
      <c r="M630" s="124"/>
      <c r="N630" s="125"/>
      <c r="O630" s="122"/>
      <c r="P630" s="123"/>
      <c r="Q630" s="124"/>
      <c r="R630" s="126"/>
      <c r="S630" s="122"/>
      <c r="T630" s="123"/>
      <c r="U630" s="127"/>
      <c r="V630" s="128"/>
      <c r="AH630" s="42" t="b">
        <f t="shared" si="272"/>
        <v>0</v>
      </c>
      <c r="AI630" s="42" t="str">
        <f t="shared" si="273"/>
        <v/>
      </c>
      <c r="AJ630" s="42" t="str">
        <f>IF(AND(AH630,D630&lt;&gt;""),COUNTIF($AI$12:AI630,AI630),"")</f>
        <v/>
      </c>
      <c r="AK630" s="42" t="str">
        <f t="shared" si="274"/>
        <v/>
      </c>
      <c r="AL630" s="42" t="str">
        <f t="shared" si="275"/>
        <v/>
      </c>
      <c r="AM630" s="42">
        <f t="shared" si="276"/>
        <v>0</v>
      </c>
      <c r="AN630" s="109" t="str">
        <f t="shared" si="252"/>
        <v/>
      </c>
      <c r="AO630" s="109" t="str">
        <f t="shared" si="253"/>
        <v/>
      </c>
      <c r="AP630" s="109" t="str">
        <f t="shared" si="254"/>
        <v/>
      </c>
      <c r="AQ630" s="109" t="str">
        <f t="shared" si="255"/>
        <v/>
      </c>
      <c r="AR630" s="109" t="str">
        <f t="shared" si="256"/>
        <v/>
      </c>
      <c r="AS630" s="158" t="str">
        <f t="shared" si="257"/>
        <v/>
      </c>
      <c r="AT630" s="157" t="str">
        <f t="shared" si="258"/>
        <v/>
      </c>
      <c r="AU630" s="157" t="str">
        <f t="shared" si="259"/>
        <v/>
      </c>
      <c r="AV630" s="109" t="str">
        <f t="shared" si="260"/>
        <v/>
      </c>
      <c r="AW630" s="158" t="str">
        <f t="shared" si="261"/>
        <v/>
      </c>
      <c r="AX630" s="158" t="str">
        <f t="shared" si="262"/>
        <v/>
      </c>
      <c r="AY630" s="158" t="str">
        <f t="shared" si="263"/>
        <v/>
      </c>
      <c r="AZ630" s="158" t="str">
        <f t="shared" si="264"/>
        <v/>
      </c>
      <c r="BA630" s="157" t="str">
        <f t="shared" si="265"/>
        <v/>
      </c>
      <c r="BB630" s="157" t="str">
        <f t="shared" si="266"/>
        <v/>
      </c>
      <c r="BC630" s="157" t="str">
        <f t="shared" si="267"/>
        <v/>
      </c>
      <c r="BD630" s="157" t="str">
        <f t="shared" si="268"/>
        <v/>
      </c>
      <c r="BE630" s="158" t="str">
        <f t="shared" si="269"/>
        <v/>
      </c>
      <c r="BF630" s="158" t="str">
        <f t="shared" si="270"/>
        <v/>
      </c>
      <c r="BG630" s="158" t="str">
        <f t="shared" si="271"/>
        <v/>
      </c>
      <c r="BI630" s="171" t="str">
        <f t="shared" si="277"/>
        <v/>
      </c>
      <c r="BJ630" s="163" t="str">
        <f t="shared" si="278"/>
        <v/>
      </c>
      <c r="BK630" s="163" t="str">
        <f t="shared" si="279"/>
        <v/>
      </c>
    </row>
    <row r="631" spans="1:63" x14ac:dyDescent="0.25">
      <c r="A631" s="110" t="s">
        <v>202</v>
      </c>
      <c r="B631" s="117"/>
      <c r="C631" s="118"/>
      <c r="D631" s="119"/>
      <c r="E631" s="120"/>
      <c r="F631" s="117"/>
      <c r="G631" s="119"/>
      <c r="H631" s="119"/>
      <c r="I631" s="119"/>
      <c r="J631" s="121"/>
      <c r="K631" s="122"/>
      <c r="L631" s="123"/>
      <c r="M631" s="124"/>
      <c r="N631" s="125"/>
      <c r="O631" s="122"/>
      <c r="P631" s="123"/>
      <c r="Q631" s="124"/>
      <c r="R631" s="126"/>
      <c r="S631" s="122"/>
      <c r="T631" s="123"/>
      <c r="U631" s="127"/>
      <c r="V631" s="128"/>
      <c r="AH631" s="42" t="b">
        <f t="shared" si="272"/>
        <v>0</v>
      </c>
      <c r="AI631" s="42" t="str">
        <f t="shared" si="273"/>
        <v/>
      </c>
      <c r="AJ631" s="42" t="str">
        <f>IF(AND(AH631,D631&lt;&gt;""),COUNTIF($AI$12:AI631,AI631),"")</f>
        <v/>
      </c>
      <c r="AK631" s="42" t="str">
        <f t="shared" si="274"/>
        <v/>
      </c>
      <c r="AL631" s="42" t="str">
        <f t="shared" si="275"/>
        <v/>
      </c>
      <c r="AM631" s="42">
        <f t="shared" si="276"/>
        <v>1</v>
      </c>
      <c r="AN631" s="109" t="str">
        <f t="shared" si="252"/>
        <v/>
      </c>
      <c r="AO631" s="109" t="str">
        <f t="shared" si="253"/>
        <v/>
      </c>
      <c r="AP631" s="109" t="str">
        <f t="shared" si="254"/>
        <v/>
      </c>
      <c r="AQ631" s="109" t="str">
        <f t="shared" si="255"/>
        <v/>
      </c>
      <c r="AR631" s="109" t="str">
        <f t="shared" si="256"/>
        <v/>
      </c>
      <c r="AS631" s="158" t="str">
        <f t="shared" si="257"/>
        <v/>
      </c>
      <c r="AT631" s="157" t="str">
        <f t="shared" si="258"/>
        <v/>
      </c>
      <c r="AU631" s="157" t="str">
        <f t="shared" si="259"/>
        <v/>
      </c>
      <c r="AV631" s="109" t="str">
        <f t="shared" si="260"/>
        <v/>
      </c>
      <c r="AW631" s="158" t="str">
        <f t="shared" si="261"/>
        <v/>
      </c>
      <c r="AX631" s="158" t="str">
        <f t="shared" si="262"/>
        <v/>
      </c>
      <c r="AY631" s="158" t="str">
        <f t="shared" si="263"/>
        <v/>
      </c>
      <c r="AZ631" s="158" t="str">
        <f t="shared" si="264"/>
        <v/>
      </c>
      <c r="BA631" s="157" t="str">
        <f t="shared" si="265"/>
        <v/>
      </c>
      <c r="BB631" s="157" t="str">
        <f t="shared" si="266"/>
        <v/>
      </c>
      <c r="BC631" s="157" t="str">
        <f t="shared" si="267"/>
        <v/>
      </c>
      <c r="BD631" s="157" t="str">
        <f t="shared" si="268"/>
        <v/>
      </c>
      <c r="BE631" s="158" t="str">
        <f t="shared" si="269"/>
        <v/>
      </c>
      <c r="BF631" s="158" t="str">
        <f t="shared" si="270"/>
        <v/>
      </c>
      <c r="BG631" s="158" t="str">
        <f t="shared" si="271"/>
        <v/>
      </c>
      <c r="BI631" s="171" t="str">
        <f t="shared" si="277"/>
        <v/>
      </c>
      <c r="BJ631" s="163" t="str">
        <f t="shared" si="278"/>
        <v/>
      </c>
      <c r="BK631" s="163" t="str">
        <f t="shared" si="279"/>
        <v/>
      </c>
    </row>
    <row r="632" spans="1:63" x14ac:dyDescent="0.25">
      <c r="A632" s="110" t="s">
        <v>202</v>
      </c>
      <c r="B632" s="117"/>
      <c r="C632" s="118"/>
      <c r="D632" s="119"/>
      <c r="E632" s="120"/>
      <c r="F632" s="117"/>
      <c r="G632" s="119"/>
      <c r="H632" s="119"/>
      <c r="I632" s="119"/>
      <c r="J632" s="121"/>
      <c r="K632" s="122"/>
      <c r="L632" s="123"/>
      <c r="M632" s="124"/>
      <c r="N632" s="125"/>
      <c r="O632" s="122"/>
      <c r="P632" s="123"/>
      <c r="Q632" s="124"/>
      <c r="R632" s="126"/>
      <c r="S632" s="122"/>
      <c r="T632" s="123"/>
      <c r="U632" s="127"/>
      <c r="V632" s="128"/>
      <c r="AH632" s="42" t="b">
        <f t="shared" si="272"/>
        <v>0</v>
      </c>
      <c r="AI632" s="42" t="str">
        <f t="shared" si="273"/>
        <v/>
      </c>
      <c r="AJ632" s="42" t="str">
        <f>IF(AND(AH632,D632&lt;&gt;""),COUNTIF($AI$12:AI632,AI632),"")</f>
        <v/>
      </c>
      <c r="AK632" s="42" t="str">
        <f t="shared" si="274"/>
        <v/>
      </c>
      <c r="AL632" s="42" t="str">
        <f t="shared" si="275"/>
        <v/>
      </c>
      <c r="AM632" s="42">
        <f t="shared" si="276"/>
        <v>0</v>
      </c>
      <c r="AN632" s="109" t="str">
        <f t="shared" si="252"/>
        <v/>
      </c>
      <c r="AO632" s="109" t="str">
        <f t="shared" si="253"/>
        <v/>
      </c>
      <c r="AP632" s="109" t="str">
        <f t="shared" si="254"/>
        <v/>
      </c>
      <c r="AQ632" s="109" t="str">
        <f t="shared" si="255"/>
        <v/>
      </c>
      <c r="AR632" s="109" t="str">
        <f t="shared" si="256"/>
        <v/>
      </c>
      <c r="AS632" s="158" t="str">
        <f t="shared" si="257"/>
        <v/>
      </c>
      <c r="AT632" s="157" t="str">
        <f t="shared" si="258"/>
        <v/>
      </c>
      <c r="AU632" s="157" t="str">
        <f t="shared" si="259"/>
        <v/>
      </c>
      <c r="AV632" s="109" t="str">
        <f t="shared" si="260"/>
        <v/>
      </c>
      <c r="AW632" s="158" t="str">
        <f t="shared" si="261"/>
        <v/>
      </c>
      <c r="AX632" s="158" t="str">
        <f t="shared" si="262"/>
        <v/>
      </c>
      <c r="AY632" s="158" t="str">
        <f t="shared" si="263"/>
        <v/>
      </c>
      <c r="AZ632" s="158" t="str">
        <f t="shared" si="264"/>
        <v/>
      </c>
      <c r="BA632" s="157" t="str">
        <f t="shared" si="265"/>
        <v/>
      </c>
      <c r="BB632" s="157" t="str">
        <f t="shared" si="266"/>
        <v/>
      </c>
      <c r="BC632" s="157" t="str">
        <f t="shared" si="267"/>
        <v/>
      </c>
      <c r="BD632" s="157" t="str">
        <f t="shared" si="268"/>
        <v/>
      </c>
      <c r="BE632" s="158" t="str">
        <f t="shared" si="269"/>
        <v/>
      </c>
      <c r="BF632" s="158" t="str">
        <f t="shared" si="270"/>
        <v/>
      </c>
      <c r="BG632" s="158" t="str">
        <f t="shared" si="271"/>
        <v/>
      </c>
      <c r="BI632" s="171" t="str">
        <f t="shared" si="277"/>
        <v/>
      </c>
      <c r="BJ632" s="163" t="str">
        <f t="shared" si="278"/>
        <v/>
      </c>
      <c r="BK632" s="163" t="str">
        <f t="shared" si="279"/>
        <v/>
      </c>
    </row>
    <row r="633" spans="1:63" x14ac:dyDescent="0.25">
      <c r="A633" s="110" t="s">
        <v>202</v>
      </c>
      <c r="B633" s="117"/>
      <c r="C633" s="118"/>
      <c r="D633" s="119"/>
      <c r="E633" s="120"/>
      <c r="F633" s="117"/>
      <c r="G633" s="119"/>
      <c r="H633" s="119"/>
      <c r="I633" s="119"/>
      <c r="J633" s="121"/>
      <c r="K633" s="122"/>
      <c r="L633" s="123"/>
      <c r="M633" s="124"/>
      <c r="N633" s="125"/>
      <c r="O633" s="122"/>
      <c r="P633" s="123"/>
      <c r="Q633" s="124"/>
      <c r="R633" s="126"/>
      <c r="S633" s="122"/>
      <c r="T633" s="123"/>
      <c r="U633" s="127"/>
      <c r="V633" s="128"/>
      <c r="AH633" s="42" t="b">
        <f t="shared" si="272"/>
        <v>0</v>
      </c>
      <c r="AI633" s="42" t="str">
        <f t="shared" si="273"/>
        <v/>
      </c>
      <c r="AJ633" s="42" t="str">
        <f>IF(AND(AH633,D633&lt;&gt;""),COUNTIF($AI$12:AI633,AI633),"")</f>
        <v/>
      </c>
      <c r="AK633" s="42" t="str">
        <f t="shared" si="274"/>
        <v/>
      </c>
      <c r="AL633" s="42" t="str">
        <f t="shared" si="275"/>
        <v/>
      </c>
      <c r="AM633" s="42">
        <f t="shared" si="276"/>
        <v>1</v>
      </c>
      <c r="AN633" s="109" t="str">
        <f t="shared" si="252"/>
        <v/>
      </c>
      <c r="AO633" s="109" t="str">
        <f t="shared" si="253"/>
        <v/>
      </c>
      <c r="AP633" s="109" t="str">
        <f t="shared" si="254"/>
        <v/>
      </c>
      <c r="AQ633" s="109" t="str">
        <f t="shared" si="255"/>
        <v/>
      </c>
      <c r="AR633" s="109" t="str">
        <f t="shared" si="256"/>
        <v/>
      </c>
      <c r="AS633" s="158" t="str">
        <f t="shared" si="257"/>
        <v/>
      </c>
      <c r="AT633" s="157" t="str">
        <f t="shared" si="258"/>
        <v/>
      </c>
      <c r="AU633" s="157" t="str">
        <f t="shared" si="259"/>
        <v/>
      </c>
      <c r="AV633" s="109" t="str">
        <f t="shared" si="260"/>
        <v/>
      </c>
      <c r="AW633" s="158" t="str">
        <f t="shared" si="261"/>
        <v/>
      </c>
      <c r="AX633" s="158" t="str">
        <f t="shared" si="262"/>
        <v/>
      </c>
      <c r="AY633" s="158" t="str">
        <f t="shared" si="263"/>
        <v/>
      </c>
      <c r="AZ633" s="158" t="str">
        <f t="shared" si="264"/>
        <v/>
      </c>
      <c r="BA633" s="157" t="str">
        <f t="shared" si="265"/>
        <v/>
      </c>
      <c r="BB633" s="157" t="str">
        <f t="shared" si="266"/>
        <v/>
      </c>
      <c r="BC633" s="157" t="str">
        <f t="shared" si="267"/>
        <v/>
      </c>
      <c r="BD633" s="157" t="str">
        <f t="shared" si="268"/>
        <v/>
      </c>
      <c r="BE633" s="158" t="str">
        <f t="shared" si="269"/>
        <v/>
      </c>
      <c r="BF633" s="158" t="str">
        <f t="shared" si="270"/>
        <v/>
      </c>
      <c r="BG633" s="158" t="str">
        <f t="shared" si="271"/>
        <v/>
      </c>
      <c r="BI633" s="171" t="str">
        <f t="shared" si="277"/>
        <v/>
      </c>
      <c r="BJ633" s="163" t="str">
        <f t="shared" si="278"/>
        <v/>
      </c>
      <c r="BK633" s="163" t="str">
        <f t="shared" si="279"/>
        <v/>
      </c>
    </row>
    <row r="634" spans="1:63" x14ac:dyDescent="0.25">
      <c r="A634" s="110" t="s">
        <v>202</v>
      </c>
      <c r="B634" s="117"/>
      <c r="C634" s="118"/>
      <c r="D634" s="119"/>
      <c r="E634" s="120"/>
      <c r="F634" s="117"/>
      <c r="G634" s="119"/>
      <c r="H634" s="119"/>
      <c r="I634" s="119"/>
      <c r="J634" s="121"/>
      <c r="K634" s="122"/>
      <c r="L634" s="123"/>
      <c r="M634" s="124"/>
      <c r="N634" s="125"/>
      <c r="O634" s="122"/>
      <c r="P634" s="123"/>
      <c r="Q634" s="124"/>
      <c r="R634" s="126"/>
      <c r="S634" s="122"/>
      <c r="T634" s="123"/>
      <c r="U634" s="127"/>
      <c r="V634" s="128"/>
      <c r="AH634" s="42" t="b">
        <f t="shared" si="272"/>
        <v>0</v>
      </c>
      <c r="AI634" s="42" t="str">
        <f t="shared" si="273"/>
        <v/>
      </c>
      <c r="AJ634" s="42" t="str">
        <f>IF(AND(AH634,D634&lt;&gt;""),COUNTIF($AI$12:AI634,AI634),"")</f>
        <v/>
      </c>
      <c r="AK634" s="42" t="str">
        <f t="shared" si="274"/>
        <v/>
      </c>
      <c r="AL634" s="42" t="str">
        <f t="shared" si="275"/>
        <v/>
      </c>
      <c r="AM634" s="42">
        <f t="shared" si="276"/>
        <v>0</v>
      </c>
      <c r="AN634" s="109" t="str">
        <f t="shared" si="252"/>
        <v/>
      </c>
      <c r="AO634" s="109" t="str">
        <f t="shared" si="253"/>
        <v/>
      </c>
      <c r="AP634" s="109" t="str">
        <f t="shared" si="254"/>
        <v/>
      </c>
      <c r="AQ634" s="109" t="str">
        <f t="shared" si="255"/>
        <v/>
      </c>
      <c r="AR634" s="109" t="str">
        <f t="shared" si="256"/>
        <v/>
      </c>
      <c r="AS634" s="158" t="str">
        <f t="shared" si="257"/>
        <v/>
      </c>
      <c r="AT634" s="157" t="str">
        <f t="shared" si="258"/>
        <v/>
      </c>
      <c r="AU634" s="157" t="str">
        <f t="shared" si="259"/>
        <v/>
      </c>
      <c r="AV634" s="109" t="str">
        <f t="shared" si="260"/>
        <v/>
      </c>
      <c r="AW634" s="158" t="str">
        <f t="shared" si="261"/>
        <v/>
      </c>
      <c r="AX634" s="158" t="str">
        <f t="shared" si="262"/>
        <v/>
      </c>
      <c r="AY634" s="158" t="str">
        <f t="shared" si="263"/>
        <v/>
      </c>
      <c r="AZ634" s="158" t="str">
        <f t="shared" si="264"/>
        <v/>
      </c>
      <c r="BA634" s="157" t="str">
        <f t="shared" si="265"/>
        <v/>
      </c>
      <c r="BB634" s="157" t="str">
        <f t="shared" si="266"/>
        <v/>
      </c>
      <c r="BC634" s="157" t="str">
        <f t="shared" si="267"/>
        <v/>
      </c>
      <c r="BD634" s="157" t="str">
        <f t="shared" si="268"/>
        <v/>
      </c>
      <c r="BE634" s="158" t="str">
        <f t="shared" si="269"/>
        <v/>
      </c>
      <c r="BF634" s="158" t="str">
        <f t="shared" si="270"/>
        <v/>
      </c>
      <c r="BG634" s="158" t="str">
        <f t="shared" si="271"/>
        <v/>
      </c>
      <c r="BI634" s="171" t="str">
        <f t="shared" si="277"/>
        <v/>
      </c>
      <c r="BJ634" s="163" t="str">
        <f t="shared" si="278"/>
        <v/>
      </c>
      <c r="BK634" s="163" t="str">
        <f t="shared" si="279"/>
        <v/>
      </c>
    </row>
    <row r="635" spans="1:63" x14ac:dyDescent="0.25">
      <c r="A635" s="110" t="s">
        <v>202</v>
      </c>
      <c r="B635" s="117"/>
      <c r="C635" s="118"/>
      <c r="D635" s="119"/>
      <c r="E635" s="120"/>
      <c r="F635" s="117"/>
      <c r="G635" s="119"/>
      <c r="H635" s="119"/>
      <c r="I635" s="119"/>
      <c r="J635" s="121"/>
      <c r="K635" s="122"/>
      <c r="L635" s="123"/>
      <c r="M635" s="124"/>
      <c r="N635" s="125"/>
      <c r="O635" s="122"/>
      <c r="P635" s="123"/>
      <c r="Q635" s="124"/>
      <c r="R635" s="126"/>
      <c r="S635" s="122"/>
      <c r="T635" s="123"/>
      <c r="U635" s="127"/>
      <c r="V635" s="128"/>
      <c r="AH635" s="42" t="b">
        <f t="shared" si="272"/>
        <v>0</v>
      </c>
      <c r="AI635" s="42" t="str">
        <f t="shared" si="273"/>
        <v/>
      </c>
      <c r="AJ635" s="42" t="str">
        <f>IF(AND(AH635,D635&lt;&gt;""),COUNTIF($AI$12:AI635,AI635),"")</f>
        <v/>
      </c>
      <c r="AK635" s="42" t="str">
        <f t="shared" si="274"/>
        <v/>
      </c>
      <c r="AL635" s="42" t="str">
        <f t="shared" si="275"/>
        <v/>
      </c>
      <c r="AM635" s="42">
        <f t="shared" si="276"/>
        <v>1</v>
      </c>
      <c r="AN635" s="109" t="str">
        <f t="shared" si="252"/>
        <v/>
      </c>
      <c r="AO635" s="109" t="str">
        <f t="shared" si="253"/>
        <v/>
      </c>
      <c r="AP635" s="109" t="str">
        <f t="shared" si="254"/>
        <v/>
      </c>
      <c r="AQ635" s="109" t="str">
        <f t="shared" si="255"/>
        <v/>
      </c>
      <c r="AR635" s="109" t="str">
        <f t="shared" si="256"/>
        <v/>
      </c>
      <c r="AS635" s="158" t="str">
        <f t="shared" si="257"/>
        <v/>
      </c>
      <c r="AT635" s="157" t="str">
        <f t="shared" si="258"/>
        <v/>
      </c>
      <c r="AU635" s="157" t="str">
        <f t="shared" si="259"/>
        <v/>
      </c>
      <c r="AV635" s="109" t="str">
        <f t="shared" si="260"/>
        <v/>
      </c>
      <c r="AW635" s="158" t="str">
        <f t="shared" si="261"/>
        <v/>
      </c>
      <c r="AX635" s="158" t="str">
        <f t="shared" si="262"/>
        <v/>
      </c>
      <c r="AY635" s="158" t="str">
        <f t="shared" si="263"/>
        <v/>
      </c>
      <c r="AZ635" s="158" t="str">
        <f t="shared" si="264"/>
        <v/>
      </c>
      <c r="BA635" s="157" t="str">
        <f t="shared" si="265"/>
        <v/>
      </c>
      <c r="BB635" s="157" t="str">
        <f t="shared" si="266"/>
        <v/>
      </c>
      <c r="BC635" s="157" t="str">
        <f t="shared" si="267"/>
        <v/>
      </c>
      <c r="BD635" s="157" t="str">
        <f t="shared" si="268"/>
        <v/>
      </c>
      <c r="BE635" s="158" t="str">
        <f t="shared" si="269"/>
        <v/>
      </c>
      <c r="BF635" s="158" t="str">
        <f t="shared" si="270"/>
        <v/>
      </c>
      <c r="BG635" s="158" t="str">
        <f t="shared" si="271"/>
        <v/>
      </c>
      <c r="BI635" s="171" t="str">
        <f t="shared" si="277"/>
        <v/>
      </c>
      <c r="BJ635" s="163" t="str">
        <f t="shared" si="278"/>
        <v/>
      </c>
      <c r="BK635" s="163" t="str">
        <f t="shared" si="279"/>
        <v/>
      </c>
    </row>
    <row r="636" spans="1:63" x14ac:dyDescent="0.25">
      <c r="A636" s="110" t="s">
        <v>202</v>
      </c>
      <c r="B636" s="117"/>
      <c r="C636" s="118"/>
      <c r="D636" s="119"/>
      <c r="E636" s="120"/>
      <c r="F636" s="117"/>
      <c r="G636" s="119"/>
      <c r="H636" s="119"/>
      <c r="I636" s="119"/>
      <c r="J636" s="121"/>
      <c r="K636" s="122"/>
      <c r="L636" s="123"/>
      <c r="M636" s="124"/>
      <c r="N636" s="125"/>
      <c r="O636" s="122"/>
      <c r="P636" s="123"/>
      <c r="Q636" s="124"/>
      <c r="R636" s="126"/>
      <c r="S636" s="122"/>
      <c r="T636" s="123"/>
      <c r="U636" s="127"/>
      <c r="V636" s="128"/>
      <c r="AH636" s="42" t="b">
        <f t="shared" si="272"/>
        <v>0</v>
      </c>
      <c r="AI636" s="42" t="str">
        <f t="shared" si="273"/>
        <v/>
      </c>
      <c r="AJ636" s="42" t="str">
        <f>IF(AND(AH636,D636&lt;&gt;""),COUNTIF($AI$12:AI636,AI636),"")</f>
        <v/>
      </c>
      <c r="AK636" s="42" t="str">
        <f t="shared" si="274"/>
        <v/>
      </c>
      <c r="AL636" s="42" t="str">
        <f t="shared" si="275"/>
        <v/>
      </c>
      <c r="AM636" s="42">
        <f t="shared" si="276"/>
        <v>0</v>
      </c>
      <c r="AN636" s="109" t="str">
        <f t="shared" si="252"/>
        <v/>
      </c>
      <c r="AO636" s="109" t="str">
        <f t="shared" si="253"/>
        <v/>
      </c>
      <c r="AP636" s="109" t="str">
        <f t="shared" si="254"/>
        <v/>
      </c>
      <c r="AQ636" s="109" t="str">
        <f t="shared" si="255"/>
        <v/>
      </c>
      <c r="AR636" s="109" t="str">
        <f t="shared" si="256"/>
        <v/>
      </c>
      <c r="AS636" s="158" t="str">
        <f t="shared" si="257"/>
        <v/>
      </c>
      <c r="AT636" s="157" t="str">
        <f t="shared" si="258"/>
        <v/>
      </c>
      <c r="AU636" s="157" t="str">
        <f t="shared" si="259"/>
        <v/>
      </c>
      <c r="AV636" s="109" t="str">
        <f t="shared" si="260"/>
        <v/>
      </c>
      <c r="AW636" s="158" t="str">
        <f t="shared" si="261"/>
        <v/>
      </c>
      <c r="AX636" s="158" t="str">
        <f t="shared" si="262"/>
        <v/>
      </c>
      <c r="AY636" s="158" t="str">
        <f t="shared" si="263"/>
        <v/>
      </c>
      <c r="AZ636" s="158" t="str">
        <f t="shared" si="264"/>
        <v/>
      </c>
      <c r="BA636" s="157" t="str">
        <f t="shared" si="265"/>
        <v/>
      </c>
      <c r="BB636" s="157" t="str">
        <f t="shared" si="266"/>
        <v/>
      </c>
      <c r="BC636" s="157" t="str">
        <f t="shared" si="267"/>
        <v/>
      </c>
      <c r="BD636" s="157" t="str">
        <f t="shared" si="268"/>
        <v/>
      </c>
      <c r="BE636" s="158" t="str">
        <f t="shared" si="269"/>
        <v/>
      </c>
      <c r="BF636" s="158" t="str">
        <f t="shared" si="270"/>
        <v/>
      </c>
      <c r="BG636" s="158" t="str">
        <f t="shared" si="271"/>
        <v/>
      </c>
      <c r="BI636" s="171" t="str">
        <f t="shared" si="277"/>
        <v/>
      </c>
      <c r="BJ636" s="163" t="str">
        <f t="shared" si="278"/>
        <v/>
      </c>
      <c r="BK636" s="163" t="str">
        <f t="shared" si="279"/>
        <v/>
      </c>
    </row>
    <row r="637" spans="1:63" x14ac:dyDescent="0.25">
      <c r="A637" s="110" t="s">
        <v>202</v>
      </c>
      <c r="B637" s="117"/>
      <c r="C637" s="118"/>
      <c r="D637" s="119"/>
      <c r="E637" s="120"/>
      <c r="F637" s="117"/>
      <c r="G637" s="119"/>
      <c r="H637" s="119"/>
      <c r="I637" s="119"/>
      <c r="J637" s="121"/>
      <c r="K637" s="122"/>
      <c r="L637" s="123"/>
      <c r="M637" s="124"/>
      <c r="N637" s="125"/>
      <c r="O637" s="122"/>
      <c r="P637" s="123"/>
      <c r="Q637" s="124"/>
      <c r="R637" s="126"/>
      <c r="S637" s="122"/>
      <c r="T637" s="123"/>
      <c r="U637" s="127"/>
      <c r="V637" s="128"/>
      <c r="AH637" s="42" t="b">
        <f t="shared" si="272"/>
        <v>0</v>
      </c>
      <c r="AI637" s="42" t="str">
        <f t="shared" si="273"/>
        <v/>
      </c>
      <c r="AJ637" s="42" t="str">
        <f>IF(AND(AH637,D637&lt;&gt;""),COUNTIF($AI$12:AI637,AI637),"")</f>
        <v/>
      </c>
      <c r="AK637" s="42" t="str">
        <f t="shared" si="274"/>
        <v/>
      </c>
      <c r="AL637" s="42" t="str">
        <f t="shared" si="275"/>
        <v/>
      </c>
      <c r="AM637" s="42">
        <f t="shared" si="276"/>
        <v>1</v>
      </c>
      <c r="AN637" s="109" t="str">
        <f t="shared" si="252"/>
        <v/>
      </c>
      <c r="AO637" s="109" t="str">
        <f t="shared" si="253"/>
        <v/>
      </c>
      <c r="AP637" s="109" t="str">
        <f t="shared" si="254"/>
        <v/>
      </c>
      <c r="AQ637" s="109" t="str">
        <f t="shared" si="255"/>
        <v/>
      </c>
      <c r="AR637" s="109" t="str">
        <f t="shared" si="256"/>
        <v/>
      </c>
      <c r="AS637" s="158" t="str">
        <f t="shared" si="257"/>
        <v/>
      </c>
      <c r="AT637" s="157" t="str">
        <f t="shared" si="258"/>
        <v/>
      </c>
      <c r="AU637" s="157" t="str">
        <f t="shared" si="259"/>
        <v/>
      </c>
      <c r="AV637" s="109" t="str">
        <f t="shared" si="260"/>
        <v/>
      </c>
      <c r="AW637" s="158" t="str">
        <f t="shared" si="261"/>
        <v/>
      </c>
      <c r="AX637" s="158" t="str">
        <f t="shared" si="262"/>
        <v/>
      </c>
      <c r="AY637" s="158" t="str">
        <f t="shared" si="263"/>
        <v/>
      </c>
      <c r="AZ637" s="158" t="str">
        <f t="shared" si="264"/>
        <v/>
      </c>
      <c r="BA637" s="157" t="str">
        <f t="shared" si="265"/>
        <v/>
      </c>
      <c r="BB637" s="157" t="str">
        <f t="shared" si="266"/>
        <v/>
      </c>
      <c r="BC637" s="157" t="str">
        <f t="shared" si="267"/>
        <v/>
      </c>
      <c r="BD637" s="157" t="str">
        <f t="shared" si="268"/>
        <v/>
      </c>
      <c r="BE637" s="158" t="str">
        <f t="shared" si="269"/>
        <v/>
      </c>
      <c r="BF637" s="158" t="str">
        <f t="shared" si="270"/>
        <v/>
      </c>
      <c r="BG637" s="158" t="str">
        <f t="shared" si="271"/>
        <v/>
      </c>
      <c r="BI637" s="171" t="str">
        <f t="shared" si="277"/>
        <v/>
      </c>
      <c r="BJ637" s="163" t="str">
        <f t="shared" si="278"/>
        <v/>
      </c>
      <c r="BK637" s="163" t="str">
        <f t="shared" si="279"/>
        <v/>
      </c>
    </row>
    <row r="638" spans="1:63" x14ac:dyDescent="0.25">
      <c r="A638" s="110" t="s">
        <v>202</v>
      </c>
      <c r="B638" s="117"/>
      <c r="C638" s="118"/>
      <c r="D638" s="119"/>
      <c r="E638" s="120"/>
      <c r="F638" s="117"/>
      <c r="G638" s="119"/>
      <c r="H638" s="119"/>
      <c r="I638" s="119"/>
      <c r="J638" s="121"/>
      <c r="K638" s="122"/>
      <c r="L638" s="123"/>
      <c r="M638" s="124"/>
      <c r="N638" s="125"/>
      <c r="O638" s="122"/>
      <c r="P638" s="123"/>
      <c r="Q638" s="124"/>
      <c r="R638" s="126"/>
      <c r="S638" s="122"/>
      <c r="T638" s="123"/>
      <c r="U638" s="127"/>
      <c r="V638" s="128"/>
      <c r="AH638" s="42" t="b">
        <f t="shared" si="272"/>
        <v>0</v>
      </c>
      <c r="AI638" s="42" t="str">
        <f t="shared" si="273"/>
        <v/>
      </c>
      <c r="AJ638" s="42" t="str">
        <f>IF(AND(AH638,D638&lt;&gt;""),COUNTIF($AI$12:AI638,AI638),"")</f>
        <v/>
      </c>
      <c r="AK638" s="42" t="str">
        <f t="shared" si="274"/>
        <v/>
      </c>
      <c r="AL638" s="42" t="str">
        <f t="shared" si="275"/>
        <v/>
      </c>
      <c r="AM638" s="42">
        <f t="shared" si="276"/>
        <v>0</v>
      </c>
      <c r="AN638" s="109" t="str">
        <f t="shared" si="252"/>
        <v/>
      </c>
      <c r="AO638" s="109" t="str">
        <f t="shared" si="253"/>
        <v/>
      </c>
      <c r="AP638" s="109" t="str">
        <f t="shared" si="254"/>
        <v/>
      </c>
      <c r="AQ638" s="109" t="str">
        <f t="shared" si="255"/>
        <v/>
      </c>
      <c r="AR638" s="109" t="str">
        <f t="shared" si="256"/>
        <v/>
      </c>
      <c r="AS638" s="158" t="str">
        <f t="shared" si="257"/>
        <v/>
      </c>
      <c r="AT638" s="157" t="str">
        <f t="shared" si="258"/>
        <v/>
      </c>
      <c r="AU638" s="157" t="str">
        <f t="shared" si="259"/>
        <v/>
      </c>
      <c r="AV638" s="109" t="str">
        <f t="shared" si="260"/>
        <v/>
      </c>
      <c r="AW638" s="158" t="str">
        <f t="shared" si="261"/>
        <v/>
      </c>
      <c r="AX638" s="158" t="str">
        <f t="shared" si="262"/>
        <v/>
      </c>
      <c r="AY638" s="158" t="str">
        <f t="shared" si="263"/>
        <v/>
      </c>
      <c r="AZ638" s="158" t="str">
        <f t="shared" si="264"/>
        <v/>
      </c>
      <c r="BA638" s="157" t="str">
        <f t="shared" si="265"/>
        <v/>
      </c>
      <c r="BB638" s="157" t="str">
        <f t="shared" si="266"/>
        <v/>
      </c>
      <c r="BC638" s="157" t="str">
        <f t="shared" si="267"/>
        <v/>
      </c>
      <c r="BD638" s="157" t="str">
        <f t="shared" si="268"/>
        <v/>
      </c>
      <c r="BE638" s="158" t="str">
        <f t="shared" si="269"/>
        <v/>
      </c>
      <c r="BF638" s="158" t="str">
        <f t="shared" si="270"/>
        <v/>
      </c>
      <c r="BG638" s="158" t="str">
        <f t="shared" si="271"/>
        <v/>
      </c>
      <c r="BI638" s="171" t="str">
        <f t="shared" si="277"/>
        <v/>
      </c>
      <c r="BJ638" s="163" t="str">
        <f t="shared" si="278"/>
        <v/>
      </c>
      <c r="BK638" s="163" t="str">
        <f t="shared" si="279"/>
        <v/>
      </c>
    </row>
    <row r="639" spans="1:63" x14ac:dyDescent="0.25">
      <c r="A639" s="110" t="s">
        <v>202</v>
      </c>
      <c r="B639" s="117"/>
      <c r="C639" s="118"/>
      <c r="D639" s="119"/>
      <c r="E639" s="120"/>
      <c r="F639" s="117"/>
      <c r="G639" s="119"/>
      <c r="H639" s="119"/>
      <c r="I639" s="119"/>
      <c r="J639" s="121"/>
      <c r="K639" s="122"/>
      <c r="L639" s="123"/>
      <c r="M639" s="124"/>
      <c r="N639" s="125"/>
      <c r="O639" s="122"/>
      <c r="P639" s="123"/>
      <c r="Q639" s="124"/>
      <c r="R639" s="126"/>
      <c r="S639" s="122"/>
      <c r="T639" s="123"/>
      <c r="U639" s="127"/>
      <c r="V639" s="128"/>
      <c r="AH639" s="42" t="b">
        <f t="shared" si="272"/>
        <v>0</v>
      </c>
      <c r="AI639" s="42" t="str">
        <f t="shared" si="273"/>
        <v/>
      </c>
      <c r="AJ639" s="42" t="str">
        <f>IF(AND(AH639,D639&lt;&gt;""),COUNTIF($AI$12:AI639,AI639),"")</f>
        <v/>
      </c>
      <c r="AK639" s="42" t="str">
        <f t="shared" si="274"/>
        <v/>
      </c>
      <c r="AL639" s="42" t="str">
        <f t="shared" si="275"/>
        <v/>
      </c>
      <c r="AM639" s="42">
        <f t="shared" si="276"/>
        <v>1</v>
      </c>
      <c r="AN639" s="109" t="str">
        <f t="shared" si="252"/>
        <v/>
      </c>
      <c r="AO639" s="109" t="str">
        <f t="shared" si="253"/>
        <v/>
      </c>
      <c r="AP639" s="109" t="str">
        <f t="shared" si="254"/>
        <v/>
      </c>
      <c r="AQ639" s="109" t="str">
        <f t="shared" si="255"/>
        <v/>
      </c>
      <c r="AR639" s="109" t="str">
        <f t="shared" si="256"/>
        <v/>
      </c>
      <c r="AS639" s="158" t="str">
        <f t="shared" si="257"/>
        <v/>
      </c>
      <c r="AT639" s="157" t="str">
        <f t="shared" si="258"/>
        <v/>
      </c>
      <c r="AU639" s="157" t="str">
        <f t="shared" si="259"/>
        <v/>
      </c>
      <c r="AV639" s="109" t="str">
        <f t="shared" si="260"/>
        <v/>
      </c>
      <c r="AW639" s="158" t="str">
        <f t="shared" si="261"/>
        <v/>
      </c>
      <c r="AX639" s="158" t="str">
        <f t="shared" si="262"/>
        <v/>
      </c>
      <c r="AY639" s="158" t="str">
        <f t="shared" si="263"/>
        <v/>
      </c>
      <c r="AZ639" s="158" t="str">
        <f t="shared" si="264"/>
        <v/>
      </c>
      <c r="BA639" s="157" t="str">
        <f t="shared" si="265"/>
        <v/>
      </c>
      <c r="BB639" s="157" t="str">
        <f t="shared" si="266"/>
        <v/>
      </c>
      <c r="BC639" s="157" t="str">
        <f t="shared" si="267"/>
        <v/>
      </c>
      <c r="BD639" s="157" t="str">
        <f t="shared" si="268"/>
        <v/>
      </c>
      <c r="BE639" s="158" t="str">
        <f t="shared" si="269"/>
        <v/>
      </c>
      <c r="BF639" s="158" t="str">
        <f t="shared" si="270"/>
        <v/>
      </c>
      <c r="BG639" s="158" t="str">
        <f t="shared" si="271"/>
        <v/>
      </c>
      <c r="BI639" s="171" t="str">
        <f t="shared" si="277"/>
        <v/>
      </c>
      <c r="BJ639" s="163" t="str">
        <f t="shared" si="278"/>
        <v/>
      </c>
      <c r="BK639" s="163" t="str">
        <f t="shared" si="279"/>
        <v/>
      </c>
    </row>
    <row r="640" spans="1:63" x14ac:dyDescent="0.25">
      <c r="A640" s="110" t="s">
        <v>202</v>
      </c>
      <c r="B640" s="117"/>
      <c r="C640" s="118"/>
      <c r="D640" s="119"/>
      <c r="E640" s="120"/>
      <c r="F640" s="117"/>
      <c r="G640" s="119"/>
      <c r="H640" s="119"/>
      <c r="I640" s="119"/>
      <c r="J640" s="121"/>
      <c r="K640" s="122"/>
      <c r="L640" s="123"/>
      <c r="M640" s="124"/>
      <c r="N640" s="125"/>
      <c r="O640" s="122"/>
      <c r="P640" s="123"/>
      <c r="Q640" s="124"/>
      <c r="R640" s="126"/>
      <c r="S640" s="122"/>
      <c r="T640" s="123"/>
      <c r="U640" s="127"/>
      <c r="V640" s="128"/>
      <c r="AH640" s="42" t="b">
        <f t="shared" si="272"/>
        <v>0</v>
      </c>
      <c r="AI640" s="42" t="str">
        <f t="shared" si="273"/>
        <v/>
      </c>
      <c r="AJ640" s="42" t="str">
        <f>IF(AND(AH640,D640&lt;&gt;""),COUNTIF($AI$12:AI640,AI640),"")</f>
        <v/>
      </c>
      <c r="AK640" s="42" t="str">
        <f t="shared" si="274"/>
        <v/>
      </c>
      <c r="AL640" s="42" t="str">
        <f t="shared" si="275"/>
        <v/>
      </c>
      <c r="AM640" s="42">
        <f t="shared" si="276"/>
        <v>0</v>
      </c>
      <c r="AN640" s="109" t="str">
        <f t="shared" si="252"/>
        <v/>
      </c>
      <c r="AO640" s="109" t="str">
        <f t="shared" si="253"/>
        <v/>
      </c>
      <c r="AP640" s="109" t="str">
        <f t="shared" si="254"/>
        <v/>
      </c>
      <c r="AQ640" s="109" t="str">
        <f t="shared" si="255"/>
        <v/>
      </c>
      <c r="AR640" s="109" t="str">
        <f t="shared" si="256"/>
        <v/>
      </c>
      <c r="AS640" s="158" t="str">
        <f t="shared" si="257"/>
        <v/>
      </c>
      <c r="AT640" s="157" t="str">
        <f t="shared" si="258"/>
        <v/>
      </c>
      <c r="AU640" s="157" t="str">
        <f t="shared" si="259"/>
        <v/>
      </c>
      <c r="AV640" s="109" t="str">
        <f t="shared" si="260"/>
        <v/>
      </c>
      <c r="AW640" s="158" t="str">
        <f t="shared" si="261"/>
        <v/>
      </c>
      <c r="AX640" s="158" t="str">
        <f t="shared" si="262"/>
        <v/>
      </c>
      <c r="AY640" s="158" t="str">
        <f t="shared" si="263"/>
        <v/>
      </c>
      <c r="AZ640" s="158" t="str">
        <f t="shared" si="264"/>
        <v/>
      </c>
      <c r="BA640" s="157" t="str">
        <f t="shared" si="265"/>
        <v/>
      </c>
      <c r="BB640" s="157" t="str">
        <f t="shared" si="266"/>
        <v/>
      </c>
      <c r="BC640" s="157" t="str">
        <f t="shared" si="267"/>
        <v/>
      </c>
      <c r="BD640" s="157" t="str">
        <f t="shared" si="268"/>
        <v/>
      </c>
      <c r="BE640" s="158" t="str">
        <f t="shared" si="269"/>
        <v/>
      </c>
      <c r="BF640" s="158" t="str">
        <f t="shared" si="270"/>
        <v/>
      </c>
      <c r="BG640" s="158" t="str">
        <f t="shared" si="271"/>
        <v/>
      </c>
      <c r="BI640" s="171" t="str">
        <f t="shared" si="277"/>
        <v/>
      </c>
      <c r="BJ640" s="163" t="str">
        <f t="shared" si="278"/>
        <v/>
      </c>
      <c r="BK640" s="163" t="str">
        <f t="shared" si="279"/>
        <v/>
      </c>
    </row>
    <row r="641" spans="1:63" x14ac:dyDescent="0.25">
      <c r="A641" s="110" t="s">
        <v>202</v>
      </c>
      <c r="B641" s="117"/>
      <c r="C641" s="118"/>
      <c r="D641" s="119"/>
      <c r="E641" s="120"/>
      <c r="F641" s="117"/>
      <c r="G641" s="119"/>
      <c r="H641" s="119"/>
      <c r="I641" s="119"/>
      <c r="J641" s="121"/>
      <c r="K641" s="122"/>
      <c r="L641" s="123"/>
      <c r="M641" s="124"/>
      <c r="N641" s="125"/>
      <c r="O641" s="122"/>
      <c r="P641" s="123"/>
      <c r="Q641" s="124"/>
      <c r="R641" s="126"/>
      <c r="S641" s="122"/>
      <c r="T641" s="123"/>
      <c r="U641" s="127"/>
      <c r="V641" s="128"/>
      <c r="AH641" s="42" t="b">
        <f t="shared" si="272"/>
        <v>0</v>
      </c>
      <c r="AI641" s="42" t="str">
        <f t="shared" si="273"/>
        <v/>
      </c>
      <c r="AJ641" s="42" t="str">
        <f>IF(AND(AH641,D641&lt;&gt;""),COUNTIF($AI$12:AI641,AI641),"")</f>
        <v/>
      </c>
      <c r="AK641" s="42" t="str">
        <f t="shared" si="274"/>
        <v/>
      </c>
      <c r="AL641" s="42" t="str">
        <f t="shared" si="275"/>
        <v/>
      </c>
      <c r="AM641" s="42">
        <f t="shared" si="276"/>
        <v>1</v>
      </c>
      <c r="AN641" s="109" t="str">
        <f t="shared" si="252"/>
        <v/>
      </c>
      <c r="AO641" s="109" t="str">
        <f t="shared" si="253"/>
        <v/>
      </c>
      <c r="AP641" s="109" t="str">
        <f t="shared" si="254"/>
        <v/>
      </c>
      <c r="AQ641" s="109" t="str">
        <f t="shared" si="255"/>
        <v/>
      </c>
      <c r="AR641" s="109" t="str">
        <f t="shared" si="256"/>
        <v/>
      </c>
      <c r="AS641" s="158" t="str">
        <f t="shared" si="257"/>
        <v/>
      </c>
      <c r="AT641" s="157" t="str">
        <f t="shared" si="258"/>
        <v/>
      </c>
      <c r="AU641" s="157" t="str">
        <f t="shared" si="259"/>
        <v/>
      </c>
      <c r="AV641" s="109" t="str">
        <f t="shared" si="260"/>
        <v/>
      </c>
      <c r="AW641" s="158" t="str">
        <f t="shared" si="261"/>
        <v/>
      </c>
      <c r="AX641" s="158" t="str">
        <f t="shared" si="262"/>
        <v/>
      </c>
      <c r="AY641" s="158" t="str">
        <f t="shared" si="263"/>
        <v/>
      </c>
      <c r="AZ641" s="158" t="str">
        <f t="shared" si="264"/>
        <v/>
      </c>
      <c r="BA641" s="157" t="str">
        <f t="shared" si="265"/>
        <v/>
      </c>
      <c r="BB641" s="157" t="str">
        <f t="shared" si="266"/>
        <v/>
      </c>
      <c r="BC641" s="157" t="str">
        <f t="shared" si="267"/>
        <v/>
      </c>
      <c r="BD641" s="157" t="str">
        <f t="shared" si="268"/>
        <v/>
      </c>
      <c r="BE641" s="158" t="str">
        <f t="shared" si="269"/>
        <v/>
      </c>
      <c r="BF641" s="158" t="str">
        <f t="shared" si="270"/>
        <v/>
      </c>
      <c r="BG641" s="158" t="str">
        <f t="shared" si="271"/>
        <v/>
      </c>
      <c r="BI641" s="171" t="str">
        <f t="shared" si="277"/>
        <v/>
      </c>
      <c r="BJ641" s="163" t="str">
        <f t="shared" si="278"/>
        <v/>
      </c>
      <c r="BK641" s="163" t="str">
        <f t="shared" si="279"/>
        <v/>
      </c>
    </row>
    <row r="642" spans="1:63" x14ac:dyDescent="0.25">
      <c r="A642" s="110" t="s">
        <v>202</v>
      </c>
      <c r="B642" s="117"/>
      <c r="C642" s="118"/>
      <c r="D642" s="119"/>
      <c r="E642" s="120"/>
      <c r="F642" s="117"/>
      <c r="G642" s="119"/>
      <c r="H642" s="119"/>
      <c r="I642" s="119"/>
      <c r="J642" s="121"/>
      <c r="K642" s="122"/>
      <c r="L642" s="123"/>
      <c r="M642" s="124"/>
      <c r="N642" s="125"/>
      <c r="O642" s="122"/>
      <c r="P642" s="123"/>
      <c r="Q642" s="124"/>
      <c r="R642" s="126"/>
      <c r="S642" s="122"/>
      <c r="T642" s="123"/>
      <c r="U642" s="127"/>
      <c r="V642" s="128"/>
      <c r="AH642" s="42" t="b">
        <f t="shared" si="272"/>
        <v>0</v>
      </c>
      <c r="AI642" s="42" t="str">
        <f t="shared" si="273"/>
        <v/>
      </c>
      <c r="AJ642" s="42" t="str">
        <f>IF(AND(AH642,D642&lt;&gt;""),COUNTIF($AI$12:AI642,AI642),"")</f>
        <v/>
      </c>
      <c r="AK642" s="42" t="str">
        <f t="shared" si="274"/>
        <v/>
      </c>
      <c r="AL642" s="42" t="str">
        <f t="shared" si="275"/>
        <v/>
      </c>
      <c r="AM642" s="42">
        <f t="shared" si="276"/>
        <v>0</v>
      </c>
      <c r="AN642" s="109" t="str">
        <f t="shared" si="252"/>
        <v/>
      </c>
      <c r="AO642" s="109" t="str">
        <f t="shared" si="253"/>
        <v/>
      </c>
      <c r="AP642" s="109" t="str">
        <f t="shared" si="254"/>
        <v/>
      </c>
      <c r="AQ642" s="109" t="str">
        <f t="shared" si="255"/>
        <v/>
      </c>
      <c r="AR642" s="109" t="str">
        <f t="shared" si="256"/>
        <v/>
      </c>
      <c r="AS642" s="158" t="str">
        <f t="shared" si="257"/>
        <v/>
      </c>
      <c r="AT642" s="157" t="str">
        <f t="shared" si="258"/>
        <v/>
      </c>
      <c r="AU642" s="157" t="str">
        <f t="shared" si="259"/>
        <v/>
      </c>
      <c r="AV642" s="109" t="str">
        <f t="shared" si="260"/>
        <v/>
      </c>
      <c r="AW642" s="158" t="str">
        <f t="shared" si="261"/>
        <v/>
      </c>
      <c r="AX642" s="158" t="str">
        <f t="shared" si="262"/>
        <v/>
      </c>
      <c r="AY642" s="158" t="str">
        <f t="shared" si="263"/>
        <v/>
      </c>
      <c r="AZ642" s="158" t="str">
        <f t="shared" si="264"/>
        <v/>
      </c>
      <c r="BA642" s="157" t="str">
        <f t="shared" si="265"/>
        <v/>
      </c>
      <c r="BB642" s="157" t="str">
        <f t="shared" si="266"/>
        <v/>
      </c>
      <c r="BC642" s="157" t="str">
        <f t="shared" si="267"/>
        <v/>
      </c>
      <c r="BD642" s="157" t="str">
        <f t="shared" si="268"/>
        <v/>
      </c>
      <c r="BE642" s="158" t="str">
        <f t="shared" si="269"/>
        <v/>
      </c>
      <c r="BF642" s="158" t="str">
        <f t="shared" si="270"/>
        <v/>
      </c>
      <c r="BG642" s="158" t="str">
        <f t="shared" si="271"/>
        <v/>
      </c>
      <c r="BI642" s="171" t="str">
        <f t="shared" si="277"/>
        <v/>
      </c>
      <c r="BJ642" s="163" t="str">
        <f t="shared" si="278"/>
        <v/>
      </c>
      <c r="BK642" s="163" t="str">
        <f t="shared" si="279"/>
        <v/>
      </c>
    </row>
    <row r="643" spans="1:63" x14ac:dyDescent="0.25">
      <c r="A643" s="110" t="s">
        <v>202</v>
      </c>
      <c r="B643" s="117"/>
      <c r="C643" s="118"/>
      <c r="D643" s="119"/>
      <c r="E643" s="120"/>
      <c r="F643" s="117"/>
      <c r="G643" s="119"/>
      <c r="H643" s="119"/>
      <c r="I643" s="119"/>
      <c r="J643" s="121"/>
      <c r="K643" s="122"/>
      <c r="L643" s="123"/>
      <c r="M643" s="124"/>
      <c r="N643" s="125"/>
      <c r="O643" s="122"/>
      <c r="P643" s="123"/>
      <c r="Q643" s="124"/>
      <c r="R643" s="126"/>
      <c r="S643" s="122"/>
      <c r="T643" s="123"/>
      <c r="U643" s="127"/>
      <c r="V643" s="128"/>
      <c r="AH643" s="42" t="b">
        <f t="shared" si="272"/>
        <v>0</v>
      </c>
      <c r="AI643" s="42" t="str">
        <f t="shared" si="273"/>
        <v/>
      </c>
      <c r="AJ643" s="42" t="str">
        <f>IF(AND(AH643,D643&lt;&gt;""),COUNTIF($AI$12:AI643,AI643),"")</f>
        <v/>
      </c>
      <c r="AK643" s="42" t="str">
        <f t="shared" si="274"/>
        <v/>
      </c>
      <c r="AL643" s="42" t="str">
        <f t="shared" si="275"/>
        <v/>
      </c>
      <c r="AM643" s="42">
        <f t="shared" si="276"/>
        <v>1</v>
      </c>
      <c r="AN643" s="109" t="str">
        <f t="shared" si="252"/>
        <v/>
      </c>
      <c r="AO643" s="109" t="str">
        <f t="shared" si="253"/>
        <v/>
      </c>
      <c r="AP643" s="109" t="str">
        <f t="shared" si="254"/>
        <v/>
      </c>
      <c r="AQ643" s="109" t="str">
        <f t="shared" si="255"/>
        <v/>
      </c>
      <c r="AR643" s="109" t="str">
        <f t="shared" si="256"/>
        <v/>
      </c>
      <c r="AS643" s="158" t="str">
        <f t="shared" si="257"/>
        <v/>
      </c>
      <c r="AT643" s="157" t="str">
        <f t="shared" si="258"/>
        <v/>
      </c>
      <c r="AU643" s="157" t="str">
        <f t="shared" si="259"/>
        <v/>
      </c>
      <c r="AV643" s="109" t="str">
        <f t="shared" si="260"/>
        <v/>
      </c>
      <c r="AW643" s="158" t="str">
        <f t="shared" si="261"/>
        <v/>
      </c>
      <c r="AX643" s="158" t="str">
        <f t="shared" si="262"/>
        <v/>
      </c>
      <c r="AY643" s="158" t="str">
        <f t="shared" si="263"/>
        <v/>
      </c>
      <c r="AZ643" s="158" t="str">
        <f t="shared" si="264"/>
        <v/>
      </c>
      <c r="BA643" s="157" t="str">
        <f t="shared" si="265"/>
        <v/>
      </c>
      <c r="BB643" s="157" t="str">
        <f t="shared" si="266"/>
        <v/>
      </c>
      <c r="BC643" s="157" t="str">
        <f t="shared" si="267"/>
        <v/>
      </c>
      <c r="BD643" s="157" t="str">
        <f t="shared" si="268"/>
        <v/>
      </c>
      <c r="BE643" s="158" t="str">
        <f t="shared" si="269"/>
        <v/>
      </c>
      <c r="BF643" s="158" t="str">
        <f t="shared" si="270"/>
        <v/>
      </c>
      <c r="BG643" s="158" t="str">
        <f t="shared" si="271"/>
        <v/>
      </c>
      <c r="BI643" s="171" t="str">
        <f t="shared" si="277"/>
        <v/>
      </c>
      <c r="BJ643" s="163" t="str">
        <f t="shared" si="278"/>
        <v/>
      </c>
      <c r="BK643" s="163" t="str">
        <f t="shared" si="279"/>
        <v/>
      </c>
    </row>
    <row r="644" spans="1:63" x14ac:dyDescent="0.25">
      <c r="A644" s="110" t="s">
        <v>202</v>
      </c>
      <c r="B644" s="117"/>
      <c r="C644" s="118"/>
      <c r="D644" s="119"/>
      <c r="E644" s="120"/>
      <c r="F644" s="117"/>
      <c r="G644" s="119"/>
      <c r="H644" s="119"/>
      <c r="I644" s="119"/>
      <c r="J644" s="121"/>
      <c r="K644" s="122"/>
      <c r="L644" s="123"/>
      <c r="M644" s="124"/>
      <c r="N644" s="125"/>
      <c r="O644" s="122"/>
      <c r="P644" s="123"/>
      <c r="Q644" s="124"/>
      <c r="R644" s="126"/>
      <c r="S644" s="122"/>
      <c r="T644" s="123"/>
      <c r="U644" s="127"/>
      <c r="V644" s="128"/>
      <c r="AH644" s="42" t="b">
        <f t="shared" si="272"/>
        <v>0</v>
      </c>
      <c r="AI644" s="42" t="str">
        <f t="shared" si="273"/>
        <v/>
      </c>
      <c r="AJ644" s="42" t="str">
        <f>IF(AND(AH644,D644&lt;&gt;""),COUNTIF($AI$12:AI644,AI644),"")</f>
        <v/>
      </c>
      <c r="AK644" s="42" t="str">
        <f t="shared" si="274"/>
        <v/>
      </c>
      <c r="AL644" s="42" t="str">
        <f t="shared" si="275"/>
        <v/>
      </c>
      <c r="AM644" s="42">
        <f t="shared" si="276"/>
        <v>0</v>
      </c>
      <c r="AN644" s="109" t="str">
        <f t="shared" si="252"/>
        <v/>
      </c>
      <c r="AO644" s="109" t="str">
        <f t="shared" si="253"/>
        <v/>
      </c>
      <c r="AP644" s="109" t="str">
        <f t="shared" si="254"/>
        <v/>
      </c>
      <c r="AQ644" s="109" t="str">
        <f t="shared" si="255"/>
        <v/>
      </c>
      <c r="AR644" s="109" t="str">
        <f t="shared" si="256"/>
        <v/>
      </c>
      <c r="AS644" s="158" t="str">
        <f t="shared" si="257"/>
        <v/>
      </c>
      <c r="AT644" s="157" t="str">
        <f t="shared" si="258"/>
        <v/>
      </c>
      <c r="AU644" s="157" t="str">
        <f t="shared" si="259"/>
        <v/>
      </c>
      <c r="AV644" s="109" t="str">
        <f t="shared" si="260"/>
        <v/>
      </c>
      <c r="AW644" s="158" t="str">
        <f t="shared" si="261"/>
        <v/>
      </c>
      <c r="AX644" s="158" t="str">
        <f t="shared" si="262"/>
        <v/>
      </c>
      <c r="AY644" s="158" t="str">
        <f t="shared" si="263"/>
        <v/>
      </c>
      <c r="AZ644" s="158" t="str">
        <f t="shared" si="264"/>
        <v/>
      </c>
      <c r="BA644" s="157" t="str">
        <f t="shared" si="265"/>
        <v/>
      </c>
      <c r="BB644" s="157" t="str">
        <f t="shared" si="266"/>
        <v/>
      </c>
      <c r="BC644" s="157" t="str">
        <f t="shared" si="267"/>
        <v/>
      </c>
      <c r="BD644" s="157" t="str">
        <f t="shared" si="268"/>
        <v/>
      </c>
      <c r="BE644" s="158" t="str">
        <f t="shared" si="269"/>
        <v/>
      </c>
      <c r="BF644" s="158" t="str">
        <f t="shared" si="270"/>
        <v/>
      </c>
      <c r="BG644" s="158" t="str">
        <f t="shared" si="271"/>
        <v/>
      </c>
      <c r="BI644" s="171" t="str">
        <f t="shared" si="277"/>
        <v/>
      </c>
      <c r="BJ644" s="163" t="str">
        <f t="shared" si="278"/>
        <v/>
      </c>
      <c r="BK644" s="163" t="str">
        <f t="shared" si="279"/>
        <v/>
      </c>
    </row>
    <row r="645" spans="1:63" x14ac:dyDescent="0.25">
      <c r="A645" s="110" t="s">
        <v>202</v>
      </c>
      <c r="B645" s="117"/>
      <c r="C645" s="118"/>
      <c r="D645" s="119"/>
      <c r="E645" s="120"/>
      <c r="F645" s="117"/>
      <c r="G645" s="119"/>
      <c r="H645" s="119"/>
      <c r="I645" s="119"/>
      <c r="J645" s="121"/>
      <c r="K645" s="122"/>
      <c r="L645" s="123"/>
      <c r="M645" s="124"/>
      <c r="N645" s="125"/>
      <c r="O645" s="122"/>
      <c r="P645" s="123"/>
      <c r="Q645" s="124"/>
      <c r="R645" s="126"/>
      <c r="S645" s="122"/>
      <c r="T645" s="123"/>
      <c r="U645" s="127"/>
      <c r="V645" s="128"/>
      <c r="AH645" s="42" t="b">
        <f t="shared" si="272"/>
        <v>0</v>
      </c>
      <c r="AI645" s="42" t="str">
        <f t="shared" si="273"/>
        <v/>
      </c>
      <c r="AJ645" s="42" t="str">
        <f>IF(AND(AH645,D645&lt;&gt;""),COUNTIF($AI$12:AI645,AI645),"")</f>
        <v/>
      </c>
      <c r="AK645" s="42" t="str">
        <f t="shared" si="274"/>
        <v/>
      </c>
      <c r="AL645" s="42" t="str">
        <f t="shared" si="275"/>
        <v/>
      </c>
      <c r="AM645" s="42">
        <f t="shared" si="276"/>
        <v>1</v>
      </c>
      <c r="AN645" s="109" t="str">
        <f t="shared" si="252"/>
        <v/>
      </c>
      <c r="AO645" s="109" t="str">
        <f t="shared" si="253"/>
        <v/>
      </c>
      <c r="AP645" s="109" t="str">
        <f t="shared" si="254"/>
        <v/>
      </c>
      <c r="AQ645" s="109" t="str">
        <f t="shared" si="255"/>
        <v/>
      </c>
      <c r="AR645" s="109" t="str">
        <f t="shared" si="256"/>
        <v/>
      </c>
      <c r="AS645" s="158" t="str">
        <f t="shared" si="257"/>
        <v/>
      </c>
      <c r="AT645" s="157" t="str">
        <f t="shared" si="258"/>
        <v/>
      </c>
      <c r="AU645" s="157" t="str">
        <f t="shared" si="259"/>
        <v/>
      </c>
      <c r="AV645" s="109" t="str">
        <f t="shared" si="260"/>
        <v/>
      </c>
      <c r="AW645" s="158" t="str">
        <f t="shared" si="261"/>
        <v/>
      </c>
      <c r="AX645" s="158" t="str">
        <f t="shared" si="262"/>
        <v/>
      </c>
      <c r="AY645" s="158" t="str">
        <f t="shared" si="263"/>
        <v/>
      </c>
      <c r="AZ645" s="158" t="str">
        <f t="shared" si="264"/>
        <v/>
      </c>
      <c r="BA645" s="157" t="str">
        <f t="shared" si="265"/>
        <v/>
      </c>
      <c r="BB645" s="157" t="str">
        <f t="shared" si="266"/>
        <v/>
      </c>
      <c r="BC645" s="157" t="str">
        <f t="shared" si="267"/>
        <v/>
      </c>
      <c r="BD645" s="157" t="str">
        <f t="shared" si="268"/>
        <v/>
      </c>
      <c r="BE645" s="158" t="str">
        <f t="shared" si="269"/>
        <v/>
      </c>
      <c r="BF645" s="158" t="str">
        <f t="shared" si="270"/>
        <v/>
      </c>
      <c r="BG645" s="158" t="str">
        <f t="shared" si="271"/>
        <v/>
      </c>
      <c r="BI645" s="171" t="str">
        <f t="shared" si="277"/>
        <v/>
      </c>
      <c r="BJ645" s="163" t="str">
        <f t="shared" si="278"/>
        <v/>
      </c>
      <c r="BK645" s="163" t="str">
        <f t="shared" si="279"/>
        <v/>
      </c>
    </row>
    <row r="646" spans="1:63" x14ac:dyDescent="0.25">
      <c r="A646" s="110" t="s">
        <v>202</v>
      </c>
      <c r="B646" s="117"/>
      <c r="C646" s="118"/>
      <c r="D646" s="119"/>
      <c r="E646" s="120"/>
      <c r="F646" s="117"/>
      <c r="G646" s="119"/>
      <c r="H646" s="119"/>
      <c r="I646" s="119"/>
      <c r="J646" s="121"/>
      <c r="K646" s="122"/>
      <c r="L646" s="123"/>
      <c r="M646" s="124"/>
      <c r="N646" s="125"/>
      <c r="O646" s="122"/>
      <c r="P646" s="123"/>
      <c r="Q646" s="124"/>
      <c r="R646" s="126"/>
      <c r="S646" s="122"/>
      <c r="T646" s="123"/>
      <c r="U646" s="127"/>
      <c r="V646" s="128"/>
      <c r="AH646" s="42" t="b">
        <f t="shared" si="272"/>
        <v>0</v>
      </c>
      <c r="AI646" s="42" t="str">
        <f t="shared" si="273"/>
        <v/>
      </c>
      <c r="AJ646" s="42" t="str">
        <f>IF(AND(AH646,D646&lt;&gt;""),COUNTIF($AI$12:AI646,AI646),"")</f>
        <v/>
      </c>
      <c r="AK646" s="42" t="str">
        <f t="shared" si="274"/>
        <v/>
      </c>
      <c r="AL646" s="42" t="str">
        <f t="shared" si="275"/>
        <v/>
      </c>
      <c r="AM646" s="42">
        <f t="shared" si="276"/>
        <v>0</v>
      </c>
      <c r="AN646" s="109" t="str">
        <f t="shared" si="252"/>
        <v/>
      </c>
      <c r="AO646" s="109" t="str">
        <f t="shared" si="253"/>
        <v/>
      </c>
      <c r="AP646" s="109" t="str">
        <f t="shared" si="254"/>
        <v/>
      </c>
      <c r="AQ646" s="109" t="str">
        <f t="shared" si="255"/>
        <v/>
      </c>
      <c r="AR646" s="109" t="str">
        <f t="shared" si="256"/>
        <v/>
      </c>
      <c r="AS646" s="158" t="str">
        <f t="shared" si="257"/>
        <v/>
      </c>
      <c r="AT646" s="157" t="str">
        <f t="shared" si="258"/>
        <v/>
      </c>
      <c r="AU646" s="157" t="str">
        <f t="shared" si="259"/>
        <v/>
      </c>
      <c r="AV646" s="109" t="str">
        <f t="shared" si="260"/>
        <v/>
      </c>
      <c r="AW646" s="158" t="str">
        <f t="shared" si="261"/>
        <v/>
      </c>
      <c r="AX646" s="158" t="str">
        <f t="shared" si="262"/>
        <v/>
      </c>
      <c r="AY646" s="158" t="str">
        <f t="shared" si="263"/>
        <v/>
      </c>
      <c r="AZ646" s="158" t="str">
        <f t="shared" si="264"/>
        <v/>
      </c>
      <c r="BA646" s="157" t="str">
        <f t="shared" si="265"/>
        <v/>
      </c>
      <c r="BB646" s="157" t="str">
        <f t="shared" si="266"/>
        <v/>
      </c>
      <c r="BC646" s="157" t="str">
        <f t="shared" si="267"/>
        <v/>
      </c>
      <c r="BD646" s="157" t="str">
        <f t="shared" si="268"/>
        <v/>
      </c>
      <c r="BE646" s="158" t="str">
        <f t="shared" si="269"/>
        <v/>
      </c>
      <c r="BF646" s="158" t="str">
        <f t="shared" si="270"/>
        <v/>
      </c>
      <c r="BG646" s="158" t="str">
        <f t="shared" si="271"/>
        <v/>
      </c>
      <c r="BI646" s="171" t="str">
        <f t="shared" si="277"/>
        <v/>
      </c>
      <c r="BJ646" s="163" t="str">
        <f t="shared" si="278"/>
        <v/>
      </c>
      <c r="BK646" s="163" t="str">
        <f t="shared" si="279"/>
        <v/>
      </c>
    </row>
    <row r="647" spans="1:63" x14ac:dyDescent="0.25">
      <c r="A647" s="110" t="s">
        <v>202</v>
      </c>
      <c r="B647" s="117"/>
      <c r="C647" s="118"/>
      <c r="D647" s="119"/>
      <c r="E647" s="120"/>
      <c r="F647" s="117"/>
      <c r="G647" s="119"/>
      <c r="H647" s="119"/>
      <c r="I647" s="119"/>
      <c r="J647" s="121"/>
      <c r="K647" s="122"/>
      <c r="L647" s="123"/>
      <c r="M647" s="124"/>
      <c r="N647" s="125"/>
      <c r="O647" s="122"/>
      <c r="P647" s="123"/>
      <c r="Q647" s="124"/>
      <c r="R647" s="126"/>
      <c r="S647" s="122"/>
      <c r="T647" s="123"/>
      <c r="U647" s="127"/>
      <c r="V647" s="128"/>
      <c r="AH647" s="42" t="b">
        <f t="shared" si="272"/>
        <v>0</v>
      </c>
      <c r="AI647" s="42" t="str">
        <f t="shared" si="273"/>
        <v/>
      </c>
      <c r="AJ647" s="42" t="str">
        <f>IF(AND(AH647,D647&lt;&gt;""),COUNTIF($AI$12:AI647,AI647),"")</f>
        <v/>
      </c>
      <c r="AK647" s="42" t="str">
        <f t="shared" si="274"/>
        <v/>
      </c>
      <c r="AL647" s="42" t="str">
        <f t="shared" si="275"/>
        <v/>
      </c>
      <c r="AM647" s="42">
        <f t="shared" si="276"/>
        <v>1</v>
      </c>
      <c r="AN647" s="109" t="str">
        <f t="shared" si="252"/>
        <v/>
      </c>
      <c r="AO647" s="109" t="str">
        <f t="shared" si="253"/>
        <v/>
      </c>
      <c r="AP647" s="109" t="str">
        <f t="shared" si="254"/>
        <v/>
      </c>
      <c r="AQ647" s="109" t="str">
        <f t="shared" si="255"/>
        <v/>
      </c>
      <c r="AR647" s="109" t="str">
        <f t="shared" si="256"/>
        <v/>
      </c>
      <c r="AS647" s="158" t="str">
        <f t="shared" si="257"/>
        <v/>
      </c>
      <c r="AT647" s="157" t="str">
        <f t="shared" si="258"/>
        <v/>
      </c>
      <c r="AU647" s="157" t="str">
        <f t="shared" si="259"/>
        <v/>
      </c>
      <c r="AV647" s="109" t="str">
        <f t="shared" si="260"/>
        <v/>
      </c>
      <c r="AW647" s="158" t="str">
        <f t="shared" si="261"/>
        <v/>
      </c>
      <c r="AX647" s="158" t="str">
        <f t="shared" si="262"/>
        <v/>
      </c>
      <c r="AY647" s="158" t="str">
        <f t="shared" si="263"/>
        <v/>
      </c>
      <c r="AZ647" s="158" t="str">
        <f t="shared" si="264"/>
        <v/>
      </c>
      <c r="BA647" s="157" t="str">
        <f t="shared" si="265"/>
        <v/>
      </c>
      <c r="BB647" s="157" t="str">
        <f t="shared" si="266"/>
        <v/>
      </c>
      <c r="BC647" s="157" t="str">
        <f t="shared" si="267"/>
        <v/>
      </c>
      <c r="BD647" s="157" t="str">
        <f t="shared" si="268"/>
        <v/>
      </c>
      <c r="BE647" s="158" t="str">
        <f t="shared" si="269"/>
        <v/>
      </c>
      <c r="BF647" s="158" t="str">
        <f t="shared" si="270"/>
        <v/>
      </c>
      <c r="BG647" s="158" t="str">
        <f t="shared" si="271"/>
        <v/>
      </c>
      <c r="BI647" s="171" t="str">
        <f t="shared" si="277"/>
        <v/>
      </c>
      <c r="BJ647" s="163" t="str">
        <f t="shared" si="278"/>
        <v/>
      </c>
      <c r="BK647" s="163" t="str">
        <f t="shared" si="279"/>
        <v/>
      </c>
    </row>
    <row r="648" spans="1:63" x14ac:dyDescent="0.25">
      <c r="A648" s="110" t="s">
        <v>202</v>
      </c>
      <c r="B648" s="117"/>
      <c r="C648" s="118"/>
      <c r="D648" s="119"/>
      <c r="E648" s="120"/>
      <c r="F648" s="117"/>
      <c r="G648" s="119"/>
      <c r="H648" s="119"/>
      <c r="I648" s="119"/>
      <c r="J648" s="121"/>
      <c r="K648" s="122"/>
      <c r="L648" s="123"/>
      <c r="M648" s="124"/>
      <c r="N648" s="125"/>
      <c r="O648" s="122"/>
      <c r="P648" s="123"/>
      <c r="Q648" s="124"/>
      <c r="R648" s="126"/>
      <c r="S648" s="122"/>
      <c r="T648" s="123"/>
      <c r="U648" s="127"/>
      <c r="V648" s="128"/>
      <c r="AH648" s="42" t="b">
        <f t="shared" si="272"/>
        <v>0</v>
      </c>
      <c r="AI648" s="42" t="str">
        <f t="shared" si="273"/>
        <v/>
      </c>
      <c r="AJ648" s="42" t="str">
        <f>IF(AND(AH648,D648&lt;&gt;""),COUNTIF($AI$12:AI648,AI648),"")</f>
        <v/>
      </c>
      <c r="AK648" s="42" t="str">
        <f t="shared" si="274"/>
        <v/>
      </c>
      <c r="AL648" s="42" t="str">
        <f t="shared" si="275"/>
        <v/>
      </c>
      <c r="AM648" s="42">
        <f t="shared" si="276"/>
        <v>0</v>
      </c>
      <c r="AN648" s="109" t="str">
        <f t="shared" si="252"/>
        <v/>
      </c>
      <c r="AO648" s="109" t="str">
        <f t="shared" si="253"/>
        <v/>
      </c>
      <c r="AP648" s="109" t="str">
        <f t="shared" si="254"/>
        <v/>
      </c>
      <c r="AQ648" s="109" t="str">
        <f t="shared" si="255"/>
        <v/>
      </c>
      <c r="AR648" s="109" t="str">
        <f t="shared" si="256"/>
        <v/>
      </c>
      <c r="AS648" s="158" t="str">
        <f t="shared" si="257"/>
        <v/>
      </c>
      <c r="AT648" s="157" t="str">
        <f t="shared" si="258"/>
        <v/>
      </c>
      <c r="AU648" s="157" t="str">
        <f t="shared" si="259"/>
        <v/>
      </c>
      <c r="AV648" s="109" t="str">
        <f t="shared" si="260"/>
        <v/>
      </c>
      <c r="AW648" s="158" t="str">
        <f t="shared" si="261"/>
        <v/>
      </c>
      <c r="AX648" s="158" t="str">
        <f t="shared" si="262"/>
        <v/>
      </c>
      <c r="AY648" s="158" t="str">
        <f t="shared" si="263"/>
        <v/>
      </c>
      <c r="AZ648" s="158" t="str">
        <f t="shared" si="264"/>
        <v/>
      </c>
      <c r="BA648" s="157" t="str">
        <f t="shared" si="265"/>
        <v/>
      </c>
      <c r="BB648" s="157" t="str">
        <f t="shared" si="266"/>
        <v/>
      </c>
      <c r="BC648" s="157" t="str">
        <f t="shared" si="267"/>
        <v/>
      </c>
      <c r="BD648" s="157" t="str">
        <f t="shared" si="268"/>
        <v/>
      </c>
      <c r="BE648" s="158" t="str">
        <f t="shared" si="269"/>
        <v/>
      </c>
      <c r="BF648" s="158" t="str">
        <f t="shared" si="270"/>
        <v/>
      </c>
      <c r="BG648" s="158" t="str">
        <f t="shared" si="271"/>
        <v/>
      </c>
      <c r="BI648" s="171" t="str">
        <f t="shared" si="277"/>
        <v/>
      </c>
      <c r="BJ648" s="163" t="str">
        <f t="shared" si="278"/>
        <v/>
      </c>
      <c r="BK648" s="163" t="str">
        <f t="shared" si="279"/>
        <v/>
      </c>
    </row>
    <row r="649" spans="1:63" x14ac:dyDescent="0.25">
      <c r="A649" s="110" t="s">
        <v>202</v>
      </c>
      <c r="B649" s="117"/>
      <c r="C649" s="118"/>
      <c r="D649" s="119"/>
      <c r="E649" s="120"/>
      <c r="F649" s="117"/>
      <c r="G649" s="119"/>
      <c r="H649" s="119"/>
      <c r="I649" s="119"/>
      <c r="J649" s="121"/>
      <c r="K649" s="122"/>
      <c r="L649" s="123"/>
      <c r="M649" s="124"/>
      <c r="N649" s="125"/>
      <c r="O649" s="122"/>
      <c r="P649" s="123"/>
      <c r="Q649" s="124"/>
      <c r="R649" s="126"/>
      <c r="S649" s="122"/>
      <c r="T649" s="123"/>
      <c r="U649" s="127"/>
      <c r="V649" s="128"/>
      <c r="AH649" s="42" t="b">
        <f t="shared" si="272"/>
        <v>0</v>
      </c>
      <c r="AI649" s="42" t="str">
        <f t="shared" si="273"/>
        <v/>
      </c>
      <c r="AJ649" s="42" t="str">
        <f>IF(AND(AH649,D649&lt;&gt;""),COUNTIF($AI$12:AI649,AI649),"")</f>
        <v/>
      </c>
      <c r="AK649" s="42" t="str">
        <f t="shared" si="274"/>
        <v/>
      </c>
      <c r="AL649" s="42" t="str">
        <f t="shared" si="275"/>
        <v/>
      </c>
      <c r="AM649" s="42">
        <f t="shared" si="276"/>
        <v>1</v>
      </c>
      <c r="AN649" s="109" t="str">
        <f t="shared" si="252"/>
        <v/>
      </c>
      <c r="AO649" s="109" t="str">
        <f t="shared" si="253"/>
        <v/>
      </c>
      <c r="AP649" s="109" t="str">
        <f t="shared" si="254"/>
        <v/>
      </c>
      <c r="AQ649" s="109" t="str">
        <f t="shared" si="255"/>
        <v/>
      </c>
      <c r="AR649" s="109" t="str">
        <f t="shared" si="256"/>
        <v/>
      </c>
      <c r="AS649" s="158" t="str">
        <f t="shared" si="257"/>
        <v/>
      </c>
      <c r="AT649" s="157" t="str">
        <f t="shared" si="258"/>
        <v/>
      </c>
      <c r="AU649" s="157" t="str">
        <f t="shared" si="259"/>
        <v/>
      </c>
      <c r="AV649" s="109" t="str">
        <f t="shared" si="260"/>
        <v/>
      </c>
      <c r="AW649" s="158" t="str">
        <f t="shared" si="261"/>
        <v/>
      </c>
      <c r="AX649" s="158" t="str">
        <f t="shared" si="262"/>
        <v/>
      </c>
      <c r="AY649" s="158" t="str">
        <f t="shared" si="263"/>
        <v/>
      </c>
      <c r="AZ649" s="158" t="str">
        <f t="shared" si="264"/>
        <v/>
      </c>
      <c r="BA649" s="157" t="str">
        <f t="shared" si="265"/>
        <v/>
      </c>
      <c r="BB649" s="157" t="str">
        <f t="shared" si="266"/>
        <v/>
      </c>
      <c r="BC649" s="157" t="str">
        <f t="shared" si="267"/>
        <v/>
      </c>
      <c r="BD649" s="157" t="str">
        <f t="shared" si="268"/>
        <v/>
      </c>
      <c r="BE649" s="158" t="str">
        <f t="shared" si="269"/>
        <v/>
      </c>
      <c r="BF649" s="158" t="str">
        <f t="shared" si="270"/>
        <v/>
      </c>
      <c r="BG649" s="158" t="str">
        <f t="shared" si="271"/>
        <v/>
      </c>
      <c r="BI649" s="171" t="str">
        <f t="shared" si="277"/>
        <v/>
      </c>
      <c r="BJ649" s="163" t="str">
        <f t="shared" si="278"/>
        <v/>
      </c>
      <c r="BK649" s="163" t="str">
        <f t="shared" si="279"/>
        <v/>
      </c>
    </row>
    <row r="650" spans="1:63" x14ac:dyDescent="0.25">
      <c r="A650" s="110" t="s">
        <v>202</v>
      </c>
      <c r="B650" s="117"/>
      <c r="C650" s="118"/>
      <c r="D650" s="119"/>
      <c r="E650" s="120"/>
      <c r="F650" s="117"/>
      <c r="G650" s="119"/>
      <c r="H650" s="119"/>
      <c r="I650" s="119"/>
      <c r="J650" s="121"/>
      <c r="K650" s="122"/>
      <c r="L650" s="123"/>
      <c r="M650" s="124"/>
      <c r="N650" s="125"/>
      <c r="O650" s="122"/>
      <c r="P650" s="123"/>
      <c r="Q650" s="124"/>
      <c r="R650" s="126"/>
      <c r="S650" s="122"/>
      <c r="T650" s="123"/>
      <c r="U650" s="127"/>
      <c r="V650" s="128"/>
      <c r="AH650" s="42" t="b">
        <f t="shared" si="272"/>
        <v>0</v>
      </c>
      <c r="AI650" s="42" t="str">
        <f t="shared" si="273"/>
        <v/>
      </c>
      <c r="AJ650" s="42" t="str">
        <f>IF(AND(AH650,D650&lt;&gt;""),COUNTIF($AI$12:AI650,AI650),"")</f>
        <v/>
      </c>
      <c r="AK650" s="42" t="str">
        <f t="shared" si="274"/>
        <v/>
      </c>
      <c r="AL650" s="42" t="str">
        <f t="shared" si="275"/>
        <v/>
      </c>
      <c r="AM650" s="42">
        <f t="shared" si="276"/>
        <v>0</v>
      </c>
      <c r="AN650" s="109" t="str">
        <f t="shared" si="252"/>
        <v/>
      </c>
      <c r="AO650" s="109" t="str">
        <f t="shared" si="253"/>
        <v/>
      </c>
      <c r="AP650" s="109" t="str">
        <f t="shared" si="254"/>
        <v/>
      </c>
      <c r="AQ650" s="109" t="str">
        <f t="shared" si="255"/>
        <v/>
      </c>
      <c r="AR650" s="109" t="str">
        <f t="shared" si="256"/>
        <v/>
      </c>
      <c r="AS650" s="158" t="str">
        <f t="shared" si="257"/>
        <v/>
      </c>
      <c r="AT650" s="157" t="str">
        <f t="shared" si="258"/>
        <v/>
      </c>
      <c r="AU650" s="157" t="str">
        <f t="shared" si="259"/>
        <v/>
      </c>
      <c r="AV650" s="109" t="str">
        <f t="shared" si="260"/>
        <v/>
      </c>
      <c r="AW650" s="158" t="str">
        <f t="shared" si="261"/>
        <v/>
      </c>
      <c r="AX650" s="158" t="str">
        <f t="shared" si="262"/>
        <v/>
      </c>
      <c r="AY650" s="158" t="str">
        <f t="shared" si="263"/>
        <v/>
      </c>
      <c r="AZ650" s="158" t="str">
        <f t="shared" si="264"/>
        <v/>
      </c>
      <c r="BA650" s="157" t="str">
        <f t="shared" si="265"/>
        <v/>
      </c>
      <c r="BB650" s="157" t="str">
        <f t="shared" si="266"/>
        <v/>
      </c>
      <c r="BC650" s="157" t="str">
        <f t="shared" si="267"/>
        <v/>
      </c>
      <c r="BD650" s="157" t="str">
        <f t="shared" si="268"/>
        <v/>
      </c>
      <c r="BE650" s="158" t="str">
        <f t="shared" si="269"/>
        <v/>
      </c>
      <c r="BF650" s="158" t="str">
        <f t="shared" si="270"/>
        <v/>
      </c>
      <c r="BG650" s="158" t="str">
        <f t="shared" si="271"/>
        <v/>
      </c>
      <c r="BI650" s="171" t="str">
        <f t="shared" si="277"/>
        <v/>
      </c>
      <c r="BJ650" s="163" t="str">
        <f t="shared" si="278"/>
        <v/>
      </c>
      <c r="BK650" s="163" t="str">
        <f t="shared" si="279"/>
        <v/>
      </c>
    </row>
    <row r="651" spans="1:63" x14ac:dyDescent="0.25">
      <c r="A651" s="110" t="s">
        <v>202</v>
      </c>
      <c r="B651" s="117"/>
      <c r="C651" s="118"/>
      <c r="D651" s="119"/>
      <c r="E651" s="120"/>
      <c r="F651" s="117"/>
      <c r="G651" s="119"/>
      <c r="H651" s="119"/>
      <c r="I651" s="119"/>
      <c r="J651" s="121"/>
      <c r="K651" s="122"/>
      <c r="L651" s="123"/>
      <c r="M651" s="124"/>
      <c r="N651" s="125"/>
      <c r="O651" s="122"/>
      <c r="P651" s="123"/>
      <c r="Q651" s="124"/>
      <c r="R651" s="126"/>
      <c r="S651" s="122"/>
      <c r="T651" s="123"/>
      <c r="U651" s="127"/>
      <c r="V651" s="128"/>
      <c r="AH651" s="42" t="b">
        <f t="shared" si="272"/>
        <v>0</v>
      </c>
      <c r="AI651" s="42" t="str">
        <f t="shared" si="273"/>
        <v/>
      </c>
      <c r="AJ651" s="42" t="str">
        <f>IF(AND(AH651,D651&lt;&gt;""),COUNTIF($AI$12:AI651,AI651),"")</f>
        <v/>
      </c>
      <c r="AK651" s="42" t="str">
        <f t="shared" si="274"/>
        <v/>
      </c>
      <c r="AL651" s="42" t="str">
        <f t="shared" si="275"/>
        <v/>
      </c>
      <c r="AM651" s="42">
        <f t="shared" si="276"/>
        <v>1</v>
      </c>
      <c r="AN651" s="109" t="str">
        <f t="shared" si="252"/>
        <v/>
      </c>
      <c r="AO651" s="109" t="str">
        <f t="shared" si="253"/>
        <v/>
      </c>
      <c r="AP651" s="109" t="str">
        <f t="shared" si="254"/>
        <v/>
      </c>
      <c r="AQ651" s="109" t="str">
        <f t="shared" si="255"/>
        <v/>
      </c>
      <c r="AR651" s="109" t="str">
        <f t="shared" si="256"/>
        <v/>
      </c>
      <c r="AS651" s="158" t="str">
        <f t="shared" si="257"/>
        <v/>
      </c>
      <c r="AT651" s="157" t="str">
        <f t="shared" si="258"/>
        <v/>
      </c>
      <c r="AU651" s="157" t="str">
        <f t="shared" si="259"/>
        <v/>
      </c>
      <c r="AV651" s="109" t="str">
        <f t="shared" si="260"/>
        <v/>
      </c>
      <c r="AW651" s="158" t="str">
        <f t="shared" si="261"/>
        <v/>
      </c>
      <c r="AX651" s="158" t="str">
        <f t="shared" si="262"/>
        <v/>
      </c>
      <c r="AY651" s="158" t="str">
        <f t="shared" si="263"/>
        <v/>
      </c>
      <c r="AZ651" s="158" t="str">
        <f t="shared" si="264"/>
        <v/>
      </c>
      <c r="BA651" s="157" t="str">
        <f t="shared" si="265"/>
        <v/>
      </c>
      <c r="BB651" s="157" t="str">
        <f t="shared" si="266"/>
        <v/>
      </c>
      <c r="BC651" s="157" t="str">
        <f t="shared" si="267"/>
        <v/>
      </c>
      <c r="BD651" s="157" t="str">
        <f t="shared" si="268"/>
        <v/>
      </c>
      <c r="BE651" s="158" t="str">
        <f t="shared" si="269"/>
        <v/>
      </c>
      <c r="BF651" s="158" t="str">
        <f t="shared" si="270"/>
        <v/>
      </c>
      <c r="BG651" s="158" t="str">
        <f t="shared" si="271"/>
        <v/>
      </c>
      <c r="BI651" s="171" t="str">
        <f t="shared" si="277"/>
        <v/>
      </c>
      <c r="BJ651" s="163" t="str">
        <f t="shared" si="278"/>
        <v/>
      </c>
      <c r="BK651" s="163" t="str">
        <f t="shared" si="279"/>
        <v/>
      </c>
    </row>
    <row r="652" spans="1:63" x14ac:dyDescent="0.25">
      <c r="A652" s="110" t="s">
        <v>202</v>
      </c>
      <c r="B652" s="117"/>
      <c r="C652" s="118"/>
      <c r="D652" s="119"/>
      <c r="E652" s="120"/>
      <c r="F652" s="117"/>
      <c r="G652" s="119"/>
      <c r="H652" s="119"/>
      <c r="I652" s="119"/>
      <c r="J652" s="121"/>
      <c r="K652" s="122"/>
      <c r="L652" s="123"/>
      <c r="M652" s="124"/>
      <c r="N652" s="125"/>
      <c r="O652" s="122"/>
      <c r="P652" s="123"/>
      <c r="Q652" s="124"/>
      <c r="R652" s="126"/>
      <c r="S652" s="122"/>
      <c r="T652" s="123"/>
      <c r="U652" s="127"/>
      <c r="V652" s="128"/>
      <c r="AH652" s="42" t="b">
        <f t="shared" si="272"/>
        <v>0</v>
      </c>
      <c r="AI652" s="42" t="str">
        <f t="shared" si="273"/>
        <v/>
      </c>
      <c r="AJ652" s="42" t="str">
        <f>IF(AND(AH652,D652&lt;&gt;""),COUNTIF($AI$12:AI652,AI652),"")</f>
        <v/>
      </c>
      <c r="AK652" s="42" t="str">
        <f t="shared" si="274"/>
        <v/>
      </c>
      <c r="AL652" s="42" t="str">
        <f t="shared" si="275"/>
        <v/>
      </c>
      <c r="AM652" s="42">
        <f t="shared" si="276"/>
        <v>0</v>
      </c>
      <c r="AN652" s="109" t="str">
        <f t="shared" ref="AN652:AN715" si="280">IF($AH652=FALSE,"",
IF(ISNUMBER(MATCH($B652,_StateLkUp,0)),"",DV_Rule_3))</f>
        <v/>
      </c>
      <c r="AO652" s="109" t="str">
        <f t="shared" ref="AO652:AO715" si="281">IF($AH652=FALSE,"",
IF($C652="",DV_Rule_2,
IF(ISNUMBER($C652+0)=FALSE,DV_Rule_3,
IF(AND($C652+0&gt;=2000,$C652+0&lt;=2100)=FALSE,DV_Rule_4,
""))))</f>
        <v/>
      </c>
      <c r="AP652" s="109" t="str">
        <f t="shared" ref="AP652:AP715" si="282">IF($AH652=FALSE,"",
IF($D652="",DV_Rule_2,
IF(ISNUMBER(MATCH($D652,_ServiceType,0))=TRUE,"",
DV_Rule_3)))</f>
        <v/>
      </c>
      <c r="AQ652" s="109" t="str">
        <f t="shared" ref="AQ652:AQ715" si="283">IF($AH652=FALSE,"",
IF($E652="",DV_Rule_2,
IF(ISNUMBER(MATCH($E652,_DemoType,0))=FALSE,DV_Rule_3,
"")))</f>
        <v/>
      </c>
      <c r="AR652" s="109" t="str">
        <f t="shared" ref="AR652:AR715" si="284">IF($AH652=FALSE,"",
IF(BJ652,DV_Rule_5,
""))</f>
        <v/>
      </c>
      <c r="AS652" s="158" t="str">
        <f t="shared" ref="AS652:AS715" si="285">IF($AH652=FALSE,"",
IF($G652="","",
IF(BK652,DV_Rule_5,
IF(AND(LEN($G652)=10,ISNUMBER($G652+0))=FALSE,DV_Rule_4,
""))))</f>
        <v/>
      </c>
      <c r="AT652" s="157" t="str">
        <f t="shared" ref="AT652:AT715" si="286">IF($AH652=FALSE,"",
IF($H652="",DV_Rule_2,
IF(BJ652,DV_Rule_5,
"")))</f>
        <v/>
      </c>
      <c r="AU652" s="157" t="str">
        <f t="shared" ref="AU652:AU715" si="287">IF($AH652=FALSE,"",
IF($I652="",DV_Rule_2,
IF(BJ652,DV_Rule_5,
"")))</f>
        <v/>
      </c>
      <c r="AV652" s="109" t="str">
        <f t="shared" ref="AV652:AV715" si="288">IF($AH652=FALSE,"",
IF($J652="",DV_Rule_2,
IF(BJ652,DV_Rule_5,
"")))</f>
        <v/>
      </c>
      <c r="AW652" s="158" t="str">
        <f t="shared" ref="AW652:AW715" si="289">IF($AH652=FALSE,"",
IF($E652&lt;&gt;"MCR Equivalent",DV_Rule_1,
IF(K652="",DV_Rule_2,
IF(AND(L652&lt;&gt;"",OR(K652&gt;L652,K652=L652)),DV_Rule_4,
""))))</f>
        <v/>
      </c>
      <c r="AX652" s="158" t="str">
        <f t="shared" ref="AX652:AX715" si="290">IF($AH652=FALSE,"",
IF($E652&lt;&gt;"MCR Equivalent",DV_Rule_1,
IF(L652="",DV_Rule_2,
IF(AND(K652&lt;&gt;"",OR(K652&gt;L652,K652=L652)),DV_Rule_4,
""))))</f>
        <v/>
      </c>
      <c r="AY652" s="158" t="str">
        <f t="shared" ref="AY652:AY715" si="291">IF($AH652=FALSE,"",
IF($E652&lt;&gt;"MCR Equivalent",DV_Rule_1,
IF(M652="",DV_Rule_2,
"")))</f>
        <v/>
      </c>
      <c r="AZ652" s="158" t="str">
        <f t="shared" ref="AZ652:AZ715" si="292">IF($AH652=FALSE,"",
IF($E652&lt;&gt;"MCR Equivalent",DV_Rule_1,
IF(N652="",DV_Rule_2,
"")))</f>
        <v/>
      </c>
      <c r="BA652" s="157" t="str">
        <f t="shared" ref="BA652:BA715" si="293">IF($AH652=FALSE,"",
IF(O652="",DV_Rule_2,
IF(AND(P652&lt;&gt;"",OR(O652&gt;P652,O652=P652)),DV_Rule_4,
"")))</f>
        <v/>
      </c>
      <c r="BB652" s="157" t="str">
        <f t="shared" ref="BB652:BB715" si="294">IF($AH652=FALSE,"",
IF(P652="",DV_Rule_2,
IF(AND(O652&lt;&gt;"",OR(O652&gt;P652,O652=P652)),DV_Rule_4,
"")))</f>
        <v/>
      </c>
      <c r="BC652" s="157" t="str">
        <f t="shared" ref="BC652:BC715" si="295">IF($AH652=FALSE,"",
IF(Q652="",DV_Rule_2,
""))</f>
        <v/>
      </c>
      <c r="BD652" s="157" t="str">
        <f t="shared" ref="BD652:BD715" si="296">IF($AH652=FALSE,"",
IF(R652="",DV_Rule_2,
""))</f>
        <v/>
      </c>
      <c r="BE652" s="158" t="str">
        <f t="shared" ref="BE652:BE715" si="297">IF($AH652=FALSE,"",
IF($E652&lt;&gt;"ACR",DV_Rule_1,
IF(S652="",DV_Rule_2,
IF(AND(T652&lt;&gt;"",OR(S652&gt;T652,S652=T652)),DV_Rule_4,
""))))</f>
        <v/>
      </c>
      <c r="BF652" s="158" t="str">
        <f t="shared" ref="BF652:BF715" si="298">IF($AH652=FALSE,"",
IF($E652&lt;&gt;"ACR",DV_Rule_1,
IF(T652="",DV_Rule_2,
IF(AND(S652&lt;&gt;"",OR(S652&gt;T652,S652=T652)),DV_Rule_4,
""))))</f>
        <v/>
      </c>
      <c r="BG652" s="158" t="str">
        <f t="shared" ref="BG652:BG715" si="299">IF($AH652=FALSE,"",
IF($E652&lt;&gt;"ACR",DV_Rule_1,
IF(U652="",DV_Rule_2,
"")))</f>
        <v/>
      </c>
      <c r="BI652" s="171" t="str">
        <f t="shared" si="277"/>
        <v/>
      </c>
      <c r="BJ652" s="163" t="str">
        <f t="shared" si="278"/>
        <v/>
      </c>
      <c r="BK652" s="163" t="str">
        <f t="shared" si="279"/>
        <v/>
      </c>
    </row>
    <row r="653" spans="1:63" x14ac:dyDescent="0.25">
      <c r="A653" s="110" t="s">
        <v>202</v>
      </c>
      <c r="B653" s="117"/>
      <c r="C653" s="118"/>
      <c r="D653" s="119"/>
      <c r="E653" s="120"/>
      <c r="F653" s="117"/>
      <c r="G653" s="119"/>
      <c r="H653" s="119"/>
      <c r="I653" s="119"/>
      <c r="J653" s="121"/>
      <c r="K653" s="122"/>
      <c r="L653" s="123"/>
      <c r="M653" s="124"/>
      <c r="N653" s="125"/>
      <c r="O653" s="122"/>
      <c r="P653" s="123"/>
      <c r="Q653" s="124"/>
      <c r="R653" s="126"/>
      <c r="S653" s="122"/>
      <c r="T653" s="123"/>
      <c r="U653" s="127"/>
      <c r="V653" s="128"/>
      <c r="AH653" s="42" t="b">
        <f t="shared" ref="AH653:AH716" si="300">IF(COUNTA(B653:W653)&gt;0,TRUE,FALSE)</f>
        <v>0</v>
      </c>
      <c r="AI653" s="42" t="str">
        <f t="shared" ref="AI653:AI716" si="301">IF(AND(AH653,D653&lt;&gt;""),D653,"")</f>
        <v/>
      </c>
      <c r="AJ653" s="42" t="str">
        <f>IF(AND(AH653,D653&lt;&gt;""),COUNTIF($AI$12:AI653,AI653),"")</f>
        <v/>
      </c>
      <c r="AK653" s="42" t="str">
        <f t="shared" ref="AK653:AK716" si="302">IF(AND(AH653,AI653&lt;&gt;""),AI653&amp;"_"&amp;AJ653,"")</f>
        <v/>
      </c>
      <c r="AL653" s="42" t="str">
        <f t="shared" ref="AL653:AL716" si="303">IF(AND(AH653,E653&lt;&gt;""),E653,"")</f>
        <v/>
      </c>
      <c r="AM653" s="42">
        <f t="shared" ref="AM653:AM716" si="304">IF(MOD(ROW(),2)=0,0,1)</f>
        <v>1</v>
      </c>
      <c r="AN653" s="109" t="str">
        <f t="shared" si="280"/>
        <v/>
      </c>
      <c r="AO653" s="109" t="str">
        <f t="shared" si="281"/>
        <v/>
      </c>
      <c r="AP653" s="109" t="str">
        <f t="shared" si="282"/>
        <v/>
      </c>
      <c r="AQ653" s="109" t="str">
        <f t="shared" si="283"/>
        <v/>
      </c>
      <c r="AR653" s="109" t="str">
        <f t="shared" si="284"/>
        <v/>
      </c>
      <c r="AS653" s="158" t="str">
        <f t="shared" si="285"/>
        <v/>
      </c>
      <c r="AT653" s="157" t="str">
        <f t="shared" si="286"/>
        <v/>
      </c>
      <c r="AU653" s="157" t="str">
        <f t="shared" si="287"/>
        <v/>
      </c>
      <c r="AV653" s="109" t="str">
        <f t="shared" si="288"/>
        <v/>
      </c>
      <c r="AW653" s="158" t="str">
        <f t="shared" si="289"/>
        <v/>
      </c>
      <c r="AX653" s="158" t="str">
        <f t="shared" si="290"/>
        <v/>
      </c>
      <c r="AY653" s="158" t="str">
        <f t="shared" si="291"/>
        <v/>
      </c>
      <c r="AZ653" s="158" t="str">
        <f t="shared" si="292"/>
        <v/>
      </c>
      <c r="BA653" s="157" t="str">
        <f t="shared" si="293"/>
        <v/>
      </c>
      <c r="BB653" s="157" t="str">
        <f t="shared" si="294"/>
        <v/>
      </c>
      <c r="BC653" s="157" t="str">
        <f t="shared" si="295"/>
        <v/>
      </c>
      <c r="BD653" s="157" t="str">
        <f t="shared" si="296"/>
        <v/>
      </c>
      <c r="BE653" s="158" t="str">
        <f t="shared" si="297"/>
        <v/>
      </c>
      <c r="BF653" s="158" t="str">
        <f t="shared" si="298"/>
        <v/>
      </c>
      <c r="BG653" s="158" t="str">
        <f t="shared" si="299"/>
        <v/>
      </c>
      <c r="BI653" s="171" t="str">
        <f t="shared" ref="BI653:BI716" si="305">IF($AH653=FALSE,"",
CONCATENATE(F653,"_",H653,"_",I653,"_",J653))</f>
        <v/>
      </c>
      <c r="BJ653" s="163" t="str">
        <f t="shared" ref="BJ653:BJ716" si="306">IF($AH653=FALSE,"",
IF(COUNTIF($BI$12:$BI$2011,BI653)&gt;1,TRUE,FALSE))</f>
        <v/>
      </c>
      <c r="BK653" s="163" t="str">
        <f t="shared" ref="BK653:BK716" si="307">IF($AH653=FALSE,"",
IF(G653="","",
IF(COUNTIF($G$12:$G$2011,G653)&gt;1,TRUE,FALSE)))</f>
        <v/>
      </c>
    </row>
    <row r="654" spans="1:63" x14ac:dyDescent="0.25">
      <c r="A654" s="110" t="s">
        <v>202</v>
      </c>
      <c r="B654" s="117"/>
      <c r="C654" s="118"/>
      <c r="D654" s="119"/>
      <c r="E654" s="120"/>
      <c r="F654" s="117"/>
      <c r="G654" s="119"/>
      <c r="H654" s="119"/>
      <c r="I654" s="119"/>
      <c r="J654" s="121"/>
      <c r="K654" s="122"/>
      <c r="L654" s="123"/>
      <c r="M654" s="124"/>
      <c r="N654" s="125"/>
      <c r="O654" s="122"/>
      <c r="P654" s="123"/>
      <c r="Q654" s="124"/>
      <c r="R654" s="126"/>
      <c r="S654" s="122"/>
      <c r="T654" s="123"/>
      <c r="U654" s="127"/>
      <c r="V654" s="128"/>
      <c r="AH654" s="42" t="b">
        <f t="shared" si="300"/>
        <v>0</v>
      </c>
      <c r="AI654" s="42" t="str">
        <f t="shared" si="301"/>
        <v/>
      </c>
      <c r="AJ654" s="42" t="str">
        <f>IF(AND(AH654,D654&lt;&gt;""),COUNTIF($AI$12:AI654,AI654),"")</f>
        <v/>
      </c>
      <c r="AK654" s="42" t="str">
        <f t="shared" si="302"/>
        <v/>
      </c>
      <c r="AL654" s="42" t="str">
        <f t="shared" si="303"/>
        <v/>
      </c>
      <c r="AM654" s="42">
        <f t="shared" si="304"/>
        <v>0</v>
      </c>
      <c r="AN654" s="109" t="str">
        <f t="shared" si="280"/>
        <v/>
      </c>
      <c r="AO654" s="109" t="str">
        <f t="shared" si="281"/>
        <v/>
      </c>
      <c r="AP654" s="109" t="str">
        <f t="shared" si="282"/>
        <v/>
      </c>
      <c r="AQ654" s="109" t="str">
        <f t="shared" si="283"/>
        <v/>
      </c>
      <c r="AR654" s="109" t="str">
        <f t="shared" si="284"/>
        <v/>
      </c>
      <c r="AS654" s="158" t="str">
        <f t="shared" si="285"/>
        <v/>
      </c>
      <c r="AT654" s="157" t="str">
        <f t="shared" si="286"/>
        <v/>
      </c>
      <c r="AU654" s="157" t="str">
        <f t="shared" si="287"/>
        <v/>
      </c>
      <c r="AV654" s="109" t="str">
        <f t="shared" si="288"/>
        <v/>
      </c>
      <c r="AW654" s="158" t="str">
        <f t="shared" si="289"/>
        <v/>
      </c>
      <c r="AX654" s="158" t="str">
        <f t="shared" si="290"/>
        <v/>
      </c>
      <c r="AY654" s="158" t="str">
        <f t="shared" si="291"/>
        <v/>
      </c>
      <c r="AZ654" s="158" t="str">
        <f t="shared" si="292"/>
        <v/>
      </c>
      <c r="BA654" s="157" t="str">
        <f t="shared" si="293"/>
        <v/>
      </c>
      <c r="BB654" s="157" t="str">
        <f t="shared" si="294"/>
        <v/>
      </c>
      <c r="BC654" s="157" t="str">
        <f t="shared" si="295"/>
        <v/>
      </c>
      <c r="BD654" s="157" t="str">
        <f t="shared" si="296"/>
        <v/>
      </c>
      <c r="BE654" s="158" t="str">
        <f t="shared" si="297"/>
        <v/>
      </c>
      <c r="BF654" s="158" t="str">
        <f t="shared" si="298"/>
        <v/>
      </c>
      <c r="BG654" s="158" t="str">
        <f t="shared" si="299"/>
        <v/>
      </c>
      <c r="BI654" s="171" t="str">
        <f t="shared" si="305"/>
        <v/>
      </c>
      <c r="BJ654" s="163" t="str">
        <f t="shared" si="306"/>
        <v/>
      </c>
      <c r="BK654" s="163" t="str">
        <f t="shared" si="307"/>
        <v/>
      </c>
    </row>
    <row r="655" spans="1:63" x14ac:dyDescent="0.25">
      <c r="A655" s="110" t="s">
        <v>202</v>
      </c>
      <c r="B655" s="117"/>
      <c r="C655" s="118"/>
      <c r="D655" s="119"/>
      <c r="E655" s="120"/>
      <c r="F655" s="117"/>
      <c r="G655" s="119"/>
      <c r="H655" s="119"/>
      <c r="I655" s="119"/>
      <c r="J655" s="121"/>
      <c r="K655" s="122"/>
      <c r="L655" s="123"/>
      <c r="M655" s="124"/>
      <c r="N655" s="125"/>
      <c r="O655" s="122"/>
      <c r="P655" s="123"/>
      <c r="Q655" s="124"/>
      <c r="R655" s="126"/>
      <c r="S655" s="122"/>
      <c r="T655" s="123"/>
      <c r="U655" s="127"/>
      <c r="V655" s="128"/>
      <c r="AH655" s="42" t="b">
        <f t="shared" si="300"/>
        <v>0</v>
      </c>
      <c r="AI655" s="42" t="str">
        <f t="shared" si="301"/>
        <v/>
      </c>
      <c r="AJ655" s="42" t="str">
        <f>IF(AND(AH655,D655&lt;&gt;""),COUNTIF($AI$12:AI655,AI655),"")</f>
        <v/>
      </c>
      <c r="AK655" s="42" t="str">
        <f t="shared" si="302"/>
        <v/>
      </c>
      <c r="AL655" s="42" t="str">
        <f t="shared" si="303"/>
        <v/>
      </c>
      <c r="AM655" s="42">
        <f t="shared" si="304"/>
        <v>1</v>
      </c>
      <c r="AN655" s="109" t="str">
        <f t="shared" si="280"/>
        <v/>
      </c>
      <c r="AO655" s="109" t="str">
        <f t="shared" si="281"/>
        <v/>
      </c>
      <c r="AP655" s="109" t="str">
        <f t="shared" si="282"/>
        <v/>
      </c>
      <c r="AQ655" s="109" t="str">
        <f t="shared" si="283"/>
        <v/>
      </c>
      <c r="AR655" s="109" t="str">
        <f t="shared" si="284"/>
        <v/>
      </c>
      <c r="AS655" s="158" t="str">
        <f t="shared" si="285"/>
        <v/>
      </c>
      <c r="AT655" s="157" t="str">
        <f t="shared" si="286"/>
        <v/>
      </c>
      <c r="AU655" s="157" t="str">
        <f t="shared" si="287"/>
        <v/>
      </c>
      <c r="AV655" s="109" t="str">
        <f t="shared" si="288"/>
        <v/>
      </c>
      <c r="AW655" s="158" t="str">
        <f t="shared" si="289"/>
        <v/>
      </c>
      <c r="AX655" s="158" t="str">
        <f t="shared" si="290"/>
        <v/>
      </c>
      <c r="AY655" s="158" t="str">
        <f t="shared" si="291"/>
        <v/>
      </c>
      <c r="AZ655" s="158" t="str">
        <f t="shared" si="292"/>
        <v/>
      </c>
      <c r="BA655" s="157" t="str">
        <f t="shared" si="293"/>
        <v/>
      </c>
      <c r="BB655" s="157" t="str">
        <f t="shared" si="294"/>
        <v/>
      </c>
      <c r="BC655" s="157" t="str">
        <f t="shared" si="295"/>
        <v/>
      </c>
      <c r="BD655" s="157" t="str">
        <f t="shared" si="296"/>
        <v/>
      </c>
      <c r="BE655" s="158" t="str">
        <f t="shared" si="297"/>
        <v/>
      </c>
      <c r="BF655" s="158" t="str">
        <f t="shared" si="298"/>
        <v/>
      </c>
      <c r="BG655" s="158" t="str">
        <f t="shared" si="299"/>
        <v/>
      </c>
      <c r="BI655" s="171" t="str">
        <f t="shared" si="305"/>
        <v/>
      </c>
      <c r="BJ655" s="163" t="str">
        <f t="shared" si="306"/>
        <v/>
      </c>
      <c r="BK655" s="163" t="str">
        <f t="shared" si="307"/>
        <v/>
      </c>
    </row>
    <row r="656" spans="1:63" x14ac:dyDescent="0.25">
      <c r="A656" s="110" t="s">
        <v>202</v>
      </c>
      <c r="B656" s="117"/>
      <c r="C656" s="118"/>
      <c r="D656" s="119"/>
      <c r="E656" s="120"/>
      <c r="F656" s="117"/>
      <c r="G656" s="119"/>
      <c r="H656" s="119"/>
      <c r="I656" s="119"/>
      <c r="J656" s="121"/>
      <c r="K656" s="122"/>
      <c r="L656" s="123"/>
      <c r="M656" s="124"/>
      <c r="N656" s="125"/>
      <c r="O656" s="122"/>
      <c r="P656" s="123"/>
      <c r="Q656" s="124"/>
      <c r="R656" s="126"/>
      <c r="S656" s="122"/>
      <c r="T656" s="123"/>
      <c r="U656" s="127"/>
      <c r="V656" s="128"/>
      <c r="AH656" s="42" t="b">
        <f t="shared" si="300"/>
        <v>0</v>
      </c>
      <c r="AI656" s="42" t="str">
        <f t="shared" si="301"/>
        <v/>
      </c>
      <c r="AJ656" s="42" t="str">
        <f>IF(AND(AH656,D656&lt;&gt;""),COUNTIF($AI$12:AI656,AI656),"")</f>
        <v/>
      </c>
      <c r="AK656" s="42" t="str">
        <f t="shared" si="302"/>
        <v/>
      </c>
      <c r="AL656" s="42" t="str">
        <f t="shared" si="303"/>
        <v/>
      </c>
      <c r="AM656" s="42">
        <f t="shared" si="304"/>
        <v>0</v>
      </c>
      <c r="AN656" s="109" t="str">
        <f t="shared" si="280"/>
        <v/>
      </c>
      <c r="AO656" s="109" t="str">
        <f t="shared" si="281"/>
        <v/>
      </c>
      <c r="AP656" s="109" t="str">
        <f t="shared" si="282"/>
        <v/>
      </c>
      <c r="AQ656" s="109" t="str">
        <f t="shared" si="283"/>
        <v/>
      </c>
      <c r="AR656" s="109" t="str">
        <f t="shared" si="284"/>
        <v/>
      </c>
      <c r="AS656" s="158" t="str">
        <f t="shared" si="285"/>
        <v/>
      </c>
      <c r="AT656" s="157" t="str">
        <f t="shared" si="286"/>
        <v/>
      </c>
      <c r="AU656" s="157" t="str">
        <f t="shared" si="287"/>
        <v/>
      </c>
      <c r="AV656" s="109" t="str">
        <f t="shared" si="288"/>
        <v/>
      </c>
      <c r="AW656" s="158" t="str">
        <f t="shared" si="289"/>
        <v/>
      </c>
      <c r="AX656" s="158" t="str">
        <f t="shared" si="290"/>
        <v/>
      </c>
      <c r="AY656" s="158" t="str">
        <f t="shared" si="291"/>
        <v/>
      </c>
      <c r="AZ656" s="158" t="str">
        <f t="shared" si="292"/>
        <v/>
      </c>
      <c r="BA656" s="157" t="str">
        <f t="shared" si="293"/>
        <v/>
      </c>
      <c r="BB656" s="157" t="str">
        <f t="shared" si="294"/>
        <v/>
      </c>
      <c r="BC656" s="157" t="str">
        <f t="shared" si="295"/>
        <v/>
      </c>
      <c r="BD656" s="157" t="str">
        <f t="shared" si="296"/>
        <v/>
      </c>
      <c r="BE656" s="158" t="str">
        <f t="shared" si="297"/>
        <v/>
      </c>
      <c r="BF656" s="158" t="str">
        <f t="shared" si="298"/>
        <v/>
      </c>
      <c r="BG656" s="158" t="str">
        <f t="shared" si="299"/>
        <v/>
      </c>
      <c r="BI656" s="171" t="str">
        <f t="shared" si="305"/>
        <v/>
      </c>
      <c r="BJ656" s="163" t="str">
        <f t="shared" si="306"/>
        <v/>
      </c>
      <c r="BK656" s="163" t="str">
        <f t="shared" si="307"/>
        <v/>
      </c>
    </row>
    <row r="657" spans="1:63" x14ac:dyDescent="0.25">
      <c r="A657" s="110" t="s">
        <v>202</v>
      </c>
      <c r="B657" s="117"/>
      <c r="C657" s="118"/>
      <c r="D657" s="119"/>
      <c r="E657" s="120"/>
      <c r="F657" s="117"/>
      <c r="G657" s="119"/>
      <c r="H657" s="119"/>
      <c r="I657" s="119"/>
      <c r="J657" s="121"/>
      <c r="K657" s="122"/>
      <c r="L657" s="123"/>
      <c r="M657" s="124"/>
      <c r="N657" s="125"/>
      <c r="O657" s="122"/>
      <c r="P657" s="123"/>
      <c r="Q657" s="124"/>
      <c r="R657" s="126"/>
      <c r="S657" s="122"/>
      <c r="T657" s="123"/>
      <c r="U657" s="127"/>
      <c r="V657" s="128"/>
      <c r="AH657" s="42" t="b">
        <f t="shared" si="300"/>
        <v>0</v>
      </c>
      <c r="AI657" s="42" t="str">
        <f t="shared" si="301"/>
        <v/>
      </c>
      <c r="AJ657" s="42" t="str">
        <f>IF(AND(AH657,D657&lt;&gt;""),COUNTIF($AI$12:AI657,AI657),"")</f>
        <v/>
      </c>
      <c r="AK657" s="42" t="str">
        <f t="shared" si="302"/>
        <v/>
      </c>
      <c r="AL657" s="42" t="str">
        <f t="shared" si="303"/>
        <v/>
      </c>
      <c r="AM657" s="42">
        <f t="shared" si="304"/>
        <v>1</v>
      </c>
      <c r="AN657" s="109" t="str">
        <f t="shared" si="280"/>
        <v/>
      </c>
      <c r="AO657" s="109" t="str">
        <f t="shared" si="281"/>
        <v/>
      </c>
      <c r="AP657" s="109" t="str">
        <f t="shared" si="282"/>
        <v/>
      </c>
      <c r="AQ657" s="109" t="str">
        <f t="shared" si="283"/>
        <v/>
      </c>
      <c r="AR657" s="109" t="str">
        <f t="shared" si="284"/>
        <v/>
      </c>
      <c r="AS657" s="158" t="str">
        <f t="shared" si="285"/>
        <v/>
      </c>
      <c r="AT657" s="157" t="str">
        <f t="shared" si="286"/>
        <v/>
      </c>
      <c r="AU657" s="157" t="str">
        <f t="shared" si="287"/>
        <v/>
      </c>
      <c r="AV657" s="109" t="str">
        <f t="shared" si="288"/>
        <v/>
      </c>
      <c r="AW657" s="158" t="str">
        <f t="shared" si="289"/>
        <v/>
      </c>
      <c r="AX657" s="158" t="str">
        <f t="shared" si="290"/>
        <v/>
      </c>
      <c r="AY657" s="158" t="str">
        <f t="shared" si="291"/>
        <v/>
      </c>
      <c r="AZ657" s="158" t="str">
        <f t="shared" si="292"/>
        <v/>
      </c>
      <c r="BA657" s="157" t="str">
        <f t="shared" si="293"/>
        <v/>
      </c>
      <c r="BB657" s="157" t="str">
        <f t="shared" si="294"/>
        <v/>
      </c>
      <c r="BC657" s="157" t="str">
        <f t="shared" si="295"/>
        <v/>
      </c>
      <c r="BD657" s="157" t="str">
        <f t="shared" si="296"/>
        <v/>
      </c>
      <c r="BE657" s="158" t="str">
        <f t="shared" si="297"/>
        <v/>
      </c>
      <c r="BF657" s="158" t="str">
        <f t="shared" si="298"/>
        <v/>
      </c>
      <c r="BG657" s="158" t="str">
        <f t="shared" si="299"/>
        <v/>
      </c>
      <c r="BI657" s="171" t="str">
        <f t="shared" si="305"/>
        <v/>
      </c>
      <c r="BJ657" s="163" t="str">
        <f t="shared" si="306"/>
        <v/>
      </c>
      <c r="BK657" s="163" t="str">
        <f t="shared" si="307"/>
        <v/>
      </c>
    </row>
    <row r="658" spans="1:63" x14ac:dyDescent="0.25">
      <c r="A658" s="110" t="s">
        <v>202</v>
      </c>
      <c r="B658" s="117"/>
      <c r="C658" s="118"/>
      <c r="D658" s="119"/>
      <c r="E658" s="120"/>
      <c r="F658" s="117"/>
      <c r="G658" s="119"/>
      <c r="H658" s="119"/>
      <c r="I658" s="119"/>
      <c r="J658" s="121"/>
      <c r="K658" s="122"/>
      <c r="L658" s="123"/>
      <c r="M658" s="124"/>
      <c r="N658" s="125"/>
      <c r="O658" s="122"/>
      <c r="P658" s="123"/>
      <c r="Q658" s="124"/>
      <c r="R658" s="126"/>
      <c r="S658" s="122"/>
      <c r="T658" s="123"/>
      <c r="U658" s="127"/>
      <c r="V658" s="128"/>
      <c r="AH658" s="42" t="b">
        <f t="shared" si="300"/>
        <v>0</v>
      </c>
      <c r="AI658" s="42" t="str">
        <f t="shared" si="301"/>
        <v/>
      </c>
      <c r="AJ658" s="42" t="str">
        <f>IF(AND(AH658,D658&lt;&gt;""),COUNTIF($AI$12:AI658,AI658),"")</f>
        <v/>
      </c>
      <c r="AK658" s="42" t="str">
        <f t="shared" si="302"/>
        <v/>
      </c>
      <c r="AL658" s="42" t="str">
        <f t="shared" si="303"/>
        <v/>
      </c>
      <c r="AM658" s="42">
        <f t="shared" si="304"/>
        <v>0</v>
      </c>
      <c r="AN658" s="109" t="str">
        <f t="shared" si="280"/>
        <v/>
      </c>
      <c r="AO658" s="109" t="str">
        <f t="shared" si="281"/>
        <v/>
      </c>
      <c r="AP658" s="109" t="str">
        <f t="shared" si="282"/>
        <v/>
      </c>
      <c r="AQ658" s="109" t="str">
        <f t="shared" si="283"/>
        <v/>
      </c>
      <c r="AR658" s="109" t="str">
        <f t="shared" si="284"/>
        <v/>
      </c>
      <c r="AS658" s="158" t="str">
        <f t="shared" si="285"/>
        <v/>
      </c>
      <c r="AT658" s="157" t="str">
        <f t="shared" si="286"/>
        <v/>
      </c>
      <c r="AU658" s="157" t="str">
        <f t="shared" si="287"/>
        <v/>
      </c>
      <c r="AV658" s="109" t="str">
        <f t="shared" si="288"/>
        <v/>
      </c>
      <c r="AW658" s="158" t="str">
        <f t="shared" si="289"/>
        <v/>
      </c>
      <c r="AX658" s="158" t="str">
        <f t="shared" si="290"/>
        <v/>
      </c>
      <c r="AY658" s="158" t="str">
        <f t="shared" si="291"/>
        <v/>
      </c>
      <c r="AZ658" s="158" t="str">
        <f t="shared" si="292"/>
        <v/>
      </c>
      <c r="BA658" s="157" t="str">
        <f t="shared" si="293"/>
        <v/>
      </c>
      <c r="BB658" s="157" t="str">
        <f t="shared" si="294"/>
        <v/>
      </c>
      <c r="BC658" s="157" t="str">
        <f t="shared" si="295"/>
        <v/>
      </c>
      <c r="BD658" s="157" t="str">
        <f t="shared" si="296"/>
        <v/>
      </c>
      <c r="BE658" s="158" t="str">
        <f t="shared" si="297"/>
        <v/>
      </c>
      <c r="BF658" s="158" t="str">
        <f t="shared" si="298"/>
        <v/>
      </c>
      <c r="BG658" s="158" t="str">
        <f t="shared" si="299"/>
        <v/>
      </c>
      <c r="BI658" s="171" t="str">
        <f t="shared" si="305"/>
        <v/>
      </c>
      <c r="BJ658" s="163" t="str">
        <f t="shared" si="306"/>
        <v/>
      </c>
      <c r="BK658" s="163" t="str">
        <f t="shared" si="307"/>
        <v/>
      </c>
    </row>
    <row r="659" spans="1:63" x14ac:dyDescent="0.25">
      <c r="A659" s="110" t="s">
        <v>202</v>
      </c>
      <c r="B659" s="117"/>
      <c r="C659" s="118"/>
      <c r="D659" s="119"/>
      <c r="E659" s="120"/>
      <c r="F659" s="117"/>
      <c r="G659" s="119"/>
      <c r="H659" s="119"/>
      <c r="I659" s="119"/>
      <c r="J659" s="121"/>
      <c r="K659" s="122"/>
      <c r="L659" s="123"/>
      <c r="M659" s="124"/>
      <c r="N659" s="125"/>
      <c r="O659" s="122"/>
      <c r="P659" s="123"/>
      <c r="Q659" s="124"/>
      <c r="R659" s="126"/>
      <c r="S659" s="122"/>
      <c r="T659" s="123"/>
      <c r="U659" s="127"/>
      <c r="V659" s="128"/>
      <c r="AH659" s="42" t="b">
        <f t="shared" si="300"/>
        <v>0</v>
      </c>
      <c r="AI659" s="42" t="str">
        <f t="shared" si="301"/>
        <v/>
      </c>
      <c r="AJ659" s="42" t="str">
        <f>IF(AND(AH659,D659&lt;&gt;""),COUNTIF($AI$12:AI659,AI659),"")</f>
        <v/>
      </c>
      <c r="AK659" s="42" t="str">
        <f t="shared" si="302"/>
        <v/>
      </c>
      <c r="AL659" s="42" t="str">
        <f t="shared" si="303"/>
        <v/>
      </c>
      <c r="AM659" s="42">
        <f t="shared" si="304"/>
        <v>1</v>
      </c>
      <c r="AN659" s="109" t="str">
        <f t="shared" si="280"/>
        <v/>
      </c>
      <c r="AO659" s="109" t="str">
        <f t="shared" si="281"/>
        <v/>
      </c>
      <c r="AP659" s="109" t="str">
        <f t="shared" si="282"/>
        <v/>
      </c>
      <c r="AQ659" s="109" t="str">
        <f t="shared" si="283"/>
        <v/>
      </c>
      <c r="AR659" s="109" t="str">
        <f t="shared" si="284"/>
        <v/>
      </c>
      <c r="AS659" s="158" t="str">
        <f t="shared" si="285"/>
        <v/>
      </c>
      <c r="AT659" s="157" t="str">
        <f t="shared" si="286"/>
        <v/>
      </c>
      <c r="AU659" s="157" t="str">
        <f t="shared" si="287"/>
        <v/>
      </c>
      <c r="AV659" s="109" t="str">
        <f t="shared" si="288"/>
        <v/>
      </c>
      <c r="AW659" s="158" t="str">
        <f t="shared" si="289"/>
        <v/>
      </c>
      <c r="AX659" s="158" t="str">
        <f t="shared" si="290"/>
        <v/>
      </c>
      <c r="AY659" s="158" t="str">
        <f t="shared" si="291"/>
        <v/>
      </c>
      <c r="AZ659" s="158" t="str">
        <f t="shared" si="292"/>
        <v/>
      </c>
      <c r="BA659" s="157" t="str">
        <f t="shared" si="293"/>
        <v/>
      </c>
      <c r="BB659" s="157" t="str">
        <f t="shared" si="294"/>
        <v/>
      </c>
      <c r="BC659" s="157" t="str">
        <f t="shared" si="295"/>
        <v/>
      </c>
      <c r="BD659" s="157" t="str">
        <f t="shared" si="296"/>
        <v/>
      </c>
      <c r="BE659" s="158" t="str">
        <f t="shared" si="297"/>
        <v/>
      </c>
      <c r="BF659" s="158" t="str">
        <f t="shared" si="298"/>
        <v/>
      </c>
      <c r="BG659" s="158" t="str">
        <f t="shared" si="299"/>
        <v/>
      </c>
      <c r="BI659" s="171" t="str">
        <f t="shared" si="305"/>
        <v/>
      </c>
      <c r="BJ659" s="163" t="str">
        <f t="shared" si="306"/>
        <v/>
      </c>
      <c r="BK659" s="163" t="str">
        <f t="shared" si="307"/>
        <v/>
      </c>
    </row>
    <row r="660" spans="1:63" x14ac:dyDescent="0.25">
      <c r="A660" s="110" t="s">
        <v>202</v>
      </c>
      <c r="B660" s="117"/>
      <c r="C660" s="118"/>
      <c r="D660" s="119"/>
      <c r="E660" s="120"/>
      <c r="F660" s="117"/>
      <c r="G660" s="119"/>
      <c r="H660" s="119"/>
      <c r="I660" s="119"/>
      <c r="J660" s="121"/>
      <c r="K660" s="122"/>
      <c r="L660" s="123"/>
      <c r="M660" s="124"/>
      <c r="N660" s="125"/>
      <c r="O660" s="122"/>
      <c r="P660" s="123"/>
      <c r="Q660" s="124"/>
      <c r="R660" s="126"/>
      <c r="S660" s="122"/>
      <c r="T660" s="123"/>
      <c r="U660" s="127"/>
      <c r="V660" s="128"/>
      <c r="AH660" s="42" t="b">
        <f t="shared" si="300"/>
        <v>0</v>
      </c>
      <c r="AI660" s="42" t="str">
        <f t="shared" si="301"/>
        <v/>
      </c>
      <c r="AJ660" s="42" t="str">
        <f>IF(AND(AH660,D660&lt;&gt;""),COUNTIF($AI$12:AI660,AI660),"")</f>
        <v/>
      </c>
      <c r="AK660" s="42" t="str">
        <f t="shared" si="302"/>
        <v/>
      </c>
      <c r="AL660" s="42" t="str">
        <f t="shared" si="303"/>
        <v/>
      </c>
      <c r="AM660" s="42">
        <f t="shared" si="304"/>
        <v>0</v>
      </c>
      <c r="AN660" s="109" t="str">
        <f t="shared" si="280"/>
        <v/>
      </c>
      <c r="AO660" s="109" t="str">
        <f t="shared" si="281"/>
        <v/>
      </c>
      <c r="AP660" s="109" t="str">
        <f t="shared" si="282"/>
        <v/>
      </c>
      <c r="AQ660" s="109" t="str">
        <f t="shared" si="283"/>
        <v/>
      </c>
      <c r="AR660" s="109" t="str">
        <f t="shared" si="284"/>
        <v/>
      </c>
      <c r="AS660" s="158" t="str">
        <f t="shared" si="285"/>
        <v/>
      </c>
      <c r="AT660" s="157" t="str">
        <f t="shared" si="286"/>
        <v/>
      </c>
      <c r="AU660" s="157" t="str">
        <f t="shared" si="287"/>
        <v/>
      </c>
      <c r="AV660" s="109" t="str">
        <f t="shared" si="288"/>
        <v/>
      </c>
      <c r="AW660" s="158" t="str">
        <f t="shared" si="289"/>
        <v/>
      </c>
      <c r="AX660" s="158" t="str">
        <f t="shared" si="290"/>
        <v/>
      </c>
      <c r="AY660" s="158" t="str">
        <f t="shared" si="291"/>
        <v/>
      </c>
      <c r="AZ660" s="158" t="str">
        <f t="shared" si="292"/>
        <v/>
      </c>
      <c r="BA660" s="157" t="str">
        <f t="shared" si="293"/>
        <v/>
      </c>
      <c r="BB660" s="157" t="str">
        <f t="shared" si="294"/>
        <v/>
      </c>
      <c r="BC660" s="157" t="str">
        <f t="shared" si="295"/>
        <v/>
      </c>
      <c r="BD660" s="157" t="str">
        <f t="shared" si="296"/>
        <v/>
      </c>
      <c r="BE660" s="158" t="str">
        <f t="shared" si="297"/>
        <v/>
      </c>
      <c r="BF660" s="158" t="str">
        <f t="shared" si="298"/>
        <v/>
      </c>
      <c r="BG660" s="158" t="str">
        <f t="shared" si="299"/>
        <v/>
      </c>
      <c r="BI660" s="171" t="str">
        <f t="shared" si="305"/>
        <v/>
      </c>
      <c r="BJ660" s="163" t="str">
        <f t="shared" si="306"/>
        <v/>
      </c>
      <c r="BK660" s="163" t="str">
        <f t="shared" si="307"/>
        <v/>
      </c>
    </row>
    <row r="661" spans="1:63" x14ac:dyDescent="0.25">
      <c r="A661" s="110" t="s">
        <v>202</v>
      </c>
      <c r="B661" s="117"/>
      <c r="C661" s="118"/>
      <c r="D661" s="119"/>
      <c r="E661" s="120"/>
      <c r="F661" s="117"/>
      <c r="G661" s="119"/>
      <c r="H661" s="119"/>
      <c r="I661" s="119"/>
      <c r="J661" s="121"/>
      <c r="K661" s="122"/>
      <c r="L661" s="123"/>
      <c r="M661" s="124"/>
      <c r="N661" s="125"/>
      <c r="O661" s="122"/>
      <c r="P661" s="123"/>
      <c r="Q661" s="124"/>
      <c r="R661" s="126"/>
      <c r="S661" s="122"/>
      <c r="T661" s="123"/>
      <c r="U661" s="127"/>
      <c r="V661" s="128"/>
      <c r="AH661" s="42" t="b">
        <f t="shared" si="300"/>
        <v>0</v>
      </c>
      <c r="AI661" s="42" t="str">
        <f t="shared" si="301"/>
        <v/>
      </c>
      <c r="AJ661" s="42" t="str">
        <f>IF(AND(AH661,D661&lt;&gt;""),COUNTIF($AI$12:AI661,AI661),"")</f>
        <v/>
      </c>
      <c r="AK661" s="42" t="str">
        <f t="shared" si="302"/>
        <v/>
      </c>
      <c r="AL661" s="42" t="str">
        <f t="shared" si="303"/>
        <v/>
      </c>
      <c r="AM661" s="42">
        <f t="shared" si="304"/>
        <v>1</v>
      </c>
      <c r="AN661" s="109" t="str">
        <f t="shared" si="280"/>
        <v/>
      </c>
      <c r="AO661" s="109" t="str">
        <f t="shared" si="281"/>
        <v/>
      </c>
      <c r="AP661" s="109" t="str">
        <f t="shared" si="282"/>
        <v/>
      </c>
      <c r="AQ661" s="109" t="str">
        <f t="shared" si="283"/>
        <v/>
      </c>
      <c r="AR661" s="109" t="str">
        <f t="shared" si="284"/>
        <v/>
      </c>
      <c r="AS661" s="158" t="str">
        <f t="shared" si="285"/>
        <v/>
      </c>
      <c r="AT661" s="157" t="str">
        <f t="shared" si="286"/>
        <v/>
      </c>
      <c r="AU661" s="157" t="str">
        <f t="shared" si="287"/>
        <v/>
      </c>
      <c r="AV661" s="109" t="str">
        <f t="shared" si="288"/>
        <v/>
      </c>
      <c r="AW661" s="158" t="str">
        <f t="shared" si="289"/>
        <v/>
      </c>
      <c r="AX661" s="158" t="str">
        <f t="shared" si="290"/>
        <v/>
      </c>
      <c r="AY661" s="158" t="str">
        <f t="shared" si="291"/>
        <v/>
      </c>
      <c r="AZ661" s="158" t="str">
        <f t="shared" si="292"/>
        <v/>
      </c>
      <c r="BA661" s="157" t="str">
        <f t="shared" si="293"/>
        <v/>
      </c>
      <c r="BB661" s="157" t="str">
        <f t="shared" si="294"/>
        <v/>
      </c>
      <c r="BC661" s="157" t="str">
        <f t="shared" si="295"/>
        <v/>
      </c>
      <c r="BD661" s="157" t="str">
        <f t="shared" si="296"/>
        <v/>
      </c>
      <c r="BE661" s="158" t="str">
        <f t="shared" si="297"/>
        <v/>
      </c>
      <c r="BF661" s="158" t="str">
        <f t="shared" si="298"/>
        <v/>
      </c>
      <c r="BG661" s="158" t="str">
        <f t="shared" si="299"/>
        <v/>
      </c>
      <c r="BI661" s="171" t="str">
        <f t="shared" si="305"/>
        <v/>
      </c>
      <c r="BJ661" s="163" t="str">
        <f t="shared" si="306"/>
        <v/>
      </c>
      <c r="BK661" s="163" t="str">
        <f t="shared" si="307"/>
        <v/>
      </c>
    </row>
    <row r="662" spans="1:63" x14ac:dyDescent="0.25">
      <c r="A662" s="110" t="s">
        <v>202</v>
      </c>
      <c r="B662" s="117"/>
      <c r="C662" s="118"/>
      <c r="D662" s="119"/>
      <c r="E662" s="120"/>
      <c r="F662" s="117"/>
      <c r="G662" s="119"/>
      <c r="H662" s="119"/>
      <c r="I662" s="119"/>
      <c r="J662" s="121"/>
      <c r="K662" s="122"/>
      <c r="L662" s="123"/>
      <c r="M662" s="124"/>
      <c r="N662" s="125"/>
      <c r="O662" s="122"/>
      <c r="P662" s="123"/>
      <c r="Q662" s="124"/>
      <c r="R662" s="126"/>
      <c r="S662" s="122"/>
      <c r="T662" s="123"/>
      <c r="U662" s="127"/>
      <c r="V662" s="128"/>
      <c r="AH662" s="42" t="b">
        <f t="shared" si="300"/>
        <v>0</v>
      </c>
      <c r="AI662" s="42" t="str">
        <f t="shared" si="301"/>
        <v/>
      </c>
      <c r="AJ662" s="42" t="str">
        <f>IF(AND(AH662,D662&lt;&gt;""),COUNTIF($AI$12:AI662,AI662),"")</f>
        <v/>
      </c>
      <c r="AK662" s="42" t="str">
        <f t="shared" si="302"/>
        <v/>
      </c>
      <c r="AL662" s="42" t="str">
        <f t="shared" si="303"/>
        <v/>
      </c>
      <c r="AM662" s="42">
        <f t="shared" si="304"/>
        <v>0</v>
      </c>
      <c r="AN662" s="109" t="str">
        <f t="shared" si="280"/>
        <v/>
      </c>
      <c r="AO662" s="109" t="str">
        <f t="shared" si="281"/>
        <v/>
      </c>
      <c r="AP662" s="109" t="str">
        <f t="shared" si="282"/>
        <v/>
      </c>
      <c r="AQ662" s="109" t="str">
        <f t="shared" si="283"/>
        <v/>
      </c>
      <c r="AR662" s="109" t="str">
        <f t="shared" si="284"/>
        <v/>
      </c>
      <c r="AS662" s="158" t="str">
        <f t="shared" si="285"/>
        <v/>
      </c>
      <c r="AT662" s="157" t="str">
        <f t="shared" si="286"/>
        <v/>
      </c>
      <c r="AU662" s="157" t="str">
        <f t="shared" si="287"/>
        <v/>
      </c>
      <c r="AV662" s="109" t="str">
        <f t="shared" si="288"/>
        <v/>
      </c>
      <c r="AW662" s="158" t="str">
        <f t="shared" si="289"/>
        <v/>
      </c>
      <c r="AX662" s="158" t="str">
        <f t="shared" si="290"/>
        <v/>
      </c>
      <c r="AY662" s="158" t="str">
        <f t="shared" si="291"/>
        <v/>
      </c>
      <c r="AZ662" s="158" t="str">
        <f t="shared" si="292"/>
        <v/>
      </c>
      <c r="BA662" s="157" t="str">
        <f t="shared" si="293"/>
        <v/>
      </c>
      <c r="BB662" s="157" t="str">
        <f t="shared" si="294"/>
        <v/>
      </c>
      <c r="BC662" s="157" t="str">
        <f t="shared" si="295"/>
        <v/>
      </c>
      <c r="BD662" s="157" t="str">
        <f t="shared" si="296"/>
        <v/>
      </c>
      <c r="BE662" s="158" t="str">
        <f t="shared" si="297"/>
        <v/>
      </c>
      <c r="BF662" s="158" t="str">
        <f t="shared" si="298"/>
        <v/>
      </c>
      <c r="BG662" s="158" t="str">
        <f t="shared" si="299"/>
        <v/>
      </c>
      <c r="BI662" s="171" t="str">
        <f t="shared" si="305"/>
        <v/>
      </c>
      <c r="BJ662" s="163" t="str">
        <f t="shared" si="306"/>
        <v/>
      </c>
      <c r="BK662" s="163" t="str">
        <f t="shared" si="307"/>
        <v/>
      </c>
    </row>
    <row r="663" spans="1:63" x14ac:dyDescent="0.25">
      <c r="A663" s="110" t="s">
        <v>202</v>
      </c>
      <c r="B663" s="117"/>
      <c r="C663" s="118"/>
      <c r="D663" s="119"/>
      <c r="E663" s="120"/>
      <c r="F663" s="117"/>
      <c r="G663" s="119"/>
      <c r="H663" s="119"/>
      <c r="I663" s="119"/>
      <c r="J663" s="121"/>
      <c r="K663" s="122"/>
      <c r="L663" s="123"/>
      <c r="M663" s="124"/>
      <c r="N663" s="125"/>
      <c r="O663" s="122"/>
      <c r="P663" s="123"/>
      <c r="Q663" s="124"/>
      <c r="R663" s="126"/>
      <c r="S663" s="122"/>
      <c r="T663" s="123"/>
      <c r="U663" s="127"/>
      <c r="V663" s="128"/>
      <c r="AH663" s="42" t="b">
        <f t="shared" si="300"/>
        <v>0</v>
      </c>
      <c r="AI663" s="42" t="str">
        <f t="shared" si="301"/>
        <v/>
      </c>
      <c r="AJ663" s="42" t="str">
        <f>IF(AND(AH663,D663&lt;&gt;""),COUNTIF($AI$12:AI663,AI663),"")</f>
        <v/>
      </c>
      <c r="AK663" s="42" t="str">
        <f t="shared" si="302"/>
        <v/>
      </c>
      <c r="AL663" s="42" t="str">
        <f t="shared" si="303"/>
        <v/>
      </c>
      <c r="AM663" s="42">
        <f t="shared" si="304"/>
        <v>1</v>
      </c>
      <c r="AN663" s="109" t="str">
        <f t="shared" si="280"/>
        <v/>
      </c>
      <c r="AO663" s="109" t="str">
        <f t="shared" si="281"/>
        <v/>
      </c>
      <c r="AP663" s="109" t="str">
        <f t="shared" si="282"/>
        <v/>
      </c>
      <c r="AQ663" s="109" t="str">
        <f t="shared" si="283"/>
        <v/>
      </c>
      <c r="AR663" s="109" t="str">
        <f t="shared" si="284"/>
        <v/>
      </c>
      <c r="AS663" s="158" t="str">
        <f t="shared" si="285"/>
        <v/>
      </c>
      <c r="AT663" s="157" t="str">
        <f t="shared" si="286"/>
        <v/>
      </c>
      <c r="AU663" s="157" t="str">
        <f t="shared" si="287"/>
        <v/>
      </c>
      <c r="AV663" s="109" t="str">
        <f t="shared" si="288"/>
        <v/>
      </c>
      <c r="AW663" s="158" t="str">
        <f t="shared" si="289"/>
        <v/>
      </c>
      <c r="AX663" s="158" t="str">
        <f t="shared" si="290"/>
        <v/>
      </c>
      <c r="AY663" s="158" t="str">
        <f t="shared" si="291"/>
        <v/>
      </c>
      <c r="AZ663" s="158" t="str">
        <f t="shared" si="292"/>
        <v/>
      </c>
      <c r="BA663" s="157" t="str">
        <f t="shared" si="293"/>
        <v/>
      </c>
      <c r="BB663" s="157" t="str">
        <f t="shared" si="294"/>
        <v/>
      </c>
      <c r="BC663" s="157" t="str">
        <f t="shared" si="295"/>
        <v/>
      </c>
      <c r="BD663" s="157" t="str">
        <f t="shared" si="296"/>
        <v/>
      </c>
      <c r="BE663" s="158" t="str">
        <f t="shared" si="297"/>
        <v/>
      </c>
      <c r="BF663" s="158" t="str">
        <f t="shared" si="298"/>
        <v/>
      </c>
      <c r="BG663" s="158" t="str">
        <f t="shared" si="299"/>
        <v/>
      </c>
      <c r="BI663" s="171" t="str">
        <f t="shared" si="305"/>
        <v/>
      </c>
      <c r="BJ663" s="163" t="str">
        <f t="shared" si="306"/>
        <v/>
      </c>
      <c r="BK663" s="163" t="str">
        <f t="shared" si="307"/>
        <v/>
      </c>
    </row>
    <row r="664" spans="1:63" x14ac:dyDescent="0.25">
      <c r="A664" s="110" t="s">
        <v>202</v>
      </c>
      <c r="B664" s="117"/>
      <c r="C664" s="118"/>
      <c r="D664" s="119"/>
      <c r="E664" s="120"/>
      <c r="F664" s="117"/>
      <c r="G664" s="119"/>
      <c r="H664" s="119"/>
      <c r="I664" s="119"/>
      <c r="J664" s="121"/>
      <c r="K664" s="122"/>
      <c r="L664" s="123"/>
      <c r="M664" s="124"/>
      <c r="N664" s="125"/>
      <c r="O664" s="122"/>
      <c r="P664" s="123"/>
      <c r="Q664" s="124"/>
      <c r="R664" s="126"/>
      <c r="S664" s="122"/>
      <c r="T664" s="123"/>
      <c r="U664" s="127"/>
      <c r="V664" s="128"/>
      <c r="AH664" s="42" t="b">
        <f t="shared" si="300"/>
        <v>0</v>
      </c>
      <c r="AI664" s="42" t="str">
        <f t="shared" si="301"/>
        <v/>
      </c>
      <c r="AJ664" s="42" t="str">
        <f>IF(AND(AH664,D664&lt;&gt;""),COUNTIF($AI$12:AI664,AI664),"")</f>
        <v/>
      </c>
      <c r="AK664" s="42" t="str">
        <f t="shared" si="302"/>
        <v/>
      </c>
      <c r="AL664" s="42" t="str">
        <f t="shared" si="303"/>
        <v/>
      </c>
      <c r="AM664" s="42">
        <f t="shared" si="304"/>
        <v>0</v>
      </c>
      <c r="AN664" s="109" t="str">
        <f t="shared" si="280"/>
        <v/>
      </c>
      <c r="AO664" s="109" t="str">
        <f t="shared" si="281"/>
        <v/>
      </c>
      <c r="AP664" s="109" t="str">
        <f t="shared" si="282"/>
        <v/>
      </c>
      <c r="AQ664" s="109" t="str">
        <f t="shared" si="283"/>
        <v/>
      </c>
      <c r="AR664" s="109" t="str">
        <f t="shared" si="284"/>
        <v/>
      </c>
      <c r="AS664" s="158" t="str">
        <f t="shared" si="285"/>
        <v/>
      </c>
      <c r="AT664" s="157" t="str">
        <f t="shared" si="286"/>
        <v/>
      </c>
      <c r="AU664" s="157" t="str">
        <f t="shared" si="287"/>
        <v/>
      </c>
      <c r="AV664" s="109" t="str">
        <f t="shared" si="288"/>
        <v/>
      </c>
      <c r="AW664" s="158" t="str">
        <f t="shared" si="289"/>
        <v/>
      </c>
      <c r="AX664" s="158" t="str">
        <f t="shared" si="290"/>
        <v/>
      </c>
      <c r="AY664" s="158" t="str">
        <f t="shared" si="291"/>
        <v/>
      </c>
      <c r="AZ664" s="158" t="str">
        <f t="shared" si="292"/>
        <v/>
      </c>
      <c r="BA664" s="157" t="str">
        <f t="shared" si="293"/>
        <v/>
      </c>
      <c r="BB664" s="157" t="str">
        <f t="shared" si="294"/>
        <v/>
      </c>
      <c r="BC664" s="157" t="str">
        <f t="shared" si="295"/>
        <v/>
      </c>
      <c r="BD664" s="157" t="str">
        <f t="shared" si="296"/>
        <v/>
      </c>
      <c r="BE664" s="158" t="str">
        <f t="shared" si="297"/>
        <v/>
      </c>
      <c r="BF664" s="158" t="str">
        <f t="shared" si="298"/>
        <v/>
      </c>
      <c r="BG664" s="158" t="str">
        <f t="shared" si="299"/>
        <v/>
      </c>
      <c r="BI664" s="171" t="str">
        <f t="shared" si="305"/>
        <v/>
      </c>
      <c r="BJ664" s="163" t="str">
        <f t="shared" si="306"/>
        <v/>
      </c>
      <c r="BK664" s="163" t="str">
        <f t="shared" si="307"/>
        <v/>
      </c>
    </row>
    <row r="665" spans="1:63" x14ac:dyDescent="0.25">
      <c r="A665" s="110" t="s">
        <v>202</v>
      </c>
      <c r="B665" s="117"/>
      <c r="C665" s="118"/>
      <c r="D665" s="119"/>
      <c r="E665" s="120"/>
      <c r="F665" s="117"/>
      <c r="G665" s="119"/>
      <c r="H665" s="119"/>
      <c r="I665" s="119"/>
      <c r="J665" s="121"/>
      <c r="K665" s="122"/>
      <c r="L665" s="123"/>
      <c r="M665" s="124"/>
      <c r="N665" s="125"/>
      <c r="O665" s="122"/>
      <c r="P665" s="123"/>
      <c r="Q665" s="124"/>
      <c r="R665" s="126"/>
      <c r="S665" s="122"/>
      <c r="T665" s="123"/>
      <c r="U665" s="127"/>
      <c r="V665" s="128"/>
      <c r="AH665" s="42" t="b">
        <f t="shared" si="300"/>
        <v>0</v>
      </c>
      <c r="AI665" s="42" t="str">
        <f t="shared" si="301"/>
        <v/>
      </c>
      <c r="AJ665" s="42" t="str">
        <f>IF(AND(AH665,D665&lt;&gt;""),COUNTIF($AI$12:AI665,AI665),"")</f>
        <v/>
      </c>
      <c r="AK665" s="42" t="str">
        <f t="shared" si="302"/>
        <v/>
      </c>
      <c r="AL665" s="42" t="str">
        <f t="shared" si="303"/>
        <v/>
      </c>
      <c r="AM665" s="42">
        <f t="shared" si="304"/>
        <v>1</v>
      </c>
      <c r="AN665" s="109" t="str">
        <f t="shared" si="280"/>
        <v/>
      </c>
      <c r="AO665" s="109" t="str">
        <f t="shared" si="281"/>
        <v/>
      </c>
      <c r="AP665" s="109" t="str">
        <f t="shared" si="282"/>
        <v/>
      </c>
      <c r="AQ665" s="109" t="str">
        <f t="shared" si="283"/>
        <v/>
      </c>
      <c r="AR665" s="109" t="str">
        <f t="shared" si="284"/>
        <v/>
      </c>
      <c r="AS665" s="158" t="str">
        <f t="shared" si="285"/>
        <v/>
      </c>
      <c r="AT665" s="157" t="str">
        <f t="shared" si="286"/>
        <v/>
      </c>
      <c r="AU665" s="157" t="str">
        <f t="shared" si="287"/>
        <v/>
      </c>
      <c r="AV665" s="109" t="str">
        <f t="shared" si="288"/>
        <v/>
      </c>
      <c r="AW665" s="158" t="str">
        <f t="shared" si="289"/>
        <v/>
      </c>
      <c r="AX665" s="158" t="str">
        <f t="shared" si="290"/>
        <v/>
      </c>
      <c r="AY665" s="158" t="str">
        <f t="shared" si="291"/>
        <v/>
      </c>
      <c r="AZ665" s="158" t="str">
        <f t="shared" si="292"/>
        <v/>
      </c>
      <c r="BA665" s="157" t="str">
        <f t="shared" si="293"/>
        <v/>
      </c>
      <c r="BB665" s="157" t="str">
        <f t="shared" si="294"/>
        <v/>
      </c>
      <c r="BC665" s="157" t="str">
        <f t="shared" si="295"/>
        <v/>
      </c>
      <c r="BD665" s="157" t="str">
        <f t="shared" si="296"/>
        <v/>
      </c>
      <c r="BE665" s="158" t="str">
        <f t="shared" si="297"/>
        <v/>
      </c>
      <c r="BF665" s="158" t="str">
        <f t="shared" si="298"/>
        <v/>
      </c>
      <c r="BG665" s="158" t="str">
        <f t="shared" si="299"/>
        <v/>
      </c>
      <c r="BI665" s="171" t="str">
        <f t="shared" si="305"/>
        <v/>
      </c>
      <c r="BJ665" s="163" t="str">
        <f t="shared" si="306"/>
        <v/>
      </c>
      <c r="BK665" s="163" t="str">
        <f t="shared" si="307"/>
        <v/>
      </c>
    </row>
    <row r="666" spans="1:63" x14ac:dyDescent="0.25">
      <c r="A666" s="110" t="s">
        <v>202</v>
      </c>
      <c r="B666" s="117"/>
      <c r="C666" s="118"/>
      <c r="D666" s="119"/>
      <c r="E666" s="120"/>
      <c r="F666" s="117"/>
      <c r="G666" s="119"/>
      <c r="H666" s="119"/>
      <c r="I666" s="119"/>
      <c r="J666" s="121"/>
      <c r="K666" s="122"/>
      <c r="L666" s="123"/>
      <c r="M666" s="124"/>
      <c r="N666" s="125"/>
      <c r="O666" s="122"/>
      <c r="P666" s="123"/>
      <c r="Q666" s="124"/>
      <c r="R666" s="126"/>
      <c r="S666" s="122"/>
      <c r="T666" s="123"/>
      <c r="U666" s="127"/>
      <c r="V666" s="128"/>
      <c r="AH666" s="42" t="b">
        <f t="shared" si="300"/>
        <v>0</v>
      </c>
      <c r="AI666" s="42" t="str">
        <f t="shared" si="301"/>
        <v/>
      </c>
      <c r="AJ666" s="42" t="str">
        <f>IF(AND(AH666,D666&lt;&gt;""),COUNTIF($AI$12:AI666,AI666),"")</f>
        <v/>
      </c>
      <c r="AK666" s="42" t="str">
        <f t="shared" si="302"/>
        <v/>
      </c>
      <c r="AL666" s="42" t="str">
        <f t="shared" si="303"/>
        <v/>
      </c>
      <c r="AM666" s="42">
        <f t="shared" si="304"/>
        <v>0</v>
      </c>
      <c r="AN666" s="109" t="str">
        <f t="shared" si="280"/>
        <v/>
      </c>
      <c r="AO666" s="109" t="str">
        <f t="shared" si="281"/>
        <v/>
      </c>
      <c r="AP666" s="109" t="str">
        <f t="shared" si="282"/>
        <v/>
      </c>
      <c r="AQ666" s="109" t="str">
        <f t="shared" si="283"/>
        <v/>
      </c>
      <c r="AR666" s="109" t="str">
        <f t="shared" si="284"/>
        <v/>
      </c>
      <c r="AS666" s="158" t="str">
        <f t="shared" si="285"/>
        <v/>
      </c>
      <c r="AT666" s="157" t="str">
        <f t="shared" si="286"/>
        <v/>
      </c>
      <c r="AU666" s="157" t="str">
        <f t="shared" si="287"/>
        <v/>
      </c>
      <c r="AV666" s="109" t="str">
        <f t="shared" si="288"/>
        <v/>
      </c>
      <c r="AW666" s="158" t="str">
        <f t="shared" si="289"/>
        <v/>
      </c>
      <c r="AX666" s="158" t="str">
        <f t="shared" si="290"/>
        <v/>
      </c>
      <c r="AY666" s="158" t="str">
        <f t="shared" si="291"/>
        <v/>
      </c>
      <c r="AZ666" s="158" t="str">
        <f t="shared" si="292"/>
        <v/>
      </c>
      <c r="BA666" s="157" t="str">
        <f t="shared" si="293"/>
        <v/>
      </c>
      <c r="BB666" s="157" t="str">
        <f t="shared" si="294"/>
        <v/>
      </c>
      <c r="BC666" s="157" t="str">
        <f t="shared" si="295"/>
        <v/>
      </c>
      <c r="BD666" s="157" t="str">
        <f t="shared" si="296"/>
        <v/>
      </c>
      <c r="BE666" s="158" t="str">
        <f t="shared" si="297"/>
        <v/>
      </c>
      <c r="BF666" s="158" t="str">
        <f t="shared" si="298"/>
        <v/>
      </c>
      <c r="BG666" s="158" t="str">
        <f t="shared" si="299"/>
        <v/>
      </c>
      <c r="BI666" s="171" t="str">
        <f t="shared" si="305"/>
        <v/>
      </c>
      <c r="BJ666" s="163" t="str">
        <f t="shared" si="306"/>
        <v/>
      </c>
      <c r="BK666" s="163" t="str">
        <f t="shared" si="307"/>
        <v/>
      </c>
    </row>
    <row r="667" spans="1:63" x14ac:dyDescent="0.25">
      <c r="A667" s="110" t="s">
        <v>202</v>
      </c>
      <c r="B667" s="117"/>
      <c r="C667" s="118"/>
      <c r="D667" s="119"/>
      <c r="E667" s="120"/>
      <c r="F667" s="117"/>
      <c r="G667" s="119"/>
      <c r="H667" s="119"/>
      <c r="I667" s="119"/>
      <c r="J667" s="121"/>
      <c r="K667" s="122"/>
      <c r="L667" s="123"/>
      <c r="M667" s="124"/>
      <c r="N667" s="125"/>
      <c r="O667" s="122"/>
      <c r="P667" s="123"/>
      <c r="Q667" s="124"/>
      <c r="R667" s="126"/>
      <c r="S667" s="122"/>
      <c r="T667" s="123"/>
      <c r="U667" s="127"/>
      <c r="V667" s="128"/>
      <c r="AH667" s="42" t="b">
        <f t="shared" si="300"/>
        <v>0</v>
      </c>
      <c r="AI667" s="42" t="str">
        <f t="shared" si="301"/>
        <v/>
      </c>
      <c r="AJ667" s="42" t="str">
        <f>IF(AND(AH667,D667&lt;&gt;""),COUNTIF($AI$12:AI667,AI667),"")</f>
        <v/>
      </c>
      <c r="AK667" s="42" t="str">
        <f t="shared" si="302"/>
        <v/>
      </c>
      <c r="AL667" s="42" t="str">
        <f t="shared" si="303"/>
        <v/>
      </c>
      <c r="AM667" s="42">
        <f t="shared" si="304"/>
        <v>1</v>
      </c>
      <c r="AN667" s="109" t="str">
        <f t="shared" si="280"/>
        <v/>
      </c>
      <c r="AO667" s="109" t="str">
        <f t="shared" si="281"/>
        <v/>
      </c>
      <c r="AP667" s="109" t="str">
        <f t="shared" si="282"/>
        <v/>
      </c>
      <c r="AQ667" s="109" t="str">
        <f t="shared" si="283"/>
        <v/>
      </c>
      <c r="AR667" s="109" t="str">
        <f t="shared" si="284"/>
        <v/>
      </c>
      <c r="AS667" s="158" t="str">
        <f t="shared" si="285"/>
        <v/>
      </c>
      <c r="AT667" s="157" t="str">
        <f t="shared" si="286"/>
        <v/>
      </c>
      <c r="AU667" s="157" t="str">
        <f t="shared" si="287"/>
        <v/>
      </c>
      <c r="AV667" s="109" t="str">
        <f t="shared" si="288"/>
        <v/>
      </c>
      <c r="AW667" s="158" t="str">
        <f t="shared" si="289"/>
        <v/>
      </c>
      <c r="AX667" s="158" t="str">
        <f t="shared" si="290"/>
        <v/>
      </c>
      <c r="AY667" s="158" t="str">
        <f t="shared" si="291"/>
        <v/>
      </c>
      <c r="AZ667" s="158" t="str">
        <f t="shared" si="292"/>
        <v/>
      </c>
      <c r="BA667" s="157" t="str">
        <f t="shared" si="293"/>
        <v/>
      </c>
      <c r="BB667" s="157" t="str">
        <f t="shared" si="294"/>
        <v/>
      </c>
      <c r="BC667" s="157" t="str">
        <f t="shared" si="295"/>
        <v/>
      </c>
      <c r="BD667" s="157" t="str">
        <f t="shared" si="296"/>
        <v/>
      </c>
      <c r="BE667" s="158" t="str">
        <f t="shared" si="297"/>
        <v/>
      </c>
      <c r="BF667" s="158" t="str">
        <f t="shared" si="298"/>
        <v/>
      </c>
      <c r="BG667" s="158" t="str">
        <f t="shared" si="299"/>
        <v/>
      </c>
      <c r="BI667" s="171" t="str">
        <f t="shared" si="305"/>
        <v/>
      </c>
      <c r="BJ667" s="163" t="str">
        <f t="shared" si="306"/>
        <v/>
      </c>
      <c r="BK667" s="163" t="str">
        <f t="shared" si="307"/>
        <v/>
      </c>
    </row>
    <row r="668" spans="1:63" x14ac:dyDescent="0.25">
      <c r="A668" s="110" t="s">
        <v>202</v>
      </c>
      <c r="B668" s="117"/>
      <c r="C668" s="118"/>
      <c r="D668" s="119"/>
      <c r="E668" s="120"/>
      <c r="F668" s="117"/>
      <c r="G668" s="119"/>
      <c r="H668" s="119"/>
      <c r="I668" s="119"/>
      <c r="J668" s="121"/>
      <c r="K668" s="122"/>
      <c r="L668" s="123"/>
      <c r="M668" s="124"/>
      <c r="N668" s="125"/>
      <c r="O668" s="122"/>
      <c r="P668" s="123"/>
      <c r="Q668" s="124"/>
      <c r="R668" s="126"/>
      <c r="S668" s="122"/>
      <c r="T668" s="123"/>
      <c r="U668" s="127"/>
      <c r="V668" s="128"/>
      <c r="AH668" s="42" t="b">
        <f t="shared" si="300"/>
        <v>0</v>
      </c>
      <c r="AI668" s="42" t="str">
        <f t="shared" si="301"/>
        <v/>
      </c>
      <c r="AJ668" s="42" t="str">
        <f>IF(AND(AH668,D668&lt;&gt;""),COUNTIF($AI$12:AI668,AI668),"")</f>
        <v/>
      </c>
      <c r="AK668" s="42" t="str">
        <f t="shared" si="302"/>
        <v/>
      </c>
      <c r="AL668" s="42" t="str">
        <f t="shared" si="303"/>
        <v/>
      </c>
      <c r="AM668" s="42">
        <f t="shared" si="304"/>
        <v>0</v>
      </c>
      <c r="AN668" s="109" t="str">
        <f t="shared" si="280"/>
        <v/>
      </c>
      <c r="AO668" s="109" t="str">
        <f t="shared" si="281"/>
        <v/>
      </c>
      <c r="AP668" s="109" t="str">
        <f t="shared" si="282"/>
        <v/>
      </c>
      <c r="AQ668" s="109" t="str">
        <f t="shared" si="283"/>
        <v/>
      </c>
      <c r="AR668" s="109" t="str">
        <f t="shared" si="284"/>
        <v/>
      </c>
      <c r="AS668" s="158" t="str">
        <f t="shared" si="285"/>
        <v/>
      </c>
      <c r="AT668" s="157" t="str">
        <f t="shared" si="286"/>
        <v/>
      </c>
      <c r="AU668" s="157" t="str">
        <f t="shared" si="287"/>
        <v/>
      </c>
      <c r="AV668" s="109" t="str">
        <f t="shared" si="288"/>
        <v/>
      </c>
      <c r="AW668" s="158" t="str">
        <f t="shared" si="289"/>
        <v/>
      </c>
      <c r="AX668" s="158" t="str">
        <f t="shared" si="290"/>
        <v/>
      </c>
      <c r="AY668" s="158" t="str">
        <f t="shared" si="291"/>
        <v/>
      </c>
      <c r="AZ668" s="158" t="str">
        <f t="shared" si="292"/>
        <v/>
      </c>
      <c r="BA668" s="157" t="str">
        <f t="shared" si="293"/>
        <v/>
      </c>
      <c r="BB668" s="157" t="str">
        <f t="shared" si="294"/>
        <v/>
      </c>
      <c r="BC668" s="157" t="str">
        <f t="shared" si="295"/>
        <v/>
      </c>
      <c r="BD668" s="157" t="str">
        <f t="shared" si="296"/>
        <v/>
      </c>
      <c r="BE668" s="158" t="str">
        <f t="shared" si="297"/>
        <v/>
      </c>
      <c r="BF668" s="158" t="str">
        <f t="shared" si="298"/>
        <v/>
      </c>
      <c r="BG668" s="158" t="str">
        <f t="shared" si="299"/>
        <v/>
      </c>
      <c r="BI668" s="171" t="str">
        <f t="shared" si="305"/>
        <v/>
      </c>
      <c r="BJ668" s="163" t="str">
        <f t="shared" si="306"/>
        <v/>
      </c>
      <c r="BK668" s="163" t="str">
        <f t="shared" si="307"/>
        <v/>
      </c>
    </row>
    <row r="669" spans="1:63" x14ac:dyDescent="0.25">
      <c r="A669" s="110" t="s">
        <v>202</v>
      </c>
      <c r="B669" s="117"/>
      <c r="C669" s="118"/>
      <c r="D669" s="119"/>
      <c r="E669" s="120"/>
      <c r="F669" s="117"/>
      <c r="G669" s="119"/>
      <c r="H669" s="119"/>
      <c r="I669" s="119"/>
      <c r="J669" s="121"/>
      <c r="K669" s="122"/>
      <c r="L669" s="123"/>
      <c r="M669" s="124"/>
      <c r="N669" s="125"/>
      <c r="O669" s="122"/>
      <c r="P669" s="123"/>
      <c r="Q669" s="124"/>
      <c r="R669" s="126"/>
      <c r="S669" s="122"/>
      <c r="T669" s="123"/>
      <c r="U669" s="127"/>
      <c r="V669" s="128"/>
      <c r="AH669" s="42" t="b">
        <f t="shared" si="300"/>
        <v>0</v>
      </c>
      <c r="AI669" s="42" t="str">
        <f t="shared" si="301"/>
        <v/>
      </c>
      <c r="AJ669" s="42" t="str">
        <f>IF(AND(AH669,D669&lt;&gt;""),COUNTIF($AI$12:AI669,AI669),"")</f>
        <v/>
      </c>
      <c r="AK669" s="42" t="str">
        <f t="shared" si="302"/>
        <v/>
      </c>
      <c r="AL669" s="42" t="str">
        <f t="shared" si="303"/>
        <v/>
      </c>
      <c r="AM669" s="42">
        <f t="shared" si="304"/>
        <v>1</v>
      </c>
      <c r="AN669" s="109" t="str">
        <f t="shared" si="280"/>
        <v/>
      </c>
      <c r="AO669" s="109" t="str">
        <f t="shared" si="281"/>
        <v/>
      </c>
      <c r="AP669" s="109" t="str">
        <f t="shared" si="282"/>
        <v/>
      </c>
      <c r="AQ669" s="109" t="str">
        <f t="shared" si="283"/>
        <v/>
      </c>
      <c r="AR669" s="109" t="str">
        <f t="shared" si="284"/>
        <v/>
      </c>
      <c r="AS669" s="158" t="str">
        <f t="shared" si="285"/>
        <v/>
      </c>
      <c r="AT669" s="157" t="str">
        <f t="shared" si="286"/>
        <v/>
      </c>
      <c r="AU669" s="157" t="str">
        <f t="shared" si="287"/>
        <v/>
      </c>
      <c r="AV669" s="109" t="str">
        <f t="shared" si="288"/>
        <v/>
      </c>
      <c r="AW669" s="158" t="str">
        <f t="shared" si="289"/>
        <v/>
      </c>
      <c r="AX669" s="158" t="str">
        <f t="shared" si="290"/>
        <v/>
      </c>
      <c r="AY669" s="158" t="str">
        <f t="shared" si="291"/>
        <v/>
      </c>
      <c r="AZ669" s="158" t="str">
        <f t="shared" si="292"/>
        <v/>
      </c>
      <c r="BA669" s="157" t="str">
        <f t="shared" si="293"/>
        <v/>
      </c>
      <c r="BB669" s="157" t="str">
        <f t="shared" si="294"/>
        <v/>
      </c>
      <c r="BC669" s="157" t="str">
        <f t="shared" si="295"/>
        <v/>
      </c>
      <c r="BD669" s="157" t="str">
        <f t="shared" si="296"/>
        <v/>
      </c>
      <c r="BE669" s="158" t="str">
        <f t="shared" si="297"/>
        <v/>
      </c>
      <c r="BF669" s="158" t="str">
        <f t="shared" si="298"/>
        <v/>
      </c>
      <c r="BG669" s="158" t="str">
        <f t="shared" si="299"/>
        <v/>
      </c>
      <c r="BI669" s="171" t="str">
        <f t="shared" si="305"/>
        <v/>
      </c>
      <c r="BJ669" s="163" t="str">
        <f t="shared" si="306"/>
        <v/>
      </c>
      <c r="BK669" s="163" t="str">
        <f t="shared" si="307"/>
        <v/>
      </c>
    </row>
    <row r="670" spans="1:63" x14ac:dyDescent="0.25">
      <c r="A670" s="110" t="s">
        <v>202</v>
      </c>
      <c r="B670" s="117"/>
      <c r="C670" s="118"/>
      <c r="D670" s="119"/>
      <c r="E670" s="120"/>
      <c r="F670" s="117"/>
      <c r="G670" s="119"/>
      <c r="H670" s="119"/>
      <c r="I670" s="119"/>
      <c r="J670" s="121"/>
      <c r="K670" s="122"/>
      <c r="L670" s="123"/>
      <c r="M670" s="124"/>
      <c r="N670" s="125"/>
      <c r="O670" s="122"/>
      <c r="P670" s="123"/>
      <c r="Q670" s="124"/>
      <c r="R670" s="126"/>
      <c r="S670" s="122"/>
      <c r="T670" s="123"/>
      <c r="U670" s="127"/>
      <c r="V670" s="128"/>
      <c r="AH670" s="42" t="b">
        <f t="shared" si="300"/>
        <v>0</v>
      </c>
      <c r="AI670" s="42" t="str">
        <f t="shared" si="301"/>
        <v/>
      </c>
      <c r="AJ670" s="42" t="str">
        <f>IF(AND(AH670,D670&lt;&gt;""),COUNTIF($AI$12:AI670,AI670),"")</f>
        <v/>
      </c>
      <c r="AK670" s="42" t="str">
        <f t="shared" si="302"/>
        <v/>
      </c>
      <c r="AL670" s="42" t="str">
        <f t="shared" si="303"/>
        <v/>
      </c>
      <c r="AM670" s="42">
        <f t="shared" si="304"/>
        <v>0</v>
      </c>
      <c r="AN670" s="109" t="str">
        <f t="shared" si="280"/>
        <v/>
      </c>
      <c r="AO670" s="109" t="str">
        <f t="shared" si="281"/>
        <v/>
      </c>
      <c r="AP670" s="109" t="str">
        <f t="shared" si="282"/>
        <v/>
      </c>
      <c r="AQ670" s="109" t="str">
        <f t="shared" si="283"/>
        <v/>
      </c>
      <c r="AR670" s="109" t="str">
        <f t="shared" si="284"/>
        <v/>
      </c>
      <c r="AS670" s="158" t="str">
        <f t="shared" si="285"/>
        <v/>
      </c>
      <c r="AT670" s="157" t="str">
        <f t="shared" si="286"/>
        <v/>
      </c>
      <c r="AU670" s="157" t="str">
        <f t="shared" si="287"/>
        <v/>
      </c>
      <c r="AV670" s="109" t="str">
        <f t="shared" si="288"/>
        <v/>
      </c>
      <c r="AW670" s="158" t="str">
        <f t="shared" si="289"/>
        <v/>
      </c>
      <c r="AX670" s="158" t="str">
        <f t="shared" si="290"/>
        <v/>
      </c>
      <c r="AY670" s="158" t="str">
        <f t="shared" si="291"/>
        <v/>
      </c>
      <c r="AZ670" s="158" t="str">
        <f t="shared" si="292"/>
        <v/>
      </c>
      <c r="BA670" s="157" t="str">
        <f t="shared" si="293"/>
        <v/>
      </c>
      <c r="BB670" s="157" t="str">
        <f t="shared" si="294"/>
        <v/>
      </c>
      <c r="BC670" s="157" t="str">
        <f t="shared" si="295"/>
        <v/>
      </c>
      <c r="BD670" s="157" t="str">
        <f t="shared" si="296"/>
        <v/>
      </c>
      <c r="BE670" s="158" t="str">
        <f t="shared" si="297"/>
        <v/>
      </c>
      <c r="BF670" s="158" t="str">
        <f t="shared" si="298"/>
        <v/>
      </c>
      <c r="BG670" s="158" t="str">
        <f t="shared" si="299"/>
        <v/>
      </c>
      <c r="BI670" s="171" t="str">
        <f t="shared" si="305"/>
        <v/>
      </c>
      <c r="BJ670" s="163" t="str">
        <f t="shared" si="306"/>
        <v/>
      </c>
      <c r="BK670" s="163" t="str">
        <f t="shared" si="307"/>
        <v/>
      </c>
    </row>
    <row r="671" spans="1:63" x14ac:dyDescent="0.25">
      <c r="A671" s="110" t="s">
        <v>202</v>
      </c>
      <c r="B671" s="117"/>
      <c r="C671" s="118"/>
      <c r="D671" s="119"/>
      <c r="E671" s="120"/>
      <c r="F671" s="117"/>
      <c r="G671" s="119"/>
      <c r="H671" s="119"/>
      <c r="I671" s="119"/>
      <c r="J671" s="121"/>
      <c r="K671" s="122"/>
      <c r="L671" s="123"/>
      <c r="M671" s="124"/>
      <c r="N671" s="125"/>
      <c r="O671" s="122"/>
      <c r="P671" s="123"/>
      <c r="Q671" s="124"/>
      <c r="R671" s="126"/>
      <c r="S671" s="122"/>
      <c r="T671" s="123"/>
      <c r="U671" s="127"/>
      <c r="V671" s="128"/>
      <c r="AH671" s="42" t="b">
        <f t="shared" si="300"/>
        <v>0</v>
      </c>
      <c r="AI671" s="42" t="str">
        <f t="shared" si="301"/>
        <v/>
      </c>
      <c r="AJ671" s="42" t="str">
        <f>IF(AND(AH671,D671&lt;&gt;""),COUNTIF($AI$12:AI671,AI671),"")</f>
        <v/>
      </c>
      <c r="AK671" s="42" t="str">
        <f t="shared" si="302"/>
        <v/>
      </c>
      <c r="AL671" s="42" t="str">
        <f t="shared" si="303"/>
        <v/>
      </c>
      <c r="AM671" s="42">
        <f t="shared" si="304"/>
        <v>1</v>
      </c>
      <c r="AN671" s="109" t="str">
        <f t="shared" si="280"/>
        <v/>
      </c>
      <c r="AO671" s="109" t="str">
        <f t="shared" si="281"/>
        <v/>
      </c>
      <c r="AP671" s="109" t="str">
        <f t="shared" si="282"/>
        <v/>
      </c>
      <c r="AQ671" s="109" t="str">
        <f t="shared" si="283"/>
        <v/>
      </c>
      <c r="AR671" s="109" t="str">
        <f t="shared" si="284"/>
        <v/>
      </c>
      <c r="AS671" s="158" t="str">
        <f t="shared" si="285"/>
        <v/>
      </c>
      <c r="AT671" s="157" t="str">
        <f t="shared" si="286"/>
        <v/>
      </c>
      <c r="AU671" s="157" t="str">
        <f t="shared" si="287"/>
        <v/>
      </c>
      <c r="AV671" s="109" t="str">
        <f t="shared" si="288"/>
        <v/>
      </c>
      <c r="AW671" s="158" t="str">
        <f t="shared" si="289"/>
        <v/>
      </c>
      <c r="AX671" s="158" t="str">
        <f t="shared" si="290"/>
        <v/>
      </c>
      <c r="AY671" s="158" t="str">
        <f t="shared" si="291"/>
        <v/>
      </c>
      <c r="AZ671" s="158" t="str">
        <f t="shared" si="292"/>
        <v/>
      </c>
      <c r="BA671" s="157" t="str">
        <f t="shared" si="293"/>
        <v/>
      </c>
      <c r="BB671" s="157" t="str">
        <f t="shared" si="294"/>
        <v/>
      </c>
      <c r="BC671" s="157" t="str">
        <f t="shared" si="295"/>
        <v/>
      </c>
      <c r="BD671" s="157" t="str">
        <f t="shared" si="296"/>
        <v/>
      </c>
      <c r="BE671" s="158" t="str">
        <f t="shared" si="297"/>
        <v/>
      </c>
      <c r="BF671" s="158" t="str">
        <f t="shared" si="298"/>
        <v/>
      </c>
      <c r="BG671" s="158" t="str">
        <f t="shared" si="299"/>
        <v/>
      </c>
      <c r="BI671" s="171" t="str">
        <f t="shared" si="305"/>
        <v/>
      </c>
      <c r="BJ671" s="163" t="str">
        <f t="shared" si="306"/>
        <v/>
      </c>
      <c r="BK671" s="163" t="str">
        <f t="shared" si="307"/>
        <v/>
      </c>
    </row>
    <row r="672" spans="1:63" x14ac:dyDescent="0.25">
      <c r="A672" s="110" t="s">
        <v>202</v>
      </c>
      <c r="B672" s="117"/>
      <c r="C672" s="118"/>
      <c r="D672" s="119"/>
      <c r="E672" s="120"/>
      <c r="F672" s="117"/>
      <c r="G672" s="119"/>
      <c r="H672" s="119"/>
      <c r="I672" s="119"/>
      <c r="J672" s="121"/>
      <c r="K672" s="122"/>
      <c r="L672" s="123"/>
      <c r="M672" s="124"/>
      <c r="N672" s="125"/>
      <c r="O672" s="122"/>
      <c r="P672" s="123"/>
      <c r="Q672" s="124"/>
      <c r="R672" s="126"/>
      <c r="S672" s="122"/>
      <c r="T672" s="123"/>
      <c r="U672" s="127"/>
      <c r="V672" s="128"/>
      <c r="AH672" s="42" t="b">
        <f t="shared" si="300"/>
        <v>0</v>
      </c>
      <c r="AI672" s="42" t="str">
        <f t="shared" si="301"/>
        <v/>
      </c>
      <c r="AJ672" s="42" t="str">
        <f>IF(AND(AH672,D672&lt;&gt;""),COUNTIF($AI$12:AI672,AI672),"")</f>
        <v/>
      </c>
      <c r="AK672" s="42" t="str">
        <f t="shared" si="302"/>
        <v/>
      </c>
      <c r="AL672" s="42" t="str">
        <f t="shared" si="303"/>
        <v/>
      </c>
      <c r="AM672" s="42">
        <f t="shared" si="304"/>
        <v>0</v>
      </c>
      <c r="AN672" s="109" t="str">
        <f t="shared" si="280"/>
        <v/>
      </c>
      <c r="AO672" s="109" t="str">
        <f t="shared" si="281"/>
        <v/>
      </c>
      <c r="AP672" s="109" t="str">
        <f t="shared" si="282"/>
        <v/>
      </c>
      <c r="AQ672" s="109" t="str">
        <f t="shared" si="283"/>
        <v/>
      </c>
      <c r="AR672" s="109" t="str">
        <f t="shared" si="284"/>
        <v/>
      </c>
      <c r="AS672" s="158" t="str">
        <f t="shared" si="285"/>
        <v/>
      </c>
      <c r="AT672" s="157" t="str">
        <f t="shared" si="286"/>
        <v/>
      </c>
      <c r="AU672" s="157" t="str">
        <f t="shared" si="287"/>
        <v/>
      </c>
      <c r="AV672" s="109" t="str">
        <f t="shared" si="288"/>
        <v/>
      </c>
      <c r="AW672" s="158" t="str">
        <f t="shared" si="289"/>
        <v/>
      </c>
      <c r="AX672" s="158" t="str">
        <f t="shared" si="290"/>
        <v/>
      </c>
      <c r="AY672" s="158" t="str">
        <f t="shared" si="291"/>
        <v/>
      </c>
      <c r="AZ672" s="158" t="str">
        <f t="shared" si="292"/>
        <v/>
      </c>
      <c r="BA672" s="157" t="str">
        <f t="shared" si="293"/>
        <v/>
      </c>
      <c r="BB672" s="157" t="str">
        <f t="shared" si="294"/>
        <v/>
      </c>
      <c r="BC672" s="157" t="str">
        <f t="shared" si="295"/>
        <v/>
      </c>
      <c r="BD672" s="157" t="str">
        <f t="shared" si="296"/>
        <v/>
      </c>
      <c r="BE672" s="158" t="str">
        <f t="shared" si="297"/>
        <v/>
      </c>
      <c r="BF672" s="158" t="str">
        <f t="shared" si="298"/>
        <v/>
      </c>
      <c r="BG672" s="158" t="str">
        <f t="shared" si="299"/>
        <v/>
      </c>
      <c r="BI672" s="171" t="str">
        <f t="shared" si="305"/>
        <v/>
      </c>
      <c r="BJ672" s="163" t="str">
        <f t="shared" si="306"/>
        <v/>
      </c>
      <c r="BK672" s="163" t="str">
        <f t="shared" si="307"/>
        <v/>
      </c>
    </row>
    <row r="673" spans="1:63" x14ac:dyDescent="0.25">
      <c r="A673" s="110" t="s">
        <v>202</v>
      </c>
      <c r="B673" s="117"/>
      <c r="C673" s="118"/>
      <c r="D673" s="119"/>
      <c r="E673" s="120"/>
      <c r="F673" s="117"/>
      <c r="G673" s="119"/>
      <c r="H673" s="119"/>
      <c r="I673" s="119"/>
      <c r="J673" s="121"/>
      <c r="K673" s="122"/>
      <c r="L673" s="123"/>
      <c r="M673" s="124"/>
      <c r="N673" s="125"/>
      <c r="O673" s="122"/>
      <c r="P673" s="123"/>
      <c r="Q673" s="124"/>
      <c r="R673" s="126"/>
      <c r="S673" s="122"/>
      <c r="T673" s="123"/>
      <c r="U673" s="127"/>
      <c r="V673" s="128"/>
      <c r="AH673" s="42" t="b">
        <f t="shared" si="300"/>
        <v>0</v>
      </c>
      <c r="AI673" s="42" t="str">
        <f t="shared" si="301"/>
        <v/>
      </c>
      <c r="AJ673" s="42" t="str">
        <f>IF(AND(AH673,D673&lt;&gt;""),COUNTIF($AI$12:AI673,AI673),"")</f>
        <v/>
      </c>
      <c r="AK673" s="42" t="str">
        <f t="shared" si="302"/>
        <v/>
      </c>
      <c r="AL673" s="42" t="str">
        <f t="shared" si="303"/>
        <v/>
      </c>
      <c r="AM673" s="42">
        <f t="shared" si="304"/>
        <v>1</v>
      </c>
      <c r="AN673" s="109" t="str">
        <f t="shared" si="280"/>
        <v/>
      </c>
      <c r="AO673" s="109" t="str">
        <f t="shared" si="281"/>
        <v/>
      </c>
      <c r="AP673" s="109" t="str">
        <f t="shared" si="282"/>
        <v/>
      </c>
      <c r="AQ673" s="109" t="str">
        <f t="shared" si="283"/>
        <v/>
      </c>
      <c r="AR673" s="109" t="str">
        <f t="shared" si="284"/>
        <v/>
      </c>
      <c r="AS673" s="158" t="str">
        <f t="shared" si="285"/>
        <v/>
      </c>
      <c r="AT673" s="157" t="str">
        <f t="shared" si="286"/>
        <v/>
      </c>
      <c r="AU673" s="157" t="str">
        <f t="shared" si="287"/>
        <v/>
      </c>
      <c r="AV673" s="109" t="str">
        <f t="shared" si="288"/>
        <v/>
      </c>
      <c r="AW673" s="158" t="str">
        <f t="shared" si="289"/>
        <v/>
      </c>
      <c r="AX673" s="158" t="str">
        <f t="shared" si="290"/>
        <v/>
      </c>
      <c r="AY673" s="158" t="str">
        <f t="shared" si="291"/>
        <v/>
      </c>
      <c r="AZ673" s="158" t="str">
        <f t="shared" si="292"/>
        <v/>
      </c>
      <c r="BA673" s="157" t="str">
        <f t="shared" si="293"/>
        <v/>
      </c>
      <c r="BB673" s="157" t="str">
        <f t="shared" si="294"/>
        <v/>
      </c>
      <c r="BC673" s="157" t="str">
        <f t="shared" si="295"/>
        <v/>
      </c>
      <c r="BD673" s="157" t="str">
        <f t="shared" si="296"/>
        <v/>
      </c>
      <c r="BE673" s="158" t="str">
        <f t="shared" si="297"/>
        <v/>
      </c>
      <c r="BF673" s="158" t="str">
        <f t="shared" si="298"/>
        <v/>
      </c>
      <c r="BG673" s="158" t="str">
        <f t="shared" si="299"/>
        <v/>
      </c>
      <c r="BI673" s="171" t="str">
        <f t="shared" si="305"/>
        <v/>
      </c>
      <c r="BJ673" s="163" t="str">
        <f t="shared" si="306"/>
        <v/>
      </c>
      <c r="BK673" s="163" t="str">
        <f t="shared" si="307"/>
        <v/>
      </c>
    </row>
    <row r="674" spans="1:63" x14ac:dyDescent="0.25">
      <c r="A674" s="110" t="s">
        <v>202</v>
      </c>
      <c r="B674" s="117"/>
      <c r="C674" s="118"/>
      <c r="D674" s="119"/>
      <c r="E674" s="120"/>
      <c r="F674" s="117"/>
      <c r="G674" s="119"/>
      <c r="H674" s="119"/>
      <c r="I674" s="119"/>
      <c r="J674" s="121"/>
      <c r="K674" s="122"/>
      <c r="L674" s="123"/>
      <c r="M674" s="124"/>
      <c r="N674" s="125"/>
      <c r="O674" s="122"/>
      <c r="P674" s="123"/>
      <c r="Q674" s="124"/>
      <c r="R674" s="126"/>
      <c r="S674" s="122"/>
      <c r="T674" s="123"/>
      <c r="U674" s="127"/>
      <c r="V674" s="128"/>
      <c r="AH674" s="42" t="b">
        <f t="shared" si="300"/>
        <v>0</v>
      </c>
      <c r="AI674" s="42" t="str">
        <f t="shared" si="301"/>
        <v/>
      </c>
      <c r="AJ674" s="42" t="str">
        <f>IF(AND(AH674,D674&lt;&gt;""),COUNTIF($AI$12:AI674,AI674),"")</f>
        <v/>
      </c>
      <c r="AK674" s="42" t="str">
        <f t="shared" si="302"/>
        <v/>
      </c>
      <c r="AL674" s="42" t="str">
        <f t="shared" si="303"/>
        <v/>
      </c>
      <c r="AM674" s="42">
        <f t="shared" si="304"/>
        <v>0</v>
      </c>
      <c r="AN674" s="109" t="str">
        <f t="shared" si="280"/>
        <v/>
      </c>
      <c r="AO674" s="109" t="str">
        <f t="shared" si="281"/>
        <v/>
      </c>
      <c r="AP674" s="109" t="str">
        <f t="shared" si="282"/>
        <v/>
      </c>
      <c r="AQ674" s="109" t="str">
        <f t="shared" si="283"/>
        <v/>
      </c>
      <c r="AR674" s="109" t="str">
        <f t="shared" si="284"/>
        <v/>
      </c>
      <c r="AS674" s="158" t="str">
        <f t="shared" si="285"/>
        <v/>
      </c>
      <c r="AT674" s="157" t="str">
        <f t="shared" si="286"/>
        <v/>
      </c>
      <c r="AU674" s="157" t="str">
        <f t="shared" si="287"/>
        <v/>
      </c>
      <c r="AV674" s="109" t="str">
        <f t="shared" si="288"/>
        <v/>
      </c>
      <c r="AW674" s="158" t="str">
        <f t="shared" si="289"/>
        <v/>
      </c>
      <c r="AX674" s="158" t="str">
        <f t="shared" si="290"/>
        <v/>
      </c>
      <c r="AY674" s="158" t="str">
        <f t="shared" si="291"/>
        <v/>
      </c>
      <c r="AZ674" s="158" t="str">
        <f t="shared" si="292"/>
        <v/>
      </c>
      <c r="BA674" s="157" t="str">
        <f t="shared" si="293"/>
        <v/>
      </c>
      <c r="BB674" s="157" t="str">
        <f t="shared" si="294"/>
        <v/>
      </c>
      <c r="BC674" s="157" t="str">
        <f t="shared" si="295"/>
        <v/>
      </c>
      <c r="BD674" s="157" t="str">
        <f t="shared" si="296"/>
        <v/>
      </c>
      <c r="BE674" s="158" t="str">
        <f t="shared" si="297"/>
        <v/>
      </c>
      <c r="BF674" s="158" t="str">
        <f t="shared" si="298"/>
        <v/>
      </c>
      <c r="BG674" s="158" t="str">
        <f t="shared" si="299"/>
        <v/>
      </c>
      <c r="BI674" s="171" t="str">
        <f t="shared" si="305"/>
        <v/>
      </c>
      <c r="BJ674" s="163" t="str">
        <f t="shared" si="306"/>
        <v/>
      </c>
      <c r="BK674" s="163" t="str">
        <f t="shared" si="307"/>
        <v/>
      </c>
    </row>
    <row r="675" spans="1:63" x14ac:dyDescent="0.25">
      <c r="A675" s="110" t="s">
        <v>202</v>
      </c>
      <c r="B675" s="117"/>
      <c r="C675" s="118"/>
      <c r="D675" s="119"/>
      <c r="E675" s="120"/>
      <c r="F675" s="117"/>
      <c r="G675" s="119"/>
      <c r="H675" s="119"/>
      <c r="I675" s="119"/>
      <c r="J675" s="121"/>
      <c r="K675" s="122"/>
      <c r="L675" s="123"/>
      <c r="M675" s="124"/>
      <c r="N675" s="125"/>
      <c r="O675" s="122"/>
      <c r="P675" s="123"/>
      <c r="Q675" s="124"/>
      <c r="R675" s="126"/>
      <c r="S675" s="122"/>
      <c r="T675" s="123"/>
      <c r="U675" s="127"/>
      <c r="V675" s="128"/>
      <c r="AH675" s="42" t="b">
        <f t="shared" si="300"/>
        <v>0</v>
      </c>
      <c r="AI675" s="42" t="str">
        <f t="shared" si="301"/>
        <v/>
      </c>
      <c r="AJ675" s="42" t="str">
        <f>IF(AND(AH675,D675&lt;&gt;""),COUNTIF($AI$12:AI675,AI675),"")</f>
        <v/>
      </c>
      <c r="AK675" s="42" t="str">
        <f t="shared" si="302"/>
        <v/>
      </c>
      <c r="AL675" s="42" t="str">
        <f t="shared" si="303"/>
        <v/>
      </c>
      <c r="AM675" s="42">
        <f t="shared" si="304"/>
        <v>1</v>
      </c>
      <c r="AN675" s="109" t="str">
        <f t="shared" si="280"/>
        <v/>
      </c>
      <c r="AO675" s="109" t="str">
        <f t="shared" si="281"/>
        <v/>
      </c>
      <c r="AP675" s="109" t="str">
        <f t="shared" si="282"/>
        <v/>
      </c>
      <c r="AQ675" s="109" t="str">
        <f t="shared" si="283"/>
        <v/>
      </c>
      <c r="AR675" s="109" t="str">
        <f t="shared" si="284"/>
        <v/>
      </c>
      <c r="AS675" s="158" t="str">
        <f t="shared" si="285"/>
        <v/>
      </c>
      <c r="AT675" s="157" t="str">
        <f t="shared" si="286"/>
        <v/>
      </c>
      <c r="AU675" s="157" t="str">
        <f t="shared" si="287"/>
        <v/>
      </c>
      <c r="AV675" s="109" t="str">
        <f t="shared" si="288"/>
        <v/>
      </c>
      <c r="AW675" s="158" t="str">
        <f t="shared" si="289"/>
        <v/>
      </c>
      <c r="AX675" s="158" t="str">
        <f t="shared" si="290"/>
        <v/>
      </c>
      <c r="AY675" s="158" t="str">
        <f t="shared" si="291"/>
        <v/>
      </c>
      <c r="AZ675" s="158" t="str">
        <f t="shared" si="292"/>
        <v/>
      </c>
      <c r="BA675" s="157" t="str">
        <f t="shared" si="293"/>
        <v/>
      </c>
      <c r="BB675" s="157" t="str">
        <f t="shared" si="294"/>
        <v/>
      </c>
      <c r="BC675" s="157" t="str">
        <f t="shared" si="295"/>
        <v/>
      </c>
      <c r="BD675" s="157" t="str">
        <f t="shared" si="296"/>
        <v/>
      </c>
      <c r="BE675" s="158" t="str">
        <f t="shared" si="297"/>
        <v/>
      </c>
      <c r="BF675" s="158" t="str">
        <f t="shared" si="298"/>
        <v/>
      </c>
      <c r="BG675" s="158" t="str">
        <f t="shared" si="299"/>
        <v/>
      </c>
      <c r="BI675" s="171" t="str">
        <f t="shared" si="305"/>
        <v/>
      </c>
      <c r="BJ675" s="163" t="str">
        <f t="shared" si="306"/>
        <v/>
      </c>
      <c r="BK675" s="163" t="str">
        <f t="shared" si="307"/>
        <v/>
      </c>
    </row>
    <row r="676" spans="1:63" x14ac:dyDescent="0.25">
      <c r="A676" s="110" t="s">
        <v>202</v>
      </c>
      <c r="B676" s="117"/>
      <c r="C676" s="118"/>
      <c r="D676" s="119"/>
      <c r="E676" s="120"/>
      <c r="F676" s="117"/>
      <c r="G676" s="119"/>
      <c r="H676" s="119"/>
      <c r="I676" s="119"/>
      <c r="J676" s="121"/>
      <c r="K676" s="122"/>
      <c r="L676" s="123"/>
      <c r="M676" s="124"/>
      <c r="N676" s="125"/>
      <c r="O676" s="122"/>
      <c r="P676" s="123"/>
      <c r="Q676" s="124"/>
      <c r="R676" s="126"/>
      <c r="S676" s="122"/>
      <c r="T676" s="123"/>
      <c r="U676" s="127"/>
      <c r="V676" s="128"/>
      <c r="AH676" s="42" t="b">
        <f t="shared" si="300"/>
        <v>0</v>
      </c>
      <c r="AI676" s="42" t="str">
        <f t="shared" si="301"/>
        <v/>
      </c>
      <c r="AJ676" s="42" t="str">
        <f>IF(AND(AH676,D676&lt;&gt;""),COUNTIF($AI$12:AI676,AI676),"")</f>
        <v/>
      </c>
      <c r="AK676" s="42" t="str">
        <f t="shared" si="302"/>
        <v/>
      </c>
      <c r="AL676" s="42" t="str">
        <f t="shared" si="303"/>
        <v/>
      </c>
      <c r="AM676" s="42">
        <f t="shared" si="304"/>
        <v>0</v>
      </c>
      <c r="AN676" s="109" t="str">
        <f t="shared" si="280"/>
        <v/>
      </c>
      <c r="AO676" s="109" t="str">
        <f t="shared" si="281"/>
        <v/>
      </c>
      <c r="AP676" s="109" t="str">
        <f t="shared" si="282"/>
        <v/>
      </c>
      <c r="AQ676" s="109" t="str">
        <f t="shared" si="283"/>
        <v/>
      </c>
      <c r="AR676" s="109" t="str">
        <f t="shared" si="284"/>
        <v/>
      </c>
      <c r="AS676" s="158" t="str">
        <f t="shared" si="285"/>
        <v/>
      </c>
      <c r="AT676" s="157" t="str">
        <f t="shared" si="286"/>
        <v/>
      </c>
      <c r="AU676" s="157" t="str">
        <f t="shared" si="287"/>
        <v/>
      </c>
      <c r="AV676" s="109" t="str">
        <f t="shared" si="288"/>
        <v/>
      </c>
      <c r="AW676" s="158" t="str">
        <f t="shared" si="289"/>
        <v/>
      </c>
      <c r="AX676" s="158" t="str">
        <f t="shared" si="290"/>
        <v/>
      </c>
      <c r="AY676" s="158" t="str">
        <f t="shared" si="291"/>
        <v/>
      </c>
      <c r="AZ676" s="158" t="str">
        <f t="shared" si="292"/>
        <v/>
      </c>
      <c r="BA676" s="157" t="str">
        <f t="shared" si="293"/>
        <v/>
      </c>
      <c r="BB676" s="157" t="str">
        <f t="shared" si="294"/>
        <v/>
      </c>
      <c r="BC676" s="157" t="str">
        <f t="shared" si="295"/>
        <v/>
      </c>
      <c r="BD676" s="157" t="str">
        <f t="shared" si="296"/>
        <v/>
      </c>
      <c r="BE676" s="158" t="str">
        <f t="shared" si="297"/>
        <v/>
      </c>
      <c r="BF676" s="158" t="str">
        <f t="shared" si="298"/>
        <v/>
      </c>
      <c r="BG676" s="158" t="str">
        <f t="shared" si="299"/>
        <v/>
      </c>
      <c r="BI676" s="171" t="str">
        <f t="shared" si="305"/>
        <v/>
      </c>
      <c r="BJ676" s="163" t="str">
        <f t="shared" si="306"/>
        <v/>
      </c>
      <c r="BK676" s="163" t="str">
        <f t="shared" si="307"/>
        <v/>
      </c>
    </row>
    <row r="677" spans="1:63" x14ac:dyDescent="0.25">
      <c r="A677" s="110" t="s">
        <v>202</v>
      </c>
      <c r="B677" s="117"/>
      <c r="C677" s="118"/>
      <c r="D677" s="119"/>
      <c r="E677" s="120"/>
      <c r="F677" s="117"/>
      <c r="G677" s="119"/>
      <c r="H677" s="119"/>
      <c r="I677" s="119"/>
      <c r="J677" s="121"/>
      <c r="K677" s="122"/>
      <c r="L677" s="123"/>
      <c r="M677" s="124"/>
      <c r="N677" s="125"/>
      <c r="O677" s="122"/>
      <c r="P677" s="123"/>
      <c r="Q677" s="124"/>
      <c r="R677" s="126"/>
      <c r="S677" s="122"/>
      <c r="T677" s="123"/>
      <c r="U677" s="127"/>
      <c r="V677" s="128"/>
      <c r="AH677" s="42" t="b">
        <f t="shared" si="300"/>
        <v>0</v>
      </c>
      <c r="AI677" s="42" t="str">
        <f t="shared" si="301"/>
        <v/>
      </c>
      <c r="AJ677" s="42" t="str">
        <f>IF(AND(AH677,D677&lt;&gt;""),COUNTIF($AI$12:AI677,AI677),"")</f>
        <v/>
      </c>
      <c r="AK677" s="42" t="str">
        <f t="shared" si="302"/>
        <v/>
      </c>
      <c r="AL677" s="42" t="str">
        <f t="shared" si="303"/>
        <v/>
      </c>
      <c r="AM677" s="42">
        <f t="shared" si="304"/>
        <v>1</v>
      </c>
      <c r="AN677" s="109" t="str">
        <f t="shared" si="280"/>
        <v/>
      </c>
      <c r="AO677" s="109" t="str">
        <f t="shared" si="281"/>
        <v/>
      </c>
      <c r="AP677" s="109" t="str">
        <f t="shared" si="282"/>
        <v/>
      </c>
      <c r="AQ677" s="109" t="str">
        <f t="shared" si="283"/>
        <v/>
      </c>
      <c r="AR677" s="109" t="str">
        <f t="shared" si="284"/>
        <v/>
      </c>
      <c r="AS677" s="158" t="str">
        <f t="shared" si="285"/>
        <v/>
      </c>
      <c r="AT677" s="157" t="str">
        <f t="shared" si="286"/>
        <v/>
      </c>
      <c r="AU677" s="157" t="str">
        <f t="shared" si="287"/>
        <v/>
      </c>
      <c r="AV677" s="109" t="str">
        <f t="shared" si="288"/>
        <v/>
      </c>
      <c r="AW677" s="158" t="str">
        <f t="shared" si="289"/>
        <v/>
      </c>
      <c r="AX677" s="158" t="str">
        <f t="shared" si="290"/>
        <v/>
      </c>
      <c r="AY677" s="158" t="str">
        <f t="shared" si="291"/>
        <v/>
      </c>
      <c r="AZ677" s="158" t="str">
        <f t="shared" si="292"/>
        <v/>
      </c>
      <c r="BA677" s="157" t="str">
        <f t="shared" si="293"/>
        <v/>
      </c>
      <c r="BB677" s="157" t="str">
        <f t="shared" si="294"/>
        <v/>
      </c>
      <c r="BC677" s="157" t="str">
        <f t="shared" si="295"/>
        <v/>
      </c>
      <c r="BD677" s="157" t="str">
        <f t="shared" si="296"/>
        <v/>
      </c>
      <c r="BE677" s="158" t="str">
        <f t="shared" si="297"/>
        <v/>
      </c>
      <c r="BF677" s="158" t="str">
        <f t="shared" si="298"/>
        <v/>
      </c>
      <c r="BG677" s="158" t="str">
        <f t="shared" si="299"/>
        <v/>
      </c>
      <c r="BI677" s="171" t="str">
        <f t="shared" si="305"/>
        <v/>
      </c>
      <c r="BJ677" s="163" t="str">
        <f t="shared" si="306"/>
        <v/>
      </c>
      <c r="BK677" s="163" t="str">
        <f t="shared" si="307"/>
        <v/>
      </c>
    </row>
    <row r="678" spans="1:63" x14ac:dyDescent="0.25">
      <c r="A678" s="110" t="s">
        <v>202</v>
      </c>
      <c r="B678" s="117"/>
      <c r="C678" s="118"/>
      <c r="D678" s="119"/>
      <c r="E678" s="120"/>
      <c r="F678" s="117"/>
      <c r="G678" s="119"/>
      <c r="H678" s="119"/>
      <c r="I678" s="119"/>
      <c r="J678" s="121"/>
      <c r="K678" s="122"/>
      <c r="L678" s="123"/>
      <c r="M678" s="124"/>
      <c r="N678" s="125"/>
      <c r="O678" s="122"/>
      <c r="P678" s="123"/>
      <c r="Q678" s="124"/>
      <c r="R678" s="126"/>
      <c r="S678" s="122"/>
      <c r="T678" s="123"/>
      <c r="U678" s="127"/>
      <c r="V678" s="128"/>
      <c r="AH678" s="42" t="b">
        <f t="shared" si="300"/>
        <v>0</v>
      </c>
      <c r="AI678" s="42" t="str">
        <f t="shared" si="301"/>
        <v/>
      </c>
      <c r="AJ678" s="42" t="str">
        <f>IF(AND(AH678,D678&lt;&gt;""),COUNTIF($AI$12:AI678,AI678),"")</f>
        <v/>
      </c>
      <c r="AK678" s="42" t="str">
        <f t="shared" si="302"/>
        <v/>
      </c>
      <c r="AL678" s="42" t="str">
        <f t="shared" si="303"/>
        <v/>
      </c>
      <c r="AM678" s="42">
        <f t="shared" si="304"/>
        <v>0</v>
      </c>
      <c r="AN678" s="109" t="str">
        <f t="shared" si="280"/>
        <v/>
      </c>
      <c r="AO678" s="109" t="str">
        <f t="shared" si="281"/>
        <v/>
      </c>
      <c r="AP678" s="109" t="str">
        <f t="shared" si="282"/>
        <v/>
      </c>
      <c r="AQ678" s="109" t="str">
        <f t="shared" si="283"/>
        <v/>
      </c>
      <c r="AR678" s="109" t="str">
        <f t="shared" si="284"/>
        <v/>
      </c>
      <c r="AS678" s="158" t="str">
        <f t="shared" si="285"/>
        <v/>
      </c>
      <c r="AT678" s="157" t="str">
        <f t="shared" si="286"/>
        <v/>
      </c>
      <c r="AU678" s="157" t="str">
        <f t="shared" si="287"/>
        <v/>
      </c>
      <c r="AV678" s="109" t="str">
        <f t="shared" si="288"/>
        <v/>
      </c>
      <c r="AW678" s="158" t="str">
        <f t="shared" si="289"/>
        <v/>
      </c>
      <c r="AX678" s="158" t="str">
        <f t="shared" si="290"/>
        <v/>
      </c>
      <c r="AY678" s="158" t="str">
        <f t="shared" si="291"/>
        <v/>
      </c>
      <c r="AZ678" s="158" t="str">
        <f t="shared" si="292"/>
        <v/>
      </c>
      <c r="BA678" s="157" t="str">
        <f t="shared" si="293"/>
        <v/>
      </c>
      <c r="BB678" s="157" t="str">
        <f t="shared" si="294"/>
        <v/>
      </c>
      <c r="BC678" s="157" t="str">
        <f t="shared" si="295"/>
        <v/>
      </c>
      <c r="BD678" s="157" t="str">
        <f t="shared" si="296"/>
        <v/>
      </c>
      <c r="BE678" s="158" t="str">
        <f t="shared" si="297"/>
        <v/>
      </c>
      <c r="BF678" s="158" t="str">
        <f t="shared" si="298"/>
        <v/>
      </c>
      <c r="BG678" s="158" t="str">
        <f t="shared" si="299"/>
        <v/>
      </c>
      <c r="BI678" s="171" t="str">
        <f t="shared" si="305"/>
        <v/>
      </c>
      <c r="BJ678" s="163" t="str">
        <f t="shared" si="306"/>
        <v/>
      </c>
      <c r="BK678" s="163" t="str">
        <f t="shared" si="307"/>
        <v/>
      </c>
    </row>
    <row r="679" spans="1:63" x14ac:dyDescent="0.25">
      <c r="A679" s="110" t="s">
        <v>202</v>
      </c>
      <c r="B679" s="117"/>
      <c r="C679" s="118"/>
      <c r="D679" s="119"/>
      <c r="E679" s="120"/>
      <c r="F679" s="117"/>
      <c r="G679" s="119"/>
      <c r="H679" s="119"/>
      <c r="I679" s="119"/>
      <c r="J679" s="121"/>
      <c r="K679" s="122"/>
      <c r="L679" s="123"/>
      <c r="M679" s="124"/>
      <c r="N679" s="125"/>
      <c r="O679" s="122"/>
      <c r="P679" s="123"/>
      <c r="Q679" s="124"/>
      <c r="R679" s="126"/>
      <c r="S679" s="122"/>
      <c r="T679" s="123"/>
      <c r="U679" s="127"/>
      <c r="V679" s="128"/>
      <c r="AH679" s="42" t="b">
        <f t="shared" si="300"/>
        <v>0</v>
      </c>
      <c r="AI679" s="42" t="str">
        <f t="shared" si="301"/>
        <v/>
      </c>
      <c r="AJ679" s="42" t="str">
        <f>IF(AND(AH679,D679&lt;&gt;""),COUNTIF($AI$12:AI679,AI679),"")</f>
        <v/>
      </c>
      <c r="AK679" s="42" t="str">
        <f t="shared" si="302"/>
        <v/>
      </c>
      <c r="AL679" s="42" t="str">
        <f t="shared" si="303"/>
        <v/>
      </c>
      <c r="AM679" s="42">
        <f t="shared" si="304"/>
        <v>1</v>
      </c>
      <c r="AN679" s="109" t="str">
        <f t="shared" si="280"/>
        <v/>
      </c>
      <c r="AO679" s="109" t="str">
        <f t="shared" si="281"/>
        <v/>
      </c>
      <c r="AP679" s="109" t="str">
        <f t="shared" si="282"/>
        <v/>
      </c>
      <c r="AQ679" s="109" t="str">
        <f t="shared" si="283"/>
        <v/>
      </c>
      <c r="AR679" s="109" t="str">
        <f t="shared" si="284"/>
        <v/>
      </c>
      <c r="AS679" s="158" t="str">
        <f t="shared" si="285"/>
        <v/>
      </c>
      <c r="AT679" s="157" t="str">
        <f t="shared" si="286"/>
        <v/>
      </c>
      <c r="AU679" s="157" t="str">
        <f t="shared" si="287"/>
        <v/>
      </c>
      <c r="AV679" s="109" t="str">
        <f t="shared" si="288"/>
        <v/>
      </c>
      <c r="AW679" s="158" t="str">
        <f t="shared" si="289"/>
        <v/>
      </c>
      <c r="AX679" s="158" t="str">
        <f t="shared" si="290"/>
        <v/>
      </c>
      <c r="AY679" s="158" t="str">
        <f t="shared" si="291"/>
        <v/>
      </c>
      <c r="AZ679" s="158" t="str">
        <f t="shared" si="292"/>
        <v/>
      </c>
      <c r="BA679" s="157" t="str">
        <f t="shared" si="293"/>
        <v/>
      </c>
      <c r="BB679" s="157" t="str">
        <f t="shared" si="294"/>
        <v/>
      </c>
      <c r="BC679" s="157" t="str">
        <f t="shared" si="295"/>
        <v/>
      </c>
      <c r="BD679" s="157" t="str">
        <f t="shared" si="296"/>
        <v/>
      </c>
      <c r="BE679" s="158" t="str">
        <f t="shared" si="297"/>
        <v/>
      </c>
      <c r="BF679" s="158" t="str">
        <f t="shared" si="298"/>
        <v/>
      </c>
      <c r="BG679" s="158" t="str">
        <f t="shared" si="299"/>
        <v/>
      </c>
      <c r="BI679" s="171" t="str">
        <f t="shared" si="305"/>
        <v/>
      </c>
      <c r="BJ679" s="163" t="str">
        <f t="shared" si="306"/>
        <v/>
      </c>
      <c r="BK679" s="163" t="str">
        <f t="shared" si="307"/>
        <v/>
      </c>
    </row>
    <row r="680" spans="1:63" x14ac:dyDescent="0.25">
      <c r="A680" s="110" t="s">
        <v>202</v>
      </c>
      <c r="B680" s="117"/>
      <c r="C680" s="118"/>
      <c r="D680" s="119"/>
      <c r="E680" s="120"/>
      <c r="F680" s="117"/>
      <c r="G680" s="119"/>
      <c r="H680" s="119"/>
      <c r="I680" s="119"/>
      <c r="J680" s="121"/>
      <c r="K680" s="122"/>
      <c r="L680" s="123"/>
      <c r="M680" s="124"/>
      <c r="N680" s="125"/>
      <c r="O680" s="122"/>
      <c r="P680" s="123"/>
      <c r="Q680" s="124"/>
      <c r="R680" s="126"/>
      <c r="S680" s="122"/>
      <c r="T680" s="123"/>
      <c r="U680" s="127"/>
      <c r="V680" s="128"/>
      <c r="AH680" s="42" t="b">
        <f t="shared" si="300"/>
        <v>0</v>
      </c>
      <c r="AI680" s="42" t="str">
        <f t="shared" si="301"/>
        <v/>
      </c>
      <c r="AJ680" s="42" t="str">
        <f>IF(AND(AH680,D680&lt;&gt;""),COUNTIF($AI$12:AI680,AI680),"")</f>
        <v/>
      </c>
      <c r="AK680" s="42" t="str">
        <f t="shared" si="302"/>
        <v/>
      </c>
      <c r="AL680" s="42" t="str">
        <f t="shared" si="303"/>
        <v/>
      </c>
      <c r="AM680" s="42">
        <f t="shared" si="304"/>
        <v>0</v>
      </c>
      <c r="AN680" s="109" t="str">
        <f t="shared" si="280"/>
        <v/>
      </c>
      <c r="AO680" s="109" t="str">
        <f t="shared" si="281"/>
        <v/>
      </c>
      <c r="AP680" s="109" t="str">
        <f t="shared" si="282"/>
        <v/>
      </c>
      <c r="AQ680" s="109" t="str">
        <f t="shared" si="283"/>
        <v/>
      </c>
      <c r="AR680" s="109" t="str">
        <f t="shared" si="284"/>
        <v/>
      </c>
      <c r="AS680" s="158" t="str">
        <f t="shared" si="285"/>
        <v/>
      </c>
      <c r="AT680" s="157" t="str">
        <f t="shared" si="286"/>
        <v/>
      </c>
      <c r="AU680" s="157" t="str">
        <f t="shared" si="287"/>
        <v/>
      </c>
      <c r="AV680" s="109" t="str">
        <f t="shared" si="288"/>
        <v/>
      </c>
      <c r="AW680" s="158" t="str">
        <f t="shared" si="289"/>
        <v/>
      </c>
      <c r="AX680" s="158" t="str">
        <f t="shared" si="290"/>
        <v/>
      </c>
      <c r="AY680" s="158" t="str">
        <f t="shared" si="291"/>
        <v/>
      </c>
      <c r="AZ680" s="158" t="str">
        <f t="shared" si="292"/>
        <v/>
      </c>
      <c r="BA680" s="157" t="str">
        <f t="shared" si="293"/>
        <v/>
      </c>
      <c r="BB680" s="157" t="str">
        <f t="shared" si="294"/>
        <v/>
      </c>
      <c r="BC680" s="157" t="str">
        <f t="shared" si="295"/>
        <v/>
      </c>
      <c r="BD680" s="157" t="str">
        <f t="shared" si="296"/>
        <v/>
      </c>
      <c r="BE680" s="158" t="str">
        <f t="shared" si="297"/>
        <v/>
      </c>
      <c r="BF680" s="158" t="str">
        <f t="shared" si="298"/>
        <v/>
      </c>
      <c r="BG680" s="158" t="str">
        <f t="shared" si="299"/>
        <v/>
      </c>
      <c r="BI680" s="171" t="str">
        <f t="shared" si="305"/>
        <v/>
      </c>
      <c r="BJ680" s="163" t="str">
        <f t="shared" si="306"/>
        <v/>
      </c>
      <c r="BK680" s="163" t="str">
        <f t="shared" si="307"/>
        <v/>
      </c>
    </row>
    <row r="681" spans="1:63" x14ac:dyDescent="0.25">
      <c r="A681" s="110" t="s">
        <v>202</v>
      </c>
      <c r="B681" s="117"/>
      <c r="C681" s="118"/>
      <c r="D681" s="119"/>
      <c r="E681" s="120"/>
      <c r="F681" s="117"/>
      <c r="G681" s="119"/>
      <c r="H681" s="119"/>
      <c r="I681" s="119"/>
      <c r="J681" s="121"/>
      <c r="K681" s="122"/>
      <c r="L681" s="123"/>
      <c r="M681" s="124"/>
      <c r="N681" s="125"/>
      <c r="O681" s="122"/>
      <c r="P681" s="123"/>
      <c r="Q681" s="124"/>
      <c r="R681" s="126"/>
      <c r="S681" s="122"/>
      <c r="T681" s="123"/>
      <c r="U681" s="127"/>
      <c r="V681" s="128"/>
      <c r="AH681" s="42" t="b">
        <f t="shared" si="300"/>
        <v>0</v>
      </c>
      <c r="AI681" s="42" t="str">
        <f t="shared" si="301"/>
        <v/>
      </c>
      <c r="AJ681" s="42" t="str">
        <f>IF(AND(AH681,D681&lt;&gt;""),COUNTIF($AI$12:AI681,AI681),"")</f>
        <v/>
      </c>
      <c r="AK681" s="42" t="str">
        <f t="shared" si="302"/>
        <v/>
      </c>
      <c r="AL681" s="42" t="str">
        <f t="shared" si="303"/>
        <v/>
      </c>
      <c r="AM681" s="42">
        <f t="shared" si="304"/>
        <v>1</v>
      </c>
      <c r="AN681" s="109" t="str">
        <f t="shared" si="280"/>
        <v/>
      </c>
      <c r="AO681" s="109" t="str">
        <f t="shared" si="281"/>
        <v/>
      </c>
      <c r="AP681" s="109" t="str">
        <f t="shared" si="282"/>
        <v/>
      </c>
      <c r="AQ681" s="109" t="str">
        <f t="shared" si="283"/>
        <v/>
      </c>
      <c r="AR681" s="109" t="str">
        <f t="shared" si="284"/>
        <v/>
      </c>
      <c r="AS681" s="158" t="str">
        <f t="shared" si="285"/>
        <v/>
      </c>
      <c r="AT681" s="157" t="str">
        <f t="shared" si="286"/>
        <v/>
      </c>
      <c r="AU681" s="157" t="str">
        <f t="shared" si="287"/>
        <v/>
      </c>
      <c r="AV681" s="109" t="str">
        <f t="shared" si="288"/>
        <v/>
      </c>
      <c r="AW681" s="158" t="str">
        <f t="shared" si="289"/>
        <v/>
      </c>
      <c r="AX681" s="158" t="str">
        <f t="shared" si="290"/>
        <v/>
      </c>
      <c r="AY681" s="158" t="str">
        <f t="shared" si="291"/>
        <v/>
      </c>
      <c r="AZ681" s="158" t="str">
        <f t="shared" si="292"/>
        <v/>
      </c>
      <c r="BA681" s="157" t="str">
        <f t="shared" si="293"/>
        <v/>
      </c>
      <c r="BB681" s="157" t="str">
        <f t="shared" si="294"/>
        <v/>
      </c>
      <c r="BC681" s="157" t="str">
        <f t="shared" si="295"/>
        <v/>
      </c>
      <c r="BD681" s="157" t="str">
        <f t="shared" si="296"/>
        <v/>
      </c>
      <c r="BE681" s="158" t="str">
        <f t="shared" si="297"/>
        <v/>
      </c>
      <c r="BF681" s="158" t="str">
        <f t="shared" si="298"/>
        <v/>
      </c>
      <c r="BG681" s="158" t="str">
        <f t="shared" si="299"/>
        <v/>
      </c>
      <c r="BI681" s="171" t="str">
        <f t="shared" si="305"/>
        <v/>
      </c>
      <c r="BJ681" s="163" t="str">
        <f t="shared" si="306"/>
        <v/>
      </c>
      <c r="BK681" s="163" t="str">
        <f t="shared" si="307"/>
        <v/>
      </c>
    </row>
    <row r="682" spans="1:63" x14ac:dyDescent="0.25">
      <c r="A682" s="110" t="s">
        <v>202</v>
      </c>
      <c r="B682" s="117"/>
      <c r="C682" s="118"/>
      <c r="D682" s="119"/>
      <c r="E682" s="120"/>
      <c r="F682" s="117"/>
      <c r="G682" s="119"/>
      <c r="H682" s="119"/>
      <c r="I682" s="119"/>
      <c r="J682" s="121"/>
      <c r="K682" s="122"/>
      <c r="L682" s="123"/>
      <c r="M682" s="124"/>
      <c r="N682" s="125"/>
      <c r="O682" s="122"/>
      <c r="P682" s="123"/>
      <c r="Q682" s="124"/>
      <c r="R682" s="126"/>
      <c r="S682" s="122"/>
      <c r="T682" s="123"/>
      <c r="U682" s="127"/>
      <c r="V682" s="128"/>
      <c r="AH682" s="42" t="b">
        <f t="shared" si="300"/>
        <v>0</v>
      </c>
      <c r="AI682" s="42" t="str">
        <f t="shared" si="301"/>
        <v/>
      </c>
      <c r="AJ682" s="42" t="str">
        <f>IF(AND(AH682,D682&lt;&gt;""),COUNTIF($AI$12:AI682,AI682),"")</f>
        <v/>
      </c>
      <c r="AK682" s="42" t="str">
        <f t="shared" si="302"/>
        <v/>
      </c>
      <c r="AL682" s="42" t="str">
        <f t="shared" si="303"/>
        <v/>
      </c>
      <c r="AM682" s="42">
        <f t="shared" si="304"/>
        <v>0</v>
      </c>
      <c r="AN682" s="109" t="str">
        <f t="shared" si="280"/>
        <v/>
      </c>
      <c r="AO682" s="109" t="str">
        <f t="shared" si="281"/>
        <v/>
      </c>
      <c r="AP682" s="109" t="str">
        <f t="shared" si="282"/>
        <v/>
      </c>
      <c r="AQ682" s="109" t="str">
        <f t="shared" si="283"/>
        <v/>
      </c>
      <c r="AR682" s="109" t="str">
        <f t="shared" si="284"/>
        <v/>
      </c>
      <c r="AS682" s="158" t="str">
        <f t="shared" si="285"/>
        <v/>
      </c>
      <c r="AT682" s="157" t="str">
        <f t="shared" si="286"/>
        <v/>
      </c>
      <c r="AU682" s="157" t="str">
        <f t="shared" si="287"/>
        <v/>
      </c>
      <c r="AV682" s="109" t="str">
        <f t="shared" si="288"/>
        <v/>
      </c>
      <c r="AW682" s="158" t="str">
        <f t="shared" si="289"/>
        <v/>
      </c>
      <c r="AX682" s="158" t="str">
        <f t="shared" si="290"/>
        <v/>
      </c>
      <c r="AY682" s="158" t="str">
        <f t="shared" si="291"/>
        <v/>
      </c>
      <c r="AZ682" s="158" t="str">
        <f t="shared" si="292"/>
        <v/>
      </c>
      <c r="BA682" s="157" t="str">
        <f t="shared" si="293"/>
        <v/>
      </c>
      <c r="BB682" s="157" t="str">
        <f t="shared" si="294"/>
        <v/>
      </c>
      <c r="BC682" s="157" t="str">
        <f t="shared" si="295"/>
        <v/>
      </c>
      <c r="BD682" s="157" t="str">
        <f t="shared" si="296"/>
        <v/>
      </c>
      <c r="BE682" s="158" t="str">
        <f t="shared" si="297"/>
        <v/>
      </c>
      <c r="BF682" s="158" t="str">
        <f t="shared" si="298"/>
        <v/>
      </c>
      <c r="BG682" s="158" t="str">
        <f t="shared" si="299"/>
        <v/>
      </c>
      <c r="BI682" s="171" t="str">
        <f t="shared" si="305"/>
        <v/>
      </c>
      <c r="BJ682" s="163" t="str">
        <f t="shared" si="306"/>
        <v/>
      </c>
      <c r="BK682" s="163" t="str">
        <f t="shared" si="307"/>
        <v/>
      </c>
    </row>
    <row r="683" spans="1:63" x14ac:dyDescent="0.25">
      <c r="A683" s="110" t="s">
        <v>202</v>
      </c>
      <c r="B683" s="117"/>
      <c r="C683" s="118"/>
      <c r="D683" s="119"/>
      <c r="E683" s="120"/>
      <c r="F683" s="117"/>
      <c r="G683" s="119"/>
      <c r="H683" s="119"/>
      <c r="I683" s="119"/>
      <c r="J683" s="121"/>
      <c r="K683" s="122"/>
      <c r="L683" s="123"/>
      <c r="M683" s="124"/>
      <c r="N683" s="125"/>
      <c r="O683" s="122"/>
      <c r="P683" s="123"/>
      <c r="Q683" s="124"/>
      <c r="R683" s="126"/>
      <c r="S683" s="122"/>
      <c r="T683" s="123"/>
      <c r="U683" s="127"/>
      <c r="V683" s="128"/>
      <c r="AH683" s="42" t="b">
        <f t="shared" si="300"/>
        <v>0</v>
      </c>
      <c r="AI683" s="42" t="str">
        <f t="shared" si="301"/>
        <v/>
      </c>
      <c r="AJ683" s="42" t="str">
        <f>IF(AND(AH683,D683&lt;&gt;""),COUNTIF($AI$12:AI683,AI683),"")</f>
        <v/>
      </c>
      <c r="AK683" s="42" t="str">
        <f t="shared" si="302"/>
        <v/>
      </c>
      <c r="AL683" s="42" t="str">
        <f t="shared" si="303"/>
        <v/>
      </c>
      <c r="AM683" s="42">
        <f t="shared" si="304"/>
        <v>1</v>
      </c>
      <c r="AN683" s="109" t="str">
        <f t="shared" si="280"/>
        <v/>
      </c>
      <c r="AO683" s="109" t="str">
        <f t="shared" si="281"/>
        <v/>
      </c>
      <c r="AP683" s="109" t="str">
        <f t="shared" si="282"/>
        <v/>
      </c>
      <c r="AQ683" s="109" t="str">
        <f t="shared" si="283"/>
        <v/>
      </c>
      <c r="AR683" s="109" t="str">
        <f t="shared" si="284"/>
        <v/>
      </c>
      <c r="AS683" s="158" t="str">
        <f t="shared" si="285"/>
        <v/>
      </c>
      <c r="AT683" s="157" t="str">
        <f t="shared" si="286"/>
        <v/>
      </c>
      <c r="AU683" s="157" t="str">
        <f t="shared" si="287"/>
        <v/>
      </c>
      <c r="AV683" s="109" t="str">
        <f t="shared" si="288"/>
        <v/>
      </c>
      <c r="AW683" s="158" t="str">
        <f t="shared" si="289"/>
        <v/>
      </c>
      <c r="AX683" s="158" t="str">
        <f t="shared" si="290"/>
        <v/>
      </c>
      <c r="AY683" s="158" t="str">
        <f t="shared" si="291"/>
        <v/>
      </c>
      <c r="AZ683" s="158" t="str">
        <f t="shared" si="292"/>
        <v/>
      </c>
      <c r="BA683" s="157" t="str">
        <f t="shared" si="293"/>
        <v/>
      </c>
      <c r="BB683" s="157" t="str">
        <f t="shared" si="294"/>
        <v/>
      </c>
      <c r="BC683" s="157" t="str">
        <f t="shared" si="295"/>
        <v/>
      </c>
      <c r="BD683" s="157" t="str">
        <f t="shared" si="296"/>
        <v/>
      </c>
      <c r="BE683" s="158" t="str">
        <f t="shared" si="297"/>
        <v/>
      </c>
      <c r="BF683" s="158" t="str">
        <f t="shared" si="298"/>
        <v/>
      </c>
      <c r="BG683" s="158" t="str">
        <f t="shared" si="299"/>
        <v/>
      </c>
      <c r="BI683" s="171" t="str">
        <f t="shared" si="305"/>
        <v/>
      </c>
      <c r="BJ683" s="163" t="str">
        <f t="shared" si="306"/>
        <v/>
      </c>
      <c r="BK683" s="163" t="str">
        <f t="shared" si="307"/>
        <v/>
      </c>
    </row>
    <row r="684" spans="1:63" x14ac:dyDescent="0.25">
      <c r="A684" s="110" t="s">
        <v>202</v>
      </c>
      <c r="B684" s="117"/>
      <c r="C684" s="118"/>
      <c r="D684" s="119"/>
      <c r="E684" s="120"/>
      <c r="F684" s="117"/>
      <c r="G684" s="119"/>
      <c r="H684" s="119"/>
      <c r="I684" s="119"/>
      <c r="J684" s="121"/>
      <c r="K684" s="122"/>
      <c r="L684" s="123"/>
      <c r="M684" s="124"/>
      <c r="N684" s="125"/>
      <c r="O684" s="122"/>
      <c r="P684" s="123"/>
      <c r="Q684" s="124"/>
      <c r="R684" s="126"/>
      <c r="S684" s="122"/>
      <c r="T684" s="123"/>
      <c r="U684" s="127"/>
      <c r="V684" s="128"/>
      <c r="AH684" s="42" t="b">
        <f t="shared" si="300"/>
        <v>0</v>
      </c>
      <c r="AI684" s="42" t="str">
        <f t="shared" si="301"/>
        <v/>
      </c>
      <c r="AJ684" s="42" t="str">
        <f>IF(AND(AH684,D684&lt;&gt;""),COUNTIF($AI$12:AI684,AI684),"")</f>
        <v/>
      </c>
      <c r="AK684" s="42" t="str">
        <f t="shared" si="302"/>
        <v/>
      </c>
      <c r="AL684" s="42" t="str">
        <f t="shared" si="303"/>
        <v/>
      </c>
      <c r="AM684" s="42">
        <f t="shared" si="304"/>
        <v>0</v>
      </c>
      <c r="AN684" s="109" t="str">
        <f t="shared" si="280"/>
        <v/>
      </c>
      <c r="AO684" s="109" t="str">
        <f t="shared" si="281"/>
        <v/>
      </c>
      <c r="AP684" s="109" t="str">
        <f t="shared" si="282"/>
        <v/>
      </c>
      <c r="AQ684" s="109" t="str">
        <f t="shared" si="283"/>
        <v/>
      </c>
      <c r="AR684" s="109" t="str">
        <f t="shared" si="284"/>
        <v/>
      </c>
      <c r="AS684" s="158" t="str">
        <f t="shared" si="285"/>
        <v/>
      </c>
      <c r="AT684" s="157" t="str">
        <f t="shared" si="286"/>
        <v/>
      </c>
      <c r="AU684" s="157" t="str">
        <f t="shared" si="287"/>
        <v/>
      </c>
      <c r="AV684" s="109" t="str">
        <f t="shared" si="288"/>
        <v/>
      </c>
      <c r="AW684" s="158" t="str">
        <f t="shared" si="289"/>
        <v/>
      </c>
      <c r="AX684" s="158" t="str">
        <f t="shared" si="290"/>
        <v/>
      </c>
      <c r="AY684" s="158" t="str">
        <f t="shared" si="291"/>
        <v/>
      </c>
      <c r="AZ684" s="158" t="str">
        <f t="shared" si="292"/>
        <v/>
      </c>
      <c r="BA684" s="157" t="str">
        <f t="shared" si="293"/>
        <v/>
      </c>
      <c r="BB684" s="157" t="str">
        <f t="shared" si="294"/>
        <v/>
      </c>
      <c r="BC684" s="157" t="str">
        <f t="shared" si="295"/>
        <v/>
      </c>
      <c r="BD684" s="157" t="str">
        <f t="shared" si="296"/>
        <v/>
      </c>
      <c r="BE684" s="158" t="str">
        <f t="shared" si="297"/>
        <v/>
      </c>
      <c r="BF684" s="158" t="str">
        <f t="shared" si="298"/>
        <v/>
      </c>
      <c r="BG684" s="158" t="str">
        <f t="shared" si="299"/>
        <v/>
      </c>
      <c r="BI684" s="171" t="str">
        <f t="shared" si="305"/>
        <v/>
      </c>
      <c r="BJ684" s="163" t="str">
        <f t="shared" si="306"/>
        <v/>
      </c>
      <c r="BK684" s="163" t="str">
        <f t="shared" si="307"/>
        <v/>
      </c>
    </row>
    <row r="685" spans="1:63" x14ac:dyDescent="0.25">
      <c r="A685" s="110" t="s">
        <v>202</v>
      </c>
      <c r="B685" s="117"/>
      <c r="C685" s="118"/>
      <c r="D685" s="119"/>
      <c r="E685" s="120"/>
      <c r="F685" s="117"/>
      <c r="G685" s="119"/>
      <c r="H685" s="119"/>
      <c r="I685" s="119"/>
      <c r="J685" s="121"/>
      <c r="K685" s="122"/>
      <c r="L685" s="123"/>
      <c r="M685" s="124"/>
      <c r="N685" s="125"/>
      <c r="O685" s="122"/>
      <c r="P685" s="123"/>
      <c r="Q685" s="124"/>
      <c r="R685" s="126"/>
      <c r="S685" s="122"/>
      <c r="T685" s="123"/>
      <c r="U685" s="127"/>
      <c r="V685" s="128"/>
      <c r="AH685" s="42" t="b">
        <f t="shared" si="300"/>
        <v>0</v>
      </c>
      <c r="AI685" s="42" t="str">
        <f t="shared" si="301"/>
        <v/>
      </c>
      <c r="AJ685" s="42" t="str">
        <f>IF(AND(AH685,D685&lt;&gt;""),COUNTIF($AI$12:AI685,AI685),"")</f>
        <v/>
      </c>
      <c r="AK685" s="42" t="str">
        <f t="shared" si="302"/>
        <v/>
      </c>
      <c r="AL685" s="42" t="str">
        <f t="shared" si="303"/>
        <v/>
      </c>
      <c r="AM685" s="42">
        <f t="shared" si="304"/>
        <v>1</v>
      </c>
      <c r="AN685" s="109" t="str">
        <f t="shared" si="280"/>
        <v/>
      </c>
      <c r="AO685" s="109" t="str">
        <f t="shared" si="281"/>
        <v/>
      </c>
      <c r="AP685" s="109" t="str">
        <f t="shared" si="282"/>
        <v/>
      </c>
      <c r="AQ685" s="109" t="str">
        <f t="shared" si="283"/>
        <v/>
      </c>
      <c r="AR685" s="109" t="str">
        <f t="shared" si="284"/>
        <v/>
      </c>
      <c r="AS685" s="158" t="str">
        <f t="shared" si="285"/>
        <v/>
      </c>
      <c r="AT685" s="157" t="str">
        <f t="shared" si="286"/>
        <v/>
      </c>
      <c r="AU685" s="157" t="str">
        <f t="shared" si="287"/>
        <v/>
      </c>
      <c r="AV685" s="109" t="str">
        <f t="shared" si="288"/>
        <v/>
      </c>
      <c r="AW685" s="158" t="str">
        <f t="shared" si="289"/>
        <v/>
      </c>
      <c r="AX685" s="158" t="str">
        <f t="shared" si="290"/>
        <v/>
      </c>
      <c r="AY685" s="158" t="str">
        <f t="shared" si="291"/>
        <v/>
      </c>
      <c r="AZ685" s="158" t="str">
        <f t="shared" si="292"/>
        <v/>
      </c>
      <c r="BA685" s="157" t="str">
        <f t="shared" si="293"/>
        <v/>
      </c>
      <c r="BB685" s="157" t="str">
        <f t="shared" si="294"/>
        <v/>
      </c>
      <c r="BC685" s="157" t="str">
        <f t="shared" si="295"/>
        <v/>
      </c>
      <c r="BD685" s="157" t="str">
        <f t="shared" si="296"/>
        <v/>
      </c>
      <c r="BE685" s="158" t="str">
        <f t="shared" si="297"/>
        <v/>
      </c>
      <c r="BF685" s="158" t="str">
        <f t="shared" si="298"/>
        <v/>
      </c>
      <c r="BG685" s="158" t="str">
        <f t="shared" si="299"/>
        <v/>
      </c>
      <c r="BI685" s="171" t="str">
        <f t="shared" si="305"/>
        <v/>
      </c>
      <c r="BJ685" s="163" t="str">
        <f t="shared" si="306"/>
        <v/>
      </c>
      <c r="BK685" s="163" t="str">
        <f t="shared" si="307"/>
        <v/>
      </c>
    </row>
    <row r="686" spans="1:63" x14ac:dyDescent="0.25">
      <c r="A686" s="110" t="s">
        <v>202</v>
      </c>
      <c r="B686" s="117"/>
      <c r="C686" s="118"/>
      <c r="D686" s="119"/>
      <c r="E686" s="120"/>
      <c r="F686" s="117"/>
      <c r="G686" s="119"/>
      <c r="H686" s="119"/>
      <c r="I686" s="119"/>
      <c r="J686" s="121"/>
      <c r="K686" s="122"/>
      <c r="L686" s="123"/>
      <c r="M686" s="124"/>
      <c r="N686" s="125"/>
      <c r="O686" s="122"/>
      <c r="P686" s="123"/>
      <c r="Q686" s="124"/>
      <c r="R686" s="126"/>
      <c r="S686" s="122"/>
      <c r="T686" s="123"/>
      <c r="U686" s="127"/>
      <c r="V686" s="128"/>
      <c r="AH686" s="42" t="b">
        <f t="shared" si="300"/>
        <v>0</v>
      </c>
      <c r="AI686" s="42" t="str">
        <f t="shared" si="301"/>
        <v/>
      </c>
      <c r="AJ686" s="42" t="str">
        <f>IF(AND(AH686,D686&lt;&gt;""),COUNTIF($AI$12:AI686,AI686),"")</f>
        <v/>
      </c>
      <c r="AK686" s="42" t="str">
        <f t="shared" si="302"/>
        <v/>
      </c>
      <c r="AL686" s="42" t="str">
        <f t="shared" si="303"/>
        <v/>
      </c>
      <c r="AM686" s="42">
        <f t="shared" si="304"/>
        <v>0</v>
      </c>
      <c r="AN686" s="109" t="str">
        <f t="shared" si="280"/>
        <v/>
      </c>
      <c r="AO686" s="109" t="str">
        <f t="shared" si="281"/>
        <v/>
      </c>
      <c r="AP686" s="109" t="str">
        <f t="shared" si="282"/>
        <v/>
      </c>
      <c r="AQ686" s="109" t="str">
        <f t="shared" si="283"/>
        <v/>
      </c>
      <c r="AR686" s="109" t="str">
        <f t="shared" si="284"/>
        <v/>
      </c>
      <c r="AS686" s="158" t="str">
        <f t="shared" si="285"/>
        <v/>
      </c>
      <c r="AT686" s="157" t="str">
        <f t="shared" si="286"/>
        <v/>
      </c>
      <c r="AU686" s="157" t="str">
        <f t="shared" si="287"/>
        <v/>
      </c>
      <c r="AV686" s="109" t="str">
        <f t="shared" si="288"/>
        <v/>
      </c>
      <c r="AW686" s="158" t="str">
        <f t="shared" si="289"/>
        <v/>
      </c>
      <c r="AX686" s="158" t="str">
        <f t="shared" si="290"/>
        <v/>
      </c>
      <c r="AY686" s="158" t="str">
        <f t="shared" si="291"/>
        <v/>
      </c>
      <c r="AZ686" s="158" t="str">
        <f t="shared" si="292"/>
        <v/>
      </c>
      <c r="BA686" s="157" t="str">
        <f t="shared" si="293"/>
        <v/>
      </c>
      <c r="BB686" s="157" t="str">
        <f t="shared" si="294"/>
        <v/>
      </c>
      <c r="BC686" s="157" t="str">
        <f t="shared" si="295"/>
        <v/>
      </c>
      <c r="BD686" s="157" t="str">
        <f t="shared" si="296"/>
        <v/>
      </c>
      <c r="BE686" s="158" t="str">
        <f t="shared" si="297"/>
        <v/>
      </c>
      <c r="BF686" s="158" t="str">
        <f t="shared" si="298"/>
        <v/>
      </c>
      <c r="BG686" s="158" t="str">
        <f t="shared" si="299"/>
        <v/>
      </c>
      <c r="BI686" s="171" t="str">
        <f t="shared" si="305"/>
        <v/>
      </c>
      <c r="BJ686" s="163" t="str">
        <f t="shared" si="306"/>
        <v/>
      </c>
      <c r="BK686" s="163" t="str">
        <f t="shared" si="307"/>
        <v/>
      </c>
    </row>
    <row r="687" spans="1:63" x14ac:dyDescent="0.25">
      <c r="A687" s="110" t="s">
        <v>202</v>
      </c>
      <c r="B687" s="117"/>
      <c r="C687" s="118"/>
      <c r="D687" s="119"/>
      <c r="E687" s="120"/>
      <c r="F687" s="117"/>
      <c r="G687" s="119"/>
      <c r="H687" s="119"/>
      <c r="I687" s="119"/>
      <c r="J687" s="121"/>
      <c r="K687" s="122"/>
      <c r="L687" s="123"/>
      <c r="M687" s="124"/>
      <c r="N687" s="125"/>
      <c r="O687" s="122"/>
      <c r="P687" s="123"/>
      <c r="Q687" s="124"/>
      <c r="R687" s="126"/>
      <c r="S687" s="122"/>
      <c r="T687" s="123"/>
      <c r="U687" s="127"/>
      <c r="V687" s="128"/>
      <c r="AH687" s="42" t="b">
        <f t="shared" si="300"/>
        <v>0</v>
      </c>
      <c r="AI687" s="42" t="str">
        <f t="shared" si="301"/>
        <v/>
      </c>
      <c r="AJ687" s="42" t="str">
        <f>IF(AND(AH687,D687&lt;&gt;""),COUNTIF($AI$12:AI687,AI687),"")</f>
        <v/>
      </c>
      <c r="AK687" s="42" t="str">
        <f t="shared" si="302"/>
        <v/>
      </c>
      <c r="AL687" s="42" t="str">
        <f t="shared" si="303"/>
        <v/>
      </c>
      <c r="AM687" s="42">
        <f t="shared" si="304"/>
        <v>1</v>
      </c>
      <c r="AN687" s="109" t="str">
        <f t="shared" si="280"/>
        <v/>
      </c>
      <c r="AO687" s="109" t="str">
        <f t="shared" si="281"/>
        <v/>
      </c>
      <c r="AP687" s="109" t="str">
        <f t="shared" si="282"/>
        <v/>
      </c>
      <c r="AQ687" s="109" t="str">
        <f t="shared" si="283"/>
        <v/>
      </c>
      <c r="AR687" s="109" t="str">
        <f t="shared" si="284"/>
        <v/>
      </c>
      <c r="AS687" s="158" t="str">
        <f t="shared" si="285"/>
        <v/>
      </c>
      <c r="AT687" s="157" t="str">
        <f t="shared" si="286"/>
        <v/>
      </c>
      <c r="AU687" s="157" t="str">
        <f t="shared" si="287"/>
        <v/>
      </c>
      <c r="AV687" s="109" t="str">
        <f t="shared" si="288"/>
        <v/>
      </c>
      <c r="AW687" s="158" t="str">
        <f t="shared" si="289"/>
        <v/>
      </c>
      <c r="AX687" s="158" t="str">
        <f t="shared" si="290"/>
        <v/>
      </c>
      <c r="AY687" s="158" t="str">
        <f t="shared" si="291"/>
        <v/>
      </c>
      <c r="AZ687" s="158" t="str">
        <f t="shared" si="292"/>
        <v/>
      </c>
      <c r="BA687" s="157" t="str">
        <f t="shared" si="293"/>
        <v/>
      </c>
      <c r="BB687" s="157" t="str">
        <f t="shared" si="294"/>
        <v/>
      </c>
      <c r="BC687" s="157" t="str">
        <f t="shared" si="295"/>
        <v/>
      </c>
      <c r="BD687" s="157" t="str">
        <f t="shared" si="296"/>
        <v/>
      </c>
      <c r="BE687" s="158" t="str">
        <f t="shared" si="297"/>
        <v/>
      </c>
      <c r="BF687" s="158" t="str">
        <f t="shared" si="298"/>
        <v/>
      </c>
      <c r="BG687" s="158" t="str">
        <f t="shared" si="299"/>
        <v/>
      </c>
      <c r="BI687" s="171" t="str">
        <f t="shared" si="305"/>
        <v/>
      </c>
      <c r="BJ687" s="163" t="str">
        <f t="shared" si="306"/>
        <v/>
      </c>
      <c r="BK687" s="163" t="str">
        <f t="shared" si="307"/>
        <v/>
      </c>
    </row>
    <row r="688" spans="1:63" x14ac:dyDescent="0.25">
      <c r="A688" s="110" t="s">
        <v>202</v>
      </c>
      <c r="B688" s="117"/>
      <c r="C688" s="118"/>
      <c r="D688" s="119"/>
      <c r="E688" s="120"/>
      <c r="F688" s="117"/>
      <c r="G688" s="119"/>
      <c r="H688" s="119"/>
      <c r="I688" s="119"/>
      <c r="J688" s="121"/>
      <c r="K688" s="122"/>
      <c r="L688" s="123"/>
      <c r="M688" s="124"/>
      <c r="N688" s="125"/>
      <c r="O688" s="122"/>
      <c r="P688" s="123"/>
      <c r="Q688" s="124"/>
      <c r="R688" s="126"/>
      <c r="S688" s="122"/>
      <c r="T688" s="123"/>
      <c r="U688" s="127"/>
      <c r="V688" s="128"/>
      <c r="AH688" s="42" t="b">
        <f t="shared" si="300"/>
        <v>0</v>
      </c>
      <c r="AI688" s="42" t="str">
        <f t="shared" si="301"/>
        <v/>
      </c>
      <c r="AJ688" s="42" t="str">
        <f>IF(AND(AH688,D688&lt;&gt;""),COUNTIF($AI$12:AI688,AI688),"")</f>
        <v/>
      </c>
      <c r="AK688" s="42" t="str">
        <f t="shared" si="302"/>
        <v/>
      </c>
      <c r="AL688" s="42" t="str">
        <f t="shared" si="303"/>
        <v/>
      </c>
      <c r="AM688" s="42">
        <f t="shared" si="304"/>
        <v>0</v>
      </c>
      <c r="AN688" s="109" t="str">
        <f t="shared" si="280"/>
        <v/>
      </c>
      <c r="AO688" s="109" t="str">
        <f t="shared" si="281"/>
        <v/>
      </c>
      <c r="AP688" s="109" t="str">
        <f t="shared" si="282"/>
        <v/>
      </c>
      <c r="AQ688" s="109" t="str">
        <f t="shared" si="283"/>
        <v/>
      </c>
      <c r="AR688" s="109" t="str">
        <f t="shared" si="284"/>
        <v/>
      </c>
      <c r="AS688" s="158" t="str">
        <f t="shared" si="285"/>
        <v/>
      </c>
      <c r="AT688" s="157" t="str">
        <f t="shared" si="286"/>
        <v/>
      </c>
      <c r="AU688" s="157" t="str">
        <f t="shared" si="287"/>
        <v/>
      </c>
      <c r="AV688" s="109" t="str">
        <f t="shared" si="288"/>
        <v/>
      </c>
      <c r="AW688" s="158" t="str">
        <f t="shared" si="289"/>
        <v/>
      </c>
      <c r="AX688" s="158" t="str">
        <f t="shared" si="290"/>
        <v/>
      </c>
      <c r="AY688" s="158" t="str">
        <f t="shared" si="291"/>
        <v/>
      </c>
      <c r="AZ688" s="158" t="str">
        <f t="shared" si="292"/>
        <v/>
      </c>
      <c r="BA688" s="157" t="str">
        <f t="shared" si="293"/>
        <v/>
      </c>
      <c r="BB688" s="157" t="str">
        <f t="shared" si="294"/>
        <v/>
      </c>
      <c r="BC688" s="157" t="str">
        <f t="shared" si="295"/>
        <v/>
      </c>
      <c r="BD688" s="157" t="str">
        <f t="shared" si="296"/>
        <v/>
      </c>
      <c r="BE688" s="158" t="str">
        <f t="shared" si="297"/>
        <v/>
      </c>
      <c r="BF688" s="158" t="str">
        <f t="shared" si="298"/>
        <v/>
      </c>
      <c r="BG688" s="158" t="str">
        <f t="shared" si="299"/>
        <v/>
      </c>
      <c r="BI688" s="171" t="str">
        <f t="shared" si="305"/>
        <v/>
      </c>
      <c r="BJ688" s="163" t="str">
        <f t="shared" si="306"/>
        <v/>
      </c>
      <c r="BK688" s="163" t="str">
        <f t="shared" si="307"/>
        <v/>
      </c>
    </row>
    <row r="689" spans="1:63" x14ac:dyDescent="0.25">
      <c r="A689" s="110" t="s">
        <v>202</v>
      </c>
      <c r="B689" s="117"/>
      <c r="C689" s="118"/>
      <c r="D689" s="119"/>
      <c r="E689" s="120"/>
      <c r="F689" s="117"/>
      <c r="G689" s="119"/>
      <c r="H689" s="119"/>
      <c r="I689" s="119"/>
      <c r="J689" s="121"/>
      <c r="K689" s="122"/>
      <c r="L689" s="123"/>
      <c r="M689" s="124"/>
      <c r="N689" s="125"/>
      <c r="O689" s="122"/>
      <c r="P689" s="123"/>
      <c r="Q689" s="124"/>
      <c r="R689" s="126"/>
      <c r="S689" s="122"/>
      <c r="T689" s="123"/>
      <c r="U689" s="127"/>
      <c r="V689" s="128"/>
      <c r="AH689" s="42" t="b">
        <f t="shared" si="300"/>
        <v>0</v>
      </c>
      <c r="AI689" s="42" t="str">
        <f t="shared" si="301"/>
        <v/>
      </c>
      <c r="AJ689" s="42" t="str">
        <f>IF(AND(AH689,D689&lt;&gt;""),COUNTIF($AI$12:AI689,AI689),"")</f>
        <v/>
      </c>
      <c r="AK689" s="42" t="str">
        <f t="shared" si="302"/>
        <v/>
      </c>
      <c r="AL689" s="42" t="str">
        <f t="shared" si="303"/>
        <v/>
      </c>
      <c r="AM689" s="42">
        <f t="shared" si="304"/>
        <v>1</v>
      </c>
      <c r="AN689" s="109" t="str">
        <f t="shared" si="280"/>
        <v/>
      </c>
      <c r="AO689" s="109" t="str">
        <f t="shared" si="281"/>
        <v/>
      </c>
      <c r="AP689" s="109" t="str">
        <f t="shared" si="282"/>
        <v/>
      </c>
      <c r="AQ689" s="109" t="str">
        <f t="shared" si="283"/>
        <v/>
      </c>
      <c r="AR689" s="109" t="str">
        <f t="shared" si="284"/>
        <v/>
      </c>
      <c r="AS689" s="158" t="str">
        <f t="shared" si="285"/>
        <v/>
      </c>
      <c r="AT689" s="157" t="str">
        <f t="shared" si="286"/>
        <v/>
      </c>
      <c r="AU689" s="157" t="str">
        <f t="shared" si="287"/>
        <v/>
      </c>
      <c r="AV689" s="109" t="str">
        <f t="shared" si="288"/>
        <v/>
      </c>
      <c r="AW689" s="158" t="str">
        <f t="shared" si="289"/>
        <v/>
      </c>
      <c r="AX689" s="158" t="str">
        <f t="shared" si="290"/>
        <v/>
      </c>
      <c r="AY689" s="158" t="str">
        <f t="shared" si="291"/>
        <v/>
      </c>
      <c r="AZ689" s="158" t="str">
        <f t="shared" si="292"/>
        <v/>
      </c>
      <c r="BA689" s="157" t="str">
        <f t="shared" si="293"/>
        <v/>
      </c>
      <c r="BB689" s="157" t="str">
        <f t="shared" si="294"/>
        <v/>
      </c>
      <c r="BC689" s="157" t="str">
        <f t="shared" si="295"/>
        <v/>
      </c>
      <c r="BD689" s="157" t="str">
        <f t="shared" si="296"/>
        <v/>
      </c>
      <c r="BE689" s="158" t="str">
        <f t="shared" si="297"/>
        <v/>
      </c>
      <c r="BF689" s="158" t="str">
        <f t="shared" si="298"/>
        <v/>
      </c>
      <c r="BG689" s="158" t="str">
        <f t="shared" si="299"/>
        <v/>
      </c>
      <c r="BI689" s="171" t="str">
        <f t="shared" si="305"/>
        <v/>
      </c>
      <c r="BJ689" s="163" t="str">
        <f t="shared" si="306"/>
        <v/>
      </c>
      <c r="BK689" s="163" t="str">
        <f t="shared" si="307"/>
        <v/>
      </c>
    </row>
    <row r="690" spans="1:63" x14ac:dyDescent="0.25">
      <c r="A690" s="110" t="s">
        <v>202</v>
      </c>
      <c r="B690" s="117"/>
      <c r="C690" s="118"/>
      <c r="D690" s="119"/>
      <c r="E690" s="120"/>
      <c r="F690" s="117"/>
      <c r="G690" s="119"/>
      <c r="H690" s="119"/>
      <c r="I690" s="119"/>
      <c r="J690" s="121"/>
      <c r="K690" s="122"/>
      <c r="L690" s="123"/>
      <c r="M690" s="124"/>
      <c r="N690" s="125"/>
      <c r="O690" s="122"/>
      <c r="P690" s="123"/>
      <c r="Q690" s="124"/>
      <c r="R690" s="126"/>
      <c r="S690" s="122"/>
      <c r="T690" s="123"/>
      <c r="U690" s="127"/>
      <c r="V690" s="128"/>
      <c r="AH690" s="42" t="b">
        <f t="shared" si="300"/>
        <v>0</v>
      </c>
      <c r="AI690" s="42" t="str">
        <f t="shared" si="301"/>
        <v/>
      </c>
      <c r="AJ690" s="42" t="str">
        <f>IF(AND(AH690,D690&lt;&gt;""),COUNTIF($AI$12:AI690,AI690),"")</f>
        <v/>
      </c>
      <c r="AK690" s="42" t="str">
        <f t="shared" si="302"/>
        <v/>
      </c>
      <c r="AL690" s="42" t="str">
        <f t="shared" si="303"/>
        <v/>
      </c>
      <c r="AM690" s="42">
        <f t="shared" si="304"/>
        <v>0</v>
      </c>
      <c r="AN690" s="109" t="str">
        <f t="shared" si="280"/>
        <v/>
      </c>
      <c r="AO690" s="109" t="str">
        <f t="shared" si="281"/>
        <v/>
      </c>
      <c r="AP690" s="109" t="str">
        <f t="shared" si="282"/>
        <v/>
      </c>
      <c r="AQ690" s="109" t="str">
        <f t="shared" si="283"/>
        <v/>
      </c>
      <c r="AR690" s="109" t="str">
        <f t="shared" si="284"/>
        <v/>
      </c>
      <c r="AS690" s="158" t="str">
        <f t="shared" si="285"/>
        <v/>
      </c>
      <c r="AT690" s="157" t="str">
        <f t="shared" si="286"/>
        <v/>
      </c>
      <c r="AU690" s="157" t="str">
        <f t="shared" si="287"/>
        <v/>
      </c>
      <c r="AV690" s="109" t="str">
        <f t="shared" si="288"/>
        <v/>
      </c>
      <c r="AW690" s="158" t="str">
        <f t="shared" si="289"/>
        <v/>
      </c>
      <c r="AX690" s="158" t="str">
        <f t="shared" si="290"/>
        <v/>
      </c>
      <c r="AY690" s="158" t="str">
        <f t="shared" si="291"/>
        <v/>
      </c>
      <c r="AZ690" s="158" t="str">
        <f t="shared" si="292"/>
        <v/>
      </c>
      <c r="BA690" s="157" t="str">
        <f t="shared" si="293"/>
        <v/>
      </c>
      <c r="BB690" s="157" t="str">
        <f t="shared" si="294"/>
        <v/>
      </c>
      <c r="BC690" s="157" t="str">
        <f t="shared" si="295"/>
        <v/>
      </c>
      <c r="BD690" s="157" t="str">
        <f t="shared" si="296"/>
        <v/>
      </c>
      <c r="BE690" s="158" t="str">
        <f t="shared" si="297"/>
        <v/>
      </c>
      <c r="BF690" s="158" t="str">
        <f t="shared" si="298"/>
        <v/>
      </c>
      <c r="BG690" s="158" t="str">
        <f t="shared" si="299"/>
        <v/>
      </c>
      <c r="BI690" s="171" t="str">
        <f t="shared" si="305"/>
        <v/>
      </c>
      <c r="BJ690" s="163" t="str">
        <f t="shared" si="306"/>
        <v/>
      </c>
      <c r="BK690" s="163" t="str">
        <f t="shared" si="307"/>
        <v/>
      </c>
    </row>
    <row r="691" spans="1:63" x14ac:dyDescent="0.25">
      <c r="A691" s="110" t="s">
        <v>202</v>
      </c>
      <c r="B691" s="117"/>
      <c r="C691" s="118"/>
      <c r="D691" s="119"/>
      <c r="E691" s="120"/>
      <c r="F691" s="117"/>
      <c r="G691" s="119"/>
      <c r="H691" s="119"/>
      <c r="I691" s="119"/>
      <c r="J691" s="121"/>
      <c r="K691" s="122"/>
      <c r="L691" s="123"/>
      <c r="M691" s="124"/>
      <c r="N691" s="125"/>
      <c r="O691" s="122"/>
      <c r="P691" s="123"/>
      <c r="Q691" s="124"/>
      <c r="R691" s="126"/>
      <c r="S691" s="122"/>
      <c r="T691" s="123"/>
      <c r="U691" s="127"/>
      <c r="V691" s="128"/>
      <c r="AH691" s="42" t="b">
        <f t="shared" si="300"/>
        <v>0</v>
      </c>
      <c r="AI691" s="42" t="str">
        <f t="shared" si="301"/>
        <v/>
      </c>
      <c r="AJ691" s="42" t="str">
        <f>IF(AND(AH691,D691&lt;&gt;""),COUNTIF($AI$12:AI691,AI691),"")</f>
        <v/>
      </c>
      <c r="AK691" s="42" t="str">
        <f t="shared" si="302"/>
        <v/>
      </c>
      <c r="AL691" s="42" t="str">
        <f t="shared" si="303"/>
        <v/>
      </c>
      <c r="AM691" s="42">
        <f t="shared" si="304"/>
        <v>1</v>
      </c>
      <c r="AN691" s="109" t="str">
        <f t="shared" si="280"/>
        <v/>
      </c>
      <c r="AO691" s="109" t="str">
        <f t="shared" si="281"/>
        <v/>
      </c>
      <c r="AP691" s="109" t="str">
        <f t="shared" si="282"/>
        <v/>
      </c>
      <c r="AQ691" s="109" t="str">
        <f t="shared" si="283"/>
        <v/>
      </c>
      <c r="AR691" s="109" t="str">
        <f t="shared" si="284"/>
        <v/>
      </c>
      <c r="AS691" s="158" t="str">
        <f t="shared" si="285"/>
        <v/>
      </c>
      <c r="AT691" s="157" t="str">
        <f t="shared" si="286"/>
        <v/>
      </c>
      <c r="AU691" s="157" t="str">
        <f t="shared" si="287"/>
        <v/>
      </c>
      <c r="AV691" s="109" t="str">
        <f t="shared" si="288"/>
        <v/>
      </c>
      <c r="AW691" s="158" t="str">
        <f t="shared" si="289"/>
        <v/>
      </c>
      <c r="AX691" s="158" t="str">
        <f t="shared" si="290"/>
        <v/>
      </c>
      <c r="AY691" s="158" t="str">
        <f t="shared" si="291"/>
        <v/>
      </c>
      <c r="AZ691" s="158" t="str">
        <f t="shared" si="292"/>
        <v/>
      </c>
      <c r="BA691" s="157" t="str">
        <f t="shared" si="293"/>
        <v/>
      </c>
      <c r="BB691" s="157" t="str">
        <f t="shared" si="294"/>
        <v/>
      </c>
      <c r="BC691" s="157" t="str">
        <f t="shared" si="295"/>
        <v/>
      </c>
      <c r="BD691" s="157" t="str">
        <f t="shared" si="296"/>
        <v/>
      </c>
      <c r="BE691" s="158" t="str">
        <f t="shared" si="297"/>
        <v/>
      </c>
      <c r="BF691" s="158" t="str">
        <f t="shared" si="298"/>
        <v/>
      </c>
      <c r="BG691" s="158" t="str">
        <f t="shared" si="299"/>
        <v/>
      </c>
      <c r="BI691" s="171" t="str">
        <f t="shared" si="305"/>
        <v/>
      </c>
      <c r="BJ691" s="163" t="str">
        <f t="shared" si="306"/>
        <v/>
      </c>
      <c r="BK691" s="163" t="str">
        <f t="shared" si="307"/>
        <v/>
      </c>
    </row>
    <row r="692" spans="1:63" x14ac:dyDescent="0.25">
      <c r="A692" s="110" t="s">
        <v>202</v>
      </c>
      <c r="B692" s="117"/>
      <c r="C692" s="118"/>
      <c r="D692" s="119"/>
      <c r="E692" s="120"/>
      <c r="F692" s="117"/>
      <c r="G692" s="119"/>
      <c r="H692" s="119"/>
      <c r="I692" s="119"/>
      <c r="J692" s="121"/>
      <c r="K692" s="122"/>
      <c r="L692" s="123"/>
      <c r="M692" s="124"/>
      <c r="N692" s="125"/>
      <c r="O692" s="122"/>
      <c r="P692" s="123"/>
      <c r="Q692" s="124"/>
      <c r="R692" s="126"/>
      <c r="S692" s="122"/>
      <c r="T692" s="123"/>
      <c r="U692" s="127"/>
      <c r="V692" s="128"/>
      <c r="AH692" s="42" t="b">
        <f t="shared" si="300"/>
        <v>0</v>
      </c>
      <c r="AI692" s="42" t="str">
        <f t="shared" si="301"/>
        <v/>
      </c>
      <c r="AJ692" s="42" t="str">
        <f>IF(AND(AH692,D692&lt;&gt;""),COUNTIF($AI$12:AI692,AI692),"")</f>
        <v/>
      </c>
      <c r="AK692" s="42" t="str">
        <f t="shared" si="302"/>
        <v/>
      </c>
      <c r="AL692" s="42" t="str">
        <f t="shared" si="303"/>
        <v/>
      </c>
      <c r="AM692" s="42">
        <f t="shared" si="304"/>
        <v>0</v>
      </c>
      <c r="AN692" s="109" t="str">
        <f t="shared" si="280"/>
        <v/>
      </c>
      <c r="AO692" s="109" t="str">
        <f t="shared" si="281"/>
        <v/>
      </c>
      <c r="AP692" s="109" t="str">
        <f t="shared" si="282"/>
        <v/>
      </c>
      <c r="AQ692" s="109" t="str">
        <f t="shared" si="283"/>
        <v/>
      </c>
      <c r="AR692" s="109" t="str">
        <f t="shared" si="284"/>
        <v/>
      </c>
      <c r="AS692" s="158" t="str">
        <f t="shared" si="285"/>
        <v/>
      </c>
      <c r="AT692" s="157" t="str">
        <f t="shared" si="286"/>
        <v/>
      </c>
      <c r="AU692" s="157" t="str">
        <f t="shared" si="287"/>
        <v/>
      </c>
      <c r="AV692" s="109" t="str">
        <f t="shared" si="288"/>
        <v/>
      </c>
      <c r="AW692" s="158" t="str">
        <f t="shared" si="289"/>
        <v/>
      </c>
      <c r="AX692" s="158" t="str">
        <f t="shared" si="290"/>
        <v/>
      </c>
      <c r="AY692" s="158" t="str">
        <f t="shared" si="291"/>
        <v/>
      </c>
      <c r="AZ692" s="158" t="str">
        <f t="shared" si="292"/>
        <v/>
      </c>
      <c r="BA692" s="157" t="str">
        <f t="shared" si="293"/>
        <v/>
      </c>
      <c r="BB692" s="157" t="str">
        <f t="shared" si="294"/>
        <v/>
      </c>
      <c r="BC692" s="157" t="str">
        <f t="shared" si="295"/>
        <v/>
      </c>
      <c r="BD692" s="157" t="str">
        <f t="shared" si="296"/>
        <v/>
      </c>
      <c r="BE692" s="158" t="str">
        <f t="shared" si="297"/>
        <v/>
      </c>
      <c r="BF692" s="158" t="str">
        <f t="shared" si="298"/>
        <v/>
      </c>
      <c r="BG692" s="158" t="str">
        <f t="shared" si="299"/>
        <v/>
      </c>
      <c r="BI692" s="171" t="str">
        <f t="shared" si="305"/>
        <v/>
      </c>
      <c r="BJ692" s="163" t="str">
        <f t="shared" si="306"/>
        <v/>
      </c>
      <c r="BK692" s="163" t="str">
        <f t="shared" si="307"/>
        <v/>
      </c>
    </row>
    <row r="693" spans="1:63" x14ac:dyDescent="0.25">
      <c r="A693" s="110" t="s">
        <v>202</v>
      </c>
      <c r="B693" s="117"/>
      <c r="C693" s="118"/>
      <c r="D693" s="119"/>
      <c r="E693" s="120"/>
      <c r="F693" s="117"/>
      <c r="G693" s="119"/>
      <c r="H693" s="119"/>
      <c r="I693" s="119"/>
      <c r="J693" s="121"/>
      <c r="K693" s="122"/>
      <c r="L693" s="123"/>
      <c r="M693" s="124"/>
      <c r="N693" s="125"/>
      <c r="O693" s="122"/>
      <c r="P693" s="123"/>
      <c r="Q693" s="124"/>
      <c r="R693" s="126"/>
      <c r="S693" s="122"/>
      <c r="T693" s="123"/>
      <c r="U693" s="127"/>
      <c r="V693" s="128"/>
      <c r="AH693" s="42" t="b">
        <f t="shared" si="300"/>
        <v>0</v>
      </c>
      <c r="AI693" s="42" t="str">
        <f t="shared" si="301"/>
        <v/>
      </c>
      <c r="AJ693" s="42" t="str">
        <f>IF(AND(AH693,D693&lt;&gt;""),COUNTIF($AI$12:AI693,AI693),"")</f>
        <v/>
      </c>
      <c r="AK693" s="42" t="str">
        <f t="shared" si="302"/>
        <v/>
      </c>
      <c r="AL693" s="42" t="str">
        <f t="shared" si="303"/>
        <v/>
      </c>
      <c r="AM693" s="42">
        <f t="shared" si="304"/>
        <v>1</v>
      </c>
      <c r="AN693" s="109" t="str">
        <f t="shared" si="280"/>
        <v/>
      </c>
      <c r="AO693" s="109" t="str">
        <f t="shared" si="281"/>
        <v/>
      </c>
      <c r="AP693" s="109" t="str">
        <f t="shared" si="282"/>
        <v/>
      </c>
      <c r="AQ693" s="109" t="str">
        <f t="shared" si="283"/>
        <v/>
      </c>
      <c r="AR693" s="109" t="str">
        <f t="shared" si="284"/>
        <v/>
      </c>
      <c r="AS693" s="158" t="str">
        <f t="shared" si="285"/>
        <v/>
      </c>
      <c r="AT693" s="157" t="str">
        <f t="shared" si="286"/>
        <v/>
      </c>
      <c r="AU693" s="157" t="str">
        <f t="shared" si="287"/>
        <v/>
      </c>
      <c r="AV693" s="109" t="str">
        <f t="shared" si="288"/>
        <v/>
      </c>
      <c r="AW693" s="158" t="str">
        <f t="shared" si="289"/>
        <v/>
      </c>
      <c r="AX693" s="158" t="str">
        <f t="shared" si="290"/>
        <v/>
      </c>
      <c r="AY693" s="158" t="str">
        <f t="shared" si="291"/>
        <v/>
      </c>
      <c r="AZ693" s="158" t="str">
        <f t="shared" si="292"/>
        <v/>
      </c>
      <c r="BA693" s="157" t="str">
        <f t="shared" si="293"/>
        <v/>
      </c>
      <c r="BB693" s="157" t="str">
        <f t="shared" si="294"/>
        <v/>
      </c>
      <c r="BC693" s="157" t="str">
        <f t="shared" si="295"/>
        <v/>
      </c>
      <c r="BD693" s="157" t="str">
        <f t="shared" si="296"/>
        <v/>
      </c>
      <c r="BE693" s="158" t="str">
        <f t="shared" si="297"/>
        <v/>
      </c>
      <c r="BF693" s="158" t="str">
        <f t="shared" si="298"/>
        <v/>
      </c>
      <c r="BG693" s="158" t="str">
        <f t="shared" si="299"/>
        <v/>
      </c>
      <c r="BI693" s="171" t="str">
        <f t="shared" si="305"/>
        <v/>
      </c>
      <c r="BJ693" s="163" t="str">
        <f t="shared" si="306"/>
        <v/>
      </c>
      <c r="BK693" s="163" t="str">
        <f t="shared" si="307"/>
        <v/>
      </c>
    </row>
    <row r="694" spans="1:63" x14ac:dyDescent="0.25">
      <c r="A694" s="110" t="s">
        <v>202</v>
      </c>
      <c r="B694" s="117"/>
      <c r="C694" s="118"/>
      <c r="D694" s="119"/>
      <c r="E694" s="120"/>
      <c r="F694" s="117"/>
      <c r="G694" s="119"/>
      <c r="H694" s="119"/>
      <c r="I694" s="119"/>
      <c r="J694" s="121"/>
      <c r="K694" s="122"/>
      <c r="L694" s="123"/>
      <c r="M694" s="124"/>
      <c r="N694" s="125"/>
      <c r="O694" s="122"/>
      <c r="P694" s="123"/>
      <c r="Q694" s="124"/>
      <c r="R694" s="126"/>
      <c r="S694" s="122"/>
      <c r="T694" s="123"/>
      <c r="U694" s="127"/>
      <c r="V694" s="128"/>
      <c r="AH694" s="42" t="b">
        <f t="shared" si="300"/>
        <v>0</v>
      </c>
      <c r="AI694" s="42" t="str">
        <f t="shared" si="301"/>
        <v/>
      </c>
      <c r="AJ694" s="42" t="str">
        <f>IF(AND(AH694,D694&lt;&gt;""),COUNTIF($AI$12:AI694,AI694),"")</f>
        <v/>
      </c>
      <c r="AK694" s="42" t="str">
        <f t="shared" si="302"/>
        <v/>
      </c>
      <c r="AL694" s="42" t="str">
        <f t="shared" si="303"/>
        <v/>
      </c>
      <c r="AM694" s="42">
        <f t="shared" si="304"/>
        <v>0</v>
      </c>
      <c r="AN694" s="109" t="str">
        <f t="shared" si="280"/>
        <v/>
      </c>
      <c r="AO694" s="109" t="str">
        <f t="shared" si="281"/>
        <v/>
      </c>
      <c r="AP694" s="109" t="str">
        <f t="shared" si="282"/>
        <v/>
      </c>
      <c r="AQ694" s="109" t="str">
        <f t="shared" si="283"/>
        <v/>
      </c>
      <c r="AR694" s="109" t="str">
        <f t="shared" si="284"/>
        <v/>
      </c>
      <c r="AS694" s="158" t="str">
        <f t="shared" si="285"/>
        <v/>
      </c>
      <c r="AT694" s="157" t="str">
        <f t="shared" si="286"/>
        <v/>
      </c>
      <c r="AU694" s="157" t="str">
        <f t="shared" si="287"/>
        <v/>
      </c>
      <c r="AV694" s="109" t="str">
        <f t="shared" si="288"/>
        <v/>
      </c>
      <c r="AW694" s="158" t="str">
        <f t="shared" si="289"/>
        <v/>
      </c>
      <c r="AX694" s="158" t="str">
        <f t="shared" si="290"/>
        <v/>
      </c>
      <c r="AY694" s="158" t="str">
        <f t="shared" si="291"/>
        <v/>
      </c>
      <c r="AZ694" s="158" t="str">
        <f t="shared" si="292"/>
        <v/>
      </c>
      <c r="BA694" s="157" t="str">
        <f t="shared" si="293"/>
        <v/>
      </c>
      <c r="BB694" s="157" t="str">
        <f t="shared" si="294"/>
        <v/>
      </c>
      <c r="BC694" s="157" t="str">
        <f t="shared" si="295"/>
        <v/>
      </c>
      <c r="BD694" s="157" t="str">
        <f t="shared" si="296"/>
        <v/>
      </c>
      <c r="BE694" s="158" t="str">
        <f t="shared" si="297"/>
        <v/>
      </c>
      <c r="BF694" s="158" t="str">
        <f t="shared" si="298"/>
        <v/>
      </c>
      <c r="BG694" s="158" t="str">
        <f t="shared" si="299"/>
        <v/>
      </c>
      <c r="BI694" s="171" t="str">
        <f t="shared" si="305"/>
        <v/>
      </c>
      <c r="BJ694" s="163" t="str">
        <f t="shared" si="306"/>
        <v/>
      </c>
      <c r="BK694" s="163" t="str">
        <f t="shared" si="307"/>
        <v/>
      </c>
    </row>
    <row r="695" spans="1:63" x14ac:dyDescent="0.25">
      <c r="A695" s="110" t="s">
        <v>202</v>
      </c>
      <c r="B695" s="117"/>
      <c r="C695" s="118"/>
      <c r="D695" s="119"/>
      <c r="E695" s="120"/>
      <c r="F695" s="117"/>
      <c r="G695" s="119"/>
      <c r="H695" s="119"/>
      <c r="I695" s="119"/>
      <c r="J695" s="121"/>
      <c r="K695" s="122"/>
      <c r="L695" s="123"/>
      <c r="M695" s="124"/>
      <c r="N695" s="125"/>
      <c r="O695" s="122"/>
      <c r="P695" s="123"/>
      <c r="Q695" s="124"/>
      <c r="R695" s="126"/>
      <c r="S695" s="122"/>
      <c r="T695" s="123"/>
      <c r="U695" s="127"/>
      <c r="V695" s="128"/>
      <c r="AH695" s="42" t="b">
        <f t="shared" si="300"/>
        <v>0</v>
      </c>
      <c r="AI695" s="42" t="str">
        <f t="shared" si="301"/>
        <v/>
      </c>
      <c r="AJ695" s="42" t="str">
        <f>IF(AND(AH695,D695&lt;&gt;""),COUNTIF($AI$12:AI695,AI695),"")</f>
        <v/>
      </c>
      <c r="AK695" s="42" t="str">
        <f t="shared" si="302"/>
        <v/>
      </c>
      <c r="AL695" s="42" t="str">
        <f t="shared" si="303"/>
        <v/>
      </c>
      <c r="AM695" s="42">
        <f t="shared" si="304"/>
        <v>1</v>
      </c>
      <c r="AN695" s="109" t="str">
        <f t="shared" si="280"/>
        <v/>
      </c>
      <c r="AO695" s="109" t="str">
        <f t="shared" si="281"/>
        <v/>
      </c>
      <c r="AP695" s="109" t="str">
        <f t="shared" si="282"/>
        <v/>
      </c>
      <c r="AQ695" s="109" t="str">
        <f t="shared" si="283"/>
        <v/>
      </c>
      <c r="AR695" s="109" t="str">
        <f t="shared" si="284"/>
        <v/>
      </c>
      <c r="AS695" s="158" t="str">
        <f t="shared" si="285"/>
        <v/>
      </c>
      <c r="AT695" s="157" t="str">
        <f t="shared" si="286"/>
        <v/>
      </c>
      <c r="AU695" s="157" t="str">
        <f t="shared" si="287"/>
        <v/>
      </c>
      <c r="AV695" s="109" t="str">
        <f t="shared" si="288"/>
        <v/>
      </c>
      <c r="AW695" s="158" t="str">
        <f t="shared" si="289"/>
        <v/>
      </c>
      <c r="AX695" s="158" t="str">
        <f t="shared" si="290"/>
        <v/>
      </c>
      <c r="AY695" s="158" t="str">
        <f t="shared" si="291"/>
        <v/>
      </c>
      <c r="AZ695" s="158" t="str">
        <f t="shared" si="292"/>
        <v/>
      </c>
      <c r="BA695" s="157" t="str">
        <f t="shared" si="293"/>
        <v/>
      </c>
      <c r="BB695" s="157" t="str">
        <f t="shared" si="294"/>
        <v/>
      </c>
      <c r="BC695" s="157" t="str">
        <f t="shared" si="295"/>
        <v/>
      </c>
      <c r="BD695" s="157" t="str">
        <f t="shared" si="296"/>
        <v/>
      </c>
      <c r="BE695" s="158" t="str">
        <f t="shared" si="297"/>
        <v/>
      </c>
      <c r="BF695" s="158" t="str">
        <f t="shared" si="298"/>
        <v/>
      </c>
      <c r="BG695" s="158" t="str">
        <f t="shared" si="299"/>
        <v/>
      </c>
      <c r="BI695" s="171" t="str">
        <f t="shared" si="305"/>
        <v/>
      </c>
      <c r="BJ695" s="163" t="str">
        <f t="shared" si="306"/>
        <v/>
      </c>
      <c r="BK695" s="163" t="str">
        <f t="shared" si="307"/>
        <v/>
      </c>
    </row>
    <row r="696" spans="1:63" x14ac:dyDescent="0.25">
      <c r="A696" s="110" t="s">
        <v>202</v>
      </c>
      <c r="B696" s="117"/>
      <c r="C696" s="118"/>
      <c r="D696" s="119"/>
      <c r="E696" s="120"/>
      <c r="F696" s="117"/>
      <c r="G696" s="119"/>
      <c r="H696" s="119"/>
      <c r="I696" s="119"/>
      <c r="J696" s="121"/>
      <c r="K696" s="122"/>
      <c r="L696" s="123"/>
      <c r="M696" s="124"/>
      <c r="N696" s="125"/>
      <c r="O696" s="122"/>
      <c r="P696" s="123"/>
      <c r="Q696" s="124"/>
      <c r="R696" s="126"/>
      <c r="S696" s="122"/>
      <c r="T696" s="123"/>
      <c r="U696" s="127"/>
      <c r="V696" s="128"/>
      <c r="AH696" s="42" t="b">
        <f t="shared" si="300"/>
        <v>0</v>
      </c>
      <c r="AI696" s="42" t="str">
        <f t="shared" si="301"/>
        <v/>
      </c>
      <c r="AJ696" s="42" t="str">
        <f>IF(AND(AH696,D696&lt;&gt;""),COUNTIF($AI$12:AI696,AI696),"")</f>
        <v/>
      </c>
      <c r="AK696" s="42" t="str">
        <f t="shared" si="302"/>
        <v/>
      </c>
      <c r="AL696" s="42" t="str">
        <f t="shared" si="303"/>
        <v/>
      </c>
      <c r="AM696" s="42">
        <f t="shared" si="304"/>
        <v>0</v>
      </c>
      <c r="AN696" s="109" t="str">
        <f t="shared" si="280"/>
        <v/>
      </c>
      <c r="AO696" s="109" t="str">
        <f t="shared" si="281"/>
        <v/>
      </c>
      <c r="AP696" s="109" t="str">
        <f t="shared" si="282"/>
        <v/>
      </c>
      <c r="AQ696" s="109" t="str">
        <f t="shared" si="283"/>
        <v/>
      </c>
      <c r="AR696" s="109" t="str">
        <f t="shared" si="284"/>
        <v/>
      </c>
      <c r="AS696" s="158" t="str">
        <f t="shared" si="285"/>
        <v/>
      </c>
      <c r="AT696" s="157" t="str">
        <f t="shared" si="286"/>
        <v/>
      </c>
      <c r="AU696" s="157" t="str">
        <f t="shared" si="287"/>
        <v/>
      </c>
      <c r="AV696" s="109" t="str">
        <f t="shared" si="288"/>
        <v/>
      </c>
      <c r="AW696" s="158" t="str">
        <f t="shared" si="289"/>
        <v/>
      </c>
      <c r="AX696" s="158" t="str">
        <f t="shared" si="290"/>
        <v/>
      </c>
      <c r="AY696" s="158" t="str">
        <f t="shared" si="291"/>
        <v/>
      </c>
      <c r="AZ696" s="158" t="str">
        <f t="shared" si="292"/>
        <v/>
      </c>
      <c r="BA696" s="157" t="str">
        <f t="shared" si="293"/>
        <v/>
      </c>
      <c r="BB696" s="157" t="str">
        <f t="shared" si="294"/>
        <v/>
      </c>
      <c r="BC696" s="157" t="str">
        <f t="shared" si="295"/>
        <v/>
      </c>
      <c r="BD696" s="157" t="str">
        <f t="shared" si="296"/>
        <v/>
      </c>
      <c r="BE696" s="158" t="str">
        <f t="shared" si="297"/>
        <v/>
      </c>
      <c r="BF696" s="158" t="str">
        <f t="shared" si="298"/>
        <v/>
      </c>
      <c r="BG696" s="158" t="str">
        <f t="shared" si="299"/>
        <v/>
      </c>
      <c r="BI696" s="171" t="str">
        <f t="shared" si="305"/>
        <v/>
      </c>
      <c r="BJ696" s="163" t="str">
        <f t="shared" si="306"/>
        <v/>
      </c>
      <c r="BK696" s="163" t="str">
        <f t="shared" si="307"/>
        <v/>
      </c>
    </row>
    <row r="697" spans="1:63" x14ac:dyDescent="0.25">
      <c r="A697" s="110" t="s">
        <v>202</v>
      </c>
      <c r="B697" s="117"/>
      <c r="C697" s="118"/>
      <c r="D697" s="119"/>
      <c r="E697" s="120"/>
      <c r="F697" s="117"/>
      <c r="G697" s="119"/>
      <c r="H697" s="119"/>
      <c r="I697" s="119"/>
      <c r="J697" s="121"/>
      <c r="K697" s="122"/>
      <c r="L697" s="123"/>
      <c r="M697" s="124"/>
      <c r="N697" s="125"/>
      <c r="O697" s="122"/>
      <c r="P697" s="123"/>
      <c r="Q697" s="124"/>
      <c r="R697" s="126"/>
      <c r="S697" s="122"/>
      <c r="T697" s="123"/>
      <c r="U697" s="127"/>
      <c r="V697" s="128"/>
      <c r="AH697" s="42" t="b">
        <f t="shared" si="300"/>
        <v>0</v>
      </c>
      <c r="AI697" s="42" t="str">
        <f t="shared" si="301"/>
        <v/>
      </c>
      <c r="AJ697" s="42" t="str">
        <f>IF(AND(AH697,D697&lt;&gt;""),COUNTIF($AI$12:AI697,AI697),"")</f>
        <v/>
      </c>
      <c r="AK697" s="42" t="str">
        <f t="shared" si="302"/>
        <v/>
      </c>
      <c r="AL697" s="42" t="str">
        <f t="shared" si="303"/>
        <v/>
      </c>
      <c r="AM697" s="42">
        <f t="shared" si="304"/>
        <v>1</v>
      </c>
      <c r="AN697" s="109" t="str">
        <f t="shared" si="280"/>
        <v/>
      </c>
      <c r="AO697" s="109" t="str">
        <f t="shared" si="281"/>
        <v/>
      </c>
      <c r="AP697" s="109" t="str">
        <f t="shared" si="282"/>
        <v/>
      </c>
      <c r="AQ697" s="109" t="str">
        <f t="shared" si="283"/>
        <v/>
      </c>
      <c r="AR697" s="109" t="str">
        <f t="shared" si="284"/>
        <v/>
      </c>
      <c r="AS697" s="158" t="str">
        <f t="shared" si="285"/>
        <v/>
      </c>
      <c r="AT697" s="157" t="str">
        <f t="shared" si="286"/>
        <v/>
      </c>
      <c r="AU697" s="157" t="str">
        <f t="shared" si="287"/>
        <v/>
      </c>
      <c r="AV697" s="109" t="str">
        <f t="shared" si="288"/>
        <v/>
      </c>
      <c r="AW697" s="158" t="str">
        <f t="shared" si="289"/>
        <v/>
      </c>
      <c r="AX697" s="158" t="str">
        <f t="shared" si="290"/>
        <v/>
      </c>
      <c r="AY697" s="158" t="str">
        <f t="shared" si="291"/>
        <v/>
      </c>
      <c r="AZ697" s="158" t="str">
        <f t="shared" si="292"/>
        <v/>
      </c>
      <c r="BA697" s="157" t="str">
        <f t="shared" si="293"/>
        <v/>
      </c>
      <c r="BB697" s="157" t="str">
        <f t="shared" si="294"/>
        <v/>
      </c>
      <c r="BC697" s="157" t="str">
        <f t="shared" si="295"/>
        <v/>
      </c>
      <c r="BD697" s="157" t="str">
        <f t="shared" si="296"/>
        <v/>
      </c>
      <c r="BE697" s="158" t="str">
        <f t="shared" si="297"/>
        <v/>
      </c>
      <c r="BF697" s="158" t="str">
        <f t="shared" si="298"/>
        <v/>
      </c>
      <c r="BG697" s="158" t="str">
        <f t="shared" si="299"/>
        <v/>
      </c>
      <c r="BI697" s="171" t="str">
        <f t="shared" si="305"/>
        <v/>
      </c>
      <c r="BJ697" s="163" t="str">
        <f t="shared" si="306"/>
        <v/>
      </c>
      <c r="BK697" s="163" t="str">
        <f t="shared" si="307"/>
        <v/>
      </c>
    </row>
    <row r="698" spans="1:63" x14ac:dyDescent="0.25">
      <c r="A698" s="110" t="s">
        <v>202</v>
      </c>
      <c r="B698" s="117"/>
      <c r="C698" s="118"/>
      <c r="D698" s="119"/>
      <c r="E698" s="120"/>
      <c r="F698" s="117"/>
      <c r="G698" s="119"/>
      <c r="H698" s="119"/>
      <c r="I698" s="119"/>
      <c r="J698" s="121"/>
      <c r="K698" s="122"/>
      <c r="L698" s="123"/>
      <c r="M698" s="124"/>
      <c r="N698" s="125"/>
      <c r="O698" s="122"/>
      <c r="P698" s="123"/>
      <c r="Q698" s="124"/>
      <c r="R698" s="126"/>
      <c r="S698" s="122"/>
      <c r="T698" s="123"/>
      <c r="U698" s="127"/>
      <c r="V698" s="128"/>
      <c r="AH698" s="42" t="b">
        <f t="shared" si="300"/>
        <v>0</v>
      </c>
      <c r="AI698" s="42" t="str">
        <f t="shared" si="301"/>
        <v/>
      </c>
      <c r="AJ698" s="42" t="str">
        <f>IF(AND(AH698,D698&lt;&gt;""),COUNTIF($AI$12:AI698,AI698),"")</f>
        <v/>
      </c>
      <c r="AK698" s="42" t="str">
        <f t="shared" si="302"/>
        <v/>
      </c>
      <c r="AL698" s="42" t="str">
        <f t="shared" si="303"/>
        <v/>
      </c>
      <c r="AM698" s="42">
        <f t="shared" si="304"/>
        <v>0</v>
      </c>
      <c r="AN698" s="109" t="str">
        <f t="shared" si="280"/>
        <v/>
      </c>
      <c r="AO698" s="109" t="str">
        <f t="shared" si="281"/>
        <v/>
      </c>
      <c r="AP698" s="109" t="str">
        <f t="shared" si="282"/>
        <v/>
      </c>
      <c r="AQ698" s="109" t="str">
        <f t="shared" si="283"/>
        <v/>
      </c>
      <c r="AR698" s="109" t="str">
        <f t="shared" si="284"/>
        <v/>
      </c>
      <c r="AS698" s="158" t="str">
        <f t="shared" si="285"/>
        <v/>
      </c>
      <c r="AT698" s="157" t="str">
        <f t="shared" si="286"/>
        <v/>
      </c>
      <c r="AU698" s="157" t="str">
        <f t="shared" si="287"/>
        <v/>
      </c>
      <c r="AV698" s="109" t="str">
        <f t="shared" si="288"/>
        <v/>
      </c>
      <c r="AW698" s="158" t="str">
        <f t="shared" si="289"/>
        <v/>
      </c>
      <c r="AX698" s="158" t="str">
        <f t="shared" si="290"/>
        <v/>
      </c>
      <c r="AY698" s="158" t="str">
        <f t="shared" si="291"/>
        <v/>
      </c>
      <c r="AZ698" s="158" t="str">
        <f t="shared" si="292"/>
        <v/>
      </c>
      <c r="BA698" s="157" t="str">
        <f t="shared" si="293"/>
        <v/>
      </c>
      <c r="BB698" s="157" t="str">
        <f t="shared" si="294"/>
        <v/>
      </c>
      <c r="BC698" s="157" t="str">
        <f t="shared" si="295"/>
        <v/>
      </c>
      <c r="BD698" s="157" t="str">
        <f t="shared" si="296"/>
        <v/>
      </c>
      <c r="BE698" s="158" t="str">
        <f t="shared" si="297"/>
        <v/>
      </c>
      <c r="BF698" s="158" t="str">
        <f t="shared" si="298"/>
        <v/>
      </c>
      <c r="BG698" s="158" t="str">
        <f t="shared" si="299"/>
        <v/>
      </c>
      <c r="BI698" s="171" t="str">
        <f t="shared" si="305"/>
        <v/>
      </c>
      <c r="BJ698" s="163" t="str">
        <f t="shared" si="306"/>
        <v/>
      </c>
      <c r="BK698" s="163" t="str">
        <f t="shared" si="307"/>
        <v/>
      </c>
    </row>
    <row r="699" spans="1:63" x14ac:dyDescent="0.25">
      <c r="A699" s="110" t="s">
        <v>202</v>
      </c>
      <c r="B699" s="117"/>
      <c r="C699" s="118"/>
      <c r="D699" s="119"/>
      <c r="E699" s="120"/>
      <c r="F699" s="117"/>
      <c r="G699" s="119"/>
      <c r="H699" s="119"/>
      <c r="I699" s="119"/>
      <c r="J699" s="121"/>
      <c r="K699" s="122"/>
      <c r="L699" s="123"/>
      <c r="M699" s="124"/>
      <c r="N699" s="125"/>
      <c r="O699" s="122"/>
      <c r="P699" s="123"/>
      <c r="Q699" s="124"/>
      <c r="R699" s="126"/>
      <c r="S699" s="122"/>
      <c r="T699" s="123"/>
      <c r="U699" s="127"/>
      <c r="V699" s="128"/>
      <c r="AH699" s="42" t="b">
        <f t="shared" si="300"/>
        <v>0</v>
      </c>
      <c r="AI699" s="42" t="str">
        <f t="shared" si="301"/>
        <v/>
      </c>
      <c r="AJ699" s="42" t="str">
        <f>IF(AND(AH699,D699&lt;&gt;""),COUNTIF($AI$12:AI699,AI699),"")</f>
        <v/>
      </c>
      <c r="AK699" s="42" t="str">
        <f t="shared" si="302"/>
        <v/>
      </c>
      <c r="AL699" s="42" t="str">
        <f t="shared" si="303"/>
        <v/>
      </c>
      <c r="AM699" s="42">
        <f t="shared" si="304"/>
        <v>1</v>
      </c>
      <c r="AN699" s="109" t="str">
        <f t="shared" si="280"/>
        <v/>
      </c>
      <c r="AO699" s="109" t="str">
        <f t="shared" si="281"/>
        <v/>
      </c>
      <c r="AP699" s="109" t="str">
        <f t="shared" si="282"/>
        <v/>
      </c>
      <c r="AQ699" s="109" t="str">
        <f t="shared" si="283"/>
        <v/>
      </c>
      <c r="AR699" s="109" t="str">
        <f t="shared" si="284"/>
        <v/>
      </c>
      <c r="AS699" s="158" t="str">
        <f t="shared" si="285"/>
        <v/>
      </c>
      <c r="AT699" s="157" t="str">
        <f t="shared" si="286"/>
        <v/>
      </c>
      <c r="AU699" s="157" t="str">
        <f t="shared" si="287"/>
        <v/>
      </c>
      <c r="AV699" s="109" t="str">
        <f t="shared" si="288"/>
        <v/>
      </c>
      <c r="AW699" s="158" t="str">
        <f t="shared" si="289"/>
        <v/>
      </c>
      <c r="AX699" s="158" t="str">
        <f t="shared" si="290"/>
        <v/>
      </c>
      <c r="AY699" s="158" t="str">
        <f t="shared" si="291"/>
        <v/>
      </c>
      <c r="AZ699" s="158" t="str">
        <f t="shared" si="292"/>
        <v/>
      </c>
      <c r="BA699" s="157" t="str">
        <f t="shared" si="293"/>
        <v/>
      </c>
      <c r="BB699" s="157" t="str">
        <f t="shared" si="294"/>
        <v/>
      </c>
      <c r="BC699" s="157" t="str">
        <f t="shared" si="295"/>
        <v/>
      </c>
      <c r="BD699" s="157" t="str">
        <f t="shared" si="296"/>
        <v/>
      </c>
      <c r="BE699" s="158" t="str">
        <f t="shared" si="297"/>
        <v/>
      </c>
      <c r="BF699" s="158" t="str">
        <f t="shared" si="298"/>
        <v/>
      </c>
      <c r="BG699" s="158" t="str">
        <f t="shared" si="299"/>
        <v/>
      </c>
      <c r="BI699" s="171" t="str">
        <f t="shared" si="305"/>
        <v/>
      </c>
      <c r="BJ699" s="163" t="str">
        <f t="shared" si="306"/>
        <v/>
      </c>
      <c r="BK699" s="163" t="str">
        <f t="shared" si="307"/>
        <v/>
      </c>
    </row>
    <row r="700" spans="1:63" x14ac:dyDescent="0.25">
      <c r="A700" s="110" t="s">
        <v>202</v>
      </c>
      <c r="B700" s="117"/>
      <c r="C700" s="118"/>
      <c r="D700" s="119"/>
      <c r="E700" s="120"/>
      <c r="F700" s="117"/>
      <c r="G700" s="119"/>
      <c r="H700" s="119"/>
      <c r="I700" s="119"/>
      <c r="J700" s="121"/>
      <c r="K700" s="122"/>
      <c r="L700" s="123"/>
      <c r="M700" s="124"/>
      <c r="N700" s="125"/>
      <c r="O700" s="122"/>
      <c r="P700" s="123"/>
      <c r="Q700" s="124"/>
      <c r="R700" s="126"/>
      <c r="S700" s="122"/>
      <c r="T700" s="123"/>
      <c r="U700" s="127"/>
      <c r="V700" s="128"/>
      <c r="AH700" s="42" t="b">
        <f t="shared" si="300"/>
        <v>0</v>
      </c>
      <c r="AI700" s="42" t="str">
        <f t="shared" si="301"/>
        <v/>
      </c>
      <c r="AJ700" s="42" t="str">
        <f>IF(AND(AH700,D700&lt;&gt;""),COUNTIF($AI$12:AI700,AI700),"")</f>
        <v/>
      </c>
      <c r="AK700" s="42" t="str">
        <f t="shared" si="302"/>
        <v/>
      </c>
      <c r="AL700" s="42" t="str">
        <f t="shared" si="303"/>
        <v/>
      </c>
      <c r="AM700" s="42">
        <f t="shared" si="304"/>
        <v>0</v>
      </c>
      <c r="AN700" s="109" t="str">
        <f t="shared" si="280"/>
        <v/>
      </c>
      <c r="AO700" s="109" t="str">
        <f t="shared" si="281"/>
        <v/>
      </c>
      <c r="AP700" s="109" t="str">
        <f t="shared" si="282"/>
        <v/>
      </c>
      <c r="AQ700" s="109" t="str">
        <f t="shared" si="283"/>
        <v/>
      </c>
      <c r="AR700" s="109" t="str">
        <f t="shared" si="284"/>
        <v/>
      </c>
      <c r="AS700" s="158" t="str">
        <f t="shared" si="285"/>
        <v/>
      </c>
      <c r="AT700" s="157" t="str">
        <f t="shared" si="286"/>
        <v/>
      </c>
      <c r="AU700" s="157" t="str">
        <f t="shared" si="287"/>
        <v/>
      </c>
      <c r="AV700" s="109" t="str">
        <f t="shared" si="288"/>
        <v/>
      </c>
      <c r="AW700" s="158" t="str">
        <f t="shared" si="289"/>
        <v/>
      </c>
      <c r="AX700" s="158" t="str">
        <f t="shared" si="290"/>
        <v/>
      </c>
      <c r="AY700" s="158" t="str">
        <f t="shared" si="291"/>
        <v/>
      </c>
      <c r="AZ700" s="158" t="str">
        <f t="shared" si="292"/>
        <v/>
      </c>
      <c r="BA700" s="157" t="str">
        <f t="shared" si="293"/>
        <v/>
      </c>
      <c r="BB700" s="157" t="str">
        <f t="shared" si="294"/>
        <v/>
      </c>
      <c r="BC700" s="157" t="str">
        <f t="shared" si="295"/>
        <v/>
      </c>
      <c r="BD700" s="157" t="str">
        <f t="shared" si="296"/>
        <v/>
      </c>
      <c r="BE700" s="158" t="str">
        <f t="shared" si="297"/>
        <v/>
      </c>
      <c r="BF700" s="158" t="str">
        <f t="shared" si="298"/>
        <v/>
      </c>
      <c r="BG700" s="158" t="str">
        <f t="shared" si="299"/>
        <v/>
      </c>
      <c r="BI700" s="171" t="str">
        <f t="shared" si="305"/>
        <v/>
      </c>
      <c r="BJ700" s="163" t="str">
        <f t="shared" si="306"/>
        <v/>
      </c>
      <c r="BK700" s="163" t="str">
        <f t="shared" si="307"/>
        <v/>
      </c>
    </row>
    <row r="701" spans="1:63" x14ac:dyDescent="0.25">
      <c r="A701" s="110" t="s">
        <v>202</v>
      </c>
      <c r="B701" s="117"/>
      <c r="C701" s="118"/>
      <c r="D701" s="119"/>
      <c r="E701" s="120"/>
      <c r="F701" s="117"/>
      <c r="G701" s="119"/>
      <c r="H701" s="119"/>
      <c r="I701" s="119"/>
      <c r="J701" s="121"/>
      <c r="K701" s="122"/>
      <c r="L701" s="123"/>
      <c r="M701" s="124"/>
      <c r="N701" s="125"/>
      <c r="O701" s="122"/>
      <c r="P701" s="123"/>
      <c r="Q701" s="124"/>
      <c r="R701" s="126"/>
      <c r="S701" s="122"/>
      <c r="T701" s="123"/>
      <c r="U701" s="127"/>
      <c r="V701" s="128"/>
      <c r="AH701" s="42" t="b">
        <f t="shared" si="300"/>
        <v>0</v>
      </c>
      <c r="AI701" s="42" t="str">
        <f t="shared" si="301"/>
        <v/>
      </c>
      <c r="AJ701" s="42" t="str">
        <f>IF(AND(AH701,D701&lt;&gt;""),COUNTIF($AI$12:AI701,AI701),"")</f>
        <v/>
      </c>
      <c r="AK701" s="42" t="str">
        <f t="shared" si="302"/>
        <v/>
      </c>
      <c r="AL701" s="42" t="str">
        <f t="shared" si="303"/>
        <v/>
      </c>
      <c r="AM701" s="42">
        <f t="shared" si="304"/>
        <v>1</v>
      </c>
      <c r="AN701" s="109" t="str">
        <f t="shared" si="280"/>
        <v/>
      </c>
      <c r="AO701" s="109" t="str">
        <f t="shared" si="281"/>
        <v/>
      </c>
      <c r="AP701" s="109" t="str">
        <f t="shared" si="282"/>
        <v/>
      </c>
      <c r="AQ701" s="109" t="str">
        <f t="shared" si="283"/>
        <v/>
      </c>
      <c r="AR701" s="109" t="str">
        <f t="shared" si="284"/>
        <v/>
      </c>
      <c r="AS701" s="158" t="str">
        <f t="shared" si="285"/>
        <v/>
      </c>
      <c r="AT701" s="157" t="str">
        <f t="shared" si="286"/>
        <v/>
      </c>
      <c r="AU701" s="157" t="str">
        <f t="shared" si="287"/>
        <v/>
      </c>
      <c r="AV701" s="109" t="str">
        <f t="shared" si="288"/>
        <v/>
      </c>
      <c r="AW701" s="158" t="str">
        <f t="shared" si="289"/>
        <v/>
      </c>
      <c r="AX701" s="158" t="str">
        <f t="shared" si="290"/>
        <v/>
      </c>
      <c r="AY701" s="158" t="str">
        <f t="shared" si="291"/>
        <v/>
      </c>
      <c r="AZ701" s="158" t="str">
        <f t="shared" si="292"/>
        <v/>
      </c>
      <c r="BA701" s="157" t="str">
        <f t="shared" si="293"/>
        <v/>
      </c>
      <c r="BB701" s="157" t="str">
        <f t="shared" si="294"/>
        <v/>
      </c>
      <c r="BC701" s="157" t="str">
        <f t="shared" si="295"/>
        <v/>
      </c>
      <c r="BD701" s="157" t="str">
        <f t="shared" si="296"/>
        <v/>
      </c>
      <c r="BE701" s="158" t="str">
        <f t="shared" si="297"/>
        <v/>
      </c>
      <c r="BF701" s="158" t="str">
        <f t="shared" si="298"/>
        <v/>
      </c>
      <c r="BG701" s="158" t="str">
        <f t="shared" si="299"/>
        <v/>
      </c>
      <c r="BI701" s="171" t="str">
        <f t="shared" si="305"/>
        <v/>
      </c>
      <c r="BJ701" s="163" t="str">
        <f t="shared" si="306"/>
        <v/>
      </c>
      <c r="BK701" s="163" t="str">
        <f t="shared" si="307"/>
        <v/>
      </c>
    </row>
    <row r="702" spans="1:63" x14ac:dyDescent="0.25">
      <c r="A702" s="110" t="s">
        <v>202</v>
      </c>
      <c r="B702" s="117"/>
      <c r="C702" s="118"/>
      <c r="D702" s="119"/>
      <c r="E702" s="120"/>
      <c r="F702" s="117"/>
      <c r="G702" s="119"/>
      <c r="H702" s="119"/>
      <c r="I702" s="119"/>
      <c r="J702" s="121"/>
      <c r="K702" s="122"/>
      <c r="L702" s="123"/>
      <c r="M702" s="124"/>
      <c r="N702" s="125"/>
      <c r="O702" s="122"/>
      <c r="P702" s="123"/>
      <c r="Q702" s="124"/>
      <c r="R702" s="126"/>
      <c r="S702" s="122"/>
      <c r="T702" s="123"/>
      <c r="U702" s="127"/>
      <c r="V702" s="128"/>
      <c r="AH702" s="42" t="b">
        <f t="shared" si="300"/>
        <v>0</v>
      </c>
      <c r="AI702" s="42" t="str">
        <f t="shared" si="301"/>
        <v/>
      </c>
      <c r="AJ702" s="42" t="str">
        <f>IF(AND(AH702,D702&lt;&gt;""),COUNTIF($AI$12:AI702,AI702),"")</f>
        <v/>
      </c>
      <c r="AK702" s="42" t="str">
        <f t="shared" si="302"/>
        <v/>
      </c>
      <c r="AL702" s="42" t="str">
        <f t="shared" si="303"/>
        <v/>
      </c>
      <c r="AM702" s="42">
        <f t="shared" si="304"/>
        <v>0</v>
      </c>
      <c r="AN702" s="109" t="str">
        <f t="shared" si="280"/>
        <v/>
      </c>
      <c r="AO702" s="109" t="str">
        <f t="shared" si="281"/>
        <v/>
      </c>
      <c r="AP702" s="109" t="str">
        <f t="shared" si="282"/>
        <v/>
      </c>
      <c r="AQ702" s="109" t="str">
        <f t="shared" si="283"/>
        <v/>
      </c>
      <c r="AR702" s="109" t="str">
        <f t="shared" si="284"/>
        <v/>
      </c>
      <c r="AS702" s="158" t="str">
        <f t="shared" si="285"/>
        <v/>
      </c>
      <c r="AT702" s="157" t="str">
        <f t="shared" si="286"/>
        <v/>
      </c>
      <c r="AU702" s="157" t="str">
        <f t="shared" si="287"/>
        <v/>
      </c>
      <c r="AV702" s="109" t="str">
        <f t="shared" si="288"/>
        <v/>
      </c>
      <c r="AW702" s="158" t="str">
        <f t="shared" si="289"/>
        <v/>
      </c>
      <c r="AX702" s="158" t="str">
        <f t="shared" si="290"/>
        <v/>
      </c>
      <c r="AY702" s="158" t="str">
        <f t="shared" si="291"/>
        <v/>
      </c>
      <c r="AZ702" s="158" t="str">
        <f t="shared" si="292"/>
        <v/>
      </c>
      <c r="BA702" s="157" t="str">
        <f t="shared" si="293"/>
        <v/>
      </c>
      <c r="BB702" s="157" t="str">
        <f t="shared" si="294"/>
        <v/>
      </c>
      <c r="BC702" s="157" t="str">
        <f t="shared" si="295"/>
        <v/>
      </c>
      <c r="BD702" s="157" t="str">
        <f t="shared" si="296"/>
        <v/>
      </c>
      <c r="BE702" s="158" t="str">
        <f t="shared" si="297"/>
        <v/>
      </c>
      <c r="BF702" s="158" t="str">
        <f t="shared" si="298"/>
        <v/>
      </c>
      <c r="BG702" s="158" t="str">
        <f t="shared" si="299"/>
        <v/>
      </c>
      <c r="BI702" s="171" t="str">
        <f t="shared" si="305"/>
        <v/>
      </c>
      <c r="BJ702" s="163" t="str">
        <f t="shared" si="306"/>
        <v/>
      </c>
      <c r="BK702" s="163" t="str">
        <f t="shared" si="307"/>
        <v/>
      </c>
    </row>
    <row r="703" spans="1:63" x14ac:dyDescent="0.25">
      <c r="A703" s="110" t="s">
        <v>202</v>
      </c>
      <c r="B703" s="117"/>
      <c r="C703" s="118"/>
      <c r="D703" s="119"/>
      <c r="E703" s="120"/>
      <c r="F703" s="117"/>
      <c r="G703" s="119"/>
      <c r="H703" s="119"/>
      <c r="I703" s="119"/>
      <c r="J703" s="121"/>
      <c r="K703" s="122"/>
      <c r="L703" s="123"/>
      <c r="M703" s="124"/>
      <c r="N703" s="125"/>
      <c r="O703" s="122"/>
      <c r="P703" s="123"/>
      <c r="Q703" s="124"/>
      <c r="R703" s="126"/>
      <c r="S703" s="122"/>
      <c r="T703" s="123"/>
      <c r="U703" s="127"/>
      <c r="V703" s="128"/>
      <c r="AH703" s="42" t="b">
        <f t="shared" si="300"/>
        <v>0</v>
      </c>
      <c r="AI703" s="42" t="str">
        <f t="shared" si="301"/>
        <v/>
      </c>
      <c r="AJ703" s="42" t="str">
        <f>IF(AND(AH703,D703&lt;&gt;""),COUNTIF($AI$12:AI703,AI703),"")</f>
        <v/>
      </c>
      <c r="AK703" s="42" t="str">
        <f t="shared" si="302"/>
        <v/>
      </c>
      <c r="AL703" s="42" t="str">
        <f t="shared" si="303"/>
        <v/>
      </c>
      <c r="AM703" s="42">
        <f t="shared" si="304"/>
        <v>1</v>
      </c>
      <c r="AN703" s="109" t="str">
        <f t="shared" si="280"/>
        <v/>
      </c>
      <c r="AO703" s="109" t="str">
        <f t="shared" si="281"/>
        <v/>
      </c>
      <c r="AP703" s="109" t="str">
        <f t="shared" si="282"/>
        <v/>
      </c>
      <c r="AQ703" s="109" t="str">
        <f t="shared" si="283"/>
        <v/>
      </c>
      <c r="AR703" s="109" t="str">
        <f t="shared" si="284"/>
        <v/>
      </c>
      <c r="AS703" s="158" t="str">
        <f t="shared" si="285"/>
        <v/>
      </c>
      <c r="AT703" s="157" t="str">
        <f t="shared" si="286"/>
        <v/>
      </c>
      <c r="AU703" s="157" t="str">
        <f t="shared" si="287"/>
        <v/>
      </c>
      <c r="AV703" s="109" t="str">
        <f t="shared" si="288"/>
        <v/>
      </c>
      <c r="AW703" s="158" t="str">
        <f t="shared" si="289"/>
        <v/>
      </c>
      <c r="AX703" s="158" t="str">
        <f t="shared" si="290"/>
        <v/>
      </c>
      <c r="AY703" s="158" t="str">
        <f t="shared" si="291"/>
        <v/>
      </c>
      <c r="AZ703" s="158" t="str">
        <f t="shared" si="292"/>
        <v/>
      </c>
      <c r="BA703" s="157" t="str">
        <f t="shared" si="293"/>
        <v/>
      </c>
      <c r="BB703" s="157" t="str">
        <f t="shared" si="294"/>
        <v/>
      </c>
      <c r="BC703" s="157" t="str">
        <f t="shared" si="295"/>
        <v/>
      </c>
      <c r="BD703" s="157" t="str">
        <f t="shared" si="296"/>
        <v/>
      </c>
      <c r="BE703" s="158" t="str">
        <f t="shared" si="297"/>
        <v/>
      </c>
      <c r="BF703" s="158" t="str">
        <f t="shared" si="298"/>
        <v/>
      </c>
      <c r="BG703" s="158" t="str">
        <f t="shared" si="299"/>
        <v/>
      </c>
      <c r="BI703" s="171" t="str">
        <f t="shared" si="305"/>
        <v/>
      </c>
      <c r="BJ703" s="163" t="str">
        <f t="shared" si="306"/>
        <v/>
      </c>
      <c r="BK703" s="163" t="str">
        <f t="shared" si="307"/>
        <v/>
      </c>
    </row>
    <row r="704" spans="1:63" x14ac:dyDescent="0.25">
      <c r="A704" s="110" t="s">
        <v>202</v>
      </c>
      <c r="B704" s="117"/>
      <c r="C704" s="118"/>
      <c r="D704" s="119"/>
      <c r="E704" s="120"/>
      <c r="F704" s="117"/>
      <c r="G704" s="119"/>
      <c r="H704" s="119"/>
      <c r="I704" s="119"/>
      <c r="J704" s="121"/>
      <c r="K704" s="122"/>
      <c r="L704" s="123"/>
      <c r="M704" s="124"/>
      <c r="N704" s="125"/>
      <c r="O704" s="122"/>
      <c r="P704" s="123"/>
      <c r="Q704" s="124"/>
      <c r="R704" s="126"/>
      <c r="S704" s="122"/>
      <c r="T704" s="123"/>
      <c r="U704" s="127"/>
      <c r="V704" s="128"/>
      <c r="AH704" s="42" t="b">
        <f t="shared" si="300"/>
        <v>0</v>
      </c>
      <c r="AI704" s="42" t="str">
        <f t="shared" si="301"/>
        <v/>
      </c>
      <c r="AJ704" s="42" t="str">
        <f>IF(AND(AH704,D704&lt;&gt;""),COUNTIF($AI$12:AI704,AI704),"")</f>
        <v/>
      </c>
      <c r="AK704" s="42" t="str">
        <f t="shared" si="302"/>
        <v/>
      </c>
      <c r="AL704" s="42" t="str">
        <f t="shared" si="303"/>
        <v/>
      </c>
      <c r="AM704" s="42">
        <f t="shared" si="304"/>
        <v>0</v>
      </c>
      <c r="AN704" s="109" t="str">
        <f t="shared" si="280"/>
        <v/>
      </c>
      <c r="AO704" s="109" t="str">
        <f t="shared" si="281"/>
        <v/>
      </c>
      <c r="AP704" s="109" t="str">
        <f t="shared" si="282"/>
        <v/>
      </c>
      <c r="AQ704" s="109" t="str">
        <f t="shared" si="283"/>
        <v/>
      </c>
      <c r="AR704" s="109" t="str">
        <f t="shared" si="284"/>
        <v/>
      </c>
      <c r="AS704" s="158" t="str">
        <f t="shared" si="285"/>
        <v/>
      </c>
      <c r="AT704" s="157" t="str">
        <f t="shared" si="286"/>
        <v/>
      </c>
      <c r="AU704" s="157" t="str">
        <f t="shared" si="287"/>
        <v/>
      </c>
      <c r="AV704" s="109" t="str">
        <f t="shared" si="288"/>
        <v/>
      </c>
      <c r="AW704" s="158" t="str">
        <f t="shared" si="289"/>
        <v/>
      </c>
      <c r="AX704" s="158" t="str">
        <f t="shared" si="290"/>
        <v/>
      </c>
      <c r="AY704" s="158" t="str">
        <f t="shared" si="291"/>
        <v/>
      </c>
      <c r="AZ704" s="158" t="str">
        <f t="shared" si="292"/>
        <v/>
      </c>
      <c r="BA704" s="157" t="str">
        <f t="shared" si="293"/>
        <v/>
      </c>
      <c r="BB704" s="157" t="str">
        <f t="shared" si="294"/>
        <v/>
      </c>
      <c r="BC704" s="157" t="str">
        <f t="shared" si="295"/>
        <v/>
      </c>
      <c r="BD704" s="157" t="str">
        <f t="shared" si="296"/>
        <v/>
      </c>
      <c r="BE704" s="158" t="str">
        <f t="shared" si="297"/>
        <v/>
      </c>
      <c r="BF704" s="158" t="str">
        <f t="shared" si="298"/>
        <v/>
      </c>
      <c r="BG704" s="158" t="str">
        <f t="shared" si="299"/>
        <v/>
      </c>
      <c r="BI704" s="171" t="str">
        <f t="shared" si="305"/>
        <v/>
      </c>
      <c r="BJ704" s="163" t="str">
        <f t="shared" si="306"/>
        <v/>
      </c>
      <c r="BK704" s="163" t="str">
        <f t="shared" si="307"/>
        <v/>
      </c>
    </row>
    <row r="705" spans="1:63" x14ac:dyDescent="0.25">
      <c r="A705" s="110" t="s">
        <v>202</v>
      </c>
      <c r="B705" s="117"/>
      <c r="C705" s="118"/>
      <c r="D705" s="119"/>
      <c r="E705" s="120"/>
      <c r="F705" s="117"/>
      <c r="G705" s="119"/>
      <c r="H705" s="119"/>
      <c r="I705" s="119"/>
      <c r="J705" s="121"/>
      <c r="K705" s="122"/>
      <c r="L705" s="123"/>
      <c r="M705" s="124"/>
      <c r="N705" s="125"/>
      <c r="O705" s="122"/>
      <c r="P705" s="123"/>
      <c r="Q705" s="124"/>
      <c r="R705" s="126"/>
      <c r="S705" s="122"/>
      <c r="T705" s="123"/>
      <c r="U705" s="127"/>
      <c r="V705" s="128"/>
      <c r="AH705" s="42" t="b">
        <f t="shared" si="300"/>
        <v>0</v>
      </c>
      <c r="AI705" s="42" t="str">
        <f t="shared" si="301"/>
        <v/>
      </c>
      <c r="AJ705" s="42" t="str">
        <f>IF(AND(AH705,D705&lt;&gt;""),COUNTIF($AI$12:AI705,AI705),"")</f>
        <v/>
      </c>
      <c r="AK705" s="42" t="str">
        <f t="shared" si="302"/>
        <v/>
      </c>
      <c r="AL705" s="42" t="str">
        <f t="shared" si="303"/>
        <v/>
      </c>
      <c r="AM705" s="42">
        <f t="shared" si="304"/>
        <v>1</v>
      </c>
      <c r="AN705" s="109" t="str">
        <f t="shared" si="280"/>
        <v/>
      </c>
      <c r="AO705" s="109" t="str">
        <f t="shared" si="281"/>
        <v/>
      </c>
      <c r="AP705" s="109" t="str">
        <f t="shared" si="282"/>
        <v/>
      </c>
      <c r="AQ705" s="109" t="str">
        <f t="shared" si="283"/>
        <v/>
      </c>
      <c r="AR705" s="109" t="str">
        <f t="shared" si="284"/>
        <v/>
      </c>
      <c r="AS705" s="158" t="str">
        <f t="shared" si="285"/>
        <v/>
      </c>
      <c r="AT705" s="157" t="str">
        <f t="shared" si="286"/>
        <v/>
      </c>
      <c r="AU705" s="157" t="str">
        <f t="shared" si="287"/>
        <v/>
      </c>
      <c r="AV705" s="109" t="str">
        <f t="shared" si="288"/>
        <v/>
      </c>
      <c r="AW705" s="158" t="str">
        <f t="shared" si="289"/>
        <v/>
      </c>
      <c r="AX705" s="158" t="str">
        <f t="shared" si="290"/>
        <v/>
      </c>
      <c r="AY705" s="158" t="str">
        <f t="shared" si="291"/>
        <v/>
      </c>
      <c r="AZ705" s="158" t="str">
        <f t="shared" si="292"/>
        <v/>
      </c>
      <c r="BA705" s="157" t="str">
        <f t="shared" si="293"/>
        <v/>
      </c>
      <c r="BB705" s="157" t="str">
        <f t="shared" si="294"/>
        <v/>
      </c>
      <c r="BC705" s="157" t="str">
        <f t="shared" si="295"/>
        <v/>
      </c>
      <c r="BD705" s="157" t="str">
        <f t="shared" si="296"/>
        <v/>
      </c>
      <c r="BE705" s="158" t="str">
        <f t="shared" si="297"/>
        <v/>
      </c>
      <c r="BF705" s="158" t="str">
        <f t="shared" si="298"/>
        <v/>
      </c>
      <c r="BG705" s="158" t="str">
        <f t="shared" si="299"/>
        <v/>
      </c>
      <c r="BI705" s="171" t="str">
        <f t="shared" si="305"/>
        <v/>
      </c>
      <c r="BJ705" s="163" t="str">
        <f t="shared" si="306"/>
        <v/>
      </c>
      <c r="BK705" s="163" t="str">
        <f t="shared" si="307"/>
        <v/>
      </c>
    </row>
    <row r="706" spans="1:63" x14ac:dyDescent="0.25">
      <c r="A706" s="110" t="s">
        <v>202</v>
      </c>
      <c r="B706" s="117"/>
      <c r="C706" s="118"/>
      <c r="D706" s="119"/>
      <c r="E706" s="120"/>
      <c r="F706" s="117"/>
      <c r="G706" s="119"/>
      <c r="H706" s="119"/>
      <c r="I706" s="119"/>
      <c r="J706" s="121"/>
      <c r="K706" s="122"/>
      <c r="L706" s="123"/>
      <c r="M706" s="124"/>
      <c r="N706" s="125"/>
      <c r="O706" s="122"/>
      <c r="P706" s="123"/>
      <c r="Q706" s="124"/>
      <c r="R706" s="126"/>
      <c r="S706" s="122"/>
      <c r="T706" s="123"/>
      <c r="U706" s="127"/>
      <c r="V706" s="128"/>
      <c r="AH706" s="42" t="b">
        <f t="shared" si="300"/>
        <v>0</v>
      </c>
      <c r="AI706" s="42" t="str">
        <f t="shared" si="301"/>
        <v/>
      </c>
      <c r="AJ706" s="42" t="str">
        <f>IF(AND(AH706,D706&lt;&gt;""),COUNTIF($AI$12:AI706,AI706),"")</f>
        <v/>
      </c>
      <c r="AK706" s="42" t="str">
        <f t="shared" si="302"/>
        <v/>
      </c>
      <c r="AL706" s="42" t="str">
        <f t="shared" si="303"/>
        <v/>
      </c>
      <c r="AM706" s="42">
        <f t="shared" si="304"/>
        <v>0</v>
      </c>
      <c r="AN706" s="109" t="str">
        <f t="shared" si="280"/>
        <v/>
      </c>
      <c r="AO706" s="109" t="str">
        <f t="shared" si="281"/>
        <v/>
      </c>
      <c r="AP706" s="109" t="str">
        <f t="shared" si="282"/>
        <v/>
      </c>
      <c r="AQ706" s="109" t="str">
        <f t="shared" si="283"/>
        <v/>
      </c>
      <c r="AR706" s="109" t="str">
        <f t="shared" si="284"/>
        <v/>
      </c>
      <c r="AS706" s="158" t="str">
        <f t="shared" si="285"/>
        <v/>
      </c>
      <c r="AT706" s="157" t="str">
        <f t="shared" si="286"/>
        <v/>
      </c>
      <c r="AU706" s="157" t="str">
        <f t="shared" si="287"/>
        <v/>
      </c>
      <c r="AV706" s="109" t="str">
        <f t="shared" si="288"/>
        <v/>
      </c>
      <c r="AW706" s="158" t="str">
        <f t="shared" si="289"/>
        <v/>
      </c>
      <c r="AX706" s="158" t="str">
        <f t="shared" si="290"/>
        <v/>
      </c>
      <c r="AY706" s="158" t="str">
        <f t="shared" si="291"/>
        <v/>
      </c>
      <c r="AZ706" s="158" t="str">
        <f t="shared" si="292"/>
        <v/>
      </c>
      <c r="BA706" s="157" t="str">
        <f t="shared" si="293"/>
        <v/>
      </c>
      <c r="BB706" s="157" t="str">
        <f t="shared" si="294"/>
        <v/>
      </c>
      <c r="BC706" s="157" t="str">
        <f t="shared" si="295"/>
        <v/>
      </c>
      <c r="BD706" s="157" t="str">
        <f t="shared" si="296"/>
        <v/>
      </c>
      <c r="BE706" s="158" t="str">
        <f t="shared" si="297"/>
        <v/>
      </c>
      <c r="BF706" s="158" t="str">
        <f t="shared" si="298"/>
        <v/>
      </c>
      <c r="BG706" s="158" t="str">
        <f t="shared" si="299"/>
        <v/>
      </c>
      <c r="BI706" s="171" t="str">
        <f t="shared" si="305"/>
        <v/>
      </c>
      <c r="BJ706" s="163" t="str">
        <f t="shared" si="306"/>
        <v/>
      </c>
      <c r="BK706" s="163" t="str">
        <f t="shared" si="307"/>
        <v/>
      </c>
    </row>
    <row r="707" spans="1:63" x14ac:dyDescent="0.25">
      <c r="A707" s="110" t="s">
        <v>202</v>
      </c>
      <c r="B707" s="117"/>
      <c r="C707" s="118"/>
      <c r="D707" s="119"/>
      <c r="E707" s="120"/>
      <c r="F707" s="117"/>
      <c r="G707" s="119"/>
      <c r="H707" s="119"/>
      <c r="I707" s="119"/>
      <c r="J707" s="121"/>
      <c r="K707" s="122"/>
      <c r="L707" s="123"/>
      <c r="M707" s="124"/>
      <c r="N707" s="125"/>
      <c r="O707" s="122"/>
      <c r="P707" s="123"/>
      <c r="Q707" s="124"/>
      <c r="R707" s="126"/>
      <c r="S707" s="122"/>
      <c r="T707" s="123"/>
      <c r="U707" s="127"/>
      <c r="V707" s="128"/>
      <c r="AH707" s="42" t="b">
        <f t="shared" si="300"/>
        <v>0</v>
      </c>
      <c r="AI707" s="42" t="str">
        <f t="shared" si="301"/>
        <v/>
      </c>
      <c r="AJ707" s="42" t="str">
        <f>IF(AND(AH707,D707&lt;&gt;""),COUNTIF($AI$12:AI707,AI707),"")</f>
        <v/>
      </c>
      <c r="AK707" s="42" t="str">
        <f t="shared" si="302"/>
        <v/>
      </c>
      <c r="AL707" s="42" t="str">
        <f t="shared" si="303"/>
        <v/>
      </c>
      <c r="AM707" s="42">
        <f t="shared" si="304"/>
        <v>1</v>
      </c>
      <c r="AN707" s="109" t="str">
        <f t="shared" si="280"/>
        <v/>
      </c>
      <c r="AO707" s="109" t="str">
        <f t="shared" si="281"/>
        <v/>
      </c>
      <c r="AP707" s="109" t="str">
        <f t="shared" si="282"/>
        <v/>
      </c>
      <c r="AQ707" s="109" t="str">
        <f t="shared" si="283"/>
        <v/>
      </c>
      <c r="AR707" s="109" t="str">
        <f t="shared" si="284"/>
        <v/>
      </c>
      <c r="AS707" s="158" t="str">
        <f t="shared" si="285"/>
        <v/>
      </c>
      <c r="AT707" s="157" t="str">
        <f t="shared" si="286"/>
        <v/>
      </c>
      <c r="AU707" s="157" t="str">
        <f t="shared" si="287"/>
        <v/>
      </c>
      <c r="AV707" s="109" t="str">
        <f t="shared" si="288"/>
        <v/>
      </c>
      <c r="AW707" s="158" t="str">
        <f t="shared" si="289"/>
        <v/>
      </c>
      <c r="AX707" s="158" t="str">
        <f t="shared" si="290"/>
        <v/>
      </c>
      <c r="AY707" s="158" t="str">
        <f t="shared" si="291"/>
        <v/>
      </c>
      <c r="AZ707" s="158" t="str">
        <f t="shared" si="292"/>
        <v/>
      </c>
      <c r="BA707" s="157" t="str">
        <f t="shared" si="293"/>
        <v/>
      </c>
      <c r="BB707" s="157" t="str">
        <f t="shared" si="294"/>
        <v/>
      </c>
      <c r="BC707" s="157" t="str">
        <f t="shared" si="295"/>
        <v/>
      </c>
      <c r="BD707" s="157" t="str">
        <f t="shared" si="296"/>
        <v/>
      </c>
      <c r="BE707" s="158" t="str">
        <f t="shared" si="297"/>
        <v/>
      </c>
      <c r="BF707" s="158" t="str">
        <f t="shared" si="298"/>
        <v/>
      </c>
      <c r="BG707" s="158" t="str">
        <f t="shared" si="299"/>
        <v/>
      </c>
      <c r="BI707" s="171" t="str">
        <f t="shared" si="305"/>
        <v/>
      </c>
      <c r="BJ707" s="163" t="str">
        <f t="shared" si="306"/>
        <v/>
      </c>
      <c r="BK707" s="163" t="str">
        <f t="shared" si="307"/>
        <v/>
      </c>
    </row>
    <row r="708" spans="1:63" x14ac:dyDescent="0.25">
      <c r="A708" s="110" t="s">
        <v>202</v>
      </c>
      <c r="B708" s="117"/>
      <c r="C708" s="118"/>
      <c r="D708" s="119"/>
      <c r="E708" s="120"/>
      <c r="F708" s="117"/>
      <c r="G708" s="119"/>
      <c r="H708" s="119"/>
      <c r="I708" s="119"/>
      <c r="J708" s="121"/>
      <c r="K708" s="122"/>
      <c r="L708" s="123"/>
      <c r="M708" s="124"/>
      <c r="N708" s="125"/>
      <c r="O708" s="122"/>
      <c r="P708" s="123"/>
      <c r="Q708" s="124"/>
      <c r="R708" s="126"/>
      <c r="S708" s="122"/>
      <c r="T708" s="123"/>
      <c r="U708" s="127"/>
      <c r="V708" s="128"/>
      <c r="AH708" s="42" t="b">
        <f t="shared" si="300"/>
        <v>0</v>
      </c>
      <c r="AI708" s="42" t="str">
        <f t="shared" si="301"/>
        <v/>
      </c>
      <c r="AJ708" s="42" t="str">
        <f>IF(AND(AH708,D708&lt;&gt;""),COUNTIF($AI$12:AI708,AI708),"")</f>
        <v/>
      </c>
      <c r="AK708" s="42" t="str">
        <f t="shared" si="302"/>
        <v/>
      </c>
      <c r="AL708" s="42" t="str">
        <f t="shared" si="303"/>
        <v/>
      </c>
      <c r="AM708" s="42">
        <f t="shared" si="304"/>
        <v>0</v>
      </c>
      <c r="AN708" s="109" t="str">
        <f t="shared" si="280"/>
        <v/>
      </c>
      <c r="AO708" s="109" t="str">
        <f t="shared" si="281"/>
        <v/>
      </c>
      <c r="AP708" s="109" t="str">
        <f t="shared" si="282"/>
        <v/>
      </c>
      <c r="AQ708" s="109" t="str">
        <f t="shared" si="283"/>
        <v/>
      </c>
      <c r="AR708" s="109" t="str">
        <f t="shared" si="284"/>
        <v/>
      </c>
      <c r="AS708" s="158" t="str">
        <f t="shared" si="285"/>
        <v/>
      </c>
      <c r="AT708" s="157" t="str">
        <f t="shared" si="286"/>
        <v/>
      </c>
      <c r="AU708" s="157" t="str">
        <f t="shared" si="287"/>
        <v/>
      </c>
      <c r="AV708" s="109" t="str">
        <f t="shared" si="288"/>
        <v/>
      </c>
      <c r="AW708" s="158" t="str">
        <f t="shared" si="289"/>
        <v/>
      </c>
      <c r="AX708" s="158" t="str">
        <f t="shared" si="290"/>
        <v/>
      </c>
      <c r="AY708" s="158" t="str">
        <f t="shared" si="291"/>
        <v/>
      </c>
      <c r="AZ708" s="158" t="str">
        <f t="shared" si="292"/>
        <v/>
      </c>
      <c r="BA708" s="157" t="str">
        <f t="shared" si="293"/>
        <v/>
      </c>
      <c r="BB708" s="157" t="str">
        <f t="shared" si="294"/>
        <v/>
      </c>
      <c r="BC708" s="157" t="str">
        <f t="shared" si="295"/>
        <v/>
      </c>
      <c r="BD708" s="157" t="str">
        <f t="shared" si="296"/>
        <v/>
      </c>
      <c r="BE708" s="158" t="str">
        <f t="shared" si="297"/>
        <v/>
      </c>
      <c r="BF708" s="158" t="str">
        <f t="shared" si="298"/>
        <v/>
      </c>
      <c r="BG708" s="158" t="str">
        <f t="shared" si="299"/>
        <v/>
      </c>
      <c r="BI708" s="171" t="str">
        <f t="shared" si="305"/>
        <v/>
      </c>
      <c r="BJ708" s="163" t="str">
        <f t="shared" si="306"/>
        <v/>
      </c>
      <c r="BK708" s="163" t="str">
        <f t="shared" si="307"/>
        <v/>
      </c>
    </row>
    <row r="709" spans="1:63" x14ac:dyDescent="0.25">
      <c r="A709" s="110" t="s">
        <v>202</v>
      </c>
      <c r="B709" s="117"/>
      <c r="C709" s="118"/>
      <c r="D709" s="119"/>
      <c r="E709" s="120"/>
      <c r="F709" s="117"/>
      <c r="G709" s="119"/>
      <c r="H709" s="119"/>
      <c r="I709" s="119"/>
      <c r="J709" s="121"/>
      <c r="K709" s="122"/>
      <c r="L709" s="123"/>
      <c r="M709" s="124"/>
      <c r="N709" s="125"/>
      <c r="O709" s="122"/>
      <c r="P709" s="123"/>
      <c r="Q709" s="124"/>
      <c r="R709" s="126"/>
      <c r="S709" s="122"/>
      <c r="T709" s="123"/>
      <c r="U709" s="127"/>
      <c r="V709" s="128"/>
      <c r="AH709" s="42" t="b">
        <f t="shared" si="300"/>
        <v>0</v>
      </c>
      <c r="AI709" s="42" t="str">
        <f t="shared" si="301"/>
        <v/>
      </c>
      <c r="AJ709" s="42" t="str">
        <f>IF(AND(AH709,D709&lt;&gt;""),COUNTIF($AI$12:AI709,AI709),"")</f>
        <v/>
      </c>
      <c r="AK709" s="42" t="str">
        <f t="shared" si="302"/>
        <v/>
      </c>
      <c r="AL709" s="42" t="str">
        <f t="shared" si="303"/>
        <v/>
      </c>
      <c r="AM709" s="42">
        <f t="shared" si="304"/>
        <v>1</v>
      </c>
      <c r="AN709" s="109" t="str">
        <f t="shared" si="280"/>
        <v/>
      </c>
      <c r="AO709" s="109" t="str">
        <f t="shared" si="281"/>
        <v/>
      </c>
      <c r="AP709" s="109" t="str">
        <f t="shared" si="282"/>
        <v/>
      </c>
      <c r="AQ709" s="109" t="str">
        <f t="shared" si="283"/>
        <v/>
      </c>
      <c r="AR709" s="109" t="str">
        <f t="shared" si="284"/>
        <v/>
      </c>
      <c r="AS709" s="158" t="str">
        <f t="shared" si="285"/>
        <v/>
      </c>
      <c r="AT709" s="157" t="str">
        <f t="shared" si="286"/>
        <v/>
      </c>
      <c r="AU709" s="157" t="str">
        <f t="shared" si="287"/>
        <v/>
      </c>
      <c r="AV709" s="109" t="str">
        <f t="shared" si="288"/>
        <v/>
      </c>
      <c r="AW709" s="158" t="str">
        <f t="shared" si="289"/>
        <v/>
      </c>
      <c r="AX709" s="158" t="str">
        <f t="shared" si="290"/>
        <v/>
      </c>
      <c r="AY709" s="158" t="str">
        <f t="shared" si="291"/>
        <v/>
      </c>
      <c r="AZ709" s="158" t="str">
        <f t="shared" si="292"/>
        <v/>
      </c>
      <c r="BA709" s="157" t="str">
        <f t="shared" si="293"/>
        <v/>
      </c>
      <c r="BB709" s="157" t="str">
        <f t="shared" si="294"/>
        <v/>
      </c>
      <c r="BC709" s="157" t="str">
        <f t="shared" si="295"/>
        <v/>
      </c>
      <c r="BD709" s="157" t="str">
        <f t="shared" si="296"/>
        <v/>
      </c>
      <c r="BE709" s="158" t="str">
        <f t="shared" si="297"/>
        <v/>
      </c>
      <c r="BF709" s="158" t="str">
        <f t="shared" si="298"/>
        <v/>
      </c>
      <c r="BG709" s="158" t="str">
        <f t="shared" si="299"/>
        <v/>
      </c>
      <c r="BI709" s="171" t="str">
        <f t="shared" si="305"/>
        <v/>
      </c>
      <c r="BJ709" s="163" t="str">
        <f t="shared" si="306"/>
        <v/>
      </c>
      <c r="BK709" s="163" t="str">
        <f t="shared" si="307"/>
        <v/>
      </c>
    </row>
    <row r="710" spans="1:63" x14ac:dyDescent="0.25">
      <c r="A710" s="110" t="s">
        <v>202</v>
      </c>
      <c r="B710" s="117"/>
      <c r="C710" s="118"/>
      <c r="D710" s="119"/>
      <c r="E710" s="120"/>
      <c r="F710" s="117"/>
      <c r="G710" s="119"/>
      <c r="H710" s="119"/>
      <c r="I710" s="119"/>
      <c r="J710" s="121"/>
      <c r="K710" s="122"/>
      <c r="L710" s="123"/>
      <c r="M710" s="124"/>
      <c r="N710" s="125"/>
      <c r="O710" s="122"/>
      <c r="P710" s="123"/>
      <c r="Q710" s="124"/>
      <c r="R710" s="126"/>
      <c r="S710" s="122"/>
      <c r="T710" s="123"/>
      <c r="U710" s="127"/>
      <c r="V710" s="128"/>
      <c r="AH710" s="42" t="b">
        <f t="shared" si="300"/>
        <v>0</v>
      </c>
      <c r="AI710" s="42" t="str">
        <f t="shared" si="301"/>
        <v/>
      </c>
      <c r="AJ710" s="42" t="str">
        <f>IF(AND(AH710,D710&lt;&gt;""),COUNTIF($AI$12:AI710,AI710),"")</f>
        <v/>
      </c>
      <c r="AK710" s="42" t="str">
        <f t="shared" si="302"/>
        <v/>
      </c>
      <c r="AL710" s="42" t="str">
        <f t="shared" si="303"/>
        <v/>
      </c>
      <c r="AM710" s="42">
        <f t="shared" si="304"/>
        <v>0</v>
      </c>
      <c r="AN710" s="109" t="str">
        <f t="shared" si="280"/>
        <v/>
      </c>
      <c r="AO710" s="109" t="str">
        <f t="shared" si="281"/>
        <v/>
      </c>
      <c r="AP710" s="109" t="str">
        <f t="shared" si="282"/>
        <v/>
      </c>
      <c r="AQ710" s="109" t="str">
        <f t="shared" si="283"/>
        <v/>
      </c>
      <c r="AR710" s="109" t="str">
        <f t="shared" si="284"/>
        <v/>
      </c>
      <c r="AS710" s="158" t="str">
        <f t="shared" si="285"/>
        <v/>
      </c>
      <c r="AT710" s="157" t="str">
        <f t="shared" si="286"/>
        <v/>
      </c>
      <c r="AU710" s="157" t="str">
        <f t="shared" si="287"/>
        <v/>
      </c>
      <c r="AV710" s="109" t="str">
        <f t="shared" si="288"/>
        <v/>
      </c>
      <c r="AW710" s="158" t="str">
        <f t="shared" si="289"/>
        <v/>
      </c>
      <c r="AX710" s="158" t="str">
        <f t="shared" si="290"/>
        <v/>
      </c>
      <c r="AY710" s="158" t="str">
        <f t="shared" si="291"/>
        <v/>
      </c>
      <c r="AZ710" s="158" t="str">
        <f t="shared" si="292"/>
        <v/>
      </c>
      <c r="BA710" s="157" t="str">
        <f t="shared" si="293"/>
        <v/>
      </c>
      <c r="BB710" s="157" t="str">
        <f t="shared" si="294"/>
        <v/>
      </c>
      <c r="BC710" s="157" t="str">
        <f t="shared" si="295"/>
        <v/>
      </c>
      <c r="BD710" s="157" t="str">
        <f t="shared" si="296"/>
        <v/>
      </c>
      <c r="BE710" s="158" t="str">
        <f t="shared" si="297"/>
        <v/>
      </c>
      <c r="BF710" s="158" t="str">
        <f t="shared" si="298"/>
        <v/>
      </c>
      <c r="BG710" s="158" t="str">
        <f t="shared" si="299"/>
        <v/>
      </c>
      <c r="BI710" s="171" t="str">
        <f t="shared" si="305"/>
        <v/>
      </c>
      <c r="BJ710" s="163" t="str">
        <f t="shared" si="306"/>
        <v/>
      </c>
      <c r="BK710" s="163" t="str">
        <f t="shared" si="307"/>
        <v/>
      </c>
    </row>
    <row r="711" spans="1:63" x14ac:dyDescent="0.25">
      <c r="A711" s="110" t="s">
        <v>202</v>
      </c>
      <c r="B711" s="117"/>
      <c r="C711" s="118"/>
      <c r="D711" s="119"/>
      <c r="E711" s="120"/>
      <c r="F711" s="117"/>
      <c r="G711" s="119"/>
      <c r="H711" s="119"/>
      <c r="I711" s="119"/>
      <c r="J711" s="121"/>
      <c r="K711" s="122"/>
      <c r="L711" s="123"/>
      <c r="M711" s="124"/>
      <c r="N711" s="125"/>
      <c r="O711" s="122"/>
      <c r="P711" s="123"/>
      <c r="Q711" s="124"/>
      <c r="R711" s="126"/>
      <c r="S711" s="122"/>
      <c r="T711" s="123"/>
      <c r="U711" s="127"/>
      <c r="V711" s="128"/>
      <c r="AH711" s="42" t="b">
        <f t="shared" si="300"/>
        <v>0</v>
      </c>
      <c r="AI711" s="42" t="str">
        <f t="shared" si="301"/>
        <v/>
      </c>
      <c r="AJ711" s="42" t="str">
        <f>IF(AND(AH711,D711&lt;&gt;""),COUNTIF($AI$12:AI711,AI711),"")</f>
        <v/>
      </c>
      <c r="AK711" s="42" t="str">
        <f t="shared" si="302"/>
        <v/>
      </c>
      <c r="AL711" s="42" t="str">
        <f t="shared" si="303"/>
        <v/>
      </c>
      <c r="AM711" s="42">
        <f t="shared" si="304"/>
        <v>1</v>
      </c>
      <c r="AN711" s="109" t="str">
        <f t="shared" si="280"/>
        <v/>
      </c>
      <c r="AO711" s="109" t="str">
        <f t="shared" si="281"/>
        <v/>
      </c>
      <c r="AP711" s="109" t="str">
        <f t="shared" si="282"/>
        <v/>
      </c>
      <c r="AQ711" s="109" t="str">
        <f t="shared" si="283"/>
        <v/>
      </c>
      <c r="AR711" s="109" t="str">
        <f t="shared" si="284"/>
        <v/>
      </c>
      <c r="AS711" s="158" t="str">
        <f t="shared" si="285"/>
        <v/>
      </c>
      <c r="AT711" s="157" t="str">
        <f t="shared" si="286"/>
        <v/>
      </c>
      <c r="AU711" s="157" t="str">
        <f t="shared" si="287"/>
        <v/>
      </c>
      <c r="AV711" s="109" t="str">
        <f t="shared" si="288"/>
        <v/>
      </c>
      <c r="AW711" s="158" t="str">
        <f t="shared" si="289"/>
        <v/>
      </c>
      <c r="AX711" s="158" t="str">
        <f t="shared" si="290"/>
        <v/>
      </c>
      <c r="AY711" s="158" t="str">
        <f t="shared" si="291"/>
        <v/>
      </c>
      <c r="AZ711" s="158" t="str">
        <f t="shared" si="292"/>
        <v/>
      </c>
      <c r="BA711" s="157" t="str">
        <f t="shared" si="293"/>
        <v/>
      </c>
      <c r="BB711" s="157" t="str">
        <f t="shared" si="294"/>
        <v/>
      </c>
      <c r="BC711" s="157" t="str">
        <f t="shared" si="295"/>
        <v/>
      </c>
      <c r="BD711" s="157" t="str">
        <f t="shared" si="296"/>
        <v/>
      </c>
      <c r="BE711" s="158" t="str">
        <f t="shared" si="297"/>
        <v/>
      </c>
      <c r="BF711" s="158" t="str">
        <f t="shared" si="298"/>
        <v/>
      </c>
      <c r="BG711" s="158" t="str">
        <f t="shared" si="299"/>
        <v/>
      </c>
      <c r="BI711" s="171" t="str">
        <f t="shared" si="305"/>
        <v/>
      </c>
      <c r="BJ711" s="163" t="str">
        <f t="shared" si="306"/>
        <v/>
      </c>
      <c r="BK711" s="163" t="str">
        <f t="shared" si="307"/>
        <v/>
      </c>
    </row>
    <row r="712" spans="1:63" x14ac:dyDescent="0.25">
      <c r="A712" s="110" t="s">
        <v>202</v>
      </c>
      <c r="B712" s="117"/>
      <c r="C712" s="118"/>
      <c r="D712" s="119"/>
      <c r="E712" s="120"/>
      <c r="F712" s="117"/>
      <c r="G712" s="119"/>
      <c r="H712" s="119"/>
      <c r="I712" s="119"/>
      <c r="J712" s="121"/>
      <c r="K712" s="122"/>
      <c r="L712" s="123"/>
      <c r="M712" s="124"/>
      <c r="N712" s="125"/>
      <c r="O712" s="122"/>
      <c r="P712" s="123"/>
      <c r="Q712" s="124"/>
      <c r="R712" s="126"/>
      <c r="S712" s="122"/>
      <c r="T712" s="123"/>
      <c r="U712" s="127"/>
      <c r="V712" s="128"/>
      <c r="AH712" s="42" t="b">
        <f t="shared" si="300"/>
        <v>0</v>
      </c>
      <c r="AI712" s="42" t="str">
        <f t="shared" si="301"/>
        <v/>
      </c>
      <c r="AJ712" s="42" t="str">
        <f>IF(AND(AH712,D712&lt;&gt;""),COUNTIF($AI$12:AI712,AI712),"")</f>
        <v/>
      </c>
      <c r="AK712" s="42" t="str">
        <f t="shared" si="302"/>
        <v/>
      </c>
      <c r="AL712" s="42" t="str">
        <f t="shared" si="303"/>
        <v/>
      </c>
      <c r="AM712" s="42">
        <f t="shared" si="304"/>
        <v>0</v>
      </c>
      <c r="AN712" s="109" t="str">
        <f t="shared" si="280"/>
        <v/>
      </c>
      <c r="AO712" s="109" t="str">
        <f t="shared" si="281"/>
        <v/>
      </c>
      <c r="AP712" s="109" t="str">
        <f t="shared" si="282"/>
        <v/>
      </c>
      <c r="AQ712" s="109" t="str">
        <f t="shared" si="283"/>
        <v/>
      </c>
      <c r="AR712" s="109" t="str">
        <f t="shared" si="284"/>
        <v/>
      </c>
      <c r="AS712" s="158" t="str">
        <f t="shared" si="285"/>
        <v/>
      </c>
      <c r="AT712" s="157" t="str">
        <f t="shared" si="286"/>
        <v/>
      </c>
      <c r="AU712" s="157" t="str">
        <f t="shared" si="287"/>
        <v/>
      </c>
      <c r="AV712" s="109" t="str">
        <f t="shared" si="288"/>
        <v/>
      </c>
      <c r="AW712" s="158" t="str">
        <f t="shared" si="289"/>
        <v/>
      </c>
      <c r="AX712" s="158" t="str">
        <f t="shared" si="290"/>
        <v/>
      </c>
      <c r="AY712" s="158" t="str">
        <f t="shared" si="291"/>
        <v/>
      </c>
      <c r="AZ712" s="158" t="str">
        <f t="shared" si="292"/>
        <v/>
      </c>
      <c r="BA712" s="157" t="str">
        <f t="shared" si="293"/>
        <v/>
      </c>
      <c r="BB712" s="157" t="str">
        <f t="shared" si="294"/>
        <v/>
      </c>
      <c r="BC712" s="157" t="str">
        <f t="shared" si="295"/>
        <v/>
      </c>
      <c r="BD712" s="157" t="str">
        <f t="shared" si="296"/>
        <v/>
      </c>
      <c r="BE712" s="158" t="str">
        <f t="shared" si="297"/>
        <v/>
      </c>
      <c r="BF712" s="158" t="str">
        <f t="shared" si="298"/>
        <v/>
      </c>
      <c r="BG712" s="158" t="str">
        <f t="shared" si="299"/>
        <v/>
      </c>
      <c r="BI712" s="171" t="str">
        <f t="shared" si="305"/>
        <v/>
      </c>
      <c r="BJ712" s="163" t="str">
        <f t="shared" si="306"/>
        <v/>
      </c>
      <c r="BK712" s="163" t="str">
        <f t="shared" si="307"/>
        <v/>
      </c>
    </row>
    <row r="713" spans="1:63" x14ac:dyDescent="0.25">
      <c r="A713" s="110" t="s">
        <v>202</v>
      </c>
      <c r="B713" s="117"/>
      <c r="C713" s="118"/>
      <c r="D713" s="119"/>
      <c r="E713" s="120"/>
      <c r="F713" s="117"/>
      <c r="G713" s="119"/>
      <c r="H713" s="119"/>
      <c r="I713" s="119"/>
      <c r="J713" s="121"/>
      <c r="K713" s="122"/>
      <c r="L713" s="123"/>
      <c r="M713" s="124"/>
      <c r="N713" s="125"/>
      <c r="O713" s="122"/>
      <c r="P713" s="123"/>
      <c r="Q713" s="124"/>
      <c r="R713" s="126"/>
      <c r="S713" s="122"/>
      <c r="T713" s="123"/>
      <c r="U713" s="127"/>
      <c r="V713" s="128"/>
      <c r="AH713" s="42" t="b">
        <f t="shared" si="300"/>
        <v>0</v>
      </c>
      <c r="AI713" s="42" t="str">
        <f t="shared" si="301"/>
        <v/>
      </c>
      <c r="AJ713" s="42" t="str">
        <f>IF(AND(AH713,D713&lt;&gt;""),COUNTIF($AI$12:AI713,AI713),"")</f>
        <v/>
      </c>
      <c r="AK713" s="42" t="str">
        <f t="shared" si="302"/>
        <v/>
      </c>
      <c r="AL713" s="42" t="str">
        <f t="shared" si="303"/>
        <v/>
      </c>
      <c r="AM713" s="42">
        <f t="shared" si="304"/>
        <v>1</v>
      </c>
      <c r="AN713" s="109" t="str">
        <f t="shared" si="280"/>
        <v/>
      </c>
      <c r="AO713" s="109" t="str">
        <f t="shared" si="281"/>
        <v/>
      </c>
      <c r="AP713" s="109" t="str">
        <f t="shared" si="282"/>
        <v/>
      </c>
      <c r="AQ713" s="109" t="str">
        <f t="shared" si="283"/>
        <v/>
      </c>
      <c r="AR713" s="109" t="str">
        <f t="shared" si="284"/>
        <v/>
      </c>
      <c r="AS713" s="158" t="str">
        <f t="shared" si="285"/>
        <v/>
      </c>
      <c r="AT713" s="157" t="str">
        <f t="shared" si="286"/>
        <v/>
      </c>
      <c r="AU713" s="157" t="str">
        <f t="shared" si="287"/>
        <v/>
      </c>
      <c r="AV713" s="109" t="str">
        <f t="shared" si="288"/>
        <v/>
      </c>
      <c r="AW713" s="158" t="str">
        <f t="shared" si="289"/>
        <v/>
      </c>
      <c r="AX713" s="158" t="str">
        <f t="shared" si="290"/>
        <v/>
      </c>
      <c r="AY713" s="158" t="str">
        <f t="shared" si="291"/>
        <v/>
      </c>
      <c r="AZ713" s="158" t="str">
        <f t="shared" si="292"/>
        <v/>
      </c>
      <c r="BA713" s="157" t="str">
        <f t="shared" si="293"/>
        <v/>
      </c>
      <c r="BB713" s="157" t="str">
        <f t="shared" si="294"/>
        <v/>
      </c>
      <c r="BC713" s="157" t="str">
        <f t="shared" si="295"/>
        <v/>
      </c>
      <c r="BD713" s="157" t="str">
        <f t="shared" si="296"/>
        <v/>
      </c>
      <c r="BE713" s="158" t="str">
        <f t="shared" si="297"/>
        <v/>
      </c>
      <c r="BF713" s="158" t="str">
        <f t="shared" si="298"/>
        <v/>
      </c>
      <c r="BG713" s="158" t="str">
        <f t="shared" si="299"/>
        <v/>
      </c>
      <c r="BI713" s="171" t="str">
        <f t="shared" si="305"/>
        <v/>
      </c>
      <c r="BJ713" s="163" t="str">
        <f t="shared" si="306"/>
        <v/>
      </c>
      <c r="BK713" s="163" t="str">
        <f t="shared" si="307"/>
        <v/>
      </c>
    </row>
    <row r="714" spans="1:63" x14ac:dyDescent="0.25">
      <c r="A714" s="110" t="s">
        <v>202</v>
      </c>
      <c r="B714" s="117"/>
      <c r="C714" s="118"/>
      <c r="D714" s="119"/>
      <c r="E714" s="120"/>
      <c r="F714" s="117"/>
      <c r="G714" s="119"/>
      <c r="H714" s="119"/>
      <c r="I714" s="119"/>
      <c r="J714" s="121"/>
      <c r="K714" s="122"/>
      <c r="L714" s="123"/>
      <c r="M714" s="124"/>
      <c r="N714" s="125"/>
      <c r="O714" s="122"/>
      <c r="P714" s="123"/>
      <c r="Q714" s="124"/>
      <c r="R714" s="126"/>
      <c r="S714" s="122"/>
      <c r="T714" s="123"/>
      <c r="U714" s="127"/>
      <c r="V714" s="128"/>
      <c r="AH714" s="42" t="b">
        <f t="shared" si="300"/>
        <v>0</v>
      </c>
      <c r="AI714" s="42" t="str">
        <f t="shared" si="301"/>
        <v/>
      </c>
      <c r="AJ714" s="42" t="str">
        <f>IF(AND(AH714,D714&lt;&gt;""),COUNTIF($AI$12:AI714,AI714),"")</f>
        <v/>
      </c>
      <c r="AK714" s="42" t="str">
        <f t="shared" si="302"/>
        <v/>
      </c>
      <c r="AL714" s="42" t="str">
        <f t="shared" si="303"/>
        <v/>
      </c>
      <c r="AM714" s="42">
        <f t="shared" si="304"/>
        <v>0</v>
      </c>
      <c r="AN714" s="109" t="str">
        <f t="shared" si="280"/>
        <v/>
      </c>
      <c r="AO714" s="109" t="str">
        <f t="shared" si="281"/>
        <v/>
      </c>
      <c r="AP714" s="109" t="str">
        <f t="shared" si="282"/>
        <v/>
      </c>
      <c r="AQ714" s="109" t="str">
        <f t="shared" si="283"/>
        <v/>
      </c>
      <c r="AR714" s="109" t="str">
        <f t="shared" si="284"/>
        <v/>
      </c>
      <c r="AS714" s="158" t="str">
        <f t="shared" si="285"/>
        <v/>
      </c>
      <c r="AT714" s="157" t="str">
        <f t="shared" si="286"/>
        <v/>
      </c>
      <c r="AU714" s="157" t="str">
        <f t="shared" si="287"/>
        <v/>
      </c>
      <c r="AV714" s="109" t="str">
        <f t="shared" si="288"/>
        <v/>
      </c>
      <c r="AW714" s="158" t="str">
        <f t="shared" si="289"/>
        <v/>
      </c>
      <c r="AX714" s="158" t="str">
        <f t="shared" si="290"/>
        <v/>
      </c>
      <c r="AY714" s="158" t="str">
        <f t="shared" si="291"/>
        <v/>
      </c>
      <c r="AZ714" s="158" t="str">
        <f t="shared" si="292"/>
        <v/>
      </c>
      <c r="BA714" s="157" t="str">
        <f t="shared" si="293"/>
        <v/>
      </c>
      <c r="BB714" s="157" t="str">
        <f t="shared" si="294"/>
        <v/>
      </c>
      <c r="BC714" s="157" t="str">
        <f t="shared" si="295"/>
        <v/>
      </c>
      <c r="BD714" s="157" t="str">
        <f t="shared" si="296"/>
        <v/>
      </c>
      <c r="BE714" s="158" t="str">
        <f t="shared" si="297"/>
        <v/>
      </c>
      <c r="BF714" s="158" t="str">
        <f t="shared" si="298"/>
        <v/>
      </c>
      <c r="BG714" s="158" t="str">
        <f t="shared" si="299"/>
        <v/>
      </c>
      <c r="BI714" s="171" t="str">
        <f t="shared" si="305"/>
        <v/>
      </c>
      <c r="BJ714" s="163" t="str">
        <f t="shared" si="306"/>
        <v/>
      </c>
      <c r="BK714" s="163" t="str">
        <f t="shared" si="307"/>
        <v/>
      </c>
    </row>
    <row r="715" spans="1:63" x14ac:dyDescent="0.25">
      <c r="A715" s="110" t="s">
        <v>202</v>
      </c>
      <c r="B715" s="117"/>
      <c r="C715" s="118"/>
      <c r="D715" s="119"/>
      <c r="E715" s="120"/>
      <c r="F715" s="117"/>
      <c r="G715" s="119"/>
      <c r="H715" s="119"/>
      <c r="I715" s="119"/>
      <c r="J715" s="121"/>
      <c r="K715" s="122"/>
      <c r="L715" s="123"/>
      <c r="M715" s="124"/>
      <c r="N715" s="125"/>
      <c r="O715" s="122"/>
      <c r="P715" s="123"/>
      <c r="Q715" s="124"/>
      <c r="R715" s="126"/>
      <c r="S715" s="122"/>
      <c r="T715" s="123"/>
      <c r="U715" s="127"/>
      <c r="V715" s="128"/>
      <c r="AH715" s="42" t="b">
        <f t="shared" si="300"/>
        <v>0</v>
      </c>
      <c r="AI715" s="42" t="str">
        <f t="shared" si="301"/>
        <v/>
      </c>
      <c r="AJ715" s="42" t="str">
        <f>IF(AND(AH715,D715&lt;&gt;""),COUNTIF($AI$12:AI715,AI715),"")</f>
        <v/>
      </c>
      <c r="AK715" s="42" t="str">
        <f t="shared" si="302"/>
        <v/>
      </c>
      <c r="AL715" s="42" t="str">
        <f t="shared" si="303"/>
        <v/>
      </c>
      <c r="AM715" s="42">
        <f t="shared" si="304"/>
        <v>1</v>
      </c>
      <c r="AN715" s="109" t="str">
        <f t="shared" si="280"/>
        <v/>
      </c>
      <c r="AO715" s="109" t="str">
        <f t="shared" si="281"/>
        <v/>
      </c>
      <c r="AP715" s="109" t="str">
        <f t="shared" si="282"/>
        <v/>
      </c>
      <c r="AQ715" s="109" t="str">
        <f t="shared" si="283"/>
        <v/>
      </c>
      <c r="AR715" s="109" t="str">
        <f t="shared" si="284"/>
        <v/>
      </c>
      <c r="AS715" s="158" t="str">
        <f t="shared" si="285"/>
        <v/>
      </c>
      <c r="AT715" s="157" t="str">
        <f t="shared" si="286"/>
        <v/>
      </c>
      <c r="AU715" s="157" t="str">
        <f t="shared" si="287"/>
        <v/>
      </c>
      <c r="AV715" s="109" t="str">
        <f t="shared" si="288"/>
        <v/>
      </c>
      <c r="AW715" s="158" t="str">
        <f t="shared" si="289"/>
        <v/>
      </c>
      <c r="AX715" s="158" t="str">
        <f t="shared" si="290"/>
        <v/>
      </c>
      <c r="AY715" s="158" t="str">
        <f t="shared" si="291"/>
        <v/>
      </c>
      <c r="AZ715" s="158" t="str">
        <f t="shared" si="292"/>
        <v/>
      </c>
      <c r="BA715" s="157" t="str">
        <f t="shared" si="293"/>
        <v/>
      </c>
      <c r="BB715" s="157" t="str">
        <f t="shared" si="294"/>
        <v/>
      </c>
      <c r="BC715" s="157" t="str">
        <f t="shared" si="295"/>
        <v/>
      </c>
      <c r="BD715" s="157" t="str">
        <f t="shared" si="296"/>
        <v/>
      </c>
      <c r="BE715" s="158" t="str">
        <f t="shared" si="297"/>
        <v/>
      </c>
      <c r="BF715" s="158" t="str">
        <f t="shared" si="298"/>
        <v/>
      </c>
      <c r="BG715" s="158" t="str">
        <f t="shared" si="299"/>
        <v/>
      </c>
      <c r="BI715" s="171" t="str">
        <f t="shared" si="305"/>
        <v/>
      </c>
      <c r="BJ715" s="163" t="str">
        <f t="shared" si="306"/>
        <v/>
      </c>
      <c r="BK715" s="163" t="str">
        <f t="shared" si="307"/>
        <v/>
      </c>
    </row>
    <row r="716" spans="1:63" x14ac:dyDescent="0.25">
      <c r="A716" s="110" t="s">
        <v>202</v>
      </c>
      <c r="B716" s="117"/>
      <c r="C716" s="118"/>
      <c r="D716" s="119"/>
      <c r="E716" s="120"/>
      <c r="F716" s="117"/>
      <c r="G716" s="119"/>
      <c r="H716" s="119"/>
      <c r="I716" s="119"/>
      <c r="J716" s="121"/>
      <c r="K716" s="122"/>
      <c r="L716" s="123"/>
      <c r="M716" s="124"/>
      <c r="N716" s="125"/>
      <c r="O716" s="122"/>
      <c r="P716" s="123"/>
      <c r="Q716" s="124"/>
      <c r="R716" s="126"/>
      <c r="S716" s="122"/>
      <c r="T716" s="123"/>
      <c r="U716" s="127"/>
      <c r="V716" s="128"/>
      <c r="AH716" s="42" t="b">
        <f t="shared" si="300"/>
        <v>0</v>
      </c>
      <c r="AI716" s="42" t="str">
        <f t="shared" si="301"/>
        <v/>
      </c>
      <c r="AJ716" s="42" t="str">
        <f>IF(AND(AH716,D716&lt;&gt;""),COUNTIF($AI$12:AI716,AI716),"")</f>
        <v/>
      </c>
      <c r="AK716" s="42" t="str">
        <f t="shared" si="302"/>
        <v/>
      </c>
      <c r="AL716" s="42" t="str">
        <f t="shared" si="303"/>
        <v/>
      </c>
      <c r="AM716" s="42">
        <f t="shared" si="304"/>
        <v>0</v>
      </c>
      <c r="AN716" s="109" t="str">
        <f t="shared" ref="AN716:AN779" si="308">IF($AH716=FALSE,"",
IF(ISNUMBER(MATCH($B716,_StateLkUp,0)),"",DV_Rule_3))</f>
        <v/>
      </c>
      <c r="AO716" s="109" t="str">
        <f t="shared" ref="AO716:AO779" si="309">IF($AH716=FALSE,"",
IF($C716="",DV_Rule_2,
IF(ISNUMBER($C716+0)=FALSE,DV_Rule_3,
IF(AND($C716+0&gt;=2000,$C716+0&lt;=2100)=FALSE,DV_Rule_4,
""))))</f>
        <v/>
      </c>
      <c r="AP716" s="109" t="str">
        <f t="shared" ref="AP716:AP779" si="310">IF($AH716=FALSE,"",
IF($D716="",DV_Rule_2,
IF(ISNUMBER(MATCH($D716,_ServiceType,0))=TRUE,"",
DV_Rule_3)))</f>
        <v/>
      </c>
      <c r="AQ716" s="109" t="str">
        <f t="shared" ref="AQ716:AQ779" si="311">IF($AH716=FALSE,"",
IF($E716="",DV_Rule_2,
IF(ISNUMBER(MATCH($E716,_DemoType,0))=FALSE,DV_Rule_3,
"")))</f>
        <v/>
      </c>
      <c r="AR716" s="109" t="str">
        <f t="shared" ref="AR716:AR779" si="312">IF($AH716=FALSE,"",
IF(BJ716,DV_Rule_5,
""))</f>
        <v/>
      </c>
      <c r="AS716" s="158" t="str">
        <f t="shared" ref="AS716:AS779" si="313">IF($AH716=FALSE,"",
IF($G716="","",
IF(BK716,DV_Rule_5,
IF(AND(LEN($G716)=10,ISNUMBER($G716+0))=FALSE,DV_Rule_4,
""))))</f>
        <v/>
      </c>
      <c r="AT716" s="157" t="str">
        <f t="shared" ref="AT716:AT779" si="314">IF($AH716=FALSE,"",
IF($H716="",DV_Rule_2,
IF(BJ716,DV_Rule_5,
"")))</f>
        <v/>
      </c>
      <c r="AU716" s="157" t="str">
        <f t="shared" ref="AU716:AU779" si="315">IF($AH716=FALSE,"",
IF($I716="",DV_Rule_2,
IF(BJ716,DV_Rule_5,
"")))</f>
        <v/>
      </c>
      <c r="AV716" s="109" t="str">
        <f t="shared" ref="AV716:AV779" si="316">IF($AH716=FALSE,"",
IF($J716="",DV_Rule_2,
IF(BJ716,DV_Rule_5,
"")))</f>
        <v/>
      </c>
      <c r="AW716" s="158" t="str">
        <f t="shared" ref="AW716:AW779" si="317">IF($AH716=FALSE,"",
IF($E716&lt;&gt;"MCR Equivalent",DV_Rule_1,
IF(K716="",DV_Rule_2,
IF(AND(L716&lt;&gt;"",OR(K716&gt;L716,K716=L716)),DV_Rule_4,
""))))</f>
        <v/>
      </c>
      <c r="AX716" s="158" t="str">
        <f t="shared" ref="AX716:AX779" si="318">IF($AH716=FALSE,"",
IF($E716&lt;&gt;"MCR Equivalent",DV_Rule_1,
IF(L716="",DV_Rule_2,
IF(AND(K716&lt;&gt;"",OR(K716&gt;L716,K716=L716)),DV_Rule_4,
""))))</f>
        <v/>
      </c>
      <c r="AY716" s="158" t="str">
        <f t="shared" ref="AY716:AY779" si="319">IF($AH716=FALSE,"",
IF($E716&lt;&gt;"MCR Equivalent",DV_Rule_1,
IF(M716="",DV_Rule_2,
"")))</f>
        <v/>
      </c>
      <c r="AZ716" s="158" t="str">
        <f t="shared" ref="AZ716:AZ779" si="320">IF($AH716=FALSE,"",
IF($E716&lt;&gt;"MCR Equivalent",DV_Rule_1,
IF(N716="",DV_Rule_2,
"")))</f>
        <v/>
      </c>
      <c r="BA716" s="157" t="str">
        <f t="shared" ref="BA716:BA779" si="321">IF($AH716=FALSE,"",
IF(O716="",DV_Rule_2,
IF(AND(P716&lt;&gt;"",OR(O716&gt;P716,O716=P716)),DV_Rule_4,
"")))</f>
        <v/>
      </c>
      <c r="BB716" s="157" t="str">
        <f t="shared" ref="BB716:BB779" si="322">IF($AH716=FALSE,"",
IF(P716="",DV_Rule_2,
IF(AND(O716&lt;&gt;"",OR(O716&gt;P716,O716=P716)),DV_Rule_4,
"")))</f>
        <v/>
      </c>
      <c r="BC716" s="157" t="str">
        <f t="shared" ref="BC716:BC779" si="323">IF($AH716=FALSE,"",
IF(Q716="",DV_Rule_2,
""))</f>
        <v/>
      </c>
      <c r="BD716" s="157" t="str">
        <f t="shared" ref="BD716:BD779" si="324">IF($AH716=FALSE,"",
IF(R716="",DV_Rule_2,
""))</f>
        <v/>
      </c>
      <c r="BE716" s="158" t="str">
        <f t="shared" ref="BE716:BE779" si="325">IF($AH716=FALSE,"",
IF($E716&lt;&gt;"ACR",DV_Rule_1,
IF(S716="",DV_Rule_2,
IF(AND(T716&lt;&gt;"",OR(S716&gt;T716,S716=T716)),DV_Rule_4,
""))))</f>
        <v/>
      </c>
      <c r="BF716" s="158" t="str">
        <f t="shared" ref="BF716:BF779" si="326">IF($AH716=FALSE,"",
IF($E716&lt;&gt;"ACR",DV_Rule_1,
IF(T716="",DV_Rule_2,
IF(AND(S716&lt;&gt;"",OR(S716&gt;T716,S716=T716)),DV_Rule_4,
""))))</f>
        <v/>
      </c>
      <c r="BG716" s="158" t="str">
        <f t="shared" ref="BG716:BG779" si="327">IF($AH716=FALSE,"",
IF($E716&lt;&gt;"ACR",DV_Rule_1,
IF(U716="",DV_Rule_2,
"")))</f>
        <v/>
      </c>
      <c r="BI716" s="171" t="str">
        <f t="shared" si="305"/>
        <v/>
      </c>
      <c r="BJ716" s="163" t="str">
        <f t="shared" si="306"/>
        <v/>
      </c>
      <c r="BK716" s="163" t="str">
        <f t="shared" si="307"/>
        <v/>
      </c>
    </row>
    <row r="717" spans="1:63" x14ac:dyDescent="0.25">
      <c r="A717" s="110" t="s">
        <v>202</v>
      </c>
      <c r="B717" s="117"/>
      <c r="C717" s="118"/>
      <c r="D717" s="119"/>
      <c r="E717" s="120"/>
      <c r="F717" s="117"/>
      <c r="G717" s="119"/>
      <c r="H717" s="119"/>
      <c r="I717" s="119"/>
      <c r="J717" s="121"/>
      <c r="K717" s="122"/>
      <c r="L717" s="123"/>
      <c r="M717" s="124"/>
      <c r="N717" s="125"/>
      <c r="O717" s="122"/>
      <c r="P717" s="123"/>
      <c r="Q717" s="124"/>
      <c r="R717" s="126"/>
      <c r="S717" s="122"/>
      <c r="T717" s="123"/>
      <c r="U717" s="127"/>
      <c r="V717" s="128"/>
      <c r="AH717" s="42" t="b">
        <f t="shared" ref="AH717:AH780" si="328">IF(COUNTA(B717:W717)&gt;0,TRUE,FALSE)</f>
        <v>0</v>
      </c>
      <c r="AI717" s="42" t="str">
        <f t="shared" ref="AI717:AI780" si="329">IF(AND(AH717,D717&lt;&gt;""),D717,"")</f>
        <v/>
      </c>
      <c r="AJ717" s="42" t="str">
        <f>IF(AND(AH717,D717&lt;&gt;""),COUNTIF($AI$12:AI717,AI717),"")</f>
        <v/>
      </c>
      <c r="AK717" s="42" t="str">
        <f t="shared" ref="AK717:AK780" si="330">IF(AND(AH717,AI717&lt;&gt;""),AI717&amp;"_"&amp;AJ717,"")</f>
        <v/>
      </c>
      <c r="AL717" s="42" t="str">
        <f t="shared" ref="AL717:AL780" si="331">IF(AND(AH717,E717&lt;&gt;""),E717,"")</f>
        <v/>
      </c>
      <c r="AM717" s="42">
        <f t="shared" ref="AM717:AM780" si="332">IF(MOD(ROW(),2)=0,0,1)</f>
        <v>1</v>
      </c>
      <c r="AN717" s="109" t="str">
        <f t="shared" si="308"/>
        <v/>
      </c>
      <c r="AO717" s="109" t="str">
        <f t="shared" si="309"/>
        <v/>
      </c>
      <c r="AP717" s="109" t="str">
        <f t="shared" si="310"/>
        <v/>
      </c>
      <c r="AQ717" s="109" t="str">
        <f t="shared" si="311"/>
        <v/>
      </c>
      <c r="AR717" s="109" t="str">
        <f t="shared" si="312"/>
        <v/>
      </c>
      <c r="AS717" s="158" t="str">
        <f t="shared" si="313"/>
        <v/>
      </c>
      <c r="AT717" s="157" t="str">
        <f t="shared" si="314"/>
        <v/>
      </c>
      <c r="AU717" s="157" t="str">
        <f t="shared" si="315"/>
        <v/>
      </c>
      <c r="AV717" s="109" t="str">
        <f t="shared" si="316"/>
        <v/>
      </c>
      <c r="AW717" s="158" t="str">
        <f t="shared" si="317"/>
        <v/>
      </c>
      <c r="AX717" s="158" t="str">
        <f t="shared" si="318"/>
        <v/>
      </c>
      <c r="AY717" s="158" t="str">
        <f t="shared" si="319"/>
        <v/>
      </c>
      <c r="AZ717" s="158" t="str">
        <f t="shared" si="320"/>
        <v/>
      </c>
      <c r="BA717" s="157" t="str">
        <f t="shared" si="321"/>
        <v/>
      </c>
      <c r="BB717" s="157" t="str">
        <f t="shared" si="322"/>
        <v/>
      </c>
      <c r="BC717" s="157" t="str">
        <f t="shared" si="323"/>
        <v/>
      </c>
      <c r="BD717" s="157" t="str">
        <f t="shared" si="324"/>
        <v/>
      </c>
      <c r="BE717" s="158" t="str">
        <f t="shared" si="325"/>
        <v/>
      </c>
      <c r="BF717" s="158" t="str">
        <f t="shared" si="326"/>
        <v/>
      </c>
      <c r="BG717" s="158" t="str">
        <f t="shared" si="327"/>
        <v/>
      </c>
      <c r="BI717" s="171" t="str">
        <f t="shared" ref="BI717:BI780" si="333">IF($AH717=FALSE,"",
CONCATENATE(F717,"_",H717,"_",I717,"_",J717))</f>
        <v/>
      </c>
      <c r="BJ717" s="163" t="str">
        <f t="shared" ref="BJ717:BJ780" si="334">IF($AH717=FALSE,"",
IF(COUNTIF($BI$12:$BI$2011,BI717)&gt;1,TRUE,FALSE))</f>
        <v/>
      </c>
      <c r="BK717" s="163" t="str">
        <f t="shared" ref="BK717:BK780" si="335">IF($AH717=FALSE,"",
IF(G717="","",
IF(COUNTIF($G$12:$G$2011,G717)&gt;1,TRUE,FALSE)))</f>
        <v/>
      </c>
    </row>
    <row r="718" spans="1:63" x14ac:dyDescent="0.25">
      <c r="A718" s="110" t="s">
        <v>202</v>
      </c>
      <c r="B718" s="117"/>
      <c r="C718" s="118"/>
      <c r="D718" s="119"/>
      <c r="E718" s="120"/>
      <c r="F718" s="117"/>
      <c r="G718" s="119"/>
      <c r="H718" s="119"/>
      <c r="I718" s="119"/>
      <c r="J718" s="121"/>
      <c r="K718" s="122"/>
      <c r="L718" s="123"/>
      <c r="M718" s="124"/>
      <c r="N718" s="125"/>
      <c r="O718" s="122"/>
      <c r="P718" s="123"/>
      <c r="Q718" s="124"/>
      <c r="R718" s="126"/>
      <c r="S718" s="122"/>
      <c r="T718" s="123"/>
      <c r="U718" s="127"/>
      <c r="V718" s="128"/>
      <c r="AH718" s="42" t="b">
        <f t="shared" si="328"/>
        <v>0</v>
      </c>
      <c r="AI718" s="42" t="str">
        <f t="shared" si="329"/>
        <v/>
      </c>
      <c r="AJ718" s="42" t="str">
        <f>IF(AND(AH718,D718&lt;&gt;""),COUNTIF($AI$12:AI718,AI718),"")</f>
        <v/>
      </c>
      <c r="AK718" s="42" t="str">
        <f t="shared" si="330"/>
        <v/>
      </c>
      <c r="AL718" s="42" t="str">
        <f t="shared" si="331"/>
        <v/>
      </c>
      <c r="AM718" s="42">
        <f t="shared" si="332"/>
        <v>0</v>
      </c>
      <c r="AN718" s="109" t="str">
        <f t="shared" si="308"/>
        <v/>
      </c>
      <c r="AO718" s="109" t="str">
        <f t="shared" si="309"/>
        <v/>
      </c>
      <c r="AP718" s="109" t="str">
        <f t="shared" si="310"/>
        <v/>
      </c>
      <c r="AQ718" s="109" t="str">
        <f t="shared" si="311"/>
        <v/>
      </c>
      <c r="AR718" s="109" t="str">
        <f t="shared" si="312"/>
        <v/>
      </c>
      <c r="AS718" s="158" t="str">
        <f t="shared" si="313"/>
        <v/>
      </c>
      <c r="AT718" s="157" t="str">
        <f t="shared" si="314"/>
        <v/>
      </c>
      <c r="AU718" s="157" t="str">
        <f t="shared" si="315"/>
        <v/>
      </c>
      <c r="AV718" s="109" t="str">
        <f t="shared" si="316"/>
        <v/>
      </c>
      <c r="AW718" s="158" t="str">
        <f t="shared" si="317"/>
        <v/>
      </c>
      <c r="AX718" s="158" t="str">
        <f t="shared" si="318"/>
        <v/>
      </c>
      <c r="AY718" s="158" t="str">
        <f t="shared" si="319"/>
        <v/>
      </c>
      <c r="AZ718" s="158" t="str">
        <f t="shared" si="320"/>
        <v/>
      </c>
      <c r="BA718" s="157" t="str">
        <f t="shared" si="321"/>
        <v/>
      </c>
      <c r="BB718" s="157" t="str">
        <f t="shared" si="322"/>
        <v/>
      </c>
      <c r="BC718" s="157" t="str">
        <f t="shared" si="323"/>
        <v/>
      </c>
      <c r="BD718" s="157" t="str">
        <f t="shared" si="324"/>
        <v/>
      </c>
      <c r="BE718" s="158" t="str">
        <f t="shared" si="325"/>
        <v/>
      </c>
      <c r="BF718" s="158" t="str">
        <f t="shared" si="326"/>
        <v/>
      </c>
      <c r="BG718" s="158" t="str">
        <f t="shared" si="327"/>
        <v/>
      </c>
      <c r="BI718" s="171" t="str">
        <f t="shared" si="333"/>
        <v/>
      </c>
      <c r="BJ718" s="163" t="str">
        <f t="shared" si="334"/>
        <v/>
      </c>
      <c r="BK718" s="163" t="str">
        <f t="shared" si="335"/>
        <v/>
      </c>
    </row>
    <row r="719" spans="1:63" x14ac:dyDescent="0.25">
      <c r="A719" s="110" t="s">
        <v>202</v>
      </c>
      <c r="B719" s="117"/>
      <c r="C719" s="118"/>
      <c r="D719" s="119"/>
      <c r="E719" s="120"/>
      <c r="F719" s="117"/>
      <c r="G719" s="119"/>
      <c r="H719" s="119"/>
      <c r="I719" s="119"/>
      <c r="J719" s="121"/>
      <c r="K719" s="122"/>
      <c r="L719" s="123"/>
      <c r="M719" s="124"/>
      <c r="N719" s="125"/>
      <c r="O719" s="122"/>
      <c r="P719" s="123"/>
      <c r="Q719" s="124"/>
      <c r="R719" s="126"/>
      <c r="S719" s="122"/>
      <c r="T719" s="123"/>
      <c r="U719" s="127"/>
      <c r="V719" s="128"/>
      <c r="AH719" s="42" t="b">
        <f t="shared" si="328"/>
        <v>0</v>
      </c>
      <c r="AI719" s="42" t="str">
        <f t="shared" si="329"/>
        <v/>
      </c>
      <c r="AJ719" s="42" t="str">
        <f>IF(AND(AH719,D719&lt;&gt;""),COUNTIF($AI$12:AI719,AI719),"")</f>
        <v/>
      </c>
      <c r="AK719" s="42" t="str">
        <f t="shared" si="330"/>
        <v/>
      </c>
      <c r="AL719" s="42" t="str">
        <f t="shared" si="331"/>
        <v/>
      </c>
      <c r="AM719" s="42">
        <f t="shared" si="332"/>
        <v>1</v>
      </c>
      <c r="AN719" s="109" t="str">
        <f t="shared" si="308"/>
        <v/>
      </c>
      <c r="AO719" s="109" t="str">
        <f t="shared" si="309"/>
        <v/>
      </c>
      <c r="AP719" s="109" t="str">
        <f t="shared" si="310"/>
        <v/>
      </c>
      <c r="AQ719" s="109" t="str">
        <f t="shared" si="311"/>
        <v/>
      </c>
      <c r="AR719" s="109" t="str">
        <f t="shared" si="312"/>
        <v/>
      </c>
      <c r="AS719" s="158" t="str">
        <f t="shared" si="313"/>
        <v/>
      </c>
      <c r="AT719" s="157" t="str">
        <f t="shared" si="314"/>
        <v/>
      </c>
      <c r="AU719" s="157" t="str">
        <f t="shared" si="315"/>
        <v/>
      </c>
      <c r="AV719" s="109" t="str">
        <f t="shared" si="316"/>
        <v/>
      </c>
      <c r="AW719" s="158" t="str">
        <f t="shared" si="317"/>
        <v/>
      </c>
      <c r="AX719" s="158" t="str">
        <f t="shared" si="318"/>
        <v/>
      </c>
      <c r="AY719" s="158" t="str">
        <f t="shared" si="319"/>
        <v/>
      </c>
      <c r="AZ719" s="158" t="str">
        <f t="shared" si="320"/>
        <v/>
      </c>
      <c r="BA719" s="157" t="str">
        <f t="shared" si="321"/>
        <v/>
      </c>
      <c r="BB719" s="157" t="str">
        <f t="shared" si="322"/>
        <v/>
      </c>
      <c r="BC719" s="157" t="str">
        <f t="shared" si="323"/>
        <v/>
      </c>
      <c r="BD719" s="157" t="str">
        <f t="shared" si="324"/>
        <v/>
      </c>
      <c r="BE719" s="158" t="str">
        <f t="shared" si="325"/>
        <v/>
      </c>
      <c r="BF719" s="158" t="str">
        <f t="shared" si="326"/>
        <v/>
      </c>
      <c r="BG719" s="158" t="str">
        <f t="shared" si="327"/>
        <v/>
      </c>
      <c r="BI719" s="171" t="str">
        <f t="shared" si="333"/>
        <v/>
      </c>
      <c r="BJ719" s="163" t="str">
        <f t="shared" si="334"/>
        <v/>
      </c>
      <c r="BK719" s="163" t="str">
        <f t="shared" si="335"/>
        <v/>
      </c>
    </row>
    <row r="720" spans="1:63" x14ac:dyDescent="0.25">
      <c r="A720" s="110" t="s">
        <v>202</v>
      </c>
      <c r="B720" s="117"/>
      <c r="C720" s="118"/>
      <c r="D720" s="119"/>
      <c r="E720" s="120"/>
      <c r="F720" s="117"/>
      <c r="G720" s="119"/>
      <c r="H720" s="119"/>
      <c r="I720" s="119"/>
      <c r="J720" s="121"/>
      <c r="K720" s="122"/>
      <c r="L720" s="123"/>
      <c r="M720" s="124"/>
      <c r="N720" s="125"/>
      <c r="O720" s="122"/>
      <c r="P720" s="123"/>
      <c r="Q720" s="124"/>
      <c r="R720" s="126"/>
      <c r="S720" s="122"/>
      <c r="T720" s="123"/>
      <c r="U720" s="127"/>
      <c r="V720" s="128"/>
      <c r="AH720" s="42" t="b">
        <f t="shared" si="328"/>
        <v>0</v>
      </c>
      <c r="AI720" s="42" t="str">
        <f t="shared" si="329"/>
        <v/>
      </c>
      <c r="AJ720" s="42" t="str">
        <f>IF(AND(AH720,D720&lt;&gt;""),COUNTIF($AI$12:AI720,AI720),"")</f>
        <v/>
      </c>
      <c r="AK720" s="42" t="str">
        <f t="shared" si="330"/>
        <v/>
      </c>
      <c r="AL720" s="42" t="str">
        <f t="shared" si="331"/>
        <v/>
      </c>
      <c r="AM720" s="42">
        <f t="shared" si="332"/>
        <v>0</v>
      </c>
      <c r="AN720" s="109" t="str">
        <f t="shared" si="308"/>
        <v/>
      </c>
      <c r="AO720" s="109" t="str">
        <f t="shared" si="309"/>
        <v/>
      </c>
      <c r="AP720" s="109" t="str">
        <f t="shared" si="310"/>
        <v/>
      </c>
      <c r="AQ720" s="109" t="str">
        <f t="shared" si="311"/>
        <v/>
      </c>
      <c r="AR720" s="109" t="str">
        <f t="shared" si="312"/>
        <v/>
      </c>
      <c r="AS720" s="158" t="str">
        <f t="shared" si="313"/>
        <v/>
      </c>
      <c r="AT720" s="157" t="str">
        <f t="shared" si="314"/>
        <v/>
      </c>
      <c r="AU720" s="157" t="str">
        <f t="shared" si="315"/>
        <v/>
      </c>
      <c r="AV720" s="109" t="str">
        <f t="shared" si="316"/>
        <v/>
      </c>
      <c r="AW720" s="158" t="str">
        <f t="shared" si="317"/>
        <v/>
      </c>
      <c r="AX720" s="158" t="str">
        <f t="shared" si="318"/>
        <v/>
      </c>
      <c r="AY720" s="158" t="str">
        <f t="shared" si="319"/>
        <v/>
      </c>
      <c r="AZ720" s="158" t="str">
        <f t="shared" si="320"/>
        <v/>
      </c>
      <c r="BA720" s="157" t="str">
        <f t="shared" si="321"/>
        <v/>
      </c>
      <c r="BB720" s="157" t="str">
        <f t="shared" si="322"/>
        <v/>
      </c>
      <c r="BC720" s="157" t="str">
        <f t="shared" si="323"/>
        <v/>
      </c>
      <c r="BD720" s="157" t="str">
        <f t="shared" si="324"/>
        <v/>
      </c>
      <c r="BE720" s="158" t="str">
        <f t="shared" si="325"/>
        <v/>
      </c>
      <c r="BF720" s="158" t="str">
        <f t="shared" si="326"/>
        <v/>
      </c>
      <c r="BG720" s="158" t="str">
        <f t="shared" si="327"/>
        <v/>
      </c>
      <c r="BI720" s="171" t="str">
        <f t="shared" si="333"/>
        <v/>
      </c>
      <c r="BJ720" s="163" t="str">
        <f t="shared" si="334"/>
        <v/>
      </c>
      <c r="BK720" s="163" t="str">
        <f t="shared" si="335"/>
        <v/>
      </c>
    </row>
    <row r="721" spans="1:63" x14ac:dyDescent="0.25">
      <c r="A721" s="110" t="s">
        <v>202</v>
      </c>
      <c r="B721" s="117"/>
      <c r="C721" s="118"/>
      <c r="D721" s="119"/>
      <c r="E721" s="120"/>
      <c r="F721" s="117"/>
      <c r="G721" s="119"/>
      <c r="H721" s="119"/>
      <c r="I721" s="119"/>
      <c r="J721" s="121"/>
      <c r="K721" s="122"/>
      <c r="L721" s="123"/>
      <c r="M721" s="124"/>
      <c r="N721" s="125"/>
      <c r="O721" s="122"/>
      <c r="P721" s="123"/>
      <c r="Q721" s="124"/>
      <c r="R721" s="126"/>
      <c r="S721" s="122"/>
      <c r="T721" s="123"/>
      <c r="U721" s="127"/>
      <c r="V721" s="128"/>
      <c r="AH721" s="42" t="b">
        <f t="shared" si="328"/>
        <v>0</v>
      </c>
      <c r="AI721" s="42" t="str">
        <f t="shared" si="329"/>
        <v/>
      </c>
      <c r="AJ721" s="42" t="str">
        <f>IF(AND(AH721,D721&lt;&gt;""),COUNTIF($AI$12:AI721,AI721),"")</f>
        <v/>
      </c>
      <c r="AK721" s="42" t="str">
        <f t="shared" si="330"/>
        <v/>
      </c>
      <c r="AL721" s="42" t="str">
        <f t="shared" si="331"/>
        <v/>
      </c>
      <c r="AM721" s="42">
        <f t="shared" si="332"/>
        <v>1</v>
      </c>
      <c r="AN721" s="109" t="str">
        <f t="shared" si="308"/>
        <v/>
      </c>
      <c r="AO721" s="109" t="str">
        <f t="shared" si="309"/>
        <v/>
      </c>
      <c r="AP721" s="109" t="str">
        <f t="shared" si="310"/>
        <v/>
      </c>
      <c r="AQ721" s="109" t="str">
        <f t="shared" si="311"/>
        <v/>
      </c>
      <c r="AR721" s="109" t="str">
        <f t="shared" si="312"/>
        <v/>
      </c>
      <c r="AS721" s="158" t="str">
        <f t="shared" si="313"/>
        <v/>
      </c>
      <c r="AT721" s="157" t="str">
        <f t="shared" si="314"/>
        <v/>
      </c>
      <c r="AU721" s="157" t="str">
        <f t="shared" si="315"/>
        <v/>
      </c>
      <c r="AV721" s="109" t="str">
        <f t="shared" si="316"/>
        <v/>
      </c>
      <c r="AW721" s="158" t="str">
        <f t="shared" si="317"/>
        <v/>
      </c>
      <c r="AX721" s="158" t="str">
        <f t="shared" si="318"/>
        <v/>
      </c>
      <c r="AY721" s="158" t="str">
        <f t="shared" si="319"/>
        <v/>
      </c>
      <c r="AZ721" s="158" t="str">
        <f t="shared" si="320"/>
        <v/>
      </c>
      <c r="BA721" s="157" t="str">
        <f t="shared" si="321"/>
        <v/>
      </c>
      <c r="BB721" s="157" t="str">
        <f t="shared" si="322"/>
        <v/>
      </c>
      <c r="BC721" s="157" t="str">
        <f t="shared" si="323"/>
        <v/>
      </c>
      <c r="BD721" s="157" t="str">
        <f t="shared" si="324"/>
        <v/>
      </c>
      <c r="BE721" s="158" t="str">
        <f t="shared" si="325"/>
        <v/>
      </c>
      <c r="BF721" s="158" t="str">
        <f t="shared" si="326"/>
        <v/>
      </c>
      <c r="BG721" s="158" t="str">
        <f t="shared" si="327"/>
        <v/>
      </c>
      <c r="BI721" s="171" t="str">
        <f t="shared" si="333"/>
        <v/>
      </c>
      <c r="BJ721" s="163" t="str">
        <f t="shared" si="334"/>
        <v/>
      </c>
      <c r="BK721" s="163" t="str">
        <f t="shared" si="335"/>
        <v/>
      </c>
    </row>
    <row r="722" spans="1:63" x14ac:dyDescent="0.25">
      <c r="A722" s="110" t="s">
        <v>202</v>
      </c>
      <c r="B722" s="117"/>
      <c r="C722" s="118"/>
      <c r="D722" s="119"/>
      <c r="E722" s="120"/>
      <c r="F722" s="117"/>
      <c r="G722" s="119"/>
      <c r="H722" s="119"/>
      <c r="I722" s="119"/>
      <c r="J722" s="121"/>
      <c r="K722" s="122"/>
      <c r="L722" s="123"/>
      <c r="M722" s="124"/>
      <c r="N722" s="125"/>
      <c r="O722" s="122"/>
      <c r="P722" s="123"/>
      <c r="Q722" s="124"/>
      <c r="R722" s="126"/>
      <c r="S722" s="122"/>
      <c r="T722" s="123"/>
      <c r="U722" s="127"/>
      <c r="V722" s="128"/>
      <c r="AH722" s="42" t="b">
        <f t="shared" si="328"/>
        <v>0</v>
      </c>
      <c r="AI722" s="42" t="str">
        <f t="shared" si="329"/>
        <v/>
      </c>
      <c r="AJ722" s="42" t="str">
        <f>IF(AND(AH722,D722&lt;&gt;""),COUNTIF($AI$12:AI722,AI722),"")</f>
        <v/>
      </c>
      <c r="AK722" s="42" t="str">
        <f t="shared" si="330"/>
        <v/>
      </c>
      <c r="AL722" s="42" t="str">
        <f t="shared" si="331"/>
        <v/>
      </c>
      <c r="AM722" s="42">
        <f t="shared" si="332"/>
        <v>0</v>
      </c>
      <c r="AN722" s="109" t="str">
        <f t="shared" si="308"/>
        <v/>
      </c>
      <c r="AO722" s="109" t="str">
        <f t="shared" si="309"/>
        <v/>
      </c>
      <c r="AP722" s="109" t="str">
        <f t="shared" si="310"/>
        <v/>
      </c>
      <c r="AQ722" s="109" t="str">
        <f t="shared" si="311"/>
        <v/>
      </c>
      <c r="AR722" s="109" t="str">
        <f t="shared" si="312"/>
        <v/>
      </c>
      <c r="AS722" s="158" t="str">
        <f t="shared" si="313"/>
        <v/>
      </c>
      <c r="AT722" s="157" t="str">
        <f t="shared" si="314"/>
        <v/>
      </c>
      <c r="AU722" s="157" t="str">
        <f t="shared" si="315"/>
        <v/>
      </c>
      <c r="AV722" s="109" t="str">
        <f t="shared" si="316"/>
        <v/>
      </c>
      <c r="AW722" s="158" t="str">
        <f t="shared" si="317"/>
        <v/>
      </c>
      <c r="AX722" s="158" t="str">
        <f t="shared" si="318"/>
        <v/>
      </c>
      <c r="AY722" s="158" t="str">
        <f t="shared" si="319"/>
        <v/>
      </c>
      <c r="AZ722" s="158" t="str">
        <f t="shared" si="320"/>
        <v/>
      </c>
      <c r="BA722" s="157" t="str">
        <f t="shared" si="321"/>
        <v/>
      </c>
      <c r="BB722" s="157" t="str">
        <f t="shared" si="322"/>
        <v/>
      </c>
      <c r="BC722" s="157" t="str">
        <f t="shared" si="323"/>
        <v/>
      </c>
      <c r="BD722" s="157" t="str">
        <f t="shared" si="324"/>
        <v/>
      </c>
      <c r="BE722" s="158" t="str">
        <f t="shared" si="325"/>
        <v/>
      </c>
      <c r="BF722" s="158" t="str">
        <f t="shared" si="326"/>
        <v/>
      </c>
      <c r="BG722" s="158" t="str">
        <f t="shared" si="327"/>
        <v/>
      </c>
      <c r="BI722" s="171" t="str">
        <f t="shared" si="333"/>
        <v/>
      </c>
      <c r="BJ722" s="163" t="str">
        <f t="shared" si="334"/>
        <v/>
      </c>
      <c r="BK722" s="163" t="str">
        <f t="shared" si="335"/>
        <v/>
      </c>
    </row>
    <row r="723" spans="1:63" x14ac:dyDescent="0.25">
      <c r="A723" s="110" t="s">
        <v>202</v>
      </c>
      <c r="B723" s="117"/>
      <c r="C723" s="118"/>
      <c r="D723" s="119"/>
      <c r="E723" s="120"/>
      <c r="F723" s="117"/>
      <c r="G723" s="119"/>
      <c r="H723" s="119"/>
      <c r="I723" s="119"/>
      <c r="J723" s="121"/>
      <c r="K723" s="122"/>
      <c r="L723" s="123"/>
      <c r="M723" s="124"/>
      <c r="N723" s="125"/>
      <c r="O723" s="122"/>
      <c r="P723" s="123"/>
      <c r="Q723" s="124"/>
      <c r="R723" s="126"/>
      <c r="S723" s="122"/>
      <c r="T723" s="123"/>
      <c r="U723" s="127"/>
      <c r="V723" s="128"/>
      <c r="AH723" s="42" t="b">
        <f t="shared" si="328"/>
        <v>0</v>
      </c>
      <c r="AI723" s="42" t="str">
        <f t="shared" si="329"/>
        <v/>
      </c>
      <c r="AJ723" s="42" t="str">
        <f>IF(AND(AH723,D723&lt;&gt;""),COUNTIF($AI$12:AI723,AI723),"")</f>
        <v/>
      </c>
      <c r="AK723" s="42" t="str">
        <f t="shared" si="330"/>
        <v/>
      </c>
      <c r="AL723" s="42" t="str">
        <f t="shared" si="331"/>
        <v/>
      </c>
      <c r="AM723" s="42">
        <f t="shared" si="332"/>
        <v>1</v>
      </c>
      <c r="AN723" s="109" t="str">
        <f t="shared" si="308"/>
        <v/>
      </c>
      <c r="AO723" s="109" t="str">
        <f t="shared" si="309"/>
        <v/>
      </c>
      <c r="AP723" s="109" t="str">
        <f t="shared" si="310"/>
        <v/>
      </c>
      <c r="AQ723" s="109" t="str">
        <f t="shared" si="311"/>
        <v/>
      </c>
      <c r="AR723" s="109" t="str">
        <f t="shared" si="312"/>
        <v/>
      </c>
      <c r="AS723" s="158" t="str">
        <f t="shared" si="313"/>
        <v/>
      </c>
      <c r="AT723" s="157" t="str">
        <f t="shared" si="314"/>
        <v/>
      </c>
      <c r="AU723" s="157" t="str">
        <f t="shared" si="315"/>
        <v/>
      </c>
      <c r="AV723" s="109" t="str">
        <f t="shared" si="316"/>
        <v/>
      </c>
      <c r="AW723" s="158" t="str">
        <f t="shared" si="317"/>
        <v/>
      </c>
      <c r="AX723" s="158" t="str">
        <f t="shared" si="318"/>
        <v/>
      </c>
      <c r="AY723" s="158" t="str">
        <f t="shared" si="319"/>
        <v/>
      </c>
      <c r="AZ723" s="158" t="str">
        <f t="shared" si="320"/>
        <v/>
      </c>
      <c r="BA723" s="157" t="str">
        <f t="shared" si="321"/>
        <v/>
      </c>
      <c r="BB723" s="157" t="str">
        <f t="shared" si="322"/>
        <v/>
      </c>
      <c r="BC723" s="157" t="str">
        <f t="shared" si="323"/>
        <v/>
      </c>
      <c r="BD723" s="157" t="str">
        <f t="shared" si="324"/>
        <v/>
      </c>
      <c r="BE723" s="158" t="str">
        <f t="shared" si="325"/>
        <v/>
      </c>
      <c r="BF723" s="158" t="str">
        <f t="shared" si="326"/>
        <v/>
      </c>
      <c r="BG723" s="158" t="str">
        <f t="shared" si="327"/>
        <v/>
      </c>
      <c r="BI723" s="171" t="str">
        <f t="shared" si="333"/>
        <v/>
      </c>
      <c r="BJ723" s="163" t="str">
        <f t="shared" si="334"/>
        <v/>
      </c>
      <c r="BK723" s="163" t="str">
        <f t="shared" si="335"/>
        <v/>
      </c>
    </row>
    <row r="724" spans="1:63" x14ac:dyDescent="0.25">
      <c r="A724" s="110" t="s">
        <v>202</v>
      </c>
      <c r="B724" s="117"/>
      <c r="C724" s="118"/>
      <c r="D724" s="119"/>
      <c r="E724" s="120"/>
      <c r="F724" s="117"/>
      <c r="G724" s="119"/>
      <c r="H724" s="119"/>
      <c r="I724" s="119"/>
      <c r="J724" s="121"/>
      <c r="K724" s="122"/>
      <c r="L724" s="123"/>
      <c r="M724" s="124"/>
      <c r="N724" s="125"/>
      <c r="O724" s="122"/>
      <c r="P724" s="123"/>
      <c r="Q724" s="124"/>
      <c r="R724" s="126"/>
      <c r="S724" s="122"/>
      <c r="T724" s="123"/>
      <c r="U724" s="127"/>
      <c r="V724" s="128"/>
      <c r="AH724" s="42" t="b">
        <f t="shared" si="328"/>
        <v>0</v>
      </c>
      <c r="AI724" s="42" t="str">
        <f t="shared" si="329"/>
        <v/>
      </c>
      <c r="AJ724" s="42" t="str">
        <f>IF(AND(AH724,D724&lt;&gt;""),COUNTIF($AI$12:AI724,AI724),"")</f>
        <v/>
      </c>
      <c r="AK724" s="42" t="str">
        <f t="shared" si="330"/>
        <v/>
      </c>
      <c r="AL724" s="42" t="str">
        <f t="shared" si="331"/>
        <v/>
      </c>
      <c r="AM724" s="42">
        <f t="shared" si="332"/>
        <v>0</v>
      </c>
      <c r="AN724" s="109" t="str">
        <f t="shared" si="308"/>
        <v/>
      </c>
      <c r="AO724" s="109" t="str">
        <f t="shared" si="309"/>
        <v/>
      </c>
      <c r="AP724" s="109" t="str">
        <f t="shared" si="310"/>
        <v/>
      </c>
      <c r="AQ724" s="109" t="str">
        <f t="shared" si="311"/>
        <v/>
      </c>
      <c r="AR724" s="109" t="str">
        <f t="shared" si="312"/>
        <v/>
      </c>
      <c r="AS724" s="158" t="str">
        <f t="shared" si="313"/>
        <v/>
      </c>
      <c r="AT724" s="157" t="str">
        <f t="shared" si="314"/>
        <v/>
      </c>
      <c r="AU724" s="157" t="str">
        <f t="shared" si="315"/>
        <v/>
      </c>
      <c r="AV724" s="109" t="str">
        <f t="shared" si="316"/>
        <v/>
      </c>
      <c r="AW724" s="158" t="str">
        <f t="shared" si="317"/>
        <v/>
      </c>
      <c r="AX724" s="158" t="str">
        <f t="shared" si="318"/>
        <v/>
      </c>
      <c r="AY724" s="158" t="str">
        <f t="shared" si="319"/>
        <v/>
      </c>
      <c r="AZ724" s="158" t="str">
        <f t="shared" si="320"/>
        <v/>
      </c>
      <c r="BA724" s="157" t="str">
        <f t="shared" si="321"/>
        <v/>
      </c>
      <c r="BB724" s="157" t="str">
        <f t="shared" si="322"/>
        <v/>
      </c>
      <c r="BC724" s="157" t="str">
        <f t="shared" si="323"/>
        <v/>
      </c>
      <c r="BD724" s="157" t="str">
        <f t="shared" si="324"/>
        <v/>
      </c>
      <c r="BE724" s="158" t="str">
        <f t="shared" si="325"/>
        <v/>
      </c>
      <c r="BF724" s="158" t="str">
        <f t="shared" si="326"/>
        <v/>
      </c>
      <c r="BG724" s="158" t="str">
        <f t="shared" si="327"/>
        <v/>
      </c>
      <c r="BI724" s="171" t="str">
        <f t="shared" si="333"/>
        <v/>
      </c>
      <c r="BJ724" s="163" t="str">
        <f t="shared" si="334"/>
        <v/>
      </c>
      <c r="BK724" s="163" t="str">
        <f t="shared" si="335"/>
        <v/>
      </c>
    </row>
    <row r="725" spans="1:63" x14ac:dyDescent="0.25">
      <c r="A725" s="110" t="s">
        <v>202</v>
      </c>
      <c r="B725" s="117"/>
      <c r="C725" s="118"/>
      <c r="D725" s="119"/>
      <c r="E725" s="120"/>
      <c r="F725" s="117"/>
      <c r="G725" s="119"/>
      <c r="H725" s="119"/>
      <c r="I725" s="119"/>
      <c r="J725" s="121"/>
      <c r="K725" s="122"/>
      <c r="L725" s="123"/>
      <c r="M725" s="124"/>
      <c r="N725" s="125"/>
      <c r="O725" s="122"/>
      <c r="P725" s="123"/>
      <c r="Q725" s="124"/>
      <c r="R725" s="126"/>
      <c r="S725" s="122"/>
      <c r="T725" s="123"/>
      <c r="U725" s="127"/>
      <c r="V725" s="128"/>
      <c r="AH725" s="42" t="b">
        <f t="shared" si="328"/>
        <v>0</v>
      </c>
      <c r="AI725" s="42" t="str">
        <f t="shared" si="329"/>
        <v/>
      </c>
      <c r="AJ725" s="42" t="str">
        <f>IF(AND(AH725,D725&lt;&gt;""),COUNTIF($AI$12:AI725,AI725),"")</f>
        <v/>
      </c>
      <c r="AK725" s="42" t="str">
        <f t="shared" si="330"/>
        <v/>
      </c>
      <c r="AL725" s="42" t="str">
        <f t="shared" si="331"/>
        <v/>
      </c>
      <c r="AM725" s="42">
        <f t="shared" si="332"/>
        <v>1</v>
      </c>
      <c r="AN725" s="109" t="str">
        <f t="shared" si="308"/>
        <v/>
      </c>
      <c r="AO725" s="109" t="str">
        <f t="shared" si="309"/>
        <v/>
      </c>
      <c r="AP725" s="109" t="str">
        <f t="shared" si="310"/>
        <v/>
      </c>
      <c r="AQ725" s="109" t="str">
        <f t="shared" si="311"/>
        <v/>
      </c>
      <c r="AR725" s="109" t="str">
        <f t="shared" si="312"/>
        <v/>
      </c>
      <c r="AS725" s="158" t="str">
        <f t="shared" si="313"/>
        <v/>
      </c>
      <c r="AT725" s="157" t="str">
        <f t="shared" si="314"/>
        <v/>
      </c>
      <c r="AU725" s="157" t="str">
        <f t="shared" si="315"/>
        <v/>
      </c>
      <c r="AV725" s="109" t="str">
        <f t="shared" si="316"/>
        <v/>
      </c>
      <c r="AW725" s="158" t="str">
        <f t="shared" si="317"/>
        <v/>
      </c>
      <c r="AX725" s="158" t="str">
        <f t="shared" si="318"/>
        <v/>
      </c>
      <c r="AY725" s="158" t="str">
        <f t="shared" si="319"/>
        <v/>
      </c>
      <c r="AZ725" s="158" t="str">
        <f t="shared" si="320"/>
        <v/>
      </c>
      <c r="BA725" s="157" t="str">
        <f t="shared" si="321"/>
        <v/>
      </c>
      <c r="BB725" s="157" t="str">
        <f t="shared" si="322"/>
        <v/>
      </c>
      <c r="BC725" s="157" t="str">
        <f t="shared" si="323"/>
        <v/>
      </c>
      <c r="BD725" s="157" t="str">
        <f t="shared" si="324"/>
        <v/>
      </c>
      <c r="BE725" s="158" t="str">
        <f t="shared" si="325"/>
        <v/>
      </c>
      <c r="BF725" s="158" t="str">
        <f t="shared" si="326"/>
        <v/>
      </c>
      <c r="BG725" s="158" t="str">
        <f t="shared" si="327"/>
        <v/>
      </c>
      <c r="BI725" s="171" t="str">
        <f t="shared" si="333"/>
        <v/>
      </c>
      <c r="BJ725" s="163" t="str">
        <f t="shared" si="334"/>
        <v/>
      </c>
      <c r="BK725" s="163" t="str">
        <f t="shared" si="335"/>
        <v/>
      </c>
    </row>
    <row r="726" spans="1:63" x14ac:dyDescent="0.25">
      <c r="A726" s="110" t="s">
        <v>202</v>
      </c>
      <c r="B726" s="117"/>
      <c r="C726" s="118"/>
      <c r="D726" s="119"/>
      <c r="E726" s="120"/>
      <c r="F726" s="117"/>
      <c r="G726" s="119"/>
      <c r="H726" s="119"/>
      <c r="I726" s="119"/>
      <c r="J726" s="121"/>
      <c r="K726" s="122"/>
      <c r="L726" s="123"/>
      <c r="M726" s="124"/>
      <c r="N726" s="125"/>
      <c r="O726" s="122"/>
      <c r="P726" s="123"/>
      <c r="Q726" s="124"/>
      <c r="R726" s="126"/>
      <c r="S726" s="122"/>
      <c r="T726" s="123"/>
      <c r="U726" s="127"/>
      <c r="V726" s="128"/>
      <c r="AH726" s="42" t="b">
        <f t="shared" si="328"/>
        <v>0</v>
      </c>
      <c r="AI726" s="42" t="str">
        <f t="shared" si="329"/>
        <v/>
      </c>
      <c r="AJ726" s="42" t="str">
        <f>IF(AND(AH726,D726&lt;&gt;""),COUNTIF($AI$12:AI726,AI726),"")</f>
        <v/>
      </c>
      <c r="AK726" s="42" t="str">
        <f t="shared" si="330"/>
        <v/>
      </c>
      <c r="AL726" s="42" t="str">
        <f t="shared" si="331"/>
        <v/>
      </c>
      <c r="AM726" s="42">
        <f t="shared" si="332"/>
        <v>0</v>
      </c>
      <c r="AN726" s="109" t="str">
        <f t="shared" si="308"/>
        <v/>
      </c>
      <c r="AO726" s="109" t="str">
        <f t="shared" si="309"/>
        <v/>
      </c>
      <c r="AP726" s="109" t="str">
        <f t="shared" si="310"/>
        <v/>
      </c>
      <c r="AQ726" s="109" t="str">
        <f t="shared" si="311"/>
        <v/>
      </c>
      <c r="AR726" s="109" t="str">
        <f t="shared" si="312"/>
        <v/>
      </c>
      <c r="AS726" s="158" t="str">
        <f t="shared" si="313"/>
        <v/>
      </c>
      <c r="AT726" s="157" t="str">
        <f t="shared" si="314"/>
        <v/>
      </c>
      <c r="AU726" s="157" t="str">
        <f t="shared" si="315"/>
        <v/>
      </c>
      <c r="AV726" s="109" t="str">
        <f t="shared" si="316"/>
        <v/>
      </c>
      <c r="AW726" s="158" t="str">
        <f t="shared" si="317"/>
        <v/>
      </c>
      <c r="AX726" s="158" t="str">
        <f t="shared" si="318"/>
        <v/>
      </c>
      <c r="AY726" s="158" t="str">
        <f t="shared" si="319"/>
        <v/>
      </c>
      <c r="AZ726" s="158" t="str">
        <f t="shared" si="320"/>
        <v/>
      </c>
      <c r="BA726" s="157" t="str">
        <f t="shared" si="321"/>
        <v/>
      </c>
      <c r="BB726" s="157" t="str">
        <f t="shared" si="322"/>
        <v/>
      </c>
      <c r="BC726" s="157" t="str">
        <f t="shared" si="323"/>
        <v/>
      </c>
      <c r="BD726" s="157" t="str">
        <f t="shared" si="324"/>
        <v/>
      </c>
      <c r="BE726" s="158" t="str">
        <f t="shared" si="325"/>
        <v/>
      </c>
      <c r="BF726" s="158" t="str">
        <f t="shared" si="326"/>
        <v/>
      </c>
      <c r="BG726" s="158" t="str">
        <f t="shared" si="327"/>
        <v/>
      </c>
      <c r="BI726" s="171" t="str">
        <f t="shared" si="333"/>
        <v/>
      </c>
      <c r="BJ726" s="163" t="str">
        <f t="shared" si="334"/>
        <v/>
      </c>
      <c r="BK726" s="163" t="str">
        <f t="shared" si="335"/>
        <v/>
      </c>
    </row>
    <row r="727" spans="1:63" x14ac:dyDescent="0.25">
      <c r="A727" s="110" t="s">
        <v>202</v>
      </c>
      <c r="B727" s="117"/>
      <c r="C727" s="118"/>
      <c r="D727" s="119"/>
      <c r="E727" s="120"/>
      <c r="F727" s="117"/>
      <c r="G727" s="119"/>
      <c r="H727" s="119"/>
      <c r="I727" s="119"/>
      <c r="J727" s="121"/>
      <c r="K727" s="122"/>
      <c r="L727" s="123"/>
      <c r="M727" s="124"/>
      <c r="N727" s="125"/>
      <c r="O727" s="122"/>
      <c r="P727" s="123"/>
      <c r="Q727" s="124"/>
      <c r="R727" s="126"/>
      <c r="S727" s="122"/>
      <c r="T727" s="123"/>
      <c r="U727" s="127"/>
      <c r="V727" s="128"/>
      <c r="AH727" s="42" t="b">
        <f t="shared" si="328"/>
        <v>0</v>
      </c>
      <c r="AI727" s="42" t="str">
        <f t="shared" si="329"/>
        <v/>
      </c>
      <c r="AJ727" s="42" t="str">
        <f>IF(AND(AH727,D727&lt;&gt;""),COUNTIF($AI$12:AI727,AI727),"")</f>
        <v/>
      </c>
      <c r="AK727" s="42" t="str">
        <f t="shared" si="330"/>
        <v/>
      </c>
      <c r="AL727" s="42" t="str">
        <f t="shared" si="331"/>
        <v/>
      </c>
      <c r="AM727" s="42">
        <f t="shared" si="332"/>
        <v>1</v>
      </c>
      <c r="AN727" s="109" t="str">
        <f t="shared" si="308"/>
        <v/>
      </c>
      <c r="AO727" s="109" t="str">
        <f t="shared" si="309"/>
        <v/>
      </c>
      <c r="AP727" s="109" t="str">
        <f t="shared" si="310"/>
        <v/>
      </c>
      <c r="AQ727" s="109" t="str">
        <f t="shared" si="311"/>
        <v/>
      </c>
      <c r="AR727" s="109" t="str">
        <f t="shared" si="312"/>
        <v/>
      </c>
      <c r="AS727" s="158" t="str">
        <f t="shared" si="313"/>
        <v/>
      </c>
      <c r="AT727" s="157" t="str">
        <f t="shared" si="314"/>
        <v/>
      </c>
      <c r="AU727" s="157" t="str">
        <f t="shared" si="315"/>
        <v/>
      </c>
      <c r="AV727" s="109" t="str">
        <f t="shared" si="316"/>
        <v/>
      </c>
      <c r="AW727" s="158" t="str">
        <f t="shared" si="317"/>
        <v/>
      </c>
      <c r="AX727" s="158" t="str">
        <f t="shared" si="318"/>
        <v/>
      </c>
      <c r="AY727" s="158" t="str">
        <f t="shared" si="319"/>
        <v/>
      </c>
      <c r="AZ727" s="158" t="str">
        <f t="shared" si="320"/>
        <v/>
      </c>
      <c r="BA727" s="157" t="str">
        <f t="shared" si="321"/>
        <v/>
      </c>
      <c r="BB727" s="157" t="str">
        <f t="shared" si="322"/>
        <v/>
      </c>
      <c r="BC727" s="157" t="str">
        <f t="shared" si="323"/>
        <v/>
      </c>
      <c r="BD727" s="157" t="str">
        <f t="shared" si="324"/>
        <v/>
      </c>
      <c r="BE727" s="158" t="str">
        <f t="shared" si="325"/>
        <v/>
      </c>
      <c r="BF727" s="158" t="str">
        <f t="shared" si="326"/>
        <v/>
      </c>
      <c r="BG727" s="158" t="str">
        <f t="shared" si="327"/>
        <v/>
      </c>
      <c r="BI727" s="171" t="str">
        <f t="shared" si="333"/>
        <v/>
      </c>
      <c r="BJ727" s="163" t="str">
        <f t="shared" si="334"/>
        <v/>
      </c>
      <c r="BK727" s="163" t="str">
        <f t="shared" si="335"/>
        <v/>
      </c>
    </row>
    <row r="728" spans="1:63" x14ac:dyDescent="0.25">
      <c r="A728" s="110" t="s">
        <v>202</v>
      </c>
      <c r="B728" s="117"/>
      <c r="C728" s="118"/>
      <c r="D728" s="119"/>
      <c r="E728" s="120"/>
      <c r="F728" s="117"/>
      <c r="G728" s="119"/>
      <c r="H728" s="119"/>
      <c r="I728" s="119"/>
      <c r="J728" s="121"/>
      <c r="K728" s="122"/>
      <c r="L728" s="123"/>
      <c r="M728" s="124"/>
      <c r="N728" s="125"/>
      <c r="O728" s="122"/>
      <c r="P728" s="123"/>
      <c r="Q728" s="124"/>
      <c r="R728" s="126"/>
      <c r="S728" s="122"/>
      <c r="T728" s="123"/>
      <c r="U728" s="127"/>
      <c r="V728" s="128"/>
      <c r="AH728" s="42" t="b">
        <f t="shared" si="328"/>
        <v>0</v>
      </c>
      <c r="AI728" s="42" t="str">
        <f t="shared" si="329"/>
        <v/>
      </c>
      <c r="AJ728" s="42" t="str">
        <f>IF(AND(AH728,D728&lt;&gt;""),COUNTIF($AI$12:AI728,AI728),"")</f>
        <v/>
      </c>
      <c r="AK728" s="42" t="str">
        <f t="shared" si="330"/>
        <v/>
      </c>
      <c r="AL728" s="42" t="str">
        <f t="shared" si="331"/>
        <v/>
      </c>
      <c r="AM728" s="42">
        <f t="shared" si="332"/>
        <v>0</v>
      </c>
      <c r="AN728" s="109" t="str">
        <f t="shared" si="308"/>
        <v/>
      </c>
      <c r="AO728" s="109" t="str">
        <f t="shared" si="309"/>
        <v/>
      </c>
      <c r="AP728" s="109" t="str">
        <f t="shared" si="310"/>
        <v/>
      </c>
      <c r="AQ728" s="109" t="str">
        <f t="shared" si="311"/>
        <v/>
      </c>
      <c r="AR728" s="109" t="str">
        <f t="shared" si="312"/>
        <v/>
      </c>
      <c r="AS728" s="158" t="str">
        <f t="shared" si="313"/>
        <v/>
      </c>
      <c r="AT728" s="157" t="str">
        <f t="shared" si="314"/>
        <v/>
      </c>
      <c r="AU728" s="157" t="str">
        <f t="shared" si="315"/>
        <v/>
      </c>
      <c r="AV728" s="109" t="str">
        <f t="shared" si="316"/>
        <v/>
      </c>
      <c r="AW728" s="158" t="str">
        <f t="shared" si="317"/>
        <v/>
      </c>
      <c r="AX728" s="158" t="str">
        <f t="shared" si="318"/>
        <v/>
      </c>
      <c r="AY728" s="158" t="str">
        <f t="shared" si="319"/>
        <v/>
      </c>
      <c r="AZ728" s="158" t="str">
        <f t="shared" si="320"/>
        <v/>
      </c>
      <c r="BA728" s="157" t="str">
        <f t="shared" si="321"/>
        <v/>
      </c>
      <c r="BB728" s="157" t="str">
        <f t="shared" si="322"/>
        <v/>
      </c>
      <c r="BC728" s="157" t="str">
        <f t="shared" si="323"/>
        <v/>
      </c>
      <c r="BD728" s="157" t="str">
        <f t="shared" si="324"/>
        <v/>
      </c>
      <c r="BE728" s="158" t="str">
        <f t="shared" si="325"/>
        <v/>
      </c>
      <c r="BF728" s="158" t="str">
        <f t="shared" si="326"/>
        <v/>
      </c>
      <c r="BG728" s="158" t="str">
        <f t="shared" si="327"/>
        <v/>
      </c>
      <c r="BI728" s="171" t="str">
        <f t="shared" si="333"/>
        <v/>
      </c>
      <c r="BJ728" s="163" t="str">
        <f t="shared" si="334"/>
        <v/>
      </c>
      <c r="BK728" s="163" t="str">
        <f t="shared" si="335"/>
        <v/>
      </c>
    </row>
    <row r="729" spans="1:63" x14ac:dyDescent="0.25">
      <c r="A729" s="110" t="s">
        <v>202</v>
      </c>
      <c r="B729" s="117"/>
      <c r="C729" s="118"/>
      <c r="D729" s="119"/>
      <c r="E729" s="120"/>
      <c r="F729" s="117"/>
      <c r="G729" s="119"/>
      <c r="H729" s="119"/>
      <c r="I729" s="119"/>
      <c r="J729" s="121"/>
      <c r="K729" s="122"/>
      <c r="L729" s="123"/>
      <c r="M729" s="124"/>
      <c r="N729" s="125"/>
      <c r="O729" s="122"/>
      <c r="P729" s="123"/>
      <c r="Q729" s="124"/>
      <c r="R729" s="126"/>
      <c r="S729" s="122"/>
      <c r="T729" s="123"/>
      <c r="U729" s="127"/>
      <c r="V729" s="128"/>
      <c r="AH729" s="42" t="b">
        <f t="shared" si="328"/>
        <v>0</v>
      </c>
      <c r="AI729" s="42" t="str">
        <f t="shared" si="329"/>
        <v/>
      </c>
      <c r="AJ729" s="42" t="str">
        <f>IF(AND(AH729,D729&lt;&gt;""),COUNTIF($AI$12:AI729,AI729),"")</f>
        <v/>
      </c>
      <c r="AK729" s="42" t="str">
        <f t="shared" si="330"/>
        <v/>
      </c>
      <c r="AL729" s="42" t="str">
        <f t="shared" si="331"/>
        <v/>
      </c>
      <c r="AM729" s="42">
        <f t="shared" si="332"/>
        <v>1</v>
      </c>
      <c r="AN729" s="109" t="str">
        <f t="shared" si="308"/>
        <v/>
      </c>
      <c r="AO729" s="109" t="str">
        <f t="shared" si="309"/>
        <v/>
      </c>
      <c r="AP729" s="109" t="str">
        <f t="shared" si="310"/>
        <v/>
      </c>
      <c r="AQ729" s="109" t="str">
        <f t="shared" si="311"/>
        <v/>
      </c>
      <c r="AR729" s="109" t="str">
        <f t="shared" si="312"/>
        <v/>
      </c>
      <c r="AS729" s="158" t="str">
        <f t="shared" si="313"/>
        <v/>
      </c>
      <c r="AT729" s="157" t="str">
        <f t="shared" si="314"/>
        <v/>
      </c>
      <c r="AU729" s="157" t="str">
        <f t="shared" si="315"/>
        <v/>
      </c>
      <c r="AV729" s="109" t="str">
        <f t="shared" si="316"/>
        <v/>
      </c>
      <c r="AW729" s="158" t="str">
        <f t="shared" si="317"/>
        <v/>
      </c>
      <c r="AX729" s="158" t="str">
        <f t="shared" si="318"/>
        <v/>
      </c>
      <c r="AY729" s="158" t="str">
        <f t="shared" si="319"/>
        <v/>
      </c>
      <c r="AZ729" s="158" t="str">
        <f t="shared" si="320"/>
        <v/>
      </c>
      <c r="BA729" s="157" t="str">
        <f t="shared" si="321"/>
        <v/>
      </c>
      <c r="BB729" s="157" t="str">
        <f t="shared" si="322"/>
        <v/>
      </c>
      <c r="BC729" s="157" t="str">
        <f t="shared" si="323"/>
        <v/>
      </c>
      <c r="BD729" s="157" t="str">
        <f t="shared" si="324"/>
        <v/>
      </c>
      <c r="BE729" s="158" t="str">
        <f t="shared" si="325"/>
        <v/>
      </c>
      <c r="BF729" s="158" t="str">
        <f t="shared" si="326"/>
        <v/>
      </c>
      <c r="BG729" s="158" t="str">
        <f t="shared" si="327"/>
        <v/>
      </c>
      <c r="BI729" s="171" t="str">
        <f t="shared" si="333"/>
        <v/>
      </c>
      <c r="BJ729" s="163" t="str">
        <f t="shared" si="334"/>
        <v/>
      </c>
      <c r="BK729" s="163" t="str">
        <f t="shared" si="335"/>
        <v/>
      </c>
    </row>
    <row r="730" spans="1:63" x14ac:dyDescent="0.25">
      <c r="A730" s="110" t="s">
        <v>202</v>
      </c>
      <c r="B730" s="117"/>
      <c r="C730" s="118"/>
      <c r="D730" s="119"/>
      <c r="E730" s="120"/>
      <c r="F730" s="117"/>
      <c r="G730" s="119"/>
      <c r="H730" s="119"/>
      <c r="I730" s="119"/>
      <c r="J730" s="121"/>
      <c r="K730" s="122"/>
      <c r="L730" s="123"/>
      <c r="M730" s="124"/>
      <c r="N730" s="125"/>
      <c r="O730" s="122"/>
      <c r="P730" s="123"/>
      <c r="Q730" s="124"/>
      <c r="R730" s="126"/>
      <c r="S730" s="122"/>
      <c r="T730" s="123"/>
      <c r="U730" s="127"/>
      <c r="V730" s="128"/>
      <c r="AH730" s="42" t="b">
        <f t="shared" si="328"/>
        <v>0</v>
      </c>
      <c r="AI730" s="42" t="str">
        <f t="shared" si="329"/>
        <v/>
      </c>
      <c r="AJ730" s="42" t="str">
        <f>IF(AND(AH730,D730&lt;&gt;""),COUNTIF($AI$12:AI730,AI730),"")</f>
        <v/>
      </c>
      <c r="AK730" s="42" t="str">
        <f t="shared" si="330"/>
        <v/>
      </c>
      <c r="AL730" s="42" t="str">
        <f t="shared" si="331"/>
        <v/>
      </c>
      <c r="AM730" s="42">
        <f t="shared" si="332"/>
        <v>0</v>
      </c>
      <c r="AN730" s="109" t="str">
        <f t="shared" si="308"/>
        <v/>
      </c>
      <c r="AO730" s="109" t="str">
        <f t="shared" si="309"/>
        <v/>
      </c>
      <c r="AP730" s="109" t="str">
        <f t="shared" si="310"/>
        <v/>
      </c>
      <c r="AQ730" s="109" t="str">
        <f t="shared" si="311"/>
        <v/>
      </c>
      <c r="AR730" s="109" t="str">
        <f t="shared" si="312"/>
        <v/>
      </c>
      <c r="AS730" s="158" t="str">
        <f t="shared" si="313"/>
        <v/>
      </c>
      <c r="AT730" s="157" t="str">
        <f t="shared" si="314"/>
        <v/>
      </c>
      <c r="AU730" s="157" t="str">
        <f t="shared" si="315"/>
        <v/>
      </c>
      <c r="AV730" s="109" t="str">
        <f t="shared" si="316"/>
        <v/>
      </c>
      <c r="AW730" s="158" t="str">
        <f t="shared" si="317"/>
        <v/>
      </c>
      <c r="AX730" s="158" t="str">
        <f t="shared" si="318"/>
        <v/>
      </c>
      <c r="AY730" s="158" t="str">
        <f t="shared" si="319"/>
        <v/>
      </c>
      <c r="AZ730" s="158" t="str">
        <f t="shared" si="320"/>
        <v/>
      </c>
      <c r="BA730" s="157" t="str">
        <f t="shared" si="321"/>
        <v/>
      </c>
      <c r="BB730" s="157" t="str">
        <f t="shared" si="322"/>
        <v/>
      </c>
      <c r="BC730" s="157" t="str">
        <f t="shared" si="323"/>
        <v/>
      </c>
      <c r="BD730" s="157" t="str">
        <f t="shared" si="324"/>
        <v/>
      </c>
      <c r="BE730" s="158" t="str">
        <f t="shared" si="325"/>
        <v/>
      </c>
      <c r="BF730" s="158" t="str">
        <f t="shared" si="326"/>
        <v/>
      </c>
      <c r="BG730" s="158" t="str">
        <f t="shared" si="327"/>
        <v/>
      </c>
      <c r="BI730" s="171" t="str">
        <f t="shared" si="333"/>
        <v/>
      </c>
      <c r="BJ730" s="163" t="str">
        <f t="shared" si="334"/>
        <v/>
      </c>
      <c r="BK730" s="163" t="str">
        <f t="shared" si="335"/>
        <v/>
      </c>
    </row>
    <row r="731" spans="1:63" x14ac:dyDescent="0.25">
      <c r="A731" s="110" t="s">
        <v>202</v>
      </c>
      <c r="B731" s="117"/>
      <c r="C731" s="118"/>
      <c r="D731" s="119"/>
      <c r="E731" s="120"/>
      <c r="F731" s="117"/>
      <c r="G731" s="119"/>
      <c r="H731" s="119"/>
      <c r="I731" s="119"/>
      <c r="J731" s="121"/>
      <c r="K731" s="122"/>
      <c r="L731" s="123"/>
      <c r="M731" s="124"/>
      <c r="N731" s="125"/>
      <c r="O731" s="122"/>
      <c r="P731" s="123"/>
      <c r="Q731" s="124"/>
      <c r="R731" s="126"/>
      <c r="S731" s="122"/>
      <c r="T731" s="123"/>
      <c r="U731" s="127"/>
      <c r="V731" s="128"/>
      <c r="AH731" s="42" t="b">
        <f t="shared" si="328"/>
        <v>0</v>
      </c>
      <c r="AI731" s="42" t="str">
        <f t="shared" si="329"/>
        <v/>
      </c>
      <c r="AJ731" s="42" t="str">
        <f>IF(AND(AH731,D731&lt;&gt;""),COUNTIF($AI$12:AI731,AI731),"")</f>
        <v/>
      </c>
      <c r="AK731" s="42" t="str">
        <f t="shared" si="330"/>
        <v/>
      </c>
      <c r="AL731" s="42" t="str">
        <f t="shared" si="331"/>
        <v/>
      </c>
      <c r="AM731" s="42">
        <f t="shared" si="332"/>
        <v>1</v>
      </c>
      <c r="AN731" s="109" t="str">
        <f t="shared" si="308"/>
        <v/>
      </c>
      <c r="AO731" s="109" t="str">
        <f t="shared" si="309"/>
        <v/>
      </c>
      <c r="AP731" s="109" t="str">
        <f t="shared" si="310"/>
        <v/>
      </c>
      <c r="AQ731" s="109" t="str">
        <f t="shared" si="311"/>
        <v/>
      </c>
      <c r="AR731" s="109" t="str">
        <f t="shared" si="312"/>
        <v/>
      </c>
      <c r="AS731" s="158" t="str">
        <f t="shared" si="313"/>
        <v/>
      </c>
      <c r="AT731" s="157" t="str">
        <f t="shared" si="314"/>
        <v/>
      </c>
      <c r="AU731" s="157" t="str">
        <f t="shared" si="315"/>
        <v/>
      </c>
      <c r="AV731" s="109" t="str">
        <f t="shared" si="316"/>
        <v/>
      </c>
      <c r="AW731" s="158" t="str">
        <f t="shared" si="317"/>
        <v/>
      </c>
      <c r="AX731" s="158" t="str">
        <f t="shared" si="318"/>
        <v/>
      </c>
      <c r="AY731" s="158" t="str">
        <f t="shared" si="319"/>
        <v/>
      </c>
      <c r="AZ731" s="158" t="str">
        <f t="shared" si="320"/>
        <v/>
      </c>
      <c r="BA731" s="157" t="str">
        <f t="shared" si="321"/>
        <v/>
      </c>
      <c r="BB731" s="157" t="str">
        <f t="shared" si="322"/>
        <v/>
      </c>
      <c r="BC731" s="157" t="str">
        <f t="shared" si="323"/>
        <v/>
      </c>
      <c r="BD731" s="157" t="str">
        <f t="shared" si="324"/>
        <v/>
      </c>
      <c r="BE731" s="158" t="str">
        <f t="shared" si="325"/>
        <v/>
      </c>
      <c r="BF731" s="158" t="str">
        <f t="shared" si="326"/>
        <v/>
      </c>
      <c r="BG731" s="158" t="str">
        <f t="shared" si="327"/>
        <v/>
      </c>
      <c r="BI731" s="171" t="str">
        <f t="shared" si="333"/>
        <v/>
      </c>
      <c r="BJ731" s="163" t="str">
        <f t="shared" si="334"/>
        <v/>
      </c>
      <c r="BK731" s="163" t="str">
        <f t="shared" si="335"/>
        <v/>
      </c>
    </row>
    <row r="732" spans="1:63" x14ac:dyDescent="0.25">
      <c r="A732" s="110" t="s">
        <v>202</v>
      </c>
      <c r="B732" s="117"/>
      <c r="C732" s="118"/>
      <c r="D732" s="119"/>
      <c r="E732" s="120"/>
      <c r="F732" s="117"/>
      <c r="G732" s="119"/>
      <c r="H732" s="119"/>
      <c r="I732" s="119"/>
      <c r="J732" s="121"/>
      <c r="K732" s="122"/>
      <c r="L732" s="123"/>
      <c r="M732" s="124"/>
      <c r="N732" s="125"/>
      <c r="O732" s="122"/>
      <c r="P732" s="123"/>
      <c r="Q732" s="124"/>
      <c r="R732" s="126"/>
      <c r="S732" s="122"/>
      <c r="T732" s="123"/>
      <c r="U732" s="127"/>
      <c r="V732" s="128"/>
      <c r="AH732" s="42" t="b">
        <f t="shared" si="328"/>
        <v>0</v>
      </c>
      <c r="AI732" s="42" t="str">
        <f t="shared" si="329"/>
        <v/>
      </c>
      <c r="AJ732" s="42" t="str">
        <f>IF(AND(AH732,D732&lt;&gt;""),COUNTIF($AI$12:AI732,AI732),"")</f>
        <v/>
      </c>
      <c r="AK732" s="42" t="str">
        <f t="shared" si="330"/>
        <v/>
      </c>
      <c r="AL732" s="42" t="str">
        <f t="shared" si="331"/>
        <v/>
      </c>
      <c r="AM732" s="42">
        <f t="shared" si="332"/>
        <v>0</v>
      </c>
      <c r="AN732" s="109" t="str">
        <f t="shared" si="308"/>
        <v/>
      </c>
      <c r="AO732" s="109" t="str">
        <f t="shared" si="309"/>
        <v/>
      </c>
      <c r="AP732" s="109" t="str">
        <f t="shared" si="310"/>
        <v/>
      </c>
      <c r="AQ732" s="109" t="str">
        <f t="shared" si="311"/>
        <v/>
      </c>
      <c r="AR732" s="109" t="str">
        <f t="shared" si="312"/>
        <v/>
      </c>
      <c r="AS732" s="158" t="str">
        <f t="shared" si="313"/>
        <v/>
      </c>
      <c r="AT732" s="157" t="str">
        <f t="shared" si="314"/>
        <v/>
      </c>
      <c r="AU732" s="157" t="str">
        <f t="shared" si="315"/>
        <v/>
      </c>
      <c r="AV732" s="109" t="str">
        <f t="shared" si="316"/>
        <v/>
      </c>
      <c r="AW732" s="158" t="str">
        <f t="shared" si="317"/>
        <v/>
      </c>
      <c r="AX732" s="158" t="str">
        <f t="shared" si="318"/>
        <v/>
      </c>
      <c r="AY732" s="158" t="str">
        <f t="shared" si="319"/>
        <v/>
      </c>
      <c r="AZ732" s="158" t="str">
        <f t="shared" si="320"/>
        <v/>
      </c>
      <c r="BA732" s="157" t="str">
        <f t="shared" si="321"/>
        <v/>
      </c>
      <c r="BB732" s="157" t="str">
        <f t="shared" si="322"/>
        <v/>
      </c>
      <c r="BC732" s="157" t="str">
        <f t="shared" si="323"/>
        <v/>
      </c>
      <c r="BD732" s="157" t="str">
        <f t="shared" si="324"/>
        <v/>
      </c>
      <c r="BE732" s="158" t="str">
        <f t="shared" si="325"/>
        <v/>
      </c>
      <c r="BF732" s="158" t="str">
        <f t="shared" si="326"/>
        <v/>
      </c>
      <c r="BG732" s="158" t="str">
        <f t="shared" si="327"/>
        <v/>
      </c>
      <c r="BI732" s="171" t="str">
        <f t="shared" si="333"/>
        <v/>
      </c>
      <c r="BJ732" s="163" t="str">
        <f t="shared" si="334"/>
        <v/>
      </c>
      <c r="BK732" s="163" t="str">
        <f t="shared" si="335"/>
        <v/>
      </c>
    </row>
    <row r="733" spans="1:63" x14ac:dyDescent="0.25">
      <c r="A733" s="110" t="s">
        <v>202</v>
      </c>
      <c r="B733" s="117"/>
      <c r="C733" s="118"/>
      <c r="D733" s="119"/>
      <c r="E733" s="120"/>
      <c r="F733" s="117"/>
      <c r="G733" s="119"/>
      <c r="H733" s="119"/>
      <c r="I733" s="119"/>
      <c r="J733" s="121"/>
      <c r="K733" s="122"/>
      <c r="L733" s="123"/>
      <c r="M733" s="124"/>
      <c r="N733" s="125"/>
      <c r="O733" s="122"/>
      <c r="P733" s="123"/>
      <c r="Q733" s="124"/>
      <c r="R733" s="126"/>
      <c r="S733" s="122"/>
      <c r="T733" s="123"/>
      <c r="U733" s="127"/>
      <c r="V733" s="128"/>
      <c r="AH733" s="42" t="b">
        <f t="shared" si="328"/>
        <v>0</v>
      </c>
      <c r="AI733" s="42" t="str">
        <f t="shared" si="329"/>
        <v/>
      </c>
      <c r="AJ733" s="42" t="str">
        <f>IF(AND(AH733,D733&lt;&gt;""),COUNTIF($AI$12:AI733,AI733),"")</f>
        <v/>
      </c>
      <c r="AK733" s="42" t="str">
        <f t="shared" si="330"/>
        <v/>
      </c>
      <c r="AL733" s="42" t="str">
        <f t="shared" si="331"/>
        <v/>
      </c>
      <c r="AM733" s="42">
        <f t="shared" si="332"/>
        <v>1</v>
      </c>
      <c r="AN733" s="109" t="str">
        <f t="shared" si="308"/>
        <v/>
      </c>
      <c r="AO733" s="109" t="str">
        <f t="shared" si="309"/>
        <v/>
      </c>
      <c r="AP733" s="109" t="str">
        <f t="shared" si="310"/>
        <v/>
      </c>
      <c r="AQ733" s="109" t="str">
        <f t="shared" si="311"/>
        <v/>
      </c>
      <c r="AR733" s="109" t="str">
        <f t="shared" si="312"/>
        <v/>
      </c>
      <c r="AS733" s="158" t="str">
        <f t="shared" si="313"/>
        <v/>
      </c>
      <c r="AT733" s="157" t="str">
        <f t="shared" si="314"/>
        <v/>
      </c>
      <c r="AU733" s="157" t="str">
        <f t="shared" si="315"/>
        <v/>
      </c>
      <c r="AV733" s="109" t="str">
        <f t="shared" si="316"/>
        <v/>
      </c>
      <c r="AW733" s="158" t="str">
        <f t="shared" si="317"/>
        <v/>
      </c>
      <c r="AX733" s="158" t="str">
        <f t="shared" si="318"/>
        <v/>
      </c>
      <c r="AY733" s="158" t="str">
        <f t="shared" si="319"/>
        <v/>
      </c>
      <c r="AZ733" s="158" t="str">
        <f t="shared" si="320"/>
        <v/>
      </c>
      <c r="BA733" s="157" t="str">
        <f t="shared" si="321"/>
        <v/>
      </c>
      <c r="BB733" s="157" t="str">
        <f t="shared" si="322"/>
        <v/>
      </c>
      <c r="BC733" s="157" t="str">
        <f t="shared" si="323"/>
        <v/>
      </c>
      <c r="BD733" s="157" t="str">
        <f t="shared" si="324"/>
        <v/>
      </c>
      <c r="BE733" s="158" t="str">
        <f t="shared" si="325"/>
        <v/>
      </c>
      <c r="BF733" s="158" t="str">
        <f t="shared" si="326"/>
        <v/>
      </c>
      <c r="BG733" s="158" t="str">
        <f t="shared" si="327"/>
        <v/>
      </c>
      <c r="BI733" s="171" t="str">
        <f t="shared" si="333"/>
        <v/>
      </c>
      <c r="BJ733" s="163" t="str">
        <f t="shared" si="334"/>
        <v/>
      </c>
      <c r="BK733" s="163" t="str">
        <f t="shared" si="335"/>
        <v/>
      </c>
    </row>
    <row r="734" spans="1:63" x14ac:dyDescent="0.25">
      <c r="A734" s="110" t="s">
        <v>202</v>
      </c>
      <c r="B734" s="117"/>
      <c r="C734" s="118"/>
      <c r="D734" s="119"/>
      <c r="E734" s="120"/>
      <c r="F734" s="117"/>
      <c r="G734" s="119"/>
      <c r="H734" s="119"/>
      <c r="I734" s="119"/>
      <c r="J734" s="121"/>
      <c r="K734" s="122"/>
      <c r="L734" s="123"/>
      <c r="M734" s="124"/>
      <c r="N734" s="125"/>
      <c r="O734" s="122"/>
      <c r="P734" s="123"/>
      <c r="Q734" s="124"/>
      <c r="R734" s="126"/>
      <c r="S734" s="122"/>
      <c r="T734" s="123"/>
      <c r="U734" s="127"/>
      <c r="V734" s="128"/>
      <c r="AH734" s="42" t="b">
        <f t="shared" si="328"/>
        <v>0</v>
      </c>
      <c r="AI734" s="42" t="str">
        <f t="shared" si="329"/>
        <v/>
      </c>
      <c r="AJ734" s="42" t="str">
        <f>IF(AND(AH734,D734&lt;&gt;""),COUNTIF($AI$12:AI734,AI734),"")</f>
        <v/>
      </c>
      <c r="AK734" s="42" t="str">
        <f t="shared" si="330"/>
        <v/>
      </c>
      <c r="AL734" s="42" t="str">
        <f t="shared" si="331"/>
        <v/>
      </c>
      <c r="AM734" s="42">
        <f t="shared" si="332"/>
        <v>0</v>
      </c>
      <c r="AN734" s="109" t="str">
        <f t="shared" si="308"/>
        <v/>
      </c>
      <c r="AO734" s="109" t="str">
        <f t="shared" si="309"/>
        <v/>
      </c>
      <c r="AP734" s="109" t="str">
        <f t="shared" si="310"/>
        <v/>
      </c>
      <c r="AQ734" s="109" t="str">
        <f t="shared" si="311"/>
        <v/>
      </c>
      <c r="AR734" s="109" t="str">
        <f t="shared" si="312"/>
        <v/>
      </c>
      <c r="AS734" s="158" t="str">
        <f t="shared" si="313"/>
        <v/>
      </c>
      <c r="AT734" s="157" t="str">
        <f t="shared" si="314"/>
        <v/>
      </c>
      <c r="AU734" s="157" t="str">
        <f t="shared" si="315"/>
        <v/>
      </c>
      <c r="AV734" s="109" t="str">
        <f t="shared" si="316"/>
        <v/>
      </c>
      <c r="AW734" s="158" t="str">
        <f t="shared" si="317"/>
        <v/>
      </c>
      <c r="AX734" s="158" t="str">
        <f t="shared" si="318"/>
        <v/>
      </c>
      <c r="AY734" s="158" t="str">
        <f t="shared" si="319"/>
        <v/>
      </c>
      <c r="AZ734" s="158" t="str">
        <f t="shared" si="320"/>
        <v/>
      </c>
      <c r="BA734" s="157" t="str">
        <f t="shared" si="321"/>
        <v/>
      </c>
      <c r="BB734" s="157" t="str">
        <f t="shared" si="322"/>
        <v/>
      </c>
      <c r="BC734" s="157" t="str">
        <f t="shared" si="323"/>
        <v/>
      </c>
      <c r="BD734" s="157" t="str">
        <f t="shared" si="324"/>
        <v/>
      </c>
      <c r="BE734" s="158" t="str">
        <f t="shared" si="325"/>
        <v/>
      </c>
      <c r="BF734" s="158" t="str">
        <f t="shared" si="326"/>
        <v/>
      </c>
      <c r="BG734" s="158" t="str">
        <f t="shared" si="327"/>
        <v/>
      </c>
      <c r="BI734" s="171" t="str">
        <f t="shared" si="333"/>
        <v/>
      </c>
      <c r="BJ734" s="163" t="str">
        <f t="shared" si="334"/>
        <v/>
      </c>
      <c r="BK734" s="163" t="str">
        <f t="shared" si="335"/>
        <v/>
      </c>
    </row>
    <row r="735" spans="1:63" x14ac:dyDescent="0.25">
      <c r="A735" s="110" t="s">
        <v>202</v>
      </c>
      <c r="B735" s="117"/>
      <c r="C735" s="118"/>
      <c r="D735" s="119"/>
      <c r="E735" s="120"/>
      <c r="F735" s="117"/>
      <c r="G735" s="119"/>
      <c r="H735" s="119"/>
      <c r="I735" s="119"/>
      <c r="J735" s="121"/>
      <c r="K735" s="122"/>
      <c r="L735" s="123"/>
      <c r="M735" s="124"/>
      <c r="N735" s="125"/>
      <c r="O735" s="122"/>
      <c r="P735" s="123"/>
      <c r="Q735" s="124"/>
      <c r="R735" s="126"/>
      <c r="S735" s="122"/>
      <c r="T735" s="123"/>
      <c r="U735" s="127"/>
      <c r="V735" s="128"/>
      <c r="AH735" s="42" t="b">
        <f t="shared" si="328"/>
        <v>0</v>
      </c>
      <c r="AI735" s="42" t="str">
        <f t="shared" si="329"/>
        <v/>
      </c>
      <c r="AJ735" s="42" t="str">
        <f>IF(AND(AH735,D735&lt;&gt;""),COUNTIF($AI$12:AI735,AI735),"")</f>
        <v/>
      </c>
      <c r="AK735" s="42" t="str">
        <f t="shared" si="330"/>
        <v/>
      </c>
      <c r="AL735" s="42" t="str">
        <f t="shared" si="331"/>
        <v/>
      </c>
      <c r="AM735" s="42">
        <f t="shared" si="332"/>
        <v>1</v>
      </c>
      <c r="AN735" s="109" t="str">
        <f t="shared" si="308"/>
        <v/>
      </c>
      <c r="AO735" s="109" t="str">
        <f t="shared" si="309"/>
        <v/>
      </c>
      <c r="AP735" s="109" t="str">
        <f t="shared" si="310"/>
        <v/>
      </c>
      <c r="AQ735" s="109" t="str">
        <f t="shared" si="311"/>
        <v/>
      </c>
      <c r="AR735" s="109" t="str">
        <f t="shared" si="312"/>
        <v/>
      </c>
      <c r="AS735" s="158" t="str">
        <f t="shared" si="313"/>
        <v/>
      </c>
      <c r="AT735" s="157" t="str">
        <f t="shared" si="314"/>
        <v/>
      </c>
      <c r="AU735" s="157" t="str">
        <f t="shared" si="315"/>
        <v/>
      </c>
      <c r="AV735" s="109" t="str">
        <f t="shared" si="316"/>
        <v/>
      </c>
      <c r="AW735" s="158" t="str">
        <f t="shared" si="317"/>
        <v/>
      </c>
      <c r="AX735" s="158" t="str">
        <f t="shared" si="318"/>
        <v/>
      </c>
      <c r="AY735" s="158" t="str">
        <f t="shared" si="319"/>
        <v/>
      </c>
      <c r="AZ735" s="158" t="str">
        <f t="shared" si="320"/>
        <v/>
      </c>
      <c r="BA735" s="157" t="str">
        <f t="shared" si="321"/>
        <v/>
      </c>
      <c r="BB735" s="157" t="str">
        <f t="shared" si="322"/>
        <v/>
      </c>
      <c r="BC735" s="157" t="str">
        <f t="shared" si="323"/>
        <v/>
      </c>
      <c r="BD735" s="157" t="str">
        <f t="shared" si="324"/>
        <v/>
      </c>
      <c r="BE735" s="158" t="str">
        <f t="shared" si="325"/>
        <v/>
      </c>
      <c r="BF735" s="158" t="str">
        <f t="shared" si="326"/>
        <v/>
      </c>
      <c r="BG735" s="158" t="str">
        <f t="shared" si="327"/>
        <v/>
      </c>
      <c r="BI735" s="171" t="str">
        <f t="shared" si="333"/>
        <v/>
      </c>
      <c r="BJ735" s="163" t="str">
        <f t="shared" si="334"/>
        <v/>
      </c>
      <c r="BK735" s="163" t="str">
        <f t="shared" si="335"/>
        <v/>
      </c>
    </row>
    <row r="736" spans="1:63" x14ac:dyDescent="0.25">
      <c r="A736" s="110" t="s">
        <v>202</v>
      </c>
      <c r="B736" s="117"/>
      <c r="C736" s="118"/>
      <c r="D736" s="119"/>
      <c r="E736" s="120"/>
      <c r="F736" s="117"/>
      <c r="G736" s="119"/>
      <c r="H736" s="119"/>
      <c r="I736" s="119"/>
      <c r="J736" s="121"/>
      <c r="K736" s="122"/>
      <c r="L736" s="123"/>
      <c r="M736" s="124"/>
      <c r="N736" s="125"/>
      <c r="O736" s="122"/>
      <c r="P736" s="123"/>
      <c r="Q736" s="124"/>
      <c r="R736" s="126"/>
      <c r="S736" s="122"/>
      <c r="T736" s="123"/>
      <c r="U736" s="127"/>
      <c r="V736" s="128"/>
      <c r="AH736" s="42" t="b">
        <f t="shared" si="328"/>
        <v>0</v>
      </c>
      <c r="AI736" s="42" t="str">
        <f t="shared" si="329"/>
        <v/>
      </c>
      <c r="AJ736" s="42" t="str">
        <f>IF(AND(AH736,D736&lt;&gt;""),COUNTIF($AI$12:AI736,AI736),"")</f>
        <v/>
      </c>
      <c r="AK736" s="42" t="str">
        <f t="shared" si="330"/>
        <v/>
      </c>
      <c r="AL736" s="42" t="str">
        <f t="shared" si="331"/>
        <v/>
      </c>
      <c r="AM736" s="42">
        <f t="shared" si="332"/>
        <v>0</v>
      </c>
      <c r="AN736" s="109" t="str">
        <f t="shared" si="308"/>
        <v/>
      </c>
      <c r="AO736" s="109" t="str">
        <f t="shared" si="309"/>
        <v/>
      </c>
      <c r="AP736" s="109" t="str">
        <f t="shared" si="310"/>
        <v/>
      </c>
      <c r="AQ736" s="109" t="str">
        <f t="shared" si="311"/>
        <v/>
      </c>
      <c r="AR736" s="109" t="str">
        <f t="shared" si="312"/>
        <v/>
      </c>
      <c r="AS736" s="158" t="str">
        <f t="shared" si="313"/>
        <v/>
      </c>
      <c r="AT736" s="157" t="str">
        <f t="shared" si="314"/>
        <v/>
      </c>
      <c r="AU736" s="157" t="str">
        <f t="shared" si="315"/>
        <v/>
      </c>
      <c r="AV736" s="109" t="str">
        <f t="shared" si="316"/>
        <v/>
      </c>
      <c r="AW736" s="158" t="str">
        <f t="shared" si="317"/>
        <v/>
      </c>
      <c r="AX736" s="158" t="str">
        <f t="shared" si="318"/>
        <v/>
      </c>
      <c r="AY736" s="158" t="str">
        <f t="shared" si="319"/>
        <v/>
      </c>
      <c r="AZ736" s="158" t="str">
        <f t="shared" si="320"/>
        <v/>
      </c>
      <c r="BA736" s="157" t="str">
        <f t="shared" si="321"/>
        <v/>
      </c>
      <c r="BB736" s="157" t="str">
        <f t="shared" si="322"/>
        <v/>
      </c>
      <c r="BC736" s="157" t="str">
        <f t="shared" si="323"/>
        <v/>
      </c>
      <c r="BD736" s="157" t="str">
        <f t="shared" si="324"/>
        <v/>
      </c>
      <c r="BE736" s="158" t="str">
        <f t="shared" si="325"/>
        <v/>
      </c>
      <c r="BF736" s="158" t="str">
        <f t="shared" si="326"/>
        <v/>
      </c>
      <c r="BG736" s="158" t="str">
        <f t="shared" si="327"/>
        <v/>
      </c>
      <c r="BI736" s="171" t="str">
        <f t="shared" si="333"/>
        <v/>
      </c>
      <c r="BJ736" s="163" t="str">
        <f t="shared" si="334"/>
        <v/>
      </c>
      <c r="BK736" s="163" t="str">
        <f t="shared" si="335"/>
        <v/>
      </c>
    </row>
    <row r="737" spans="1:63" x14ac:dyDescent="0.25">
      <c r="A737" s="110" t="s">
        <v>202</v>
      </c>
      <c r="B737" s="117"/>
      <c r="C737" s="118"/>
      <c r="D737" s="119"/>
      <c r="E737" s="120"/>
      <c r="F737" s="117"/>
      <c r="G737" s="119"/>
      <c r="H737" s="119"/>
      <c r="I737" s="119"/>
      <c r="J737" s="121"/>
      <c r="K737" s="122"/>
      <c r="L737" s="123"/>
      <c r="M737" s="124"/>
      <c r="N737" s="125"/>
      <c r="O737" s="122"/>
      <c r="P737" s="123"/>
      <c r="Q737" s="124"/>
      <c r="R737" s="126"/>
      <c r="S737" s="122"/>
      <c r="T737" s="123"/>
      <c r="U737" s="127"/>
      <c r="V737" s="128"/>
      <c r="AH737" s="42" t="b">
        <f t="shared" si="328"/>
        <v>0</v>
      </c>
      <c r="AI737" s="42" t="str">
        <f t="shared" si="329"/>
        <v/>
      </c>
      <c r="AJ737" s="42" t="str">
        <f>IF(AND(AH737,D737&lt;&gt;""),COUNTIF($AI$12:AI737,AI737),"")</f>
        <v/>
      </c>
      <c r="AK737" s="42" t="str">
        <f t="shared" si="330"/>
        <v/>
      </c>
      <c r="AL737" s="42" t="str">
        <f t="shared" si="331"/>
        <v/>
      </c>
      <c r="AM737" s="42">
        <f t="shared" si="332"/>
        <v>1</v>
      </c>
      <c r="AN737" s="109" t="str">
        <f t="shared" si="308"/>
        <v/>
      </c>
      <c r="AO737" s="109" t="str">
        <f t="shared" si="309"/>
        <v/>
      </c>
      <c r="AP737" s="109" t="str">
        <f t="shared" si="310"/>
        <v/>
      </c>
      <c r="AQ737" s="109" t="str">
        <f t="shared" si="311"/>
        <v/>
      </c>
      <c r="AR737" s="109" t="str">
        <f t="shared" si="312"/>
        <v/>
      </c>
      <c r="AS737" s="158" t="str">
        <f t="shared" si="313"/>
        <v/>
      </c>
      <c r="AT737" s="157" t="str">
        <f t="shared" si="314"/>
        <v/>
      </c>
      <c r="AU737" s="157" t="str">
        <f t="shared" si="315"/>
        <v/>
      </c>
      <c r="AV737" s="109" t="str">
        <f t="shared" si="316"/>
        <v/>
      </c>
      <c r="AW737" s="158" t="str">
        <f t="shared" si="317"/>
        <v/>
      </c>
      <c r="AX737" s="158" t="str">
        <f t="shared" si="318"/>
        <v/>
      </c>
      <c r="AY737" s="158" t="str">
        <f t="shared" si="319"/>
        <v/>
      </c>
      <c r="AZ737" s="158" t="str">
        <f t="shared" si="320"/>
        <v/>
      </c>
      <c r="BA737" s="157" t="str">
        <f t="shared" si="321"/>
        <v/>
      </c>
      <c r="BB737" s="157" t="str">
        <f t="shared" si="322"/>
        <v/>
      </c>
      <c r="BC737" s="157" t="str">
        <f t="shared" si="323"/>
        <v/>
      </c>
      <c r="BD737" s="157" t="str">
        <f t="shared" si="324"/>
        <v/>
      </c>
      <c r="BE737" s="158" t="str">
        <f t="shared" si="325"/>
        <v/>
      </c>
      <c r="BF737" s="158" t="str">
        <f t="shared" si="326"/>
        <v/>
      </c>
      <c r="BG737" s="158" t="str">
        <f t="shared" si="327"/>
        <v/>
      </c>
      <c r="BI737" s="171" t="str">
        <f t="shared" si="333"/>
        <v/>
      </c>
      <c r="BJ737" s="163" t="str">
        <f t="shared" si="334"/>
        <v/>
      </c>
      <c r="BK737" s="163" t="str">
        <f t="shared" si="335"/>
        <v/>
      </c>
    </row>
    <row r="738" spans="1:63" x14ac:dyDescent="0.25">
      <c r="A738" s="110" t="s">
        <v>202</v>
      </c>
      <c r="B738" s="117"/>
      <c r="C738" s="118"/>
      <c r="D738" s="119"/>
      <c r="E738" s="120"/>
      <c r="F738" s="117"/>
      <c r="G738" s="119"/>
      <c r="H738" s="119"/>
      <c r="I738" s="119"/>
      <c r="J738" s="121"/>
      <c r="K738" s="122"/>
      <c r="L738" s="123"/>
      <c r="M738" s="124"/>
      <c r="N738" s="125"/>
      <c r="O738" s="122"/>
      <c r="P738" s="123"/>
      <c r="Q738" s="124"/>
      <c r="R738" s="126"/>
      <c r="S738" s="122"/>
      <c r="T738" s="123"/>
      <c r="U738" s="127"/>
      <c r="V738" s="128"/>
      <c r="AH738" s="42" t="b">
        <f t="shared" si="328"/>
        <v>0</v>
      </c>
      <c r="AI738" s="42" t="str">
        <f t="shared" si="329"/>
        <v/>
      </c>
      <c r="AJ738" s="42" t="str">
        <f>IF(AND(AH738,D738&lt;&gt;""),COUNTIF($AI$12:AI738,AI738),"")</f>
        <v/>
      </c>
      <c r="AK738" s="42" t="str">
        <f t="shared" si="330"/>
        <v/>
      </c>
      <c r="AL738" s="42" t="str">
        <f t="shared" si="331"/>
        <v/>
      </c>
      <c r="AM738" s="42">
        <f t="shared" si="332"/>
        <v>0</v>
      </c>
      <c r="AN738" s="109" t="str">
        <f t="shared" si="308"/>
        <v/>
      </c>
      <c r="AO738" s="109" t="str">
        <f t="shared" si="309"/>
        <v/>
      </c>
      <c r="AP738" s="109" t="str">
        <f t="shared" si="310"/>
        <v/>
      </c>
      <c r="AQ738" s="109" t="str">
        <f t="shared" si="311"/>
        <v/>
      </c>
      <c r="AR738" s="109" t="str">
        <f t="shared" si="312"/>
        <v/>
      </c>
      <c r="AS738" s="158" t="str">
        <f t="shared" si="313"/>
        <v/>
      </c>
      <c r="AT738" s="157" t="str">
        <f t="shared" si="314"/>
        <v/>
      </c>
      <c r="AU738" s="157" t="str">
        <f t="shared" si="315"/>
        <v/>
      </c>
      <c r="AV738" s="109" t="str">
        <f t="shared" si="316"/>
        <v/>
      </c>
      <c r="AW738" s="158" t="str">
        <f t="shared" si="317"/>
        <v/>
      </c>
      <c r="AX738" s="158" t="str">
        <f t="shared" si="318"/>
        <v/>
      </c>
      <c r="AY738" s="158" t="str">
        <f t="shared" si="319"/>
        <v/>
      </c>
      <c r="AZ738" s="158" t="str">
        <f t="shared" si="320"/>
        <v/>
      </c>
      <c r="BA738" s="157" t="str">
        <f t="shared" si="321"/>
        <v/>
      </c>
      <c r="BB738" s="157" t="str">
        <f t="shared" si="322"/>
        <v/>
      </c>
      <c r="BC738" s="157" t="str">
        <f t="shared" si="323"/>
        <v/>
      </c>
      <c r="BD738" s="157" t="str">
        <f t="shared" si="324"/>
        <v/>
      </c>
      <c r="BE738" s="158" t="str">
        <f t="shared" si="325"/>
        <v/>
      </c>
      <c r="BF738" s="158" t="str">
        <f t="shared" si="326"/>
        <v/>
      </c>
      <c r="BG738" s="158" t="str">
        <f t="shared" si="327"/>
        <v/>
      </c>
      <c r="BI738" s="171" t="str">
        <f t="shared" si="333"/>
        <v/>
      </c>
      <c r="BJ738" s="163" t="str">
        <f t="shared" si="334"/>
        <v/>
      </c>
      <c r="BK738" s="163" t="str">
        <f t="shared" si="335"/>
        <v/>
      </c>
    </row>
    <row r="739" spans="1:63" x14ac:dyDescent="0.25">
      <c r="A739" s="110" t="s">
        <v>202</v>
      </c>
      <c r="B739" s="117"/>
      <c r="C739" s="118"/>
      <c r="D739" s="119"/>
      <c r="E739" s="120"/>
      <c r="F739" s="117"/>
      <c r="G739" s="119"/>
      <c r="H739" s="119"/>
      <c r="I739" s="119"/>
      <c r="J739" s="121"/>
      <c r="K739" s="122"/>
      <c r="L739" s="123"/>
      <c r="M739" s="124"/>
      <c r="N739" s="125"/>
      <c r="O739" s="122"/>
      <c r="P739" s="123"/>
      <c r="Q739" s="124"/>
      <c r="R739" s="126"/>
      <c r="S739" s="122"/>
      <c r="T739" s="123"/>
      <c r="U739" s="127"/>
      <c r="V739" s="128"/>
      <c r="AH739" s="42" t="b">
        <f t="shared" si="328"/>
        <v>0</v>
      </c>
      <c r="AI739" s="42" t="str">
        <f t="shared" si="329"/>
        <v/>
      </c>
      <c r="AJ739" s="42" t="str">
        <f>IF(AND(AH739,D739&lt;&gt;""),COUNTIF($AI$12:AI739,AI739),"")</f>
        <v/>
      </c>
      <c r="AK739" s="42" t="str">
        <f t="shared" si="330"/>
        <v/>
      </c>
      <c r="AL739" s="42" t="str">
        <f t="shared" si="331"/>
        <v/>
      </c>
      <c r="AM739" s="42">
        <f t="shared" si="332"/>
        <v>1</v>
      </c>
      <c r="AN739" s="109" t="str">
        <f t="shared" si="308"/>
        <v/>
      </c>
      <c r="AO739" s="109" t="str">
        <f t="shared" si="309"/>
        <v/>
      </c>
      <c r="AP739" s="109" t="str">
        <f t="shared" si="310"/>
        <v/>
      </c>
      <c r="AQ739" s="109" t="str">
        <f t="shared" si="311"/>
        <v/>
      </c>
      <c r="AR739" s="109" t="str">
        <f t="shared" si="312"/>
        <v/>
      </c>
      <c r="AS739" s="158" t="str">
        <f t="shared" si="313"/>
        <v/>
      </c>
      <c r="AT739" s="157" t="str">
        <f t="shared" si="314"/>
        <v/>
      </c>
      <c r="AU739" s="157" t="str">
        <f t="shared" si="315"/>
        <v/>
      </c>
      <c r="AV739" s="109" t="str">
        <f t="shared" si="316"/>
        <v/>
      </c>
      <c r="AW739" s="158" t="str">
        <f t="shared" si="317"/>
        <v/>
      </c>
      <c r="AX739" s="158" t="str">
        <f t="shared" si="318"/>
        <v/>
      </c>
      <c r="AY739" s="158" t="str">
        <f t="shared" si="319"/>
        <v/>
      </c>
      <c r="AZ739" s="158" t="str">
        <f t="shared" si="320"/>
        <v/>
      </c>
      <c r="BA739" s="157" t="str">
        <f t="shared" si="321"/>
        <v/>
      </c>
      <c r="BB739" s="157" t="str">
        <f t="shared" si="322"/>
        <v/>
      </c>
      <c r="BC739" s="157" t="str">
        <f t="shared" si="323"/>
        <v/>
      </c>
      <c r="BD739" s="157" t="str">
        <f t="shared" si="324"/>
        <v/>
      </c>
      <c r="BE739" s="158" t="str">
        <f t="shared" si="325"/>
        <v/>
      </c>
      <c r="BF739" s="158" t="str">
        <f t="shared" si="326"/>
        <v/>
      </c>
      <c r="BG739" s="158" t="str">
        <f t="shared" si="327"/>
        <v/>
      </c>
      <c r="BI739" s="171" t="str">
        <f t="shared" si="333"/>
        <v/>
      </c>
      <c r="BJ739" s="163" t="str">
        <f t="shared" si="334"/>
        <v/>
      </c>
      <c r="BK739" s="163" t="str">
        <f t="shared" si="335"/>
        <v/>
      </c>
    </row>
    <row r="740" spans="1:63" x14ac:dyDescent="0.25">
      <c r="A740" s="110" t="s">
        <v>202</v>
      </c>
      <c r="B740" s="117"/>
      <c r="C740" s="118"/>
      <c r="D740" s="119"/>
      <c r="E740" s="120"/>
      <c r="F740" s="117"/>
      <c r="G740" s="119"/>
      <c r="H740" s="119"/>
      <c r="I740" s="119"/>
      <c r="J740" s="121"/>
      <c r="K740" s="122"/>
      <c r="L740" s="123"/>
      <c r="M740" s="124"/>
      <c r="N740" s="125"/>
      <c r="O740" s="122"/>
      <c r="P740" s="123"/>
      <c r="Q740" s="124"/>
      <c r="R740" s="126"/>
      <c r="S740" s="122"/>
      <c r="T740" s="123"/>
      <c r="U740" s="127"/>
      <c r="V740" s="128"/>
      <c r="AH740" s="42" t="b">
        <f t="shared" si="328"/>
        <v>0</v>
      </c>
      <c r="AI740" s="42" t="str">
        <f t="shared" si="329"/>
        <v/>
      </c>
      <c r="AJ740" s="42" t="str">
        <f>IF(AND(AH740,D740&lt;&gt;""),COUNTIF($AI$12:AI740,AI740),"")</f>
        <v/>
      </c>
      <c r="AK740" s="42" t="str">
        <f t="shared" si="330"/>
        <v/>
      </c>
      <c r="AL740" s="42" t="str">
        <f t="shared" si="331"/>
        <v/>
      </c>
      <c r="AM740" s="42">
        <f t="shared" si="332"/>
        <v>0</v>
      </c>
      <c r="AN740" s="109" t="str">
        <f t="shared" si="308"/>
        <v/>
      </c>
      <c r="AO740" s="109" t="str">
        <f t="shared" si="309"/>
        <v/>
      </c>
      <c r="AP740" s="109" t="str">
        <f t="shared" si="310"/>
        <v/>
      </c>
      <c r="AQ740" s="109" t="str">
        <f t="shared" si="311"/>
        <v/>
      </c>
      <c r="AR740" s="109" t="str">
        <f t="shared" si="312"/>
        <v/>
      </c>
      <c r="AS740" s="158" t="str">
        <f t="shared" si="313"/>
        <v/>
      </c>
      <c r="AT740" s="157" t="str">
        <f t="shared" si="314"/>
        <v/>
      </c>
      <c r="AU740" s="157" t="str">
        <f t="shared" si="315"/>
        <v/>
      </c>
      <c r="AV740" s="109" t="str">
        <f t="shared" si="316"/>
        <v/>
      </c>
      <c r="AW740" s="158" t="str">
        <f t="shared" si="317"/>
        <v/>
      </c>
      <c r="AX740" s="158" t="str">
        <f t="shared" si="318"/>
        <v/>
      </c>
      <c r="AY740" s="158" t="str">
        <f t="shared" si="319"/>
        <v/>
      </c>
      <c r="AZ740" s="158" t="str">
        <f t="shared" si="320"/>
        <v/>
      </c>
      <c r="BA740" s="157" t="str">
        <f t="shared" si="321"/>
        <v/>
      </c>
      <c r="BB740" s="157" t="str">
        <f t="shared" si="322"/>
        <v/>
      </c>
      <c r="BC740" s="157" t="str">
        <f t="shared" si="323"/>
        <v/>
      </c>
      <c r="BD740" s="157" t="str">
        <f t="shared" si="324"/>
        <v/>
      </c>
      <c r="BE740" s="158" t="str">
        <f t="shared" si="325"/>
        <v/>
      </c>
      <c r="BF740" s="158" t="str">
        <f t="shared" si="326"/>
        <v/>
      </c>
      <c r="BG740" s="158" t="str">
        <f t="shared" si="327"/>
        <v/>
      </c>
      <c r="BI740" s="171" t="str">
        <f t="shared" si="333"/>
        <v/>
      </c>
      <c r="BJ740" s="163" t="str">
        <f t="shared" si="334"/>
        <v/>
      </c>
      <c r="BK740" s="163" t="str">
        <f t="shared" si="335"/>
        <v/>
      </c>
    </row>
    <row r="741" spans="1:63" x14ac:dyDescent="0.25">
      <c r="A741" s="110" t="s">
        <v>202</v>
      </c>
      <c r="B741" s="117"/>
      <c r="C741" s="118"/>
      <c r="D741" s="119"/>
      <c r="E741" s="120"/>
      <c r="F741" s="117"/>
      <c r="G741" s="119"/>
      <c r="H741" s="119"/>
      <c r="I741" s="119"/>
      <c r="J741" s="121"/>
      <c r="K741" s="122"/>
      <c r="L741" s="123"/>
      <c r="M741" s="124"/>
      <c r="N741" s="125"/>
      <c r="O741" s="122"/>
      <c r="P741" s="123"/>
      <c r="Q741" s="124"/>
      <c r="R741" s="126"/>
      <c r="S741" s="122"/>
      <c r="T741" s="123"/>
      <c r="U741" s="127"/>
      <c r="V741" s="128"/>
      <c r="AH741" s="42" t="b">
        <f t="shared" si="328"/>
        <v>0</v>
      </c>
      <c r="AI741" s="42" t="str">
        <f t="shared" si="329"/>
        <v/>
      </c>
      <c r="AJ741" s="42" t="str">
        <f>IF(AND(AH741,D741&lt;&gt;""),COUNTIF($AI$12:AI741,AI741),"")</f>
        <v/>
      </c>
      <c r="AK741" s="42" t="str">
        <f t="shared" si="330"/>
        <v/>
      </c>
      <c r="AL741" s="42" t="str">
        <f t="shared" si="331"/>
        <v/>
      </c>
      <c r="AM741" s="42">
        <f t="shared" si="332"/>
        <v>1</v>
      </c>
      <c r="AN741" s="109" t="str">
        <f t="shared" si="308"/>
        <v/>
      </c>
      <c r="AO741" s="109" t="str">
        <f t="shared" si="309"/>
        <v/>
      </c>
      <c r="AP741" s="109" t="str">
        <f t="shared" si="310"/>
        <v/>
      </c>
      <c r="AQ741" s="109" t="str">
        <f t="shared" si="311"/>
        <v/>
      </c>
      <c r="AR741" s="109" t="str">
        <f t="shared" si="312"/>
        <v/>
      </c>
      <c r="AS741" s="158" t="str">
        <f t="shared" si="313"/>
        <v/>
      </c>
      <c r="AT741" s="157" t="str">
        <f t="shared" si="314"/>
        <v/>
      </c>
      <c r="AU741" s="157" t="str">
        <f t="shared" si="315"/>
        <v/>
      </c>
      <c r="AV741" s="109" t="str">
        <f t="shared" si="316"/>
        <v/>
      </c>
      <c r="AW741" s="158" t="str">
        <f t="shared" si="317"/>
        <v/>
      </c>
      <c r="AX741" s="158" t="str">
        <f t="shared" si="318"/>
        <v/>
      </c>
      <c r="AY741" s="158" t="str">
        <f t="shared" si="319"/>
        <v/>
      </c>
      <c r="AZ741" s="158" t="str">
        <f t="shared" si="320"/>
        <v/>
      </c>
      <c r="BA741" s="157" t="str">
        <f t="shared" si="321"/>
        <v/>
      </c>
      <c r="BB741" s="157" t="str">
        <f t="shared" si="322"/>
        <v/>
      </c>
      <c r="BC741" s="157" t="str">
        <f t="shared" si="323"/>
        <v/>
      </c>
      <c r="BD741" s="157" t="str">
        <f t="shared" si="324"/>
        <v/>
      </c>
      <c r="BE741" s="158" t="str">
        <f t="shared" si="325"/>
        <v/>
      </c>
      <c r="BF741" s="158" t="str">
        <f t="shared" si="326"/>
        <v/>
      </c>
      <c r="BG741" s="158" t="str">
        <f t="shared" si="327"/>
        <v/>
      </c>
      <c r="BI741" s="171" t="str">
        <f t="shared" si="333"/>
        <v/>
      </c>
      <c r="BJ741" s="163" t="str">
        <f t="shared" si="334"/>
        <v/>
      </c>
      <c r="BK741" s="163" t="str">
        <f t="shared" si="335"/>
        <v/>
      </c>
    </row>
    <row r="742" spans="1:63" x14ac:dyDescent="0.25">
      <c r="A742" s="110" t="s">
        <v>202</v>
      </c>
      <c r="B742" s="117"/>
      <c r="C742" s="118"/>
      <c r="D742" s="119"/>
      <c r="E742" s="120"/>
      <c r="F742" s="117"/>
      <c r="G742" s="119"/>
      <c r="H742" s="119"/>
      <c r="I742" s="119"/>
      <c r="J742" s="121"/>
      <c r="K742" s="122"/>
      <c r="L742" s="123"/>
      <c r="M742" s="124"/>
      <c r="N742" s="125"/>
      <c r="O742" s="122"/>
      <c r="P742" s="123"/>
      <c r="Q742" s="124"/>
      <c r="R742" s="126"/>
      <c r="S742" s="122"/>
      <c r="T742" s="123"/>
      <c r="U742" s="127"/>
      <c r="V742" s="128"/>
      <c r="AH742" s="42" t="b">
        <f t="shared" si="328"/>
        <v>0</v>
      </c>
      <c r="AI742" s="42" t="str">
        <f t="shared" si="329"/>
        <v/>
      </c>
      <c r="AJ742" s="42" t="str">
        <f>IF(AND(AH742,D742&lt;&gt;""),COUNTIF($AI$12:AI742,AI742),"")</f>
        <v/>
      </c>
      <c r="AK742" s="42" t="str">
        <f t="shared" si="330"/>
        <v/>
      </c>
      <c r="AL742" s="42" t="str">
        <f t="shared" si="331"/>
        <v/>
      </c>
      <c r="AM742" s="42">
        <f t="shared" si="332"/>
        <v>0</v>
      </c>
      <c r="AN742" s="109" t="str">
        <f t="shared" si="308"/>
        <v/>
      </c>
      <c r="AO742" s="109" t="str">
        <f t="shared" si="309"/>
        <v/>
      </c>
      <c r="AP742" s="109" t="str">
        <f t="shared" si="310"/>
        <v/>
      </c>
      <c r="AQ742" s="109" t="str">
        <f t="shared" si="311"/>
        <v/>
      </c>
      <c r="AR742" s="109" t="str">
        <f t="shared" si="312"/>
        <v/>
      </c>
      <c r="AS742" s="158" t="str">
        <f t="shared" si="313"/>
        <v/>
      </c>
      <c r="AT742" s="157" t="str">
        <f t="shared" si="314"/>
        <v/>
      </c>
      <c r="AU742" s="157" t="str">
        <f t="shared" si="315"/>
        <v/>
      </c>
      <c r="AV742" s="109" t="str">
        <f t="shared" si="316"/>
        <v/>
      </c>
      <c r="AW742" s="158" t="str">
        <f t="shared" si="317"/>
        <v/>
      </c>
      <c r="AX742" s="158" t="str">
        <f t="shared" si="318"/>
        <v/>
      </c>
      <c r="AY742" s="158" t="str">
        <f t="shared" si="319"/>
        <v/>
      </c>
      <c r="AZ742" s="158" t="str">
        <f t="shared" si="320"/>
        <v/>
      </c>
      <c r="BA742" s="157" t="str">
        <f t="shared" si="321"/>
        <v/>
      </c>
      <c r="BB742" s="157" t="str">
        <f t="shared" si="322"/>
        <v/>
      </c>
      <c r="BC742" s="157" t="str">
        <f t="shared" si="323"/>
        <v/>
      </c>
      <c r="BD742" s="157" t="str">
        <f t="shared" si="324"/>
        <v/>
      </c>
      <c r="BE742" s="158" t="str">
        <f t="shared" si="325"/>
        <v/>
      </c>
      <c r="BF742" s="158" t="str">
        <f t="shared" si="326"/>
        <v/>
      </c>
      <c r="BG742" s="158" t="str">
        <f t="shared" si="327"/>
        <v/>
      </c>
      <c r="BI742" s="171" t="str">
        <f t="shared" si="333"/>
        <v/>
      </c>
      <c r="BJ742" s="163" t="str">
        <f t="shared" si="334"/>
        <v/>
      </c>
      <c r="BK742" s="163" t="str">
        <f t="shared" si="335"/>
        <v/>
      </c>
    </row>
    <row r="743" spans="1:63" x14ac:dyDescent="0.25">
      <c r="A743" s="110" t="s">
        <v>202</v>
      </c>
      <c r="B743" s="117"/>
      <c r="C743" s="118"/>
      <c r="D743" s="119"/>
      <c r="E743" s="120"/>
      <c r="F743" s="117"/>
      <c r="G743" s="119"/>
      <c r="H743" s="119"/>
      <c r="I743" s="119"/>
      <c r="J743" s="121"/>
      <c r="K743" s="122"/>
      <c r="L743" s="123"/>
      <c r="M743" s="124"/>
      <c r="N743" s="125"/>
      <c r="O743" s="122"/>
      <c r="P743" s="123"/>
      <c r="Q743" s="124"/>
      <c r="R743" s="126"/>
      <c r="S743" s="122"/>
      <c r="T743" s="123"/>
      <c r="U743" s="127"/>
      <c r="V743" s="128"/>
      <c r="AH743" s="42" t="b">
        <f t="shared" si="328"/>
        <v>0</v>
      </c>
      <c r="AI743" s="42" t="str">
        <f t="shared" si="329"/>
        <v/>
      </c>
      <c r="AJ743" s="42" t="str">
        <f>IF(AND(AH743,D743&lt;&gt;""),COUNTIF($AI$12:AI743,AI743),"")</f>
        <v/>
      </c>
      <c r="AK743" s="42" t="str">
        <f t="shared" si="330"/>
        <v/>
      </c>
      <c r="AL743" s="42" t="str">
        <f t="shared" si="331"/>
        <v/>
      </c>
      <c r="AM743" s="42">
        <f t="shared" si="332"/>
        <v>1</v>
      </c>
      <c r="AN743" s="109" t="str">
        <f t="shared" si="308"/>
        <v/>
      </c>
      <c r="AO743" s="109" t="str">
        <f t="shared" si="309"/>
        <v/>
      </c>
      <c r="AP743" s="109" t="str">
        <f t="shared" si="310"/>
        <v/>
      </c>
      <c r="AQ743" s="109" t="str">
        <f t="shared" si="311"/>
        <v/>
      </c>
      <c r="AR743" s="109" t="str">
        <f t="shared" si="312"/>
        <v/>
      </c>
      <c r="AS743" s="158" t="str">
        <f t="shared" si="313"/>
        <v/>
      </c>
      <c r="AT743" s="157" t="str">
        <f t="shared" si="314"/>
        <v/>
      </c>
      <c r="AU743" s="157" t="str">
        <f t="shared" si="315"/>
        <v/>
      </c>
      <c r="AV743" s="109" t="str">
        <f t="shared" si="316"/>
        <v/>
      </c>
      <c r="AW743" s="158" t="str">
        <f t="shared" si="317"/>
        <v/>
      </c>
      <c r="AX743" s="158" t="str">
        <f t="shared" si="318"/>
        <v/>
      </c>
      <c r="AY743" s="158" t="str">
        <f t="shared" si="319"/>
        <v/>
      </c>
      <c r="AZ743" s="158" t="str">
        <f t="shared" si="320"/>
        <v/>
      </c>
      <c r="BA743" s="157" t="str">
        <f t="shared" si="321"/>
        <v/>
      </c>
      <c r="BB743" s="157" t="str">
        <f t="shared" si="322"/>
        <v/>
      </c>
      <c r="BC743" s="157" t="str">
        <f t="shared" si="323"/>
        <v/>
      </c>
      <c r="BD743" s="157" t="str">
        <f t="shared" si="324"/>
        <v/>
      </c>
      <c r="BE743" s="158" t="str">
        <f t="shared" si="325"/>
        <v/>
      </c>
      <c r="BF743" s="158" t="str">
        <f t="shared" si="326"/>
        <v/>
      </c>
      <c r="BG743" s="158" t="str">
        <f t="shared" si="327"/>
        <v/>
      </c>
      <c r="BI743" s="171" t="str">
        <f t="shared" si="333"/>
        <v/>
      </c>
      <c r="BJ743" s="163" t="str">
        <f t="shared" si="334"/>
        <v/>
      </c>
      <c r="BK743" s="163" t="str">
        <f t="shared" si="335"/>
        <v/>
      </c>
    </row>
    <row r="744" spans="1:63" x14ac:dyDescent="0.25">
      <c r="A744" s="110" t="s">
        <v>202</v>
      </c>
      <c r="B744" s="117"/>
      <c r="C744" s="118"/>
      <c r="D744" s="119"/>
      <c r="E744" s="120"/>
      <c r="F744" s="117"/>
      <c r="G744" s="119"/>
      <c r="H744" s="119"/>
      <c r="I744" s="119"/>
      <c r="J744" s="121"/>
      <c r="K744" s="122"/>
      <c r="L744" s="123"/>
      <c r="M744" s="124"/>
      <c r="N744" s="125"/>
      <c r="O744" s="122"/>
      <c r="P744" s="123"/>
      <c r="Q744" s="124"/>
      <c r="R744" s="126"/>
      <c r="S744" s="122"/>
      <c r="T744" s="123"/>
      <c r="U744" s="127"/>
      <c r="V744" s="128"/>
      <c r="AH744" s="42" t="b">
        <f t="shared" si="328"/>
        <v>0</v>
      </c>
      <c r="AI744" s="42" t="str">
        <f t="shared" si="329"/>
        <v/>
      </c>
      <c r="AJ744" s="42" t="str">
        <f>IF(AND(AH744,D744&lt;&gt;""),COUNTIF($AI$12:AI744,AI744),"")</f>
        <v/>
      </c>
      <c r="AK744" s="42" t="str">
        <f t="shared" si="330"/>
        <v/>
      </c>
      <c r="AL744" s="42" t="str">
        <f t="shared" si="331"/>
        <v/>
      </c>
      <c r="AM744" s="42">
        <f t="shared" si="332"/>
        <v>0</v>
      </c>
      <c r="AN744" s="109" t="str">
        <f t="shared" si="308"/>
        <v/>
      </c>
      <c r="AO744" s="109" t="str">
        <f t="shared" si="309"/>
        <v/>
      </c>
      <c r="AP744" s="109" t="str">
        <f t="shared" si="310"/>
        <v/>
      </c>
      <c r="AQ744" s="109" t="str">
        <f t="shared" si="311"/>
        <v/>
      </c>
      <c r="AR744" s="109" t="str">
        <f t="shared" si="312"/>
        <v/>
      </c>
      <c r="AS744" s="158" t="str">
        <f t="shared" si="313"/>
        <v/>
      </c>
      <c r="AT744" s="157" t="str">
        <f t="shared" si="314"/>
        <v/>
      </c>
      <c r="AU744" s="157" t="str">
        <f t="shared" si="315"/>
        <v/>
      </c>
      <c r="AV744" s="109" t="str">
        <f t="shared" si="316"/>
        <v/>
      </c>
      <c r="AW744" s="158" t="str">
        <f t="shared" si="317"/>
        <v/>
      </c>
      <c r="AX744" s="158" t="str">
        <f t="shared" si="318"/>
        <v/>
      </c>
      <c r="AY744" s="158" t="str">
        <f t="shared" si="319"/>
        <v/>
      </c>
      <c r="AZ744" s="158" t="str">
        <f t="shared" si="320"/>
        <v/>
      </c>
      <c r="BA744" s="157" t="str">
        <f t="shared" si="321"/>
        <v/>
      </c>
      <c r="BB744" s="157" t="str">
        <f t="shared" si="322"/>
        <v/>
      </c>
      <c r="BC744" s="157" t="str">
        <f t="shared" si="323"/>
        <v/>
      </c>
      <c r="BD744" s="157" t="str">
        <f t="shared" si="324"/>
        <v/>
      </c>
      <c r="BE744" s="158" t="str">
        <f t="shared" si="325"/>
        <v/>
      </c>
      <c r="BF744" s="158" t="str">
        <f t="shared" si="326"/>
        <v/>
      </c>
      <c r="BG744" s="158" t="str">
        <f t="shared" si="327"/>
        <v/>
      </c>
      <c r="BI744" s="171" t="str">
        <f t="shared" si="333"/>
        <v/>
      </c>
      <c r="BJ744" s="163" t="str">
        <f t="shared" si="334"/>
        <v/>
      </c>
      <c r="BK744" s="163" t="str">
        <f t="shared" si="335"/>
        <v/>
      </c>
    </row>
    <row r="745" spans="1:63" x14ac:dyDescent="0.25">
      <c r="A745" s="110" t="s">
        <v>202</v>
      </c>
      <c r="B745" s="117"/>
      <c r="C745" s="118"/>
      <c r="D745" s="119"/>
      <c r="E745" s="120"/>
      <c r="F745" s="117"/>
      <c r="G745" s="119"/>
      <c r="H745" s="119"/>
      <c r="I745" s="119"/>
      <c r="J745" s="121"/>
      <c r="K745" s="122"/>
      <c r="L745" s="123"/>
      <c r="M745" s="124"/>
      <c r="N745" s="125"/>
      <c r="O745" s="122"/>
      <c r="P745" s="123"/>
      <c r="Q745" s="124"/>
      <c r="R745" s="126"/>
      <c r="S745" s="122"/>
      <c r="T745" s="123"/>
      <c r="U745" s="127"/>
      <c r="V745" s="128"/>
      <c r="AH745" s="42" t="b">
        <f t="shared" si="328"/>
        <v>0</v>
      </c>
      <c r="AI745" s="42" t="str">
        <f t="shared" si="329"/>
        <v/>
      </c>
      <c r="AJ745" s="42" t="str">
        <f>IF(AND(AH745,D745&lt;&gt;""),COUNTIF($AI$12:AI745,AI745),"")</f>
        <v/>
      </c>
      <c r="AK745" s="42" t="str">
        <f t="shared" si="330"/>
        <v/>
      </c>
      <c r="AL745" s="42" t="str">
        <f t="shared" si="331"/>
        <v/>
      </c>
      <c r="AM745" s="42">
        <f t="shared" si="332"/>
        <v>1</v>
      </c>
      <c r="AN745" s="109" t="str">
        <f t="shared" si="308"/>
        <v/>
      </c>
      <c r="AO745" s="109" t="str">
        <f t="shared" si="309"/>
        <v/>
      </c>
      <c r="AP745" s="109" t="str">
        <f t="shared" si="310"/>
        <v/>
      </c>
      <c r="AQ745" s="109" t="str">
        <f t="shared" si="311"/>
        <v/>
      </c>
      <c r="AR745" s="109" t="str">
        <f t="shared" si="312"/>
        <v/>
      </c>
      <c r="AS745" s="158" t="str">
        <f t="shared" si="313"/>
        <v/>
      </c>
      <c r="AT745" s="157" t="str">
        <f t="shared" si="314"/>
        <v/>
      </c>
      <c r="AU745" s="157" t="str">
        <f t="shared" si="315"/>
        <v/>
      </c>
      <c r="AV745" s="109" t="str">
        <f t="shared" si="316"/>
        <v/>
      </c>
      <c r="AW745" s="158" t="str">
        <f t="shared" si="317"/>
        <v/>
      </c>
      <c r="AX745" s="158" t="str">
        <f t="shared" si="318"/>
        <v/>
      </c>
      <c r="AY745" s="158" t="str">
        <f t="shared" si="319"/>
        <v/>
      </c>
      <c r="AZ745" s="158" t="str">
        <f t="shared" si="320"/>
        <v/>
      </c>
      <c r="BA745" s="157" t="str">
        <f t="shared" si="321"/>
        <v/>
      </c>
      <c r="BB745" s="157" t="str">
        <f t="shared" si="322"/>
        <v/>
      </c>
      <c r="BC745" s="157" t="str">
        <f t="shared" si="323"/>
        <v/>
      </c>
      <c r="BD745" s="157" t="str">
        <f t="shared" si="324"/>
        <v/>
      </c>
      <c r="BE745" s="158" t="str">
        <f t="shared" si="325"/>
        <v/>
      </c>
      <c r="BF745" s="158" t="str">
        <f t="shared" si="326"/>
        <v/>
      </c>
      <c r="BG745" s="158" t="str">
        <f t="shared" si="327"/>
        <v/>
      </c>
      <c r="BI745" s="171" t="str">
        <f t="shared" si="333"/>
        <v/>
      </c>
      <c r="BJ745" s="163" t="str">
        <f t="shared" si="334"/>
        <v/>
      </c>
      <c r="BK745" s="163" t="str">
        <f t="shared" si="335"/>
        <v/>
      </c>
    </row>
    <row r="746" spans="1:63" x14ac:dyDescent="0.25">
      <c r="A746" s="110" t="s">
        <v>202</v>
      </c>
      <c r="B746" s="117"/>
      <c r="C746" s="118"/>
      <c r="D746" s="119"/>
      <c r="E746" s="120"/>
      <c r="F746" s="117"/>
      <c r="G746" s="119"/>
      <c r="H746" s="119"/>
      <c r="I746" s="119"/>
      <c r="J746" s="121"/>
      <c r="K746" s="122"/>
      <c r="L746" s="123"/>
      <c r="M746" s="124"/>
      <c r="N746" s="125"/>
      <c r="O746" s="122"/>
      <c r="P746" s="123"/>
      <c r="Q746" s="124"/>
      <c r="R746" s="126"/>
      <c r="S746" s="122"/>
      <c r="T746" s="123"/>
      <c r="U746" s="127"/>
      <c r="V746" s="128"/>
      <c r="AH746" s="42" t="b">
        <f t="shared" si="328"/>
        <v>0</v>
      </c>
      <c r="AI746" s="42" t="str">
        <f t="shared" si="329"/>
        <v/>
      </c>
      <c r="AJ746" s="42" t="str">
        <f>IF(AND(AH746,D746&lt;&gt;""),COUNTIF($AI$12:AI746,AI746),"")</f>
        <v/>
      </c>
      <c r="AK746" s="42" t="str">
        <f t="shared" si="330"/>
        <v/>
      </c>
      <c r="AL746" s="42" t="str">
        <f t="shared" si="331"/>
        <v/>
      </c>
      <c r="AM746" s="42">
        <f t="shared" si="332"/>
        <v>0</v>
      </c>
      <c r="AN746" s="109" t="str">
        <f t="shared" si="308"/>
        <v/>
      </c>
      <c r="AO746" s="109" t="str">
        <f t="shared" si="309"/>
        <v/>
      </c>
      <c r="AP746" s="109" t="str">
        <f t="shared" si="310"/>
        <v/>
      </c>
      <c r="AQ746" s="109" t="str">
        <f t="shared" si="311"/>
        <v/>
      </c>
      <c r="AR746" s="109" t="str">
        <f t="shared" si="312"/>
        <v/>
      </c>
      <c r="AS746" s="158" t="str">
        <f t="shared" si="313"/>
        <v/>
      </c>
      <c r="AT746" s="157" t="str">
        <f t="shared" si="314"/>
        <v/>
      </c>
      <c r="AU746" s="157" t="str">
        <f t="shared" si="315"/>
        <v/>
      </c>
      <c r="AV746" s="109" t="str">
        <f t="shared" si="316"/>
        <v/>
      </c>
      <c r="AW746" s="158" t="str">
        <f t="shared" si="317"/>
        <v/>
      </c>
      <c r="AX746" s="158" t="str">
        <f t="shared" si="318"/>
        <v/>
      </c>
      <c r="AY746" s="158" t="str">
        <f t="shared" si="319"/>
        <v/>
      </c>
      <c r="AZ746" s="158" t="str">
        <f t="shared" si="320"/>
        <v/>
      </c>
      <c r="BA746" s="157" t="str">
        <f t="shared" si="321"/>
        <v/>
      </c>
      <c r="BB746" s="157" t="str">
        <f t="shared" si="322"/>
        <v/>
      </c>
      <c r="BC746" s="157" t="str">
        <f t="shared" si="323"/>
        <v/>
      </c>
      <c r="BD746" s="157" t="str">
        <f t="shared" si="324"/>
        <v/>
      </c>
      <c r="BE746" s="158" t="str">
        <f t="shared" si="325"/>
        <v/>
      </c>
      <c r="BF746" s="158" t="str">
        <f t="shared" si="326"/>
        <v/>
      </c>
      <c r="BG746" s="158" t="str">
        <f t="shared" si="327"/>
        <v/>
      </c>
      <c r="BI746" s="171" t="str">
        <f t="shared" si="333"/>
        <v/>
      </c>
      <c r="BJ746" s="163" t="str">
        <f t="shared" si="334"/>
        <v/>
      </c>
      <c r="BK746" s="163" t="str">
        <f t="shared" si="335"/>
        <v/>
      </c>
    </row>
    <row r="747" spans="1:63" x14ac:dyDescent="0.25">
      <c r="A747" s="110" t="s">
        <v>202</v>
      </c>
      <c r="B747" s="117"/>
      <c r="C747" s="118"/>
      <c r="D747" s="119"/>
      <c r="E747" s="120"/>
      <c r="F747" s="117"/>
      <c r="G747" s="119"/>
      <c r="H747" s="119"/>
      <c r="I747" s="119"/>
      <c r="J747" s="121"/>
      <c r="K747" s="122"/>
      <c r="L747" s="123"/>
      <c r="M747" s="124"/>
      <c r="N747" s="125"/>
      <c r="O747" s="122"/>
      <c r="P747" s="123"/>
      <c r="Q747" s="124"/>
      <c r="R747" s="126"/>
      <c r="S747" s="122"/>
      <c r="T747" s="123"/>
      <c r="U747" s="127"/>
      <c r="V747" s="128"/>
      <c r="AH747" s="42" t="b">
        <f t="shared" si="328"/>
        <v>0</v>
      </c>
      <c r="AI747" s="42" t="str">
        <f t="shared" si="329"/>
        <v/>
      </c>
      <c r="AJ747" s="42" t="str">
        <f>IF(AND(AH747,D747&lt;&gt;""),COUNTIF($AI$12:AI747,AI747),"")</f>
        <v/>
      </c>
      <c r="AK747" s="42" t="str">
        <f t="shared" si="330"/>
        <v/>
      </c>
      <c r="AL747" s="42" t="str">
        <f t="shared" si="331"/>
        <v/>
      </c>
      <c r="AM747" s="42">
        <f t="shared" si="332"/>
        <v>1</v>
      </c>
      <c r="AN747" s="109" t="str">
        <f t="shared" si="308"/>
        <v/>
      </c>
      <c r="AO747" s="109" t="str">
        <f t="shared" si="309"/>
        <v/>
      </c>
      <c r="AP747" s="109" t="str">
        <f t="shared" si="310"/>
        <v/>
      </c>
      <c r="AQ747" s="109" t="str">
        <f t="shared" si="311"/>
        <v/>
      </c>
      <c r="AR747" s="109" t="str">
        <f t="shared" si="312"/>
        <v/>
      </c>
      <c r="AS747" s="158" t="str">
        <f t="shared" si="313"/>
        <v/>
      </c>
      <c r="AT747" s="157" t="str">
        <f t="shared" si="314"/>
        <v/>
      </c>
      <c r="AU747" s="157" t="str">
        <f t="shared" si="315"/>
        <v/>
      </c>
      <c r="AV747" s="109" t="str">
        <f t="shared" si="316"/>
        <v/>
      </c>
      <c r="AW747" s="158" t="str">
        <f t="shared" si="317"/>
        <v/>
      </c>
      <c r="AX747" s="158" t="str">
        <f t="shared" si="318"/>
        <v/>
      </c>
      <c r="AY747" s="158" t="str">
        <f t="shared" si="319"/>
        <v/>
      </c>
      <c r="AZ747" s="158" t="str">
        <f t="shared" si="320"/>
        <v/>
      </c>
      <c r="BA747" s="157" t="str">
        <f t="shared" si="321"/>
        <v/>
      </c>
      <c r="BB747" s="157" t="str">
        <f t="shared" si="322"/>
        <v/>
      </c>
      <c r="BC747" s="157" t="str">
        <f t="shared" si="323"/>
        <v/>
      </c>
      <c r="BD747" s="157" t="str">
        <f t="shared" si="324"/>
        <v/>
      </c>
      <c r="BE747" s="158" t="str">
        <f t="shared" si="325"/>
        <v/>
      </c>
      <c r="BF747" s="158" t="str">
        <f t="shared" si="326"/>
        <v/>
      </c>
      <c r="BG747" s="158" t="str">
        <f t="shared" si="327"/>
        <v/>
      </c>
      <c r="BI747" s="171" t="str">
        <f t="shared" si="333"/>
        <v/>
      </c>
      <c r="BJ747" s="163" t="str">
        <f t="shared" si="334"/>
        <v/>
      </c>
      <c r="BK747" s="163" t="str">
        <f t="shared" si="335"/>
        <v/>
      </c>
    </row>
    <row r="748" spans="1:63" x14ac:dyDescent="0.25">
      <c r="A748" s="110" t="s">
        <v>202</v>
      </c>
      <c r="B748" s="117"/>
      <c r="C748" s="118"/>
      <c r="D748" s="119"/>
      <c r="E748" s="120"/>
      <c r="F748" s="117"/>
      <c r="G748" s="119"/>
      <c r="H748" s="119"/>
      <c r="I748" s="119"/>
      <c r="J748" s="121"/>
      <c r="K748" s="122"/>
      <c r="L748" s="123"/>
      <c r="M748" s="124"/>
      <c r="N748" s="125"/>
      <c r="O748" s="122"/>
      <c r="P748" s="123"/>
      <c r="Q748" s="124"/>
      <c r="R748" s="126"/>
      <c r="S748" s="122"/>
      <c r="T748" s="123"/>
      <c r="U748" s="127"/>
      <c r="V748" s="128"/>
      <c r="AH748" s="42" t="b">
        <f t="shared" si="328"/>
        <v>0</v>
      </c>
      <c r="AI748" s="42" t="str">
        <f t="shared" si="329"/>
        <v/>
      </c>
      <c r="AJ748" s="42" t="str">
        <f>IF(AND(AH748,D748&lt;&gt;""),COUNTIF($AI$12:AI748,AI748),"")</f>
        <v/>
      </c>
      <c r="AK748" s="42" t="str">
        <f t="shared" si="330"/>
        <v/>
      </c>
      <c r="AL748" s="42" t="str">
        <f t="shared" si="331"/>
        <v/>
      </c>
      <c r="AM748" s="42">
        <f t="shared" si="332"/>
        <v>0</v>
      </c>
      <c r="AN748" s="109" t="str">
        <f t="shared" si="308"/>
        <v/>
      </c>
      <c r="AO748" s="109" t="str">
        <f t="shared" si="309"/>
        <v/>
      </c>
      <c r="AP748" s="109" t="str">
        <f t="shared" si="310"/>
        <v/>
      </c>
      <c r="AQ748" s="109" t="str">
        <f t="shared" si="311"/>
        <v/>
      </c>
      <c r="AR748" s="109" t="str">
        <f t="shared" si="312"/>
        <v/>
      </c>
      <c r="AS748" s="158" t="str">
        <f t="shared" si="313"/>
        <v/>
      </c>
      <c r="AT748" s="157" t="str">
        <f t="shared" si="314"/>
        <v/>
      </c>
      <c r="AU748" s="157" t="str">
        <f t="shared" si="315"/>
        <v/>
      </c>
      <c r="AV748" s="109" t="str">
        <f t="shared" si="316"/>
        <v/>
      </c>
      <c r="AW748" s="158" t="str">
        <f t="shared" si="317"/>
        <v/>
      </c>
      <c r="AX748" s="158" t="str">
        <f t="shared" si="318"/>
        <v/>
      </c>
      <c r="AY748" s="158" t="str">
        <f t="shared" si="319"/>
        <v/>
      </c>
      <c r="AZ748" s="158" t="str">
        <f t="shared" si="320"/>
        <v/>
      </c>
      <c r="BA748" s="157" t="str">
        <f t="shared" si="321"/>
        <v/>
      </c>
      <c r="BB748" s="157" t="str">
        <f t="shared" si="322"/>
        <v/>
      </c>
      <c r="BC748" s="157" t="str">
        <f t="shared" si="323"/>
        <v/>
      </c>
      <c r="BD748" s="157" t="str">
        <f t="shared" si="324"/>
        <v/>
      </c>
      <c r="BE748" s="158" t="str">
        <f t="shared" si="325"/>
        <v/>
      </c>
      <c r="BF748" s="158" t="str">
        <f t="shared" si="326"/>
        <v/>
      </c>
      <c r="BG748" s="158" t="str">
        <f t="shared" si="327"/>
        <v/>
      </c>
      <c r="BI748" s="171" t="str">
        <f t="shared" si="333"/>
        <v/>
      </c>
      <c r="BJ748" s="163" t="str">
        <f t="shared" si="334"/>
        <v/>
      </c>
      <c r="BK748" s="163" t="str">
        <f t="shared" si="335"/>
        <v/>
      </c>
    </row>
    <row r="749" spans="1:63" x14ac:dyDescent="0.25">
      <c r="A749" s="110" t="s">
        <v>202</v>
      </c>
      <c r="B749" s="117"/>
      <c r="C749" s="118"/>
      <c r="D749" s="119"/>
      <c r="E749" s="120"/>
      <c r="F749" s="117"/>
      <c r="G749" s="119"/>
      <c r="H749" s="119"/>
      <c r="I749" s="119"/>
      <c r="J749" s="121"/>
      <c r="K749" s="122"/>
      <c r="L749" s="123"/>
      <c r="M749" s="124"/>
      <c r="N749" s="125"/>
      <c r="O749" s="122"/>
      <c r="P749" s="123"/>
      <c r="Q749" s="124"/>
      <c r="R749" s="126"/>
      <c r="S749" s="122"/>
      <c r="T749" s="123"/>
      <c r="U749" s="127"/>
      <c r="V749" s="128"/>
      <c r="AH749" s="42" t="b">
        <f t="shared" si="328"/>
        <v>0</v>
      </c>
      <c r="AI749" s="42" t="str">
        <f t="shared" si="329"/>
        <v/>
      </c>
      <c r="AJ749" s="42" t="str">
        <f>IF(AND(AH749,D749&lt;&gt;""),COUNTIF($AI$12:AI749,AI749),"")</f>
        <v/>
      </c>
      <c r="AK749" s="42" t="str">
        <f t="shared" si="330"/>
        <v/>
      </c>
      <c r="AL749" s="42" t="str">
        <f t="shared" si="331"/>
        <v/>
      </c>
      <c r="AM749" s="42">
        <f t="shared" si="332"/>
        <v>1</v>
      </c>
      <c r="AN749" s="109" t="str">
        <f t="shared" si="308"/>
        <v/>
      </c>
      <c r="AO749" s="109" t="str">
        <f t="shared" si="309"/>
        <v/>
      </c>
      <c r="AP749" s="109" t="str">
        <f t="shared" si="310"/>
        <v/>
      </c>
      <c r="AQ749" s="109" t="str">
        <f t="shared" si="311"/>
        <v/>
      </c>
      <c r="AR749" s="109" t="str">
        <f t="shared" si="312"/>
        <v/>
      </c>
      <c r="AS749" s="158" t="str">
        <f t="shared" si="313"/>
        <v/>
      </c>
      <c r="AT749" s="157" t="str">
        <f t="shared" si="314"/>
        <v/>
      </c>
      <c r="AU749" s="157" t="str">
        <f t="shared" si="315"/>
        <v/>
      </c>
      <c r="AV749" s="109" t="str">
        <f t="shared" si="316"/>
        <v/>
      </c>
      <c r="AW749" s="158" t="str">
        <f t="shared" si="317"/>
        <v/>
      </c>
      <c r="AX749" s="158" t="str">
        <f t="shared" si="318"/>
        <v/>
      </c>
      <c r="AY749" s="158" t="str">
        <f t="shared" si="319"/>
        <v/>
      </c>
      <c r="AZ749" s="158" t="str">
        <f t="shared" si="320"/>
        <v/>
      </c>
      <c r="BA749" s="157" t="str">
        <f t="shared" si="321"/>
        <v/>
      </c>
      <c r="BB749" s="157" t="str">
        <f t="shared" si="322"/>
        <v/>
      </c>
      <c r="BC749" s="157" t="str">
        <f t="shared" si="323"/>
        <v/>
      </c>
      <c r="BD749" s="157" t="str">
        <f t="shared" si="324"/>
        <v/>
      </c>
      <c r="BE749" s="158" t="str">
        <f t="shared" si="325"/>
        <v/>
      </c>
      <c r="BF749" s="158" t="str">
        <f t="shared" si="326"/>
        <v/>
      </c>
      <c r="BG749" s="158" t="str">
        <f t="shared" si="327"/>
        <v/>
      </c>
      <c r="BI749" s="171" t="str">
        <f t="shared" si="333"/>
        <v/>
      </c>
      <c r="BJ749" s="163" t="str">
        <f t="shared" si="334"/>
        <v/>
      </c>
      <c r="BK749" s="163" t="str">
        <f t="shared" si="335"/>
        <v/>
      </c>
    </row>
    <row r="750" spans="1:63" x14ac:dyDescent="0.25">
      <c r="A750" s="110" t="s">
        <v>202</v>
      </c>
      <c r="B750" s="117"/>
      <c r="C750" s="118"/>
      <c r="D750" s="119"/>
      <c r="E750" s="120"/>
      <c r="F750" s="117"/>
      <c r="G750" s="119"/>
      <c r="H750" s="119"/>
      <c r="I750" s="119"/>
      <c r="J750" s="121"/>
      <c r="K750" s="122"/>
      <c r="L750" s="123"/>
      <c r="M750" s="124"/>
      <c r="N750" s="125"/>
      <c r="O750" s="122"/>
      <c r="P750" s="123"/>
      <c r="Q750" s="124"/>
      <c r="R750" s="126"/>
      <c r="S750" s="122"/>
      <c r="T750" s="123"/>
      <c r="U750" s="127"/>
      <c r="V750" s="128"/>
      <c r="AH750" s="42" t="b">
        <f t="shared" si="328"/>
        <v>0</v>
      </c>
      <c r="AI750" s="42" t="str">
        <f t="shared" si="329"/>
        <v/>
      </c>
      <c r="AJ750" s="42" t="str">
        <f>IF(AND(AH750,D750&lt;&gt;""),COUNTIF($AI$12:AI750,AI750),"")</f>
        <v/>
      </c>
      <c r="AK750" s="42" t="str">
        <f t="shared" si="330"/>
        <v/>
      </c>
      <c r="AL750" s="42" t="str">
        <f t="shared" si="331"/>
        <v/>
      </c>
      <c r="AM750" s="42">
        <f t="shared" si="332"/>
        <v>0</v>
      </c>
      <c r="AN750" s="109" t="str">
        <f t="shared" si="308"/>
        <v/>
      </c>
      <c r="AO750" s="109" t="str">
        <f t="shared" si="309"/>
        <v/>
      </c>
      <c r="AP750" s="109" t="str">
        <f t="shared" si="310"/>
        <v/>
      </c>
      <c r="AQ750" s="109" t="str">
        <f t="shared" si="311"/>
        <v/>
      </c>
      <c r="AR750" s="109" t="str">
        <f t="shared" si="312"/>
        <v/>
      </c>
      <c r="AS750" s="158" t="str">
        <f t="shared" si="313"/>
        <v/>
      </c>
      <c r="AT750" s="157" t="str">
        <f t="shared" si="314"/>
        <v/>
      </c>
      <c r="AU750" s="157" t="str">
        <f t="shared" si="315"/>
        <v/>
      </c>
      <c r="AV750" s="109" t="str">
        <f t="shared" si="316"/>
        <v/>
      </c>
      <c r="AW750" s="158" t="str">
        <f t="shared" si="317"/>
        <v/>
      </c>
      <c r="AX750" s="158" t="str">
        <f t="shared" si="318"/>
        <v/>
      </c>
      <c r="AY750" s="158" t="str">
        <f t="shared" si="319"/>
        <v/>
      </c>
      <c r="AZ750" s="158" t="str">
        <f t="shared" si="320"/>
        <v/>
      </c>
      <c r="BA750" s="157" t="str">
        <f t="shared" si="321"/>
        <v/>
      </c>
      <c r="BB750" s="157" t="str">
        <f t="shared" si="322"/>
        <v/>
      </c>
      <c r="BC750" s="157" t="str">
        <f t="shared" si="323"/>
        <v/>
      </c>
      <c r="BD750" s="157" t="str">
        <f t="shared" si="324"/>
        <v/>
      </c>
      <c r="BE750" s="158" t="str">
        <f t="shared" si="325"/>
        <v/>
      </c>
      <c r="BF750" s="158" t="str">
        <f t="shared" si="326"/>
        <v/>
      </c>
      <c r="BG750" s="158" t="str">
        <f t="shared" si="327"/>
        <v/>
      </c>
      <c r="BI750" s="171" t="str">
        <f t="shared" si="333"/>
        <v/>
      </c>
      <c r="BJ750" s="163" t="str">
        <f t="shared" si="334"/>
        <v/>
      </c>
      <c r="BK750" s="163" t="str">
        <f t="shared" si="335"/>
        <v/>
      </c>
    </row>
    <row r="751" spans="1:63" x14ac:dyDescent="0.25">
      <c r="A751" s="110" t="s">
        <v>202</v>
      </c>
      <c r="B751" s="117"/>
      <c r="C751" s="118"/>
      <c r="D751" s="119"/>
      <c r="E751" s="120"/>
      <c r="F751" s="117"/>
      <c r="G751" s="119"/>
      <c r="H751" s="119"/>
      <c r="I751" s="119"/>
      <c r="J751" s="121"/>
      <c r="K751" s="122"/>
      <c r="L751" s="123"/>
      <c r="M751" s="124"/>
      <c r="N751" s="125"/>
      <c r="O751" s="122"/>
      <c r="P751" s="123"/>
      <c r="Q751" s="124"/>
      <c r="R751" s="126"/>
      <c r="S751" s="122"/>
      <c r="T751" s="123"/>
      <c r="U751" s="127"/>
      <c r="V751" s="128"/>
      <c r="AH751" s="42" t="b">
        <f t="shared" si="328"/>
        <v>0</v>
      </c>
      <c r="AI751" s="42" t="str">
        <f t="shared" si="329"/>
        <v/>
      </c>
      <c r="AJ751" s="42" t="str">
        <f>IF(AND(AH751,D751&lt;&gt;""),COUNTIF($AI$12:AI751,AI751),"")</f>
        <v/>
      </c>
      <c r="AK751" s="42" t="str">
        <f t="shared" si="330"/>
        <v/>
      </c>
      <c r="AL751" s="42" t="str">
        <f t="shared" si="331"/>
        <v/>
      </c>
      <c r="AM751" s="42">
        <f t="shared" si="332"/>
        <v>1</v>
      </c>
      <c r="AN751" s="109" t="str">
        <f t="shared" si="308"/>
        <v/>
      </c>
      <c r="AO751" s="109" t="str">
        <f t="shared" si="309"/>
        <v/>
      </c>
      <c r="AP751" s="109" t="str">
        <f t="shared" si="310"/>
        <v/>
      </c>
      <c r="AQ751" s="109" t="str">
        <f t="shared" si="311"/>
        <v/>
      </c>
      <c r="AR751" s="109" t="str">
        <f t="shared" si="312"/>
        <v/>
      </c>
      <c r="AS751" s="158" t="str">
        <f t="shared" si="313"/>
        <v/>
      </c>
      <c r="AT751" s="157" t="str">
        <f t="shared" si="314"/>
        <v/>
      </c>
      <c r="AU751" s="157" t="str">
        <f t="shared" si="315"/>
        <v/>
      </c>
      <c r="AV751" s="109" t="str">
        <f t="shared" si="316"/>
        <v/>
      </c>
      <c r="AW751" s="158" t="str">
        <f t="shared" si="317"/>
        <v/>
      </c>
      <c r="AX751" s="158" t="str">
        <f t="shared" si="318"/>
        <v/>
      </c>
      <c r="AY751" s="158" t="str">
        <f t="shared" si="319"/>
        <v/>
      </c>
      <c r="AZ751" s="158" t="str">
        <f t="shared" si="320"/>
        <v/>
      </c>
      <c r="BA751" s="157" t="str">
        <f t="shared" si="321"/>
        <v/>
      </c>
      <c r="BB751" s="157" t="str">
        <f t="shared" si="322"/>
        <v/>
      </c>
      <c r="BC751" s="157" t="str">
        <f t="shared" si="323"/>
        <v/>
      </c>
      <c r="BD751" s="157" t="str">
        <f t="shared" si="324"/>
        <v/>
      </c>
      <c r="BE751" s="158" t="str">
        <f t="shared" si="325"/>
        <v/>
      </c>
      <c r="BF751" s="158" t="str">
        <f t="shared" si="326"/>
        <v/>
      </c>
      <c r="BG751" s="158" t="str">
        <f t="shared" si="327"/>
        <v/>
      </c>
      <c r="BI751" s="171" t="str">
        <f t="shared" si="333"/>
        <v/>
      </c>
      <c r="BJ751" s="163" t="str">
        <f t="shared" si="334"/>
        <v/>
      </c>
      <c r="BK751" s="163" t="str">
        <f t="shared" si="335"/>
        <v/>
      </c>
    </row>
    <row r="752" spans="1:63" x14ac:dyDescent="0.25">
      <c r="A752" s="110" t="s">
        <v>202</v>
      </c>
      <c r="B752" s="117"/>
      <c r="C752" s="118"/>
      <c r="D752" s="119"/>
      <c r="E752" s="120"/>
      <c r="F752" s="117"/>
      <c r="G752" s="119"/>
      <c r="H752" s="119"/>
      <c r="I752" s="119"/>
      <c r="J752" s="121"/>
      <c r="K752" s="122"/>
      <c r="L752" s="123"/>
      <c r="M752" s="124"/>
      <c r="N752" s="125"/>
      <c r="O752" s="122"/>
      <c r="P752" s="123"/>
      <c r="Q752" s="124"/>
      <c r="R752" s="126"/>
      <c r="S752" s="122"/>
      <c r="T752" s="123"/>
      <c r="U752" s="127"/>
      <c r="V752" s="128"/>
      <c r="AH752" s="42" t="b">
        <f t="shared" si="328"/>
        <v>0</v>
      </c>
      <c r="AI752" s="42" t="str">
        <f t="shared" si="329"/>
        <v/>
      </c>
      <c r="AJ752" s="42" t="str">
        <f>IF(AND(AH752,D752&lt;&gt;""),COUNTIF($AI$12:AI752,AI752),"")</f>
        <v/>
      </c>
      <c r="AK752" s="42" t="str">
        <f t="shared" si="330"/>
        <v/>
      </c>
      <c r="AL752" s="42" t="str">
        <f t="shared" si="331"/>
        <v/>
      </c>
      <c r="AM752" s="42">
        <f t="shared" si="332"/>
        <v>0</v>
      </c>
      <c r="AN752" s="109" t="str">
        <f t="shared" si="308"/>
        <v/>
      </c>
      <c r="AO752" s="109" t="str">
        <f t="shared" si="309"/>
        <v/>
      </c>
      <c r="AP752" s="109" t="str">
        <f t="shared" si="310"/>
        <v/>
      </c>
      <c r="AQ752" s="109" t="str">
        <f t="shared" si="311"/>
        <v/>
      </c>
      <c r="AR752" s="109" t="str">
        <f t="shared" si="312"/>
        <v/>
      </c>
      <c r="AS752" s="158" t="str">
        <f t="shared" si="313"/>
        <v/>
      </c>
      <c r="AT752" s="157" t="str">
        <f t="shared" si="314"/>
        <v/>
      </c>
      <c r="AU752" s="157" t="str">
        <f t="shared" si="315"/>
        <v/>
      </c>
      <c r="AV752" s="109" t="str">
        <f t="shared" si="316"/>
        <v/>
      </c>
      <c r="AW752" s="158" t="str">
        <f t="shared" si="317"/>
        <v/>
      </c>
      <c r="AX752" s="158" t="str">
        <f t="shared" si="318"/>
        <v/>
      </c>
      <c r="AY752" s="158" t="str">
        <f t="shared" si="319"/>
        <v/>
      </c>
      <c r="AZ752" s="158" t="str">
        <f t="shared" si="320"/>
        <v/>
      </c>
      <c r="BA752" s="157" t="str">
        <f t="shared" si="321"/>
        <v/>
      </c>
      <c r="BB752" s="157" t="str">
        <f t="shared" si="322"/>
        <v/>
      </c>
      <c r="BC752" s="157" t="str">
        <f t="shared" si="323"/>
        <v/>
      </c>
      <c r="BD752" s="157" t="str">
        <f t="shared" si="324"/>
        <v/>
      </c>
      <c r="BE752" s="158" t="str">
        <f t="shared" si="325"/>
        <v/>
      </c>
      <c r="BF752" s="158" t="str">
        <f t="shared" si="326"/>
        <v/>
      </c>
      <c r="BG752" s="158" t="str">
        <f t="shared" si="327"/>
        <v/>
      </c>
      <c r="BI752" s="171" t="str">
        <f t="shared" si="333"/>
        <v/>
      </c>
      <c r="BJ752" s="163" t="str">
        <f t="shared" si="334"/>
        <v/>
      </c>
      <c r="BK752" s="163" t="str">
        <f t="shared" si="335"/>
        <v/>
      </c>
    </row>
    <row r="753" spans="1:63" x14ac:dyDescent="0.25">
      <c r="A753" s="110" t="s">
        <v>202</v>
      </c>
      <c r="B753" s="117"/>
      <c r="C753" s="118"/>
      <c r="D753" s="119"/>
      <c r="E753" s="120"/>
      <c r="F753" s="117"/>
      <c r="G753" s="119"/>
      <c r="H753" s="119"/>
      <c r="I753" s="119"/>
      <c r="J753" s="121"/>
      <c r="K753" s="122"/>
      <c r="L753" s="123"/>
      <c r="M753" s="124"/>
      <c r="N753" s="125"/>
      <c r="O753" s="122"/>
      <c r="P753" s="123"/>
      <c r="Q753" s="124"/>
      <c r="R753" s="126"/>
      <c r="S753" s="122"/>
      <c r="T753" s="123"/>
      <c r="U753" s="127"/>
      <c r="V753" s="128"/>
      <c r="AH753" s="42" t="b">
        <f t="shared" si="328"/>
        <v>0</v>
      </c>
      <c r="AI753" s="42" t="str">
        <f t="shared" si="329"/>
        <v/>
      </c>
      <c r="AJ753" s="42" t="str">
        <f>IF(AND(AH753,D753&lt;&gt;""),COUNTIF($AI$12:AI753,AI753),"")</f>
        <v/>
      </c>
      <c r="AK753" s="42" t="str">
        <f t="shared" si="330"/>
        <v/>
      </c>
      <c r="AL753" s="42" t="str">
        <f t="shared" si="331"/>
        <v/>
      </c>
      <c r="AM753" s="42">
        <f t="shared" si="332"/>
        <v>1</v>
      </c>
      <c r="AN753" s="109" t="str">
        <f t="shared" si="308"/>
        <v/>
      </c>
      <c r="AO753" s="109" t="str">
        <f t="shared" si="309"/>
        <v/>
      </c>
      <c r="AP753" s="109" t="str">
        <f t="shared" si="310"/>
        <v/>
      </c>
      <c r="AQ753" s="109" t="str">
        <f t="shared" si="311"/>
        <v/>
      </c>
      <c r="AR753" s="109" t="str">
        <f t="shared" si="312"/>
        <v/>
      </c>
      <c r="AS753" s="158" t="str">
        <f t="shared" si="313"/>
        <v/>
      </c>
      <c r="AT753" s="157" t="str">
        <f t="shared" si="314"/>
        <v/>
      </c>
      <c r="AU753" s="157" t="str">
        <f t="shared" si="315"/>
        <v/>
      </c>
      <c r="AV753" s="109" t="str">
        <f t="shared" si="316"/>
        <v/>
      </c>
      <c r="AW753" s="158" t="str">
        <f t="shared" si="317"/>
        <v/>
      </c>
      <c r="AX753" s="158" t="str">
        <f t="shared" si="318"/>
        <v/>
      </c>
      <c r="AY753" s="158" t="str">
        <f t="shared" si="319"/>
        <v/>
      </c>
      <c r="AZ753" s="158" t="str">
        <f t="shared" si="320"/>
        <v/>
      </c>
      <c r="BA753" s="157" t="str">
        <f t="shared" si="321"/>
        <v/>
      </c>
      <c r="BB753" s="157" t="str">
        <f t="shared" si="322"/>
        <v/>
      </c>
      <c r="BC753" s="157" t="str">
        <f t="shared" si="323"/>
        <v/>
      </c>
      <c r="BD753" s="157" t="str">
        <f t="shared" si="324"/>
        <v/>
      </c>
      <c r="BE753" s="158" t="str">
        <f t="shared" si="325"/>
        <v/>
      </c>
      <c r="BF753" s="158" t="str">
        <f t="shared" si="326"/>
        <v/>
      </c>
      <c r="BG753" s="158" t="str">
        <f t="shared" si="327"/>
        <v/>
      </c>
      <c r="BI753" s="171" t="str">
        <f t="shared" si="333"/>
        <v/>
      </c>
      <c r="BJ753" s="163" t="str">
        <f t="shared" si="334"/>
        <v/>
      </c>
      <c r="BK753" s="163" t="str">
        <f t="shared" si="335"/>
        <v/>
      </c>
    </row>
    <row r="754" spans="1:63" x14ac:dyDescent="0.25">
      <c r="A754" s="110" t="s">
        <v>202</v>
      </c>
      <c r="B754" s="117"/>
      <c r="C754" s="118"/>
      <c r="D754" s="119"/>
      <c r="E754" s="120"/>
      <c r="F754" s="117"/>
      <c r="G754" s="119"/>
      <c r="H754" s="119"/>
      <c r="I754" s="119"/>
      <c r="J754" s="121"/>
      <c r="K754" s="122"/>
      <c r="L754" s="123"/>
      <c r="M754" s="124"/>
      <c r="N754" s="125"/>
      <c r="O754" s="122"/>
      <c r="P754" s="123"/>
      <c r="Q754" s="124"/>
      <c r="R754" s="126"/>
      <c r="S754" s="122"/>
      <c r="T754" s="123"/>
      <c r="U754" s="127"/>
      <c r="V754" s="128"/>
      <c r="AH754" s="42" t="b">
        <f t="shared" si="328"/>
        <v>0</v>
      </c>
      <c r="AI754" s="42" t="str">
        <f t="shared" si="329"/>
        <v/>
      </c>
      <c r="AJ754" s="42" t="str">
        <f>IF(AND(AH754,D754&lt;&gt;""),COUNTIF($AI$12:AI754,AI754),"")</f>
        <v/>
      </c>
      <c r="AK754" s="42" t="str">
        <f t="shared" si="330"/>
        <v/>
      </c>
      <c r="AL754" s="42" t="str">
        <f t="shared" si="331"/>
        <v/>
      </c>
      <c r="AM754" s="42">
        <f t="shared" si="332"/>
        <v>0</v>
      </c>
      <c r="AN754" s="109" t="str">
        <f t="shared" si="308"/>
        <v/>
      </c>
      <c r="AO754" s="109" t="str">
        <f t="shared" si="309"/>
        <v/>
      </c>
      <c r="AP754" s="109" t="str">
        <f t="shared" si="310"/>
        <v/>
      </c>
      <c r="AQ754" s="109" t="str">
        <f t="shared" si="311"/>
        <v/>
      </c>
      <c r="AR754" s="109" t="str">
        <f t="shared" si="312"/>
        <v/>
      </c>
      <c r="AS754" s="158" t="str">
        <f t="shared" si="313"/>
        <v/>
      </c>
      <c r="AT754" s="157" t="str">
        <f t="shared" si="314"/>
        <v/>
      </c>
      <c r="AU754" s="157" t="str">
        <f t="shared" si="315"/>
        <v/>
      </c>
      <c r="AV754" s="109" t="str">
        <f t="shared" si="316"/>
        <v/>
      </c>
      <c r="AW754" s="158" t="str">
        <f t="shared" si="317"/>
        <v/>
      </c>
      <c r="AX754" s="158" t="str">
        <f t="shared" si="318"/>
        <v/>
      </c>
      <c r="AY754" s="158" t="str">
        <f t="shared" si="319"/>
        <v/>
      </c>
      <c r="AZ754" s="158" t="str">
        <f t="shared" si="320"/>
        <v/>
      </c>
      <c r="BA754" s="157" t="str">
        <f t="shared" si="321"/>
        <v/>
      </c>
      <c r="BB754" s="157" t="str">
        <f t="shared" si="322"/>
        <v/>
      </c>
      <c r="BC754" s="157" t="str">
        <f t="shared" si="323"/>
        <v/>
      </c>
      <c r="BD754" s="157" t="str">
        <f t="shared" si="324"/>
        <v/>
      </c>
      <c r="BE754" s="158" t="str">
        <f t="shared" si="325"/>
        <v/>
      </c>
      <c r="BF754" s="158" t="str">
        <f t="shared" si="326"/>
        <v/>
      </c>
      <c r="BG754" s="158" t="str">
        <f t="shared" si="327"/>
        <v/>
      </c>
      <c r="BI754" s="171" t="str">
        <f t="shared" si="333"/>
        <v/>
      </c>
      <c r="BJ754" s="163" t="str">
        <f t="shared" si="334"/>
        <v/>
      </c>
      <c r="BK754" s="163" t="str">
        <f t="shared" si="335"/>
        <v/>
      </c>
    </row>
    <row r="755" spans="1:63" x14ac:dyDescent="0.25">
      <c r="A755" s="110" t="s">
        <v>202</v>
      </c>
      <c r="B755" s="117"/>
      <c r="C755" s="118"/>
      <c r="D755" s="119"/>
      <c r="E755" s="120"/>
      <c r="F755" s="117"/>
      <c r="G755" s="119"/>
      <c r="H755" s="119"/>
      <c r="I755" s="119"/>
      <c r="J755" s="121"/>
      <c r="K755" s="122"/>
      <c r="L755" s="123"/>
      <c r="M755" s="124"/>
      <c r="N755" s="125"/>
      <c r="O755" s="122"/>
      <c r="P755" s="123"/>
      <c r="Q755" s="124"/>
      <c r="R755" s="126"/>
      <c r="S755" s="122"/>
      <c r="T755" s="123"/>
      <c r="U755" s="127"/>
      <c r="V755" s="128"/>
      <c r="AH755" s="42" t="b">
        <f t="shared" si="328"/>
        <v>0</v>
      </c>
      <c r="AI755" s="42" t="str">
        <f t="shared" si="329"/>
        <v/>
      </c>
      <c r="AJ755" s="42" t="str">
        <f>IF(AND(AH755,D755&lt;&gt;""),COUNTIF($AI$12:AI755,AI755),"")</f>
        <v/>
      </c>
      <c r="AK755" s="42" t="str">
        <f t="shared" si="330"/>
        <v/>
      </c>
      <c r="AL755" s="42" t="str">
        <f t="shared" si="331"/>
        <v/>
      </c>
      <c r="AM755" s="42">
        <f t="shared" si="332"/>
        <v>1</v>
      </c>
      <c r="AN755" s="109" t="str">
        <f t="shared" si="308"/>
        <v/>
      </c>
      <c r="AO755" s="109" t="str">
        <f t="shared" si="309"/>
        <v/>
      </c>
      <c r="AP755" s="109" t="str">
        <f t="shared" si="310"/>
        <v/>
      </c>
      <c r="AQ755" s="109" t="str">
        <f t="shared" si="311"/>
        <v/>
      </c>
      <c r="AR755" s="109" t="str">
        <f t="shared" si="312"/>
        <v/>
      </c>
      <c r="AS755" s="158" t="str">
        <f t="shared" si="313"/>
        <v/>
      </c>
      <c r="AT755" s="157" t="str">
        <f t="shared" si="314"/>
        <v/>
      </c>
      <c r="AU755" s="157" t="str">
        <f t="shared" si="315"/>
        <v/>
      </c>
      <c r="AV755" s="109" t="str">
        <f t="shared" si="316"/>
        <v/>
      </c>
      <c r="AW755" s="158" t="str">
        <f t="shared" si="317"/>
        <v/>
      </c>
      <c r="AX755" s="158" t="str">
        <f t="shared" si="318"/>
        <v/>
      </c>
      <c r="AY755" s="158" t="str">
        <f t="shared" si="319"/>
        <v/>
      </c>
      <c r="AZ755" s="158" t="str">
        <f t="shared" si="320"/>
        <v/>
      </c>
      <c r="BA755" s="157" t="str">
        <f t="shared" si="321"/>
        <v/>
      </c>
      <c r="BB755" s="157" t="str">
        <f t="shared" si="322"/>
        <v/>
      </c>
      <c r="BC755" s="157" t="str">
        <f t="shared" si="323"/>
        <v/>
      </c>
      <c r="BD755" s="157" t="str">
        <f t="shared" si="324"/>
        <v/>
      </c>
      <c r="BE755" s="158" t="str">
        <f t="shared" si="325"/>
        <v/>
      </c>
      <c r="BF755" s="158" t="str">
        <f t="shared" si="326"/>
        <v/>
      </c>
      <c r="BG755" s="158" t="str">
        <f t="shared" si="327"/>
        <v/>
      </c>
      <c r="BI755" s="171" t="str">
        <f t="shared" si="333"/>
        <v/>
      </c>
      <c r="BJ755" s="163" t="str">
        <f t="shared" si="334"/>
        <v/>
      </c>
      <c r="BK755" s="163" t="str">
        <f t="shared" si="335"/>
        <v/>
      </c>
    </row>
    <row r="756" spans="1:63" x14ac:dyDescent="0.25">
      <c r="A756" s="110" t="s">
        <v>202</v>
      </c>
      <c r="B756" s="117"/>
      <c r="C756" s="118"/>
      <c r="D756" s="119"/>
      <c r="E756" s="120"/>
      <c r="F756" s="117"/>
      <c r="G756" s="119"/>
      <c r="H756" s="119"/>
      <c r="I756" s="119"/>
      <c r="J756" s="121"/>
      <c r="K756" s="122"/>
      <c r="L756" s="123"/>
      <c r="M756" s="124"/>
      <c r="N756" s="125"/>
      <c r="O756" s="122"/>
      <c r="P756" s="123"/>
      <c r="Q756" s="124"/>
      <c r="R756" s="126"/>
      <c r="S756" s="122"/>
      <c r="T756" s="123"/>
      <c r="U756" s="127"/>
      <c r="V756" s="128"/>
      <c r="AH756" s="42" t="b">
        <f t="shared" si="328"/>
        <v>0</v>
      </c>
      <c r="AI756" s="42" t="str">
        <f t="shared" si="329"/>
        <v/>
      </c>
      <c r="AJ756" s="42" t="str">
        <f>IF(AND(AH756,D756&lt;&gt;""),COUNTIF($AI$12:AI756,AI756),"")</f>
        <v/>
      </c>
      <c r="AK756" s="42" t="str">
        <f t="shared" si="330"/>
        <v/>
      </c>
      <c r="AL756" s="42" t="str">
        <f t="shared" si="331"/>
        <v/>
      </c>
      <c r="AM756" s="42">
        <f t="shared" si="332"/>
        <v>0</v>
      </c>
      <c r="AN756" s="109" t="str">
        <f t="shared" si="308"/>
        <v/>
      </c>
      <c r="AO756" s="109" t="str">
        <f t="shared" si="309"/>
        <v/>
      </c>
      <c r="AP756" s="109" t="str">
        <f t="shared" si="310"/>
        <v/>
      </c>
      <c r="AQ756" s="109" t="str">
        <f t="shared" si="311"/>
        <v/>
      </c>
      <c r="AR756" s="109" t="str">
        <f t="shared" si="312"/>
        <v/>
      </c>
      <c r="AS756" s="158" t="str">
        <f t="shared" si="313"/>
        <v/>
      </c>
      <c r="AT756" s="157" t="str">
        <f t="shared" si="314"/>
        <v/>
      </c>
      <c r="AU756" s="157" t="str">
        <f t="shared" si="315"/>
        <v/>
      </c>
      <c r="AV756" s="109" t="str">
        <f t="shared" si="316"/>
        <v/>
      </c>
      <c r="AW756" s="158" t="str">
        <f t="shared" si="317"/>
        <v/>
      </c>
      <c r="AX756" s="158" t="str">
        <f t="shared" si="318"/>
        <v/>
      </c>
      <c r="AY756" s="158" t="str">
        <f t="shared" si="319"/>
        <v/>
      </c>
      <c r="AZ756" s="158" t="str">
        <f t="shared" si="320"/>
        <v/>
      </c>
      <c r="BA756" s="157" t="str">
        <f t="shared" si="321"/>
        <v/>
      </c>
      <c r="BB756" s="157" t="str">
        <f t="shared" si="322"/>
        <v/>
      </c>
      <c r="BC756" s="157" t="str">
        <f t="shared" si="323"/>
        <v/>
      </c>
      <c r="BD756" s="157" t="str">
        <f t="shared" si="324"/>
        <v/>
      </c>
      <c r="BE756" s="158" t="str">
        <f t="shared" si="325"/>
        <v/>
      </c>
      <c r="BF756" s="158" t="str">
        <f t="shared" si="326"/>
        <v/>
      </c>
      <c r="BG756" s="158" t="str">
        <f t="shared" si="327"/>
        <v/>
      </c>
      <c r="BI756" s="171" t="str">
        <f t="shared" si="333"/>
        <v/>
      </c>
      <c r="BJ756" s="163" t="str">
        <f t="shared" si="334"/>
        <v/>
      </c>
      <c r="BK756" s="163" t="str">
        <f t="shared" si="335"/>
        <v/>
      </c>
    </row>
    <row r="757" spans="1:63" x14ac:dyDescent="0.25">
      <c r="A757" s="110" t="s">
        <v>202</v>
      </c>
      <c r="B757" s="117"/>
      <c r="C757" s="118"/>
      <c r="D757" s="119"/>
      <c r="E757" s="120"/>
      <c r="F757" s="117"/>
      <c r="G757" s="119"/>
      <c r="H757" s="119"/>
      <c r="I757" s="119"/>
      <c r="J757" s="121"/>
      <c r="K757" s="122"/>
      <c r="L757" s="123"/>
      <c r="M757" s="124"/>
      <c r="N757" s="125"/>
      <c r="O757" s="122"/>
      <c r="P757" s="123"/>
      <c r="Q757" s="124"/>
      <c r="R757" s="126"/>
      <c r="S757" s="122"/>
      <c r="T757" s="123"/>
      <c r="U757" s="127"/>
      <c r="V757" s="128"/>
      <c r="AH757" s="42" t="b">
        <f t="shared" si="328"/>
        <v>0</v>
      </c>
      <c r="AI757" s="42" t="str">
        <f t="shared" si="329"/>
        <v/>
      </c>
      <c r="AJ757" s="42" t="str">
        <f>IF(AND(AH757,D757&lt;&gt;""),COUNTIF($AI$12:AI757,AI757),"")</f>
        <v/>
      </c>
      <c r="AK757" s="42" t="str">
        <f t="shared" si="330"/>
        <v/>
      </c>
      <c r="AL757" s="42" t="str">
        <f t="shared" si="331"/>
        <v/>
      </c>
      <c r="AM757" s="42">
        <f t="shared" si="332"/>
        <v>1</v>
      </c>
      <c r="AN757" s="109" t="str">
        <f t="shared" si="308"/>
        <v/>
      </c>
      <c r="AO757" s="109" t="str">
        <f t="shared" si="309"/>
        <v/>
      </c>
      <c r="AP757" s="109" t="str">
        <f t="shared" si="310"/>
        <v/>
      </c>
      <c r="AQ757" s="109" t="str">
        <f t="shared" si="311"/>
        <v/>
      </c>
      <c r="AR757" s="109" t="str">
        <f t="shared" si="312"/>
        <v/>
      </c>
      <c r="AS757" s="158" t="str">
        <f t="shared" si="313"/>
        <v/>
      </c>
      <c r="AT757" s="157" t="str">
        <f t="shared" si="314"/>
        <v/>
      </c>
      <c r="AU757" s="157" t="str">
        <f t="shared" si="315"/>
        <v/>
      </c>
      <c r="AV757" s="109" t="str">
        <f t="shared" si="316"/>
        <v/>
      </c>
      <c r="AW757" s="158" t="str">
        <f t="shared" si="317"/>
        <v/>
      </c>
      <c r="AX757" s="158" t="str">
        <f t="shared" si="318"/>
        <v/>
      </c>
      <c r="AY757" s="158" t="str">
        <f t="shared" si="319"/>
        <v/>
      </c>
      <c r="AZ757" s="158" t="str">
        <f t="shared" si="320"/>
        <v/>
      </c>
      <c r="BA757" s="157" t="str">
        <f t="shared" si="321"/>
        <v/>
      </c>
      <c r="BB757" s="157" t="str">
        <f t="shared" si="322"/>
        <v/>
      </c>
      <c r="BC757" s="157" t="str">
        <f t="shared" si="323"/>
        <v/>
      </c>
      <c r="BD757" s="157" t="str">
        <f t="shared" si="324"/>
        <v/>
      </c>
      <c r="BE757" s="158" t="str">
        <f t="shared" si="325"/>
        <v/>
      </c>
      <c r="BF757" s="158" t="str">
        <f t="shared" si="326"/>
        <v/>
      </c>
      <c r="BG757" s="158" t="str">
        <f t="shared" si="327"/>
        <v/>
      </c>
      <c r="BI757" s="171" t="str">
        <f t="shared" si="333"/>
        <v/>
      </c>
      <c r="BJ757" s="163" t="str">
        <f t="shared" si="334"/>
        <v/>
      </c>
      <c r="BK757" s="163" t="str">
        <f t="shared" si="335"/>
        <v/>
      </c>
    </row>
    <row r="758" spans="1:63" x14ac:dyDescent="0.25">
      <c r="A758" s="110" t="s">
        <v>202</v>
      </c>
      <c r="B758" s="117"/>
      <c r="C758" s="118"/>
      <c r="D758" s="119"/>
      <c r="E758" s="120"/>
      <c r="F758" s="117"/>
      <c r="G758" s="119"/>
      <c r="H758" s="119"/>
      <c r="I758" s="119"/>
      <c r="J758" s="121"/>
      <c r="K758" s="122"/>
      <c r="L758" s="123"/>
      <c r="M758" s="124"/>
      <c r="N758" s="125"/>
      <c r="O758" s="122"/>
      <c r="P758" s="123"/>
      <c r="Q758" s="124"/>
      <c r="R758" s="126"/>
      <c r="S758" s="122"/>
      <c r="T758" s="123"/>
      <c r="U758" s="127"/>
      <c r="V758" s="128"/>
      <c r="AH758" s="42" t="b">
        <f t="shared" si="328"/>
        <v>0</v>
      </c>
      <c r="AI758" s="42" t="str">
        <f t="shared" si="329"/>
        <v/>
      </c>
      <c r="AJ758" s="42" t="str">
        <f>IF(AND(AH758,D758&lt;&gt;""),COUNTIF($AI$12:AI758,AI758),"")</f>
        <v/>
      </c>
      <c r="AK758" s="42" t="str">
        <f t="shared" si="330"/>
        <v/>
      </c>
      <c r="AL758" s="42" t="str">
        <f t="shared" si="331"/>
        <v/>
      </c>
      <c r="AM758" s="42">
        <f t="shared" si="332"/>
        <v>0</v>
      </c>
      <c r="AN758" s="109" t="str">
        <f t="shared" si="308"/>
        <v/>
      </c>
      <c r="AO758" s="109" t="str">
        <f t="shared" si="309"/>
        <v/>
      </c>
      <c r="AP758" s="109" t="str">
        <f t="shared" si="310"/>
        <v/>
      </c>
      <c r="AQ758" s="109" t="str">
        <f t="shared" si="311"/>
        <v/>
      </c>
      <c r="AR758" s="109" t="str">
        <f t="shared" si="312"/>
        <v/>
      </c>
      <c r="AS758" s="158" t="str">
        <f t="shared" si="313"/>
        <v/>
      </c>
      <c r="AT758" s="157" t="str">
        <f t="shared" si="314"/>
        <v/>
      </c>
      <c r="AU758" s="157" t="str">
        <f t="shared" si="315"/>
        <v/>
      </c>
      <c r="AV758" s="109" t="str">
        <f t="shared" si="316"/>
        <v/>
      </c>
      <c r="AW758" s="158" t="str">
        <f t="shared" si="317"/>
        <v/>
      </c>
      <c r="AX758" s="158" t="str">
        <f t="shared" si="318"/>
        <v/>
      </c>
      <c r="AY758" s="158" t="str">
        <f t="shared" si="319"/>
        <v/>
      </c>
      <c r="AZ758" s="158" t="str">
        <f t="shared" si="320"/>
        <v/>
      </c>
      <c r="BA758" s="157" t="str">
        <f t="shared" si="321"/>
        <v/>
      </c>
      <c r="BB758" s="157" t="str">
        <f t="shared" si="322"/>
        <v/>
      </c>
      <c r="BC758" s="157" t="str">
        <f t="shared" si="323"/>
        <v/>
      </c>
      <c r="BD758" s="157" t="str">
        <f t="shared" si="324"/>
        <v/>
      </c>
      <c r="BE758" s="158" t="str">
        <f t="shared" si="325"/>
        <v/>
      </c>
      <c r="BF758" s="158" t="str">
        <f t="shared" si="326"/>
        <v/>
      </c>
      <c r="BG758" s="158" t="str">
        <f t="shared" si="327"/>
        <v/>
      </c>
      <c r="BI758" s="171" t="str">
        <f t="shared" si="333"/>
        <v/>
      </c>
      <c r="BJ758" s="163" t="str">
        <f t="shared" si="334"/>
        <v/>
      </c>
      <c r="BK758" s="163" t="str">
        <f t="shared" si="335"/>
        <v/>
      </c>
    </row>
    <row r="759" spans="1:63" x14ac:dyDescent="0.25">
      <c r="A759" s="110" t="s">
        <v>202</v>
      </c>
      <c r="B759" s="117"/>
      <c r="C759" s="118"/>
      <c r="D759" s="119"/>
      <c r="E759" s="120"/>
      <c r="F759" s="117"/>
      <c r="G759" s="119"/>
      <c r="H759" s="119"/>
      <c r="I759" s="119"/>
      <c r="J759" s="121"/>
      <c r="K759" s="122"/>
      <c r="L759" s="123"/>
      <c r="M759" s="124"/>
      <c r="N759" s="125"/>
      <c r="O759" s="122"/>
      <c r="P759" s="123"/>
      <c r="Q759" s="124"/>
      <c r="R759" s="126"/>
      <c r="S759" s="122"/>
      <c r="T759" s="123"/>
      <c r="U759" s="127"/>
      <c r="V759" s="128"/>
      <c r="AH759" s="42" t="b">
        <f t="shared" si="328"/>
        <v>0</v>
      </c>
      <c r="AI759" s="42" t="str">
        <f t="shared" si="329"/>
        <v/>
      </c>
      <c r="AJ759" s="42" t="str">
        <f>IF(AND(AH759,D759&lt;&gt;""),COUNTIF($AI$12:AI759,AI759),"")</f>
        <v/>
      </c>
      <c r="AK759" s="42" t="str">
        <f t="shared" si="330"/>
        <v/>
      </c>
      <c r="AL759" s="42" t="str">
        <f t="shared" si="331"/>
        <v/>
      </c>
      <c r="AM759" s="42">
        <f t="shared" si="332"/>
        <v>1</v>
      </c>
      <c r="AN759" s="109" t="str">
        <f t="shared" si="308"/>
        <v/>
      </c>
      <c r="AO759" s="109" t="str">
        <f t="shared" si="309"/>
        <v/>
      </c>
      <c r="AP759" s="109" t="str">
        <f t="shared" si="310"/>
        <v/>
      </c>
      <c r="AQ759" s="109" t="str">
        <f t="shared" si="311"/>
        <v/>
      </c>
      <c r="AR759" s="109" t="str">
        <f t="shared" si="312"/>
        <v/>
      </c>
      <c r="AS759" s="158" t="str">
        <f t="shared" si="313"/>
        <v/>
      </c>
      <c r="AT759" s="157" t="str">
        <f t="shared" si="314"/>
        <v/>
      </c>
      <c r="AU759" s="157" t="str">
        <f t="shared" si="315"/>
        <v/>
      </c>
      <c r="AV759" s="109" t="str">
        <f t="shared" si="316"/>
        <v/>
      </c>
      <c r="AW759" s="158" t="str">
        <f t="shared" si="317"/>
        <v/>
      </c>
      <c r="AX759" s="158" t="str">
        <f t="shared" si="318"/>
        <v/>
      </c>
      <c r="AY759" s="158" t="str">
        <f t="shared" si="319"/>
        <v/>
      </c>
      <c r="AZ759" s="158" t="str">
        <f t="shared" si="320"/>
        <v/>
      </c>
      <c r="BA759" s="157" t="str">
        <f t="shared" si="321"/>
        <v/>
      </c>
      <c r="BB759" s="157" t="str">
        <f t="shared" si="322"/>
        <v/>
      </c>
      <c r="BC759" s="157" t="str">
        <f t="shared" si="323"/>
        <v/>
      </c>
      <c r="BD759" s="157" t="str">
        <f t="shared" si="324"/>
        <v/>
      </c>
      <c r="BE759" s="158" t="str">
        <f t="shared" si="325"/>
        <v/>
      </c>
      <c r="BF759" s="158" t="str">
        <f t="shared" si="326"/>
        <v/>
      </c>
      <c r="BG759" s="158" t="str">
        <f t="shared" si="327"/>
        <v/>
      </c>
      <c r="BI759" s="171" t="str">
        <f t="shared" si="333"/>
        <v/>
      </c>
      <c r="BJ759" s="163" t="str">
        <f t="shared" si="334"/>
        <v/>
      </c>
      <c r="BK759" s="163" t="str">
        <f t="shared" si="335"/>
        <v/>
      </c>
    </row>
    <row r="760" spans="1:63" x14ac:dyDescent="0.25">
      <c r="A760" s="110" t="s">
        <v>202</v>
      </c>
      <c r="B760" s="117"/>
      <c r="C760" s="118"/>
      <c r="D760" s="119"/>
      <c r="E760" s="120"/>
      <c r="F760" s="117"/>
      <c r="G760" s="119"/>
      <c r="H760" s="119"/>
      <c r="I760" s="119"/>
      <c r="J760" s="121"/>
      <c r="K760" s="122"/>
      <c r="L760" s="123"/>
      <c r="M760" s="124"/>
      <c r="N760" s="125"/>
      <c r="O760" s="122"/>
      <c r="P760" s="123"/>
      <c r="Q760" s="124"/>
      <c r="R760" s="126"/>
      <c r="S760" s="122"/>
      <c r="T760" s="123"/>
      <c r="U760" s="127"/>
      <c r="V760" s="128"/>
      <c r="AH760" s="42" t="b">
        <f t="shared" si="328"/>
        <v>0</v>
      </c>
      <c r="AI760" s="42" t="str">
        <f t="shared" si="329"/>
        <v/>
      </c>
      <c r="AJ760" s="42" t="str">
        <f>IF(AND(AH760,D760&lt;&gt;""),COUNTIF($AI$12:AI760,AI760),"")</f>
        <v/>
      </c>
      <c r="AK760" s="42" t="str">
        <f t="shared" si="330"/>
        <v/>
      </c>
      <c r="AL760" s="42" t="str">
        <f t="shared" si="331"/>
        <v/>
      </c>
      <c r="AM760" s="42">
        <f t="shared" si="332"/>
        <v>0</v>
      </c>
      <c r="AN760" s="109" t="str">
        <f t="shared" si="308"/>
        <v/>
      </c>
      <c r="AO760" s="109" t="str">
        <f t="shared" si="309"/>
        <v/>
      </c>
      <c r="AP760" s="109" t="str">
        <f t="shared" si="310"/>
        <v/>
      </c>
      <c r="AQ760" s="109" t="str">
        <f t="shared" si="311"/>
        <v/>
      </c>
      <c r="AR760" s="109" t="str">
        <f t="shared" si="312"/>
        <v/>
      </c>
      <c r="AS760" s="158" t="str">
        <f t="shared" si="313"/>
        <v/>
      </c>
      <c r="AT760" s="157" t="str">
        <f t="shared" si="314"/>
        <v/>
      </c>
      <c r="AU760" s="157" t="str">
        <f t="shared" si="315"/>
        <v/>
      </c>
      <c r="AV760" s="109" t="str">
        <f t="shared" si="316"/>
        <v/>
      </c>
      <c r="AW760" s="158" t="str">
        <f t="shared" si="317"/>
        <v/>
      </c>
      <c r="AX760" s="158" t="str">
        <f t="shared" si="318"/>
        <v/>
      </c>
      <c r="AY760" s="158" t="str">
        <f t="shared" si="319"/>
        <v/>
      </c>
      <c r="AZ760" s="158" t="str">
        <f t="shared" si="320"/>
        <v/>
      </c>
      <c r="BA760" s="157" t="str">
        <f t="shared" si="321"/>
        <v/>
      </c>
      <c r="BB760" s="157" t="str">
        <f t="shared" si="322"/>
        <v/>
      </c>
      <c r="BC760" s="157" t="str">
        <f t="shared" si="323"/>
        <v/>
      </c>
      <c r="BD760" s="157" t="str">
        <f t="shared" si="324"/>
        <v/>
      </c>
      <c r="BE760" s="158" t="str">
        <f t="shared" si="325"/>
        <v/>
      </c>
      <c r="BF760" s="158" t="str">
        <f t="shared" si="326"/>
        <v/>
      </c>
      <c r="BG760" s="158" t="str">
        <f t="shared" si="327"/>
        <v/>
      </c>
      <c r="BI760" s="171" t="str">
        <f t="shared" si="333"/>
        <v/>
      </c>
      <c r="BJ760" s="163" t="str">
        <f t="shared" si="334"/>
        <v/>
      </c>
      <c r="BK760" s="163" t="str">
        <f t="shared" si="335"/>
        <v/>
      </c>
    </row>
    <row r="761" spans="1:63" x14ac:dyDescent="0.25">
      <c r="A761" s="110" t="s">
        <v>202</v>
      </c>
      <c r="B761" s="117"/>
      <c r="C761" s="118"/>
      <c r="D761" s="119"/>
      <c r="E761" s="120"/>
      <c r="F761" s="117"/>
      <c r="G761" s="119"/>
      <c r="H761" s="119"/>
      <c r="I761" s="119"/>
      <c r="J761" s="121"/>
      <c r="K761" s="122"/>
      <c r="L761" s="123"/>
      <c r="M761" s="124"/>
      <c r="N761" s="125"/>
      <c r="O761" s="122"/>
      <c r="P761" s="123"/>
      <c r="Q761" s="124"/>
      <c r="R761" s="126"/>
      <c r="S761" s="122"/>
      <c r="T761" s="123"/>
      <c r="U761" s="127"/>
      <c r="V761" s="128"/>
      <c r="AH761" s="42" t="b">
        <f t="shared" si="328"/>
        <v>0</v>
      </c>
      <c r="AI761" s="42" t="str">
        <f t="shared" si="329"/>
        <v/>
      </c>
      <c r="AJ761" s="42" t="str">
        <f>IF(AND(AH761,D761&lt;&gt;""),COUNTIF($AI$12:AI761,AI761),"")</f>
        <v/>
      </c>
      <c r="AK761" s="42" t="str">
        <f t="shared" si="330"/>
        <v/>
      </c>
      <c r="AL761" s="42" t="str">
        <f t="shared" si="331"/>
        <v/>
      </c>
      <c r="AM761" s="42">
        <f t="shared" si="332"/>
        <v>1</v>
      </c>
      <c r="AN761" s="109" t="str">
        <f t="shared" si="308"/>
        <v/>
      </c>
      <c r="AO761" s="109" t="str">
        <f t="shared" si="309"/>
        <v/>
      </c>
      <c r="AP761" s="109" t="str">
        <f t="shared" si="310"/>
        <v/>
      </c>
      <c r="AQ761" s="109" t="str">
        <f t="shared" si="311"/>
        <v/>
      </c>
      <c r="AR761" s="109" t="str">
        <f t="shared" si="312"/>
        <v/>
      </c>
      <c r="AS761" s="158" t="str">
        <f t="shared" si="313"/>
        <v/>
      </c>
      <c r="AT761" s="157" t="str">
        <f t="shared" si="314"/>
        <v/>
      </c>
      <c r="AU761" s="157" t="str">
        <f t="shared" si="315"/>
        <v/>
      </c>
      <c r="AV761" s="109" t="str">
        <f t="shared" si="316"/>
        <v/>
      </c>
      <c r="AW761" s="158" t="str">
        <f t="shared" si="317"/>
        <v/>
      </c>
      <c r="AX761" s="158" t="str">
        <f t="shared" si="318"/>
        <v/>
      </c>
      <c r="AY761" s="158" t="str">
        <f t="shared" si="319"/>
        <v/>
      </c>
      <c r="AZ761" s="158" t="str">
        <f t="shared" si="320"/>
        <v/>
      </c>
      <c r="BA761" s="157" t="str">
        <f t="shared" si="321"/>
        <v/>
      </c>
      <c r="BB761" s="157" t="str">
        <f t="shared" si="322"/>
        <v/>
      </c>
      <c r="BC761" s="157" t="str">
        <f t="shared" si="323"/>
        <v/>
      </c>
      <c r="BD761" s="157" t="str">
        <f t="shared" si="324"/>
        <v/>
      </c>
      <c r="BE761" s="158" t="str">
        <f t="shared" si="325"/>
        <v/>
      </c>
      <c r="BF761" s="158" t="str">
        <f t="shared" si="326"/>
        <v/>
      </c>
      <c r="BG761" s="158" t="str">
        <f t="shared" si="327"/>
        <v/>
      </c>
      <c r="BI761" s="171" t="str">
        <f t="shared" si="333"/>
        <v/>
      </c>
      <c r="BJ761" s="163" t="str">
        <f t="shared" si="334"/>
        <v/>
      </c>
      <c r="BK761" s="163" t="str">
        <f t="shared" si="335"/>
        <v/>
      </c>
    </row>
    <row r="762" spans="1:63" x14ac:dyDescent="0.25">
      <c r="A762" s="110" t="s">
        <v>202</v>
      </c>
      <c r="B762" s="117"/>
      <c r="C762" s="118"/>
      <c r="D762" s="119"/>
      <c r="E762" s="120"/>
      <c r="F762" s="117"/>
      <c r="G762" s="119"/>
      <c r="H762" s="119"/>
      <c r="I762" s="119"/>
      <c r="J762" s="121"/>
      <c r="K762" s="122"/>
      <c r="L762" s="123"/>
      <c r="M762" s="124"/>
      <c r="N762" s="125"/>
      <c r="O762" s="122"/>
      <c r="P762" s="123"/>
      <c r="Q762" s="124"/>
      <c r="R762" s="126"/>
      <c r="S762" s="122"/>
      <c r="T762" s="123"/>
      <c r="U762" s="127"/>
      <c r="V762" s="128"/>
      <c r="AH762" s="42" t="b">
        <f t="shared" si="328"/>
        <v>0</v>
      </c>
      <c r="AI762" s="42" t="str">
        <f t="shared" si="329"/>
        <v/>
      </c>
      <c r="AJ762" s="42" t="str">
        <f>IF(AND(AH762,D762&lt;&gt;""),COUNTIF($AI$12:AI762,AI762),"")</f>
        <v/>
      </c>
      <c r="AK762" s="42" t="str">
        <f t="shared" si="330"/>
        <v/>
      </c>
      <c r="AL762" s="42" t="str">
        <f t="shared" si="331"/>
        <v/>
      </c>
      <c r="AM762" s="42">
        <f t="shared" si="332"/>
        <v>0</v>
      </c>
      <c r="AN762" s="109" t="str">
        <f t="shared" si="308"/>
        <v/>
      </c>
      <c r="AO762" s="109" t="str">
        <f t="shared" si="309"/>
        <v/>
      </c>
      <c r="AP762" s="109" t="str">
        <f t="shared" si="310"/>
        <v/>
      </c>
      <c r="AQ762" s="109" t="str">
        <f t="shared" si="311"/>
        <v/>
      </c>
      <c r="AR762" s="109" t="str">
        <f t="shared" si="312"/>
        <v/>
      </c>
      <c r="AS762" s="158" t="str">
        <f t="shared" si="313"/>
        <v/>
      </c>
      <c r="AT762" s="157" t="str">
        <f t="shared" si="314"/>
        <v/>
      </c>
      <c r="AU762" s="157" t="str">
        <f t="shared" si="315"/>
        <v/>
      </c>
      <c r="AV762" s="109" t="str">
        <f t="shared" si="316"/>
        <v/>
      </c>
      <c r="AW762" s="158" t="str">
        <f t="shared" si="317"/>
        <v/>
      </c>
      <c r="AX762" s="158" t="str">
        <f t="shared" si="318"/>
        <v/>
      </c>
      <c r="AY762" s="158" t="str">
        <f t="shared" si="319"/>
        <v/>
      </c>
      <c r="AZ762" s="158" t="str">
        <f t="shared" si="320"/>
        <v/>
      </c>
      <c r="BA762" s="157" t="str">
        <f t="shared" si="321"/>
        <v/>
      </c>
      <c r="BB762" s="157" t="str">
        <f t="shared" si="322"/>
        <v/>
      </c>
      <c r="BC762" s="157" t="str">
        <f t="shared" si="323"/>
        <v/>
      </c>
      <c r="BD762" s="157" t="str">
        <f t="shared" si="324"/>
        <v/>
      </c>
      <c r="BE762" s="158" t="str">
        <f t="shared" si="325"/>
        <v/>
      </c>
      <c r="BF762" s="158" t="str">
        <f t="shared" si="326"/>
        <v/>
      </c>
      <c r="BG762" s="158" t="str">
        <f t="shared" si="327"/>
        <v/>
      </c>
      <c r="BI762" s="171" t="str">
        <f t="shared" si="333"/>
        <v/>
      </c>
      <c r="BJ762" s="163" t="str">
        <f t="shared" si="334"/>
        <v/>
      </c>
      <c r="BK762" s="163" t="str">
        <f t="shared" si="335"/>
        <v/>
      </c>
    </row>
    <row r="763" spans="1:63" x14ac:dyDescent="0.25">
      <c r="A763" s="110" t="s">
        <v>202</v>
      </c>
      <c r="B763" s="117"/>
      <c r="C763" s="118"/>
      <c r="D763" s="119"/>
      <c r="E763" s="120"/>
      <c r="F763" s="117"/>
      <c r="G763" s="119"/>
      <c r="H763" s="119"/>
      <c r="I763" s="119"/>
      <c r="J763" s="121"/>
      <c r="K763" s="122"/>
      <c r="L763" s="123"/>
      <c r="M763" s="124"/>
      <c r="N763" s="125"/>
      <c r="O763" s="122"/>
      <c r="P763" s="123"/>
      <c r="Q763" s="124"/>
      <c r="R763" s="126"/>
      <c r="S763" s="122"/>
      <c r="T763" s="123"/>
      <c r="U763" s="127"/>
      <c r="V763" s="128"/>
      <c r="AH763" s="42" t="b">
        <f t="shared" si="328"/>
        <v>0</v>
      </c>
      <c r="AI763" s="42" t="str">
        <f t="shared" si="329"/>
        <v/>
      </c>
      <c r="AJ763" s="42" t="str">
        <f>IF(AND(AH763,D763&lt;&gt;""),COUNTIF($AI$12:AI763,AI763),"")</f>
        <v/>
      </c>
      <c r="AK763" s="42" t="str">
        <f t="shared" si="330"/>
        <v/>
      </c>
      <c r="AL763" s="42" t="str">
        <f t="shared" si="331"/>
        <v/>
      </c>
      <c r="AM763" s="42">
        <f t="shared" si="332"/>
        <v>1</v>
      </c>
      <c r="AN763" s="109" t="str">
        <f t="shared" si="308"/>
        <v/>
      </c>
      <c r="AO763" s="109" t="str">
        <f t="shared" si="309"/>
        <v/>
      </c>
      <c r="AP763" s="109" t="str">
        <f t="shared" si="310"/>
        <v/>
      </c>
      <c r="AQ763" s="109" t="str">
        <f t="shared" si="311"/>
        <v/>
      </c>
      <c r="AR763" s="109" t="str">
        <f t="shared" si="312"/>
        <v/>
      </c>
      <c r="AS763" s="158" t="str">
        <f t="shared" si="313"/>
        <v/>
      </c>
      <c r="AT763" s="157" t="str">
        <f t="shared" si="314"/>
        <v/>
      </c>
      <c r="AU763" s="157" t="str">
        <f t="shared" si="315"/>
        <v/>
      </c>
      <c r="AV763" s="109" t="str">
        <f t="shared" si="316"/>
        <v/>
      </c>
      <c r="AW763" s="158" t="str">
        <f t="shared" si="317"/>
        <v/>
      </c>
      <c r="AX763" s="158" t="str">
        <f t="shared" si="318"/>
        <v/>
      </c>
      <c r="AY763" s="158" t="str">
        <f t="shared" si="319"/>
        <v/>
      </c>
      <c r="AZ763" s="158" t="str">
        <f t="shared" si="320"/>
        <v/>
      </c>
      <c r="BA763" s="157" t="str">
        <f t="shared" si="321"/>
        <v/>
      </c>
      <c r="BB763" s="157" t="str">
        <f t="shared" si="322"/>
        <v/>
      </c>
      <c r="BC763" s="157" t="str">
        <f t="shared" si="323"/>
        <v/>
      </c>
      <c r="BD763" s="157" t="str">
        <f t="shared" si="324"/>
        <v/>
      </c>
      <c r="BE763" s="158" t="str">
        <f t="shared" si="325"/>
        <v/>
      </c>
      <c r="BF763" s="158" t="str">
        <f t="shared" si="326"/>
        <v/>
      </c>
      <c r="BG763" s="158" t="str">
        <f t="shared" si="327"/>
        <v/>
      </c>
      <c r="BI763" s="171" t="str">
        <f t="shared" si="333"/>
        <v/>
      </c>
      <c r="BJ763" s="163" t="str">
        <f t="shared" si="334"/>
        <v/>
      </c>
      <c r="BK763" s="163" t="str">
        <f t="shared" si="335"/>
        <v/>
      </c>
    </row>
    <row r="764" spans="1:63" x14ac:dyDescent="0.25">
      <c r="A764" s="110" t="s">
        <v>202</v>
      </c>
      <c r="B764" s="117"/>
      <c r="C764" s="118"/>
      <c r="D764" s="119"/>
      <c r="E764" s="120"/>
      <c r="F764" s="117"/>
      <c r="G764" s="119"/>
      <c r="H764" s="119"/>
      <c r="I764" s="119"/>
      <c r="J764" s="121"/>
      <c r="K764" s="122"/>
      <c r="L764" s="123"/>
      <c r="M764" s="124"/>
      <c r="N764" s="125"/>
      <c r="O764" s="122"/>
      <c r="P764" s="123"/>
      <c r="Q764" s="124"/>
      <c r="R764" s="126"/>
      <c r="S764" s="122"/>
      <c r="T764" s="123"/>
      <c r="U764" s="127"/>
      <c r="V764" s="128"/>
      <c r="AH764" s="42" t="b">
        <f t="shared" si="328"/>
        <v>0</v>
      </c>
      <c r="AI764" s="42" t="str">
        <f t="shared" si="329"/>
        <v/>
      </c>
      <c r="AJ764" s="42" t="str">
        <f>IF(AND(AH764,D764&lt;&gt;""),COUNTIF($AI$12:AI764,AI764),"")</f>
        <v/>
      </c>
      <c r="AK764" s="42" t="str">
        <f t="shared" si="330"/>
        <v/>
      </c>
      <c r="AL764" s="42" t="str">
        <f t="shared" si="331"/>
        <v/>
      </c>
      <c r="AM764" s="42">
        <f t="shared" si="332"/>
        <v>0</v>
      </c>
      <c r="AN764" s="109" t="str">
        <f t="shared" si="308"/>
        <v/>
      </c>
      <c r="AO764" s="109" t="str">
        <f t="shared" si="309"/>
        <v/>
      </c>
      <c r="AP764" s="109" t="str">
        <f t="shared" si="310"/>
        <v/>
      </c>
      <c r="AQ764" s="109" t="str">
        <f t="shared" si="311"/>
        <v/>
      </c>
      <c r="AR764" s="109" t="str">
        <f t="shared" si="312"/>
        <v/>
      </c>
      <c r="AS764" s="158" t="str">
        <f t="shared" si="313"/>
        <v/>
      </c>
      <c r="AT764" s="157" t="str">
        <f t="shared" si="314"/>
        <v/>
      </c>
      <c r="AU764" s="157" t="str">
        <f t="shared" si="315"/>
        <v/>
      </c>
      <c r="AV764" s="109" t="str">
        <f t="shared" si="316"/>
        <v/>
      </c>
      <c r="AW764" s="158" t="str">
        <f t="shared" si="317"/>
        <v/>
      </c>
      <c r="AX764" s="158" t="str">
        <f t="shared" si="318"/>
        <v/>
      </c>
      <c r="AY764" s="158" t="str">
        <f t="shared" si="319"/>
        <v/>
      </c>
      <c r="AZ764" s="158" t="str">
        <f t="shared" si="320"/>
        <v/>
      </c>
      <c r="BA764" s="157" t="str">
        <f t="shared" si="321"/>
        <v/>
      </c>
      <c r="BB764" s="157" t="str">
        <f t="shared" si="322"/>
        <v/>
      </c>
      <c r="BC764" s="157" t="str">
        <f t="shared" si="323"/>
        <v/>
      </c>
      <c r="BD764" s="157" t="str">
        <f t="shared" si="324"/>
        <v/>
      </c>
      <c r="BE764" s="158" t="str">
        <f t="shared" si="325"/>
        <v/>
      </c>
      <c r="BF764" s="158" t="str">
        <f t="shared" si="326"/>
        <v/>
      </c>
      <c r="BG764" s="158" t="str">
        <f t="shared" si="327"/>
        <v/>
      </c>
      <c r="BI764" s="171" t="str">
        <f t="shared" si="333"/>
        <v/>
      </c>
      <c r="BJ764" s="163" t="str">
        <f t="shared" si="334"/>
        <v/>
      </c>
      <c r="BK764" s="163" t="str">
        <f t="shared" si="335"/>
        <v/>
      </c>
    </row>
    <row r="765" spans="1:63" x14ac:dyDescent="0.25">
      <c r="A765" s="110" t="s">
        <v>202</v>
      </c>
      <c r="B765" s="117"/>
      <c r="C765" s="118"/>
      <c r="D765" s="119"/>
      <c r="E765" s="120"/>
      <c r="F765" s="117"/>
      <c r="G765" s="119"/>
      <c r="H765" s="119"/>
      <c r="I765" s="119"/>
      <c r="J765" s="121"/>
      <c r="K765" s="122"/>
      <c r="L765" s="123"/>
      <c r="M765" s="124"/>
      <c r="N765" s="125"/>
      <c r="O765" s="122"/>
      <c r="P765" s="123"/>
      <c r="Q765" s="124"/>
      <c r="R765" s="126"/>
      <c r="S765" s="122"/>
      <c r="T765" s="123"/>
      <c r="U765" s="127"/>
      <c r="V765" s="128"/>
      <c r="AH765" s="42" t="b">
        <f t="shared" si="328"/>
        <v>0</v>
      </c>
      <c r="AI765" s="42" t="str">
        <f t="shared" si="329"/>
        <v/>
      </c>
      <c r="AJ765" s="42" t="str">
        <f>IF(AND(AH765,D765&lt;&gt;""),COUNTIF($AI$12:AI765,AI765),"")</f>
        <v/>
      </c>
      <c r="AK765" s="42" t="str">
        <f t="shared" si="330"/>
        <v/>
      </c>
      <c r="AL765" s="42" t="str">
        <f t="shared" si="331"/>
        <v/>
      </c>
      <c r="AM765" s="42">
        <f t="shared" si="332"/>
        <v>1</v>
      </c>
      <c r="AN765" s="109" t="str">
        <f t="shared" si="308"/>
        <v/>
      </c>
      <c r="AO765" s="109" t="str">
        <f t="shared" si="309"/>
        <v/>
      </c>
      <c r="AP765" s="109" t="str">
        <f t="shared" si="310"/>
        <v/>
      </c>
      <c r="AQ765" s="109" t="str">
        <f t="shared" si="311"/>
        <v/>
      </c>
      <c r="AR765" s="109" t="str">
        <f t="shared" si="312"/>
        <v/>
      </c>
      <c r="AS765" s="158" t="str">
        <f t="shared" si="313"/>
        <v/>
      </c>
      <c r="AT765" s="157" t="str">
        <f t="shared" si="314"/>
        <v/>
      </c>
      <c r="AU765" s="157" t="str">
        <f t="shared" si="315"/>
        <v/>
      </c>
      <c r="AV765" s="109" t="str">
        <f t="shared" si="316"/>
        <v/>
      </c>
      <c r="AW765" s="158" t="str">
        <f t="shared" si="317"/>
        <v/>
      </c>
      <c r="AX765" s="158" t="str">
        <f t="shared" si="318"/>
        <v/>
      </c>
      <c r="AY765" s="158" t="str">
        <f t="shared" si="319"/>
        <v/>
      </c>
      <c r="AZ765" s="158" t="str">
        <f t="shared" si="320"/>
        <v/>
      </c>
      <c r="BA765" s="157" t="str">
        <f t="shared" si="321"/>
        <v/>
      </c>
      <c r="BB765" s="157" t="str">
        <f t="shared" si="322"/>
        <v/>
      </c>
      <c r="BC765" s="157" t="str">
        <f t="shared" si="323"/>
        <v/>
      </c>
      <c r="BD765" s="157" t="str">
        <f t="shared" si="324"/>
        <v/>
      </c>
      <c r="BE765" s="158" t="str">
        <f t="shared" si="325"/>
        <v/>
      </c>
      <c r="BF765" s="158" t="str">
        <f t="shared" si="326"/>
        <v/>
      </c>
      <c r="BG765" s="158" t="str">
        <f t="shared" si="327"/>
        <v/>
      </c>
      <c r="BI765" s="171" t="str">
        <f t="shared" si="333"/>
        <v/>
      </c>
      <c r="BJ765" s="163" t="str">
        <f t="shared" si="334"/>
        <v/>
      </c>
      <c r="BK765" s="163" t="str">
        <f t="shared" si="335"/>
        <v/>
      </c>
    </row>
    <row r="766" spans="1:63" x14ac:dyDescent="0.25">
      <c r="A766" s="110" t="s">
        <v>202</v>
      </c>
      <c r="B766" s="117"/>
      <c r="C766" s="118"/>
      <c r="D766" s="119"/>
      <c r="E766" s="120"/>
      <c r="F766" s="117"/>
      <c r="G766" s="119"/>
      <c r="H766" s="119"/>
      <c r="I766" s="119"/>
      <c r="J766" s="121"/>
      <c r="K766" s="122"/>
      <c r="L766" s="123"/>
      <c r="M766" s="124"/>
      <c r="N766" s="125"/>
      <c r="O766" s="122"/>
      <c r="P766" s="123"/>
      <c r="Q766" s="124"/>
      <c r="R766" s="126"/>
      <c r="S766" s="122"/>
      <c r="T766" s="123"/>
      <c r="U766" s="127"/>
      <c r="V766" s="128"/>
      <c r="AH766" s="42" t="b">
        <f t="shared" si="328"/>
        <v>0</v>
      </c>
      <c r="AI766" s="42" t="str">
        <f t="shared" si="329"/>
        <v/>
      </c>
      <c r="AJ766" s="42" t="str">
        <f>IF(AND(AH766,D766&lt;&gt;""),COUNTIF($AI$12:AI766,AI766),"")</f>
        <v/>
      </c>
      <c r="AK766" s="42" t="str">
        <f t="shared" si="330"/>
        <v/>
      </c>
      <c r="AL766" s="42" t="str">
        <f t="shared" si="331"/>
        <v/>
      </c>
      <c r="AM766" s="42">
        <f t="shared" si="332"/>
        <v>0</v>
      </c>
      <c r="AN766" s="109" t="str">
        <f t="shared" si="308"/>
        <v/>
      </c>
      <c r="AO766" s="109" t="str">
        <f t="shared" si="309"/>
        <v/>
      </c>
      <c r="AP766" s="109" t="str">
        <f t="shared" si="310"/>
        <v/>
      </c>
      <c r="AQ766" s="109" t="str">
        <f t="shared" si="311"/>
        <v/>
      </c>
      <c r="AR766" s="109" t="str">
        <f t="shared" si="312"/>
        <v/>
      </c>
      <c r="AS766" s="158" t="str">
        <f t="shared" si="313"/>
        <v/>
      </c>
      <c r="AT766" s="157" t="str">
        <f t="shared" si="314"/>
        <v/>
      </c>
      <c r="AU766" s="157" t="str">
        <f t="shared" si="315"/>
        <v/>
      </c>
      <c r="AV766" s="109" t="str">
        <f t="shared" si="316"/>
        <v/>
      </c>
      <c r="AW766" s="158" t="str">
        <f t="shared" si="317"/>
        <v/>
      </c>
      <c r="AX766" s="158" t="str">
        <f t="shared" si="318"/>
        <v/>
      </c>
      <c r="AY766" s="158" t="str">
        <f t="shared" si="319"/>
        <v/>
      </c>
      <c r="AZ766" s="158" t="str">
        <f t="shared" si="320"/>
        <v/>
      </c>
      <c r="BA766" s="157" t="str">
        <f t="shared" si="321"/>
        <v/>
      </c>
      <c r="BB766" s="157" t="str">
        <f t="shared" si="322"/>
        <v/>
      </c>
      <c r="BC766" s="157" t="str">
        <f t="shared" si="323"/>
        <v/>
      </c>
      <c r="BD766" s="157" t="str">
        <f t="shared" si="324"/>
        <v/>
      </c>
      <c r="BE766" s="158" t="str">
        <f t="shared" si="325"/>
        <v/>
      </c>
      <c r="BF766" s="158" t="str">
        <f t="shared" si="326"/>
        <v/>
      </c>
      <c r="BG766" s="158" t="str">
        <f t="shared" si="327"/>
        <v/>
      </c>
      <c r="BI766" s="171" t="str">
        <f t="shared" si="333"/>
        <v/>
      </c>
      <c r="BJ766" s="163" t="str">
        <f t="shared" si="334"/>
        <v/>
      </c>
      <c r="BK766" s="163" t="str">
        <f t="shared" si="335"/>
        <v/>
      </c>
    </row>
    <row r="767" spans="1:63" x14ac:dyDescent="0.25">
      <c r="A767" s="110" t="s">
        <v>202</v>
      </c>
      <c r="B767" s="117"/>
      <c r="C767" s="118"/>
      <c r="D767" s="119"/>
      <c r="E767" s="120"/>
      <c r="F767" s="117"/>
      <c r="G767" s="119"/>
      <c r="H767" s="119"/>
      <c r="I767" s="119"/>
      <c r="J767" s="121"/>
      <c r="K767" s="122"/>
      <c r="L767" s="123"/>
      <c r="M767" s="124"/>
      <c r="N767" s="125"/>
      <c r="O767" s="122"/>
      <c r="P767" s="123"/>
      <c r="Q767" s="124"/>
      <c r="R767" s="126"/>
      <c r="S767" s="122"/>
      <c r="T767" s="123"/>
      <c r="U767" s="127"/>
      <c r="V767" s="128"/>
      <c r="AH767" s="42" t="b">
        <f t="shared" si="328"/>
        <v>0</v>
      </c>
      <c r="AI767" s="42" t="str">
        <f t="shared" si="329"/>
        <v/>
      </c>
      <c r="AJ767" s="42" t="str">
        <f>IF(AND(AH767,D767&lt;&gt;""),COUNTIF($AI$12:AI767,AI767),"")</f>
        <v/>
      </c>
      <c r="AK767" s="42" t="str">
        <f t="shared" si="330"/>
        <v/>
      </c>
      <c r="AL767" s="42" t="str">
        <f t="shared" si="331"/>
        <v/>
      </c>
      <c r="AM767" s="42">
        <f t="shared" si="332"/>
        <v>1</v>
      </c>
      <c r="AN767" s="109" t="str">
        <f t="shared" si="308"/>
        <v/>
      </c>
      <c r="AO767" s="109" t="str">
        <f t="shared" si="309"/>
        <v/>
      </c>
      <c r="AP767" s="109" t="str">
        <f t="shared" si="310"/>
        <v/>
      </c>
      <c r="AQ767" s="109" t="str">
        <f t="shared" si="311"/>
        <v/>
      </c>
      <c r="AR767" s="109" t="str">
        <f t="shared" si="312"/>
        <v/>
      </c>
      <c r="AS767" s="158" t="str">
        <f t="shared" si="313"/>
        <v/>
      </c>
      <c r="AT767" s="157" t="str">
        <f t="shared" si="314"/>
        <v/>
      </c>
      <c r="AU767" s="157" t="str">
        <f t="shared" si="315"/>
        <v/>
      </c>
      <c r="AV767" s="109" t="str">
        <f t="shared" si="316"/>
        <v/>
      </c>
      <c r="AW767" s="158" t="str">
        <f t="shared" si="317"/>
        <v/>
      </c>
      <c r="AX767" s="158" t="str">
        <f t="shared" si="318"/>
        <v/>
      </c>
      <c r="AY767" s="158" t="str">
        <f t="shared" si="319"/>
        <v/>
      </c>
      <c r="AZ767" s="158" t="str">
        <f t="shared" si="320"/>
        <v/>
      </c>
      <c r="BA767" s="157" t="str">
        <f t="shared" si="321"/>
        <v/>
      </c>
      <c r="BB767" s="157" t="str">
        <f t="shared" si="322"/>
        <v/>
      </c>
      <c r="BC767" s="157" t="str">
        <f t="shared" si="323"/>
        <v/>
      </c>
      <c r="BD767" s="157" t="str">
        <f t="shared" si="324"/>
        <v/>
      </c>
      <c r="BE767" s="158" t="str">
        <f t="shared" si="325"/>
        <v/>
      </c>
      <c r="BF767" s="158" t="str">
        <f t="shared" si="326"/>
        <v/>
      </c>
      <c r="BG767" s="158" t="str">
        <f t="shared" si="327"/>
        <v/>
      </c>
      <c r="BI767" s="171" t="str">
        <f t="shared" si="333"/>
        <v/>
      </c>
      <c r="BJ767" s="163" t="str">
        <f t="shared" si="334"/>
        <v/>
      </c>
      <c r="BK767" s="163" t="str">
        <f t="shared" si="335"/>
        <v/>
      </c>
    </row>
    <row r="768" spans="1:63" x14ac:dyDescent="0.25">
      <c r="A768" s="110" t="s">
        <v>202</v>
      </c>
      <c r="B768" s="117"/>
      <c r="C768" s="118"/>
      <c r="D768" s="119"/>
      <c r="E768" s="120"/>
      <c r="F768" s="117"/>
      <c r="G768" s="119"/>
      <c r="H768" s="119"/>
      <c r="I768" s="119"/>
      <c r="J768" s="121"/>
      <c r="K768" s="122"/>
      <c r="L768" s="123"/>
      <c r="M768" s="124"/>
      <c r="N768" s="125"/>
      <c r="O768" s="122"/>
      <c r="P768" s="123"/>
      <c r="Q768" s="124"/>
      <c r="R768" s="126"/>
      <c r="S768" s="122"/>
      <c r="T768" s="123"/>
      <c r="U768" s="127"/>
      <c r="V768" s="128"/>
      <c r="AH768" s="42" t="b">
        <f t="shared" si="328"/>
        <v>0</v>
      </c>
      <c r="AI768" s="42" t="str">
        <f t="shared" si="329"/>
        <v/>
      </c>
      <c r="AJ768" s="42" t="str">
        <f>IF(AND(AH768,D768&lt;&gt;""),COUNTIF($AI$12:AI768,AI768),"")</f>
        <v/>
      </c>
      <c r="AK768" s="42" t="str">
        <f t="shared" si="330"/>
        <v/>
      </c>
      <c r="AL768" s="42" t="str">
        <f t="shared" si="331"/>
        <v/>
      </c>
      <c r="AM768" s="42">
        <f t="shared" si="332"/>
        <v>0</v>
      </c>
      <c r="AN768" s="109" t="str">
        <f t="shared" si="308"/>
        <v/>
      </c>
      <c r="AO768" s="109" t="str">
        <f t="shared" si="309"/>
        <v/>
      </c>
      <c r="AP768" s="109" t="str">
        <f t="shared" si="310"/>
        <v/>
      </c>
      <c r="AQ768" s="109" t="str">
        <f t="shared" si="311"/>
        <v/>
      </c>
      <c r="AR768" s="109" t="str">
        <f t="shared" si="312"/>
        <v/>
      </c>
      <c r="AS768" s="158" t="str">
        <f t="shared" si="313"/>
        <v/>
      </c>
      <c r="AT768" s="157" t="str">
        <f t="shared" si="314"/>
        <v/>
      </c>
      <c r="AU768" s="157" t="str">
        <f t="shared" si="315"/>
        <v/>
      </c>
      <c r="AV768" s="109" t="str">
        <f t="shared" si="316"/>
        <v/>
      </c>
      <c r="AW768" s="158" t="str">
        <f t="shared" si="317"/>
        <v/>
      </c>
      <c r="AX768" s="158" t="str">
        <f t="shared" si="318"/>
        <v/>
      </c>
      <c r="AY768" s="158" t="str">
        <f t="shared" si="319"/>
        <v/>
      </c>
      <c r="AZ768" s="158" t="str">
        <f t="shared" si="320"/>
        <v/>
      </c>
      <c r="BA768" s="157" t="str">
        <f t="shared" si="321"/>
        <v/>
      </c>
      <c r="BB768" s="157" t="str">
        <f t="shared" si="322"/>
        <v/>
      </c>
      <c r="BC768" s="157" t="str">
        <f t="shared" si="323"/>
        <v/>
      </c>
      <c r="BD768" s="157" t="str">
        <f t="shared" si="324"/>
        <v/>
      </c>
      <c r="BE768" s="158" t="str">
        <f t="shared" si="325"/>
        <v/>
      </c>
      <c r="BF768" s="158" t="str">
        <f t="shared" si="326"/>
        <v/>
      </c>
      <c r="BG768" s="158" t="str">
        <f t="shared" si="327"/>
        <v/>
      </c>
      <c r="BI768" s="171" t="str">
        <f t="shared" si="333"/>
        <v/>
      </c>
      <c r="BJ768" s="163" t="str">
        <f t="shared" si="334"/>
        <v/>
      </c>
      <c r="BK768" s="163" t="str">
        <f t="shared" si="335"/>
        <v/>
      </c>
    </row>
    <row r="769" spans="1:63" x14ac:dyDescent="0.25">
      <c r="A769" s="110" t="s">
        <v>202</v>
      </c>
      <c r="B769" s="117"/>
      <c r="C769" s="118"/>
      <c r="D769" s="119"/>
      <c r="E769" s="120"/>
      <c r="F769" s="117"/>
      <c r="G769" s="119"/>
      <c r="H769" s="119"/>
      <c r="I769" s="119"/>
      <c r="J769" s="121"/>
      <c r="K769" s="122"/>
      <c r="L769" s="123"/>
      <c r="M769" s="124"/>
      <c r="N769" s="125"/>
      <c r="O769" s="122"/>
      <c r="P769" s="123"/>
      <c r="Q769" s="124"/>
      <c r="R769" s="126"/>
      <c r="S769" s="122"/>
      <c r="T769" s="123"/>
      <c r="U769" s="127"/>
      <c r="V769" s="128"/>
      <c r="AH769" s="42" t="b">
        <f t="shared" si="328"/>
        <v>0</v>
      </c>
      <c r="AI769" s="42" t="str">
        <f t="shared" si="329"/>
        <v/>
      </c>
      <c r="AJ769" s="42" t="str">
        <f>IF(AND(AH769,D769&lt;&gt;""),COUNTIF($AI$12:AI769,AI769),"")</f>
        <v/>
      </c>
      <c r="AK769" s="42" t="str">
        <f t="shared" si="330"/>
        <v/>
      </c>
      <c r="AL769" s="42" t="str">
        <f t="shared" si="331"/>
        <v/>
      </c>
      <c r="AM769" s="42">
        <f t="shared" si="332"/>
        <v>1</v>
      </c>
      <c r="AN769" s="109" t="str">
        <f t="shared" si="308"/>
        <v/>
      </c>
      <c r="AO769" s="109" t="str">
        <f t="shared" si="309"/>
        <v/>
      </c>
      <c r="AP769" s="109" t="str">
        <f t="shared" si="310"/>
        <v/>
      </c>
      <c r="AQ769" s="109" t="str">
        <f t="shared" si="311"/>
        <v/>
      </c>
      <c r="AR769" s="109" t="str">
        <f t="shared" si="312"/>
        <v/>
      </c>
      <c r="AS769" s="158" t="str">
        <f t="shared" si="313"/>
        <v/>
      </c>
      <c r="AT769" s="157" t="str">
        <f t="shared" si="314"/>
        <v/>
      </c>
      <c r="AU769" s="157" t="str">
        <f t="shared" si="315"/>
        <v/>
      </c>
      <c r="AV769" s="109" t="str">
        <f t="shared" si="316"/>
        <v/>
      </c>
      <c r="AW769" s="158" t="str">
        <f t="shared" si="317"/>
        <v/>
      </c>
      <c r="AX769" s="158" t="str">
        <f t="shared" si="318"/>
        <v/>
      </c>
      <c r="AY769" s="158" t="str">
        <f t="shared" si="319"/>
        <v/>
      </c>
      <c r="AZ769" s="158" t="str">
        <f t="shared" si="320"/>
        <v/>
      </c>
      <c r="BA769" s="157" t="str">
        <f t="shared" si="321"/>
        <v/>
      </c>
      <c r="BB769" s="157" t="str">
        <f t="shared" si="322"/>
        <v/>
      </c>
      <c r="BC769" s="157" t="str">
        <f t="shared" si="323"/>
        <v/>
      </c>
      <c r="BD769" s="157" t="str">
        <f t="shared" si="324"/>
        <v/>
      </c>
      <c r="BE769" s="158" t="str">
        <f t="shared" si="325"/>
        <v/>
      </c>
      <c r="BF769" s="158" t="str">
        <f t="shared" si="326"/>
        <v/>
      </c>
      <c r="BG769" s="158" t="str">
        <f t="shared" si="327"/>
        <v/>
      </c>
      <c r="BI769" s="171" t="str">
        <f t="shared" si="333"/>
        <v/>
      </c>
      <c r="BJ769" s="163" t="str">
        <f t="shared" si="334"/>
        <v/>
      </c>
      <c r="BK769" s="163" t="str">
        <f t="shared" si="335"/>
        <v/>
      </c>
    </row>
    <row r="770" spans="1:63" x14ac:dyDescent="0.25">
      <c r="A770" s="110" t="s">
        <v>202</v>
      </c>
      <c r="B770" s="117"/>
      <c r="C770" s="118"/>
      <c r="D770" s="119"/>
      <c r="E770" s="120"/>
      <c r="F770" s="117"/>
      <c r="G770" s="119"/>
      <c r="H770" s="119"/>
      <c r="I770" s="119"/>
      <c r="J770" s="121"/>
      <c r="K770" s="122"/>
      <c r="L770" s="123"/>
      <c r="M770" s="124"/>
      <c r="N770" s="125"/>
      <c r="O770" s="122"/>
      <c r="P770" s="123"/>
      <c r="Q770" s="124"/>
      <c r="R770" s="126"/>
      <c r="S770" s="122"/>
      <c r="T770" s="123"/>
      <c r="U770" s="127"/>
      <c r="V770" s="128"/>
      <c r="AH770" s="42" t="b">
        <f t="shared" si="328"/>
        <v>0</v>
      </c>
      <c r="AI770" s="42" t="str">
        <f t="shared" si="329"/>
        <v/>
      </c>
      <c r="AJ770" s="42" t="str">
        <f>IF(AND(AH770,D770&lt;&gt;""),COUNTIF($AI$12:AI770,AI770),"")</f>
        <v/>
      </c>
      <c r="AK770" s="42" t="str">
        <f t="shared" si="330"/>
        <v/>
      </c>
      <c r="AL770" s="42" t="str">
        <f t="shared" si="331"/>
        <v/>
      </c>
      <c r="AM770" s="42">
        <f t="shared" si="332"/>
        <v>0</v>
      </c>
      <c r="AN770" s="109" t="str">
        <f t="shared" si="308"/>
        <v/>
      </c>
      <c r="AO770" s="109" t="str">
        <f t="shared" si="309"/>
        <v/>
      </c>
      <c r="AP770" s="109" t="str">
        <f t="shared" si="310"/>
        <v/>
      </c>
      <c r="AQ770" s="109" t="str">
        <f t="shared" si="311"/>
        <v/>
      </c>
      <c r="AR770" s="109" t="str">
        <f t="shared" si="312"/>
        <v/>
      </c>
      <c r="AS770" s="158" t="str">
        <f t="shared" si="313"/>
        <v/>
      </c>
      <c r="AT770" s="157" t="str">
        <f t="shared" si="314"/>
        <v/>
      </c>
      <c r="AU770" s="157" t="str">
        <f t="shared" si="315"/>
        <v/>
      </c>
      <c r="AV770" s="109" t="str">
        <f t="shared" si="316"/>
        <v/>
      </c>
      <c r="AW770" s="158" t="str">
        <f t="shared" si="317"/>
        <v/>
      </c>
      <c r="AX770" s="158" t="str">
        <f t="shared" si="318"/>
        <v/>
      </c>
      <c r="AY770" s="158" t="str">
        <f t="shared" si="319"/>
        <v/>
      </c>
      <c r="AZ770" s="158" t="str">
        <f t="shared" si="320"/>
        <v/>
      </c>
      <c r="BA770" s="157" t="str">
        <f t="shared" si="321"/>
        <v/>
      </c>
      <c r="BB770" s="157" t="str">
        <f t="shared" si="322"/>
        <v/>
      </c>
      <c r="BC770" s="157" t="str">
        <f t="shared" si="323"/>
        <v/>
      </c>
      <c r="BD770" s="157" t="str">
        <f t="shared" si="324"/>
        <v/>
      </c>
      <c r="BE770" s="158" t="str">
        <f t="shared" si="325"/>
        <v/>
      </c>
      <c r="BF770" s="158" t="str">
        <f t="shared" si="326"/>
        <v/>
      </c>
      <c r="BG770" s="158" t="str">
        <f t="shared" si="327"/>
        <v/>
      </c>
      <c r="BI770" s="171" t="str">
        <f t="shared" si="333"/>
        <v/>
      </c>
      <c r="BJ770" s="163" t="str">
        <f t="shared" si="334"/>
        <v/>
      </c>
      <c r="BK770" s="163" t="str">
        <f t="shared" si="335"/>
        <v/>
      </c>
    </row>
    <row r="771" spans="1:63" x14ac:dyDescent="0.25">
      <c r="A771" s="110" t="s">
        <v>202</v>
      </c>
      <c r="B771" s="117"/>
      <c r="C771" s="118"/>
      <c r="D771" s="119"/>
      <c r="E771" s="120"/>
      <c r="F771" s="117"/>
      <c r="G771" s="119"/>
      <c r="H771" s="119"/>
      <c r="I771" s="119"/>
      <c r="J771" s="121"/>
      <c r="K771" s="122"/>
      <c r="L771" s="123"/>
      <c r="M771" s="124"/>
      <c r="N771" s="125"/>
      <c r="O771" s="122"/>
      <c r="P771" s="123"/>
      <c r="Q771" s="124"/>
      <c r="R771" s="126"/>
      <c r="S771" s="122"/>
      <c r="T771" s="123"/>
      <c r="U771" s="127"/>
      <c r="V771" s="128"/>
      <c r="AH771" s="42" t="b">
        <f t="shared" si="328"/>
        <v>0</v>
      </c>
      <c r="AI771" s="42" t="str">
        <f t="shared" si="329"/>
        <v/>
      </c>
      <c r="AJ771" s="42" t="str">
        <f>IF(AND(AH771,D771&lt;&gt;""),COUNTIF($AI$12:AI771,AI771),"")</f>
        <v/>
      </c>
      <c r="AK771" s="42" t="str">
        <f t="shared" si="330"/>
        <v/>
      </c>
      <c r="AL771" s="42" t="str">
        <f t="shared" si="331"/>
        <v/>
      </c>
      <c r="AM771" s="42">
        <f t="shared" si="332"/>
        <v>1</v>
      </c>
      <c r="AN771" s="109" t="str">
        <f t="shared" si="308"/>
        <v/>
      </c>
      <c r="AO771" s="109" t="str">
        <f t="shared" si="309"/>
        <v/>
      </c>
      <c r="AP771" s="109" t="str">
        <f t="shared" si="310"/>
        <v/>
      </c>
      <c r="AQ771" s="109" t="str">
        <f t="shared" si="311"/>
        <v/>
      </c>
      <c r="AR771" s="109" t="str">
        <f t="shared" si="312"/>
        <v/>
      </c>
      <c r="AS771" s="158" t="str">
        <f t="shared" si="313"/>
        <v/>
      </c>
      <c r="AT771" s="157" t="str">
        <f t="shared" si="314"/>
        <v/>
      </c>
      <c r="AU771" s="157" t="str">
        <f t="shared" si="315"/>
        <v/>
      </c>
      <c r="AV771" s="109" t="str">
        <f t="shared" si="316"/>
        <v/>
      </c>
      <c r="AW771" s="158" t="str">
        <f t="shared" si="317"/>
        <v/>
      </c>
      <c r="AX771" s="158" t="str">
        <f t="shared" si="318"/>
        <v/>
      </c>
      <c r="AY771" s="158" t="str">
        <f t="shared" si="319"/>
        <v/>
      </c>
      <c r="AZ771" s="158" t="str">
        <f t="shared" si="320"/>
        <v/>
      </c>
      <c r="BA771" s="157" t="str">
        <f t="shared" si="321"/>
        <v/>
      </c>
      <c r="BB771" s="157" t="str">
        <f t="shared" si="322"/>
        <v/>
      </c>
      <c r="BC771" s="157" t="str">
        <f t="shared" si="323"/>
        <v/>
      </c>
      <c r="BD771" s="157" t="str">
        <f t="shared" si="324"/>
        <v/>
      </c>
      <c r="BE771" s="158" t="str">
        <f t="shared" si="325"/>
        <v/>
      </c>
      <c r="BF771" s="158" t="str">
        <f t="shared" si="326"/>
        <v/>
      </c>
      <c r="BG771" s="158" t="str">
        <f t="shared" si="327"/>
        <v/>
      </c>
      <c r="BI771" s="171" t="str">
        <f t="shared" si="333"/>
        <v/>
      </c>
      <c r="BJ771" s="163" t="str">
        <f t="shared" si="334"/>
        <v/>
      </c>
      <c r="BK771" s="163" t="str">
        <f t="shared" si="335"/>
        <v/>
      </c>
    </row>
    <row r="772" spans="1:63" x14ac:dyDescent="0.25">
      <c r="A772" s="110" t="s">
        <v>202</v>
      </c>
      <c r="B772" s="117"/>
      <c r="C772" s="118"/>
      <c r="D772" s="119"/>
      <c r="E772" s="120"/>
      <c r="F772" s="117"/>
      <c r="G772" s="119"/>
      <c r="H772" s="119"/>
      <c r="I772" s="119"/>
      <c r="J772" s="121"/>
      <c r="K772" s="122"/>
      <c r="L772" s="123"/>
      <c r="M772" s="124"/>
      <c r="N772" s="125"/>
      <c r="O772" s="122"/>
      <c r="P772" s="123"/>
      <c r="Q772" s="124"/>
      <c r="R772" s="126"/>
      <c r="S772" s="122"/>
      <c r="T772" s="123"/>
      <c r="U772" s="127"/>
      <c r="V772" s="128"/>
      <c r="AH772" s="42" t="b">
        <f t="shared" si="328"/>
        <v>0</v>
      </c>
      <c r="AI772" s="42" t="str">
        <f t="shared" si="329"/>
        <v/>
      </c>
      <c r="AJ772" s="42" t="str">
        <f>IF(AND(AH772,D772&lt;&gt;""),COUNTIF($AI$12:AI772,AI772),"")</f>
        <v/>
      </c>
      <c r="AK772" s="42" t="str">
        <f t="shared" si="330"/>
        <v/>
      </c>
      <c r="AL772" s="42" t="str">
        <f t="shared" si="331"/>
        <v/>
      </c>
      <c r="AM772" s="42">
        <f t="shared" si="332"/>
        <v>0</v>
      </c>
      <c r="AN772" s="109" t="str">
        <f t="shared" si="308"/>
        <v/>
      </c>
      <c r="AO772" s="109" t="str">
        <f t="shared" si="309"/>
        <v/>
      </c>
      <c r="AP772" s="109" t="str">
        <f t="shared" si="310"/>
        <v/>
      </c>
      <c r="AQ772" s="109" t="str">
        <f t="shared" si="311"/>
        <v/>
      </c>
      <c r="AR772" s="109" t="str">
        <f t="shared" si="312"/>
        <v/>
      </c>
      <c r="AS772" s="158" t="str">
        <f t="shared" si="313"/>
        <v/>
      </c>
      <c r="AT772" s="157" t="str">
        <f t="shared" si="314"/>
        <v/>
      </c>
      <c r="AU772" s="157" t="str">
        <f t="shared" si="315"/>
        <v/>
      </c>
      <c r="AV772" s="109" t="str">
        <f t="shared" si="316"/>
        <v/>
      </c>
      <c r="AW772" s="158" t="str">
        <f t="shared" si="317"/>
        <v/>
      </c>
      <c r="AX772" s="158" t="str">
        <f t="shared" si="318"/>
        <v/>
      </c>
      <c r="AY772" s="158" t="str">
        <f t="shared" si="319"/>
        <v/>
      </c>
      <c r="AZ772" s="158" t="str">
        <f t="shared" si="320"/>
        <v/>
      </c>
      <c r="BA772" s="157" t="str">
        <f t="shared" si="321"/>
        <v/>
      </c>
      <c r="BB772" s="157" t="str">
        <f t="shared" si="322"/>
        <v/>
      </c>
      <c r="BC772" s="157" t="str">
        <f t="shared" si="323"/>
        <v/>
      </c>
      <c r="BD772" s="157" t="str">
        <f t="shared" si="324"/>
        <v/>
      </c>
      <c r="BE772" s="158" t="str">
        <f t="shared" si="325"/>
        <v/>
      </c>
      <c r="BF772" s="158" t="str">
        <f t="shared" si="326"/>
        <v/>
      </c>
      <c r="BG772" s="158" t="str">
        <f t="shared" si="327"/>
        <v/>
      </c>
      <c r="BI772" s="171" t="str">
        <f t="shared" si="333"/>
        <v/>
      </c>
      <c r="BJ772" s="163" t="str">
        <f t="shared" si="334"/>
        <v/>
      </c>
      <c r="BK772" s="163" t="str">
        <f t="shared" si="335"/>
        <v/>
      </c>
    </row>
    <row r="773" spans="1:63" x14ac:dyDescent="0.25">
      <c r="A773" s="110" t="s">
        <v>202</v>
      </c>
      <c r="B773" s="117"/>
      <c r="C773" s="118"/>
      <c r="D773" s="119"/>
      <c r="E773" s="120"/>
      <c r="F773" s="117"/>
      <c r="G773" s="119"/>
      <c r="H773" s="119"/>
      <c r="I773" s="119"/>
      <c r="J773" s="121"/>
      <c r="K773" s="122"/>
      <c r="L773" s="123"/>
      <c r="M773" s="124"/>
      <c r="N773" s="125"/>
      <c r="O773" s="122"/>
      <c r="P773" s="123"/>
      <c r="Q773" s="124"/>
      <c r="R773" s="126"/>
      <c r="S773" s="122"/>
      <c r="T773" s="123"/>
      <c r="U773" s="127"/>
      <c r="V773" s="128"/>
      <c r="AH773" s="42" t="b">
        <f t="shared" si="328"/>
        <v>0</v>
      </c>
      <c r="AI773" s="42" t="str">
        <f t="shared" si="329"/>
        <v/>
      </c>
      <c r="AJ773" s="42" t="str">
        <f>IF(AND(AH773,D773&lt;&gt;""),COUNTIF($AI$12:AI773,AI773),"")</f>
        <v/>
      </c>
      <c r="AK773" s="42" t="str">
        <f t="shared" si="330"/>
        <v/>
      </c>
      <c r="AL773" s="42" t="str">
        <f t="shared" si="331"/>
        <v/>
      </c>
      <c r="AM773" s="42">
        <f t="shared" si="332"/>
        <v>1</v>
      </c>
      <c r="AN773" s="109" t="str">
        <f t="shared" si="308"/>
        <v/>
      </c>
      <c r="AO773" s="109" t="str">
        <f t="shared" si="309"/>
        <v/>
      </c>
      <c r="AP773" s="109" t="str">
        <f t="shared" si="310"/>
        <v/>
      </c>
      <c r="AQ773" s="109" t="str">
        <f t="shared" si="311"/>
        <v/>
      </c>
      <c r="AR773" s="109" t="str">
        <f t="shared" si="312"/>
        <v/>
      </c>
      <c r="AS773" s="158" t="str">
        <f t="shared" si="313"/>
        <v/>
      </c>
      <c r="AT773" s="157" t="str">
        <f t="shared" si="314"/>
        <v/>
      </c>
      <c r="AU773" s="157" t="str">
        <f t="shared" si="315"/>
        <v/>
      </c>
      <c r="AV773" s="109" t="str">
        <f t="shared" si="316"/>
        <v/>
      </c>
      <c r="AW773" s="158" t="str">
        <f t="shared" si="317"/>
        <v/>
      </c>
      <c r="AX773" s="158" t="str">
        <f t="shared" si="318"/>
        <v/>
      </c>
      <c r="AY773" s="158" t="str">
        <f t="shared" si="319"/>
        <v/>
      </c>
      <c r="AZ773" s="158" t="str">
        <f t="shared" si="320"/>
        <v/>
      </c>
      <c r="BA773" s="157" t="str">
        <f t="shared" si="321"/>
        <v/>
      </c>
      <c r="BB773" s="157" t="str">
        <f t="shared" si="322"/>
        <v/>
      </c>
      <c r="BC773" s="157" t="str">
        <f t="shared" si="323"/>
        <v/>
      </c>
      <c r="BD773" s="157" t="str">
        <f t="shared" si="324"/>
        <v/>
      </c>
      <c r="BE773" s="158" t="str">
        <f t="shared" si="325"/>
        <v/>
      </c>
      <c r="BF773" s="158" t="str">
        <f t="shared" si="326"/>
        <v/>
      </c>
      <c r="BG773" s="158" t="str">
        <f t="shared" si="327"/>
        <v/>
      </c>
      <c r="BI773" s="171" t="str">
        <f t="shared" si="333"/>
        <v/>
      </c>
      <c r="BJ773" s="163" t="str">
        <f t="shared" si="334"/>
        <v/>
      </c>
      <c r="BK773" s="163" t="str">
        <f t="shared" si="335"/>
        <v/>
      </c>
    </row>
    <row r="774" spans="1:63" x14ac:dyDescent="0.25">
      <c r="A774" s="110" t="s">
        <v>202</v>
      </c>
      <c r="B774" s="117"/>
      <c r="C774" s="118"/>
      <c r="D774" s="119"/>
      <c r="E774" s="120"/>
      <c r="F774" s="117"/>
      <c r="G774" s="119"/>
      <c r="H774" s="119"/>
      <c r="I774" s="119"/>
      <c r="J774" s="121"/>
      <c r="K774" s="122"/>
      <c r="L774" s="123"/>
      <c r="M774" s="124"/>
      <c r="N774" s="125"/>
      <c r="O774" s="122"/>
      <c r="P774" s="123"/>
      <c r="Q774" s="124"/>
      <c r="R774" s="126"/>
      <c r="S774" s="122"/>
      <c r="T774" s="123"/>
      <c r="U774" s="127"/>
      <c r="V774" s="128"/>
      <c r="AH774" s="42" t="b">
        <f t="shared" si="328"/>
        <v>0</v>
      </c>
      <c r="AI774" s="42" t="str">
        <f t="shared" si="329"/>
        <v/>
      </c>
      <c r="AJ774" s="42" t="str">
        <f>IF(AND(AH774,D774&lt;&gt;""),COUNTIF($AI$12:AI774,AI774),"")</f>
        <v/>
      </c>
      <c r="AK774" s="42" t="str">
        <f t="shared" si="330"/>
        <v/>
      </c>
      <c r="AL774" s="42" t="str">
        <f t="shared" si="331"/>
        <v/>
      </c>
      <c r="AM774" s="42">
        <f t="shared" si="332"/>
        <v>0</v>
      </c>
      <c r="AN774" s="109" t="str">
        <f t="shared" si="308"/>
        <v/>
      </c>
      <c r="AO774" s="109" t="str">
        <f t="shared" si="309"/>
        <v/>
      </c>
      <c r="AP774" s="109" t="str">
        <f t="shared" si="310"/>
        <v/>
      </c>
      <c r="AQ774" s="109" t="str">
        <f t="shared" si="311"/>
        <v/>
      </c>
      <c r="AR774" s="109" t="str">
        <f t="shared" si="312"/>
        <v/>
      </c>
      <c r="AS774" s="158" t="str">
        <f t="shared" si="313"/>
        <v/>
      </c>
      <c r="AT774" s="157" t="str">
        <f t="shared" si="314"/>
        <v/>
      </c>
      <c r="AU774" s="157" t="str">
        <f t="shared" si="315"/>
        <v/>
      </c>
      <c r="AV774" s="109" t="str">
        <f t="shared" si="316"/>
        <v/>
      </c>
      <c r="AW774" s="158" t="str">
        <f t="shared" si="317"/>
        <v/>
      </c>
      <c r="AX774" s="158" t="str">
        <f t="shared" si="318"/>
        <v/>
      </c>
      <c r="AY774" s="158" t="str">
        <f t="shared" si="319"/>
        <v/>
      </c>
      <c r="AZ774" s="158" t="str">
        <f t="shared" si="320"/>
        <v/>
      </c>
      <c r="BA774" s="157" t="str">
        <f t="shared" si="321"/>
        <v/>
      </c>
      <c r="BB774" s="157" t="str">
        <f t="shared" si="322"/>
        <v/>
      </c>
      <c r="BC774" s="157" t="str">
        <f t="shared" si="323"/>
        <v/>
      </c>
      <c r="BD774" s="157" t="str">
        <f t="shared" si="324"/>
        <v/>
      </c>
      <c r="BE774" s="158" t="str">
        <f t="shared" si="325"/>
        <v/>
      </c>
      <c r="BF774" s="158" t="str">
        <f t="shared" si="326"/>
        <v/>
      </c>
      <c r="BG774" s="158" t="str">
        <f t="shared" si="327"/>
        <v/>
      </c>
      <c r="BI774" s="171" t="str">
        <f t="shared" si="333"/>
        <v/>
      </c>
      <c r="BJ774" s="163" t="str">
        <f t="shared" si="334"/>
        <v/>
      </c>
      <c r="BK774" s="163" t="str">
        <f t="shared" si="335"/>
        <v/>
      </c>
    </row>
    <row r="775" spans="1:63" x14ac:dyDescent="0.25">
      <c r="A775" s="110" t="s">
        <v>202</v>
      </c>
      <c r="B775" s="117"/>
      <c r="C775" s="118"/>
      <c r="D775" s="119"/>
      <c r="E775" s="120"/>
      <c r="F775" s="117"/>
      <c r="G775" s="119"/>
      <c r="H775" s="119"/>
      <c r="I775" s="119"/>
      <c r="J775" s="121"/>
      <c r="K775" s="122"/>
      <c r="L775" s="123"/>
      <c r="M775" s="124"/>
      <c r="N775" s="125"/>
      <c r="O775" s="122"/>
      <c r="P775" s="123"/>
      <c r="Q775" s="124"/>
      <c r="R775" s="126"/>
      <c r="S775" s="122"/>
      <c r="T775" s="123"/>
      <c r="U775" s="127"/>
      <c r="V775" s="128"/>
      <c r="AH775" s="42" t="b">
        <f t="shared" si="328"/>
        <v>0</v>
      </c>
      <c r="AI775" s="42" t="str">
        <f t="shared" si="329"/>
        <v/>
      </c>
      <c r="AJ775" s="42" t="str">
        <f>IF(AND(AH775,D775&lt;&gt;""),COUNTIF($AI$12:AI775,AI775),"")</f>
        <v/>
      </c>
      <c r="AK775" s="42" t="str">
        <f t="shared" si="330"/>
        <v/>
      </c>
      <c r="AL775" s="42" t="str">
        <f t="shared" si="331"/>
        <v/>
      </c>
      <c r="AM775" s="42">
        <f t="shared" si="332"/>
        <v>1</v>
      </c>
      <c r="AN775" s="109" t="str">
        <f t="shared" si="308"/>
        <v/>
      </c>
      <c r="AO775" s="109" t="str">
        <f t="shared" si="309"/>
        <v/>
      </c>
      <c r="AP775" s="109" t="str">
        <f t="shared" si="310"/>
        <v/>
      </c>
      <c r="AQ775" s="109" t="str">
        <f t="shared" si="311"/>
        <v/>
      </c>
      <c r="AR775" s="109" t="str">
        <f t="shared" si="312"/>
        <v/>
      </c>
      <c r="AS775" s="158" t="str">
        <f t="shared" si="313"/>
        <v/>
      </c>
      <c r="AT775" s="157" t="str">
        <f t="shared" si="314"/>
        <v/>
      </c>
      <c r="AU775" s="157" t="str">
        <f t="shared" si="315"/>
        <v/>
      </c>
      <c r="AV775" s="109" t="str">
        <f t="shared" si="316"/>
        <v/>
      </c>
      <c r="AW775" s="158" t="str">
        <f t="shared" si="317"/>
        <v/>
      </c>
      <c r="AX775" s="158" t="str">
        <f t="shared" si="318"/>
        <v/>
      </c>
      <c r="AY775" s="158" t="str">
        <f t="shared" si="319"/>
        <v/>
      </c>
      <c r="AZ775" s="158" t="str">
        <f t="shared" si="320"/>
        <v/>
      </c>
      <c r="BA775" s="157" t="str">
        <f t="shared" si="321"/>
        <v/>
      </c>
      <c r="BB775" s="157" t="str">
        <f t="shared" si="322"/>
        <v/>
      </c>
      <c r="BC775" s="157" t="str">
        <f t="shared" si="323"/>
        <v/>
      </c>
      <c r="BD775" s="157" t="str">
        <f t="shared" si="324"/>
        <v/>
      </c>
      <c r="BE775" s="158" t="str">
        <f t="shared" si="325"/>
        <v/>
      </c>
      <c r="BF775" s="158" t="str">
        <f t="shared" si="326"/>
        <v/>
      </c>
      <c r="BG775" s="158" t="str">
        <f t="shared" si="327"/>
        <v/>
      </c>
      <c r="BI775" s="171" t="str">
        <f t="shared" si="333"/>
        <v/>
      </c>
      <c r="BJ775" s="163" t="str">
        <f t="shared" si="334"/>
        <v/>
      </c>
      <c r="BK775" s="163" t="str">
        <f t="shared" si="335"/>
        <v/>
      </c>
    </row>
    <row r="776" spans="1:63" x14ac:dyDescent="0.25">
      <c r="A776" s="110" t="s">
        <v>202</v>
      </c>
      <c r="B776" s="117"/>
      <c r="C776" s="118"/>
      <c r="D776" s="119"/>
      <c r="E776" s="120"/>
      <c r="F776" s="117"/>
      <c r="G776" s="119"/>
      <c r="H776" s="119"/>
      <c r="I776" s="119"/>
      <c r="J776" s="121"/>
      <c r="K776" s="122"/>
      <c r="L776" s="123"/>
      <c r="M776" s="124"/>
      <c r="N776" s="125"/>
      <c r="O776" s="122"/>
      <c r="P776" s="123"/>
      <c r="Q776" s="124"/>
      <c r="R776" s="126"/>
      <c r="S776" s="122"/>
      <c r="T776" s="123"/>
      <c r="U776" s="127"/>
      <c r="V776" s="128"/>
      <c r="AH776" s="42" t="b">
        <f t="shared" si="328"/>
        <v>0</v>
      </c>
      <c r="AI776" s="42" t="str">
        <f t="shared" si="329"/>
        <v/>
      </c>
      <c r="AJ776" s="42" t="str">
        <f>IF(AND(AH776,D776&lt;&gt;""),COUNTIF($AI$12:AI776,AI776),"")</f>
        <v/>
      </c>
      <c r="AK776" s="42" t="str">
        <f t="shared" si="330"/>
        <v/>
      </c>
      <c r="AL776" s="42" t="str">
        <f t="shared" si="331"/>
        <v/>
      </c>
      <c r="AM776" s="42">
        <f t="shared" si="332"/>
        <v>0</v>
      </c>
      <c r="AN776" s="109" t="str">
        <f t="shared" si="308"/>
        <v/>
      </c>
      <c r="AO776" s="109" t="str">
        <f t="shared" si="309"/>
        <v/>
      </c>
      <c r="AP776" s="109" t="str">
        <f t="shared" si="310"/>
        <v/>
      </c>
      <c r="AQ776" s="109" t="str">
        <f t="shared" si="311"/>
        <v/>
      </c>
      <c r="AR776" s="109" t="str">
        <f t="shared" si="312"/>
        <v/>
      </c>
      <c r="AS776" s="158" t="str">
        <f t="shared" si="313"/>
        <v/>
      </c>
      <c r="AT776" s="157" t="str">
        <f t="shared" si="314"/>
        <v/>
      </c>
      <c r="AU776" s="157" t="str">
        <f t="shared" si="315"/>
        <v/>
      </c>
      <c r="AV776" s="109" t="str">
        <f t="shared" si="316"/>
        <v/>
      </c>
      <c r="AW776" s="158" t="str">
        <f t="shared" si="317"/>
        <v/>
      </c>
      <c r="AX776" s="158" t="str">
        <f t="shared" si="318"/>
        <v/>
      </c>
      <c r="AY776" s="158" t="str">
        <f t="shared" si="319"/>
        <v/>
      </c>
      <c r="AZ776" s="158" t="str">
        <f t="shared" si="320"/>
        <v/>
      </c>
      <c r="BA776" s="157" t="str">
        <f t="shared" si="321"/>
        <v/>
      </c>
      <c r="BB776" s="157" t="str">
        <f t="shared" si="322"/>
        <v/>
      </c>
      <c r="BC776" s="157" t="str">
        <f t="shared" si="323"/>
        <v/>
      </c>
      <c r="BD776" s="157" t="str">
        <f t="shared" si="324"/>
        <v/>
      </c>
      <c r="BE776" s="158" t="str">
        <f t="shared" si="325"/>
        <v/>
      </c>
      <c r="BF776" s="158" t="str">
        <f t="shared" si="326"/>
        <v/>
      </c>
      <c r="BG776" s="158" t="str">
        <f t="shared" si="327"/>
        <v/>
      </c>
      <c r="BI776" s="171" t="str">
        <f t="shared" si="333"/>
        <v/>
      </c>
      <c r="BJ776" s="163" t="str">
        <f t="shared" si="334"/>
        <v/>
      </c>
      <c r="BK776" s="163" t="str">
        <f t="shared" si="335"/>
        <v/>
      </c>
    </row>
    <row r="777" spans="1:63" x14ac:dyDescent="0.25">
      <c r="A777" s="110" t="s">
        <v>202</v>
      </c>
      <c r="B777" s="117"/>
      <c r="C777" s="118"/>
      <c r="D777" s="119"/>
      <c r="E777" s="120"/>
      <c r="F777" s="117"/>
      <c r="G777" s="119"/>
      <c r="H777" s="119"/>
      <c r="I777" s="119"/>
      <c r="J777" s="121"/>
      <c r="K777" s="122"/>
      <c r="L777" s="123"/>
      <c r="M777" s="124"/>
      <c r="N777" s="125"/>
      <c r="O777" s="122"/>
      <c r="P777" s="123"/>
      <c r="Q777" s="124"/>
      <c r="R777" s="126"/>
      <c r="S777" s="122"/>
      <c r="T777" s="123"/>
      <c r="U777" s="127"/>
      <c r="V777" s="128"/>
      <c r="AH777" s="42" t="b">
        <f t="shared" si="328"/>
        <v>0</v>
      </c>
      <c r="AI777" s="42" t="str">
        <f t="shared" si="329"/>
        <v/>
      </c>
      <c r="AJ777" s="42" t="str">
        <f>IF(AND(AH777,D777&lt;&gt;""),COUNTIF($AI$12:AI777,AI777),"")</f>
        <v/>
      </c>
      <c r="AK777" s="42" t="str">
        <f t="shared" si="330"/>
        <v/>
      </c>
      <c r="AL777" s="42" t="str">
        <f t="shared" si="331"/>
        <v/>
      </c>
      <c r="AM777" s="42">
        <f t="shared" si="332"/>
        <v>1</v>
      </c>
      <c r="AN777" s="109" t="str">
        <f t="shared" si="308"/>
        <v/>
      </c>
      <c r="AO777" s="109" t="str">
        <f t="shared" si="309"/>
        <v/>
      </c>
      <c r="AP777" s="109" t="str">
        <f t="shared" si="310"/>
        <v/>
      </c>
      <c r="AQ777" s="109" t="str">
        <f t="shared" si="311"/>
        <v/>
      </c>
      <c r="AR777" s="109" t="str">
        <f t="shared" si="312"/>
        <v/>
      </c>
      <c r="AS777" s="158" t="str">
        <f t="shared" si="313"/>
        <v/>
      </c>
      <c r="AT777" s="157" t="str">
        <f t="shared" si="314"/>
        <v/>
      </c>
      <c r="AU777" s="157" t="str">
        <f t="shared" si="315"/>
        <v/>
      </c>
      <c r="AV777" s="109" t="str">
        <f t="shared" si="316"/>
        <v/>
      </c>
      <c r="AW777" s="158" t="str">
        <f t="shared" si="317"/>
        <v/>
      </c>
      <c r="AX777" s="158" t="str">
        <f t="shared" si="318"/>
        <v/>
      </c>
      <c r="AY777" s="158" t="str">
        <f t="shared" si="319"/>
        <v/>
      </c>
      <c r="AZ777" s="158" t="str">
        <f t="shared" si="320"/>
        <v/>
      </c>
      <c r="BA777" s="157" t="str">
        <f t="shared" si="321"/>
        <v/>
      </c>
      <c r="BB777" s="157" t="str">
        <f t="shared" si="322"/>
        <v/>
      </c>
      <c r="BC777" s="157" t="str">
        <f t="shared" si="323"/>
        <v/>
      </c>
      <c r="BD777" s="157" t="str">
        <f t="shared" si="324"/>
        <v/>
      </c>
      <c r="BE777" s="158" t="str">
        <f t="shared" si="325"/>
        <v/>
      </c>
      <c r="BF777" s="158" t="str">
        <f t="shared" si="326"/>
        <v/>
      </c>
      <c r="BG777" s="158" t="str">
        <f t="shared" si="327"/>
        <v/>
      </c>
      <c r="BI777" s="171" t="str">
        <f t="shared" si="333"/>
        <v/>
      </c>
      <c r="BJ777" s="163" t="str">
        <f t="shared" si="334"/>
        <v/>
      </c>
      <c r="BK777" s="163" t="str">
        <f t="shared" si="335"/>
        <v/>
      </c>
    </row>
    <row r="778" spans="1:63" x14ac:dyDescent="0.25">
      <c r="A778" s="110" t="s">
        <v>202</v>
      </c>
      <c r="B778" s="117"/>
      <c r="C778" s="118"/>
      <c r="D778" s="119"/>
      <c r="E778" s="120"/>
      <c r="F778" s="117"/>
      <c r="G778" s="119"/>
      <c r="H778" s="119"/>
      <c r="I778" s="119"/>
      <c r="J778" s="121"/>
      <c r="K778" s="122"/>
      <c r="L778" s="123"/>
      <c r="M778" s="124"/>
      <c r="N778" s="125"/>
      <c r="O778" s="122"/>
      <c r="P778" s="123"/>
      <c r="Q778" s="124"/>
      <c r="R778" s="126"/>
      <c r="S778" s="122"/>
      <c r="T778" s="123"/>
      <c r="U778" s="127"/>
      <c r="V778" s="128"/>
      <c r="AH778" s="42" t="b">
        <f t="shared" si="328"/>
        <v>0</v>
      </c>
      <c r="AI778" s="42" t="str">
        <f t="shared" si="329"/>
        <v/>
      </c>
      <c r="AJ778" s="42" t="str">
        <f>IF(AND(AH778,D778&lt;&gt;""),COUNTIF($AI$12:AI778,AI778),"")</f>
        <v/>
      </c>
      <c r="AK778" s="42" t="str">
        <f t="shared" si="330"/>
        <v/>
      </c>
      <c r="AL778" s="42" t="str">
        <f t="shared" si="331"/>
        <v/>
      </c>
      <c r="AM778" s="42">
        <f t="shared" si="332"/>
        <v>0</v>
      </c>
      <c r="AN778" s="109" t="str">
        <f t="shared" si="308"/>
        <v/>
      </c>
      <c r="AO778" s="109" t="str">
        <f t="shared" si="309"/>
        <v/>
      </c>
      <c r="AP778" s="109" t="str">
        <f t="shared" si="310"/>
        <v/>
      </c>
      <c r="AQ778" s="109" t="str">
        <f t="shared" si="311"/>
        <v/>
      </c>
      <c r="AR778" s="109" t="str">
        <f t="shared" si="312"/>
        <v/>
      </c>
      <c r="AS778" s="158" t="str">
        <f t="shared" si="313"/>
        <v/>
      </c>
      <c r="AT778" s="157" t="str">
        <f t="shared" si="314"/>
        <v/>
      </c>
      <c r="AU778" s="157" t="str">
        <f t="shared" si="315"/>
        <v/>
      </c>
      <c r="AV778" s="109" t="str">
        <f t="shared" si="316"/>
        <v/>
      </c>
      <c r="AW778" s="158" t="str">
        <f t="shared" si="317"/>
        <v/>
      </c>
      <c r="AX778" s="158" t="str">
        <f t="shared" si="318"/>
        <v/>
      </c>
      <c r="AY778" s="158" t="str">
        <f t="shared" si="319"/>
        <v/>
      </c>
      <c r="AZ778" s="158" t="str">
        <f t="shared" si="320"/>
        <v/>
      </c>
      <c r="BA778" s="157" t="str">
        <f t="shared" si="321"/>
        <v/>
      </c>
      <c r="BB778" s="157" t="str">
        <f t="shared" si="322"/>
        <v/>
      </c>
      <c r="BC778" s="157" t="str">
        <f t="shared" si="323"/>
        <v/>
      </c>
      <c r="BD778" s="157" t="str">
        <f t="shared" si="324"/>
        <v/>
      </c>
      <c r="BE778" s="158" t="str">
        <f t="shared" si="325"/>
        <v/>
      </c>
      <c r="BF778" s="158" t="str">
        <f t="shared" si="326"/>
        <v/>
      </c>
      <c r="BG778" s="158" t="str">
        <f t="shared" si="327"/>
        <v/>
      </c>
      <c r="BI778" s="171" t="str">
        <f t="shared" si="333"/>
        <v/>
      </c>
      <c r="BJ778" s="163" t="str">
        <f t="shared" si="334"/>
        <v/>
      </c>
      <c r="BK778" s="163" t="str">
        <f t="shared" si="335"/>
        <v/>
      </c>
    </row>
    <row r="779" spans="1:63" x14ac:dyDescent="0.25">
      <c r="A779" s="110" t="s">
        <v>202</v>
      </c>
      <c r="B779" s="117"/>
      <c r="C779" s="118"/>
      <c r="D779" s="119"/>
      <c r="E779" s="120"/>
      <c r="F779" s="117"/>
      <c r="G779" s="119"/>
      <c r="H779" s="119"/>
      <c r="I779" s="119"/>
      <c r="J779" s="121"/>
      <c r="K779" s="122"/>
      <c r="L779" s="123"/>
      <c r="M779" s="124"/>
      <c r="N779" s="125"/>
      <c r="O779" s="122"/>
      <c r="P779" s="123"/>
      <c r="Q779" s="124"/>
      <c r="R779" s="126"/>
      <c r="S779" s="122"/>
      <c r="T779" s="123"/>
      <c r="U779" s="127"/>
      <c r="V779" s="128"/>
      <c r="AH779" s="42" t="b">
        <f t="shared" si="328"/>
        <v>0</v>
      </c>
      <c r="AI779" s="42" t="str">
        <f t="shared" si="329"/>
        <v/>
      </c>
      <c r="AJ779" s="42" t="str">
        <f>IF(AND(AH779,D779&lt;&gt;""),COUNTIF($AI$12:AI779,AI779),"")</f>
        <v/>
      </c>
      <c r="AK779" s="42" t="str">
        <f t="shared" si="330"/>
        <v/>
      </c>
      <c r="AL779" s="42" t="str">
        <f t="shared" si="331"/>
        <v/>
      </c>
      <c r="AM779" s="42">
        <f t="shared" si="332"/>
        <v>1</v>
      </c>
      <c r="AN779" s="109" t="str">
        <f t="shared" si="308"/>
        <v/>
      </c>
      <c r="AO779" s="109" t="str">
        <f t="shared" si="309"/>
        <v/>
      </c>
      <c r="AP779" s="109" t="str">
        <f t="shared" si="310"/>
        <v/>
      </c>
      <c r="AQ779" s="109" t="str">
        <f t="shared" si="311"/>
        <v/>
      </c>
      <c r="AR779" s="109" t="str">
        <f t="shared" si="312"/>
        <v/>
      </c>
      <c r="AS779" s="158" t="str">
        <f t="shared" si="313"/>
        <v/>
      </c>
      <c r="AT779" s="157" t="str">
        <f t="shared" si="314"/>
        <v/>
      </c>
      <c r="AU779" s="157" t="str">
        <f t="shared" si="315"/>
        <v/>
      </c>
      <c r="AV779" s="109" t="str">
        <f t="shared" si="316"/>
        <v/>
      </c>
      <c r="AW779" s="158" t="str">
        <f t="shared" si="317"/>
        <v/>
      </c>
      <c r="AX779" s="158" t="str">
        <f t="shared" si="318"/>
        <v/>
      </c>
      <c r="AY779" s="158" t="str">
        <f t="shared" si="319"/>
        <v/>
      </c>
      <c r="AZ779" s="158" t="str">
        <f t="shared" si="320"/>
        <v/>
      </c>
      <c r="BA779" s="157" t="str">
        <f t="shared" si="321"/>
        <v/>
      </c>
      <c r="BB779" s="157" t="str">
        <f t="shared" si="322"/>
        <v/>
      </c>
      <c r="BC779" s="157" t="str">
        <f t="shared" si="323"/>
        <v/>
      </c>
      <c r="BD779" s="157" t="str">
        <f t="shared" si="324"/>
        <v/>
      </c>
      <c r="BE779" s="158" t="str">
        <f t="shared" si="325"/>
        <v/>
      </c>
      <c r="BF779" s="158" t="str">
        <f t="shared" si="326"/>
        <v/>
      </c>
      <c r="BG779" s="158" t="str">
        <f t="shared" si="327"/>
        <v/>
      </c>
      <c r="BI779" s="171" t="str">
        <f t="shared" si="333"/>
        <v/>
      </c>
      <c r="BJ779" s="163" t="str">
        <f t="shared" si="334"/>
        <v/>
      </c>
      <c r="BK779" s="163" t="str">
        <f t="shared" si="335"/>
        <v/>
      </c>
    </row>
    <row r="780" spans="1:63" x14ac:dyDescent="0.25">
      <c r="A780" s="110" t="s">
        <v>202</v>
      </c>
      <c r="B780" s="117"/>
      <c r="C780" s="118"/>
      <c r="D780" s="119"/>
      <c r="E780" s="120"/>
      <c r="F780" s="117"/>
      <c r="G780" s="119"/>
      <c r="H780" s="119"/>
      <c r="I780" s="119"/>
      <c r="J780" s="121"/>
      <c r="K780" s="122"/>
      <c r="L780" s="123"/>
      <c r="M780" s="124"/>
      <c r="N780" s="125"/>
      <c r="O780" s="122"/>
      <c r="P780" s="123"/>
      <c r="Q780" s="124"/>
      <c r="R780" s="126"/>
      <c r="S780" s="122"/>
      <c r="T780" s="123"/>
      <c r="U780" s="127"/>
      <c r="V780" s="128"/>
      <c r="AH780" s="42" t="b">
        <f t="shared" si="328"/>
        <v>0</v>
      </c>
      <c r="AI780" s="42" t="str">
        <f t="shared" si="329"/>
        <v/>
      </c>
      <c r="AJ780" s="42" t="str">
        <f>IF(AND(AH780,D780&lt;&gt;""),COUNTIF($AI$12:AI780,AI780),"")</f>
        <v/>
      </c>
      <c r="AK780" s="42" t="str">
        <f t="shared" si="330"/>
        <v/>
      </c>
      <c r="AL780" s="42" t="str">
        <f t="shared" si="331"/>
        <v/>
      </c>
      <c r="AM780" s="42">
        <f t="shared" si="332"/>
        <v>0</v>
      </c>
      <c r="AN780" s="109" t="str">
        <f t="shared" ref="AN780:AN843" si="336">IF($AH780=FALSE,"",
IF(ISNUMBER(MATCH($B780,_StateLkUp,0)),"",DV_Rule_3))</f>
        <v/>
      </c>
      <c r="AO780" s="109" t="str">
        <f t="shared" ref="AO780:AO843" si="337">IF($AH780=FALSE,"",
IF($C780="",DV_Rule_2,
IF(ISNUMBER($C780+0)=FALSE,DV_Rule_3,
IF(AND($C780+0&gt;=2000,$C780+0&lt;=2100)=FALSE,DV_Rule_4,
""))))</f>
        <v/>
      </c>
      <c r="AP780" s="109" t="str">
        <f t="shared" ref="AP780:AP843" si="338">IF($AH780=FALSE,"",
IF($D780="",DV_Rule_2,
IF(ISNUMBER(MATCH($D780,_ServiceType,0))=TRUE,"",
DV_Rule_3)))</f>
        <v/>
      </c>
      <c r="AQ780" s="109" t="str">
        <f t="shared" ref="AQ780:AQ843" si="339">IF($AH780=FALSE,"",
IF($E780="",DV_Rule_2,
IF(ISNUMBER(MATCH($E780,_DemoType,0))=FALSE,DV_Rule_3,
"")))</f>
        <v/>
      </c>
      <c r="AR780" s="109" t="str">
        <f t="shared" ref="AR780:AR843" si="340">IF($AH780=FALSE,"",
IF(BJ780,DV_Rule_5,
""))</f>
        <v/>
      </c>
      <c r="AS780" s="158" t="str">
        <f t="shared" ref="AS780:AS843" si="341">IF($AH780=FALSE,"",
IF($G780="","",
IF(BK780,DV_Rule_5,
IF(AND(LEN($G780)=10,ISNUMBER($G780+0))=FALSE,DV_Rule_4,
""))))</f>
        <v/>
      </c>
      <c r="AT780" s="157" t="str">
        <f t="shared" ref="AT780:AT843" si="342">IF($AH780=FALSE,"",
IF($H780="",DV_Rule_2,
IF(BJ780,DV_Rule_5,
"")))</f>
        <v/>
      </c>
      <c r="AU780" s="157" t="str">
        <f t="shared" ref="AU780:AU843" si="343">IF($AH780=FALSE,"",
IF($I780="",DV_Rule_2,
IF(BJ780,DV_Rule_5,
"")))</f>
        <v/>
      </c>
      <c r="AV780" s="109" t="str">
        <f t="shared" ref="AV780:AV843" si="344">IF($AH780=FALSE,"",
IF($J780="",DV_Rule_2,
IF(BJ780,DV_Rule_5,
"")))</f>
        <v/>
      </c>
      <c r="AW780" s="158" t="str">
        <f t="shared" ref="AW780:AW843" si="345">IF($AH780=FALSE,"",
IF($E780&lt;&gt;"MCR Equivalent",DV_Rule_1,
IF(K780="",DV_Rule_2,
IF(AND(L780&lt;&gt;"",OR(K780&gt;L780,K780=L780)),DV_Rule_4,
""))))</f>
        <v/>
      </c>
      <c r="AX780" s="158" t="str">
        <f t="shared" ref="AX780:AX843" si="346">IF($AH780=FALSE,"",
IF($E780&lt;&gt;"MCR Equivalent",DV_Rule_1,
IF(L780="",DV_Rule_2,
IF(AND(K780&lt;&gt;"",OR(K780&gt;L780,K780=L780)),DV_Rule_4,
""))))</f>
        <v/>
      </c>
      <c r="AY780" s="158" t="str">
        <f t="shared" ref="AY780:AY843" si="347">IF($AH780=FALSE,"",
IF($E780&lt;&gt;"MCR Equivalent",DV_Rule_1,
IF(M780="",DV_Rule_2,
"")))</f>
        <v/>
      </c>
      <c r="AZ780" s="158" t="str">
        <f t="shared" ref="AZ780:AZ843" si="348">IF($AH780=FALSE,"",
IF($E780&lt;&gt;"MCR Equivalent",DV_Rule_1,
IF(N780="",DV_Rule_2,
"")))</f>
        <v/>
      </c>
      <c r="BA780" s="157" t="str">
        <f t="shared" ref="BA780:BA843" si="349">IF($AH780=FALSE,"",
IF(O780="",DV_Rule_2,
IF(AND(P780&lt;&gt;"",OR(O780&gt;P780,O780=P780)),DV_Rule_4,
"")))</f>
        <v/>
      </c>
      <c r="BB780" s="157" t="str">
        <f t="shared" ref="BB780:BB843" si="350">IF($AH780=FALSE,"",
IF(P780="",DV_Rule_2,
IF(AND(O780&lt;&gt;"",OR(O780&gt;P780,O780=P780)),DV_Rule_4,
"")))</f>
        <v/>
      </c>
      <c r="BC780" s="157" t="str">
        <f t="shared" ref="BC780:BC843" si="351">IF($AH780=FALSE,"",
IF(Q780="",DV_Rule_2,
""))</f>
        <v/>
      </c>
      <c r="BD780" s="157" t="str">
        <f t="shared" ref="BD780:BD843" si="352">IF($AH780=FALSE,"",
IF(R780="",DV_Rule_2,
""))</f>
        <v/>
      </c>
      <c r="BE780" s="158" t="str">
        <f t="shared" ref="BE780:BE843" si="353">IF($AH780=FALSE,"",
IF($E780&lt;&gt;"ACR",DV_Rule_1,
IF(S780="",DV_Rule_2,
IF(AND(T780&lt;&gt;"",OR(S780&gt;T780,S780=T780)),DV_Rule_4,
""))))</f>
        <v/>
      </c>
      <c r="BF780" s="158" t="str">
        <f t="shared" ref="BF780:BF843" si="354">IF($AH780=FALSE,"",
IF($E780&lt;&gt;"ACR",DV_Rule_1,
IF(T780="",DV_Rule_2,
IF(AND(S780&lt;&gt;"",OR(S780&gt;T780,S780=T780)),DV_Rule_4,
""))))</f>
        <v/>
      </c>
      <c r="BG780" s="158" t="str">
        <f t="shared" ref="BG780:BG843" si="355">IF($AH780=FALSE,"",
IF($E780&lt;&gt;"ACR",DV_Rule_1,
IF(U780="",DV_Rule_2,
"")))</f>
        <v/>
      </c>
      <c r="BI780" s="171" t="str">
        <f t="shared" si="333"/>
        <v/>
      </c>
      <c r="BJ780" s="163" t="str">
        <f t="shared" si="334"/>
        <v/>
      </c>
      <c r="BK780" s="163" t="str">
        <f t="shared" si="335"/>
        <v/>
      </c>
    </row>
    <row r="781" spans="1:63" x14ac:dyDescent="0.25">
      <c r="A781" s="110" t="s">
        <v>202</v>
      </c>
      <c r="B781" s="117"/>
      <c r="C781" s="118"/>
      <c r="D781" s="119"/>
      <c r="E781" s="120"/>
      <c r="F781" s="117"/>
      <c r="G781" s="119"/>
      <c r="H781" s="119"/>
      <c r="I781" s="119"/>
      <c r="J781" s="121"/>
      <c r="K781" s="122"/>
      <c r="L781" s="123"/>
      <c r="M781" s="124"/>
      <c r="N781" s="125"/>
      <c r="O781" s="122"/>
      <c r="P781" s="123"/>
      <c r="Q781" s="124"/>
      <c r="R781" s="126"/>
      <c r="S781" s="122"/>
      <c r="T781" s="123"/>
      <c r="U781" s="127"/>
      <c r="V781" s="128"/>
      <c r="AH781" s="42" t="b">
        <f t="shared" ref="AH781:AH844" si="356">IF(COUNTA(B781:W781)&gt;0,TRUE,FALSE)</f>
        <v>0</v>
      </c>
      <c r="AI781" s="42" t="str">
        <f t="shared" ref="AI781:AI844" si="357">IF(AND(AH781,D781&lt;&gt;""),D781,"")</f>
        <v/>
      </c>
      <c r="AJ781" s="42" t="str">
        <f>IF(AND(AH781,D781&lt;&gt;""),COUNTIF($AI$12:AI781,AI781),"")</f>
        <v/>
      </c>
      <c r="AK781" s="42" t="str">
        <f t="shared" ref="AK781:AK844" si="358">IF(AND(AH781,AI781&lt;&gt;""),AI781&amp;"_"&amp;AJ781,"")</f>
        <v/>
      </c>
      <c r="AL781" s="42" t="str">
        <f t="shared" ref="AL781:AL844" si="359">IF(AND(AH781,E781&lt;&gt;""),E781,"")</f>
        <v/>
      </c>
      <c r="AM781" s="42">
        <f t="shared" ref="AM781:AM844" si="360">IF(MOD(ROW(),2)=0,0,1)</f>
        <v>1</v>
      </c>
      <c r="AN781" s="109" t="str">
        <f t="shared" si="336"/>
        <v/>
      </c>
      <c r="AO781" s="109" t="str">
        <f t="shared" si="337"/>
        <v/>
      </c>
      <c r="AP781" s="109" t="str">
        <f t="shared" si="338"/>
        <v/>
      </c>
      <c r="AQ781" s="109" t="str">
        <f t="shared" si="339"/>
        <v/>
      </c>
      <c r="AR781" s="109" t="str">
        <f t="shared" si="340"/>
        <v/>
      </c>
      <c r="AS781" s="158" t="str">
        <f t="shared" si="341"/>
        <v/>
      </c>
      <c r="AT781" s="157" t="str">
        <f t="shared" si="342"/>
        <v/>
      </c>
      <c r="AU781" s="157" t="str">
        <f t="shared" si="343"/>
        <v/>
      </c>
      <c r="AV781" s="109" t="str">
        <f t="shared" si="344"/>
        <v/>
      </c>
      <c r="AW781" s="158" t="str">
        <f t="shared" si="345"/>
        <v/>
      </c>
      <c r="AX781" s="158" t="str">
        <f t="shared" si="346"/>
        <v/>
      </c>
      <c r="AY781" s="158" t="str">
        <f t="shared" si="347"/>
        <v/>
      </c>
      <c r="AZ781" s="158" t="str">
        <f t="shared" si="348"/>
        <v/>
      </c>
      <c r="BA781" s="157" t="str">
        <f t="shared" si="349"/>
        <v/>
      </c>
      <c r="BB781" s="157" t="str">
        <f t="shared" si="350"/>
        <v/>
      </c>
      <c r="BC781" s="157" t="str">
        <f t="shared" si="351"/>
        <v/>
      </c>
      <c r="BD781" s="157" t="str">
        <f t="shared" si="352"/>
        <v/>
      </c>
      <c r="BE781" s="158" t="str">
        <f t="shared" si="353"/>
        <v/>
      </c>
      <c r="BF781" s="158" t="str">
        <f t="shared" si="354"/>
        <v/>
      </c>
      <c r="BG781" s="158" t="str">
        <f t="shared" si="355"/>
        <v/>
      </c>
      <c r="BI781" s="171" t="str">
        <f t="shared" ref="BI781:BI844" si="361">IF($AH781=FALSE,"",
CONCATENATE(F781,"_",H781,"_",I781,"_",J781))</f>
        <v/>
      </c>
      <c r="BJ781" s="163" t="str">
        <f t="shared" ref="BJ781:BJ844" si="362">IF($AH781=FALSE,"",
IF(COUNTIF($BI$12:$BI$2011,BI781)&gt;1,TRUE,FALSE))</f>
        <v/>
      </c>
      <c r="BK781" s="163" t="str">
        <f t="shared" ref="BK781:BK844" si="363">IF($AH781=FALSE,"",
IF(G781="","",
IF(COUNTIF($G$12:$G$2011,G781)&gt;1,TRUE,FALSE)))</f>
        <v/>
      </c>
    </row>
    <row r="782" spans="1:63" x14ac:dyDescent="0.25">
      <c r="A782" s="110" t="s">
        <v>202</v>
      </c>
      <c r="B782" s="117"/>
      <c r="C782" s="118"/>
      <c r="D782" s="119"/>
      <c r="E782" s="120"/>
      <c r="F782" s="117"/>
      <c r="G782" s="119"/>
      <c r="H782" s="119"/>
      <c r="I782" s="119"/>
      <c r="J782" s="121"/>
      <c r="K782" s="122"/>
      <c r="L782" s="123"/>
      <c r="M782" s="124"/>
      <c r="N782" s="125"/>
      <c r="O782" s="122"/>
      <c r="P782" s="123"/>
      <c r="Q782" s="124"/>
      <c r="R782" s="126"/>
      <c r="S782" s="122"/>
      <c r="T782" s="123"/>
      <c r="U782" s="127"/>
      <c r="V782" s="128"/>
      <c r="AH782" s="42" t="b">
        <f t="shared" si="356"/>
        <v>0</v>
      </c>
      <c r="AI782" s="42" t="str">
        <f t="shared" si="357"/>
        <v/>
      </c>
      <c r="AJ782" s="42" t="str">
        <f>IF(AND(AH782,D782&lt;&gt;""),COUNTIF($AI$12:AI782,AI782),"")</f>
        <v/>
      </c>
      <c r="AK782" s="42" t="str">
        <f t="shared" si="358"/>
        <v/>
      </c>
      <c r="AL782" s="42" t="str">
        <f t="shared" si="359"/>
        <v/>
      </c>
      <c r="AM782" s="42">
        <f t="shared" si="360"/>
        <v>0</v>
      </c>
      <c r="AN782" s="109" t="str">
        <f t="shared" si="336"/>
        <v/>
      </c>
      <c r="AO782" s="109" t="str">
        <f t="shared" si="337"/>
        <v/>
      </c>
      <c r="AP782" s="109" t="str">
        <f t="shared" si="338"/>
        <v/>
      </c>
      <c r="AQ782" s="109" t="str">
        <f t="shared" si="339"/>
        <v/>
      </c>
      <c r="AR782" s="109" t="str">
        <f t="shared" si="340"/>
        <v/>
      </c>
      <c r="AS782" s="158" t="str">
        <f t="shared" si="341"/>
        <v/>
      </c>
      <c r="AT782" s="157" t="str">
        <f t="shared" si="342"/>
        <v/>
      </c>
      <c r="AU782" s="157" t="str">
        <f t="shared" si="343"/>
        <v/>
      </c>
      <c r="AV782" s="109" t="str">
        <f t="shared" si="344"/>
        <v/>
      </c>
      <c r="AW782" s="158" t="str">
        <f t="shared" si="345"/>
        <v/>
      </c>
      <c r="AX782" s="158" t="str">
        <f t="shared" si="346"/>
        <v/>
      </c>
      <c r="AY782" s="158" t="str">
        <f t="shared" si="347"/>
        <v/>
      </c>
      <c r="AZ782" s="158" t="str">
        <f t="shared" si="348"/>
        <v/>
      </c>
      <c r="BA782" s="157" t="str">
        <f t="shared" si="349"/>
        <v/>
      </c>
      <c r="BB782" s="157" t="str">
        <f t="shared" si="350"/>
        <v/>
      </c>
      <c r="BC782" s="157" t="str">
        <f t="shared" si="351"/>
        <v/>
      </c>
      <c r="BD782" s="157" t="str">
        <f t="shared" si="352"/>
        <v/>
      </c>
      <c r="BE782" s="158" t="str">
        <f t="shared" si="353"/>
        <v/>
      </c>
      <c r="BF782" s="158" t="str">
        <f t="shared" si="354"/>
        <v/>
      </c>
      <c r="BG782" s="158" t="str">
        <f t="shared" si="355"/>
        <v/>
      </c>
      <c r="BI782" s="171" t="str">
        <f t="shared" si="361"/>
        <v/>
      </c>
      <c r="BJ782" s="163" t="str">
        <f t="shared" si="362"/>
        <v/>
      </c>
      <c r="BK782" s="163" t="str">
        <f t="shared" si="363"/>
        <v/>
      </c>
    </row>
    <row r="783" spans="1:63" x14ac:dyDescent="0.25">
      <c r="A783" s="110" t="s">
        <v>202</v>
      </c>
      <c r="B783" s="117"/>
      <c r="C783" s="118"/>
      <c r="D783" s="119"/>
      <c r="E783" s="120"/>
      <c r="F783" s="117"/>
      <c r="G783" s="119"/>
      <c r="H783" s="119"/>
      <c r="I783" s="119"/>
      <c r="J783" s="121"/>
      <c r="K783" s="122"/>
      <c r="L783" s="123"/>
      <c r="M783" s="124"/>
      <c r="N783" s="125"/>
      <c r="O783" s="122"/>
      <c r="P783" s="123"/>
      <c r="Q783" s="124"/>
      <c r="R783" s="126"/>
      <c r="S783" s="122"/>
      <c r="T783" s="123"/>
      <c r="U783" s="127"/>
      <c r="V783" s="128"/>
      <c r="AH783" s="42" t="b">
        <f t="shared" si="356"/>
        <v>0</v>
      </c>
      <c r="AI783" s="42" t="str">
        <f t="shared" si="357"/>
        <v/>
      </c>
      <c r="AJ783" s="42" t="str">
        <f>IF(AND(AH783,D783&lt;&gt;""),COUNTIF($AI$12:AI783,AI783),"")</f>
        <v/>
      </c>
      <c r="AK783" s="42" t="str">
        <f t="shared" si="358"/>
        <v/>
      </c>
      <c r="AL783" s="42" t="str">
        <f t="shared" si="359"/>
        <v/>
      </c>
      <c r="AM783" s="42">
        <f t="shared" si="360"/>
        <v>1</v>
      </c>
      <c r="AN783" s="109" t="str">
        <f t="shared" si="336"/>
        <v/>
      </c>
      <c r="AO783" s="109" t="str">
        <f t="shared" si="337"/>
        <v/>
      </c>
      <c r="AP783" s="109" t="str">
        <f t="shared" si="338"/>
        <v/>
      </c>
      <c r="AQ783" s="109" t="str">
        <f t="shared" si="339"/>
        <v/>
      </c>
      <c r="AR783" s="109" t="str">
        <f t="shared" si="340"/>
        <v/>
      </c>
      <c r="AS783" s="158" t="str">
        <f t="shared" si="341"/>
        <v/>
      </c>
      <c r="AT783" s="157" t="str">
        <f t="shared" si="342"/>
        <v/>
      </c>
      <c r="AU783" s="157" t="str">
        <f t="shared" si="343"/>
        <v/>
      </c>
      <c r="AV783" s="109" t="str">
        <f t="shared" si="344"/>
        <v/>
      </c>
      <c r="AW783" s="158" t="str">
        <f t="shared" si="345"/>
        <v/>
      </c>
      <c r="AX783" s="158" t="str">
        <f t="shared" si="346"/>
        <v/>
      </c>
      <c r="AY783" s="158" t="str">
        <f t="shared" si="347"/>
        <v/>
      </c>
      <c r="AZ783" s="158" t="str">
        <f t="shared" si="348"/>
        <v/>
      </c>
      <c r="BA783" s="157" t="str">
        <f t="shared" si="349"/>
        <v/>
      </c>
      <c r="BB783" s="157" t="str">
        <f t="shared" si="350"/>
        <v/>
      </c>
      <c r="BC783" s="157" t="str">
        <f t="shared" si="351"/>
        <v/>
      </c>
      <c r="BD783" s="157" t="str">
        <f t="shared" si="352"/>
        <v/>
      </c>
      <c r="BE783" s="158" t="str">
        <f t="shared" si="353"/>
        <v/>
      </c>
      <c r="BF783" s="158" t="str">
        <f t="shared" si="354"/>
        <v/>
      </c>
      <c r="BG783" s="158" t="str">
        <f t="shared" si="355"/>
        <v/>
      </c>
      <c r="BI783" s="171" t="str">
        <f t="shared" si="361"/>
        <v/>
      </c>
      <c r="BJ783" s="163" t="str">
        <f t="shared" si="362"/>
        <v/>
      </c>
      <c r="BK783" s="163" t="str">
        <f t="shared" si="363"/>
        <v/>
      </c>
    </row>
    <row r="784" spans="1:63" x14ac:dyDescent="0.25">
      <c r="A784" s="110" t="s">
        <v>202</v>
      </c>
      <c r="B784" s="117"/>
      <c r="C784" s="118"/>
      <c r="D784" s="119"/>
      <c r="E784" s="120"/>
      <c r="F784" s="117"/>
      <c r="G784" s="119"/>
      <c r="H784" s="119"/>
      <c r="I784" s="119"/>
      <c r="J784" s="121"/>
      <c r="K784" s="122"/>
      <c r="L784" s="123"/>
      <c r="M784" s="124"/>
      <c r="N784" s="125"/>
      <c r="O784" s="122"/>
      <c r="P784" s="123"/>
      <c r="Q784" s="124"/>
      <c r="R784" s="126"/>
      <c r="S784" s="122"/>
      <c r="T784" s="123"/>
      <c r="U784" s="127"/>
      <c r="V784" s="128"/>
      <c r="AH784" s="42" t="b">
        <f t="shared" si="356"/>
        <v>0</v>
      </c>
      <c r="AI784" s="42" t="str">
        <f t="shared" si="357"/>
        <v/>
      </c>
      <c r="AJ784" s="42" t="str">
        <f>IF(AND(AH784,D784&lt;&gt;""),COUNTIF($AI$12:AI784,AI784),"")</f>
        <v/>
      </c>
      <c r="AK784" s="42" t="str">
        <f t="shared" si="358"/>
        <v/>
      </c>
      <c r="AL784" s="42" t="str">
        <f t="shared" si="359"/>
        <v/>
      </c>
      <c r="AM784" s="42">
        <f t="shared" si="360"/>
        <v>0</v>
      </c>
      <c r="AN784" s="109" t="str">
        <f t="shared" si="336"/>
        <v/>
      </c>
      <c r="AO784" s="109" t="str">
        <f t="shared" si="337"/>
        <v/>
      </c>
      <c r="AP784" s="109" t="str">
        <f t="shared" si="338"/>
        <v/>
      </c>
      <c r="AQ784" s="109" t="str">
        <f t="shared" si="339"/>
        <v/>
      </c>
      <c r="AR784" s="109" t="str">
        <f t="shared" si="340"/>
        <v/>
      </c>
      <c r="AS784" s="158" t="str">
        <f t="shared" si="341"/>
        <v/>
      </c>
      <c r="AT784" s="157" t="str">
        <f t="shared" si="342"/>
        <v/>
      </c>
      <c r="AU784" s="157" t="str">
        <f t="shared" si="343"/>
        <v/>
      </c>
      <c r="AV784" s="109" t="str">
        <f t="shared" si="344"/>
        <v/>
      </c>
      <c r="AW784" s="158" t="str">
        <f t="shared" si="345"/>
        <v/>
      </c>
      <c r="AX784" s="158" t="str">
        <f t="shared" si="346"/>
        <v/>
      </c>
      <c r="AY784" s="158" t="str">
        <f t="shared" si="347"/>
        <v/>
      </c>
      <c r="AZ784" s="158" t="str">
        <f t="shared" si="348"/>
        <v/>
      </c>
      <c r="BA784" s="157" t="str">
        <f t="shared" si="349"/>
        <v/>
      </c>
      <c r="BB784" s="157" t="str">
        <f t="shared" si="350"/>
        <v/>
      </c>
      <c r="BC784" s="157" t="str">
        <f t="shared" si="351"/>
        <v/>
      </c>
      <c r="BD784" s="157" t="str">
        <f t="shared" si="352"/>
        <v/>
      </c>
      <c r="BE784" s="158" t="str">
        <f t="shared" si="353"/>
        <v/>
      </c>
      <c r="BF784" s="158" t="str">
        <f t="shared" si="354"/>
        <v/>
      </c>
      <c r="BG784" s="158" t="str">
        <f t="shared" si="355"/>
        <v/>
      </c>
      <c r="BI784" s="171" t="str">
        <f t="shared" si="361"/>
        <v/>
      </c>
      <c r="BJ784" s="163" t="str">
        <f t="shared" si="362"/>
        <v/>
      </c>
      <c r="BK784" s="163" t="str">
        <f t="shared" si="363"/>
        <v/>
      </c>
    </row>
    <row r="785" spans="1:63" x14ac:dyDescent="0.25">
      <c r="A785" s="110" t="s">
        <v>202</v>
      </c>
      <c r="B785" s="117"/>
      <c r="C785" s="118"/>
      <c r="D785" s="119"/>
      <c r="E785" s="120"/>
      <c r="F785" s="117"/>
      <c r="G785" s="119"/>
      <c r="H785" s="119"/>
      <c r="I785" s="119"/>
      <c r="J785" s="121"/>
      <c r="K785" s="122"/>
      <c r="L785" s="123"/>
      <c r="M785" s="124"/>
      <c r="N785" s="125"/>
      <c r="O785" s="122"/>
      <c r="P785" s="123"/>
      <c r="Q785" s="124"/>
      <c r="R785" s="126"/>
      <c r="S785" s="122"/>
      <c r="T785" s="123"/>
      <c r="U785" s="127"/>
      <c r="V785" s="128"/>
      <c r="AH785" s="42" t="b">
        <f t="shared" si="356"/>
        <v>0</v>
      </c>
      <c r="AI785" s="42" t="str">
        <f t="shared" si="357"/>
        <v/>
      </c>
      <c r="AJ785" s="42" t="str">
        <f>IF(AND(AH785,D785&lt;&gt;""),COUNTIF($AI$12:AI785,AI785),"")</f>
        <v/>
      </c>
      <c r="AK785" s="42" t="str">
        <f t="shared" si="358"/>
        <v/>
      </c>
      <c r="AL785" s="42" t="str">
        <f t="shared" si="359"/>
        <v/>
      </c>
      <c r="AM785" s="42">
        <f t="shared" si="360"/>
        <v>1</v>
      </c>
      <c r="AN785" s="109" t="str">
        <f t="shared" si="336"/>
        <v/>
      </c>
      <c r="AO785" s="109" t="str">
        <f t="shared" si="337"/>
        <v/>
      </c>
      <c r="AP785" s="109" t="str">
        <f t="shared" si="338"/>
        <v/>
      </c>
      <c r="AQ785" s="109" t="str">
        <f t="shared" si="339"/>
        <v/>
      </c>
      <c r="AR785" s="109" t="str">
        <f t="shared" si="340"/>
        <v/>
      </c>
      <c r="AS785" s="158" t="str">
        <f t="shared" si="341"/>
        <v/>
      </c>
      <c r="AT785" s="157" t="str">
        <f t="shared" si="342"/>
        <v/>
      </c>
      <c r="AU785" s="157" t="str">
        <f t="shared" si="343"/>
        <v/>
      </c>
      <c r="AV785" s="109" t="str">
        <f t="shared" si="344"/>
        <v/>
      </c>
      <c r="AW785" s="158" t="str">
        <f t="shared" si="345"/>
        <v/>
      </c>
      <c r="AX785" s="158" t="str">
        <f t="shared" si="346"/>
        <v/>
      </c>
      <c r="AY785" s="158" t="str">
        <f t="shared" si="347"/>
        <v/>
      </c>
      <c r="AZ785" s="158" t="str">
        <f t="shared" si="348"/>
        <v/>
      </c>
      <c r="BA785" s="157" t="str">
        <f t="shared" si="349"/>
        <v/>
      </c>
      <c r="BB785" s="157" t="str">
        <f t="shared" si="350"/>
        <v/>
      </c>
      <c r="BC785" s="157" t="str">
        <f t="shared" si="351"/>
        <v/>
      </c>
      <c r="BD785" s="157" t="str">
        <f t="shared" si="352"/>
        <v/>
      </c>
      <c r="BE785" s="158" t="str">
        <f t="shared" si="353"/>
        <v/>
      </c>
      <c r="BF785" s="158" t="str">
        <f t="shared" si="354"/>
        <v/>
      </c>
      <c r="BG785" s="158" t="str">
        <f t="shared" si="355"/>
        <v/>
      </c>
      <c r="BI785" s="171" t="str">
        <f t="shared" si="361"/>
        <v/>
      </c>
      <c r="BJ785" s="163" t="str">
        <f t="shared" si="362"/>
        <v/>
      </c>
      <c r="BK785" s="163" t="str">
        <f t="shared" si="363"/>
        <v/>
      </c>
    </row>
    <row r="786" spans="1:63" x14ac:dyDescent="0.25">
      <c r="A786" s="110" t="s">
        <v>202</v>
      </c>
      <c r="B786" s="117"/>
      <c r="C786" s="118"/>
      <c r="D786" s="119"/>
      <c r="E786" s="120"/>
      <c r="F786" s="117"/>
      <c r="G786" s="119"/>
      <c r="H786" s="119"/>
      <c r="I786" s="119"/>
      <c r="J786" s="121"/>
      <c r="K786" s="122"/>
      <c r="L786" s="123"/>
      <c r="M786" s="124"/>
      <c r="N786" s="125"/>
      <c r="O786" s="122"/>
      <c r="P786" s="123"/>
      <c r="Q786" s="124"/>
      <c r="R786" s="126"/>
      <c r="S786" s="122"/>
      <c r="T786" s="123"/>
      <c r="U786" s="127"/>
      <c r="V786" s="128"/>
      <c r="AH786" s="42" t="b">
        <f t="shared" si="356"/>
        <v>0</v>
      </c>
      <c r="AI786" s="42" t="str">
        <f t="shared" si="357"/>
        <v/>
      </c>
      <c r="AJ786" s="42" t="str">
        <f>IF(AND(AH786,D786&lt;&gt;""),COUNTIF($AI$12:AI786,AI786),"")</f>
        <v/>
      </c>
      <c r="AK786" s="42" t="str">
        <f t="shared" si="358"/>
        <v/>
      </c>
      <c r="AL786" s="42" t="str">
        <f t="shared" si="359"/>
        <v/>
      </c>
      <c r="AM786" s="42">
        <f t="shared" si="360"/>
        <v>0</v>
      </c>
      <c r="AN786" s="109" t="str">
        <f t="shared" si="336"/>
        <v/>
      </c>
      <c r="AO786" s="109" t="str">
        <f t="shared" si="337"/>
        <v/>
      </c>
      <c r="AP786" s="109" t="str">
        <f t="shared" si="338"/>
        <v/>
      </c>
      <c r="AQ786" s="109" t="str">
        <f t="shared" si="339"/>
        <v/>
      </c>
      <c r="AR786" s="109" t="str">
        <f t="shared" si="340"/>
        <v/>
      </c>
      <c r="AS786" s="158" t="str">
        <f t="shared" si="341"/>
        <v/>
      </c>
      <c r="AT786" s="157" t="str">
        <f t="shared" si="342"/>
        <v/>
      </c>
      <c r="AU786" s="157" t="str">
        <f t="shared" si="343"/>
        <v/>
      </c>
      <c r="AV786" s="109" t="str">
        <f t="shared" si="344"/>
        <v/>
      </c>
      <c r="AW786" s="158" t="str">
        <f t="shared" si="345"/>
        <v/>
      </c>
      <c r="AX786" s="158" t="str">
        <f t="shared" si="346"/>
        <v/>
      </c>
      <c r="AY786" s="158" t="str">
        <f t="shared" si="347"/>
        <v/>
      </c>
      <c r="AZ786" s="158" t="str">
        <f t="shared" si="348"/>
        <v/>
      </c>
      <c r="BA786" s="157" t="str">
        <f t="shared" si="349"/>
        <v/>
      </c>
      <c r="BB786" s="157" t="str">
        <f t="shared" si="350"/>
        <v/>
      </c>
      <c r="BC786" s="157" t="str">
        <f t="shared" si="351"/>
        <v/>
      </c>
      <c r="BD786" s="157" t="str">
        <f t="shared" si="352"/>
        <v/>
      </c>
      <c r="BE786" s="158" t="str">
        <f t="shared" si="353"/>
        <v/>
      </c>
      <c r="BF786" s="158" t="str">
        <f t="shared" si="354"/>
        <v/>
      </c>
      <c r="BG786" s="158" t="str">
        <f t="shared" si="355"/>
        <v/>
      </c>
      <c r="BI786" s="171" t="str">
        <f t="shared" si="361"/>
        <v/>
      </c>
      <c r="BJ786" s="163" t="str">
        <f t="shared" si="362"/>
        <v/>
      </c>
      <c r="BK786" s="163" t="str">
        <f t="shared" si="363"/>
        <v/>
      </c>
    </row>
    <row r="787" spans="1:63" x14ac:dyDescent="0.25">
      <c r="A787" s="110" t="s">
        <v>202</v>
      </c>
      <c r="B787" s="117"/>
      <c r="C787" s="118"/>
      <c r="D787" s="119"/>
      <c r="E787" s="120"/>
      <c r="F787" s="117"/>
      <c r="G787" s="119"/>
      <c r="H787" s="119"/>
      <c r="I787" s="119"/>
      <c r="J787" s="121"/>
      <c r="K787" s="122"/>
      <c r="L787" s="123"/>
      <c r="M787" s="124"/>
      <c r="N787" s="125"/>
      <c r="O787" s="122"/>
      <c r="P787" s="123"/>
      <c r="Q787" s="124"/>
      <c r="R787" s="126"/>
      <c r="S787" s="122"/>
      <c r="T787" s="123"/>
      <c r="U787" s="127"/>
      <c r="V787" s="128"/>
      <c r="AH787" s="42" t="b">
        <f t="shared" si="356"/>
        <v>0</v>
      </c>
      <c r="AI787" s="42" t="str">
        <f t="shared" si="357"/>
        <v/>
      </c>
      <c r="AJ787" s="42" t="str">
        <f>IF(AND(AH787,D787&lt;&gt;""),COUNTIF($AI$12:AI787,AI787),"")</f>
        <v/>
      </c>
      <c r="AK787" s="42" t="str">
        <f t="shared" si="358"/>
        <v/>
      </c>
      <c r="AL787" s="42" t="str">
        <f t="shared" si="359"/>
        <v/>
      </c>
      <c r="AM787" s="42">
        <f t="shared" si="360"/>
        <v>1</v>
      </c>
      <c r="AN787" s="109" t="str">
        <f t="shared" si="336"/>
        <v/>
      </c>
      <c r="AO787" s="109" t="str">
        <f t="shared" si="337"/>
        <v/>
      </c>
      <c r="AP787" s="109" t="str">
        <f t="shared" si="338"/>
        <v/>
      </c>
      <c r="AQ787" s="109" t="str">
        <f t="shared" si="339"/>
        <v/>
      </c>
      <c r="AR787" s="109" t="str">
        <f t="shared" si="340"/>
        <v/>
      </c>
      <c r="AS787" s="158" t="str">
        <f t="shared" si="341"/>
        <v/>
      </c>
      <c r="AT787" s="157" t="str">
        <f t="shared" si="342"/>
        <v/>
      </c>
      <c r="AU787" s="157" t="str">
        <f t="shared" si="343"/>
        <v/>
      </c>
      <c r="AV787" s="109" t="str">
        <f t="shared" si="344"/>
        <v/>
      </c>
      <c r="AW787" s="158" t="str">
        <f t="shared" si="345"/>
        <v/>
      </c>
      <c r="AX787" s="158" t="str">
        <f t="shared" si="346"/>
        <v/>
      </c>
      <c r="AY787" s="158" t="str">
        <f t="shared" si="347"/>
        <v/>
      </c>
      <c r="AZ787" s="158" t="str">
        <f t="shared" si="348"/>
        <v/>
      </c>
      <c r="BA787" s="157" t="str">
        <f t="shared" si="349"/>
        <v/>
      </c>
      <c r="BB787" s="157" t="str">
        <f t="shared" si="350"/>
        <v/>
      </c>
      <c r="BC787" s="157" t="str">
        <f t="shared" si="351"/>
        <v/>
      </c>
      <c r="BD787" s="157" t="str">
        <f t="shared" si="352"/>
        <v/>
      </c>
      <c r="BE787" s="158" t="str">
        <f t="shared" si="353"/>
        <v/>
      </c>
      <c r="BF787" s="158" t="str">
        <f t="shared" si="354"/>
        <v/>
      </c>
      <c r="BG787" s="158" t="str">
        <f t="shared" si="355"/>
        <v/>
      </c>
      <c r="BI787" s="171" t="str">
        <f t="shared" si="361"/>
        <v/>
      </c>
      <c r="BJ787" s="163" t="str">
        <f t="shared" si="362"/>
        <v/>
      </c>
      <c r="BK787" s="163" t="str">
        <f t="shared" si="363"/>
        <v/>
      </c>
    </row>
    <row r="788" spans="1:63" x14ac:dyDescent="0.25">
      <c r="A788" s="110" t="s">
        <v>202</v>
      </c>
      <c r="B788" s="117"/>
      <c r="C788" s="118"/>
      <c r="D788" s="119"/>
      <c r="E788" s="120"/>
      <c r="F788" s="117"/>
      <c r="G788" s="119"/>
      <c r="H788" s="119"/>
      <c r="I788" s="119"/>
      <c r="J788" s="121"/>
      <c r="K788" s="122"/>
      <c r="L788" s="123"/>
      <c r="M788" s="124"/>
      <c r="N788" s="125"/>
      <c r="O788" s="122"/>
      <c r="P788" s="123"/>
      <c r="Q788" s="124"/>
      <c r="R788" s="126"/>
      <c r="S788" s="122"/>
      <c r="T788" s="123"/>
      <c r="U788" s="127"/>
      <c r="V788" s="128"/>
      <c r="AH788" s="42" t="b">
        <f t="shared" si="356"/>
        <v>0</v>
      </c>
      <c r="AI788" s="42" t="str">
        <f t="shared" si="357"/>
        <v/>
      </c>
      <c r="AJ788" s="42" t="str">
        <f>IF(AND(AH788,D788&lt;&gt;""),COUNTIF($AI$12:AI788,AI788),"")</f>
        <v/>
      </c>
      <c r="AK788" s="42" t="str">
        <f t="shared" si="358"/>
        <v/>
      </c>
      <c r="AL788" s="42" t="str">
        <f t="shared" si="359"/>
        <v/>
      </c>
      <c r="AM788" s="42">
        <f t="shared" si="360"/>
        <v>0</v>
      </c>
      <c r="AN788" s="109" t="str">
        <f t="shared" si="336"/>
        <v/>
      </c>
      <c r="AO788" s="109" t="str">
        <f t="shared" si="337"/>
        <v/>
      </c>
      <c r="AP788" s="109" t="str">
        <f t="shared" si="338"/>
        <v/>
      </c>
      <c r="AQ788" s="109" t="str">
        <f t="shared" si="339"/>
        <v/>
      </c>
      <c r="AR788" s="109" t="str">
        <f t="shared" si="340"/>
        <v/>
      </c>
      <c r="AS788" s="158" t="str">
        <f t="shared" si="341"/>
        <v/>
      </c>
      <c r="AT788" s="157" t="str">
        <f t="shared" si="342"/>
        <v/>
      </c>
      <c r="AU788" s="157" t="str">
        <f t="shared" si="343"/>
        <v/>
      </c>
      <c r="AV788" s="109" t="str">
        <f t="shared" si="344"/>
        <v/>
      </c>
      <c r="AW788" s="158" t="str">
        <f t="shared" si="345"/>
        <v/>
      </c>
      <c r="AX788" s="158" t="str">
        <f t="shared" si="346"/>
        <v/>
      </c>
      <c r="AY788" s="158" t="str">
        <f t="shared" si="347"/>
        <v/>
      </c>
      <c r="AZ788" s="158" t="str">
        <f t="shared" si="348"/>
        <v/>
      </c>
      <c r="BA788" s="157" t="str">
        <f t="shared" si="349"/>
        <v/>
      </c>
      <c r="BB788" s="157" t="str">
        <f t="shared" si="350"/>
        <v/>
      </c>
      <c r="BC788" s="157" t="str">
        <f t="shared" si="351"/>
        <v/>
      </c>
      <c r="BD788" s="157" t="str">
        <f t="shared" si="352"/>
        <v/>
      </c>
      <c r="BE788" s="158" t="str">
        <f t="shared" si="353"/>
        <v/>
      </c>
      <c r="BF788" s="158" t="str">
        <f t="shared" si="354"/>
        <v/>
      </c>
      <c r="BG788" s="158" t="str">
        <f t="shared" si="355"/>
        <v/>
      </c>
      <c r="BI788" s="171" t="str">
        <f t="shared" si="361"/>
        <v/>
      </c>
      <c r="BJ788" s="163" t="str">
        <f t="shared" si="362"/>
        <v/>
      </c>
      <c r="BK788" s="163" t="str">
        <f t="shared" si="363"/>
        <v/>
      </c>
    </row>
    <row r="789" spans="1:63" x14ac:dyDescent="0.25">
      <c r="A789" s="110" t="s">
        <v>202</v>
      </c>
      <c r="B789" s="117"/>
      <c r="C789" s="118"/>
      <c r="D789" s="119"/>
      <c r="E789" s="120"/>
      <c r="F789" s="117"/>
      <c r="G789" s="119"/>
      <c r="H789" s="119"/>
      <c r="I789" s="119"/>
      <c r="J789" s="121"/>
      <c r="K789" s="122"/>
      <c r="L789" s="123"/>
      <c r="M789" s="124"/>
      <c r="N789" s="125"/>
      <c r="O789" s="122"/>
      <c r="P789" s="123"/>
      <c r="Q789" s="124"/>
      <c r="R789" s="126"/>
      <c r="S789" s="122"/>
      <c r="T789" s="123"/>
      <c r="U789" s="127"/>
      <c r="V789" s="128"/>
      <c r="AH789" s="42" t="b">
        <f t="shared" si="356"/>
        <v>0</v>
      </c>
      <c r="AI789" s="42" t="str">
        <f t="shared" si="357"/>
        <v/>
      </c>
      <c r="AJ789" s="42" t="str">
        <f>IF(AND(AH789,D789&lt;&gt;""),COUNTIF($AI$12:AI789,AI789),"")</f>
        <v/>
      </c>
      <c r="AK789" s="42" t="str">
        <f t="shared" si="358"/>
        <v/>
      </c>
      <c r="AL789" s="42" t="str">
        <f t="shared" si="359"/>
        <v/>
      </c>
      <c r="AM789" s="42">
        <f t="shared" si="360"/>
        <v>1</v>
      </c>
      <c r="AN789" s="109" t="str">
        <f t="shared" si="336"/>
        <v/>
      </c>
      <c r="AO789" s="109" t="str">
        <f t="shared" si="337"/>
        <v/>
      </c>
      <c r="AP789" s="109" t="str">
        <f t="shared" si="338"/>
        <v/>
      </c>
      <c r="AQ789" s="109" t="str">
        <f t="shared" si="339"/>
        <v/>
      </c>
      <c r="AR789" s="109" t="str">
        <f t="shared" si="340"/>
        <v/>
      </c>
      <c r="AS789" s="158" t="str">
        <f t="shared" si="341"/>
        <v/>
      </c>
      <c r="AT789" s="157" t="str">
        <f t="shared" si="342"/>
        <v/>
      </c>
      <c r="AU789" s="157" t="str">
        <f t="shared" si="343"/>
        <v/>
      </c>
      <c r="AV789" s="109" t="str">
        <f t="shared" si="344"/>
        <v/>
      </c>
      <c r="AW789" s="158" t="str">
        <f t="shared" si="345"/>
        <v/>
      </c>
      <c r="AX789" s="158" t="str">
        <f t="shared" si="346"/>
        <v/>
      </c>
      <c r="AY789" s="158" t="str">
        <f t="shared" si="347"/>
        <v/>
      </c>
      <c r="AZ789" s="158" t="str">
        <f t="shared" si="348"/>
        <v/>
      </c>
      <c r="BA789" s="157" t="str">
        <f t="shared" si="349"/>
        <v/>
      </c>
      <c r="BB789" s="157" t="str">
        <f t="shared" si="350"/>
        <v/>
      </c>
      <c r="BC789" s="157" t="str">
        <f t="shared" si="351"/>
        <v/>
      </c>
      <c r="BD789" s="157" t="str">
        <f t="shared" si="352"/>
        <v/>
      </c>
      <c r="BE789" s="158" t="str">
        <f t="shared" si="353"/>
        <v/>
      </c>
      <c r="BF789" s="158" t="str">
        <f t="shared" si="354"/>
        <v/>
      </c>
      <c r="BG789" s="158" t="str">
        <f t="shared" si="355"/>
        <v/>
      </c>
      <c r="BI789" s="171" t="str">
        <f t="shared" si="361"/>
        <v/>
      </c>
      <c r="BJ789" s="163" t="str">
        <f t="shared" si="362"/>
        <v/>
      </c>
      <c r="BK789" s="163" t="str">
        <f t="shared" si="363"/>
        <v/>
      </c>
    </row>
    <row r="790" spans="1:63" x14ac:dyDescent="0.25">
      <c r="A790" s="110" t="s">
        <v>202</v>
      </c>
      <c r="B790" s="117"/>
      <c r="C790" s="118"/>
      <c r="D790" s="119"/>
      <c r="E790" s="120"/>
      <c r="F790" s="117"/>
      <c r="G790" s="119"/>
      <c r="H790" s="119"/>
      <c r="I790" s="119"/>
      <c r="J790" s="121"/>
      <c r="K790" s="122"/>
      <c r="L790" s="123"/>
      <c r="M790" s="124"/>
      <c r="N790" s="125"/>
      <c r="O790" s="122"/>
      <c r="P790" s="123"/>
      <c r="Q790" s="124"/>
      <c r="R790" s="126"/>
      <c r="S790" s="122"/>
      <c r="T790" s="123"/>
      <c r="U790" s="127"/>
      <c r="V790" s="128"/>
      <c r="AH790" s="42" t="b">
        <f t="shared" si="356"/>
        <v>0</v>
      </c>
      <c r="AI790" s="42" t="str">
        <f t="shared" si="357"/>
        <v/>
      </c>
      <c r="AJ790" s="42" t="str">
        <f>IF(AND(AH790,D790&lt;&gt;""),COUNTIF($AI$12:AI790,AI790),"")</f>
        <v/>
      </c>
      <c r="AK790" s="42" t="str">
        <f t="shared" si="358"/>
        <v/>
      </c>
      <c r="AL790" s="42" t="str">
        <f t="shared" si="359"/>
        <v/>
      </c>
      <c r="AM790" s="42">
        <f t="shared" si="360"/>
        <v>0</v>
      </c>
      <c r="AN790" s="109" t="str">
        <f t="shared" si="336"/>
        <v/>
      </c>
      <c r="AO790" s="109" t="str">
        <f t="shared" si="337"/>
        <v/>
      </c>
      <c r="AP790" s="109" t="str">
        <f t="shared" si="338"/>
        <v/>
      </c>
      <c r="AQ790" s="109" t="str">
        <f t="shared" si="339"/>
        <v/>
      </c>
      <c r="AR790" s="109" t="str">
        <f t="shared" si="340"/>
        <v/>
      </c>
      <c r="AS790" s="158" t="str">
        <f t="shared" si="341"/>
        <v/>
      </c>
      <c r="AT790" s="157" t="str">
        <f t="shared" si="342"/>
        <v/>
      </c>
      <c r="AU790" s="157" t="str">
        <f t="shared" si="343"/>
        <v/>
      </c>
      <c r="AV790" s="109" t="str">
        <f t="shared" si="344"/>
        <v/>
      </c>
      <c r="AW790" s="158" t="str">
        <f t="shared" si="345"/>
        <v/>
      </c>
      <c r="AX790" s="158" t="str">
        <f t="shared" si="346"/>
        <v/>
      </c>
      <c r="AY790" s="158" t="str">
        <f t="shared" si="347"/>
        <v/>
      </c>
      <c r="AZ790" s="158" t="str">
        <f t="shared" si="348"/>
        <v/>
      </c>
      <c r="BA790" s="157" t="str">
        <f t="shared" si="349"/>
        <v/>
      </c>
      <c r="BB790" s="157" t="str">
        <f t="shared" si="350"/>
        <v/>
      </c>
      <c r="BC790" s="157" t="str">
        <f t="shared" si="351"/>
        <v/>
      </c>
      <c r="BD790" s="157" t="str">
        <f t="shared" si="352"/>
        <v/>
      </c>
      <c r="BE790" s="158" t="str">
        <f t="shared" si="353"/>
        <v/>
      </c>
      <c r="BF790" s="158" t="str">
        <f t="shared" si="354"/>
        <v/>
      </c>
      <c r="BG790" s="158" t="str">
        <f t="shared" si="355"/>
        <v/>
      </c>
      <c r="BI790" s="171" t="str">
        <f t="shared" si="361"/>
        <v/>
      </c>
      <c r="BJ790" s="163" t="str">
        <f t="shared" si="362"/>
        <v/>
      </c>
      <c r="BK790" s="163" t="str">
        <f t="shared" si="363"/>
        <v/>
      </c>
    </row>
    <row r="791" spans="1:63" x14ac:dyDescent="0.25">
      <c r="A791" s="110" t="s">
        <v>202</v>
      </c>
      <c r="B791" s="117"/>
      <c r="C791" s="118"/>
      <c r="D791" s="119"/>
      <c r="E791" s="120"/>
      <c r="F791" s="117"/>
      <c r="G791" s="119"/>
      <c r="H791" s="119"/>
      <c r="I791" s="119"/>
      <c r="J791" s="121"/>
      <c r="K791" s="122"/>
      <c r="L791" s="123"/>
      <c r="M791" s="124"/>
      <c r="N791" s="125"/>
      <c r="O791" s="122"/>
      <c r="P791" s="123"/>
      <c r="Q791" s="124"/>
      <c r="R791" s="126"/>
      <c r="S791" s="122"/>
      <c r="T791" s="123"/>
      <c r="U791" s="127"/>
      <c r="V791" s="128"/>
      <c r="AH791" s="42" t="b">
        <f t="shared" si="356"/>
        <v>0</v>
      </c>
      <c r="AI791" s="42" t="str">
        <f t="shared" si="357"/>
        <v/>
      </c>
      <c r="AJ791" s="42" t="str">
        <f>IF(AND(AH791,D791&lt;&gt;""),COUNTIF($AI$12:AI791,AI791),"")</f>
        <v/>
      </c>
      <c r="AK791" s="42" t="str">
        <f t="shared" si="358"/>
        <v/>
      </c>
      <c r="AL791" s="42" t="str">
        <f t="shared" si="359"/>
        <v/>
      </c>
      <c r="AM791" s="42">
        <f t="shared" si="360"/>
        <v>1</v>
      </c>
      <c r="AN791" s="109" t="str">
        <f t="shared" si="336"/>
        <v/>
      </c>
      <c r="AO791" s="109" t="str">
        <f t="shared" si="337"/>
        <v/>
      </c>
      <c r="AP791" s="109" t="str">
        <f t="shared" si="338"/>
        <v/>
      </c>
      <c r="AQ791" s="109" t="str">
        <f t="shared" si="339"/>
        <v/>
      </c>
      <c r="AR791" s="109" t="str">
        <f t="shared" si="340"/>
        <v/>
      </c>
      <c r="AS791" s="158" t="str">
        <f t="shared" si="341"/>
        <v/>
      </c>
      <c r="AT791" s="157" t="str">
        <f t="shared" si="342"/>
        <v/>
      </c>
      <c r="AU791" s="157" t="str">
        <f t="shared" si="343"/>
        <v/>
      </c>
      <c r="AV791" s="109" t="str">
        <f t="shared" si="344"/>
        <v/>
      </c>
      <c r="AW791" s="158" t="str">
        <f t="shared" si="345"/>
        <v/>
      </c>
      <c r="AX791" s="158" t="str">
        <f t="shared" si="346"/>
        <v/>
      </c>
      <c r="AY791" s="158" t="str">
        <f t="shared" si="347"/>
        <v/>
      </c>
      <c r="AZ791" s="158" t="str">
        <f t="shared" si="348"/>
        <v/>
      </c>
      <c r="BA791" s="157" t="str">
        <f t="shared" si="349"/>
        <v/>
      </c>
      <c r="BB791" s="157" t="str">
        <f t="shared" si="350"/>
        <v/>
      </c>
      <c r="BC791" s="157" t="str">
        <f t="shared" si="351"/>
        <v/>
      </c>
      <c r="BD791" s="157" t="str">
        <f t="shared" si="352"/>
        <v/>
      </c>
      <c r="BE791" s="158" t="str">
        <f t="shared" si="353"/>
        <v/>
      </c>
      <c r="BF791" s="158" t="str">
        <f t="shared" si="354"/>
        <v/>
      </c>
      <c r="BG791" s="158" t="str">
        <f t="shared" si="355"/>
        <v/>
      </c>
      <c r="BI791" s="171" t="str">
        <f t="shared" si="361"/>
        <v/>
      </c>
      <c r="BJ791" s="163" t="str">
        <f t="shared" si="362"/>
        <v/>
      </c>
      <c r="BK791" s="163" t="str">
        <f t="shared" si="363"/>
        <v/>
      </c>
    </row>
    <row r="792" spans="1:63" x14ac:dyDescent="0.25">
      <c r="A792" s="110" t="s">
        <v>202</v>
      </c>
      <c r="B792" s="117"/>
      <c r="C792" s="118"/>
      <c r="D792" s="119"/>
      <c r="E792" s="120"/>
      <c r="F792" s="117"/>
      <c r="G792" s="119"/>
      <c r="H792" s="119"/>
      <c r="I792" s="119"/>
      <c r="J792" s="121"/>
      <c r="K792" s="122"/>
      <c r="L792" s="123"/>
      <c r="M792" s="124"/>
      <c r="N792" s="125"/>
      <c r="O792" s="122"/>
      <c r="P792" s="123"/>
      <c r="Q792" s="124"/>
      <c r="R792" s="126"/>
      <c r="S792" s="122"/>
      <c r="T792" s="123"/>
      <c r="U792" s="127"/>
      <c r="V792" s="128"/>
      <c r="AH792" s="42" t="b">
        <f t="shared" si="356"/>
        <v>0</v>
      </c>
      <c r="AI792" s="42" t="str">
        <f t="shared" si="357"/>
        <v/>
      </c>
      <c r="AJ792" s="42" t="str">
        <f>IF(AND(AH792,D792&lt;&gt;""),COUNTIF($AI$12:AI792,AI792),"")</f>
        <v/>
      </c>
      <c r="AK792" s="42" t="str">
        <f t="shared" si="358"/>
        <v/>
      </c>
      <c r="AL792" s="42" t="str">
        <f t="shared" si="359"/>
        <v/>
      </c>
      <c r="AM792" s="42">
        <f t="shared" si="360"/>
        <v>0</v>
      </c>
      <c r="AN792" s="109" t="str">
        <f t="shared" si="336"/>
        <v/>
      </c>
      <c r="AO792" s="109" t="str">
        <f t="shared" si="337"/>
        <v/>
      </c>
      <c r="AP792" s="109" t="str">
        <f t="shared" si="338"/>
        <v/>
      </c>
      <c r="AQ792" s="109" t="str">
        <f t="shared" si="339"/>
        <v/>
      </c>
      <c r="AR792" s="109" t="str">
        <f t="shared" si="340"/>
        <v/>
      </c>
      <c r="AS792" s="158" t="str">
        <f t="shared" si="341"/>
        <v/>
      </c>
      <c r="AT792" s="157" t="str">
        <f t="shared" si="342"/>
        <v/>
      </c>
      <c r="AU792" s="157" t="str">
        <f t="shared" si="343"/>
        <v/>
      </c>
      <c r="AV792" s="109" t="str">
        <f t="shared" si="344"/>
        <v/>
      </c>
      <c r="AW792" s="158" t="str">
        <f t="shared" si="345"/>
        <v/>
      </c>
      <c r="AX792" s="158" t="str">
        <f t="shared" si="346"/>
        <v/>
      </c>
      <c r="AY792" s="158" t="str">
        <f t="shared" si="347"/>
        <v/>
      </c>
      <c r="AZ792" s="158" t="str">
        <f t="shared" si="348"/>
        <v/>
      </c>
      <c r="BA792" s="157" t="str">
        <f t="shared" si="349"/>
        <v/>
      </c>
      <c r="BB792" s="157" t="str">
        <f t="shared" si="350"/>
        <v/>
      </c>
      <c r="BC792" s="157" t="str">
        <f t="shared" si="351"/>
        <v/>
      </c>
      <c r="BD792" s="157" t="str">
        <f t="shared" si="352"/>
        <v/>
      </c>
      <c r="BE792" s="158" t="str">
        <f t="shared" si="353"/>
        <v/>
      </c>
      <c r="BF792" s="158" t="str">
        <f t="shared" si="354"/>
        <v/>
      </c>
      <c r="BG792" s="158" t="str">
        <f t="shared" si="355"/>
        <v/>
      </c>
      <c r="BI792" s="171" t="str">
        <f t="shared" si="361"/>
        <v/>
      </c>
      <c r="BJ792" s="163" t="str">
        <f t="shared" si="362"/>
        <v/>
      </c>
      <c r="BK792" s="163" t="str">
        <f t="shared" si="363"/>
        <v/>
      </c>
    </row>
    <row r="793" spans="1:63" x14ac:dyDescent="0.25">
      <c r="A793" s="110" t="s">
        <v>202</v>
      </c>
      <c r="B793" s="117"/>
      <c r="C793" s="118"/>
      <c r="D793" s="119"/>
      <c r="E793" s="120"/>
      <c r="F793" s="117"/>
      <c r="G793" s="119"/>
      <c r="H793" s="119"/>
      <c r="I793" s="119"/>
      <c r="J793" s="121"/>
      <c r="K793" s="122"/>
      <c r="L793" s="123"/>
      <c r="M793" s="124"/>
      <c r="N793" s="125"/>
      <c r="O793" s="122"/>
      <c r="P793" s="123"/>
      <c r="Q793" s="124"/>
      <c r="R793" s="126"/>
      <c r="S793" s="122"/>
      <c r="T793" s="123"/>
      <c r="U793" s="127"/>
      <c r="V793" s="128"/>
      <c r="AH793" s="42" t="b">
        <f t="shared" si="356"/>
        <v>0</v>
      </c>
      <c r="AI793" s="42" t="str">
        <f t="shared" si="357"/>
        <v/>
      </c>
      <c r="AJ793" s="42" t="str">
        <f>IF(AND(AH793,D793&lt;&gt;""),COUNTIF($AI$12:AI793,AI793),"")</f>
        <v/>
      </c>
      <c r="AK793" s="42" t="str">
        <f t="shared" si="358"/>
        <v/>
      </c>
      <c r="AL793" s="42" t="str">
        <f t="shared" si="359"/>
        <v/>
      </c>
      <c r="AM793" s="42">
        <f t="shared" si="360"/>
        <v>1</v>
      </c>
      <c r="AN793" s="109" t="str">
        <f t="shared" si="336"/>
        <v/>
      </c>
      <c r="AO793" s="109" t="str">
        <f t="shared" si="337"/>
        <v/>
      </c>
      <c r="AP793" s="109" t="str">
        <f t="shared" si="338"/>
        <v/>
      </c>
      <c r="AQ793" s="109" t="str">
        <f t="shared" si="339"/>
        <v/>
      </c>
      <c r="AR793" s="109" t="str">
        <f t="shared" si="340"/>
        <v/>
      </c>
      <c r="AS793" s="158" t="str">
        <f t="shared" si="341"/>
        <v/>
      </c>
      <c r="AT793" s="157" t="str">
        <f t="shared" si="342"/>
        <v/>
      </c>
      <c r="AU793" s="157" t="str">
        <f t="shared" si="343"/>
        <v/>
      </c>
      <c r="AV793" s="109" t="str">
        <f t="shared" si="344"/>
        <v/>
      </c>
      <c r="AW793" s="158" t="str">
        <f t="shared" si="345"/>
        <v/>
      </c>
      <c r="AX793" s="158" t="str">
        <f t="shared" si="346"/>
        <v/>
      </c>
      <c r="AY793" s="158" t="str">
        <f t="shared" si="347"/>
        <v/>
      </c>
      <c r="AZ793" s="158" t="str">
        <f t="shared" si="348"/>
        <v/>
      </c>
      <c r="BA793" s="157" t="str">
        <f t="shared" si="349"/>
        <v/>
      </c>
      <c r="BB793" s="157" t="str">
        <f t="shared" si="350"/>
        <v/>
      </c>
      <c r="BC793" s="157" t="str">
        <f t="shared" si="351"/>
        <v/>
      </c>
      <c r="BD793" s="157" t="str">
        <f t="shared" si="352"/>
        <v/>
      </c>
      <c r="BE793" s="158" t="str">
        <f t="shared" si="353"/>
        <v/>
      </c>
      <c r="BF793" s="158" t="str">
        <f t="shared" si="354"/>
        <v/>
      </c>
      <c r="BG793" s="158" t="str">
        <f t="shared" si="355"/>
        <v/>
      </c>
      <c r="BI793" s="171" t="str">
        <f t="shared" si="361"/>
        <v/>
      </c>
      <c r="BJ793" s="163" t="str">
        <f t="shared" si="362"/>
        <v/>
      </c>
      <c r="BK793" s="163" t="str">
        <f t="shared" si="363"/>
        <v/>
      </c>
    </row>
    <row r="794" spans="1:63" x14ac:dyDescent="0.25">
      <c r="A794" s="110" t="s">
        <v>202</v>
      </c>
      <c r="B794" s="117"/>
      <c r="C794" s="118"/>
      <c r="D794" s="119"/>
      <c r="E794" s="120"/>
      <c r="F794" s="117"/>
      <c r="G794" s="119"/>
      <c r="H794" s="119"/>
      <c r="I794" s="119"/>
      <c r="J794" s="121"/>
      <c r="K794" s="122"/>
      <c r="L794" s="123"/>
      <c r="M794" s="124"/>
      <c r="N794" s="125"/>
      <c r="O794" s="122"/>
      <c r="P794" s="123"/>
      <c r="Q794" s="124"/>
      <c r="R794" s="126"/>
      <c r="S794" s="122"/>
      <c r="T794" s="123"/>
      <c r="U794" s="127"/>
      <c r="V794" s="128"/>
      <c r="AH794" s="42" t="b">
        <f t="shared" si="356"/>
        <v>0</v>
      </c>
      <c r="AI794" s="42" t="str">
        <f t="shared" si="357"/>
        <v/>
      </c>
      <c r="AJ794" s="42" t="str">
        <f>IF(AND(AH794,D794&lt;&gt;""),COUNTIF($AI$12:AI794,AI794),"")</f>
        <v/>
      </c>
      <c r="AK794" s="42" t="str">
        <f t="shared" si="358"/>
        <v/>
      </c>
      <c r="AL794" s="42" t="str">
        <f t="shared" si="359"/>
        <v/>
      </c>
      <c r="AM794" s="42">
        <f t="shared" si="360"/>
        <v>0</v>
      </c>
      <c r="AN794" s="109" t="str">
        <f t="shared" si="336"/>
        <v/>
      </c>
      <c r="AO794" s="109" t="str">
        <f t="shared" si="337"/>
        <v/>
      </c>
      <c r="AP794" s="109" t="str">
        <f t="shared" si="338"/>
        <v/>
      </c>
      <c r="AQ794" s="109" t="str">
        <f t="shared" si="339"/>
        <v/>
      </c>
      <c r="AR794" s="109" t="str">
        <f t="shared" si="340"/>
        <v/>
      </c>
      <c r="AS794" s="158" t="str">
        <f t="shared" si="341"/>
        <v/>
      </c>
      <c r="AT794" s="157" t="str">
        <f t="shared" si="342"/>
        <v/>
      </c>
      <c r="AU794" s="157" t="str">
        <f t="shared" si="343"/>
        <v/>
      </c>
      <c r="AV794" s="109" t="str">
        <f t="shared" si="344"/>
        <v/>
      </c>
      <c r="AW794" s="158" t="str">
        <f t="shared" si="345"/>
        <v/>
      </c>
      <c r="AX794" s="158" t="str">
        <f t="shared" si="346"/>
        <v/>
      </c>
      <c r="AY794" s="158" t="str">
        <f t="shared" si="347"/>
        <v/>
      </c>
      <c r="AZ794" s="158" t="str">
        <f t="shared" si="348"/>
        <v/>
      </c>
      <c r="BA794" s="157" t="str">
        <f t="shared" si="349"/>
        <v/>
      </c>
      <c r="BB794" s="157" t="str">
        <f t="shared" si="350"/>
        <v/>
      </c>
      <c r="BC794" s="157" t="str">
        <f t="shared" si="351"/>
        <v/>
      </c>
      <c r="BD794" s="157" t="str">
        <f t="shared" si="352"/>
        <v/>
      </c>
      <c r="BE794" s="158" t="str">
        <f t="shared" si="353"/>
        <v/>
      </c>
      <c r="BF794" s="158" t="str">
        <f t="shared" si="354"/>
        <v/>
      </c>
      <c r="BG794" s="158" t="str">
        <f t="shared" si="355"/>
        <v/>
      </c>
      <c r="BI794" s="171" t="str">
        <f t="shared" si="361"/>
        <v/>
      </c>
      <c r="BJ794" s="163" t="str">
        <f t="shared" si="362"/>
        <v/>
      </c>
      <c r="BK794" s="163" t="str">
        <f t="shared" si="363"/>
        <v/>
      </c>
    </row>
    <row r="795" spans="1:63" x14ac:dyDescent="0.25">
      <c r="A795" s="110" t="s">
        <v>202</v>
      </c>
      <c r="B795" s="117"/>
      <c r="C795" s="118"/>
      <c r="D795" s="119"/>
      <c r="E795" s="120"/>
      <c r="F795" s="117"/>
      <c r="G795" s="119"/>
      <c r="H795" s="119"/>
      <c r="I795" s="119"/>
      <c r="J795" s="121"/>
      <c r="K795" s="122"/>
      <c r="L795" s="123"/>
      <c r="M795" s="124"/>
      <c r="N795" s="125"/>
      <c r="O795" s="122"/>
      <c r="P795" s="123"/>
      <c r="Q795" s="124"/>
      <c r="R795" s="126"/>
      <c r="S795" s="122"/>
      <c r="T795" s="123"/>
      <c r="U795" s="127"/>
      <c r="V795" s="128"/>
      <c r="AH795" s="42" t="b">
        <f t="shared" si="356"/>
        <v>0</v>
      </c>
      <c r="AI795" s="42" t="str">
        <f t="shared" si="357"/>
        <v/>
      </c>
      <c r="AJ795" s="42" t="str">
        <f>IF(AND(AH795,D795&lt;&gt;""),COUNTIF($AI$12:AI795,AI795),"")</f>
        <v/>
      </c>
      <c r="AK795" s="42" t="str">
        <f t="shared" si="358"/>
        <v/>
      </c>
      <c r="AL795" s="42" t="str">
        <f t="shared" si="359"/>
        <v/>
      </c>
      <c r="AM795" s="42">
        <f t="shared" si="360"/>
        <v>1</v>
      </c>
      <c r="AN795" s="109" t="str">
        <f t="shared" si="336"/>
        <v/>
      </c>
      <c r="AO795" s="109" t="str">
        <f t="shared" si="337"/>
        <v/>
      </c>
      <c r="AP795" s="109" t="str">
        <f t="shared" si="338"/>
        <v/>
      </c>
      <c r="AQ795" s="109" t="str">
        <f t="shared" si="339"/>
        <v/>
      </c>
      <c r="AR795" s="109" t="str">
        <f t="shared" si="340"/>
        <v/>
      </c>
      <c r="AS795" s="158" t="str">
        <f t="shared" si="341"/>
        <v/>
      </c>
      <c r="AT795" s="157" t="str">
        <f t="shared" si="342"/>
        <v/>
      </c>
      <c r="AU795" s="157" t="str">
        <f t="shared" si="343"/>
        <v/>
      </c>
      <c r="AV795" s="109" t="str">
        <f t="shared" si="344"/>
        <v/>
      </c>
      <c r="AW795" s="158" t="str">
        <f t="shared" si="345"/>
        <v/>
      </c>
      <c r="AX795" s="158" t="str">
        <f t="shared" si="346"/>
        <v/>
      </c>
      <c r="AY795" s="158" t="str">
        <f t="shared" si="347"/>
        <v/>
      </c>
      <c r="AZ795" s="158" t="str">
        <f t="shared" si="348"/>
        <v/>
      </c>
      <c r="BA795" s="157" t="str">
        <f t="shared" si="349"/>
        <v/>
      </c>
      <c r="BB795" s="157" t="str">
        <f t="shared" si="350"/>
        <v/>
      </c>
      <c r="BC795" s="157" t="str">
        <f t="shared" si="351"/>
        <v/>
      </c>
      <c r="BD795" s="157" t="str">
        <f t="shared" si="352"/>
        <v/>
      </c>
      <c r="BE795" s="158" t="str">
        <f t="shared" si="353"/>
        <v/>
      </c>
      <c r="BF795" s="158" t="str">
        <f t="shared" si="354"/>
        <v/>
      </c>
      <c r="BG795" s="158" t="str">
        <f t="shared" si="355"/>
        <v/>
      </c>
      <c r="BI795" s="171" t="str">
        <f t="shared" si="361"/>
        <v/>
      </c>
      <c r="BJ795" s="163" t="str">
        <f t="shared" si="362"/>
        <v/>
      </c>
      <c r="BK795" s="163" t="str">
        <f t="shared" si="363"/>
        <v/>
      </c>
    </row>
    <row r="796" spans="1:63" x14ac:dyDescent="0.25">
      <c r="A796" s="110" t="s">
        <v>202</v>
      </c>
      <c r="B796" s="117"/>
      <c r="C796" s="118"/>
      <c r="D796" s="119"/>
      <c r="E796" s="120"/>
      <c r="F796" s="117"/>
      <c r="G796" s="119"/>
      <c r="H796" s="119"/>
      <c r="I796" s="119"/>
      <c r="J796" s="121"/>
      <c r="K796" s="122"/>
      <c r="L796" s="123"/>
      <c r="M796" s="124"/>
      <c r="N796" s="125"/>
      <c r="O796" s="122"/>
      <c r="P796" s="123"/>
      <c r="Q796" s="124"/>
      <c r="R796" s="126"/>
      <c r="S796" s="122"/>
      <c r="T796" s="123"/>
      <c r="U796" s="127"/>
      <c r="V796" s="128"/>
      <c r="AH796" s="42" t="b">
        <f t="shared" si="356"/>
        <v>0</v>
      </c>
      <c r="AI796" s="42" t="str">
        <f t="shared" si="357"/>
        <v/>
      </c>
      <c r="AJ796" s="42" t="str">
        <f>IF(AND(AH796,D796&lt;&gt;""),COUNTIF($AI$12:AI796,AI796),"")</f>
        <v/>
      </c>
      <c r="AK796" s="42" t="str">
        <f t="shared" si="358"/>
        <v/>
      </c>
      <c r="AL796" s="42" t="str">
        <f t="shared" si="359"/>
        <v/>
      </c>
      <c r="AM796" s="42">
        <f t="shared" si="360"/>
        <v>0</v>
      </c>
      <c r="AN796" s="109" t="str">
        <f t="shared" si="336"/>
        <v/>
      </c>
      <c r="AO796" s="109" t="str">
        <f t="shared" si="337"/>
        <v/>
      </c>
      <c r="AP796" s="109" t="str">
        <f t="shared" si="338"/>
        <v/>
      </c>
      <c r="AQ796" s="109" t="str">
        <f t="shared" si="339"/>
        <v/>
      </c>
      <c r="AR796" s="109" t="str">
        <f t="shared" si="340"/>
        <v/>
      </c>
      <c r="AS796" s="158" t="str">
        <f t="shared" si="341"/>
        <v/>
      </c>
      <c r="AT796" s="157" t="str">
        <f t="shared" si="342"/>
        <v/>
      </c>
      <c r="AU796" s="157" t="str">
        <f t="shared" si="343"/>
        <v/>
      </c>
      <c r="AV796" s="109" t="str">
        <f t="shared" si="344"/>
        <v/>
      </c>
      <c r="AW796" s="158" t="str">
        <f t="shared" si="345"/>
        <v/>
      </c>
      <c r="AX796" s="158" t="str">
        <f t="shared" si="346"/>
        <v/>
      </c>
      <c r="AY796" s="158" t="str">
        <f t="shared" si="347"/>
        <v/>
      </c>
      <c r="AZ796" s="158" t="str">
        <f t="shared" si="348"/>
        <v/>
      </c>
      <c r="BA796" s="157" t="str">
        <f t="shared" si="349"/>
        <v/>
      </c>
      <c r="BB796" s="157" t="str">
        <f t="shared" si="350"/>
        <v/>
      </c>
      <c r="BC796" s="157" t="str">
        <f t="shared" si="351"/>
        <v/>
      </c>
      <c r="BD796" s="157" t="str">
        <f t="shared" si="352"/>
        <v/>
      </c>
      <c r="BE796" s="158" t="str">
        <f t="shared" si="353"/>
        <v/>
      </c>
      <c r="BF796" s="158" t="str">
        <f t="shared" si="354"/>
        <v/>
      </c>
      <c r="BG796" s="158" t="str">
        <f t="shared" si="355"/>
        <v/>
      </c>
      <c r="BI796" s="171" t="str">
        <f t="shared" si="361"/>
        <v/>
      </c>
      <c r="BJ796" s="163" t="str">
        <f t="shared" si="362"/>
        <v/>
      </c>
      <c r="BK796" s="163" t="str">
        <f t="shared" si="363"/>
        <v/>
      </c>
    </row>
    <row r="797" spans="1:63" x14ac:dyDescent="0.25">
      <c r="A797" s="110" t="s">
        <v>202</v>
      </c>
      <c r="B797" s="117"/>
      <c r="C797" s="118"/>
      <c r="D797" s="119"/>
      <c r="E797" s="120"/>
      <c r="F797" s="117"/>
      <c r="G797" s="119"/>
      <c r="H797" s="119"/>
      <c r="I797" s="119"/>
      <c r="J797" s="121"/>
      <c r="K797" s="122"/>
      <c r="L797" s="123"/>
      <c r="M797" s="124"/>
      <c r="N797" s="125"/>
      <c r="O797" s="122"/>
      <c r="P797" s="123"/>
      <c r="Q797" s="124"/>
      <c r="R797" s="126"/>
      <c r="S797" s="122"/>
      <c r="T797" s="123"/>
      <c r="U797" s="127"/>
      <c r="V797" s="128"/>
      <c r="AH797" s="42" t="b">
        <f t="shared" si="356"/>
        <v>0</v>
      </c>
      <c r="AI797" s="42" t="str">
        <f t="shared" si="357"/>
        <v/>
      </c>
      <c r="AJ797" s="42" t="str">
        <f>IF(AND(AH797,D797&lt;&gt;""),COUNTIF($AI$12:AI797,AI797),"")</f>
        <v/>
      </c>
      <c r="AK797" s="42" t="str">
        <f t="shared" si="358"/>
        <v/>
      </c>
      <c r="AL797" s="42" t="str">
        <f t="shared" si="359"/>
        <v/>
      </c>
      <c r="AM797" s="42">
        <f t="shared" si="360"/>
        <v>1</v>
      </c>
      <c r="AN797" s="109" t="str">
        <f t="shared" si="336"/>
        <v/>
      </c>
      <c r="AO797" s="109" t="str">
        <f t="shared" si="337"/>
        <v/>
      </c>
      <c r="AP797" s="109" t="str">
        <f t="shared" si="338"/>
        <v/>
      </c>
      <c r="AQ797" s="109" t="str">
        <f t="shared" si="339"/>
        <v/>
      </c>
      <c r="AR797" s="109" t="str">
        <f t="shared" si="340"/>
        <v/>
      </c>
      <c r="AS797" s="158" t="str">
        <f t="shared" si="341"/>
        <v/>
      </c>
      <c r="AT797" s="157" t="str">
        <f t="shared" si="342"/>
        <v/>
      </c>
      <c r="AU797" s="157" t="str">
        <f t="shared" si="343"/>
        <v/>
      </c>
      <c r="AV797" s="109" t="str">
        <f t="shared" si="344"/>
        <v/>
      </c>
      <c r="AW797" s="158" t="str">
        <f t="shared" si="345"/>
        <v/>
      </c>
      <c r="AX797" s="158" t="str">
        <f t="shared" si="346"/>
        <v/>
      </c>
      <c r="AY797" s="158" t="str">
        <f t="shared" si="347"/>
        <v/>
      </c>
      <c r="AZ797" s="158" t="str">
        <f t="shared" si="348"/>
        <v/>
      </c>
      <c r="BA797" s="157" t="str">
        <f t="shared" si="349"/>
        <v/>
      </c>
      <c r="BB797" s="157" t="str">
        <f t="shared" si="350"/>
        <v/>
      </c>
      <c r="BC797" s="157" t="str">
        <f t="shared" si="351"/>
        <v/>
      </c>
      <c r="BD797" s="157" t="str">
        <f t="shared" si="352"/>
        <v/>
      </c>
      <c r="BE797" s="158" t="str">
        <f t="shared" si="353"/>
        <v/>
      </c>
      <c r="BF797" s="158" t="str">
        <f t="shared" si="354"/>
        <v/>
      </c>
      <c r="BG797" s="158" t="str">
        <f t="shared" si="355"/>
        <v/>
      </c>
      <c r="BI797" s="171" t="str">
        <f t="shared" si="361"/>
        <v/>
      </c>
      <c r="BJ797" s="163" t="str">
        <f t="shared" si="362"/>
        <v/>
      </c>
      <c r="BK797" s="163" t="str">
        <f t="shared" si="363"/>
        <v/>
      </c>
    </row>
    <row r="798" spans="1:63" x14ac:dyDescent="0.25">
      <c r="A798" s="110" t="s">
        <v>202</v>
      </c>
      <c r="B798" s="117"/>
      <c r="C798" s="118"/>
      <c r="D798" s="119"/>
      <c r="E798" s="120"/>
      <c r="F798" s="117"/>
      <c r="G798" s="119"/>
      <c r="H798" s="119"/>
      <c r="I798" s="119"/>
      <c r="J798" s="121"/>
      <c r="K798" s="122"/>
      <c r="L798" s="123"/>
      <c r="M798" s="124"/>
      <c r="N798" s="125"/>
      <c r="O798" s="122"/>
      <c r="P798" s="123"/>
      <c r="Q798" s="124"/>
      <c r="R798" s="126"/>
      <c r="S798" s="122"/>
      <c r="T798" s="123"/>
      <c r="U798" s="127"/>
      <c r="V798" s="128"/>
      <c r="AH798" s="42" t="b">
        <f t="shared" si="356"/>
        <v>0</v>
      </c>
      <c r="AI798" s="42" t="str">
        <f t="shared" si="357"/>
        <v/>
      </c>
      <c r="AJ798" s="42" t="str">
        <f>IF(AND(AH798,D798&lt;&gt;""),COUNTIF($AI$12:AI798,AI798),"")</f>
        <v/>
      </c>
      <c r="AK798" s="42" t="str">
        <f t="shared" si="358"/>
        <v/>
      </c>
      <c r="AL798" s="42" t="str">
        <f t="shared" si="359"/>
        <v/>
      </c>
      <c r="AM798" s="42">
        <f t="shared" si="360"/>
        <v>0</v>
      </c>
      <c r="AN798" s="109" t="str">
        <f t="shared" si="336"/>
        <v/>
      </c>
      <c r="AO798" s="109" t="str">
        <f t="shared" si="337"/>
        <v/>
      </c>
      <c r="AP798" s="109" t="str">
        <f t="shared" si="338"/>
        <v/>
      </c>
      <c r="AQ798" s="109" t="str">
        <f t="shared" si="339"/>
        <v/>
      </c>
      <c r="AR798" s="109" t="str">
        <f t="shared" si="340"/>
        <v/>
      </c>
      <c r="AS798" s="158" t="str">
        <f t="shared" si="341"/>
        <v/>
      </c>
      <c r="AT798" s="157" t="str">
        <f t="shared" si="342"/>
        <v/>
      </c>
      <c r="AU798" s="157" t="str">
        <f t="shared" si="343"/>
        <v/>
      </c>
      <c r="AV798" s="109" t="str">
        <f t="shared" si="344"/>
        <v/>
      </c>
      <c r="AW798" s="158" t="str">
        <f t="shared" si="345"/>
        <v/>
      </c>
      <c r="AX798" s="158" t="str">
        <f t="shared" si="346"/>
        <v/>
      </c>
      <c r="AY798" s="158" t="str">
        <f t="shared" si="347"/>
        <v/>
      </c>
      <c r="AZ798" s="158" t="str">
        <f t="shared" si="348"/>
        <v/>
      </c>
      <c r="BA798" s="157" t="str">
        <f t="shared" si="349"/>
        <v/>
      </c>
      <c r="BB798" s="157" t="str">
        <f t="shared" si="350"/>
        <v/>
      </c>
      <c r="BC798" s="157" t="str">
        <f t="shared" si="351"/>
        <v/>
      </c>
      <c r="BD798" s="157" t="str">
        <f t="shared" si="352"/>
        <v/>
      </c>
      <c r="BE798" s="158" t="str">
        <f t="shared" si="353"/>
        <v/>
      </c>
      <c r="BF798" s="158" t="str">
        <f t="shared" si="354"/>
        <v/>
      </c>
      <c r="BG798" s="158" t="str">
        <f t="shared" si="355"/>
        <v/>
      </c>
      <c r="BI798" s="171" t="str">
        <f t="shared" si="361"/>
        <v/>
      </c>
      <c r="BJ798" s="163" t="str">
        <f t="shared" si="362"/>
        <v/>
      </c>
      <c r="BK798" s="163" t="str">
        <f t="shared" si="363"/>
        <v/>
      </c>
    </row>
    <row r="799" spans="1:63" x14ac:dyDescent="0.25">
      <c r="A799" s="110" t="s">
        <v>202</v>
      </c>
      <c r="B799" s="117"/>
      <c r="C799" s="118"/>
      <c r="D799" s="119"/>
      <c r="E799" s="120"/>
      <c r="F799" s="117"/>
      <c r="G799" s="119"/>
      <c r="H799" s="119"/>
      <c r="I799" s="119"/>
      <c r="J799" s="121"/>
      <c r="K799" s="122"/>
      <c r="L799" s="123"/>
      <c r="M799" s="124"/>
      <c r="N799" s="125"/>
      <c r="O799" s="122"/>
      <c r="P799" s="123"/>
      <c r="Q799" s="124"/>
      <c r="R799" s="126"/>
      <c r="S799" s="122"/>
      <c r="T799" s="123"/>
      <c r="U799" s="127"/>
      <c r="V799" s="128"/>
      <c r="AH799" s="42" t="b">
        <f t="shared" si="356"/>
        <v>0</v>
      </c>
      <c r="AI799" s="42" t="str">
        <f t="shared" si="357"/>
        <v/>
      </c>
      <c r="AJ799" s="42" t="str">
        <f>IF(AND(AH799,D799&lt;&gt;""),COUNTIF($AI$12:AI799,AI799),"")</f>
        <v/>
      </c>
      <c r="AK799" s="42" t="str">
        <f t="shared" si="358"/>
        <v/>
      </c>
      <c r="AL799" s="42" t="str">
        <f t="shared" si="359"/>
        <v/>
      </c>
      <c r="AM799" s="42">
        <f t="shared" si="360"/>
        <v>1</v>
      </c>
      <c r="AN799" s="109" t="str">
        <f t="shared" si="336"/>
        <v/>
      </c>
      <c r="AO799" s="109" t="str">
        <f t="shared" si="337"/>
        <v/>
      </c>
      <c r="AP799" s="109" t="str">
        <f t="shared" si="338"/>
        <v/>
      </c>
      <c r="AQ799" s="109" t="str">
        <f t="shared" si="339"/>
        <v/>
      </c>
      <c r="AR799" s="109" t="str">
        <f t="shared" si="340"/>
        <v/>
      </c>
      <c r="AS799" s="158" t="str">
        <f t="shared" si="341"/>
        <v/>
      </c>
      <c r="AT799" s="157" t="str">
        <f t="shared" si="342"/>
        <v/>
      </c>
      <c r="AU799" s="157" t="str">
        <f t="shared" si="343"/>
        <v/>
      </c>
      <c r="AV799" s="109" t="str">
        <f t="shared" si="344"/>
        <v/>
      </c>
      <c r="AW799" s="158" t="str">
        <f t="shared" si="345"/>
        <v/>
      </c>
      <c r="AX799" s="158" t="str">
        <f t="shared" si="346"/>
        <v/>
      </c>
      <c r="AY799" s="158" t="str">
        <f t="shared" si="347"/>
        <v/>
      </c>
      <c r="AZ799" s="158" t="str">
        <f t="shared" si="348"/>
        <v/>
      </c>
      <c r="BA799" s="157" t="str">
        <f t="shared" si="349"/>
        <v/>
      </c>
      <c r="BB799" s="157" t="str">
        <f t="shared" si="350"/>
        <v/>
      </c>
      <c r="BC799" s="157" t="str">
        <f t="shared" si="351"/>
        <v/>
      </c>
      <c r="BD799" s="157" t="str">
        <f t="shared" si="352"/>
        <v/>
      </c>
      <c r="BE799" s="158" t="str">
        <f t="shared" si="353"/>
        <v/>
      </c>
      <c r="BF799" s="158" t="str">
        <f t="shared" si="354"/>
        <v/>
      </c>
      <c r="BG799" s="158" t="str">
        <f t="shared" si="355"/>
        <v/>
      </c>
      <c r="BI799" s="171" t="str">
        <f t="shared" si="361"/>
        <v/>
      </c>
      <c r="BJ799" s="163" t="str">
        <f t="shared" si="362"/>
        <v/>
      </c>
      <c r="BK799" s="163" t="str">
        <f t="shared" si="363"/>
        <v/>
      </c>
    </row>
    <row r="800" spans="1:63" x14ac:dyDescent="0.25">
      <c r="A800" s="110" t="s">
        <v>202</v>
      </c>
      <c r="B800" s="117"/>
      <c r="C800" s="118"/>
      <c r="D800" s="119"/>
      <c r="E800" s="120"/>
      <c r="F800" s="117"/>
      <c r="G800" s="119"/>
      <c r="H800" s="119"/>
      <c r="I800" s="119"/>
      <c r="J800" s="121"/>
      <c r="K800" s="122"/>
      <c r="L800" s="123"/>
      <c r="M800" s="124"/>
      <c r="N800" s="125"/>
      <c r="O800" s="122"/>
      <c r="P800" s="123"/>
      <c r="Q800" s="124"/>
      <c r="R800" s="126"/>
      <c r="S800" s="122"/>
      <c r="T800" s="123"/>
      <c r="U800" s="127"/>
      <c r="V800" s="128"/>
      <c r="AH800" s="42" t="b">
        <f t="shared" si="356"/>
        <v>0</v>
      </c>
      <c r="AI800" s="42" t="str">
        <f t="shared" si="357"/>
        <v/>
      </c>
      <c r="AJ800" s="42" t="str">
        <f>IF(AND(AH800,D800&lt;&gt;""),COUNTIF($AI$12:AI800,AI800),"")</f>
        <v/>
      </c>
      <c r="AK800" s="42" t="str">
        <f t="shared" si="358"/>
        <v/>
      </c>
      <c r="AL800" s="42" t="str">
        <f t="shared" si="359"/>
        <v/>
      </c>
      <c r="AM800" s="42">
        <f t="shared" si="360"/>
        <v>0</v>
      </c>
      <c r="AN800" s="109" t="str">
        <f t="shared" si="336"/>
        <v/>
      </c>
      <c r="AO800" s="109" t="str">
        <f t="shared" si="337"/>
        <v/>
      </c>
      <c r="AP800" s="109" t="str">
        <f t="shared" si="338"/>
        <v/>
      </c>
      <c r="AQ800" s="109" t="str">
        <f t="shared" si="339"/>
        <v/>
      </c>
      <c r="AR800" s="109" t="str">
        <f t="shared" si="340"/>
        <v/>
      </c>
      <c r="AS800" s="158" t="str">
        <f t="shared" si="341"/>
        <v/>
      </c>
      <c r="AT800" s="157" t="str">
        <f t="shared" si="342"/>
        <v/>
      </c>
      <c r="AU800" s="157" t="str">
        <f t="shared" si="343"/>
        <v/>
      </c>
      <c r="AV800" s="109" t="str">
        <f t="shared" si="344"/>
        <v/>
      </c>
      <c r="AW800" s="158" t="str">
        <f t="shared" si="345"/>
        <v/>
      </c>
      <c r="AX800" s="158" t="str">
        <f t="shared" si="346"/>
        <v/>
      </c>
      <c r="AY800" s="158" t="str">
        <f t="shared" si="347"/>
        <v/>
      </c>
      <c r="AZ800" s="158" t="str">
        <f t="shared" si="348"/>
        <v/>
      </c>
      <c r="BA800" s="157" t="str">
        <f t="shared" si="349"/>
        <v/>
      </c>
      <c r="BB800" s="157" t="str">
        <f t="shared" si="350"/>
        <v/>
      </c>
      <c r="BC800" s="157" t="str">
        <f t="shared" si="351"/>
        <v/>
      </c>
      <c r="BD800" s="157" t="str">
        <f t="shared" si="352"/>
        <v/>
      </c>
      <c r="BE800" s="158" t="str">
        <f t="shared" si="353"/>
        <v/>
      </c>
      <c r="BF800" s="158" t="str">
        <f t="shared" si="354"/>
        <v/>
      </c>
      <c r="BG800" s="158" t="str">
        <f t="shared" si="355"/>
        <v/>
      </c>
      <c r="BI800" s="171" t="str">
        <f t="shared" si="361"/>
        <v/>
      </c>
      <c r="BJ800" s="163" t="str">
        <f t="shared" si="362"/>
        <v/>
      </c>
      <c r="BK800" s="163" t="str">
        <f t="shared" si="363"/>
        <v/>
      </c>
    </row>
    <row r="801" spans="1:63" x14ac:dyDescent="0.25">
      <c r="A801" s="110" t="s">
        <v>202</v>
      </c>
      <c r="B801" s="117"/>
      <c r="C801" s="118"/>
      <c r="D801" s="119"/>
      <c r="E801" s="120"/>
      <c r="F801" s="117"/>
      <c r="G801" s="119"/>
      <c r="H801" s="119"/>
      <c r="I801" s="119"/>
      <c r="J801" s="121"/>
      <c r="K801" s="122"/>
      <c r="L801" s="123"/>
      <c r="M801" s="124"/>
      <c r="N801" s="125"/>
      <c r="O801" s="122"/>
      <c r="P801" s="123"/>
      <c r="Q801" s="124"/>
      <c r="R801" s="126"/>
      <c r="S801" s="122"/>
      <c r="T801" s="123"/>
      <c r="U801" s="127"/>
      <c r="V801" s="128"/>
      <c r="AH801" s="42" t="b">
        <f t="shared" si="356"/>
        <v>0</v>
      </c>
      <c r="AI801" s="42" t="str">
        <f t="shared" si="357"/>
        <v/>
      </c>
      <c r="AJ801" s="42" t="str">
        <f>IF(AND(AH801,D801&lt;&gt;""),COUNTIF($AI$12:AI801,AI801),"")</f>
        <v/>
      </c>
      <c r="AK801" s="42" t="str">
        <f t="shared" si="358"/>
        <v/>
      </c>
      <c r="AL801" s="42" t="str">
        <f t="shared" si="359"/>
        <v/>
      </c>
      <c r="AM801" s="42">
        <f t="shared" si="360"/>
        <v>1</v>
      </c>
      <c r="AN801" s="109" t="str">
        <f t="shared" si="336"/>
        <v/>
      </c>
      <c r="AO801" s="109" t="str">
        <f t="shared" si="337"/>
        <v/>
      </c>
      <c r="AP801" s="109" t="str">
        <f t="shared" si="338"/>
        <v/>
      </c>
      <c r="AQ801" s="109" t="str">
        <f t="shared" si="339"/>
        <v/>
      </c>
      <c r="AR801" s="109" t="str">
        <f t="shared" si="340"/>
        <v/>
      </c>
      <c r="AS801" s="158" t="str">
        <f t="shared" si="341"/>
        <v/>
      </c>
      <c r="AT801" s="157" t="str">
        <f t="shared" si="342"/>
        <v/>
      </c>
      <c r="AU801" s="157" t="str">
        <f t="shared" si="343"/>
        <v/>
      </c>
      <c r="AV801" s="109" t="str">
        <f t="shared" si="344"/>
        <v/>
      </c>
      <c r="AW801" s="158" t="str">
        <f t="shared" si="345"/>
        <v/>
      </c>
      <c r="AX801" s="158" t="str">
        <f t="shared" si="346"/>
        <v/>
      </c>
      <c r="AY801" s="158" t="str">
        <f t="shared" si="347"/>
        <v/>
      </c>
      <c r="AZ801" s="158" t="str">
        <f t="shared" si="348"/>
        <v/>
      </c>
      <c r="BA801" s="157" t="str">
        <f t="shared" si="349"/>
        <v/>
      </c>
      <c r="BB801" s="157" t="str">
        <f t="shared" si="350"/>
        <v/>
      </c>
      <c r="BC801" s="157" t="str">
        <f t="shared" si="351"/>
        <v/>
      </c>
      <c r="BD801" s="157" t="str">
        <f t="shared" si="352"/>
        <v/>
      </c>
      <c r="BE801" s="158" t="str">
        <f t="shared" si="353"/>
        <v/>
      </c>
      <c r="BF801" s="158" t="str">
        <f t="shared" si="354"/>
        <v/>
      </c>
      <c r="BG801" s="158" t="str">
        <f t="shared" si="355"/>
        <v/>
      </c>
      <c r="BI801" s="171" t="str">
        <f t="shared" si="361"/>
        <v/>
      </c>
      <c r="BJ801" s="163" t="str">
        <f t="shared" si="362"/>
        <v/>
      </c>
      <c r="BK801" s="163" t="str">
        <f t="shared" si="363"/>
        <v/>
      </c>
    </row>
    <row r="802" spans="1:63" x14ac:dyDescent="0.25">
      <c r="A802" s="110" t="s">
        <v>202</v>
      </c>
      <c r="B802" s="117"/>
      <c r="C802" s="118"/>
      <c r="D802" s="119"/>
      <c r="E802" s="120"/>
      <c r="F802" s="117"/>
      <c r="G802" s="119"/>
      <c r="H802" s="119"/>
      <c r="I802" s="119"/>
      <c r="J802" s="121"/>
      <c r="K802" s="122"/>
      <c r="L802" s="123"/>
      <c r="M802" s="124"/>
      <c r="N802" s="125"/>
      <c r="O802" s="122"/>
      <c r="P802" s="123"/>
      <c r="Q802" s="124"/>
      <c r="R802" s="126"/>
      <c r="S802" s="122"/>
      <c r="T802" s="123"/>
      <c r="U802" s="127"/>
      <c r="V802" s="128"/>
      <c r="AH802" s="42" t="b">
        <f t="shared" si="356"/>
        <v>0</v>
      </c>
      <c r="AI802" s="42" t="str">
        <f t="shared" si="357"/>
        <v/>
      </c>
      <c r="AJ802" s="42" t="str">
        <f>IF(AND(AH802,D802&lt;&gt;""),COUNTIF($AI$12:AI802,AI802),"")</f>
        <v/>
      </c>
      <c r="AK802" s="42" t="str">
        <f t="shared" si="358"/>
        <v/>
      </c>
      <c r="AL802" s="42" t="str">
        <f t="shared" si="359"/>
        <v/>
      </c>
      <c r="AM802" s="42">
        <f t="shared" si="360"/>
        <v>0</v>
      </c>
      <c r="AN802" s="109" t="str">
        <f t="shared" si="336"/>
        <v/>
      </c>
      <c r="AO802" s="109" t="str">
        <f t="shared" si="337"/>
        <v/>
      </c>
      <c r="AP802" s="109" t="str">
        <f t="shared" si="338"/>
        <v/>
      </c>
      <c r="AQ802" s="109" t="str">
        <f t="shared" si="339"/>
        <v/>
      </c>
      <c r="AR802" s="109" t="str">
        <f t="shared" si="340"/>
        <v/>
      </c>
      <c r="AS802" s="158" t="str">
        <f t="shared" si="341"/>
        <v/>
      </c>
      <c r="AT802" s="157" t="str">
        <f t="shared" si="342"/>
        <v/>
      </c>
      <c r="AU802" s="157" t="str">
        <f t="shared" si="343"/>
        <v/>
      </c>
      <c r="AV802" s="109" t="str">
        <f t="shared" si="344"/>
        <v/>
      </c>
      <c r="AW802" s="158" t="str">
        <f t="shared" si="345"/>
        <v/>
      </c>
      <c r="AX802" s="158" t="str">
        <f t="shared" si="346"/>
        <v/>
      </c>
      <c r="AY802" s="158" t="str">
        <f t="shared" si="347"/>
        <v/>
      </c>
      <c r="AZ802" s="158" t="str">
        <f t="shared" si="348"/>
        <v/>
      </c>
      <c r="BA802" s="157" t="str">
        <f t="shared" si="349"/>
        <v/>
      </c>
      <c r="BB802" s="157" t="str">
        <f t="shared" si="350"/>
        <v/>
      </c>
      <c r="BC802" s="157" t="str">
        <f t="shared" si="351"/>
        <v/>
      </c>
      <c r="BD802" s="157" t="str">
        <f t="shared" si="352"/>
        <v/>
      </c>
      <c r="BE802" s="158" t="str">
        <f t="shared" si="353"/>
        <v/>
      </c>
      <c r="BF802" s="158" t="str">
        <f t="shared" si="354"/>
        <v/>
      </c>
      <c r="BG802" s="158" t="str">
        <f t="shared" si="355"/>
        <v/>
      </c>
      <c r="BI802" s="171" t="str">
        <f t="shared" si="361"/>
        <v/>
      </c>
      <c r="BJ802" s="163" t="str">
        <f t="shared" si="362"/>
        <v/>
      </c>
      <c r="BK802" s="163" t="str">
        <f t="shared" si="363"/>
        <v/>
      </c>
    </row>
    <row r="803" spans="1:63" x14ac:dyDescent="0.25">
      <c r="A803" s="110" t="s">
        <v>202</v>
      </c>
      <c r="B803" s="117"/>
      <c r="C803" s="118"/>
      <c r="D803" s="119"/>
      <c r="E803" s="120"/>
      <c r="F803" s="117"/>
      <c r="G803" s="119"/>
      <c r="H803" s="119"/>
      <c r="I803" s="119"/>
      <c r="J803" s="121"/>
      <c r="K803" s="122"/>
      <c r="L803" s="123"/>
      <c r="M803" s="124"/>
      <c r="N803" s="125"/>
      <c r="O803" s="122"/>
      <c r="P803" s="123"/>
      <c r="Q803" s="124"/>
      <c r="R803" s="126"/>
      <c r="S803" s="122"/>
      <c r="T803" s="123"/>
      <c r="U803" s="127"/>
      <c r="V803" s="128"/>
      <c r="AH803" s="42" t="b">
        <f t="shared" si="356"/>
        <v>0</v>
      </c>
      <c r="AI803" s="42" t="str">
        <f t="shared" si="357"/>
        <v/>
      </c>
      <c r="AJ803" s="42" t="str">
        <f>IF(AND(AH803,D803&lt;&gt;""),COUNTIF($AI$12:AI803,AI803),"")</f>
        <v/>
      </c>
      <c r="AK803" s="42" t="str">
        <f t="shared" si="358"/>
        <v/>
      </c>
      <c r="AL803" s="42" t="str">
        <f t="shared" si="359"/>
        <v/>
      </c>
      <c r="AM803" s="42">
        <f t="shared" si="360"/>
        <v>1</v>
      </c>
      <c r="AN803" s="109" t="str">
        <f t="shared" si="336"/>
        <v/>
      </c>
      <c r="AO803" s="109" t="str">
        <f t="shared" si="337"/>
        <v/>
      </c>
      <c r="AP803" s="109" t="str">
        <f t="shared" si="338"/>
        <v/>
      </c>
      <c r="AQ803" s="109" t="str">
        <f t="shared" si="339"/>
        <v/>
      </c>
      <c r="AR803" s="109" t="str">
        <f t="shared" si="340"/>
        <v/>
      </c>
      <c r="AS803" s="158" t="str">
        <f t="shared" si="341"/>
        <v/>
      </c>
      <c r="AT803" s="157" t="str">
        <f t="shared" si="342"/>
        <v/>
      </c>
      <c r="AU803" s="157" t="str">
        <f t="shared" si="343"/>
        <v/>
      </c>
      <c r="AV803" s="109" t="str">
        <f t="shared" si="344"/>
        <v/>
      </c>
      <c r="AW803" s="158" t="str">
        <f t="shared" si="345"/>
        <v/>
      </c>
      <c r="AX803" s="158" t="str">
        <f t="shared" si="346"/>
        <v/>
      </c>
      <c r="AY803" s="158" t="str">
        <f t="shared" si="347"/>
        <v/>
      </c>
      <c r="AZ803" s="158" t="str">
        <f t="shared" si="348"/>
        <v/>
      </c>
      <c r="BA803" s="157" t="str">
        <f t="shared" si="349"/>
        <v/>
      </c>
      <c r="BB803" s="157" t="str">
        <f t="shared" si="350"/>
        <v/>
      </c>
      <c r="BC803" s="157" t="str">
        <f t="shared" si="351"/>
        <v/>
      </c>
      <c r="BD803" s="157" t="str">
        <f t="shared" si="352"/>
        <v/>
      </c>
      <c r="BE803" s="158" t="str">
        <f t="shared" si="353"/>
        <v/>
      </c>
      <c r="BF803" s="158" t="str">
        <f t="shared" si="354"/>
        <v/>
      </c>
      <c r="BG803" s="158" t="str">
        <f t="shared" si="355"/>
        <v/>
      </c>
      <c r="BI803" s="171" t="str">
        <f t="shared" si="361"/>
        <v/>
      </c>
      <c r="BJ803" s="163" t="str">
        <f t="shared" si="362"/>
        <v/>
      </c>
      <c r="BK803" s="163" t="str">
        <f t="shared" si="363"/>
        <v/>
      </c>
    </row>
    <row r="804" spans="1:63" x14ac:dyDescent="0.25">
      <c r="A804" s="110" t="s">
        <v>202</v>
      </c>
      <c r="B804" s="117"/>
      <c r="C804" s="118"/>
      <c r="D804" s="119"/>
      <c r="E804" s="120"/>
      <c r="F804" s="117"/>
      <c r="G804" s="119"/>
      <c r="H804" s="119"/>
      <c r="I804" s="119"/>
      <c r="J804" s="121"/>
      <c r="K804" s="122"/>
      <c r="L804" s="123"/>
      <c r="M804" s="124"/>
      <c r="N804" s="125"/>
      <c r="O804" s="122"/>
      <c r="P804" s="123"/>
      <c r="Q804" s="124"/>
      <c r="R804" s="126"/>
      <c r="S804" s="122"/>
      <c r="T804" s="123"/>
      <c r="U804" s="127"/>
      <c r="V804" s="128"/>
      <c r="AH804" s="42" t="b">
        <f t="shared" si="356"/>
        <v>0</v>
      </c>
      <c r="AI804" s="42" t="str">
        <f t="shared" si="357"/>
        <v/>
      </c>
      <c r="AJ804" s="42" t="str">
        <f>IF(AND(AH804,D804&lt;&gt;""),COUNTIF($AI$12:AI804,AI804),"")</f>
        <v/>
      </c>
      <c r="AK804" s="42" t="str">
        <f t="shared" si="358"/>
        <v/>
      </c>
      <c r="AL804" s="42" t="str">
        <f t="shared" si="359"/>
        <v/>
      </c>
      <c r="AM804" s="42">
        <f t="shared" si="360"/>
        <v>0</v>
      </c>
      <c r="AN804" s="109" t="str">
        <f t="shared" si="336"/>
        <v/>
      </c>
      <c r="AO804" s="109" t="str">
        <f t="shared" si="337"/>
        <v/>
      </c>
      <c r="AP804" s="109" t="str">
        <f t="shared" si="338"/>
        <v/>
      </c>
      <c r="AQ804" s="109" t="str">
        <f t="shared" si="339"/>
        <v/>
      </c>
      <c r="AR804" s="109" t="str">
        <f t="shared" si="340"/>
        <v/>
      </c>
      <c r="AS804" s="158" t="str">
        <f t="shared" si="341"/>
        <v/>
      </c>
      <c r="AT804" s="157" t="str">
        <f t="shared" si="342"/>
        <v/>
      </c>
      <c r="AU804" s="157" t="str">
        <f t="shared" si="343"/>
        <v/>
      </c>
      <c r="AV804" s="109" t="str">
        <f t="shared" si="344"/>
        <v/>
      </c>
      <c r="AW804" s="158" t="str">
        <f t="shared" si="345"/>
        <v/>
      </c>
      <c r="AX804" s="158" t="str">
        <f t="shared" si="346"/>
        <v/>
      </c>
      <c r="AY804" s="158" t="str">
        <f t="shared" si="347"/>
        <v/>
      </c>
      <c r="AZ804" s="158" t="str">
        <f t="shared" si="348"/>
        <v/>
      </c>
      <c r="BA804" s="157" t="str">
        <f t="shared" si="349"/>
        <v/>
      </c>
      <c r="BB804" s="157" t="str">
        <f t="shared" si="350"/>
        <v/>
      </c>
      <c r="BC804" s="157" t="str">
        <f t="shared" si="351"/>
        <v/>
      </c>
      <c r="BD804" s="157" t="str">
        <f t="shared" si="352"/>
        <v/>
      </c>
      <c r="BE804" s="158" t="str">
        <f t="shared" si="353"/>
        <v/>
      </c>
      <c r="BF804" s="158" t="str">
        <f t="shared" si="354"/>
        <v/>
      </c>
      <c r="BG804" s="158" t="str">
        <f t="shared" si="355"/>
        <v/>
      </c>
      <c r="BI804" s="171" t="str">
        <f t="shared" si="361"/>
        <v/>
      </c>
      <c r="BJ804" s="163" t="str">
        <f t="shared" si="362"/>
        <v/>
      </c>
      <c r="BK804" s="163" t="str">
        <f t="shared" si="363"/>
        <v/>
      </c>
    </row>
    <row r="805" spans="1:63" x14ac:dyDescent="0.25">
      <c r="A805" s="110" t="s">
        <v>202</v>
      </c>
      <c r="B805" s="117"/>
      <c r="C805" s="118"/>
      <c r="D805" s="119"/>
      <c r="E805" s="120"/>
      <c r="F805" s="117"/>
      <c r="G805" s="119"/>
      <c r="H805" s="119"/>
      <c r="I805" s="119"/>
      <c r="J805" s="121"/>
      <c r="K805" s="122"/>
      <c r="L805" s="123"/>
      <c r="M805" s="124"/>
      <c r="N805" s="125"/>
      <c r="O805" s="122"/>
      <c r="P805" s="123"/>
      <c r="Q805" s="124"/>
      <c r="R805" s="126"/>
      <c r="S805" s="122"/>
      <c r="T805" s="123"/>
      <c r="U805" s="127"/>
      <c r="V805" s="128"/>
      <c r="AH805" s="42" t="b">
        <f t="shared" si="356"/>
        <v>0</v>
      </c>
      <c r="AI805" s="42" t="str">
        <f t="shared" si="357"/>
        <v/>
      </c>
      <c r="AJ805" s="42" t="str">
        <f>IF(AND(AH805,D805&lt;&gt;""),COUNTIF($AI$12:AI805,AI805),"")</f>
        <v/>
      </c>
      <c r="AK805" s="42" t="str">
        <f t="shared" si="358"/>
        <v/>
      </c>
      <c r="AL805" s="42" t="str">
        <f t="shared" si="359"/>
        <v/>
      </c>
      <c r="AM805" s="42">
        <f t="shared" si="360"/>
        <v>1</v>
      </c>
      <c r="AN805" s="109" t="str">
        <f t="shared" si="336"/>
        <v/>
      </c>
      <c r="AO805" s="109" t="str">
        <f t="shared" si="337"/>
        <v/>
      </c>
      <c r="AP805" s="109" t="str">
        <f t="shared" si="338"/>
        <v/>
      </c>
      <c r="AQ805" s="109" t="str">
        <f t="shared" si="339"/>
        <v/>
      </c>
      <c r="AR805" s="109" t="str">
        <f t="shared" si="340"/>
        <v/>
      </c>
      <c r="AS805" s="158" t="str">
        <f t="shared" si="341"/>
        <v/>
      </c>
      <c r="AT805" s="157" t="str">
        <f t="shared" si="342"/>
        <v/>
      </c>
      <c r="AU805" s="157" t="str">
        <f t="shared" si="343"/>
        <v/>
      </c>
      <c r="AV805" s="109" t="str">
        <f t="shared" si="344"/>
        <v/>
      </c>
      <c r="AW805" s="158" t="str">
        <f t="shared" si="345"/>
        <v/>
      </c>
      <c r="AX805" s="158" t="str">
        <f t="shared" si="346"/>
        <v/>
      </c>
      <c r="AY805" s="158" t="str">
        <f t="shared" si="347"/>
        <v/>
      </c>
      <c r="AZ805" s="158" t="str">
        <f t="shared" si="348"/>
        <v/>
      </c>
      <c r="BA805" s="157" t="str">
        <f t="shared" si="349"/>
        <v/>
      </c>
      <c r="BB805" s="157" t="str">
        <f t="shared" si="350"/>
        <v/>
      </c>
      <c r="BC805" s="157" t="str">
        <f t="shared" si="351"/>
        <v/>
      </c>
      <c r="BD805" s="157" t="str">
        <f t="shared" si="352"/>
        <v/>
      </c>
      <c r="BE805" s="158" t="str">
        <f t="shared" si="353"/>
        <v/>
      </c>
      <c r="BF805" s="158" t="str">
        <f t="shared" si="354"/>
        <v/>
      </c>
      <c r="BG805" s="158" t="str">
        <f t="shared" si="355"/>
        <v/>
      </c>
      <c r="BI805" s="171" t="str">
        <f t="shared" si="361"/>
        <v/>
      </c>
      <c r="BJ805" s="163" t="str">
        <f t="shared" si="362"/>
        <v/>
      </c>
      <c r="BK805" s="163" t="str">
        <f t="shared" si="363"/>
        <v/>
      </c>
    </row>
    <row r="806" spans="1:63" x14ac:dyDescent="0.25">
      <c r="A806" s="110" t="s">
        <v>202</v>
      </c>
      <c r="B806" s="117"/>
      <c r="C806" s="118"/>
      <c r="D806" s="119"/>
      <c r="E806" s="120"/>
      <c r="F806" s="117"/>
      <c r="G806" s="119"/>
      <c r="H806" s="119"/>
      <c r="I806" s="119"/>
      <c r="J806" s="121"/>
      <c r="K806" s="122"/>
      <c r="L806" s="123"/>
      <c r="M806" s="124"/>
      <c r="N806" s="125"/>
      <c r="O806" s="122"/>
      <c r="P806" s="123"/>
      <c r="Q806" s="124"/>
      <c r="R806" s="126"/>
      <c r="S806" s="122"/>
      <c r="T806" s="123"/>
      <c r="U806" s="127"/>
      <c r="V806" s="128"/>
      <c r="AH806" s="42" t="b">
        <f t="shared" si="356"/>
        <v>0</v>
      </c>
      <c r="AI806" s="42" t="str">
        <f t="shared" si="357"/>
        <v/>
      </c>
      <c r="AJ806" s="42" t="str">
        <f>IF(AND(AH806,D806&lt;&gt;""),COUNTIF($AI$12:AI806,AI806),"")</f>
        <v/>
      </c>
      <c r="AK806" s="42" t="str">
        <f t="shared" si="358"/>
        <v/>
      </c>
      <c r="AL806" s="42" t="str">
        <f t="shared" si="359"/>
        <v/>
      </c>
      <c r="AM806" s="42">
        <f t="shared" si="360"/>
        <v>0</v>
      </c>
      <c r="AN806" s="109" t="str">
        <f t="shared" si="336"/>
        <v/>
      </c>
      <c r="AO806" s="109" t="str">
        <f t="shared" si="337"/>
        <v/>
      </c>
      <c r="AP806" s="109" t="str">
        <f t="shared" si="338"/>
        <v/>
      </c>
      <c r="AQ806" s="109" t="str">
        <f t="shared" si="339"/>
        <v/>
      </c>
      <c r="AR806" s="109" t="str">
        <f t="shared" si="340"/>
        <v/>
      </c>
      <c r="AS806" s="158" t="str">
        <f t="shared" si="341"/>
        <v/>
      </c>
      <c r="AT806" s="157" t="str">
        <f t="shared" si="342"/>
        <v/>
      </c>
      <c r="AU806" s="157" t="str">
        <f t="shared" si="343"/>
        <v/>
      </c>
      <c r="AV806" s="109" t="str">
        <f t="shared" si="344"/>
        <v/>
      </c>
      <c r="AW806" s="158" t="str">
        <f t="shared" si="345"/>
        <v/>
      </c>
      <c r="AX806" s="158" t="str">
        <f t="shared" si="346"/>
        <v/>
      </c>
      <c r="AY806" s="158" t="str">
        <f t="shared" si="347"/>
        <v/>
      </c>
      <c r="AZ806" s="158" t="str">
        <f t="shared" si="348"/>
        <v/>
      </c>
      <c r="BA806" s="157" t="str">
        <f t="shared" si="349"/>
        <v/>
      </c>
      <c r="BB806" s="157" t="str">
        <f t="shared" si="350"/>
        <v/>
      </c>
      <c r="BC806" s="157" t="str">
        <f t="shared" si="351"/>
        <v/>
      </c>
      <c r="BD806" s="157" t="str">
        <f t="shared" si="352"/>
        <v/>
      </c>
      <c r="BE806" s="158" t="str">
        <f t="shared" si="353"/>
        <v/>
      </c>
      <c r="BF806" s="158" t="str">
        <f t="shared" si="354"/>
        <v/>
      </c>
      <c r="BG806" s="158" t="str">
        <f t="shared" si="355"/>
        <v/>
      </c>
      <c r="BI806" s="171" t="str">
        <f t="shared" si="361"/>
        <v/>
      </c>
      <c r="BJ806" s="163" t="str">
        <f t="shared" si="362"/>
        <v/>
      </c>
      <c r="BK806" s="163" t="str">
        <f t="shared" si="363"/>
        <v/>
      </c>
    </row>
    <row r="807" spans="1:63" x14ac:dyDescent="0.25">
      <c r="A807" s="110" t="s">
        <v>202</v>
      </c>
      <c r="B807" s="117"/>
      <c r="C807" s="118"/>
      <c r="D807" s="119"/>
      <c r="E807" s="120"/>
      <c r="F807" s="117"/>
      <c r="G807" s="119"/>
      <c r="H807" s="119"/>
      <c r="I807" s="119"/>
      <c r="J807" s="121"/>
      <c r="K807" s="122"/>
      <c r="L807" s="123"/>
      <c r="M807" s="124"/>
      <c r="N807" s="125"/>
      <c r="O807" s="122"/>
      <c r="P807" s="123"/>
      <c r="Q807" s="124"/>
      <c r="R807" s="126"/>
      <c r="S807" s="122"/>
      <c r="T807" s="123"/>
      <c r="U807" s="127"/>
      <c r="V807" s="128"/>
      <c r="AH807" s="42" t="b">
        <f t="shared" si="356"/>
        <v>0</v>
      </c>
      <c r="AI807" s="42" t="str">
        <f t="shared" si="357"/>
        <v/>
      </c>
      <c r="AJ807" s="42" t="str">
        <f>IF(AND(AH807,D807&lt;&gt;""),COUNTIF($AI$12:AI807,AI807),"")</f>
        <v/>
      </c>
      <c r="AK807" s="42" t="str">
        <f t="shared" si="358"/>
        <v/>
      </c>
      <c r="AL807" s="42" t="str">
        <f t="shared" si="359"/>
        <v/>
      </c>
      <c r="AM807" s="42">
        <f t="shared" si="360"/>
        <v>1</v>
      </c>
      <c r="AN807" s="109" t="str">
        <f t="shared" si="336"/>
        <v/>
      </c>
      <c r="AO807" s="109" t="str">
        <f t="shared" si="337"/>
        <v/>
      </c>
      <c r="AP807" s="109" t="str">
        <f t="shared" si="338"/>
        <v/>
      </c>
      <c r="AQ807" s="109" t="str">
        <f t="shared" si="339"/>
        <v/>
      </c>
      <c r="AR807" s="109" t="str">
        <f t="shared" si="340"/>
        <v/>
      </c>
      <c r="AS807" s="158" t="str">
        <f t="shared" si="341"/>
        <v/>
      </c>
      <c r="AT807" s="157" t="str">
        <f t="shared" si="342"/>
        <v/>
      </c>
      <c r="AU807" s="157" t="str">
        <f t="shared" si="343"/>
        <v/>
      </c>
      <c r="AV807" s="109" t="str">
        <f t="shared" si="344"/>
        <v/>
      </c>
      <c r="AW807" s="158" t="str">
        <f t="shared" si="345"/>
        <v/>
      </c>
      <c r="AX807" s="158" t="str">
        <f t="shared" si="346"/>
        <v/>
      </c>
      <c r="AY807" s="158" t="str">
        <f t="shared" si="347"/>
        <v/>
      </c>
      <c r="AZ807" s="158" t="str">
        <f t="shared" si="348"/>
        <v/>
      </c>
      <c r="BA807" s="157" t="str">
        <f t="shared" si="349"/>
        <v/>
      </c>
      <c r="BB807" s="157" t="str">
        <f t="shared" si="350"/>
        <v/>
      </c>
      <c r="BC807" s="157" t="str">
        <f t="shared" si="351"/>
        <v/>
      </c>
      <c r="BD807" s="157" t="str">
        <f t="shared" si="352"/>
        <v/>
      </c>
      <c r="BE807" s="158" t="str">
        <f t="shared" si="353"/>
        <v/>
      </c>
      <c r="BF807" s="158" t="str">
        <f t="shared" si="354"/>
        <v/>
      </c>
      <c r="BG807" s="158" t="str">
        <f t="shared" si="355"/>
        <v/>
      </c>
      <c r="BI807" s="171" t="str">
        <f t="shared" si="361"/>
        <v/>
      </c>
      <c r="BJ807" s="163" t="str">
        <f t="shared" si="362"/>
        <v/>
      </c>
      <c r="BK807" s="163" t="str">
        <f t="shared" si="363"/>
        <v/>
      </c>
    </row>
    <row r="808" spans="1:63" x14ac:dyDescent="0.25">
      <c r="A808" s="110" t="s">
        <v>202</v>
      </c>
      <c r="B808" s="117"/>
      <c r="C808" s="118"/>
      <c r="D808" s="119"/>
      <c r="E808" s="120"/>
      <c r="F808" s="117"/>
      <c r="G808" s="119"/>
      <c r="H808" s="119"/>
      <c r="I808" s="119"/>
      <c r="J808" s="121"/>
      <c r="K808" s="122"/>
      <c r="L808" s="123"/>
      <c r="M808" s="124"/>
      <c r="N808" s="125"/>
      <c r="O808" s="122"/>
      <c r="P808" s="123"/>
      <c r="Q808" s="124"/>
      <c r="R808" s="126"/>
      <c r="S808" s="122"/>
      <c r="T808" s="123"/>
      <c r="U808" s="127"/>
      <c r="V808" s="128"/>
      <c r="AH808" s="42" t="b">
        <f t="shared" si="356"/>
        <v>0</v>
      </c>
      <c r="AI808" s="42" t="str">
        <f t="shared" si="357"/>
        <v/>
      </c>
      <c r="AJ808" s="42" t="str">
        <f>IF(AND(AH808,D808&lt;&gt;""),COUNTIF($AI$12:AI808,AI808),"")</f>
        <v/>
      </c>
      <c r="AK808" s="42" t="str">
        <f t="shared" si="358"/>
        <v/>
      </c>
      <c r="AL808" s="42" t="str">
        <f t="shared" si="359"/>
        <v/>
      </c>
      <c r="AM808" s="42">
        <f t="shared" si="360"/>
        <v>0</v>
      </c>
      <c r="AN808" s="109" t="str">
        <f t="shared" si="336"/>
        <v/>
      </c>
      <c r="AO808" s="109" t="str">
        <f t="shared" si="337"/>
        <v/>
      </c>
      <c r="AP808" s="109" t="str">
        <f t="shared" si="338"/>
        <v/>
      </c>
      <c r="AQ808" s="109" t="str">
        <f t="shared" si="339"/>
        <v/>
      </c>
      <c r="AR808" s="109" t="str">
        <f t="shared" si="340"/>
        <v/>
      </c>
      <c r="AS808" s="158" t="str">
        <f t="shared" si="341"/>
        <v/>
      </c>
      <c r="AT808" s="157" t="str">
        <f t="shared" si="342"/>
        <v/>
      </c>
      <c r="AU808" s="157" t="str">
        <f t="shared" si="343"/>
        <v/>
      </c>
      <c r="AV808" s="109" t="str">
        <f t="shared" si="344"/>
        <v/>
      </c>
      <c r="AW808" s="158" t="str">
        <f t="shared" si="345"/>
        <v/>
      </c>
      <c r="AX808" s="158" t="str">
        <f t="shared" si="346"/>
        <v/>
      </c>
      <c r="AY808" s="158" t="str">
        <f t="shared" si="347"/>
        <v/>
      </c>
      <c r="AZ808" s="158" t="str">
        <f t="shared" si="348"/>
        <v/>
      </c>
      <c r="BA808" s="157" t="str">
        <f t="shared" si="349"/>
        <v/>
      </c>
      <c r="BB808" s="157" t="str">
        <f t="shared" si="350"/>
        <v/>
      </c>
      <c r="BC808" s="157" t="str">
        <f t="shared" si="351"/>
        <v/>
      </c>
      <c r="BD808" s="157" t="str">
        <f t="shared" si="352"/>
        <v/>
      </c>
      <c r="BE808" s="158" t="str">
        <f t="shared" si="353"/>
        <v/>
      </c>
      <c r="BF808" s="158" t="str">
        <f t="shared" si="354"/>
        <v/>
      </c>
      <c r="BG808" s="158" t="str">
        <f t="shared" si="355"/>
        <v/>
      </c>
      <c r="BI808" s="171" t="str">
        <f t="shared" si="361"/>
        <v/>
      </c>
      <c r="BJ808" s="163" t="str">
        <f t="shared" si="362"/>
        <v/>
      </c>
      <c r="BK808" s="163" t="str">
        <f t="shared" si="363"/>
        <v/>
      </c>
    </row>
    <row r="809" spans="1:63" x14ac:dyDescent="0.25">
      <c r="A809" s="110" t="s">
        <v>202</v>
      </c>
      <c r="B809" s="117"/>
      <c r="C809" s="118"/>
      <c r="D809" s="119"/>
      <c r="E809" s="120"/>
      <c r="F809" s="117"/>
      <c r="G809" s="119"/>
      <c r="H809" s="119"/>
      <c r="I809" s="119"/>
      <c r="J809" s="121"/>
      <c r="K809" s="122"/>
      <c r="L809" s="123"/>
      <c r="M809" s="124"/>
      <c r="N809" s="125"/>
      <c r="O809" s="122"/>
      <c r="P809" s="123"/>
      <c r="Q809" s="124"/>
      <c r="R809" s="126"/>
      <c r="S809" s="122"/>
      <c r="T809" s="123"/>
      <c r="U809" s="127"/>
      <c r="V809" s="128"/>
      <c r="AH809" s="42" t="b">
        <f t="shared" si="356"/>
        <v>0</v>
      </c>
      <c r="AI809" s="42" t="str">
        <f t="shared" si="357"/>
        <v/>
      </c>
      <c r="AJ809" s="42" t="str">
        <f>IF(AND(AH809,D809&lt;&gt;""),COUNTIF($AI$12:AI809,AI809),"")</f>
        <v/>
      </c>
      <c r="AK809" s="42" t="str">
        <f t="shared" si="358"/>
        <v/>
      </c>
      <c r="AL809" s="42" t="str">
        <f t="shared" si="359"/>
        <v/>
      </c>
      <c r="AM809" s="42">
        <f t="shared" si="360"/>
        <v>1</v>
      </c>
      <c r="AN809" s="109" t="str">
        <f t="shared" si="336"/>
        <v/>
      </c>
      <c r="AO809" s="109" t="str">
        <f t="shared" si="337"/>
        <v/>
      </c>
      <c r="AP809" s="109" t="str">
        <f t="shared" si="338"/>
        <v/>
      </c>
      <c r="AQ809" s="109" t="str">
        <f t="shared" si="339"/>
        <v/>
      </c>
      <c r="AR809" s="109" t="str">
        <f t="shared" si="340"/>
        <v/>
      </c>
      <c r="AS809" s="158" t="str">
        <f t="shared" si="341"/>
        <v/>
      </c>
      <c r="AT809" s="157" t="str">
        <f t="shared" si="342"/>
        <v/>
      </c>
      <c r="AU809" s="157" t="str">
        <f t="shared" si="343"/>
        <v/>
      </c>
      <c r="AV809" s="109" t="str">
        <f t="shared" si="344"/>
        <v/>
      </c>
      <c r="AW809" s="158" t="str">
        <f t="shared" si="345"/>
        <v/>
      </c>
      <c r="AX809" s="158" t="str">
        <f t="shared" si="346"/>
        <v/>
      </c>
      <c r="AY809" s="158" t="str">
        <f t="shared" si="347"/>
        <v/>
      </c>
      <c r="AZ809" s="158" t="str">
        <f t="shared" si="348"/>
        <v/>
      </c>
      <c r="BA809" s="157" t="str">
        <f t="shared" si="349"/>
        <v/>
      </c>
      <c r="BB809" s="157" t="str">
        <f t="shared" si="350"/>
        <v/>
      </c>
      <c r="BC809" s="157" t="str">
        <f t="shared" si="351"/>
        <v/>
      </c>
      <c r="BD809" s="157" t="str">
        <f t="shared" si="352"/>
        <v/>
      </c>
      <c r="BE809" s="158" t="str">
        <f t="shared" si="353"/>
        <v/>
      </c>
      <c r="BF809" s="158" t="str">
        <f t="shared" si="354"/>
        <v/>
      </c>
      <c r="BG809" s="158" t="str">
        <f t="shared" si="355"/>
        <v/>
      </c>
      <c r="BI809" s="171" t="str">
        <f t="shared" si="361"/>
        <v/>
      </c>
      <c r="BJ809" s="163" t="str">
        <f t="shared" si="362"/>
        <v/>
      </c>
      <c r="BK809" s="163" t="str">
        <f t="shared" si="363"/>
        <v/>
      </c>
    </row>
    <row r="810" spans="1:63" x14ac:dyDescent="0.25">
      <c r="A810" s="110" t="s">
        <v>202</v>
      </c>
      <c r="B810" s="117"/>
      <c r="C810" s="118"/>
      <c r="D810" s="119"/>
      <c r="E810" s="120"/>
      <c r="F810" s="117"/>
      <c r="G810" s="119"/>
      <c r="H810" s="119"/>
      <c r="I810" s="119"/>
      <c r="J810" s="121"/>
      <c r="K810" s="122"/>
      <c r="L810" s="123"/>
      <c r="M810" s="124"/>
      <c r="N810" s="125"/>
      <c r="O810" s="122"/>
      <c r="P810" s="123"/>
      <c r="Q810" s="124"/>
      <c r="R810" s="126"/>
      <c r="S810" s="122"/>
      <c r="T810" s="123"/>
      <c r="U810" s="127"/>
      <c r="V810" s="128"/>
      <c r="AH810" s="42" t="b">
        <f t="shared" si="356"/>
        <v>0</v>
      </c>
      <c r="AI810" s="42" t="str">
        <f t="shared" si="357"/>
        <v/>
      </c>
      <c r="AJ810" s="42" t="str">
        <f>IF(AND(AH810,D810&lt;&gt;""),COUNTIF($AI$12:AI810,AI810),"")</f>
        <v/>
      </c>
      <c r="AK810" s="42" t="str">
        <f t="shared" si="358"/>
        <v/>
      </c>
      <c r="AL810" s="42" t="str">
        <f t="shared" si="359"/>
        <v/>
      </c>
      <c r="AM810" s="42">
        <f t="shared" si="360"/>
        <v>0</v>
      </c>
      <c r="AN810" s="109" t="str">
        <f t="shared" si="336"/>
        <v/>
      </c>
      <c r="AO810" s="109" t="str">
        <f t="shared" si="337"/>
        <v/>
      </c>
      <c r="AP810" s="109" t="str">
        <f t="shared" si="338"/>
        <v/>
      </c>
      <c r="AQ810" s="109" t="str">
        <f t="shared" si="339"/>
        <v/>
      </c>
      <c r="AR810" s="109" t="str">
        <f t="shared" si="340"/>
        <v/>
      </c>
      <c r="AS810" s="158" t="str">
        <f t="shared" si="341"/>
        <v/>
      </c>
      <c r="AT810" s="157" t="str">
        <f t="shared" si="342"/>
        <v/>
      </c>
      <c r="AU810" s="157" t="str">
        <f t="shared" si="343"/>
        <v/>
      </c>
      <c r="AV810" s="109" t="str">
        <f t="shared" si="344"/>
        <v/>
      </c>
      <c r="AW810" s="158" t="str">
        <f t="shared" si="345"/>
        <v/>
      </c>
      <c r="AX810" s="158" t="str">
        <f t="shared" si="346"/>
        <v/>
      </c>
      <c r="AY810" s="158" t="str">
        <f t="shared" si="347"/>
        <v/>
      </c>
      <c r="AZ810" s="158" t="str">
        <f t="shared" si="348"/>
        <v/>
      </c>
      <c r="BA810" s="157" t="str">
        <f t="shared" si="349"/>
        <v/>
      </c>
      <c r="BB810" s="157" t="str">
        <f t="shared" si="350"/>
        <v/>
      </c>
      <c r="BC810" s="157" t="str">
        <f t="shared" si="351"/>
        <v/>
      </c>
      <c r="BD810" s="157" t="str">
        <f t="shared" si="352"/>
        <v/>
      </c>
      <c r="BE810" s="158" t="str">
        <f t="shared" si="353"/>
        <v/>
      </c>
      <c r="BF810" s="158" t="str">
        <f t="shared" si="354"/>
        <v/>
      </c>
      <c r="BG810" s="158" t="str">
        <f t="shared" si="355"/>
        <v/>
      </c>
      <c r="BI810" s="171" t="str">
        <f t="shared" si="361"/>
        <v/>
      </c>
      <c r="BJ810" s="163" t="str">
        <f t="shared" si="362"/>
        <v/>
      </c>
      <c r="BK810" s="163" t="str">
        <f t="shared" si="363"/>
        <v/>
      </c>
    </row>
    <row r="811" spans="1:63" x14ac:dyDescent="0.25">
      <c r="A811" s="110" t="s">
        <v>202</v>
      </c>
      <c r="B811" s="117"/>
      <c r="C811" s="118"/>
      <c r="D811" s="119"/>
      <c r="E811" s="120"/>
      <c r="F811" s="117"/>
      <c r="G811" s="119"/>
      <c r="H811" s="119"/>
      <c r="I811" s="119"/>
      <c r="J811" s="121"/>
      <c r="K811" s="122"/>
      <c r="L811" s="123"/>
      <c r="M811" s="124"/>
      <c r="N811" s="125"/>
      <c r="O811" s="122"/>
      <c r="P811" s="123"/>
      <c r="Q811" s="124"/>
      <c r="R811" s="126"/>
      <c r="S811" s="122"/>
      <c r="T811" s="123"/>
      <c r="U811" s="127"/>
      <c r="V811" s="128"/>
      <c r="AH811" s="42" t="b">
        <f t="shared" si="356"/>
        <v>0</v>
      </c>
      <c r="AI811" s="42" t="str">
        <f t="shared" si="357"/>
        <v/>
      </c>
      <c r="AJ811" s="42" t="str">
        <f>IF(AND(AH811,D811&lt;&gt;""),COUNTIF($AI$12:AI811,AI811),"")</f>
        <v/>
      </c>
      <c r="AK811" s="42" t="str">
        <f t="shared" si="358"/>
        <v/>
      </c>
      <c r="AL811" s="42" t="str">
        <f t="shared" si="359"/>
        <v/>
      </c>
      <c r="AM811" s="42">
        <f t="shared" si="360"/>
        <v>1</v>
      </c>
      <c r="AN811" s="109" t="str">
        <f t="shared" si="336"/>
        <v/>
      </c>
      <c r="AO811" s="109" t="str">
        <f t="shared" si="337"/>
        <v/>
      </c>
      <c r="AP811" s="109" t="str">
        <f t="shared" si="338"/>
        <v/>
      </c>
      <c r="AQ811" s="109" t="str">
        <f t="shared" si="339"/>
        <v/>
      </c>
      <c r="AR811" s="109" t="str">
        <f t="shared" si="340"/>
        <v/>
      </c>
      <c r="AS811" s="158" t="str">
        <f t="shared" si="341"/>
        <v/>
      </c>
      <c r="AT811" s="157" t="str">
        <f t="shared" si="342"/>
        <v/>
      </c>
      <c r="AU811" s="157" t="str">
        <f t="shared" si="343"/>
        <v/>
      </c>
      <c r="AV811" s="109" t="str">
        <f t="shared" si="344"/>
        <v/>
      </c>
      <c r="AW811" s="158" t="str">
        <f t="shared" si="345"/>
        <v/>
      </c>
      <c r="AX811" s="158" t="str">
        <f t="shared" si="346"/>
        <v/>
      </c>
      <c r="AY811" s="158" t="str">
        <f t="shared" si="347"/>
        <v/>
      </c>
      <c r="AZ811" s="158" t="str">
        <f t="shared" si="348"/>
        <v/>
      </c>
      <c r="BA811" s="157" t="str">
        <f t="shared" si="349"/>
        <v/>
      </c>
      <c r="BB811" s="157" t="str">
        <f t="shared" si="350"/>
        <v/>
      </c>
      <c r="BC811" s="157" t="str">
        <f t="shared" si="351"/>
        <v/>
      </c>
      <c r="BD811" s="157" t="str">
        <f t="shared" si="352"/>
        <v/>
      </c>
      <c r="BE811" s="158" t="str">
        <f t="shared" si="353"/>
        <v/>
      </c>
      <c r="BF811" s="158" t="str">
        <f t="shared" si="354"/>
        <v/>
      </c>
      <c r="BG811" s="158" t="str">
        <f t="shared" si="355"/>
        <v/>
      </c>
      <c r="BI811" s="171" t="str">
        <f t="shared" si="361"/>
        <v/>
      </c>
      <c r="BJ811" s="163" t="str">
        <f t="shared" si="362"/>
        <v/>
      </c>
      <c r="BK811" s="163" t="str">
        <f t="shared" si="363"/>
        <v/>
      </c>
    </row>
    <row r="812" spans="1:63" x14ac:dyDescent="0.25">
      <c r="A812" s="110" t="s">
        <v>202</v>
      </c>
      <c r="B812" s="117"/>
      <c r="C812" s="118"/>
      <c r="D812" s="119"/>
      <c r="E812" s="120"/>
      <c r="F812" s="117"/>
      <c r="G812" s="119"/>
      <c r="H812" s="119"/>
      <c r="I812" s="119"/>
      <c r="J812" s="121"/>
      <c r="K812" s="122"/>
      <c r="L812" s="123"/>
      <c r="M812" s="124"/>
      <c r="N812" s="125"/>
      <c r="O812" s="122"/>
      <c r="P812" s="123"/>
      <c r="Q812" s="124"/>
      <c r="R812" s="126"/>
      <c r="S812" s="122"/>
      <c r="T812" s="123"/>
      <c r="U812" s="127"/>
      <c r="V812" s="128"/>
      <c r="AH812" s="42" t="b">
        <f t="shared" si="356"/>
        <v>0</v>
      </c>
      <c r="AI812" s="42" t="str">
        <f t="shared" si="357"/>
        <v/>
      </c>
      <c r="AJ812" s="42" t="str">
        <f>IF(AND(AH812,D812&lt;&gt;""),COUNTIF($AI$12:AI812,AI812),"")</f>
        <v/>
      </c>
      <c r="AK812" s="42" t="str">
        <f t="shared" si="358"/>
        <v/>
      </c>
      <c r="AL812" s="42" t="str">
        <f t="shared" si="359"/>
        <v/>
      </c>
      <c r="AM812" s="42">
        <f t="shared" si="360"/>
        <v>0</v>
      </c>
      <c r="AN812" s="109" t="str">
        <f t="shared" si="336"/>
        <v/>
      </c>
      <c r="AO812" s="109" t="str">
        <f t="shared" si="337"/>
        <v/>
      </c>
      <c r="AP812" s="109" t="str">
        <f t="shared" si="338"/>
        <v/>
      </c>
      <c r="AQ812" s="109" t="str">
        <f t="shared" si="339"/>
        <v/>
      </c>
      <c r="AR812" s="109" t="str">
        <f t="shared" si="340"/>
        <v/>
      </c>
      <c r="AS812" s="158" t="str">
        <f t="shared" si="341"/>
        <v/>
      </c>
      <c r="AT812" s="157" t="str">
        <f t="shared" si="342"/>
        <v/>
      </c>
      <c r="AU812" s="157" t="str">
        <f t="shared" si="343"/>
        <v/>
      </c>
      <c r="AV812" s="109" t="str">
        <f t="shared" si="344"/>
        <v/>
      </c>
      <c r="AW812" s="158" t="str">
        <f t="shared" si="345"/>
        <v/>
      </c>
      <c r="AX812" s="158" t="str">
        <f t="shared" si="346"/>
        <v/>
      </c>
      <c r="AY812" s="158" t="str">
        <f t="shared" si="347"/>
        <v/>
      </c>
      <c r="AZ812" s="158" t="str">
        <f t="shared" si="348"/>
        <v/>
      </c>
      <c r="BA812" s="157" t="str">
        <f t="shared" si="349"/>
        <v/>
      </c>
      <c r="BB812" s="157" t="str">
        <f t="shared" si="350"/>
        <v/>
      </c>
      <c r="BC812" s="157" t="str">
        <f t="shared" si="351"/>
        <v/>
      </c>
      <c r="BD812" s="157" t="str">
        <f t="shared" si="352"/>
        <v/>
      </c>
      <c r="BE812" s="158" t="str">
        <f t="shared" si="353"/>
        <v/>
      </c>
      <c r="BF812" s="158" t="str">
        <f t="shared" si="354"/>
        <v/>
      </c>
      <c r="BG812" s="158" t="str">
        <f t="shared" si="355"/>
        <v/>
      </c>
      <c r="BI812" s="171" t="str">
        <f t="shared" si="361"/>
        <v/>
      </c>
      <c r="BJ812" s="163" t="str">
        <f t="shared" si="362"/>
        <v/>
      </c>
      <c r="BK812" s="163" t="str">
        <f t="shared" si="363"/>
        <v/>
      </c>
    </row>
    <row r="813" spans="1:63" x14ac:dyDescent="0.25">
      <c r="A813" s="110" t="s">
        <v>202</v>
      </c>
      <c r="B813" s="117"/>
      <c r="C813" s="118"/>
      <c r="D813" s="119"/>
      <c r="E813" s="120"/>
      <c r="F813" s="117"/>
      <c r="G813" s="119"/>
      <c r="H813" s="119"/>
      <c r="I813" s="119"/>
      <c r="J813" s="121"/>
      <c r="K813" s="122"/>
      <c r="L813" s="123"/>
      <c r="M813" s="124"/>
      <c r="N813" s="125"/>
      <c r="O813" s="122"/>
      <c r="P813" s="123"/>
      <c r="Q813" s="124"/>
      <c r="R813" s="126"/>
      <c r="S813" s="122"/>
      <c r="T813" s="123"/>
      <c r="U813" s="127"/>
      <c r="V813" s="128"/>
      <c r="AH813" s="42" t="b">
        <f t="shared" si="356"/>
        <v>0</v>
      </c>
      <c r="AI813" s="42" t="str">
        <f t="shared" si="357"/>
        <v/>
      </c>
      <c r="AJ813" s="42" t="str">
        <f>IF(AND(AH813,D813&lt;&gt;""),COUNTIF($AI$12:AI813,AI813),"")</f>
        <v/>
      </c>
      <c r="AK813" s="42" t="str">
        <f t="shared" si="358"/>
        <v/>
      </c>
      <c r="AL813" s="42" t="str">
        <f t="shared" si="359"/>
        <v/>
      </c>
      <c r="AM813" s="42">
        <f t="shared" si="360"/>
        <v>1</v>
      </c>
      <c r="AN813" s="109" t="str">
        <f t="shared" si="336"/>
        <v/>
      </c>
      <c r="AO813" s="109" t="str">
        <f t="shared" si="337"/>
        <v/>
      </c>
      <c r="AP813" s="109" t="str">
        <f t="shared" si="338"/>
        <v/>
      </c>
      <c r="AQ813" s="109" t="str">
        <f t="shared" si="339"/>
        <v/>
      </c>
      <c r="AR813" s="109" t="str">
        <f t="shared" si="340"/>
        <v/>
      </c>
      <c r="AS813" s="158" t="str">
        <f t="shared" si="341"/>
        <v/>
      </c>
      <c r="AT813" s="157" t="str">
        <f t="shared" si="342"/>
        <v/>
      </c>
      <c r="AU813" s="157" t="str">
        <f t="shared" si="343"/>
        <v/>
      </c>
      <c r="AV813" s="109" t="str">
        <f t="shared" si="344"/>
        <v/>
      </c>
      <c r="AW813" s="158" t="str">
        <f t="shared" si="345"/>
        <v/>
      </c>
      <c r="AX813" s="158" t="str">
        <f t="shared" si="346"/>
        <v/>
      </c>
      <c r="AY813" s="158" t="str">
        <f t="shared" si="347"/>
        <v/>
      </c>
      <c r="AZ813" s="158" t="str">
        <f t="shared" si="348"/>
        <v/>
      </c>
      <c r="BA813" s="157" t="str">
        <f t="shared" si="349"/>
        <v/>
      </c>
      <c r="BB813" s="157" t="str">
        <f t="shared" si="350"/>
        <v/>
      </c>
      <c r="BC813" s="157" t="str">
        <f t="shared" si="351"/>
        <v/>
      </c>
      <c r="BD813" s="157" t="str">
        <f t="shared" si="352"/>
        <v/>
      </c>
      <c r="BE813" s="158" t="str">
        <f t="shared" si="353"/>
        <v/>
      </c>
      <c r="BF813" s="158" t="str">
        <f t="shared" si="354"/>
        <v/>
      </c>
      <c r="BG813" s="158" t="str">
        <f t="shared" si="355"/>
        <v/>
      </c>
      <c r="BI813" s="171" t="str">
        <f t="shared" si="361"/>
        <v/>
      </c>
      <c r="BJ813" s="163" t="str">
        <f t="shared" si="362"/>
        <v/>
      </c>
      <c r="BK813" s="163" t="str">
        <f t="shared" si="363"/>
        <v/>
      </c>
    </row>
    <row r="814" spans="1:63" x14ac:dyDescent="0.25">
      <c r="A814" s="110" t="s">
        <v>202</v>
      </c>
      <c r="B814" s="117"/>
      <c r="C814" s="118"/>
      <c r="D814" s="119"/>
      <c r="E814" s="120"/>
      <c r="F814" s="117"/>
      <c r="G814" s="119"/>
      <c r="H814" s="119"/>
      <c r="I814" s="119"/>
      <c r="J814" s="121"/>
      <c r="K814" s="122"/>
      <c r="L814" s="123"/>
      <c r="M814" s="124"/>
      <c r="N814" s="125"/>
      <c r="O814" s="122"/>
      <c r="P814" s="123"/>
      <c r="Q814" s="124"/>
      <c r="R814" s="126"/>
      <c r="S814" s="122"/>
      <c r="T814" s="123"/>
      <c r="U814" s="127"/>
      <c r="V814" s="128"/>
      <c r="AH814" s="42" t="b">
        <f t="shared" si="356"/>
        <v>0</v>
      </c>
      <c r="AI814" s="42" t="str">
        <f t="shared" si="357"/>
        <v/>
      </c>
      <c r="AJ814" s="42" t="str">
        <f>IF(AND(AH814,D814&lt;&gt;""),COUNTIF($AI$12:AI814,AI814),"")</f>
        <v/>
      </c>
      <c r="AK814" s="42" t="str">
        <f t="shared" si="358"/>
        <v/>
      </c>
      <c r="AL814" s="42" t="str">
        <f t="shared" si="359"/>
        <v/>
      </c>
      <c r="AM814" s="42">
        <f t="shared" si="360"/>
        <v>0</v>
      </c>
      <c r="AN814" s="109" t="str">
        <f t="shared" si="336"/>
        <v/>
      </c>
      <c r="AO814" s="109" t="str">
        <f t="shared" si="337"/>
        <v/>
      </c>
      <c r="AP814" s="109" t="str">
        <f t="shared" si="338"/>
        <v/>
      </c>
      <c r="AQ814" s="109" t="str">
        <f t="shared" si="339"/>
        <v/>
      </c>
      <c r="AR814" s="109" t="str">
        <f t="shared" si="340"/>
        <v/>
      </c>
      <c r="AS814" s="158" t="str">
        <f t="shared" si="341"/>
        <v/>
      </c>
      <c r="AT814" s="157" t="str">
        <f t="shared" si="342"/>
        <v/>
      </c>
      <c r="AU814" s="157" t="str">
        <f t="shared" si="343"/>
        <v/>
      </c>
      <c r="AV814" s="109" t="str">
        <f t="shared" si="344"/>
        <v/>
      </c>
      <c r="AW814" s="158" t="str">
        <f t="shared" si="345"/>
        <v/>
      </c>
      <c r="AX814" s="158" t="str">
        <f t="shared" si="346"/>
        <v/>
      </c>
      <c r="AY814" s="158" t="str">
        <f t="shared" si="347"/>
        <v/>
      </c>
      <c r="AZ814" s="158" t="str">
        <f t="shared" si="348"/>
        <v/>
      </c>
      <c r="BA814" s="157" t="str">
        <f t="shared" si="349"/>
        <v/>
      </c>
      <c r="BB814" s="157" t="str">
        <f t="shared" si="350"/>
        <v/>
      </c>
      <c r="BC814" s="157" t="str">
        <f t="shared" si="351"/>
        <v/>
      </c>
      <c r="BD814" s="157" t="str">
        <f t="shared" si="352"/>
        <v/>
      </c>
      <c r="BE814" s="158" t="str">
        <f t="shared" si="353"/>
        <v/>
      </c>
      <c r="BF814" s="158" t="str">
        <f t="shared" si="354"/>
        <v/>
      </c>
      <c r="BG814" s="158" t="str">
        <f t="shared" si="355"/>
        <v/>
      </c>
      <c r="BI814" s="171" t="str">
        <f t="shared" si="361"/>
        <v/>
      </c>
      <c r="BJ814" s="163" t="str">
        <f t="shared" si="362"/>
        <v/>
      </c>
      <c r="BK814" s="163" t="str">
        <f t="shared" si="363"/>
        <v/>
      </c>
    </row>
    <row r="815" spans="1:63" x14ac:dyDescent="0.25">
      <c r="A815" s="110" t="s">
        <v>202</v>
      </c>
      <c r="B815" s="117"/>
      <c r="C815" s="118"/>
      <c r="D815" s="119"/>
      <c r="E815" s="120"/>
      <c r="F815" s="117"/>
      <c r="G815" s="119"/>
      <c r="H815" s="119"/>
      <c r="I815" s="119"/>
      <c r="J815" s="121"/>
      <c r="K815" s="122"/>
      <c r="L815" s="123"/>
      <c r="M815" s="124"/>
      <c r="N815" s="125"/>
      <c r="O815" s="122"/>
      <c r="P815" s="123"/>
      <c r="Q815" s="124"/>
      <c r="R815" s="126"/>
      <c r="S815" s="122"/>
      <c r="T815" s="123"/>
      <c r="U815" s="127"/>
      <c r="V815" s="128"/>
      <c r="AH815" s="42" t="b">
        <f t="shared" si="356"/>
        <v>0</v>
      </c>
      <c r="AI815" s="42" t="str">
        <f t="shared" si="357"/>
        <v/>
      </c>
      <c r="AJ815" s="42" t="str">
        <f>IF(AND(AH815,D815&lt;&gt;""),COUNTIF($AI$12:AI815,AI815),"")</f>
        <v/>
      </c>
      <c r="AK815" s="42" t="str">
        <f t="shared" si="358"/>
        <v/>
      </c>
      <c r="AL815" s="42" t="str">
        <f t="shared" si="359"/>
        <v/>
      </c>
      <c r="AM815" s="42">
        <f t="shared" si="360"/>
        <v>1</v>
      </c>
      <c r="AN815" s="109" t="str">
        <f t="shared" si="336"/>
        <v/>
      </c>
      <c r="AO815" s="109" t="str">
        <f t="shared" si="337"/>
        <v/>
      </c>
      <c r="AP815" s="109" t="str">
        <f t="shared" si="338"/>
        <v/>
      </c>
      <c r="AQ815" s="109" t="str">
        <f t="shared" si="339"/>
        <v/>
      </c>
      <c r="AR815" s="109" t="str">
        <f t="shared" si="340"/>
        <v/>
      </c>
      <c r="AS815" s="158" t="str">
        <f t="shared" si="341"/>
        <v/>
      </c>
      <c r="AT815" s="157" t="str">
        <f t="shared" si="342"/>
        <v/>
      </c>
      <c r="AU815" s="157" t="str">
        <f t="shared" si="343"/>
        <v/>
      </c>
      <c r="AV815" s="109" t="str">
        <f t="shared" si="344"/>
        <v/>
      </c>
      <c r="AW815" s="158" t="str">
        <f t="shared" si="345"/>
        <v/>
      </c>
      <c r="AX815" s="158" t="str">
        <f t="shared" si="346"/>
        <v/>
      </c>
      <c r="AY815" s="158" t="str">
        <f t="shared" si="347"/>
        <v/>
      </c>
      <c r="AZ815" s="158" t="str">
        <f t="shared" si="348"/>
        <v/>
      </c>
      <c r="BA815" s="157" t="str">
        <f t="shared" si="349"/>
        <v/>
      </c>
      <c r="BB815" s="157" t="str">
        <f t="shared" si="350"/>
        <v/>
      </c>
      <c r="BC815" s="157" t="str">
        <f t="shared" si="351"/>
        <v/>
      </c>
      <c r="BD815" s="157" t="str">
        <f t="shared" si="352"/>
        <v/>
      </c>
      <c r="BE815" s="158" t="str">
        <f t="shared" si="353"/>
        <v/>
      </c>
      <c r="BF815" s="158" t="str">
        <f t="shared" si="354"/>
        <v/>
      </c>
      <c r="BG815" s="158" t="str">
        <f t="shared" si="355"/>
        <v/>
      </c>
      <c r="BI815" s="171" t="str">
        <f t="shared" si="361"/>
        <v/>
      </c>
      <c r="BJ815" s="163" t="str">
        <f t="shared" si="362"/>
        <v/>
      </c>
      <c r="BK815" s="163" t="str">
        <f t="shared" si="363"/>
        <v/>
      </c>
    </row>
    <row r="816" spans="1:63" x14ac:dyDescent="0.25">
      <c r="A816" s="110" t="s">
        <v>202</v>
      </c>
      <c r="B816" s="117"/>
      <c r="C816" s="118"/>
      <c r="D816" s="119"/>
      <c r="E816" s="120"/>
      <c r="F816" s="117"/>
      <c r="G816" s="119"/>
      <c r="H816" s="119"/>
      <c r="I816" s="119"/>
      <c r="J816" s="121"/>
      <c r="K816" s="122"/>
      <c r="L816" s="123"/>
      <c r="M816" s="124"/>
      <c r="N816" s="125"/>
      <c r="O816" s="122"/>
      <c r="P816" s="123"/>
      <c r="Q816" s="124"/>
      <c r="R816" s="126"/>
      <c r="S816" s="122"/>
      <c r="T816" s="123"/>
      <c r="U816" s="127"/>
      <c r="V816" s="128"/>
      <c r="AH816" s="42" t="b">
        <f t="shared" si="356"/>
        <v>0</v>
      </c>
      <c r="AI816" s="42" t="str">
        <f t="shared" si="357"/>
        <v/>
      </c>
      <c r="AJ816" s="42" t="str">
        <f>IF(AND(AH816,D816&lt;&gt;""),COUNTIF($AI$12:AI816,AI816),"")</f>
        <v/>
      </c>
      <c r="AK816" s="42" t="str">
        <f t="shared" si="358"/>
        <v/>
      </c>
      <c r="AL816" s="42" t="str">
        <f t="shared" si="359"/>
        <v/>
      </c>
      <c r="AM816" s="42">
        <f t="shared" si="360"/>
        <v>0</v>
      </c>
      <c r="AN816" s="109" t="str">
        <f t="shared" si="336"/>
        <v/>
      </c>
      <c r="AO816" s="109" t="str">
        <f t="shared" si="337"/>
        <v/>
      </c>
      <c r="AP816" s="109" t="str">
        <f t="shared" si="338"/>
        <v/>
      </c>
      <c r="AQ816" s="109" t="str">
        <f t="shared" si="339"/>
        <v/>
      </c>
      <c r="AR816" s="109" t="str">
        <f t="shared" si="340"/>
        <v/>
      </c>
      <c r="AS816" s="158" t="str">
        <f t="shared" si="341"/>
        <v/>
      </c>
      <c r="AT816" s="157" t="str">
        <f t="shared" si="342"/>
        <v/>
      </c>
      <c r="AU816" s="157" t="str">
        <f t="shared" si="343"/>
        <v/>
      </c>
      <c r="AV816" s="109" t="str">
        <f t="shared" si="344"/>
        <v/>
      </c>
      <c r="AW816" s="158" t="str">
        <f t="shared" si="345"/>
        <v/>
      </c>
      <c r="AX816" s="158" t="str">
        <f t="shared" si="346"/>
        <v/>
      </c>
      <c r="AY816" s="158" t="str">
        <f t="shared" si="347"/>
        <v/>
      </c>
      <c r="AZ816" s="158" t="str">
        <f t="shared" si="348"/>
        <v/>
      </c>
      <c r="BA816" s="157" t="str">
        <f t="shared" si="349"/>
        <v/>
      </c>
      <c r="BB816" s="157" t="str">
        <f t="shared" si="350"/>
        <v/>
      </c>
      <c r="BC816" s="157" t="str">
        <f t="shared" si="351"/>
        <v/>
      </c>
      <c r="BD816" s="157" t="str">
        <f t="shared" si="352"/>
        <v/>
      </c>
      <c r="BE816" s="158" t="str">
        <f t="shared" si="353"/>
        <v/>
      </c>
      <c r="BF816" s="158" t="str">
        <f t="shared" si="354"/>
        <v/>
      </c>
      <c r="BG816" s="158" t="str">
        <f t="shared" si="355"/>
        <v/>
      </c>
      <c r="BI816" s="171" t="str">
        <f t="shared" si="361"/>
        <v/>
      </c>
      <c r="BJ816" s="163" t="str">
        <f t="shared" si="362"/>
        <v/>
      </c>
      <c r="BK816" s="163" t="str">
        <f t="shared" si="363"/>
        <v/>
      </c>
    </row>
    <row r="817" spans="1:63" x14ac:dyDescent="0.25">
      <c r="A817" s="110" t="s">
        <v>202</v>
      </c>
      <c r="B817" s="117"/>
      <c r="C817" s="118"/>
      <c r="D817" s="119"/>
      <c r="E817" s="120"/>
      <c r="F817" s="117"/>
      <c r="G817" s="119"/>
      <c r="H817" s="119"/>
      <c r="I817" s="119"/>
      <c r="J817" s="121"/>
      <c r="K817" s="122"/>
      <c r="L817" s="123"/>
      <c r="M817" s="124"/>
      <c r="N817" s="125"/>
      <c r="O817" s="122"/>
      <c r="P817" s="123"/>
      <c r="Q817" s="124"/>
      <c r="R817" s="126"/>
      <c r="S817" s="122"/>
      <c r="T817" s="123"/>
      <c r="U817" s="127"/>
      <c r="V817" s="128"/>
      <c r="AH817" s="42" t="b">
        <f t="shared" si="356"/>
        <v>0</v>
      </c>
      <c r="AI817" s="42" t="str">
        <f t="shared" si="357"/>
        <v/>
      </c>
      <c r="AJ817" s="42" t="str">
        <f>IF(AND(AH817,D817&lt;&gt;""),COUNTIF($AI$12:AI817,AI817),"")</f>
        <v/>
      </c>
      <c r="AK817" s="42" t="str">
        <f t="shared" si="358"/>
        <v/>
      </c>
      <c r="AL817" s="42" t="str">
        <f t="shared" si="359"/>
        <v/>
      </c>
      <c r="AM817" s="42">
        <f t="shared" si="360"/>
        <v>1</v>
      </c>
      <c r="AN817" s="109" t="str">
        <f t="shared" si="336"/>
        <v/>
      </c>
      <c r="AO817" s="109" t="str">
        <f t="shared" si="337"/>
        <v/>
      </c>
      <c r="AP817" s="109" t="str">
        <f t="shared" si="338"/>
        <v/>
      </c>
      <c r="AQ817" s="109" t="str">
        <f t="shared" si="339"/>
        <v/>
      </c>
      <c r="AR817" s="109" t="str">
        <f t="shared" si="340"/>
        <v/>
      </c>
      <c r="AS817" s="158" t="str">
        <f t="shared" si="341"/>
        <v/>
      </c>
      <c r="AT817" s="157" t="str">
        <f t="shared" si="342"/>
        <v/>
      </c>
      <c r="AU817" s="157" t="str">
        <f t="shared" si="343"/>
        <v/>
      </c>
      <c r="AV817" s="109" t="str">
        <f t="shared" si="344"/>
        <v/>
      </c>
      <c r="AW817" s="158" t="str">
        <f t="shared" si="345"/>
        <v/>
      </c>
      <c r="AX817" s="158" t="str">
        <f t="shared" si="346"/>
        <v/>
      </c>
      <c r="AY817" s="158" t="str">
        <f t="shared" si="347"/>
        <v/>
      </c>
      <c r="AZ817" s="158" t="str">
        <f t="shared" si="348"/>
        <v/>
      </c>
      <c r="BA817" s="157" t="str">
        <f t="shared" si="349"/>
        <v/>
      </c>
      <c r="BB817" s="157" t="str">
        <f t="shared" si="350"/>
        <v/>
      </c>
      <c r="BC817" s="157" t="str">
        <f t="shared" si="351"/>
        <v/>
      </c>
      <c r="BD817" s="157" t="str">
        <f t="shared" si="352"/>
        <v/>
      </c>
      <c r="BE817" s="158" t="str">
        <f t="shared" si="353"/>
        <v/>
      </c>
      <c r="BF817" s="158" t="str">
        <f t="shared" si="354"/>
        <v/>
      </c>
      <c r="BG817" s="158" t="str">
        <f t="shared" si="355"/>
        <v/>
      </c>
      <c r="BI817" s="171" t="str">
        <f t="shared" si="361"/>
        <v/>
      </c>
      <c r="BJ817" s="163" t="str">
        <f t="shared" si="362"/>
        <v/>
      </c>
      <c r="BK817" s="163" t="str">
        <f t="shared" si="363"/>
        <v/>
      </c>
    </row>
    <row r="818" spans="1:63" x14ac:dyDescent="0.25">
      <c r="A818" s="110" t="s">
        <v>202</v>
      </c>
      <c r="B818" s="117"/>
      <c r="C818" s="118"/>
      <c r="D818" s="119"/>
      <c r="E818" s="120"/>
      <c r="F818" s="117"/>
      <c r="G818" s="119"/>
      <c r="H818" s="119"/>
      <c r="I818" s="119"/>
      <c r="J818" s="121"/>
      <c r="K818" s="122"/>
      <c r="L818" s="123"/>
      <c r="M818" s="124"/>
      <c r="N818" s="125"/>
      <c r="O818" s="122"/>
      <c r="P818" s="123"/>
      <c r="Q818" s="124"/>
      <c r="R818" s="126"/>
      <c r="S818" s="122"/>
      <c r="T818" s="123"/>
      <c r="U818" s="127"/>
      <c r="V818" s="128"/>
      <c r="AH818" s="42" t="b">
        <f t="shared" si="356"/>
        <v>0</v>
      </c>
      <c r="AI818" s="42" t="str">
        <f t="shared" si="357"/>
        <v/>
      </c>
      <c r="AJ818" s="42" t="str">
        <f>IF(AND(AH818,D818&lt;&gt;""),COUNTIF($AI$12:AI818,AI818),"")</f>
        <v/>
      </c>
      <c r="AK818" s="42" t="str">
        <f t="shared" si="358"/>
        <v/>
      </c>
      <c r="AL818" s="42" t="str">
        <f t="shared" si="359"/>
        <v/>
      </c>
      <c r="AM818" s="42">
        <f t="shared" si="360"/>
        <v>0</v>
      </c>
      <c r="AN818" s="109" t="str">
        <f t="shared" si="336"/>
        <v/>
      </c>
      <c r="AO818" s="109" t="str">
        <f t="shared" si="337"/>
        <v/>
      </c>
      <c r="AP818" s="109" t="str">
        <f t="shared" si="338"/>
        <v/>
      </c>
      <c r="AQ818" s="109" t="str">
        <f t="shared" si="339"/>
        <v/>
      </c>
      <c r="AR818" s="109" t="str">
        <f t="shared" si="340"/>
        <v/>
      </c>
      <c r="AS818" s="158" t="str">
        <f t="shared" si="341"/>
        <v/>
      </c>
      <c r="AT818" s="157" t="str">
        <f t="shared" si="342"/>
        <v/>
      </c>
      <c r="AU818" s="157" t="str">
        <f t="shared" si="343"/>
        <v/>
      </c>
      <c r="AV818" s="109" t="str">
        <f t="shared" si="344"/>
        <v/>
      </c>
      <c r="AW818" s="158" t="str">
        <f t="shared" si="345"/>
        <v/>
      </c>
      <c r="AX818" s="158" t="str">
        <f t="shared" si="346"/>
        <v/>
      </c>
      <c r="AY818" s="158" t="str">
        <f t="shared" si="347"/>
        <v/>
      </c>
      <c r="AZ818" s="158" t="str">
        <f t="shared" si="348"/>
        <v/>
      </c>
      <c r="BA818" s="157" t="str">
        <f t="shared" si="349"/>
        <v/>
      </c>
      <c r="BB818" s="157" t="str">
        <f t="shared" si="350"/>
        <v/>
      </c>
      <c r="BC818" s="157" t="str">
        <f t="shared" si="351"/>
        <v/>
      </c>
      <c r="BD818" s="157" t="str">
        <f t="shared" si="352"/>
        <v/>
      </c>
      <c r="BE818" s="158" t="str">
        <f t="shared" si="353"/>
        <v/>
      </c>
      <c r="BF818" s="158" t="str">
        <f t="shared" si="354"/>
        <v/>
      </c>
      <c r="BG818" s="158" t="str">
        <f t="shared" si="355"/>
        <v/>
      </c>
      <c r="BI818" s="171" t="str">
        <f t="shared" si="361"/>
        <v/>
      </c>
      <c r="BJ818" s="163" t="str">
        <f t="shared" si="362"/>
        <v/>
      </c>
      <c r="BK818" s="163" t="str">
        <f t="shared" si="363"/>
        <v/>
      </c>
    </row>
    <row r="819" spans="1:63" x14ac:dyDescent="0.25">
      <c r="A819" s="110" t="s">
        <v>202</v>
      </c>
      <c r="B819" s="117"/>
      <c r="C819" s="118"/>
      <c r="D819" s="119"/>
      <c r="E819" s="120"/>
      <c r="F819" s="117"/>
      <c r="G819" s="119"/>
      <c r="H819" s="119"/>
      <c r="I819" s="119"/>
      <c r="J819" s="121"/>
      <c r="K819" s="122"/>
      <c r="L819" s="123"/>
      <c r="M819" s="124"/>
      <c r="N819" s="125"/>
      <c r="O819" s="122"/>
      <c r="P819" s="123"/>
      <c r="Q819" s="124"/>
      <c r="R819" s="126"/>
      <c r="S819" s="122"/>
      <c r="T819" s="123"/>
      <c r="U819" s="127"/>
      <c r="V819" s="128"/>
      <c r="AH819" s="42" t="b">
        <f t="shared" si="356"/>
        <v>0</v>
      </c>
      <c r="AI819" s="42" t="str">
        <f t="shared" si="357"/>
        <v/>
      </c>
      <c r="AJ819" s="42" t="str">
        <f>IF(AND(AH819,D819&lt;&gt;""),COUNTIF($AI$12:AI819,AI819),"")</f>
        <v/>
      </c>
      <c r="AK819" s="42" t="str">
        <f t="shared" si="358"/>
        <v/>
      </c>
      <c r="AL819" s="42" t="str">
        <f t="shared" si="359"/>
        <v/>
      </c>
      <c r="AM819" s="42">
        <f t="shared" si="360"/>
        <v>1</v>
      </c>
      <c r="AN819" s="109" t="str">
        <f t="shared" si="336"/>
        <v/>
      </c>
      <c r="AO819" s="109" t="str">
        <f t="shared" si="337"/>
        <v/>
      </c>
      <c r="AP819" s="109" t="str">
        <f t="shared" si="338"/>
        <v/>
      </c>
      <c r="AQ819" s="109" t="str">
        <f t="shared" si="339"/>
        <v/>
      </c>
      <c r="AR819" s="109" t="str">
        <f t="shared" si="340"/>
        <v/>
      </c>
      <c r="AS819" s="158" t="str">
        <f t="shared" si="341"/>
        <v/>
      </c>
      <c r="AT819" s="157" t="str">
        <f t="shared" si="342"/>
        <v/>
      </c>
      <c r="AU819" s="157" t="str">
        <f t="shared" si="343"/>
        <v/>
      </c>
      <c r="AV819" s="109" t="str">
        <f t="shared" si="344"/>
        <v/>
      </c>
      <c r="AW819" s="158" t="str">
        <f t="shared" si="345"/>
        <v/>
      </c>
      <c r="AX819" s="158" t="str">
        <f t="shared" si="346"/>
        <v/>
      </c>
      <c r="AY819" s="158" t="str">
        <f t="shared" si="347"/>
        <v/>
      </c>
      <c r="AZ819" s="158" t="str">
        <f t="shared" si="348"/>
        <v/>
      </c>
      <c r="BA819" s="157" t="str">
        <f t="shared" si="349"/>
        <v/>
      </c>
      <c r="BB819" s="157" t="str">
        <f t="shared" si="350"/>
        <v/>
      </c>
      <c r="BC819" s="157" t="str">
        <f t="shared" si="351"/>
        <v/>
      </c>
      <c r="BD819" s="157" t="str">
        <f t="shared" si="352"/>
        <v/>
      </c>
      <c r="BE819" s="158" t="str">
        <f t="shared" si="353"/>
        <v/>
      </c>
      <c r="BF819" s="158" t="str">
        <f t="shared" si="354"/>
        <v/>
      </c>
      <c r="BG819" s="158" t="str">
        <f t="shared" si="355"/>
        <v/>
      </c>
      <c r="BI819" s="171" t="str">
        <f t="shared" si="361"/>
        <v/>
      </c>
      <c r="BJ819" s="163" t="str">
        <f t="shared" si="362"/>
        <v/>
      </c>
      <c r="BK819" s="163" t="str">
        <f t="shared" si="363"/>
        <v/>
      </c>
    </row>
    <row r="820" spans="1:63" x14ac:dyDescent="0.25">
      <c r="A820" s="110" t="s">
        <v>202</v>
      </c>
      <c r="B820" s="117"/>
      <c r="C820" s="118"/>
      <c r="D820" s="119"/>
      <c r="E820" s="120"/>
      <c r="F820" s="117"/>
      <c r="G820" s="119"/>
      <c r="H820" s="119"/>
      <c r="I820" s="119"/>
      <c r="J820" s="121"/>
      <c r="K820" s="122"/>
      <c r="L820" s="123"/>
      <c r="M820" s="124"/>
      <c r="N820" s="125"/>
      <c r="O820" s="122"/>
      <c r="P820" s="123"/>
      <c r="Q820" s="124"/>
      <c r="R820" s="126"/>
      <c r="S820" s="122"/>
      <c r="T820" s="123"/>
      <c r="U820" s="127"/>
      <c r="V820" s="128"/>
      <c r="AH820" s="42" t="b">
        <f t="shared" si="356"/>
        <v>0</v>
      </c>
      <c r="AI820" s="42" t="str">
        <f t="shared" si="357"/>
        <v/>
      </c>
      <c r="AJ820" s="42" t="str">
        <f>IF(AND(AH820,D820&lt;&gt;""),COUNTIF($AI$12:AI820,AI820),"")</f>
        <v/>
      </c>
      <c r="AK820" s="42" t="str">
        <f t="shared" si="358"/>
        <v/>
      </c>
      <c r="AL820" s="42" t="str">
        <f t="shared" si="359"/>
        <v/>
      </c>
      <c r="AM820" s="42">
        <f t="shared" si="360"/>
        <v>0</v>
      </c>
      <c r="AN820" s="109" t="str">
        <f t="shared" si="336"/>
        <v/>
      </c>
      <c r="AO820" s="109" t="str">
        <f t="shared" si="337"/>
        <v/>
      </c>
      <c r="AP820" s="109" t="str">
        <f t="shared" si="338"/>
        <v/>
      </c>
      <c r="AQ820" s="109" t="str">
        <f t="shared" si="339"/>
        <v/>
      </c>
      <c r="AR820" s="109" t="str">
        <f t="shared" si="340"/>
        <v/>
      </c>
      <c r="AS820" s="158" t="str">
        <f t="shared" si="341"/>
        <v/>
      </c>
      <c r="AT820" s="157" t="str">
        <f t="shared" si="342"/>
        <v/>
      </c>
      <c r="AU820" s="157" t="str">
        <f t="shared" si="343"/>
        <v/>
      </c>
      <c r="AV820" s="109" t="str">
        <f t="shared" si="344"/>
        <v/>
      </c>
      <c r="AW820" s="158" t="str">
        <f t="shared" si="345"/>
        <v/>
      </c>
      <c r="AX820" s="158" t="str">
        <f t="shared" si="346"/>
        <v/>
      </c>
      <c r="AY820" s="158" t="str">
        <f t="shared" si="347"/>
        <v/>
      </c>
      <c r="AZ820" s="158" t="str">
        <f t="shared" si="348"/>
        <v/>
      </c>
      <c r="BA820" s="157" t="str">
        <f t="shared" si="349"/>
        <v/>
      </c>
      <c r="BB820" s="157" t="str">
        <f t="shared" si="350"/>
        <v/>
      </c>
      <c r="BC820" s="157" t="str">
        <f t="shared" si="351"/>
        <v/>
      </c>
      <c r="BD820" s="157" t="str">
        <f t="shared" si="352"/>
        <v/>
      </c>
      <c r="BE820" s="158" t="str">
        <f t="shared" si="353"/>
        <v/>
      </c>
      <c r="BF820" s="158" t="str">
        <f t="shared" si="354"/>
        <v/>
      </c>
      <c r="BG820" s="158" t="str">
        <f t="shared" si="355"/>
        <v/>
      </c>
      <c r="BI820" s="171" t="str">
        <f t="shared" si="361"/>
        <v/>
      </c>
      <c r="BJ820" s="163" t="str">
        <f t="shared" si="362"/>
        <v/>
      </c>
      <c r="BK820" s="163" t="str">
        <f t="shared" si="363"/>
        <v/>
      </c>
    </row>
    <row r="821" spans="1:63" x14ac:dyDescent="0.25">
      <c r="A821" s="110" t="s">
        <v>202</v>
      </c>
      <c r="B821" s="117"/>
      <c r="C821" s="118"/>
      <c r="D821" s="119"/>
      <c r="E821" s="120"/>
      <c r="F821" s="117"/>
      <c r="G821" s="119"/>
      <c r="H821" s="119"/>
      <c r="I821" s="119"/>
      <c r="J821" s="121"/>
      <c r="K821" s="122"/>
      <c r="L821" s="123"/>
      <c r="M821" s="124"/>
      <c r="N821" s="125"/>
      <c r="O821" s="122"/>
      <c r="P821" s="123"/>
      <c r="Q821" s="124"/>
      <c r="R821" s="126"/>
      <c r="S821" s="122"/>
      <c r="T821" s="123"/>
      <c r="U821" s="127"/>
      <c r="V821" s="128"/>
      <c r="AH821" s="42" t="b">
        <f t="shared" si="356"/>
        <v>0</v>
      </c>
      <c r="AI821" s="42" t="str">
        <f t="shared" si="357"/>
        <v/>
      </c>
      <c r="AJ821" s="42" t="str">
        <f>IF(AND(AH821,D821&lt;&gt;""),COUNTIF($AI$12:AI821,AI821),"")</f>
        <v/>
      </c>
      <c r="AK821" s="42" t="str">
        <f t="shared" si="358"/>
        <v/>
      </c>
      <c r="AL821" s="42" t="str">
        <f t="shared" si="359"/>
        <v/>
      </c>
      <c r="AM821" s="42">
        <f t="shared" si="360"/>
        <v>1</v>
      </c>
      <c r="AN821" s="109" t="str">
        <f t="shared" si="336"/>
        <v/>
      </c>
      <c r="AO821" s="109" t="str">
        <f t="shared" si="337"/>
        <v/>
      </c>
      <c r="AP821" s="109" t="str">
        <f t="shared" si="338"/>
        <v/>
      </c>
      <c r="AQ821" s="109" t="str">
        <f t="shared" si="339"/>
        <v/>
      </c>
      <c r="AR821" s="109" t="str">
        <f t="shared" si="340"/>
        <v/>
      </c>
      <c r="AS821" s="158" t="str">
        <f t="shared" si="341"/>
        <v/>
      </c>
      <c r="AT821" s="157" t="str">
        <f t="shared" si="342"/>
        <v/>
      </c>
      <c r="AU821" s="157" t="str">
        <f t="shared" si="343"/>
        <v/>
      </c>
      <c r="AV821" s="109" t="str">
        <f t="shared" si="344"/>
        <v/>
      </c>
      <c r="AW821" s="158" t="str">
        <f t="shared" si="345"/>
        <v/>
      </c>
      <c r="AX821" s="158" t="str">
        <f t="shared" si="346"/>
        <v/>
      </c>
      <c r="AY821" s="158" t="str">
        <f t="shared" si="347"/>
        <v/>
      </c>
      <c r="AZ821" s="158" t="str">
        <f t="shared" si="348"/>
        <v/>
      </c>
      <c r="BA821" s="157" t="str">
        <f t="shared" si="349"/>
        <v/>
      </c>
      <c r="BB821" s="157" t="str">
        <f t="shared" si="350"/>
        <v/>
      </c>
      <c r="BC821" s="157" t="str">
        <f t="shared" si="351"/>
        <v/>
      </c>
      <c r="BD821" s="157" t="str">
        <f t="shared" si="352"/>
        <v/>
      </c>
      <c r="BE821" s="158" t="str">
        <f t="shared" si="353"/>
        <v/>
      </c>
      <c r="BF821" s="158" t="str">
        <f t="shared" si="354"/>
        <v/>
      </c>
      <c r="BG821" s="158" t="str">
        <f t="shared" si="355"/>
        <v/>
      </c>
      <c r="BI821" s="171" t="str">
        <f t="shared" si="361"/>
        <v/>
      </c>
      <c r="BJ821" s="163" t="str">
        <f t="shared" si="362"/>
        <v/>
      </c>
      <c r="BK821" s="163" t="str">
        <f t="shared" si="363"/>
        <v/>
      </c>
    </row>
    <row r="822" spans="1:63" x14ac:dyDescent="0.25">
      <c r="A822" s="110" t="s">
        <v>202</v>
      </c>
      <c r="B822" s="117"/>
      <c r="C822" s="118"/>
      <c r="D822" s="119"/>
      <c r="E822" s="120"/>
      <c r="F822" s="117"/>
      <c r="G822" s="119"/>
      <c r="H822" s="119"/>
      <c r="I822" s="119"/>
      <c r="J822" s="121"/>
      <c r="K822" s="122"/>
      <c r="L822" s="123"/>
      <c r="M822" s="124"/>
      <c r="N822" s="125"/>
      <c r="O822" s="122"/>
      <c r="P822" s="123"/>
      <c r="Q822" s="124"/>
      <c r="R822" s="126"/>
      <c r="S822" s="122"/>
      <c r="T822" s="123"/>
      <c r="U822" s="127"/>
      <c r="V822" s="128"/>
      <c r="AH822" s="42" t="b">
        <f t="shared" si="356"/>
        <v>0</v>
      </c>
      <c r="AI822" s="42" t="str">
        <f t="shared" si="357"/>
        <v/>
      </c>
      <c r="AJ822" s="42" t="str">
        <f>IF(AND(AH822,D822&lt;&gt;""),COUNTIF($AI$12:AI822,AI822),"")</f>
        <v/>
      </c>
      <c r="AK822" s="42" t="str">
        <f t="shared" si="358"/>
        <v/>
      </c>
      <c r="AL822" s="42" t="str">
        <f t="shared" si="359"/>
        <v/>
      </c>
      <c r="AM822" s="42">
        <f t="shared" si="360"/>
        <v>0</v>
      </c>
      <c r="AN822" s="109" t="str">
        <f t="shared" si="336"/>
        <v/>
      </c>
      <c r="AO822" s="109" t="str">
        <f t="shared" si="337"/>
        <v/>
      </c>
      <c r="AP822" s="109" t="str">
        <f t="shared" si="338"/>
        <v/>
      </c>
      <c r="AQ822" s="109" t="str">
        <f t="shared" si="339"/>
        <v/>
      </c>
      <c r="AR822" s="109" t="str">
        <f t="shared" si="340"/>
        <v/>
      </c>
      <c r="AS822" s="158" t="str">
        <f t="shared" si="341"/>
        <v/>
      </c>
      <c r="AT822" s="157" t="str">
        <f t="shared" si="342"/>
        <v/>
      </c>
      <c r="AU822" s="157" t="str">
        <f t="shared" si="343"/>
        <v/>
      </c>
      <c r="AV822" s="109" t="str">
        <f t="shared" si="344"/>
        <v/>
      </c>
      <c r="AW822" s="158" t="str">
        <f t="shared" si="345"/>
        <v/>
      </c>
      <c r="AX822" s="158" t="str">
        <f t="shared" si="346"/>
        <v/>
      </c>
      <c r="AY822" s="158" t="str">
        <f t="shared" si="347"/>
        <v/>
      </c>
      <c r="AZ822" s="158" t="str">
        <f t="shared" si="348"/>
        <v/>
      </c>
      <c r="BA822" s="157" t="str">
        <f t="shared" si="349"/>
        <v/>
      </c>
      <c r="BB822" s="157" t="str">
        <f t="shared" si="350"/>
        <v/>
      </c>
      <c r="BC822" s="157" t="str">
        <f t="shared" si="351"/>
        <v/>
      </c>
      <c r="BD822" s="157" t="str">
        <f t="shared" si="352"/>
        <v/>
      </c>
      <c r="BE822" s="158" t="str">
        <f t="shared" si="353"/>
        <v/>
      </c>
      <c r="BF822" s="158" t="str">
        <f t="shared" si="354"/>
        <v/>
      </c>
      <c r="BG822" s="158" t="str">
        <f t="shared" si="355"/>
        <v/>
      </c>
      <c r="BI822" s="171" t="str">
        <f t="shared" si="361"/>
        <v/>
      </c>
      <c r="BJ822" s="163" t="str">
        <f t="shared" si="362"/>
        <v/>
      </c>
      <c r="BK822" s="163" t="str">
        <f t="shared" si="363"/>
        <v/>
      </c>
    </row>
    <row r="823" spans="1:63" x14ac:dyDescent="0.25">
      <c r="A823" s="110" t="s">
        <v>202</v>
      </c>
      <c r="B823" s="117"/>
      <c r="C823" s="118"/>
      <c r="D823" s="119"/>
      <c r="E823" s="120"/>
      <c r="F823" s="117"/>
      <c r="G823" s="119"/>
      <c r="H823" s="119"/>
      <c r="I823" s="119"/>
      <c r="J823" s="121"/>
      <c r="K823" s="122"/>
      <c r="L823" s="123"/>
      <c r="M823" s="124"/>
      <c r="N823" s="125"/>
      <c r="O823" s="122"/>
      <c r="P823" s="123"/>
      <c r="Q823" s="124"/>
      <c r="R823" s="126"/>
      <c r="S823" s="122"/>
      <c r="T823" s="123"/>
      <c r="U823" s="127"/>
      <c r="V823" s="128"/>
      <c r="AH823" s="42" t="b">
        <f t="shared" si="356"/>
        <v>0</v>
      </c>
      <c r="AI823" s="42" t="str">
        <f t="shared" si="357"/>
        <v/>
      </c>
      <c r="AJ823" s="42" t="str">
        <f>IF(AND(AH823,D823&lt;&gt;""),COUNTIF($AI$12:AI823,AI823),"")</f>
        <v/>
      </c>
      <c r="AK823" s="42" t="str">
        <f t="shared" si="358"/>
        <v/>
      </c>
      <c r="AL823" s="42" t="str">
        <f t="shared" si="359"/>
        <v/>
      </c>
      <c r="AM823" s="42">
        <f t="shared" si="360"/>
        <v>1</v>
      </c>
      <c r="AN823" s="109" t="str">
        <f t="shared" si="336"/>
        <v/>
      </c>
      <c r="AO823" s="109" t="str">
        <f t="shared" si="337"/>
        <v/>
      </c>
      <c r="AP823" s="109" t="str">
        <f t="shared" si="338"/>
        <v/>
      </c>
      <c r="AQ823" s="109" t="str">
        <f t="shared" si="339"/>
        <v/>
      </c>
      <c r="AR823" s="109" t="str">
        <f t="shared" si="340"/>
        <v/>
      </c>
      <c r="AS823" s="158" t="str">
        <f t="shared" si="341"/>
        <v/>
      </c>
      <c r="AT823" s="157" t="str">
        <f t="shared" si="342"/>
        <v/>
      </c>
      <c r="AU823" s="157" t="str">
        <f t="shared" si="343"/>
        <v/>
      </c>
      <c r="AV823" s="109" t="str">
        <f t="shared" si="344"/>
        <v/>
      </c>
      <c r="AW823" s="158" t="str">
        <f t="shared" si="345"/>
        <v/>
      </c>
      <c r="AX823" s="158" t="str">
        <f t="shared" si="346"/>
        <v/>
      </c>
      <c r="AY823" s="158" t="str">
        <f t="shared" si="347"/>
        <v/>
      </c>
      <c r="AZ823" s="158" t="str">
        <f t="shared" si="348"/>
        <v/>
      </c>
      <c r="BA823" s="157" t="str">
        <f t="shared" si="349"/>
        <v/>
      </c>
      <c r="BB823" s="157" t="str">
        <f t="shared" si="350"/>
        <v/>
      </c>
      <c r="BC823" s="157" t="str">
        <f t="shared" si="351"/>
        <v/>
      </c>
      <c r="BD823" s="157" t="str">
        <f t="shared" si="352"/>
        <v/>
      </c>
      <c r="BE823" s="158" t="str">
        <f t="shared" si="353"/>
        <v/>
      </c>
      <c r="BF823" s="158" t="str">
        <f t="shared" si="354"/>
        <v/>
      </c>
      <c r="BG823" s="158" t="str">
        <f t="shared" si="355"/>
        <v/>
      </c>
      <c r="BI823" s="171" t="str">
        <f t="shared" si="361"/>
        <v/>
      </c>
      <c r="BJ823" s="163" t="str">
        <f t="shared" si="362"/>
        <v/>
      </c>
      <c r="BK823" s="163" t="str">
        <f t="shared" si="363"/>
        <v/>
      </c>
    </row>
    <row r="824" spans="1:63" x14ac:dyDescent="0.25">
      <c r="A824" s="110" t="s">
        <v>202</v>
      </c>
      <c r="B824" s="117"/>
      <c r="C824" s="118"/>
      <c r="D824" s="119"/>
      <c r="E824" s="120"/>
      <c r="F824" s="117"/>
      <c r="G824" s="119"/>
      <c r="H824" s="119"/>
      <c r="I824" s="119"/>
      <c r="J824" s="121"/>
      <c r="K824" s="122"/>
      <c r="L824" s="123"/>
      <c r="M824" s="124"/>
      <c r="N824" s="125"/>
      <c r="O824" s="122"/>
      <c r="P824" s="123"/>
      <c r="Q824" s="124"/>
      <c r="R824" s="126"/>
      <c r="S824" s="122"/>
      <c r="T824" s="123"/>
      <c r="U824" s="127"/>
      <c r="V824" s="128"/>
      <c r="AH824" s="42" t="b">
        <f t="shared" si="356"/>
        <v>0</v>
      </c>
      <c r="AI824" s="42" t="str">
        <f t="shared" si="357"/>
        <v/>
      </c>
      <c r="AJ824" s="42" t="str">
        <f>IF(AND(AH824,D824&lt;&gt;""),COUNTIF($AI$12:AI824,AI824),"")</f>
        <v/>
      </c>
      <c r="AK824" s="42" t="str">
        <f t="shared" si="358"/>
        <v/>
      </c>
      <c r="AL824" s="42" t="str">
        <f t="shared" si="359"/>
        <v/>
      </c>
      <c r="AM824" s="42">
        <f t="shared" si="360"/>
        <v>0</v>
      </c>
      <c r="AN824" s="109" t="str">
        <f t="shared" si="336"/>
        <v/>
      </c>
      <c r="AO824" s="109" t="str">
        <f t="shared" si="337"/>
        <v/>
      </c>
      <c r="AP824" s="109" t="str">
        <f t="shared" si="338"/>
        <v/>
      </c>
      <c r="AQ824" s="109" t="str">
        <f t="shared" si="339"/>
        <v/>
      </c>
      <c r="AR824" s="109" t="str">
        <f t="shared" si="340"/>
        <v/>
      </c>
      <c r="AS824" s="158" t="str">
        <f t="shared" si="341"/>
        <v/>
      </c>
      <c r="AT824" s="157" t="str">
        <f t="shared" si="342"/>
        <v/>
      </c>
      <c r="AU824" s="157" t="str">
        <f t="shared" si="343"/>
        <v/>
      </c>
      <c r="AV824" s="109" t="str">
        <f t="shared" si="344"/>
        <v/>
      </c>
      <c r="AW824" s="158" t="str">
        <f t="shared" si="345"/>
        <v/>
      </c>
      <c r="AX824" s="158" t="str">
        <f t="shared" si="346"/>
        <v/>
      </c>
      <c r="AY824" s="158" t="str">
        <f t="shared" si="347"/>
        <v/>
      </c>
      <c r="AZ824" s="158" t="str">
        <f t="shared" si="348"/>
        <v/>
      </c>
      <c r="BA824" s="157" t="str">
        <f t="shared" si="349"/>
        <v/>
      </c>
      <c r="BB824" s="157" t="str">
        <f t="shared" si="350"/>
        <v/>
      </c>
      <c r="BC824" s="157" t="str">
        <f t="shared" si="351"/>
        <v/>
      </c>
      <c r="BD824" s="157" t="str">
        <f t="shared" si="352"/>
        <v/>
      </c>
      <c r="BE824" s="158" t="str">
        <f t="shared" si="353"/>
        <v/>
      </c>
      <c r="BF824" s="158" t="str">
        <f t="shared" si="354"/>
        <v/>
      </c>
      <c r="BG824" s="158" t="str">
        <f t="shared" si="355"/>
        <v/>
      </c>
      <c r="BI824" s="171" t="str">
        <f t="shared" si="361"/>
        <v/>
      </c>
      <c r="BJ824" s="163" t="str">
        <f t="shared" si="362"/>
        <v/>
      </c>
      <c r="BK824" s="163" t="str">
        <f t="shared" si="363"/>
        <v/>
      </c>
    </row>
    <row r="825" spans="1:63" x14ac:dyDescent="0.25">
      <c r="A825" s="110" t="s">
        <v>202</v>
      </c>
      <c r="B825" s="117"/>
      <c r="C825" s="118"/>
      <c r="D825" s="119"/>
      <c r="E825" s="120"/>
      <c r="F825" s="117"/>
      <c r="G825" s="119"/>
      <c r="H825" s="119"/>
      <c r="I825" s="119"/>
      <c r="J825" s="121"/>
      <c r="K825" s="122"/>
      <c r="L825" s="123"/>
      <c r="M825" s="124"/>
      <c r="N825" s="125"/>
      <c r="O825" s="122"/>
      <c r="P825" s="123"/>
      <c r="Q825" s="124"/>
      <c r="R825" s="126"/>
      <c r="S825" s="122"/>
      <c r="T825" s="123"/>
      <c r="U825" s="127"/>
      <c r="V825" s="128"/>
      <c r="AH825" s="42" t="b">
        <f t="shared" si="356"/>
        <v>0</v>
      </c>
      <c r="AI825" s="42" t="str">
        <f t="shared" si="357"/>
        <v/>
      </c>
      <c r="AJ825" s="42" t="str">
        <f>IF(AND(AH825,D825&lt;&gt;""),COUNTIF($AI$12:AI825,AI825),"")</f>
        <v/>
      </c>
      <c r="AK825" s="42" t="str">
        <f t="shared" si="358"/>
        <v/>
      </c>
      <c r="AL825" s="42" t="str">
        <f t="shared" si="359"/>
        <v/>
      </c>
      <c r="AM825" s="42">
        <f t="shared" si="360"/>
        <v>1</v>
      </c>
      <c r="AN825" s="109" t="str">
        <f t="shared" si="336"/>
        <v/>
      </c>
      <c r="AO825" s="109" t="str">
        <f t="shared" si="337"/>
        <v/>
      </c>
      <c r="AP825" s="109" t="str">
        <f t="shared" si="338"/>
        <v/>
      </c>
      <c r="AQ825" s="109" t="str">
        <f t="shared" si="339"/>
        <v/>
      </c>
      <c r="AR825" s="109" t="str">
        <f t="shared" si="340"/>
        <v/>
      </c>
      <c r="AS825" s="158" t="str">
        <f t="shared" si="341"/>
        <v/>
      </c>
      <c r="AT825" s="157" t="str">
        <f t="shared" si="342"/>
        <v/>
      </c>
      <c r="AU825" s="157" t="str">
        <f t="shared" si="343"/>
        <v/>
      </c>
      <c r="AV825" s="109" t="str">
        <f t="shared" si="344"/>
        <v/>
      </c>
      <c r="AW825" s="158" t="str">
        <f t="shared" si="345"/>
        <v/>
      </c>
      <c r="AX825" s="158" t="str">
        <f t="shared" si="346"/>
        <v/>
      </c>
      <c r="AY825" s="158" t="str">
        <f t="shared" si="347"/>
        <v/>
      </c>
      <c r="AZ825" s="158" t="str">
        <f t="shared" si="348"/>
        <v/>
      </c>
      <c r="BA825" s="157" t="str">
        <f t="shared" si="349"/>
        <v/>
      </c>
      <c r="BB825" s="157" t="str">
        <f t="shared" si="350"/>
        <v/>
      </c>
      <c r="BC825" s="157" t="str">
        <f t="shared" si="351"/>
        <v/>
      </c>
      <c r="BD825" s="157" t="str">
        <f t="shared" si="352"/>
        <v/>
      </c>
      <c r="BE825" s="158" t="str">
        <f t="shared" si="353"/>
        <v/>
      </c>
      <c r="BF825" s="158" t="str">
        <f t="shared" si="354"/>
        <v/>
      </c>
      <c r="BG825" s="158" t="str">
        <f t="shared" si="355"/>
        <v/>
      </c>
      <c r="BI825" s="171" t="str">
        <f t="shared" si="361"/>
        <v/>
      </c>
      <c r="BJ825" s="163" t="str">
        <f t="shared" si="362"/>
        <v/>
      </c>
      <c r="BK825" s="163" t="str">
        <f t="shared" si="363"/>
        <v/>
      </c>
    </row>
    <row r="826" spans="1:63" x14ac:dyDescent="0.25">
      <c r="A826" s="110" t="s">
        <v>202</v>
      </c>
      <c r="B826" s="117"/>
      <c r="C826" s="118"/>
      <c r="D826" s="119"/>
      <c r="E826" s="120"/>
      <c r="F826" s="117"/>
      <c r="G826" s="119"/>
      <c r="H826" s="119"/>
      <c r="I826" s="119"/>
      <c r="J826" s="121"/>
      <c r="K826" s="122"/>
      <c r="L826" s="123"/>
      <c r="M826" s="124"/>
      <c r="N826" s="125"/>
      <c r="O826" s="122"/>
      <c r="P826" s="123"/>
      <c r="Q826" s="124"/>
      <c r="R826" s="126"/>
      <c r="S826" s="122"/>
      <c r="T826" s="123"/>
      <c r="U826" s="127"/>
      <c r="V826" s="128"/>
      <c r="AH826" s="42" t="b">
        <f t="shared" si="356"/>
        <v>0</v>
      </c>
      <c r="AI826" s="42" t="str">
        <f t="shared" si="357"/>
        <v/>
      </c>
      <c r="AJ826" s="42" t="str">
        <f>IF(AND(AH826,D826&lt;&gt;""),COUNTIF($AI$12:AI826,AI826),"")</f>
        <v/>
      </c>
      <c r="AK826" s="42" t="str">
        <f t="shared" si="358"/>
        <v/>
      </c>
      <c r="AL826" s="42" t="str">
        <f t="shared" si="359"/>
        <v/>
      </c>
      <c r="AM826" s="42">
        <f t="shared" si="360"/>
        <v>0</v>
      </c>
      <c r="AN826" s="109" t="str">
        <f t="shared" si="336"/>
        <v/>
      </c>
      <c r="AO826" s="109" t="str">
        <f t="shared" si="337"/>
        <v/>
      </c>
      <c r="AP826" s="109" t="str">
        <f t="shared" si="338"/>
        <v/>
      </c>
      <c r="AQ826" s="109" t="str">
        <f t="shared" si="339"/>
        <v/>
      </c>
      <c r="AR826" s="109" t="str">
        <f t="shared" si="340"/>
        <v/>
      </c>
      <c r="AS826" s="158" t="str">
        <f t="shared" si="341"/>
        <v/>
      </c>
      <c r="AT826" s="157" t="str">
        <f t="shared" si="342"/>
        <v/>
      </c>
      <c r="AU826" s="157" t="str">
        <f t="shared" si="343"/>
        <v/>
      </c>
      <c r="AV826" s="109" t="str">
        <f t="shared" si="344"/>
        <v/>
      </c>
      <c r="AW826" s="158" t="str">
        <f t="shared" si="345"/>
        <v/>
      </c>
      <c r="AX826" s="158" t="str">
        <f t="shared" si="346"/>
        <v/>
      </c>
      <c r="AY826" s="158" t="str">
        <f t="shared" si="347"/>
        <v/>
      </c>
      <c r="AZ826" s="158" t="str">
        <f t="shared" si="348"/>
        <v/>
      </c>
      <c r="BA826" s="157" t="str">
        <f t="shared" si="349"/>
        <v/>
      </c>
      <c r="BB826" s="157" t="str">
        <f t="shared" si="350"/>
        <v/>
      </c>
      <c r="BC826" s="157" t="str">
        <f t="shared" si="351"/>
        <v/>
      </c>
      <c r="BD826" s="157" t="str">
        <f t="shared" si="352"/>
        <v/>
      </c>
      <c r="BE826" s="158" t="str">
        <f t="shared" si="353"/>
        <v/>
      </c>
      <c r="BF826" s="158" t="str">
        <f t="shared" si="354"/>
        <v/>
      </c>
      <c r="BG826" s="158" t="str">
        <f t="shared" si="355"/>
        <v/>
      </c>
      <c r="BI826" s="171" t="str">
        <f t="shared" si="361"/>
        <v/>
      </c>
      <c r="BJ826" s="163" t="str">
        <f t="shared" si="362"/>
        <v/>
      </c>
      <c r="BK826" s="163" t="str">
        <f t="shared" si="363"/>
        <v/>
      </c>
    </row>
    <row r="827" spans="1:63" x14ac:dyDescent="0.25">
      <c r="A827" s="110" t="s">
        <v>202</v>
      </c>
      <c r="B827" s="117"/>
      <c r="C827" s="118"/>
      <c r="D827" s="119"/>
      <c r="E827" s="120"/>
      <c r="F827" s="117"/>
      <c r="G827" s="119"/>
      <c r="H827" s="119"/>
      <c r="I827" s="119"/>
      <c r="J827" s="121"/>
      <c r="K827" s="122"/>
      <c r="L827" s="123"/>
      <c r="M827" s="124"/>
      <c r="N827" s="125"/>
      <c r="O827" s="122"/>
      <c r="P827" s="123"/>
      <c r="Q827" s="124"/>
      <c r="R827" s="126"/>
      <c r="S827" s="122"/>
      <c r="T827" s="123"/>
      <c r="U827" s="127"/>
      <c r="V827" s="128"/>
      <c r="AH827" s="42" t="b">
        <f t="shared" si="356"/>
        <v>0</v>
      </c>
      <c r="AI827" s="42" t="str">
        <f t="shared" si="357"/>
        <v/>
      </c>
      <c r="AJ827" s="42" t="str">
        <f>IF(AND(AH827,D827&lt;&gt;""),COUNTIF($AI$12:AI827,AI827),"")</f>
        <v/>
      </c>
      <c r="AK827" s="42" t="str">
        <f t="shared" si="358"/>
        <v/>
      </c>
      <c r="AL827" s="42" t="str">
        <f t="shared" si="359"/>
        <v/>
      </c>
      <c r="AM827" s="42">
        <f t="shared" si="360"/>
        <v>1</v>
      </c>
      <c r="AN827" s="109" t="str">
        <f t="shared" si="336"/>
        <v/>
      </c>
      <c r="AO827" s="109" t="str">
        <f t="shared" si="337"/>
        <v/>
      </c>
      <c r="AP827" s="109" t="str">
        <f t="shared" si="338"/>
        <v/>
      </c>
      <c r="AQ827" s="109" t="str">
        <f t="shared" si="339"/>
        <v/>
      </c>
      <c r="AR827" s="109" t="str">
        <f t="shared" si="340"/>
        <v/>
      </c>
      <c r="AS827" s="158" t="str">
        <f t="shared" si="341"/>
        <v/>
      </c>
      <c r="AT827" s="157" t="str">
        <f t="shared" si="342"/>
        <v/>
      </c>
      <c r="AU827" s="157" t="str">
        <f t="shared" si="343"/>
        <v/>
      </c>
      <c r="AV827" s="109" t="str">
        <f t="shared" si="344"/>
        <v/>
      </c>
      <c r="AW827" s="158" t="str">
        <f t="shared" si="345"/>
        <v/>
      </c>
      <c r="AX827" s="158" t="str">
        <f t="shared" si="346"/>
        <v/>
      </c>
      <c r="AY827" s="158" t="str">
        <f t="shared" si="347"/>
        <v/>
      </c>
      <c r="AZ827" s="158" t="str">
        <f t="shared" si="348"/>
        <v/>
      </c>
      <c r="BA827" s="157" t="str">
        <f t="shared" si="349"/>
        <v/>
      </c>
      <c r="BB827" s="157" t="str">
        <f t="shared" si="350"/>
        <v/>
      </c>
      <c r="BC827" s="157" t="str">
        <f t="shared" si="351"/>
        <v/>
      </c>
      <c r="BD827" s="157" t="str">
        <f t="shared" si="352"/>
        <v/>
      </c>
      <c r="BE827" s="158" t="str">
        <f t="shared" si="353"/>
        <v/>
      </c>
      <c r="BF827" s="158" t="str">
        <f t="shared" si="354"/>
        <v/>
      </c>
      <c r="BG827" s="158" t="str">
        <f t="shared" si="355"/>
        <v/>
      </c>
      <c r="BI827" s="171" t="str">
        <f t="shared" si="361"/>
        <v/>
      </c>
      <c r="BJ827" s="163" t="str">
        <f t="shared" si="362"/>
        <v/>
      </c>
      <c r="BK827" s="163" t="str">
        <f t="shared" si="363"/>
        <v/>
      </c>
    </row>
    <row r="828" spans="1:63" x14ac:dyDescent="0.25">
      <c r="A828" s="110" t="s">
        <v>202</v>
      </c>
      <c r="B828" s="117"/>
      <c r="C828" s="118"/>
      <c r="D828" s="119"/>
      <c r="E828" s="120"/>
      <c r="F828" s="117"/>
      <c r="G828" s="119"/>
      <c r="H828" s="119"/>
      <c r="I828" s="119"/>
      <c r="J828" s="121"/>
      <c r="K828" s="122"/>
      <c r="L828" s="123"/>
      <c r="M828" s="124"/>
      <c r="N828" s="125"/>
      <c r="O828" s="122"/>
      <c r="P828" s="123"/>
      <c r="Q828" s="124"/>
      <c r="R828" s="126"/>
      <c r="S828" s="122"/>
      <c r="T828" s="123"/>
      <c r="U828" s="127"/>
      <c r="V828" s="128"/>
      <c r="AH828" s="42" t="b">
        <f t="shared" si="356"/>
        <v>0</v>
      </c>
      <c r="AI828" s="42" t="str">
        <f t="shared" si="357"/>
        <v/>
      </c>
      <c r="AJ828" s="42" t="str">
        <f>IF(AND(AH828,D828&lt;&gt;""),COUNTIF($AI$12:AI828,AI828),"")</f>
        <v/>
      </c>
      <c r="AK828" s="42" t="str">
        <f t="shared" si="358"/>
        <v/>
      </c>
      <c r="AL828" s="42" t="str">
        <f t="shared" si="359"/>
        <v/>
      </c>
      <c r="AM828" s="42">
        <f t="shared" si="360"/>
        <v>0</v>
      </c>
      <c r="AN828" s="109" t="str">
        <f t="shared" si="336"/>
        <v/>
      </c>
      <c r="AO828" s="109" t="str">
        <f t="shared" si="337"/>
        <v/>
      </c>
      <c r="AP828" s="109" t="str">
        <f t="shared" si="338"/>
        <v/>
      </c>
      <c r="AQ828" s="109" t="str">
        <f t="shared" si="339"/>
        <v/>
      </c>
      <c r="AR828" s="109" t="str">
        <f t="shared" si="340"/>
        <v/>
      </c>
      <c r="AS828" s="158" t="str">
        <f t="shared" si="341"/>
        <v/>
      </c>
      <c r="AT828" s="157" t="str">
        <f t="shared" si="342"/>
        <v/>
      </c>
      <c r="AU828" s="157" t="str">
        <f t="shared" si="343"/>
        <v/>
      </c>
      <c r="AV828" s="109" t="str">
        <f t="shared" si="344"/>
        <v/>
      </c>
      <c r="AW828" s="158" t="str">
        <f t="shared" si="345"/>
        <v/>
      </c>
      <c r="AX828" s="158" t="str">
        <f t="shared" si="346"/>
        <v/>
      </c>
      <c r="AY828" s="158" t="str">
        <f t="shared" si="347"/>
        <v/>
      </c>
      <c r="AZ828" s="158" t="str">
        <f t="shared" si="348"/>
        <v/>
      </c>
      <c r="BA828" s="157" t="str">
        <f t="shared" si="349"/>
        <v/>
      </c>
      <c r="BB828" s="157" t="str">
        <f t="shared" si="350"/>
        <v/>
      </c>
      <c r="BC828" s="157" t="str">
        <f t="shared" si="351"/>
        <v/>
      </c>
      <c r="BD828" s="157" t="str">
        <f t="shared" si="352"/>
        <v/>
      </c>
      <c r="BE828" s="158" t="str">
        <f t="shared" si="353"/>
        <v/>
      </c>
      <c r="BF828" s="158" t="str">
        <f t="shared" si="354"/>
        <v/>
      </c>
      <c r="BG828" s="158" t="str">
        <f t="shared" si="355"/>
        <v/>
      </c>
      <c r="BI828" s="171" t="str">
        <f t="shared" si="361"/>
        <v/>
      </c>
      <c r="BJ828" s="163" t="str">
        <f t="shared" si="362"/>
        <v/>
      </c>
      <c r="BK828" s="163" t="str">
        <f t="shared" si="363"/>
        <v/>
      </c>
    </row>
    <row r="829" spans="1:63" x14ac:dyDescent="0.25">
      <c r="A829" s="110" t="s">
        <v>202</v>
      </c>
      <c r="B829" s="117"/>
      <c r="C829" s="118"/>
      <c r="D829" s="119"/>
      <c r="E829" s="120"/>
      <c r="F829" s="117"/>
      <c r="G829" s="119"/>
      <c r="H829" s="119"/>
      <c r="I829" s="119"/>
      <c r="J829" s="121"/>
      <c r="K829" s="122"/>
      <c r="L829" s="123"/>
      <c r="M829" s="124"/>
      <c r="N829" s="125"/>
      <c r="O829" s="122"/>
      <c r="P829" s="123"/>
      <c r="Q829" s="124"/>
      <c r="R829" s="126"/>
      <c r="S829" s="122"/>
      <c r="T829" s="123"/>
      <c r="U829" s="127"/>
      <c r="V829" s="128"/>
      <c r="AH829" s="42" t="b">
        <f t="shared" si="356"/>
        <v>0</v>
      </c>
      <c r="AI829" s="42" t="str">
        <f t="shared" si="357"/>
        <v/>
      </c>
      <c r="AJ829" s="42" t="str">
        <f>IF(AND(AH829,D829&lt;&gt;""),COUNTIF($AI$12:AI829,AI829),"")</f>
        <v/>
      </c>
      <c r="AK829" s="42" t="str">
        <f t="shared" si="358"/>
        <v/>
      </c>
      <c r="AL829" s="42" t="str">
        <f t="shared" si="359"/>
        <v/>
      </c>
      <c r="AM829" s="42">
        <f t="shared" si="360"/>
        <v>1</v>
      </c>
      <c r="AN829" s="109" t="str">
        <f t="shared" si="336"/>
        <v/>
      </c>
      <c r="AO829" s="109" t="str">
        <f t="shared" si="337"/>
        <v/>
      </c>
      <c r="AP829" s="109" t="str">
        <f t="shared" si="338"/>
        <v/>
      </c>
      <c r="AQ829" s="109" t="str">
        <f t="shared" si="339"/>
        <v/>
      </c>
      <c r="AR829" s="109" t="str">
        <f t="shared" si="340"/>
        <v/>
      </c>
      <c r="AS829" s="158" t="str">
        <f t="shared" si="341"/>
        <v/>
      </c>
      <c r="AT829" s="157" t="str">
        <f t="shared" si="342"/>
        <v/>
      </c>
      <c r="AU829" s="157" t="str">
        <f t="shared" si="343"/>
        <v/>
      </c>
      <c r="AV829" s="109" t="str">
        <f t="shared" si="344"/>
        <v/>
      </c>
      <c r="AW829" s="158" t="str">
        <f t="shared" si="345"/>
        <v/>
      </c>
      <c r="AX829" s="158" t="str">
        <f t="shared" si="346"/>
        <v/>
      </c>
      <c r="AY829" s="158" t="str">
        <f t="shared" si="347"/>
        <v/>
      </c>
      <c r="AZ829" s="158" t="str">
        <f t="shared" si="348"/>
        <v/>
      </c>
      <c r="BA829" s="157" t="str">
        <f t="shared" si="349"/>
        <v/>
      </c>
      <c r="BB829" s="157" t="str">
        <f t="shared" si="350"/>
        <v/>
      </c>
      <c r="BC829" s="157" t="str">
        <f t="shared" si="351"/>
        <v/>
      </c>
      <c r="BD829" s="157" t="str">
        <f t="shared" si="352"/>
        <v/>
      </c>
      <c r="BE829" s="158" t="str">
        <f t="shared" si="353"/>
        <v/>
      </c>
      <c r="BF829" s="158" t="str">
        <f t="shared" si="354"/>
        <v/>
      </c>
      <c r="BG829" s="158" t="str">
        <f t="shared" si="355"/>
        <v/>
      </c>
      <c r="BI829" s="171" t="str">
        <f t="shared" si="361"/>
        <v/>
      </c>
      <c r="BJ829" s="163" t="str">
        <f t="shared" si="362"/>
        <v/>
      </c>
      <c r="BK829" s="163" t="str">
        <f t="shared" si="363"/>
        <v/>
      </c>
    </row>
    <row r="830" spans="1:63" x14ac:dyDescent="0.25">
      <c r="A830" s="110" t="s">
        <v>202</v>
      </c>
      <c r="B830" s="117"/>
      <c r="C830" s="118"/>
      <c r="D830" s="119"/>
      <c r="E830" s="120"/>
      <c r="F830" s="117"/>
      <c r="G830" s="119"/>
      <c r="H830" s="119"/>
      <c r="I830" s="119"/>
      <c r="J830" s="121"/>
      <c r="K830" s="122"/>
      <c r="L830" s="123"/>
      <c r="M830" s="124"/>
      <c r="N830" s="125"/>
      <c r="O830" s="122"/>
      <c r="P830" s="123"/>
      <c r="Q830" s="124"/>
      <c r="R830" s="126"/>
      <c r="S830" s="122"/>
      <c r="T830" s="123"/>
      <c r="U830" s="127"/>
      <c r="V830" s="128"/>
      <c r="AH830" s="42" t="b">
        <f t="shared" si="356"/>
        <v>0</v>
      </c>
      <c r="AI830" s="42" t="str">
        <f t="shared" si="357"/>
        <v/>
      </c>
      <c r="AJ830" s="42" t="str">
        <f>IF(AND(AH830,D830&lt;&gt;""),COUNTIF($AI$12:AI830,AI830),"")</f>
        <v/>
      </c>
      <c r="AK830" s="42" t="str">
        <f t="shared" si="358"/>
        <v/>
      </c>
      <c r="AL830" s="42" t="str">
        <f t="shared" si="359"/>
        <v/>
      </c>
      <c r="AM830" s="42">
        <f t="shared" si="360"/>
        <v>0</v>
      </c>
      <c r="AN830" s="109" t="str">
        <f t="shared" si="336"/>
        <v/>
      </c>
      <c r="AO830" s="109" t="str">
        <f t="shared" si="337"/>
        <v/>
      </c>
      <c r="AP830" s="109" t="str">
        <f t="shared" si="338"/>
        <v/>
      </c>
      <c r="AQ830" s="109" t="str">
        <f t="shared" si="339"/>
        <v/>
      </c>
      <c r="AR830" s="109" t="str">
        <f t="shared" si="340"/>
        <v/>
      </c>
      <c r="AS830" s="158" t="str">
        <f t="shared" si="341"/>
        <v/>
      </c>
      <c r="AT830" s="157" t="str">
        <f t="shared" si="342"/>
        <v/>
      </c>
      <c r="AU830" s="157" t="str">
        <f t="shared" si="343"/>
        <v/>
      </c>
      <c r="AV830" s="109" t="str">
        <f t="shared" si="344"/>
        <v/>
      </c>
      <c r="AW830" s="158" t="str">
        <f t="shared" si="345"/>
        <v/>
      </c>
      <c r="AX830" s="158" t="str">
        <f t="shared" si="346"/>
        <v/>
      </c>
      <c r="AY830" s="158" t="str">
        <f t="shared" si="347"/>
        <v/>
      </c>
      <c r="AZ830" s="158" t="str">
        <f t="shared" si="348"/>
        <v/>
      </c>
      <c r="BA830" s="157" t="str">
        <f t="shared" si="349"/>
        <v/>
      </c>
      <c r="BB830" s="157" t="str">
        <f t="shared" si="350"/>
        <v/>
      </c>
      <c r="BC830" s="157" t="str">
        <f t="shared" si="351"/>
        <v/>
      </c>
      <c r="BD830" s="157" t="str">
        <f t="shared" si="352"/>
        <v/>
      </c>
      <c r="BE830" s="158" t="str">
        <f t="shared" si="353"/>
        <v/>
      </c>
      <c r="BF830" s="158" t="str">
        <f t="shared" si="354"/>
        <v/>
      </c>
      <c r="BG830" s="158" t="str">
        <f t="shared" si="355"/>
        <v/>
      </c>
      <c r="BI830" s="171" t="str">
        <f t="shared" si="361"/>
        <v/>
      </c>
      <c r="BJ830" s="163" t="str">
        <f t="shared" si="362"/>
        <v/>
      </c>
      <c r="BK830" s="163" t="str">
        <f t="shared" si="363"/>
        <v/>
      </c>
    </row>
    <row r="831" spans="1:63" x14ac:dyDescent="0.25">
      <c r="A831" s="110" t="s">
        <v>202</v>
      </c>
      <c r="B831" s="117"/>
      <c r="C831" s="118"/>
      <c r="D831" s="119"/>
      <c r="E831" s="120"/>
      <c r="F831" s="117"/>
      <c r="G831" s="119"/>
      <c r="H831" s="119"/>
      <c r="I831" s="119"/>
      <c r="J831" s="121"/>
      <c r="K831" s="122"/>
      <c r="L831" s="123"/>
      <c r="M831" s="124"/>
      <c r="N831" s="125"/>
      <c r="O831" s="122"/>
      <c r="P831" s="123"/>
      <c r="Q831" s="124"/>
      <c r="R831" s="126"/>
      <c r="S831" s="122"/>
      <c r="T831" s="123"/>
      <c r="U831" s="127"/>
      <c r="V831" s="128"/>
      <c r="AH831" s="42" t="b">
        <f t="shared" si="356"/>
        <v>0</v>
      </c>
      <c r="AI831" s="42" t="str">
        <f t="shared" si="357"/>
        <v/>
      </c>
      <c r="AJ831" s="42" t="str">
        <f>IF(AND(AH831,D831&lt;&gt;""),COUNTIF($AI$12:AI831,AI831),"")</f>
        <v/>
      </c>
      <c r="AK831" s="42" t="str">
        <f t="shared" si="358"/>
        <v/>
      </c>
      <c r="AL831" s="42" t="str">
        <f t="shared" si="359"/>
        <v/>
      </c>
      <c r="AM831" s="42">
        <f t="shared" si="360"/>
        <v>1</v>
      </c>
      <c r="AN831" s="109" t="str">
        <f t="shared" si="336"/>
        <v/>
      </c>
      <c r="AO831" s="109" t="str">
        <f t="shared" si="337"/>
        <v/>
      </c>
      <c r="AP831" s="109" t="str">
        <f t="shared" si="338"/>
        <v/>
      </c>
      <c r="AQ831" s="109" t="str">
        <f t="shared" si="339"/>
        <v/>
      </c>
      <c r="AR831" s="109" t="str">
        <f t="shared" si="340"/>
        <v/>
      </c>
      <c r="AS831" s="158" t="str">
        <f t="shared" si="341"/>
        <v/>
      </c>
      <c r="AT831" s="157" t="str">
        <f t="shared" si="342"/>
        <v/>
      </c>
      <c r="AU831" s="157" t="str">
        <f t="shared" si="343"/>
        <v/>
      </c>
      <c r="AV831" s="109" t="str">
        <f t="shared" si="344"/>
        <v/>
      </c>
      <c r="AW831" s="158" t="str">
        <f t="shared" si="345"/>
        <v/>
      </c>
      <c r="AX831" s="158" t="str">
        <f t="shared" si="346"/>
        <v/>
      </c>
      <c r="AY831" s="158" t="str">
        <f t="shared" si="347"/>
        <v/>
      </c>
      <c r="AZ831" s="158" t="str">
        <f t="shared" si="348"/>
        <v/>
      </c>
      <c r="BA831" s="157" t="str">
        <f t="shared" si="349"/>
        <v/>
      </c>
      <c r="BB831" s="157" t="str">
        <f t="shared" si="350"/>
        <v/>
      </c>
      <c r="BC831" s="157" t="str">
        <f t="shared" si="351"/>
        <v/>
      </c>
      <c r="BD831" s="157" t="str">
        <f t="shared" si="352"/>
        <v/>
      </c>
      <c r="BE831" s="158" t="str">
        <f t="shared" si="353"/>
        <v/>
      </c>
      <c r="BF831" s="158" t="str">
        <f t="shared" si="354"/>
        <v/>
      </c>
      <c r="BG831" s="158" t="str">
        <f t="shared" si="355"/>
        <v/>
      </c>
      <c r="BI831" s="171" t="str">
        <f t="shared" si="361"/>
        <v/>
      </c>
      <c r="BJ831" s="163" t="str">
        <f t="shared" si="362"/>
        <v/>
      </c>
      <c r="BK831" s="163" t="str">
        <f t="shared" si="363"/>
        <v/>
      </c>
    </row>
    <row r="832" spans="1:63" x14ac:dyDescent="0.25">
      <c r="A832" s="110" t="s">
        <v>202</v>
      </c>
      <c r="B832" s="117"/>
      <c r="C832" s="118"/>
      <c r="D832" s="119"/>
      <c r="E832" s="120"/>
      <c r="F832" s="117"/>
      <c r="G832" s="119"/>
      <c r="H832" s="119"/>
      <c r="I832" s="119"/>
      <c r="J832" s="121"/>
      <c r="K832" s="122"/>
      <c r="L832" s="123"/>
      <c r="M832" s="124"/>
      <c r="N832" s="125"/>
      <c r="O832" s="122"/>
      <c r="P832" s="123"/>
      <c r="Q832" s="124"/>
      <c r="R832" s="126"/>
      <c r="S832" s="122"/>
      <c r="T832" s="123"/>
      <c r="U832" s="127"/>
      <c r="V832" s="128"/>
      <c r="AH832" s="42" t="b">
        <f t="shared" si="356"/>
        <v>0</v>
      </c>
      <c r="AI832" s="42" t="str">
        <f t="shared" si="357"/>
        <v/>
      </c>
      <c r="AJ832" s="42" t="str">
        <f>IF(AND(AH832,D832&lt;&gt;""),COUNTIF($AI$12:AI832,AI832),"")</f>
        <v/>
      </c>
      <c r="AK832" s="42" t="str">
        <f t="shared" si="358"/>
        <v/>
      </c>
      <c r="AL832" s="42" t="str">
        <f t="shared" si="359"/>
        <v/>
      </c>
      <c r="AM832" s="42">
        <f t="shared" si="360"/>
        <v>0</v>
      </c>
      <c r="AN832" s="109" t="str">
        <f t="shared" si="336"/>
        <v/>
      </c>
      <c r="AO832" s="109" t="str">
        <f t="shared" si="337"/>
        <v/>
      </c>
      <c r="AP832" s="109" t="str">
        <f t="shared" si="338"/>
        <v/>
      </c>
      <c r="AQ832" s="109" t="str">
        <f t="shared" si="339"/>
        <v/>
      </c>
      <c r="AR832" s="109" t="str">
        <f t="shared" si="340"/>
        <v/>
      </c>
      <c r="AS832" s="158" t="str">
        <f t="shared" si="341"/>
        <v/>
      </c>
      <c r="AT832" s="157" t="str">
        <f t="shared" si="342"/>
        <v/>
      </c>
      <c r="AU832" s="157" t="str">
        <f t="shared" si="343"/>
        <v/>
      </c>
      <c r="AV832" s="109" t="str">
        <f t="shared" si="344"/>
        <v/>
      </c>
      <c r="AW832" s="158" t="str">
        <f t="shared" si="345"/>
        <v/>
      </c>
      <c r="AX832" s="158" t="str">
        <f t="shared" si="346"/>
        <v/>
      </c>
      <c r="AY832" s="158" t="str">
        <f t="shared" si="347"/>
        <v/>
      </c>
      <c r="AZ832" s="158" t="str">
        <f t="shared" si="348"/>
        <v/>
      </c>
      <c r="BA832" s="157" t="str">
        <f t="shared" si="349"/>
        <v/>
      </c>
      <c r="BB832" s="157" t="str">
        <f t="shared" si="350"/>
        <v/>
      </c>
      <c r="BC832" s="157" t="str">
        <f t="shared" si="351"/>
        <v/>
      </c>
      <c r="BD832" s="157" t="str">
        <f t="shared" si="352"/>
        <v/>
      </c>
      <c r="BE832" s="158" t="str">
        <f t="shared" si="353"/>
        <v/>
      </c>
      <c r="BF832" s="158" t="str">
        <f t="shared" si="354"/>
        <v/>
      </c>
      <c r="BG832" s="158" t="str">
        <f t="shared" si="355"/>
        <v/>
      </c>
      <c r="BI832" s="171" t="str">
        <f t="shared" si="361"/>
        <v/>
      </c>
      <c r="BJ832" s="163" t="str">
        <f t="shared" si="362"/>
        <v/>
      </c>
      <c r="BK832" s="163" t="str">
        <f t="shared" si="363"/>
        <v/>
      </c>
    </row>
    <row r="833" spans="1:63" x14ac:dyDescent="0.25">
      <c r="A833" s="110" t="s">
        <v>202</v>
      </c>
      <c r="B833" s="117"/>
      <c r="C833" s="118"/>
      <c r="D833" s="119"/>
      <c r="E833" s="120"/>
      <c r="F833" s="117"/>
      <c r="G833" s="119"/>
      <c r="H833" s="119"/>
      <c r="I833" s="119"/>
      <c r="J833" s="121"/>
      <c r="K833" s="122"/>
      <c r="L833" s="123"/>
      <c r="M833" s="124"/>
      <c r="N833" s="125"/>
      <c r="O833" s="122"/>
      <c r="P833" s="123"/>
      <c r="Q833" s="124"/>
      <c r="R833" s="126"/>
      <c r="S833" s="122"/>
      <c r="T833" s="123"/>
      <c r="U833" s="127"/>
      <c r="V833" s="128"/>
      <c r="AH833" s="42" t="b">
        <f t="shared" si="356"/>
        <v>0</v>
      </c>
      <c r="AI833" s="42" t="str">
        <f t="shared" si="357"/>
        <v/>
      </c>
      <c r="AJ833" s="42" t="str">
        <f>IF(AND(AH833,D833&lt;&gt;""),COUNTIF($AI$12:AI833,AI833),"")</f>
        <v/>
      </c>
      <c r="AK833" s="42" t="str">
        <f t="shared" si="358"/>
        <v/>
      </c>
      <c r="AL833" s="42" t="str">
        <f t="shared" si="359"/>
        <v/>
      </c>
      <c r="AM833" s="42">
        <f t="shared" si="360"/>
        <v>1</v>
      </c>
      <c r="AN833" s="109" t="str">
        <f t="shared" si="336"/>
        <v/>
      </c>
      <c r="AO833" s="109" t="str">
        <f t="shared" si="337"/>
        <v/>
      </c>
      <c r="AP833" s="109" t="str">
        <f t="shared" si="338"/>
        <v/>
      </c>
      <c r="AQ833" s="109" t="str">
        <f t="shared" si="339"/>
        <v/>
      </c>
      <c r="AR833" s="109" t="str">
        <f t="shared" si="340"/>
        <v/>
      </c>
      <c r="AS833" s="158" t="str">
        <f t="shared" si="341"/>
        <v/>
      </c>
      <c r="AT833" s="157" t="str">
        <f t="shared" si="342"/>
        <v/>
      </c>
      <c r="AU833" s="157" t="str">
        <f t="shared" si="343"/>
        <v/>
      </c>
      <c r="AV833" s="109" t="str">
        <f t="shared" si="344"/>
        <v/>
      </c>
      <c r="AW833" s="158" t="str">
        <f t="shared" si="345"/>
        <v/>
      </c>
      <c r="AX833" s="158" t="str">
        <f t="shared" si="346"/>
        <v/>
      </c>
      <c r="AY833" s="158" t="str">
        <f t="shared" si="347"/>
        <v/>
      </c>
      <c r="AZ833" s="158" t="str">
        <f t="shared" si="348"/>
        <v/>
      </c>
      <c r="BA833" s="157" t="str">
        <f t="shared" si="349"/>
        <v/>
      </c>
      <c r="BB833" s="157" t="str">
        <f t="shared" si="350"/>
        <v/>
      </c>
      <c r="BC833" s="157" t="str">
        <f t="shared" si="351"/>
        <v/>
      </c>
      <c r="BD833" s="157" t="str">
        <f t="shared" si="352"/>
        <v/>
      </c>
      <c r="BE833" s="158" t="str">
        <f t="shared" si="353"/>
        <v/>
      </c>
      <c r="BF833" s="158" t="str">
        <f t="shared" si="354"/>
        <v/>
      </c>
      <c r="BG833" s="158" t="str">
        <f t="shared" si="355"/>
        <v/>
      </c>
      <c r="BI833" s="171" t="str">
        <f t="shared" si="361"/>
        <v/>
      </c>
      <c r="BJ833" s="163" t="str">
        <f t="shared" si="362"/>
        <v/>
      </c>
      <c r="BK833" s="163" t="str">
        <f t="shared" si="363"/>
        <v/>
      </c>
    </row>
    <row r="834" spans="1:63" x14ac:dyDescent="0.25">
      <c r="A834" s="110" t="s">
        <v>202</v>
      </c>
      <c r="B834" s="117"/>
      <c r="C834" s="118"/>
      <c r="D834" s="119"/>
      <c r="E834" s="120"/>
      <c r="F834" s="117"/>
      <c r="G834" s="119"/>
      <c r="H834" s="119"/>
      <c r="I834" s="119"/>
      <c r="J834" s="121"/>
      <c r="K834" s="122"/>
      <c r="L834" s="123"/>
      <c r="M834" s="124"/>
      <c r="N834" s="125"/>
      <c r="O834" s="122"/>
      <c r="P834" s="123"/>
      <c r="Q834" s="124"/>
      <c r="R834" s="126"/>
      <c r="S834" s="122"/>
      <c r="T834" s="123"/>
      <c r="U834" s="127"/>
      <c r="V834" s="128"/>
      <c r="AH834" s="42" t="b">
        <f t="shared" si="356"/>
        <v>0</v>
      </c>
      <c r="AI834" s="42" t="str">
        <f t="shared" si="357"/>
        <v/>
      </c>
      <c r="AJ834" s="42" t="str">
        <f>IF(AND(AH834,D834&lt;&gt;""),COUNTIF($AI$12:AI834,AI834),"")</f>
        <v/>
      </c>
      <c r="AK834" s="42" t="str">
        <f t="shared" si="358"/>
        <v/>
      </c>
      <c r="AL834" s="42" t="str">
        <f t="shared" si="359"/>
        <v/>
      </c>
      <c r="AM834" s="42">
        <f t="shared" si="360"/>
        <v>0</v>
      </c>
      <c r="AN834" s="109" t="str">
        <f t="shared" si="336"/>
        <v/>
      </c>
      <c r="AO834" s="109" t="str">
        <f t="shared" si="337"/>
        <v/>
      </c>
      <c r="AP834" s="109" t="str">
        <f t="shared" si="338"/>
        <v/>
      </c>
      <c r="AQ834" s="109" t="str">
        <f t="shared" si="339"/>
        <v/>
      </c>
      <c r="AR834" s="109" t="str">
        <f t="shared" si="340"/>
        <v/>
      </c>
      <c r="AS834" s="158" t="str">
        <f t="shared" si="341"/>
        <v/>
      </c>
      <c r="AT834" s="157" t="str">
        <f t="shared" si="342"/>
        <v/>
      </c>
      <c r="AU834" s="157" t="str">
        <f t="shared" si="343"/>
        <v/>
      </c>
      <c r="AV834" s="109" t="str">
        <f t="shared" si="344"/>
        <v/>
      </c>
      <c r="AW834" s="158" t="str">
        <f t="shared" si="345"/>
        <v/>
      </c>
      <c r="AX834" s="158" t="str">
        <f t="shared" si="346"/>
        <v/>
      </c>
      <c r="AY834" s="158" t="str">
        <f t="shared" si="347"/>
        <v/>
      </c>
      <c r="AZ834" s="158" t="str">
        <f t="shared" si="348"/>
        <v/>
      </c>
      <c r="BA834" s="157" t="str">
        <f t="shared" si="349"/>
        <v/>
      </c>
      <c r="BB834" s="157" t="str">
        <f t="shared" si="350"/>
        <v/>
      </c>
      <c r="BC834" s="157" t="str">
        <f t="shared" si="351"/>
        <v/>
      </c>
      <c r="BD834" s="157" t="str">
        <f t="shared" si="352"/>
        <v/>
      </c>
      <c r="BE834" s="158" t="str">
        <f t="shared" si="353"/>
        <v/>
      </c>
      <c r="BF834" s="158" t="str">
        <f t="shared" si="354"/>
        <v/>
      </c>
      <c r="BG834" s="158" t="str">
        <f t="shared" si="355"/>
        <v/>
      </c>
      <c r="BI834" s="171" t="str">
        <f t="shared" si="361"/>
        <v/>
      </c>
      <c r="BJ834" s="163" t="str">
        <f t="shared" si="362"/>
        <v/>
      </c>
      <c r="BK834" s="163" t="str">
        <f t="shared" si="363"/>
        <v/>
      </c>
    </row>
    <row r="835" spans="1:63" x14ac:dyDescent="0.25">
      <c r="A835" s="110" t="s">
        <v>202</v>
      </c>
      <c r="B835" s="117"/>
      <c r="C835" s="118"/>
      <c r="D835" s="119"/>
      <c r="E835" s="120"/>
      <c r="F835" s="117"/>
      <c r="G835" s="119"/>
      <c r="H835" s="119"/>
      <c r="I835" s="119"/>
      <c r="J835" s="121"/>
      <c r="K835" s="122"/>
      <c r="L835" s="123"/>
      <c r="M835" s="124"/>
      <c r="N835" s="125"/>
      <c r="O835" s="122"/>
      <c r="P835" s="123"/>
      <c r="Q835" s="124"/>
      <c r="R835" s="126"/>
      <c r="S835" s="122"/>
      <c r="T835" s="123"/>
      <c r="U835" s="127"/>
      <c r="V835" s="128"/>
      <c r="AH835" s="42" t="b">
        <f t="shared" si="356"/>
        <v>0</v>
      </c>
      <c r="AI835" s="42" t="str">
        <f t="shared" si="357"/>
        <v/>
      </c>
      <c r="AJ835" s="42" t="str">
        <f>IF(AND(AH835,D835&lt;&gt;""),COUNTIF($AI$12:AI835,AI835),"")</f>
        <v/>
      </c>
      <c r="AK835" s="42" t="str">
        <f t="shared" si="358"/>
        <v/>
      </c>
      <c r="AL835" s="42" t="str">
        <f t="shared" si="359"/>
        <v/>
      </c>
      <c r="AM835" s="42">
        <f t="shared" si="360"/>
        <v>1</v>
      </c>
      <c r="AN835" s="109" t="str">
        <f t="shared" si="336"/>
        <v/>
      </c>
      <c r="AO835" s="109" t="str">
        <f t="shared" si="337"/>
        <v/>
      </c>
      <c r="AP835" s="109" t="str">
        <f t="shared" si="338"/>
        <v/>
      </c>
      <c r="AQ835" s="109" t="str">
        <f t="shared" si="339"/>
        <v/>
      </c>
      <c r="AR835" s="109" t="str">
        <f t="shared" si="340"/>
        <v/>
      </c>
      <c r="AS835" s="158" t="str">
        <f t="shared" si="341"/>
        <v/>
      </c>
      <c r="AT835" s="157" t="str">
        <f t="shared" si="342"/>
        <v/>
      </c>
      <c r="AU835" s="157" t="str">
        <f t="shared" si="343"/>
        <v/>
      </c>
      <c r="AV835" s="109" t="str">
        <f t="shared" si="344"/>
        <v/>
      </c>
      <c r="AW835" s="158" t="str">
        <f t="shared" si="345"/>
        <v/>
      </c>
      <c r="AX835" s="158" t="str">
        <f t="shared" si="346"/>
        <v/>
      </c>
      <c r="AY835" s="158" t="str">
        <f t="shared" si="347"/>
        <v/>
      </c>
      <c r="AZ835" s="158" t="str">
        <f t="shared" si="348"/>
        <v/>
      </c>
      <c r="BA835" s="157" t="str">
        <f t="shared" si="349"/>
        <v/>
      </c>
      <c r="BB835" s="157" t="str">
        <f t="shared" si="350"/>
        <v/>
      </c>
      <c r="BC835" s="157" t="str">
        <f t="shared" si="351"/>
        <v/>
      </c>
      <c r="BD835" s="157" t="str">
        <f t="shared" si="352"/>
        <v/>
      </c>
      <c r="BE835" s="158" t="str">
        <f t="shared" si="353"/>
        <v/>
      </c>
      <c r="BF835" s="158" t="str">
        <f t="shared" si="354"/>
        <v/>
      </c>
      <c r="BG835" s="158" t="str">
        <f t="shared" si="355"/>
        <v/>
      </c>
      <c r="BI835" s="171" t="str">
        <f t="shared" si="361"/>
        <v/>
      </c>
      <c r="BJ835" s="163" t="str">
        <f t="shared" si="362"/>
        <v/>
      </c>
      <c r="BK835" s="163" t="str">
        <f t="shared" si="363"/>
        <v/>
      </c>
    </row>
    <row r="836" spans="1:63" x14ac:dyDescent="0.25">
      <c r="A836" s="110" t="s">
        <v>202</v>
      </c>
      <c r="B836" s="117"/>
      <c r="C836" s="118"/>
      <c r="D836" s="119"/>
      <c r="E836" s="120"/>
      <c r="F836" s="117"/>
      <c r="G836" s="119"/>
      <c r="H836" s="119"/>
      <c r="I836" s="119"/>
      <c r="J836" s="121"/>
      <c r="K836" s="122"/>
      <c r="L836" s="123"/>
      <c r="M836" s="124"/>
      <c r="N836" s="125"/>
      <c r="O836" s="122"/>
      <c r="P836" s="123"/>
      <c r="Q836" s="124"/>
      <c r="R836" s="126"/>
      <c r="S836" s="122"/>
      <c r="T836" s="123"/>
      <c r="U836" s="127"/>
      <c r="V836" s="128"/>
      <c r="AH836" s="42" t="b">
        <f t="shared" si="356"/>
        <v>0</v>
      </c>
      <c r="AI836" s="42" t="str">
        <f t="shared" si="357"/>
        <v/>
      </c>
      <c r="AJ836" s="42" t="str">
        <f>IF(AND(AH836,D836&lt;&gt;""),COUNTIF($AI$12:AI836,AI836),"")</f>
        <v/>
      </c>
      <c r="AK836" s="42" t="str">
        <f t="shared" si="358"/>
        <v/>
      </c>
      <c r="AL836" s="42" t="str">
        <f t="shared" si="359"/>
        <v/>
      </c>
      <c r="AM836" s="42">
        <f t="shared" si="360"/>
        <v>0</v>
      </c>
      <c r="AN836" s="109" t="str">
        <f t="shared" si="336"/>
        <v/>
      </c>
      <c r="AO836" s="109" t="str">
        <f t="shared" si="337"/>
        <v/>
      </c>
      <c r="AP836" s="109" t="str">
        <f t="shared" si="338"/>
        <v/>
      </c>
      <c r="AQ836" s="109" t="str">
        <f t="shared" si="339"/>
        <v/>
      </c>
      <c r="AR836" s="109" t="str">
        <f t="shared" si="340"/>
        <v/>
      </c>
      <c r="AS836" s="158" t="str">
        <f t="shared" si="341"/>
        <v/>
      </c>
      <c r="AT836" s="157" t="str">
        <f t="shared" si="342"/>
        <v/>
      </c>
      <c r="AU836" s="157" t="str">
        <f t="shared" si="343"/>
        <v/>
      </c>
      <c r="AV836" s="109" t="str">
        <f t="shared" si="344"/>
        <v/>
      </c>
      <c r="AW836" s="158" t="str">
        <f t="shared" si="345"/>
        <v/>
      </c>
      <c r="AX836" s="158" t="str">
        <f t="shared" si="346"/>
        <v/>
      </c>
      <c r="AY836" s="158" t="str">
        <f t="shared" si="347"/>
        <v/>
      </c>
      <c r="AZ836" s="158" t="str">
        <f t="shared" si="348"/>
        <v/>
      </c>
      <c r="BA836" s="157" t="str">
        <f t="shared" si="349"/>
        <v/>
      </c>
      <c r="BB836" s="157" t="str">
        <f t="shared" si="350"/>
        <v/>
      </c>
      <c r="BC836" s="157" t="str">
        <f t="shared" si="351"/>
        <v/>
      </c>
      <c r="BD836" s="157" t="str">
        <f t="shared" si="352"/>
        <v/>
      </c>
      <c r="BE836" s="158" t="str">
        <f t="shared" si="353"/>
        <v/>
      </c>
      <c r="BF836" s="158" t="str">
        <f t="shared" si="354"/>
        <v/>
      </c>
      <c r="BG836" s="158" t="str">
        <f t="shared" si="355"/>
        <v/>
      </c>
      <c r="BI836" s="171" t="str">
        <f t="shared" si="361"/>
        <v/>
      </c>
      <c r="BJ836" s="163" t="str">
        <f t="shared" si="362"/>
        <v/>
      </c>
      <c r="BK836" s="163" t="str">
        <f t="shared" si="363"/>
        <v/>
      </c>
    </row>
    <row r="837" spans="1:63" x14ac:dyDescent="0.25">
      <c r="A837" s="110" t="s">
        <v>202</v>
      </c>
      <c r="B837" s="117"/>
      <c r="C837" s="118"/>
      <c r="D837" s="119"/>
      <c r="E837" s="120"/>
      <c r="F837" s="117"/>
      <c r="G837" s="119"/>
      <c r="H837" s="119"/>
      <c r="I837" s="119"/>
      <c r="J837" s="121"/>
      <c r="K837" s="122"/>
      <c r="L837" s="123"/>
      <c r="M837" s="124"/>
      <c r="N837" s="125"/>
      <c r="O837" s="122"/>
      <c r="P837" s="123"/>
      <c r="Q837" s="124"/>
      <c r="R837" s="126"/>
      <c r="S837" s="122"/>
      <c r="T837" s="123"/>
      <c r="U837" s="127"/>
      <c r="V837" s="128"/>
      <c r="AH837" s="42" t="b">
        <f t="shared" si="356"/>
        <v>0</v>
      </c>
      <c r="AI837" s="42" t="str">
        <f t="shared" si="357"/>
        <v/>
      </c>
      <c r="AJ837" s="42" t="str">
        <f>IF(AND(AH837,D837&lt;&gt;""),COUNTIF($AI$12:AI837,AI837),"")</f>
        <v/>
      </c>
      <c r="AK837" s="42" t="str">
        <f t="shared" si="358"/>
        <v/>
      </c>
      <c r="AL837" s="42" t="str">
        <f t="shared" si="359"/>
        <v/>
      </c>
      <c r="AM837" s="42">
        <f t="shared" si="360"/>
        <v>1</v>
      </c>
      <c r="AN837" s="109" t="str">
        <f t="shared" si="336"/>
        <v/>
      </c>
      <c r="AO837" s="109" t="str">
        <f t="shared" si="337"/>
        <v/>
      </c>
      <c r="AP837" s="109" t="str">
        <f t="shared" si="338"/>
        <v/>
      </c>
      <c r="AQ837" s="109" t="str">
        <f t="shared" si="339"/>
        <v/>
      </c>
      <c r="AR837" s="109" t="str">
        <f t="shared" si="340"/>
        <v/>
      </c>
      <c r="AS837" s="158" t="str">
        <f t="shared" si="341"/>
        <v/>
      </c>
      <c r="AT837" s="157" t="str">
        <f t="shared" si="342"/>
        <v/>
      </c>
      <c r="AU837" s="157" t="str">
        <f t="shared" si="343"/>
        <v/>
      </c>
      <c r="AV837" s="109" t="str">
        <f t="shared" si="344"/>
        <v/>
      </c>
      <c r="AW837" s="158" t="str">
        <f t="shared" si="345"/>
        <v/>
      </c>
      <c r="AX837" s="158" t="str">
        <f t="shared" si="346"/>
        <v/>
      </c>
      <c r="AY837" s="158" t="str">
        <f t="shared" si="347"/>
        <v/>
      </c>
      <c r="AZ837" s="158" t="str">
        <f t="shared" si="348"/>
        <v/>
      </c>
      <c r="BA837" s="157" t="str">
        <f t="shared" si="349"/>
        <v/>
      </c>
      <c r="BB837" s="157" t="str">
        <f t="shared" si="350"/>
        <v/>
      </c>
      <c r="BC837" s="157" t="str">
        <f t="shared" si="351"/>
        <v/>
      </c>
      <c r="BD837" s="157" t="str">
        <f t="shared" si="352"/>
        <v/>
      </c>
      <c r="BE837" s="158" t="str">
        <f t="shared" si="353"/>
        <v/>
      </c>
      <c r="BF837" s="158" t="str">
        <f t="shared" si="354"/>
        <v/>
      </c>
      <c r="BG837" s="158" t="str">
        <f t="shared" si="355"/>
        <v/>
      </c>
      <c r="BI837" s="171" t="str">
        <f t="shared" si="361"/>
        <v/>
      </c>
      <c r="BJ837" s="163" t="str">
        <f t="shared" si="362"/>
        <v/>
      </c>
      <c r="BK837" s="163" t="str">
        <f t="shared" si="363"/>
        <v/>
      </c>
    </row>
    <row r="838" spans="1:63" x14ac:dyDescent="0.25">
      <c r="A838" s="110" t="s">
        <v>202</v>
      </c>
      <c r="B838" s="117"/>
      <c r="C838" s="118"/>
      <c r="D838" s="119"/>
      <c r="E838" s="120"/>
      <c r="F838" s="117"/>
      <c r="G838" s="119"/>
      <c r="H838" s="119"/>
      <c r="I838" s="119"/>
      <c r="J838" s="121"/>
      <c r="K838" s="122"/>
      <c r="L838" s="123"/>
      <c r="M838" s="124"/>
      <c r="N838" s="125"/>
      <c r="O838" s="122"/>
      <c r="P838" s="123"/>
      <c r="Q838" s="124"/>
      <c r="R838" s="126"/>
      <c r="S838" s="122"/>
      <c r="T838" s="123"/>
      <c r="U838" s="127"/>
      <c r="V838" s="128"/>
      <c r="AH838" s="42" t="b">
        <f t="shared" si="356"/>
        <v>0</v>
      </c>
      <c r="AI838" s="42" t="str">
        <f t="shared" si="357"/>
        <v/>
      </c>
      <c r="AJ838" s="42" t="str">
        <f>IF(AND(AH838,D838&lt;&gt;""),COUNTIF($AI$12:AI838,AI838),"")</f>
        <v/>
      </c>
      <c r="AK838" s="42" t="str">
        <f t="shared" si="358"/>
        <v/>
      </c>
      <c r="AL838" s="42" t="str">
        <f t="shared" si="359"/>
        <v/>
      </c>
      <c r="AM838" s="42">
        <f t="shared" si="360"/>
        <v>0</v>
      </c>
      <c r="AN838" s="109" t="str">
        <f t="shared" si="336"/>
        <v/>
      </c>
      <c r="AO838" s="109" t="str">
        <f t="shared" si="337"/>
        <v/>
      </c>
      <c r="AP838" s="109" t="str">
        <f t="shared" si="338"/>
        <v/>
      </c>
      <c r="AQ838" s="109" t="str">
        <f t="shared" si="339"/>
        <v/>
      </c>
      <c r="AR838" s="109" t="str">
        <f t="shared" si="340"/>
        <v/>
      </c>
      <c r="AS838" s="158" t="str">
        <f t="shared" si="341"/>
        <v/>
      </c>
      <c r="AT838" s="157" t="str">
        <f t="shared" si="342"/>
        <v/>
      </c>
      <c r="AU838" s="157" t="str">
        <f t="shared" si="343"/>
        <v/>
      </c>
      <c r="AV838" s="109" t="str">
        <f t="shared" si="344"/>
        <v/>
      </c>
      <c r="AW838" s="158" t="str">
        <f t="shared" si="345"/>
        <v/>
      </c>
      <c r="AX838" s="158" t="str">
        <f t="shared" si="346"/>
        <v/>
      </c>
      <c r="AY838" s="158" t="str">
        <f t="shared" si="347"/>
        <v/>
      </c>
      <c r="AZ838" s="158" t="str">
        <f t="shared" si="348"/>
        <v/>
      </c>
      <c r="BA838" s="157" t="str">
        <f t="shared" si="349"/>
        <v/>
      </c>
      <c r="BB838" s="157" t="str">
        <f t="shared" si="350"/>
        <v/>
      </c>
      <c r="BC838" s="157" t="str">
        <f t="shared" si="351"/>
        <v/>
      </c>
      <c r="BD838" s="157" t="str">
        <f t="shared" si="352"/>
        <v/>
      </c>
      <c r="BE838" s="158" t="str">
        <f t="shared" si="353"/>
        <v/>
      </c>
      <c r="BF838" s="158" t="str">
        <f t="shared" si="354"/>
        <v/>
      </c>
      <c r="BG838" s="158" t="str">
        <f t="shared" si="355"/>
        <v/>
      </c>
      <c r="BI838" s="171" t="str">
        <f t="shared" si="361"/>
        <v/>
      </c>
      <c r="BJ838" s="163" t="str">
        <f t="shared" si="362"/>
        <v/>
      </c>
      <c r="BK838" s="163" t="str">
        <f t="shared" si="363"/>
        <v/>
      </c>
    </row>
    <row r="839" spans="1:63" x14ac:dyDescent="0.25">
      <c r="A839" s="110" t="s">
        <v>202</v>
      </c>
      <c r="B839" s="117"/>
      <c r="C839" s="118"/>
      <c r="D839" s="119"/>
      <c r="E839" s="120"/>
      <c r="F839" s="117"/>
      <c r="G839" s="119"/>
      <c r="H839" s="119"/>
      <c r="I839" s="119"/>
      <c r="J839" s="121"/>
      <c r="K839" s="122"/>
      <c r="L839" s="123"/>
      <c r="M839" s="124"/>
      <c r="N839" s="125"/>
      <c r="O839" s="122"/>
      <c r="P839" s="123"/>
      <c r="Q839" s="124"/>
      <c r="R839" s="126"/>
      <c r="S839" s="122"/>
      <c r="T839" s="123"/>
      <c r="U839" s="127"/>
      <c r="V839" s="128"/>
      <c r="AH839" s="42" t="b">
        <f t="shared" si="356"/>
        <v>0</v>
      </c>
      <c r="AI839" s="42" t="str">
        <f t="shared" si="357"/>
        <v/>
      </c>
      <c r="AJ839" s="42" t="str">
        <f>IF(AND(AH839,D839&lt;&gt;""),COUNTIF($AI$12:AI839,AI839),"")</f>
        <v/>
      </c>
      <c r="AK839" s="42" t="str">
        <f t="shared" si="358"/>
        <v/>
      </c>
      <c r="AL839" s="42" t="str">
        <f t="shared" si="359"/>
        <v/>
      </c>
      <c r="AM839" s="42">
        <f t="shared" si="360"/>
        <v>1</v>
      </c>
      <c r="AN839" s="109" t="str">
        <f t="shared" si="336"/>
        <v/>
      </c>
      <c r="AO839" s="109" t="str">
        <f t="shared" si="337"/>
        <v/>
      </c>
      <c r="AP839" s="109" t="str">
        <f t="shared" si="338"/>
        <v/>
      </c>
      <c r="AQ839" s="109" t="str">
        <f t="shared" si="339"/>
        <v/>
      </c>
      <c r="AR839" s="109" t="str">
        <f t="shared" si="340"/>
        <v/>
      </c>
      <c r="AS839" s="158" t="str">
        <f t="shared" si="341"/>
        <v/>
      </c>
      <c r="AT839" s="157" t="str">
        <f t="shared" si="342"/>
        <v/>
      </c>
      <c r="AU839" s="157" t="str">
        <f t="shared" si="343"/>
        <v/>
      </c>
      <c r="AV839" s="109" t="str">
        <f t="shared" si="344"/>
        <v/>
      </c>
      <c r="AW839" s="158" t="str">
        <f t="shared" si="345"/>
        <v/>
      </c>
      <c r="AX839" s="158" t="str">
        <f t="shared" si="346"/>
        <v/>
      </c>
      <c r="AY839" s="158" t="str">
        <f t="shared" si="347"/>
        <v/>
      </c>
      <c r="AZ839" s="158" t="str">
        <f t="shared" si="348"/>
        <v/>
      </c>
      <c r="BA839" s="157" t="str">
        <f t="shared" si="349"/>
        <v/>
      </c>
      <c r="BB839" s="157" t="str">
        <f t="shared" si="350"/>
        <v/>
      </c>
      <c r="BC839" s="157" t="str">
        <f t="shared" si="351"/>
        <v/>
      </c>
      <c r="BD839" s="157" t="str">
        <f t="shared" si="352"/>
        <v/>
      </c>
      <c r="BE839" s="158" t="str">
        <f t="shared" si="353"/>
        <v/>
      </c>
      <c r="BF839" s="158" t="str">
        <f t="shared" si="354"/>
        <v/>
      </c>
      <c r="BG839" s="158" t="str">
        <f t="shared" si="355"/>
        <v/>
      </c>
      <c r="BI839" s="171" t="str">
        <f t="shared" si="361"/>
        <v/>
      </c>
      <c r="BJ839" s="163" t="str">
        <f t="shared" si="362"/>
        <v/>
      </c>
      <c r="BK839" s="163" t="str">
        <f t="shared" si="363"/>
        <v/>
      </c>
    </row>
    <row r="840" spans="1:63" x14ac:dyDescent="0.25">
      <c r="A840" s="110" t="s">
        <v>202</v>
      </c>
      <c r="B840" s="117"/>
      <c r="C840" s="118"/>
      <c r="D840" s="119"/>
      <c r="E840" s="120"/>
      <c r="F840" s="117"/>
      <c r="G840" s="119"/>
      <c r="H840" s="119"/>
      <c r="I840" s="119"/>
      <c r="J840" s="121"/>
      <c r="K840" s="122"/>
      <c r="L840" s="123"/>
      <c r="M840" s="124"/>
      <c r="N840" s="125"/>
      <c r="O840" s="122"/>
      <c r="P840" s="123"/>
      <c r="Q840" s="124"/>
      <c r="R840" s="126"/>
      <c r="S840" s="122"/>
      <c r="T840" s="123"/>
      <c r="U840" s="127"/>
      <c r="V840" s="128"/>
      <c r="AH840" s="42" t="b">
        <f t="shared" si="356"/>
        <v>0</v>
      </c>
      <c r="AI840" s="42" t="str">
        <f t="shared" si="357"/>
        <v/>
      </c>
      <c r="AJ840" s="42" t="str">
        <f>IF(AND(AH840,D840&lt;&gt;""),COUNTIF($AI$12:AI840,AI840),"")</f>
        <v/>
      </c>
      <c r="AK840" s="42" t="str">
        <f t="shared" si="358"/>
        <v/>
      </c>
      <c r="AL840" s="42" t="str">
        <f t="shared" si="359"/>
        <v/>
      </c>
      <c r="AM840" s="42">
        <f t="shared" si="360"/>
        <v>0</v>
      </c>
      <c r="AN840" s="109" t="str">
        <f t="shared" si="336"/>
        <v/>
      </c>
      <c r="AO840" s="109" t="str">
        <f t="shared" si="337"/>
        <v/>
      </c>
      <c r="AP840" s="109" t="str">
        <f t="shared" si="338"/>
        <v/>
      </c>
      <c r="AQ840" s="109" t="str">
        <f t="shared" si="339"/>
        <v/>
      </c>
      <c r="AR840" s="109" t="str">
        <f t="shared" si="340"/>
        <v/>
      </c>
      <c r="AS840" s="158" t="str">
        <f t="shared" si="341"/>
        <v/>
      </c>
      <c r="AT840" s="157" t="str">
        <f t="shared" si="342"/>
        <v/>
      </c>
      <c r="AU840" s="157" t="str">
        <f t="shared" si="343"/>
        <v/>
      </c>
      <c r="AV840" s="109" t="str">
        <f t="shared" si="344"/>
        <v/>
      </c>
      <c r="AW840" s="158" t="str">
        <f t="shared" si="345"/>
        <v/>
      </c>
      <c r="AX840" s="158" t="str">
        <f t="shared" si="346"/>
        <v/>
      </c>
      <c r="AY840" s="158" t="str">
        <f t="shared" si="347"/>
        <v/>
      </c>
      <c r="AZ840" s="158" t="str">
        <f t="shared" si="348"/>
        <v/>
      </c>
      <c r="BA840" s="157" t="str">
        <f t="shared" si="349"/>
        <v/>
      </c>
      <c r="BB840" s="157" t="str">
        <f t="shared" si="350"/>
        <v/>
      </c>
      <c r="BC840" s="157" t="str">
        <f t="shared" si="351"/>
        <v/>
      </c>
      <c r="BD840" s="157" t="str">
        <f t="shared" si="352"/>
        <v/>
      </c>
      <c r="BE840" s="158" t="str">
        <f t="shared" si="353"/>
        <v/>
      </c>
      <c r="BF840" s="158" t="str">
        <f t="shared" si="354"/>
        <v/>
      </c>
      <c r="BG840" s="158" t="str">
        <f t="shared" si="355"/>
        <v/>
      </c>
      <c r="BI840" s="171" t="str">
        <f t="shared" si="361"/>
        <v/>
      </c>
      <c r="BJ840" s="163" t="str">
        <f t="shared" si="362"/>
        <v/>
      </c>
      <c r="BK840" s="163" t="str">
        <f t="shared" si="363"/>
        <v/>
      </c>
    </row>
    <row r="841" spans="1:63" x14ac:dyDescent="0.25">
      <c r="A841" s="110" t="s">
        <v>202</v>
      </c>
      <c r="B841" s="117"/>
      <c r="C841" s="118"/>
      <c r="D841" s="119"/>
      <c r="E841" s="120"/>
      <c r="F841" s="117"/>
      <c r="G841" s="119"/>
      <c r="H841" s="119"/>
      <c r="I841" s="119"/>
      <c r="J841" s="121"/>
      <c r="K841" s="122"/>
      <c r="L841" s="123"/>
      <c r="M841" s="124"/>
      <c r="N841" s="125"/>
      <c r="O841" s="122"/>
      <c r="P841" s="123"/>
      <c r="Q841" s="124"/>
      <c r="R841" s="126"/>
      <c r="S841" s="122"/>
      <c r="T841" s="123"/>
      <c r="U841" s="127"/>
      <c r="V841" s="128"/>
      <c r="AH841" s="42" t="b">
        <f t="shared" si="356"/>
        <v>0</v>
      </c>
      <c r="AI841" s="42" t="str">
        <f t="shared" si="357"/>
        <v/>
      </c>
      <c r="AJ841" s="42" t="str">
        <f>IF(AND(AH841,D841&lt;&gt;""),COUNTIF($AI$12:AI841,AI841),"")</f>
        <v/>
      </c>
      <c r="AK841" s="42" t="str">
        <f t="shared" si="358"/>
        <v/>
      </c>
      <c r="AL841" s="42" t="str">
        <f t="shared" si="359"/>
        <v/>
      </c>
      <c r="AM841" s="42">
        <f t="shared" si="360"/>
        <v>1</v>
      </c>
      <c r="AN841" s="109" t="str">
        <f t="shared" si="336"/>
        <v/>
      </c>
      <c r="AO841" s="109" t="str">
        <f t="shared" si="337"/>
        <v/>
      </c>
      <c r="AP841" s="109" t="str">
        <f t="shared" si="338"/>
        <v/>
      </c>
      <c r="AQ841" s="109" t="str">
        <f t="shared" si="339"/>
        <v/>
      </c>
      <c r="AR841" s="109" t="str">
        <f t="shared" si="340"/>
        <v/>
      </c>
      <c r="AS841" s="158" t="str">
        <f t="shared" si="341"/>
        <v/>
      </c>
      <c r="AT841" s="157" t="str">
        <f t="shared" si="342"/>
        <v/>
      </c>
      <c r="AU841" s="157" t="str">
        <f t="shared" si="343"/>
        <v/>
      </c>
      <c r="AV841" s="109" t="str">
        <f t="shared" si="344"/>
        <v/>
      </c>
      <c r="AW841" s="158" t="str">
        <f t="shared" si="345"/>
        <v/>
      </c>
      <c r="AX841" s="158" t="str">
        <f t="shared" si="346"/>
        <v/>
      </c>
      <c r="AY841" s="158" t="str">
        <f t="shared" si="347"/>
        <v/>
      </c>
      <c r="AZ841" s="158" t="str">
        <f t="shared" si="348"/>
        <v/>
      </c>
      <c r="BA841" s="157" t="str">
        <f t="shared" si="349"/>
        <v/>
      </c>
      <c r="BB841" s="157" t="str">
        <f t="shared" si="350"/>
        <v/>
      </c>
      <c r="BC841" s="157" t="str">
        <f t="shared" si="351"/>
        <v/>
      </c>
      <c r="BD841" s="157" t="str">
        <f t="shared" si="352"/>
        <v/>
      </c>
      <c r="BE841" s="158" t="str">
        <f t="shared" si="353"/>
        <v/>
      </c>
      <c r="BF841" s="158" t="str">
        <f t="shared" si="354"/>
        <v/>
      </c>
      <c r="BG841" s="158" t="str">
        <f t="shared" si="355"/>
        <v/>
      </c>
      <c r="BI841" s="171" t="str">
        <f t="shared" si="361"/>
        <v/>
      </c>
      <c r="BJ841" s="163" t="str">
        <f t="shared" si="362"/>
        <v/>
      </c>
      <c r="BK841" s="163" t="str">
        <f t="shared" si="363"/>
        <v/>
      </c>
    </row>
    <row r="842" spans="1:63" x14ac:dyDescent="0.25">
      <c r="A842" s="110" t="s">
        <v>202</v>
      </c>
      <c r="B842" s="117"/>
      <c r="C842" s="118"/>
      <c r="D842" s="119"/>
      <c r="E842" s="120"/>
      <c r="F842" s="117"/>
      <c r="G842" s="119"/>
      <c r="H842" s="119"/>
      <c r="I842" s="119"/>
      <c r="J842" s="121"/>
      <c r="K842" s="122"/>
      <c r="L842" s="123"/>
      <c r="M842" s="124"/>
      <c r="N842" s="125"/>
      <c r="O842" s="122"/>
      <c r="P842" s="123"/>
      <c r="Q842" s="124"/>
      <c r="R842" s="126"/>
      <c r="S842" s="122"/>
      <c r="T842" s="123"/>
      <c r="U842" s="127"/>
      <c r="V842" s="128"/>
      <c r="AH842" s="42" t="b">
        <f t="shared" si="356"/>
        <v>0</v>
      </c>
      <c r="AI842" s="42" t="str">
        <f t="shared" si="357"/>
        <v/>
      </c>
      <c r="AJ842" s="42" t="str">
        <f>IF(AND(AH842,D842&lt;&gt;""),COUNTIF($AI$12:AI842,AI842),"")</f>
        <v/>
      </c>
      <c r="AK842" s="42" t="str">
        <f t="shared" si="358"/>
        <v/>
      </c>
      <c r="AL842" s="42" t="str">
        <f t="shared" si="359"/>
        <v/>
      </c>
      <c r="AM842" s="42">
        <f t="shared" si="360"/>
        <v>0</v>
      </c>
      <c r="AN842" s="109" t="str">
        <f t="shared" si="336"/>
        <v/>
      </c>
      <c r="AO842" s="109" t="str">
        <f t="shared" si="337"/>
        <v/>
      </c>
      <c r="AP842" s="109" t="str">
        <f t="shared" si="338"/>
        <v/>
      </c>
      <c r="AQ842" s="109" t="str">
        <f t="shared" si="339"/>
        <v/>
      </c>
      <c r="AR842" s="109" t="str">
        <f t="shared" si="340"/>
        <v/>
      </c>
      <c r="AS842" s="158" t="str">
        <f t="shared" si="341"/>
        <v/>
      </c>
      <c r="AT842" s="157" t="str">
        <f t="shared" si="342"/>
        <v/>
      </c>
      <c r="AU842" s="157" t="str">
        <f t="shared" si="343"/>
        <v/>
      </c>
      <c r="AV842" s="109" t="str">
        <f t="shared" si="344"/>
        <v/>
      </c>
      <c r="AW842" s="158" t="str">
        <f t="shared" si="345"/>
        <v/>
      </c>
      <c r="AX842" s="158" t="str">
        <f t="shared" si="346"/>
        <v/>
      </c>
      <c r="AY842" s="158" t="str">
        <f t="shared" si="347"/>
        <v/>
      </c>
      <c r="AZ842" s="158" t="str">
        <f t="shared" si="348"/>
        <v/>
      </c>
      <c r="BA842" s="157" t="str">
        <f t="shared" si="349"/>
        <v/>
      </c>
      <c r="BB842" s="157" t="str">
        <f t="shared" si="350"/>
        <v/>
      </c>
      <c r="BC842" s="157" t="str">
        <f t="shared" si="351"/>
        <v/>
      </c>
      <c r="BD842" s="157" t="str">
        <f t="shared" si="352"/>
        <v/>
      </c>
      <c r="BE842" s="158" t="str">
        <f t="shared" si="353"/>
        <v/>
      </c>
      <c r="BF842" s="158" t="str">
        <f t="shared" si="354"/>
        <v/>
      </c>
      <c r="BG842" s="158" t="str">
        <f t="shared" si="355"/>
        <v/>
      </c>
      <c r="BI842" s="171" t="str">
        <f t="shared" si="361"/>
        <v/>
      </c>
      <c r="BJ842" s="163" t="str">
        <f t="shared" si="362"/>
        <v/>
      </c>
      <c r="BK842" s="163" t="str">
        <f t="shared" si="363"/>
        <v/>
      </c>
    </row>
    <row r="843" spans="1:63" x14ac:dyDescent="0.25">
      <c r="A843" s="110" t="s">
        <v>202</v>
      </c>
      <c r="B843" s="117"/>
      <c r="C843" s="118"/>
      <c r="D843" s="119"/>
      <c r="E843" s="120"/>
      <c r="F843" s="117"/>
      <c r="G843" s="119"/>
      <c r="H843" s="119"/>
      <c r="I843" s="119"/>
      <c r="J843" s="121"/>
      <c r="K843" s="122"/>
      <c r="L843" s="123"/>
      <c r="M843" s="124"/>
      <c r="N843" s="125"/>
      <c r="O843" s="122"/>
      <c r="P843" s="123"/>
      <c r="Q843" s="124"/>
      <c r="R843" s="126"/>
      <c r="S843" s="122"/>
      <c r="T843" s="123"/>
      <c r="U843" s="127"/>
      <c r="V843" s="128"/>
      <c r="AH843" s="42" t="b">
        <f t="shared" si="356"/>
        <v>0</v>
      </c>
      <c r="AI843" s="42" t="str">
        <f t="shared" si="357"/>
        <v/>
      </c>
      <c r="AJ843" s="42" t="str">
        <f>IF(AND(AH843,D843&lt;&gt;""),COUNTIF($AI$12:AI843,AI843),"")</f>
        <v/>
      </c>
      <c r="AK843" s="42" t="str">
        <f t="shared" si="358"/>
        <v/>
      </c>
      <c r="AL843" s="42" t="str">
        <f t="shared" si="359"/>
        <v/>
      </c>
      <c r="AM843" s="42">
        <f t="shared" si="360"/>
        <v>1</v>
      </c>
      <c r="AN843" s="109" t="str">
        <f t="shared" si="336"/>
        <v/>
      </c>
      <c r="AO843" s="109" t="str">
        <f t="shared" si="337"/>
        <v/>
      </c>
      <c r="AP843" s="109" t="str">
        <f t="shared" si="338"/>
        <v/>
      </c>
      <c r="AQ843" s="109" t="str">
        <f t="shared" si="339"/>
        <v/>
      </c>
      <c r="AR843" s="109" t="str">
        <f t="shared" si="340"/>
        <v/>
      </c>
      <c r="AS843" s="158" t="str">
        <f t="shared" si="341"/>
        <v/>
      </c>
      <c r="AT843" s="157" t="str">
        <f t="shared" si="342"/>
        <v/>
      </c>
      <c r="AU843" s="157" t="str">
        <f t="shared" si="343"/>
        <v/>
      </c>
      <c r="AV843" s="109" t="str">
        <f t="shared" si="344"/>
        <v/>
      </c>
      <c r="AW843" s="158" t="str">
        <f t="shared" si="345"/>
        <v/>
      </c>
      <c r="AX843" s="158" t="str">
        <f t="shared" si="346"/>
        <v/>
      </c>
      <c r="AY843" s="158" t="str">
        <f t="shared" si="347"/>
        <v/>
      </c>
      <c r="AZ843" s="158" t="str">
        <f t="shared" si="348"/>
        <v/>
      </c>
      <c r="BA843" s="157" t="str">
        <f t="shared" si="349"/>
        <v/>
      </c>
      <c r="BB843" s="157" t="str">
        <f t="shared" si="350"/>
        <v/>
      </c>
      <c r="BC843" s="157" t="str">
        <f t="shared" si="351"/>
        <v/>
      </c>
      <c r="BD843" s="157" t="str">
        <f t="shared" si="352"/>
        <v/>
      </c>
      <c r="BE843" s="158" t="str">
        <f t="shared" si="353"/>
        <v/>
      </c>
      <c r="BF843" s="158" t="str">
        <f t="shared" si="354"/>
        <v/>
      </c>
      <c r="BG843" s="158" t="str">
        <f t="shared" si="355"/>
        <v/>
      </c>
      <c r="BI843" s="171" t="str">
        <f t="shared" si="361"/>
        <v/>
      </c>
      <c r="BJ843" s="163" t="str">
        <f t="shared" si="362"/>
        <v/>
      </c>
      <c r="BK843" s="163" t="str">
        <f t="shared" si="363"/>
        <v/>
      </c>
    </row>
    <row r="844" spans="1:63" x14ac:dyDescent="0.25">
      <c r="A844" s="110" t="s">
        <v>202</v>
      </c>
      <c r="B844" s="117"/>
      <c r="C844" s="118"/>
      <c r="D844" s="119"/>
      <c r="E844" s="120"/>
      <c r="F844" s="117"/>
      <c r="G844" s="119"/>
      <c r="H844" s="119"/>
      <c r="I844" s="119"/>
      <c r="J844" s="121"/>
      <c r="K844" s="122"/>
      <c r="L844" s="123"/>
      <c r="M844" s="124"/>
      <c r="N844" s="125"/>
      <c r="O844" s="122"/>
      <c r="P844" s="123"/>
      <c r="Q844" s="124"/>
      <c r="R844" s="126"/>
      <c r="S844" s="122"/>
      <c r="T844" s="123"/>
      <c r="U844" s="127"/>
      <c r="V844" s="128"/>
      <c r="AH844" s="42" t="b">
        <f t="shared" si="356"/>
        <v>0</v>
      </c>
      <c r="AI844" s="42" t="str">
        <f t="shared" si="357"/>
        <v/>
      </c>
      <c r="AJ844" s="42" t="str">
        <f>IF(AND(AH844,D844&lt;&gt;""),COUNTIF($AI$12:AI844,AI844),"")</f>
        <v/>
      </c>
      <c r="AK844" s="42" t="str">
        <f t="shared" si="358"/>
        <v/>
      </c>
      <c r="AL844" s="42" t="str">
        <f t="shared" si="359"/>
        <v/>
      </c>
      <c r="AM844" s="42">
        <f t="shared" si="360"/>
        <v>0</v>
      </c>
      <c r="AN844" s="109" t="str">
        <f t="shared" ref="AN844:AN907" si="364">IF($AH844=FALSE,"",
IF(ISNUMBER(MATCH($B844,_StateLkUp,0)),"",DV_Rule_3))</f>
        <v/>
      </c>
      <c r="AO844" s="109" t="str">
        <f t="shared" ref="AO844:AO907" si="365">IF($AH844=FALSE,"",
IF($C844="",DV_Rule_2,
IF(ISNUMBER($C844+0)=FALSE,DV_Rule_3,
IF(AND($C844+0&gt;=2000,$C844+0&lt;=2100)=FALSE,DV_Rule_4,
""))))</f>
        <v/>
      </c>
      <c r="AP844" s="109" t="str">
        <f t="shared" ref="AP844:AP907" si="366">IF($AH844=FALSE,"",
IF($D844="",DV_Rule_2,
IF(ISNUMBER(MATCH($D844,_ServiceType,0))=TRUE,"",
DV_Rule_3)))</f>
        <v/>
      </c>
      <c r="AQ844" s="109" t="str">
        <f t="shared" ref="AQ844:AQ907" si="367">IF($AH844=FALSE,"",
IF($E844="",DV_Rule_2,
IF(ISNUMBER(MATCH($E844,_DemoType,0))=FALSE,DV_Rule_3,
"")))</f>
        <v/>
      </c>
      <c r="AR844" s="109" t="str">
        <f t="shared" ref="AR844:AR907" si="368">IF($AH844=FALSE,"",
IF(BJ844,DV_Rule_5,
""))</f>
        <v/>
      </c>
      <c r="AS844" s="158" t="str">
        <f t="shared" ref="AS844:AS907" si="369">IF($AH844=FALSE,"",
IF($G844="","",
IF(BK844,DV_Rule_5,
IF(AND(LEN($G844)=10,ISNUMBER($G844+0))=FALSE,DV_Rule_4,
""))))</f>
        <v/>
      </c>
      <c r="AT844" s="157" t="str">
        <f t="shared" ref="AT844:AT907" si="370">IF($AH844=FALSE,"",
IF($H844="",DV_Rule_2,
IF(BJ844,DV_Rule_5,
"")))</f>
        <v/>
      </c>
      <c r="AU844" s="157" t="str">
        <f t="shared" ref="AU844:AU907" si="371">IF($AH844=FALSE,"",
IF($I844="",DV_Rule_2,
IF(BJ844,DV_Rule_5,
"")))</f>
        <v/>
      </c>
      <c r="AV844" s="109" t="str">
        <f t="shared" ref="AV844:AV907" si="372">IF($AH844=FALSE,"",
IF($J844="",DV_Rule_2,
IF(BJ844,DV_Rule_5,
"")))</f>
        <v/>
      </c>
      <c r="AW844" s="158" t="str">
        <f t="shared" ref="AW844:AW907" si="373">IF($AH844=FALSE,"",
IF($E844&lt;&gt;"MCR Equivalent",DV_Rule_1,
IF(K844="",DV_Rule_2,
IF(AND(L844&lt;&gt;"",OR(K844&gt;L844,K844=L844)),DV_Rule_4,
""))))</f>
        <v/>
      </c>
      <c r="AX844" s="158" t="str">
        <f t="shared" ref="AX844:AX907" si="374">IF($AH844=FALSE,"",
IF($E844&lt;&gt;"MCR Equivalent",DV_Rule_1,
IF(L844="",DV_Rule_2,
IF(AND(K844&lt;&gt;"",OR(K844&gt;L844,K844=L844)),DV_Rule_4,
""))))</f>
        <v/>
      </c>
      <c r="AY844" s="158" t="str">
        <f t="shared" ref="AY844:AY907" si="375">IF($AH844=FALSE,"",
IF($E844&lt;&gt;"MCR Equivalent",DV_Rule_1,
IF(M844="",DV_Rule_2,
"")))</f>
        <v/>
      </c>
      <c r="AZ844" s="158" t="str">
        <f t="shared" ref="AZ844:AZ907" si="376">IF($AH844=FALSE,"",
IF($E844&lt;&gt;"MCR Equivalent",DV_Rule_1,
IF(N844="",DV_Rule_2,
"")))</f>
        <v/>
      </c>
      <c r="BA844" s="157" t="str">
        <f t="shared" ref="BA844:BA907" si="377">IF($AH844=FALSE,"",
IF(O844="",DV_Rule_2,
IF(AND(P844&lt;&gt;"",OR(O844&gt;P844,O844=P844)),DV_Rule_4,
"")))</f>
        <v/>
      </c>
      <c r="BB844" s="157" t="str">
        <f t="shared" ref="BB844:BB907" si="378">IF($AH844=FALSE,"",
IF(P844="",DV_Rule_2,
IF(AND(O844&lt;&gt;"",OR(O844&gt;P844,O844=P844)),DV_Rule_4,
"")))</f>
        <v/>
      </c>
      <c r="BC844" s="157" t="str">
        <f t="shared" ref="BC844:BC907" si="379">IF($AH844=FALSE,"",
IF(Q844="",DV_Rule_2,
""))</f>
        <v/>
      </c>
      <c r="BD844" s="157" t="str">
        <f t="shared" ref="BD844:BD907" si="380">IF($AH844=FALSE,"",
IF(R844="",DV_Rule_2,
""))</f>
        <v/>
      </c>
      <c r="BE844" s="158" t="str">
        <f t="shared" ref="BE844:BE907" si="381">IF($AH844=FALSE,"",
IF($E844&lt;&gt;"ACR",DV_Rule_1,
IF(S844="",DV_Rule_2,
IF(AND(T844&lt;&gt;"",OR(S844&gt;T844,S844=T844)),DV_Rule_4,
""))))</f>
        <v/>
      </c>
      <c r="BF844" s="158" t="str">
        <f t="shared" ref="BF844:BF907" si="382">IF($AH844=FALSE,"",
IF($E844&lt;&gt;"ACR",DV_Rule_1,
IF(T844="",DV_Rule_2,
IF(AND(S844&lt;&gt;"",OR(S844&gt;T844,S844=T844)),DV_Rule_4,
""))))</f>
        <v/>
      </c>
      <c r="BG844" s="158" t="str">
        <f t="shared" ref="BG844:BG907" si="383">IF($AH844=FALSE,"",
IF($E844&lt;&gt;"ACR",DV_Rule_1,
IF(U844="",DV_Rule_2,
"")))</f>
        <v/>
      </c>
      <c r="BI844" s="171" t="str">
        <f t="shared" si="361"/>
        <v/>
      </c>
      <c r="BJ844" s="163" t="str">
        <f t="shared" si="362"/>
        <v/>
      </c>
      <c r="BK844" s="163" t="str">
        <f t="shared" si="363"/>
        <v/>
      </c>
    </row>
    <row r="845" spans="1:63" x14ac:dyDescent="0.25">
      <c r="A845" s="110" t="s">
        <v>202</v>
      </c>
      <c r="B845" s="117"/>
      <c r="C845" s="118"/>
      <c r="D845" s="119"/>
      <c r="E845" s="120"/>
      <c r="F845" s="117"/>
      <c r="G845" s="119"/>
      <c r="H845" s="119"/>
      <c r="I845" s="119"/>
      <c r="J845" s="121"/>
      <c r="K845" s="122"/>
      <c r="L845" s="123"/>
      <c r="M845" s="124"/>
      <c r="N845" s="125"/>
      <c r="O845" s="122"/>
      <c r="P845" s="123"/>
      <c r="Q845" s="124"/>
      <c r="R845" s="126"/>
      <c r="S845" s="122"/>
      <c r="T845" s="123"/>
      <c r="U845" s="127"/>
      <c r="V845" s="128"/>
      <c r="AH845" s="42" t="b">
        <f t="shared" ref="AH845:AH908" si="384">IF(COUNTA(B845:W845)&gt;0,TRUE,FALSE)</f>
        <v>0</v>
      </c>
      <c r="AI845" s="42" t="str">
        <f t="shared" ref="AI845:AI908" si="385">IF(AND(AH845,D845&lt;&gt;""),D845,"")</f>
        <v/>
      </c>
      <c r="AJ845" s="42" t="str">
        <f>IF(AND(AH845,D845&lt;&gt;""),COUNTIF($AI$12:AI845,AI845),"")</f>
        <v/>
      </c>
      <c r="AK845" s="42" t="str">
        <f t="shared" ref="AK845:AK908" si="386">IF(AND(AH845,AI845&lt;&gt;""),AI845&amp;"_"&amp;AJ845,"")</f>
        <v/>
      </c>
      <c r="AL845" s="42" t="str">
        <f t="shared" ref="AL845:AL908" si="387">IF(AND(AH845,E845&lt;&gt;""),E845,"")</f>
        <v/>
      </c>
      <c r="AM845" s="42">
        <f t="shared" ref="AM845:AM908" si="388">IF(MOD(ROW(),2)=0,0,1)</f>
        <v>1</v>
      </c>
      <c r="AN845" s="109" t="str">
        <f t="shared" si="364"/>
        <v/>
      </c>
      <c r="AO845" s="109" t="str">
        <f t="shared" si="365"/>
        <v/>
      </c>
      <c r="AP845" s="109" t="str">
        <f t="shared" si="366"/>
        <v/>
      </c>
      <c r="AQ845" s="109" t="str">
        <f t="shared" si="367"/>
        <v/>
      </c>
      <c r="AR845" s="109" t="str">
        <f t="shared" si="368"/>
        <v/>
      </c>
      <c r="AS845" s="158" t="str">
        <f t="shared" si="369"/>
        <v/>
      </c>
      <c r="AT845" s="157" t="str">
        <f t="shared" si="370"/>
        <v/>
      </c>
      <c r="AU845" s="157" t="str">
        <f t="shared" si="371"/>
        <v/>
      </c>
      <c r="AV845" s="109" t="str">
        <f t="shared" si="372"/>
        <v/>
      </c>
      <c r="AW845" s="158" t="str">
        <f t="shared" si="373"/>
        <v/>
      </c>
      <c r="AX845" s="158" t="str">
        <f t="shared" si="374"/>
        <v/>
      </c>
      <c r="AY845" s="158" t="str">
        <f t="shared" si="375"/>
        <v/>
      </c>
      <c r="AZ845" s="158" t="str">
        <f t="shared" si="376"/>
        <v/>
      </c>
      <c r="BA845" s="157" t="str">
        <f t="shared" si="377"/>
        <v/>
      </c>
      <c r="BB845" s="157" t="str">
        <f t="shared" si="378"/>
        <v/>
      </c>
      <c r="BC845" s="157" t="str">
        <f t="shared" si="379"/>
        <v/>
      </c>
      <c r="BD845" s="157" t="str">
        <f t="shared" si="380"/>
        <v/>
      </c>
      <c r="BE845" s="158" t="str">
        <f t="shared" si="381"/>
        <v/>
      </c>
      <c r="BF845" s="158" t="str">
        <f t="shared" si="382"/>
        <v/>
      </c>
      <c r="BG845" s="158" t="str">
        <f t="shared" si="383"/>
        <v/>
      </c>
      <c r="BI845" s="171" t="str">
        <f t="shared" ref="BI845:BI908" si="389">IF($AH845=FALSE,"",
CONCATENATE(F845,"_",H845,"_",I845,"_",J845))</f>
        <v/>
      </c>
      <c r="BJ845" s="163" t="str">
        <f t="shared" ref="BJ845:BJ908" si="390">IF($AH845=FALSE,"",
IF(COUNTIF($BI$12:$BI$2011,BI845)&gt;1,TRUE,FALSE))</f>
        <v/>
      </c>
      <c r="BK845" s="163" t="str">
        <f t="shared" ref="BK845:BK908" si="391">IF($AH845=FALSE,"",
IF(G845="","",
IF(COUNTIF($G$12:$G$2011,G845)&gt;1,TRUE,FALSE)))</f>
        <v/>
      </c>
    </row>
    <row r="846" spans="1:63" x14ac:dyDescent="0.25">
      <c r="A846" s="110" t="s">
        <v>202</v>
      </c>
      <c r="B846" s="117"/>
      <c r="C846" s="118"/>
      <c r="D846" s="119"/>
      <c r="E846" s="120"/>
      <c r="F846" s="117"/>
      <c r="G846" s="119"/>
      <c r="H846" s="119"/>
      <c r="I846" s="119"/>
      <c r="J846" s="121"/>
      <c r="K846" s="122"/>
      <c r="L846" s="123"/>
      <c r="M846" s="124"/>
      <c r="N846" s="125"/>
      <c r="O846" s="122"/>
      <c r="P846" s="123"/>
      <c r="Q846" s="124"/>
      <c r="R846" s="126"/>
      <c r="S846" s="122"/>
      <c r="T846" s="123"/>
      <c r="U846" s="127"/>
      <c r="V846" s="128"/>
      <c r="AH846" s="42" t="b">
        <f t="shared" si="384"/>
        <v>0</v>
      </c>
      <c r="AI846" s="42" t="str">
        <f t="shared" si="385"/>
        <v/>
      </c>
      <c r="AJ846" s="42" t="str">
        <f>IF(AND(AH846,D846&lt;&gt;""),COUNTIF($AI$12:AI846,AI846),"")</f>
        <v/>
      </c>
      <c r="AK846" s="42" t="str">
        <f t="shared" si="386"/>
        <v/>
      </c>
      <c r="AL846" s="42" t="str">
        <f t="shared" si="387"/>
        <v/>
      </c>
      <c r="AM846" s="42">
        <f t="shared" si="388"/>
        <v>0</v>
      </c>
      <c r="AN846" s="109" t="str">
        <f t="shared" si="364"/>
        <v/>
      </c>
      <c r="AO846" s="109" t="str">
        <f t="shared" si="365"/>
        <v/>
      </c>
      <c r="AP846" s="109" t="str">
        <f t="shared" si="366"/>
        <v/>
      </c>
      <c r="AQ846" s="109" t="str">
        <f t="shared" si="367"/>
        <v/>
      </c>
      <c r="AR846" s="109" t="str">
        <f t="shared" si="368"/>
        <v/>
      </c>
      <c r="AS846" s="158" t="str">
        <f t="shared" si="369"/>
        <v/>
      </c>
      <c r="AT846" s="157" t="str">
        <f t="shared" si="370"/>
        <v/>
      </c>
      <c r="AU846" s="157" t="str">
        <f t="shared" si="371"/>
        <v/>
      </c>
      <c r="AV846" s="109" t="str">
        <f t="shared" si="372"/>
        <v/>
      </c>
      <c r="AW846" s="158" t="str">
        <f t="shared" si="373"/>
        <v/>
      </c>
      <c r="AX846" s="158" t="str">
        <f t="shared" si="374"/>
        <v/>
      </c>
      <c r="AY846" s="158" t="str">
        <f t="shared" si="375"/>
        <v/>
      </c>
      <c r="AZ846" s="158" t="str">
        <f t="shared" si="376"/>
        <v/>
      </c>
      <c r="BA846" s="157" t="str">
        <f t="shared" si="377"/>
        <v/>
      </c>
      <c r="BB846" s="157" t="str">
        <f t="shared" si="378"/>
        <v/>
      </c>
      <c r="BC846" s="157" t="str">
        <f t="shared" si="379"/>
        <v/>
      </c>
      <c r="BD846" s="157" t="str">
        <f t="shared" si="380"/>
        <v/>
      </c>
      <c r="BE846" s="158" t="str">
        <f t="shared" si="381"/>
        <v/>
      </c>
      <c r="BF846" s="158" t="str">
        <f t="shared" si="382"/>
        <v/>
      </c>
      <c r="BG846" s="158" t="str">
        <f t="shared" si="383"/>
        <v/>
      </c>
      <c r="BI846" s="171" t="str">
        <f t="shared" si="389"/>
        <v/>
      </c>
      <c r="BJ846" s="163" t="str">
        <f t="shared" si="390"/>
        <v/>
      </c>
      <c r="BK846" s="163" t="str">
        <f t="shared" si="391"/>
        <v/>
      </c>
    </row>
    <row r="847" spans="1:63" x14ac:dyDescent="0.25">
      <c r="A847" s="110" t="s">
        <v>202</v>
      </c>
      <c r="B847" s="117"/>
      <c r="C847" s="118"/>
      <c r="D847" s="119"/>
      <c r="E847" s="120"/>
      <c r="F847" s="117"/>
      <c r="G847" s="119"/>
      <c r="H847" s="119"/>
      <c r="I847" s="119"/>
      <c r="J847" s="121"/>
      <c r="K847" s="122"/>
      <c r="L847" s="123"/>
      <c r="M847" s="124"/>
      <c r="N847" s="125"/>
      <c r="O847" s="122"/>
      <c r="P847" s="123"/>
      <c r="Q847" s="124"/>
      <c r="R847" s="126"/>
      <c r="S847" s="122"/>
      <c r="T847" s="123"/>
      <c r="U847" s="127"/>
      <c r="V847" s="128"/>
      <c r="AH847" s="42" t="b">
        <f t="shared" si="384"/>
        <v>0</v>
      </c>
      <c r="AI847" s="42" t="str">
        <f t="shared" si="385"/>
        <v/>
      </c>
      <c r="AJ847" s="42" t="str">
        <f>IF(AND(AH847,D847&lt;&gt;""),COUNTIF($AI$12:AI847,AI847),"")</f>
        <v/>
      </c>
      <c r="AK847" s="42" t="str">
        <f t="shared" si="386"/>
        <v/>
      </c>
      <c r="AL847" s="42" t="str">
        <f t="shared" si="387"/>
        <v/>
      </c>
      <c r="AM847" s="42">
        <f t="shared" si="388"/>
        <v>1</v>
      </c>
      <c r="AN847" s="109" t="str">
        <f t="shared" si="364"/>
        <v/>
      </c>
      <c r="AO847" s="109" t="str">
        <f t="shared" si="365"/>
        <v/>
      </c>
      <c r="AP847" s="109" t="str">
        <f t="shared" si="366"/>
        <v/>
      </c>
      <c r="AQ847" s="109" t="str">
        <f t="shared" si="367"/>
        <v/>
      </c>
      <c r="AR847" s="109" t="str">
        <f t="shared" si="368"/>
        <v/>
      </c>
      <c r="AS847" s="158" t="str">
        <f t="shared" si="369"/>
        <v/>
      </c>
      <c r="AT847" s="157" t="str">
        <f t="shared" si="370"/>
        <v/>
      </c>
      <c r="AU847" s="157" t="str">
        <f t="shared" si="371"/>
        <v/>
      </c>
      <c r="AV847" s="109" t="str">
        <f t="shared" si="372"/>
        <v/>
      </c>
      <c r="AW847" s="158" t="str">
        <f t="shared" si="373"/>
        <v/>
      </c>
      <c r="AX847" s="158" t="str">
        <f t="shared" si="374"/>
        <v/>
      </c>
      <c r="AY847" s="158" t="str">
        <f t="shared" si="375"/>
        <v/>
      </c>
      <c r="AZ847" s="158" t="str">
        <f t="shared" si="376"/>
        <v/>
      </c>
      <c r="BA847" s="157" t="str">
        <f t="shared" si="377"/>
        <v/>
      </c>
      <c r="BB847" s="157" t="str">
        <f t="shared" si="378"/>
        <v/>
      </c>
      <c r="BC847" s="157" t="str">
        <f t="shared" si="379"/>
        <v/>
      </c>
      <c r="BD847" s="157" t="str">
        <f t="shared" si="380"/>
        <v/>
      </c>
      <c r="BE847" s="158" t="str">
        <f t="shared" si="381"/>
        <v/>
      </c>
      <c r="BF847" s="158" t="str">
        <f t="shared" si="382"/>
        <v/>
      </c>
      <c r="BG847" s="158" t="str">
        <f t="shared" si="383"/>
        <v/>
      </c>
      <c r="BI847" s="171" t="str">
        <f t="shared" si="389"/>
        <v/>
      </c>
      <c r="BJ847" s="163" t="str">
        <f t="shared" si="390"/>
        <v/>
      </c>
      <c r="BK847" s="163" t="str">
        <f t="shared" si="391"/>
        <v/>
      </c>
    </row>
    <row r="848" spans="1:63" x14ac:dyDescent="0.25">
      <c r="A848" s="110" t="s">
        <v>202</v>
      </c>
      <c r="B848" s="117"/>
      <c r="C848" s="118"/>
      <c r="D848" s="119"/>
      <c r="E848" s="120"/>
      <c r="F848" s="117"/>
      <c r="G848" s="119"/>
      <c r="H848" s="119"/>
      <c r="I848" s="119"/>
      <c r="J848" s="121"/>
      <c r="K848" s="122"/>
      <c r="L848" s="123"/>
      <c r="M848" s="124"/>
      <c r="N848" s="125"/>
      <c r="O848" s="122"/>
      <c r="P848" s="123"/>
      <c r="Q848" s="124"/>
      <c r="R848" s="126"/>
      <c r="S848" s="122"/>
      <c r="T848" s="123"/>
      <c r="U848" s="127"/>
      <c r="V848" s="128"/>
      <c r="AH848" s="42" t="b">
        <f t="shared" si="384"/>
        <v>0</v>
      </c>
      <c r="AI848" s="42" t="str">
        <f t="shared" si="385"/>
        <v/>
      </c>
      <c r="AJ848" s="42" t="str">
        <f>IF(AND(AH848,D848&lt;&gt;""),COUNTIF($AI$12:AI848,AI848),"")</f>
        <v/>
      </c>
      <c r="AK848" s="42" t="str">
        <f t="shared" si="386"/>
        <v/>
      </c>
      <c r="AL848" s="42" t="str">
        <f t="shared" si="387"/>
        <v/>
      </c>
      <c r="AM848" s="42">
        <f t="shared" si="388"/>
        <v>0</v>
      </c>
      <c r="AN848" s="109" t="str">
        <f t="shared" si="364"/>
        <v/>
      </c>
      <c r="AO848" s="109" t="str">
        <f t="shared" si="365"/>
        <v/>
      </c>
      <c r="AP848" s="109" t="str">
        <f t="shared" si="366"/>
        <v/>
      </c>
      <c r="AQ848" s="109" t="str">
        <f t="shared" si="367"/>
        <v/>
      </c>
      <c r="AR848" s="109" t="str">
        <f t="shared" si="368"/>
        <v/>
      </c>
      <c r="AS848" s="158" t="str">
        <f t="shared" si="369"/>
        <v/>
      </c>
      <c r="AT848" s="157" t="str">
        <f t="shared" si="370"/>
        <v/>
      </c>
      <c r="AU848" s="157" t="str">
        <f t="shared" si="371"/>
        <v/>
      </c>
      <c r="AV848" s="109" t="str">
        <f t="shared" si="372"/>
        <v/>
      </c>
      <c r="AW848" s="158" t="str">
        <f t="shared" si="373"/>
        <v/>
      </c>
      <c r="AX848" s="158" t="str">
        <f t="shared" si="374"/>
        <v/>
      </c>
      <c r="AY848" s="158" t="str">
        <f t="shared" si="375"/>
        <v/>
      </c>
      <c r="AZ848" s="158" t="str">
        <f t="shared" si="376"/>
        <v/>
      </c>
      <c r="BA848" s="157" t="str">
        <f t="shared" si="377"/>
        <v/>
      </c>
      <c r="BB848" s="157" t="str">
        <f t="shared" si="378"/>
        <v/>
      </c>
      <c r="BC848" s="157" t="str">
        <f t="shared" si="379"/>
        <v/>
      </c>
      <c r="BD848" s="157" t="str">
        <f t="shared" si="380"/>
        <v/>
      </c>
      <c r="BE848" s="158" t="str">
        <f t="shared" si="381"/>
        <v/>
      </c>
      <c r="BF848" s="158" t="str">
        <f t="shared" si="382"/>
        <v/>
      </c>
      <c r="BG848" s="158" t="str">
        <f t="shared" si="383"/>
        <v/>
      </c>
      <c r="BI848" s="171" t="str">
        <f t="shared" si="389"/>
        <v/>
      </c>
      <c r="BJ848" s="163" t="str">
        <f t="shared" si="390"/>
        <v/>
      </c>
      <c r="BK848" s="163" t="str">
        <f t="shared" si="391"/>
        <v/>
      </c>
    </row>
    <row r="849" spans="1:63" x14ac:dyDescent="0.25">
      <c r="A849" s="110" t="s">
        <v>202</v>
      </c>
      <c r="B849" s="117"/>
      <c r="C849" s="118"/>
      <c r="D849" s="119"/>
      <c r="E849" s="120"/>
      <c r="F849" s="117"/>
      <c r="G849" s="119"/>
      <c r="H849" s="119"/>
      <c r="I849" s="119"/>
      <c r="J849" s="121"/>
      <c r="K849" s="122"/>
      <c r="L849" s="123"/>
      <c r="M849" s="124"/>
      <c r="N849" s="125"/>
      <c r="O849" s="122"/>
      <c r="P849" s="123"/>
      <c r="Q849" s="124"/>
      <c r="R849" s="126"/>
      <c r="S849" s="122"/>
      <c r="T849" s="123"/>
      <c r="U849" s="127"/>
      <c r="V849" s="128"/>
      <c r="AH849" s="42" t="b">
        <f t="shared" si="384"/>
        <v>0</v>
      </c>
      <c r="AI849" s="42" t="str">
        <f t="shared" si="385"/>
        <v/>
      </c>
      <c r="AJ849" s="42" t="str">
        <f>IF(AND(AH849,D849&lt;&gt;""),COUNTIF($AI$12:AI849,AI849),"")</f>
        <v/>
      </c>
      <c r="AK849" s="42" t="str">
        <f t="shared" si="386"/>
        <v/>
      </c>
      <c r="AL849" s="42" t="str">
        <f t="shared" si="387"/>
        <v/>
      </c>
      <c r="AM849" s="42">
        <f t="shared" si="388"/>
        <v>1</v>
      </c>
      <c r="AN849" s="109" t="str">
        <f t="shared" si="364"/>
        <v/>
      </c>
      <c r="AO849" s="109" t="str">
        <f t="shared" si="365"/>
        <v/>
      </c>
      <c r="AP849" s="109" t="str">
        <f t="shared" si="366"/>
        <v/>
      </c>
      <c r="AQ849" s="109" t="str">
        <f t="shared" si="367"/>
        <v/>
      </c>
      <c r="AR849" s="109" t="str">
        <f t="shared" si="368"/>
        <v/>
      </c>
      <c r="AS849" s="158" t="str">
        <f t="shared" si="369"/>
        <v/>
      </c>
      <c r="AT849" s="157" t="str">
        <f t="shared" si="370"/>
        <v/>
      </c>
      <c r="AU849" s="157" t="str">
        <f t="shared" si="371"/>
        <v/>
      </c>
      <c r="AV849" s="109" t="str">
        <f t="shared" si="372"/>
        <v/>
      </c>
      <c r="AW849" s="158" t="str">
        <f t="shared" si="373"/>
        <v/>
      </c>
      <c r="AX849" s="158" t="str">
        <f t="shared" si="374"/>
        <v/>
      </c>
      <c r="AY849" s="158" t="str">
        <f t="shared" si="375"/>
        <v/>
      </c>
      <c r="AZ849" s="158" t="str">
        <f t="shared" si="376"/>
        <v/>
      </c>
      <c r="BA849" s="157" t="str">
        <f t="shared" si="377"/>
        <v/>
      </c>
      <c r="BB849" s="157" t="str">
        <f t="shared" si="378"/>
        <v/>
      </c>
      <c r="BC849" s="157" t="str">
        <f t="shared" si="379"/>
        <v/>
      </c>
      <c r="BD849" s="157" t="str">
        <f t="shared" si="380"/>
        <v/>
      </c>
      <c r="BE849" s="158" t="str">
        <f t="shared" si="381"/>
        <v/>
      </c>
      <c r="BF849" s="158" t="str">
        <f t="shared" si="382"/>
        <v/>
      </c>
      <c r="BG849" s="158" t="str">
        <f t="shared" si="383"/>
        <v/>
      </c>
      <c r="BI849" s="171" t="str">
        <f t="shared" si="389"/>
        <v/>
      </c>
      <c r="BJ849" s="163" t="str">
        <f t="shared" si="390"/>
        <v/>
      </c>
      <c r="BK849" s="163" t="str">
        <f t="shared" si="391"/>
        <v/>
      </c>
    </row>
    <row r="850" spans="1:63" x14ac:dyDescent="0.25">
      <c r="A850" s="110" t="s">
        <v>202</v>
      </c>
      <c r="B850" s="117"/>
      <c r="C850" s="118"/>
      <c r="D850" s="119"/>
      <c r="E850" s="120"/>
      <c r="F850" s="117"/>
      <c r="G850" s="119"/>
      <c r="H850" s="119"/>
      <c r="I850" s="119"/>
      <c r="J850" s="121"/>
      <c r="K850" s="122"/>
      <c r="L850" s="123"/>
      <c r="M850" s="124"/>
      <c r="N850" s="125"/>
      <c r="O850" s="122"/>
      <c r="P850" s="123"/>
      <c r="Q850" s="124"/>
      <c r="R850" s="126"/>
      <c r="S850" s="122"/>
      <c r="T850" s="123"/>
      <c r="U850" s="127"/>
      <c r="V850" s="128"/>
      <c r="AH850" s="42" t="b">
        <f t="shared" si="384"/>
        <v>0</v>
      </c>
      <c r="AI850" s="42" t="str">
        <f t="shared" si="385"/>
        <v/>
      </c>
      <c r="AJ850" s="42" t="str">
        <f>IF(AND(AH850,D850&lt;&gt;""),COUNTIF($AI$12:AI850,AI850),"")</f>
        <v/>
      </c>
      <c r="AK850" s="42" t="str">
        <f t="shared" si="386"/>
        <v/>
      </c>
      <c r="AL850" s="42" t="str">
        <f t="shared" si="387"/>
        <v/>
      </c>
      <c r="AM850" s="42">
        <f t="shared" si="388"/>
        <v>0</v>
      </c>
      <c r="AN850" s="109" t="str">
        <f t="shared" si="364"/>
        <v/>
      </c>
      <c r="AO850" s="109" t="str">
        <f t="shared" si="365"/>
        <v/>
      </c>
      <c r="AP850" s="109" t="str">
        <f t="shared" si="366"/>
        <v/>
      </c>
      <c r="AQ850" s="109" t="str">
        <f t="shared" si="367"/>
        <v/>
      </c>
      <c r="AR850" s="109" t="str">
        <f t="shared" si="368"/>
        <v/>
      </c>
      <c r="AS850" s="158" t="str">
        <f t="shared" si="369"/>
        <v/>
      </c>
      <c r="AT850" s="157" t="str">
        <f t="shared" si="370"/>
        <v/>
      </c>
      <c r="AU850" s="157" t="str">
        <f t="shared" si="371"/>
        <v/>
      </c>
      <c r="AV850" s="109" t="str">
        <f t="shared" si="372"/>
        <v/>
      </c>
      <c r="AW850" s="158" t="str">
        <f t="shared" si="373"/>
        <v/>
      </c>
      <c r="AX850" s="158" t="str">
        <f t="shared" si="374"/>
        <v/>
      </c>
      <c r="AY850" s="158" t="str">
        <f t="shared" si="375"/>
        <v/>
      </c>
      <c r="AZ850" s="158" t="str">
        <f t="shared" si="376"/>
        <v/>
      </c>
      <c r="BA850" s="157" t="str">
        <f t="shared" si="377"/>
        <v/>
      </c>
      <c r="BB850" s="157" t="str">
        <f t="shared" si="378"/>
        <v/>
      </c>
      <c r="BC850" s="157" t="str">
        <f t="shared" si="379"/>
        <v/>
      </c>
      <c r="BD850" s="157" t="str">
        <f t="shared" si="380"/>
        <v/>
      </c>
      <c r="BE850" s="158" t="str">
        <f t="shared" si="381"/>
        <v/>
      </c>
      <c r="BF850" s="158" t="str">
        <f t="shared" si="382"/>
        <v/>
      </c>
      <c r="BG850" s="158" t="str">
        <f t="shared" si="383"/>
        <v/>
      </c>
      <c r="BI850" s="171" t="str">
        <f t="shared" si="389"/>
        <v/>
      </c>
      <c r="BJ850" s="163" t="str">
        <f t="shared" si="390"/>
        <v/>
      </c>
      <c r="BK850" s="163" t="str">
        <f t="shared" si="391"/>
        <v/>
      </c>
    </row>
    <row r="851" spans="1:63" x14ac:dyDescent="0.25">
      <c r="A851" s="110" t="s">
        <v>202</v>
      </c>
      <c r="B851" s="117"/>
      <c r="C851" s="118"/>
      <c r="D851" s="119"/>
      <c r="E851" s="120"/>
      <c r="F851" s="117"/>
      <c r="G851" s="119"/>
      <c r="H851" s="119"/>
      <c r="I851" s="119"/>
      <c r="J851" s="121"/>
      <c r="K851" s="122"/>
      <c r="L851" s="123"/>
      <c r="M851" s="124"/>
      <c r="N851" s="125"/>
      <c r="O851" s="122"/>
      <c r="P851" s="123"/>
      <c r="Q851" s="124"/>
      <c r="R851" s="126"/>
      <c r="S851" s="122"/>
      <c r="T851" s="123"/>
      <c r="U851" s="127"/>
      <c r="V851" s="128"/>
      <c r="AH851" s="42" t="b">
        <f t="shared" si="384"/>
        <v>0</v>
      </c>
      <c r="AI851" s="42" t="str">
        <f t="shared" si="385"/>
        <v/>
      </c>
      <c r="AJ851" s="42" t="str">
        <f>IF(AND(AH851,D851&lt;&gt;""),COUNTIF($AI$12:AI851,AI851),"")</f>
        <v/>
      </c>
      <c r="AK851" s="42" t="str">
        <f t="shared" si="386"/>
        <v/>
      </c>
      <c r="AL851" s="42" t="str">
        <f t="shared" si="387"/>
        <v/>
      </c>
      <c r="AM851" s="42">
        <f t="shared" si="388"/>
        <v>1</v>
      </c>
      <c r="AN851" s="109" t="str">
        <f t="shared" si="364"/>
        <v/>
      </c>
      <c r="AO851" s="109" t="str">
        <f t="shared" si="365"/>
        <v/>
      </c>
      <c r="AP851" s="109" t="str">
        <f t="shared" si="366"/>
        <v/>
      </c>
      <c r="AQ851" s="109" t="str">
        <f t="shared" si="367"/>
        <v/>
      </c>
      <c r="AR851" s="109" t="str">
        <f t="shared" si="368"/>
        <v/>
      </c>
      <c r="AS851" s="158" t="str">
        <f t="shared" si="369"/>
        <v/>
      </c>
      <c r="AT851" s="157" t="str">
        <f t="shared" si="370"/>
        <v/>
      </c>
      <c r="AU851" s="157" t="str">
        <f t="shared" si="371"/>
        <v/>
      </c>
      <c r="AV851" s="109" t="str">
        <f t="shared" si="372"/>
        <v/>
      </c>
      <c r="AW851" s="158" t="str">
        <f t="shared" si="373"/>
        <v/>
      </c>
      <c r="AX851" s="158" t="str">
        <f t="shared" si="374"/>
        <v/>
      </c>
      <c r="AY851" s="158" t="str">
        <f t="shared" si="375"/>
        <v/>
      </c>
      <c r="AZ851" s="158" t="str">
        <f t="shared" si="376"/>
        <v/>
      </c>
      <c r="BA851" s="157" t="str">
        <f t="shared" si="377"/>
        <v/>
      </c>
      <c r="BB851" s="157" t="str">
        <f t="shared" si="378"/>
        <v/>
      </c>
      <c r="BC851" s="157" t="str">
        <f t="shared" si="379"/>
        <v/>
      </c>
      <c r="BD851" s="157" t="str">
        <f t="shared" si="380"/>
        <v/>
      </c>
      <c r="BE851" s="158" t="str">
        <f t="shared" si="381"/>
        <v/>
      </c>
      <c r="BF851" s="158" t="str">
        <f t="shared" si="382"/>
        <v/>
      </c>
      <c r="BG851" s="158" t="str">
        <f t="shared" si="383"/>
        <v/>
      </c>
      <c r="BI851" s="171" t="str">
        <f t="shared" si="389"/>
        <v/>
      </c>
      <c r="BJ851" s="163" t="str">
        <f t="shared" si="390"/>
        <v/>
      </c>
      <c r="BK851" s="163" t="str">
        <f t="shared" si="391"/>
        <v/>
      </c>
    </row>
    <row r="852" spans="1:63" x14ac:dyDescent="0.25">
      <c r="A852" s="110" t="s">
        <v>202</v>
      </c>
      <c r="B852" s="117"/>
      <c r="C852" s="118"/>
      <c r="D852" s="119"/>
      <c r="E852" s="120"/>
      <c r="F852" s="117"/>
      <c r="G852" s="119"/>
      <c r="H852" s="119"/>
      <c r="I852" s="119"/>
      <c r="J852" s="121"/>
      <c r="K852" s="122"/>
      <c r="L852" s="123"/>
      <c r="M852" s="124"/>
      <c r="N852" s="125"/>
      <c r="O852" s="122"/>
      <c r="P852" s="123"/>
      <c r="Q852" s="124"/>
      <c r="R852" s="126"/>
      <c r="S852" s="122"/>
      <c r="T852" s="123"/>
      <c r="U852" s="127"/>
      <c r="V852" s="128"/>
      <c r="AH852" s="42" t="b">
        <f t="shared" si="384"/>
        <v>0</v>
      </c>
      <c r="AI852" s="42" t="str">
        <f t="shared" si="385"/>
        <v/>
      </c>
      <c r="AJ852" s="42" t="str">
        <f>IF(AND(AH852,D852&lt;&gt;""),COUNTIF($AI$12:AI852,AI852),"")</f>
        <v/>
      </c>
      <c r="AK852" s="42" t="str">
        <f t="shared" si="386"/>
        <v/>
      </c>
      <c r="AL852" s="42" t="str">
        <f t="shared" si="387"/>
        <v/>
      </c>
      <c r="AM852" s="42">
        <f t="shared" si="388"/>
        <v>0</v>
      </c>
      <c r="AN852" s="109" t="str">
        <f t="shared" si="364"/>
        <v/>
      </c>
      <c r="AO852" s="109" t="str">
        <f t="shared" si="365"/>
        <v/>
      </c>
      <c r="AP852" s="109" t="str">
        <f t="shared" si="366"/>
        <v/>
      </c>
      <c r="AQ852" s="109" t="str">
        <f t="shared" si="367"/>
        <v/>
      </c>
      <c r="AR852" s="109" t="str">
        <f t="shared" si="368"/>
        <v/>
      </c>
      <c r="AS852" s="158" t="str">
        <f t="shared" si="369"/>
        <v/>
      </c>
      <c r="AT852" s="157" t="str">
        <f t="shared" si="370"/>
        <v/>
      </c>
      <c r="AU852" s="157" t="str">
        <f t="shared" si="371"/>
        <v/>
      </c>
      <c r="AV852" s="109" t="str">
        <f t="shared" si="372"/>
        <v/>
      </c>
      <c r="AW852" s="158" t="str">
        <f t="shared" si="373"/>
        <v/>
      </c>
      <c r="AX852" s="158" t="str">
        <f t="shared" si="374"/>
        <v/>
      </c>
      <c r="AY852" s="158" t="str">
        <f t="shared" si="375"/>
        <v/>
      </c>
      <c r="AZ852" s="158" t="str">
        <f t="shared" si="376"/>
        <v/>
      </c>
      <c r="BA852" s="157" t="str">
        <f t="shared" si="377"/>
        <v/>
      </c>
      <c r="BB852" s="157" t="str">
        <f t="shared" si="378"/>
        <v/>
      </c>
      <c r="BC852" s="157" t="str">
        <f t="shared" si="379"/>
        <v/>
      </c>
      <c r="BD852" s="157" t="str">
        <f t="shared" si="380"/>
        <v/>
      </c>
      <c r="BE852" s="158" t="str">
        <f t="shared" si="381"/>
        <v/>
      </c>
      <c r="BF852" s="158" t="str">
        <f t="shared" si="382"/>
        <v/>
      </c>
      <c r="BG852" s="158" t="str">
        <f t="shared" si="383"/>
        <v/>
      </c>
      <c r="BI852" s="171" t="str">
        <f t="shared" si="389"/>
        <v/>
      </c>
      <c r="BJ852" s="163" t="str">
        <f t="shared" si="390"/>
        <v/>
      </c>
      <c r="BK852" s="163" t="str">
        <f t="shared" si="391"/>
        <v/>
      </c>
    </row>
    <row r="853" spans="1:63" x14ac:dyDescent="0.25">
      <c r="A853" s="110" t="s">
        <v>202</v>
      </c>
      <c r="B853" s="117"/>
      <c r="C853" s="118"/>
      <c r="D853" s="119"/>
      <c r="E853" s="120"/>
      <c r="F853" s="117"/>
      <c r="G853" s="119"/>
      <c r="H853" s="119"/>
      <c r="I853" s="119"/>
      <c r="J853" s="121"/>
      <c r="K853" s="122"/>
      <c r="L853" s="123"/>
      <c r="M853" s="124"/>
      <c r="N853" s="125"/>
      <c r="O853" s="122"/>
      <c r="P853" s="123"/>
      <c r="Q853" s="124"/>
      <c r="R853" s="126"/>
      <c r="S853" s="122"/>
      <c r="T853" s="123"/>
      <c r="U853" s="127"/>
      <c r="V853" s="128"/>
      <c r="AH853" s="42" t="b">
        <f t="shared" si="384"/>
        <v>0</v>
      </c>
      <c r="AI853" s="42" t="str">
        <f t="shared" si="385"/>
        <v/>
      </c>
      <c r="AJ853" s="42" t="str">
        <f>IF(AND(AH853,D853&lt;&gt;""),COUNTIF($AI$12:AI853,AI853),"")</f>
        <v/>
      </c>
      <c r="AK853" s="42" t="str">
        <f t="shared" si="386"/>
        <v/>
      </c>
      <c r="AL853" s="42" t="str">
        <f t="shared" si="387"/>
        <v/>
      </c>
      <c r="AM853" s="42">
        <f t="shared" si="388"/>
        <v>1</v>
      </c>
      <c r="AN853" s="109" t="str">
        <f t="shared" si="364"/>
        <v/>
      </c>
      <c r="AO853" s="109" t="str">
        <f t="shared" si="365"/>
        <v/>
      </c>
      <c r="AP853" s="109" t="str">
        <f t="shared" si="366"/>
        <v/>
      </c>
      <c r="AQ853" s="109" t="str">
        <f t="shared" si="367"/>
        <v/>
      </c>
      <c r="AR853" s="109" t="str">
        <f t="shared" si="368"/>
        <v/>
      </c>
      <c r="AS853" s="158" t="str">
        <f t="shared" si="369"/>
        <v/>
      </c>
      <c r="AT853" s="157" t="str">
        <f t="shared" si="370"/>
        <v/>
      </c>
      <c r="AU853" s="157" t="str">
        <f t="shared" si="371"/>
        <v/>
      </c>
      <c r="AV853" s="109" t="str">
        <f t="shared" si="372"/>
        <v/>
      </c>
      <c r="AW853" s="158" t="str">
        <f t="shared" si="373"/>
        <v/>
      </c>
      <c r="AX853" s="158" t="str">
        <f t="shared" si="374"/>
        <v/>
      </c>
      <c r="AY853" s="158" t="str">
        <f t="shared" si="375"/>
        <v/>
      </c>
      <c r="AZ853" s="158" t="str">
        <f t="shared" si="376"/>
        <v/>
      </c>
      <c r="BA853" s="157" t="str">
        <f t="shared" si="377"/>
        <v/>
      </c>
      <c r="BB853" s="157" t="str">
        <f t="shared" si="378"/>
        <v/>
      </c>
      <c r="BC853" s="157" t="str">
        <f t="shared" si="379"/>
        <v/>
      </c>
      <c r="BD853" s="157" t="str">
        <f t="shared" si="380"/>
        <v/>
      </c>
      <c r="BE853" s="158" t="str">
        <f t="shared" si="381"/>
        <v/>
      </c>
      <c r="BF853" s="158" t="str">
        <f t="shared" si="382"/>
        <v/>
      </c>
      <c r="BG853" s="158" t="str">
        <f t="shared" si="383"/>
        <v/>
      </c>
      <c r="BI853" s="171" t="str">
        <f t="shared" si="389"/>
        <v/>
      </c>
      <c r="BJ853" s="163" t="str">
        <f t="shared" si="390"/>
        <v/>
      </c>
      <c r="BK853" s="163" t="str">
        <f t="shared" si="391"/>
        <v/>
      </c>
    </row>
    <row r="854" spans="1:63" x14ac:dyDescent="0.25">
      <c r="A854" s="110" t="s">
        <v>202</v>
      </c>
      <c r="B854" s="117"/>
      <c r="C854" s="118"/>
      <c r="D854" s="119"/>
      <c r="E854" s="120"/>
      <c r="F854" s="117"/>
      <c r="G854" s="119"/>
      <c r="H854" s="119"/>
      <c r="I854" s="119"/>
      <c r="J854" s="121"/>
      <c r="K854" s="122"/>
      <c r="L854" s="123"/>
      <c r="M854" s="124"/>
      <c r="N854" s="125"/>
      <c r="O854" s="122"/>
      <c r="P854" s="123"/>
      <c r="Q854" s="124"/>
      <c r="R854" s="126"/>
      <c r="S854" s="122"/>
      <c r="T854" s="123"/>
      <c r="U854" s="127"/>
      <c r="V854" s="128"/>
      <c r="AH854" s="42" t="b">
        <f t="shared" si="384"/>
        <v>0</v>
      </c>
      <c r="AI854" s="42" t="str">
        <f t="shared" si="385"/>
        <v/>
      </c>
      <c r="AJ854" s="42" t="str">
        <f>IF(AND(AH854,D854&lt;&gt;""),COUNTIF($AI$12:AI854,AI854),"")</f>
        <v/>
      </c>
      <c r="AK854" s="42" t="str">
        <f t="shared" si="386"/>
        <v/>
      </c>
      <c r="AL854" s="42" t="str">
        <f t="shared" si="387"/>
        <v/>
      </c>
      <c r="AM854" s="42">
        <f t="shared" si="388"/>
        <v>0</v>
      </c>
      <c r="AN854" s="109" t="str">
        <f t="shared" si="364"/>
        <v/>
      </c>
      <c r="AO854" s="109" t="str">
        <f t="shared" si="365"/>
        <v/>
      </c>
      <c r="AP854" s="109" t="str">
        <f t="shared" si="366"/>
        <v/>
      </c>
      <c r="AQ854" s="109" t="str">
        <f t="shared" si="367"/>
        <v/>
      </c>
      <c r="AR854" s="109" t="str">
        <f t="shared" si="368"/>
        <v/>
      </c>
      <c r="AS854" s="158" t="str">
        <f t="shared" si="369"/>
        <v/>
      </c>
      <c r="AT854" s="157" t="str">
        <f t="shared" si="370"/>
        <v/>
      </c>
      <c r="AU854" s="157" t="str">
        <f t="shared" si="371"/>
        <v/>
      </c>
      <c r="AV854" s="109" t="str">
        <f t="shared" si="372"/>
        <v/>
      </c>
      <c r="AW854" s="158" t="str">
        <f t="shared" si="373"/>
        <v/>
      </c>
      <c r="AX854" s="158" t="str">
        <f t="shared" si="374"/>
        <v/>
      </c>
      <c r="AY854" s="158" t="str">
        <f t="shared" si="375"/>
        <v/>
      </c>
      <c r="AZ854" s="158" t="str">
        <f t="shared" si="376"/>
        <v/>
      </c>
      <c r="BA854" s="157" t="str">
        <f t="shared" si="377"/>
        <v/>
      </c>
      <c r="BB854" s="157" t="str">
        <f t="shared" si="378"/>
        <v/>
      </c>
      <c r="BC854" s="157" t="str">
        <f t="shared" si="379"/>
        <v/>
      </c>
      <c r="BD854" s="157" t="str">
        <f t="shared" si="380"/>
        <v/>
      </c>
      <c r="BE854" s="158" t="str">
        <f t="shared" si="381"/>
        <v/>
      </c>
      <c r="BF854" s="158" t="str">
        <f t="shared" si="382"/>
        <v/>
      </c>
      <c r="BG854" s="158" t="str">
        <f t="shared" si="383"/>
        <v/>
      </c>
      <c r="BI854" s="171" t="str">
        <f t="shared" si="389"/>
        <v/>
      </c>
      <c r="BJ854" s="163" t="str">
        <f t="shared" si="390"/>
        <v/>
      </c>
      <c r="BK854" s="163" t="str">
        <f t="shared" si="391"/>
        <v/>
      </c>
    </row>
    <row r="855" spans="1:63" x14ac:dyDescent="0.25">
      <c r="A855" s="110" t="s">
        <v>202</v>
      </c>
      <c r="B855" s="117"/>
      <c r="C855" s="118"/>
      <c r="D855" s="119"/>
      <c r="E855" s="120"/>
      <c r="F855" s="117"/>
      <c r="G855" s="119"/>
      <c r="H855" s="119"/>
      <c r="I855" s="119"/>
      <c r="J855" s="121"/>
      <c r="K855" s="122"/>
      <c r="L855" s="123"/>
      <c r="M855" s="124"/>
      <c r="N855" s="125"/>
      <c r="O855" s="122"/>
      <c r="P855" s="123"/>
      <c r="Q855" s="124"/>
      <c r="R855" s="126"/>
      <c r="S855" s="122"/>
      <c r="T855" s="123"/>
      <c r="U855" s="127"/>
      <c r="V855" s="128"/>
      <c r="AH855" s="42" t="b">
        <f t="shared" si="384"/>
        <v>0</v>
      </c>
      <c r="AI855" s="42" t="str">
        <f t="shared" si="385"/>
        <v/>
      </c>
      <c r="AJ855" s="42" t="str">
        <f>IF(AND(AH855,D855&lt;&gt;""),COUNTIF($AI$12:AI855,AI855),"")</f>
        <v/>
      </c>
      <c r="AK855" s="42" t="str">
        <f t="shared" si="386"/>
        <v/>
      </c>
      <c r="AL855" s="42" t="str">
        <f t="shared" si="387"/>
        <v/>
      </c>
      <c r="AM855" s="42">
        <f t="shared" si="388"/>
        <v>1</v>
      </c>
      <c r="AN855" s="109" t="str">
        <f t="shared" si="364"/>
        <v/>
      </c>
      <c r="AO855" s="109" t="str">
        <f t="shared" si="365"/>
        <v/>
      </c>
      <c r="AP855" s="109" t="str">
        <f t="shared" si="366"/>
        <v/>
      </c>
      <c r="AQ855" s="109" t="str">
        <f t="shared" si="367"/>
        <v/>
      </c>
      <c r="AR855" s="109" t="str">
        <f t="shared" si="368"/>
        <v/>
      </c>
      <c r="AS855" s="158" t="str">
        <f t="shared" si="369"/>
        <v/>
      </c>
      <c r="AT855" s="157" t="str">
        <f t="shared" si="370"/>
        <v/>
      </c>
      <c r="AU855" s="157" t="str">
        <f t="shared" si="371"/>
        <v/>
      </c>
      <c r="AV855" s="109" t="str">
        <f t="shared" si="372"/>
        <v/>
      </c>
      <c r="AW855" s="158" t="str">
        <f t="shared" si="373"/>
        <v/>
      </c>
      <c r="AX855" s="158" t="str">
        <f t="shared" si="374"/>
        <v/>
      </c>
      <c r="AY855" s="158" t="str">
        <f t="shared" si="375"/>
        <v/>
      </c>
      <c r="AZ855" s="158" t="str">
        <f t="shared" si="376"/>
        <v/>
      </c>
      <c r="BA855" s="157" t="str">
        <f t="shared" si="377"/>
        <v/>
      </c>
      <c r="BB855" s="157" t="str">
        <f t="shared" si="378"/>
        <v/>
      </c>
      <c r="BC855" s="157" t="str">
        <f t="shared" si="379"/>
        <v/>
      </c>
      <c r="BD855" s="157" t="str">
        <f t="shared" si="380"/>
        <v/>
      </c>
      <c r="BE855" s="158" t="str">
        <f t="shared" si="381"/>
        <v/>
      </c>
      <c r="BF855" s="158" t="str">
        <f t="shared" si="382"/>
        <v/>
      </c>
      <c r="BG855" s="158" t="str">
        <f t="shared" si="383"/>
        <v/>
      </c>
      <c r="BI855" s="171" t="str">
        <f t="shared" si="389"/>
        <v/>
      </c>
      <c r="BJ855" s="163" t="str">
        <f t="shared" si="390"/>
        <v/>
      </c>
      <c r="BK855" s="163" t="str">
        <f t="shared" si="391"/>
        <v/>
      </c>
    </row>
    <row r="856" spans="1:63" x14ac:dyDescent="0.25">
      <c r="A856" s="110" t="s">
        <v>202</v>
      </c>
      <c r="B856" s="117"/>
      <c r="C856" s="118"/>
      <c r="D856" s="119"/>
      <c r="E856" s="120"/>
      <c r="F856" s="117"/>
      <c r="G856" s="119"/>
      <c r="H856" s="119"/>
      <c r="I856" s="119"/>
      <c r="J856" s="121"/>
      <c r="K856" s="122"/>
      <c r="L856" s="123"/>
      <c r="M856" s="124"/>
      <c r="N856" s="125"/>
      <c r="O856" s="122"/>
      <c r="P856" s="123"/>
      <c r="Q856" s="124"/>
      <c r="R856" s="126"/>
      <c r="S856" s="122"/>
      <c r="T856" s="123"/>
      <c r="U856" s="127"/>
      <c r="V856" s="128"/>
      <c r="AH856" s="42" t="b">
        <f t="shared" si="384"/>
        <v>0</v>
      </c>
      <c r="AI856" s="42" t="str">
        <f t="shared" si="385"/>
        <v/>
      </c>
      <c r="AJ856" s="42" t="str">
        <f>IF(AND(AH856,D856&lt;&gt;""),COUNTIF($AI$12:AI856,AI856),"")</f>
        <v/>
      </c>
      <c r="AK856" s="42" t="str">
        <f t="shared" si="386"/>
        <v/>
      </c>
      <c r="AL856" s="42" t="str">
        <f t="shared" si="387"/>
        <v/>
      </c>
      <c r="AM856" s="42">
        <f t="shared" si="388"/>
        <v>0</v>
      </c>
      <c r="AN856" s="109" t="str">
        <f t="shared" si="364"/>
        <v/>
      </c>
      <c r="AO856" s="109" t="str">
        <f t="shared" si="365"/>
        <v/>
      </c>
      <c r="AP856" s="109" t="str">
        <f t="shared" si="366"/>
        <v/>
      </c>
      <c r="AQ856" s="109" t="str">
        <f t="shared" si="367"/>
        <v/>
      </c>
      <c r="AR856" s="109" t="str">
        <f t="shared" si="368"/>
        <v/>
      </c>
      <c r="AS856" s="158" t="str">
        <f t="shared" si="369"/>
        <v/>
      </c>
      <c r="AT856" s="157" t="str">
        <f t="shared" si="370"/>
        <v/>
      </c>
      <c r="AU856" s="157" t="str">
        <f t="shared" si="371"/>
        <v/>
      </c>
      <c r="AV856" s="109" t="str">
        <f t="shared" si="372"/>
        <v/>
      </c>
      <c r="AW856" s="158" t="str">
        <f t="shared" si="373"/>
        <v/>
      </c>
      <c r="AX856" s="158" t="str">
        <f t="shared" si="374"/>
        <v/>
      </c>
      <c r="AY856" s="158" t="str">
        <f t="shared" si="375"/>
        <v/>
      </c>
      <c r="AZ856" s="158" t="str">
        <f t="shared" si="376"/>
        <v/>
      </c>
      <c r="BA856" s="157" t="str">
        <f t="shared" si="377"/>
        <v/>
      </c>
      <c r="BB856" s="157" t="str">
        <f t="shared" si="378"/>
        <v/>
      </c>
      <c r="BC856" s="157" t="str">
        <f t="shared" si="379"/>
        <v/>
      </c>
      <c r="BD856" s="157" t="str">
        <f t="shared" si="380"/>
        <v/>
      </c>
      <c r="BE856" s="158" t="str">
        <f t="shared" si="381"/>
        <v/>
      </c>
      <c r="BF856" s="158" t="str">
        <f t="shared" si="382"/>
        <v/>
      </c>
      <c r="BG856" s="158" t="str">
        <f t="shared" si="383"/>
        <v/>
      </c>
      <c r="BI856" s="171" t="str">
        <f t="shared" si="389"/>
        <v/>
      </c>
      <c r="BJ856" s="163" t="str">
        <f t="shared" si="390"/>
        <v/>
      </c>
      <c r="BK856" s="163" t="str">
        <f t="shared" si="391"/>
        <v/>
      </c>
    </row>
    <row r="857" spans="1:63" x14ac:dyDescent="0.25">
      <c r="A857" s="110" t="s">
        <v>202</v>
      </c>
      <c r="B857" s="117"/>
      <c r="C857" s="118"/>
      <c r="D857" s="119"/>
      <c r="E857" s="120"/>
      <c r="F857" s="117"/>
      <c r="G857" s="119"/>
      <c r="H857" s="119"/>
      <c r="I857" s="119"/>
      <c r="J857" s="121"/>
      <c r="K857" s="122"/>
      <c r="L857" s="123"/>
      <c r="M857" s="124"/>
      <c r="N857" s="125"/>
      <c r="O857" s="122"/>
      <c r="P857" s="123"/>
      <c r="Q857" s="124"/>
      <c r="R857" s="126"/>
      <c r="S857" s="122"/>
      <c r="T857" s="123"/>
      <c r="U857" s="127"/>
      <c r="V857" s="128"/>
      <c r="AH857" s="42" t="b">
        <f t="shared" si="384"/>
        <v>0</v>
      </c>
      <c r="AI857" s="42" t="str">
        <f t="shared" si="385"/>
        <v/>
      </c>
      <c r="AJ857" s="42" t="str">
        <f>IF(AND(AH857,D857&lt;&gt;""),COUNTIF($AI$12:AI857,AI857),"")</f>
        <v/>
      </c>
      <c r="AK857" s="42" t="str">
        <f t="shared" si="386"/>
        <v/>
      </c>
      <c r="AL857" s="42" t="str">
        <f t="shared" si="387"/>
        <v/>
      </c>
      <c r="AM857" s="42">
        <f t="shared" si="388"/>
        <v>1</v>
      </c>
      <c r="AN857" s="109" t="str">
        <f t="shared" si="364"/>
        <v/>
      </c>
      <c r="AO857" s="109" t="str">
        <f t="shared" si="365"/>
        <v/>
      </c>
      <c r="AP857" s="109" t="str">
        <f t="shared" si="366"/>
        <v/>
      </c>
      <c r="AQ857" s="109" t="str">
        <f t="shared" si="367"/>
        <v/>
      </c>
      <c r="AR857" s="109" t="str">
        <f t="shared" si="368"/>
        <v/>
      </c>
      <c r="AS857" s="158" t="str">
        <f t="shared" si="369"/>
        <v/>
      </c>
      <c r="AT857" s="157" t="str">
        <f t="shared" si="370"/>
        <v/>
      </c>
      <c r="AU857" s="157" t="str">
        <f t="shared" si="371"/>
        <v/>
      </c>
      <c r="AV857" s="109" t="str">
        <f t="shared" si="372"/>
        <v/>
      </c>
      <c r="AW857" s="158" t="str">
        <f t="shared" si="373"/>
        <v/>
      </c>
      <c r="AX857" s="158" t="str">
        <f t="shared" si="374"/>
        <v/>
      </c>
      <c r="AY857" s="158" t="str">
        <f t="shared" si="375"/>
        <v/>
      </c>
      <c r="AZ857" s="158" t="str">
        <f t="shared" si="376"/>
        <v/>
      </c>
      <c r="BA857" s="157" t="str">
        <f t="shared" si="377"/>
        <v/>
      </c>
      <c r="BB857" s="157" t="str">
        <f t="shared" si="378"/>
        <v/>
      </c>
      <c r="BC857" s="157" t="str">
        <f t="shared" si="379"/>
        <v/>
      </c>
      <c r="BD857" s="157" t="str">
        <f t="shared" si="380"/>
        <v/>
      </c>
      <c r="BE857" s="158" t="str">
        <f t="shared" si="381"/>
        <v/>
      </c>
      <c r="BF857" s="158" t="str">
        <f t="shared" si="382"/>
        <v/>
      </c>
      <c r="BG857" s="158" t="str">
        <f t="shared" si="383"/>
        <v/>
      </c>
      <c r="BI857" s="171" t="str">
        <f t="shared" si="389"/>
        <v/>
      </c>
      <c r="BJ857" s="163" t="str">
        <f t="shared" si="390"/>
        <v/>
      </c>
      <c r="BK857" s="163" t="str">
        <f t="shared" si="391"/>
        <v/>
      </c>
    </row>
    <row r="858" spans="1:63" x14ac:dyDescent="0.25">
      <c r="A858" s="110" t="s">
        <v>202</v>
      </c>
      <c r="B858" s="117"/>
      <c r="C858" s="118"/>
      <c r="D858" s="119"/>
      <c r="E858" s="120"/>
      <c r="F858" s="117"/>
      <c r="G858" s="119"/>
      <c r="H858" s="119"/>
      <c r="I858" s="119"/>
      <c r="J858" s="121"/>
      <c r="K858" s="122"/>
      <c r="L858" s="123"/>
      <c r="M858" s="124"/>
      <c r="N858" s="125"/>
      <c r="O858" s="122"/>
      <c r="P858" s="123"/>
      <c r="Q858" s="124"/>
      <c r="R858" s="126"/>
      <c r="S858" s="122"/>
      <c r="T858" s="123"/>
      <c r="U858" s="127"/>
      <c r="V858" s="128"/>
      <c r="AH858" s="42" t="b">
        <f t="shared" si="384"/>
        <v>0</v>
      </c>
      <c r="AI858" s="42" t="str">
        <f t="shared" si="385"/>
        <v/>
      </c>
      <c r="AJ858" s="42" t="str">
        <f>IF(AND(AH858,D858&lt;&gt;""),COUNTIF($AI$12:AI858,AI858),"")</f>
        <v/>
      </c>
      <c r="AK858" s="42" t="str">
        <f t="shared" si="386"/>
        <v/>
      </c>
      <c r="AL858" s="42" t="str">
        <f t="shared" si="387"/>
        <v/>
      </c>
      <c r="AM858" s="42">
        <f t="shared" si="388"/>
        <v>0</v>
      </c>
      <c r="AN858" s="109" t="str">
        <f t="shared" si="364"/>
        <v/>
      </c>
      <c r="AO858" s="109" t="str">
        <f t="shared" si="365"/>
        <v/>
      </c>
      <c r="AP858" s="109" t="str">
        <f t="shared" si="366"/>
        <v/>
      </c>
      <c r="AQ858" s="109" t="str">
        <f t="shared" si="367"/>
        <v/>
      </c>
      <c r="AR858" s="109" t="str">
        <f t="shared" si="368"/>
        <v/>
      </c>
      <c r="AS858" s="158" t="str">
        <f t="shared" si="369"/>
        <v/>
      </c>
      <c r="AT858" s="157" t="str">
        <f t="shared" si="370"/>
        <v/>
      </c>
      <c r="AU858" s="157" t="str">
        <f t="shared" si="371"/>
        <v/>
      </c>
      <c r="AV858" s="109" t="str">
        <f t="shared" si="372"/>
        <v/>
      </c>
      <c r="AW858" s="158" t="str">
        <f t="shared" si="373"/>
        <v/>
      </c>
      <c r="AX858" s="158" t="str">
        <f t="shared" si="374"/>
        <v/>
      </c>
      <c r="AY858" s="158" t="str">
        <f t="shared" si="375"/>
        <v/>
      </c>
      <c r="AZ858" s="158" t="str">
        <f t="shared" si="376"/>
        <v/>
      </c>
      <c r="BA858" s="157" t="str">
        <f t="shared" si="377"/>
        <v/>
      </c>
      <c r="BB858" s="157" t="str">
        <f t="shared" si="378"/>
        <v/>
      </c>
      <c r="BC858" s="157" t="str">
        <f t="shared" si="379"/>
        <v/>
      </c>
      <c r="BD858" s="157" t="str">
        <f t="shared" si="380"/>
        <v/>
      </c>
      <c r="BE858" s="158" t="str">
        <f t="shared" si="381"/>
        <v/>
      </c>
      <c r="BF858" s="158" t="str">
        <f t="shared" si="382"/>
        <v/>
      </c>
      <c r="BG858" s="158" t="str">
        <f t="shared" si="383"/>
        <v/>
      </c>
      <c r="BI858" s="171" t="str">
        <f t="shared" si="389"/>
        <v/>
      </c>
      <c r="BJ858" s="163" t="str">
        <f t="shared" si="390"/>
        <v/>
      </c>
      <c r="BK858" s="163" t="str">
        <f t="shared" si="391"/>
        <v/>
      </c>
    </row>
    <row r="859" spans="1:63" x14ac:dyDescent="0.25">
      <c r="A859" s="110" t="s">
        <v>202</v>
      </c>
      <c r="B859" s="117"/>
      <c r="C859" s="118"/>
      <c r="D859" s="119"/>
      <c r="E859" s="120"/>
      <c r="F859" s="117"/>
      <c r="G859" s="119"/>
      <c r="H859" s="119"/>
      <c r="I859" s="119"/>
      <c r="J859" s="121"/>
      <c r="K859" s="122"/>
      <c r="L859" s="123"/>
      <c r="M859" s="124"/>
      <c r="N859" s="125"/>
      <c r="O859" s="122"/>
      <c r="P859" s="123"/>
      <c r="Q859" s="124"/>
      <c r="R859" s="126"/>
      <c r="S859" s="122"/>
      <c r="T859" s="123"/>
      <c r="U859" s="127"/>
      <c r="V859" s="128"/>
      <c r="AH859" s="42" t="b">
        <f t="shared" si="384"/>
        <v>0</v>
      </c>
      <c r="AI859" s="42" t="str">
        <f t="shared" si="385"/>
        <v/>
      </c>
      <c r="AJ859" s="42" t="str">
        <f>IF(AND(AH859,D859&lt;&gt;""),COUNTIF($AI$12:AI859,AI859),"")</f>
        <v/>
      </c>
      <c r="AK859" s="42" t="str">
        <f t="shared" si="386"/>
        <v/>
      </c>
      <c r="AL859" s="42" t="str">
        <f t="shared" si="387"/>
        <v/>
      </c>
      <c r="AM859" s="42">
        <f t="shared" si="388"/>
        <v>1</v>
      </c>
      <c r="AN859" s="109" t="str">
        <f t="shared" si="364"/>
        <v/>
      </c>
      <c r="AO859" s="109" t="str">
        <f t="shared" si="365"/>
        <v/>
      </c>
      <c r="AP859" s="109" t="str">
        <f t="shared" si="366"/>
        <v/>
      </c>
      <c r="AQ859" s="109" t="str">
        <f t="shared" si="367"/>
        <v/>
      </c>
      <c r="AR859" s="109" t="str">
        <f t="shared" si="368"/>
        <v/>
      </c>
      <c r="AS859" s="158" t="str">
        <f t="shared" si="369"/>
        <v/>
      </c>
      <c r="AT859" s="157" t="str">
        <f t="shared" si="370"/>
        <v/>
      </c>
      <c r="AU859" s="157" t="str">
        <f t="shared" si="371"/>
        <v/>
      </c>
      <c r="AV859" s="109" t="str">
        <f t="shared" si="372"/>
        <v/>
      </c>
      <c r="AW859" s="158" t="str">
        <f t="shared" si="373"/>
        <v/>
      </c>
      <c r="AX859" s="158" t="str">
        <f t="shared" si="374"/>
        <v/>
      </c>
      <c r="AY859" s="158" t="str">
        <f t="shared" si="375"/>
        <v/>
      </c>
      <c r="AZ859" s="158" t="str">
        <f t="shared" si="376"/>
        <v/>
      </c>
      <c r="BA859" s="157" t="str">
        <f t="shared" si="377"/>
        <v/>
      </c>
      <c r="BB859" s="157" t="str">
        <f t="shared" si="378"/>
        <v/>
      </c>
      <c r="BC859" s="157" t="str">
        <f t="shared" si="379"/>
        <v/>
      </c>
      <c r="BD859" s="157" t="str">
        <f t="shared" si="380"/>
        <v/>
      </c>
      <c r="BE859" s="158" t="str">
        <f t="shared" si="381"/>
        <v/>
      </c>
      <c r="BF859" s="158" t="str">
        <f t="shared" si="382"/>
        <v/>
      </c>
      <c r="BG859" s="158" t="str">
        <f t="shared" si="383"/>
        <v/>
      </c>
      <c r="BI859" s="171" t="str">
        <f t="shared" si="389"/>
        <v/>
      </c>
      <c r="BJ859" s="163" t="str">
        <f t="shared" si="390"/>
        <v/>
      </c>
      <c r="BK859" s="163" t="str">
        <f t="shared" si="391"/>
        <v/>
      </c>
    </row>
    <row r="860" spans="1:63" x14ac:dyDescent="0.25">
      <c r="A860" s="110" t="s">
        <v>202</v>
      </c>
      <c r="B860" s="117"/>
      <c r="C860" s="118"/>
      <c r="D860" s="119"/>
      <c r="E860" s="120"/>
      <c r="F860" s="117"/>
      <c r="G860" s="119"/>
      <c r="H860" s="119"/>
      <c r="I860" s="119"/>
      <c r="J860" s="121"/>
      <c r="K860" s="122"/>
      <c r="L860" s="123"/>
      <c r="M860" s="124"/>
      <c r="N860" s="125"/>
      <c r="O860" s="122"/>
      <c r="P860" s="123"/>
      <c r="Q860" s="124"/>
      <c r="R860" s="126"/>
      <c r="S860" s="122"/>
      <c r="T860" s="123"/>
      <c r="U860" s="127"/>
      <c r="V860" s="128"/>
      <c r="AH860" s="42" t="b">
        <f t="shared" si="384"/>
        <v>0</v>
      </c>
      <c r="AI860" s="42" t="str">
        <f t="shared" si="385"/>
        <v/>
      </c>
      <c r="AJ860" s="42" t="str">
        <f>IF(AND(AH860,D860&lt;&gt;""),COUNTIF($AI$12:AI860,AI860),"")</f>
        <v/>
      </c>
      <c r="AK860" s="42" t="str">
        <f t="shared" si="386"/>
        <v/>
      </c>
      <c r="AL860" s="42" t="str">
        <f t="shared" si="387"/>
        <v/>
      </c>
      <c r="AM860" s="42">
        <f t="shared" si="388"/>
        <v>0</v>
      </c>
      <c r="AN860" s="109" t="str">
        <f t="shared" si="364"/>
        <v/>
      </c>
      <c r="AO860" s="109" t="str">
        <f t="shared" si="365"/>
        <v/>
      </c>
      <c r="AP860" s="109" t="str">
        <f t="shared" si="366"/>
        <v/>
      </c>
      <c r="AQ860" s="109" t="str">
        <f t="shared" si="367"/>
        <v/>
      </c>
      <c r="AR860" s="109" t="str">
        <f t="shared" si="368"/>
        <v/>
      </c>
      <c r="AS860" s="158" t="str">
        <f t="shared" si="369"/>
        <v/>
      </c>
      <c r="AT860" s="157" t="str">
        <f t="shared" si="370"/>
        <v/>
      </c>
      <c r="AU860" s="157" t="str">
        <f t="shared" si="371"/>
        <v/>
      </c>
      <c r="AV860" s="109" t="str">
        <f t="shared" si="372"/>
        <v/>
      </c>
      <c r="AW860" s="158" t="str">
        <f t="shared" si="373"/>
        <v/>
      </c>
      <c r="AX860" s="158" t="str">
        <f t="shared" si="374"/>
        <v/>
      </c>
      <c r="AY860" s="158" t="str">
        <f t="shared" si="375"/>
        <v/>
      </c>
      <c r="AZ860" s="158" t="str">
        <f t="shared" si="376"/>
        <v/>
      </c>
      <c r="BA860" s="157" t="str">
        <f t="shared" si="377"/>
        <v/>
      </c>
      <c r="BB860" s="157" t="str">
        <f t="shared" si="378"/>
        <v/>
      </c>
      <c r="BC860" s="157" t="str">
        <f t="shared" si="379"/>
        <v/>
      </c>
      <c r="BD860" s="157" t="str">
        <f t="shared" si="380"/>
        <v/>
      </c>
      <c r="BE860" s="158" t="str">
        <f t="shared" si="381"/>
        <v/>
      </c>
      <c r="BF860" s="158" t="str">
        <f t="shared" si="382"/>
        <v/>
      </c>
      <c r="BG860" s="158" t="str">
        <f t="shared" si="383"/>
        <v/>
      </c>
      <c r="BI860" s="171" t="str">
        <f t="shared" si="389"/>
        <v/>
      </c>
      <c r="BJ860" s="163" t="str">
        <f t="shared" si="390"/>
        <v/>
      </c>
      <c r="BK860" s="163" t="str">
        <f t="shared" si="391"/>
        <v/>
      </c>
    </row>
    <row r="861" spans="1:63" x14ac:dyDescent="0.25">
      <c r="A861" s="110" t="s">
        <v>202</v>
      </c>
      <c r="B861" s="117"/>
      <c r="C861" s="118"/>
      <c r="D861" s="119"/>
      <c r="E861" s="120"/>
      <c r="F861" s="117"/>
      <c r="G861" s="119"/>
      <c r="H861" s="119"/>
      <c r="I861" s="119"/>
      <c r="J861" s="121"/>
      <c r="K861" s="122"/>
      <c r="L861" s="123"/>
      <c r="M861" s="124"/>
      <c r="N861" s="125"/>
      <c r="O861" s="122"/>
      <c r="P861" s="123"/>
      <c r="Q861" s="124"/>
      <c r="R861" s="126"/>
      <c r="S861" s="122"/>
      <c r="T861" s="123"/>
      <c r="U861" s="127"/>
      <c r="V861" s="128"/>
      <c r="AH861" s="42" t="b">
        <f t="shared" si="384"/>
        <v>0</v>
      </c>
      <c r="AI861" s="42" t="str">
        <f t="shared" si="385"/>
        <v/>
      </c>
      <c r="AJ861" s="42" t="str">
        <f>IF(AND(AH861,D861&lt;&gt;""),COUNTIF($AI$12:AI861,AI861),"")</f>
        <v/>
      </c>
      <c r="AK861" s="42" t="str">
        <f t="shared" si="386"/>
        <v/>
      </c>
      <c r="AL861" s="42" t="str">
        <f t="shared" si="387"/>
        <v/>
      </c>
      <c r="AM861" s="42">
        <f t="shared" si="388"/>
        <v>1</v>
      </c>
      <c r="AN861" s="109" t="str">
        <f t="shared" si="364"/>
        <v/>
      </c>
      <c r="AO861" s="109" t="str">
        <f t="shared" si="365"/>
        <v/>
      </c>
      <c r="AP861" s="109" t="str">
        <f t="shared" si="366"/>
        <v/>
      </c>
      <c r="AQ861" s="109" t="str">
        <f t="shared" si="367"/>
        <v/>
      </c>
      <c r="AR861" s="109" t="str">
        <f t="shared" si="368"/>
        <v/>
      </c>
      <c r="AS861" s="158" t="str">
        <f t="shared" si="369"/>
        <v/>
      </c>
      <c r="AT861" s="157" t="str">
        <f t="shared" si="370"/>
        <v/>
      </c>
      <c r="AU861" s="157" t="str">
        <f t="shared" si="371"/>
        <v/>
      </c>
      <c r="AV861" s="109" t="str">
        <f t="shared" si="372"/>
        <v/>
      </c>
      <c r="AW861" s="158" t="str">
        <f t="shared" si="373"/>
        <v/>
      </c>
      <c r="AX861" s="158" t="str">
        <f t="shared" si="374"/>
        <v/>
      </c>
      <c r="AY861" s="158" t="str">
        <f t="shared" si="375"/>
        <v/>
      </c>
      <c r="AZ861" s="158" t="str">
        <f t="shared" si="376"/>
        <v/>
      </c>
      <c r="BA861" s="157" t="str">
        <f t="shared" si="377"/>
        <v/>
      </c>
      <c r="BB861" s="157" t="str">
        <f t="shared" si="378"/>
        <v/>
      </c>
      <c r="BC861" s="157" t="str">
        <f t="shared" si="379"/>
        <v/>
      </c>
      <c r="BD861" s="157" t="str">
        <f t="shared" si="380"/>
        <v/>
      </c>
      <c r="BE861" s="158" t="str">
        <f t="shared" si="381"/>
        <v/>
      </c>
      <c r="BF861" s="158" t="str">
        <f t="shared" si="382"/>
        <v/>
      </c>
      <c r="BG861" s="158" t="str">
        <f t="shared" si="383"/>
        <v/>
      </c>
      <c r="BI861" s="171" t="str">
        <f t="shared" si="389"/>
        <v/>
      </c>
      <c r="BJ861" s="163" t="str">
        <f t="shared" si="390"/>
        <v/>
      </c>
      <c r="BK861" s="163" t="str">
        <f t="shared" si="391"/>
        <v/>
      </c>
    </row>
    <row r="862" spans="1:63" x14ac:dyDescent="0.25">
      <c r="A862" s="110" t="s">
        <v>202</v>
      </c>
      <c r="B862" s="117"/>
      <c r="C862" s="118"/>
      <c r="D862" s="119"/>
      <c r="E862" s="120"/>
      <c r="F862" s="117"/>
      <c r="G862" s="119"/>
      <c r="H862" s="119"/>
      <c r="I862" s="119"/>
      <c r="J862" s="121"/>
      <c r="K862" s="122"/>
      <c r="L862" s="123"/>
      <c r="M862" s="124"/>
      <c r="N862" s="125"/>
      <c r="O862" s="122"/>
      <c r="P862" s="123"/>
      <c r="Q862" s="124"/>
      <c r="R862" s="126"/>
      <c r="S862" s="122"/>
      <c r="T862" s="123"/>
      <c r="U862" s="127"/>
      <c r="V862" s="128"/>
      <c r="AH862" s="42" t="b">
        <f t="shared" si="384"/>
        <v>0</v>
      </c>
      <c r="AI862" s="42" t="str">
        <f t="shared" si="385"/>
        <v/>
      </c>
      <c r="AJ862" s="42" t="str">
        <f>IF(AND(AH862,D862&lt;&gt;""),COUNTIF($AI$12:AI862,AI862),"")</f>
        <v/>
      </c>
      <c r="AK862" s="42" t="str">
        <f t="shared" si="386"/>
        <v/>
      </c>
      <c r="AL862" s="42" t="str">
        <f t="shared" si="387"/>
        <v/>
      </c>
      <c r="AM862" s="42">
        <f t="shared" si="388"/>
        <v>0</v>
      </c>
      <c r="AN862" s="109" t="str">
        <f t="shared" si="364"/>
        <v/>
      </c>
      <c r="AO862" s="109" t="str">
        <f t="shared" si="365"/>
        <v/>
      </c>
      <c r="AP862" s="109" t="str">
        <f t="shared" si="366"/>
        <v/>
      </c>
      <c r="AQ862" s="109" t="str">
        <f t="shared" si="367"/>
        <v/>
      </c>
      <c r="AR862" s="109" t="str">
        <f t="shared" si="368"/>
        <v/>
      </c>
      <c r="AS862" s="158" t="str">
        <f t="shared" si="369"/>
        <v/>
      </c>
      <c r="AT862" s="157" t="str">
        <f t="shared" si="370"/>
        <v/>
      </c>
      <c r="AU862" s="157" t="str">
        <f t="shared" si="371"/>
        <v/>
      </c>
      <c r="AV862" s="109" t="str">
        <f t="shared" si="372"/>
        <v/>
      </c>
      <c r="AW862" s="158" t="str">
        <f t="shared" si="373"/>
        <v/>
      </c>
      <c r="AX862" s="158" t="str">
        <f t="shared" si="374"/>
        <v/>
      </c>
      <c r="AY862" s="158" t="str">
        <f t="shared" si="375"/>
        <v/>
      </c>
      <c r="AZ862" s="158" t="str">
        <f t="shared" si="376"/>
        <v/>
      </c>
      <c r="BA862" s="157" t="str">
        <f t="shared" si="377"/>
        <v/>
      </c>
      <c r="BB862" s="157" t="str">
        <f t="shared" si="378"/>
        <v/>
      </c>
      <c r="BC862" s="157" t="str">
        <f t="shared" si="379"/>
        <v/>
      </c>
      <c r="BD862" s="157" t="str">
        <f t="shared" si="380"/>
        <v/>
      </c>
      <c r="BE862" s="158" t="str">
        <f t="shared" si="381"/>
        <v/>
      </c>
      <c r="BF862" s="158" t="str">
        <f t="shared" si="382"/>
        <v/>
      </c>
      <c r="BG862" s="158" t="str">
        <f t="shared" si="383"/>
        <v/>
      </c>
      <c r="BI862" s="171" t="str">
        <f t="shared" si="389"/>
        <v/>
      </c>
      <c r="BJ862" s="163" t="str">
        <f t="shared" si="390"/>
        <v/>
      </c>
      <c r="BK862" s="163" t="str">
        <f t="shared" si="391"/>
        <v/>
      </c>
    </row>
    <row r="863" spans="1:63" x14ac:dyDescent="0.25">
      <c r="A863" s="110" t="s">
        <v>202</v>
      </c>
      <c r="B863" s="117"/>
      <c r="C863" s="118"/>
      <c r="D863" s="119"/>
      <c r="E863" s="120"/>
      <c r="F863" s="117"/>
      <c r="G863" s="119"/>
      <c r="H863" s="119"/>
      <c r="I863" s="119"/>
      <c r="J863" s="121"/>
      <c r="K863" s="122"/>
      <c r="L863" s="123"/>
      <c r="M863" s="124"/>
      <c r="N863" s="125"/>
      <c r="O863" s="122"/>
      <c r="P863" s="123"/>
      <c r="Q863" s="124"/>
      <c r="R863" s="126"/>
      <c r="S863" s="122"/>
      <c r="T863" s="123"/>
      <c r="U863" s="127"/>
      <c r="V863" s="128"/>
      <c r="AH863" s="42" t="b">
        <f t="shared" si="384"/>
        <v>0</v>
      </c>
      <c r="AI863" s="42" t="str">
        <f t="shared" si="385"/>
        <v/>
      </c>
      <c r="AJ863" s="42" t="str">
        <f>IF(AND(AH863,D863&lt;&gt;""),COUNTIF($AI$12:AI863,AI863),"")</f>
        <v/>
      </c>
      <c r="AK863" s="42" t="str">
        <f t="shared" si="386"/>
        <v/>
      </c>
      <c r="AL863" s="42" t="str">
        <f t="shared" si="387"/>
        <v/>
      </c>
      <c r="AM863" s="42">
        <f t="shared" si="388"/>
        <v>1</v>
      </c>
      <c r="AN863" s="109" t="str">
        <f t="shared" si="364"/>
        <v/>
      </c>
      <c r="AO863" s="109" t="str">
        <f t="shared" si="365"/>
        <v/>
      </c>
      <c r="AP863" s="109" t="str">
        <f t="shared" si="366"/>
        <v/>
      </c>
      <c r="AQ863" s="109" t="str">
        <f t="shared" si="367"/>
        <v/>
      </c>
      <c r="AR863" s="109" t="str">
        <f t="shared" si="368"/>
        <v/>
      </c>
      <c r="AS863" s="158" t="str">
        <f t="shared" si="369"/>
        <v/>
      </c>
      <c r="AT863" s="157" t="str">
        <f t="shared" si="370"/>
        <v/>
      </c>
      <c r="AU863" s="157" t="str">
        <f t="shared" si="371"/>
        <v/>
      </c>
      <c r="AV863" s="109" t="str">
        <f t="shared" si="372"/>
        <v/>
      </c>
      <c r="AW863" s="158" t="str">
        <f t="shared" si="373"/>
        <v/>
      </c>
      <c r="AX863" s="158" t="str">
        <f t="shared" si="374"/>
        <v/>
      </c>
      <c r="AY863" s="158" t="str">
        <f t="shared" si="375"/>
        <v/>
      </c>
      <c r="AZ863" s="158" t="str">
        <f t="shared" si="376"/>
        <v/>
      </c>
      <c r="BA863" s="157" t="str">
        <f t="shared" si="377"/>
        <v/>
      </c>
      <c r="BB863" s="157" t="str">
        <f t="shared" si="378"/>
        <v/>
      </c>
      <c r="BC863" s="157" t="str">
        <f t="shared" si="379"/>
        <v/>
      </c>
      <c r="BD863" s="157" t="str">
        <f t="shared" si="380"/>
        <v/>
      </c>
      <c r="BE863" s="158" t="str">
        <f t="shared" si="381"/>
        <v/>
      </c>
      <c r="BF863" s="158" t="str">
        <f t="shared" si="382"/>
        <v/>
      </c>
      <c r="BG863" s="158" t="str">
        <f t="shared" si="383"/>
        <v/>
      </c>
      <c r="BI863" s="171" t="str">
        <f t="shared" si="389"/>
        <v/>
      </c>
      <c r="BJ863" s="163" t="str">
        <f t="shared" si="390"/>
        <v/>
      </c>
      <c r="BK863" s="163" t="str">
        <f t="shared" si="391"/>
        <v/>
      </c>
    </row>
    <row r="864" spans="1:63" x14ac:dyDescent="0.25">
      <c r="A864" s="110" t="s">
        <v>202</v>
      </c>
      <c r="B864" s="117"/>
      <c r="C864" s="118"/>
      <c r="D864" s="119"/>
      <c r="E864" s="120"/>
      <c r="F864" s="117"/>
      <c r="G864" s="119"/>
      <c r="H864" s="119"/>
      <c r="I864" s="119"/>
      <c r="J864" s="121"/>
      <c r="K864" s="122"/>
      <c r="L864" s="123"/>
      <c r="M864" s="124"/>
      <c r="N864" s="125"/>
      <c r="O864" s="122"/>
      <c r="P864" s="123"/>
      <c r="Q864" s="124"/>
      <c r="R864" s="126"/>
      <c r="S864" s="122"/>
      <c r="T864" s="123"/>
      <c r="U864" s="127"/>
      <c r="V864" s="128"/>
      <c r="AH864" s="42" t="b">
        <f t="shared" si="384"/>
        <v>0</v>
      </c>
      <c r="AI864" s="42" t="str">
        <f t="shared" si="385"/>
        <v/>
      </c>
      <c r="AJ864" s="42" t="str">
        <f>IF(AND(AH864,D864&lt;&gt;""),COUNTIF($AI$12:AI864,AI864),"")</f>
        <v/>
      </c>
      <c r="AK864" s="42" t="str">
        <f t="shared" si="386"/>
        <v/>
      </c>
      <c r="AL864" s="42" t="str">
        <f t="shared" si="387"/>
        <v/>
      </c>
      <c r="AM864" s="42">
        <f t="shared" si="388"/>
        <v>0</v>
      </c>
      <c r="AN864" s="109" t="str">
        <f t="shared" si="364"/>
        <v/>
      </c>
      <c r="AO864" s="109" t="str">
        <f t="shared" si="365"/>
        <v/>
      </c>
      <c r="AP864" s="109" t="str">
        <f t="shared" si="366"/>
        <v/>
      </c>
      <c r="AQ864" s="109" t="str">
        <f t="shared" si="367"/>
        <v/>
      </c>
      <c r="AR864" s="109" t="str">
        <f t="shared" si="368"/>
        <v/>
      </c>
      <c r="AS864" s="158" t="str">
        <f t="shared" si="369"/>
        <v/>
      </c>
      <c r="AT864" s="157" t="str">
        <f t="shared" si="370"/>
        <v/>
      </c>
      <c r="AU864" s="157" t="str">
        <f t="shared" si="371"/>
        <v/>
      </c>
      <c r="AV864" s="109" t="str">
        <f t="shared" si="372"/>
        <v/>
      </c>
      <c r="AW864" s="158" t="str">
        <f t="shared" si="373"/>
        <v/>
      </c>
      <c r="AX864" s="158" t="str">
        <f t="shared" si="374"/>
        <v/>
      </c>
      <c r="AY864" s="158" t="str">
        <f t="shared" si="375"/>
        <v/>
      </c>
      <c r="AZ864" s="158" t="str">
        <f t="shared" si="376"/>
        <v/>
      </c>
      <c r="BA864" s="157" t="str">
        <f t="shared" si="377"/>
        <v/>
      </c>
      <c r="BB864" s="157" t="str">
        <f t="shared" si="378"/>
        <v/>
      </c>
      <c r="BC864" s="157" t="str">
        <f t="shared" si="379"/>
        <v/>
      </c>
      <c r="BD864" s="157" t="str">
        <f t="shared" si="380"/>
        <v/>
      </c>
      <c r="BE864" s="158" t="str">
        <f t="shared" si="381"/>
        <v/>
      </c>
      <c r="BF864" s="158" t="str">
        <f t="shared" si="382"/>
        <v/>
      </c>
      <c r="BG864" s="158" t="str">
        <f t="shared" si="383"/>
        <v/>
      </c>
      <c r="BI864" s="171" t="str">
        <f t="shared" si="389"/>
        <v/>
      </c>
      <c r="BJ864" s="163" t="str">
        <f t="shared" si="390"/>
        <v/>
      </c>
      <c r="BK864" s="163" t="str">
        <f t="shared" si="391"/>
        <v/>
      </c>
    </row>
    <row r="865" spans="1:63" x14ac:dyDescent="0.25">
      <c r="A865" s="110" t="s">
        <v>202</v>
      </c>
      <c r="B865" s="117"/>
      <c r="C865" s="118"/>
      <c r="D865" s="119"/>
      <c r="E865" s="120"/>
      <c r="F865" s="117"/>
      <c r="G865" s="119"/>
      <c r="H865" s="119"/>
      <c r="I865" s="119"/>
      <c r="J865" s="121"/>
      <c r="K865" s="122"/>
      <c r="L865" s="123"/>
      <c r="M865" s="124"/>
      <c r="N865" s="125"/>
      <c r="O865" s="122"/>
      <c r="P865" s="123"/>
      <c r="Q865" s="124"/>
      <c r="R865" s="126"/>
      <c r="S865" s="122"/>
      <c r="T865" s="123"/>
      <c r="U865" s="127"/>
      <c r="V865" s="128"/>
      <c r="AH865" s="42" t="b">
        <f t="shared" si="384"/>
        <v>0</v>
      </c>
      <c r="AI865" s="42" t="str">
        <f t="shared" si="385"/>
        <v/>
      </c>
      <c r="AJ865" s="42" t="str">
        <f>IF(AND(AH865,D865&lt;&gt;""),COUNTIF($AI$12:AI865,AI865),"")</f>
        <v/>
      </c>
      <c r="AK865" s="42" t="str">
        <f t="shared" si="386"/>
        <v/>
      </c>
      <c r="AL865" s="42" t="str">
        <f t="shared" si="387"/>
        <v/>
      </c>
      <c r="AM865" s="42">
        <f t="shared" si="388"/>
        <v>1</v>
      </c>
      <c r="AN865" s="109" t="str">
        <f t="shared" si="364"/>
        <v/>
      </c>
      <c r="AO865" s="109" t="str">
        <f t="shared" si="365"/>
        <v/>
      </c>
      <c r="AP865" s="109" t="str">
        <f t="shared" si="366"/>
        <v/>
      </c>
      <c r="AQ865" s="109" t="str">
        <f t="shared" si="367"/>
        <v/>
      </c>
      <c r="AR865" s="109" t="str">
        <f t="shared" si="368"/>
        <v/>
      </c>
      <c r="AS865" s="158" t="str">
        <f t="shared" si="369"/>
        <v/>
      </c>
      <c r="AT865" s="157" t="str">
        <f t="shared" si="370"/>
        <v/>
      </c>
      <c r="AU865" s="157" t="str">
        <f t="shared" si="371"/>
        <v/>
      </c>
      <c r="AV865" s="109" t="str">
        <f t="shared" si="372"/>
        <v/>
      </c>
      <c r="AW865" s="158" t="str">
        <f t="shared" si="373"/>
        <v/>
      </c>
      <c r="AX865" s="158" t="str">
        <f t="shared" si="374"/>
        <v/>
      </c>
      <c r="AY865" s="158" t="str">
        <f t="shared" si="375"/>
        <v/>
      </c>
      <c r="AZ865" s="158" t="str">
        <f t="shared" si="376"/>
        <v/>
      </c>
      <c r="BA865" s="157" t="str">
        <f t="shared" si="377"/>
        <v/>
      </c>
      <c r="BB865" s="157" t="str">
        <f t="shared" si="378"/>
        <v/>
      </c>
      <c r="BC865" s="157" t="str">
        <f t="shared" si="379"/>
        <v/>
      </c>
      <c r="BD865" s="157" t="str">
        <f t="shared" si="380"/>
        <v/>
      </c>
      <c r="BE865" s="158" t="str">
        <f t="shared" si="381"/>
        <v/>
      </c>
      <c r="BF865" s="158" t="str">
        <f t="shared" si="382"/>
        <v/>
      </c>
      <c r="BG865" s="158" t="str">
        <f t="shared" si="383"/>
        <v/>
      </c>
      <c r="BI865" s="171" t="str">
        <f t="shared" si="389"/>
        <v/>
      </c>
      <c r="BJ865" s="163" t="str">
        <f t="shared" si="390"/>
        <v/>
      </c>
      <c r="BK865" s="163" t="str">
        <f t="shared" si="391"/>
        <v/>
      </c>
    </row>
    <row r="866" spans="1:63" x14ac:dyDescent="0.25">
      <c r="A866" s="110" t="s">
        <v>202</v>
      </c>
      <c r="B866" s="117"/>
      <c r="C866" s="118"/>
      <c r="D866" s="119"/>
      <c r="E866" s="120"/>
      <c r="F866" s="117"/>
      <c r="G866" s="119"/>
      <c r="H866" s="119"/>
      <c r="I866" s="119"/>
      <c r="J866" s="121"/>
      <c r="K866" s="122"/>
      <c r="L866" s="123"/>
      <c r="M866" s="124"/>
      <c r="N866" s="125"/>
      <c r="O866" s="122"/>
      <c r="P866" s="123"/>
      <c r="Q866" s="124"/>
      <c r="R866" s="126"/>
      <c r="S866" s="122"/>
      <c r="T866" s="123"/>
      <c r="U866" s="127"/>
      <c r="V866" s="128"/>
      <c r="AH866" s="42" t="b">
        <f t="shared" si="384"/>
        <v>0</v>
      </c>
      <c r="AI866" s="42" t="str">
        <f t="shared" si="385"/>
        <v/>
      </c>
      <c r="AJ866" s="42" t="str">
        <f>IF(AND(AH866,D866&lt;&gt;""),COUNTIF($AI$12:AI866,AI866),"")</f>
        <v/>
      </c>
      <c r="AK866" s="42" t="str">
        <f t="shared" si="386"/>
        <v/>
      </c>
      <c r="AL866" s="42" t="str">
        <f t="shared" si="387"/>
        <v/>
      </c>
      <c r="AM866" s="42">
        <f t="shared" si="388"/>
        <v>0</v>
      </c>
      <c r="AN866" s="109" t="str">
        <f t="shared" si="364"/>
        <v/>
      </c>
      <c r="AO866" s="109" t="str">
        <f t="shared" si="365"/>
        <v/>
      </c>
      <c r="AP866" s="109" t="str">
        <f t="shared" si="366"/>
        <v/>
      </c>
      <c r="AQ866" s="109" t="str">
        <f t="shared" si="367"/>
        <v/>
      </c>
      <c r="AR866" s="109" t="str">
        <f t="shared" si="368"/>
        <v/>
      </c>
      <c r="AS866" s="158" t="str">
        <f t="shared" si="369"/>
        <v/>
      </c>
      <c r="AT866" s="157" t="str">
        <f t="shared" si="370"/>
        <v/>
      </c>
      <c r="AU866" s="157" t="str">
        <f t="shared" si="371"/>
        <v/>
      </c>
      <c r="AV866" s="109" t="str">
        <f t="shared" si="372"/>
        <v/>
      </c>
      <c r="AW866" s="158" t="str">
        <f t="shared" si="373"/>
        <v/>
      </c>
      <c r="AX866" s="158" t="str">
        <f t="shared" si="374"/>
        <v/>
      </c>
      <c r="AY866" s="158" t="str">
        <f t="shared" si="375"/>
        <v/>
      </c>
      <c r="AZ866" s="158" t="str">
        <f t="shared" si="376"/>
        <v/>
      </c>
      <c r="BA866" s="157" t="str">
        <f t="shared" si="377"/>
        <v/>
      </c>
      <c r="BB866" s="157" t="str">
        <f t="shared" si="378"/>
        <v/>
      </c>
      <c r="BC866" s="157" t="str">
        <f t="shared" si="379"/>
        <v/>
      </c>
      <c r="BD866" s="157" t="str">
        <f t="shared" si="380"/>
        <v/>
      </c>
      <c r="BE866" s="158" t="str">
        <f t="shared" si="381"/>
        <v/>
      </c>
      <c r="BF866" s="158" t="str">
        <f t="shared" si="382"/>
        <v/>
      </c>
      <c r="BG866" s="158" t="str">
        <f t="shared" si="383"/>
        <v/>
      </c>
      <c r="BI866" s="171" t="str">
        <f t="shared" si="389"/>
        <v/>
      </c>
      <c r="BJ866" s="163" t="str">
        <f t="shared" si="390"/>
        <v/>
      </c>
      <c r="BK866" s="163" t="str">
        <f t="shared" si="391"/>
        <v/>
      </c>
    </row>
    <row r="867" spans="1:63" x14ac:dyDescent="0.25">
      <c r="A867" s="110" t="s">
        <v>202</v>
      </c>
      <c r="B867" s="117"/>
      <c r="C867" s="118"/>
      <c r="D867" s="119"/>
      <c r="E867" s="120"/>
      <c r="F867" s="117"/>
      <c r="G867" s="119"/>
      <c r="H867" s="119"/>
      <c r="I867" s="119"/>
      <c r="J867" s="121"/>
      <c r="K867" s="122"/>
      <c r="L867" s="123"/>
      <c r="M867" s="124"/>
      <c r="N867" s="125"/>
      <c r="O867" s="122"/>
      <c r="P867" s="123"/>
      <c r="Q867" s="124"/>
      <c r="R867" s="126"/>
      <c r="S867" s="122"/>
      <c r="T867" s="123"/>
      <c r="U867" s="127"/>
      <c r="V867" s="128"/>
      <c r="AH867" s="42" t="b">
        <f t="shared" si="384"/>
        <v>0</v>
      </c>
      <c r="AI867" s="42" t="str">
        <f t="shared" si="385"/>
        <v/>
      </c>
      <c r="AJ867" s="42" t="str">
        <f>IF(AND(AH867,D867&lt;&gt;""),COUNTIF($AI$12:AI867,AI867),"")</f>
        <v/>
      </c>
      <c r="AK867" s="42" t="str">
        <f t="shared" si="386"/>
        <v/>
      </c>
      <c r="AL867" s="42" t="str">
        <f t="shared" si="387"/>
        <v/>
      </c>
      <c r="AM867" s="42">
        <f t="shared" si="388"/>
        <v>1</v>
      </c>
      <c r="AN867" s="109" t="str">
        <f t="shared" si="364"/>
        <v/>
      </c>
      <c r="AO867" s="109" t="str">
        <f t="shared" si="365"/>
        <v/>
      </c>
      <c r="AP867" s="109" t="str">
        <f t="shared" si="366"/>
        <v/>
      </c>
      <c r="AQ867" s="109" t="str">
        <f t="shared" si="367"/>
        <v/>
      </c>
      <c r="AR867" s="109" t="str">
        <f t="shared" si="368"/>
        <v/>
      </c>
      <c r="AS867" s="158" t="str">
        <f t="shared" si="369"/>
        <v/>
      </c>
      <c r="AT867" s="157" t="str">
        <f t="shared" si="370"/>
        <v/>
      </c>
      <c r="AU867" s="157" t="str">
        <f t="shared" si="371"/>
        <v/>
      </c>
      <c r="AV867" s="109" t="str">
        <f t="shared" si="372"/>
        <v/>
      </c>
      <c r="AW867" s="158" t="str">
        <f t="shared" si="373"/>
        <v/>
      </c>
      <c r="AX867" s="158" t="str">
        <f t="shared" si="374"/>
        <v/>
      </c>
      <c r="AY867" s="158" t="str">
        <f t="shared" si="375"/>
        <v/>
      </c>
      <c r="AZ867" s="158" t="str">
        <f t="shared" si="376"/>
        <v/>
      </c>
      <c r="BA867" s="157" t="str">
        <f t="shared" si="377"/>
        <v/>
      </c>
      <c r="BB867" s="157" t="str">
        <f t="shared" si="378"/>
        <v/>
      </c>
      <c r="BC867" s="157" t="str">
        <f t="shared" si="379"/>
        <v/>
      </c>
      <c r="BD867" s="157" t="str">
        <f t="shared" si="380"/>
        <v/>
      </c>
      <c r="BE867" s="158" t="str">
        <f t="shared" si="381"/>
        <v/>
      </c>
      <c r="BF867" s="158" t="str">
        <f t="shared" si="382"/>
        <v/>
      </c>
      <c r="BG867" s="158" t="str">
        <f t="shared" si="383"/>
        <v/>
      </c>
      <c r="BI867" s="171" t="str">
        <f t="shared" si="389"/>
        <v/>
      </c>
      <c r="BJ867" s="163" t="str">
        <f t="shared" si="390"/>
        <v/>
      </c>
      <c r="BK867" s="163" t="str">
        <f t="shared" si="391"/>
        <v/>
      </c>
    </row>
    <row r="868" spans="1:63" x14ac:dyDescent="0.25">
      <c r="A868" s="110" t="s">
        <v>202</v>
      </c>
      <c r="B868" s="117"/>
      <c r="C868" s="118"/>
      <c r="D868" s="119"/>
      <c r="E868" s="120"/>
      <c r="F868" s="117"/>
      <c r="G868" s="119"/>
      <c r="H868" s="119"/>
      <c r="I868" s="119"/>
      <c r="J868" s="121"/>
      <c r="K868" s="122"/>
      <c r="L868" s="123"/>
      <c r="M868" s="124"/>
      <c r="N868" s="125"/>
      <c r="O868" s="122"/>
      <c r="P868" s="123"/>
      <c r="Q868" s="124"/>
      <c r="R868" s="126"/>
      <c r="S868" s="122"/>
      <c r="T868" s="123"/>
      <c r="U868" s="127"/>
      <c r="V868" s="128"/>
      <c r="AH868" s="42" t="b">
        <f t="shared" si="384"/>
        <v>0</v>
      </c>
      <c r="AI868" s="42" t="str">
        <f t="shared" si="385"/>
        <v/>
      </c>
      <c r="AJ868" s="42" t="str">
        <f>IF(AND(AH868,D868&lt;&gt;""),COUNTIF($AI$12:AI868,AI868),"")</f>
        <v/>
      </c>
      <c r="AK868" s="42" t="str">
        <f t="shared" si="386"/>
        <v/>
      </c>
      <c r="AL868" s="42" t="str">
        <f t="shared" si="387"/>
        <v/>
      </c>
      <c r="AM868" s="42">
        <f t="shared" si="388"/>
        <v>0</v>
      </c>
      <c r="AN868" s="109" t="str">
        <f t="shared" si="364"/>
        <v/>
      </c>
      <c r="AO868" s="109" t="str">
        <f t="shared" si="365"/>
        <v/>
      </c>
      <c r="AP868" s="109" t="str">
        <f t="shared" si="366"/>
        <v/>
      </c>
      <c r="AQ868" s="109" t="str">
        <f t="shared" si="367"/>
        <v/>
      </c>
      <c r="AR868" s="109" t="str">
        <f t="shared" si="368"/>
        <v/>
      </c>
      <c r="AS868" s="158" t="str">
        <f t="shared" si="369"/>
        <v/>
      </c>
      <c r="AT868" s="157" t="str">
        <f t="shared" si="370"/>
        <v/>
      </c>
      <c r="AU868" s="157" t="str">
        <f t="shared" si="371"/>
        <v/>
      </c>
      <c r="AV868" s="109" t="str">
        <f t="shared" si="372"/>
        <v/>
      </c>
      <c r="AW868" s="158" t="str">
        <f t="shared" si="373"/>
        <v/>
      </c>
      <c r="AX868" s="158" t="str">
        <f t="shared" si="374"/>
        <v/>
      </c>
      <c r="AY868" s="158" t="str">
        <f t="shared" si="375"/>
        <v/>
      </c>
      <c r="AZ868" s="158" t="str">
        <f t="shared" si="376"/>
        <v/>
      </c>
      <c r="BA868" s="157" t="str">
        <f t="shared" si="377"/>
        <v/>
      </c>
      <c r="BB868" s="157" t="str">
        <f t="shared" si="378"/>
        <v/>
      </c>
      <c r="BC868" s="157" t="str">
        <f t="shared" si="379"/>
        <v/>
      </c>
      <c r="BD868" s="157" t="str">
        <f t="shared" si="380"/>
        <v/>
      </c>
      <c r="BE868" s="158" t="str">
        <f t="shared" si="381"/>
        <v/>
      </c>
      <c r="BF868" s="158" t="str">
        <f t="shared" si="382"/>
        <v/>
      </c>
      <c r="BG868" s="158" t="str">
        <f t="shared" si="383"/>
        <v/>
      </c>
      <c r="BI868" s="171" t="str">
        <f t="shared" si="389"/>
        <v/>
      </c>
      <c r="BJ868" s="163" t="str">
        <f t="shared" si="390"/>
        <v/>
      </c>
      <c r="BK868" s="163" t="str">
        <f t="shared" si="391"/>
        <v/>
      </c>
    </row>
    <row r="869" spans="1:63" x14ac:dyDescent="0.25">
      <c r="A869" s="110" t="s">
        <v>202</v>
      </c>
      <c r="B869" s="117"/>
      <c r="C869" s="118"/>
      <c r="D869" s="119"/>
      <c r="E869" s="120"/>
      <c r="F869" s="117"/>
      <c r="G869" s="119"/>
      <c r="H869" s="119"/>
      <c r="I869" s="119"/>
      <c r="J869" s="121"/>
      <c r="K869" s="122"/>
      <c r="L869" s="123"/>
      <c r="M869" s="124"/>
      <c r="N869" s="125"/>
      <c r="O869" s="122"/>
      <c r="P869" s="123"/>
      <c r="Q869" s="124"/>
      <c r="R869" s="126"/>
      <c r="S869" s="122"/>
      <c r="T869" s="123"/>
      <c r="U869" s="127"/>
      <c r="V869" s="128"/>
      <c r="AH869" s="42" t="b">
        <f t="shared" si="384"/>
        <v>0</v>
      </c>
      <c r="AI869" s="42" t="str">
        <f t="shared" si="385"/>
        <v/>
      </c>
      <c r="AJ869" s="42" t="str">
        <f>IF(AND(AH869,D869&lt;&gt;""),COUNTIF($AI$12:AI869,AI869),"")</f>
        <v/>
      </c>
      <c r="AK869" s="42" t="str">
        <f t="shared" si="386"/>
        <v/>
      </c>
      <c r="AL869" s="42" t="str">
        <f t="shared" si="387"/>
        <v/>
      </c>
      <c r="AM869" s="42">
        <f t="shared" si="388"/>
        <v>1</v>
      </c>
      <c r="AN869" s="109" t="str">
        <f t="shared" si="364"/>
        <v/>
      </c>
      <c r="AO869" s="109" t="str">
        <f t="shared" si="365"/>
        <v/>
      </c>
      <c r="AP869" s="109" t="str">
        <f t="shared" si="366"/>
        <v/>
      </c>
      <c r="AQ869" s="109" t="str">
        <f t="shared" si="367"/>
        <v/>
      </c>
      <c r="AR869" s="109" t="str">
        <f t="shared" si="368"/>
        <v/>
      </c>
      <c r="AS869" s="158" t="str">
        <f t="shared" si="369"/>
        <v/>
      </c>
      <c r="AT869" s="157" t="str">
        <f t="shared" si="370"/>
        <v/>
      </c>
      <c r="AU869" s="157" t="str">
        <f t="shared" si="371"/>
        <v/>
      </c>
      <c r="AV869" s="109" t="str">
        <f t="shared" si="372"/>
        <v/>
      </c>
      <c r="AW869" s="158" t="str">
        <f t="shared" si="373"/>
        <v/>
      </c>
      <c r="AX869" s="158" t="str">
        <f t="shared" si="374"/>
        <v/>
      </c>
      <c r="AY869" s="158" t="str">
        <f t="shared" si="375"/>
        <v/>
      </c>
      <c r="AZ869" s="158" t="str">
        <f t="shared" si="376"/>
        <v/>
      </c>
      <c r="BA869" s="157" t="str">
        <f t="shared" si="377"/>
        <v/>
      </c>
      <c r="BB869" s="157" t="str">
        <f t="shared" si="378"/>
        <v/>
      </c>
      <c r="BC869" s="157" t="str">
        <f t="shared" si="379"/>
        <v/>
      </c>
      <c r="BD869" s="157" t="str">
        <f t="shared" si="380"/>
        <v/>
      </c>
      <c r="BE869" s="158" t="str">
        <f t="shared" si="381"/>
        <v/>
      </c>
      <c r="BF869" s="158" t="str">
        <f t="shared" si="382"/>
        <v/>
      </c>
      <c r="BG869" s="158" t="str">
        <f t="shared" si="383"/>
        <v/>
      </c>
      <c r="BI869" s="171" t="str">
        <f t="shared" si="389"/>
        <v/>
      </c>
      <c r="BJ869" s="163" t="str">
        <f t="shared" si="390"/>
        <v/>
      </c>
      <c r="BK869" s="163" t="str">
        <f t="shared" si="391"/>
        <v/>
      </c>
    </row>
    <row r="870" spans="1:63" x14ac:dyDescent="0.25">
      <c r="A870" s="110" t="s">
        <v>202</v>
      </c>
      <c r="B870" s="117"/>
      <c r="C870" s="118"/>
      <c r="D870" s="119"/>
      <c r="E870" s="120"/>
      <c r="F870" s="117"/>
      <c r="G870" s="119"/>
      <c r="H870" s="119"/>
      <c r="I870" s="119"/>
      <c r="J870" s="121"/>
      <c r="K870" s="122"/>
      <c r="L870" s="123"/>
      <c r="M870" s="124"/>
      <c r="N870" s="125"/>
      <c r="O870" s="122"/>
      <c r="P870" s="123"/>
      <c r="Q870" s="124"/>
      <c r="R870" s="126"/>
      <c r="S870" s="122"/>
      <c r="T870" s="123"/>
      <c r="U870" s="127"/>
      <c r="V870" s="128"/>
      <c r="AH870" s="42" t="b">
        <f t="shared" si="384"/>
        <v>0</v>
      </c>
      <c r="AI870" s="42" t="str">
        <f t="shared" si="385"/>
        <v/>
      </c>
      <c r="AJ870" s="42" t="str">
        <f>IF(AND(AH870,D870&lt;&gt;""),COUNTIF($AI$12:AI870,AI870),"")</f>
        <v/>
      </c>
      <c r="AK870" s="42" t="str">
        <f t="shared" si="386"/>
        <v/>
      </c>
      <c r="AL870" s="42" t="str">
        <f t="shared" si="387"/>
        <v/>
      </c>
      <c r="AM870" s="42">
        <f t="shared" si="388"/>
        <v>0</v>
      </c>
      <c r="AN870" s="109" t="str">
        <f t="shared" si="364"/>
        <v/>
      </c>
      <c r="AO870" s="109" t="str">
        <f t="shared" si="365"/>
        <v/>
      </c>
      <c r="AP870" s="109" t="str">
        <f t="shared" si="366"/>
        <v/>
      </c>
      <c r="AQ870" s="109" t="str">
        <f t="shared" si="367"/>
        <v/>
      </c>
      <c r="AR870" s="109" t="str">
        <f t="shared" si="368"/>
        <v/>
      </c>
      <c r="AS870" s="158" t="str">
        <f t="shared" si="369"/>
        <v/>
      </c>
      <c r="AT870" s="157" t="str">
        <f t="shared" si="370"/>
        <v/>
      </c>
      <c r="AU870" s="157" t="str">
        <f t="shared" si="371"/>
        <v/>
      </c>
      <c r="AV870" s="109" t="str">
        <f t="shared" si="372"/>
        <v/>
      </c>
      <c r="AW870" s="158" t="str">
        <f t="shared" si="373"/>
        <v/>
      </c>
      <c r="AX870" s="158" t="str">
        <f t="shared" si="374"/>
        <v/>
      </c>
      <c r="AY870" s="158" t="str">
        <f t="shared" si="375"/>
        <v/>
      </c>
      <c r="AZ870" s="158" t="str">
        <f t="shared" si="376"/>
        <v/>
      </c>
      <c r="BA870" s="157" t="str">
        <f t="shared" si="377"/>
        <v/>
      </c>
      <c r="BB870" s="157" t="str">
        <f t="shared" si="378"/>
        <v/>
      </c>
      <c r="BC870" s="157" t="str">
        <f t="shared" si="379"/>
        <v/>
      </c>
      <c r="BD870" s="157" t="str">
        <f t="shared" si="380"/>
        <v/>
      </c>
      <c r="BE870" s="158" t="str">
        <f t="shared" si="381"/>
        <v/>
      </c>
      <c r="BF870" s="158" t="str">
        <f t="shared" si="382"/>
        <v/>
      </c>
      <c r="BG870" s="158" t="str">
        <f t="shared" si="383"/>
        <v/>
      </c>
      <c r="BI870" s="171" t="str">
        <f t="shared" si="389"/>
        <v/>
      </c>
      <c r="BJ870" s="163" t="str">
        <f t="shared" si="390"/>
        <v/>
      </c>
      <c r="BK870" s="163" t="str">
        <f t="shared" si="391"/>
        <v/>
      </c>
    </row>
    <row r="871" spans="1:63" x14ac:dyDescent="0.25">
      <c r="A871" s="110" t="s">
        <v>202</v>
      </c>
      <c r="B871" s="117"/>
      <c r="C871" s="118"/>
      <c r="D871" s="119"/>
      <c r="E871" s="120"/>
      <c r="F871" s="117"/>
      <c r="G871" s="119"/>
      <c r="H871" s="119"/>
      <c r="I871" s="119"/>
      <c r="J871" s="121"/>
      <c r="K871" s="122"/>
      <c r="L871" s="123"/>
      <c r="M871" s="124"/>
      <c r="N871" s="125"/>
      <c r="O871" s="122"/>
      <c r="P871" s="123"/>
      <c r="Q871" s="124"/>
      <c r="R871" s="126"/>
      <c r="S871" s="122"/>
      <c r="T871" s="123"/>
      <c r="U871" s="127"/>
      <c r="V871" s="128"/>
      <c r="AH871" s="42" t="b">
        <f t="shared" si="384"/>
        <v>0</v>
      </c>
      <c r="AI871" s="42" t="str">
        <f t="shared" si="385"/>
        <v/>
      </c>
      <c r="AJ871" s="42" t="str">
        <f>IF(AND(AH871,D871&lt;&gt;""),COUNTIF($AI$12:AI871,AI871),"")</f>
        <v/>
      </c>
      <c r="AK871" s="42" t="str">
        <f t="shared" si="386"/>
        <v/>
      </c>
      <c r="AL871" s="42" t="str">
        <f t="shared" si="387"/>
        <v/>
      </c>
      <c r="AM871" s="42">
        <f t="shared" si="388"/>
        <v>1</v>
      </c>
      <c r="AN871" s="109" t="str">
        <f t="shared" si="364"/>
        <v/>
      </c>
      <c r="AO871" s="109" t="str">
        <f t="shared" si="365"/>
        <v/>
      </c>
      <c r="AP871" s="109" t="str">
        <f t="shared" si="366"/>
        <v/>
      </c>
      <c r="AQ871" s="109" t="str">
        <f t="shared" si="367"/>
        <v/>
      </c>
      <c r="AR871" s="109" t="str">
        <f t="shared" si="368"/>
        <v/>
      </c>
      <c r="AS871" s="158" t="str">
        <f t="shared" si="369"/>
        <v/>
      </c>
      <c r="AT871" s="157" t="str">
        <f t="shared" si="370"/>
        <v/>
      </c>
      <c r="AU871" s="157" t="str">
        <f t="shared" si="371"/>
        <v/>
      </c>
      <c r="AV871" s="109" t="str">
        <f t="shared" si="372"/>
        <v/>
      </c>
      <c r="AW871" s="158" t="str">
        <f t="shared" si="373"/>
        <v/>
      </c>
      <c r="AX871" s="158" t="str">
        <f t="shared" si="374"/>
        <v/>
      </c>
      <c r="AY871" s="158" t="str">
        <f t="shared" si="375"/>
        <v/>
      </c>
      <c r="AZ871" s="158" t="str">
        <f t="shared" si="376"/>
        <v/>
      </c>
      <c r="BA871" s="157" t="str">
        <f t="shared" si="377"/>
        <v/>
      </c>
      <c r="BB871" s="157" t="str">
        <f t="shared" si="378"/>
        <v/>
      </c>
      <c r="BC871" s="157" t="str">
        <f t="shared" si="379"/>
        <v/>
      </c>
      <c r="BD871" s="157" t="str">
        <f t="shared" si="380"/>
        <v/>
      </c>
      <c r="BE871" s="158" t="str">
        <f t="shared" si="381"/>
        <v/>
      </c>
      <c r="BF871" s="158" t="str">
        <f t="shared" si="382"/>
        <v/>
      </c>
      <c r="BG871" s="158" t="str">
        <f t="shared" si="383"/>
        <v/>
      </c>
      <c r="BI871" s="171" t="str">
        <f t="shared" si="389"/>
        <v/>
      </c>
      <c r="BJ871" s="163" t="str">
        <f t="shared" si="390"/>
        <v/>
      </c>
      <c r="BK871" s="163" t="str">
        <f t="shared" si="391"/>
        <v/>
      </c>
    </row>
    <row r="872" spans="1:63" x14ac:dyDescent="0.25">
      <c r="A872" s="110" t="s">
        <v>202</v>
      </c>
      <c r="B872" s="117"/>
      <c r="C872" s="118"/>
      <c r="D872" s="119"/>
      <c r="E872" s="120"/>
      <c r="F872" s="117"/>
      <c r="G872" s="119"/>
      <c r="H872" s="119"/>
      <c r="I872" s="119"/>
      <c r="J872" s="121"/>
      <c r="K872" s="122"/>
      <c r="L872" s="123"/>
      <c r="M872" s="124"/>
      <c r="N872" s="125"/>
      <c r="O872" s="122"/>
      <c r="P872" s="123"/>
      <c r="Q872" s="124"/>
      <c r="R872" s="126"/>
      <c r="S872" s="122"/>
      <c r="T872" s="123"/>
      <c r="U872" s="127"/>
      <c r="V872" s="128"/>
      <c r="AH872" s="42" t="b">
        <f t="shared" si="384"/>
        <v>0</v>
      </c>
      <c r="AI872" s="42" t="str">
        <f t="shared" si="385"/>
        <v/>
      </c>
      <c r="AJ872" s="42" t="str">
        <f>IF(AND(AH872,D872&lt;&gt;""),COUNTIF($AI$12:AI872,AI872),"")</f>
        <v/>
      </c>
      <c r="AK872" s="42" t="str">
        <f t="shared" si="386"/>
        <v/>
      </c>
      <c r="AL872" s="42" t="str">
        <f t="shared" si="387"/>
        <v/>
      </c>
      <c r="AM872" s="42">
        <f t="shared" si="388"/>
        <v>0</v>
      </c>
      <c r="AN872" s="109" t="str">
        <f t="shared" si="364"/>
        <v/>
      </c>
      <c r="AO872" s="109" t="str">
        <f t="shared" si="365"/>
        <v/>
      </c>
      <c r="AP872" s="109" t="str">
        <f t="shared" si="366"/>
        <v/>
      </c>
      <c r="AQ872" s="109" t="str">
        <f t="shared" si="367"/>
        <v/>
      </c>
      <c r="AR872" s="109" t="str">
        <f t="shared" si="368"/>
        <v/>
      </c>
      <c r="AS872" s="158" t="str">
        <f t="shared" si="369"/>
        <v/>
      </c>
      <c r="AT872" s="157" t="str">
        <f t="shared" si="370"/>
        <v/>
      </c>
      <c r="AU872" s="157" t="str">
        <f t="shared" si="371"/>
        <v/>
      </c>
      <c r="AV872" s="109" t="str">
        <f t="shared" si="372"/>
        <v/>
      </c>
      <c r="AW872" s="158" t="str">
        <f t="shared" si="373"/>
        <v/>
      </c>
      <c r="AX872" s="158" t="str">
        <f t="shared" si="374"/>
        <v/>
      </c>
      <c r="AY872" s="158" t="str">
        <f t="shared" si="375"/>
        <v/>
      </c>
      <c r="AZ872" s="158" t="str">
        <f t="shared" si="376"/>
        <v/>
      </c>
      <c r="BA872" s="157" t="str">
        <f t="shared" si="377"/>
        <v/>
      </c>
      <c r="BB872" s="157" t="str">
        <f t="shared" si="378"/>
        <v/>
      </c>
      <c r="BC872" s="157" t="str">
        <f t="shared" si="379"/>
        <v/>
      </c>
      <c r="BD872" s="157" t="str">
        <f t="shared" si="380"/>
        <v/>
      </c>
      <c r="BE872" s="158" t="str">
        <f t="shared" si="381"/>
        <v/>
      </c>
      <c r="BF872" s="158" t="str">
        <f t="shared" si="382"/>
        <v/>
      </c>
      <c r="BG872" s="158" t="str">
        <f t="shared" si="383"/>
        <v/>
      </c>
      <c r="BI872" s="171" t="str">
        <f t="shared" si="389"/>
        <v/>
      </c>
      <c r="BJ872" s="163" t="str">
        <f t="shared" si="390"/>
        <v/>
      </c>
      <c r="BK872" s="163" t="str">
        <f t="shared" si="391"/>
        <v/>
      </c>
    </row>
    <row r="873" spans="1:63" x14ac:dyDescent="0.25">
      <c r="A873" s="110" t="s">
        <v>202</v>
      </c>
      <c r="B873" s="117"/>
      <c r="C873" s="118"/>
      <c r="D873" s="119"/>
      <c r="E873" s="120"/>
      <c r="F873" s="117"/>
      <c r="G873" s="119"/>
      <c r="H873" s="119"/>
      <c r="I873" s="119"/>
      <c r="J873" s="121"/>
      <c r="K873" s="122"/>
      <c r="L873" s="123"/>
      <c r="M873" s="124"/>
      <c r="N873" s="125"/>
      <c r="O873" s="122"/>
      <c r="P873" s="123"/>
      <c r="Q873" s="124"/>
      <c r="R873" s="126"/>
      <c r="S873" s="122"/>
      <c r="T873" s="123"/>
      <c r="U873" s="127"/>
      <c r="V873" s="128"/>
      <c r="AH873" s="42" t="b">
        <f t="shared" si="384"/>
        <v>0</v>
      </c>
      <c r="AI873" s="42" t="str">
        <f t="shared" si="385"/>
        <v/>
      </c>
      <c r="AJ873" s="42" t="str">
        <f>IF(AND(AH873,D873&lt;&gt;""),COUNTIF($AI$12:AI873,AI873),"")</f>
        <v/>
      </c>
      <c r="AK873" s="42" t="str">
        <f t="shared" si="386"/>
        <v/>
      </c>
      <c r="AL873" s="42" t="str">
        <f t="shared" si="387"/>
        <v/>
      </c>
      <c r="AM873" s="42">
        <f t="shared" si="388"/>
        <v>1</v>
      </c>
      <c r="AN873" s="109" t="str">
        <f t="shared" si="364"/>
        <v/>
      </c>
      <c r="AO873" s="109" t="str">
        <f t="shared" si="365"/>
        <v/>
      </c>
      <c r="AP873" s="109" t="str">
        <f t="shared" si="366"/>
        <v/>
      </c>
      <c r="AQ873" s="109" t="str">
        <f t="shared" si="367"/>
        <v/>
      </c>
      <c r="AR873" s="109" t="str">
        <f t="shared" si="368"/>
        <v/>
      </c>
      <c r="AS873" s="158" t="str">
        <f t="shared" si="369"/>
        <v/>
      </c>
      <c r="AT873" s="157" t="str">
        <f t="shared" si="370"/>
        <v/>
      </c>
      <c r="AU873" s="157" t="str">
        <f t="shared" si="371"/>
        <v/>
      </c>
      <c r="AV873" s="109" t="str">
        <f t="shared" si="372"/>
        <v/>
      </c>
      <c r="AW873" s="158" t="str">
        <f t="shared" si="373"/>
        <v/>
      </c>
      <c r="AX873" s="158" t="str">
        <f t="shared" si="374"/>
        <v/>
      </c>
      <c r="AY873" s="158" t="str">
        <f t="shared" si="375"/>
        <v/>
      </c>
      <c r="AZ873" s="158" t="str">
        <f t="shared" si="376"/>
        <v/>
      </c>
      <c r="BA873" s="157" t="str">
        <f t="shared" si="377"/>
        <v/>
      </c>
      <c r="BB873" s="157" t="str">
        <f t="shared" si="378"/>
        <v/>
      </c>
      <c r="BC873" s="157" t="str">
        <f t="shared" si="379"/>
        <v/>
      </c>
      <c r="BD873" s="157" t="str">
        <f t="shared" si="380"/>
        <v/>
      </c>
      <c r="BE873" s="158" t="str">
        <f t="shared" si="381"/>
        <v/>
      </c>
      <c r="BF873" s="158" t="str">
        <f t="shared" si="382"/>
        <v/>
      </c>
      <c r="BG873" s="158" t="str">
        <f t="shared" si="383"/>
        <v/>
      </c>
      <c r="BI873" s="171" t="str">
        <f t="shared" si="389"/>
        <v/>
      </c>
      <c r="BJ873" s="163" t="str">
        <f t="shared" si="390"/>
        <v/>
      </c>
      <c r="BK873" s="163" t="str">
        <f t="shared" si="391"/>
        <v/>
      </c>
    </row>
    <row r="874" spans="1:63" x14ac:dyDescent="0.25">
      <c r="A874" s="110" t="s">
        <v>202</v>
      </c>
      <c r="B874" s="117"/>
      <c r="C874" s="118"/>
      <c r="D874" s="119"/>
      <c r="E874" s="120"/>
      <c r="F874" s="117"/>
      <c r="G874" s="119"/>
      <c r="H874" s="119"/>
      <c r="I874" s="119"/>
      <c r="J874" s="121"/>
      <c r="K874" s="122"/>
      <c r="L874" s="123"/>
      <c r="M874" s="124"/>
      <c r="N874" s="125"/>
      <c r="O874" s="122"/>
      <c r="P874" s="123"/>
      <c r="Q874" s="124"/>
      <c r="R874" s="126"/>
      <c r="S874" s="122"/>
      <c r="T874" s="123"/>
      <c r="U874" s="127"/>
      <c r="V874" s="128"/>
      <c r="AH874" s="42" t="b">
        <f t="shared" si="384"/>
        <v>0</v>
      </c>
      <c r="AI874" s="42" t="str">
        <f t="shared" si="385"/>
        <v/>
      </c>
      <c r="AJ874" s="42" t="str">
        <f>IF(AND(AH874,D874&lt;&gt;""),COUNTIF($AI$12:AI874,AI874),"")</f>
        <v/>
      </c>
      <c r="AK874" s="42" t="str">
        <f t="shared" si="386"/>
        <v/>
      </c>
      <c r="AL874" s="42" t="str">
        <f t="shared" si="387"/>
        <v/>
      </c>
      <c r="AM874" s="42">
        <f t="shared" si="388"/>
        <v>0</v>
      </c>
      <c r="AN874" s="109" t="str">
        <f t="shared" si="364"/>
        <v/>
      </c>
      <c r="AO874" s="109" t="str">
        <f t="shared" si="365"/>
        <v/>
      </c>
      <c r="AP874" s="109" t="str">
        <f t="shared" si="366"/>
        <v/>
      </c>
      <c r="AQ874" s="109" t="str">
        <f t="shared" si="367"/>
        <v/>
      </c>
      <c r="AR874" s="109" t="str">
        <f t="shared" si="368"/>
        <v/>
      </c>
      <c r="AS874" s="158" t="str">
        <f t="shared" si="369"/>
        <v/>
      </c>
      <c r="AT874" s="157" t="str">
        <f t="shared" si="370"/>
        <v/>
      </c>
      <c r="AU874" s="157" t="str">
        <f t="shared" si="371"/>
        <v/>
      </c>
      <c r="AV874" s="109" t="str">
        <f t="shared" si="372"/>
        <v/>
      </c>
      <c r="AW874" s="158" t="str">
        <f t="shared" si="373"/>
        <v/>
      </c>
      <c r="AX874" s="158" t="str">
        <f t="shared" si="374"/>
        <v/>
      </c>
      <c r="AY874" s="158" t="str">
        <f t="shared" si="375"/>
        <v/>
      </c>
      <c r="AZ874" s="158" t="str">
        <f t="shared" si="376"/>
        <v/>
      </c>
      <c r="BA874" s="157" t="str">
        <f t="shared" si="377"/>
        <v/>
      </c>
      <c r="BB874" s="157" t="str">
        <f t="shared" si="378"/>
        <v/>
      </c>
      <c r="BC874" s="157" t="str">
        <f t="shared" si="379"/>
        <v/>
      </c>
      <c r="BD874" s="157" t="str">
        <f t="shared" si="380"/>
        <v/>
      </c>
      <c r="BE874" s="158" t="str">
        <f t="shared" si="381"/>
        <v/>
      </c>
      <c r="BF874" s="158" t="str">
        <f t="shared" si="382"/>
        <v/>
      </c>
      <c r="BG874" s="158" t="str">
        <f t="shared" si="383"/>
        <v/>
      </c>
      <c r="BI874" s="171" t="str">
        <f t="shared" si="389"/>
        <v/>
      </c>
      <c r="BJ874" s="163" t="str">
        <f t="shared" si="390"/>
        <v/>
      </c>
      <c r="BK874" s="163" t="str">
        <f t="shared" si="391"/>
        <v/>
      </c>
    </row>
    <row r="875" spans="1:63" x14ac:dyDescent="0.25">
      <c r="A875" s="110" t="s">
        <v>202</v>
      </c>
      <c r="B875" s="117"/>
      <c r="C875" s="118"/>
      <c r="D875" s="119"/>
      <c r="E875" s="120"/>
      <c r="F875" s="117"/>
      <c r="G875" s="119"/>
      <c r="H875" s="119"/>
      <c r="I875" s="119"/>
      <c r="J875" s="121"/>
      <c r="K875" s="122"/>
      <c r="L875" s="123"/>
      <c r="M875" s="124"/>
      <c r="N875" s="125"/>
      <c r="O875" s="122"/>
      <c r="P875" s="123"/>
      <c r="Q875" s="124"/>
      <c r="R875" s="126"/>
      <c r="S875" s="122"/>
      <c r="T875" s="123"/>
      <c r="U875" s="127"/>
      <c r="V875" s="128"/>
      <c r="AH875" s="42" t="b">
        <f t="shared" si="384"/>
        <v>0</v>
      </c>
      <c r="AI875" s="42" t="str">
        <f t="shared" si="385"/>
        <v/>
      </c>
      <c r="AJ875" s="42" t="str">
        <f>IF(AND(AH875,D875&lt;&gt;""),COUNTIF($AI$12:AI875,AI875),"")</f>
        <v/>
      </c>
      <c r="AK875" s="42" t="str">
        <f t="shared" si="386"/>
        <v/>
      </c>
      <c r="AL875" s="42" t="str">
        <f t="shared" si="387"/>
        <v/>
      </c>
      <c r="AM875" s="42">
        <f t="shared" si="388"/>
        <v>1</v>
      </c>
      <c r="AN875" s="109" t="str">
        <f t="shared" si="364"/>
        <v/>
      </c>
      <c r="AO875" s="109" t="str">
        <f t="shared" si="365"/>
        <v/>
      </c>
      <c r="AP875" s="109" t="str">
        <f t="shared" si="366"/>
        <v/>
      </c>
      <c r="AQ875" s="109" t="str">
        <f t="shared" si="367"/>
        <v/>
      </c>
      <c r="AR875" s="109" t="str">
        <f t="shared" si="368"/>
        <v/>
      </c>
      <c r="AS875" s="158" t="str">
        <f t="shared" si="369"/>
        <v/>
      </c>
      <c r="AT875" s="157" t="str">
        <f t="shared" si="370"/>
        <v/>
      </c>
      <c r="AU875" s="157" t="str">
        <f t="shared" si="371"/>
        <v/>
      </c>
      <c r="AV875" s="109" t="str">
        <f t="shared" si="372"/>
        <v/>
      </c>
      <c r="AW875" s="158" t="str">
        <f t="shared" si="373"/>
        <v/>
      </c>
      <c r="AX875" s="158" t="str">
        <f t="shared" si="374"/>
        <v/>
      </c>
      <c r="AY875" s="158" t="str">
        <f t="shared" si="375"/>
        <v/>
      </c>
      <c r="AZ875" s="158" t="str">
        <f t="shared" si="376"/>
        <v/>
      </c>
      <c r="BA875" s="157" t="str">
        <f t="shared" si="377"/>
        <v/>
      </c>
      <c r="BB875" s="157" t="str">
        <f t="shared" si="378"/>
        <v/>
      </c>
      <c r="BC875" s="157" t="str">
        <f t="shared" si="379"/>
        <v/>
      </c>
      <c r="BD875" s="157" t="str">
        <f t="shared" si="380"/>
        <v/>
      </c>
      <c r="BE875" s="158" t="str">
        <f t="shared" si="381"/>
        <v/>
      </c>
      <c r="BF875" s="158" t="str">
        <f t="shared" si="382"/>
        <v/>
      </c>
      <c r="BG875" s="158" t="str">
        <f t="shared" si="383"/>
        <v/>
      </c>
      <c r="BI875" s="171" t="str">
        <f t="shared" si="389"/>
        <v/>
      </c>
      <c r="BJ875" s="163" t="str">
        <f t="shared" si="390"/>
        <v/>
      </c>
      <c r="BK875" s="163" t="str">
        <f t="shared" si="391"/>
        <v/>
      </c>
    </row>
    <row r="876" spans="1:63" x14ac:dyDescent="0.25">
      <c r="A876" s="110" t="s">
        <v>202</v>
      </c>
      <c r="B876" s="117"/>
      <c r="C876" s="118"/>
      <c r="D876" s="119"/>
      <c r="E876" s="120"/>
      <c r="F876" s="117"/>
      <c r="G876" s="119"/>
      <c r="H876" s="119"/>
      <c r="I876" s="119"/>
      <c r="J876" s="121"/>
      <c r="K876" s="122"/>
      <c r="L876" s="123"/>
      <c r="M876" s="124"/>
      <c r="N876" s="125"/>
      <c r="O876" s="122"/>
      <c r="P876" s="123"/>
      <c r="Q876" s="124"/>
      <c r="R876" s="126"/>
      <c r="S876" s="122"/>
      <c r="T876" s="123"/>
      <c r="U876" s="127"/>
      <c r="V876" s="128"/>
      <c r="AH876" s="42" t="b">
        <f t="shared" si="384"/>
        <v>0</v>
      </c>
      <c r="AI876" s="42" t="str">
        <f t="shared" si="385"/>
        <v/>
      </c>
      <c r="AJ876" s="42" t="str">
        <f>IF(AND(AH876,D876&lt;&gt;""),COUNTIF($AI$12:AI876,AI876),"")</f>
        <v/>
      </c>
      <c r="AK876" s="42" t="str">
        <f t="shared" si="386"/>
        <v/>
      </c>
      <c r="AL876" s="42" t="str">
        <f t="shared" si="387"/>
        <v/>
      </c>
      <c r="AM876" s="42">
        <f t="shared" si="388"/>
        <v>0</v>
      </c>
      <c r="AN876" s="109" t="str">
        <f t="shared" si="364"/>
        <v/>
      </c>
      <c r="AO876" s="109" t="str">
        <f t="shared" si="365"/>
        <v/>
      </c>
      <c r="AP876" s="109" t="str">
        <f t="shared" si="366"/>
        <v/>
      </c>
      <c r="AQ876" s="109" t="str">
        <f t="shared" si="367"/>
        <v/>
      </c>
      <c r="AR876" s="109" t="str">
        <f t="shared" si="368"/>
        <v/>
      </c>
      <c r="AS876" s="158" t="str">
        <f t="shared" si="369"/>
        <v/>
      </c>
      <c r="AT876" s="157" t="str">
        <f t="shared" si="370"/>
        <v/>
      </c>
      <c r="AU876" s="157" t="str">
        <f t="shared" si="371"/>
        <v/>
      </c>
      <c r="AV876" s="109" t="str">
        <f t="shared" si="372"/>
        <v/>
      </c>
      <c r="AW876" s="158" t="str">
        <f t="shared" si="373"/>
        <v/>
      </c>
      <c r="AX876" s="158" t="str">
        <f t="shared" si="374"/>
        <v/>
      </c>
      <c r="AY876" s="158" t="str">
        <f t="shared" si="375"/>
        <v/>
      </c>
      <c r="AZ876" s="158" t="str">
        <f t="shared" si="376"/>
        <v/>
      </c>
      <c r="BA876" s="157" t="str">
        <f t="shared" si="377"/>
        <v/>
      </c>
      <c r="BB876" s="157" t="str">
        <f t="shared" si="378"/>
        <v/>
      </c>
      <c r="BC876" s="157" t="str">
        <f t="shared" si="379"/>
        <v/>
      </c>
      <c r="BD876" s="157" t="str">
        <f t="shared" si="380"/>
        <v/>
      </c>
      <c r="BE876" s="158" t="str">
        <f t="shared" si="381"/>
        <v/>
      </c>
      <c r="BF876" s="158" t="str">
        <f t="shared" si="382"/>
        <v/>
      </c>
      <c r="BG876" s="158" t="str">
        <f t="shared" si="383"/>
        <v/>
      </c>
      <c r="BI876" s="171" t="str">
        <f t="shared" si="389"/>
        <v/>
      </c>
      <c r="BJ876" s="163" t="str">
        <f t="shared" si="390"/>
        <v/>
      </c>
      <c r="BK876" s="163" t="str">
        <f t="shared" si="391"/>
        <v/>
      </c>
    </row>
    <row r="877" spans="1:63" x14ac:dyDescent="0.25">
      <c r="A877" s="110" t="s">
        <v>202</v>
      </c>
      <c r="B877" s="117"/>
      <c r="C877" s="118"/>
      <c r="D877" s="119"/>
      <c r="E877" s="120"/>
      <c r="F877" s="117"/>
      <c r="G877" s="119"/>
      <c r="H877" s="119"/>
      <c r="I877" s="119"/>
      <c r="J877" s="121"/>
      <c r="K877" s="122"/>
      <c r="L877" s="123"/>
      <c r="M877" s="124"/>
      <c r="N877" s="125"/>
      <c r="O877" s="122"/>
      <c r="P877" s="123"/>
      <c r="Q877" s="124"/>
      <c r="R877" s="126"/>
      <c r="S877" s="122"/>
      <c r="T877" s="123"/>
      <c r="U877" s="127"/>
      <c r="V877" s="128"/>
      <c r="AH877" s="42" t="b">
        <f t="shared" si="384"/>
        <v>0</v>
      </c>
      <c r="AI877" s="42" t="str">
        <f t="shared" si="385"/>
        <v/>
      </c>
      <c r="AJ877" s="42" t="str">
        <f>IF(AND(AH877,D877&lt;&gt;""),COUNTIF($AI$12:AI877,AI877),"")</f>
        <v/>
      </c>
      <c r="AK877" s="42" t="str">
        <f t="shared" si="386"/>
        <v/>
      </c>
      <c r="AL877" s="42" t="str">
        <f t="shared" si="387"/>
        <v/>
      </c>
      <c r="AM877" s="42">
        <f t="shared" si="388"/>
        <v>1</v>
      </c>
      <c r="AN877" s="109" t="str">
        <f t="shared" si="364"/>
        <v/>
      </c>
      <c r="AO877" s="109" t="str">
        <f t="shared" si="365"/>
        <v/>
      </c>
      <c r="AP877" s="109" t="str">
        <f t="shared" si="366"/>
        <v/>
      </c>
      <c r="AQ877" s="109" t="str">
        <f t="shared" si="367"/>
        <v/>
      </c>
      <c r="AR877" s="109" t="str">
        <f t="shared" si="368"/>
        <v/>
      </c>
      <c r="AS877" s="158" t="str">
        <f t="shared" si="369"/>
        <v/>
      </c>
      <c r="AT877" s="157" t="str">
        <f t="shared" si="370"/>
        <v/>
      </c>
      <c r="AU877" s="157" t="str">
        <f t="shared" si="371"/>
        <v/>
      </c>
      <c r="AV877" s="109" t="str">
        <f t="shared" si="372"/>
        <v/>
      </c>
      <c r="AW877" s="158" t="str">
        <f t="shared" si="373"/>
        <v/>
      </c>
      <c r="AX877" s="158" t="str">
        <f t="shared" si="374"/>
        <v/>
      </c>
      <c r="AY877" s="158" t="str">
        <f t="shared" si="375"/>
        <v/>
      </c>
      <c r="AZ877" s="158" t="str">
        <f t="shared" si="376"/>
        <v/>
      </c>
      <c r="BA877" s="157" t="str">
        <f t="shared" si="377"/>
        <v/>
      </c>
      <c r="BB877" s="157" t="str">
        <f t="shared" si="378"/>
        <v/>
      </c>
      <c r="BC877" s="157" t="str">
        <f t="shared" si="379"/>
        <v/>
      </c>
      <c r="BD877" s="157" t="str">
        <f t="shared" si="380"/>
        <v/>
      </c>
      <c r="BE877" s="158" t="str">
        <f t="shared" si="381"/>
        <v/>
      </c>
      <c r="BF877" s="158" t="str">
        <f t="shared" si="382"/>
        <v/>
      </c>
      <c r="BG877" s="158" t="str">
        <f t="shared" si="383"/>
        <v/>
      </c>
      <c r="BI877" s="171" t="str">
        <f t="shared" si="389"/>
        <v/>
      </c>
      <c r="BJ877" s="163" t="str">
        <f t="shared" si="390"/>
        <v/>
      </c>
      <c r="BK877" s="163" t="str">
        <f t="shared" si="391"/>
        <v/>
      </c>
    </row>
    <row r="878" spans="1:63" x14ac:dyDescent="0.25">
      <c r="A878" s="110" t="s">
        <v>202</v>
      </c>
      <c r="B878" s="117"/>
      <c r="C878" s="118"/>
      <c r="D878" s="119"/>
      <c r="E878" s="120"/>
      <c r="F878" s="117"/>
      <c r="G878" s="119"/>
      <c r="H878" s="119"/>
      <c r="I878" s="119"/>
      <c r="J878" s="121"/>
      <c r="K878" s="122"/>
      <c r="L878" s="123"/>
      <c r="M878" s="124"/>
      <c r="N878" s="125"/>
      <c r="O878" s="122"/>
      <c r="P878" s="123"/>
      <c r="Q878" s="124"/>
      <c r="R878" s="126"/>
      <c r="S878" s="122"/>
      <c r="T878" s="123"/>
      <c r="U878" s="127"/>
      <c r="V878" s="128"/>
      <c r="AH878" s="42" t="b">
        <f t="shared" si="384"/>
        <v>0</v>
      </c>
      <c r="AI878" s="42" t="str">
        <f t="shared" si="385"/>
        <v/>
      </c>
      <c r="AJ878" s="42" t="str">
        <f>IF(AND(AH878,D878&lt;&gt;""),COUNTIF($AI$12:AI878,AI878),"")</f>
        <v/>
      </c>
      <c r="AK878" s="42" t="str">
        <f t="shared" si="386"/>
        <v/>
      </c>
      <c r="AL878" s="42" t="str">
        <f t="shared" si="387"/>
        <v/>
      </c>
      <c r="AM878" s="42">
        <f t="shared" si="388"/>
        <v>0</v>
      </c>
      <c r="AN878" s="109" t="str">
        <f t="shared" si="364"/>
        <v/>
      </c>
      <c r="AO878" s="109" t="str">
        <f t="shared" si="365"/>
        <v/>
      </c>
      <c r="AP878" s="109" t="str">
        <f t="shared" si="366"/>
        <v/>
      </c>
      <c r="AQ878" s="109" t="str">
        <f t="shared" si="367"/>
        <v/>
      </c>
      <c r="AR878" s="109" t="str">
        <f t="shared" si="368"/>
        <v/>
      </c>
      <c r="AS878" s="158" t="str">
        <f t="shared" si="369"/>
        <v/>
      </c>
      <c r="AT878" s="157" t="str">
        <f t="shared" si="370"/>
        <v/>
      </c>
      <c r="AU878" s="157" t="str">
        <f t="shared" si="371"/>
        <v/>
      </c>
      <c r="AV878" s="109" t="str">
        <f t="shared" si="372"/>
        <v/>
      </c>
      <c r="AW878" s="158" t="str">
        <f t="shared" si="373"/>
        <v/>
      </c>
      <c r="AX878" s="158" t="str">
        <f t="shared" si="374"/>
        <v/>
      </c>
      <c r="AY878" s="158" t="str">
        <f t="shared" si="375"/>
        <v/>
      </c>
      <c r="AZ878" s="158" t="str">
        <f t="shared" si="376"/>
        <v/>
      </c>
      <c r="BA878" s="157" t="str">
        <f t="shared" si="377"/>
        <v/>
      </c>
      <c r="BB878" s="157" t="str">
        <f t="shared" si="378"/>
        <v/>
      </c>
      <c r="BC878" s="157" t="str">
        <f t="shared" si="379"/>
        <v/>
      </c>
      <c r="BD878" s="157" t="str">
        <f t="shared" si="380"/>
        <v/>
      </c>
      <c r="BE878" s="158" t="str">
        <f t="shared" si="381"/>
        <v/>
      </c>
      <c r="BF878" s="158" t="str">
        <f t="shared" si="382"/>
        <v/>
      </c>
      <c r="BG878" s="158" t="str">
        <f t="shared" si="383"/>
        <v/>
      </c>
      <c r="BI878" s="171" t="str">
        <f t="shared" si="389"/>
        <v/>
      </c>
      <c r="BJ878" s="163" t="str">
        <f t="shared" si="390"/>
        <v/>
      </c>
      <c r="BK878" s="163" t="str">
        <f t="shared" si="391"/>
        <v/>
      </c>
    </row>
    <row r="879" spans="1:63" x14ac:dyDescent="0.25">
      <c r="A879" s="110" t="s">
        <v>202</v>
      </c>
      <c r="B879" s="117"/>
      <c r="C879" s="118"/>
      <c r="D879" s="119"/>
      <c r="E879" s="120"/>
      <c r="F879" s="117"/>
      <c r="G879" s="119"/>
      <c r="H879" s="119"/>
      <c r="I879" s="119"/>
      <c r="J879" s="121"/>
      <c r="K879" s="122"/>
      <c r="L879" s="123"/>
      <c r="M879" s="124"/>
      <c r="N879" s="125"/>
      <c r="O879" s="122"/>
      <c r="P879" s="123"/>
      <c r="Q879" s="124"/>
      <c r="R879" s="126"/>
      <c r="S879" s="122"/>
      <c r="T879" s="123"/>
      <c r="U879" s="127"/>
      <c r="V879" s="128"/>
      <c r="AH879" s="42" t="b">
        <f t="shared" si="384"/>
        <v>0</v>
      </c>
      <c r="AI879" s="42" t="str">
        <f t="shared" si="385"/>
        <v/>
      </c>
      <c r="AJ879" s="42" t="str">
        <f>IF(AND(AH879,D879&lt;&gt;""),COUNTIF($AI$12:AI879,AI879),"")</f>
        <v/>
      </c>
      <c r="AK879" s="42" t="str">
        <f t="shared" si="386"/>
        <v/>
      </c>
      <c r="AL879" s="42" t="str">
        <f t="shared" si="387"/>
        <v/>
      </c>
      <c r="AM879" s="42">
        <f t="shared" si="388"/>
        <v>1</v>
      </c>
      <c r="AN879" s="109" t="str">
        <f t="shared" si="364"/>
        <v/>
      </c>
      <c r="AO879" s="109" t="str">
        <f t="shared" si="365"/>
        <v/>
      </c>
      <c r="AP879" s="109" t="str">
        <f t="shared" si="366"/>
        <v/>
      </c>
      <c r="AQ879" s="109" t="str">
        <f t="shared" si="367"/>
        <v/>
      </c>
      <c r="AR879" s="109" t="str">
        <f t="shared" si="368"/>
        <v/>
      </c>
      <c r="AS879" s="158" t="str">
        <f t="shared" si="369"/>
        <v/>
      </c>
      <c r="AT879" s="157" t="str">
        <f t="shared" si="370"/>
        <v/>
      </c>
      <c r="AU879" s="157" t="str">
        <f t="shared" si="371"/>
        <v/>
      </c>
      <c r="AV879" s="109" t="str">
        <f t="shared" si="372"/>
        <v/>
      </c>
      <c r="AW879" s="158" t="str">
        <f t="shared" si="373"/>
        <v/>
      </c>
      <c r="AX879" s="158" t="str">
        <f t="shared" si="374"/>
        <v/>
      </c>
      <c r="AY879" s="158" t="str">
        <f t="shared" si="375"/>
        <v/>
      </c>
      <c r="AZ879" s="158" t="str">
        <f t="shared" si="376"/>
        <v/>
      </c>
      <c r="BA879" s="157" t="str">
        <f t="shared" si="377"/>
        <v/>
      </c>
      <c r="BB879" s="157" t="str">
        <f t="shared" si="378"/>
        <v/>
      </c>
      <c r="BC879" s="157" t="str">
        <f t="shared" si="379"/>
        <v/>
      </c>
      <c r="BD879" s="157" t="str">
        <f t="shared" si="380"/>
        <v/>
      </c>
      <c r="BE879" s="158" t="str">
        <f t="shared" si="381"/>
        <v/>
      </c>
      <c r="BF879" s="158" t="str">
        <f t="shared" si="382"/>
        <v/>
      </c>
      <c r="BG879" s="158" t="str">
        <f t="shared" si="383"/>
        <v/>
      </c>
      <c r="BI879" s="171" t="str">
        <f t="shared" si="389"/>
        <v/>
      </c>
      <c r="BJ879" s="163" t="str">
        <f t="shared" si="390"/>
        <v/>
      </c>
      <c r="BK879" s="163" t="str">
        <f t="shared" si="391"/>
        <v/>
      </c>
    </row>
    <row r="880" spans="1:63" x14ac:dyDescent="0.25">
      <c r="A880" s="110" t="s">
        <v>202</v>
      </c>
      <c r="B880" s="117"/>
      <c r="C880" s="118"/>
      <c r="D880" s="119"/>
      <c r="E880" s="120"/>
      <c r="F880" s="117"/>
      <c r="G880" s="119"/>
      <c r="H880" s="119"/>
      <c r="I880" s="119"/>
      <c r="J880" s="121"/>
      <c r="K880" s="122"/>
      <c r="L880" s="123"/>
      <c r="M880" s="124"/>
      <c r="N880" s="125"/>
      <c r="O880" s="122"/>
      <c r="P880" s="123"/>
      <c r="Q880" s="124"/>
      <c r="R880" s="126"/>
      <c r="S880" s="122"/>
      <c r="T880" s="123"/>
      <c r="U880" s="127"/>
      <c r="V880" s="128"/>
      <c r="AH880" s="42" t="b">
        <f t="shared" si="384"/>
        <v>0</v>
      </c>
      <c r="AI880" s="42" t="str">
        <f t="shared" si="385"/>
        <v/>
      </c>
      <c r="AJ880" s="42" t="str">
        <f>IF(AND(AH880,D880&lt;&gt;""),COUNTIF($AI$12:AI880,AI880),"")</f>
        <v/>
      </c>
      <c r="AK880" s="42" t="str">
        <f t="shared" si="386"/>
        <v/>
      </c>
      <c r="AL880" s="42" t="str">
        <f t="shared" si="387"/>
        <v/>
      </c>
      <c r="AM880" s="42">
        <f t="shared" si="388"/>
        <v>0</v>
      </c>
      <c r="AN880" s="109" t="str">
        <f t="shared" si="364"/>
        <v/>
      </c>
      <c r="AO880" s="109" t="str">
        <f t="shared" si="365"/>
        <v/>
      </c>
      <c r="AP880" s="109" t="str">
        <f t="shared" si="366"/>
        <v/>
      </c>
      <c r="AQ880" s="109" t="str">
        <f t="shared" si="367"/>
        <v/>
      </c>
      <c r="AR880" s="109" t="str">
        <f t="shared" si="368"/>
        <v/>
      </c>
      <c r="AS880" s="158" t="str">
        <f t="shared" si="369"/>
        <v/>
      </c>
      <c r="AT880" s="157" t="str">
        <f t="shared" si="370"/>
        <v/>
      </c>
      <c r="AU880" s="157" t="str">
        <f t="shared" si="371"/>
        <v/>
      </c>
      <c r="AV880" s="109" t="str">
        <f t="shared" si="372"/>
        <v/>
      </c>
      <c r="AW880" s="158" t="str">
        <f t="shared" si="373"/>
        <v/>
      </c>
      <c r="AX880" s="158" t="str">
        <f t="shared" si="374"/>
        <v/>
      </c>
      <c r="AY880" s="158" t="str">
        <f t="shared" si="375"/>
        <v/>
      </c>
      <c r="AZ880" s="158" t="str">
        <f t="shared" si="376"/>
        <v/>
      </c>
      <c r="BA880" s="157" t="str">
        <f t="shared" si="377"/>
        <v/>
      </c>
      <c r="BB880" s="157" t="str">
        <f t="shared" si="378"/>
        <v/>
      </c>
      <c r="BC880" s="157" t="str">
        <f t="shared" si="379"/>
        <v/>
      </c>
      <c r="BD880" s="157" t="str">
        <f t="shared" si="380"/>
        <v/>
      </c>
      <c r="BE880" s="158" t="str">
        <f t="shared" si="381"/>
        <v/>
      </c>
      <c r="BF880" s="158" t="str">
        <f t="shared" si="382"/>
        <v/>
      </c>
      <c r="BG880" s="158" t="str">
        <f t="shared" si="383"/>
        <v/>
      </c>
      <c r="BI880" s="171" t="str">
        <f t="shared" si="389"/>
        <v/>
      </c>
      <c r="BJ880" s="163" t="str">
        <f t="shared" si="390"/>
        <v/>
      </c>
      <c r="BK880" s="163" t="str">
        <f t="shared" si="391"/>
        <v/>
      </c>
    </row>
    <row r="881" spans="1:63" x14ac:dyDescent="0.25">
      <c r="A881" s="110" t="s">
        <v>202</v>
      </c>
      <c r="B881" s="117"/>
      <c r="C881" s="118"/>
      <c r="D881" s="119"/>
      <c r="E881" s="120"/>
      <c r="F881" s="117"/>
      <c r="G881" s="119"/>
      <c r="H881" s="119"/>
      <c r="I881" s="119"/>
      <c r="J881" s="121"/>
      <c r="K881" s="122"/>
      <c r="L881" s="123"/>
      <c r="M881" s="124"/>
      <c r="N881" s="125"/>
      <c r="O881" s="122"/>
      <c r="P881" s="123"/>
      <c r="Q881" s="124"/>
      <c r="R881" s="126"/>
      <c r="S881" s="122"/>
      <c r="T881" s="123"/>
      <c r="U881" s="127"/>
      <c r="V881" s="128"/>
      <c r="AH881" s="42" t="b">
        <f t="shared" si="384"/>
        <v>0</v>
      </c>
      <c r="AI881" s="42" t="str">
        <f t="shared" si="385"/>
        <v/>
      </c>
      <c r="AJ881" s="42" t="str">
        <f>IF(AND(AH881,D881&lt;&gt;""),COUNTIF($AI$12:AI881,AI881),"")</f>
        <v/>
      </c>
      <c r="AK881" s="42" t="str">
        <f t="shared" si="386"/>
        <v/>
      </c>
      <c r="AL881" s="42" t="str">
        <f t="shared" si="387"/>
        <v/>
      </c>
      <c r="AM881" s="42">
        <f t="shared" si="388"/>
        <v>1</v>
      </c>
      <c r="AN881" s="109" t="str">
        <f t="shared" si="364"/>
        <v/>
      </c>
      <c r="AO881" s="109" t="str">
        <f t="shared" si="365"/>
        <v/>
      </c>
      <c r="AP881" s="109" t="str">
        <f t="shared" si="366"/>
        <v/>
      </c>
      <c r="AQ881" s="109" t="str">
        <f t="shared" si="367"/>
        <v/>
      </c>
      <c r="AR881" s="109" t="str">
        <f t="shared" si="368"/>
        <v/>
      </c>
      <c r="AS881" s="158" t="str">
        <f t="shared" si="369"/>
        <v/>
      </c>
      <c r="AT881" s="157" t="str">
        <f t="shared" si="370"/>
        <v/>
      </c>
      <c r="AU881" s="157" t="str">
        <f t="shared" si="371"/>
        <v/>
      </c>
      <c r="AV881" s="109" t="str">
        <f t="shared" si="372"/>
        <v/>
      </c>
      <c r="AW881" s="158" t="str">
        <f t="shared" si="373"/>
        <v/>
      </c>
      <c r="AX881" s="158" t="str">
        <f t="shared" si="374"/>
        <v/>
      </c>
      <c r="AY881" s="158" t="str">
        <f t="shared" si="375"/>
        <v/>
      </c>
      <c r="AZ881" s="158" t="str">
        <f t="shared" si="376"/>
        <v/>
      </c>
      <c r="BA881" s="157" t="str">
        <f t="shared" si="377"/>
        <v/>
      </c>
      <c r="BB881" s="157" t="str">
        <f t="shared" si="378"/>
        <v/>
      </c>
      <c r="BC881" s="157" t="str">
        <f t="shared" si="379"/>
        <v/>
      </c>
      <c r="BD881" s="157" t="str">
        <f t="shared" si="380"/>
        <v/>
      </c>
      <c r="BE881" s="158" t="str">
        <f t="shared" si="381"/>
        <v/>
      </c>
      <c r="BF881" s="158" t="str">
        <f t="shared" si="382"/>
        <v/>
      </c>
      <c r="BG881" s="158" t="str">
        <f t="shared" si="383"/>
        <v/>
      </c>
      <c r="BI881" s="171" t="str">
        <f t="shared" si="389"/>
        <v/>
      </c>
      <c r="BJ881" s="163" t="str">
        <f t="shared" si="390"/>
        <v/>
      </c>
      <c r="BK881" s="163" t="str">
        <f t="shared" si="391"/>
        <v/>
      </c>
    </row>
    <row r="882" spans="1:63" x14ac:dyDescent="0.25">
      <c r="A882" s="110" t="s">
        <v>202</v>
      </c>
      <c r="B882" s="117"/>
      <c r="C882" s="118"/>
      <c r="D882" s="119"/>
      <c r="E882" s="120"/>
      <c r="F882" s="117"/>
      <c r="G882" s="119"/>
      <c r="H882" s="119"/>
      <c r="I882" s="119"/>
      <c r="J882" s="121"/>
      <c r="K882" s="122"/>
      <c r="L882" s="123"/>
      <c r="M882" s="124"/>
      <c r="N882" s="125"/>
      <c r="O882" s="122"/>
      <c r="P882" s="123"/>
      <c r="Q882" s="124"/>
      <c r="R882" s="126"/>
      <c r="S882" s="122"/>
      <c r="T882" s="123"/>
      <c r="U882" s="127"/>
      <c r="V882" s="128"/>
      <c r="AH882" s="42" t="b">
        <f t="shared" si="384"/>
        <v>0</v>
      </c>
      <c r="AI882" s="42" t="str">
        <f t="shared" si="385"/>
        <v/>
      </c>
      <c r="AJ882" s="42" t="str">
        <f>IF(AND(AH882,D882&lt;&gt;""),COUNTIF($AI$12:AI882,AI882),"")</f>
        <v/>
      </c>
      <c r="AK882" s="42" t="str">
        <f t="shared" si="386"/>
        <v/>
      </c>
      <c r="AL882" s="42" t="str">
        <f t="shared" si="387"/>
        <v/>
      </c>
      <c r="AM882" s="42">
        <f t="shared" si="388"/>
        <v>0</v>
      </c>
      <c r="AN882" s="109" t="str">
        <f t="shared" si="364"/>
        <v/>
      </c>
      <c r="AO882" s="109" t="str">
        <f t="shared" si="365"/>
        <v/>
      </c>
      <c r="AP882" s="109" t="str">
        <f t="shared" si="366"/>
        <v/>
      </c>
      <c r="AQ882" s="109" t="str">
        <f t="shared" si="367"/>
        <v/>
      </c>
      <c r="AR882" s="109" t="str">
        <f t="shared" si="368"/>
        <v/>
      </c>
      <c r="AS882" s="158" t="str">
        <f t="shared" si="369"/>
        <v/>
      </c>
      <c r="AT882" s="157" t="str">
        <f t="shared" si="370"/>
        <v/>
      </c>
      <c r="AU882" s="157" t="str">
        <f t="shared" si="371"/>
        <v/>
      </c>
      <c r="AV882" s="109" t="str">
        <f t="shared" si="372"/>
        <v/>
      </c>
      <c r="AW882" s="158" t="str">
        <f t="shared" si="373"/>
        <v/>
      </c>
      <c r="AX882" s="158" t="str">
        <f t="shared" si="374"/>
        <v/>
      </c>
      <c r="AY882" s="158" t="str">
        <f t="shared" si="375"/>
        <v/>
      </c>
      <c r="AZ882" s="158" t="str">
        <f t="shared" si="376"/>
        <v/>
      </c>
      <c r="BA882" s="157" t="str">
        <f t="shared" si="377"/>
        <v/>
      </c>
      <c r="BB882" s="157" t="str">
        <f t="shared" si="378"/>
        <v/>
      </c>
      <c r="BC882" s="157" t="str">
        <f t="shared" si="379"/>
        <v/>
      </c>
      <c r="BD882" s="157" t="str">
        <f t="shared" si="380"/>
        <v/>
      </c>
      <c r="BE882" s="158" t="str">
        <f t="shared" si="381"/>
        <v/>
      </c>
      <c r="BF882" s="158" t="str">
        <f t="shared" si="382"/>
        <v/>
      </c>
      <c r="BG882" s="158" t="str">
        <f t="shared" si="383"/>
        <v/>
      </c>
      <c r="BI882" s="171" t="str">
        <f t="shared" si="389"/>
        <v/>
      </c>
      <c r="BJ882" s="163" t="str">
        <f t="shared" si="390"/>
        <v/>
      </c>
      <c r="BK882" s="163" t="str">
        <f t="shared" si="391"/>
        <v/>
      </c>
    </row>
    <row r="883" spans="1:63" x14ac:dyDescent="0.25">
      <c r="A883" s="110" t="s">
        <v>202</v>
      </c>
      <c r="B883" s="117"/>
      <c r="C883" s="118"/>
      <c r="D883" s="119"/>
      <c r="E883" s="120"/>
      <c r="F883" s="117"/>
      <c r="G883" s="119"/>
      <c r="H883" s="119"/>
      <c r="I883" s="119"/>
      <c r="J883" s="121"/>
      <c r="K883" s="122"/>
      <c r="L883" s="123"/>
      <c r="M883" s="124"/>
      <c r="N883" s="125"/>
      <c r="O883" s="122"/>
      <c r="P883" s="123"/>
      <c r="Q883" s="124"/>
      <c r="R883" s="126"/>
      <c r="S883" s="122"/>
      <c r="T883" s="123"/>
      <c r="U883" s="127"/>
      <c r="V883" s="128"/>
      <c r="AH883" s="42" t="b">
        <f t="shared" si="384"/>
        <v>0</v>
      </c>
      <c r="AI883" s="42" t="str">
        <f t="shared" si="385"/>
        <v/>
      </c>
      <c r="AJ883" s="42" t="str">
        <f>IF(AND(AH883,D883&lt;&gt;""),COUNTIF($AI$12:AI883,AI883),"")</f>
        <v/>
      </c>
      <c r="AK883" s="42" t="str">
        <f t="shared" si="386"/>
        <v/>
      </c>
      <c r="AL883" s="42" t="str">
        <f t="shared" si="387"/>
        <v/>
      </c>
      <c r="AM883" s="42">
        <f t="shared" si="388"/>
        <v>1</v>
      </c>
      <c r="AN883" s="109" t="str">
        <f t="shared" si="364"/>
        <v/>
      </c>
      <c r="AO883" s="109" t="str">
        <f t="shared" si="365"/>
        <v/>
      </c>
      <c r="AP883" s="109" t="str">
        <f t="shared" si="366"/>
        <v/>
      </c>
      <c r="AQ883" s="109" t="str">
        <f t="shared" si="367"/>
        <v/>
      </c>
      <c r="AR883" s="109" t="str">
        <f t="shared" si="368"/>
        <v/>
      </c>
      <c r="AS883" s="158" t="str">
        <f t="shared" si="369"/>
        <v/>
      </c>
      <c r="AT883" s="157" t="str">
        <f t="shared" si="370"/>
        <v/>
      </c>
      <c r="AU883" s="157" t="str">
        <f t="shared" si="371"/>
        <v/>
      </c>
      <c r="AV883" s="109" t="str">
        <f t="shared" si="372"/>
        <v/>
      </c>
      <c r="AW883" s="158" t="str">
        <f t="shared" si="373"/>
        <v/>
      </c>
      <c r="AX883" s="158" t="str">
        <f t="shared" si="374"/>
        <v/>
      </c>
      <c r="AY883" s="158" t="str">
        <f t="shared" si="375"/>
        <v/>
      </c>
      <c r="AZ883" s="158" t="str">
        <f t="shared" si="376"/>
        <v/>
      </c>
      <c r="BA883" s="157" t="str">
        <f t="shared" si="377"/>
        <v/>
      </c>
      <c r="BB883" s="157" t="str">
        <f t="shared" si="378"/>
        <v/>
      </c>
      <c r="BC883" s="157" t="str">
        <f t="shared" si="379"/>
        <v/>
      </c>
      <c r="BD883" s="157" t="str">
        <f t="shared" si="380"/>
        <v/>
      </c>
      <c r="BE883" s="158" t="str">
        <f t="shared" si="381"/>
        <v/>
      </c>
      <c r="BF883" s="158" t="str">
        <f t="shared" si="382"/>
        <v/>
      </c>
      <c r="BG883" s="158" t="str">
        <f t="shared" si="383"/>
        <v/>
      </c>
      <c r="BI883" s="171" t="str">
        <f t="shared" si="389"/>
        <v/>
      </c>
      <c r="BJ883" s="163" t="str">
        <f t="shared" si="390"/>
        <v/>
      </c>
      <c r="BK883" s="163" t="str">
        <f t="shared" si="391"/>
        <v/>
      </c>
    </row>
    <row r="884" spans="1:63" x14ac:dyDescent="0.25">
      <c r="A884" s="110" t="s">
        <v>202</v>
      </c>
      <c r="B884" s="117"/>
      <c r="C884" s="118"/>
      <c r="D884" s="119"/>
      <c r="E884" s="120"/>
      <c r="F884" s="117"/>
      <c r="G884" s="119"/>
      <c r="H884" s="119"/>
      <c r="I884" s="119"/>
      <c r="J884" s="121"/>
      <c r="K884" s="122"/>
      <c r="L884" s="123"/>
      <c r="M884" s="124"/>
      <c r="N884" s="125"/>
      <c r="O884" s="122"/>
      <c r="P884" s="123"/>
      <c r="Q884" s="124"/>
      <c r="R884" s="126"/>
      <c r="S884" s="122"/>
      <c r="T884" s="123"/>
      <c r="U884" s="127"/>
      <c r="V884" s="128"/>
      <c r="AH884" s="42" t="b">
        <f t="shared" si="384"/>
        <v>0</v>
      </c>
      <c r="AI884" s="42" t="str">
        <f t="shared" si="385"/>
        <v/>
      </c>
      <c r="AJ884" s="42" t="str">
        <f>IF(AND(AH884,D884&lt;&gt;""),COUNTIF($AI$12:AI884,AI884),"")</f>
        <v/>
      </c>
      <c r="AK884" s="42" t="str">
        <f t="shared" si="386"/>
        <v/>
      </c>
      <c r="AL884" s="42" t="str">
        <f t="shared" si="387"/>
        <v/>
      </c>
      <c r="AM884" s="42">
        <f t="shared" si="388"/>
        <v>0</v>
      </c>
      <c r="AN884" s="109" t="str">
        <f t="shared" si="364"/>
        <v/>
      </c>
      <c r="AO884" s="109" t="str">
        <f t="shared" si="365"/>
        <v/>
      </c>
      <c r="AP884" s="109" t="str">
        <f t="shared" si="366"/>
        <v/>
      </c>
      <c r="AQ884" s="109" t="str">
        <f t="shared" si="367"/>
        <v/>
      </c>
      <c r="AR884" s="109" t="str">
        <f t="shared" si="368"/>
        <v/>
      </c>
      <c r="AS884" s="158" t="str">
        <f t="shared" si="369"/>
        <v/>
      </c>
      <c r="AT884" s="157" t="str">
        <f t="shared" si="370"/>
        <v/>
      </c>
      <c r="AU884" s="157" t="str">
        <f t="shared" si="371"/>
        <v/>
      </c>
      <c r="AV884" s="109" t="str">
        <f t="shared" si="372"/>
        <v/>
      </c>
      <c r="AW884" s="158" t="str">
        <f t="shared" si="373"/>
        <v/>
      </c>
      <c r="AX884" s="158" t="str">
        <f t="shared" si="374"/>
        <v/>
      </c>
      <c r="AY884" s="158" t="str">
        <f t="shared" si="375"/>
        <v/>
      </c>
      <c r="AZ884" s="158" t="str">
        <f t="shared" si="376"/>
        <v/>
      </c>
      <c r="BA884" s="157" t="str">
        <f t="shared" si="377"/>
        <v/>
      </c>
      <c r="BB884" s="157" t="str">
        <f t="shared" si="378"/>
        <v/>
      </c>
      <c r="BC884" s="157" t="str">
        <f t="shared" si="379"/>
        <v/>
      </c>
      <c r="BD884" s="157" t="str">
        <f t="shared" si="380"/>
        <v/>
      </c>
      <c r="BE884" s="158" t="str">
        <f t="shared" si="381"/>
        <v/>
      </c>
      <c r="BF884" s="158" t="str">
        <f t="shared" si="382"/>
        <v/>
      </c>
      <c r="BG884" s="158" t="str">
        <f t="shared" si="383"/>
        <v/>
      </c>
      <c r="BI884" s="171" t="str">
        <f t="shared" si="389"/>
        <v/>
      </c>
      <c r="BJ884" s="163" t="str">
        <f t="shared" si="390"/>
        <v/>
      </c>
      <c r="BK884" s="163" t="str">
        <f t="shared" si="391"/>
        <v/>
      </c>
    </row>
    <row r="885" spans="1:63" x14ac:dyDescent="0.25">
      <c r="A885" s="110" t="s">
        <v>202</v>
      </c>
      <c r="B885" s="117"/>
      <c r="C885" s="118"/>
      <c r="D885" s="119"/>
      <c r="E885" s="120"/>
      <c r="F885" s="117"/>
      <c r="G885" s="119"/>
      <c r="H885" s="119"/>
      <c r="I885" s="119"/>
      <c r="J885" s="121"/>
      <c r="K885" s="122"/>
      <c r="L885" s="123"/>
      <c r="M885" s="124"/>
      <c r="N885" s="125"/>
      <c r="O885" s="122"/>
      <c r="P885" s="123"/>
      <c r="Q885" s="124"/>
      <c r="R885" s="126"/>
      <c r="S885" s="122"/>
      <c r="T885" s="123"/>
      <c r="U885" s="127"/>
      <c r="V885" s="128"/>
      <c r="AH885" s="42" t="b">
        <f t="shared" si="384"/>
        <v>0</v>
      </c>
      <c r="AI885" s="42" t="str">
        <f t="shared" si="385"/>
        <v/>
      </c>
      <c r="AJ885" s="42" t="str">
        <f>IF(AND(AH885,D885&lt;&gt;""),COUNTIF($AI$12:AI885,AI885),"")</f>
        <v/>
      </c>
      <c r="AK885" s="42" t="str">
        <f t="shared" si="386"/>
        <v/>
      </c>
      <c r="AL885" s="42" t="str">
        <f t="shared" si="387"/>
        <v/>
      </c>
      <c r="AM885" s="42">
        <f t="shared" si="388"/>
        <v>1</v>
      </c>
      <c r="AN885" s="109" t="str">
        <f t="shared" si="364"/>
        <v/>
      </c>
      <c r="AO885" s="109" t="str">
        <f t="shared" si="365"/>
        <v/>
      </c>
      <c r="AP885" s="109" t="str">
        <f t="shared" si="366"/>
        <v/>
      </c>
      <c r="AQ885" s="109" t="str">
        <f t="shared" si="367"/>
        <v/>
      </c>
      <c r="AR885" s="109" t="str">
        <f t="shared" si="368"/>
        <v/>
      </c>
      <c r="AS885" s="158" t="str">
        <f t="shared" si="369"/>
        <v/>
      </c>
      <c r="AT885" s="157" t="str">
        <f t="shared" si="370"/>
        <v/>
      </c>
      <c r="AU885" s="157" t="str">
        <f t="shared" si="371"/>
        <v/>
      </c>
      <c r="AV885" s="109" t="str">
        <f t="shared" si="372"/>
        <v/>
      </c>
      <c r="AW885" s="158" t="str">
        <f t="shared" si="373"/>
        <v/>
      </c>
      <c r="AX885" s="158" t="str">
        <f t="shared" si="374"/>
        <v/>
      </c>
      <c r="AY885" s="158" t="str">
        <f t="shared" si="375"/>
        <v/>
      </c>
      <c r="AZ885" s="158" t="str">
        <f t="shared" si="376"/>
        <v/>
      </c>
      <c r="BA885" s="157" t="str">
        <f t="shared" si="377"/>
        <v/>
      </c>
      <c r="BB885" s="157" t="str">
        <f t="shared" si="378"/>
        <v/>
      </c>
      <c r="BC885" s="157" t="str">
        <f t="shared" si="379"/>
        <v/>
      </c>
      <c r="BD885" s="157" t="str">
        <f t="shared" si="380"/>
        <v/>
      </c>
      <c r="BE885" s="158" t="str">
        <f t="shared" si="381"/>
        <v/>
      </c>
      <c r="BF885" s="158" t="str">
        <f t="shared" si="382"/>
        <v/>
      </c>
      <c r="BG885" s="158" t="str">
        <f t="shared" si="383"/>
        <v/>
      </c>
      <c r="BI885" s="171" t="str">
        <f t="shared" si="389"/>
        <v/>
      </c>
      <c r="BJ885" s="163" t="str">
        <f t="shared" si="390"/>
        <v/>
      </c>
      <c r="BK885" s="163" t="str">
        <f t="shared" si="391"/>
        <v/>
      </c>
    </row>
    <row r="886" spans="1:63" x14ac:dyDescent="0.25">
      <c r="A886" s="110" t="s">
        <v>202</v>
      </c>
      <c r="B886" s="117"/>
      <c r="C886" s="118"/>
      <c r="D886" s="119"/>
      <c r="E886" s="120"/>
      <c r="F886" s="117"/>
      <c r="G886" s="119"/>
      <c r="H886" s="119"/>
      <c r="I886" s="119"/>
      <c r="J886" s="121"/>
      <c r="K886" s="122"/>
      <c r="L886" s="123"/>
      <c r="M886" s="124"/>
      <c r="N886" s="125"/>
      <c r="O886" s="122"/>
      <c r="P886" s="123"/>
      <c r="Q886" s="124"/>
      <c r="R886" s="126"/>
      <c r="S886" s="122"/>
      <c r="T886" s="123"/>
      <c r="U886" s="127"/>
      <c r="V886" s="128"/>
      <c r="AH886" s="42" t="b">
        <f t="shared" si="384"/>
        <v>0</v>
      </c>
      <c r="AI886" s="42" t="str">
        <f t="shared" si="385"/>
        <v/>
      </c>
      <c r="AJ886" s="42" t="str">
        <f>IF(AND(AH886,D886&lt;&gt;""),COUNTIF($AI$12:AI886,AI886),"")</f>
        <v/>
      </c>
      <c r="AK886" s="42" t="str">
        <f t="shared" si="386"/>
        <v/>
      </c>
      <c r="AL886" s="42" t="str">
        <f t="shared" si="387"/>
        <v/>
      </c>
      <c r="AM886" s="42">
        <f t="shared" si="388"/>
        <v>0</v>
      </c>
      <c r="AN886" s="109" t="str">
        <f t="shared" si="364"/>
        <v/>
      </c>
      <c r="AO886" s="109" t="str">
        <f t="shared" si="365"/>
        <v/>
      </c>
      <c r="AP886" s="109" t="str">
        <f t="shared" si="366"/>
        <v/>
      </c>
      <c r="AQ886" s="109" t="str">
        <f t="shared" si="367"/>
        <v/>
      </c>
      <c r="AR886" s="109" t="str">
        <f t="shared" si="368"/>
        <v/>
      </c>
      <c r="AS886" s="158" t="str">
        <f t="shared" si="369"/>
        <v/>
      </c>
      <c r="AT886" s="157" t="str">
        <f t="shared" si="370"/>
        <v/>
      </c>
      <c r="AU886" s="157" t="str">
        <f t="shared" si="371"/>
        <v/>
      </c>
      <c r="AV886" s="109" t="str">
        <f t="shared" si="372"/>
        <v/>
      </c>
      <c r="AW886" s="158" t="str">
        <f t="shared" si="373"/>
        <v/>
      </c>
      <c r="AX886" s="158" t="str">
        <f t="shared" si="374"/>
        <v/>
      </c>
      <c r="AY886" s="158" t="str">
        <f t="shared" si="375"/>
        <v/>
      </c>
      <c r="AZ886" s="158" t="str">
        <f t="shared" si="376"/>
        <v/>
      </c>
      <c r="BA886" s="157" t="str">
        <f t="shared" si="377"/>
        <v/>
      </c>
      <c r="BB886" s="157" t="str">
        <f t="shared" si="378"/>
        <v/>
      </c>
      <c r="BC886" s="157" t="str">
        <f t="shared" si="379"/>
        <v/>
      </c>
      <c r="BD886" s="157" t="str">
        <f t="shared" si="380"/>
        <v/>
      </c>
      <c r="BE886" s="158" t="str">
        <f t="shared" si="381"/>
        <v/>
      </c>
      <c r="BF886" s="158" t="str">
        <f t="shared" si="382"/>
        <v/>
      </c>
      <c r="BG886" s="158" t="str">
        <f t="shared" si="383"/>
        <v/>
      </c>
      <c r="BI886" s="171" t="str">
        <f t="shared" si="389"/>
        <v/>
      </c>
      <c r="BJ886" s="163" t="str">
        <f t="shared" si="390"/>
        <v/>
      </c>
      <c r="BK886" s="163" t="str">
        <f t="shared" si="391"/>
        <v/>
      </c>
    </row>
    <row r="887" spans="1:63" x14ac:dyDescent="0.25">
      <c r="A887" s="110" t="s">
        <v>202</v>
      </c>
      <c r="B887" s="117"/>
      <c r="C887" s="118"/>
      <c r="D887" s="119"/>
      <c r="E887" s="120"/>
      <c r="F887" s="117"/>
      <c r="G887" s="119"/>
      <c r="H887" s="119"/>
      <c r="I887" s="119"/>
      <c r="J887" s="121"/>
      <c r="K887" s="122"/>
      <c r="L887" s="123"/>
      <c r="M887" s="124"/>
      <c r="N887" s="125"/>
      <c r="O887" s="122"/>
      <c r="P887" s="123"/>
      <c r="Q887" s="124"/>
      <c r="R887" s="126"/>
      <c r="S887" s="122"/>
      <c r="T887" s="123"/>
      <c r="U887" s="127"/>
      <c r="V887" s="128"/>
      <c r="AH887" s="42" t="b">
        <f t="shared" si="384"/>
        <v>0</v>
      </c>
      <c r="AI887" s="42" t="str">
        <f t="shared" si="385"/>
        <v/>
      </c>
      <c r="AJ887" s="42" t="str">
        <f>IF(AND(AH887,D887&lt;&gt;""),COUNTIF($AI$12:AI887,AI887),"")</f>
        <v/>
      </c>
      <c r="AK887" s="42" t="str">
        <f t="shared" si="386"/>
        <v/>
      </c>
      <c r="AL887" s="42" t="str">
        <f t="shared" si="387"/>
        <v/>
      </c>
      <c r="AM887" s="42">
        <f t="shared" si="388"/>
        <v>1</v>
      </c>
      <c r="AN887" s="109" t="str">
        <f t="shared" si="364"/>
        <v/>
      </c>
      <c r="AO887" s="109" t="str">
        <f t="shared" si="365"/>
        <v/>
      </c>
      <c r="AP887" s="109" t="str">
        <f t="shared" si="366"/>
        <v/>
      </c>
      <c r="AQ887" s="109" t="str">
        <f t="shared" si="367"/>
        <v/>
      </c>
      <c r="AR887" s="109" t="str">
        <f t="shared" si="368"/>
        <v/>
      </c>
      <c r="AS887" s="158" t="str">
        <f t="shared" si="369"/>
        <v/>
      </c>
      <c r="AT887" s="157" t="str">
        <f t="shared" si="370"/>
        <v/>
      </c>
      <c r="AU887" s="157" t="str">
        <f t="shared" si="371"/>
        <v/>
      </c>
      <c r="AV887" s="109" t="str">
        <f t="shared" si="372"/>
        <v/>
      </c>
      <c r="AW887" s="158" t="str">
        <f t="shared" si="373"/>
        <v/>
      </c>
      <c r="AX887" s="158" t="str">
        <f t="shared" si="374"/>
        <v/>
      </c>
      <c r="AY887" s="158" t="str">
        <f t="shared" si="375"/>
        <v/>
      </c>
      <c r="AZ887" s="158" t="str">
        <f t="shared" si="376"/>
        <v/>
      </c>
      <c r="BA887" s="157" t="str">
        <f t="shared" si="377"/>
        <v/>
      </c>
      <c r="BB887" s="157" t="str">
        <f t="shared" si="378"/>
        <v/>
      </c>
      <c r="BC887" s="157" t="str">
        <f t="shared" si="379"/>
        <v/>
      </c>
      <c r="BD887" s="157" t="str">
        <f t="shared" si="380"/>
        <v/>
      </c>
      <c r="BE887" s="158" t="str">
        <f t="shared" si="381"/>
        <v/>
      </c>
      <c r="BF887" s="158" t="str">
        <f t="shared" si="382"/>
        <v/>
      </c>
      <c r="BG887" s="158" t="str">
        <f t="shared" si="383"/>
        <v/>
      </c>
      <c r="BI887" s="171" t="str">
        <f t="shared" si="389"/>
        <v/>
      </c>
      <c r="BJ887" s="163" t="str">
        <f t="shared" si="390"/>
        <v/>
      </c>
      <c r="BK887" s="163" t="str">
        <f t="shared" si="391"/>
        <v/>
      </c>
    </row>
    <row r="888" spans="1:63" x14ac:dyDescent="0.25">
      <c r="A888" s="110" t="s">
        <v>202</v>
      </c>
      <c r="B888" s="117"/>
      <c r="C888" s="118"/>
      <c r="D888" s="119"/>
      <c r="E888" s="120"/>
      <c r="F888" s="117"/>
      <c r="G888" s="119"/>
      <c r="H888" s="119"/>
      <c r="I888" s="119"/>
      <c r="J888" s="121"/>
      <c r="K888" s="122"/>
      <c r="L888" s="123"/>
      <c r="M888" s="124"/>
      <c r="N888" s="125"/>
      <c r="O888" s="122"/>
      <c r="P888" s="123"/>
      <c r="Q888" s="124"/>
      <c r="R888" s="126"/>
      <c r="S888" s="122"/>
      <c r="T888" s="123"/>
      <c r="U888" s="127"/>
      <c r="V888" s="128"/>
      <c r="AH888" s="42" t="b">
        <f t="shared" si="384"/>
        <v>0</v>
      </c>
      <c r="AI888" s="42" t="str">
        <f t="shared" si="385"/>
        <v/>
      </c>
      <c r="AJ888" s="42" t="str">
        <f>IF(AND(AH888,D888&lt;&gt;""),COUNTIF($AI$12:AI888,AI888),"")</f>
        <v/>
      </c>
      <c r="AK888" s="42" t="str">
        <f t="shared" si="386"/>
        <v/>
      </c>
      <c r="AL888" s="42" t="str">
        <f t="shared" si="387"/>
        <v/>
      </c>
      <c r="AM888" s="42">
        <f t="shared" si="388"/>
        <v>0</v>
      </c>
      <c r="AN888" s="109" t="str">
        <f t="shared" si="364"/>
        <v/>
      </c>
      <c r="AO888" s="109" t="str">
        <f t="shared" si="365"/>
        <v/>
      </c>
      <c r="AP888" s="109" t="str">
        <f t="shared" si="366"/>
        <v/>
      </c>
      <c r="AQ888" s="109" t="str">
        <f t="shared" si="367"/>
        <v/>
      </c>
      <c r="AR888" s="109" t="str">
        <f t="shared" si="368"/>
        <v/>
      </c>
      <c r="AS888" s="158" t="str">
        <f t="shared" si="369"/>
        <v/>
      </c>
      <c r="AT888" s="157" t="str">
        <f t="shared" si="370"/>
        <v/>
      </c>
      <c r="AU888" s="157" t="str">
        <f t="shared" si="371"/>
        <v/>
      </c>
      <c r="AV888" s="109" t="str">
        <f t="shared" si="372"/>
        <v/>
      </c>
      <c r="AW888" s="158" t="str">
        <f t="shared" si="373"/>
        <v/>
      </c>
      <c r="AX888" s="158" t="str">
        <f t="shared" si="374"/>
        <v/>
      </c>
      <c r="AY888" s="158" t="str">
        <f t="shared" si="375"/>
        <v/>
      </c>
      <c r="AZ888" s="158" t="str">
        <f t="shared" si="376"/>
        <v/>
      </c>
      <c r="BA888" s="157" t="str">
        <f t="shared" si="377"/>
        <v/>
      </c>
      <c r="BB888" s="157" t="str">
        <f t="shared" si="378"/>
        <v/>
      </c>
      <c r="BC888" s="157" t="str">
        <f t="shared" si="379"/>
        <v/>
      </c>
      <c r="BD888" s="157" t="str">
        <f t="shared" si="380"/>
        <v/>
      </c>
      <c r="BE888" s="158" t="str">
        <f t="shared" si="381"/>
        <v/>
      </c>
      <c r="BF888" s="158" t="str">
        <f t="shared" si="382"/>
        <v/>
      </c>
      <c r="BG888" s="158" t="str">
        <f t="shared" si="383"/>
        <v/>
      </c>
      <c r="BI888" s="171" t="str">
        <f t="shared" si="389"/>
        <v/>
      </c>
      <c r="BJ888" s="163" t="str">
        <f t="shared" si="390"/>
        <v/>
      </c>
      <c r="BK888" s="163" t="str">
        <f t="shared" si="391"/>
        <v/>
      </c>
    </row>
    <row r="889" spans="1:63" x14ac:dyDescent="0.25">
      <c r="A889" s="110" t="s">
        <v>202</v>
      </c>
      <c r="B889" s="117"/>
      <c r="C889" s="118"/>
      <c r="D889" s="119"/>
      <c r="E889" s="120"/>
      <c r="F889" s="117"/>
      <c r="G889" s="119"/>
      <c r="H889" s="119"/>
      <c r="I889" s="119"/>
      <c r="J889" s="121"/>
      <c r="K889" s="122"/>
      <c r="L889" s="123"/>
      <c r="M889" s="124"/>
      <c r="N889" s="125"/>
      <c r="O889" s="122"/>
      <c r="P889" s="123"/>
      <c r="Q889" s="124"/>
      <c r="R889" s="126"/>
      <c r="S889" s="122"/>
      <c r="T889" s="123"/>
      <c r="U889" s="127"/>
      <c r="V889" s="128"/>
      <c r="AH889" s="42" t="b">
        <f t="shared" si="384"/>
        <v>0</v>
      </c>
      <c r="AI889" s="42" t="str">
        <f t="shared" si="385"/>
        <v/>
      </c>
      <c r="AJ889" s="42" t="str">
        <f>IF(AND(AH889,D889&lt;&gt;""),COUNTIF($AI$12:AI889,AI889),"")</f>
        <v/>
      </c>
      <c r="AK889" s="42" t="str">
        <f t="shared" si="386"/>
        <v/>
      </c>
      <c r="AL889" s="42" t="str">
        <f t="shared" si="387"/>
        <v/>
      </c>
      <c r="AM889" s="42">
        <f t="shared" si="388"/>
        <v>1</v>
      </c>
      <c r="AN889" s="109" t="str">
        <f t="shared" si="364"/>
        <v/>
      </c>
      <c r="AO889" s="109" t="str">
        <f t="shared" si="365"/>
        <v/>
      </c>
      <c r="AP889" s="109" t="str">
        <f t="shared" si="366"/>
        <v/>
      </c>
      <c r="AQ889" s="109" t="str">
        <f t="shared" si="367"/>
        <v/>
      </c>
      <c r="AR889" s="109" t="str">
        <f t="shared" si="368"/>
        <v/>
      </c>
      <c r="AS889" s="158" t="str">
        <f t="shared" si="369"/>
        <v/>
      </c>
      <c r="AT889" s="157" t="str">
        <f t="shared" si="370"/>
        <v/>
      </c>
      <c r="AU889" s="157" t="str">
        <f t="shared" si="371"/>
        <v/>
      </c>
      <c r="AV889" s="109" t="str">
        <f t="shared" si="372"/>
        <v/>
      </c>
      <c r="AW889" s="158" t="str">
        <f t="shared" si="373"/>
        <v/>
      </c>
      <c r="AX889" s="158" t="str">
        <f t="shared" si="374"/>
        <v/>
      </c>
      <c r="AY889" s="158" t="str">
        <f t="shared" si="375"/>
        <v/>
      </c>
      <c r="AZ889" s="158" t="str">
        <f t="shared" si="376"/>
        <v/>
      </c>
      <c r="BA889" s="157" t="str">
        <f t="shared" si="377"/>
        <v/>
      </c>
      <c r="BB889" s="157" t="str">
        <f t="shared" si="378"/>
        <v/>
      </c>
      <c r="BC889" s="157" t="str">
        <f t="shared" si="379"/>
        <v/>
      </c>
      <c r="BD889" s="157" t="str">
        <f t="shared" si="380"/>
        <v/>
      </c>
      <c r="BE889" s="158" t="str">
        <f t="shared" si="381"/>
        <v/>
      </c>
      <c r="BF889" s="158" t="str">
        <f t="shared" si="382"/>
        <v/>
      </c>
      <c r="BG889" s="158" t="str">
        <f t="shared" si="383"/>
        <v/>
      </c>
      <c r="BI889" s="171" t="str">
        <f t="shared" si="389"/>
        <v/>
      </c>
      <c r="BJ889" s="163" t="str">
        <f t="shared" si="390"/>
        <v/>
      </c>
      <c r="BK889" s="163" t="str">
        <f t="shared" si="391"/>
        <v/>
      </c>
    </row>
    <row r="890" spans="1:63" x14ac:dyDescent="0.25">
      <c r="A890" s="110" t="s">
        <v>202</v>
      </c>
      <c r="B890" s="117"/>
      <c r="C890" s="118"/>
      <c r="D890" s="119"/>
      <c r="E890" s="120"/>
      <c r="F890" s="117"/>
      <c r="G890" s="119"/>
      <c r="H890" s="119"/>
      <c r="I890" s="119"/>
      <c r="J890" s="121"/>
      <c r="K890" s="122"/>
      <c r="L890" s="123"/>
      <c r="M890" s="124"/>
      <c r="N890" s="125"/>
      <c r="O890" s="122"/>
      <c r="P890" s="123"/>
      <c r="Q890" s="124"/>
      <c r="R890" s="126"/>
      <c r="S890" s="122"/>
      <c r="T890" s="123"/>
      <c r="U890" s="127"/>
      <c r="V890" s="128"/>
      <c r="AH890" s="42" t="b">
        <f t="shared" si="384"/>
        <v>0</v>
      </c>
      <c r="AI890" s="42" t="str">
        <f t="shared" si="385"/>
        <v/>
      </c>
      <c r="AJ890" s="42" t="str">
        <f>IF(AND(AH890,D890&lt;&gt;""),COUNTIF($AI$12:AI890,AI890),"")</f>
        <v/>
      </c>
      <c r="AK890" s="42" t="str">
        <f t="shared" si="386"/>
        <v/>
      </c>
      <c r="AL890" s="42" t="str">
        <f t="shared" si="387"/>
        <v/>
      </c>
      <c r="AM890" s="42">
        <f t="shared" si="388"/>
        <v>0</v>
      </c>
      <c r="AN890" s="109" t="str">
        <f t="shared" si="364"/>
        <v/>
      </c>
      <c r="AO890" s="109" t="str">
        <f t="shared" si="365"/>
        <v/>
      </c>
      <c r="AP890" s="109" t="str">
        <f t="shared" si="366"/>
        <v/>
      </c>
      <c r="AQ890" s="109" t="str">
        <f t="shared" si="367"/>
        <v/>
      </c>
      <c r="AR890" s="109" t="str">
        <f t="shared" si="368"/>
        <v/>
      </c>
      <c r="AS890" s="158" t="str">
        <f t="shared" si="369"/>
        <v/>
      </c>
      <c r="AT890" s="157" t="str">
        <f t="shared" si="370"/>
        <v/>
      </c>
      <c r="AU890" s="157" t="str">
        <f t="shared" si="371"/>
        <v/>
      </c>
      <c r="AV890" s="109" t="str">
        <f t="shared" si="372"/>
        <v/>
      </c>
      <c r="AW890" s="158" t="str">
        <f t="shared" si="373"/>
        <v/>
      </c>
      <c r="AX890" s="158" t="str">
        <f t="shared" si="374"/>
        <v/>
      </c>
      <c r="AY890" s="158" t="str">
        <f t="shared" si="375"/>
        <v/>
      </c>
      <c r="AZ890" s="158" t="str">
        <f t="shared" si="376"/>
        <v/>
      </c>
      <c r="BA890" s="157" t="str">
        <f t="shared" si="377"/>
        <v/>
      </c>
      <c r="BB890" s="157" t="str">
        <f t="shared" si="378"/>
        <v/>
      </c>
      <c r="BC890" s="157" t="str">
        <f t="shared" si="379"/>
        <v/>
      </c>
      <c r="BD890" s="157" t="str">
        <f t="shared" si="380"/>
        <v/>
      </c>
      <c r="BE890" s="158" t="str">
        <f t="shared" si="381"/>
        <v/>
      </c>
      <c r="BF890" s="158" t="str">
        <f t="shared" si="382"/>
        <v/>
      </c>
      <c r="BG890" s="158" t="str">
        <f t="shared" si="383"/>
        <v/>
      </c>
      <c r="BI890" s="171" t="str">
        <f t="shared" si="389"/>
        <v/>
      </c>
      <c r="BJ890" s="163" t="str">
        <f t="shared" si="390"/>
        <v/>
      </c>
      <c r="BK890" s="163" t="str">
        <f t="shared" si="391"/>
        <v/>
      </c>
    </row>
    <row r="891" spans="1:63" x14ac:dyDescent="0.25">
      <c r="A891" s="110" t="s">
        <v>202</v>
      </c>
      <c r="B891" s="117"/>
      <c r="C891" s="118"/>
      <c r="D891" s="119"/>
      <c r="E891" s="120"/>
      <c r="F891" s="117"/>
      <c r="G891" s="119"/>
      <c r="H891" s="119"/>
      <c r="I891" s="119"/>
      <c r="J891" s="121"/>
      <c r="K891" s="122"/>
      <c r="L891" s="123"/>
      <c r="M891" s="124"/>
      <c r="N891" s="125"/>
      <c r="O891" s="122"/>
      <c r="P891" s="123"/>
      <c r="Q891" s="124"/>
      <c r="R891" s="126"/>
      <c r="S891" s="122"/>
      <c r="T891" s="123"/>
      <c r="U891" s="127"/>
      <c r="V891" s="128"/>
      <c r="AH891" s="42" t="b">
        <f t="shared" si="384"/>
        <v>0</v>
      </c>
      <c r="AI891" s="42" t="str">
        <f t="shared" si="385"/>
        <v/>
      </c>
      <c r="AJ891" s="42" t="str">
        <f>IF(AND(AH891,D891&lt;&gt;""),COUNTIF($AI$12:AI891,AI891),"")</f>
        <v/>
      </c>
      <c r="AK891" s="42" t="str">
        <f t="shared" si="386"/>
        <v/>
      </c>
      <c r="AL891" s="42" t="str">
        <f t="shared" si="387"/>
        <v/>
      </c>
      <c r="AM891" s="42">
        <f t="shared" si="388"/>
        <v>1</v>
      </c>
      <c r="AN891" s="109" t="str">
        <f t="shared" si="364"/>
        <v/>
      </c>
      <c r="AO891" s="109" t="str">
        <f t="shared" si="365"/>
        <v/>
      </c>
      <c r="AP891" s="109" t="str">
        <f t="shared" si="366"/>
        <v/>
      </c>
      <c r="AQ891" s="109" t="str">
        <f t="shared" si="367"/>
        <v/>
      </c>
      <c r="AR891" s="109" t="str">
        <f t="shared" si="368"/>
        <v/>
      </c>
      <c r="AS891" s="158" t="str">
        <f t="shared" si="369"/>
        <v/>
      </c>
      <c r="AT891" s="157" t="str">
        <f t="shared" si="370"/>
        <v/>
      </c>
      <c r="AU891" s="157" t="str">
        <f t="shared" si="371"/>
        <v/>
      </c>
      <c r="AV891" s="109" t="str">
        <f t="shared" si="372"/>
        <v/>
      </c>
      <c r="AW891" s="158" t="str">
        <f t="shared" si="373"/>
        <v/>
      </c>
      <c r="AX891" s="158" t="str">
        <f t="shared" si="374"/>
        <v/>
      </c>
      <c r="AY891" s="158" t="str">
        <f t="shared" si="375"/>
        <v/>
      </c>
      <c r="AZ891" s="158" t="str">
        <f t="shared" si="376"/>
        <v/>
      </c>
      <c r="BA891" s="157" t="str">
        <f t="shared" si="377"/>
        <v/>
      </c>
      <c r="BB891" s="157" t="str">
        <f t="shared" si="378"/>
        <v/>
      </c>
      <c r="BC891" s="157" t="str">
        <f t="shared" si="379"/>
        <v/>
      </c>
      <c r="BD891" s="157" t="str">
        <f t="shared" si="380"/>
        <v/>
      </c>
      <c r="BE891" s="158" t="str">
        <f t="shared" si="381"/>
        <v/>
      </c>
      <c r="BF891" s="158" t="str">
        <f t="shared" si="382"/>
        <v/>
      </c>
      <c r="BG891" s="158" t="str">
        <f t="shared" si="383"/>
        <v/>
      </c>
      <c r="BI891" s="171" t="str">
        <f t="shared" si="389"/>
        <v/>
      </c>
      <c r="BJ891" s="163" t="str">
        <f t="shared" si="390"/>
        <v/>
      </c>
      <c r="BK891" s="163" t="str">
        <f t="shared" si="391"/>
        <v/>
      </c>
    </row>
    <row r="892" spans="1:63" x14ac:dyDescent="0.25">
      <c r="A892" s="110" t="s">
        <v>202</v>
      </c>
      <c r="B892" s="117"/>
      <c r="C892" s="118"/>
      <c r="D892" s="119"/>
      <c r="E892" s="120"/>
      <c r="F892" s="117"/>
      <c r="G892" s="119"/>
      <c r="H892" s="119"/>
      <c r="I892" s="119"/>
      <c r="J892" s="121"/>
      <c r="K892" s="122"/>
      <c r="L892" s="123"/>
      <c r="M892" s="124"/>
      <c r="N892" s="125"/>
      <c r="O892" s="122"/>
      <c r="P892" s="123"/>
      <c r="Q892" s="124"/>
      <c r="R892" s="126"/>
      <c r="S892" s="122"/>
      <c r="T892" s="123"/>
      <c r="U892" s="127"/>
      <c r="V892" s="128"/>
      <c r="AH892" s="42" t="b">
        <f t="shared" si="384"/>
        <v>0</v>
      </c>
      <c r="AI892" s="42" t="str">
        <f t="shared" si="385"/>
        <v/>
      </c>
      <c r="AJ892" s="42" t="str">
        <f>IF(AND(AH892,D892&lt;&gt;""),COUNTIF($AI$12:AI892,AI892),"")</f>
        <v/>
      </c>
      <c r="AK892" s="42" t="str">
        <f t="shared" si="386"/>
        <v/>
      </c>
      <c r="AL892" s="42" t="str">
        <f t="shared" si="387"/>
        <v/>
      </c>
      <c r="AM892" s="42">
        <f t="shared" si="388"/>
        <v>0</v>
      </c>
      <c r="AN892" s="109" t="str">
        <f t="shared" si="364"/>
        <v/>
      </c>
      <c r="AO892" s="109" t="str">
        <f t="shared" si="365"/>
        <v/>
      </c>
      <c r="AP892" s="109" t="str">
        <f t="shared" si="366"/>
        <v/>
      </c>
      <c r="AQ892" s="109" t="str">
        <f t="shared" si="367"/>
        <v/>
      </c>
      <c r="AR892" s="109" t="str">
        <f t="shared" si="368"/>
        <v/>
      </c>
      <c r="AS892" s="158" t="str">
        <f t="shared" si="369"/>
        <v/>
      </c>
      <c r="AT892" s="157" t="str">
        <f t="shared" si="370"/>
        <v/>
      </c>
      <c r="AU892" s="157" t="str">
        <f t="shared" si="371"/>
        <v/>
      </c>
      <c r="AV892" s="109" t="str">
        <f t="shared" si="372"/>
        <v/>
      </c>
      <c r="AW892" s="158" t="str">
        <f t="shared" si="373"/>
        <v/>
      </c>
      <c r="AX892" s="158" t="str">
        <f t="shared" si="374"/>
        <v/>
      </c>
      <c r="AY892" s="158" t="str">
        <f t="shared" si="375"/>
        <v/>
      </c>
      <c r="AZ892" s="158" t="str">
        <f t="shared" si="376"/>
        <v/>
      </c>
      <c r="BA892" s="157" t="str">
        <f t="shared" si="377"/>
        <v/>
      </c>
      <c r="BB892" s="157" t="str">
        <f t="shared" si="378"/>
        <v/>
      </c>
      <c r="BC892" s="157" t="str">
        <f t="shared" si="379"/>
        <v/>
      </c>
      <c r="BD892" s="157" t="str">
        <f t="shared" si="380"/>
        <v/>
      </c>
      <c r="BE892" s="158" t="str">
        <f t="shared" si="381"/>
        <v/>
      </c>
      <c r="BF892" s="158" t="str">
        <f t="shared" si="382"/>
        <v/>
      </c>
      <c r="BG892" s="158" t="str">
        <f t="shared" si="383"/>
        <v/>
      </c>
      <c r="BI892" s="171" t="str">
        <f t="shared" si="389"/>
        <v/>
      </c>
      <c r="BJ892" s="163" t="str">
        <f t="shared" si="390"/>
        <v/>
      </c>
      <c r="BK892" s="163" t="str">
        <f t="shared" si="391"/>
        <v/>
      </c>
    </row>
    <row r="893" spans="1:63" x14ac:dyDescent="0.25">
      <c r="A893" s="110" t="s">
        <v>202</v>
      </c>
      <c r="B893" s="117"/>
      <c r="C893" s="118"/>
      <c r="D893" s="119"/>
      <c r="E893" s="120"/>
      <c r="F893" s="117"/>
      <c r="G893" s="119"/>
      <c r="H893" s="119"/>
      <c r="I893" s="119"/>
      <c r="J893" s="121"/>
      <c r="K893" s="122"/>
      <c r="L893" s="123"/>
      <c r="M893" s="124"/>
      <c r="N893" s="125"/>
      <c r="O893" s="122"/>
      <c r="P893" s="123"/>
      <c r="Q893" s="124"/>
      <c r="R893" s="126"/>
      <c r="S893" s="122"/>
      <c r="T893" s="123"/>
      <c r="U893" s="127"/>
      <c r="V893" s="128"/>
      <c r="AH893" s="42" t="b">
        <f t="shared" si="384"/>
        <v>0</v>
      </c>
      <c r="AI893" s="42" t="str">
        <f t="shared" si="385"/>
        <v/>
      </c>
      <c r="AJ893" s="42" t="str">
        <f>IF(AND(AH893,D893&lt;&gt;""),COUNTIF($AI$12:AI893,AI893),"")</f>
        <v/>
      </c>
      <c r="AK893" s="42" t="str">
        <f t="shared" si="386"/>
        <v/>
      </c>
      <c r="AL893" s="42" t="str">
        <f t="shared" si="387"/>
        <v/>
      </c>
      <c r="AM893" s="42">
        <f t="shared" si="388"/>
        <v>1</v>
      </c>
      <c r="AN893" s="109" t="str">
        <f t="shared" si="364"/>
        <v/>
      </c>
      <c r="AO893" s="109" t="str">
        <f t="shared" si="365"/>
        <v/>
      </c>
      <c r="AP893" s="109" t="str">
        <f t="shared" si="366"/>
        <v/>
      </c>
      <c r="AQ893" s="109" t="str">
        <f t="shared" si="367"/>
        <v/>
      </c>
      <c r="AR893" s="109" t="str">
        <f t="shared" si="368"/>
        <v/>
      </c>
      <c r="AS893" s="158" t="str">
        <f t="shared" si="369"/>
        <v/>
      </c>
      <c r="AT893" s="157" t="str">
        <f t="shared" si="370"/>
        <v/>
      </c>
      <c r="AU893" s="157" t="str">
        <f t="shared" si="371"/>
        <v/>
      </c>
      <c r="AV893" s="109" t="str">
        <f t="shared" si="372"/>
        <v/>
      </c>
      <c r="AW893" s="158" t="str">
        <f t="shared" si="373"/>
        <v/>
      </c>
      <c r="AX893" s="158" t="str">
        <f t="shared" si="374"/>
        <v/>
      </c>
      <c r="AY893" s="158" t="str">
        <f t="shared" si="375"/>
        <v/>
      </c>
      <c r="AZ893" s="158" t="str">
        <f t="shared" si="376"/>
        <v/>
      </c>
      <c r="BA893" s="157" t="str">
        <f t="shared" si="377"/>
        <v/>
      </c>
      <c r="BB893" s="157" t="str">
        <f t="shared" si="378"/>
        <v/>
      </c>
      <c r="BC893" s="157" t="str">
        <f t="shared" si="379"/>
        <v/>
      </c>
      <c r="BD893" s="157" t="str">
        <f t="shared" si="380"/>
        <v/>
      </c>
      <c r="BE893" s="158" t="str">
        <f t="shared" si="381"/>
        <v/>
      </c>
      <c r="BF893" s="158" t="str">
        <f t="shared" si="382"/>
        <v/>
      </c>
      <c r="BG893" s="158" t="str">
        <f t="shared" si="383"/>
        <v/>
      </c>
      <c r="BI893" s="171" t="str">
        <f t="shared" si="389"/>
        <v/>
      </c>
      <c r="BJ893" s="163" t="str">
        <f t="shared" si="390"/>
        <v/>
      </c>
      <c r="BK893" s="163" t="str">
        <f t="shared" si="391"/>
        <v/>
      </c>
    </row>
    <row r="894" spans="1:63" x14ac:dyDescent="0.25">
      <c r="A894" s="110" t="s">
        <v>202</v>
      </c>
      <c r="B894" s="117"/>
      <c r="C894" s="118"/>
      <c r="D894" s="119"/>
      <c r="E894" s="120"/>
      <c r="F894" s="117"/>
      <c r="G894" s="119"/>
      <c r="H894" s="119"/>
      <c r="I894" s="119"/>
      <c r="J894" s="121"/>
      <c r="K894" s="122"/>
      <c r="L894" s="123"/>
      <c r="M894" s="124"/>
      <c r="N894" s="125"/>
      <c r="O894" s="122"/>
      <c r="P894" s="123"/>
      <c r="Q894" s="124"/>
      <c r="R894" s="126"/>
      <c r="S894" s="122"/>
      <c r="T894" s="123"/>
      <c r="U894" s="127"/>
      <c r="V894" s="128"/>
      <c r="AH894" s="42" t="b">
        <f t="shared" si="384"/>
        <v>0</v>
      </c>
      <c r="AI894" s="42" t="str">
        <f t="shared" si="385"/>
        <v/>
      </c>
      <c r="AJ894" s="42" t="str">
        <f>IF(AND(AH894,D894&lt;&gt;""),COUNTIF($AI$12:AI894,AI894),"")</f>
        <v/>
      </c>
      <c r="AK894" s="42" t="str">
        <f t="shared" si="386"/>
        <v/>
      </c>
      <c r="AL894" s="42" t="str">
        <f t="shared" si="387"/>
        <v/>
      </c>
      <c r="AM894" s="42">
        <f t="shared" si="388"/>
        <v>0</v>
      </c>
      <c r="AN894" s="109" t="str">
        <f t="shared" si="364"/>
        <v/>
      </c>
      <c r="AO894" s="109" t="str">
        <f t="shared" si="365"/>
        <v/>
      </c>
      <c r="AP894" s="109" t="str">
        <f t="shared" si="366"/>
        <v/>
      </c>
      <c r="AQ894" s="109" t="str">
        <f t="shared" si="367"/>
        <v/>
      </c>
      <c r="AR894" s="109" t="str">
        <f t="shared" si="368"/>
        <v/>
      </c>
      <c r="AS894" s="158" t="str">
        <f t="shared" si="369"/>
        <v/>
      </c>
      <c r="AT894" s="157" t="str">
        <f t="shared" si="370"/>
        <v/>
      </c>
      <c r="AU894" s="157" t="str">
        <f t="shared" si="371"/>
        <v/>
      </c>
      <c r="AV894" s="109" t="str">
        <f t="shared" si="372"/>
        <v/>
      </c>
      <c r="AW894" s="158" t="str">
        <f t="shared" si="373"/>
        <v/>
      </c>
      <c r="AX894" s="158" t="str">
        <f t="shared" si="374"/>
        <v/>
      </c>
      <c r="AY894" s="158" t="str">
        <f t="shared" si="375"/>
        <v/>
      </c>
      <c r="AZ894" s="158" t="str">
        <f t="shared" si="376"/>
        <v/>
      </c>
      <c r="BA894" s="157" t="str">
        <f t="shared" si="377"/>
        <v/>
      </c>
      <c r="BB894" s="157" t="str">
        <f t="shared" si="378"/>
        <v/>
      </c>
      <c r="BC894" s="157" t="str">
        <f t="shared" si="379"/>
        <v/>
      </c>
      <c r="BD894" s="157" t="str">
        <f t="shared" si="380"/>
        <v/>
      </c>
      <c r="BE894" s="158" t="str">
        <f t="shared" si="381"/>
        <v/>
      </c>
      <c r="BF894" s="158" t="str">
        <f t="shared" si="382"/>
        <v/>
      </c>
      <c r="BG894" s="158" t="str">
        <f t="shared" si="383"/>
        <v/>
      </c>
      <c r="BI894" s="171" t="str">
        <f t="shared" si="389"/>
        <v/>
      </c>
      <c r="BJ894" s="163" t="str">
        <f t="shared" si="390"/>
        <v/>
      </c>
      <c r="BK894" s="163" t="str">
        <f t="shared" si="391"/>
        <v/>
      </c>
    </row>
    <row r="895" spans="1:63" x14ac:dyDescent="0.25">
      <c r="A895" s="110" t="s">
        <v>202</v>
      </c>
      <c r="B895" s="117"/>
      <c r="C895" s="118"/>
      <c r="D895" s="119"/>
      <c r="E895" s="120"/>
      <c r="F895" s="117"/>
      <c r="G895" s="119"/>
      <c r="H895" s="119"/>
      <c r="I895" s="119"/>
      <c r="J895" s="121"/>
      <c r="K895" s="122"/>
      <c r="L895" s="123"/>
      <c r="M895" s="124"/>
      <c r="N895" s="125"/>
      <c r="O895" s="122"/>
      <c r="P895" s="123"/>
      <c r="Q895" s="124"/>
      <c r="R895" s="126"/>
      <c r="S895" s="122"/>
      <c r="T895" s="123"/>
      <c r="U895" s="127"/>
      <c r="V895" s="128"/>
      <c r="AH895" s="42" t="b">
        <f t="shared" si="384"/>
        <v>0</v>
      </c>
      <c r="AI895" s="42" t="str">
        <f t="shared" si="385"/>
        <v/>
      </c>
      <c r="AJ895" s="42" t="str">
        <f>IF(AND(AH895,D895&lt;&gt;""),COUNTIF($AI$12:AI895,AI895),"")</f>
        <v/>
      </c>
      <c r="AK895" s="42" t="str">
        <f t="shared" si="386"/>
        <v/>
      </c>
      <c r="AL895" s="42" t="str">
        <f t="shared" si="387"/>
        <v/>
      </c>
      <c r="AM895" s="42">
        <f t="shared" si="388"/>
        <v>1</v>
      </c>
      <c r="AN895" s="109" t="str">
        <f t="shared" si="364"/>
        <v/>
      </c>
      <c r="AO895" s="109" t="str">
        <f t="shared" si="365"/>
        <v/>
      </c>
      <c r="AP895" s="109" t="str">
        <f t="shared" si="366"/>
        <v/>
      </c>
      <c r="AQ895" s="109" t="str">
        <f t="shared" si="367"/>
        <v/>
      </c>
      <c r="AR895" s="109" t="str">
        <f t="shared" si="368"/>
        <v/>
      </c>
      <c r="AS895" s="158" t="str">
        <f t="shared" si="369"/>
        <v/>
      </c>
      <c r="AT895" s="157" t="str">
        <f t="shared" si="370"/>
        <v/>
      </c>
      <c r="AU895" s="157" t="str">
        <f t="shared" si="371"/>
        <v/>
      </c>
      <c r="AV895" s="109" t="str">
        <f t="shared" si="372"/>
        <v/>
      </c>
      <c r="AW895" s="158" t="str">
        <f t="shared" si="373"/>
        <v/>
      </c>
      <c r="AX895" s="158" t="str">
        <f t="shared" si="374"/>
        <v/>
      </c>
      <c r="AY895" s="158" t="str">
        <f t="shared" si="375"/>
        <v/>
      </c>
      <c r="AZ895" s="158" t="str">
        <f t="shared" si="376"/>
        <v/>
      </c>
      <c r="BA895" s="157" t="str">
        <f t="shared" si="377"/>
        <v/>
      </c>
      <c r="BB895" s="157" t="str">
        <f t="shared" si="378"/>
        <v/>
      </c>
      <c r="BC895" s="157" t="str">
        <f t="shared" si="379"/>
        <v/>
      </c>
      <c r="BD895" s="157" t="str">
        <f t="shared" si="380"/>
        <v/>
      </c>
      <c r="BE895" s="158" t="str">
        <f t="shared" si="381"/>
        <v/>
      </c>
      <c r="BF895" s="158" t="str">
        <f t="shared" si="382"/>
        <v/>
      </c>
      <c r="BG895" s="158" t="str">
        <f t="shared" si="383"/>
        <v/>
      </c>
      <c r="BI895" s="171" t="str">
        <f t="shared" si="389"/>
        <v/>
      </c>
      <c r="BJ895" s="163" t="str">
        <f t="shared" si="390"/>
        <v/>
      </c>
      <c r="BK895" s="163" t="str">
        <f t="shared" si="391"/>
        <v/>
      </c>
    </row>
    <row r="896" spans="1:63" x14ac:dyDescent="0.25">
      <c r="A896" s="110" t="s">
        <v>202</v>
      </c>
      <c r="B896" s="117"/>
      <c r="C896" s="118"/>
      <c r="D896" s="119"/>
      <c r="E896" s="120"/>
      <c r="F896" s="117"/>
      <c r="G896" s="119"/>
      <c r="H896" s="119"/>
      <c r="I896" s="119"/>
      <c r="J896" s="121"/>
      <c r="K896" s="122"/>
      <c r="L896" s="123"/>
      <c r="M896" s="124"/>
      <c r="N896" s="125"/>
      <c r="O896" s="122"/>
      <c r="P896" s="123"/>
      <c r="Q896" s="124"/>
      <c r="R896" s="126"/>
      <c r="S896" s="122"/>
      <c r="T896" s="123"/>
      <c r="U896" s="127"/>
      <c r="V896" s="128"/>
      <c r="AH896" s="42" t="b">
        <f t="shared" si="384"/>
        <v>0</v>
      </c>
      <c r="AI896" s="42" t="str">
        <f t="shared" si="385"/>
        <v/>
      </c>
      <c r="AJ896" s="42" t="str">
        <f>IF(AND(AH896,D896&lt;&gt;""),COUNTIF($AI$12:AI896,AI896),"")</f>
        <v/>
      </c>
      <c r="AK896" s="42" t="str">
        <f t="shared" si="386"/>
        <v/>
      </c>
      <c r="AL896" s="42" t="str">
        <f t="shared" si="387"/>
        <v/>
      </c>
      <c r="AM896" s="42">
        <f t="shared" si="388"/>
        <v>0</v>
      </c>
      <c r="AN896" s="109" t="str">
        <f t="shared" si="364"/>
        <v/>
      </c>
      <c r="AO896" s="109" t="str">
        <f t="shared" si="365"/>
        <v/>
      </c>
      <c r="AP896" s="109" t="str">
        <f t="shared" si="366"/>
        <v/>
      </c>
      <c r="AQ896" s="109" t="str">
        <f t="shared" si="367"/>
        <v/>
      </c>
      <c r="AR896" s="109" t="str">
        <f t="shared" si="368"/>
        <v/>
      </c>
      <c r="AS896" s="158" t="str">
        <f t="shared" si="369"/>
        <v/>
      </c>
      <c r="AT896" s="157" t="str">
        <f t="shared" si="370"/>
        <v/>
      </c>
      <c r="AU896" s="157" t="str">
        <f t="shared" si="371"/>
        <v/>
      </c>
      <c r="AV896" s="109" t="str">
        <f t="shared" si="372"/>
        <v/>
      </c>
      <c r="AW896" s="158" t="str">
        <f t="shared" si="373"/>
        <v/>
      </c>
      <c r="AX896" s="158" t="str">
        <f t="shared" si="374"/>
        <v/>
      </c>
      <c r="AY896" s="158" t="str">
        <f t="shared" si="375"/>
        <v/>
      </c>
      <c r="AZ896" s="158" t="str">
        <f t="shared" si="376"/>
        <v/>
      </c>
      <c r="BA896" s="157" t="str">
        <f t="shared" si="377"/>
        <v/>
      </c>
      <c r="BB896" s="157" t="str">
        <f t="shared" si="378"/>
        <v/>
      </c>
      <c r="BC896" s="157" t="str">
        <f t="shared" si="379"/>
        <v/>
      </c>
      <c r="BD896" s="157" t="str">
        <f t="shared" si="380"/>
        <v/>
      </c>
      <c r="BE896" s="158" t="str">
        <f t="shared" si="381"/>
        <v/>
      </c>
      <c r="BF896" s="158" t="str">
        <f t="shared" si="382"/>
        <v/>
      </c>
      <c r="BG896" s="158" t="str">
        <f t="shared" si="383"/>
        <v/>
      </c>
      <c r="BI896" s="171" t="str">
        <f t="shared" si="389"/>
        <v/>
      </c>
      <c r="BJ896" s="163" t="str">
        <f t="shared" si="390"/>
        <v/>
      </c>
      <c r="BK896" s="163" t="str">
        <f t="shared" si="391"/>
        <v/>
      </c>
    </row>
    <row r="897" spans="1:63" x14ac:dyDescent="0.25">
      <c r="A897" s="110" t="s">
        <v>202</v>
      </c>
      <c r="B897" s="117"/>
      <c r="C897" s="118"/>
      <c r="D897" s="119"/>
      <c r="E897" s="120"/>
      <c r="F897" s="117"/>
      <c r="G897" s="119"/>
      <c r="H897" s="119"/>
      <c r="I897" s="119"/>
      <c r="J897" s="121"/>
      <c r="K897" s="122"/>
      <c r="L897" s="123"/>
      <c r="M897" s="124"/>
      <c r="N897" s="125"/>
      <c r="O897" s="122"/>
      <c r="P897" s="123"/>
      <c r="Q897" s="124"/>
      <c r="R897" s="126"/>
      <c r="S897" s="122"/>
      <c r="T897" s="123"/>
      <c r="U897" s="127"/>
      <c r="V897" s="128"/>
      <c r="AH897" s="42" t="b">
        <f t="shared" si="384"/>
        <v>0</v>
      </c>
      <c r="AI897" s="42" t="str">
        <f t="shared" si="385"/>
        <v/>
      </c>
      <c r="AJ897" s="42" t="str">
        <f>IF(AND(AH897,D897&lt;&gt;""),COUNTIF($AI$12:AI897,AI897),"")</f>
        <v/>
      </c>
      <c r="AK897" s="42" t="str">
        <f t="shared" si="386"/>
        <v/>
      </c>
      <c r="AL897" s="42" t="str">
        <f t="shared" si="387"/>
        <v/>
      </c>
      <c r="AM897" s="42">
        <f t="shared" si="388"/>
        <v>1</v>
      </c>
      <c r="AN897" s="109" t="str">
        <f t="shared" si="364"/>
        <v/>
      </c>
      <c r="AO897" s="109" t="str">
        <f t="shared" si="365"/>
        <v/>
      </c>
      <c r="AP897" s="109" t="str">
        <f t="shared" si="366"/>
        <v/>
      </c>
      <c r="AQ897" s="109" t="str">
        <f t="shared" si="367"/>
        <v/>
      </c>
      <c r="AR897" s="109" t="str">
        <f t="shared" si="368"/>
        <v/>
      </c>
      <c r="AS897" s="158" t="str">
        <f t="shared" si="369"/>
        <v/>
      </c>
      <c r="AT897" s="157" t="str">
        <f t="shared" si="370"/>
        <v/>
      </c>
      <c r="AU897" s="157" t="str">
        <f t="shared" si="371"/>
        <v/>
      </c>
      <c r="AV897" s="109" t="str">
        <f t="shared" si="372"/>
        <v/>
      </c>
      <c r="AW897" s="158" t="str">
        <f t="shared" si="373"/>
        <v/>
      </c>
      <c r="AX897" s="158" t="str">
        <f t="shared" si="374"/>
        <v/>
      </c>
      <c r="AY897" s="158" t="str">
        <f t="shared" si="375"/>
        <v/>
      </c>
      <c r="AZ897" s="158" t="str">
        <f t="shared" si="376"/>
        <v/>
      </c>
      <c r="BA897" s="157" t="str">
        <f t="shared" si="377"/>
        <v/>
      </c>
      <c r="BB897" s="157" t="str">
        <f t="shared" si="378"/>
        <v/>
      </c>
      <c r="BC897" s="157" t="str">
        <f t="shared" si="379"/>
        <v/>
      </c>
      <c r="BD897" s="157" t="str">
        <f t="shared" si="380"/>
        <v/>
      </c>
      <c r="BE897" s="158" t="str">
        <f t="shared" si="381"/>
        <v/>
      </c>
      <c r="BF897" s="158" t="str">
        <f t="shared" si="382"/>
        <v/>
      </c>
      <c r="BG897" s="158" t="str">
        <f t="shared" si="383"/>
        <v/>
      </c>
      <c r="BI897" s="171" t="str">
        <f t="shared" si="389"/>
        <v/>
      </c>
      <c r="BJ897" s="163" t="str">
        <f t="shared" si="390"/>
        <v/>
      </c>
      <c r="BK897" s="163" t="str">
        <f t="shared" si="391"/>
        <v/>
      </c>
    </row>
    <row r="898" spans="1:63" x14ac:dyDescent="0.25">
      <c r="A898" s="110" t="s">
        <v>202</v>
      </c>
      <c r="B898" s="117"/>
      <c r="C898" s="118"/>
      <c r="D898" s="119"/>
      <c r="E898" s="120"/>
      <c r="F898" s="117"/>
      <c r="G898" s="119"/>
      <c r="H898" s="119"/>
      <c r="I898" s="119"/>
      <c r="J898" s="121"/>
      <c r="K898" s="122"/>
      <c r="L898" s="123"/>
      <c r="M898" s="124"/>
      <c r="N898" s="125"/>
      <c r="O898" s="122"/>
      <c r="P898" s="123"/>
      <c r="Q898" s="124"/>
      <c r="R898" s="126"/>
      <c r="S898" s="122"/>
      <c r="T898" s="123"/>
      <c r="U898" s="127"/>
      <c r="V898" s="128"/>
      <c r="AH898" s="42" t="b">
        <f t="shared" si="384"/>
        <v>0</v>
      </c>
      <c r="AI898" s="42" t="str">
        <f t="shared" si="385"/>
        <v/>
      </c>
      <c r="AJ898" s="42" t="str">
        <f>IF(AND(AH898,D898&lt;&gt;""),COUNTIF($AI$12:AI898,AI898),"")</f>
        <v/>
      </c>
      <c r="AK898" s="42" t="str">
        <f t="shared" si="386"/>
        <v/>
      </c>
      <c r="AL898" s="42" t="str">
        <f t="shared" si="387"/>
        <v/>
      </c>
      <c r="AM898" s="42">
        <f t="shared" si="388"/>
        <v>0</v>
      </c>
      <c r="AN898" s="109" t="str">
        <f t="shared" si="364"/>
        <v/>
      </c>
      <c r="AO898" s="109" t="str">
        <f t="shared" si="365"/>
        <v/>
      </c>
      <c r="AP898" s="109" t="str">
        <f t="shared" si="366"/>
        <v/>
      </c>
      <c r="AQ898" s="109" t="str">
        <f t="shared" si="367"/>
        <v/>
      </c>
      <c r="AR898" s="109" t="str">
        <f t="shared" si="368"/>
        <v/>
      </c>
      <c r="AS898" s="158" t="str">
        <f t="shared" si="369"/>
        <v/>
      </c>
      <c r="AT898" s="157" t="str">
        <f t="shared" si="370"/>
        <v/>
      </c>
      <c r="AU898" s="157" t="str">
        <f t="shared" si="371"/>
        <v/>
      </c>
      <c r="AV898" s="109" t="str">
        <f t="shared" si="372"/>
        <v/>
      </c>
      <c r="AW898" s="158" t="str">
        <f t="shared" si="373"/>
        <v/>
      </c>
      <c r="AX898" s="158" t="str">
        <f t="shared" si="374"/>
        <v/>
      </c>
      <c r="AY898" s="158" t="str">
        <f t="shared" si="375"/>
        <v/>
      </c>
      <c r="AZ898" s="158" t="str">
        <f t="shared" si="376"/>
        <v/>
      </c>
      <c r="BA898" s="157" t="str">
        <f t="shared" si="377"/>
        <v/>
      </c>
      <c r="BB898" s="157" t="str">
        <f t="shared" si="378"/>
        <v/>
      </c>
      <c r="BC898" s="157" t="str">
        <f t="shared" si="379"/>
        <v/>
      </c>
      <c r="BD898" s="157" t="str">
        <f t="shared" si="380"/>
        <v/>
      </c>
      <c r="BE898" s="158" t="str">
        <f t="shared" si="381"/>
        <v/>
      </c>
      <c r="BF898" s="158" t="str">
        <f t="shared" si="382"/>
        <v/>
      </c>
      <c r="BG898" s="158" t="str">
        <f t="shared" si="383"/>
        <v/>
      </c>
      <c r="BI898" s="171" t="str">
        <f t="shared" si="389"/>
        <v/>
      </c>
      <c r="BJ898" s="163" t="str">
        <f t="shared" si="390"/>
        <v/>
      </c>
      <c r="BK898" s="163" t="str">
        <f t="shared" si="391"/>
        <v/>
      </c>
    </row>
    <row r="899" spans="1:63" x14ac:dyDescent="0.25">
      <c r="A899" s="110" t="s">
        <v>202</v>
      </c>
      <c r="B899" s="117"/>
      <c r="C899" s="118"/>
      <c r="D899" s="119"/>
      <c r="E899" s="120"/>
      <c r="F899" s="117"/>
      <c r="G899" s="119"/>
      <c r="H899" s="119"/>
      <c r="I899" s="119"/>
      <c r="J899" s="121"/>
      <c r="K899" s="122"/>
      <c r="L899" s="123"/>
      <c r="M899" s="124"/>
      <c r="N899" s="125"/>
      <c r="O899" s="122"/>
      <c r="P899" s="123"/>
      <c r="Q899" s="124"/>
      <c r="R899" s="126"/>
      <c r="S899" s="122"/>
      <c r="T899" s="123"/>
      <c r="U899" s="127"/>
      <c r="V899" s="128"/>
      <c r="AH899" s="42" t="b">
        <f t="shared" si="384"/>
        <v>0</v>
      </c>
      <c r="AI899" s="42" t="str">
        <f t="shared" si="385"/>
        <v/>
      </c>
      <c r="AJ899" s="42" t="str">
        <f>IF(AND(AH899,D899&lt;&gt;""),COUNTIF($AI$12:AI899,AI899),"")</f>
        <v/>
      </c>
      <c r="AK899" s="42" t="str">
        <f t="shared" si="386"/>
        <v/>
      </c>
      <c r="AL899" s="42" t="str">
        <f t="shared" si="387"/>
        <v/>
      </c>
      <c r="AM899" s="42">
        <f t="shared" si="388"/>
        <v>1</v>
      </c>
      <c r="AN899" s="109" t="str">
        <f t="shared" si="364"/>
        <v/>
      </c>
      <c r="AO899" s="109" t="str">
        <f t="shared" si="365"/>
        <v/>
      </c>
      <c r="AP899" s="109" t="str">
        <f t="shared" si="366"/>
        <v/>
      </c>
      <c r="AQ899" s="109" t="str">
        <f t="shared" si="367"/>
        <v/>
      </c>
      <c r="AR899" s="109" t="str">
        <f t="shared" si="368"/>
        <v/>
      </c>
      <c r="AS899" s="158" t="str">
        <f t="shared" si="369"/>
        <v/>
      </c>
      <c r="AT899" s="157" t="str">
        <f t="shared" si="370"/>
        <v/>
      </c>
      <c r="AU899" s="157" t="str">
        <f t="shared" si="371"/>
        <v/>
      </c>
      <c r="AV899" s="109" t="str">
        <f t="shared" si="372"/>
        <v/>
      </c>
      <c r="AW899" s="158" t="str">
        <f t="shared" si="373"/>
        <v/>
      </c>
      <c r="AX899" s="158" t="str">
        <f t="shared" si="374"/>
        <v/>
      </c>
      <c r="AY899" s="158" t="str">
        <f t="shared" si="375"/>
        <v/>
      </c>
      <c r="AZ899" s="158" t="str">
        <f t="shared" si="376"/>
        <v/>
      </c>
      <c r="BA899" s="157" t="str">
        <f t="shared" si="377"/>
        <v/>
      </c>
      <c r="BB899" s="157" t="str">
        <f t="shared" si="378"/>
        <v/>
      </c>
      <c r="BC899" s="157" t="str">
        <f t="shared" si="379"/>
        <v/>
      </c>
      <c r="BD899" s="157" t="str">
        <f t="shared" si="380"/>
        <v/>
      </c>
      <c r="BE899" s="158" t="str">
        <f t="shared" si="381"/>
        <v/>
      </c>
      <c r="BF899" s="158" t="str">
        <f t="shared" si="382"/>
        <v/>
      </c>
      <c r="BG899" s="158" t="str">
        <f t="shared" si="383"/>
        <v/>
      </c>
      <c r="BI899" s="171" t="str">
        <f t="shared" si="389"/>
        <v/>
      </c>
      <c r="BJ899" s="163" t="str">
        <f t="shared" si="390"/>
        <v/>
      </c>
      <c r="BK899" s="163" t="str">
        <f t="shared" si="391"/>
        <v/>
      </c>
    </row>
    <row r="900" spans="1:63" x14ac:dyDescent="0.25">
      <c r="A900" s="110" t="s">
        <v>202</v>
      </c>
      <c r="B900" s="117"/>
      <c r="C900" s="118"/>
      <c r="D900" s="119"/>
      <c r="E900" s="120"/>
      <c r="F900" s="117"/>
      <c r="G900" s="119"/>
      <c r="H900" s="119"/>
      <c r="I900" s="119"/>
      <c r="J900" s="121"/>
      <c r="K900" s="122"/>
      <c r="L900" s="123"/>
      <c r="M900" s="124"/>
      <c r="N900" s="125"/>
      <c r="O900" s="122"/>
      <c r="P900" s="123"/>
      <c r="Q900" s="124"/>
      <c r="R900" s="126"/>
      <c r="S900" s="122"/>
      <c r="T900" s="123"/>
      <c r="U900" s="127"/>
      <c r="V900" s="128"/>
      <c r="AH900" s="42" t="b">
        <f t="shared" si="384"/>
        <v>0</v>
      </c>
      <c r="AI900" s="42" t="str">
        <f t="shared" si="385"/>
        <v/>
      </c>
      <c r="AJ900" s="42" t="str">
        <f>IF(AND(AH900,D900&lt;&gt;""),COUNTIF($AI$12:AI900,AI900),"")</f>
        <v/>
      </c>
      <c r="AK900" s="42" t="str">
        <f t="shared" si="386"/>
        <v/>
      </c>
      <c r="AL900" s="42" t="str">
        <f t="shared" si="387"/>
        <v/>
      </c>
      <c r="AM900" s="42">
        <f t="shared" si="388"/>
        <v>0</v>
      </c>
      <c r="AN900" s="109" t="str">
        <f t="shared" si="364"/>
        <v/>
      </c>
      <c r="AO900" s="109" t="str">
        <f t="shared" si="365"/>
        <v/>
      </c>
      <c r="AP900" s="109" t="str">
        <f t="shared" si="366"/>
        <v/>
      </c>
      <c r="AQ900" s="109" t="str">
        <f t="shared" si="367"/>
        <v/>
      </c>
      <c r="AR900" s="109" t="str">
        <f t="shared" si="368"/>
        <v/>
      </c>
      <c r="AS900" s="158" t="str">
        <f t="shared" si="369"/>
        <v/>
      </c>
      <c r="AT900" s="157" t="str">
        <f t="shared" si="370"/>
        <v/>
      </c>
      <c r="AU900" s="157" t="str">
        <f t="shared" si="371"/>
        <v/>
      </c>
      <c r="AV900" s="109" t="str">
        <f t="shared" si="372"/>
        <v/>
      </c>
      <c r="AW900" s="158" t="str">
        <f t="shared" si="373"/>
        <v/>
      </c>
      <c r="AX900" s="158" t="str">
        <f t="shared" si="374"/>
        <v/>
      </c>
      <c r="AY900" s="158" t="str">
        <f t="shared" si="375"/>
        <v/>
      </c>
      <c r="AZ900" s="158" t="str">
        <f t="shared" si="376"/>
        <v/>
      </c>
      <c r="BA900" s="157" t="str">
        <f t="shared" si="377"/>
        <v/>
      </c>
      <c r="BB900" s="157" t="str">
        <f t="shared" si="378"/>
        <v/>
      </c>
      <c r="BC900" s="157" t="str">
        <f t="shared" si="379"/>
        <v/>
      </c>
      <c r="BD900" s="157" t="str">
        <f t="shared" si="380"/>
        <v/>
      </c>
      <c r="BE900" s="158" t="str">
        <f t="shared" si="381"/>
        <v/>
      </c>
      <c r="BF900" s="158" t="str">
        <f t="shared" si="382"/>
        <v/>
      </c>
      <c r="BG900" s="158" t="str">
        <f t="shared" si="383"/>
        <v/>
      </c>
      <c r="BI900" s="171" t="str">
        <f t="shared" si="389"/>
        <v/>
      </c>
      <c r="BJ900" s="163" t="str">
        <f t="shared" si="390"/>
        <v/>
      </c>
      <c r="BK900" s="163" t="str">
        <f t="shared" si="391"/>
        <v/>
      </c>
    </row>
    <row r="901" spans="1:63" x14ac:dyDescent="0.25">
      <c r="A901" s="110" t="s">
        <v>202</v>
      </c>
      <c r="B901" s="117"/>
      <c r="C901" s="118"/>
      <c r="D901" s="119"/>
      <c r="E901" s="120"/>
      <c r="F901" s="117"/>
      <c r="G901" s="119"/>
      <c r="H901" s="119"/>
      <c r="I901" s="119"/>
      <c r="J901" s="121"/>
      <c r="K901" s="122"/>
      <c r="L901" s="123"/>
      <c r="M901" s="124"/>
      <c r="N901" s="125"/>
      <c r="O901" s="122"/>
      <c r="P901" s="123"/>
      <c r="Q901" s="124"/>
      <c r="R901" s="126"/>
      <c r="S901" s="122"/>
      <c r="T901" s="123"/>
      <c r="U901" s="127"/>
      <c r="V901" s="128"/>
      <c r="AH901" s="42" t="b">
        <f t="shared" si="384"/>
        <v>0</v>
      </c>
      <c r="AI901" s="42" t="str">
        <f t="shared" si="385"/>
        <v/>
      </c>
      <c r="AJ901" s="42" t="str">
        <f>IF(AND(AH901,D901&lt;&gt;""),COUNTIF($AI$12:AI901,AI901),"")</f>
        <v/>
      </c>
      <c r="AK901" s="42" t="str">
        <f t="shared" si="386"/>
        <v/>
      </c>
      <c r="AL901" s="42" t="str">
        <f t="shared" si="387"/>
        <v/>
      </c>
      <c r="AM901" s="42">
        <f t="shared" si="388"/>
        <v>1</v>
      </c>
      <c r="AN901" s="109" t="str">
        <f t="shared" si="364"/>
        <v/>
      </c>
      <c r="AO901" s="109" t="str">
        <f t="shared" si="365"/>
        <v/>
      </c>
      <c r="AP901" s="109" t="str">
        <f t="shared" si="366"/>
        <v/>
      </c>
      <c r="AQ901" s="109" t="str">
        <f t="shared" si="367"/>
        <v/>
      </c>
      <c r="AR901" s="109" t="str">
        <f t="shared" si="368"/>
        <v/>
      </c>
      <c r="AS901" s="158" t="str">
        <f t="shared" si="369"/>
        <v/>
      </c>
      <c r="AT901" s="157" t="str">
        <f t="shared" si="370"/>
        <v/>
      </c>
      <c r="AU901" s="157" t="str">
        <f t="shared" si="371"/>
        <v/>
      </c>
      <c r="AV901" s="109" t="str">
        <f t="shared" si="372"/>
        <v/>
      </c>
      <c r="AW901" s="158" t="str">
        <f t="shared" si="373"/>
        <v/>
      </c>
      <c r="AX901" s="158" t="str">
        <f t="shared" si="374"/>
        <v/>
      </c>
      <c r="AY901" s="158" t="str">
        <f t="shared" si="375"/>
        <v/>
      </c>
      <c r="AZ901" s="158" t="str">
        <f t="shared" si="376"/>
        <v/>
      </c>
      <c r="BA901" s="157" t="str">
        <f t="shared" si="377"/>
        <v/>
      </c>
      <c r="BB901" s="157" t="str">
        <f t="shared" si="378"/>
        <v/>
      </c>
      <c r="BC901" s="157" t="str">
        <f t="shared" si="379"/>
        <v/>
      </c>
      <c r="BD901" s="157" t="str">
        <f t="shared" si="380"/>
        <v/>
      </c>
      <c r="BE901" s="158" t="str">
        <f t="shared" si="381"/>
        <v/>
      </c>
      <c r="BF901" s="158" t="str">
        <f t="shared" si="382"/>
        <v/>
      </c>
      <c r="BG901" s="158" t="str">
        <f t="shared" si="383"/>
        <v/>
      </c>
      <c r="BI901" s="171" t="str">
        <f t="shared" si="389"/>
        <v/>
      </c>
      <c r="BJ901" s="163" t="str">
        <f t="shared" si="390"/>
        <v/>
      </c>
      <c r="BK901" s="163" t="str">
        <f t="shared" si="391"/>
        <v/>
      </c>
    </row>
    <row r="902" spans="1:63" x14ac:dyDescent="0.25">
      <c r="A902" s="110" t="s">
        <v>202</v>
      </c>
      <c r="B902" s="117"/>
      <c r="C902" s="118"/>
      <c r="D902" s="119"/>
      <c r="E902" s="120"/>
      <c r="F902" s="117"/>
      <c r="G902" s="119"/>
      <c r="H902" s="119"/>
      <c r="I902" s="119"/>
      <c r="J902" s="121"/>
      <c r="K902" s="122"/>
      <c r="L902" s="123"/>
      <c r="M902" s="124"/>
      <c r="N902" s="125"/>
      <c r="O902" s="122"/>
      <c r="P902" s="123"/>
      <c r="Q902" s="124"/>
      <c r="R902" s="126"/>
      <c r="S902" s="122"/>
      <c r="T902" s="123"/>
      <c r="U902" s="127"/>
      <c r="V902" s="128"/>
      <c r="AH902" s="42" t="b">
        <f t="shared" si="384"/>
        <v>0</v>
      </c>
      <c r="AI902" s="42" t="str">
        <f t="shared" si="385"/>
        <v/>
      </c>
      <c r="AJ902" s="42" t="str">
        <f>IF(AND(AH902,D902&lt;&gt;""),COUNTIF($AI$12:AI902,AI902),"")</f>
        <v/>
      </c>
      <c r="AK902" s="42" t="str">
        <f t="shared" si="386"/>
        <v/>
      </c>
      <c r="AL902" s="42" t="str">
        <f t="shared" si="387"/>
        <v/>
      </c>
      <c r="AM902" s="42">
        <f t="shared" si="388"/>
        <v>0</v>
      </c>
      <c r="AN902" s="109" t="str">
        <f t="shared" si="364"/>
        <v/>
      </c>
      <c r="AO902" s="109" t="str">
        <f t="shared" si="365"/>
        <v/>
      </c>
      <c r="AP902" s="109" t="str">
        <f t="shared" si="366"/>
        <v/>
      </c>
      <c r="AQ902" s="109" t="str">
        <f t="shared" si="367"/>
        <v/>
      </c>
      <c r="AR902" s="109" t="str">
        <f t="shared" si="368"/>
        <v/>
      </c>
      <c r="AS902" s="158" t="str">
        <f t="shared" si="369"/>
        <v/>
      </c>
      <c r="AT902" s="157" t="str">
        <f t="shared" si="370"/>
        <v/>
      </c>
      <c r="AU902" s="157" t="str">
        <f t="shared" si="371"/>
        <v/>
      </c>
      <c r="AV902" s="109" t="str">
        <f t="shared" si="372"/>
        <v/>
      </c>
      <c r="AW902" s="158" t="str">
        <f t="shared" si="373"/>
        <v/>
      </c>
      <c r="AX902" s="158" t="str">
        <f t="shared" si="374"/>
        <v/>
      </c>
      <c r="AY902" s="158" t="str">
        <f t="shared" si="375"/>
        <v/>
      </c>
      <c r="AZ902" s="158" t="str">
        <f t="shared" si="376"/>
        <v/>
      </c>
      <c r="BA902" s="157" t="str">
        <f t="shared" si="377"/>
        <v/>
      </c>
      <c r="BB902" s="157" t="str">
        <f t="shared" si="378"/>
        <v/>
      </c>
      <c r="BC902" s="157" t="str">
        <f t="shared" si="379"/>
        <v/>
      </c>
      <c r="BD902" s="157" t="str">
        <f t="shared" si="380"/>
        <v/>
      </c>
      <c r="BE902" s="158" t="str">
        <f t="shared" si="381"/>
        <v/>
      </c>
      <c r="BF902" s="158" t="str">
        <f t="shared" si="382"/>
        <v/>
      </c>
      <c r="BG902" s="158" t="str">
        <f t="shared" si="383"/>
        <v/>
      </c>
      <c r="BI902" s="171" t="str">
        <f t="shared" si="389"/>
        <v/>
      </c>
      <c r="BJ902" s="163" t="str">
        <f t="shared" si="390"/>
        <v/>
      </c>
      <c r="BK902" s="163" t="str">
        <f t="shared" si="391"/>
        <v/>
      </c>
    </row>
    <row r="903" spans="1:63" x14ac:dyDescent="0.25">
      <c r="A903" s="110" t="s">
        <v>202</v>
      </c>
      <c r="B903" s="117"/>
      <c r="C903" s="118"/>
      <c r="D903" s="119"/>
      <c r="E903" s="120"/>
      <c r="F903" s="117"/>
      <c r="G903" s="119"/>
      <c r="H903" s="119"/>
      <c r="I903" s="119"/>
      <c r="J903" s="121"/>
      <c r="K903" s="122"/>
      <c r="L903" s="123"/>
      <c r="M903" s="124"/>
      <c r="N903" s="125"/>
      <c r="O903" s="122"/>
      <c r="P903" s="123"/>
      <c r="Q903" s="124"/>
      <c r="R903" s="126"/>
      <c r="S903" s="122"/>
      <c r="T903" s="123"/>
      <c r="U903" s="127"/>
      <c r="V903" s="128"/>
      <c r="AH903" s="42" t="b">
        <f t="shared" si="384"/>
        <v>0</v>
      </c>
      <c r="AI903" s="42" t="str">
        <f t="shared" si="385"/>
        <v/>
      </c>
      <c r="AJ903" s="42" t="str">
        <f>IF(AND(AH903,D903&lt;&gt;""),COUNTIF($AI$12:AI903,AI903),"")</f>
        <v/>
      </c>
      <c r="AK903" s="42" t="str">
        <f t="shared" si="386"/>
        <v/>
      </c>
      <c r="AL903" s="42" t="str">
        <f t="shared" si="387"/>
        <v/>
      </c>
      <c r="AM903" s="42">
        <f t="shared" si="388"/>
        <v>1</v>
      </c>
      <c r="AN903" s="109" t="str">
        <f t="shared" si="364"/>
        <v/>
      </c>
      <c r="AO903" s="109" t="str">
        <f t="shared" si="365"/>
        <v/>
      </c>
      <c r="AP903" s="109" t="str">
        <f t="shared" si="366"/>
        <v/>
      </c>
      <c r="AQ903" s="109" t="str">
        <f t="shared" si="367"/>
        <v/>
      </c>
      <c r="AR903" s="109" t="str">
        <f t="shared" si="368"/>
        <v/>
      </c>
      <c r="AS903" s="158" t="str">
        <f t="shared" si="369"/>
        <v/>
      </c>
      <c r="AT903" s="157" t="str">
        <f t="shared" si="370"/>
        <v/>
      </c>
      <c r="AU903" s="157" t="str">
        <f t="shared" si="371"/>
        <v/>
      </c>
      <c r="AV903" s="109" t="str">
        <f t="shared" si="372"/>
        <v/>
      </c>
      <c r="AW903" s="158" t="str">
        <f t="shared" si="373"/>
        <v/>
      </c>
      <c r="AX903" s="158" t="str">
        <f t="shared" si="374"/>
        <v/>
      </c>
      <c r="AY903" s="158" t="str">
        <f t="shared" si="375"/>
        <v/>
      </c>
      <c r="AZ903" s="158" t="str">
        <f t="shared" si="376"/>
        <v/>
      </c>
      <c r="BA903" s="157" t="str">
        <f t="shared" si="377"/>
        <v/>
      </c>
      <c r="BB903" s="157" t="str">
        <f t="shared" si="378"/>
        <v/>
      </c>
      <c r="BC903" s="157" t="str">
        <f t="shared" si="379"/>
        <v/>
      </c>
      <c r="BD903" s="157" t="str">
        <f t="shared" si="380"/>
        <v/>
      </c>
      <c r="BE903" s="158" t="str">
        <f t="shared" si="381"/>
        <v/>
      </c>
      <c r="BF903" s="158" t="str">
        <f t="shared" si="382"/>
        <v/>
      </c>
      <c r="BG903" s="158" t="str">
        <f t="shared" si="383"/>
        <v/>
      </c>
      <c r="BI903" s="171" t="str">
        <f t="shared" si="389"/>
        <v/>
      </c>
      <c r="BJ903" s="163" t="str">
        <f t="shared" si="390"/>
        <v/>
      </c>
      <c r="BK903" s="163" t="str">
        <f t="shared" si="391"/>
        <v/>
      </c>
    </row>
    <row r="904" spans="1:63" x14ac:dyDescent="0.25">
      <c r="A904" s="110" t="s">
        <v>202</v>
      </c>
      <c r="B904" s="117"/>
      <c r="C904" s="118"/>
      <c r="D904" s="119"/>
      <c r="E904" s="120"/>
      <c r="F904" s="117"/>
      <c r="G904" s="119"/>
      <c r="H904" s="119"/>
      <c r="I904" s="119"/>
      <c r="J904" s="121"/>
      <c r="K904" s="122"/>
      <c r="L904" s="123"/>
      <c r="M904" s="124"/>
      <c r="N904" s="125"/>
      <c r="O904" s="122"/>
      <c r="P904" s="123"/>
      <c r="Q904" s="124"/>
      <c r="R904" s="126"/>
      <c r="S904" s="122"/>
      <c r="T904" s="123"/>
      <c r="U904" s="127"/>
      <c r="V904" s="128"/>
      <c r="AH904" s="42" t="b">
        <f t="shared" si="384"/>
        <v>0</v>
      </c>
      <c r="AI904" s="42" t="str">
        <f t="shared" si="385"/>
        <v/>
      </c>
      <c r="AJ904" s="42" t="str">
        <f>IF(AND(AH904,D904&lt;&gt;""),COUNTIF($AI$12:AI904,AI904),"")</f>
        <v/>
      </c>
      <c r="AK904" s="42" t="str">
        <f t="shared" si="386"/>
        <v/>
      </c>
      <c r="AL904" s="42" t="str">
        <f t="shared" si="387"/>
        <v/>
      </c>
      <c r="AM904" s="42">
        <f t="shared" si="388"/>
        <v>0</v>
      </c>
      <c r="AN904" s="109" t="str">
        <f t="shared" si="364"/>
        <v/>
      </c>
      <c r="AO904" s="109" t="str">
        <f t="shared" si="365"/>
        <v/>
      </c>
      <c r="AP904" s="109" t="str">
        <f t="shared" si="366"/>
        <v/>
      </c>
      <c r="AQ904" s="109" t="str">
        <f t="shared" si="367"/>
        <v/>
      </c>
      <c r="AR904" s="109" t="str">
        <f t="shared" si="368"/>
        <v/>
      </c>
      <c r="AS904" s="158" t="str">
        <f t="shared" si="369"/>
        <v/>
      </c>
      <c r="AT904" s="157" t="str">
        <f t="shared" si="370"/>
        <v/>
      </c>
      <c r="AU904" s="157" t="str">
        <f t="shared" si="371"/>
        <v/>
      </c>
      <c r="AV904" s="109" t="str">
        <f t="shared" si="372"/>
        <v/>
      </c>
      <c r="AW904" s="158" t="str">
        <f t="shared" si="373"/>
        <v/>
      </c>
      <c r="AX904" s="158" t="str">
        <f t="shared" si="374"/>
        <v/>
      </c>
      <c r="AY904" s="158" t="str">
        <f t="shared" si="375"/>
        <v/>
      </c>
      <c r="AZ904" s="158" t="str">
        <f t="shared" si="376"/>
        <v/>
      </c>
      <c r="BA904" s="157" t="str">
        <f t="shared" si="377"/>
        <v/>
      </c>
      <c r="BB904" s="157" t="str">
        <f t="shared" si="378"/>
        <v/>
      </c>
      <c r="BC904" s="157" t="str">
        <f t="shared" si="379"/>
        <v/>
      </c>
      <c r="BD904" s="157" t="str">
        <f t="shared" si="380"/>
        <v/>
      </c>
      <c r="BE904" s="158" t="str">
        <f t="shared" si="381"/>
        <v/>
      </c>
      <c r="BF904" s="158" t="str">
        <f t="shared" si="382"/>
        <v/>
      </c>
      <c r="BG904" s="158" t="str">
        <f t="shared" si="383"/>
        <v/>
      </c>
      <c r="BI904" s="171" t="str">
        <f t="shared" si="389"/>
        <v/>
      </c>
      <c r="BJ904" s="163" t="str">
        <f t="shared" si="390"/>
        <v/>
      </c>
      <c r="BK904" s="163" t="str">
        <f t="shared" si="391"/>
        <v/>
      </c>
    </row>
    <row r="905" spans="1:63" x14ac:dyDescent="0.25">
      <c r="A905" s="110" t="s">
        <v>202</v>
      </c>
      <c r="B905" s="117"/>
      <c r="C905" s="118"/>
      <c r="D905" s="119"/>
      <c r="E905" s="120"/>
      <c r="F905" s="117"/>
      <c r="G905" s="119"/>
      <c r="H905" s="119"/>
      <c r="I905" s="119"/>
      <c r="J905" s="121"/>
      <c r="K905" s="122"/>
      <c r="L905" s="123"/>
      <c r="M905" s="124"/>
      <c r="N905" s="125"/>
      <c r="O905" s="122"/>
      <c r="P905" s="123"/>
      <c r="Q905" s="124"/>
      <c r="R905" s="126"/>
      <c r="S905" s="122"/>
      <c r="T905" s="123"/>
      <c r="U905" s="127"/>
      <c r="V905" s="128"/>
      <c r="AH905" s="42" t="b">
        <f t="shared" si="384"/>
        <v>0</v>
      </c>
      <c r="AI905" s="42" t="str">
        <f t="shared" si="385"/>
        <v/>
      </c>
      <c r="AJ905" s="42" t="str">
        <f>IF(AND(AH905,D905&lt;&gt;""),COUNTIF($AI$12:AI905,AI905),"")</f>
        <v/>
      </c>
      <c r="AK905" s="42" t="str">
        <f t="shared" si="386"/>
        <v/>
      </c>
      <c r="AL905" s="42" t="str">
        <f t="shared" si="387"/>
        <v/>
      </c>
      <c r="AM905" s="42">
        <f t="shared" si="388"/>
        <v>1</v>
      </c>
      <c r="AN905" s="109" t="str">
        <f t="shared" si="364"/>
        <v/>
      </c>
      <c r="AO905" s="109" t="str">
        <f t="shared" si="365"/>
        <v/>
      </c>
      <c r="AP905" s="109" t="str">
        <f t="shared" si="366"/>
        <v/>
      </c>
      <c r="AQ905" s="109" t="str">
        <f t="shared" si="367"/>
        <v/>
      </c>
      <c r="AR905" s="109" t="str">
        <f t="shared" si="368"/>
        <v/>
      </c>
      <c r="AS905" s="158" t="str">
        <f t="shared" si="369"/>
        <v/>
      </c>
      <c r="AT905" s="157" t="str">
        <f t="shared" si="370"/>
        <v/>
      </c>
      <c r="AU905" s="157" t="str">
        <f t="shared" si="371"/>
        <v/>
      </c>
      <c r="AV905" s="109" t="str">
        <f t="shared" si="372"/>
        <v/>
      </c>
      <c r="AW905" s="158" t="str">
        <f t="shared" si="373"/>
        <v/>
      </c>
      <c r="AX905" s="158" t="str">
        <f t="shared" si="374"/>
        <v/>
      </c>
      <c r="AY905" s="158" t="str">
        <f t="shared" si="375"/>
        <v/>
      </c>
      <c r="AZ905" s="158" t="str">
        <f t="shared" si="376"/>
        <v/>
      </c>
      <c r="BA905" s="157" t="str">
        <f t="shared" si="377"/>
        <v/>
      </c>
      <c r="BB905" s="157" t="str">
        <f t="shared" si="378"/>
        <v/>
      </c>
      <c r="BC905" s="157" t="str">
        <f t="shared" si="379"/>
        <v/>
      </c>
      <c r="BD905" s="157" t="str">
        <f t="shared" si="380"/>
        <v/>
      </c>
      <c r="BE905" s="158" t="str">
        <f t="shared" si="381"/>
        <v/>
      </c>
      <c r="BF905" s="158" t="str">
        <f t="shared" si="382"/>
        <v/>
      </c>
      <c r="BG905" s="158" t="str">
        <f t="shared" si="383"/>
        <v/>
      </c>
      <c r="BI905" s="171" t="str">
        <f t="shared" si="389"/>
        <v/>
      </c>
      <c r="BJ905" s="163" t="str">
        <f t="shared" si="390"/>
        <v/>
      </c>
      <c r="BK905" s="163" t="str">
        <f t="shared" si="391"/>
        <v/>
      </c>
    </row>
    <row r="906" spans="1:63" x14ac:dyDescent="0.25">
      <c r="A906" s="110" t="s">
        <v>202</v>
      </c>
      <c r="B906" s="117"/>
      <c r="C906" s="118"/>
      <c r="D906" s="119"/>
      <c r="E906" s="120"/>
      <c r="F906" s="117"/>
      <c r="G906" s="119"/>
      <c r="H906" s="119"/>
      <c r="I906" s="119"/>
      <c r="J906" s="121"/>
      <c r="K906" s="122"/>
      <c r="L906" s="123"/>
      <c r="M906" s="124"/>
      <c r="N906" s="125"/>
      <c r="O906" s="122"/>
      <c r="P906" s="123"/>
      <c r="Q906" s="124"/>
      <c r="R906" s="126"/>
      <c r="S906" s="122"/>
      <c r="T906" s="123"/>
      <c r="U906" s="127"/>
      <c r="V906" s="128"/>
      <c r="AH906" s="42" t="b">
        <f t="shared" si="384"/>
        <v>0</v>
      </c>
      <c r="AI906" s="42" t="str">
        <f t="shared" si="385"/>
        <v/>
      </c>
      <c r="AJ906" s="42" t="str">
        <f>IF(AND(AH906,D906&lt;&gt;""),COUNTIF($AI$12:AI906,AI906),"")</f>
        <v/>
      </c>
      <c r="AK906" s="42" t="str">
        <f t="shared" si="386"/>
        <v/>
      </c>
      <c r="AL906" s="42" t="str">
        <f t="shared" si="387"/>
        <v/>
      </c>
      <c r="AM906" s="42">
        <f t="shared" si="388"/>
        <v>0</v>
      </c>
      <c r="AN906" s="109" t="str">
        <f t="shared" si="364"/>
        <v/>
      </c>
      <c r="AO906" s="109" t="str">
        <f t="shared" si="365"/>
        <v/>
      </c>
      <c r="AP906" s="109" t="str">
        <f t="shared" si="366"/>
        <v/>
      </c>
      <c r="AQ906" s="109" t="str">
        <f t="shared" si="367"/>
        <v/>
      </c>
      <c r="AR906" s="109" t="str">
        <f t="shared" si="368"/>
        <v/>
      </c>
      <c r="AS906" s="158" t="str">
        <f t="shared" si="369"/>
        <v/>
      </c>
      <c r="AT906" s="157" t="str">
        <f t="shared" si="370"/>
        <v/>
      </c>
      <c r="AU906" s="157" t="str">
        <f t="shared" si="371"/>
        <v/>
      </c>
      <c r="AV906" s="109" t="str">
        <f t="shared" si="372"/>
        <v/>
      </c>
      <c r="AW906" s="158" t="str">
        <f t="shared" si="373"/>
        <v/>
      </c>
      <c r="AX906" s="158" t="str">
        <f t="shared" si="374"/>
        <v/>
      </c>
      <c r="AY906" s="158" t="str">
        <f t="shared" si="375"/>
        <v/>
      </c>
      <c r="AZ906" s="158" t="str">
        <f t="shared" si="376"/>
        <v/>
      </c>
      <c r="BA906" s="157" t="str">
        <f t="shared" si="377"/>
        <v/>
      </c>
      <c r="BB906" s="157" t="str">
        <f t="shared" si="378"/>
        <v/>
      </c>
      <c r="BC906" s="157" t="str">
        <f t="shared" si="379"/>
        <v/>
      </c>
      <c r="BD906" s="157" t="str">
        <f t="shared" si="380"/>
        <v/>
      </c>
      <c r="BE906" s="158" t="str">
        <f t="shared" si="381"/>
        <v/>
      </c>
      <c r="BF906" s="158" t="str">
        <f t="shared" si="382"/>
        <v/>
      </c>
      <c r="BG906" s="158" t="str">
        <f t="shared" si="383"/>
        <v/>
      </c>
      <c r="BI906" s="171" t="str">
        <f t="shared" si="389"/>
        <v/>
      </c>
      <c r="BJ906" s="163" t="str">
        <f t="shared" si="390"/>
        <v/>
      </c>
      <c r="BK906" s="163" t="str">
        <f t="shared" si="391"/>
        <v/>
      </c>
    </row>
    <row r="907" spans="1:63" x14ac:dyDescent="0.25">
      <c r="A907" s="110" t="s">
        <v>202</v>
      </c>
      <c r="B907" s="117"/>
      <c r="C907" s="118"/>
      <c r="D907" s="119"/>
      <c r="E907" s="120"/>
      <c r="F907" s="117"/>
      <c r="G907" s="119"/>
      <c r="H907" s="119"/>
      <c r="I907" s="119"/>
      <c r="J907" s="121"/>
      <c r="K907" s="122"/>
      <c r="L907" s="123"/>
      <c r="M907" s="124"/>
      <c r="N907" s="125"/>
      <c r="O907" s="122"/>
      <c r="P907" s="123"/>
      <c r="Q907" s="124"/>
      <c r="R907" s="126"/>
      <c r="S907" s="122"/>
      <c r="T907" s="123"/>
      <c r="U907" s="127"/>
      <c r="V907" s="128"/>
      <c r="AH907" s="42" t="b">
        <f t="shared" si="384"/>
        <v>0</v>
      </c>
      <c r="AI907" s="42" t="str">
        <f t="shared" si="385"/>
        <v/>
      </c>
      <c r="AJ907" s="42" t="str">
        <f>IF(AND(AH907,D907&lt;&gt;""),COUNTIF($AI$12:AI907,AI907),"")</f>
        <v/>
      </c>
      <c r="AK907" s="42" t="str">
        <f t="shared" si="386"/>
        <v/>
      </c>
      <c r="AL907" s="42" t="str">
        <f t="shared" si="387"/>
        <v/>
      </c>
      <c r="AM907" s="42">
        <f t="shared" si="388"/>
        <v>1</v>
      </c>
      <c r="AN907" s="109" t="str">
        <f t="shared" si="364"/>
        <v/>
      </c>
      <c r="AO907" s="109" t="str">
        <f t="shared" si="365"/>
        <v/>
      </c>
      <c r="AP907" s="109" t="str">
        <f t="shared" si="366"/>
        <v/>
      </c>
      <c r="AQ907" s="109" t="str">
        <f t="shared" si="367"/>
        <v/>
      </c>
      <c r="AR907" s="109" t="str">
        <f t="shared" si="368"/>
        <v/>
      </c>
      <c r="AS907" s="158" t="str">
        <f t="shared" si="369"/>
        <v/>
      </c>
      <c r="AT907" s="157" t="str">
        <f t="shared" si="370"/>
        <v/>
      </c>
      <c r="AU907" s="157" t="str">
        <f t="shared" si="371"/>
        <v/>
      </c>
      <c r="AV907" s="109" t="str">
        <f t="shared" si="372"/>
        <v/>
      </c>
      <c r="AW907" s="158" t="str">
        <f t="shared" si="373"/>
        <v/>
      </c>
      <c r="AX907" s="158" t="str">
        <f t="shared" si="374"/>
        <v/>
      </c>
      <c r="AY907" s="158" t="str">
        <f t="shared" si="375"/>
        <v/>
      </c>
      <c r="AZ907" s="158" t="str">
        <f t="shared" si="376"/>
        <v/>
      </c>
      <c r="BA907" s="157" t="str">
        <f t="shared" si="377"/>
        <v/>
      </c>
      <c r="BB907" s="157" t="str">
        <f t="shared" si="378"/>
        <v/>
      </c>
      <c r="BC907" s="157" t="str">
        <f t="shared" si="379"/>
        <v/>
      </c>
      <c r="BD907" s="157" t="str">
        <f t="shared" si="380"/>
        <v/>
      </c>
      <c r="BE907" s="158" t="str">
        <f t="shared" si="381"/>
        <v/>
      </c>
      <c r="BF907" s="158" t="str">
        <f t="shared" si="382"/>
        <v/>
      </c>
      <c r="BG907" s="158" t="str">
        <f t="shared" si="383"/>
        <v/>
      </c>
      <c r="BI907" s="171" t="str">
        <f t="shared" si="389"/>
        <v/>
      </c>
      <c r="BJ907" s="163" t="str">
        <f t="shared" si="390"/>
        <v/>
      </c>
      <c r="BK907" s="163" t="str">
        <f t="shared" si="391"/>
        <v/>
      </c>
    </row>
    <row r="908" spans="1:63" x14ac:dyDescent="0.25">
      <c r="A908" s="110" t="s">
        <v>202</v>
      </c>
      <c r="B908" s="117"/>
      <c r="C908" s="118"/>
      <c r="D908" s="119"/>
      <c r="E908" s="120"/>
      <c r="F908" s="117"/>
      <c r="G908" s="119"/>
      <c r="H908" s="119"/>
      <c r="I908" s="119"/>
      <c r="J908" s="121"/>
      <c r="K908" s="122"/>
      <c r="L908" s="123"/>
      <c r="M908" s="124"/>
      <c r="N908" s="125"/>
      <c r="O908" s="122"/>
      <c r="P908" s="123"/>
      <c r="Q908" s="124"/>
      <c r="R908" s="126"/>
      <c r="S908" s="122"/>
      <c r="T908" s="123"/>
      <c r="U908" s="127"/>
      <c r="V908" s="128"/>
      <c r="AH908" s="42" t="b">
        <f t="shared" si="384"/>
        <v>0</v>
      </c>
      <c r="AI908" s="42" t="str">
        <f t="shared" si="385"/>
        <v/>
      </c>
      <c r="AJ908" s="42" t="str">
        <f>IF(AND(AH908,D908&lt;&gt;""),COUNTIF($AI$12:AI908,AI908),"")</f>
        <v/>
      </c>
      <c r="AK908" s="42" t="str">
        <f t="shared" si="386"/>
        <v/>
      </c>
      <c r="AL908" s="42" t="str">
        <f t="shared" si="387"/>
        <v/>
      </c>
      <c r="AM908" s="42">
        <f t="shared" si="388"/>
        <v>0</v>
      </c>
      <c r="AN908" s="109" t="str">
        <f t="shared" ref="AN908:AN971" si="392">IF($AH908=FALSE,"",
IF(ISNUMBER(MATCH($B908,_StateLkUp,0)),"",DV_Rule_3))</f>
        <v/>
      </c>
      <c r="AO908" s="109" t="str">
        <f t="shared" ref="AO908:AO971" si="393">IF($AH908=FALSE,"",
IF($C908="",DV_Rule_2,
IF(ISNUMBER($C908+0)=FALSE,DV_Rule_3,
IF(AND($C908+0&gt;=2000,$C908+0&lt;=2100)=FALSE,DV_Rule_4,
""))))</f>
        <v/>
      </c>
      <c r="AP908" s="109" t="str">
        <f t="shared" ref="AP908:AP971" si="394">IF($AH908=FALSE,"",
IF($D908="",DV_Rule_2,
IF(ISNUMBER(MATCH($D908,_ServiceType,0))=TRUE,"",
DV_Rule_3)))</f>
        <v/>
      </c>
      <c r="AQ908" s="109" t="str">
        <f t="shared" ref="AQ908:AQ971" si="395">IF($AH908=FALSE,"",
IF($E908="",DV_Rule_2,
IF(ISNUMBER(MATCH($E908,_DemoType,0))=FALSE,DV_Rule_3,
"")))</f>
        <v/>
      </c>
      <c r="AR908" s="109" t="str">
        <f t="shared" ref="AR908:AR971" si="396">IF($AH908=FALSE,"",
IF(BJ908,DV_Rule_5,
""))</f>
        <v/>
      </c>
      <c r="AS908" s="158" t="str">
        <f t="shared" ref="AS908:AS971" si="397">IF($AH908=FALSE,"",
IF($G908="","",
IF(BK908,DV_Rule_5,
IF(AND(LEN($G908)=10,ISNUMBER($G908+0))=FALSE,DV_Rule_4,
""))))</f>
        <v/>
      </c>
      <c r="AT908" s="157" t="str">
        <f t="shared" ref="AT908:AT971" si="398">IF($AH908=FALSE,"",
IF($H908="",DV_Rule_2,
IF(BJ908,DV_Rule_5,
"")))</f>
        <v/>
      </c>
      <c r="AU908" s="157" t="str">
        <f t="shared" ref="AU908:AU971" si="399">IF($AH908=FALSE,"",
IF($I908="",DV_Rule_2,
IF(BJ908,DV_Rule_5,
"")))</f>
        <v/>
      </c>
      <c r="AV908" s="109" t="str">
        <f t="shared" ref="AV908:AV971" si="400">IF($AH908=FALSE,"",
IF($J908="",DV_Rule_2,
IF(BJ908,DV_Rule_5,
"")))</f>
        <v/>
      </c>
      <c r="AW908" s="158" t="str">
        <f t="shared" ref="AW908:AW971" si="401">IF($AH908=FALSE,"",
IF($E908&lt;&gt;"MCR Equivalent",DV_Rule_1,
IF(K908="",DV_Rule_2,
IF(AND(L908&lt;&gt;"",OR(K908&gt;L908,K908=L908)),DV_Rule_4,
""))))</f>
        <v/>
      </c>
      <c r="AX908" s="158" t="str">
        <f t="shared" ref="AX908:AX971" si="402">IF($AH908=FALSE,"",
IF($E908&lt;&gt;"MCR Equivalent",DV_Rule_1,
IF(L908="",DV_Rule_2,
IF(AND(K908&lt;&gt;"",OR(K908&gt;L908,K908=L908)),DV_Rule_4,
""))))</f>
        <v/>
      </c>
      <c r="AY908" s="158" t="str">
        <f t="shared" ref="AY908:AY971" si="403">IF($AH908=FALSE,"",
IF($E908&lt;&gt;"MCR Equivalent",DV_Rule_1,
IF(M908="",DV_Rule_2,
"")))</f>
        <v/>
      </c>
      <c r="AZ908" s="158" t="str">
        <f t="shared" ref="AZ908:AZ971" si="404">IF($AH908=FALSE,"",
IF($E908&lt;&gt;"MCR Equivalent",DV_Rule_1,
IF(N908="",DV_Rule_2,
"")))</f>
        <v/>
      </c>
      <c r="BA908" s="157" t="str">
        <f t="shared" ref="BA908:BA971" si="405">IF($AH908=FALSE,"",
IF(O908="",DV_Rule_2,
IF(AND(P908&lt;&gt;"",OR(O908&gt;P908,O908=P908)),DV_Rule_4,
"")))</f>
        <v/>
      </c>
      <c r="BB908" s="157" t="str">
        <f t="shared" ref="BB908:BB971" si="406">IF($AH908=FALSE,"",
IF(P908="",DV_Rule_2,
IF(AND(O908&lt;&gt;"",OR(O908&gt;P908,O908=P908)),DV_Rule_4,
"")))</f>
        <v/>
      </c>
      <c r="BC908" s="157" t="str">
        <f t="shared" ref="BC908:BC971" si="407">IF($AH908=FALSE,"",
IF(Q908="",DV_Rule_2,
""))</f>
        <v/>
      </c>
      <c r="BD908" s="157" t="str">
        <f t="shared" ref="BD908:BD971" si="408">IF($AH908=FALSE,"",
IF(R908="",DV_Rule_2,
""))</f>
        <v/>
      </c>
      <c r="BE908" s="158" t="str">
        <f t="shared" ref="BE908:BE971" si="409">IF($AH908=FALSE,"",
IF($E908&lt;&gt;"ACR",DV_Rule_1,
IF(S908="",DV_Rule_2,
IF(AND(T908&lt;&gt;"",OR(S908&gt;T908,S908=T908)),DV_Rule_4,
""))))</f>
        <v/>
      </c>
      <c r="BF908" s="158" t="str">
        <f t="shared" ref="BF908:BF971" si="410">IF($AH908=FALSE,"",
IF($E908&lt;&gt;"ACR",DV_Rule_1,
IF(T908="",DV_Rule_2,
IF(AND(S908&lt;&gt;"",OR(S908&gt;T908,S908=T908)),DV_Rule_4,
""))))</f>
        <v/>
      </c>
      <c r="BG908" s="158" t="str">
        <f t="shared" ref="BG908:BG971" si="411">IF($AH908=FALSE,"",
IF($E908&lt;&gt;"ACR",DV_Rule_1,
IF(U908="",DV_Rule_2,
"")))</f>
        <v/>
      </c>
      <c r="BI908" s="171" t="str">
        <f t="shared" si="389"/>
        <v/>
      </c>
      <c r="BJ908" s="163" t="str">
        <f t="shared" si="390"/>
        <v/>
      </c>
      <c r="BK908" s="163" t="str">
        <f t="shared" si="391"/>
        <v/>
      </c>
    </row>
    <row r="909" spans="1:63" x14ac:dyDescent="0.25">
      <c r="A909" s="110" t="s">
        <v>202</v>
      </c>
      <c r="B909" s="117"/>
      <c r="C909" s="118"/>
      <c r="D909" s="119"/>
      <c r="E909" s="120"/>
      <c r="F909" s="117"/>
      <c r="G909" s="119"/>
      <c r="H909" s="119"/>
      <c r="I909" s="119"/>
      <c r="J909" s="121"/>
      <c r="K909" s="122"/>
      <c r="L909" s="123"/>
      <c r="M909" s="124"/>
      <c r="N909" s="125"/>
      <c r="O909" s="122"/>
      <c r="P909" s="123"/>
      <c r="Q909" s="124"/>
      <c r="R909" s="126"/>
      <c r="S909" s="122"/>
      <c r="T909" s="123"/>
      <c r="U909" s="127"/>
      <c r="V909" s="128"/>
      <c r="AH909" s="42" t="b">
        <f t="shared" ref="AH909:AH972" si="412">IF(COUNTA(B909:W909)&gt;0,TRUE,FALSE)</f>
        <v>0</v>
      </c>
      <c r="AI909" s="42" t="str">
        <f t="shared" ref="AI909:AI972" si="413">IF(AND(AH909,D909&lt;&gt;""),D909,"")</f>
        <v/>
      </c>
      <c r="AJ909" s="42" t="str">
        <f>IF(AND(AH909,D909&lt;&gt;""),COUNTIF($AI$12:AI909,AI909),"")</f>
        <v/>
      </c>
      <c r="AK909" s="42" t="str">
        <f t="shared" ref="AK909:AK972" si="414">IF(AND(AH909,AI909&lt;&gt;""),AI909&amp;"_"&amp;AJ909,"")</f>
        <v/>
      </c>
      <c r="AL909" s="42" t="str">
        <f t="shared" ref="AL909:AL972" si="415">IF(AND(AH909,E909&lt;&gt;""),E909,"")</f>
        <v/>
      </c>
      <c r="AM909" s="42">
        <f t="shared" ref="AM909:AM972" si="416">IF(MOD(ROW(),2)=0,0,1)</f>
        <v>1</v>
      </c>
      <c r="AN909" s="109" t="str">
        <f t="shared" si="392"/>
        <v/>
      </c>
      <c r="AO909" s="109" t="str">
        <f t="shared" si="393"/>
        <v/>
      </c>
      <c r="AP909" s="109" t="str">
        <f t="shared" si="394"/>
        <v/>
      </c>
      <c r="AQ909" s="109" t="str">
        <f t="shared" si="395"/>
        <v/>
      </c>
      <c r="AR909" s="109" t="str">
        <f t="shared" si="396"/>
        <v/>
      </c>
      <c r="AS909" s="158" t="str">
        <f t="shared" si="397"/>
        <v/>
      </c>
      <c r="AT909" s="157" t="str">
        <f t="shared" si="398"/>
        <v/>
      </c>
      <c r="AU909" s="157" t="str">
        <f t="shared" si="399"/>
        <v/>
      </c>
      <c r="AV909" s="109" t="str">
        <f t="shared" si="400"/>
        <v/>
      </c>
      <c r="AW909" s="158" t="str">
        <f t="shared" si="401"/>
        <v/>
      </c>
      <c r="AX909" s="158" t="str">
        <f t="shared" si="402"/>
        <v/>
      </c>
      <c r="AY909" s="158" t="str">
        <f t="shared" si="403"/>
        <v/>
      </c>
      <c r="AZ909" s="158" t="str">
        <f t="shared" si="404"/>
        <v/>
      </c>
      <c r="BA909" s="157" t="str">
        <f t="shared" si="405"/>
        <v/>
      </c>
      <c r="BB909" s="157" t="str">
        <f t="shared" si="406"/>
        <v/>
      </c>
      <c r="BC909" s="157" t="str">
        <f t="shared" si="407"/>
        <v/>
      </c>
      <c r="BD909" s="157" t="str">
        <f t="shared" si="408"/>
        <v/>
      </c>
      <c r="BE909" s="158" t="str">
        <f t="shared" si="409"/>
        <v/>
      </c>
      <c r="BF909" s="158" t="str">
        <f t="shared" si="410"/>
        <v/>
      </c>
      <c r="BG909" s="158" t="str">
        <f t="shared" si="411"/>
        <v/>
      </c>
      <c r="BI909" s="171" t="str">
        <f t="shared" ref="BI909:BI972" si="417">IF($AH909=FALSE,"",
CONCATENATE(F909,"_",H909,"_",I909,"_",J909))</f>
        <v/>
      </c>
      <c r="BJ909" s="163" t="str">
        <f t="shared" ref="BJ909:BJ972" si="418">IF($AH909=FALSE,"",
IF(COUNTIF($BI$12:$BI$2011,BI909)&gt;1,TRUE,FALSE))</f>
        <v/>
      </c>
      <c r="BK909" s="163" t="str">
        <f t="shared" ref="BK909:BK972" si="419">IF($AH909=FALSE,"",
IF(G909="","",
IF(COUNTIF($G$12:$G$2011,G909)&gt;1,TRUE,FALSE)))</f>
        <v/>
      </c>
    </row>
    <row r="910" spans="1:63" x14ac:dyDescent="0.25">
      <c r="A910" s="110" t="s">
        <v>202</v>
      </c>
      <c r="B910" s="117"/>
      <c r="C910" s="118"/>
      <c r="D910" s="119"/>
      <c r="E910" s="120"/>
      <c r="F910" s="117"/>
      <c r="G910" s="119"/>
      <c r="H910" s="119"/>
      <c r="I910" s="119"/>
      <c r="J910" s="121"/>
      <c r="K910" s="122"/>
      <c r="L910" s="123"/>
      <c r="M910" s="124"/>
      <c r="N910" s="125"/>
      <c r="O910" s="122"/>
      <c r="P910" s="123"/>
      <c r="Q910" s="124"/>
      <c r="R910" s="126"/>
      <c r="S910" s="122"/>
      <c r="T910" s="123"/>
      <c r="U910" s="127"/>
      <c r="V910" s="128"/>
      <c r="AH910" s="42" t="b">
        <f t="shared" si="412"/>
        <v>0</v>
      </c>
      <c r="AI910" s="42" t="str">
        <f t="shared" si="413"/>
        <v/>
      </c>
      <c r="AJ910" s="42" t="str">
        <f>IF(AND(AH910,D910&lt;&gt;""),COUNTIF($AI$12:AI910,AI910),"")</f>
        <v/>
      </c>
      <c r="AK910" s="42" t="str">
        <f t="shared" si="414"/>
        <v/>
      </c>
      <c r="AL910" s="42" t="str">
        <f t="shared" si="415"/>
        <v/>
      </c>
      <c r="AM910" s="42">
        <f t="shared" si="416"/>
        <v>0</v>
      </c>
      <c r="AN910" s="109" t="str">
        <f t="shared" si="392"/>
        <v/>
      </c>
      <c r="AO910" s="109" t="str">
        <f t="shared" si="393"/>
        <v/>
      </c>
      <c r="AP910" s="109" t="str">
        <f t="shared" si="394"/>
        <v/>
      </c>
      <c r="AQ910" s="109" t="str">
        <f t="shared" si="395"/>
        <v/>
      </c>
      <c r="AR910" s="109" t="str">
        <f t="shared" si="396"/>
        <v/>
      </c>
      <c r="AS910" s="158" t="str">
        <f t="shared" si="397"/>
        <v/>
      </c>
      <c r="AT910" s="157" t="str">
        <f t="shared" si="398"/>
        <v/>
      </c>
      <c r="AU910" s="157" t="str">
        <f t="shared" si="399"/>
        <v/>
      </c>
      <c r="AV910" s="109" t="str">
        <f t="shared" si="400"/>
        <v/>
      </c>
      <c r="AW910" s="158" t="str">
        <f t="shared" si="401"/>
        <v/>
      </c>
      <c r="AX910" s="158" t="str">
        <f t="shared" si="402"/>
        <v/>
      </c>
      <c r="AY910" s="158" t="str">
        <f t="shared" si="403"/>
        <v/>
      </c>
      <c r="AZ910" s="158" t="str">
        <f t="shared" si="404"/>
        <v/>
      </c>
      <c r="BA910" s="157" t="str">
        <f t="shared" si="405"/>
        <v/>
      </c>
      <c r="BB910" s="157" t="str">
        <f t="shared" si="406"/>
        <v/>
      </c>
      <c r="BC910" s="157" t="str">
        <f t="shared" si="407"/>
        <v/>
      </c>
      <c r="BD910" s="157" t="str">
        <f t="shared" si="408"/>
        <v/>
      </c>
      <c r="BE910" s="158" t="str">
        <f t="shared" si="409"/>
        <v/>
      </c>
      <c r="BF910" s="158" t="str">
        <f t="shared" si="410"/>
        <v/>
      </c>
      <c r="BG910" s="158" t="str">
        <f t="shared" si="411"/>
        <v/>
      </c>
      <c r="BI910" s="171" t="str">
        <f t="shared" si="417"/>
        <v/>
      </c>
      <c r="BJ910" s="163" t="str">
        <f t="shared" si="418"/>
        <v/>
      </c>
      <c r="BK910" s="163" t="str">
        <f t="shared" si="419"/>
        <v/>
      </c>
    </row>
    <row r="911" spans="1:63" x14ac:dyDescent="0.25">
      <c r="A911" s="110" t="s">
        <v>202</v>
      </c>
      <c r="B911" s="117"/>
      <c r="C911" s="118"/>
      <c r="D911" s="119"/>
      <c r="E911" s="120"/>
      <c r="F911" s="117"/>
      <c r="G911" s="119"/>
      <c r="H911" s="119"/>
      <c r="I911" s="119"/>
      <c r="J911" s="121"/>
      <c r="K911" s="122"/>
      <c r="L911" s="123"/>
      <c r="M911" s="124"/>
      <c r="N911" s="125"/>
      <c r="O911" s="122"/>
      <c r="P911" s="123"/>
      <c r="Q911" s="124"/>
      <c r="R911" s="126"/>
      <c r="S911" s="122"/>
      <c r="T911" s="123"/>
      <c r="U911" s="127"/>
      <c r="V911" s="128"/>
      <c r="AH911" s="42" t="b">
        <f t="shared" si="412"/>
        <v>0</v>
      </c>
      <c r="AI911" s="42" t="str">
        <f t="shared" si="413"/>
        <v/>
      </c>
      <c r="AJ911" s="42" t="str">
        <f>IF(AND(AH911,D911&lt;&gt;""),COUNTIF($AI$12:AI911,AI911),"")</f>
        <v/>
      </c>
      <c r="AK911" s="42" t="str">
        <f t="shared" si="414"/>
        <v/>
      </c>
      <c r="AL911" s="42" t="str">
        <f t="shared" si="415"/>
        <v/>
      </c>
      <c r="AM911" s="42">
        <f t="shared" si="416"/>
        <v>1</v>
      </c>
      <c r="AN911" s="109" t="str">
        <f t="shared" si="392"/>
        <v/>
      </c>
      <c r="AO911" s="109" t="str">
        <f t="shared" si="393"/>
        <v/>
      </c>
      <c r="AP911" s="109" t="str">
        <f t="shared" si="394"/>
        <v/>
      </c>
      <c r="AQ911" s="109" t="str">
        <f t="shared" si="395"/>
        <v/>
      </c>
      <c r="AR911" s="109" t="str">
        <f t="shared" si="396"/>
        <v/>
      </c>
      <c r="AS911" s="158" t="str">
        <f t="shared" si="397"/>
        <v/>
      </c>
      <c r="AT911" s="157" t="str">
        <f t="shared" si="398"/>
        <v/>
      </c>
      <c r="AU911" s="157" t="str">
        <f t="shared" si="399"/>
        <v/>
      </c>
      <c r="AV911" s="109" t="str">
        <f t="shared" si="400"/>
        <v/>
      </c>
      <c r="AW911" s="158" t="str">
        <f t="shared" si="401"/>
        <v/>
      </c>
      <c r="AX911" s="158" t="str">
        <f t="shared" si="402"/>
        <v/>
      </c>
      <c r="AY911" s="158" t="str">
        <f t="shared" si="403"/>
        <v/>
      </c>
      <c r="AZ911" s="158" t="str">
        <f t="shared" si="404"/>
        <v/>
      </c>
      <c r="BA911" s="157" t="str">
        <f t="shared" si="405"/>
        <v/>
      </c>
      <c r="BB911" s="157" t="str">
        <f t="shared" si="406"/>
        <v/>
      </c>
      <c r="BC911" s="157" t="str">
        <f t="shared" si="407"/>
        <v/>
      </c>
      <c r="BD911" s="157" t="str">
        <f t="shared" si="408"/>
        <v/>
      </c>
      <c r="BE911" s="158" t="str">
        <f t="shared" si="409"/>
        <v/>
      </c>
      <c r="BF911" s="158" t="str">
        <f t="shared" si="410"/>
        <v/>
      </c>
      <c r="BG911" s="158" t="str">
        <f t="shared" si="411"/>
        <v/>
      </c>
      <c r="BI911" s="171" t="str">
        <f t="shared" si="417"/>
        <v/>
      </c>
      <c r="BJ911" s="163" t="str">
        <f t="shared" si="418"/>
        <v/>
      </c>
      <c r="BK911" s="163" t="str">
        <f t="shared" si="419"/>
        <v/>
      </c>
    </row>
    <row r="912" spans="1:63" x14ac:dyDescent="0.25">
      <c r="A912" s="110" t="s">
        <v>202</v>
      </c>
      <c r="B912" s="117"/>
      <c r="C912" s="118"/>
      <c r="D912" s="119"/>
      <c r="E912" s="120"/>
      <c r="F912" s="117"/>
      <c r="G912" s="119"/>
      <c r="H912" s="119"/>
      <c r="I912" s="119"/>
      <c r="J912" s="121"/>
      <c r="K912" s="122"/>
      <c r="L912" s="123"/>
      <c r="M912" s="124"/>
      <c r="N912" s="125"/>
      <c r="O912" s="122"/>
      <c r="P912" s="123"/>
      <c r="Q912" s="124"/>
      <c r="R912" s="126"/>
      <c r="S912" s="122"/>
      <c r="T912" s="123"/>
      <c r="U912" s="127"/>
      <c r="V912" s="128"/>
      <c r="AH912" s="42" t="b">
        <f t="shared" si="412"/>
        <v>0</v>
      </c>
      <c r="AI912" s="42" t="str">
        <f t="shared" si="413"/>
        <v/>
      </c>
      <c r="AJ912" s="42" t="str">
        <f>IF(AND(AH912,D912&lt;&gt;""),COUNTIF($AI$12:AI912,AI912),"")</f>
        <v/>
      </c>
      <c r="AK912" s="42" t="str">
        <f t="shared" si="414"/>
        <v/>
      </c>
      <c r="AL912" s="42" t="str">
        <f t="shared" si="415"/>
        <v/>
      </c>
      <c r="AM912" s="42">
        <f t="shared" si="416"/>
        <v>0</v>
      </c>
      <c r="AN912" s="109" t="str">
        <f t="shared" si="392"/>
        <v/>
      </c>
      <c r="AO912" s="109" t="str">
        <f t="shared" si="393"/>
        <v/>
      </c>
      <c r="AP912" s="109" t="str">
        <f t="shared" si="394"/>
        <v/>
      </c>
      <c r="AQ912" s="109" t="str">
        <f t="shared" si="395"/>
        <v/>
      </c>
      <c r="AR912" s="109" t="str">
        <f t="shared" si="396"/>
        <v/>
      </c>
      <c r="AS912" s="158" t="str">
        <f t="shared" si="397"/>
        <v/>
      </c>
      <c r="AT912" s="157" t="str">
        <f t="shared" si="398"/>
        <v/>
      </c>
      <c r="AU912" s="157" t="str">
        <f t="shared" si="399"/>
        <v/>
      </c>
      <c r="AV912" s="109" t="str">
        <f t="shared" si="400"/>
        <v/>
      </c>
      <c r="AW912" s="158" t="str">
        <f t="shared" si="401"/>
        <v/>
      </c>
      <c r="AX912" s="158" t="str">
        <f t="shared" si="402"/>
        <v/>
      </c>
      <c r="AY912" s="158" t="str">
        <f t="shared" si="403"/>
        <v/>
      </c>
      <c r="AZ912" s="158" t="str">
        <f t="shared" si="404"/>
        <v/>
      </c>
      <c r="BA912" s="157" t="str">
        <f t="shared" si="405"/>
        <v/>
      </c>
      <c r="BB912" s="157" t="str">
        <f t="shared" si="406"/>
        <v/>
      </c>
      <c r="BC912" s="157" t="str">
        <f t="shared" si="407"/>
        <v/>
      </c>
      <c r="BD912" s="157" t="str">
        <f t="shared" si="408"/>
        <v/>
      </c>
      <c r="BE912" s="158" t="str">
        <f t="shared" si="409"/>
        <v/>
      </c>
      <c r="BF912" s="158" t="str">
        <f t="shared" si="410"/>
        <v/>
      </c>
      <c r="BG912" s="158" t="str">
        <f t="shared" si="411"/>
        <v/>
      </c>
      <c r="BI912" s="171" t="str">
        <f t="shared" si="417"/>
        <v/>
      </c>
      <c r="BJ912" s="163" t="str">
        <f t="shared" si="418"/>
        <v/>
      </c>
      <c r="BK912" s="163" t="str">
        <f t="shared" si="419"/>
        <v/>
      </c>
    </row>
    <row r="913" spans="1:63" x14ac:dyDescent="0.25">
      <c r="A913" s="110" t="s">
        <v>202</v>
      </c>
      <c r="B913" s="117"/>
      <c r="C913" s="118"/>
      <c r="D913" s="119"/>
      <c r="E913" s="120"/>
      <c r="F913" s="117"/>
      <c r="G913" s="119"/>
      <c r="H913" s="119"/>
      <c r="I913" s="119"/>
      <c r="J913" s="121"/>
      <c r="K913" s="122"/>
      <c r="L913" s="123"/>
      <c r="M913" s="124"/>
      <c r="N913" s="125"/>
      <c r="O913" s="122"/>
      <c r="P913" s="123"/>
      <c r="Q913" s="124"/>
      <c r="R913" s="126"/>
      <c r="S913" s="122"/>
      <c r="T913" s="123"/>
      <c r="U913" s="127"/>
      <c r="V913" s="128"/>
      <c r="AH913" s="42" t="b">
        <f t="shared" si="412"/>
        <v>0</v>
      </c>
      <c r="AI913" s="42" t="str">
        <f t="shared" si="413"/>
        <v/>
      </c>
      <c r="AJ913" s="42" t="str">
        <f>IF(AND(AH913,D913&lt;&gt;""),COUNTIF($AI$12:AI913,AI913),"")</f>
        <v/>
      </c>
      <c r="AK913" s="42" t="str">
        <f t="shared" si="414"/>
        <v/>
      </c>
      <c r="AL913" s="42" t="str">
        <f t="shared" si="415"/>
        <v/>
      </c>
      <c r="AM913" s="42">
        <f t="shared" si="416"/>
        <v>1</v>
      </c>
      <c r="AN913" s="109" t="str">
        <f t="shared" si="392"/>
        <v/>
      </c>
      <c r="AO913" s="109" t="str">
        <f t="shared" si="393"/>
        <v/>
      </c>
      <c r="AP913" s="109" t="str">
        <f t="shared" si="394"/>
        <v/>
      </c>
      <c r="AQ913" s="109" t="str">
        <f t="shared" si="395"/>
        <v/>
      </c>
      <c r="AR913" s="109" t="str">
        <f t="shared" si="396"/>
        <v/>
      </c>
      <c r="AS913" s="158" t="str">
        <f t="shared" si="397"/>
        <v/>
      </c>
      <c r="AT913" s="157" t="str">
        <f t="shared" si="398"/>
        <v/>
      </c>
      <c r="AU913" s="157" t="str">
        <f t="shared" si="399"/>
        <v/>
      </c>
      <c r="AV913" s="109" t="str">
        <f t="shared" si="400"/>
        <v/>
      </c>
      <c r="AW913" s="158" t="str">
        <f t="shared" si="401"/>
        <v/>
      </c>
      <c r="AX913" s="158" t="str">
        <f t="shared" si="402"/>
        <v/>
      </c>
      <c r="AY913" s="158" t="str">
        <f t="shared" si="403"/>
        <v/>
      </c>
      <c r="AZ913" s="158" t="str">
        <f t="shared" si="404"/>
        <v/>
      </c>
      <c r="BA913" s="157" t="str">
        <f t="shared" si="405"/>
        <v/>
      </c>
      <c r="BB913" s="157" t="str">
        <f t="shared" si="406"/>
        <v/>
      </c>
      <c r="BC913" s="157" t="str">
        <f t="shared" si="407"/>
        <v/>
      </c>
      <c r="BD913" s="157" t="str">
        <f t="shared" si="408"/>
        <v/>
      </c>
      <c r="BE913" s="158" t="str">
        <f t="shared" si="409"/>
        <v/>
      </c>
      <c r="BF913" s="158" t="str">
        <f t="shared" si="410"/>
        <v/>
      </c>
      <c r="BG913" s="158" t="str">
        <f t="shared" si="411"/>
        <v/>
      </c>
      <c r="BI913" s="171" t="str">
        <f t="shared" si="417"/>
        <v/>
      </c>
      <c r="BJ913" s="163" t="str">
        <f t="shared" si="418"/>
        <v/>
      </c>
      <c r="BK913" s="163" t="str">
        <f t="shared" si="419"/>
        <v/>
      </c>
    </row>
    <row r="914" spans="1:63" x14ac:dyDescent="0.25">
      <c r="A914" s="110" t="s">
        <v>202</v>
      </c>
      <c r="B914" s="117"/>
      <c r="C914" s="118"/>
      <c r="D914" s="119"/>
      <c r="E914" s="120"/>
      <c r="F914" s="117"/>
      <c r="G914" s="119"/>
      <c r="H914" s="119"/>
      <c r="I914" s="119"/>
      <c r="J914" s="121"/>
      <c r="K914" s="122"/>
      <c r="L914" s="123"/>
      <c r="M914" s="124"/>
      <c r="N914" s="125"/>
      <c r="O914" s="122"/>
      <c r="P914" s="123"/>
      <c r="Q914" s="124"/>
      <c r="R914" s="126"/>
      <c r="S914" s="122"/>
      <c r="T914" s="123"/>
      <c r="U914" s="127"/>
      <c r="V914" s="128"/>
      <c r="AH914" s="42" t="b">
        <f t="shared" si="412"/>
        <v>0</v>
      </c>
      <c r="AI914" s="42" t="str">
        <f t="shared" si="413"/>
        <v/>
      </c>
      <c r="AJ914" s="42" t="str">
        <f>IF(AND(AH914,D914&lt;&gt;""),COUNTIF($AI$12:AI914,AI914),"")</f>
        <v/>
      </c>
      <c r="AK914" s="42" t="str">
        <f t="shared" si="414"/>
        <v/>
      </c>
      <c r="AL914" s="42" t="str">
        <f t="shared" si="415"/>
        <v/>
      </c>
      <c r="AM914" s="42">
        <f t="shared" si="416"/>
        <v>0</v>
      </c>
      <c r="AN914" s="109" t="str">
        <f t="shared" si="392"/>
        <v/>
      </c>
      <c r="AO914" s="109" t="str">
        <f t="shared" si="393"/>
        <v/>
      </c>
      <c r="AP914" s="109" t="str">
        <f t="shared" si="394"/>
        <v/>
      </c>
      <c r="AQ914" s="109" t="str">
        <f t="shared" si="395"/>
        <v/>
      </c>
      <c r="AR914" s="109" t="str">
        <f t="shared" si="396"/>
        <v/>
      </c>
      <c r="AS914" s="158" t="str">
        <f t="shared" si="397"/>
        <v/>
      </c>
      <c r="AT914" s="157" t="str">
        <f t="shared" si="398"/>
        <v/>
      </c>
      <c r="AU914" s="157" t="str">
        <f t="shared" si="399"/>
        <v/>
      </c>
      <c r="AV914" s="109" t="str">
        <f t="shared" si="400"/>
        <v/>
      </c>
      <c r="AW914" s="158" t="str">
        <f t="shared" si="401"/>
        <v/>
      </c>
      <c r="AX914" s="158" t="str">
        <f t="shared" si="402"/>
        <v/>
      </c>
      <c r="AY914" s="158" t="str">
        <f t="shared" si="403"/>
        <v/>
      </c>
      <c r="AZ914" s="158" t="str">
        <f t="shared" si="404"/>
        <v/>
      </c>
      <c r="BA914" s="157" t="str">
        <f t="shared" si="405"/>
        <v/>
      </c>
      <c r="BB914" s="157" t="str">
        <f t="shared" si="406"/>
        <v/>
      </c>
      <c r="BC914" s="157" t="str">
        <f t="shared" si="407"/>
        <v/>
      </c>
      <c r="BD914" s="157" t="str">
        <f t="shared" si="408"/>
        <v/>
      </c>
      <c r="BE914" s="158" t="str">
        <f t="shared" si="409"/>
        <v/>
      </c>
      <c r="BF914" s="158" t="str">
        <f t="shared" si="410"/>
        <v/>
      </c>
      <c r="BG914" s="158" t="str">
        <f t="shared" si="411"/>
        <v/>
      </c>
      <c r="BI914" s="171" t="str">
        <f t="shared" si="417"/>
        <v/>
      </c>
      <c r="BJ914" s="163" t="str">
        <f t="shared" si="418"/>
        <v/>
      </c>
      <c r="BK914" s="163" t="str">
        <f t="shared" si="419"/>
        <v/>
      </c>
    </row>
    <row r="915" spans="1:63" x14ac:dyDescent="0.25">
      <c r="A915" s="110" t="s">
        <v>202</v>
      </c>
      <c r="B915" s="117"/>
      <c r="C915" s="118"/>
      <c r="D915" s="119"/>
      <c r="E915" s="120"/>
      <c r="F915" s="117"/>
      <c r="G915" s="119"/>
      <c r="H915" s="119"/>
      <c r="I915" s="119"/>
      <c r="J915" s="121"/>
      <c r="K915" s="122"/>
      <c r="L915" s="123"/>
      <c r="M915" s="124"/>
      <c r="N915" s="125"/>
      <c r="O915" s="122"/>
      <c r="P915" s="123"/>
      <c r="Q915" s="124"/>
      <c r="R915" s="126"/>
      <c r="S915" s="122"/>
      <c r="T915" s="123"/>
      <c r="U915" s="127"/>
      <c r="V915" s="128"/>
      <c r="AH915" s="42" t="b">
        <f t="shared" si="412"/>
        <v>0</v>
      </c>
      <c r="AI915" s="42" t="str">
        <f t="shared" si="413"/>
        <v/>
      </c>
      <c r="AJ915" s="42" t="str">
        <f>IF(AND(AH915,D915&lt;&gt;""),COUNTIF($AI$12:AI915,AI915),"")</f>
        <v/>
      </c>
      <c r="AK915" s="42" t="str">
        <f t="shared" si="414"/>
        <v/>
      </c>
      <c r="AL915" s="42" t="str">
        <f t="shared" si="415"/>
        <v/>
      </c>
      <c r="AM915" s="42">
        <f t="shared" si="416"/>
        <v>1</v>
      </c>
      <c r="AN915" s="109" t="str">
        <f t="shared" si="392"/>
        <v/>
      </c>
      <c r="AO915" s="109" t="str">
        <f t="shared" si="393"/>
        <v/>
      </c>
      <c r="AP915" s="109" t="str">
        <f t="shared" si="394"/>
        <v/>
      </c>
      <c r="AQ915" s="109" t="str">
        <f t="shared" si="395"/>
        <v/>
      </c>
      <c r="AR915" s="109" t="str">
        <f t="shared" si="396"/>
        <v/>
      </c>
      <c r="AS915" s="158" t="str">
        <f t="shared" si="397"/>
        <v/>
      </c>
      <c r="AT915" s="157" t="str">
        <f t="shared" si="398"/>
        <v/>
      </c>
      <c r="AU915" s="157" t="str">
        <f t="shared" si="399"/>
        <v/>
      </c>
      <c r="AV915" s="109" t="str">
        <f t="shared" si="400"/>
        <v/>
      </c>
      <c r="AW915" s="158" t="str">
        <f t="shared" si="401"/>
        <v/>
      </c>
      <c r="AX915" s="158" t="str">
        <f t="shared" si="402"/>
        <v/>
      </c>
      <c r="AY915" s="158" t="str">
        <f t="shared" si="403"/>
        <v/>
      </c>
      <c r="AZ915" s="158" t="str">
        <f t="shared" si="404"/>
        <v/>
      </c>
      <c r="BA915" s="157" t="str">
        <f t="shared" si="405"/>
        <v/>
      </c>
      <c r="BB915" s="157" t="str">
        <f t="shared" si="406"/>
        <v/>
      </c>
      <c r="BC915" s="157" t="str">
        <f t="shared" si="407"/>
        <v/>
      </c>
      <c r="BD915" s="157" t="str">
        <f t="shared" si="408"/>
        <v/>
      </c>
      <c r="BE915" s="158" t="str">
        <f t="shared" si="409"/>
        <v/>
      </c>
      <c r="BF915" s="158" t="str">
        <f t="shared" si="410"/>
        <v/>
      </c>
      <c r="BG915" s="158" t="str">
        <f t="shared" si="411"/>
        <v/>
      </c>
      <c r="BI915" s="171" t="str">
        <f t="shared" si="417"/>
        <v/>
      </c>
      <c r="BJ915" s="163" t="str">
        <f t="shared" si="418"/>
        <v/>
      </c>
      <c r="BK915" s="163" t="str">
        <f t="shared" si="419"/>
        <v/>
      </c>
    </row>
    <row r="916" spans="1:63" x14ac:dyDescent="0.25">
      <c r="A916" s="110" t="s">
        <v>202</v>
      </c>
      <c r="B916" s="117"/>
      <c r="C916" s="118"/>
      <c r="D916" s="119"/>
      <c r="E916" s="120"/>
      <c r="F916" s="117"/>
      <c r="G916" s="119"/>
      <c r="H916" s="119"/>
      <c r="I916" s="119"/>
      <c r="J916" s="121"/>
      <c r="K916" s="122"/>
      <c r="L916" s="123"/>
      <c r="M916" s="124"/>
      <c r="N916" s="125"/>
      <c r="O916" s="122"/>
      <c r="P916" s="123"/>
      <c r="Q916" s="124"/>
      <c r="R916" s="126"/>
      <c r="S916" s="122"/>
      <c r="T916" s="123"/>
      <c r="U916" s="127"/>
      <c r="V916" s="128"/>
      <c r="AH916" s="42" t="b">
        <f t="shared" si="412"/>
        <v>0</v>
      </c>
      <c r="AI916" s="42" t="str">
        <f t="shared" si="413"/>
        <v/>
      </c>
      <c r="AJ916" s="42" t="str">
        <f>IF(AND(AH916,D916&lt;&gt;""),COUNTIF($AI$12:AI916,AI916),"")</f>
        <v/>
      </c>
      <c r="AK916" s="42" t="str">
        <f t="shared" si="414"/>
        <v/>
      </c>
      <c r="AL916" s="42" t="str">
        <f t="shared" si="415"/>
        <v/>
      </c>
      <c r="AM916" s="42">
        <f t="shared" si="416"/>
        <v>0</v>
      </c>
      <c r="AN916" s="109" t="str">
        <f t="shared" si="392"/>
        <v/>
      </c>
      <c r="AO916" s="109" t="str">
        <f t="shared" si="393"/>
        <v/>
      </c>
      <c r="AP916" s="109" t="str">
        <f t="shared" si="394"/>
        <v/>
      </c>
      <c r="AQ916" s="109" t="str">
        <f t="shared" si="395"/>
        <v/>
      </c>
      <c r="AR916" s="109" t="str">
        <f t="shared" si="396"/>
        <v/>
      </c>
      <c r="AS916" s="158" t="str">
        <f t="shared" si="397"/>
        <v/>
      </c>
      <c r="AT916" s="157" t="str">
        <f t="shared" si="398"/>
        <v/>
      </c>
      <c r="AU916" s="157" t="str">
        <f t="shared" si="399"/>
        <v/>
      </c>
      <c r="AV916" s="109" t="str">
        <f t="shared" si="400"/>
        <v/>
      </c>
      <c r="AW916" s="158" t="str">
        <f t="shared" si="401"/>
        <v/>
      </c>
      <c r="AX916" s="158" t="str">
        <f t="shared" si="402"/>
        <v/>
      </c>
      <c r="AY916" s="158" t="str">
        <f t="shared" si="403"/>
        <v/>
      </c>
      <c r="AZ916" s="158" t="str">
        <f t="shared" si="404"/>
        <v/>
      </c>
      <c r="BA916" s="157" t="str">
        <f t="shared" si="405"/>
        <v/>
      </c>
      <c r="BB916" s="157" t="str">
        <f t="shared" si="406"/>
        <v/>
      </c>
      <c r="BC916" s="157" t="str">
        <f t="shared" si="407"/>
        <v/>
      </c>
      <c r="BD916" s="157" t="str">
        <f t="shared" si="408"/>
        <v/>
      </c>
      <c r="BE916" s="158" t="str">
        <f t="shared" si="409"/>
        <v/>
      </c>
      <c r="BF916" s="158" t="str">
        <f t="shared" si="410"/>
        <v/>
      </c>
      <c r="BG916" s="158" t="str">
        <f t="shared" si="411"/>
        <v/>
      </c>
      <c r="BI916" s="171" t="str">
        <f t="shared" si="417"/>
        <v/>
      </c>
      <c r="BJ916" s="163" t="str">
        <f t="shared" si="418"/>
        <v/>
      </c>
      <c r="BK916" s="163" t="str">
        <f t="shared" si="419"/>
        <v/>
      </c>
    </row>
    <row r="917" spans="1:63" x14ac:dyDescent="0.25">
      <c r="A917" s="110" t="s">
        <v>202</v>
      </c>
      <c r="B917" s="117"/>
      <c r="C917" s="118"/>
      <c r="D917" s="119"/>
      <c r="E917" s="120"/>
      <c r="F917" s="117"/>
      <c r="G917" s="119"/>
      <c r="H917" s="119"/>
      <c r="I917" s="119"/>
      <c r="J917" s="121"/>
      <c r="K917" s="122"/>
      <c r="L917" s="123"/>
      <c r="M917" s="124"/>
      <c r="N917" s="125"/>
      <c r="O917" s="122"/>
      <c r="P917" s="123"/>
      <c r="Q917" s="124"/>
      <c r="R917" s="126"/>
      <c r="S917" s="122"/>
      <c r="T917" s="123"/>
      <c r="U917" s="127"/>
      <c r="V917" s="128"/>
      <c r="AH917" s="42" t="b">
        <f t="shared" si="412"/>
        <v>0</v>
      </c>
      <c r="AI917" s="42" t="str">
        <f t="shared" si="413"/>
        <v/>
      </c>
      <c r="AJ917" s="42" t="str">
        <f>IF(AND(AH917,D917&lt;&gt;""),COUNTIF($AI$12:AI917,AI917),"")</f>
        <v/>
      </c>
      <c r="AK917" s="42" t="str">
        <f t="shared" si="414"/>
        <v/>
      </c>
      <c r="AL917" s="42" t="str">
        <f t="shared" si="415"/>
        <v/>
      </c>
      <c r="AM917" s="42">
        <f t="shared" si="416"/>
        <v>1</v>
      </c>
      <c r="AN917" s="109" t="str">
        <f t="shared" si="392"/>
        <v/>
      </c>
      <c r="AO917" s="109" t="str">
        <f t="shared" si="393"/>
        <v/>
      </c>
      <c r="AP917" s="109" t="str">
        <f t="shared" si="394"/>
        <v/>
      </c>
      <c r="AQ917" s="109" t="str">
        <f t="shared" si="395"/>
        <v/>
      </c>
      <c r="AR917" s="109" t="str">
        <f t="shared" si="396"/>
        <v/>
      </c>
      <c r="AS917" s="158" t="str">
        <f t="shared" si="397"/>
        <v/>
      </c>
      <c r="AT917" s="157" t="str">
        <f t="shared" si="398"/>
        <v/>
      </c>
      <c r="AU917" s="157" t="str">
        <f t="shared" si="399"/>
        <v/>
      </c>
      <c r="AV917" s="109" t="str">
        <f t="shared" si="400"/>
        <v/>
      </c>
      <c r="AW917" s="158" t="str">
        <f t="shared" si="401"/>
        <v/>
      </c>
      <c r="AX917" s="158" t="str">
        <f t="shared" si="402"/>
        <v/>
      </c>
      <c r="AY917" s="158" t="str">
        <f t="shared" si="403"/>
        <v/>
      </c>
      <c r="AZ917" s="158" t="str">
        <f t="shared" si="404"/>
        <v/>
      </c>
      <c r="BA917" s="157" t="str">
        <f t="shared" si="405"/>
        <v/>
      </c>
      <c r="BB917" s="157" t="str">
        <f t="shared" si="406"/>
        <v/>
      </c>
      <c r="BC917" s="157" t="str">
        <f t="shared" si="407"/>
        <v/>
      </c>
      <c r="BD917" s="157" t="str">
        <f t="shared" si="408"/>
        <v/>
      </c>
      <c r="BE917" s="158" t="str">
        <f t="shared" si="409"/>
        <v/>
      </c>
      <c r="BF917" s="158" t="str">
        <f t="shared" si="410"/>
        <v/>
      </c>
      <c r="BG917" s="158" t="str">
        <f t="shared" si="411"/>
        <v/>
      </c>
      <c r="BI917" s="171" t="str">
        <f t="shared" si="417"/>
        <v/>
      </c>
      <c r="BJ917" s="163" t="str">
        <f t="shared" si="418"/>
        <v/>
      </c>
      <c r="BK917" s="163" t="str">
        <f t="shared" si="419"/>
        <v/>
      </c>
    </row>
    <row r="918" spans="1:63" x14ac:dyDescent="0.25">
      <c r="A918" s="110" t="s">
        <v>202</v>
      </c>
      <c r="B918" s="117"/>
      <c r="C918" s="118"/>
      <c r="D918" s="119"/>
      <c r="E918" s="120"/>
      <c r="F918" s="117"/>
      <c r="G918" s="119"/>
      <c r="H918" s="119"/>
      <c r="I918" s="119"/>
      <c r="J918" s="121"/>
      <c r="K918" s="122"/>
      <c r="L918" s="123"/>
      <c r="M918" s="124"/>
      <c r="N918" s="125"/>
      <c r="O918" s="122"/>
      <c r="P918" s="123"/>
      <c r="Q918" s="124"/>
      <c r="R918" s="126"/>
      <c r="S918" s="122"/>
      <c r="T918" s="123"/>
      <c r="U918" s="127"/>
      <c r="V918" s="128"/>
      <c r="AH918" s="42" t="b">
        <f t="shared" si="412"/>
        <v>0</v>
      </c>
      <c r="AI918" s="42" t="str">
        <f t="shared" si="413"/>
        <v/>
      </c>
      <c r="AJ918" s="42" t="str">
        <f>IF(AND(AH918,D918&lt;&gt;""),COUNTIF($AI$12:AI918,AI918),"")</f>
        <v/>
      </c>
      <c r="AK918" s="42" t="str">
        <f t="shared" si="414"/>
        <v/>
      </c>
      <c r="AL918" s="42" t="str">
        <f t="shared" si="415"/>
        <v/>
      </c>
      <c r="AM918" s="42">
        <f t="shared" si="416"/>
        <v>0</v>
      </c>
      <c r="AN918" s="109" t="str">
        <f t="shared" si="392"/>
        <v/>
      </c>
      <c r="AO918" s="109" t="str">
        <f t="shared" si="393"/>
        <v/>
      </c>
      <c r="AP918" s="109" t="str">
        <f t="shared" si="394"/>
        <v/>
      </c>
      <c r="AQ918" s="109" t="str">
        <f t="shared" si="395"/>
        <v/>
      </c>
      <c r="AR918" s="109" t="str">
        <f t="shared" si="396"/>
        <v/>
      </c>
      <c r="AS918" s="158" t="str">
        <f t="shared" si="397"/>
        <v/>
      </c>
      <c r="AT918" s="157" t="str">
        <f t="shared" si="398"/>
        <v/>
      </c>
      <c r="AU918" s="157" t="str">
        <f t="shared" si="399"/>
        <v/>
      </c>
      <c r="AV918" s="109" t="str">
        <f t="shared" si="400"/>
        <v/>
      </c>
      <c r="AW918" s="158" t="str">
        <f t="shared" si="401"/>
        <v/>
      </c>
      <c r="AX918" s="158" t="str">
        <f t="shared" si="402"/>
        <v/>
      </c>
      <c r="AY918" s="158" t="str">
        <f t="shared" si="403"/>
        <v/>
      </c>
      <c r="AZ918" s="158" t="str">
        <f t="shared" si="404"/>
        <v/>
      </c>
      <c r="BA918" s="157" t="str">
        <f t="shared" si="405"/>
        <v/>
      </c>
      <c r="BB918" s="157" t="str">
        <f t="shared" si="406"/>
        <v/>
      </c>
      <c r="BC918" s="157" t="str">
        <f t="shared" si="407"/>
        <v/>
      </c>
      <c r="BD918" s="157" t="str">
        <f t="shared" si="408"/>
        <v/>
      </c>
      <c r="BE918" s="158" t="str">
        <f t="shared" si="409"/>
        <v/>
      </c>
      <c r="BF918" s="158" t="str">
        <f t="shared" si="410"/>
        <v/>
      </c>
      <c r="BG918" s="158" t="str">
        <f t="shared" si="411"/>
        <v/>
      </c>
      <c r="BI918" s="171" t="str">
        <f t="shared" si="417"/>
        <v/>
      </c>
      <c r="BJ918" s="163" t="str">
        <f t="shared" si="418"/>
        <v/>
      </c>
      <c r="BK918" s="163" t="str">
        <f t="shared" si="419"/>
        <v/>
      </c>
    </row>
    <row r="919" spans="1:63" x14ac:dyDescent="0.25">
      <c r="A919" s="110" t="s">
        <v>202</v>
      </c>
      <c r="B919" s="117"/>
      <c r="C919" s="118"/>
      <c r="D919" s="119"/>
      <c r="E919" s="120"/>
      <c r="F919" s="117"/>
      <c r="G919" s="119"/>
      <c r="H919" s="119"/>
      <c r="I919" s="119"/>
      <c r="J919" s="121"/>
      <c r="K919" s="122"/>
      <c r="L919" s="123"/>
      <c r="M919" s="124"/>
      <c r="N919" s="125"/>
      <c r="O919" s="122"/>
      <c r="P919" s="123"/>
      <c r="Q919" s="124"/>
      <c r="R919" s="126"/>
      <c r="S919" s="122"/>
      <c r="T919" s="123"/>
      <c r="U919" s="127"/>
      <c r="V919" s="128"/>
      <c r="AH919" s="42" t="b">
        <f t="shared" si="412"/>
        <v>0</v>
      </c>
      <c r="AI919" s="42" t="str">
        <f t="shared" si="413"/>
        <v/>
      </c>
      <c r="AJ919" s="42" t="str">
        <f>IF(AND(AH919,D919&lt;&gt;""),COUNTIF($AI$12:AI919,AI919),"")</f>
        <v/>
      </c>
      <c r="AK919" s="42" t="str">
        <f t="shared" si="414"/>
        <v/>
      </c>
      <c r="AL919" s="42" t="str">
        <f t="shared" si="415"/>
        <v/>
      </c>
      <c r="AM919" s="42">
        <f t="shared" si="416"/>
        <v>1</v>
      </c>
      <c r="AN919" s="109" t="str">
        <f t="shared" si="392"/>
        <v/>
      </c>
      <c r="AO919" s="109" t="str">
        <f t="shared" si="393"/>
        <v/>
      </c>
      <c r="AP919" s="109" t="str">
        <f t="shared" si="394"/>
        <v/>
      </c>
      <c r="AQ919" s="109" t="str">
        <f t="shared" si="395"/>
        <v/>
      </c>
      <c r="AR919" s="109" t="str">
        <f t="shared" si="396"/>
        <v/>
      </c>
      <c r="AS919" s="158" t="str">
        <f t="shared" si="397"/>
        <v/>
      </c>
      <c r="AT919" s="157" t="str">
        <f t="shared" si="398"/>
        <v/>
      </c>
      <c r="AU919" s="157" t="str">
        <f t="shared" si="399"/>
        <v/>
      </c>
      <c r="AV919" s="109" t="str">
        <f t="shared" si="400"/>
        <v/>
      </c>
      <c r="AW919" s="158" t="str">
        <f t="shared" si="401"/>
        <v/>
      </c>
      <c r="AX919" s="158" t="str">
        <f t="shared" si="402"/>
        <v/>
      </c>
      <c r="AY919" s="158" t="str">
        <f t="shared" si="403"/>
        <v/>
      </c>
      <c r="AZ919" s="158" t="str">
        <f t="shared" si="404"/>
        <v/>
      </c>
      <c r="BA919" s="157" t="str">
        <f t="shared" si="405"/>
        <v/>
      </c>
      <c r="BB919" s="157" t="str">
        <f t="shared" si="406"/>
        <v/>
      </c>
      <c r="BC919" s="157" t="str">
        <f t="shared" si="407"/>
        <v/>
      </c>
      <c r="BD919" s="157" t="str">
        <f t="shared" si="408"/>
        <v/>
      </c>
      <c r="BE919" s="158" t="str">
        <f t="shared" si="409"/>
        <v/>
      </c>
      <c r="BF919" s="158" t="str">
        <f t="shared" si="410"/>
        <v/>
      </c>
      <c r="BG919" s="158" t="str">
        <f t="shared" si="411"/>
        <v/>
      </c>
      <c r="BI919" s="171" t="str">
        <f t="shared" si="417"/>
        <v/>
      </c>
      <c r="BJ919" s="163" t="str">
        <f t="shared" si="418"/>
        <v/>
      </c>
      <c r="BK919" s="163" t="str">
        <f t="shared" si="419"/>
        <v/>
      </c>
    </row>
    <row r="920" spans="1:63" x14ac:dyDescent="0.25">
      <c r="A920" s="110" t="s">
        <v>202</v>
      </c>
      <c r="B920" s="117"/>
      <c r="C920" s="118"/>
      <c r="D920" s="119"/>
      <c r="E920" s="120"/>
      <c r="F920" s="117"/>
      <c r="G920" s="119"/>
      <c r="H920" s="119"/>
      <c r="I920" s="119"/>
      <c r="J920" s="121"/>
      <c r="K920" s="122"/>
      <c r="L920" s="123"/>
      <c r="M920" s="124"/>
      <c r="N920" s="125"/>
      <c r="O920" s="122"/>
      <c r="P920" s="123"/>
      <c r="Q920" s="124"/>
      <c r="R920" s="126"/>
      <c r="S920" s="122"/>
      <c r="T920" s="123"/>
      <c r="U920" s="127"/>
      <c r="V920" s="128"/>
      <c r="AH920" s="42" t="b">
        <f t="shared" si="412"/>
        <v>0</v>
      </c>
      <c r="AI920" s="42" t="str">
        <f t="shared" si="413"/>
        <v/>
      </c>
      <c r="AJ920" s="42" t="str">
        <f>IF(AND(AH920,D920&lt;&gt;""),COUNTIF($AI$12:AI920,AI920),"")</f>
        <v/>
      </c>
      <c r="AK920" s="42" t="str">
        <f t="shared" si="414"/>
        <v/>
      </c>
      <c r="AL920" s="42" t="str">
        <f t="shared" si="415"/>
        <v/>
      </c>
      <c r="AM920" s="42">
        <f t="shared" si="416"/>
        <v>0</v>
      </c>
      <c r="AN920" s="109" t="str">
        <f t="shared" si="392"/>
        <v/>
      </c>
      <c r="AO920" s="109" t="str">
        <f t="shared" si="393"/>
        <v/>
      </c>
      <c r="AP920" s="109" t="str">
        <f t="shared" si="394"/>
        <v/>
      </c>
      <c r="AQ920" s="109" t="str">
        <f t="shared" si="395"/>
        <v/>
      </c>
      <c r="AR920" s="109" t="str">
        <f t="shared" si="396"/>
        <v/>
      </c>
      <c r="AS920" s="158" t="str">
        <f t="shared" si="397"/>
        <v/>
      </c>
      <c r="AT920" s="157" t="str">
        <f t="shared" si="398"/>
        <v/>
      </c>
      <c r="AU920" s="157" t="str">
        <f t="shared" si="399"/>
        <v/>
      </c>
      <c r="AV920" s="109" t="str">
        <f t="shared" si="400"/>
        <v/>
      </c>
      <c r="AW920" s="158" t="str">
        <f t="shared" si="401"/>
        <v/>
      </c>
      <c r="AX920" s="158" t="str">
        <f t="shared" si="402"/>
        <v/>
      </c>
      <c r="AY920" s="158" t="str">
        <f t="shared" si="403"/>
        <v/>
      </c>
      <c r="AZ920" s="158" t="str">
        <f t="shared" si="404"/>
        <v/>
      </c>
      <c r="BA920" s="157" t="str">
        <f t="shared" si="405"/>
        <v/>
      </c>
      <c r="BB920" s="157" t="str">
        <f t="shared" si="406"/>
        <v/>
      </c>
      <c r="BC920" s="157" t="str">
        <f t="shared" si="407"/>
        <v/>
      </c>
      <c r="BD920" s="157" t="str">
        <f t="shared" si="408"/>
        <v/>
      </c>
      <c r="BE920" s="158" t="str">
        <f t="shared" si="409"/>
        <v/>
      </c>
      <c r="BF920" s="158" t="str">
        <f t="shared" si="410"/>
        <v/>
      </c>
      <c r="BG920" s="158" t="str">
        <f t="shared" si="411"/>
        <v/>
      </c>
      <c r="BI920" s="171" t="str">
        <f t="shared" si="417"/>
        <v/>
      </c>
      <c r="BJ920" s="163" t="str">
        <f t="shared" si="418"/>
        <v/>
      </c>
      <c r="BK920" s="163" t="str">
        <f t="shared" si="419"/>
        <v/>
      </c>
    </row>
    <row r="921" spans="1:63" x14ac:dyDescent="0.25">
      <c r="A921" s="110" t="s">
        <v>202</v>
      </c>
      <c r="B921" s="117"/>
      <c r="C921" s="118"/>
      <c r="D921" s="119"/>
      <c r="E921" s="120"/>
      <c r="F921" s="117"/>
      <c r="G921" s="119"/>
      <c r="H921" s="119"/>
      <c r="I921" s="119"/>
      <c r="J921" s="121"/>
      <c r="K921" s="122"/>
      <c r="L921" s="123"/>
      <c r="M921" s="124"/>
      <c r="N921" s="125"/>
      <c r="O921" s="122"/>
      <c r="P921" s="123"/>
      <c r="Q921" s="124"/>
      <c r="R921" s="126"/>
      <c r="S921" s="122"/>
      <c r="T921" s="123"/>
      <c r="U921" s="127"/>
      <c r="V921" s="128"/>
      <c r="AH921" s="42" t="b">
        <f t="shared" si="412"/>
        <v>0</v>
      </c>
      <c r="AI921" s="42" t="str">
        <f t="shared" si="413"/>
        <v/>
      </c>
      <c r="AJ921" s="42" t="str">
        <f>IF(AND(AH921,D921&lt;&gt;""),COUNTIF($AI$12:AI921,AI921),"")</f>
        <v/>
      </c>
      <c r="AK921" s="42" t="str">
        <f t="shared" si="414"/>
        <v/>
      </c>
      <c r="AL921" s="42" t="str">
        <f t="shared" si="415"/>
        <v/>
      </c>
      <c r="AM921" s="42">
        <f t="shared" si="416"/>
        <v>1</v>
      </c>
      <c r="AN921" s="109" t="str">
        <f t="shared" si="392"/>
        <v/>
      </c>
      <c r="AO921" s="109" t="str">
        <f t="shared" si="393"/>
        <v/>
      </c>
      <c r="AP921" s="109" t="str">
        <f t="shared" si="394"/>
        <v/>
      </c>
      <c r="AQ921" s="109" t="str">
        <f t="shared" si="395"/>
        <v/>
      </c>
      <c r="AR921" s="109" t="str">
        <f t="shared" si="396"/>
        <v/>
      </c>
      <c r="AS921" s="158" t="str">
        <f t="shared" si="397"/>
        <v/>
      </c>
      <c r="AT921" s="157" t="str">
        <f t="shared" si="398"/>
        <v/>
      </c>
      <c r="AU921" s="157" t="str">
        <f t="shared" si="399"/>
        <v/>
      </c>
      <c r="AV921" s="109" t="str">
        <f t="shared" si="400"/>
        <v/>
      </c>
      <c r="AW921" s="158" t="str">
        <f t="shared" si="401"/>
        <v/>
      </c>
      <c r="AX921" s="158" t="str">
        <f t="shared" si="402"/>
        <v/>
      </c>
      <c r="AY921" s="158" t="str">
        <f t="shared" si="403"/>
        <v/>
      </c>
      <c r="AZ921" s="158" t="str">
        <f t="shared" si="404"/>
        <v/>
      </c>
      <c r="BA921" s="157" t="str">
        <f t="shared" si="405"/>
        <v/>
      </c>
      <c r="BB921" s="157" t="str">
        <f t="shared" si="406"/>
        <v/>
      </c>
      <c r="BC921" s="157" t="str">
        <f t="shared" si="407"/>
        <v/>
      </c>
      <c r="BD921" s="157" t="str">
        <f t="shared" si="408"/>
        <v/>
      </c>
      <c r="BE921" s="158" t="str">
        <f t="shared" si="409"/>
        <v/>
      </c>
      <c r="BF921" s="158" t="str">
        <f t="shared" si="410"/>
        <v/>
      </c>
      <c r="BG921" s="158" t="str">
        <f t="shared" si="411"/>
        <v/>
      </c>
      <c r="BI921" s="171" t="str">
        <f t="shared" si="417"/>
        <v/>
      </c>
      <c r="BJ921" s="163" t="str">
        <f t="shared" si="418"/>
        <v/>
      </c>
      <c r="BK921" s="163" t="str">
        <f t="shared" si="419"/>
        <v/>
      </c>
    </row>
    <row r="922" spans="1:63" x14ac:dyDescent="0.25">
      <c r="A922" s="110" t="s">
        <v>202</v>
      </c>
      <c r="B922" s="117"/>
      <c r="C922" s="118"/>
      <c r="D922" s="119"/>
      <c r="E922" s="120"/>
      <c r="F922" s="117"/>
      <c r="G922" s="119"/>
      <c r="H922" s="119"/>
      <c r="I922" s="119"/>
      <c r="J922" s="121"/>
      <c r="K922" s="122"/>
      <c r="L922" s="123"/>
      <c r="M922" s="124"/>
      <c r="N922" s="125"/>
      <c r="O922" s="122"/>
      <c r="P922" s="123"/>
      <c r="Q922" s="124"/>
      <c r="R922" s="126"/>
      <c r="S922" s="122"/>
      <c r="T922" s="123"/>
      <c r="U922" s="127"/>
      <c r="V922" s="128"/>
      <c r="AH922" s="42" t="b">
        <f t="shared" si="412"/>
        <v>0</v>
      </c>
      <c r="AI922" s="42" t="str">
        <f t="shared" si="413"/>
        <v/>
      </c>
      <c r="AJ922" s="42" t="str">
        <f>IF(AND(AH922,D922&lt;&gt;""),COUNTIF($AI$12:AI922,AI922),"")</f>
        <v/>
      </c>
      <c r="AK922" s="42" t="str">
        <f t="shared" si="414"/>
        <v/>
      </c>
      <c r="AL922" s="42" t="str">
        <f t="shared" si="415"/>
        <v/>
      </c>
      <c r="AM922" s="42">
        <f t="shared" si="416"/>
        <v>0</v>
      </c>
      <c r="AN922" s="109" t="str">
        <f t="shared" si="392"/>
        <v/>
      </c>
      <c r="AO922" s="109" t="str">
        <f t="shared" si="393"/>
        <v/>
      </c>
      <c r="AP922" s="109" t="str">
        <f t="shared" si="394"/>
        <v/>
      </c>
      <c r="AQ922" s="109" t="str">
        <f t="shared" si="395"/>
        <v/>
      </c>
      <c r="AR922" s="109" t="str">
        <f t="shared" si="396"/>
        <v/>
      </c>
      <c r="AS922" s="158" t="str">
        <f t="shared" si="397"/>
        <v/>
      </c>
      <c r="AT922" s="157" t="str">
        <f t="shared" si="398"/>
        <v/>
      </c>
      <c r="AU922" s="157" t="str">
        <f t="shared" si="399"/>
        <v/>
      </c>
      <c r="AV922" s="109" t="str">
        <f t="shared" si="400"/>
        <v/>
      </c>
      <c r="AW922" s="158" t="str">
        <f t="shared" si="401"/>
        <v/>
      </c>
      <c r="AX922" s="158" t="str">
        <f t="shared" si="402"/>
        <v/>
      </c>
      <c r="AY922" s="158" t="str">
        <f t="shared" si="403"/>
        <v/>
      </c>
      <c r="AZ922" s="158" t="str">
        <f t="shared" si="404"/>
        <v/>
      </c>
      <c r="BA922" s="157" t="str">
        <f t="shared" si="405"/>
        <v/>
      </c>
      <c r="BB922" s="157" t="str">
        <f t="shared" si="406"/>
        <v/>
      </c>
      <c r="BC922" s="157" t="str">
        <f t="shared" si="407"/>
        <v/>
      </c>
      <c r="BD922" s="157" t="str">
        <f t="shared" si="408"/>
        <v/>
      </c>
      <c r="BE922" s="158" t="str">
        <f t="shared" si="409"/>
        <v/>
      </c>
      <c r="BF922" s="158" t="str">
        <f t="shared" si="410"/>
        <v/>
      </c>
      <c r="BG922" s="158" t="str">
        <f t="shared" si="411"/>
        <v/>
      </c>
      <c r="BI922" s="171" t="str">
        <f t="shared" si="417"/>
        <v/>
      </c>
      <c r="BJ922" s="163" t="str">
        <f t="shared" si="418"/>
        <v/>
      </c>
      <c r="BK922" s="163" t="str">
        <f t="shared" si="419"/>
        <v/>
      </c>
    </row>
    <row r="923" spans="1:63" x14ac:dyDescent="0.25">
      <c r="A923" s="110" t="s">
        <v>202</v>
      </c>
      <c r="B923" s="117"/>
      <c r="C923" s="118"/>
      <c r="D923" s="119"/>
      <c r="E923" s="120"/>
      <c r="F923" s="117"/>
      <c r="G923" s="119"/>
      <c r="H923" s="119"/>
      <c r="I923" s="119"/>
      <c r="J923" s="121"/>
      <c r="K923" s="122"/>
      <c r="L923" s="123"/>
      <c r="M923" s="124"/>
      <c r="N923" s="125"/>
      <c r="O923" s="122"/>
      <c r="P923" s="123"/>
      <c r="Q923" s="124"/>
      <c r="R923" s="126"/>
      <c r="S923" s="122"/>
      <c r="T923" s="123"/>
      <c r="U923" s="127"/>
      <c r="V923" s="128"/>
      <c r="AH923" s="42" t="b">
        <f t="shared" si="412"/>
        <v>0</v>
      </c>
      <c r="AI923" s="42" t="str">
        <f t="shared" si="413"/>
        <v/>
      </c>
      <c r="AJ923" s="42" t="str">
        <f>IF(AND(AH923,D923&lt;&gt;""),COUNTIF($AI$12:AI923,AI923),"")</f>
        <v/>
      </c>
      <c r="AK923" s="42" t="str">
        <f t="shared" si="414"/>
        <v/>
      </c>
      <c r="AL923" s="42" t="str">
        <f t="shared" si="415"/>
        <v/>
      </c>
      <c r="AM923" s="42">
        <f t="shared" si="416"/>
        <v>1</v>
      </c>
      <c r="AN923" s="109" t="str">
        <f t="shared" si="392"/>
        <v/>
      </c>
      <c r="AO923" s="109" t="str">
        <f t="shared" si="393"/>
        <v/>
      </c>
      <c r="AP923" s="109" t="str">
        <f t="shared" si="394"/>
        <v/>
      </c>
      <c r="AQ923" s="109" t="str">
        <f t="shared" si="395"/>
        <v/>
      </c>
      <c r="AR923" s="109" t="str">
        <f t="shared" si="396"/>
        <v/>
      </c>
      <c r="AS923" s="158" t="str">
        <f t="shared" si="397"/>
        <v/>
      </c>
      <c r="AT923" s="157" t="str">
        <f t="shared" si="398"/>
        <v/>
      </c>
      <c r="AU923" s="157" t="str">
        <f t="shared" si="399"/>
        <v/>
      </c>
      <c r="AV923" s="109" t="str">
        <f t="shared" si="400"/>
        <v/>
      </c>
      <c r="AW923" s="158" t="str">
        <f t="shared" si="401"/>
        <v/>
      </c>
      <c r="AX923" s="158" t="str">
        <f t="shared" si="402"/>
        <v/>
      </c>
      <c r="AY923" s="158" t="str">
        <f t="shared" si="403"/>
        <v/>
      </c>
      <c r="AZ923" s="158" t="str">
        <f t="shared" si="404"/>
        <v/>
      </c>
      <c r="BA923" s="157" t="str">
        <f t="shared" si="405"/>
        <v/>
      </c>
      <c r="BB923" s="157" t="str">
        <f t="shared" si="406"/>
        <v/>
      </c>
      <c r="BC923" s="157" t="str">
        <f t="shared" si="407"/>
        <v/>
      </c>
      <c r="BD923" s="157" t="str">
        <f t="shared" si="408"/>
        <v/>
      </c>
      <c r="BE923" s="158" t="str">
        <f t="shared" si="409"/>
        <v/>
      </c>
      <c r="BF923" s="158" t="str">
        <f t="shared" si="410"/>
        <v/>
      </c>
      <c r="BG923" s="158" t="str">
        <f t="shared" si="411"/>
        <v/>
      </c>
      <c r="BI923" s="171" t="str">
        <f t="shared" si="417"/>
        <v/>
      </c>
      <c r="BJ923" s="163" t="str">
        <f t="shared" si="418"/>
        <v/>
      </c>
      <c r="BK923" s="163" t="str">
        <f t="shared" si="419"/>
        <v/>
      </c>
    </row>
    <row r="924" spans="1:63" x14ac:dyDescent="0.25">
      <c r="A924" s="110" t="s">
        <v>202</v>
      </c>
      <c r="B924" s="117"/>
      <c r="C924" s="118"/>
      <c r="D924" s="119"/>
      <c r="E924" s="120"/>
      <c r="F924" s="117"/>
      <c r="G924" s="119"/>
      <c r="H924" s="119"/>
      <c r="I924" s="119"/>
      <c r="J924" s="121"/>
      <c r="K924" s="122"/>
      <c r="L924" s="123"/>
      <c r="M924" s="124"/>
      <c r="N924" s="125"/>
      <c r="O924" s="122"/>
      <c r="P924" s="123"/>
      <c r="Q924" s="124"/>
      <c r="R924" s="126"/>
      <c r="S924" s="122"/>
      <c r="T924" s="123"/>
      <c r="U924" s="127"/>
      <c r="V924" s="128"/>
      <c r="AH924" s="42" t="b">
        <f t="shared" si="412"/>
        <v>0</v>
      </c>
      <c r="AI924" s="42" t="str">
        <f t="shared" si="413"/>
        <v/>
      </c>
      <c r="AJ924" s="42" t="str">
        <f>IF(AND(AH924,D924&lt;&gt;""),COUNTIF($AI$12:AI924,AI924),"")</f>
        <v/>
      </c>
      <c r="AK924" s="42" t="str">
        <f t="shared" si="414"/>
        <v/>
      </c>
      <c r="AL924" s="42" t="str">
        <f t="shared" si="415"/>
        <v/>
      </c>
      <c r="AM924" s="42">
        <f t="shared" si="416"/>
        <v>0</v>
      </c>
      <c r="AN924" s="109" t="str">
        <f t="shared" si="392"/>
        <v/>
      </c>
      <c r="AO924" s="109" t="str">
        <f t="shared" si="393"/>
        <v/>
      </c>
      <c r="AP924" s="109" t="str">
        <f t="shared" si="394"/>
        <v/>
      </c>
      <c r="AQ924" s="109" t="str">
        <f t="shared" si="395"/>
        <v/>
      </c>
      <c r="AR924" s="109" t="str">
        <f t="shared" si="396"/>
        <v/>
      </c>
      <c r="AS924" s="158" t="str">
        <f t="shared" si="397"/>
        <v/>
      </c>
      <c r="AT924" s="157" t="str">
        <f t="shared" si="398"/>
        <v/>
      </c>
      <c r="AU924" s="157" t="str">
        <f t="shared" si="399"/>
        <v/>
      </c>
      <c r="AV924" s="109" t="str">
        <f t="shared" si="400"/>
        <v/>
      </c>
      <c r="AW924" s="158" t="str">
        <f t="shared" si="401"/>
        <v/>
      </c>
      <c r="AX924" s="158" t="str">
        <f t="shared" si="402"/>
        <v/>
      </c>
      <c r="AY924" s="158" t="str">
        <f t="shared" si="403"/>
        <v/>
      </c>
      <c r="AZ924" s="158" t="str">
        <f t="shared" si="404"/>
        <v/>
      </c>
      <c r="BA924" s="157" t="str">
        <f t="shared" si="405"/>
        <v/>
      </c>
      <c r="BB924" s="157" t="str">
        <f t="shared" si="406"/>
        <v/>
      </c>
      <c r="BC924" s="157" t="str">
        <f t="shared" si="407"/>
        <v/>
      </c>
      <c r="BD924" s="157" t="str">
        <f t="shared" si="408"/>
        <v/>
      </c>
      <c r="BE924" s="158" t="str">
        <f t="shared" si="409"/>
        <v/>
      </c>
      <c r="BF924" s="158" t="str">
        <f t="shared" si="410"/>
        <v/>
      </c>
      <c r="BG924" s="158" t="str">
        <f t="shared" si="411"/>
        <v/>
      </c>
      <c r="BI924" s="171" t="str">
        <f t="shared" si="417"/>
        <v/>
      </c>
      <c r="BJ924" s="163" t="str">
        <f t="shared" si="418"/>
        <v/>
      </c>
      <c r="BK924" s="163" t="str">
        <f t="shared" si="419"/>
        <v/>
      </c>
    </row>
    <row r="925" spans="1:63" x14ac:dyDescent="0.25">
      <c r="A925" s="110" t="s">
        <v>202</v>
      </c>
      <c r="B925" s="117"/>
      <c r="C925" s="118"/>
      <c r="D925" s="119"/>
      <c r="E925" s="120"/>
      <c r="F925" s="117"/>
      <c r="G925" s="119"/>
      <c r="H925" s="119"/>
      <c r="I925" s="119"/>
      <c r="J925" s="121"/>
      <c r="K925" s="122"/>
      <c r="L925" s="123"/>
      <c r="M925" s="124"/>
      <c r="N925" s="125"/>
      <c r="O925" s="122"/>
      <c r="P925" s="123"/>
      <c r="Q925" s="124"/>
      <c r="R925" s="126"/>
      <c r="S925" s="122"/>
      <c r="T925" s="123"/>
      <c r="U925" s="127"/>
      <c r="V925" s="128"/>
      <c r="AH925" s="42" t="b">
        <f t="shared" si="412"/>
        <v>0</v>
      </c>
      <c r="AI925" s="42" t="str">
        <f t="shared" si="413"/>
        <v/>
      </c>
      <c r="AJ925" s="42" t="str">
        <f>IF(AND(AH925,D925&lt;&gt;""),COUNTIF($AI$12:AI925,AI925),"")</f>
        <v/>
      </c>
      <c r="AK925" s="42" t="str">
        <f t="shared" si="414"/>
        <v/>
      </c>
      <c r="AL925" s="42" t="str">
        <f t="shared" si="415"/>
        <v/>
      </c>
      <c r="AM925" s="42">
        <f t="shared" si="416"/>
        <v>1</v>
      </c>
      <c r="AN925" s="109" t="str">
        <f t="shared" si="392"/>
        <v/>
      </c>
      <c r="AO925" s="109" t="str">
        <f t="shared" si="393"/>
        <v/>
      </c>
      <c r="AP925" s="109" t="str">
        <f t="shared" si="394"/>
        <v/>
      </c>
      <c r="AQ925" s="109" t="str">
        <f t="shared" si="395"/>
        <v/>
      </c>
      <c r="AR925" s="109" t="str">
        <f t="shared" si="396"/>
        <v/>
      </c>
      <c r="AS925" s="158" t="str">
        <f t="shared" si="397"/>
        <v/>
      </c>
      <c r="AT925" s="157" t="str">
        <f t="shared" si="398"/>
        <v/>
      </c>
      <c r="AU925" s="157" t="str">
        <f t="shared" si="399"/>
        <v/>
      </c>
      <c r="AV925" s="109" t="str">
        <f t="shared" si="400"/>
        <v/>
      </c>
      <c r="AW925" s="158" t="str">
        <f t="shared" si="401"/>
        <v/>
      </c>
      <c r="AX925" s="158" t="str">
        <f t="shared" si="402"/>
        <v/>
      </c>
      <c r="AY925" s="158" t="str">
        <f t="shared" si="403"/>
        <v/>
      </c>
      <c r="AZ925" s="158" t="str">
        <f t="shared" si="404"/>
        <v/>
      </c>
      <c r="BA925" s="157" t="str">
        <f t="shared" si="405"/>
        <v/>
      </c>
      <c r="BB925" s="157" t="str">
        <f t="shared" si="406"/>
        <v/>
      </c>
      <c r="BC925" s="157" t="str">
        <f t="shared" si="407"/>
        <v/>
      </c>
      <c r="BD925" s="157" t="str">
        <f t="shared" si="408"/>
        <v/>
      </c>
      <c r="BE925" s="158" t="str">
        <f t="shared" si="409"/>
        <v/>
      </c>
      <c r="BF925" s="158" t="str">
        <f t="shared" si="410"/>
        <v/>
      </c>
      <c r="BG925" s="158" t="str">
        <f t="shared" si="411"/>
        <v/>
      </c>
      <c r="BI925" s="171" t="str">
        <f t="shared" si="417"/>
        <v/>
      </c>
      <c r="BJ925" s="163" t="str">
        <f t="shared" si="418"/>
        <v/>
      </c>
      <c r="BK925" s="163" t="str">
        <f t="shared" si="419"/>
        <v/>
      </c>
    </row>
    <row r="926" spans="1:63" x14ac:dyDescent="0.25">
      <c r="A926" s="110" t="s">
        <v>202</v>
      </c>
      <c r="B926" s="117"/>
      <c r="C926" s="118"/>
      <c r="D926" s="119"/>
      <c r="E926" s="120"/>
      <c r="F926" s="117"/>
      <c r="G926" s="119"/>
      <c r="H926" s="119"/>
      <c r="I926" s="119"/>
      <c r="J926" s="121"/>
      <c r="K926" s="122"/>
      <c r="L926" s="123"/>
      <c r="M926" s="124"/>
      <c r="N926" s="125"/>
      <c r="O926" s="122"/>
      <c r="P926" s="123"/>
      <c r="Q926" s="124"/>
      <c r="R926" s="126"/>
      <c r="S926" s="122"/>
      <c r="T926" s="123"/>
      <c r="U926" s="127"/>
      <c r="V926" s="128"/>
      <c r="AH926" s="42" t="b">
        <f t="shared" si="412"/>
        <v>0</v>
      </c>
      <c r="AI926" s="42" t="str">
        <f t="shared" si="413"/>
        <v/>
      </c>
      <c r="AJ926" s="42" t="str">
        <f>IF(AND(AH926,D926&lt;&gt;""),COUNTIF($AI$12:AI926,AI926),"")</f>
        <v/>
      </c>
      <c r="AK926" s="42" t="str">
        <f t="shared" si="414"/>
        <v/>
      </c>
      <c r="AL926" s="42" t="str">
        <f t="shared" si="415"/>
        <v/>
      </c>
      <c r="AM926" s="42">
        <f t="shared" si="416"/>
        <v>0</v>
      </c>
      <c r="AN926" s="109" t="str">
        <f t="shared" si="392"/>
        <v/>
      </c>
      <c r="AO926" s="109" t="str">
        <f t="shared" si="393"/>
        <v/>
      </c>
      <c r="AP926" s="109" t="str">
        <f t="shared" si="394"/>
        <v/>
      </c>
      <c r="AQ926" s="109" t="str">
        <f t="shared" si="395"/>
        <v/>
      </c>
      <c r="AR926" s="109" t="str">
        <f t="shared" si="396"/>
        <v/>
      </c>
      <c r="AS926" s="158" t="str">
        <f t="shared" si="397"/>
        <v/>
      </c>
      <c r="AT926" s="157" t="str">
        <f t="shared" si="398"/>
        <v/>
      </c>
      <c r="AU926" s="157" t="str">
        <f t="shared" si="399"/>
        <v/>
      </c>
      <c r="AV926" s="109" t="str">
        <f t="shared" si="400"/>
        <v/>
      </c>
      <c r="AW926" s="158" t="str">
        <f t="shared" si="401"/>
        <v/>
      </c>
      <c r="AX926" s="158" t="str">
        <f t="shared" si="402"/>
        <v/>
      </c>
      <c r="AY926" s="158" t="str">
        <f t="shared" si="403"/>
        <v/>
      </c>
      <c r="AZ926" s="158" t="str">
        <f t="shared" si="404"/>
        <v/>
      </c>
      <c r="BA926" s="157" t="str">
        <f t="shared" si="405"/>
        <v/>
      </c>
      <c r="BB926" s="157" t="str">
        <f t="shared" si="406"/>
        <v/>
      </c>
      <c r="BC926" s="157" t="str">
        <f t="shared" si="407"/>
        <v/>
      </c>
      <c r="BD926" s="157" t="str">
        <f t="shared" si="408"/>
        <v/>
      </c>
      <c r="BE926" s="158" t="str">
        <f t="shared" si="409"/>
        <v/>
      </c>
      <c r="BF926" s="158" t="str">
        <f t="shared" si="410"/>
        <v/>
      </c>
      <c r="BG926" s="158" t="str">
        <f t="shared" si="411"/>
        <v/>
      </c>
      <c r="BI926" s="171" t="str">
        <f t="shared" si="417"/>
        <v/>
      </c>
      <c r="BJ926" s="163" t="str">
        <f t="shared" si="418"/>
        <v/>
      </c>
      <c r="BK926" s="163" t="str">
        <f t="shared" si="419"/>
        <v/>
      </c>
    </row>
    <row r="927" spans="1:63" x14ac:dyDescent="0.25">
      <c r="A927" s="110" t="s">
        <v>202</v>
      </c>
      <c r="B927" s="117"/>
      <c r="C927" s="118"/>
      <c r="D927" s="119"/>
      <c r="E927" s="120"/>
      <c r="F927" s="117"/>
      <c r="G927" s="119"/>
      <c r="H927" s="119"/>
      <c r="I927" s="119"/>
      <c r="J927" s="121"/>
      <c r="K927" s="122"/>
      <c r="L927" s="123"/>
      <c r="M927" s="124"/>
      <c r="N927" s="125"/>
      <c r="O927" s="122"/>
      <c r="P927" s="123"/>
      <c r="Q927" s="124"/>
      <c r="R927" s="126"/>
      <c r="S927" s="122"/>
      <c r="T927" s="123"/>
      <c r="U927" s="127"/>
      <c r="V927" s="128"/>
      <c r="AH927" s="42" t="b">
        <f t="shared" si="412"/>
        <v>0</v>
      </c>
      <c r="AI927" s="42" t="str">
        <f t="shared" si="413"/>
        <v/>
      </c>
      <c r="AJ927" s="42" t="str">
        <f>IF(AND(AH927,D927&lt;&gt;""),COUNTIF($AI$12:AI927,AI927),"")</f>
        <v/>
      </c>
      <c r="AK927" s="42" t="str">
        <f t="shared" si="414"/>
        <v/>
      </c>
      <c r="AL927" s="42" t="str">
        <f t="shared" si="415"/>
        <v/>
      </c>
      <c r="AM927" s="42">
        <f t="shared" si="416"/>
        <v>1</v>
      </c>
      <c r="AN927" s="109" t="str">
        <f t="shared" si="392"/>
        <v/>
      </c>
      <c r="AO927" s="109" t="str">
        <f t="shared" si="393"/>
        <v/>
      </c>
      <c r="AP927" s="109" t="str">
        <f t="shared" si="394"/>
        <v/>
      </c>
      <c r="AQ927" s="109" t="str">
        <f t="shared" si="395"/>
        <v/>
      </c>
      <c r="AR927" s="109" t="str">
        <f t="shared" si="396"/>
        <v/>
      </c>
      <c r="AS927" s="158" t="str">
        <f t="shared" si="397"/>
        <v/>
      </c>
      <c r="AT927" s="157" t="str">
        <f t="shared" si="398"/>
        <v/>
      </c>
      <c r="AU927" s="157" t="str">
        <f t="shared" si="399"/>
        <v/>
      </c>
      <c r="AV927" s="109" t="str">
        <f t="shared" si="400"/>
        <v/>
      </c>
      <c r="AW927" s="158" t="str">
        <f t="shared" si="401"/>
        <v/>
      </c>
      <c r="AX927" s="158" t="str">
        <f t="shared" si="402"/>
        <v/>
      </c>
      <c r="AY927" s="158" t="str">
        <f t="shared" si="403"/>
        <v/>
      </c>
      <c r="AZ927" s="158" t="str">
        <f t="shared" si="404"/>
        <v/>
      </c>
      <c r="BA927" s="157" t="str">
        <f t="shared" si="405"/>
        <v/>
      </c>
      <c r="BB927" s="157" t="str">
        <f t="shared" si="406"/>
        <v/>
      </c>
      <c r="BC927" s="157" t="str">
        <f t="shared" si="407"/>
        <v/>
      </c>
      <c r="BD927" s="157" t="str">
        <f t="shared" si="408"/>
        <v/>
      </c>
      <c r="BE927" s="158" t="str">
        <f t="shared" si="409"/>
        <v/>
      </c>
      <c r="BF927" s="158" t="str">
        <f t="shared" si="410"/>
        <v/>
      </c>
      <c r="BG927" s="158" t="str">
        <f t="shared" si="411"/>
        <v/>
      </c>
      <c r="BI927" s="171" t="str">
        <f t="shared" si="417"/>
        <v/>
      </c>
      <c r="BJ927" s="163" t="str">
        <f t="shared" si="418"/>
        <v/>
      </c>
      <c r="BK927" s="163" t="str">
        <f t="shared" si="419"/>
        <v/>
      </c>
    </row>
    <row r="928" spans="1:63" x14ac:dyDescent="0.25">
      <c r="A928" s="110" t="s">
        <v>202</v>
      </c>
      <c r="B928" s="117"/>
      <c r="C928" s="118"/>
      <c r="D928" s="119"/>
      <c r="E928" s="120"/>
      <c r="F928" s="117"/>
      <c r="G928" s="119"/>
      <c r="H928" s="119"/>
      <c r="I928" s="119"/>
      <c r="J928" s="121"/>
      <c r="K928" s="122"/>
      <c r="L928" s="123"/>
      <c r="M928" s="124"/>
      <c r="N928" s="125"/>
      <c r="O928" s="122"/>
      <c r="P928" s="123"/>
      <c r="Q928" s="124"/>
      <c r="R928" s="126"/>
      <c r="S928" s="122"/>
      <c r="T928" s="123"/>
      <c r="U928" s="127"/>
      <c r="V928" s="128"/>
      <c r="AH928" s="42" t="b">
        <f t="shared" si="412"/>
        <v>0</v>
      </c>
      <c r="AI928" s="42" t="str">
        <f t="shared" si="413"/>
        <v/>
      </c>
      <c r="AJ928" s="42" t="str">
        <f>IF(AND(AH928,D928&lt;&gt;""),COUNTIF($AI$12:AI928,AI928),"")</f>
        <v/>
      </c>
      <c r="AK928" s="42" t="str">
        <f t="shared" si="414"/>
        <v/>
      </c>
      <c r="AL928" s="42" t="str">
        <f t="shared" si="415"/>
        <v/>
      </c>
      <c r="AM928" s="42">
        <f t="shared" si="416"/>
        <v>0</v>
      </c>
      <c r="AN928" s="109" t="str">
        <f t="shared" si="392"/>
        <v/>
      </c>
      <c r="AO928" s="109" t="str">
        <f t="shared" si="393"/>
        <v/>
      </c>
      <c r="AP928" s="109" t="str">
        <f t="shared" si="394"/>
        <v/>
      </c>
      <c r="AQ928" s="109" t="str">
        <f t="shared" si="395"/>
        <v/>
      </c>
      <c r="AR928" s="109" t="str">
        <f t="shared" si="396"/>
        <v/>
      </c>
      <c r="AS928" s="158" t="str">
        <f t="shared" si="397"/>
        <v/>
      </c>
      <c r="AT928" s="157" t="str">
        <f t="shared" si="398"/>
        <v/>
      </c>
      <c r="AU928" s="157" t="str">
        <f t="shared" si="399"/>
        <v/>
      </c>
      <c r="AV928" s="109" t="str">
        <f t="shared" si="400"/>
        <v/>
      </c>
      <c r="AW928" s="158" t="str">
        <f t="shared" si="401"/>
        <v/>
      </c>
      <c r="AX928" s="158" t="str">
        <f t="shared" si="402"/>
        <v/>
      </c>
      <c r="AY928" s="158" t="str">
        <f t="shared" si="403"/>
        <v/>
      </c>
      <c r="AZ928" s="158" t="str">
        <f t="shared" si="404"/>
        <v/>
      </c>
      <c r="BA928" s="157" t="str">
        <f t="shared" si="405"/>
        <v/>
      </c>
      <c r="BB928" s="157" t="str">
        <f t="shared" si="406"/>
        <v/>
      </c>
      <c r="BC928" s="157" t="str">
        <f t="shared" si="407"/>
        <v/>
      </c>
      <c r="BD928" s="157" t="str">
        <f t="shared" si="408"/>
        <v/>
      </c>
      <c r="BE928" s="158" t="str">
        <f t="shared" si="409"/>
        <v/>
      </c>
      <c r="BF928" s="158" t="str">
        <f t="shared" si="410"/>
        <v/>
      </c>
      <c r="BG928" s="158" t="str">
        <f t="shared" si="411"/>
        <v/>
      </c>
      <c r="BI928" s="171" t="str">
        <f t="shared" si="417"/>
        <v/>
      </c>
      <c r="BJ928" s="163" t="str">
        <f t="shared" si="418"/>
        <v/>
      </c>
      <c r="BK928" s="163" t="str">
        <f t="shared" si="419"/>
        <v/>
      </c>
    </row>
    <row r="929" spans="1:63" x14ac:dyDescent="0.25">
      <c r="A929" s="110" t="s">
        <v>202</v>
      </c>
      <c r="B929" s="117"/>
      <c r="C929" s="118"/>
      <c r="D929" s="119"/>
      <c r="E929" s="120"/>
      <c r="F929" s="117"/>
      <c r="G929" s="119"/>
      <c r="H929" s="119"/>
      <c r="I929" s="119"/>
      <c r="J929" s="121"/>
      <c r="K929" s="122"/>
      <c r="L929" s="123"/>
      <c r="M929" s="124"/>
      <c r="N929" s="125"/>
      <c r="O929" s="122"/>
      <c r="P929" s="123"/>
      <c r="Q929" s="124"/>
      <c r="R929" s="126"/>
      <c r="S929" s="122"/>
      <c r="T929" s="123"/>
      <c r="U929" s="127"/>
      <c r="V929" s="128"/>
      <c r="AH929" s="42" t="b">
        <f t="shared" si="412"/>
        <v>0</v>
      </c>
      <c r="AI929" s="42" t="str">
        <f t="shared" si="413"/>
        <v/>
      </c>
      <c r="AJ929" s="42" t="str">
        <f>IF(AND(AH929,D929&lt;&gt;""),COUNTIF($AI$12:AI929,AI929),"")</f>
        <v/>
      </c>
      <c r="AK929" s="42" t="str">
        <f t="shared" si="414"/>
        <v/>
      </c>
      <c r="AL929" s="42" t="str">
        <f t="shared" si="415"/>
        <v/>
      </c>
      <c r="AM929" s="42">
        <f t="shared" si="416"/>
        <v>1</v>
      </c>
      <c r="AN929" s="109" t="str">
        <f t="shared" si="392"/>
        <v/>
      </c>
      <c r="AO929" s="109" t="str">
        <f t="shared" si="393"/>
        <v/>
      </c>
      <c r="AP929" s="109" t="str">
        <f t="shared" si="394"/>
        <v/>
      </c>
      <c r="AQ929" s="109" t="str">
        <f t="shared" si="395"/>
        <v/>
      </c>
      <c r="AR929" s="109" t="str">
        <f t="shared" si="396"/>
        <v/>
      </c>
      <c r="AS929" s="158" t="str">
        <f t="shared" si="397"/>
        <v/>
      </c>
      <c r="AT929" s="157" t="str">
        <f t="shared" si="398"/>
        <v/>
      </c>
      <c r="AU929" s="157" t="str">
        <f t="shared" si="399"/>
        <v/>
      </c>
      <c r="AV929" s="109" t="str">
        <f t="shared" si="400"/>
        <v/>
      </c>
      <c r="AW929" s="158" t="str">
        <f t="shared" si="401"/>
        <v/>
      </c>
      <c r="AX929" s="158" t="str">
        <f t="shared" si="402"/>
        <v/>
      </c>
      <c r="AY929" s="158" t="str">
        <f t="shared" si="403"/>
        <v/>
      </c>
      <c r="AZ929" s="158" t="str">
        <f t="shared" si="404"/>
        <v/>
      </c>
      <c r="BA929" s="157" t="str">
        <f t="shared" si="405"/>
        <v/>
      </c>
      <c r="BB929" s="157" t="str">
        <f t="shared" si="406"/>
        <v/>
      </c>
      <c r="BC929" s="157" t="str">
        <f t="shared" si="407"/>
        <v/>
      </c>
      <c r="BD929" s="157" t="str">
        <f t="shared" si="408"/>
        <v/>
      </c>
      <c r="BE929" s="158" t="str">
        <f t="shared" si="409"/>
        <v/>
      </c>
      <c r="BF929" s="158" t="str">
        <f t="shared" si="410"/>
        <v/>
      </c>
      <c r="BG929" s="158" t="str">
        <f t="shared" si="411"/>
        <v/>
      </c>
      <c r="BI929" s="171" t="str">
        <f t="shared" si="417"/>
        <v/>
      </c>
      <c r="BJ929" s="163" t="str">
        <f t="shared" si="418"/>
        <v/>
      </c>
      <c r="BK929" s="163" t="str">
        <f t="shared" si="419"/>
        <v/>
      </c>
    </row>
    <row r="930" spans="1:63" x14ac:dyDescent="0.25">
      <c r="A930" s="110" t="s">
        <v>202</v>
      </c>
      <c r="B930" s="117"/>
      <c r="C930" s="118"/>
      <c r="D930" s="119"/>
      <c r="E930" s="120"/>
      <c r="F930" s="117"/>
      <c r="G930" s="119"/>
      <c r="H930" s="119"/>
      <c r="I930" s="119"/>
      <c r="J930" s="121"/>
      <c r="K930" s="122"/>
      <c r="L930" s="123"/>
      <c r="M930" s="124"/>
      <c r="N930" s="125"/>
      <c r="O930" s="122"/>
      <c r="P930" s="123"/>
      <c r="Q930" s="124"/>
      <c r="R930" s="126"/>
      <c r="S930" s="122"/>
      <c r="T930" s="123"/>
      <c r="U930" s="127"/>
      <c r="V930" s="128"/>
      <c r="AH930" s="42" t="b">
        <f t="shared" si="412"/>
        <v>0</v>
      </c>
      <c r="AI930" s="42" t="str">
        <f t="shared" si="413"/>
        <v/>
      </c>
      <c r="AJ930" s="42" t="str">
        <f>IF(AND(AH930,D930&lt;&gt;""),COUNTIF($AI$12:AI930,AI930),"")</f>
        <v/>
      </c>
      <c r="AK930" s="42" t="str">
        <f t="shared" si="414"/>
        <v/>
      </c>
      <c r="AL930" s="42" t="str">
        <f t="shared" si="415"/>
        <v/>
      </c>
      <c r="AM930" s="42">
        <f t="shared" si="416"/>
        <v>0</v>
      </c>
      <c r="AN930" s="109" t="str">
        <f t="shared" si="392"/>
        <v/>
      </c>
      <c r="AO930" s="109" t="str">
        <f t="shared" si="393"/>
        <v/>
      </c>
      <c r="AP930" s="109" t="str">
        <f t="shared" si="394"/>
        <v/>
      </c>
      <c r="AQ930" s="109" t="str">
        <f t="shared" si="395"/>
        <v/>
      </c>
      <c r="AR930" s="109" t="str">
        <f t="shared" si="396"/>
        <v/>
      </c>
      <c r="AS930" s="158" t="str">
        <f t="shared" si="397"/>
        <v/>
      </c>
      <c r="AT930" s="157" t="str">
        <f t="shared" si="398"/>
        <v/>
      </c>
      <c r="AU930" s="157" t="str">
        <f t="shared" si="399"/>
        <v/>
      </c>
      <c r="AV930" s="109" t="str">
        <f t="shared" si="400"/>
        <v/>
      </c>
      <c r="AW930" s="158" t="str">
        <f t="shared" si="401"/>
        <v/>
      </c>
      <c r="AX930" s="158" t="str">
        <f t="shared" si="402"/>
        <v/>
      </c>
      <c r="AY930" s="158" t="str">
        <f t="shared" si="403"/>
        <v/>
      </c>
      <c r="AZ930" s="158" t="str">
        <f t="shared" si="404"/>
        <v/>
      </c>
      <c r="BA930" s="157" t="str">
        <f t="shared" si="405"/>
        <v/>
      </c>
      <c r="BB930" s="157" t="str">
        <f t="shared" si="406"/>
        <v/>
      </c>
      <c r="BC930" s="157" t="str">
        <f t="shared" si="407"/>
        <v/>
      </c>
      <c r="BD930" s="157" t="str">
        <f t="shared" si="408"/>
        <v/>
      </c>
      <c r="BE930" s="158" t="str">
        <f t="shared" si="409"/>
        <v/>
      </c>
      <c r="BF930" s="158" t="str">
        <f t="shared" si="410"/>
        <v/>
      </c>
      <c r="BG930" s="158" t="str">
        <f t="shared" si="411"/>
        <v/>
      </c>
      <c r="BI930" s="171" t="str">
        <f t="shared" si="417"/>
        <v/>
      </c>
      <c r="BJ930" s="163" t="str">
        <f t="shared" si="418"/>
        <v/>
      </c>
      <c r="BK930" s="163" t="str">
        <f t="shared" si="419"/>
        <v/>
      </c>
    </row>
    <row r="931" spans="1:63" x14ac:dyDescent="0.25">
      <c r="A931" s="110" t="s">
        <v>202</v>
      </c>
      <c r="B931" s="117"/>
      <c r="C931" s="118"/>
      <c r="D931" s="119"/>
      <c r="E931" s="120"/>
      <c r="F931" s="117"/>
      <c r="G931" s="119"/>
      <c r="H931" s="119"/>
      <c r="I931" s="119"/>
      <c r="J931" s="121"/>
      <c r="K931" s="122"/>
      <c r="L931" s="123"/>
      <c r="M931" s="124"/>
      <c r="N931" s="125"/>
      <c r="O931" s="122"/>
      <c r="P931" s="123"/>
      <c r="Q931" s="124"/>
      <c r="R931" s="126"/>
      <c r="S931" s="122"/>
      <c r="T931" s="123"/>
      <c r="U931" s="127"/>
      <c r="V931" s="128"/>
      <c r="AH931" s="42" t="b">
        <f t="shared" si="412"/>
        <v>0</v>
      </c>
      <c r="AI931" s="42" t="str">
        <f t="shared" si="413"/>
        <v/>
      </c>
      <c r="AJ931" s="42" t="str">
        <f>IF(AND(AH931,D931&lt;&gt;""),COUNTIF($AI$12:AI931,AI931),"")</f>
        <v/>
      </c>
      <c r="AK931" s="42" t="str">
        <f t="shared" si="414"/>
        <v/>
      </c>
      <c r="AL931" s="42" t="str">
        <f t="shared" si="415"/>
        <v/>
      </c>
      <c r="AM931" s="42">
        <f t="shared" si="416"/>
        <v>1</v>
      </c>
      <c r="AN931" s="109" t="str">
        <f t="shared" si="392"/>
        <v/>
      </c>
      <c r="AO931" s="109" t="str">
        <f t="shared" si="393"/>
        <v/>
      </c>
      <c r="AP931" s="109" t="str">
        <f t="shared" si="394"/>
        <v/>
      </c>
      <c r="AQ931" s="109" t="str">
        <f t="shared" si="395"/>
        <v/>
      </c>
      <c r="AR931" s="109" t="str">
        <f t="shared" si="396"/>
        <v/>
      </c>
      <c r="AS931" s="158" t="str">
        <f t="shared" si="397"/>
        <v/>
      </c>
      <c r="AT931" s="157" t="str">
        <f t="shared" si="398"/>
        <v/>
      </c>
      <c r="AU931" s="157" t="str">
        <f t="shared" si="399"/>
        <v/>
      </c>
      <c r="AV931" s="109" t="str">
        <f t="shared" si="400"/>
        <v/>
      </c>
      <c r="AW931" s="158" t="str">
        <f t="shared" si="401"/>
        <v/>
      </c>
      <c r="AX931" s="158" t="str">
        <f t="shared" si="402"/>
        <v/>
      </c>
      <c r="AY931" s="158" t="str">
        <f t="shared" si="403"/>
        <v/>
      </c>
      <c r="AZ931" s="158" t="str">
        <f t="shared" si="404"/>
        <v/>
      </c>
      <c r="BA931" s="157" t="str">
        <f t="shared" si="405"/>
        <v/>
      </c>
      <c r="BB931" s="157" t="str">
        <f t="shared" si="406"/>
        <v/>
      </c>
      <c r="BC931" s="157" t="str">
        <f t="shared" si="407"/>
        <v/>
      </c>
      <c r="BD931" s="157" t="str">
        <f t="shared" si="408"/>
        <v/>
      </c>
      <c r="BE931" s="158" t="str">
        <f t="shared" si="409"/>
        <v/>
      </c>
      <c r="BF931" s="158" t="str">
        <f t="shared" si="410"/>
        <v/>
      </c>
      <c r="BG931" s="158" t="str">
        <f t="shared" si="411"/>
        <v/>
      </c>
      <c r="BI931" s="171" t="str">
        <f t="shared" si="417"/>
        <v/>
      </c>
      <c r="BJ931" s="163" t="str">
        <f t="shared" si="418"/>
        <v/>
      </c>
      <c r="BK931" s="163" t="str">
        <f t="shared" si="419"/>
        <v/>
      </c>
    </row>
    <row r="932" spans="1:63" x14ac:dyDescent="0.25">
      <c r="A932" s="110" t="s">
        <v>202</v>
      </c>
      <c r="B932" s="117"/>
      <c r="C932" s="118"/>
      <c r="D932" s="119"/>
      <c r="E932" s="120"/>
      <c r="F932" s="117"/>
      <c r="G932" s="119"/>
      <c r="H932" s="119"/>
      <c r="I932" s="119"/>
      <c r="J932" s="121"/>
      <c r="K932" s="122"/>
      <c r="L932" s="123"/>
      <c r="M932" s="124"/>
      <c r="N932" s="125"/>
      <c r="O932" s="122"/>
      <c r="P932" s="123"/>
      <c r="Q932" s="124"/>
      <c r="R932" s="126"/>
      <c r="S932" s="122"/>
      <c r="T932" s="123"/>
      <c r="U932" s="127"/>
      <c r="V932" s="128"/>
      <c r="AH932" s="42" t="b">
        <f t="shared" si="412"/>
        <v>0</v>
      </c>
      <c r="AI932" s="42" t="str">
        <f t="shared" si="413"/>
        <v/>
      </c>
      <c r="AJ932" s="42" t="str">
        <f>IF(AND(AH932,D932&lt;&gt;""),COUNTIF($AI$12:AI932,AI932),"")</f>
        <v/>
      </c>
      <c r="AK932" s="42" t="str">
        <f t="shared" si="414"/>
        <v/>
      </c>
      <c r="AL932" s="42" t="str">
        <f t="shared" si="415"/>
        <v/>
      </c>
      <c r="AM932" s="42">
        <f t="shared" si="416"/>
        <v>0</v>
      </c>
      <c r="AN932" s="109" t="str">
        <f t="shared" si="392"/>
        <v/>
      </c>
      <c r="AO932" s="109" t="str">
        <f t="shared" si="393"/>
        <v/>
      </c>
      <c r="AP932" s="109" t="str">
        <f t="shared" si="394"/>
        <v/>
      </c>
      <c r="AQ932" s="109" t="str">
        <f t="shared" si="395"/>
        <v/>
      </c>
      <c r="AR932" s="109" t="str">
        <f t="shared" si="396"/>
        <v/>
      </c>
      <c r="AS932" s="158" t="str">
        <f t="shared" si="397"/>
        <v/>
      </c>
      <c r="AT932" s="157" t="str">
        <f t="shared" si="398"/>
        <v/>
      </c>
      <c r="AU932" s="157" t="str">
        <f t="shared" si="399"/>
        <v/>
      </c>
      <c r="AV932" s="109" t="str">
        <f t="shared" si="400"/>
        <v/>
      </c>
      <c r="AW932" s="158" t="str">
        <f t="shared" si="401"/>
        <v/>
      </c>
      <c r="AX932" s="158" t="str">
        <f t="shared" si="402"/>
        <v/>
      </c>
      <c r="AY932" s="158" t="str">
        <f t="shared" si="403"/>
        <v/>
      </c>
      <c r="AZ932" s="158" t="str">
        <f t="shared" si="404"/>
        <v/>
      </c>
      <c r="BA932" s="157" t="str">
        <f t="shared" si="405"/>
        <v/>
      </c>
      <c r="BB932" s="157" t="str">
        <f t="shared" si="406"/>
        <v/>
      </c>
      <c r="BC932" s="157" t="str">
        <f t="shared" si="407"/>
        <v/>
      </c>
      <c r="BD932" s="157" t="str">
        <f t="shared" si="408"/>
        <v/>
      </c>
      <c r="BE932" s="158" t="str">
        <f t="shared" si="409"/>
        <v/>
      </c>
      <c r="BF932" s="158" t="str">
        <f t="shared" si="410"/>
        <v/>
      </c>
      <c r="BG932" s="158" t="str">
        <f t="shared" si="411"/>
        <v/>
      </c>
      <c r="BI932" s="171" t="str">
        <f t="shared" si="417"/>
        <v/>
      </c>
      <c r="BJ932" s="163" t="str">
        <f t="shared" si="418"/>
        <v/>
      </c>
      <c r="BK932" s="163" t="str">
        <f t="shared" si="419"/>
        <v/>
      </c>
    </row>
    <row r="933" spans="1:63" x14ac:dyDescent="0.25">
      <c r="A933" s="110" t="s">
        <v>202</v>
      </c>
      <c r="B933" s="117"/>
      <c r="C933" s="118"/>
      <c r="D933" s="119"/>
      <c r="E933" s="120"/>
      <c r="F933" s="117"/>
      <c r="G933" s="119"/>
      <c r="H933" s="119"/>
      <c r="I933" s="119"/>
      <c r="J933" s="121"/>
      <c r="K933" s="122"/>
      <c r="L933" s="123"/>
      <c r="M933" s="124"/>
      <c r="N933" s="125"/>
      <c r="O933" s="122"/>
      <c r="P933" s="123"/>
      <c r="Q933" s="124"/>
      <c r="R933" s="126"/>
      <c r="S933" s="122"/>
      <c r="T933" s="123"/>
      <c r="U933" s="127"/>
      <c r="V933" s="128"/>
      <c r="AH933" s="42" t="b">
        <f t="shared" si="412"/>
        <v>0</v>
      </c>
      <c r="AI933" s="42" t="str">
        <f t="shared" si="413"/>
        <v/>
      </c>
      <c r="AJ933" s="42" t="str">
        <f>IF(AND(AH933,D933&lt;&gt;""),COUNTIF($AI$12:AI933,AI933),"")</f>
        <v/>
      </c>
      <c r="AK933" s="42" t="str">
        <f t="shared" si="414"/>
        <v/>
      </c>
      <c r="AL933" s="42" t="str">
        <f t="shared" si="415"/>
        <v/>
      </c>
      <c r="AM933" s="42">
        <f t="shared" si="416"/>
        <v>1</v>
      </c>
      <c r="AN933" s="109" t="str">
        <f t="shared" si="392"/>
        <v/>
      </c>
      <c r="AO933" s="109" t="str">
        <f t="shared" si="393"/>
        <v/>
      </c>
      <c r="AP933" s="109" t="str">
        <f t="shared" si="394"/>
        <v/>
      </c>
      <c r="AQ933" s="109" t="str">
        <f t="shared" si="395"/>
        <v/>
      </c>
      <c r="AR933" s="109" t="str">
        <f t="shared" si="396"/>
        <v/>
      </c>
      <c r="AS933" s="158" t="str">
        <f t="shared" si="397"/>
        <v/>
      </c>
      <c r="AT933" s="157" t="str">
        <f t="shared" si="398"/>
        <v/>
      </c>
      <c r="AU933" s="157" t="str">
        <f t="shared" si="399"/>
        <v/>
      </c>
      <c r="AV933" s="109" t="str">
        <f t="shared" si="400"/>
        <v/>
      </c>
      <c r="AW933" s="158" t="str">
        <f t="shared" si="401"/>
        <v/>
      </c>
      <c r="AX933" s="158" t="str">
        <f t="shared" si="402"/>
        <v/>
      </c>
      <c r="AY933" s="158" t="str">
        <f t="shared" si="403"/>
        <v/>
      </c>
      <c r="AZ933" s="158" t="str">
        <f t="shared" si="404"/>
        <v/>
      </c>
      <c r="BA933" s="157" t="str">
        <f t="shared" si="405"/>
        <v/>
      </c>
      <c r="BB933" s="157" t="str">
        <f t="shared" si="406"/>
        <v/>
      </c>
      <c r="BC933" s="157" t="str">
        <f t="shared" si="407"/>
        <v/>
      </c>
      <c r="BD933" s="157" t="str">
        <f t="shared" si="408"/>
        <v/>
      </c>
      <c r="BE933" s="158" t="str">
        <f t="shared" si="409"/>
        <v/>
      </c>
      <c r="BF933" s="158" t="str">
        <f t="shared" si="410"/>
        <v/>
      </c>
      <c r="BG933" s="158" t="str">
        <f t="shared" si="411"/>
        <v/>
      </c>
      <c r="BI933" s="171" t="str">
        <f t="shared" si="417"/>
        <v/>
      </c>
      <c r="BJ933" s="163" t="str">
        <f t="shared" si="418"/>
        <v/>
      </c>
      <c r="BK933" s="163" t="str">
        <f t="shared" si="419"/>
        <v/>
      </c>
    </row>
    <row r="934" spans="1:63" x14ac:dyDescent="0.25">
      <c r="A934" s="110" t="s">
        <v>202</v>
      </c>
      <c r="B934" s="117"/>
      <c r="C934" s="118"/>
      <c r="D934" s="119"/>
      <c r="E934" s="120"/>
      <c r="F934" s="117"/>
      <c r="G934" s="119"/>
      <c r="H934" s="119"/>
      <c r="I934" s="119"/>
      <c r="J934" s="121"/>
      <c r="K934" s="122"/>
      <c r="L934" s="123"/>
      <c r="M934" s="124"/>
      <c r="N934" s="125"/>
      <c r="O934" s="122"/>
      <c r="P934" s="123"/>
      <c r="Q934" s="124"/>
      <c r="R934" s="126"/>
      <c r="S934" s="122"/>
      <c r="T934" s="123"/>
      <c r="U934" s="127"/>
      <c r="V934" s="128"/>
      <c r="AH934" s="42" t="b">
        <f t="shared" si="412"/>
        <v>0</v>
      </c>
      <c r="AI934" s="42" t="str">
        <f t="shared" si="413"/>
        <v/>
      </c>
      <c r="AJ934" s="42" t="str">
        <f>IF(AND(AH934,D934&lt;&gt;""),COUNTIF($AI$12:AI934,AI934),"")</f>
        <v/>
      </c>
      <c r="AK934" s="42" t="str">
        <f t="shared" si="414"/>
        <v/>
      </c>
      <c r="AL934" s="42" t="str">
        <f t="shared" si="415"/>
        <v/>
      </c>
      <c r="AM934" s="42">
        <f t="shared" si="416"/>
        <v>0</v>
      </c>
      <c r="AN934" s="109" t="str">
        <f t="shared" si="392"/>
        <v/>
      </c>
      <c r="AO934" s="109" t="str">
        <f t="shared" si="393"/>
        <v/>
      </c>
      <c r="AP934" s="109" t="str">
        <f t="shared" si="394"/>
        <v/>
      </c>
      <c r="AQ934" s="109" t="str">
        <f t="shared" si="395"/>
        <v/>
      </c>
      <c r="AR934" s="109" t="str">
        <f t="shared" si="396"/>
        <v/>
      </c>
      <c r="AS934" s="158" t="str">
        <f t="shared" si="397"/>
        <v/>
      </c>
      <c r="AT934" s="157" t="str">
        <f t="shared" si="398"/>
        <v/>
      </c>
      <c r="AU934" s="157" t="str">
        <f t="shared" si="399"/>
        <v/>
      </c>
      <c r="AV934" s="109" t="str">
        <f t="shared" si="400"/>
        <v/>
      </c>
      <c r="AW934" s="158" t="str">
        <f t="shared" si="401"/>
        <v/>
      </c>
      <c r="AX934" s="158" t="str">
        <f t="shared" si="402"/>
        <v/>
      </c>
      <c r="AY934" s="158" t="str">
        <f t="shared" si="403"/>
        <v/>
      </c>
      <c r="AZ934" s="158" t="str">
        <f t="shared" si="404"/>
        <v/>
      </c>
      <c r="BA934" s="157" t="str">
        <f t="shared" si="405"/>
        <v/>
      </c>
      <c r="BB934" s="157" t="str">
        <f t="shared" si="406"/>
        <v/>
      </c>
      <c r="BC934" s="157" t="str">
        <f t="shared" si="407"/>
        <v/>
      </c>
      <c r="BD934" s="157" t="str">
        <f t="shared" si="408"/>
        <v/>
      </c>
      <c r="BE934" s="158" t="str">
        <f t="shared" si="409"/>
        <v/>
      </c>
      <c r="BF934" s="158" t="str">
        <f t="shared" si="410"/>
        <v/>
      </c>
      <c r="BG934" s="158" t="str">
        <f t="shared" si="411"/>
        <v/>
      </c>
      <c r="BI934" s="171" t="str">
        <f t="shared" si="417"/>
        <v/>
      </c>
      <c r="BJ934" s="163" t="str">
        <f t="shared" si="418"/>
        <v/>
      </c>
      <c r="BK934" s="163" t="str">
        <f t="shared" si="419"/>
        <v/>
      </c>
    </row>
    <row r="935" spans="1:63" x14ac:dyDescent="0.25">
      <c r="A935" s="110" t="s">
        <v>202</v>
      </c>
      <c r="B935" s="117"/>
      <c r="C935" s="118"/>
      <c r="D935" s="119"/>
      <c r="E935" s="120"/>
      <c r="F935" s="117"/>
      <c r="G935" s="119"/>
      <c r="H935" s="119"/>
      <c r="I935" s="119"/>
      <c r="J935" s="121"/>
      <c r="K935" s="122"/>
      <c r="L935" s="123"/>
      <c r="M935" s="124"/>
      <c r="N935" s="125"/>
      <c r="O935" s="122"/>
      <c r="P935" s="123"/>
      <c r="Q935" s="124"/>
      <c r="R935" s="126"/>
      <c r="S935" s="122"/>
      <c r="T935" s="123"/>
      <c r="U935" s="127"/>
      <c r="V935" s="128"/>
      <c r="AH935" s="42" t="b">
        <f t="shared" si="412"/>
        <v>0</v>
      </c>
      <c r="AI935" s="42" t="str">
        <f t="shared" si="413"/>
        <v/>
      </c>
      <c r="AJ935" s="42" t="str">
        <f>IF(AND(AH935,D935&lt;&gt;""),COUNTIF($AI$12:AI935,AI935),"")</f>
        <v/>
      </c>
      <c r="AK935" s="42" t="str">
        <f t="shared" si="414"/>
        <v/>
      </c>
      <c r="AL935" s="42" t="str">
        <f t="shared" si="415"/>
        <v/>
      </c>
      <c r="AM935" s="42">
        <f t="shared" si="416"/>
        <v>1</v>
      </c>
      <c r="AN935" s="109" t="str">
        <f t="shared" si="392"/>
        <v/>
      </c>
      <c r="AO935" s="109" t="str">
        <f t="shared" si="393"/>
        <v/>
      </c>
      <c r="AP935" s="109" t="str">
        <f t="shared" si="394"/>
        <v/>
      </c>
      <c r="AQ935" s="109" t="str">
        <f t="shared" si="395"/>
        <v/>
      </c>
      <c r="AR935" s="109" t="str">
        <f t="shared" si="396"/>
        <v/>
      </c>
      <c r="AS935" s="158" t="str">
        <f t="shared" si="397"/>
        <v/>
      </c>
      <c r="AT935" s="157" t="str">
        <f t="shared" si="398"/>
        <v/>
      </c>
      <c r="AU935" s="157" t="str">
        <f t="shared" si="399"/>
        <v/>
      </c>
      <c r="AV935" s="109" t="str">
        <f t="shared" si="400"/>
        <v/>
      </c>
      <c r="AW935" s="158" t="str">
        <f t="shared" si="401"/>
        <v/>
      </c>
      <c r="AX935" s="158" t="str">
        <f t="shared" si="402"/>
        <v/>
      </c>
      <c r="AY935" s="158" t="str">
        <f t="shared" si="403"/>
        <v/>
      </c>
      <c r="AZ935" s="158" t="str">
        <f t="shared" si="404"/>
        <v/>
      </c>
      <c r="BA935" s="157" t="str">
        <f t="shared" si="405"/>
        <v/>
      </c>
      <c r="BB935" s="157" t="str">
        <f t="shared" si="406"/>
        <v/>
      </c>
      <c r="BC935" s="157" t="str">
        <f t="shared" si="407"/>
        <v/>
      </c>
      <c r="BD935" s="157" t="str">
        <f t="shared" si="408"/>
        <v/>
      </c>
      <c r="BE935" s="158" t="str">
        <f t="shared" si="409"/>
        <v/>
      </c>
      <c r="BF935" s="158" t="str">
        <f t="shared" si="410"/>
        <v/>
      </c>
      <c r="BG935" s="158" t="str">
        <f t="shared" si="411"/>
        <v/>
      </c>
      <c r="BI935" s="171" t="str">
        <f t="shared" si="417"/>
        <v/>
      </c>
      <c r="BJ935" s="163" t="str">
        <f t="shared" si="418"/>
        <v/>
      </c>
      <c r="BK935" s="163" t="str">
        <f t="shared" si="419"/>
        <v/>
      </c>
    </row>
    <row r="936" spans="1:63" x14ac:dyDescent="0.25">
      <c r="A936" s="110" t="s">
        <v>202</v>
      </c>
      <c r="B936" s="117"/>
      <c r="C936" s="118"/>
      <c r="D936" s="119"/>
      <c r="E936" s="120"/>
      <c r="F936" s="117"/>
      <c r="G936" s="119"/>
      <c r="H936" s="119"/>
      <c r="I936" s="119"/>
      <c r="J936" s="121"/>
      <c r="K936" s="122"/>
      <c r="L936" s="123"/>
      <c r="M936" s="124"/>
      <c r="N936" s="125"/>
      <c r="O936" s="122"/>
      <c r="P936" s="123"/>
      <c r="Q936" s="124"/>
      <c r="R936" s="126"/>
      <c r="S936" s="122"/>
      <c r="T936" s="123"/>
      <c r="U936" s="127"/>
      <c r="V936" s="128"/>
      <c r="AH936" s="42" t="b">
        <f t="shared" si="412"/>
        <v>0</v>
      </c>
      <c r="AI936" s="42" t="str">
        <f t="shared" si="413"/>
        <v/>
      </c>
      <c r="AJ936" s="42" t="str">
        <f>IF(AND(AH936,D936&lt;&gt;""),COUNTIF($AI$12:AI936,AI936),"")</f>
        <v/>
      </c>
      <c r="AK936" s="42" t="str">
        <f t="shared" si="414"/>
        <v/>
      </c>
      <c r="AL936" s="42" t="str">
        <f t="shared" si="415"/>
        <v/>
      </c>
      <c r="AM936" s="42">
        <f t="shared" si="416"/>
        <v>0</v>
      </c>
      <c r="AN936" s="109" t="str">
        <f t="shared" si="392"/>
        <v/>
      </c>
      <c r="AO936" s="109" t="str">
        <f t="shared" si="393"/>
        <v/>
      </c>
      <c r="AP936" s="109" t="str">
        <f t="shared" si="394"/>
        <v/>
      </c>
      <c r="AQ936" s="109" t="str">
        <f t="shared" si="395"/>
        <v/>
      </c>
      <c r="AR936" s="109" t="str">
        <f t="shared" si="396"/>
        <v/>
      </c>
      <c r="AS936" s="158" t="str">
        <f t="shared" si="397"/>
        <v/>
      </c>
      <c r="AT936" s="157" t="str">
        <f t="shared" si="398"/>
        <v/>
      </c>
      <c r="AU936" s="157" t="str">
        <f t="shared" si="399"/>
        <v/>
      </c>
      <c r="AV936" s="109" t="str">
        <f t="shared" si="400"/>
        <v/>
      </c>
      <c r="AW936" s="158" t="str">
        <f t="shared" si="401"/>
        <v/>
      </c>
      <c r="AX936" s="158" t="str">
        <f t="shared" si="402"/>
        <v/>
      </c>
      <c r="AY936" s="158" t="str">
        <f t="shared" si="403"/>
        <v/>
      </c>
      <c r="AZ936" s="158" t="str">
        <f t="shared" si="404"/>
        <v/>
      </c>
      <c r="BA936" s="157" t="str">
        <f t="shared" si="405"/>
        <v/>
      </c>
      <c r="BB936" s="157" t="str">
        <f t="shared" si="406"/>
        <v/>
      </c>
      <c r="BC936" s="157" t="str">
        <f t="shared" si="407"/>
        <v/>
      </c>
      <c r="BD936" s="157" t="str">
        <f t="shared" si="408"/>
        <v/>
      </c>
      <c r="BE936" s="158" t="str">
        <f t="shared" si="409"/>
        <v/>
      </c>
      <c r="BF936" s="158" t="str">
        <f t="shared" si="410"/>
        <v/>
      </c>
      <c r="BG936" s="158" t="str">
        <f t="shared" si="411"/>
        <v/>
      </c>
      <c r="BI936" s="171" t="str">
        <f t="shared" si="417"/>
        <v/>
      </c>
      <c r="BJ936" s="163" t="str">
        <f t="shared" si="418"/>
        <v/>
      </c>
      <c r="BK936" s="163" t="str">
        <f t="shared" si="419"/>
        <v/>
      </c>
    </row>
    <row r="937" spans="1:63" x14ac:dyDescent="0.25">
      <c r="A937" s="110" t="s">
        <v>202</v>
      </c>
      <c r="B937" s="117"/>
      <c r="C937" s="118"/>
      <c r="D937" s="119"/>
      <c r="E937" s="120"/>
      <c r="F937" s="117"/>
      <c r="G937" s="119"/>
      <c r="H937" s="119"/>
      <c r="I937" s="119"/>
      <c r="J937" s="121"/>
      <c r="K937" s="122"/>
      <c r="L937" s="123"/>
      <c r="M937" s="124"/>
      <c r="N937" s="125"/>
      <c r="O937" s="122"/>
      <c r="P937" s="123"/>
      <c r="Q937" s="124"/>
      <c r="R937" s="126"/>
      <c r="S937" s="122"/>
      <c r="T937" s="123"/>
      <c r="U937" s="127"/>
      <c r="V937" s="128"/>
      <c r="AH937" s="42" t="b">
        <f t="shared" si="412"/>
        <v>0</v>
      </c>
      <c r="AI937" s="42" t="str">
        <f t="shared" si="413"/>
        <v/>
      </c>
      <c r="AJ937" s="42" t="str">
        <f>IF(AND(AH937,D937&lt;&gt;""),COUNTIF($AI$12:AI937,AI937),"")</f>
        <v/>
      </c>
      <c r="AK937" s="42" t="str">
        <f t="shared" si="414"/>
        <v/>
      </c>
      <c r="AL937" s="42" t="str">
        <f t="shared" si="415"/>
        <v/>
      </c>
      <c r="AM937" s="42">
        <f t="shared" si="416"/>
        <v>1</v>
      </c>
      <c r="AN937" s="109" t="str">
        <f t="shared" si="392"/>
        <v/>
      </c>
      <c r="AO937" s="109" t="str">
        <f t="shared" si="393"/>
        <v/>
      </c>
      <c r="AP937" s="109" t="str">
        <f t="shared" si="394"/>
        <v/>
      </c>
      <c r="AQ937" s="109" t="str">
        <f t="shared" si="395"/>
        <v/>
      </c>
      <c r="AR937" s="109" t="str">
        <f t="shared" si="396"/>
        <v/>
      </c>
      <c r="AS937" s="158" t="str">
        <f t="shared" si="397"/>
        <v/>
      </c>
      <c r="AT937" s="157" t="str">
        <f t="shared" si="398"/>
        <v/>
      </c>
      <c r="AU937" s="157" t="str">
        <f t="shared" si="399"/>
        <v/>
      </c>
      <c r="AV937" s="109" t="str">
        <f t="shared" si="400"/>
        <v/>
      </c>
      <c r="AW937" s="158" t="str">
        <f t="shared" si="401"/>
        <v/>
      </c>
      <c r="AX937" s="158" t="str">
        <f t="shared" si="402"/>
        <v/>
      </c>
      <c r="AY937" s="158" t="str">
        <f t="shared" si="403"/>
        <v/>
      </c>
      <c r="AZ937" s="158" t="str">
        <f t="shared" si="404"/>
        <v/>
      </c>
      <c r="BA937" s="157" t="str">
        <f t="shared" si="405"/>
        <v/>
      </c>
      <c r="BB937" s="157" t="str">
        <f t="shared" si="406"/>
        <v/>
      </c>
      <c r="BC937" s="157" t="str">
        <f t="shared" si="407"/>
        <v/>
      </c>
      <c r="BD937" s="157" t="str">
        <f t="shared" si="408"/>
        <v/>
      </c>
      <c r="BE937" s="158" t="str">
        <f t="shared" si="409"/>
        <v/>
      </c>
      <c r="BF937" s="158" t="str">
        <f t="shared" si="410"/>
        <v/>
      </c>
      <c r="BG937" s="158" t="str">
        <f t="shared" si="411"/>
        <v/>
      </c>
      <c r="BI937" s="171" t="str">
        <f t="shared" si="417"/>
        <v/>
      </c>
      <c r="BJ937" s="163" t="str">
        <f t="shared" si="418"/>
        <v/>
      </c>
      <c r="BK937" s="163" t="str">
        <f t="shared" si="419"/>
        <v/>
      </c>
    </row>
    <row r="938" spans="1:63" x14ac:dyDescent="0.25">
      <c r="A938" s="110" t="s">
        <v>202</v>
      </c>
      <c r="B938" s="117"/>
      <c r="C938" s="118"/>
      <c r="D938" s="119"/>
      <c r="E938" s="120"/>
      <c r="F938" s="117"/>
      <c r="G938" s="119"/>
      <c r="H938" s="119"/>
      <c r="I938" s="119"/>
      <c r="J938" s="121"/>
      <c r="K938" s="122"/>
      <c r="L938" s="123"/>
      <c r="M938" s="124"/>
      <c r="N938" s="125"/>
      <c r="O938" s="122"/>
      <c r="P938" s="123"/>
      <c r="Q938" s="124"/>
      <c r="R938" s="126"/>
      <c r="S938" s="122"/>
      <c r="T938" s="123"/>
      <c r="U938" s="127"/>
      <c r="V938" s="128"/>
      <c r="AH938" s="42" t="b">
        <f t="shared" si="412"/>
        <v>0</v>
      </c>
      <c r="AI938" s="42" t="str">
        <f t="shared" si="413"/>
        <v/>
      </c>
      <c r="AJ938" s="42" t="str">
        <f>IF(AND(AH938,D938&lt;&gt;""),COUNTIF($AI$12:AI938,AI938),"")</f>
        <v/>
      </c>
      <c r="AK938" s="42" t="str">
        <f t="shared" si="414"/>
        <v/>
      </c>
      <c r="AL938" s="42" t="str">
        <f t="shared" si="415"/>
        <v/>
      </c>
      <c r="AM938" s="42">
        <f t="shared" si="416"/>
        <v>0</v>
      </c>
      <c r="AN938" s="109" t="str">
        <f t="shared" si="392"/>
        <v/>
      </c>
      <c r="AO938" s="109" t="str">
        <f t="shared" si="393"/>
        <v/>
      </c>
      <c r="AP938" s="109" t="str">
        <f t="shared" si="394"/>
        <v/>
      </c>
      <c r="AQ938" s="109" t="str">
        <f t="shared" si="395"/>
        <v/>
      </c>
      <c r="AR938" s="109" t="str">
        <f t="shared" si="396"/>
        <v/>
      </c>
      <c r="AS938" s="158" t="str">
        <f t="shared" si="397"/>
        <v/>
      </c>
      <c r="AT938" s="157" t="str">
        <f t="shared" si="398"/>
        <v/>
      </c>
      <c r="AU938" s="157" t="str">
        <f t="shared" si="399"/>
        <v/>
      </c>
      <c r="AV938" s="109" t="str">
        <f t="shared" si="400"/>
        <v/>
      </c>
      <c r="AW938" s="158" t="str">
        <f t="shared" si="401"/>
        <v/>
      </c>
      <c r="AX938" s="158" t="str">
        <f t="shared" si="402"/>
        <v/>
      </c>
      <c r="AY938" s="158" t="str">
        <f t="shared" si="403"/>
        <v/>
      </c>
      <c r="AZ938" s="158" t="str">
        <f t="shared" si="404"/>
        <v/>
      </c>
      <c r="BA938" s="157" t="str">
        <f t="shared" si="405"/>
        <v/>
      </c>
      <c r="BB938" s="157" t="str">
        <f t="shared" si="406"/>
        <v/>
      </c>
      <c r="BC938" s="157" t="str">
        <f t="shared" si="407"/>
        <v/>
      </c>
      <c r="BD938" s="157" t="str">
        <f t="shared" si="408"/>
        <v/>
      </c>
      <c r="BE938" s="158" t="str">
        <f t="shared" si="409"/>
        <v/>
      </c>
      <c r="BF938" s="158" t="str">
        <f t="shared" si="410"/>
        <v/>
      </c>
      <c r="BG938" s="158" t="str">
        <f t="shared" si="411"/>
        <v/>
      </c>
      <c r="BI938" s="171" t="str">
        <f t="shared" si="417"/>
        <v/>
      </c>
      <c r="BJ938" s="163" t="str">
        <f t="shared" si="418"/>
        <v/>
      </c>
      <c r="BK938" s="163" t="str">
        <f t="shared" si="419"/>
        <v/>
      </c>
    </row>
    <row r="939" spans="1:63" x14ac:dyDescent="0.25">
      <c r="A939" s="110" t="s">
        <v>202</v>
      </c>
      <c r="B939" s="117"/>
      <c r="C939" s="118"/>
      <c r="D939" s="119"/>
      <c r="E939" s="120"/>
      <c r="F939" s="117"/>
      <c r="G939" s="119"/>
      <c r="H939" s="119"/>
      <c r="I939" s="119"/>
      <c r="J939" s="121"/>
      <c r="K939" s="122"/>
      <c r="L939" s="123"/>
      <c r="M939" s="124"/>
      <c r="N939" s="125"/>
      <c r="O939" s="122"/>
      <c r="P939" s="123"/>
      <c r="Q939" s="124"/>
      <c r="R939" s="126"/>
      <c r="S939" s="122"/>
      <c r="T939" s="123"/>
      <c r="U939" s="127"/>
      <c r="V939" s="128"/>
      <c r="AH939" s="42" t="b">
        <f t="shared" si="412"/>
        <v>0</v>
      </c>
      <c r="AI939" s="42" t="str">
        <f t="shared" si="413"/>
        <v/>
      </c>
      <c r="AJ939" s="42" t="str">
        <f>IF(AND(AH939,D939&lt;&gt;""),COUNTIF($AI$12:AI939,AI939),"")</f>
        <v/>
      </c>
      <c r="AK939" s="42" t="str">
        <f t="shared" si="414"/>
        <v/>
      </c>
      <c r="AL939" s="42" t="str">
        <f t="shared" si="415"/>
        <v/>
      </c>
      <c r="AM939" s="42">
        <f t="shared" si="416"/>
        <v>1</v>
      </c>
      <c r="AN939" s="109" t="str">
        <f t="shared" si="392"/>
        <v/>
      </c>
      <c r="AO939" s="109" t="str">
        <f t="shared" si="393"/>
        <v/>
      </c>
      <c r="AP939" s="109" t="str">
        <f t="shared" si="394"/>
        <v/>
      </c>
      <c r="AQ939" s="109" t="str">
        <f t="shared" si="395"/>
        <v/>
      </c>
      <c r="AR939" s="109" t="str">
        <f t="shared" si="396"/>
        <v/>
      </c>
      <c r="AS939" s="158" t="str">
        <f t="shared" si="397"/>
        <v/>
      </c>
      <c r="AT939" s="157" t="str">
        <f t="shared" si="398"/>
        <v/>
      </c>
      <c r="AU939" s="157" t="str">
        <f t="shared" si="399"/>
        <v/>
      </c>
      <c r="AV939" s="109" t="str">
        <f t="shared" si="400"/>
        <v/>
      </c>
      <c r="AW939" s="158" t="str">
        <f t="shared" si="401"/>
        <v/>
      </c>
      <c r="AX939" s="158" t="str">
        <f t="shared" si="402"/>
        <v/>
      </c>
      <c r="AY939" s="158" t="str">
        <f t="shared" si="403"/>
        <v/>
      </c>
      <c r="AZ939" s="158" t="str">
        <f t="shared" si="404"/>
        <v/>
      </c>
      <c r="BA939" s="157" t="str">
        <f t="shared" si="405"/>
        <v/>
      </c>
      <c r="BB939" s="157" t="str">
        <f t="shared" si="406"/>
        <v/>
      </c>
      <c r="BC939" s="157" t="str">
        <f t="shared" si="407"/>
        <v/>
      </c>
      <c r="BD939" s="157" t="str">
        <f t="shared" si="408"/>
        <v/>
      </c>
      <c r="BE939" s="158" t="str">
        <f t="shared" si="409"/>
        <v/>
      </c>
      <c r="BF939" s="158" t="str">
        <f t="shared" si="410"/>
        <v/>
      </c>
      <c r="BG939" s="158" t="str">
        <f t="shared" si="411"/>
        <v/>
      </c>
      <c r="BI939" s="171" t="str">
        <f t="shared" si="417"/>
        <v/>
      </c>
      <c r="BJ939" s="163" t="str">
        <f t="shared" si="418"/>
        <v/>
      </c>
      <c r="BK939" s="163" t="str">
        <f t="shared" si="419"/>
        <v/>
      </c>
    </row>
    <row r="940" spans="1:63" x14ac:dyDescent="0.25">
      <c r="A940" s="110" t="s">
        <v>202</v>
      </c>
      <c r="B940" s="117"/>
      <c r="C940" s="118"/>
      <c r="D940" s="119"/>
      <c r="E940" s="120"/>
      <c r="F940" s="117"/>
      <c r="G940" s="119"/>
      <c r="H940" s="119"/>
      <c r="I940" s="119"/>
      <c r="J940" s="121"/>
      <c r="K940" s="122"/>
      <c r="L940" s="123"/>
      <c r="M940" s="124"/>
      <c r="N940" s="125"/>
      <c r="O940" s="122"/>
      <c r="P940" s="123"/>
      <c r="Q940" s="124"/>
      <c r="R940" s="126"/>
      <c r="S940" s="122"/>
      <c r="T940" s="123"/>
      <c r="U940" s="127"/>
      <c r="V940" s="128"/>
      <c r="AH940" s="42" t="b">
        <f t="shared" si="412"/>
        <v>0</v>
      </c>
      <c r="AI940" s="42" t="str">
        <f t="shared" si="413"/>
        <v/>
      </c>
      <c r="AJ940" s="42" t="str">
        <f>IF(AND(AH940,D940&lt;&gt;""),COUNTIF($AI$12:AI940,AI940),"")</f>
        <v/>
      </c>
      <c r="AK940" s="42" t="str">
        <f t="shared" si="414"/>
        <v/>
      </c>
      <c r="AL940" s="42" t="str">
        <f t="shared" si="415"/>
        <v/>
      </c>
      <c r="AM940" s="42">
        <f t="shared" si="416"/>
        <v>0</v>
      </c>
      <c r="AN940" s="109" t="str">
        <f t="shared" si="392"/>
        <v/>
      </c>
      <c r="AO940" s="109" t="str">
        <f t="shared" si="393"/>
        <v/>
      </c>
      <c r="AP940" s="109" t="str">
        <f t="shared" si="394"/>
        <v/>
      </c>
      <c r="AQ940" s="109" t="str">
        <f t="shared" si="395"/>
        <v/>
      </c>
      <c r="AR940" s="109" t="str">
        <f t="shared" si="396"/>
        <v/>
      </c>
      <c r="AS940" s="158" t="str">
        <f t="shared" si="397"/>
        <v/>
      </c>
      <c r="AT940" s="157" t="str">
        <f t="shared" si="398"/>
        <v/>
      </c>
      <c r="AU940" s="157" t="str">
        <f t="shared" si="399"/>
        <v/>
      </c>
      <c r="AV940" s="109" t="str">
        <f t="shared" si="400"/>
        <v/>
      </c>
      <c r="AW940" s="158" t="str">
        <f t="shared" si="401"/>
        <v/>
      </c>
      <c r="AX940" s="158" t="str">
        <f t="shared" si="402"/>
        <v/>
      </c>
      <c r="AY940" s="158" t="str">
        <f t="shared" si="403"/>
        <v/>
      </c>
      <c r="AZ940" s="158" t="str">
        <f t="shared" si="404"/>
        <v/>
      </c>
      <c r="BA940" s="157" t="str">
        <f t="shared" si="405"/>
        <v/>
      </c>
      <c r="BB940" s="157" t="str">
        <f t="shared" si="406"/>
        <v/>
      </c>
      <c r="BC940" s="157" t="str">
        <f t="shared" si="407"/>
        <v/>
      </c>
      <c r="BD940" s="157" t="str">
        <f t="shared" si="408"/>
        <v/>
      </c>
      <c r="BE940" s="158" t="str">
        <f t="shared" si="409"/>
        <v/>
      </c>
      <c r="BF940" s="158" t="str">
        <f t="shared" si="410"/>
        <v/>
      </c>
      <c r="BG940" s="158" t="str">
        <f t="shared" si="411"/>
        <v/>
      </c>
      <c r="BI940" s="171" t="str">
        <f t="shared" si="417"/>
        <v/>
      </c>
      <c r="BJ940" s="163" t="str">
        <f t="shared" si="418"/>
        <v/>
      </c>
      <c r="BK940" s="163" t="str">
        <f t="shared" si="419"/>
        <v/>
      </c>
    </row>
    <row r="941" spans="1:63" x14ac:dyDescent="0.25">
      <c r="A941" s="110" t="s">
        <v>202</v>
      </c>
      <c r="B941" s="117"/>
      <c r="C941" s="118"/>
      <c r="D941" s="119"/>
      <c r="E941" s="120"/>
      <c r="F941" s="117"/>
      <c r="G941" s="119"/>
      <c r="H941" s="119"/>
      <c r="I941" s="119"/>
      <c r="J941" s="121"/>
      <c r="K941" s="122"/>
      <c r="L941" s="123"/>
      <c r="M941" s="124"/>
      <c r="N941" s="125"/>
      <c r="O941" s="122"/>
      <c r="P941" s="123"/>
      <c r="Q941" s="124"/>
      <c r="R941" s="126"/>
      <c r="S941" s="122"/>
      <c r="T941" s="123"/>
      <c r="U941" s="127"/>
      <c r="V941" s="128"/>
      <c r="AH941" s="42" t="b">
        <f t="shared" si="412"/>
        <v>0</v>
      </c>
      <c r="AI941" s="42" t="str">
        <f t="shared" si="413"/>
        <v/>
      </c>
      <c r="AJ941" s="42" t="str">
        <f>IF(AND(AH941,D941&lt;&gt;""),COUNTIF($AI$12:AI941,AI941),"")</f>
        <v/>
      </c>
      <c r="AK941" s="42" t="str">
        <f t="shared" si="414"/>
        <v/>
      </c>
      <c r="AL941" s="42" t="str">
        <f t="shared" si="415"/>
        <v/>
      </c>
      <c r="AM941" s="42">
        <f t="shared" si="416"/>
        <v>1</v>
      </c>
      <c r="AN941" s="109" t="str">
        <f t="shared" si="392"/>
        <v/>
      </c>
      <c r="AO941" s="109" t="str">
        <f t="shared" si="393"/>
        <v/>
      </c>
      <c r="AP941" s="109" t="str">
        <f t="shared" si="394"/>
        <v/>
      </c>
      <c r="AQ941" s="109" t="str">
        <f t="shared" si="395"/>
        <v/>
      </c>
      <c r="AR941" s="109" t="str">
        <f t="shared" si="396"/>
        <v/>
      </c>
      <c r="AS941" s="158" t="str">
        <f t="shared" si="397"/>
        <v/>
      </c>
      <c r="AT941" s="157" t="str">
        <f t="shared" si="398"/>
        <v/>
      </c>
      <c r="AU941" s="157" t="str">
        <f t="shared" si="399"/>
        <v/>
      </c>
      <c r="AV941" s="109" t="str">
        <f t="shared" si="400"/>
        <v/>
      </c>
      <c r="AW941" s="158" t="str">
        <f t="shared" si="401"/>
        <v/>
      </c>
      <c r="AX941" s="158" t="str">
        <f t="shared" si="402"/>
        <v/>
      </c>
      <c r="AY941" s="158" t="str">
        <f t="shared" si="403"/>
        <v/>
      </c>
      <c r="AZ941" s="158" t="str">
        <f t="shared" si="404"/>
        <v/>
      </c>
      <c r="BA941" s="157" t="str">
        <f t="shared" si="405"/>
        <v/>
      </c>
      <c r="BB941" s="157" t="str">
        <f t="shared" si="406"/>
        <v/>
      </c>
      <c r="BC941" s="157" t="str">
        <f t="shared" si="407"/>
        <v/>
      </c>
      <c r="BD941" s="157" t="str">
        <f t="shared" si="408"/>
        <v/>
      </c>
      <c r="BE941" s="158" t="str">
        <f t="shared" si="409"/>
        <v/>
      </c>
      <c r="BF941" s="158" t="str">
        <f t="shared" si="410"/>
        <v/>
      </c>
      <c r="BG941" s="158" t="str">
        <f t="shared" si="411"/>
        <v/>
      </c>
      <c r="BI941" s="171" t="str">
        <f t="shared" si="417"/>
        <v/>
      </c>
      <c r="BJ941" s="163" t="str">
        <f t="shared" si="418"/>
        <v/>
      </c>
      <c r="BK941" s="163" t="str">
        <f t="shared" si="419"/>
        <v/>
      </c>
    </row>
    <row r="942" spans="1:63" x14ac:dyDescent="0.25">
      <c r="A942" s="110" t="s">
        <v>202</v>
      </c>
      <c r="B942" s="117"/>
      <c r="C942" s="118"/>
      <c r="D942" s="119"/>
      <c r="E942" s="120"/>
      <c r="F942" s="117"/>
      <c r="G942" s="119"/>
      <c r="H942" s="119"/>
      <c r="I942" s="119"/>
      <c r="J942" s="121"/>
      <c r="K942" s="122"/>
      <c r="L942" s="123"/>
      <c r="M942" s="124"/>
      <c r="N942" s="125"/>
      <c r="O942" s="122"/>
      <c r="P942" s="123"/>
      <c r="Q942" s="124"/>
      <c r="R942" s="126"/>
      <c r="S942" s="122"/>
      <c r="T942" s="123"/>
      <c r="U942" s="127"/>
      <c r="V942" s="128"/>
      <c r="AH942" s="42" t="b">
        <f t="shared" si="412"/>
        <v>0</v>
      </c>
      <c r="AI942" s="42" t="str">
        <f t="shared" si="413"/>
        <v/>
      </c>
      <c r="AJ942" s="42" t="str">
        <f>IF(AND(AH942,D942&lt;&gt;""),COUNTIF($AI$12:AI942,AI942),"")</f>
        <v/>
      </c>
      <c r="AK942" s="42" t="str">
        <f t="shared" si="414"/>
        <v/>
      </c>
      <c r="AL942" s="42" t="str">
        <f t="shared" si="415"/>
        <v/>
      </c>
      <c r="AM942" s="42">
        <f t="shared" si="416"/>
        <v>0</v>
      </c>
      <c r="AN942" s="109" t="str">
        <f t="shared" si="392"/>
        <v/>
      </c>
      <c r="AO942" s="109" t="str">
        <f t="shared" si="393"/>
        <v/>
      </c>
      <c r="AP942" s="109" t="str">
        <f t="shared" si="394"/>
        <v/>
      </c>
      <c r="AQ942" s="109" t="str">
        <f t="shared" si="395"/>
        <v/>
      </c>
      <c r="AR942" s="109" t="str">
        <f t="shared" si="396"/>
        <v/>
      </c>
      <c r="AS942" s="158" t="str">
        <f t="shared" si="397"/>
        <v/>
      </c>
      <c r="AT942" s="157" t="str">
        <f t="shared" si="398"/>
        <v/>
      </c>
      <c r="AU942" s="157" t="str">
        <f t="shared" si="399"/>
        <v/>
      </c>
      <c r="AV942" s="109" t="str">
        <f t="shared" si="400"/>
        <v/>
      </c>
      <c r="AW942" s="158" t="str">
        <f t="shared" si="401"/>
        <v/>
      </c>
      <c r="AX942" s="158" t="str">
        <f t="shared" si="402"/>
        <v/>
      </c>
      <c r="AY942" s="158" t="str">
        <f t="shared" si="403"/>
        <v/>
      </c>
      <c r="AZ942" s="158" t="str">
        <f t="shared" si="404"/>
        <v/>
      </c>
      <c r="BA942" s="157" t="str">
        <f t="shared" si="405"/>
        <v/>
      </c>
      <c r="BB942" s="157" t="str">
        <f t="shared" si="406"/>
        <v/>
      </c>
      <c r="BC942" s="157" t="str">
        <f t="shared" si="407"/>
        <v/>
      </c>
      <c r="BD942" s="157" t="str">
        <f t="shared" si="408"/>
        <v/>
      </c>
      <c r="BE942" s="158" t="str">
        <f t="shared" si="409"/>
        <v/>
      </c>
      <c r="BF942" s="158" t="str">
        <f t="shared" si="410"/>
        <v/>
      </c>
      <c r="BG942" s="158" t="str">
        <f t="shared" si="411"/>
        <v/>
      </c>
      <c r="BI942" s="171" t="str">
        <f t="shared" si="417"/>
        <v/>
      </c>
      <c r="BJ942" s="163" t="str">
        <f t="shared" si="418"/>
        <v/>
      </c>
      <c r="BK942" s="163" t="str">
        <f t="shared" si="419"/>
        <v/>
      </c>
    </row>
    <row r="943" spans="1:63" x14ac:dyDescent="0.25">
      <c r="A943" s="110" t="s">
        <v>202</v>
      </c>
      <c r="B943" s="117"/>
      <c r="C943" s="118"/>
      <c r="D943" s="119"/>
      <c r="E943" s="120"/>
      <c r="F943" s="117"/>
      <c r="G943" s="119"/>
      <c r="H943" s="119"/>
      <c r="I943" s="119"/>
      <c r="J943" s="121"/>
      <c r="K943" s="122"/>
      <c r="L943" s="123"/>
      <c r="M943" s="124"/>
      <c r="N943" s="125"/>
      <c r="O943" s="122"/>
      <c r="P943" s="123"/>
      <c r="Q943" s="124"/>
      <c r="R943" s="126"/>
      <c r="S943" s="122"/>
      <c r="T943" s="123"/>
      <c r="U943" s="127"/>
      <c r="V943" s="128"/>
      <c r="AH943" s="42" t="b">
        <f t="shared" si="412"/>
        <v>0</v>
      </c>
      <c r="AI943" s="42" t="str">
        <f t="shared" si="413"/>
        <v/>
      </c>
      <c r="AJ943" s="42" t="str">
        <f>IF(AND(AH943,D943&lt;&gt;""),COUNTIF($AI$12:AI943,AI943),"")</f>
        <v/>
      </c>
      <c r="AK943" s="42" t="str">
        <f t="shared" si="414"/>
        <v/>
      </c>
      <c r="AL943" s="42" t="str">
        <f t="shared" si="415"/>
        <v/>
      </c>
      <c r="AM943" s="42">
        <f t="shared" si="416"/>
        <v>1</v>
      </c>
      <c r="AN943" s="109" t="str">
        <f t="shared" si="392"/>
        <v/>
      </c>
      <c r="AO943" s="109" t="str">
        <f t="shared" si="393"/>
        <v/>
      </c>
      <c r="AP943" s="109" t="str">
        <f t="shared" si="394"/>
        <v/>
      </c>
      <c r="AQ943" s="109" t="str">
        <f t="shared" si="395"/>
        <v/>
      </c>
      <c r="AR943" s="109" t="str">
        <f t="shared" si="396"/>
        <v/>
      </c>
      <c r="AS943" s="158" t="str">
        <f t="shared" si="397"/>
        <v/>
      </c>
      <c r="AT943" s="157" t="str">
        <f t="shared" si="398"/>
        <v/>
      </c>
      <c r="AU943" s="157" t="str">
        <f t="shared" si="399"/>
        <v/>
      </c>
      <c r="AV943" s="109" t="str">
        <f t="shared" si="400"/>
        <v/>
      </c>
      <c r="AW943" s="158" t="str">
        <f t="shared" si="401"/>
        <v/>
      </c>
      <c r="AX943" s="158" t="str">
        <f t="shared" si="402"/>
        <v/>
      </c>
      <c r="AY943" s="158" t="str">
        <f t="shared" si="403"/>
        <v/>
      </c>
      <c r="AZ943" s="158" t="str">
        <f t="shared" si="404"/>
        <v/>
      </c>
      <c r="BA943" s="157" t="str">
        <f t="shared" si="405"/>
        <v/>
      </c>
      <c r="BB943" s="157" t="str">
        <f t="shared" si="406"/>
        <v/>
      </c>
      <c r="BC943" s="157" t="str">
        <f t="shared" si="407"/>
        <v/>
      </c>
      <c r="BD943" s="157" t="str">
        <f t="shared" si="408"/>
        <v/>
      </c>
      <c r="BE943" s="158" t="str">
        <f t="shared" si="409"/>
        <v/>
      </c>
      <c r="BF943" s="158" t="str">
        <f t="shared" si="410"/>
        <v/>
      </c>
      <c r="BG943" s="158" t="str">
        <f t="shared" si="411"/>
        <v/>
      </c>
      <c r="BI943" s="171" t="str">
        <f t="shared" si="417"/>
        <v/>
      </c>
      <c r="BJ943" s="163" t="str">
        <f t="shared" si="418"/>
        <v/>
      </c>
      <c r="BK943" s="163" t="str">
        <f t="shared" si="419"/>
        <v/>
      </c>
    </row>
    <row r="944" spans="1:63" x14ac:dyDescent="0.25">
      <c r="A944" s="110" t="s">
        <v>202</v>
      </c>
      <c r="B944" s="117"/>
      <c r="C944" s="118"/>
      <c r="D944" s="119"/>
      <c r="E944" s="120"/>
      <c r="F944" s="117"/>
      <c r="G944" s="119"/>
      <c r="H944" s="119"/>
      <c r="I944" s="119"/>
      <c r="J944" s="121"/>
      <c r="K944" s="122"/>
      <c r="L944" s="123"/>
      <c r="M944" s="124"/>
      <c r="N944" s="125"/>
      <c r="O944" s="122"/>
      <c r="P944" s="123"/>
      <c r="Q944" s="124"/>
      <c r="R944" s="126"/>
      <c r="S944" s="122"/>
      <c r="T944" s="123"/>
      <c r="U944" s="127"/>
      <c r="V944" s="128"/>
      <c r="AH944" s="42" t="b">
        <f t="shared" si="412"/>
        <v>0</v>
      </c>
      <c r="AI944" s="42" t="str">
        <f t="shared" si="413"/>
        <v/>
      </c>
      <c r="AJ944" s="42" t="str">
        <f>IF(AND(AH944,D944&lt;&gt;""),COUNTIF($AI$12:AI944,AI944),"")</f>
        <v/>
      </c>
      <c r="AK944" s="42" t="str">
        <f t="shared" si="414"/>
        <v/>
      </c>
      <c r="AL944" s="42" t="str">
        <f t="shared" si="415"/>
        <v/>
      </c>
      <c r="AM944" s="42">
        <f t="shared" si="416"/>
        <v>0</v>
      </c>
      <c r="AN944" s="109" t="str">
        <f t="shared" si="392"/>
        <v/>
      </c>
      <c r="AO944" s="109" t="str">
        <f t="shared" si="393"/>
        <v/>
      </c>
      <c r="AP944" s="109" t="str">
        <f t="shared" si="394"/>
        <v/>
      </c>
      <c r="AQ944" s="109" t="str">
        <f t="shared" si="395"/>
        <v/>
      </c>
      <c r="AR944" s="109" t="str">
        <f t="shared" si="396"/>
        <v/>
      </c>
      <c r="AS944" s="158" t="str">
        <f t="shared" si="397"/>
        <v/>
      </c>
      <c r="AT944" s="157" t="str">
        <f t="shared" si="398"/>
        <v/>
      </c>
      <c r="AU944" s="157" t="str">
        <f t="shared" si="399"/>
        <v/>
      </c>
      <c r="AV944" s="109" t="str">
        <f t="shared" si="400"/>
        <v/>
      </c>
      <c r="AW944" s="158" t="str">
        <f t="shared" si="401"/>
        <v/>
      </c>
      <c r="AX944" s="158" t="str">
        <f t="shared" si="402"/>
        <v/>
      </c>
      <c r="AY944" s="158" t="str">
        <f t="shared" si="403"/>
        <v/>
      </c>
      <c r="AZ944" s="158" t="str">
        <f t="shared" si="404"/>
        <v/>
      </c>
      <c r="BA944" s="157" t="str">
        <f t="shared" si="405"/>
        <v/>
      </c>
      <c r="BB944" s="157" t="str">
        <f t="shared" si="406"/>
        <v/>
      </c>
      <c r="BC944" s="157" t="str">
        <f t="shared" si="407"/>
        <v/>
      </c>
      <c r="BD944" s="157" t="str">
        <f t="shared" si="408"/>
        <v/>
      </c>
      <c r="BE944" s="158" t="str">
        <f t="shared" si="409"/>
        <v/>
      </c>
      <c r="BF944" s="158" t="str">
        <f t="shared" si="410"/>
        <v/>
      </c>
      <c r="BG944" s="158" t="str">
        <f t="shared" si="411"/>
        <v/>
      </c>
      <c r="BI944" s="171" t="str">
        <f t="shared" si="417"/>
        <v/>
      </c>
      <c r="BJ944" s="163" t="str">
        <f t="shared" si="418"/>
        <v/>
      </c>
      <c r="BK944" s="163" t="str">
        <f t="shared" si="419"/>
        <v/>
      </c>
    </row>
    <row r="945" spans="1:63" x14ac:dyDescent="0.25">
      <c r="A945" s="110" t="s">
        <v>202</v>
      </c>
      <c r="B945" s="117"/>
      <c r="C945" s="118"/>
      <c r="D945" s="119"/>
      <c r="E945" s="120"/>
      <c r="F945" s="117"/>
      <c r="G945" s="119"/>
      <c r="H945" s="119"/>
      <c r="I945" s="119"/>
      <c r="J945" s="121"/>
      <c r="K945" s="122"/>
      <c r="L945" s="123"/>
      <c r="M945" s="124"/>
      <c r="N945" s="125"/>
      <c r="O945" s="122"/>
      <c r="P945" s="123"/>
      <c r="Q945" s="124"/>
      <c r="R945" s="126"/>
      <c r="S945" s="122"/>
      <c r="T945" s="123"/>
      <c r="U945" s="127"/>
      <c r="V945" s="128"/>
      <c r="AH945" s="42" t="b">
        <f t="shared" si="412"/>
        <v>0</v>
      </c>
      <c r="AI945" s="42" t="str">
        <f t="shared" si="413"/>
        <v/>
      </c>
      <c r="AJ945" s="42" t="str">
        <f>IF(AND(AH945,D945&lt;&gt;""),COUNTIF($AI$12:AI945,AI945),"")</f>
        <v/>
      </c>
      <c r="AK945" s="42" t="str">
        <f t="shared" si="414"/>
        <v/>
      </c>
      <c r="AL945" s="42" t="str">
        <f t="shared" si="415"/>
        <v/>
      </c>
      <c r="AM945" s="42">
        <f t="shared" si="416"/>
        <v>1</v>
      </c>
      <c r="AN945" s="109" t="str">
        <f t="shared" si="392"/>
        <v/>
      </c>
      <c r="AO945" s="109" t="str">
        <f t="shared" si="393"/>
        <v/>
      </c>
      <c r="AP945" s="109" t="str">
        <f t="shared" si="394"/>
        <v/>
      </c>
      <c r="AQ945" s="109" t="str">
        <f t="shared" si="395"/>
        <v/>
      </c>
      <c r="AR945" s="109" t="str">
        <f t="shared" si="396"/>
        <v/>
      </c>
      <c r="AS945" s="158" t="str">
        <f t="shared" si="397"/>
        <v/>
      </c>
      <c r="AT945" s="157" t="str">
        <f t="shared" si="398"/>
        <v/>
      </c>
      <c r="AU945" s="157" t="str">
        <f t="shared" si="399"/>
        <v/>
      </c>
      <c r="AV945" s="109" t="str">
        <f t="shared" si="400"/>
        <v/>
      </c>
      <c r="AW945" s="158" t="str">
        <f t="shared" si="401"/>
        <v/>
      </c>
      <c r="AX945" s="158" t="str">
        <f t="shared" si="402"/>
        <v/>
      </c>
      <c r="AY945" s="158" t="str">
        <f t="shared" si="403"/>
        <v/>
      </c>
      <c r="AZ945" s="158" t="str">
        <f t="shared" si="404"/>
        <v/>
      </c>
      <c r="BA945" s="157" t="str">
        <f t="shared" si="405"/>
        <v/>
      </c>
      <c r="BB945" s="157" t="str">
        <f t="shared" si="406"/>
        <v/>
      </c>
      <c r="BC945" s="157" t="str">
        <f t="shared" si="407"/>
        <v/>
      </c>
      <c r="BD945" s="157" t="str">
        <f t="shared" si="408"/>
        <v/>
      </c>
      <c r="BE945" s="158" t="str">
        <f t="shared" si="409"/>
        <v/>
      </c>
      <c r="BF945" s="158" t="str">
        <f t="shared" si="410"/>
        <v/>
      </c>
      <c r="BG945" s="158" t="str">
        <f t="shared" si="411"/>
        <v/>
      </c>
      <c r="BI945" s="171" t="str">
        <f t="shared" si="417"/>
        <v/>
      </c>
      <c r="BJ945" s="163" t="str">
        <f t="shared" si="418"/>
        <v/>
      </c>
      <c r="BK945" s="163" t="str">
        <f t="shared" si="419"/>
        <v/>
      </c>
    </row>
    <row r="946" spans="1:63" x14ac:dyDescent="0.25">
      <c r="A946" s="110" t="s">
        <v>202</v>
      </c>
      <c r="B946" s="117"/>
      <c r="C946" s="118"/>
      <c r="D946" s="119"/>
      <c r="E946" s="120"/>
      <c r="F946" s="117"/>
      <c r="G946" s="119"/>
      <c r="H946" s="119"/>
      <c r="I946" s="119"/>
      <c r="J946" s="121"/>
      <c r="K946" s="122"/>
      <c r="L946" s="123"/>
      <c r="M946" s="124"/>
      <c r="N946" s="125"/>
      <c r="O946" s="122"/>
      <c r="P946" s="123"/>
      <c r="Q946" s="124"/>
      <c r="R946" s="126"/>
      <c r="S946" s="122"/>
      <c r="T946" s="123"/>
      <c r="U946" s="127"/>
      <c r="V946" s="128"/>
      <c r="AH946" s="42" t="b">
        <f t="shared" si="412"/>
        <v>0</v>
      </c>
      <c r="AI946" s="42" t="str">
        <f t="shared" si="413"/>
        <v/>
      </c>
      <c r="AJ946" s="42" t="str">
        <f>IF(AND(AH946,D946&lt;&gt;""),COUNTIF($AI$12:AI946,AI946),"")</f>
        <v/>
      </c>
      <c r="AK946" s="42" t="str">
        <f t="shared" si="414"/>
        <v/>
      </c>
      <c r="AL946" s="42" t="str">
        <f t="shared" si="415"/>
        <v/>
      </c>
      <c r="AM946" s="42">
        <f t="shared" si="416"/>
        <v>0</v>
      </c>
      <c r="AN946" s="109" t="str">
        <f t="shared" si="392"/>
        <v/>
      </c>
      <c r="AO946" s="109" t="str">
        <f t="shared" si="393"/>
        <v/>
      </c>
      <c r="AP946" s="109" t="str">
        <f t="shared" si="394"/>
        <v/>
      </c>
      <c r="AQ946" s="109" t="str">
        <f t="shared" si="395"/>
        <v/>
      </c>
      <c r="AR946" s="109" t="str">
        <f t="shared" si="396"/>
        <v/>
      </c>
      <c r="AS946" s="158" t="str">
        <f t="shared" si="397"/>
        <v/>
      </c>
      <c r="AT946" s="157" t="str">
        <f t="shared" si="398"/>
        <v/>
      </c>
      <c r="AU946" s="157" t="str">
        <f t="shared" si="399"/>
        <v/>
      </c>
      <c r="AV946" s="109" t="str">
        <f t="shared" si="400"/>
        <v/>
      </c>
      <c r="AW946" s="158" t="str">
        <f t="shared" si="401"/>
        <v/>
      </c>
      <c r="AX946" s="158" t="str">
        <f t="shared" si="402"/>
        <v/>
      </c>
      <c r="AY946" s="158" t="str">
        <f t="shared" si="403"/>
        <v/>
      </c>
      <c r="AZ946" s="158" t="str">
        <f t="shared" si="404"/>
        <v/>
      </c>
      <c r="BA946" s="157" t="str">
        <f t="shared" si="405"/>
        <v/>
      </c>
      <c r="BB946" s="157" t="str">
        <f t="shared" si="406"/>
        <v/>
      </c>
      <c r="BC946" s="157" t="str">
        <f t="shared" si="407"/>
        <v/>
      </c>
      <c r="BD946" s="157" t="str">
        <f t="shared" si="408"/>
        <v/>
      </c>
      <c r="BE946" s="158" t="str">
        <f t="shared" si="409"/>
        <v/>
      </c>
      <c r="BF946" s="158" t="str">
        <f t="shared" si="410"/>
        <v/>
      </c>
      <c r="BG946" s="158" t="str">
        <f t="shared" si="411"/>
        <v/>
      </c>
      <c r="BI946" s="171" t="str">
        <f t="shared" si="417"/>
        <v/>
      </c>
      <c r="BJ946" s="163" t="str">
        <f t="shared" si="418"/>
        <v/>
      </c>
      <c r="BK946" s="163" t="str">
        <f t="shared" si="419"/>
        <v/>
      </c>
    </row>
    <row r="947" spans="1:63" x14ac:dyDescent="0.25">
      <c r="A947" s="110" t="s">
        <v>202</v>
      </c>
      <c r="B947" s="117"/>
      <c r="C947" s="118"/>
      <c r="D947" s="119"/>
      <c r="E947" s="120"/>
      <c r="F947" s="117"/>
      <c r="G947" s="119"/>
      <c r="H947" s="119"/>
      <c r="I947" s="119"/>
      <c r="J947" s="121"/>
      <c r="K947" s="122"/>
      <c r="L947" s="123"/>
      <c r="M947" s="124"/>
      <c r="N947" s="125"/>
      <c r="O947" s="122"/>
      <c r="P947" s="123"/>
      <c r="Q947" s="124"/>
      <c r="R947" s="126"/>
      <c r="S947" s="122"/>
      <c r="T947" s="123"/>
      <c r="U947" s="127"/>
      <c r="V947" s="128"/>
      <c r="AH947" s="42" t="b">
        <f t="shared" si="412"/>
        <v>0</v>
      </c>
      <c r="AI947" s="42" t="str">
        <f t="shared" si="413"/>
        <v/>
      </c>
      <c r="AJ947" s="42" t="str">
        <f>IF(AND(AH947,D947&lt;&gt;""),COUNTIF($AI$12:AI947,AI947),"")</f>
        <v/>
      </c>
      <c r="AK947" s="42" t="str">
        <f t="shared" si="414"/>
        <v/>
      </c>
      <c r="AL947" s="42" t="str">
        <f t="shared" si="415"/>
        <v/>
      </c>
      <c r="AM947" s="42">
        <f t="shared" si="416"/>
        <v>1</v>
      </c>
      <c r="AN947" s="109" t="str">
        <f t="shared" si="392"/>
        <v/>
      </c>
      <c r="AO947" s="109" t="str">
        <f t="shared" si="393"/>
        <v/>
      </c>
      <c r="AP947" s="109" t="str">
        <f t="shared" si="394"/>
        <v/>
      </c>
      <c r="AQ947" s="109" t="str">
        <f t="shared" si="395"/>
        <v/>
      </c>
      <c r="AR947" s="109" t="str">
        <f t="shared" si="396"/>
        <v/>
      </c>
      <c r="AS947" s="158" t="str">
        <f t="shared" si="397"/>
        <v/>
      </c>
      <c r="AT947" s="157" t="str">
        <f t="shared" si="398"/>
        <v/>
      </c>
      <c r="AU947" s="157" t="str">
        <f t="shared" si="399"/>
        <v/>
      </c>
      <c r="AV947" s="109" t="str">
        <f t="shared" si="400"/>
        <v/>
      </c>
      <c r="AW947" s="158" t="str">
        <f t="shared" si="401"/>
        <v/>
      </c>
      <c r="AX947" s="158" t="str">
        <f t="shared" si="402"/>
        <v/>
      </c>
      <c r="AY947" s="158" t="str">
        <f t="shared" si="403"/>
        <v/>
      </c>
      <c r="AZ947" s="158" t="str">
        <f t="shared" si="404"/>
        <v/>
      </c>
      <c r="BA947" s="157" t="str">
        <f t="shared" si="405"/>
        <v/>
      </c>
      <c r="BB947" s="157" t="str">
        <f t="shared" si="406"/>
        <v/>
      </c>
      <c r="BC947" s="157" t="str">
        <f t="shared" si="407"/>
        <v/>
      </c>
      <c r="BD947" s="157" t="str">
        <f t="shared" si="408"/>
        <v/>
      </c>
      <c r="BE947" s="158" t="str">
        <f t="shared" si="409"/>
        <v/>
      </c>
      <c r="BF947" s="158" t="str">
        <f t="shared" si="410"/>
        <v/>
      </c>
      <c r="BG947" s="158" t="str">
        <f t="shared" si="411"/>
        <v/>
      </c>
      <c r="BI947" s="171" t="str">
        <f t="shared" si="417"/>
        <v/>
      </c>
      <c r="BJ947" s="163" t="str">
        <f t="shared" si="418"/>
        <v/>
      </c>
      <c r="BK947" s="163" t="str">
        <f t="shared" si="419"/>
        <v/>
      </c>
    </row>
    <row r="948" spans="1:63" x14ac:dyDescent="0.25">
      <c r="A948" s="110" t="s">
        <v>202</v>
      </c>
      <c r="B948" s="117"/>
      <c r="C948" s="118"/>
      <c r="D948" s="119"/>
      <c r="E948" s="120"/>
      <c r="F948" s="117"/>
      <c r="G948" s="119"/>
      <c r="H948" s="119"/>
      <c r="I948" s="119"/>
      <c r="J948" s="121"/>
      <c r="K948" s="122"/>
      <c r="L948" s="123"/>
      <c r="M948" s="124"/>
      <c r="N948" s="125"/>
      <c r="O948" s="122"/>
      <c r="P948" s="123"/>
      <c r="Q948" s="124"/>
      <c r="R948" s="126"/>
      <c r="S948" s="122"/>
      <c r="T948" s="123"/>
      <c r="U948" s="127"/>
      <c r="V948" s="128"/>
      <c r="AH948" s="42" t="b">
        <f t="shared" si="412"/>
        <v>0</v>
      </c>
      <c r="AI948" s="42" t="str">
        <f t="shared" si="413"/>
        <v/>
      </c>
      <c r="AJ948" s="42" t="str">
        <f>IF(AND(AH948,D948&lt;&gt;""),COUNTIF($AI$12:AI948,AI948),"")</f>
        <v/>
      </c>
      <c r="AK948" s="42" t="str">
        <f t="shared" si="414"/>
        <v/>
      </c>
      <c r="AL948" s="42" t="str">
        <f t="shared" si="415"/>
        <v/>
      </c>
      <c r="AM948" s="42">
        <f t="shared" si="416"/>
        <v>0</v>
      </c>
      <c r="AN948" s="109" t="str">
        <f t="shared" si="392"/>
        <v/>
      </c>
      <c r="AO948" s="109" t="str">
        <f t="shared" si="393"/>
        <v/>
      </c>
      <c r="AP948" s="109" t="str">
        <f t="shared" si="394"/>
        <v/>
      </c>
      <c r="AQ948" s="109" t="str">
        <f t="shared" si="395"/>
        <v/>
      </c>
      <c r="AR948" s="109" t="str">
        <f t="shared" si="396"/>
        <v/>
      </c>
      <c r="AS948" s="158" t="str">
        <f t="shared" si="397"/>
        <v/>
      </c>
      <c r="AT948" s="157" t="str">
        <f t="shared" si="398"/>
        <v/>
      </c>
      <c r="AU948" s="157" t="str">
        <f t="shared" si="399"/>
        <v/>
      </c>
      <c r="AV948" s="109" t="str">
        <f t="shared" si="400"/>
        <v/>
      </c>
      <c r="AW948" s="158" t="str">
        <f t="shared" si="401"/>
        <v/>
      </c>
      <c r="AX948" s="158" t="str">
        <f t="shared" si="402"/>
        <v/>
      </c>
      <c r="AY948" s="158" t="str">
        <f t="shared" si="403"/>
        <v/>
      </c>
      <c r="AZ948" s="158" t="str">
        <f t="shared" si="404"/>
        <v/>
      </c>
      <c r="BA948" s="157" t="str">
        <f t="shared" si="405"/>
        <v/>
      </c>
      <c r="BB948" s="157" t="str">
        <f t="shared" si="406"/>
        <v/>
      </c>
      <c r="BC948" s="157" t="str">
        <f t="shared" si="407"/>
        <v/>
      </c>
      <c r="BD948" s="157" t="str">
        <f t="shared" si="408"/>
        <v/>
      </c>
      <c r="BE948" s="158" t="str">
        <f t="shared" si="409"/>
        <v/>
      </c>
      <c r="BF948" s="158" t="str">
        <f t="shared" si="410"/>
        <v/>
      </c>
      <c r="BG948" s="158" t="str">
        <f t="shared" si="411"/>
        <v/>
      </c>
      <c r="BI948" s="171" t="str">
        <f t="shared" si="417"/>
        <v/>
      </c>
      <c r="BJ948" s="163" t="str">
        <f t="shared" si="418"/>
        <v/>
      </c>
      <c r="BK948" s="163" t="str">
        <f t="shared" si="419"/>
        <v/>
      </c>
    </row>
    <row r="949" spans="1:63" x14ac:dyDescent="0.25">
      <c r="A949" s="110" t="s">
        <v>202</v>
      </c>
      <c r="B949" s="117"/>
      <c r="C949" s="118"/>
      <c r="D949" s="119"/>
      <c r="E949" s="120"/>
      <c r="F949" s="117"/>
      <c r="G949" s="119"/>
      <c r="H949" s="119"/>
      <c r="I949" s="119"/>
      <c r="J949" s="121"/>
      <c r="K949" s="122"/>
      <c r="L949" s="123"/>
      <c r="M949" s="124"/>
      <c r="N949" s="125"/>
      <c r="O949" s="122"/>
      <c r="P949" s="123"/>
      <c r="Q949" s="124"/>
      <c r="R949" s="126"/>
      <c r="S949" s="122"/>
      <c r="T949" s="123"/>
      <c r="U949" s="127"/>
      <c r="V949" s="128"/>
      <c r="AH949" s="42" t="b">
        <f t="shared" si="412"/>
        <v>0</v>
      </c>
      <c r="AI949" s="42" t="str">
        <f t="shared" si="413"/>
        <v/>
      </c>
      <c r="AJ949" s="42" t="str">
        <f>IF(AND(AH949,D949&lt;&gt;""),COUNTIF($AI$12:AI949,AI949),"")</f>
        <v/>
      </c>
      <c r="AK949" s="42" t="str">
        <f t="shared" si="414"/>
        <v/>
      </c>
      <c r="AL949" s="42" t="str">
        <f t="shared" si="415"/>
        <v/>
      </c>
      <c r="AM949" s="42">
        <f t="shared" si="416"/>
        <v>1</v>
      </c>
      <c r="AN949" s="109" t="str">
        <f t="shared" si="392"/>
        <v/>
      </c>
      <c r="AO949" s="109" t="str">
        <f t="shared" si="393"/>
        <v/>
      </c>
      <c r="AP949" s="109" t="str">
        <f t="shared" si="394"/>
        <v/>
      </c>
      <c r="AQ949" s="109" t="str">
        <f t="shared" si="395"/>
        <v/>
      </c>
      <c r="AR949" s="109" t="str">
        <f t="shared" si="396"/>
        <v/>
      </c>
      <c r="AS949" s="158" t="str">
        <f t="shared" si="397"/>
        <v/>
      </c>
      <c r="AT949" s="157" t="str">
        <f t="shared" si="398"/>
        <v/>
      </c>
      <c r="AU949" s="157" t="str">
        <f t="shared" si="399"/>
        <v/>
      </c>
      <c r="AV949" s="109" t="str">
        <f t="shared" si="400"/>
        <v/>
      </c>
      <c r="AW949" s="158" t="str">
        <f t="shared" si="401"/>
        <v/>
      </c>
      <c r="AX949" s="158" t="str">
        <f t="shared" si="402"/>
        <v/>
      </c>
      <c r="AY949" s="158" t="str">
        <f t="shared" si="403"/>
        <v/>
      </c>
      <c r="AZ949" s="158" t="str">
        <f t="shared" si="404"/>
        <v/>
      </c>
      <c r="BA949" s="157" t="str">
        <f t="shared" si="405"/>
        <v/>
      </c>
      <c r="BB949" s="157" t="str">
        <f t="shared" si="406"/>
        <v/>
      </c>
      <c r="BC949" s="157" t="str">
        <f t="shared" si="407"/>
        <v/>
      </c>
      <c r="BD949" s="157" t="str">
        <f t="shared" si="408"/>
        <v/>
      </c>
      <c r="BE949" s="158" t="str">
        <f t="shared" si="409"/>
        <v/>
      </c>
      <c r="BF949" s="158" t="str">
        <f t="shared" si="410"/>
        <v/>
      </c>
      <c r="BG949" s="158" t="str">
        <f t="shared" si="411"/>
        <v/>
      </c>
      <c r="BI949" s="171" t="str">
        <f t="shared" si="417"/>
        <v/>
      </c>
      <c r="BJ949" s="163" t="str">
        <f t="shared" si="418"/>
        <v/>
      </c>
      <c r="BK949" s="163" t="str">
        <f t="shared" si="419"/>
        <v/>
      </c>
    </row>
    <row r="950" spans="1:63" x14ac:dyDescent="0.25">
      <c r="A950" s="110" t="s">
        <v>202</v>
      </c>
      <c r="B950" s="117"/>
      <c r="C950" s="118"/>
      <c r="D950" s="119"/>
      <c r="E950" s="120"/>
      <c r="F950" s="117"/>
      <c r="G950" s="119"/>
      <c r="H950" s="119"/>
      <c r="I950" s="119"/>
      <c r="J950" s="121"/>
      <c r="K950" s="122"/>
      <c r="L950" s="123"/>
      <c r="M950" s="124"/>
      <c r="N950" s="125"/>
      <c r="O950" s="122"/>
      <c r="P950" s="123"/>
      <c r="Q950" s="124"/>
      <c r="R950" s="126"/>
      <c r="S950" s="122"/>
      <c r="T950" s="123"/>
      <c r="U950" s="127"/>
      <c r="V950" s="128"/>
      <c r="AH950" s="42" t="b">
        <f t="shared" si="412"/>
        <v>0</v>
      </c>
      <c r="AI950" s="42" t="str">
        <f t="shared" si="413"/>
        <v/>
      </c>
      <c r="AJ950" s="42" t="str">
        <f>IF(AND(AH950,D950&lt;&gt;""),COUNTIF($AI$12:AI950,AI950),"")</f>
        <v/>
      </c>
      <c r="AK950" s="42" t="str">
        <f t="shared" si="414"/>
        <v/>
      </c>
      <c r="AL950" s="42" t="str">
        <f t="shared" si="415"/>
        <v/>
      </c>
      <c r="AM950" s="42">
        <f t="shared" si="416"/>
        <v>0</v>
      </c>
      <c r="AN950" s="109" t="str">
        <f t="shared" si="392"/>
        <v/>
      </c>
      <c r="AO950" s="109" t="str">
        <f t="shared" si="393"/>
        <v/>
      </c>
      <c r="AP950" s="109" t="str">
        <f t="shared" si="394"/>
        <v/>
      </c>
      <c r="AQ950" s="109" t="str">
        <f t="shared" si="395"/>
        <v/>
      </c>
      <c r="AR950" s="109" t="str">
        <f t="shared" si="396"/>
        <v/>
      </c>
      <c r="AS950" s="158" t="str">
        <f t="shared" si="397"/>
        <v/>
      </c>
      <c r="AT950" s="157" t="str">
        <f t="shared" si="398"/>
        <v/>
      </c>
      <c r="AU950" s="157" t="str">
        <f t="shared" si="399"/>
        <v/>
      </c>
      <c r="AV950" s="109" t="str">
        <f t="shared" si="400"/>
        <v/>
      </c>
      <c r="AW950" s="158" t="str">
        <f t="shared" si="401"/>
        <v/>
      </c>
      <c r="AX950" s="158" t="str">
        <f t="shared" si="402"/>
        <v/>
      </c>
      <c r="AY950" s="158" t="str">
        <f t="shared" si="403"/>
        <v/>
      </c>
      <c r="AZ950" s="158" t="str">
        <f t="shared" si="404"/>
        <v/>
      </c>
      <c r="BA950" s="157" t="str">
        <f t="shared" si="405"/>
        <v/>
      </c>
      <c r="BB950" s="157" t="str">
        <f t="shared" si="406"/>
        <v/>
      </c>
      <c r="BC950" s="157" t="str">
        <f t="shared" si="407"/>
        <v/>
      </c>
      <c r="BD950" s="157" t="str">
        <f t="shared" si="408"/>
        <v/>
      </c>
      <c r="BE950" s="158" t="str">
        <f t="shared" si="409"/>
        <v/>
      </c>
      <c r="BF950" s="158" t="str">
        <f t="shared" si="410"/>
        <v/>
      </c>
      <c r="BG950" s="158" t="str">
        <f t="shared" si="411"/>
        <v/>
      </c>
      <c r="BI950" s="171" t="str">
        <f t="shared" si="417"/>
        <v/>
      </c>
      <c r="BJ950" s="163" t="str">
        <f t="shared" si="418"/>
        <v/>
      </c>
      <c r="BK950" s="163" t="str">
        <f t="shared" si="419"/>
        <v/>
      </c>
    </row>
    <row r="951" spans="1:63" x14ac:dyDescent="0.25">
      <c r="A951" s="110" t="s">
        <v>202</v>
      </c>
      <c r="B951" s="117"/>
      <c r="C951" s="118"/>
      <c r="D951" s="119"/>
      <c r="E951" s="120"/>
      <c r="F951" s="117"/>
      <c r="G951" s="119"/>
      <c r="H951" s="119"/>
      <c r="I951" s="119"/>
      <c r="J951" s="121"/>
      <c r="K951" s="122"/>
      <c r="L951" s="123"/>
      <c r="M951" s="124"/>
      <c r="N951" s="125"/>
      <c r="O951" s="122"/>
      <c r="P951" s="123"/>
      <c r="Q951" s="124"/>
      <c r="R951" s="126"/>
      <c r="S951" s="122"/>
      <c r="T951" s="123"/>
      <c r="U951" s="127"/>
      <c r="V951" s="128"/>
      <c r="AH951" s="42" t="b">
        <f t="shared" si="412"/>
        <v>0</v>
      </c>
      <c r="AI951" s="42" t="str">
        <f t="shared" si="413"/>
        <v/>
      </c>
      <c r="AJ951" s="42" t="str">
        <f>IF(AND(AH951,D951&lt;&gt;""),COUNTIF($AI$12:AI951,AI951),"")</f>
        <v/>
      </c>
      <c r="AK951" s="42" t="str">
        <f t="shared" si="414"/>
        <v/>
      </c>
      <c r="AL951" s="42" t="str">
        <f t="shared" si="415"/>
        <v/>
      </c>
      <c r="AM951" s="42">
        <f t="shared" si="416"/>
        <v>1</v>
      </c>
      <c r="AN951" s="109" t="str">
        <f t="shared" si="392"/>
        <v/>
      </c>
      <c r="AO951" s="109" t="str">
        <f t="shared" si="393"/>
        <v/>
      </c>
      <c r="AP951" s="109" t="str">
        <f t="shared" si="394"/>
        <v/>
      </c>
      <c r="AQ951" s="109" t="str">
        <f t="shared" si="395"/>
        <v/>
      </c>
      <c r="AR951" s="109" t="str">
        <f t="shared" si="396"/>
        <v/>
      </c>
      <c r="AS951" s="158" t="str">
        <f t="shared" si="397"/>
        <v/>
      </c>
      <c r="AT951" s="157" t="str">
        <f t="shared" si="398"/>
        <v/>
      </c>
      <c r="AU951" s="157" t="str">
        <f t="shared" si="399"/>
        <v/>
      </c>
      <c r="AV951" s="109" t="str">
        <f t="shared" si="400"/>
        <v/>
      </c>
      <c r="AW951" s="158" t="str">
        <f t="shared" si="401"/>
        <v/>
      </c>
      <c r="AX951" s="158" t="str">
        <f t="shared" si="402"/>
        <v/>
      </c>
      <c r="AY951" s="158" t="str">
        <f t="shared" si="403"/>
        <v/>
      </c>
      <c r="AZ951" s="158" t="str">
        <f t="shared" si="404"/>
        <v/>
      </c>
      <c r="BA951" s="157" t="str">
        <f t="shared" si="405"/>
        <v/>
      </c>
      <c r="BB951" s="157" t="str">
        <f t="shared" si="406"/>
        <v/>
      </c>
      <c r="BC951" s="157" t="str">
        <f t="shared" si="407"/>
        <v/>
      </c>
      <c r="BD951" s="157" t="str">
        <f t="shared" si="408"/>
        <v/>
      </c>
      <c r="BE951" s="158" t="str">
        <f t="shared" si="409"/>
        <v/>
      </c>
      <c r="BF951" s="158" t="str">
        <f t="shared" si="410"/>
        <v/>
      </c>
      <c r="BG951" s="158" t="str">
        <f t="shared" si="411"/>
        <v/>
      </c>
      <c r="BI951" s="171" t="str">
        <f t="shared" si="417"/>
        <v/>
      </c>
      <c r="BJ951" s="163" t="str">
        <f t="shared" si="418"/>
        <v/>
      </c>
      <c r="BK951" s="163" t="str">
        <f t="shared" si="419"/>
        <v/>
      </c>
    </row>
    <row r="952" spans="1:63" x14ac:dyDescent="0.25">
      <c r="A952" s="110" t="s">
        <v>202</v>
      </c>
      <c r="B952" s="117"/>
      <c r="C952" s="118"/>
      <c r="D952" s="119"/>
      <c r="E952" s="120"/>
      <c r="F952" s="117"/>
      <c r="G952" s="119"/>
      <c r="H952" s="119"/>
      <c r="I952" s="119"/>
      <c r="J952" s="121"/>
      <c r="K952" s="122"/>
      <c r="L952" s="123"/>
      <c r="M952" s="124"/>
      <c r="N952" s="125"/>
      <c r="O952" s="122"/>
      <c r="P952" s="123"/>
      <c r="Q952" s="124"/>
      <c r="R952" s="126"/>
      <c r="S952" s="122"/>
      <c r="T952" s="123"/>
      <c r="U952" s="127"/>
      <c r="V952" s="128"/>
      <c r="AH952" s="42" t="b">
        <f t="shared" si="412"/>
        <v>0</v>
      </c>
      <c r="AI952" s="42" t="str">
        <f t="shared" si="413"/>
        <v/>
      </c>
      <c r="AJ952" s="42" t="str">
        <f>IF(AND(AH952,D952&lt;&gt;""),COUNTIF($AI$12:AI952,AI952),"")</f>
        <v/>
      </c>
      <c r="AK952" s="42" t="str">
        <f t="shared" si="414"/>
        <v/>
      </c>
      <c r="AL952" s="42" t="str">
        <f t="shared" si="415"/>
        <v/>
      </c>
      <c r="AM952" s="42">
        <f t="shared" si="416"/>
        <v>0</v>
      </c>
      <c r="AN952" s="109" t="str">
        <f t="shared" si="392"/>
        <v/>
      </c>
      <c r="AO952" s="109" t="str">
        <f t="shared" si="393"/>
        <v/>
      </c>
      <c r="AP952" s="109" t="str">
        <f t="shared" si="394"/>
        <v/>
      </c>
      <c r="AQ952" s="109" t="str">
        <f t="shared" si="395"/>
        <v/>
      </c>
      <c r="AR952" s="109" t="str">
        <f t="shared" si="396"/>
        <v/>
      </c>
      <c r="AS952" s="158" t="str">
        <f t="shared" si="397"/>
        <v/>
      </c>
      <c r="AT952" s="157" t="str">
        <f t="shared" si="398"/>
        <v/>
      </c>
      <c r="AU952" s="157" t="str">
        <f t="shared" si="399"/>
        <v/>
      </c>
      <c r="AV952" s="109" t="str">
        <f t="shared" si="400"/>
        <v/>
      </c>
      <c r="AW952" s="158" t="str">
        <f t="shared" si="401"/>
        <v/>
      </c>
      <c r="AX952" s="158" t="str">
        <f t="shared" si="402"/>
        <v/>
      </c>
      <c r="AY952" s="158" t="str">
        <f t="shared" si="403"/>
        <v/>
      </c>
      <c r="AZ952" s="158" t="str">
        <f t="shared" si="404"/>
        <v/>
      </c>
      <c r="BA952" s="157" t="str">
        <f t="shared" si="405"/>
        <v/>
      </c>
      <c r="BB952" s="157" t="str">
        <f t="shared" si="406"/>
        <v/>
      </c>
      <c r="BC952" s="157" t="str">
        <f t="shared" si="407"/>
        <v/>
      </c>
      <c r="BD952" s="157" t="str">
        <f t="shared" si="408"/>
        <v/>
      </c>
      <c r="BE952" s="158" t="str">
        <f t="shared" si="409"/>
        <v/>
      </c>
      <c r="BF952" s="158" t="str">
        <f t="shared" si="410"/>
        <v/>
      </c>
      <c r="BG952" s="158" t="str">
        <f t="shared" si="411"/>
        <v/>
      </c>
      <c r="BI952" s="171" t="str">
        <f t="shared" si="417"/>
        <v/>
      </c>
      <c r="BJ952" s="163" t="str">
        <f t="shared" si="418"/>
        <v/>
      </c>
      <c r="BK952" s="163" t="str">
        <f t="shared" si="419"/>
        <v/>
      </c>
    </row>
    <row r="953" spans="1:63" x14ac:dyDescent="0.25">
      <c r="A953" s="110" t="s">
        <v>202</v>
      </c>
      <c r="B953" s="117"/>
      <c r="C953" s="118"/>
      <c r="D953" s="119"/>
      <c r="E953" s="120"/>
      <c r="F953" s="117"/>
      <c r="G953" s="119"/>
      <c r="H953" s="119"/>
      <c r="I953" s="119"/>
      <c r="J953" s="121"/>
      <c r="K953" s="122"/>
      <c r="L953" s="123"/>
      <c r="M953" s="124"/>
      <c r="N953" s="125"/>
      <c r="O953" s="122"/>
      <c r="P953" s="123"/>
      <c r="Q953" s="124"/>
      <c r="R953" s="126"/>
      <c r="S953" s="122"/>
      <c r="T953" s="123"/>
      <c r="U953" s="127"/>
      <c r="V953" s="128"/>
      <c r="AH953" s="42" t="b">
        <f t="shared" si="412"/>
        <v>0</v>
      </c>
      <c r="AI953" s="42" t="str">
        <f t="shared" si="413"/>
        <v/>
      </c>
      <c r="AJ953" s="42" t="str">
        <f>IF(AND(AH953,D953&lt;&gt;""),COUNTIF($AI$12:AI953,AI953),"")</f>
        <v/>
      </c>
      <c r="AK953" s="42" t="str">
        <f t="shared" si="414"/>
        <v/>
      </c>
      <c r="AL953" s="42" t="str">
        <f t="shared" si="415"/>
        <v/>
      </c>
      <c r="AM953" s="42">
        <f t="shared" si="416"/>
        <v>1</v>
      </c>
      <c r="AN953" s="109" t="str">
        <f t="shared" si="392"/>
        <v/>
      </c>
      <c r="AO953" s="109" t="str">
        <f t="shared" si="393"/>
        <v/>
      </c>
      <c r="AP953" s="109" t="str">
        <f t="shared" si="394"/>
        <v/>
      </c>
      <c r="AQ953" s="109" t="str">
        <f t="shared" si="395"/>
        <v/>
      </c>
      <c r="AR953" s="109" t="str">
        <f t="shared" si="396"/>
        <v/>
      </c>
      <c r="AS953" s="158" t="str">
        <f t="shared" si="397"/>
        <v/>
      </c>
      <c r="AT953" s="157" t="str">
        <f t="shared" si="398"/>
        <v/>
      </c>
      <c r="AU953" s="157" t="str">
        <f t="shared" si="399"/>
        <v/>
      </c>
      <c r="AV953" s="109" t="str">
        <f t="shared" si="400"/>
        <v/>
      </c>
      <c r="AW953" s="158" t="str">
        <f t="shared" si="401"/>
        <v/>
      </c>
      <c r="AX953" s="158" t="str">
        <f t="shared" si="402"/>
        <v/>
      </c>
      <c r="AY953" s="158" t="str">
        <f t="shared" si="403"/>
        <v/>
      </c>
      <c r="AZ953" s="158" t="str">
        <f t="shared" si="404"/>
        <v/>
      </c>
      <c r="BA953" s="157" t="str">
        <f t="shared" si="405"/>
        <v/>
      </c>
      <c r="BB953" s="157" t="str">
        <f t="shared" si="406"/>
        <v/>
      </c>
      <c r="BC953" s="157" t="str">
        <f t="shared" si="407"/>
        <v/>
      </c>
      <c r="BD953" s="157" t="str">
        <f t="shared" si="408"/>
        <v/>
      </c>
      <c r="BE953" s="158" t="str">
        <f t="shared" si="409"/>
        <v/>
      </c>
      <c r="BF953" s="158" t="str">
        <f t="shared" si="410"/>
        <v/>
      </c>
      <c r="BG953" s="158" t="str">
        <f t="shared" si="411"/>
        <v/>
      </c>
      <c r="BI953" s="171" t="str">
        <f t="shared" si="417"/>
        <v/>
      </c>
      <c r="BJ953" s="163" t="str">
        <f t="shared" si="418"/>
        <v/>
      </c>
      <c r="BK953" s="163" t="str">
        <f t="shared" si="419"/>
        <v/>
      </c>
    </row>
    <row r="954" spans="1:63" x14ac:dyDescent="0.25">
      <c r="A954" s="110" t="s">
        <v>202</v>
      </c>
      <c r="B954" s="117"/>
      <c r="C954" s="118"/>
      <c r="D954" s="119"/>
      <c r="E954" s="120"/>
      <c r="F954" s="117"/>
      <c r="G954" s="119"/>
      <c r="H954" s="119"/>
      <c r="I954" s="119"/>
      <c r="J954" s="121"/>
      <c r="K954" s="122"/>
      <c r="L954" s="123"/>
      <c r="M954" s="124"/>
      <c r="N954" s="125"/>
      <c r="O954" s="122"/>
      <c r="P954" s="123"/>
      <c r="Q954" s="124"/>
      <c r="R954" s="126"/>
      <c r="S954" s="122"/>
      <c r="T954" s="123"/>
      <c r="U954" s="127"/>
      <c r="V954" s="128"/>
      <c r="AH954" s="42" t="b">
        <f t="shared" si="412"/>
        <v>0</v>
      </c>
      <c r="AI954" s="42" t="str">
        <f t="shared" si="413"/>
        <v/>
      </c>
      <c r="AJ954" s="42" t="str">
        <f>IF(AND(AH954,D954&lt;&gt;""),COUNTIF($AI$12:AI954,AI954),"")</f>
        <v/>
      </c>
      <c r="AK954" s="42" t="str">
        <f t="shared" si="414"/>
        <v/>
      </c>
      <c r="AL954" s="42" t="str">
        <f t="shared" si="415"/>
        <v/>
      </c>
      <c r="AM954" s="42">
        <f t="shared" si="416"/>
        <v>0</v>
      </c>
      <c r="AN954" s="109" t="str">
        <f t="shared" si="392"/>
        <v/>
      </c>
      <c r="AO954" s="109" t="str">
        <f t="shared" si="393"/>
        <v/>
      </c>
      <c r="AP954" s="109" t="str">
        <f t="shared" si="394"/>
        <v/>
      </c>
      <c r="AQ954" s="109" t="str">
        <f t="shared" si="395"/>
        <v/>
      </c>
      <c r="AR954" s="109" t="str">
        <f t="shared" si="396"/>
        <v/>
      </c>
      <c r="AS954" s="158" t="str">
        <f t="shared" si="397"/>
        <v/>
      </c>
      <c r="AT954" s="157" t="str">
        <f t="shared" si="398"/>
        <v/>
      </c>
      <c r="AU954" s="157" t="str">
        <f t="shared" si="399"/>
        <v/>
      </c>
      <c r="AV954" s="109" t="str">
        <f t="shared" si="400"/>
        <v/>
      </c>
      <c r="AW954" s="158" t="str">
        <f t="shared" si="401"/>
        <v/>
      </c>
      <c r="AX954" s="158" t="str">
        <f t="shared" si="402"/>
        <v/>
      </c>
      <c r="AY954" s="158" t="str">
        <f t="shared" si="403"/>
        <v/>
      </c>
      <c r="AZ954" s="158" t="str">
        <f t="shared" si="404"/>
        <v/>
      </c>
      <c r="BA954" s="157" t="str">
        <f t="shared" si="405"/>
        <v/>
      </c>
      <c r="BB954" s="157" t="str">
        <f t="shared" si="406"/>
        <v/>
      </c>
      <c r="BC954" s="157" t="str">
        <f t="shared" si="407"/>
        <v/>
      </c>
      <c r="BD954" s="157" t="str">
        <f t="shared" si="408"/>
        <v/>
      </c>
      <c r="BE954" s="158" t="str">
        <f t="shared" si="409"/>
        <v/>
      </c>
      <c r="BF954" s="158" t="str">
        <f t="shared" si="410"/>
        <v/>
      </c>
      <c r="BG954" s="158" t="str">
        <f t="shared" si="411"/>
        <v/>
      </c>
      <c r="BI954" s="171" t="str">
        <f t="shared" si="417"/>
        <v/>
      </c>
      <c r="BJ954" s="163" t="str">
        <f t="shared" si="418"/>
        <v/>
      </c>
      <c r="BK954" s="163" t="str">
        <f t="shared" si="419"/>
        <v/>
      </c>
    </row>
    <row r="955" spans="1:63" x14ac:dyDescent="0.25">
      <c r="A955" s="110" t="s">
        <v>202</v>
      </c>
      <c r="B955" s="117"/>
      <c r="C955" s="118"/>
      <c r="D955" s="119"/>
      <c r="E955" s="120"/>
      <c r="F955" s="117"/>
      <c r="G955" s="119"/>
      <c r="H955" s="119"/>
      <c r="I955" s="119"/>
      <c r="J955" s="121"/>
      <c r="K955" s="122"/>
      <c r="L955" s="123"/>
      <c r="M955" s="124"/>
      <c r="N955" s="125"/>
      <c r="O955" s="122"/>
      <c r="P955" s="123"/>
      <c r="Q955" s="124"/>
      <c r="R955" s="126"/>
      <c r="S955" s="122"/>
      <c r="T955" s="123"/>
      <c r="U955" s="127"/>
      <c r="V955" s="128"/>
      <c r="AH955" s="42" t="b">
        <f t="shared" si="412"/>
        <v>0</v>
      </c>
      <c r="AI955" s="42" t="str">
        <f t="shared" si="413"/>
        <v/>
      </c>
      <c r="AJ955" s="42" t="str">
        <f>IF(AND(AH955,D955&lt;&gt;""),COUNTIF($AI$12:AI955,AI955),"")</f>
        <v/>
      </c>
      <c r="AK955" s="42" t="str">
        <f t="shared" si="414"/>
        <v/>
      </c>
      <c r="AL955" s="42" t="str">
        <f t="shared" si="415"/>
        <v/>
      </c>
      <c r="AM955" s="42">
        <f t="shared" si="416"/>
        <v>1</v>
      </c>
      <c r="AN955" s="109" t="str">
        <f t="shared" si="392"/>
        <v/>
      </c>
      <c r="AO955" s="109" t="str">
        <f t="shared" si="393"/>
        <v/>
      </c>
      <c r="AP955" s="109" t="str">
        <f t="shared" si="394"/>
        <v/>
      </c>
      <c r="AQ955" s="109" t="str">
        <f t="shared" si="395"/>
        <v/>
      </c>
      <c r="AR955" s="109" t="str">
        <f t="shared" si="396"/>
        <v/>
      </c>
      <c r="AS955" s="158" t="str">
        <f t="shared" si="397"/>
        <v/>
      </c>
      <c r="AT955" s="157" t="str">
        <f t="shared" si="398"/>
        <v/>
      </c>
      <c r="AU955" s="157" t="str">
        <f t="shared" si="399"/>
        <v/>
      </c>
      <c r="AV955" s="109" t="str">
        <f t="shared" si="400"/>
        <v/>
      </c>
      <c r="AW955" s="158" t="str">
        <f t="shared" si="401"/>
        <v/>
      </c>
      <c r="AX955" s="158" t="str">
        <f t="shared" si="402"/>
        <v/>
      </c>
      <c r="AY955" s="158" t="str">
        <f t="shared" si="403"/>
        <v/>
      </c>
      <c r="AZ955" s="158" t="str">
        <f t="shared" si="404"/>
        <v/>
      </c>
      <c r="BA955" s="157" t="str">
        <f t="shared" si="405"/>
        <v/>
      </c>
      <c r="BB955" s="157" t="str">
        <f t="shared" si="406"/>
        <v/>
      </c>
      <c r="BC955" s="157" t="str">
        <f t="shared" si="407"/>
        <v/>
      </c>
      <c r="BD955" s="157" t="str">
        <f t="shared" si="408"/>
        <v/>
      </c>
      <c r="BE955" s="158" t="str">
        <f t="shared" si="409"/>
        <v/>
      </c>
      <c r="BF955" s="158" t="str">
        <f t="shared" si="410"/>
        <v/>
      </c>
      <c r="BG955" s="158" t="str">
        <f t="shared" si="411"/>
        <v/>
      </c>
      <c r="BI955" s="171" t="str">
        <f t="shared" si="417"/>
        <v/>
      </c>
      <c r="BJ955" s="163" t="str">
        <f t="shared" si="418"/>
        <v/>
      </c>
      <c r="BK955" s="163" t="str">
        <f t="shared" si="419"/>
        <v/>
      </c>
    </row>
    <row r="956" spans="1:63" x14ac:dyDescent="0.25">
      <c r="A956" s="110" t="s">
        <v>202</v>
      </c>
      <c r="B956" s="117"/>
      <c r="C956" s="118"/>
      <c r="D956" s="119"/>
      <c r="E956" s="120"/>
      <c r="F956" s="117"/>
      <c r="G956" s="119"/>
      <c r="H956" s="119"/>
      <c r="I956" s="119"/>
      <c r="J956" s="121"/>
      <c r="K956" s="122"/>
      <c r="L956" s="123"/>
      <c r="M956" s="124"/>
      <c r="N956" s="125"/>
      <c r="O956" s="122"/>
      <c r="P956" s="123"/>
      <c r="Q956" s="124"/>
      <c r="R956" s="126"/>
      <c r="S956" s="122"/>
      <c r="T956" s="123"/>
      <c r="U956" s="127"/>
      <c r="V956" s="128"/>
      <c r="AH956" s="42" t="b">
        <f t="shared" si="412"/>
        <v>0</v>
      </c>
      <c r="AI956" s="42" t="str">
        <f t="shared" si="413"/>
        <v/>
      </c>
      <c r="AJ956" s="42" t="str">
        <f>IF(AND(AH956,D956&lt;&gt;""),COUNTIF($AI$12:AI956,AI956),"")</f>
        <v/>
      </c>
      <c r="AK956" s="42" t="str">
        <f t="shared" si="414"/>
        <v/>
      </c>
      <c r="AL956" s="42" t="str">
        <f t="shared" si="415"/>
        <v/>
      </c>
      <c r="AM956" s="42">
        <f t="shared" si="416"/>
        <v>0</v>
      </c>
      <c r="AN956" s="109" t="str">
        <f t="shared" si="392"/>
        <v/>
      </c>
      <c r="AO956" s="109" t="str">
        <f t="shared" si="393"/>
        <v/>
      </c>
      <c r="AP956" s="109" t="str">
        <f t="shared" si="394"/>
        <v/>
      </c>
      <c r="AQ956" s="109" t="str">
        <f t="shared" si="395"/>
        <v/>
      </c>
      <c r="AR956" s="109" t="str">
        <f t="shared" si="396"/>
        <v/>
      </c>
      <c r="AS956" s="158" t="str">
        <f t="shared" si="397"/>
        <v/>
      </c>
      <c r="AT956" s="157" t="str">
        <f t="shared" si="398"/>
        <v/>
      </c>
      <c r="AU956" s="157" t="str">
        <f t="shared" si="399"/>
        <v/>
      </c>
      <c r="AV956" s="109" t="str">
        <f t="shared" si="400"/>
        <v/>
      </c>
      <c r="AW956" s="158" t="str">
        <f t="shared" si="401"/>
        <v/>
      </c>
      <c r="AX956" s="158" t="str">
        <f t="shared" si="402"/>
        <v/>
      </c>
      <c r="AY956" s="158" t="str">
        <f t="shared" si="403"/>
        <v/>
      </c>
      <c r="AZ956" s="158" t="str">
        <f t="shared" si="404"/>
        <v/>
      </c>
      <c r="BA956" s="157" t="str">
        <f t="shared" si="405"/>
        <v/>
      </c>
      <c r="BB956" s="157" t="str">
        <f t="shared" si="406"/>
        <v/>
      </c>
      <c r="BC956" s="157" t="str">
        <f t="shared" si="407"/>
        <v/>
      </c>
      <c r="BD956" s="157" t="str">
        <f t="shared" si="408"/>
        <v/>
      </c>
      <c r="BE956" s="158" t="str">
        <f t="shared" si="409"/>
        <v/>
      </c>
      <c r="BF956" s="158" t="str">
        <f t="shared" si="410"/>
        <v/>
      </c>
      <c r="BG956" s="158" t="str">
        <f t="shared" si="411"/>
        <v/>
      </c>
      <c r="BI956" s="171" t="str">
        <f t="shared" si="417"/>
        <v/>
      </c>
      <c r="BJ956" s="163" t="str">
        <f t="shared" si="418"/>
        <v/>
      </c>
      <c r="BK956" s="163" t="str">
        <f t="shared" si="419"/>
        <v/>
      </c>
    </row>
    <row r="957" spans="1:63" x14ac:dyDescent="0.25">
      <c r="A957" s="110" t="s">
        <v>202</v>
      </c>
      <c r="B957" s="117"/>
      <c r="C957" s="118"/>
      <c r="D957" s="119"/>
      <c r="E957" s="120"/>
      <c r="F957" s="117"/>
      <c r="G957" s="119"/>
      <c r="H957" s="119"/>
      <c r="I957" s="119"/>
      <c r="J957" s="121"/>
      <c r="K957" s="122"/>
      <c r="L957" s="123"/>
      <c r="M957" s="124"/>
      <c r="N957" s="125"/>
      <c r="O957" s="122"/>
      <c r="P957" s="123"/>
      <c r="Q957" s="124"/>
      <c r="R957" s="126"/>
      <c r="S957" s="122"/>
      <c r="T957" s="123"/>
      <c r="U957" s="127"/>
      <c r="V957" s="128"/>
      <c r="AH957" s="42" t="b">
        <f t="shared" si="412"/>
        <v>0</v>
      </c>
      <c r="AI957" s="42" t="str">
        <f t="shared" si="413"/>
        <v/>
      </c>
      <c r="AJ957" s="42" t="str">
        <f>IF(AND(AH957,D957&lt;&gt;""),COUNTIF($AI$12:AI957,AI957),"")</f>
        <v/>
      </c>
      <c r="AK957" s="42" t="str">
        <f t="shared" si="414"/>
        <v/>
      </c>
      <c r="AL957" s="42" t="str">
        <f t="shared" si="415"/>
        <v/>
      </c>
      <c r="AM957" s="42">
        <f t="shared" si="416"/>
        <v>1</v>
      </c>
      <c r="AN957" s="109" t="str">
        <f t="shared" si="392"/>
        <v/>
      </c>
      <c r="AO957" s="109" t="str">
        <f t="shared" si="393"/>
        <v/>
      </c>
      <c r="AP957" s="109" t="str">
        <f t="shared" si="394"/>
        <v/>
      </c>
      <c r="AQ957" s="109" t="str">
        <f t="shared" si="395"/>
        <v/>
      </c>
      <c r="AR957" s="109" t="str">
        <f t="shared" si="396"/>
        <v/>
      </c>
      <c r="AS957" s="158" t="str">
        <f t="shared" si="397"/>
        <v/>
      </c>
      <c r="AT957" s="157" t="str">
        <f t="shared" si="398"/>
        <v/>
      </c>
      <c r="AU957" s="157" t="str">
        <f t="shared" si="399"/>
        <v/>
      </c>
      <c r="AV957" s="109" t="str">
        <f t="shared" si="400"/>
        <v/>
      </c>
      <c r="AW957" s="158" t="str">
        <f t="shared" si="401"/>
        <v/>
      </c>
      <c r="AX957" s="158" t="str">
        <f t="shared" si="402"/>
        <v/>
      </c>
      <c r="AY957" s="158" t="str">
        <f t="shared" si="403"/>
        <v/>
      </c>
      <c r="AZ957" s="158" t="str">
        <f t="shared" si="404"/>
        <v/>
      </c>
      <c r="BA957" s="157" t="str">
        <f t="shared" si="405"/>
        <v/>
      </c>
      <c r="BB957" s="157" t="str">
        <f t="shared" si="406"/>
        <v/>
      </c>
      <c r="BC957" s="157" t="str">
        <f t="shared" si="407"/>
        <v/>
      </c>
      <c r="BD957" s="157" t="str">
        <f t="shared" si="408"/>
        <v/>
      </c>
      <c r="BE957" s="158" t="str">
        <f t="shared" si="409"/>
        <v/>
      </c>
      <c r="BF957" s="158" t="str">
        <f t="shared" si="410"/>
        <v/>
      </c>
      <c r="BG957" s="158" t="str">
        <f t="shared" si="411"/>
        <v/>
      </c>
      <c r="BI957" s="171" t="str">
        <f t="shared" si="417"/>
        <v/>
      </c>
      <c r="BJ957" s="163" t="str">
        <f t="shared" si="418"/>
        <v/>
      </c>
      <c r="BK957" s="163" t="str">
        <f t="shared" si="419"/>
        <v/>
      </c>
    </row>
    <row r="958" spans="1:63" x14ac:dyDescent="0.25">
      <c r="A958" s="110" t="s">
        <v>202</v>
      </c>
      <c r="B958" s="117"/>
      <c r="C958" s="118"/>
      <c r="D958" s="119"/>
      <c r="E958" s="120"/>
      <c r="F958" s="117"/>
      <c r="G958" s="119"/>
      <c r="H958" s="119"/>
      <c r="I958" s="119"/>
      <c r="J958" s="121"/>
      <c r="K958" s="122"/>
      <c r="L958" s="123"/>
      <c r="M958" s="124"/>
      <c r="N958" s="125"/>
      <c r="O958" s="122"/>
      <c r="P958" s="123"/>
      <c r="Q958" s="124"/>
      <c r="R958" s="126"/>
      <c r="S958" s="122"/>
      <c r="T958" s="123"/>
      <c r="U958" s="127"/>
      <c r="V958" s="128"/>
      <c r="AH958" s="42" t="b">
        <f t="shared" si="412"/>
        <v>0</v>
      </c>
      <c r="AI958" s="42" t="str">
        <f t="shared" si="413"/>
        <v/>
      </c>
      <c r="AJ958" s="42" t="str">
        <f>IF(AND(AH958,D958&lt;&gt;""),COUNTIF($AI$12:AI958,AI958),"")</f>
        <v/>
      </c>
      <c r="AK958" s="42" t="str">
        <f t="shared" si="414"/>
        <v/>
      </c>
      <c r="AL958" s="42" t="str">
        <f t="shared" si="415"/>
        <v/>
      </c>
      <c r="AM958" s="42">
        <f t="shared" si="416"/>
        <v>0</v>
      </c>
      <c r="AN958" s="109" t="str">
        <f t="shared" si="392"/>
        <v/>
      </c>
      <c r="AO958" s="109" t="str">
        <f t="shared" si="393"/>
        <v/>
      </c>
      <c r="AP958" s="109" t="str">
        <f t="shared" si="394"/>
        <v/>
      </c>
      <c r="AQ958" s="109" t="str">
        <f t="shared" si="395"/>
        <v/>
      </c>
      <c r="AR958" s="109" t="str">
        <f t="shared" si="396"/>
        <v/>
      </c>
      <c r="AS958" s="158" t="str">
        <f t="shared" si="397"/>
        <v/>
      </c>
      <c r="AT958" s="157" t="str">
        <f t="shared" si="398"/>
        <v/>
      </c>
      <c r="AU958" s="157" t="str">
        <f t="shared" si="399"/>
        <v/>
      </c>
      <c r="AV958" s="109" t="str">
        <f t="shared" si="400"/>
        <v/>
      </c>
      <c r="AW958" s="158" t="str">
        <f t="shared" si="401"/>
        <v/>
      </c>
      <c r="AX958" s="158" t="str">
        <f t="shared" si="402"/>
        <v/>
      </c>
      <c r="AY958" s="158" t="str">
        <f t="shared" si="403"/>
        <v/>
      </c>
      <c r="AZ958" s="158" t="str">
        <f t="shared" si="404"/>
        <v/>
      </c>
      <c r="BA958" s="157" t="str">
        <f t="shared" si="405"/>
        <v/>
      </c>
      <c r="BB958" s="157" t="str">
        <f t="shared" si="406"/>
        <v/>
      </c>
      <c r="BC958" s="157" t="str">
        <f t="shared" si="407"/>
        <v/>
      </c>
      <c r="BD958" s="157" t="str">
        <f t="shared" si="408"/>
        <v/>
      </c>
      <c r="BE958" s="158" t="str">
        <f t="shared" si="409"/>
        <v/>
      </c>
      <c r="BF958" s="158" t="str">
        <f t="shared" si="410"/>
        <v/>
      </c>
      <c r="BG958" s="158" t="str">
        <f t="shared" si="411"/>
        <v/>
      </c>
      <c r="BI958" s="171" t="str">
        <f t="shared" si="417"/>
        <v/>
      </c>
      <c r="BJ958" s="163" t="str">
        <f t="shared" si="418"/>
        <v/>
      </c>
      <c r="BK958" s="163" t="str">
        <f t="shared" si="419"/>
        <v/>
      </c>
    </row>
    <row r="959" spans="1:63" x14ac:dyDescent="0.25">
      <c r="A959" s="110" t="s">
        <v>202</v>
      </c>
      <c r="B959" s="117"/>
      <c r="C959" s="118"/>
      <c r="D959" s="119"/>
      <c r="E959" s="120"/>
      <c r="F959" s="117"/>
      <c r="G959" s="119"/>
      <c r="H959" s="119"/>
      <c r="I959" s="119"/>
      <c r="J959" s="121"/>
      <c r="K959" s="122"/>
      <c r="L959" s="123"/>
      <c r="M959" s="124"/>
      <c r="N959" s="125"/>
      <c r="O959" s="122"/>
      <c r="P959" s="123"/>
      <c r="Q959" s="124"/>
      <c r="R959" s="126"/>
      <c r="S959" s="122"/>
      <c r="T959" s="123"/>
      <c r="U959" s="127"/>
      <c r="V959" s="128"/>
      <c r="AH959" s="42" t="b">
        <f t="shared" si="412"/>
        <v>0</v>
      </c>
      <c r="AI959" s="42" t="str">
        <f t="shared" si="413"/>
        <v/>
      </c>
      <c r="AJ959" s="42" t="str">
        <f>IF(AND(AH959,D959&lt;&gt;""),COUNTIF($AI$12:AI959,AI959),"")</f>
        <v/>
      </c>
      <c r="AK959" s="42" t="str">
        <f t="shared" si="414"/>
        <v/>
      </c>
      <c r="AL959" s="42" t="str">
        <f t="shared" si="415"/>
        <v/>
      </c>
      <c r="AM959" s="42">
        <f t="shared" si="416"/>
        <v>1</v>
      </c>
      <c r="AN959" s="109" t="str">
        <f t="shared" si="392"/>
        <v/>
      </c>
      <c r="AO959" s="109" t="str">
        <f t="shared" si="393"/>
        <v/>
      </c>
      <c r="AP959" s="109" t="str">
        <f t="shared" si="394"/>
        <v/>
      </c>
      <c r="AQ959" s="109" t="str">
        <f t="shared" si="395"/>
        <v/>
      </c>
      <c r="AR959" s="109" t="str">
        <f t="shared" si="396"/>
        <v/>
      </c>
      <c r="AS959" s="158" t="str">
        <f t="shared" si="397"/>
        <v/>
      </c>
      <c r="AT959" s="157" t="str">
        <f t="shared" si="398"/>
        <v/>
      </c>
      <c r="AU959" s="157" t="str">
        <f t="shared" si="399"/>
        <v/>
      </c>
      <c r="AV959" s="109" t="str">
        <f t="shared" si="400"/>
        <v/>
      </c>
      <c r="AW959" s="158" t="str">
        <f t="shared" si="401"/>
        <v/>
      </c>
      <c r="AX959" s="158" t="str">
        <f t="shared" si="402"/>
        <v/>
      </c>
      <c r="AY959" s="158" t="str">
        <f t="shared" si="403"/>
        <v/>
      </c>
      <c r="AZ959" s="158" t="str">
        <f t="shared" si="404"/>
        <v/>
      </c>
      <c r="BA959" s="157" t="str">
        <f t="shared" si="405"/>
        <v/>
      </c>
      <c r="BB959" s="157" t="str">
        <f t="shared" si="406"/>
        <v/>
      </c>
      <c r="BC959" s="157" t="str">
        <f t="shared" si="407"/>
        <v/>
      </c>
      <c r="BD959" s="157" t="str">
        <f t="shared" si="408"/>
        <v/>
      </c>
      <c r="BE959" s="158" t="str">
        <f t="shared" si="409"/>
        <v/>
      </c>
      <c r="BF959" s="158" t="str">
        <f t="shared" si="410"/>
        <v/>
      </c>
      <c r="BG959" s="158" t="str">
        <f t="shared" si="411"/>
        <v/>
      </c>
      <c r="BI959" s="171" t="str">
        <f t="shared" si="417"/>
        <v/>
      </c>
      <c r="BJ959" s="163" t="str">
        <f t="shared" si="418"/>
        <v/>
      </c>
      <c r="BK959" s="163" t="str">
        <f t="shared" si="419"/>
        <v/>
      </c>
    </row>
    <row r="960" spans="1:63" x14ac:dyDescent="0.25">
      <c r="A960" s="110" t="s">
        <v>202</v>
      </c>
      <c r="B960" s="117"/>
      <c r="C960" s="118"/>
      <c r="D960" s="119"/>
      <c r="E960" s="120"/>
      <c r="F960" s="117"/>
      <c r="G960" s="119"/>
      <c r="H960" s="119"/>
      <c r="I960" s="119"/>
      <c r="J960" s="121"/>
      <c r="K960" s="122"/>
      <c r="L960" s="123"/>
      <c r="M960" s="124"/>
      <c r="N960" s="125"/>
      <c r="O960" s="122"/>
      <c r="P960" s="123"/>
      <c r="Q960" s="124"/>
      <c r="R960" s="126"/>
      <c r="S960" s="122"/>
      <c r="T960" s="123"/>
      <c r="U960" s="127"/>
      <c r="V960" s="128"/>
      <c r="AH960" s="42" t="b">
        <f t="shared" si="412"/>
        <v>0</v>
      </c>
      <c r="AI960" s="42" t="str">
        <f t="shared" si="413"/>
        <v/>
      </c>
      <c r="AJ960" s="42" t="str">
        <f>IF(AND(AH960,D960&lt;&gt;""),COUNTIF($AI$12:AI960,AI960),"")</f>
        <v/>
      </c>
      <c r="AK960" s="42" t="str">
        <f t="shared" si="414"/>
        <v/>
      </c>
      <c r="AL960" s="42" t="str">
        <f t="shared" si="415"/>
        <v/>
      </c>
      <c r="AM960" s="42">
        <f t="shared" si="416"/>
        <v>0</v>
      </c>
      <c r="AN960" s="109" t="str">
        <f t="shared" si="392"/>
        <v/>
      </c>
      <c r="AO960" s="109" t="str">
        <f t="shared" si="393"/>
        <v/>
      </c>
      <c r="AP960" s="109" t="str">
        <f t="shared" si="394"/>
        <v/>
      </c>
      <c r="AQ960" s="109" t="str">
        <f t="shared" si="395"/>
        <v/>
      </c>
      <c r="AR960" s="109" t="str">
        <f t="shared" si="396"/>
        <v/>
      </c>
      <c r="AS960" s="158" t="str">
        <f t="shared" si="397"/>
        <v/>
      </c>
      <c r="AT960" s="157" t="str">
        <f t="shared" si="398"/>
        <v/>
      </c>
      <c r="AU960" s="157" t="str">
        <f t="shared" si="399"/>
        <v/>
      </c>
      <c r="AV960" s="109" t="str">
        <f t="shared" si="400"/>
        <v/>
      </c>
      <c r="AW960" s="158" t="str">
        <f t="shared" si="401"/>
        <v/>
      </c>
      <c r="AX960" s="158" t="str">
        <f t="shared" si="402"/>
        <v/>
      </c>
      <c r="AY960" s="158" t="str">
        <f t="shared" si="403"/>
        <v/>
      </c>
      <c r="AZ960" s="158" t="str">
        <f t="shared" si="404"/>
        <v/>
      </c>
      <c r="BA960" s="157" t="str">
        <f t="shared" si="405"/>
        <v/>
      </c>
      <c r="BB960" s="157" t="str">
        <f t="shared" si="406"/>
        <v/>
      </c>
      <c r="BC960" s="157" t="str">
        <f t="shared" si="407"/>
        <v/>
      </c>
      <c r="BD960" s="157" t="str">
        <f t="shared" si="408"/>
        <v/>
      </c>
      <c r="BE960" s="158" t="str">
        <f t="shared" si="409"/>
        <v/>
      </c>
      <c r="BF960" s="158" t="str">
        <f t="shared" si="410"/>
        <v/>
      </c>
      <c r="BG960" s="158" t="str">
        <f t="shared" si="411"/>
        <v/>
      </c>
      <c r="BI960" s="171" t="str">
        <f t="shared" si="417"/>
        <v/>
      </c>
      <c r="BJ960" s="163" t="str">
        <f t="shared" si="418"/>
        <v/>
      </c>
      <c r="BK960" s="163" t="str">
        <f t="shared" si="419"/>
        <v/>
      </c>
    </row>
    <row r="961" spans="1:63" x14ac:dyDescent="0.25">
      <c r="A961" s="110" t="s">
        <v>202</v>
      </c>
      <c r="B961" s="117"/>
      <c r="C961" s="118"/>
      <c r="D961" s="119"/>
      <c r="E961" s="120"/>
      <c r="F961" s="117"/>
      <c r="G961" s="119"/>
      <c r="H961" s="119"/>
      <c r="I961" s="119"/>
      <c r="J961" s="121"/>
      <c r="K961" s="122"/>
      <c r="L961" s="123"/>
      <c r="M961" s="124"/>
      <c r="N961" s="125"/>
      <c r="O961" s="122"/>
      <c r="P961" s="123"/>
      <c r="Q961" s="124"/>
      <c r="R961" s="126"/>
      <c r="S961" s="122"/>
      <c r="T961" s="123"/>
      <c r="U961" s="127"/>
      <c r="V961" s="128"/>
      <c r="AH961" s="42" t="b">
        <f t="shared" si="412"/>
        <v>0</v>
      </c>
      <c r="AI961" s="42" t="str">
        <f t="shared" si="413"/>
        <v/>
      </c>
      <c r="AJ961" s="42" t="str">
        <f>IF(AND(AH961,D961&lt;&gt;""),COUNTIF($AI$12:AI961,AI961),"")</f>
        <v/>
      </c>
      <c r="AK961" s="42" t="str">
        <f t="shared" si="414"/>
        <v/>
      </c>
      <c r="AL961" s="42" t="str">
        <f t="shared" si="415"/>
        <v/>
      </c>
      <c r="AM961" s="42">
        <f t="shared" si="416"/>
        <v>1</v>
      </c>
      <c r="AN961" s="109" t="str">
        <f t="shared" si="392"/>
        <v/>
      </c>
      <c r="AO961" s="109" t="str">
        <f t="shared" si="393"/>
        <v/>
      </c>
      <c r="AP961" s="109" t="str">
        <f t="shared" si="394"/>
        <v/>
      </c>
      <c r="AQ961" s="109" t="str">
        <f t="shared" si="395"/>
        <v/>
      </c>
      <c r="AR961" s="109" t="str">
        <f t="shared" si="396"/>
        <v/>
      </c>
      <c r="AS961" s="158" t="str">
        <f t="shared" si="397"/>
        <v/>
      </c>
      <c r="AT961" s="157" t="str">
        <f t="shared" si="398"/>
        <v/>
      </c>
      <c r="AU961" s="157" t="str">
        <f t="shared" si="399"/>
        <v/>
      </c>
      <c r="AV961" s="109" t="str">
        <f t="shared" si="400"/>
        <v/>
      </c>
      <c r="AW961" s="158" t="str">
        <f t="shared" si="401"/>
        <v/>
      </c>
      <c r="AX961" s="158" t="str">
        <f t="shared" si="402"/>
        <v/>
      </c>
      <c r="AY961" s="158" t="str">
        <f t="shared" si="403"/>
        <v/>
      </c>
      <c r="AZ961" s="158" t="str">
        <f t="shared" si="404"/>
        <v/>
      </c>
      <c r="BA961" s="157" t="str">
        <f t="shared" si="405"/>
        <v/>
      </c>
      <c r="BB961" s="157" t="str">
        <f t="shared" si="406"/>
        <v/>
      </c>
      <c r="BC961" s="157" t="str">
        <f t="shared" si="407"/>
        <v/>
      </c>
      <c r="BD961" s="157" t="str">
        <f t="shared" si="408"/>
        <v/>
      </c>
      <c r="BE961" s="158" t="str">
        <f t="shared" si="409"/>
        <v/>
      </c>
      <c r="BF961" s="158" t="str">
        <f t="shared" si="410"/>
        <v/>
      </c>
      <c r="BG961" s="158" t="str">
        <f t="shared" si="411"/>
        <v/>
      </c>
      <c r="BI961" s="171" t="str">
        <f t="shared" si="417"/>
        <v/>
      </c>
      <c r="BJ961" s="163" t="str">
        <f t="shared" si="418"/>
        <v/>
      </c>
      <c r="BK961" s="163" t="str">
        <f t="shared" si="419"/>
        <v/>
      </c>
    </row>
    <row r="962" spans="1:63" x14ac:dyDescent="0.25">
      <c r="A962" s="110" t="s">
        <v>202</v>
      </c>
      <c r="B962" s="117"/>
      <c r="C962" s="118"/>
      <c r="D962" s="119"/>
      <c r="E962" s="120"/>
      <c r="F962" s="117"/>
      <c r="G962" s="119"/>
      <c r="H962" s="119"/>
      <c r="I962" s="119"/>
      <c r="J962" s="121"/>
      <c r="K962" s="122"/>
      <c r="L962" s="123"/>
      <c r="M962" s="124"/>
      <c r="N962" s="125"/>
      <c r="O962" s="122"/>
      <c r="P962" s="123"/>
      <c r="Q962" s="124"/>
      <c r="R962" s="126"/>
      <c r="S962" s="122"/>
      <c r="T962" s="123"/>
      <c r="U962" s="127"/>
      <c r="V962" s="128"/>
      <c r="AH962" s="42" t="b">
        <f t="shared" si="412"/>
        <v>0</v>
      </c>
      <c r="AI962" s="42" t="str">
        <f t="shared" si="413"/>
        <v/>
      </c>
      <c r="AJ962" s="42" t="str">
        <f>IF(AND(AH962,D962&lt;&gt;""),COUNTIF($AI$12:AI962,AI962),"")</f>
        <v/>
      </c>
      <c r="AK962" s="42" t="str">
        <f t="shared" si="414"/>
        <v/>
      </c>
      <c r="AL962" s="42" t="str">
        <f t="shared" si="415"/>
        <v/>
      </c>
      <c r="AM962" s="42">
        <f t="shared" si="416"/>
        <v>0</v>
      </c>
      <c r="AN962" s="109" t="str">
        <f t="shared" si="392"/>
        <v/>
      </c>
      <c r="AO962" s="109" t="str">
        <f t="shared" si="393"/>
        <v/>
      </c>
      <c r="AP962" s="109" t="str">
        <f t="shared" si="394"/>
        <v/>
      </c>
      <c r="AQ962" s="109" t="str">
        <f t="shared" si="395"/>
        <v/>
      </c>
      <c r="AR962" s="109" t="str">
        <f t="shared" si="396"/>
        <v/>
      </c>
      <c r="AS962" s="158" t="str">
        <f t="shared" si="397"/>
        <v/>
      </c>
      <c r="AT962" s="157" t="str">
        <f t="shared" si="398"/>
        <v/>
      </c>
      <c r="AU962" s="157" t="str">
        <f t="shared" si="399"/>
        <v/>
      </c>
      <c r="AV962" s="109" t="str">
        <f t="shared" si="400"/>
        <v/>
      </c>
      <c r="AW962" s="158" t="str">
        <f t="shared" si="401"/>
        <v/>
      </c>
      <c r="AX962" s="158" t="str">
        <f t="shared" si="402"/>
        <v/>
      </c>
      <c r="AY962" s="158" t="str">
        <f t="shared" si="403"/>
        <v/>
      </c>
      <c r="AZ962" s="158" t="str">
        <f t="shared" si="404"/>
        <v/>
      </c>
      <c r="BA962" s="157" t="str">
        <f t="shared" si="405"/>
        <v/>
      </c>
      <c r="BB962" s="157" t="str">
        <f t="shared" si="406"/>
        <v/>
      </c>
      <c r="BC962" s="157" t="str">
        <f t="shared" si="407"/>
        <v/>
      </c>
      <c r="BD962" s="157" t="str">
        <f t="shared" si="408"/>
        <v/>
      </c>
      <c r="BE962" s="158" t="str">
        <f t="shared" si="409"/>
        <v/>
      </c>
      <c r="BF962" s="158" t="str">
        <f t="shared" si="410"/>
        <v/>
      </c>
      <c r="BG962" s="158" t="str">
        <f t="shared" si="411"/>
        <v/>
      </c>
      <c r="BI962" s="171" t="str">
        <f t="shared" si="417"/>
        <v/>
      </c>
      <c r="BJ962" s="163" t="str">
        <f t="shared" si="418"/>
        <v/>
      </c>
      <c r="BK962" s="163" t="str">
        <f t="shared" si="419"/>
        <v/>
      </c>
    </row>
    <row r="963" spans="1:63" x14ac:dyDescent="0.25">
      <c r="A963" s="110" t="s">
        <v>202</v>
      </c>
      <c r="B963" s="117"/>
      <c r="C963" s="118"/>
      <c r="D963" s="119"/>
      <c r="E963" s="120"/>
      <c r="F963" s="117"/>
      <c r="G963" s="119"/>
      <c r="H963" s="119"/>
      <c r="I963" s="119"/>
      <c r="J963" s="121"/>
      <c r="K963" s="122"/>
      <c r="L963" s="123"/>
      <c r="M963" s="124"/>
      <c r="N963" s="125"/>
      <c r="O963" s="122"/>
      <c r="P963" s="123"/>
      <c r="Q963" s="124"/>
      <c r="R963" s="126"/>
      <c r="S963" s="122"/>
      <c r="T963" s="123"/>
      <c r="U963" s="127"/>
      <c r="V963" s="128"/>
      <c r="AH963" s="42" t="b">
        <f t="shared" si="412"/>
        <v>0</v>
      </c>
      <c r="AI963" s="42" t="str">
        <f t="shared" si="413"/>
        <v/>
      </c>
      <c r="AJ963" s="42" t="str">
        <f>IF(AND(AH963,D963&lt;&gt;""),COUNTIF($AI$12:AI963,AI963),"")</f>
        <v/>
      </c>
      <c r="AK963" s="42" t="str">
        <f t="shared" si="414"/>
        <v/>
      </c>
      <c r="AL963" s="42" t="str">
        <f t="shared" si="415"/>
        <v/>
      </c>
      <c r="AM963" s="42">
        <f t="shared" si="416"/>
        <v>1</v>
      </c>
      <c r="AN963" s="109" t="str">
        <f t="shared" si="392"/>
        <v/>
      </c>
      <c r="AO963" s="109" t="str">
        <f t="shared" si="393"/>
        <v/>
      </c>
      <c r="AP963" s="109" t="str">
        <f t="shared" si="394"/>
        <v/>
      </c>
      <c r="AQ963" s="109" t="str">
        <f t="shared" si="395"/>
        <v/>
      </c>
      <c r="AR963" s="109" t="str">
        <f t="shared" si="396"/>
        <v/>
      </c>
      <c r="AS963" s="158" t="str">
        <f t="shared" si="397"/>
        <v/>
      </c>
      <c r="AT963" s="157" t="str">
        <f t="shared" si="398"/>
        <v/>
      </c>
      <c r="AU963" s="157" t="str">
        <f t="shared" si="399"/>
        <v/>
      </c>
      <c r="AV963" s="109" t="str">
        <f t="shared" si="400"/>
        <v/>
      </c>
      <c r="AW963" s="158" t="str">
        <f t="shared" si="401"/>
        <v/>
      </c>
      <c r="AX963" s="158" t="str">
        <f t="shared" si="402"/>
        <v/>
      </c>
      <c r="AY963" s="158" t="str">
        <f t="shared" si="403"/>
        <v/>
      </c>
      <c r="AZ963" s="158" t="str">
        <f t="shared" si="404"/>
        <v/>
      </c>
      <c r="BA963" s="157" t="str">
        <f t="shared" si="405"/>
        <v/>
      </c>
      <c r="BB963" s="157" t="str">
        <f t="shared" si="406"/>
        <v/>
      </c>
      <c r="BC963" s="157" t="str">
        <f t="shared" si="407"/>
        <v/>
      </c>
      <c r="BD963" s="157" t="str">
        <f t="shared" si="408"/>
        <v/>
      </c>
      <c r="BE963" s="158" t="str">
        <f t="shared" si="409"/>
        <v/>
      </c>
      <c r="BF963" s="158" t="str">
        <f t="shared" si="410"/>
        <v/>
      </c>
      <c r="BG963" s="158" t="str">
        <f t="shared" si="411"/>
        <v/>
      </c>
      <c r="BI963" s="171" t="str">
        <f t="shared" si="417"/>
        <v/>
      </c>
      <c r="BJ963" s="163" t="str">
        <f t="shared" si="418"/>
        <v/>
      </c>
      <c r="BK963" s="163" t="str">
        <f t="shared" si="419"/>
        <v/>
      </c>
    </row>
    <row r="964" spans="1:63" x14ac:dyDescent="0.25">
      <c r="A964" s="110" t="s">
        <v>202</v>
      </c>
      <c r="B964" s="117"/>
      <c r="C964" s="118"/>
      <c r="D964" s="119"/>
      <c r="E964" s="120"/>
      <c r="F964" s="117"/>
      <c r="G964" s="119"/>
      <c r="H964" s="119"/>
      <c r="I964" s="119"/>
      <c r="J964" s="121"/>
      <c r="K964" s="122"/>
      <c r="L964" s="123"/>
      <c r="M964" s="124"/>
      <c r="N964" s="125"/>
      <c r="O964" s="122"/>
      <c r="P964" s="123"/>
      <c r="Q964" s="124"/>
      <c r="R964" s="126"/>
      <c r="S964" s="122"/>
      <c r="T964" s="123"/>
      <c r="U964" s="127"/>
      <c r="V964" s="128"/>
      <c r="AH964" s="42" t="b">
        <f t="shared" si="412"/>
        <v>0</v>
      </c>
      <c r="AI964" s="42" t="str">
        <f t="shared" si="413"/>
        <v/>
      </c>
      <c r="AJ964" s="42" t="str">
        <f>IF(AND(AH964,D964&lt;&gt;""),COUNTIF($AI$12:AI964,AI964),"")</f>
        <v/>
      </c>
      <c r="AK964" s="42" t="str">
        <f t="shared" si="414"/>
        <v/>
      </c>
      <c r="AL964" s="42" t="str">
        <f t="shared" si="415"/>
        <v/>
      </c>
      <c r="AM964" s="42">
        <f t="shared" si="416"/>
        <v>0</v>
      </c>
      <c r="AN964" s="109" t="str">
        <f t="shared" si="392"/>
        <v/>
      </c>
      <c r="AO964" s="109" t="str">
        <f t="shared" si="393"/>
        <v/>
      </c>
      <c r="AP964" s="109" t="str">
        <f t="shared" si="394"/>
        <v/>
      </c>
      <c r="AQ964" s="109" t="str">
        <f t="shared" si="395"/>
        <v/>
      </c>
      <c r="AR964" s="109" t="str">
        <f t="shared" si="396"/>
        <v/>
      </c>
      <c r="AS964" s="158" t="str">
        <f t="shared" si="397"/>
        <v/>
      </c>
      <c r="AT964" s="157" t="str">
        <f t="shared" si="398"/>
        <v/>
      </c>
      <c r="AU964" s="157" t="str">
        <f t="shared" si="399"/>
        <v/>
      </c>
      <c r="AV964" s="109" t="str">
        <f t="shared" si="400"/>
        <v/>
      </c>
      <c r="AW964" s="158" t="str">
        <f t="shared" si="401"/>
        <v/>
      </c>
      <c r="AX964" s="158" t="str">
        <f t="shared" si="402"/>
        <v/>
      </c>
      <c r="AY964" s="158" t="str">
        <f t="shared" si="403"/>
        <v/>
      </c>
      <c r="AZ964" s="158" t="str">
        <f t="shared" si="404"/>
        <v/>
      </c>
      <c r="BA964" s="157" t="str">
        <f t="shared" si="405"/>
        <v/>
      </c>
      <c r="BB964" s="157" t="str">
        <f t="shared" si="406"/>
        <v/>
      </c>
      <c r="BC964" s="157" t="str">
        <f t="shared" si="407"/>
        <v/>
      </c>
      <c r="BD964" s="157" t="str">
        <f t="shared" si="408"/>
        <v/>
      </c>
      <c r="BE964" s="158" t="str">
        <f t="shared" si="409"/>
        <v/>
      </c>
      <c r="BF964" s="158" t="str">
        <f t="shared" si="410"/>
        <v/>
      </c>
      <c r="BG964" s="158" t="str">
        <f t="shared" si="411"/>
        <v/>
      </c>
      <c r="BI964" s="171" t="str">
        <f t="shared" si="417"/>
        <v/>
      </c>
      <c r="BJ964" s="163" t="str">
        <f t="shared" si="418"/>
        <v/>
      </c>
      <c r="BK964" s="163" t="str">
        <f t="shared" si="419"/>
        <v/>
      </c>
    </row>
    <row r="965" spans="1:63" x14ac:dyDescent="0.25">
      <c r="A965" s="110" t="s">
        <v>202</v>
      </c>
      <c r="B965" s="117"/>
      <c r="C965" s="118"/>
      <c r="D965" s="119"/>
      <c r="E965" s="120"/>
      <c r="F965" s="117"/>
      <c r="G965" s="119"/>
      <c r="H965" s="119"/>
      <c r="I965" s="119"/>
      <c r="J965" s="121"/>
      <c r="K965" s="122"/>
      <c r="L965" s="123"/>
      <c r="M965" s="124"/>
      <c r="N965" s="125"/>
      <c r="O965" s="122"/>
      <c r="P965" s="123"/>
      <c r="Q965" s="124"/>
      <c r="R965" s="126"/>
      <c r="S965" s="122"/>
      <c r="T965" s="123"/>
      <c r="U965" s="127"/>
      <c r="V965" s="128"/>
      <c r="AH965" s="42" t="b">
        <f t="shared" si="412"/>
        <v>0</v>
      </c>
      <c r="AI965" s="42" t="str">
        <f t="shared" si="413"/>
        <v/>
      </c>
      <c r="AJ965" s="42" t="str">
        <f>IF(AND(AH965,D965&lt;&gt;""),COUNTIF($AI$12:AI965,AI965),"")</f>
        <v/>
      </c>
      <c r="AK965" s="42" t="str">
        <f t="shared" si="414"/>
        <v/>
      </c>
      <c r="AL965" s="42" t="str">
        <f t="shared" si="415"/>
        <v/>
      </c>
      <c r="AM965" s="42">
        <f t="shared" si="416"/>
        <v>1</v>
      </c>
      <c r="AN965" s="109" t="str">
        <f t="shared" si="392"/>
        <v/>
      </c>
      <c r="AO965" s="109" t="str">
        <f t="shared" si="393"/>
        <v/>
      </c>
      <c r="AP965" s="109" t="str">
        <f t="shared" si="394"/>
        <v/>
      </c>
      <c r="AQ965" s="109" t="str">
        <f t="shared" si="395"/>
        <v/>
      </c>
      <c r="AR965" s="109" t="str">
        <f t="shared" si="396"/>
        <v/>
      </c>
      <c r="AS965" s="158" t="str">
        <f t="shared" si="397"/>
        <v/>
      </c>
      <c r="AT965" s="157" t="str">
        <f t="shared" si="398"/>
        <v/>
      </c>
      <c r="AU965" s="157" t="str">
        <f t="shared" si="399"/>
        <v/>
      </c>
      <c r="AV965" s="109" t="str">
        <f t="shared" si="400"/>
        <v/>
      </c>
      <c r="AW965" s="158" t="str">
        <f t="shared" si="401"/>
        <v/>
      </c>
      <c r="AX965" s="158" t="str">
        <f t="shared" si="402"/>
        <v/>
      </c>
      <c r="AY965" s="158" t="str">
        <f t="shared" si="403"/>
        <v/>
      </c>
      <c r="AZ965" s="158" t="str">
        <f t="shared" si="404"/>
        <v/>
      </c>
      <c r="BA965" s="157" t="str">
        <f t="shared" si="405"/>
        <v/>
      </c>
      <c r="BB965" s="157" t="str">
        <f t="shared" si="406"/>
        <v/>
      </c>
      <c r="BC965" s="157" t="str">
        <f t="shared" si="407"/>
        <v/>
      </c>
      <c r="BD965" s="157" t="str">
        <f t="shared" si="408"/>
        <v/>
      </c>
      <c r="BE965" s="158" t="str">
        <f t="shared" si="409"/>
        <v/>
      </c>
      <c r="BF965" s="158" t="str">
        <f t="shared" si="410"/>
        <v/>
      </c>
      <c r="BG965" s="158" t="str">
        <f t="shared" si="411"/>
        <v/>
      </c>
      <c r="BI965" s="171" t="str">
        <f t="shared" si="417"/>
        <v/>
      </c>
      <c r="BJ965" s="163" t="str">
        <f t="shared" si="418"/>
        <v/>
      </c>
      <c r="BK965" s="163" t="str">
        <f t="shared" si="419"/>
        <v/>
      </c>
    </row>
    <row r="966" spans="1:63" x14ac:dyDescent="0.25">
      <c r="A966" s="110" t="s">
        <v>202</v>
      </c>
      <c r="B966" s="117"/>
      <c r="C966" s="118"/>
      <c r="D966" s="119"/>
      <c r="E966" s="120"/>
      <c r="F966" s="117"/>
      <c r="G966" s="119"/>
      <c r="H966" s="119"/>
      <c r="I966" s="119"/>
      <c r="J966" s="121"/>
      <c r="K966" s="122"/>
      <c r="L966" s="123"/>
      <c r="M966" s="124"/>
      <c r="N966" s="125"/>
      <c r="O966" s="122"/>
      <c r="P966" s="123"/>
      <c r="Q966" s="124"/>
      <c r="R966" s="126"/>
      <c r="S966" s="122"/>
      <c r="T966" s="123"/>
      <c r="U966" s="127"/>
      <c r="V966" s="128"/>
      <c r="AH966" s="42" t="b">
        <f t="shared" si="412"/>
        <v>0</v>
      </c>
      <c r="AI966" s="42" t="str">
        <f t="shared" si="413"/>
        <v/>
      </c>
      <c r="AJ966" s="42" t="str">
        <f>IF(AND(AH966,D966&lt;&gt;""),COUNTIF($AI$12:AI966,AI966),"")</f>
        <v/>
      </c>
      <c r="AK966" s="42" t="str">
        <f t="shared" si="414"/>
        <v/>
      </c>
      <c r="AL966" s="42" t="str">
        <f t="shared" si="415"/>
        <v/>
      </c>
      <c r="AM966" s="42">
        <f t="shared" si="416"/>
        <v>0</v>
      </c>
      <c r="AN966" s="109" t="str">
        <f t="shared" si="392"/>
        <v/>
      </c>
      <c r="AO966" s="109" t="str">
        <f t="shared" si="393"/>
        <v/>
      </c>
      <c r="AP966" s="109" t="str">
        <f t="shared" si="394"/>
        <v/>
      </c>
      <c r="AQ966" s="109" t="str">
        <f t="shared" si="395"/>
        <v/>
      </c>
      <c r="AR966" s="109" t="str">
        <f t="shared" si="396"/>
        <v/>
      </c>
      <c r="AS966" s="158" t="str">
        <f t="shared" si="397"/>
        <v/>
      </c>
      <c r="AT966" s="157" t="str">
        <f t="shared" si="398"/>
        <v/>
      </c>
      <c r="AU966" s="157" t="str">
        <f t="shared" si="399"/>
        <v/>
      </c>
      <c r="AV966" s="109" t="str">
        <f t="shared" si="400"/>
        <v/>
      </c>
      <c r="AW966" s="158" t="str">
        <f t="shared" si="401"/>
        <v/>
      </c>
      <c r="AX966" s="158" t="str">
        <f t="shared" si="402"/>
        <v/>
      </c>
      <c r="AY966" s="158" t="str">
        <f t="shared" si="403"/>
        <v/>
      </c>
      <c r="AZ966" s="158" t="str">
        <f t="shared" si="404"/>
        <v/>
      </c>
      <c r="BA966" s="157" t="str">
        <f t="shared" si="405"/>
        <v/>
      </c>
      <c r="BB966" s="157" t="str">
        <f t="shared" si="406"/>
        <v/>
      </c>
      <c r="BC966" s="157" t="str">
        <f t="shared" si="407"/>
        <v/>
      </c>
      <c r="BD966" s="157" t="str">
        <f t="shared" si="408"/>
        <v/>
      </c>
      <c r="BE966" s="158" t="str">
        <f t="shared" si="409"/>
        <v/>
      </c>
      <c r="BF966" s="158" t="str">
        <f t="shared" si="410"/>
        <v/>
      </c>
      <c r="BG966" s="158" t="str">
        <f t="shared" si="411"/>
        <v/>
      </c>
      <c r="BI966" s="171" t="str">
        <f t="shared" si="417"/>
        <v/>
      </c>
      <c r="BJ966" s="163" t="str">
        <f t="shared" si="418"/>
        <v/>
      </c>
      <c r="BK966" s="163" t="str">
        <f t="shared" si="419"/>
        <v/>
      </c>
    </row>
    <row r="967" spans="1:63" x14ac:dyDescent="0.25">
      <c r="A967" s="110" t="s">
        <v>202</v>
      </c>
      <c r="B967" s="117"/>
      <c r="C967" s="118"/>
      <c r="D967" s="119"/>
      <c r="E967" s="120"/>
      <c r="F967" s="117"/>
      <c r="G967" s="119"/>
      <c r="H967" s="119"/>
      <c r="I967" s="119"/>
      <c r="J967" s="121"/>
      <c r="K967" s="122"/>
      <c r="L967" s="123"/>
      <c r="M967" s="124"/>
      <c r="N967" s="125"/>
      <c r="O967" s="122"/>
      <c r="P967" s="123"/>
      <c r="Q967" s="124"/>
      <c r="R967" s="126"/>
      <c r="S967" s="122"/>
      <c r="T967" s="123"/>
      <c r="U967" s="127"/>
      <c r="V967" s="128"/>
      <c r="AH967" s="42" t="b">
        <f t="shared" si="412"/>
        <v>0</v>
      </c>
      <c r="AI967" s="42" t="str">
        <f t="shared" si="413"/>
        <v/>
      </c>
      <c r="AJ967" s="42" t="str">
        <f>IF(AND(AH967,D967&lt;&gt;""),COUNTIF($AI$12:AI967,AI967),"")</f>
        <v/>
      </c>
      <c r="AK967" s="42" t="str">
        <f t="shared" si="414"/>
        <v/>
      </c>
      <c r="AL967" s="42" t="str">
        <f t="shared" si="415"/>
        <v/>
      </c>
      <c r="AM967" s="42">
        <f t="shared" si="416"/>
        <v>1</v>
      </c>
      <c r="AN967" s="109" t="str">
        <f t="shared" si="392"/>
        <v/>
      </c>
      <c r="AO967" s="109" t="str">
        <f t="shared" si="393"/>
        <v/>
      </c>
      <c r="AP967" s="109" t="str">
        <f t="shared" si="394"/>
        <v/>
      </c>
      <c r="AQ967" s="109" t="str">
        <f t="shared" si="395"/>
        <v/>
      </c>
      <c r="AR967" s="109" t="str">
        <f t="shared" si="396"/>
        <v/>
      </c>
      <c r="AS967" s="158" t="str">
        <f t="shared" si="397"/>
        <v/>
      </c>
      <c r="AT967" s="157" t="str">
        <f t="shared" si="398"/>
        <v/>
      </c>
      <c r="AU967" s="157" t="str">
        <f t="shared" si="399"/>
        <v/>
      </c>
      <c r="AV967" s="109" t="str">
        <f t="shared" si="400"/>
        <v/>
      </c>
      <c r="AW967" s="158" t="str">
        <f t="shared" si="401"/>
        <v/>
      </c>
      <c r="AX967" s="158" t="str">
        <f t="shared" si="402"/>
        <v/>
      </c>
      <c r="AY967" s="158" t="str">
        <f t="shared" si="403"/>
        <v/>
      </c>
      <c r="AZ967" s="158" t="str">
        <f t="shared" si="404"/>
        <v/>
      </c>
      <c r="BA967" s="157" t="str">
        <f t="shared" si="405"/>
        <v/>
      </c>
      <c r="BB967" s="157" t="str">
        <f t="shared" si="406"/>
        <v/>
      </c>
      <c r="BC967" s="157" t="str">
        <f t="shared" si="407"/>
        <v/>
      </c>
      <c r="BD967" s="157" t="str">
        <f t="shared" si="408"/>
        <v/>
      </c>
      <c r="BE967" s="158" t="str">
        <f t="shared" si="409"/>
        <v/>
      </c>
      <c r="BF967" s="158" t="str">
        <f t="shared" si="410"/>
        <v/>
      </c>
      <c r="BG967" s="158" t="str">
        <f t="shared" si="411"/>
        <v/>
      </c>
      <c r="BI967" s="171" t="str">
        <f t="shared" si="417"/>
        <v/>
      </c>
      <c r="BJ967" s="163" t="str">
        <f t="shared" si="418"/>
        <v/>
      </c>
      <c r="BK967" s="163" t="str">
        <f t="shared" si="419"/>
        <v/>
      </c>
    </row>
    <row r="968" spans="1:63" x14ac:dyDescent="0.25">
      <c r="A968" s="110" t="s">
        <v>202</v>
      </c>
      <c r="B968" s="117"/>
      <c r="C968" s="118"/>
      <c r="D968" s="119"/>
      <c r="E968" s="120"/>
      <c r="F968" s="117"/>
      <c r="G968" s="119"/>
      <c r="H968" s="119"/>
      <c r="I968" s="119"/>
      <c r="J968" s="121"/>
      <c r="K968" s="122"/>
      <c r="L968" s="123"/>
      <c r="M968" s="124"/>
      <c r="N968" s="125"/>
      <c r="O968" s="122"/>
      <c r="P968" s="123"/>
      <c r="Q968" s="124"/>
      <c r="R968" s="126"/>
      <c r="S968" s="122"/>
      <c r="T968" s="123"/>
      <c r="U968" s="127"/>
      <c r="V968" s="128"/>
      <c r="AH968" s="42" t="b">
        <f t="shared" si="412"/>
        <v>0</v>
      </c>
      <c r="AI968" s="42" t="str">
        <f t="shared" si="413"/>
        <v/>
      </c>
      <c r="AJ968" s="42" t="str">
        <f>IF(AND(AH968,D968&lt;&gt;""),COUNTIF($AI$12:AI968,AI968),"")</f>
        <v/>
      </c>
      <c r="AK968" s="42" t="str">
        <f t="shared" si="414"/>
        <v/>
      </c>
      <c r="AL968" s="42" t="str">
        <f t="shared" si="415"/>
        <v/>
      </c>
      <c r="AM968" s="42">
        <f t="shared" si="416"/>
        <v>0</v>
      </c>
      <c r="AN968" s="109" t="str">
        <f t="shared" si="392"/>
        <v/>
      </c>
      <c r="AO968" s="109" t="str">
        <f t="shared" si="393"/>
        <v/>
      </c>
      <c r="AP968" s="109" t="str">
        <f t="shared" si="394"/>
        <v/>
      </c>
      <c r="AQ968" s="109" t="str">
        <f t="shared" si="395"/>
        <v/>
      </c>
      <c r="AR968" s="109" t="str">
        <f t="shared" si="396"/>
        <v/>
      </c>
      <c r="AS968" s="158" t="str">
        <f t="shared" si="397"/>
        <v/>
      </c>
      <c r="AT968" s="157" t="str">
        <f t="shared" si="398"/>
        <v/>
      </c>
      <c r="AU968" s="157" t="str">
        <f t="shared" si="399"/>
        <v/>
      </c>
      <c r="AV968" s="109" t="str">
        <f t="shared" si="400"/>
        <v/>
      </c>
      <c r="AW968" s="158" t="str">
        <f t="shared" si="401"/>
        <v/>
      </c>
      <c r="AX968" s="158" t="str">
        <f t="shared" si="402"/>
        <v/>
      </c>
      <c r="AY968" s="158" t="str">
        <f t="shared" si="403"/>
        <v/>
      </c>
      <c r="AZ968" s="158" t="str">
        <f t="shared" si="404"/>
        <v/>
      </c>
      <c r="BA968" s="157" t="str">
        <f t="shared" si="405"/>
        <v/>
      </c>
      <c r="BB968" s="157" t="str">
        <f t="shared" si="406"/>
        <v/>
      </c>
      <c r="BC968" s="157" t="str">
        <f t="shared" si="407"/>
        <v/>
      </c>
      <c r="BD968" s="157" t="str">
        <f t="shared" si="408"/>
        <v/>
      </c>
      <c r="BE968" s="158" t="str">
        <f t="shared" si="409"/>
        <v/>
      </c>
      <c r="BF968" s="158" t="str">
        <f t="shared" si="410"/>
        <v/>
      </c>
      <c r="BG968" s="158" t="str">
        <f t="shared" si="411"/>
        <v/>
      </c>
      <c r="BI968" s="171" t="str">
        <f t="shared" si="417"/>
        <v/>
      </c>
      <c r="BJ968" s="163" t="str">
        <f t="shared" si="418"/>
        <v/>
      </c>
      <c r="BK968" s="163" t="str">
        <f t="shared" si="419"/>
        <v/>
      </c>
    </row>
    <row r="969" spans="1:63" x14ac:dyDescent="0.25">
      <c r="A969" s="110" t="s">
        <v>202</v>
      </c>
      <c r="B969" s="117"/>
      <c r="C969" s="118"/>
      <c r="D969" s="119"/>
      <c r="E969" s="120"/>
      <c r="F969" s="117"/>
      <c r="G969" s="119"/>
      <c r="H969" s="119"/>
      <c r="I969" s="119"/>
      <c r="J969" s="121"/>
      <c r="K969" s="122"/>
      <c r="L969" s="123"/>
      <c r="M969" s="124"/>
      <c r="N969" s="125"/>
      <c r="O969" s="122"/>
      <c r="P969" s="123"/>
      <c r="Q969" s="124"/>
      <c r="R969" s="126"/>
      <c r="S969" s="122"/>
      <c r="T969" s="123"/>
      <c r="U969" s="127"/>
      <c r="V969" s="128"/>
      <c r="AH969" s="42" t="b">
        <f t="shared" si="412"/>
        <v>0</v>
      </c>
      <c r="AI969" s="42" t="str">
        <f t="shared" si="413"/>
        <v/>
      </c>
      <c r="AJ969" s="42" t="str">
        <f>IF(AND(AH969,D969&lt;&gt;""),COUNTIF($AI$12:AI969,AI969),"")</f>
        <v/>
      </c>
      <c r="AK969" s="42" t="str">
        <f t="shared" si="414"/>
        <v/>
      </c>
      <c r="AL969" s="42" t="str">
        <f t="shared" si="415"/>
        <v/>
      </c>
      <c r="AM969" s="42">
        <f t="shared" si="416"/>
        <v>1</v>
      </c>
      <c r="AN969" s="109" t="str">
        <f t="shared" si="392"/>
        <v/>
      </c>
      <c r="AO969" s="109" t="str">
        <f t="shared" si="393"/>
        <v/>
      </c>
      <c r="AP969" s="109" t="str">
        <f t="shared" si="394"/>
        <v/>
      </c>
      <c r="AQ969" s="109" t="str">
        <f t="shared" si="395"/>
        <v/>
      </c>
      <c r="AR969" s="109" t="str">
        <f t="shared" si="396"/>
        <v/>
      </c>
      <c r="AS969" s="158" t="str">
        <f t="shared" si="397"/>
        <v/>
      </c>
      <c r="AT969" s="157" t="str">
        <f t="shared" si="398"/>
        <v/>
      </c>
      <c r="AU969" s="157" t="str">
        <f t="shared" si="399"/>
        <v/>
      </c>
      <c r="AV969" s="109" t="str">
        <f t="shared" si="400"/>
        <v/>
      </c>
      <c r="AW969" s="158" t="str">
        <f t="shared" si="401"/>
        <v/>
      </c>
      <c r="AX969" s="158" t="str">
        <f t="shared" si="402"/>
        <v/>
      </c>
      <c r="AY969" s="158" t="str">
        <f t="shared" si="403"/>
        <v/>
      </c>
      <c r="AZ969" s="158" t="str">
        <f t="shared" si="404"/>
        <v/>
      </c>
      <c r="BA969" s="157" t="str">
        <f t="shared" si="405"/>
        <v/>
      </c>
      <c r="BB969" s="157" t="str">
        <f t="shared" si="406"/>
        <v/>
      </c>
      <c r="BC969" s="157" t="str">
        <f t="shared" si="407"/>
        <v/>
      </c>
      <c r="BD969" s="157" t="str">
        <f t="shared" si="408"/>
        <v/>
      </c>
      <c r="BE969" s="158" t="str">
        <f t="shared" si="409"/>
        <v/>
      </c>
      <c r="BF969" s="158" t="str">
        <f t="shared" si="410"/>
        <v/>
      </c>
      <c r="BG969" s="158" t="str">
        <f t="shared" si="411"/>
        <v/>
      </c>
      <c r="BI969" s="171" t="str">
        <f t="shared" si="417"/>
        <v/>
      </c>
      <c r="BJ969" s="163" t="str">
        <f t="shared" si="418"/>
        <v/>
      </c>
      <c r="BK969" s="163" t="str">
        <f t="shared" si="419"/>
        <v/>
      </c>
    </row>
    <row r="970" spans="1:63" x14ac:dyDescent="0.25">
      <c r="A970" s="110" t="s">
        <v>202</v>
      </c>
      <c r="B970" s="117"/>
      <c r="C970" s="118"/>
      <c r="D970" s="119"/>
      <c r="E970" s="120"/>
      <c r="F970" s="117"/>
      <c r="G970" s="119"/>
      <c r="H970" s="119"/>
      <c r="I970" s="119"/>
      <c r="J970" s="121"/>
      <c r="K970" s="122"/>
      <c r="L970" s="123"/>
      <c r="M970" s="124"/>
      <c r="N970" s="125"/>
      <c r="O970" s="122"/>
      <c r="P970" s="123"/>
      <c r="Q970" s="124"/>
      <c r="R970" s="126"/>
      <c r="S970" s="122"/>
      <c r="T970" s="123"/>
      <c r="U970" s="127"/>
      <c r="V970" s="128"/>
      <c r="AH970" s="42" t="b">
        <f t="shared" si="412"/>
        <v>0</v>
      </c>
      <c r="AI970" s="42" t="str">
        <f t="shared" si="413"/>
        <v/>
      </c>
      <c r="AJ970" s="42" t="str">
        <f>IF(AND(AH970,D970&lt;&gt;""),COUNTIF($AI$12:AI970,AI970),"")</f>
        <v/>
      </c>
      <c r="AK970" s="42" t="str">
        <f t="shared" si="414"/>
        <v/>
      </c>
      <c r="AL970" s="42" t="str">
        <f t="shared" si="415"/>
        <v/>
      </c>
      <c r="AM970" s="42">
        <f t="shared" si="416"/>
        <v>0</v>
      </c>
      <c r="AN970" s="109" t="str">
        <f t="shared" si="392"/>
        <v/>
      </c>
      <c r="AO970" s="109" t="str">
        <f t="shared" si="393"/>
        <v/>
      </c>
      <c r="AP970" s="109" t="str">
        <f t="shared" si="394"/>
        <v/>
      </c>
      <c r="AQ970" s="109" t="str">
        <f t="shared" si="395"/>
        <v/>
      </c>
      <c r="AR970" s="109" t="str">
        <f t="shared" si="396"/>
        <v/>
      </c>
      <c r="AS970" s="158" t="str">
        <f t="shared" si="397"/>
        <v/>
      </c>
      <c r="AT970" s="157" t="str">
        <f t="shared" si="398"/>
        <v/>
      </c>
      <c r="AU970" s="157" t="str">
        <f t="shared" si="399"/>
        <v/>
      </c>
      <c r="AV970" s="109" t="str">
        <f t="shared" si="400"/>
        <v/>
      </c>
      <c r="AW970" s="158" t="str">
        <f t="shared" si="401"/>
        <v/>
      </c>
      <c r="AX970" s="158" t="str">
        <f t="shared" si="402"/>
        <v/>
      </c>
      <c r="AY970" s="158" t="str">
        <f t="shared" si="403"/>
        <v/>
      </c>
      <c r="AZ970" s="158" t="str">
        <f t="shared" si="404"/>
        <v/>
      </c>
      <c r="BA970" s="157" t="str">
        <f t="shared" si="405"/>
        <v/>
      </c>
      <c r="BB970" s="157" t="str">
        <f t="shared" si="406"/>
        <v/>
      </c>
      <c r="BC970" s="157" t="str">
        <f t="shared" si="407"/>
        <v/>
      </c>
      <c r="BD970" s="157" t="str">
        <f t="shared" si="408"/>
        <v/>
      </c>
      <c r="BE970" s="158" t="str">
        <f t="shared" si="409"/>
        <v/>
      </c>
      <c r="BF970" s="158" t="str">
        <f t="shared" si="410"/>
        <v/>
      </c>
      <c r="BG970" s="158" t="str">
        <f t="shared" si="411"/>
        <v/>
      </c>
      <c r="BI970" s="171" t="str">
        <f t="shared" si="417"/>
        <v/>
      </c>
      <c r="BJ970" s="163" t="str">
        <f t="shared" si="418"/>
        <v/>
      </c>
      <c r="BK970" s="163" t="str">
        <f t="shared" si="419"/>
        <v/>
      </c>
    </row>
    <row r="971" spans="1:63" x14ac:dyDescent="0.25">
      <c r="A971" s="110" t="s">
        <v>202</v>
      </c>
      <c r="B971" s="117"/>
      <c r="C971" s="118"/>
      <c r="D971" s="119"/>
      <c r="E971" s="120"/>
      <c r="F971" s="117"/>
      <c r="G971" s="119"/>
      <c r="H971" s="119"/>
      <c r="I971" s="119"/>
      <c r="J971" s="121"/>
      <c r="K971" s="122"/>
      <c r="L971" s="123"/>
      <c r="M971" s="124"/>
      <c r="N971" s="125"/>
      <c r="O971" s="122"/>
      <c r="P971" s="123"/>
      <c r="Q971" s="124"/>
      <c r="R971" s="126"/>
      <c r="S971" s="122"/>
      <c r="T971" s="123"/>
      <c r="U971" s="127"/>
      <c r="V971" s="128"/>
      <c r="AH971" s="42" t="b">
        <f t="shared" si="412"/>
        <v>0</v>
      </c>
      <c r="AI971" s="42" t="str">
        <f t="shared" si="413"/>
        <v/>
      </c>
      <c r="AJ971" s="42" t="str">
        <f>IF(AND(AH971,D971&lt;&gt;""),COUNTIF($AI$12:AI971,AI971),"")</f>
        <v/>
      </c>
      <c r="AK971" s="42" t="str">
        <f t="shared" si="414"/>
        <v/>
      </c>
      <c r="AL971" s="42" t="str">
        <f t="shared" si="415"/>
        <v/>
      </c>
      <c r="AM971" s="42">
        <f t="shared" si="416"/>
        <v>1</v>
      </c>
      <c r="AN971" s="109" t="str">
        <f t="shared" si="392"/>
        <v/>
      </c>
      <c r="AO971" s="109" t="str">
        <f t="shared" si="393"/>
        <v/>
      </c>
      <c r="AP971" s="109" t="str">
        <f t="shared" si="394"/>
        <v/>
      </c>
      <c r="AQ971" s="109" t="str">
        <f t="shared" si="395"/>
        <v/>
      </c>
      <c r="AR971" s="109" t="str">
        <f t="shared" si="396"/>
        <v/>
      </c>
      <c r="AS971" s="158" t="str">
        <f t="shared" si="397"/>
        <v/>
      </c>
      <c r="AT971" s="157" t="str">
        <f t="shared" si="398"/>
        <v/>
      </c>
      <c r="AU971" s="157" t="str">
        <f t="shared" si="399"/>
        <v/>
      </c>
      <c r="AV971" s="109" t="str">
        <f t="shared" si="400"/>
        <v/>
      </c>
      <c r="AW971" s="158" t="str">
        <f t="shared" si="401"/>
        <v/>
      </c>
      <c r="AX971" s="158" t="str">
        <f t="shared" si="402"/>
        <v/>
      </c>
      <c r="AY971" s="158" t="str">
        <f t="shared" si="403"/>
        <v/>
      </c>
      <c r="AZ971" s="158" t="str">
        <f t="shared" si="404"/>
        <v/>
      </c>
      <c r="BA971" s="157" t="str">
        <f t="shared" si="405"/>
        <v/>
      </c>
      <c r="BB971" s="157" t="str">
        <f t="shared" si="406"/>
        <v/>
      </c>
      <c r="BC971" s="157" t="str">
        <f t="shared" si="407"/>
        <v/>
      </c>
      <c r="BD971" s="157" t="str">
        <f t="shared" si="408"/>
        <v/>
      </c>
      <c r="BE971" s="158" t="str">
        <f t="shared" si="409"/>
        <v/>
      </c>
      <c r="BF971" s="158" t="str">
        <f t="shared" si="410"/>
        <v/>
      </c>
      <c r="BG971" s="158" t="str">
        <f t="shared" si="411"/>
        <v/>
      </c>
      <c r="BI971" s="171" t="str">
        <f t="shared" si="417"/>
        <v/>
      </c>
      <c r="BJ971" s="163" t="str">
        <f t="shared" si="418"/>
        <v/>
      </c>
      <c r="BK971" s="163" t="str">
        <f t="shared" si="419"/>
        <v/>
      </c>
    </row>
    <row r="972" spans="1:63" x14ac:dyDescent="0.25">
      <c r="A972" s="110" t="s">
        <v>202</v>
      </c>
      <c r="B972" s="117"/>
      <c r="C972" s="118"/>
      <c r="D972" s="119"/>
      <c r="E972" s="120"/>
      <c r="F972" s="117"/>
      <c r="G972" s="119"/>
      <c r="H972" s="119"/>
      <c r="I972" s="119"/>
      <c r="J972" s="121"/>
      <c r="K972" s="122"/>
      <c r="L972" s="123"/>
      <c r="M972" s="124"/>
      <c r="N972" s="125"/>
      <c r="O972" s="122"/>
      <c r="P972" s="123"/>
      <c r="Q972" s="124"/>
      <c r="R972" s="126"/>
      <c r="S972" s="122"/>
      <c r="T972" s="123"/>
      <c r="U972" s="127"/>
      <c r="V972" s="128"/>
      <c r="AH972" s="42" t="b">
        <f t="shared" si="412"/>
        <v>0</v>
      </c>
      <c r="AI972" s="42" t="str">
        <f t="shared" si="413"/>
        <v/>
      </c>
      <c r="AJ972" s="42" t="str">
        <f>IF(AND(AH972,D972&lt;&gt;""),COUNTIF($AI$12:AI972,AI972),"")</f>
        <v/>
      </c>
      <c r="AK972" s="42" t="str">
        <f t="shared" si="414"/>
        <v/>
      </c>
      <c r="AL972" s="42" t="str">
        <f t="shared" si="415"/>
        <v/>
      </c>
      <c r="AM972" s="42">
        <f t="shared" si="416"/>
        <v>0</v>
      </c>
      <c r="AN972" s="109" t="str">
        <f t="shared" ref="AN972:AN1035" si="420">IF($AH972=FALSE,"",
IF(ISNUMBER(MATCH($B972,_StateLkUp,0)),"",DV_Rule_3))</f>
        <v/>
      </c>
      <c r="AO972" s="109" t="str">
        <f t="shared" ref="AO972:AO1035" si="421">IF($AH972=FALSE,"",
IF($C972="",DV_Rule_2,
IF(ISNUMBER($C972+0)=FALSE,DV_Rule_3,
IF(AND($C972+0&gt;=2000,$C972+0&lt;=2100)=FALSE,DV_Rule_4,
""))))</f>
        <v/>
      </c>
      <c r="AP972" s="109" t="str">
        <f t="shared" ref="AP972:AP1035" si="422">IF($AH972=FALSE,"",
IF($D972="",DV_Rule_2,
IF(ISNUMBER(MATCH($D972,_ServiceType,0))=TRUE,"",
DV_Rule_3)))</f>
        <v/>
      </c>
      <c r="AQ972" s="109" t="str">
        <f t="shared" ref="AQ972:AQ1035" si="423">IF($AH972=FALSE,"",
IF($E972="",DV_Rule_2,
IF(ISNUMBER(MATCH($E972,_DemoType,0))=FALSE,DV_Rule_3,
"")))</f>
        <v/>
      </c>
      <c r="AR972" s="109" t="str">
        <f t="shared" ref="AR972:AR1035" si="424">IF($AH972=FALSE,"",
IF(BJ972,DV_Rule_5,
""))</f>
        <v/>
      </c>
      <c r="AS972" s="158" t="str">
        <f t="shared" ref="AS972:AS1035" si="425">IF($AH972=FALSE,"",
IF($G972="","",
IF(BK972,DV_Rule_5,
IF(AND(LEN($G972)=10,ISNUMBER($G972+0))=FALSE,DV_Rule_4,
""))))</f>
        <v/>
      </c>
      <c r="AT972" s="157" t="str">
        <f t="shared" ref="AT972:AT1035" si="426">IF($AH972=FALSE,"",
IF($H972="",DV_Rule_2,
IF(BJ972,DV_Rule_5,
"")))</f>
        <v/>
      </c>
      <c r="AU972" s="157" t="str">
        <f t="shared" ref="AU972:AU1035" si="427">IF($AH972=FALSE,"",
IF($I972="",DV_Rule_2,
IF(BJ972,DV_Rule_5,
"")))</f>
        <v/>
      </c>
      <c r="AV972" s="109" t="str">
        <f t="shared" ref="AV972:AV1035" si="428">IF($AH972=FALSE,"",
IF($J972="",DV_Rule_2,
IF(BJ972,DV_Rule_5,
"")))</f>
        <v/>
      </c>
      <c r="AW972" s="158" t="str">
        <f t="shared" ref="AW972:AW1035" si="429">IF($AH972=FALSE,"",
IF($E972&lt;&gt;"MCR Equivalent",DV_Rule_1,
IF(K972="",DV_Rule_2,
IF(AND(L972&lt;&gt;"",OR(K972&gt;L972,K972=L972)),DV_Rule_4,
""))))</f>
        <v/>
      </c>
      <c r="AX972" s="158" t="str">
        <f t="shared" ref="AX972:AX1035" si="430">IF($AH972=FALSE,"",
IF($E972&lt;&gt;"MCR Equivalent",DV_Rule_1,
IF(L972="",DV_Rule_2,
IF(AND(K972&lt;&gt;"",OR(K972&gt;L972,K972=L972)),DV_Rule_4,
""))))</f>
        <v/>
      </c>
      <c r="AY972" s="158" t="str">
        <f t="shared" ref="AY972:AY1035" si="431">IF($AH972=FALSE,"",
IF($E972&lt;&gt;"MCR Equivalent",DV_Rule_1,
IF(M972="",DV_Rule_2,
"")))</f>
        <v/>
      </c>
      <c r="AZ972" s="158" t="str">
        <f t="shared" ref="AZ972:AZ1035" si="432">IF($AH972=FALSE,"",
IF($E972&lt;&gt;"MCR Equivalent",DV_Rule_1,
IF(N972="",DV_Rule_2,
"")))</f>
        <v/>
      </c>
      <c r="BA972" s="157" t="str">
        <f t="shared" ref="BA972:BA1035" si="433">IF($AH972=FALSE,"",
IF(O972="",DV_Rule_2,
IF(AND(P972&lt;&gt;"",OR(O972&gt;P972,O972=P972)),DV_Rule_4,
"")))</f>
        <v/>
      </c>
      <c r="BB972" s="157" t="str">
        <f t="shared" ref="BB972:BB1035" si="434">IF($AH972=FALSE,"",
IF(P972="",DV_Rule_2,
IF(AND(O972&lt;&gt;"",OR(O972&gt;P972,O972=P972)),DV_Rule_4,
"")))</f>
        <v/>
      </c>
      <c r="BC972" s="157" t="str">
        <f t="shared" ref="BC972:BC1035" si="435">IF($AH972=FALSE,"",
IF(Q972="",DV_Rule_2,
""))</f>
        <v/>
      </c>
      <c r="BD972" s="157" t="str">
        <f t="shared" ref="BD972:BD1035" si="436">IF($AH972=FALSE,"",
IF(R972="",DV_Rule_2,
""))</f>
        <v/>
      </c>
      <c r="BE972" s="158" t="str">
        <f t="shared" ref="BE972:BE1035" si="437">IF($AH972=FALSE,"",
IF($E972&lt;&gt;"ACR",DV_Rule_1,
IF(S972="",DV_Rule_2,
IF(AND(T972&lt;&gt;"",OR(S972&gt;T972,S972=T972)),DV_Rule_4,
""))))</f>
        <v/>
      </c>
      <c r="BF972" s="158" t="str">
        <f t="shared" ref="BF972:BF1035" si="438">IF($AH972=FALSE,"",
IF($E972&lt;&gt;"ACR",DV_Rule_1,
IF(T972="",DV_Rule_2,
IF(AND(S972&lt;&gt;"",OR(S972&gt;T972,S972=T972)),DV_Rule_4,
""))))</f>
        <v/>
      </c>
      <c r="BG972" s="158" t="str">
        <f t="shared" ref="BG972:BG1035" si="439">IF($AH972=FALSE,"",
IF($E972&lt;&gt;"ACR",DV_Rule_1,
IF(U972="",DV_Rule_2,
"")))</f>
        <v/>
      </c>
      <c r="BI972" s="171" t="str">
        <f t="shared" si="417"/>
        <v/>
      </c>
      <c r="BJ972" s="163" t="str">
        <f t="shared" si="418"/>
        <v/>
      </c>
      <c r="BK972" s="163" t="str">
        <f t="shared" si="419"/>
        <v/>
      </c>
    </row>
    <row r="973" spans="1:63" x14ac:dyDescent="0.25">
      <c r="A973" s="110" t="s">
        <v>202</v>
      </c>
      <c r="B973" s="117"/>
      <c r="C973" s="118"/>
      <c r="D973" s="119"/>
      <c r="E973" s="120"/>
      <c r="F973" s="117"/>
      <c r="G973" s="119"/>
      <c r="H973" s="119"/>
      <c r="I973" s="119"/>
      <c r="J973" s="121"/>
      <c r="K973" s="122"/>
      <c r="L973" s="123"/>
      <c r="M973" s="124"/>
      <c r="N973" s="125"/>
      <c r="O973" s="122"/>
      <c r="P973" s="123"/>
      <c r="Q973" s="124"/>
      <c r="R973" s="126"/>
      <c r="S973" s="122"/>
      <c r="T973" s="123"/>
      <c r="U973" s="127"/>
      <c r="V973" s="128"/>
      <c r="AH973" s="42" t="b">
        <f t="shared" ref="AH973:AH1036" si="440">IF(COUNTA(B973:W973)&gt;0,TRUE,FALSE)</f>
        <v>0</v>
      </c>
      <c r="AI973" s="42" t="str">
        <f t="shared" ref="AI973:AI1036" si="441">IF(AND(AH973,D973&lt;&gt;""),D973,"")</f>
        <v/>
      </c>
      <c r="AJ973" s="42" t="str">
        <f>IF(AND(AH973,D973&lt;&gt;""),COUNTIF($AI$12:AI973,AI973),"")</f>
        <v/>
      </c>
      <c r="AK973" s="42" t="str">
        <f t="shared" ref="AK973:AK1036" si="442">IF(AND(AH973,AI973&lt;&gt;""),AI973&amp;"_"&amp;AJ973,"")</f>
        <v/>
      </c>
      <c r="AL973" s="42" t="str">
        <f t="shared" ref="AL973:AL1036" si="443">IF(AND(AH973,E973&lt;&gt;""),E973,"")</f>
        <v/>
      </c>
      <c r="AM973" s="42">
        <f t="shared" ref="AM973:AM1036" si="444">IF(MOD(ROW(),2)=0,0,1)</f>
        <v>1</v>
      </c>
      <c r="AN973" s="109" t="str">
        <f t="shared" si="420"/>
        <v/>
      </c>
      <c r="AO973" s="109" t="str">
        <f t="shared" si="421"/>
        <v/>
      </c>
      <c r="AP973" s="109" t="str">
        <f t="shared" si="422"/>
        <v/>
      </c>
      <c r="AQ973" s="109" t="str">
        <f t="shared" si="423"/>
        <v/>
      </c>
      <c r="AR973" s="109" t="str">
        <f t="shared" si="424"/>
        <v/>
      </c>
      <c r="AS973" s="158" t="str">
        <f t="shared" si="425"/>
        <v/>
      </c>
      <c r="AT973" s="157" t="str">
        <f t="shared" si="426"/>
        <v/>
      </c>
      <c r="AU973" s="157" t="str">
        <f t="shared" si="427"/>
        <v/>
      </c>
      <c r="AV973" s="109" t="str">
        <f t="shared" si="428"/>
        <v/>
      </c>
      <c r="AW973" s="158" t="str">
        <f t="shared" si="429"/>
        <v/>
      </c>
      <c r="AX973" s="158" t="str">
        <f t="shared" si="430"/>
        <v/>
      </c>
      <c r="AY973" s="158" t="str">
        <f t="shared" si="431"/>
        <v/>
      </c>
      <c r="AZ973" s="158" t="str">
        <f t="shared" si="432"/>
        <v/>
      </c>
      <c r="BA973" s="157" t="str">
        <f t="shared" si="433"/>
        <v/>
      </c>
      <c r="BB973" s="157" t="str">
        <f t="shared" si="434"/>
        <v/>
      </c>
      <c r="BC973" s="157" t="str">
        <f t="shared" si="435"/>
        <v/>
      </c>
      <c r="BD973" s="157" t="str">
        <f t="shared" si="436"/>
        <v/>
      </c>
      <c r="BE973" s="158" t="str">
        <f t="shared" si="437"/>
        <v/>
      </c>
      <c r="BF973" s="158" t="str">
        <f t="shared" si="438"/>
        <v/>
      </c>
      <c r="BG973" s="158" t="str">
        <f t="shared" si="439"/>
        <v/>
      </c>
      <c r="BI973" s="171" t="str">
        <f t="shared" ref="BI973:BI1036" si="445">IF($AH973=FALSE,"",
CONCATENATE(F973,"_",H973,"_",I973,"_",J973))</f>
        <v/>
      </c>
      <c r="BJ973" s="163" t="str">
        <f t="shared" ref="BJ973:BJ1036" si="446">IF($AH973=FALSE,"",
IF(COUNTIF($BI$12:$BI$2011,BI973)&gt;1,TRUE,FALSE))</f>
        <v/>
      </c>
      <c r="BK973" s="163" t="str">
        <f t="shared" ref="BK973:BK1036" si="447">IF($AH973=FALSE,"",
IF(G973="","",
IF(COUNTIF($G$12:$G$2011,G973)&gt;1,TRUE,FALSE)))</f>
        <v/>
      </c>
    </row>
    <row r="974" spans="1:63" x14ac:dyDescent="0.25">
      <c r="A974" s="110" t="s">
        <v>202</v>
      </c>
      <c r="B974" s="117"/>
      <c r="C974" s="118"/>
      <c r="D974" s="119"/>
      <c r="E974" s="120"/>
      <c r="F974" s="117"/>
      <c r="G974" s="119"/>
      <c r="H974" s="119"/>
      <c r="I974" s="119"/>
      <c r="J974" s="121"/>
      <c r="K974" s="122"/>
      <c r="L974" s="123"/>
      <c r="M974" s="124"/>
      <c r="N974" s="125"/>
      <c r="O974" s="122"/>
      <c r="P974" s="123"/>
      <c r="Q974" s="124"/>
      <c r="R974" s="126"/>
      <c r="S974" s="122"/>
      <c r="T974" s="123"/>
      <c r="U974" s="127"/>
      <c r="V974" s="128"/>
      <c r="AH974" s="42" t="b">
        <f t="shared" si="440"/>
        <v>0</v>
      </c>
      <c r="AI974" s="42" t="str">
        <f t="shared" si="441"/>
        <v/>
      </c>
      <c r="AJ974" s="42" t="str">
        <f>IF(AND(AH974,D974&lt;&gt;""),COUNTIF($AI$12:AI974,AI974),"")</f>
        <v/>
      </c>
      <c r="AK974" s="42" t="str">
        <f t="shared" si="442"/>
        <v/>
      </c>
      <c r="AL974" s="42" t="str">
        <f t="shared" si="443"/>
        <v/>
      </c>
      <c r="AM974" s="42">
        <f t="shared" si="444"/>
        <v>0</v>
      </c>
      <c r="AN974" s="109" t="str">
        <f t="shared" si="420"/>
        <v/>
      </c>
      <c r="AO974" s="109" t="str">
        <f t="shared" si="421"/>
        <v/>
      </c>
      <c r="AP974" s="109" t="str">
        <f t="shared" si="422"/>
        <v/>
      </c>
      <c r="AQ974" s="109" t="str">
        <f t="shared" si="423"/>
        <v/>
      </c>
      <c r="AR974" s="109" t="str">
        <f t="shared" si="424"/>
        <v/>
      </c>
      <c r="AS974" s="158" t="str">
        <f t="shared" si="425"/>
        <v/>
      </c>
      <c r="AT974" s="157" t="str">
        <f t="shared" si="426"/>
        <v/>
      </c>
      <c r="AU974" s="157" t="str">
        <f t="shared" si="427"/>
        <v/>
      </c>
      <c r="AV974" s="109" t="str">
        <f t="shared" si="428"/>
        <v/>
      </c>
      <c r="AW974" s="158" t="str">
        <f t="shared" si="429"/>
        <v/>
      </c>
      <c r="AX974" s="158" t="str">
        <f t="shared" si="430"/>
        <v/>
      </c>
      <c r="AY974" s="158" t="str">
        <f t="shared" si="431"/>
        <v/>
      </c>
      <c r="AZ974" s="158" t="str">
        <f t="shared" si="432"/>
        <v/>
      </c>
      <c r="BA974" s="157" t="str">
        <f t="shared" si="433"/>
        <v/>
      </c>
      <c r="BB974" s="157" t="str">
        <f t="shared" si="434"/>
        <v/>
      </c>
      <c r="BC974" s="157" t="str">
        <f t="shared" si="435"/>
        <v/>
      </c>
      <c r="BD974" s="157" t="str">
        <f t="shared" si="436"/>
        <v/>
      </c>
      <c r="BE974" s="158" t="str">
        <f t="shared" si="437"/>
        <v/>
      </c>
      <c r="BF974" s="158" t="str">
        <f t="shared" si="438"/>
        <v/>
      </c>
      <c r="BG974" s="158" t="str">
        <f t="shared" si="439"/>
        <v/>
      </c>
      <c r="BI974" s="171" t="str">
        <f t="shared" si="445"/>
        <v/>
      </c>
      <c r="BJ974" s="163" t="str">
        <f t="shared" si="446"/>
        <v/>
      </c>
      <c r="BK974" s="163" t="str">
        <f t="shared" si="447"/>
        <v/>
      </c>
    </row>
    <row r="975" spans="1:63" x14ac:dyDescent="0.25">
      <c r="A975" s="110" t="s">
        <v>202</v>
      </c>
      <c r="B975" s="117"/>
      <c r="C975" s="118"/>
      <c r="D975" s="119"/>
      <c r="E975" s="120"/>
      <c r="F975" s="117"/>
      <c r="G975" s="119"/>
      <c r="H975" s="119"/>
      <c r="I975" s="119"/>
      <c r="J975" s="121"/>
      <c r="K975" s="122"/>
      <c r="L975" s="123"/>
      <c r="M975" s="124"/>
      <c r="N975" s="125"/>
      <c r="O975" s="122"/>
      <c r="P975" s="123"/>
      <c r="Q975" s="124"/>
      <c r="R975" s="126"/>
      <c r="S975" s="122"/>
      <c r="T975" s="123"/>
      <c r="U975" s="127"/>
      <c r="V975" s="128"/>
      <c r="AH975" s="42" t="b">
        <f t="shared" si="440"/>
        <v>0</v>
      </c>
      <c r="AI975" s="42" t="str">
        <f t="shared" si="441"/>
        <v/>
      </c>
      <c r="AJ975" s="42" t="str">
        <f>IF(AND(AH975,D975&lt;&gt;""),COUNTIF($AI$12:AI975,AI975),"")</f>
        <v/>
      </c>
      <c r="AK975" s="42" t="str">
        <f t="shared" si="442"/>
        <v/>
      </c>
      <c r="AL975" s="42" t="str">
        <f t="shared" si="443"/>
        <v/>
      </c>
      <c r="AM975" s="42">
        <f t="shared" si="444"/>
        <v>1</v>
      </c>
      <c r="AN975" s="109" t="str">
        <f t="shared" si="420"/>
        <v/>
      </c>
      <c r="AO975" s="109" t="str">
        <f t="shared" si="421"/>
        <v/>
      </c>
      <c r="AP975" s="109" t="str">
        <f t="shared" si="422"/>
        <v/>
      </c>
      <c r="AQ975" s="109" t="str">
        <f t="shared" si="423"/>
        <v/>
      </c>
      <c r="AR975" s="109" t="str">
        <f t="shared" si="424"/>
        <v/>
      </c>
      <c r="AS975" s="158" t="str">
        <f t="shared" si="425"/>
        <v/>
      </c>
      <c r="AT975" s="157" t="str">
        <f t="shared" si="426"/>
        <v/>
      </c>
      <c r="AU975" s="157" t="str">
        <f t="shared" si="427"/>
        <v/>
      </c>
      <c r="AV975" s="109" t="str">
        <f t="shared" si="428"/>
        <v/>
      </c>
      <c r="AW975" s="158" t="str">
        <f t="shared" si="429"/>
        <v/>
      </c>
      <c r="AX975" s="158" t="str">
        <f t="shared" si="430"/>
        <v/>
      </c>
      <c r="AY975" s="158" t="str">
        <f t="shared" si="431"/>
        <v/>
      </c>
      <c r="AZ975" s="158" t="str">
        <f t="shared" si="432"/>
        <v/>
      </c>
      <c r="BA975" s="157" t="str">
        <f t="shared" si="433"/>
        <v/>
      </c>
      <c r="BB975" s="157" t="str">
        <f t="shared" si="434"/>
        <v/>
      </c>
      <c r="BC975" s="157" t="str">
        <f t="shared" si="435"/>
        <v/>
      </c>
      <c r="BD975" s="157" t="str">
        <f t="shared" si="436"/>
        <v/>
      </c>
      <c r="BE975" s="158" t="str">
        <f t="shared" si="437"/>
        <v/>
      </c>
      <c r="BF975" s="158" t="str">
        <f t="shared" si="438"/>
        <v/>
      </c>
      <c r="BG975" s="158" t="str">
        <f t="shared" si="439"/>
        <v/>
      </c>
      <c r="BI975" s="171" t="str">
        <f t="shared" si="445"/>
        <v/>
      </c>
      <c r="BJ975" s="163" t="str">
        <f t="shared" si="446"/>
        <v/>
      </c>
      <c r="BK975" s="163" t="str">
        <f t="shared" si="447"/>
        <v/>
      </c>
    </row>
    <row r="976" spans="1:63" x14ac:dyDescent="0.25">
      <c r="A976" s="110" t="s">
        <v>202</v>
      </c>
      <c r="B976" s="117"/>
      <c r="C976" s="118"/>
      <c r="D976" s="119"/>
      <c r="E976" s="120"/>
      <c r="F976" s="117"/>
      <c r="G976" s="119"/>
      <c r="H976" s="119"/>
      <c r="I976" s="119"/>
      <c r="J976" s="121"/>
      <c r="K976" s="122"/>
      <c r="L976" s="123"/>
      <c r="M976" s="124"/>
      <c r="N976" s="125"/>
      <c r="O976" s="122"/>
      <c r="P976" s="123"/>
      <c r="Q976" s="124"/>
      <c r="R976" s="126"/>
      <c r="S976" s="122"/>
      <c r="T976" s="123"/>
      <c r="U976" s="127"/>
      <c r="V976" s="128"/>
      <c r="AH976" s="42" t="b">
        <f t="shared" si="440"/>
        <v>0</v>
      </c>
      <c r="AI976" s="42" t="str">
        <f t="shared" si="441"/>
        <v/>
      </c>
      <c r="AJ976" s="42" t="str">
        <f>IF(AND(AH976,D976&lt;&gt;""),COUNTIF($AI$12:AI976,AI976),"")</f>
        <v/>
      </c>
      <c r="AK976" s="42" t="str">
        <f t="shared" si="442"/>
        <v/>
      </c>
      <c r="AL976" s="42" t="str">
        <f t="shared" si="443"/>
        <v/>
      </c>
      <c r="AM976" s="42">
        <f t="shared" si="444"/>
        <v>0</v>
      </c>
      <c r="AN976" s="109" t="str">
        <f t="shared" si="420"/>
        <v/>
      </c>
      <c r="AO976" s="109" t="str">
        <f t="shared" si="421"/>
        <v/>
      </c>
      <c r="AP976" s="109" t="str">
        <f t="shared" si="422"/>
        <v/>
      </c>
      <c r="AQ976" s="109" t="str">
        <f t="shared" si="423"/>
        <v/>
      </c>
      <c r="AR976" s="109" t="str">
        <f t="shared" si="424"/>
        <v/>
      </c>
      <c r="AS976" s="158" t="str">
        <f t="shared" si="425"/>
        <v/>
      </c>
      <c r="AT976" s="157" t="str">
        <f t="shared" si="426"/>
        <v/>
      </c>
      <c r="AU976" s="157" t="str">
        <f t="shared" si="427"/>
        <v/>
      </c>
      <c r="AV976" s="109" t="str">
        <f t="shared" si="428"/>
        <v/>
      </c>
      <c r="AW976" s="158" t="str">
        <f t="shared" si="429"/>
        <v/>
      </c>
      <c r="AX976" s="158" t="str">
        <f t="shared" si="430"/>
        <v/>
      </c>
      <c r="AY976" s="158" t="str">
        <f t="shared" si="431"/>
        <v/>
      </c>
      <c r="AZ976" s="158" t="str">
        <f t="shared" si="432"/>
        <v/>
      </c>
      <c r="BA976" s="157" t="str">
        <f t="shared" si="433"/>
        <v/>
      </c>
      <c r="BB976" s="157" t="str">
        <f t="shared" si="434"/>
        <v/>
      </c>
      <c r="BC976" s="157" t="str">
        <f t="shared" si="435"/>
        <v/>
      </c>
      <c r="BD976" s="157" t="str">
        <f t="shared" si="436"/>
        <v/>
      </c>
      <c r="BE976" s="158" t="str">
        <f t="shared" si="437"/>
        <v/>
      </c>
      <c r="BF976" s="158" t="str">
        <f t="shared" si="438"/>
        <v/>
      </c>
      <c r="BG976" s="158" t="str">
        <f t="shared" si="439"/>
        <v/>
      </c>
      <c r="BI976" s="171" t="str">
        <f t="shared" si="445"/>
        <v/>
      </c>
      <c r="BJ976" s="163" t="str">
        <f t="shared" si="446"/>
        <v/>
      </c>
      <c r="BK976" s="163" t="str">
        <f t="shared" si="447"/>
        <v/>
      </c>
    </row>
    <row r="977" spans="1:63" x14ac:dyDescent="0.25">
      <c r="A977" s="110" t="s">
        <v>202</v>
      </c>
      <c r="B977" s="117"/>
      <c r="C977" s="118"/>
      <c r="D977" s="119"/>
      <c r="E977" s="120"/>
      <c r="F977" s="117"/>
      <c r="G977" s="119"/>
      <c r="H977" s="119"/>
      <c r="I977" s="119"/>
      <c r="J977" s="121"/>
      <c r="K977" s="122"/>
      <c r="L977" s="123"/>
      <c r="M977" s="124"/>
      <c r="N977" s="125"/>
      <c r="O977" s="122"/>
      <c r="P977" s="123"/>
      <c r="Q977" s="124"/>
      <c r="R977" s="126"/>
      <c r="S977" s="122"/>
      <c r="T977" s="123"/>
      <c r="U977" s="127"/>
      <c r="V977" s="128"/>
      <c r="AH977" s="42" t="b">
        <f t="shared" si="440"/>
        <v>0</v>
      </c>
      <c r="AI977" s="42" t="str">
        <f t="shared" si="441"/>
        <v/>
      </c>
      <c r="AJ977" s="42" t="str">
        <f>IF(AND(AH977,D977&lt;&gt;""),COUNTIF($AI$12:AI977,AI977),"")</f>
        <v/>
      </c>
      <c r="AK977" s="42" t="str">
        <f t="shared" si="442"/>
        <v/>
      </c>
      <c r="AL977" s="42" t="str">
        <f t="shared" si="443"/>
        <v/>
      </c>
      <c r="AM977" s="42">
        <f t="shared" si="444"/>
        <v>1</v>
      </c>
      <c r="AN977" s="109" t="str">
        <f t="shared" si="420"/>
        <v/>
      </c>
      <c r="AO977" s="109" t="str">
        <f t="shared" si="421"/>
        <v/>
      </c>
      <c r="AP977" s="109" t="str">
        <f t="shared" si="422"/>
        <v/>
      </c>
      <c r="AQ977" s="109" t="str">
        <f t="shared" si="423"/>
        <v/>
      </c>
      <c r="AR977" s="109" t="str">
        <f t="shared" si="424"/>
        <v/>
      </c>
      <c r="AS977" s="158" t="str">
        <f t="shared" si="425"/>
        <v/>
      </c>
      <c r="AT977" s="157" t="str">
        <f t="shared" si="426"/>
        <v/>
      </c>
      <c r="AU977" s="157" t="str">
        <f t="shared" si="427"/>
        <v/>
      </c>
      <c r="AV977" s="109" t="str">
        <f t="shared" si="428"/>
        <v/>
      </c>
      <c r="AW977" s="158" t="str">
        <f t="shared" si="429"/>
        <v/>
      </c>
      <c r="AX977" s="158" t="str">
        <f t="shared" si="430"/>
        <v/>
      </c>
      <c r="AY977" s="158" t="str">
        <f t="shared" si="431"/>
        <v/>
      </c>
      <c r="AZ977" s="158" t="str">
        <f t="shared" si="432"/>
        <v/>
      </c>
      <c r="BA977" s="157" t="str">
        <f t="shared" si="433"/>
        <v/>
      </c>
      <c r="BB977" s="157" t="str">
        <f t="shared" si="434"/>
        <v/>
      </c>
      <c r="BC977" s="157" t="str">
        <f t="shared" si="435"/>
        <v/>
      </c>
      <c r="BD977" s="157" t="str">
        <f t="shared" si="436"/>
        <v/>
      </c>
      <c r="BE977" s="158" t="str">
        <f t="shared" si="437"/>
        <v/>
      </c>
      <c r="BF977" s="158" t="str">
        <f t="shared" si="438"/>
        <v/>
      </c>
      <c r="BG977" s="158" t="str">
        <f t="shared" si="439"/>
        <v/>
      </c>
      <c r="BI977" s="171" t="str">
        <f t="shared" si="445"/>
        <v/>
      </c>
      <c r="BJ977" s="163" t="str">
        <f t="shared" si="446"/>
        <v/>
      </c>
      <c r="BK977" s="163" t="str">
        <f t="shared" si="447"/>
        <v/>
      </c>
    </row>
    <row r="978" spans="1:63" x14ac:dyDescent="0.25">
      <c r="A978" s="110" t="s">
        <v>202</v>
      </c>
      <c r="B978" s="117"/>
      <c r="C978" s="118"/>
      <c r="D978" s="119"/>
      <c r="E978" s="120"/>
      <c r="F978" s="117"/>
      <c r="G978" s="119"/>
      <c r="H978" s="119"/>
      <c r="I978" s="119"/>
      <c r="J978" s="121"/>
      <c r="K978" s="122"/>
      <c r="L978" s="123"/>
      <c r="M978" s="124"/>
      <c r="N978" s="125"/>
      <c r="O978" s="122"/>
      <c r="P978" s="123"/>
      <c r="Q978" s="124"/>
      <c r="R978" s="126"/>
      <c r="S978" s="122"/>
      <c r="T978" s="123"/>
      <c r="U978" s="127"/>
      <c r="V978" s="128"/>
      <c r="AH978" s="42" t="b">
        <f t="shared" si="440"/>
        <v>0</v>
      </c>
      <c r="AI978" s="42" t="str">
        <f t="shared" si="441"/>
        <v/>
      </c>
      <c r="AJ978" s="42" t="str">
        <f>IF(AND(AH978,D978&lt;&gt;""),COUNTIF($AI$12:AI978,AI978),"")</f>
        <v/>
      </c>
      <c r="AK978" s="42" t="str">
        <f t="shared" si="442"/>
        <v/>
      </c>
      <c r="AL978" s="42" t="str">
        <f t="shared" si="443"/>
        <v/>
      </c>
      <c r="AM978" s="42">
        <f t="shared" si="444"/>
        <v>0</v>
      </c>
      <c r="AN978" s="109" t="str">
        <f t="shared" si="420"/>
        <v/>
      </c>
      <c r="AO978" s="109" t="str">
        <f t="shared" si="421"/>
        <v/>
      </c>
      <c r="AP978" s="109" t="str">
        <f t="shared" si="422"/>
        <v/>
      </c>
      <c r="AQ978" s="109" t="str">
        <f t="shared" si="423"/>
        <v/>
      </c>
      <c r="AR978" s="109" t="str">
        <f t="shared" si="424"/>
        <v/>
      </c>
      <c r="AS978" s="158" t="str">
        <f t="shared" si="425"/>
        <v/>
      </c>
      <c r="AT978" s="157" t="str">
        <f t="shared" si="426"/>
        <v/>
      </c>
      <c r="AU978" s="157" t="str">
        <f t="shared" si="427"/>
        <v/>
      </c>
      <c r="AV978" s="109" t="str">
        <f t="shared" si="428"/>
        <v/>
      </c>
      <c r="AW978" s="158" t="str">
        <f t="shared" si="429"/>
        <v/>
      </c>
      <c r="AX978" s="158" t="str">
        <f t="shared" si="430"/>
        <v/>
      </c>
      <c r="AY978" s="158" t="str">
        <f t="shared" si="431"/>
        <v/>
      </c>
      <c r="AZ978" s="158" t="str">
        <f t="shared" si="432"/>
        <v/>
      </c>
      <c r="BA978" s="157" t="str">
        <f t="shared" si="433"/>
        <v/>
      </c>
      <c r="BB978" s="157" t="str">
        <f t="shared" si="434"/>
        <v/>
      </c>
      <c r="BC978" s="157" t="str">
        <f t="shared" si="435"/>
        <v/>
      </c>
      <c r="BD978" s="157" t="str">
        <f t="shared" si="436"/>
        <v/>
      </c>
      <c r="BE978" s="158" t="str">
        <f t="shared" si="437"/>
        <v/>
      </c>
      <c r="BF978" s="158" t="str">
        <f t="shared" si="438"/>
        <v/>
      </c>
      <c r="BG978" s="158" t="str">
        <f t="shared" si="439"/>
        <v/>
      </c>
      <c r="BI978" s="171" t="str">
        <f t="shared" si="445"/>
        <v/>
      </c>
      <c r="BJ978" s="163" t="str">
        <f t="shared" si="446"/>
        <v/>
      </c>
      <c r="BK978" s="163" t="str">
        <f t="shared" si="447"/>
        <v/>
      </c>
    </row>
    <row r="979" spans="1:63" x14ac:dyDescent="0.25">
      <c r="A979" s="110" t="s">
        <v>202</v>
      </c>
      <c r="B979" s="117"/>
      <c r="C979" s="118"/>
      <c r="D979" s="119"/>
      <c r="E979" s="120"/>
      <c r="F979" s="117"/>
      <c r="G979" s="119"/>
      <c r="H979" s="119"/>
      <c r="I979" s="119"/>
      <c r="J979" s="121"/>
      <c r="K979" s="122"/>
      <c r="L979" s="123"/>
      <c r="M979" s="124"/>
      <c r="N979" s="125"/>
      <c r="O979" s="122"/>
      <c r="P979" s="123"/>
      <c r="Q979" s="124"/>
      <c r="R979" s="126"/>
      <c r="S979" s="122"/>
      <c r="T979" s="123"/>
      <c r="U979" s="127"/>
      <c r="V979" s="128"/>
      <c r="AH979" s="42" t="b">
        <f t="shared" si="440"/>
        <v>0</v>
      </c>
      <c r="AI979" s="42" t="str">
        <f t="shared" si="441"/>
        <v/>
      </c>
      <c r="AJ979" s="42" t="str">
        <f>IF(AND(AH979,D979&lt;&gt;""),COUNTIF($AI$12:AI979,AI979),"")</f>
        <v/>
      </c>
      <c r="AK979" s="42" t="str">
        <f t="shared" si="442"/>
        <v/>
      </c>
      <c r="AL979" s="42" t="str">
        <f t="shared" si="443"/>
        <v/>
      </c>
      <c r="AM979" s="42">
        <f t="shared" si="444"/>
        <v>1</v>
      </c>
      <c r="AN979" s="109" t="str">
        <f t="shared" si="420"/>
        <v/>
      </c>
      <c r="AO979" s="109" t="str">
        <f t="shared" si="421"/>
        <v/>
      </c>
      <c r="AP979" s="109" t="str">
        <f t="shared" si="422"/>
        <v/>
      </c>
      <c r="AQ979" s="109" t="str">
        <f t="shared" si="423"/>
        <v/>
      </c>
      <c r="AR979" s="109" t="str">
        <f t="shared" si="424"/>
        <v/>
      </c>
      <c r="AS979" s="158" t="str">
        <f t="shared" si="425"/>
        <v/>
      </c>
      <c r="AT979" s="157" t="str">
        <f t="shared" si="426"/>
        <v/>
      </c>
      <c r="AU979" s="157" t="str">
        <f t="shared" si="427"/>
        <v/>
      </c>
      <c r="AV979" s="109" t="str">
        <f t="shared" si="428"/>
        <v/>
      </c>
      <c r="AW979" s="158" t="str">
        <f t="shared" si="429"/>
        <v/>
      </c>
      <c r="AX979" s="158" t="str">
        <f t="shared" si="430"/>
        <v/>
      </c>
      <c r="AY979" s="158" t="str">
        <f t="shared" si="431"/>
        <v/>
      </c>
      <c r="AZ979" s="158" t="str">
        <f t="shared" si="432"/>
        <v/>
      </c>
      <c r="BA979" s="157" t="str">
        <f t="shared" si="433"/>
        <v/>
      </c>
      <c r="BB979" s="157" t="str">
        <f t="shared" si="434"/>
        <v/>
      </c>
      <c r="BC979" s="157" t="str">
        <f t="shared" si="435"/>
        <v/>
      </c>
      <c r="BD979" s="157" t="str">
        <f t="shared" si="436"/>
        <v/>
      </c>
      <c r="BE979" s="158" t="str">
        <f t="shared" si="437"/>
        <v/>
      </c>
      <c r="BF979" s="158" t="str">
        <f t="shared" si="438"/>
        <v/>
      </c>
      <c r="BG979" s="158" t="str">
        <f t="shared" si="439"/>
        <v/>
      </c>
      <c r="BI979" s="171" t="str">
        <f t="shared" si="445"/>
        <v/>
      </c>
      <c r="BJ979" s="163" t="str">
        <f t="shared" si="446"/>
        <v/>
      </c>
      <c r="BK979" s="163" t="str">
        <f t="shared" si="447"/>
        <v/>
      </c>
    </row>
    <row r="980" spans="1:63" x14ac:dyDescent="0.25">
      <c r="A980" s="110" t="s">
        <v>202</v>
      </c>
      <c r="B980" s="117"/>
      <c r="C980" s="118"/>
      <c r="D980" s="119"/>
      <c r="E980" s="120"/>
      <c r="F980" s="117"/>
      <c r="G980" s="119"/>
      <c r="H980" s="119"/>
      <c r="I980" s="119"/>
      <c r="J980" s="121"/>
      <c r="K980" s="122"/>
      <c r="L980" s="123"/>
      <c r="M980" s="124"/>
      <c r="N980" s="125"/>
      <c r="O980" s="122"/>
      <c r="P980" s="123"/>
      <c r="Q980" s="124"/>
      <c r="R980" s="126"/>
      <c r="S980" s="122"/>
      <c r="T980" s="123"/>
      <c r="U980" s="127"/>
      <c r="V980" s="128"/>
      <c r="AH980" s="42" t="b">
        <f t="shared" si="440"/>
        <v>0</v>
      </c>
      <c r="AI980" s="42" t="str">
        <f t="shared" si="441"/>
        <v/>
      </c>
      <c r="AJ980" s="42" t="str">
        <f>IF(AND(AH980,D980&lt;&gt;""),COUNTIF($AI$12:AI980,AI980),"")</f>
        <v/>
      </c>
      <c r="AK980" s="42" t="str">
        <f t="shared" si="442"/>
        <v/>
      </c>
      <c r="AL980" s="42" t="str">
        <f t="shared" si="443"/>
        <v/>
      </c>
      <c r="AM980" s="42">
        <f t="shared" si="444"/>
        <v>0</v>
      </c>
      <c r="AN980" s="109" t="str">
        <f t="shared" si="420"/>
        <v/>
      </c>
      <c r="AO980" s="109" t="str">
        <f t="shared" si="421"/>
        <v/>
      </c>
      <c r="AP980" s="109" t="str">
        <f t="shared" si="422"/>
        <v/>
      </c>
      <c r="AQ980" s="109" t="str">
        <f t="shared" si="423"/>
        <v/>
      </c>
      <c r="AR980" s="109" t="str">
        <f t="shared" si="424"/>
        <v/>
      </c>
      <c r="AS980" s="158" t="str">
        <f t="shared" si="425"/>
        <v/>
      </c>
      <c r="AT980" s="157" t="str">
        <f t="shared" si="426"/>
        <v/>
      </c>
      <c r="AU980" s="157" t="str">
        <f t="shared" si="427"/>
        <v/>
      </c>
      <c r="AV980" s="109" t="str">
        <f t="shared" si="428"/>
        <v/>
      </c>
      <c r="AW980" s="158" t="str">
        <f t="shared" si="429"/>
        <v/>
      </c>
      <c r="AX980" s="158" t="str">
        <f t="shared" si="430"/>
        <v/>
      </c>
      <c r="AY980" s="158" t="str">
        <f t="shared" si="431"/>
        <v/>
      </c>
      <c r="AZ980" s="158" t="str">
        <f t="shared" si="432"/>
        <v/>
      </c>
      <c r="BA980" s="157" t="str">
        <f t="shared" si="433"/>
        <v/>
      </c>
      <c r="BB980" s="157" t="str">
        <f t="shared" si="434"/>
        <v/>
      </c>
      <c r="BC980" s="157" t="str">
        <f t="shared" si="435"/>
        <v/>
      </c>
      <c r="BD980" s="157" t="str">
        <f t="shared" si="436"/>
        <v/>
      </c>
      <c r="BE980" s="158" t="str">
        <f t="shared" si="437"/>
        <v/>
      </c>
      <c r="BF980" s="158" t="str">
        <f t="shared" si="438"/>
        <v/>
      </c>
      <c r="BG980" s="158" t="str">
        <f t="shared" si="439"/>
        <v/>
      </c>
      <c r="BI980" s="171" t="str">
        <f t="shared" si="445"/>
        <v/>
      </c>
      <c r="BJ980" s="163" t="str">
        <f t="shared" si="446"/>
        <v/>
      </c>
      <c r="BK980" s="163" t="str">
        <f t="shared" si="447"/>
        <v/>
      </c>
    </row>
    <row r="981" spans="1:63" x14ac:dyDescent="0.25">
      <c r="A981" s="110" t="s">
        <v>202</v>
      </c>
      <c r="B981" s="117"/>
      <c r="C981" s="118"/>
      <c r="D981" s="119"/>
      <c r="E981" s="120"/>
      <c r="F981" s="117"/>
      <c r="G981" s="119"/>
      <c r="H981" s="119"/>
      <c r="I981" s="119"/>
      <c r="J981" s="121"/>
      <c r="K981" s="122"/>
      <c r="L981" s="123"/>
      <c r="M981" s="124"/>
      <c r="N981" s="125"/>
      <c r="O981" s="122"/>
      <c r="P981" s="123"/>
      <c r="Q981" s="124"/>
      <c r="R981" s="126"/>
      <c r="S981" s="122"/>
      <c r="T981" s="123"/>
      <c r="U981" s="127"/>
      <c r="V981" s="128"/>
      <c r="AH981" s="42" t="b">
        <f t="shared" si="440"/>
        <v>0</v>
      </c>
      <c r="AI981" s="42" t="str">
        <f t="shared" si="441"/>
        <v/>
      </c>
      <c r="AJ981" s="42" t="str">
        <f>IF(AND(AH981,D981&lt;&gt;""),COUNTIF($AI$12:AI981,AI981),"")</f>
        <v/>
      </c>
      <c r="AK981" s="42" t="str">
        <f t="shared" si="442"/>
        <v/>
      </c>
      <c r="AL981" s="42" t="str">
        <f t="shared" si="443"/>
        <v/>
      </c>
      <c r="AM981" s="42">
        <f t="shared" si="444"/>
        <v>1</v>
      </c>
      <c r="AN981" s="109" t="str">
        <f t="shared" si="420"/>
        <v/>
      </c>
      <c r="AO981" s="109" t="str">
        <f t="shared" si="421"/>
        <v/>
      </c>
      <c r="AP981" s="109" t="str">
        <f t="shared" si="422"/>
        <v/>
      </c>
      <c r="AQ981" s="109" t="str">
        <f t="shared" si="423"/>
        <v/>
      </c>
      <c r="AR981" s="109" t="str">
        <f t="shared" si="424"/>
        <v/>
      </c>
      <c r="AS981" s="158" t="str">
        <f t="shared" si="425"/>
        <v/>
      </c>
      <c r="AT981" s="157" t="str">
        <f t="shared" si="426"/>
        <v/>
      </c>
      <c r="AU981" s="157" t="str">
        <f t="shared" si="427"/>
        <v/>
      </c>
      <c r="AV981" s="109" t="str">
        <f t="shared" si="428"/>
        <v/>
      </c>
      <c r="AW981" s="158" t="str">
        <f t="shared" si="429"/>
        <v/>
      </c>
      <c r="AX981" s="158" t="str">
        <f t="shared" si="430"/>
        <v/>
      </c>
      <c r="AY981" s="158" t="str">
        <f t="shared" si="431"/>
        <v/>
      </c>
      <c r="AZ981" s="158" t="str">
        <f t="shared" si="432"/>
        <v/>
      </c>
      <c r="BA981" s="157" t="str">
        <f t="shared" si="433"/>
        <v/>
      </c>
      <c r="BB981" s="157" t="str">
        <f t="shared" si="434"/>
        <v/>
      </c>
      <c r="BC981" s="157" t="str">
        <f t="shared" si="435"/>
        <v/>
      </c>
      <c r="BD981" s="157" t="str">
        <f t="shared" si="436"/>
        <v/>
      </c>
      <c r="BE981" s="158" t="str">
        <f t="shared" si="437"/>
        <v/>
      </c>
      <c r="BF981" s="158" t="str">
        <f t="shared" si="438"/>
        <v/>
      </c>
      <c r="BG981" s="158" t="str">
        <f t="shared" si="439"/>
        <v/>
      </c>
      <c r="BI981" s="171" t="str">
        <f t="shared" si="445"/>
        <v/>
      </c>
      <c r="BJ981" s="163" t="str">
        <f t="shared" si="446"/>
        <v/>
      </c>
      <c r="BK981" s="163" t="str">
        <f t="shared" si="447"/>
        <v/>
      </c>
    </row>
    <row r="982" spans="1:63" x14ac:dyDescent="0.25">
      <c r="A982" s="110" t="s">
        <v>202</v>
      </c>
      <c r="B982" s="117"/>
      <c r="C982" s="118"/>
      <c r="D982" s="119"/>
      <c r="E982" s="120"/>
      <c r="F982" s="117"/>
      <c r="G982" s="119"/>
      <c r="H982" s="119"/>
      <c r="I982" s="119"/>
      <c r="J982" s="121"/>
      <c r="K982" s="122"/>
      <c r="L982" s="123"/>
      <c r="M982" s="124"/>
      <c r="N982" s="125"/>
      <c r="O982" s="122"/>
      <c r="P982" s="123"/>
      <c r="Q982" s="124"/>
      <c r="R982" s="126"/>
      <c r="S982" s="122"/>
      <c r="T982" s="123"/>
      <c r="U982" s="127"/>
      <c r="V982" s="128"/>
      <c r="AH982" s="42" t="b">
        <f t="shared" si="440"/>
        <v>0</v>
      </c>
      <c r="AI982" s="42" t="str">
        <f t="shared" si="441"/>
        <v/>
      </c>
      <c r="AJ982" s="42" t="str">
        <f>IF(AND(AH982,D982&lt;&gt;""),COUNTIF($AI$12:AI982,AI982),"")</f>
        <v/>
      </c>
      <c r="AK982" s="42" t="str">
        <f t="shared" si="442"/>
        <v/>
      </c>
      <c r="AL982" s="42" t="str">
        <f t="shared" si="443"/>
        <v/>
      </c>
      <c r="AM982" s="42">
        <f t="shared" si="444"/>
        <v>0</v>
      </c>
      <c r="AN982" s="109" t="str">
        <f t="shared" si="420"/>
        <v/>
      </c>
      <c r="AO982" s="109" t="str">
        <f t="shared" si="421"/>
        <v/>
      </c>
      <c r="AP982" s="109" t="str">
        <f t="shared" si="422"/>
        <v/>
      </c>
      <c r="AQ982" s="109" t="str">
        <f t="shared" si="423"/>
        <v/>
      </c>
      <c r="AR982" s="109" t="str">
        <f t="shared" si="424"/>
        <v/>
      </c>
      <c r="AS982" s="158" t="str">
        <f t="shared" si="425"/>
        <v/>
      </c>
      <c r="AT982" s="157" t="str">
        <f t="shared" si="426"/>
        <v/>
      </c>
      <c r="AU982" s="157" t="str">
        <f t="shared" si="427"/>
        <v/>
      </c>
      <c r="AV982" s="109" t="str">
        <f t="shared" si="428"/>
        <v/>
      </c>
      <c r="AW982" s="158" t="str">
        <f t="shared" si="429"/>
        <v/>
      </c>
      <c r="AX982" s="158" t="str">
        <f t="shared" si="430"/>
        <v/>
      </c>
      <c r="AY982" s="158" t="str">
        <f t="shared" si="431"/>
        <v/>
      </c>
      <c r="AZ982" s="158" t="str">
        <f t="shared" si="432"/>
        <v/>
      </c>
      <c r="BA982" s="157" t="str">
        <f t="shared" si="433"/>
        <v/>
      </c>
      <c r="BB982" s="157" t="str">
        <f t="shared" si="434"/>
        <v/>
      </c>
      <c r="BC982" s="157" t="str">
        <f t="shared" si="435"/>
        <v/>
      </c>
      <c r="BD982" s="157" t="str">
        <f t="shared" si="436"/>
        <v/>
      </c>
      <c r="BE982" s="158" t="str">
        <f t="shared" si="437"/>
        <v/>
      </c>
      <c r="BF982" s="158" t="str">
        <f t="shared" si="438"/>
        <v/>
      </c>
      <c r="BG982" s="158" t="str">
        <f t="shared" si="439"/>
        <v/>
      </c>
      <c r="BI982" s="171" t="str">
        <f t="shared" si="445"/>
        <v/>
      </c>
      <c r="BJ982" s="163" t="str">
        <f t="shared" si="446"/>
        <v/>
      </c>
      <c r="BK982" s="163" t="str">
        <f t="shared" si="447"/>
        <v/>
      </c>
    </row>
    <row r="983" spans="1:63" x14ac:dyDescent="0.25">
      <c r="A983" s="110" t="s">
        <v>202</v>
      </c>
      <c r="B983" s="117"/>
      <c r="C983" s="118"/>
      <c r="D983" s="119"/>
      <c r="E983" s="120"/>
      <c r="F983" s="117"/>
      <c r="G983" s="119"/>
      <c r="H983" s="119"/>
      <c r="I983" s="119"/>
      <c r="J983" s="121"/>
      <c r="K983" s="122"/>
      <c r="L983" s="123"/>
      <c r="M983" s="124"/>
      <c r="N983" s="125"/>
      <c r="O983" s="122"/>
      <c r="P983" s="123"/>
      <c r="Q983" s="124"/>
      <c r="R983" s="126"/>
      <c r="S983" s="122"/>
      <c r="T983" s="123"/>
      <c r="U983" s="127"/>
      <c r="V983" s="128"/>
      <c r="AH983" s="42" t="b">
        <f t="shared" si="440"/>
        <v>0</v>
      </c>
      <c r="AI983" s="42" t="str">
        <f t="shared" si="441"/>
        <v/>
      </c>
      <c r="AJ983" s="42" t="str">
        <f>IF(AND(AH983,D983&lt;&gt;""),COUNTIF($AI$12:AI983,AI983),"")</f>
        <v/>
      </c>
      <c r="AK983" s="42" t="str">
        <f t="shared" si="442"/>
        <v/>
      </c>
      <c r="AL983" s="42" t="str">
        <f t="shared" si="443"/>
        <v/>
      </c>
      <c r="AM983" s="42">
        <f t="shared" si="444"/>
        <v>1</v>
      </c>
      <c r="AN983" s="109" t="str">
        <f t="shared" si="420"/>
        <v/>
      </c>
      <c r="AO983" s="109" t="str">
        <f t="shared" si="421"/>
        <v/>
      </c>
      <c r="AP983" s="109" t="str">
        <f t="shared" si="422"/>
        <v/>
      </c>
      <c r="AQ983" s="109" t="str">
        <f t="shared" si="423"/>
        <v/>
      </c>
      <c r="AR983" s="109" t="str">
        <f t="shared" si="424"/>
        <v/>
      </c>
      <c r="AS983" s="158" t="str">
        <f t="shared" si="425"/>
        <v/>
      </c>
      <c r="AT983" s="157" t="str">
        <f t="shared" si="426"/>
        <v/>
      </c>
      <c r="AU983" s="157" t="str">
        <f t="shared" si="427"/>
        <v/>
      </c>
      <c r="AV983" s="109" t="str">
        <f t="shared" si="428"/>
        <v/>
      </c>
      <c r="AW983" s="158" t="str">
        <f t="shared" si="429"/>
        <v/>
      </c>
      <c r="AX983" s="158" t="str">
        <f t="shared" si="430"/>
        <v/>
      </c>
      <c r="AY983" s="158" t="str">
        <f t="shared" si="431"/>
        <v/>
      </c>
      <c r="AZ983" s="158" t="str">
        <f t="shared" si="432"/>
        <v/>
      </c>
      <c r="BA983" s="157" t="str">
        <f t="shared" si="433"/>
        <v/>
      </c>
      <c r="BB983" s="157" t="str">
        <f t="shared" si="434"/>
        <v/>
      </c>
      <c r="BC983" s="157" t="str">
        <f t="shared" si="435"/>
        <v/>
      </c>
      <c r="BD983" s="157" t="str">
        <f t="shared" si="436"/>
        <v/>
      </c>
      <c r="BE983" s="158" t="str">
        <f t="shared" si="437"/>
        <v/>
      </c>
      <c r="BF983" s="158" t="str">
        <f t="shared" si="438"/>
        <v/>
      </c>
      <c r="BG983" s="158" t="str">
        <f t="shared" si="439"/>
        <v/>
      </c>
      <c r="BI983" s="171" t="str">
        <f t="shared" si="445"/>
        <v/>
      </c>
      <c r="BJ983" s="163" t="str">
        <f t="shared" si="446"/>
        <v/>
      </c>
      <c r="BK983" s="163" t="str">
        <f t="shared" si="447"/>
        <v/>
      </c>
    </row>
    <row r="984" spans="1:63" x14ac:dyDescent="0.25">
      <c r="A984" s="110" t="s">
        <v>202</v>
      </c>
      <c r="B984" s="117"/>
      <c r="C984" s="118"/>
      <c r="D984" s="119"/>
      <c r="E984" s="120"/>
      <c r="F984" s="117"/>
      <c r="G984" s="119"/>
      <c r="H984" s="119"/>
      <c r="I984" s="119"/>
      <c r="J984" s="121"/>
      <c r="K984" s="122"/>
      <c r="L984" s="123"/>
      <c r="M984" s="124"/>
      <c r="N984" s="125"/>
      <c r="O984" s="122"/>
      <c r="P984" s="123"/>
      <c r="Q984" s="124"/>
      <c r="R984" s="126"/>
      <c r="S984" s="122"/>
      <c r="T984" s="123"/>
      <c r="U984" s="127"/>
      <c r="V984" s="128"/>
      <c r="AH984" s="42" t="b">
        <f t="shared" si="440"/>
        <v>0</v>
      </c>
      <c r="AI984" s="42" t="str">
        <f t="shared" si="441"/>
        <v/>
      </c>
      <c r="AJ984" s="42" t="str">
        <f>IF(AND(AH984,D984&lt;&gt;""),COUNTIF($AI$12:AI984,AI984),"")</f>
        <v/>
      </c>
      <c r="AK984" s="42" t="str">
        <f t="shared" si="442"/>
        <v/>
      </c>
      <c r="AL984" s="42" t="str">
        <f t="shared" si="443"/>
        <v/>
      </c>
      <c r="AM984" s="42">
        <f t="shared" si="444"/>
        <v>0</v>
      </c>
      <c r="AN984" s="109" t="str">
        <f t="shared" si="420"/>
        <v/>
      </c>
      <c r="AO984" s="109" t="str">
        <f t="shared" si="421"/>
        <v/>
      </c>
      <c r="AP984" s="109" t="str">
        <f t="shared" si="422"/>
        <v/>
      </c>
      <c r="AQ984" s="109" t="str">
        <f t="shared" si="423"/>
        <v/>
      </c>
      <c r="AR984" s="109" t="str">
        <f t="shared" si="424"/>
        <v/>
      </c>
      <c r="AS984" s="158" t="str">
        <f t="shared" si="425"/>
        <v/>
      </c>
      <c r="AT984" s="157" t="str">
        <f t="shared" si="426"/>
        <v/>
      </c>
      <c r="AU984" s="157" t="str">
        <f t="shared" si="427"/>
        <v/>
      </c>
      <c r="AV984" s="109" t="str">
        <f t="shared" si="428"/>
        <v/>
      </c>
      <c r="AW984" s="158" t="str">
        <f t="shared" si="429"/>
        <v/>
      </c>
      <c r="AX984" s="158" t="str">
        <f t="shared" si="430"/>
        <v/>
      </c>
      <c r="AY984" s="158" t="str">
        <f t="shared" si="431"/>
        <v/>
      </c>
      <c r="AZ984" s="158" t="str">
        <f t="shared" si="432"/>
        <v/>
      </c>
      <c r="BA984" s="157" t="str">
        <f t="shared" si="433"/>
        <v/>
      </c>
      <c r="BB984" s="157" t="str">
        <f t="shared" si="434"/>
        <v/>
      </c>
      <c r="BC984" s="157" t="str">
        <f t="shared" si="435"/>
        <v/>
      </c>
      <c r="BD984" s="157" t="str">
        <f t="shared" si="436"/>
        <v/>
      </c>
      <c r="BE984" s="158" t="str">
        <f t="shared" si="437"/>
        <v/>
      </c>
      <c r="BF984" s="158" t="str">
        <f t="shared" si="438"/>
        <v/>
      </c>
      <c r="BG984" s="158" t="str">
        <f t="shared" si="439"/>
        <v/>
      </c>
      <c r="BI984" s="171" t="str">
        <f t="shared" si="445"/>
        <v/>
      </c>
      <c r="BJ984" s="163" t="str">
        <f t="shared" si="446"/>
        <v/>
      </c>
      <c r="BK984" s="163" t="str">
        <f t="shared" si="447"/>
        <v/>
      </c>
    </row>
    <row r="985" spans="1:63" x14ac:dyDescent="0.25">
      <c r="A985" s="110" t="s">
        <v>202</v>
      </c>
      <c r="B985" s="117"/>
      <c r="C985" s="118"/>
      <c r="D985" s="119"/>
      <c r="E985" s="120"/>
      <c r="F985" s="117"/>
      <c r="G985" s="119"/>
      <c r="H985" s="119"/>
      <c r="I985" s="119"/>
      <c r="J985" s="121"/>
      <c r="K985" s="122"/>
      <c r="L985" s="123"/>
      <c r="M985" s="124"/>
      <c r="N985" s="125"/>
      <c r="O985" s="122"/>
      <c r="P985" s="123"/>
      <c r="Q985" s="124"/>
      <c r="R985" s="126"/>
      <c r="S985" s="122"/>
      <c r="T985" s="123"/>
      <c r="U985" s="127"/>
      <c r="V985" s="128"/>
      <c r="AH985" s="42" t="b">
        <f t="shared" si="440"/>
        <v>0</v>
      </c>
      <c r="AI985" s="42" t="str">
        <f t="shared" si="441"/>
        <v/>
      </c>
      <c r="AJ985" s="42" t="str">
        <f>IF(AND(AH985,D985&lt;&gt;""),COUNTIF($AI$12:AI985,AI985),"")</f>
        <v/>
      </c>
      <c r="AK985" s="42" t="str">
        <f t="shared" si="442"/>
        <v/>
      </c>
      <c r="AL985" s="42" t="str">
        <f t="shared" si="443"/>
        <v/>
      </c>
      <c r="AM985" s="42">
        <f t="shared" si="444"/>
        <v>1</v>
      </c>
      <c r="AN985" s="109" t="str">
        <f t="shared" si="420"/>
        <v/>
      </c>
      <c r="AO985" s="109" t="str">
        <f t="shared" si="421"/>
        <v/>
      </c>
      <c r="AP985" s="109" t="str">
        <f t="shared" si="422"/>
        <v/>
      </c>
      <c r="AQ985" s="109" t="str">
        <f t="shared" si="423"/>
        <v/>
      </c>
      <c r="AR985" s="109" t="str">
        <f t="shared" si="424"/>
        <v/>
      </c>
      <c r="AS985" s="158" t="str">
        <f t="shared" si="425"/>
        <v/>
      </c>
      <c r="AT985" s="157" t="str">
        <f t="shared" si="426"/>
        <v/>
      </c>
      <c r="AU985" s="157" t="str">
        <f t="shared" si="427"/>
        <v/>
      </c>
      <c r="AV985" s="109" t="str">
        <f t="shared" si="428"/>
        <v/>
      </c>
      <c r="AW985" s="158" t="str">
        <f t="shared" si="429"/>
        <v/>
      </c>
      <c r="AX985" s="158" t="str">
        <f t="shared" si="430"/>
        <v/>
      </c>
      <c r="AY985" s="158" t="str">
        <f t="shared" si="431"/>
        <v/>
      </c>
      <c r="AZ985" s="158" t="str">
        <f t="shared" si="432"/>
        <v/>
      </c>
      <c r="BA985" s="157" t="str">
        <f t="shared" si="433"/>
        <v/>
      </c>
      <c r="BB985" s="157" t="str">
        <f t="shared" si="434"/>
        <v/>
      </c>
      <c r="BC985" s="157" t="str">
        <f t="shared" si="435"/>
        <v/>
      </c>
      <c r="BD985" s="157" t="str">
        <f t="shared" si="436"/>
        <v/>
      </c>
      <c r="BE985" s="158" t="str">
        <f t="shared" si="437"/>
        <v/>
      </c>
      <c r="BF985" s="158" t="str">
        <f t="shared" si="438"/>
        <v/>
      </c>
      <c r="BG985" s="158" t="str">
        <f t="shared" si="439"/>
        <v/>
      </c>
      <c r="BI985" s="171" t="str">
        <f t="shared" si="445"/>
        <v/>
      </c>
      <c r="BJ985" s="163" t="str">
        <f t="shared" si="446"/>
        <v/>
      </c>
      <c r="BK985" s="163" t="str">
        <f t="shared" si="447"/>
        <v/>
      </c>
    </row>
    <row r="986" spans="1:63" x14ac:dyDescent="0.25">
      <c r="A986" s="110" t="s">
        <v>202</v>
      </c>
      <c r="B986" s="117"/>
      <c r="C986" s="118"/>
      <c r="D986" s="119"/>
      <c r="E986" s="120"/>
      <c r="F986" s="117"/>
      <c r="G986" s="119"/>
      <c r="H986" s="119"/>
      <c r="I986" s="119"/>
      <c r="J986" s="121"/>
      <c r="K986" s="122"/>
      <c r="L986" s="123"/>
      <c r="M986" s="124"/>
      <c r="N986" s="125"/>
      <c r="O986" s="122"/>
      <c r="P986" s="123"/>
      <c r="Q986" s="124"/>
      <c r="R986" s="126"/>
      <c r="S986" s="122"/>
      <c r="T986" s="123"/>
      <c r="U986" s="127"/>
      <c r="V986" s="128"/>
      <c r="AH986" s="42" t="b">
        <f t="shared" si="440"/>
        <v>0</v>
      </c>
      <c r="AI986" s="42" t="str">
        <f t="shared" si="441"/>
        <v/>
      </c>
      <c r="AJ986" s="42" t="str">
        <f>IF(AND(AH986,D986&lt;&gt;""),COUNTIF($AI$12:AI986,AI986),"")</f>
        <v/>
      </c>
      <c r="AK986" s="42" t="str">
        <f t="shared" si="442"/>
        <v/>
      </c>
      <c r="AL986" s="42" t="str">
        <f t="shared" si="443"/>
        <v/>
      </c>
      <c r="AM986" s="42">
        <f t="shared" si="444"/>
        <v>0</v>
      </c>
      <c r="AN986" s="109" t="str">
        <f t="shared" si="420"/>
        <v/>
      </c>
      <c r="AO986" s="109" t="str">
        <f t="shared" si="421"/>
        <v/>
      </c>
      <c r="AP986" s="109" t="str">
        <f t="shared" si="422"/>
        <v/>
      </c>
      <c r="AQ986" s="109" t="str">
        <f t="shared" si="423"/>
        <v/>
      </c>
      <c r="AR986" s="109" t="str">
        <f t="shared" si="424"/>
        <v/>
      </c>
      <c r="AS986" s="158" t="str">
        <f t="shared" si="425"/>
        <v/>
      </c>
      <c r="AT986" s="157" t="str">
        <f t="shared" si="426"/>
        <v/>
      </c>
      <c r="AU986" s="157" t="str">
        <f t="shared" si="427"/>
        <v/>
      </c>
      <c r="AV986" s="109" t="str">
        <f t="shared" si="428"/>
        <v/>
      </c>
      <c r="AW986" s="158" t="str">
        <f t="shared" si="429"/>
        <v/>
      </c>
      <c r="AX986" s="158" t="str">
        <f t="shared" si="430"/>
        <v/>
      </c>
      <c r="AY986" s="158" t="str">
        <f t="shared" si="431"/>
        <v/>
      </c>
      <c r="AZ986" s="158" t="str">
        <f t="shared" si="432"/>
        <v/>
      </c>
      <c r="BA986" s="157" t="str">
        <f t="shared" si="433"/>
        <v/>
      </c>
      <c r="BB986" s="157" t="str">
        <f t="shared" si="434"/>
        <v/>
      </c>
      <c r="BC986" s="157" t="str">
        <f t="shared" si="435"/>
        <v/>
      </c>
      <c r="BD986" s="157" t="str">
        <f t="shared" si="436"/>
        <v/>
      </c>
      <c r="BE986" s="158" t="str">
        <f t="shared" si="437"/>
        <v/>
      </c>
      <c r="BF986" s="158" t="str">
        <f t="shared" si="438"/>
        <v/>
      </c>
      <c r="BG986" s="158" t="str">
        <f t="shared" si="439"/>
        <v/>
      </c>
      <c r="BI986" s="171" t="str">
        <f t="shared" si="445"/>
        <v/>
      </c>
      <c r="BJ986" s="163" t="str">
        <f t="shared" si="446"/>
        <v/>
      </c>
      <c r="BK986" s="163" t="str">
        <f t="shared" si="447"/>
        <v/>
      </c>
    </row>
    <row r="987" spans="1:63" x14ac:dyDescent="0.25">
      <c r="A987" s="110" t="s">
        <v>202</v>
      </c>
      <c r="B987" s="117"/>
      <c r="C987" s="118"/>
      <c r="D987" s="119"/>
      <c r="E987" s="120"/>
      <c r="F987" s="117"/>
      <c r="G987" s="119"/>
      <c r="H987" s="119"/>
      <c r="I987" s="119"/>
      <c r="J987" s="121"/>
      <c r="K987" s="122"/>
      <c r="L987" s="123"/>
      <c r="M987" s="124"/>
      <c r="N987" s="125"/>
      <c r="O987" s="122"/>
      <c r="P987" s="123"/>
      <c r="Q987" s="124"/>
      <c r="R987" s="126"/>
      <c r="S987" s="122"/>
      <c r="T987" s="123"/>
      <c r="U987" s="127"/>
      <c r="V987" s="128"/>
      <c r="AH987" s="42" t="b">
        <f t="shared" si="440"/>
        <v>0</v>
      </c>
      <c r="AI987" s="42" t="str">
        <f t="shared" si="441"/>
        <v/>
      </c>
      <c r="AJ987" s="42" t="str">
        <f>IF(AND(AH987,D987&lt;&gt;""),COUNTIF($AI$12:AI987,AI987),"")</f>
        <v/>
      </c>
      <c r="AK987" s="42" t="str">
        <f t="shared" si="442"/>
        <v/>
      </c>
      <c r="AL987" s="42" t="str">
        <f t="shared" si="443"/>
        <v/>
      </c>
      <c r="AM987" s="42">
        <f t="shared" si="444"/>
        <v>1</v>
      </c>
      <c r="AN987" s="109" t="str">
        <f t="shared" si="420"/>
        <v/>
      </c>
      <c r="AO987" s="109" t="str">
        <f t="shared" si="421"/>
        <v/>
      </c>
      <c r="AP987" s="109" t="str">
        <f t="shared" si="422"/>
        <v/>
      </c>
      <c r="AQ987" s="109" t="str">
        <f t="shared" si="423"/>
        <v/>
      </c>
      <c r="AR987" s="109" t="str">
        <f t="shared" si="424"/>
        <v/>
      </c>
      <c r="AS987" s="158" t="str">
        <f t="shared" si="425"/>
        <v/>
      </c>
      <c r="AT987" s="157" t="str">
        <f t="shared" si="426"/>
        <v/>
      </c>
      <c r="AU987" s="157" t="str">
        <f t="shared" si="427"/>
        <v/>
      </c>
      <c r="AV987" s="109" t="str">
        <f t="shared" si="428"/>
        <v/>
      </c>
      <c r="AW987" s="158" t="str">
        <f t="shared" si="429"/>
        <v/>
      </c>
      <c r="AX987" s="158" t="str">
        <f t="shared" si="430"/>
        <v/>
      </c>
      <c r="AY987" s="158" t="str">
        <f t="shared" si="431"/>
        <v/>
      </c>
      <c r="AZ987" s="158" t="str">
        <f t="shared" si="432"/>
        <v/>
      </c>
      <c r="BA987" s="157" t="str">
        <f t="shared" si="433"/>
        <v/>
      </c>
      <c r="BB987" s="157" t="str">
        <f t="shared" si="434"/>
        <v/>
      </c>
      <c r="BC987" s="157" t="str">
        <f t="shared" si="435"/>
        <v/>
      </c>
      <c r="BD987" s="157" t="str">
        <f t="shared" si="436"/>
        <v/>
      </c>
      <c r="BE987" s="158" t="str">
        <f t="shared" si="437"/>
        <v/>
      </c>
      <c r="BF987" s="158" t="str">
        <f t="shared" si="438"/>
        <v/>
      </c>
      <c r="BG987" s="158" t="str">
        <f t="shared" si="439"/>
        <v/>
      </c>
      <c r="BI987" s="171" t="str">
        <f t="shared" si="445"/>
        <v/>
      </c>
      <c r="BJ987" s="163" t="str">
        <f t="shared" si="446"/>
        <v/>
      </c>
      <c r="BK987" s="163" t="str">
        <f t="shared" si="447"/>
        <v/>
      </c>
    </row>
    <row r="988" spans="1:63" x14ac:dyDescent="0.25">
      <c r="A988" s="110" t="s">
        <v>202</v>
      </c>
      <c r="B988" s="117"/>
      <c r="C988" s="118"/>
      <c r="D988" s="119"/>
      <c r="E988" s="120"/>
      <c r="F988" s="117"/>
      <c r="G988" s="119"/>
      <c r="H988" s="119"/>
      <c r="I988" s="119"/>
      <c r="J988" s="121"/>
      <c r="K988" s="122"/>
      <c r="L988" s="123"/>
      <c r="M988" s="124"/>
      <c r="N988" s="125"/>
      <c r="O988" s="122"/>
      <c r="P988" s="123"/>
      <c r="Q988" s="124"/>
      <c r="R988" s="126"/>
      <c r="S988" s="122"/>
      <c r="T988" s="123"/>
      <c r="U988" s="127"/>
      <c r="V988" s="128"/>
      <c r="AH988" s="42" t="b">
        <f t="shared" si="440"/>
        <v>0</v>
      </c>
      <c r="AI988" s="42" t="str">
        <f t="shared" si="441"/>
        <v/>
      </c>
      <c r="AJ988" s="42" t="str">
        <f>IF(AND(AH988,D988&lt;&gt;""),COUNTIF($AI$12:AI988,AI988),"")</f>
        <v/>
      </c>
      <c r="AK988" s="42" t="str">
        <f t="shared" si="442"/>
        <v/>
      </c>
      <c r="AL988" s="42" t="str">
        <f t="shared" si="443"/>
        <v/>
      </c>
      <c r="AM988" s="42">
        <f t="shared" si="444"/>
        <v>0</v>
      </c>
      <c r="AN988" s="109" t="str">
        <f t="shared" si="420"/>
        <v/>
      </c>
      <c r="AO988" s="109" t="str">
        <f t="shared" si="421"/>
        <v/>
      </c>
      <c r="AP988" s="109" t="str">
        <f t="shared" si="422"/>
        <v/>
      </c>
      <c r="AQ988" s="109" t="str">
        <f t="shared" si="423"/>
        <v/>
      </c>
      <c r="AR988" s="109" t="str">
        <f t="shared" si="424"/>
        <v/>
      </c>
      <c r="AS988" s="158" t="str">
        <f t="shared" si="425"/>
        <v/>
      </c>
      <c r="AT988" s="157" t="str">
        <f t="shared" si="426"/>
        <v/>
      </c>
      <c r="AU988" s="157" t="str">
        <f t="shared" si="427"/>
        <v/>
      </c>
      <c r="AV988" s="109" t="str">
        <f t="shared" si="428"/>
        <v/>
      </c>
      <c r="AW988" s="158" t="str">
        <f t="shared" si="429"/>
        <v/>
      </c>
      <c r="AX988" s="158" t="str">
        <f t="shared" si="430"/>
        <v/>
      </c>
      <c r="AY988" s="158" t="str">
        <f t="shared" si="431"/>
        <v/>
      </c>
      <c r="AZ988" s="158" t="str">
        <f t="shared" si="432"/>
        <v/>
      </c>
      <c r="BA988" s="157" t="str">
        <f t="shared" si="433"/>
        <v/>
      </c>
      <c r="BB988" s="157" t="str">
        <f t="shared" si="434"/>
        <v/>
      </c>
      <c r="BC988" s="157" t="str">
        <f t="shared" si="435"/>
        <v/>
      </c>
      <c r="BD988" s="157" t="str">
        <f t="shared" si="436"/>
        <v/>
      </c>
      <c r="BE988" s="158" t="str">
        <f t="shared" si="437"/>
        <v/>
      </c>
      <c r="BF988" s="158" t="str">
        <f t="shared" si="438"/>
        <v/>
      </c>
      <c r="BG988" s="158" t="str">
        <f t="shared" si="439"/>
        <v/>
      </c>
      <c r="BI988" s="171" t="str">
        <f t="shared" si="445"/>
        <v/>
      </c>
      <c r="BJ988" s="163" t="str">
        <f t="shared" si="446"/>
        <v/>
      </c>
      <c r="BK988" s="163" t="str">
        <f t="shared" si="447"/>
        <v/>
      </c>
    </row>
    <row r="989" spans="1:63" x14ac:dyDescent="0.25">
      <c r="A989" s="110" t="s">
        <v>202</v>
      </c>
      <c r="B989" s="117"/>
      <c r="C989" s="118"/>
      <c r="D989" s="119"/>
      <c r="E989" s="120"/>
      <c r="F989" s="117"/>
      <c r="G989" s="119"/>
      <c r="H989" s="119"/>
      <c r="I989" s="119"/>
      <c r="J989" s="121"/>
      <c r="K989" s="122"/>
      <c r="L989" s="123"/>
      <c r="M989" s="124"/>
      <c r="N989" s="125"/>
      <c r="O989" s="122"/>
      <c r="P989" s="123"/>
      <c r="Q989" s="124"/>
      <c r="R989" s="126"/>
      <c r="S989" s="122"/>
      <c r="T989" s="123"/>
      <c r="U989" s="127"/>
      <c r="V989" s="128"/>
      <c r="AH989" s="42" t="b">
        <f t="shared" si="440"/>
        <v>0</v>
      </c>
      <c r="AI989" s="42" t="str">
        <f t="shared" si="441"/>
        <v/>
      </c>
      <c r="AJ989" s="42" t="str">
        <f>IF(AND(AH989,D989&lt;&gt;""),COUNTIF($AI$12:AI989,AI989),"")</f>
        <v/>
      </c>
      <c r="AK989" s="42" t="str">
        <f t="shared" si="442"/>
        <v/>
      </c>
      <c r="AL989" s="42" t="str">
        <f t="shared" si="443"/>
        <v/>
      </c>
      <c r="AM989" s="42">
        <f t="shared" si="444"/>
        <v>1</v>
      </c>
      <c r="AN989" s="109" t="str">
        <f t="shared" si="420"/>
        <v/>
      </c>
      <c r="AO989" s="109" t="str">
        <f t="shared" si="421"/>
        <v/>
      </c>
      <c r="AP989" s="109" t="str">
        <f t="shared" si="422"/>
        <v/>
      </c>
      <c r="AQ989" s="109" t="str">
        <f t="shared" si="423"/>
        <v/>
      </c>
      <c r="AR989" s="109" t="str">
        <f t="shared" si="424"/>
        <v/>
      </c>
      <c r="AS989" s="158" t="str">
        <f t="shared" si="425"/>
        <v/>
      </c>
      <c r="AT989" s="157" t="str">
        <f t="shared" si="426"/>
        <v/>
      </c>
      <c r="AU989" s="157" t="str">
        <f t="shared" si="427"/>
        <v/>
      </c>
      <c r="AV989" s="109" t="str">
        <f t="shared" si="428"/>
        <v/>
      </c>
      <c r="AW989" s="158" t="str">
        <f t="shared" si="429"/>
        <v/>
      </c>
      <c r="AX989" s="158" t="str">
        <f t="shared" si="430"/>
        <v/>
      </c>
      <c r="AY989" s="158" t="str">
        <f t="shared" si="431"/>
        <v/>
      </c>
      <c r="AZ989" s="158" t="str">
        <f t="shared" si="432"/>
        <v/>
      </c>
      <c r="BA989" s="157" t="str">
        <f t="shared" si="433"/>
        <v/>
      </c>
      <c r="BB989" s="157" t="str">
        <f t="shared" si="434"/>
        <v/>
      </c>
      <c r="BC989" s="157" t="str">
        <f t="shared" si="435"/>
        <v/>
      </c>
      <c r="BD989" s="157" t="str">
        <f t="shared" si="436"/>
        <v/>
      </c>
      <c r="BE989" s="158" t="str">
        <f t="shared" si="437"/>
        <v/>
      </c>
      <c r="BF989" s="158" t="str">
        <f t="shared" si="438"/>
        <v/>
      </c>
      <c r="BG989" s="158" t="str">
        <f t="shared" si="439"/>
        <v/>
      </c>
      <c r="BI989" s="171" t="str">
        <f t="shared" si="445"/>
        <v/>
      </c>
      <c r="BJ989" s="163" t="str">
        <f t="shared" si="446"/>
        <v/>
      </c>
      <c r="BK989" s="163" t="str">
        <f t="shared" si="447"/>
        <v/>
      </c>
    </row>
    <row r="990" spans="1:63" x14ac:dyDescent="0.25">
      <c r="A990" s="110" t="s">
        <v>202</v>
      </c>
      <c r="B990" s="117"/>
      <c r="C990" s="118"/>
      <c r="D990" s="119"/>
      <c r="E990" s="120"/>
      <c r="F990" s="117"/>
      <c r="G990" s="119"/>
      <c r="H990" s="119"/>
      <c r="I990" s="119"/>
      <c r="J990" s="121"/>
      <c r="K990" s="122"/>
      <c r="L990" s="123"/>
      <c r="M990" s="124"/>
      <c r="N990" s="125"/>
      <c r="O990" s="122"/>
      <c r="P990" s="123"/>
      <c r="Q990" s="124"/>
      <c r="R990" s="126"/>
      <c r="S990" s="122"/>
      <c r="T990" s="123"/>
      <c r="U990" s="127"/>
      <c r="V990" s="128"/>
      <c r="AH990" s="42" t="b">
        <f t="shared" si="440"/>
        <v>0</v>
      </c>
      <c r="AI990" s="42" t="str">
        <f t="shared" si="441"/>
        <v/>
      </c>
      <c r="AJ990" s="42" t="str">
        <f>IF(AND(AH990,D990&lt;&gt;""),COUNTIF($AI$12:AI990,AI990),"")</f>
        <v/>
      </c>
      <c r="AK990" s="42" t="str">
        <f t="shared" si="442"/>
        <v/>
      </c>
      <c r="AL990" s="42" t="str">
        <f t="shared" si="443"/>
        <v/>
      </c>
      <c r="AM990" s="42">
        <f t="shared" si="444"/>
        <v>0</v>
      </c>
      <c r="AN990" s="109" t="str">
        <f t="shared" si="420"/>
        <v/>
      </c>
      <c r="AO990" s="109" t="str">
        <f t="shared" si="421"/>
        <v/>
      </c>
      <c r="AP990" s="109" t="str">
        <f t="shared" si="422"/>
        <v/>
      </c>
      <c r="AQ990" s="109" t="str">
        <f t="shared" si="423"/>
        <v/>
      </c>
      <c r="AR990" s="109" t="str">
        <f t="shared" si="424"/>
        <v/>
      </c>
      <c r="AS990" s="158" t="str">
        <f t="shared" si="425"/>
        <v/>
      </c>
      <c r="AT990" s="157" t="str">
        <f t="shared" si="426"/>
        <v/>
      </c>
      <c r="AU990" s="157" t="str">
        <f t="shared" si="427"/>
        <v/>
      </c>
      <c r="AV990" s="109" t="str">
        <f t="shared" si="428"/>
        <v/>
      </c>
      <c r="AW990" s="158" t="str">
        <f t="shared" si="429"/>
        <v/>
      </c>
      <c r="AX990" s="158" t="str">
        <f t="shared" si="430"/>
        <v/>
      </c>
      <c r="AY990" s="158" t="str">
        <f t="shared" si="431"/>
        <v/>
      </c>
      <c r="AZ990" s="158" t="str">
        <f t="shared" si="432"/>
        <v/>
      </c>
      <c r="BA990" s="157" t="str">
        <f t="shared" si="433"/>
        <v/>
      </c>
      <c r="BB990" s="157" t="str">
        <f t="shared" si="434"/>
        <v/>
      </c>
      <c r="BC990" s="157" t="str">
        <f t="shared" si="435"/>
        <v/>
      </c>
      <c r="BD990" s="157" t="str">
        <f t="shared" si="436"/>
        <v/>
      </c>
      <c r="BE990" s="158" t="str">
        <f t="shared" si="437"/>
        <v/>
      </c>
      <c r="BF990" s="158" t="str">
        <f t="shared" si="438"/>
        <v/>
      </c>
      <c r="BG990" s="158" t="str">
        <f t="shared" si="439"/>
        <v/>
      </c>
      <c r="BI990" s="171" t="str">
        <f t="shared" si="445"/>
        <v/>
      </c>
      <c r="BJ990" s="163" t="str">
        <f t="shared" si="446"/>
        <v/>
      </c>
      <c r="BK990" s="163" t="str">
        <f t="shared" si="447"/>
        <v/>
      </c>
    </row>
    <row r="991" spans="1:63" x14ac:dyDescent="0.25">
      <c r="A991" s="110" t="s">
        <v>202</v>
      </c>
      <c r="B991" s="117"/>
      <c r="C991" s="118"/>
      <c r="D991" s="119"/>
      <c r="E991" s="120"/>
      <c r="F991" s="117"/>
      <c r="G991" s="119"/>
      <c r="H991" s="119"/>
      <c r="I991" s="119"/>
      <c r="J991" s="121"/>
      <c r="K991" s="122"/>
      <c r="L991" s="123"/>
      <c r="M991" s="124"/>
      <c r="N991" s="125"/>
      <c r="O991" s="122"/>
      <c r="P991" s="123"/>
      <c r="Q991" s="124"/>
      <c r="R991" s="126"/>
      <c r="S991" s="122"/>
      <c r="T991" s="123"/>
      <c r="U991" s="127"/>
      <c r="V991" s="128"/>
      <c r="AH991" s="42" t="b">
        <f t="shared" si="440"/>
        <v>0</v>
      </c>
      <c r="AI991" s="42" t="str">
        <f t="shared" si="441"/>
        <v/>
      </c>
      <c r="AJ991" s="42" t="str">
        <f>IF(AND(AH991,D991&lt;&gt;""),COUNTIF($AI$12:AI991,AI991),"")</f>
        <v/>
      </c>
      <c r="AK991" s="42" t="str">
        <f t="shared" si="442"/>
        <v/>
      </c>
      <c r="AL991" s="42" t="str">
        <f t="shared" si="443"/>
        <v/>
      </c>
      <c r="AM991" s="42">
        <f t="shared" si="444"/>
        <v>1</v>
      </c>
      <c r="AN991" s="109" t="str">
        <f t="shared" si="420"/>
        <v/>
      </c>
      <c r="AO991" s="109" t="str">
        <f t="shared" si="421"/>
        <v/>
      </c>
      <c r="AP991" s="109" t="str">
        <f t="shared" si="422"/>
        <v/>
      </c>
      <c r="AQ991" s="109" t="str">
        <f t="shared" si="423"/>
        <v/>
      </c>
      <c r="AR991" s="109" t="str">
        <f t="shared" si="424"/>
        <v/>
      </c>
      <c r="AS991" s="158" t="str">
        <f t="shared" si="425"/>
        <v/>
      </c>
      <c r="AT991" s="157" t="str">
        <f t="shared" si="426"/>
        <v/>
      </c>
      <c r="AU991" s="157" t="str">
        <f t="shared" si="427"/>
        <v/>
      </c>
      <c r="AV991" s="109" t="str">
        <f t="shared" si="428"/>
        <v/>
      </c>
      <c r="AW991" s="158" t="str">
        <f t="shared" si="429"/>
        <v/>
      </c>
      <c r="AX991" s="158" t="str">
        <f t="shared" si="430"/>
        <v/>
      </c>
      <c r="AY991" s="158" t="str">
        <f t="shared" si="431"/>
        <v/>
      </c>
      <c r="AZ991" s="158" t="str">
        <f t="shared" si="432"/>
        <v/>
      </c>
      <c r="BA991" s="157" t="str">
        <f t="shared" si="433"/>
        <v/>
      </c>
      <c r="BB991" s="157" t="str">
        <f t="shared" si="434"/>
        <v/>
      </c>
      <c r="BC991" s="157" t="str">
        <f t="shared" si="435"/>
        <v/>
      </c>
      <c r="BD991" s="157" t="str">
        <f t="shared" si="436"/>
        <v/>
      </c>
      <c r="BE991" s="158" t="str">
        <f t="shared" si="437"/>
        <v/>
      </c>
      <c r="BF991" s="158" t="str">
        <f t="shared" si="438"/>
        <v/>
      </c>
      <c r="BG991" s="158" t="str">
        <f t="shared" si="439"/>
        <v/>
      </c>
      <c r="BI991" s="171" t="str">
        <f t="shared" si="445"/>
        <v/>
      </c>
      <c r="BJ991" s="163" t="str">
        <f t="shared" si="446"/>
        <v/>
      </c>
      <c r="BK991" s="163" t="str">
        <f t="shared" si="447"/>
        <v/>
      </c>
    </row>
    <row r="992" spans="1:63" x14ac:dyDescent="0.25">
      <c r="A992" s="110" t="s">
        <v>202</v>
      </c>
      <c r="B992" s="117"/>
      <c r="C992" s="118"/>
      <c r="D992" s="119"/>
      <c r="E992" s="120"/>
      <c r="F992" s="117"/>
      <c r="G992" s="119"/>
      <c r="H992" s="119"/>
      <c r="I992" s="119"/>
      <c r="J992" s="121"/>
      <c r="K992" s="122"/>
      <c r="L992" s="123"/>
      <c r="M992" s="124"/>
      <c r="N992" s="125"/>
      <c r="O992" s="122"/>
      <c r="P992" s="123"/>
      <c r="Q992" s="124"/>
      <c r="R992" s="126"/>
      <c r="S992" s="122"/>
      <c r="T992" s="123"/>
      <c r="U992" s="127"/>
      <c r="V992" s="128"/>
      <c r="AH992" s="42" t="b">
        <f t="shared" si="440"/>
        <v>0</v>
      </c>
      <c r="AI992" s="42" t="str">
        <f t="shared" si="441"/>
        <v/>
      </c>
      <c r="AJ992" s="42" t="str">
        <f>IF(AND(AH992,D992&lt;&gt;""),COUNTIF($AI$12:AI992,AI992),"")</f>
        <v/>
      </c>
      <c r="AK992" s="42" t="str">
        <f t="shared" si="442"/>
        <v/>
      </c>
      <c r="AL992" s="42" t="str">
        <f t="shared" si="443"/>
        <v/>
      </c>
      <c r="AM992" s="42">
        <f t="shared" si="444"/>
        <v>0</v>
      </c>
      <c r="AN992" s="109" t="str">
        <f t="shared" si="420"/>
        <v/>
      </c>
      <c r="AO992" s="109" t="str">
        <f t="shared" si="421"/>
        <v/>
      </c>
      <c r="AP992" s="109" t="str">
        <f t="shared" si="422"/>
        <v/>
      </c>
      <c r="AQ992" s="109" t="str">
        <f t="shared" si="423"/>
        <v/>
      </c>
      <c r="AR992" s="109" t="str">
        <f t="shared" si="424"/>
        <v/>
      </c>
      <c r="AS992" s="158" t="str">
        <f t="shared" si="425"/>
        <v/>
      </c>
      <c r="AT992" s="157" t="str">
        <f t="shared" si="426"/>
        <v/>
      </c>
      <c r="AU992" s="157" t="str">
        <f t="shared" si="427"/>
        <v/>
      </c>
      <c r="AV992" s="109" t="str">
        <f t="shared" si="428"/>
        <v/>
      </c>
      <c r="AW992" s="158" t="str">
        <f t="shared" si="429"/>
        <v/>
      </c>
      <c r="AX992" s="158" t="str">
        <f t="shared" si="430"/>
        <v/>
      </c>
      <c r="AY992" s="158" t="str">
        <f t="shared" si="431"/>
        <v/>
      </c>
      <c r="AZ992" s="158" t="str">
        <f t="shared" si="432"/>
        <v/>
      </c>
      <c r="BA992" s="157" t="str">
        <f t="shared" si="433"/>
        <v/>
      </c>
      <c r="BB992" s="157" t="str">
        <f t="shared" si="434"/>
        <v/>
      </c>
      <c r="BC992" s="157" t="str">
        <f t="shared" si="435"/>
        <v/>
      </c>
      <c r="BD992" s="157" t="str">
        <f t="shared" si="436"/>
        <v/>
      </c>
      <c r="BE992" s="158" t="str">
        <f t="shared" si="437"/>
        <v/>
      </c>
      <c r="BF992" s="158" t="str">
        <f t="shared" si="438"/>
        <v/>
      </c>
      <c r="BG992" s="158" t="str">
        <f t="shared" si="439"/>
        <v/>
      </c>
      <c r="BI992" s="171" t="str">
        <f t="shared" si="445"/>
        <v/>
      </c>
      <c r="BJ992" s="163" t="str">
        <f t="shared" si="446"/>
        <v/>
      </c>
      <c r="BK992" s="163" t="str">
        <f t="shared" si="447"/>
        <v/>
      </c>
    </row>
    <row r="993" spans="1:63" x14ac:dyDescent="0.25">
      <c r="A993" s="110" t="s">
        <v>202</v>
      </c>
      <c r="B993" s="117"/>
      <c r="C993" s="118"/>
      <c r="D993" s="119"/>
      <c r="E993" s="120"/>
      <c r="F993" s="117"/>
      <c r="G993" s="119"/>
      <c r="H993" s="119"/>
      <c r="I993" s="119"/>
      <c r="J993" s="121"/>
      <c r="K993" s="122"/>
      <c r="L993" s="123"/>
      <c r="M993" s="124"/>
      <c r="N993" s="125"/>
      <c r="O993" s="122"/>
      <c r="P993" s="123"/>
      <c r="Q993" s="124"/>
      <c r="R993" s="126"/>
      <c r="S993" s="122"/>
      <c r="T993" s="123"/>
      <c r="U993" s="127"/>
      <c r="V993" s="128"/>
      <c r="AH993" s="42" t="b">
        <f t="shared" si="440"/>
        <v>0</v>
      </c>
      <c r="AI993" s="42" t="str">
        <f t="shared" si="441"/>
        <v/>
      </c>
      <c r="AJ993" s="42" t="str">
        <f>IF(AND(AH993,D993&lt;&gt;""),COUNTIF($AI$12:AI993,AI993),"")</f>
        <v/>
      </c>
      <c r="AK993" s="42" t="str">
        <f t="shared" si="442"/>
        <v/>
      </c>
      <c r="AL993" s="42" t="str">
        <f t="shared" si="443"/>
        <v/>
      </c>
      <c r="AM993" s="42">
        <f t="shared" si="444"/>
        <v>1</v>
      </c>
      <c r="AN993" s="109" t="str">
        <f t="shared" si="420"/>
        <v/>
      </c>
      <c r="AO993" s="109" t="str">
        <f t="shared" si="421"/>
        <v/>
      </c>
      <c r="AP993" s="109" t="str">
        <f t="shared" si="422"/>
        <v/>
      </c>
      <c r="AQ993" s="109" t="str">
        <f t="shared" si="423"/>
        <v/>
      </c>
      <c r="AR993" s="109" t="str">
        <f t="shared" si="424"/>
        <v/>
      </c>
      <c r="AS993" s="158" t="str">
        <f t="shared" si="425"/>
        <v/>
      </c>
      <c r="AT993" s="157" t="str">
        <f t="shared" si="426"/>
        <v/>
      </c>
      <c r="AU993" s="157" t="str">
        <f t="shared" si="427"/>
        <v/>
      </c>
      <c r="AV993" s="109" t="str">
        <f t="shared" si="428"/>
        <v/>
      </c>
      <c r="AW993" s="158" t="str">
        <f t="shared" si="429"/>
        <v/>
      </c>
      <c r="AX993" s="158" t="str">
        <f t="shared" si="430"/>
        <v/>
      </c>
      <c r="AY993" s="158" t="str">
        <f t="shared" si="431"/>
        <v/>
      </c>
      <c r="AZ993" s="158" t="str">
        <f t="shared" si="432"/>
        <v/>
      </c>
      <c r="BA993" s="157" t="str">
        <f t="shared" si="433"/>
        <v/>
      </c>
      <c r="BB993" s="157" t="str">
        <f t="shared" si="434"/>
        <v/>
      </c>
      <c r="BC993" s="157" t="str">
        <f t="shared" si="435"/>
        <v/>
      </c>
      <c r="BD993" s="157" t="str">
        <f t="shared" si="436"/>
        <v/>
      </c>
      <c r="BE993" s="158" t="str">
        <f t="shared" si="437"/>
        <v/>
      </c>
      <c r="BF993" s="158" t="str">
        <f t="shared" si="438"/>
        <v/>
      </c>
      <c r="BG993" s="158" t="str">
        <f t="shared" si="439"/>
        <v/>
      </c>
      <c r="BI993" s="171" t="str">
        <f t="shared" si="445"/>
        <v/>
      </c>
      <c r="BJ993" s="163" t="str">
        <f t="shared" si="446"/>
        <v/>
      </c>
      <c r="BK993" s="163" t="str">
        <f t="shared" si="447"/>
        <v/>
      </c>
    </row>
    <row r="994" spans="1:63" x14ac:dyDescent="0.25">
      <c r="A994" s="110" t="s">
        <v>202</v>
      </c>
      <c r="B994" s="117"/>
      <c r="C994" s="118"/>
      <c r="D994" s="119"/>
      <c r="E994" s="120"/>
      <c r="F994" s="117"/>
      <c r="G994" s="119"/>
      <c r="H994" s="119"/>
      <c r="I994" s="119"/>
      <c r="J994" s="121"/>
      <c r="K994" s="122"/>
      <c r="L994" s="123"/>
      <c r="M994" s="124"/>
      <c r="N994" s="125"/>
      <c r="O994" s="122"/>
      <c r="P994" s="123"/>
      <c r="Q994" s="124"/>
      <c r="R994" s="126"/>
      <c r="S994" s="122"/>
      <c r="T994" s="123"/>
      <c r="U994" s="127"/>
      <c r="V994" s="128"/>
      <c r="AH994" s="42" t="b">
        <f t="shared" si="440"/>
        <v>0</v>
      </c>
      <c r="AI994" s="42" t="str">
        <f t="shared" si="441"/>
        <v/>
      </c>
      <c r="AJ994" s="42" t="str">
        <f>IF(AND(AH994,D994&lt;&gt;""),COUNTIF($AI$12:AI994,AI994),"")</f>
        <v/>
      </c>
      <c r="AK994" s="42" t="str">
        <f t="shared" si="442"/>
        <v/>
      </c>
      <c r="AL994" s="42" t="str">
        <f t="shared" si="443"/>
        <v/>
      </c>
      <c r="AM994" s="42">
        <f t="shared" si="444"/>
        <v>0</v>
      </c>
      <c r="AN994" s="109" t="str">
        <f t="shared" si="420"/>
        <v/>
      </c>
      <c r="AO994" s="109" t="str">
        <f t="shared" si="421"/>
        <v/>
      </c>
      <c r="AP994" s="109" t="str">
        <f t="shared" si="422"/>
        <v/>
      </c>
      <c r="AQ994" s="109" t="str">
        <f t="shared" si="423"/>
        <v/>
      </c>
      <c r="AR994" s="109" t="str">
        <f t="shared" si="424"/>
        <v/>
      </c>
      <c r="AS994" s="158" t="str">
        <f t="shared" si="425"/>
        <v/>
      </c>
      <c r="AT994" s="157" t="str">
        <f t="shared" si="426"/>
        <v/>
      </c>
      <c r="AU994" s="157" t="str">
        <f t="shared" si="427"/>
        <v/>
      </c>
      <c r="AV994" s="109" t="str">
        <f t="shared" si="428"/>
        <v/>
      </c>
      <c r="AW994" s="158" t="str">
        <f t="shared" si="429"/>
        <v/>
      </c>
      <c r="AX994" s="158" t="str">
        <f t="shared" si="430"/>
        <v/>
      </c>
      <c r="AY994" s="158" t="str">
        <f t="shared" si="431"/>
        <v/>
      </c>
      <c r="AZ994" s="158" t="str">
        <f t="shared" si="432"/>
        <v/>
      </c>
      <c r="BA994" s="157" t="str">
        <f t="shared" si="433"/>
        <v/>
      </c>
      <c r="BB994" s="157" t="str">
        <f t="shared" si="434"/>
        <v/>
      </c>
      <c r="BC994" s="157" t="str">
        <f t="shared" si="435"/>
        <v/>
      </c>
      <c r="BD994" s="157" t="str">
        <f t="shared" si="436"/>
        <v/>
      </c>
      <c r="BE994" s="158" t="str">
        <f t="shared" si="437"/>
        <v/>
      </c>
      <c r="BF994" s="158" t="str">
        <f t="shared" si="438"/>
        <v/>
      </c>
      <c r="BG994" s="158" t="str">
        <f t="shared" si="439"/>
        <v/>
      </c>
      <c r="BI994" s="171" t="str">
        <f t="shared" si="445"/>
        <v/>
      </c>
      <c r="BJ994" s="163" t="str">
        <f t="shared" si="446"/>
        <v/>
      </c>
      <c r="BK994" s="163" t="str">
        <f t="shared" si="447"/>
        <v/>
      </c>
    </row>
    <row r="995" spans="1:63" x14ac:dyDescent="0.25">
      <c r="A995" s="110" t="s">
        <v>202</v>
      </c>
      <c r="B995" s="117"/>
      <c r="C995" s="118"/>
      <c r="D995" s="119"/>
      <c r="E995" s="120"/>
      <c r="F995" s="117"/>
      <c r="G995" s="119"/>
      <c r="H995" s="119"/>
      <c r="I995" s="119"/>
      <c r="J995" s="121"/>
      <c r="K995" s="122"/>
      <c r="L995" s="123"/>
      <c r="M995" s="124"/>
      <c r="N995" s="125"/>
      <c r="O995" s="122"/>
      <c r="P995" s="123"/>
      <c r="Q995" s="124"/>
      <c r="R995" s="126"/>
      <c r="S995" s="122"/>
      <c r="T995" s="123"/>
      <c r="U995" s="127"/>
      <c r="V995" s="128"/>
      <c r="AH995" s="42" t="b">
        <f t="shared" si="440"/>
        <v>0</v>
      </c>
      <c r="AI995" s="42" t="str">
        <f t="shared" si="441"/>
        <v/>
      </c>
      <c r="AJ995" s="42" t="str">
        <f>IF(AND(AH995,D995&lt;&gt;""),COUNTIF($AI$12:AI995,AI995),"")</f>
        <v/>
      </c>
      <c r="AK995" s="42" t="str">
        <f t="shared" si="442"/>
        <v/>
      </c>
      <c r="AL995" s="42" t="str">
        <f t="shared" si="443"/>
        <v/>
      </c>
      <c r="AM995" s="42">
        <f t="shared" si="444"/>
        <v>1</v>
      </c>
      <c r="AN995" s="109" t="str">
        <f t="shared" si="420"/>
        <v/>
      </c>
      <c r="AO995" s="109" t="str">
        <f t="shared" si="421"/>
        <v/>
      </c>
      <c r="AP995" s="109" t="str">
        <f t="shared" si="422"/>
        <v/>
      </c>
      <c r="AQ995" s="109" t="str">
        <f t="shared" si="423"/>
        <v/>
      </c>
      <c r="AR995" s="109" t="str">
        <f t="shared" si="424"/>
        <v/>
      </c>
      <c r="AS995" s="158" t="str">
        <f t="shared" si="425"/>
        <v/>
      </c>
      <c r="AT995" s="157" t="str">
        <f t="shared" si="426"/>
        <v/>
      </c>
      <c r="AU995" s="157" t="str">
        <f t="shared" si="427"/>
        <v/>
      </c>
      <c r="AV995" s="109" t="str">
        <f t="shared" si="428"/>
        <v/>
      </c>
      <c r="AW995" s="158" t="str">
        <f t="shared" si="429"/>
        <v/>
      </c>
      <c r="AX995" s="158" t="str">
        <f t="shared" si="430"/>
        <v/>
      </c>
      <c r="AY995" s="158" t="str">
        <f t="shared" si="431"/>
        <v/>
      </c>
      <c r="AZ995" s="158" t="str">
        <f t="shared" si="432"/>
        <v/>
      </c>
      <c r="BA995" s="157" t="str">
        <f t="shared" si="433"/>
        <v/>
      </c>
      <c r="BB995" s="157" t="str">
        <f t="shared" si="434"/>
        <v/>
      </c>
      <c r="BC995" s="157" t="str">
        <f t="shared" si="435"/>
        <v/>
      </c>
      <c r="BD995" s="157" t="str">
        <f t="shared" si="436"/>
        <v/>
      </c>
      <c r="BE995" s="158" t="str">
        <f t="shared" si="437"/>
        <v/>
      </c>
      <c r="BF995" s="158" t="str">
        <f t="shared" si="438"/>
        <v/>
      </c>
      <c r="BG995" s="158" t="str">
        <f t="shared" si="439"/>
        <v/>
      </c>
      <c r="BI995" s="171" t="str">
        <f t="shared" si="445"/>
        <v/>
      </c>
      <c r="BJ995" s="163" t="str">
        <f t="shared" si="446"/>
        <v/>
      </c>
      <c r="BK995" s="163" t="str">
        <f t="shared" si="447"/>
        <v/>
      </c>
    </row>
    <row r="996" spans="1:63" x14ac:dyDescent="0.25">
      <c r="A996" s="110" t="s">
        <v>202</v>
      </c>
      <c r="B996" s="117"/>
      <c r="C996" s="118"/>
      <c r="D996" s="119"/>
      <c r="E996" s="120"/>
      <c r="F996" s="117"/>
      <c r="G996" s="119"/>
      <c r="H996" s="119"/>
      <c r="I996" s="119"/>
      <c r="J996" s="121"/>
      <c r="K996" s="122"/>
      <c r="L996" s="123"/>
      <c r="M996" s="124"/>
      <c r="N996" s="125"/>
      <c r="O996" s="122"/>
      <c r="P996" s="123"/>
      <c r="Q996" s="124"/>
      <c r="R996" s="126"/>
      <c r="S996" s="122"/>
      <c r="T996" s="123"/>
      <c r="U996" s="127"/>
      <c r="V996" s="128"/>
      <c r="AH996" s="42" t="b">
        <f t="shared" si="440"/>
        <v>0</v>
      </c>
      <c r="AI996" s="42" t="str">
        <f t="shared" si="441"/>
        <v/>
      </c>
      <c r="AJ996" s="42" t="str">
        <f>IF(AND(AH996,D996&lt;&gt;""),COUNTIF($AI$12:AI996,AI996),"")</f>
        <v/>
      </c>
      <c r="AK996" s="42" t="str">
        <f t="shared" si="442"/>
        <v/>
      </c>
      <c r="AL996" s="42" t="str">
        <f t="shared" si="443"/>
        <v/>
      </c>
      <c r="AM996" s="42">
        <f t="shared" si="444"/>
        <v>0</v>
      </c>
      <c r="AN996" s="109" t="str">
        <f t="shared" si="420"/>
        <v/>
      </c>
      <c r="AO996" s="109" t="str">
        <f t="shared" si="421"/>
        <v/>
      </c>
      <c r="AP996" s="109" t="str">
        <f t="shared" si="422"/>
        <v/>
      </c>
      <c r="AQ996" s="109" t="str">
        <f t="shared" si="423"/>
        <v/>
      </c>
      <c r="AR996" s="109" t="str">
        <f t="shared" si="424"/>
        <v/>
      </c>
      <c r="AS996" s="158" t="str">
        <f t="shared" si="425"/>
        <v/>
      </c>
      <c r="AT996" s="157" t="str">
        <f t="shared" si="426"/>
        <v/>
      </c>
      <c r="AU996" s="157" t="str">
        <f t="shared" si="427"/>
        <v/>
      </c>
      <c r="AV996" s="109" t="str">
        <f t="shared" si="428"/>
        <v/>
      </c>
      <c r="AW996" s="158" t="str">
        <f t="shared" si="429"/>
        <v/>
      </c>
      <c r="AX996" s="158" t="str">
        <f t="shared" si="430"/>
        <v/>
      </c>
      <c r="AY996" s="158" t="str">
        <f t="shared" si="431"/>
        <v/>
      </c>
      <c r="AZ996" s="158" t="str">
        <f t="shared" si="432"/>
        <v/>
      </c>
      <c r="BA996" s="157" t="str">
        <f t="shared" si="433"/>
        <v/>
      </c>
      <c r="BB996" s="157" t="str">
        <f t="shared" si="434"/>
        <v/>
      </c>
      <c r="BC996" s="157" t="str">
        <f t="shared" si="435"/>
        <v/>
      </c>
      <c r="BD996" s="157" t="str">
        <f t="shared" si="436"/>
        <v/>
      </c>
      <c r="BE996" s="158" t="str">
        <f t="shared" si="437"/>
        <v/>
      </c>
      <c r="BF996" s="158" t="str">
        <f t="shared" si="438"/>
        <v/>
      </c>
      <c r="BG996" s="158" t="str">
        <f t="shared" si="439"/>
        <v/>
      </c>
      <c r="BI996" s="171" t="str">
        <f t="shared" si="445"/>
        <v/>
      </c>
      <c r="BJ996" s="163" t="str">
        <f t="shared" si="446"/>
        <v/>
      </c>
      <c r="BK996" s="163" t="str">
        <f t="shared" si="447"/>
        <v/>
      </c>
    </row>
    <row r="997" spans="1:63" x14ac:dyDescent="0.25">
      <c r="A997" s="110" t="s">
        <v>202</v>
      </c>
      <c r="B997" s="117"/>
      <c r="C997" s="118"/>
      <c r="D997" s="119"/>
      <c r="E997" s="120"/>
      <c r="F997" s="117"/>
      <c r="G997" s="119"/>
      <c r="H997" s="119"/>
      <c r="I997" s="119"/>
      <c r="J997" s="121"/>
      <c r="K997" s="122"/>
      <c r="L997" s="123"/>
      <c r="M997" s="124"/>
      <c r="N997" s="125"/>
      <c r="O997" s="122"/>
      <c r="P997" s="123"/>
      <c r="Q997" s="124"/>
      <c r="R997" s="126"/>
      <c r="S997" s="122"/>
      <c r="T997" s="123"/>
      <c r="U997" s="127"/>
      <c r="V997" s="128"/>
      <c r="AH997" s="42" t="b">
        <f t="shared" si="440"/>
        <v>0</v>
      </c>
      <c r="AI997" s="42" t="str">
        <f t="shared" si="441"/>
        <v/>
      </c>
      <c r="AJ997" s="42" t="str">
        <f>IF(AND(AH997,D997&lt;&gt;""),COUNTIF($AI$12:AI997,AI997),"")</f>
        <v/>
      </c>
      <c r="AK997" s="42" t="str">
        <f t="shared" si="442"/>
        <v/>
      </c>
      <c r="AL997" s="42" t="str">
        <f t="shared" si="443"/>
        <v/>
      </c>
      <c r="AM997" s="42">
        <f t="shared" si="444"/>
        <v>1</v>
      </c>
      <c r="AN997" s="109" t="str">
        <f t="shared" si="420"/>
        <v/>
      </c>
      <c r="AO997" s="109" t="str">
        <f t="shared" si="421"/>
        <v/>
      </c>
      <c r="AP997" s="109" t="str">
        <f t="shared" si="422"/>
        <v/>
      </c>
      <c r="AQ997" s="109" t="str">
        <f t="shared" si="423"/>
        <v/>
      </c>
      <c r="AR997" s="109" t="str">
        <f t="shared" si="424"/>
        <v/>
      </c>
      <c r="AS997" s="158" t="str">
        <f t="shared" si="425"/>
        <v/>
      </c>
      <c r="AT997" s="157" t="str">
        <f t="shared" si="426"/>
        <v/>
      </c>
      <c r="AU997" s="157" t="str">
        <f t="shared" si="427"/>
        <v/>
      </c>
      <c r="AV997" s="109" t="str">
        <f t="shared" si="428"/>
        <v/>
      </c>
      <c r="AW997" s="158" t="str">
        <f t="shared" si="429"/>
        <v/>
      </c>
      <c r="AX997" s="158" t="str">
        <f t="shared" si="430"/>
        <v/>
      </c>
      <c r="AY997" s="158" t="str">
        <f t="shared" si="431"/>
        <v/>
      </c>
      <c r="AZ997" s="158" t="str">
        <f t="shared" si="432"/>
        <v/>
      </c>
      <c r="BA997" s="157" t="str">
        <f t="shared" si="433"/>
        <v/>
      </c>
      <c r="BB997" s="157" t="str">
        <f t="shared" si="434"/>
        <v/>
      </c>
      <c r="BC997" s="157" t="str">
        <f t="shared" si="435"/>
        <v/>
      </c>
      <c r="BD997" s="157" t="str">
        <f t="shared" si="436"/>
        <v/>
      </c>
      <c r="BE997" s="158" t="str">
        <f t="shared" si="437"/>
        <v/>
      </c>
      <c r="BF997" s="158" t="str">
        <f t="shared" si="438"/>
        <v/>
      </c>
      <c r="BG997" s="158" t="str">
        <f t="shared" si="439"/>
        <v/>
      </c>
      <c r="BI997" s="171" t="str">
        <f t="shared" si="445"/>
        <v/>
      </c>
      <c r="BJ997" s="163" t="str">
        <f t="shared" si="446"/>
        <v/>
      </c>
      <c r="BK997" s="163" t="str">
        <f t="shared" si="447"/>
        <v/>
      </c>
    </row>
    <row r="998" spans="1:63" x14ac:dyDescent="0.25">
      <c r="A998" s="110" t="s">
        <v>202</v>
      </c>
      <c r="B998" s="117"/>
      <c r="C998" s="118"/>
      <c r="D998" s="119"/>
      <c r="E998" s="120"/>
      <c r="F998" s="117"/>
      <c r="G998" s="119"/>
      <c r="H998" s="119"/>
      <c r="I998" s="119"/>
      <c r="J998" s="121"/>
      <c r="K998" s="122"/>
      <c r="L998" s="123"/>
      <c r="M998" s="124"/>
      <c r="N998" s="125"/>
      <c r="O998" s="122"/>
      <c r="P998" s="123"/>
      <c r="Q998" s="124"/>
      <c r="R998" s="126"/>
      <c r="S998" s="122"/>
      <c r="T998" s="123"/>
      <c r="U998" s="127"/>
      <c r="V998" s="128"/>
      <c r="AH998" s="42" t="b">
        <f t="shared" si="440"/>
        <v>0</v>
      </c>
      <c r="AI998" s="42" t="str">
        <f t="shared" si="441"/>
        <v/>
      </c>
      <c r="AJ998" s="42" t="str">
        <f>IF(AND(AH998,D998&lt;&gt;""),COUNTIF($AI$12:AI998,AI998),"")</f>
        <v/>
      </c>
      <c r="AK998" s="42" t="str">
        <f t="shared" si="442"/>
        <v/>
      </c>
      <c r="AL998" s="42" t="str">
        <f t="shared" si="443"/>
        <v/>
      </c>
      <c r="AM998" s="42">
        <f t="shared" si="444"/>
        <v>0</v>
      </c>
      <c r="AN998" s="109" t="str">
        <f t="shared" si="420"/>
        <v/>
      </c>
      <c r="AO998" s="109" t="str">
        <f t="shared" si="421"/>
        <v/>
      </c>
      <c r="AP998" s="109" t="str">
        <f t="shared" si="422"/>
        <v/>
      </c>
      <c r="AQ998" s="109" t="str">
        <f t="shared" si="423"/>
        <v/>
      </c>
      <c r="AR998" s="109" t="str">
        <f t="shared" si="424"/>
        <v/>
      </c>
      <c r="AS998" s="158" t="str">
        <f t="shared" si="425"/>
        <v/>
      </c>
      <c r="AT998" s="157" t="str">
        <f t="shared" si="426"/>
        <v/>
      </c>
      <c r="AU998" s="157" t="str">
        <f t="shared" si="427"/>
        <v/>
      </c>
      <c r="AV998" s="109" t="str">
        <f t="shared" si="428"/>
        <v/>
      </c>
      <c r="AW998" s="158" t="str">
        <f t="shared" si="429"/>
        <v/>
      </c>
      <c r="AX998" s="158" t="str">
        <f t="shared" si="430"/>
        <v/>
      </c>
      <c r="AY998" s="158" t="str">
        <f t="shared" si="431"/>
        <v/>
      </c>
      <c r="AZ998" s="158" t="str">
        <f t="shared" si="432"/>
        <v/>
      </c>
      <c r="BA998" s="157" t="str">
        <f t="shared" si="433"/>
        <v/>
      </c>
      <c r="BB998" s="157" t="str">
        <f t="shared" si="434"/>
        <v/>
      </c>
      <c r="BC998" s="157" t="str">
        <f t="shared" si="435"/>
        <v/>
      </c>
      <c r="BD998" s="157" t="str">
        <f t="shared" si="436"/>
        <v/>
      </c>
      <c r="BE998" s="158" t="str">
        <f t="shared" si="437"/>
        <v/>
      </c>
      <c r="BF998" s="158" t="str">
        <f t="shared" si="438"/>
        <v/>
      </c>
      <c r="BG998" s="158" t="str">
        <f t="shared" si="439"/>
        <v/>
      </c>
      <c r="BI998" s="171" t="str">
        <f t="shared" si="445"/>
        <v/>
      </c>
      <c r="BJ998" s="163" t="str">
        <f t="shared" si="446"/>
        <v/>
      </c>
      <c r="BK998" s="163" t="str">
        <f t="shared" si="447"/>
        <v/>
      </c>
    </row>
    <row r="999" spans="1:63" x14ac:dyDescent="0.25">
      <c r="A999" s="110" t="s">
        <v>202</v>
      </c>
      <c r="B999" s="117"/>
      <c r="C999" s="118"/>
      <c r="D999" s="119"/>
      <c r="E999" s="120"/>
      <c r="F999" s="117"/>
      <c r="G999" s="119"/>
      <c r="H999" s="119"/>
      <c r="I999" s="119"/>
      <c r="J999" s="121"/>
      <c r="K999" s="122"/>
      <c r="L999" s="123"/>
      <c r="M999" s="124"/>
      <c r="N999" s="125"/>
      <c r="O999" s="122"/>
      <c r="P999" s="123"/>
      <c r="Q999" s="124"/>
      <c r="R999" s="126"/>
      <c r="S999" s="122"/>
      <c r="T999" s="123"/>
      <c r="U999" s="127"/>
      <c r="V999" s="128"/>
      <c r="AH999" s="42" t="b">
        <f t="shared" si="440"/>
        <v>0</v>
      </c>
      <c r="AI999" s="42" t="str">
        <f t="shared" si="441"/>
        <v/>
      </c>
      <c r="AJ999" s="42" t="str">
        <f>IF(AND(AH999,D999&lt;&gt;""),COUNTIF($AI$12:AI999,AI999),"")</f>
        <v/>
      </c>
      <c r="AK999" s="42" t="str">
        <f t="shared" si="442"/>
        <v/>
      </c>
      <c r="AL999" s="42" t="str">
        <f t="shared" si="443"/>
        <v/>
      </c>
      <c r="AM999" s="42">
        <f t="shared" si="444"/>
        <v>1</v>
      </c>
      <c r="AN999" s="109" t="str">
        <f t="shared" si="420"/>
        <v/>
      </c>
      <c r="AO999" s="109" t="str">
        <f t="shared" si="421"/>
        <v/>
      </c>
      <c r="AP999" s="109" t="str">
        <f t="shared" si="422"/>
        <v/>
      </c>
      <c r="AQ999" s="109" t="str">
        <f t="shared" si="423"/>
        <v/>
      </c>
      <c r="AR999" s="109" t="str">
        <f t="shared" si="424"/>
        <v/>
      </c>
      <c r="AS999" s="158" t="str">
        <f t="shared" si="425"/>
        <v/>
      </c>
      <c r="AT999" s="157" t="str">
        <f t="shared" si="426"/>
        <v/>
      </c>
      <c r="AU999" s="157" t="str">
        <f t="shared" si="427"/>
        <v/>
      </c>
      <c r="AV999" s="109" t="str">
        <f t="shared" si="428"/>
        <v/>
      </c>
      <c r="AW999" s="158" t="str">
        <f t="shared" si="429"/>
        <v/>
      </c>
      <c r="AX999" s="158" t="str">
        <f t="shared" si="430"/>
        <v/>
      </c>
      <c r="AY999" s="158" t="str">
        <f t="shared" si="431"/>
        <v/>
      </c>
      <c r="AZ999" s="158" t="str">
        <f t="shared" si="432"/>
        <v/>
      </c>
      <c r="BA999" s="157" t="str">
        <f t="shared" si="433"/>
        <v/>
      </c>
      <c r="BB999" s="157" t="str">
        <f t="shared" si="434"/>
        <v/>
      </c>
      <c r="BC999" s="157" t="str">
        <f t="shared" si="435"/>
        <v/>
      </c>
      <c r="BD999" s="157" t="str">
        <f t="shared" si="436"/>
        <v/>
      </c>
      <c r="BE999" s="158" t="str">
        <f t="shared" si="437"/>
        <v/>
      </c>
      <c r="BF999" s="158" t="str">
        <f t="shared" si="438"/>
        <v/>
      </c>
      <c r="BG999" s="158" t="str">
        <f t="shared" si="439"/>
        <v/>
      </c>
      <c r="BI999" s="171" t="str">
        <f t="shared" si="445"/>
        <v/>
      </c>
      <c r="BJ999" s="163" t="str">
        <f t="shared" si="446"/>
        <v/>
      </c>
      <c r="BK999" s="163" t="str">
        <f t="shared" si="447"/>
        <v/>
      </c>
    </row>
    <row r="1000" spans="1:63" x14ac:dyDescent="0.25">
      <c r="A1000" s="110" t="s">
        <v>202</v>
      </c>
      <c r="B1000" s="117"/>
      <c r="C1000" s="118"/>
      <c r="D1000" s="119"/>
      <c r="E1000" s="120"/>
      <c r="F1000" s="117"/>
      <c r="G1000" s="119"/>
      <c r="H1000" s="119"/>
      <c r="I1000" s="119"/>
      <c r="J1000" s="121"/>
      <c r="K1000" s="122"/>
      <c r="L1000" s="123"/>
      <c r="M1000" s="124"/>
      <c r="N1000" s="125"/>
      <c r="O1000" s="122"/>
      <c r="P1000" s="123"/>
      <c r="Q1000" s="124"/>
      <c r="R1000" s="126"/>
      <c r="S1000" s="122"/>
      <c r="T1000" s="123"/>
      <c r="U1000" s="127"/>
      <c r="V1000" s="128"/>
      <c r="AH1000" s="42" t="b">
        <f t="shared" si="440"/>
        <v>0</v>
      </c>
      <c r="AI1000" s="42" t="str">
        <f t="shared" si="441"/>
        <v/>
      </c>
      <c r="AJ1000" s="42" t="str">
        <f>IF(AND(AH1000,D1000&lt;&gt;""),COUNTIF($AI$12:AI1000,AI1000),"")</f>
        <v/>
      </c>
      <c r="AK1000" s="42" t="str">
        <f t="shared" si="442"/>
        <v/>
      </c>
      <c r="AL1000" s="42" t="str">
        <f t="shared" si="443"/>
        <v/>
      </c>
      <c r="AM1000" s="42">
        <f t="shared" si="444"/>
        <v>0</v>
      </c>
      <c r="AN1000" s="109" t="str">
        <f t="shared" si="420"/>
        <v/>
      </c>
      <c r="AO1000" s="109" t="str">
        <f t="shared" si="421"/>
        <v/>
      </c>
      <c r="AP1000" s="109" t="str">
        <f t="shared" si="422"/>
        <v/>
      </c>
      <c r="AQ1000" s="109" t="str">
        <f t="shared" si="423"/>
        <v/>
      </c>
      <c r="AR1000" s="109" t="str">
        <f t="shared" si="424"/>
        <v/>
      </c>
      <c r="AS1000" s="158" t="str">
        <f t="shared" si="425"/>
        <v/>
      </c>
      <c r="AT1000" s="157" t="str">
        <f t="shared" si="426"/>
        <v/>
      </c>
      <c r="AU1000" s="157" t="str">
        <f t="shared" si="427"/>
        <v/>
      </c>
      <c r="AV1000" s="109" t="str">
        <f t="shared" si="428"/>
        <v/>
      </c>
      <c r="AW1000" s="158" t="str">
        <f t="shared" si="429"/>
        <v/>
      </c>
      <c r="AX1000" s="158" t="str">
        <f t="shared" si="430"/>
        <v/>
      </c>
      <c r="AY1000" s="158" t="str">
        <f t="shared" si="431"/>
        <v/>
      </c>
      <c r="AZ1000" s="158" t="str">
        <f t="shared" si="432"/>
        <v/>
      </c>
      <c r="BA1000" s="157" t="str">
        <f t="shared" si="433"/>
        <v/>
      </c>
      <c r="BB1000" s="157" t="str">
        <f t="shared" si="434"/>
        <v/>
      </c>
      <c r="BC1000" s="157" t="str">
        <f t="shared" si="435"/>
        <v/>
      </c>
      <c r="BD1000" s="157" t="str">
        <f t="shared" si="436"/>
        <v/>
      </c>
      <c r="BE1000" s="158" t="str">
        <f t="shared" si="437"/>
        <v/>
      </c>
      <c r="BF1000" s="158" t="str">
        <f t="shared" si="438"/>
        <v/>
      </c>
      <c r="BG1000" s="158" t="str">
        <f t="shared" si="439"/>
        <v/>
      </c>
      <c r="BI1000" s="171" t="str">
        <f t="shared" si="445"/>
        <v/>
      </c>
      <c r="BJ1000" s="163" t="str">
        <f t="shared" si="446"/>
        <v/>
      </c>
      <c r="BK1000" s="163" t="str">
        <f t="shared" si="447"/>
        <v/>
      </c>
    </row>
    <row r="1001" spans="1:63" x14ac:dyDescent="0.25">
      <c r="A1001" s="110" t="s">
        <v>202</v>
      </c>
      <c r="B1001" s="117"/>
      <c r="C1001" s="118"/>
      <c r="D1001" s="119"/>
      <c r="E1001" s="120"/>
      <c r="F1001" s="117"/>
      <c r="G1001" s="119"/>
      <c r="H1001" s="119"/>
      <c r="I1001" s="119"/>
      <c r="J1001" s="121"/>
      <c r="K1001" s="122"/>
      <c r="L1001" s="123"/>
      <c r="M1001" s="124"/>
      <c r="N1001" s="125"/>
      <c r="O1001" s="122"/>
      <c r="P1001" s="123"/>
      <c r="Q1001" s="124"/>
      <c r="R1001" s="126"/>
      <c r="S1001" s="122"/>
      <c r="T1001" s="123"/>
      <c r="U1001" s="127"/>
      <c r="V1001" s="128"/>
      <c r="AH1001" s="42" t="b">
        <f t="shared" si="440"/>
        <v>0</v>
      </c>
      <c r="AI1001" s="42" t="str">
        <f t="shared" si="441"/>
        <v/>
      </c>
      <c r="AJ1001" s="42" t="str">
        <f>IF(AND(AH1001,D1001&lt;&gt;""),COUNTIF($AI$12:AI1001,AI1001),"")</f>
        <v/>
      </c>
      <c r="AK1001" s="42" t="str">
        <f t="shared" si="442"/>
        <v/>
      </c>
      <c r="AL1001" s="42" t="str">
        <f t="shared" si="443"/>
        <v/>
      </c>
      <c r="AM1001" s="42">
        <f t="shared" si="444"/>
        <v>1</v>
      </c>
      <c r="AN1001" s="109" t="str">
        <f t="shared" si="420"/>
        <v/>
      </c>
      <c r="AO1001" s="109" t="str">
        <f t="shared" si="421"/>
        <v/>
      </c>
      <c r="AP1001" s="109" t="str">
        <f t="shared" si="422"/>
        <v/>
      </c>
      <c r="AQ1001" s="109" t="str">
        <f t="shared" si="423"/>
        <v/>
      </c>
      <c r="AR1001" s="109" t="str">
        <f t="shared" si="424"/>
        <v/>
      </c>
      <c r="AS1001" s="158" t="str">
        <f t="shared" si="425"/>
        <v/>
      </c>
      <c r="AT1001" s="157" t="str">
        <f t="shared" si="426"/>
        <v/>
      </c>
      <c r="AU1001" s="157" t="str">
        <f t="shared" si="427"/>
        <v/>
      </c>
      <c r="AV1001" s="109" t="str">
        <f t="shared" si="428"/>
        <v/>
      </c>
      <c r="AW1001" s="158" t="str">
        <f t="shared" si="429"/>
        <v/>
      </c>
      <c r="AX1001" s="158" t="str">
        <f t="shared" si="430"/>
        <v/>
      </c>
      <c r="AY1001" s="158" t="str">
        <f t="shared" si="431"/>
        <v/>
      </c>
      <c r="AZ1001" s="158" t="str">
        <f t="shared" si="432"/>
        <v/>
      </c>
      <c r="BA1001" s="157" t="str">
        <f t="shared" si="433"/>
        <v/>
      </c>
      <c r="BB1001" s="157" t="str">
        <f t="shared" si="434"/>
        <v/>
      </c>
      <c r="BC1001" s="157" t="str">
        <f t="shared" si="435"/>
        <v/>
      </c>
      <c r="BD1001" s="157" t="str">
        <f t="shared" si="436"/>
        <v/>
      </c>
      <c r="BE1001" s="158" t="str">
        <f t="shared" si="437"/>
        <v/>
      </c>
      <c r="BF1001" s="158" t="str">
        <f t="shared" si="438"/>
        <v/>
      </c>
      <c r="BG1001" s="158" t="str">
        <f t="shared" si="439"/>
        <v/>
      </c>
      <c r="BI1001" s="171" t="str">
        <f t="shared" si="445"/>
        <v/>
      </c>
      <c r="BJ1001" s="163" t="str">
        <f t="shared" si="446"/>
        <v/>
      </c>
      <c r="BK1001" s="163" t="str">
        <f t="shared" si="447"/>
        <v/>
      </c>
    </row>
    <row r="1002" spans="1:63" x14ac:dyDescent="0.25">
      <c r="A1002" s="110" t="s">
        <v>202</v>
      </c>
      <c r="B1002" s="117"/>
      <c r="C1002" s="118"/>
      <c r="D1002" s="119"/>
      <c r="E1002" s="120"/>
      <c r="F1002" s="117"/>
      <c r="G1002" s="119"/>
      <c r="H1002" s="119"/>
      <c r="I1002" s="119"/>
      <c r="J1002" s="121"/>
      <c r="K1002" s="122"/>
      <c r="L1002" s="123"/>
      <c r="M1002" s="124"/>
      <c r="N1002" s="125"/>
      <c r="O1002" s="122"/>
      <c r="P1002" s="123"/>
      <c r="Q1002" s="124"/>
      <c r="R1002" s="126"/>
      <c r="S1002" s="122"/>
      <c r="T1002" s="123"/>
      <c r="U1002" s="127"/>
      <c r="V1002" s="128"/>
      <c r="AH1002" s="42" t="b">
        <f t="shared" si="440"/>
        <v>0</v>
      </c>
      <c r="AI1002" s="42" t="str">
        <f t="shared" si="441"/>
        <v/>
      </c>
      <c r="AJ1002" s="42" t="str">
        <f>IF(AND(AH1002,D1002&lt;&gt;""),COUNTIF($AI$12:AI1002,AI1002),"")</f>
        <v/>
      </c>
      <c r="AK1002" s="42" t="str">
        <f t="shared" si="442"/>
        <v/>
      </c>
      <c r="AL1002" s="42" t="str">
        <f t="shared" si="443"/>
        <v/>
      </c>
      <c r="AM1002" s="42">
        <f t="shared" si="444"/>
        <v>0</v>
      </c>
      <c r="AN1002" s="109" t="str">
        <f t="shared" si="420"/>
        <v/>
      </c>
      <c r="AO1002" s="109" t="str">
        <f t="shared" si="421"/>
        <v/>
      </c>
      <c r="AP1002" s="109" t="str">
        <f t="shared" si="422"/>
        <v/>
      </c>
      <c r="AQ1002" s="109" t="str">
        <f t="shared" si="423"/>
        <v/>
      </c>
      <c r="AR1002" s="109" t="str">
        <f t="shared" si="424"/>
        <v/>
      </c>
      <c r="AS1002" s="158" t="str">
        <f t="shared" si="425"/>
        <v/>
      </c>
      <c r="AT1002" s="157" t="str">
        <f t="shared" si="426"/>
        <v/>
      </c>
      <c r="AU1002" s="157" t="str">
        <f t="shared" si="427"/>
        <v/>
      </c>
      <c r="AV1002" s="109" t="str">
        <f t="shared" si="428"/>
        <v/>
      </c>
      <c r="AW1002" s="158" t="str">
        <f t="shared" si="429"/>
        <v/>
      </c>
      <c r="AX1002" s="158" t="str">
        <f t="shared" si="430"/>
        <v/>
      </c>
      <c r="AY1002" s="158" t="str">
        <f t="shared" si="431"/>
        <v/>
      </c>
      <c r="AZ1002" s="158" t="str">
        <f t="shared" si="432"/>
        <v/>
      </c>
      <c r="BA1002" s="157" t="str">
        <f t="shared" si="433"/>
        <v/>
      </c>
      <c r="BB1002" s="157" t="str">
        <f t="shared" si="434"/>
        <v/>
      </c>
      <c r="BC1002" s="157" t="str">
        <f t="shared" si="435"/>
        <v/>
      </c>
      <c r="BD1002" s="157" t="str">
        <f t="shared" si="436"/>
        <v/>
      </c>
      <c r="BE1002" s="158" t="str">
        <f t="shared" si="437"/>
        <v/>
      </c>
      <c r="BF1002" s="158" t="str">
        <f t="shared" si="438"/>
        <v/>
      </c>
      <c r="BG1002" s="158" t="str">
        <f t="shared" si="439"/>
        <v/>
      </c>
      <c r="BI1002" s="171" t="str">
        <f t="shared" si="445"/>
        <v/>
      </c>
      <c r="BJ1002" s="163" t="str">
        <f t="shared" si="446"/>
        <v/>
      </c>
      <c r="BK1002" s="163" t="str">
        <f t="shared" si="447"/>
        <v/>
      </c>
    </row>
    <row r="1003" spans="1:63" x14ac:dyDescent="0.25">
      <c r="A1003" s="110" t="s">
        <v>202</v>
      </c>
      <c r="B1003" s="117"/>
      <c r="C1003" s="118"/>
      <c r="D1003" s="119"/>
      <c r="E1003" s="120"/>
      <c r="F1003" s="117"/>
      <c r="G1003" s="119"/>
      <c r="H1003" s="119"/>
      <c r="I1003" s="119"/>
      <c r="J1003" s="121"/>
      <c r="K1003" s="122"/>
      <c r="L1003" s="123"/>
      <c r="M1003" s="124"/>
      <c r="N1003" s="125"/>
      <c r="O1003" s="122"/>
      <c r="P1003" s="123"/>
      <c r="Q1003" s="124"/>
      <c r="R1003" s="126"/>
      <c r="S1003" s="122"/>
      <c r="T1003" s="123"/>
      <c r="U1003" s="127"/>
      <c r="V1003" s="128"/>
      <c r="AH1003" s="42" t="b">
        <f t="shared" si="440"/>
        <v>0</v>
      </c>
      <c r="AI1003" s="42" t="str">
        <f t="shared" si="441"/>
        <v/>
      </c>
      <c r="AJ1003" s="42" t="str">
        <f>IF(AND(AH1003,D1003&lt;&gt;""),COUNTIF($AI$12:AI1003,AI1003),"")</f>
        <v/>
      </c>
      <c r="AK1003" s="42" t="str">
        <f t="shared" si="442"/>
        <v/>
      </c>
      <c r="AL1003" s="42" t="str">
        <f t="shared" si="443"/>
        <v/>
      </c>
      <c r="AM1003" s="42">
        <f t="shared" si="444"/>
        <v>1</v>
      </c>
      <c r="AN1003" s="109" t="str">
        <f t="shared" si="420"/>
        <v/>
      </c>
      <c r="AO1003" s="109" t="str">
        <f t="shared" si="421"/>
        <v/>
      </c>
      <c r="AP1003" s="109" t="str">
        <f t="shared" si="422"/>
        <v/>
      </c>
      <c r="AQ1003" s="109" t="str">
        <f t="shared" si="423"/>
        <v/>
      </c>
      <c r="AR1003" s="109" t="str">
        <f t="shared" si="424"/>
        <v/>
      </c>
      <c r="AS1003" s="158" t="str">
        <f t="shared" si="425"/>
        <v/>
      </c>
      <c r="AT1003" s="157" t="str">
        <f t="shared" si="426"/>
        <v/>
      </c>
      <c r="AU1003" s="157" t="str">
        <f t="shared" si="427"/>
        <v/>
      </c>
      <c r="AV1003" s="109" t="str">
        <f t="shared" si="428"/>
        <v/>
      </c>
      <c r="AW1003" s="158" t="str">
        <f t="shared" si="429"/>
        <v/>
      </c>
      <c r="AX1003" s="158" t="str">
        <f t="shared" si="430"/>
        <v/>
      </c>
      <c r="AY1003" s="158" t="str">
        <f t="shared" si="431"/>
        <v/>
      </c>
      <c r="AZ1003" s="158" t="str">
        <f t="shared" si="432"/>
        <v/>
      </c>
      <c r="BA1003" s="157" t="str">
        <f t="shared" si="433"/>
        <v/>
      </c>
      <c r="BB1003" s="157" t="str">
        <f t="shared" si="434"/>
        <v/>
      </c>
      <c r="BC1003" s="157" t="str">
        <f t="shared" si="435"/>
        <v/>
      </c>
      <c r="BD1003" s="157" t="str">
        <f t="shared" si="436"/>
        <v/>
      </c>
      <c r="BE1003" s="158" t="str">
        <f t="shared" si="437"/>
        <v/>
      </c>
      <c r="BF1003" s="158" t="str">
        <f t="shared" si="438"/>
        <v/>
      </c>
      <c r="BG1003" s="158" t="str">
        <f t="shared" si="439"/>
        <v/>
      </c>
      <c r="BI1003" s="171" t="str">
        <f t="shared" si="445"/>
        <v/>
      </c>
      <c r="BJ1003" s="163" t="str">
        <f t="shared" si="446"/>
        <v/>
      </c>
      <c r="BK1003" s="163" t="str">
        <f t="shared" si="447"/>
        <v/>
      </c>
    </row>
    <row r="1004" spans="1:63" x14ac:dyDescent="0.25">
      <c r="A1004" s="110" t="s">
        <v>202</v>
      </c>
      <c r="B1004" s="117"/>
      <c r="C1004" s="118"/>
      <c r="D1004" s="119"/>
      <c r="E1004" s="120"/>
      <c r="F1004" s="117"/>
      <c r="G1004" s="119"/>
      <c r="H1004" s="119"/>
      <c r="I1004" s="119"/>
      <c r="J1004" s="121"/>
      <c r="K1004" s="122"/>
      <c r="L1004" s="123"/>
      <c r="M1004" s="124"/>
      <c r="N1004" s="125"/>
      <c r="O1004" s="122"/>
      <c r="P1004" s="123"/>
      <c r="Q1004" s="124"/>
      <c r="R1004" s="126"/>
      <c r="S1004" s="122"/>
      <c r="T1004" s="123"/>
      <c r="U1004" s="127"/>
      <c r="V1004" s="128"/>
      <c r="AH1004" s="42" t="b">
        <f t="shared" si="440"/>
        <v>0</v>
      </c>
      <c r="AI1004" s="42" t="str">
        <f t="shared" si="441"/>
        <v/>
      </c>
      <c r="AJ1004" s="42" t="str">
        <f>IF(AND(AH1004,D1004&lt;&gt;""),COUNTIF($AI$12:AI1004,AI1004),"")</f>
        <v/>
      </c>
      <c r="AK1004" s="42" t="str">
        <f t="shared" si="442"/>
        <v/>
      </c>
      <c r="AL1004" s="42" t="str">
        <f t="shared" si="443"/>
        <v/>
      </c>
      <c r="AM1004" s="42">
        <f t="shared" si="444"/>
        <v>0</v>
      </c>
      <c r="AN1004" s="109" t="str">
        <f t="shared" si="420"/>
        <v/>
      </c>
      <c r="AO1004" s="109" t="str">
        <f t="shared" si="421"/>
        <v/>
      </c>
      <c r="AP1004" s="109" t="str">
        <f t="shared" si="422"/>
        <v/>
      </c>
      <c r="AQ1004" s="109" t="str">
        <f t="shared" si="423"/>
        <v/>
      </c>
      <c r="AR1004" s="109" t="str">
        <f t="shared" si="424"/>
        <v/>
      </c>
      <c r="AS1004" s="158" t="str">
        <f t="shared" si="425"/>
        <v/>
      </c>
      <c r="AT1004" s="157" t="str">
        <f t="shared" si="426"/>
        <v/>
      </c>
      <c r="AU1004" s="157" t="str">
        <f t="shared" si="427"/>
        <v/>
      </c>
      <c r="AV1004" s="109" t="str">
        <f t="shared" si="428"/>
        <v/>
      </c>
      <c r="AW1004" s="158" t="str">
        <f t="shared" si="429"/>
        <v/>
      </c>
      <c r="AX1004" s="158" t="str">
        <f t="shared" si="430"/>
        <v/>
      </c>
      <c r="AY1004" s="158" t="str">
        <f t="shared" si="431"/>
        <v/>
      </c>
      <c r="AZ1004" s="158" t="str">
        <f t="shared" si="432"/>
        <v/>
      </c>
      <c r="BA1004" s="157" t="str">
        <f t="shared" si="433"/>
        <v/>
      </c>
      <c r="BB1004" s="157" t="str">
        <f t="shared" si="434"/>
        <v/>
      </c>
      <c r="BC1004" s="157" t="str">
        <f t="shared" si="435"/>
        <v/>
      </c>
      <c r="BD1004" s="157" t="str">
        <f t="shared" si="436"/>
        <v/>
      </c>
      <c r="BE1004" s="158" t="str">
        <f t="shared" si="437"/>
        <v/>
      </c>
      <c r="BF1004" s="158" t="str">
        <f t="shared" si="438"/>
        <v/>
      </c>
      <c r="BG1004" s="158" t="str">
        <f t="shared" si="439"/>
        <v/>
      </c>
      <c r="BI1004" s="171" t="str">
        <f t="shared" si="445"/>
        <v/>
      </c>
      <c r="BJ1004" s="163" t="str">
        <f t="shared" si="446"/>
        <v/>
      </c>
      <c r="BK1004" s="163" t="str">
        <f t="shared" si="447"/>
        <v/>
      </c>
    </row>
    <row r="1005" spans="1:63" x14ac:dyDescent="0.25">
      <c r="A1005" s="110" t="s">
        <v>202</v>
      </c>
      <c r="B1005" s="117"/>
      <c r="C1005" s="118"/>
      <c r="D1005" s="119"/>
      <c r="E1005" s="120"/>
      <c r="F1005" s="117"/>
      <c r="G1005" s="119"/>
      <c r="H1005" s="119"/>
      <c r="I1005" s="119"/>
      <c r="J1005" s="121"/>
      <c r="K1005" s="122"/>
      <c r="L1005" s="123"/>
      <c r="M1005" s="124"/>
      <c r="N1005" s="125"/>
      <c r="O1005" s="122"/>
      <c r="P1005" s="123"/>
      <c r="Q1005" s="124"/>
      <c r="R1005" s="126"/>
      <c r="S1005" s="122"/>
      <c r="T1005" s="123"/>
      <c r="U1005" s="127"/>
      <c r="V1005" s="128"/>
      <c r="AH1005" s="42" t="b">
        <f t="shared" si="440"/>
        <v>0</v>
      </c>
      <c r="AI1005" s="42" t="str">
        <f t="shared" si="441"/>
        <v/>
      </c>
      <c r="AJ1005" s="42" t="str">
        <f>IF(AND(AH1005,D1005&lt;&gt;""),COUNTIF($AI$12:AI1005,AI1005),"")</f>
        <v/>
      </c>
      <c r="AK1005" s="42" t="str">
        <f t="shared" si="442"/>
        <v/>
      </c>
      <c r="AL1005" s="42" t="str">
        <f t="shared" si="443"/>
        <v/>
      </c>
      <c r="AM1005" s="42">
        <f t="shared" si="444"/>
        <v>1</v>
      </c>
      <c r="AN1005" s="109" t="str">
        <f t="shared" si="420"/>
        <v/>
      </c>
      <c r="AO1005" s="109" t="str">
        <f t="shared" si="421"/>
        <v/>
      </c>
      <c r="AP1005" s="109" t="str">
        <f t="shared" si="422"/>
        <v/>
      </c>
      <c r="AQ1005" s="109" t="str">
        <f t="shared" si="423"/>
        <v/>
      </c>
      <c r="AR1005" s="109" t="str">
        <f t="shared" si="424"/>
        <v/>
      </c>
      <c r="AS1005" s="158" t="str">
        <f t="shared" si="425"/>
        <v/>
      </c>
      <c r="AT1005" s="157" t="str">
        <f t="shared" si="426"/>
        <v/>
      </c>
      <c r="AU1005" s="157" t="str">
        <f t="shared" si="427"/>
        <v/>
      </c>
      <c r="AV1005" s="109" t="str">
        <f t="shared" si="428"/>
        <v/>
      </c>
      <c r="AW1005" s="158" t="str">
        <f t="shared" si="429"/>
        <v/>
      </c>
      <c r="AX1005" s="158" t="str">
        <f t="shared" si="430"/>
        <v/>
      </c>
      <c r="AY1005" s="158" t="str">
        <f t="shared" si="431"/>
        <v/>
      </c>
      <c r="AZ1005" s="158" t="str">
        <f t="shared" si="432"/>
        <v/>
      </c>
      <c r="BA1005" s="157" t="str">
        <f t="shared" si="433"/>
        <v/>
      </c>
      <c r="BB1005" s="157" t="str">
        <f t="shared" si="434"/>
        <v/>
      </c>
      <c r="BC1005" s="157" t="str">
        <f t="shared" si="435"/>
        <v/>
      </c>
      <c r="BD1005" s="157" t="str">
        <f t="shared" si="436"/>
        <v/>
      </c>
      <c r="BE1005" s="158" t="str">
        <f t="shared" si="437"/>
        <v/>
      </c>
      <c r="BF1005" s="158" t="str">
        <f t="shared" si="438"/>
        <v/>
      </c>
      <c r="BG1005" s="158" t="str">
        <f t="shared" si="439"/>
        <v/>
      </c>
      <c r="BI1005" s="171" t="str">
        <f t="shared" si="445"/>
        <v/>
      </c>
      <c r="BJ1005" s="163" t="str">
        <f t="shared" si="446"/>
        <v/>
      </c>
      <c r="BK1005" s="163" t="str">
        <f t="shared" si="447"/>
        <v/>
      </c>
    </row>
    <row r="1006" spans="1:63" x14ac:dyDescent="0.25">
      <c r="A1006" s="110" t="s">
        <v>202</v>
      </c>
      <c r="B1006" s="117"/>
      <c r="C1006" s="118"/>
      <c r="D1006" s="119"/>
      <c r="E1006" s="120"/>
      <c r="F1006" s="117"/>
      <c r="G1006" s="119"/>
      <c r="H1006" s="119"/>
      <c r="I1006" s="119"/>
      <c r="J1006" s="121"/>
      <c r="K1006" s="122"/>
      <c r="L1006" s="123"/>
      <c r="M1006" s="124"/>
      <c r="N1006" s="125"/>
      <c r="O1006" s="122"/>
      <c r="P1006" s="123"/>
      <c r="Q1006" s="124"/>
      <c r="R1006" s="126"/>
      <c r="S1006" s="122"/>
      <c r="T1006" s="123"/>
      <c r="U1006" s="127"/>
      <c r="V1006" s="128"/>
      <c r="AH1006" s="42" t="b">
        <f t="shared" si="440"/>
        <v>0</v>
      </c>
      <c r="AI1006" s="42" t="str">
        <f t="shared" si="441"/>
        <v/>
      </c>
      <c r="AJ1006" s="42" t="str">
        <f>IF(AND(AH1006,D1006&lt;&gt;""),COUNTIF($AI$12:AI1006,AI1006),"")</f>
        <v/>
      </c>
      <c r="AK1006" s="42" t="str">
        <f t="shared" si="442"/>
        <v/>
      </c>
      <c r="AL1006" s="42" t="str">
        <f t="shared" si="443"/>
        <v/>
      </c>
      <c r="AM1006" s="42">
        <f t="shared" si="444"/>
        <v>0</v>
      </c>
      <c r="AN1006" s="109" t="str">
        <f t="shared" si="420"/>
        <v/>
      </c>
      <c r="AO1006" s="109" t="str">
        <f t="shared" si="421"/>
        <v/>
      </c>
      <c r="AP1006" s="109" t="str">
        <f t="shared" si="422"/>
        <v/>
      </c>
      <c r="AQ1006" s="109" t="str">
        <f t="shared" si="423"/>
        <v/>
      </c>
      <c r="AR1006" s="109" t="str">
        <f t="shared" si="424"/>
        <v/>
      </c>
      <c r="AS1006" s="158" t="str">
        <f t="shared" si="425"/>
        <v/>
      </c>
      <c r="AT1006" s="157" t="str">
        <f t="shared" si="426"/>
        <v/>
      </c>
      <c r="AU1006" s="157" t="str">
        <f t="shared" si="427"/>
        <v/>
      </c>
      <c r="AV1006" s="109" t="str">
        <f t="shared" si="428"/>
        <v/>
      </c>
      <c r="AW1006" s="158" t="str">
        <f t="shared" si="429"/>
        <v/>
      </c>
      <c r="AX1006" s="158" t="str">
        <f t="shared" si="430"/>
        <v/>
      </c>
      <c r="AY1006" s="158" t="str">
        <f t="shared" si="431"/>
        <v/>
      </c>
      <c r="AZ1006" s="158" t="str">
        <f t="shared" si="432"/>
        <v/>
      </c>
      <c r="BA1006" s="157" t="str">
        <f t="shared" si="433"/>
        <v/>
      </c>
      <c r="BB1006" s="157" t="str">
        <f t="shared" si="434"/>
        <v/>
      </c>
      <c r="BC1006" s="157" t="str">
        <f t="shared" si="435"/>
        <v/>
      </c>
      <c r="BD1006" s="157" t="str">
        <f t="shared" si="436"/>
        <v/>
      </c>
      <c r="BE1006" s="158" t="str">
        <f t="shared" si="437"/>
        <v/>
      </c>
      <c r="BF1006" s="158" t="str">
        <f t="shared" si="438"/>
        <v/>
      </c>
      <c r="BG1006" s="158" t="str">
        <f t="shared" si="439"/>
        <v/>
      </c>
      <c r="BI1006" s="171" t="str">
        <f t="shared" si="445"/>
        <v/>
      </c>
      <c r="BJ1006" s="163" t="str">
        <f t="shared" si="446"/>
        <v/>
      </c>
      <c r="BK1006" s="163" t="str">
        <f t="shared" si="447"/>
        <v/>
      </c>
    </row>
    <row r="1007" spans="1:63" x14ac:dyDescent="0.25">
      <c r="A1007" s="110" t="s">
        <v>202</v>
      </c>
      <c r="B1007" s="117"/>
      <c r="C1007" s="118"/>
      <c r="D1007" s="119"/>
      <c r="E1007" s="120"/>
      <c r="F1007" s="117"/>
      <c r="G1007" s="119"/>
      <c r="H1007" s="119"/>
      <c r="I1007" s="119"/>
      <c r="J1007" s="121"/>
      <c r="K1007" s="122"/>
      <c r="L1007" s="123"/>
      <c r="M1007" s="124"/>
      <c r="N1007" s="125"/>
      <c r="O1007" s="122"/>
      <c r="P1007" s="123"/>
      <c r="Q1007" s="124"/>
      <c r="R1007" s="126"/>
      <c r="S1007" s="122"/>
      <c r="T1007" s="123"/>
      <c r="U1007" s="127"/>
      <c r="V1007" s="128"/>
      <c r="AH1007" s="42" t="b">
        <f t="shared" si="440"/>
        <v>0</v>
      </c>
      <c r="AI1007" s="42" t="str">
        <f t="shared" si="441"/>
        <v/>
      </c>
      <c r="AJ1007" s="42" t="str">
        <f>IF(AND(AH1007,D1007&lt;&gt;""),COUNTIF($AI$12:AI1007,AI1007),"")</f>
        <v/>
      </c>
      <c r="AK1007" s="42" t="str">
        <f t="shared" si="442"/>
        <v/>
      </c>
      <c r="AL1007" s="42" t="str">
        <f t="shared" si="443"/>
        <v/>
      </c>
      <c r="AM1007" s="42">
        <f t="shared" si="444"/>
        <v>1</v>
      </c>
      <c r="AN1007" s="109" t="str">
        <f t="shared" si="420"/>
        <v/>
      </c>
      <c r="AO1007" s="109" t="str">
        <f t="shared" si="421"/>
        <v/>
      </c>
      <c r="AP1007" s="109" t="str">
        <f t="shared" si="422"/>
        <v/>
      </c>
      <c r="AQ1007" s="109" t="str">
        <f t="shared" si="423"/>
        <v/>
      </c>
      <c r="AR1007" s="109" t="str">
        <f t="shared" si="424"/>
        <v/>
      </c>
      <c r="AS1007" s="158" t="str">
        <f t="shared" si="425"/>
        <v/>
      </c>
      <c r="AT1007" s="157" t="str">
        <f t="shared" si="426"/>
        <v/>
      </c>
      <c r="AU1007" s="157" t="str">
        <f t="shared" si="427"/>
        <v/>
      </c>
      <c r="AV1007" s="109" t="str">
        <f t="shared" si="428"/>
        <v/>
      </c>
      <c r="AW1007" s="158" t="str">
        <f t="shared" si="429"/>
        <v/>
      </c>
      <c r="AX1007" s="158" t="str">
        <f t="shared" si="430"/>
        <v/>
      </c>
      <c r="AY1007" s="158" t="str">
        <f t="shared" si="431"/>
        <v/>
      </c>
      <c r="AZ1007" s="158" t="str">
        <f t="shared" si="432"/>
        <v/>
      </c>
      <c r="BA1007" s="157" t="str">
        <f t="shared" si="433"/>
        <v/>
      </c>
      <c r="BB1007" s="157" t="str">
        <f t="shared" si="434"/>
        <v/>
      </c>
      <c r="BC1007" s="157" t="str">
        <f t="shared" si="435"/>
        <v/>
      </c>
      <c r="BD1007" s="157" t="str">
        <f t="shared" si="436"/>
        <v/>
      </c>
      <c r="BE1007" s="158" t="str">
        <f t="shared" si="437"/>
        <v/>
      </c>
      <c r="BF1007" s="158" t="str">
        <f t="shared" si="438"/>
        <v/>
      </c>
      <c r="BG1007" s="158" t="str">
        <f t="shared" si="439"/>
        <v/>
      </c>
      <c r="BI1007" s="171" t="str">
        <f t="shared" si="445"/>
        <v/>
      </c>
      <c r="BJ1007" s="163" t="str">
        <f t="shared" si="446"/>
        <v/>
      </c>
      <c r="BK1007" s="163" t="str">
        <f t="shared" si="447"/>
        <v/>
      </c>
    </row>
    <row r="1008" spans="1:63" x14ac:dyDescent="0.25">
      <c r="A1008" s="110" t="s">
        <v>202</v>
      </c>
      <c r="B1008" s="117"/>
      <c r="C1008" s="118"/>
      <c r="D1008" s="119"/>
      <c r="E1008" s="120"/>
      <c r="F1008" s="117"/>
      <c r="G1008" s="119"/>
      <c r="H1008" s="119"/>
      <c r="I1008" s="119"/>
      <c r="J1008" s="121"/>
      <c r="K1008" s="122"/>
      <c r="L1008" s="123"/>
      <c r="M1008" s="124"/>
      <c r="N1008" s="125"/>
      <c r="O1008" s="122"/>
      <c r="P1008" s="123"/>
      <c r="Q1008" s="124"/>
      <c r="R1008" s="126"/>
      <c r="S1008" s="122"/>
      <c r="T1008" s="123"/>
      <c r="U1008" s="127"/>
      <c r="V1008" s="128"/>
      <c r="AH1008" s="42" t="b">
        <f t="shared" si="440"/>
        <v>0</v>
      </c>
      <c r="AI1008" s="42" t="str">
        <f t="shared" si="441"/>
        <v/>
      </c>
      <c r="AJ1008" s="42" t="str">
        <f>IF(AND(AH1008,D1008&lt;&gt;""),COUNTIF($AI$12:AI1008,AI1008),"")</f>
        <v/>
      </c>
      <c r="AK1008" s="42" t="str">
        <f t="shared" si="442"/>
        <v/>
      </c>
      <c r="AL1008" s="42" t="str">
        <f t="shared" si="443"/>
        <v/>
      </c>
      <c r="AM1008" s="42">
        <f t="shared" si="444"/>
        <v>0</v>
      </c>
      <c r="AN1008" s="109" t="str">
        <f t="shared" si="420"/>
        <v/>
      </c>
      <c r="AO1008" s="109" t="str">
        <f t="shared" si="421"/>
        <v/>
      </c>
      <c r="AP1008" s="109" t="str">
        <f t="shared" si="422"/>
        <v/>
      </c>
      <c r="AQ1008" s="109" t="str">
        <f t="shared" si="423"/>
        <v/>
      </c>
      <c r="AR1008" s="109" t="str">
        <f t="shared" si="424"/>
        <v/>
      </c>
      <c r="AS1008" s="158" t="str">
        <f t="shared" si="425"/>
        <v/>
      </c>
      <c r="AT1008" s="157" t="str">
        <f t="shared" si="426"/>
        <v/>
      </c>
      <c r="AU1008" s="157" t="str">
        <f t="shared" si="427"/>
        <v/>
      </c>
      <c r="AV1008" s="109" t="str">
        <f t="shared" si="428"/>
        <v/>
      </c>
      <c r="AW1008" s="158" t="str">
        <f t="shared" si="429"/>
        <v/>
      </c>
      <c r="AX1008" s="158" t="str">
        <f t="shared" si="430"/>
        <v/>
      </c>
      <c r="AY1008" s="158" t="str">
        <f t="shared" si="431"/>
        <v/>
      </c>
      <c r="AZ1008" s="158" t="str">
        <f t="shared" si="432"/>
        <v/>
      </c>
      <c r="BA1008" s="157" t="str">
        <f t="shared" si="433"/>
        <v/>
      </c>
      <c r="BB1008" s="157" t="str">
        <f t="shared" si="434"/>
        <v/>
      </c>
      <c r="BC1008" s="157" t="str">
        <f t="shared" si="435"/>
        <v/>
      </c>
      <c r="BD1008" s="157" t="str">
        <f t="shared" si="436"/>
        <v/>
      </c>
      <c r="BE1008" s="158" t="str">
        <f t="shared" si="437"/>
        <v/>
      </c>
      <c r="BF1008" s="158" t="str">
        <f t="shared" si="438"/>
        <v/>
      </c>
      <c r="BG1008" s="158" t="str">
        <f t="shared" si="439"/>
        <v/>
      </c>
      <c r="BI1008" s="171" t="str">
        <f t="shared" si="445"/>
        <v/>
      </c>
      <c r="BJ1008" s="163" t="str">
        <f t="shared" si="446"/>
        <v/>
      </c>
      <c r="BK1008" s="163" t="str">
        <f t="shared" si="447"/>
        <v/>
      </c>
    </row>
    <row r="1009" spans="1:63" x14ac:dyDescent="0.25">
      <c r="A1009" s="110" t="s">
        <v>202</v>
      </c>
      <c r="B1009" s="117"/>
      <c r="C1009" s="118"/>
      <c r="D1009" s="119"/>
      <c r="E1009" s="120"/>
      <c r="F1009" s="117"/>
      <c r="G1009" s="119"/>
      <c r="H1009" s="119"/>
      <c r="I1009" s="119"/>
      <c r="J1009" s="121"/>
      <c r="K1009" s="122"/>
      <c r="L1009" s="123"/>
      <c r="M1009" s="124"/>
      <c r="N1009" s="125"/>
      <c r="O1009" s="122"/>
      <c r="P1009" s="123"/>
      <c r="Q1009" s="124"/>
      <c r="R1009" s="126"/>
      <c r="S1009" s="122"/>
      <c r="T1009" s="123"/>
      <c r="U1009" s="127"/>
      <c r="V1009" s="128"/>
      <c r="AH1009" s="42" t="b">
        <f t="shared" si="440"/>
        <v>0</v>
      </c>
      <c r="AI1009" s="42" t="str">
        <f t="shared" si="441"/>
        <v/>
      </c>
      <c r="AJ1009" s="42" t="str">
        <f>IF(AND(AH1009,D1009&lt;&gt;""),COUNTIF($AI$12:AI1009,AI1009),"")</f>
        <v/>
      </c>
      <c r="AK1009" s="42" t="str">
        <f t="shared" si="442"/>
        <v/>
      </c>
      <c r="AL1009" s="42" t="str">
        <f t="shared" si="443"/>
        <v/>
      </c>
      <c r="AM1009" s="42">
        <f t="shared" si="444"/>
        <v>1</v>
      </c>
      <c r="AN1009" s="109" t="str">
        <f t="shared" si="420"/>
        <v/>
      </c>
      <c r="AO1009" s="109" t="str">
        <f t="shared" si="421"/>
        <v/>
      </c>
      <c r="AP1009" s="109" t="str">
        <f t="shared" si="422"/>
        <v/>
      </c>
      <c r="AQ1009" s="109" t="str">
        <f t="shared" si="423"/>
        <v/>
      </c>
      <c r="AR1009" s="109" t="str">
        <f t="shared" si="424"/>
        <v/>
      </c>
      <c r="AS1009" s="158" t="str">
        <f t="shared" si="425"/>
        <v/>
      </c>
      <c r="AT1009" s="157" t="str">
        <f t="shared" si="426"/>
        <v/>
      </c>
      <c r="AU1009" s="157" t="str">
        <f t="shared" si="427"/>
        <v/>
      </c>
      <c r="AV1009" s="109" t="str">
        <f t="shared" si="428"/>
        <v/>
      </c>
      <c r="AW1009" s="158" t="str">
        <f t="shared" si="429"/>
        <v/>
      </c>
      <c r="AX1009" s="158" t="str">
        <f t="shared" si="430"/>
        <v/>
      </c>
      <c r="AY1009" s="158" t="str">
        <f t="shared" si="431"/>
        <v/>
      </c>
      <c r="AZ1009" s="158" t="str">
        <f t="shared" si="432"/>
        <v/>
      </c>
      <c r="BA1009" s="157" t="str">
        <f t="shared" si="433"/>
        <v/>
      </c>
      <c r="BB1009" s="157" t="str">
        <f t="shared" si="434"/>
        <v/>
      </c>
      <c r="BC1009" s="157" t="str">
        <f t="shared" si="435"/>
        <v/>
      </c>
      <c r="BD1009" s="157" t="str">
        <f t="shared" si="436"/>
        <v/>
      </c>
      <c r="BE1009" s="158" t="str">
        <f t="shared" si="437"/>
        <v/>
      </c>
      <c r="BF1009" s="158" t="str">
        <f t="shared" si="438"/>
        <v/>
      </c>
      <c r="BG1009" s="158" t="str">
        <f t="shared" si="439"/>
        <v/>
      </c>
      <c r="BI1009" s="171" t="str">
        <f t="shared" si="445"/>
        <v/>
      </c>
      <c r="BJ1009" s="163" t="str">
        <f t="shared" si="446"/>
        <v/>
      </c>
      <c r="BK1009" s="163" t="str">
        <f t="shared" si="447"/>
        <v/>
      </c>
    </row>
    <row r="1010" spans="1:63" x14ac:dyDescent="0.25">
      <c r="A1010" s="110" t="s">
        <v>202</v>
      </c>
      <c r="B1010" s="117"/>
      <c r="C1010" s="118"/>
      <c r="D1010" s="119"/>
      <c r="E1010" s="120"/>
      <c r="F1010" s="117"/>
      <c r="G1010" s="119"/>
      <c r="H1010" s="119"/>
      <c r="I1010" s="119"/>
      <c r="J1010" s="121"/>
      <c r="K1010" s="122"/>
      <c r="L1010" s="123"/>
      <c r="M1010" s="124"/>
      <c r="N1010" s="125"/>
      <c r="O1010" s="122"/>
      <c r="P1010" s="123"/>
      <c r="Q1010" s="124"/>
      <c r="R1010" s="126"/>
      <c r="S1010" s="122"/>
      <c r="T1010" s="123"/>
      <c r="U1010" s="127"/>
      <c r="V1010" s="128"/>
      <c r="AH1010" s="42" t="b">
        <f t="shared" si="440"/>
        <v>0</v>
      </c>
      <c r="AI1010" s="42" t="str">
        <f t="shared" si="441"/>
        <v/>
      </c>
      <c r="AJ1010" s="42" t="str">
        <f>IF(AND(AH1010,D1010&lt;&gt;""),COUNTIF($AI$12:AI1010,AI1010),"")</f>
        <v/>
      </c>
      <c r="AK1010" s="42" t="str">
        <f t="shared" si="442"/>
        <v/>
      </c>
      <c r="AL1010" s="42" t="str">
        <f t="shared" si="443"/>
        <v/>
      </c>
      <c r="AM1010" s="42">
        <f t="shared" si="444"/>
        <v>0</v>
      </c>
      <c r="AN1010" s="109" t="str">
        <f t="shared" si="420"/>
        <v/>
      </c>
      <c r="AO1010" s="109" t="str">
        <f t="shared" si="421"/>
        <v/>
      </c>
      <c r="AP1010" s="109" t="str">
        <f t="shared" si="422"/>
        <v/>
      </c>
      <c r="AQ1010" s="109" t="str">
        <f t="shared" si="423"/>
        <v/>
      </c>
      <c r="AR1010" s="109" t="str">
        <f t="shared" si="424"/>
        <v/>
      </c>
      <c r="AS1010" s="158" t="str">
        <f t="shared" si="425"/>
        <v/>
      </c>
      <c r="AT1010" s="157" t="str">
        <f t="shared" si="426"/>
        <v/>
      </c>
      <c r="AU1010" s="157" t="str">
        <f t="shared" si="427"/>
        <v/>
      </c>
      <c r="AV1010" s="109" t="str">
        <f t="shared" si="428"/>
        <v/>
      </c>
      <c r="AW1010" s="158" t="str">
        <f t="shared" si="429"/>
        <v/>
      </c>
      <c r="AX1010" s="158" t="str">
        <f t="shared" si="430"/>
        <v/>
      </c>
      <c r="AY1010" s="158" t="str">
        <f t="shared" si="431"/>
        <v/>
      </c>
      <c r="AZ1010" s="158" t="str">
        <f t="shared" si="432"/>
        <v/>
      </c>
      <c r="BA1010" s="157" t="str">
        <f t="shared" si="433"/>
        <v/>
      </c>
      <c r="BB1010" s="157" t="str">
        <f t="shared" si="434"/>
        <v/>
      </c>
      <c r="BC1010" s="157" t="str">
        <f t="shared" si="435"/>
        <v/>
      </c>
      <c r="BD1010" s="157" t="str">
        <f t="shared" si="436"/>
        <v/>
      </c>
      <c r="BE1010" s="158" t="str">
        <f t="shared" si="437"/>
        <v/>
      </c>
      <c r="BF1010" s="158" t="str">
        <f t="shared" si="438"/>
        <v/>
      </c>
      <c r="BG1010" s="158" t="str">
        <f t="shared" si="439"/>
        <v/>
      </c>
      <c r="BI1010" s="171" t="str">
        <f t="shared" si="445"/>
        <v/>
      </c>
      <c r="BJ1010" s="163" t="str">
        <f t="shared" si="446"/>
        <v/>
      </c>
      <c r="BK1010" s="163" t="str">
        <f t="shared" si="447"/>
        <v/>
      </c>
    </row>
    <row r="1011" spans="1:63" x14ac:dyDescent="0.25">
      <c r="A1011" s="110" t="s">
        <v>202</v>
      </c>
      <c r="B1011" s="117"/>
      <c r="C1011" s="118"/>
      <c r="D1011" s="119"/>
      <c r="E1011" s="120"/>
      <c r="F1011" s="117"/>
      <c r="G1011" s="119"/>
      <c r="H1011" s="119"/>
      <c r="I1011" s="119"/>
      <c r="J1011" s="121"/>
      <c r="K1011" s="122"/>
      <c r="L1011" s="123"/>
      <c r="M1011" s="124"/>
      <c r="N1011" s="125"/>
      <c r="O1011" s="122"/>
      <c r="P1011" s="123"/>
      <c r="Q1011" s="124"/>
      <c r="R1011" s="126"/>
      <c r="S1011" s="122"/>
      <c r="T1011" s="123"/>
      <c r="U1011" s="127"/>
      <c r="V1011" s="128"/>
      <c r="AH1011" s="42" t="b">
        <f t="shared" si="440"/>
        <v>0</v>
      </c>
      <c r="AI1011" s="42" t="str">
        <f t="shared" si="441"/>
        <v/>
      </c>
      <c r="AJ1011" s="42" t="str">
        <f>IF(AND(AH1011,D1011&lt;&gt;""),COUNTIF($AI$12:AI1011,AI1011),"")</f>
        <v/>
      </c>
      <c r="AK1011" s="42" t="str">
        <f t="shared" si="442"/>
        <v/>
      </c>
      <c r="AL1011" s="42" t="str">
        <f t="shared" si="443"/>
        <v/>
      </c>
      <c r="AM1011" s="42">
        <f t="shared" si="444"/>
        <v>1</v>
      </c>
      <c r="AN1011" s="109" t="str">
        <f t="shared" si="420"/>
        <v/>
      </c>
      <c r="AO1011" s="109" t="str">
        <f t="shared" si="421"/>
        <v/>
      </c>
      <c r="AP1011" s="109" t="str">
        <f t="shared" si="422"/>
        <v/>
      </c>
      <c r="AQ1011" s="109" t="str">
        <f t="shared" si="423"/>
        <v/>
      </c>
      <c r="AR1011" s="109" t="str">
        <f t="shared" si="424"/>
        <v/>
      </c>
      <c r="AS1011" s="158" t="str">
        <f t="shared" si="425"/>
        <v/>
      </c>
      <c r="AT1011" s="157" t="str">
        <f t="shared" si="426"/>
        <v/>
      </c>
      <c r="AU1011" s="157" t="str">
        <f t="shared" si="427"/>
        <v/>
      </c>
      <c r="AV1011" s="109" t="str">
        <f t="shared" si="428"/>
        <v/>
      </c>
      <c r="AW1011" s="158" t="str">
        <f t="shared" si="429"/>
        <v/>
      </c>
      <c r="AX1011" s="158" t="str">
        <f t="shared" si="430"/>
        <v/>
      </c>
      <c r="AY1011" s="158" t="str">
        <f t="shared" si="431"/>
        <v/>
      </c>
      <c r="AZ1011" s="158" t="str">
        <f t="shared" si="432"/>
        <v/>
      </c>
      <c r="BA1011" s="157" t="str">
        <f t="shared" si="433"/>
        <v/>
      </c>
      <c r="BB1011" s="157" t="str">
        <f t="shared" si="434"/>
        <v/>
      </c>
      <c r="BC1011" s="157" t="str">
        <f t="shared" si="435"/>
        <v/>
      </c>
      <c r="BD1011" s="157" t="str">
        <f t="shared" si="436"/>
        <v/>
      </c>
      <c r="BE1011" s="158" t="str">
        <f t="shared" si="437"/>
        <v/>
      </c>
      <c r="BF1011" s="158" t="str">
        <f t="shared" si="438"/>
        <v/>
      </c>
      <c r="BG1011" s="158" t="str">
        <f t="shared" si="439"/>
        <v/>
      </c>
      <c r="BI1011" s="171" t="str">
        <f t="shared" si="445"/>
        <v/>
      </c>
      <c r="BJ1011" s="163" t="str">
        <f t="shared" si="446"/>
        <v/>
      </c>
      <c r="BK1011" s="163" t="str">
        <f t="shared" si="447"/>
        <v/>
      </c>
    </row>
    <row r="1012" spans="1:63" x14ac:dyDescent="0.25">
      <c r="A1012" s="110" t="s">
        <v>202</v>
      </c>
      <c r="B1012" s="117"/>
      <c r="C1012" s="118"/>
      <c r="D1012" s="119"/>
      <c r="E1012" s="120"/>
      <c r="F1012" s="117"/>
      <c r="G1012" s="119"/>
      <c r="H1012" s="119"/>
      <c r="I1012" s="119"/>
      <c r="J1012" s="121"/>
      <c r="K1012" s="122"/>
      <c r="L1012" s="123"/>
      <c r="M1012" s="124"/>
      <c r="N1012" s="125"/>
      <c r="O1012" s="122"/>
      <c r="P1012" s="123"/>
      <c r="Q1012" s="124"/>
      <c r="R1012" s="126"/>
      <c r="S1012" s="122"/>
      <c r="T1012" s="123"/>
      <c r="U1012" s="127"/>
      <c r="V1012" s="128"/>
      <c r="AH1012" s="42" t="b">
        <f t="shared" si="440"/>
        <v>0</v>
      </c>
      <c r="AI1012" s="42" t="str">
        <f t="shared" si="441"/>
        <v/>
      </c>
      <c r="AJ1012" s="42" t="str">
        <f>IF(AND(AH1012,D1012&lt;&gt;""),COUNTIF($AI$12:AI1012,AI1012),"")</f>
        <v/>
      </c>
      <c r="AK1012" s="42" t="str">
        <f t="shared" si="442"/>
        <v/>
      </c>
      <c r="AL1012" s="42" t="str">
        <f t="shared" si="443"/>
        <v/>
      </c>
      <c r="AM1012" s="42">
        <f t="shared" si="444"/>
        <v>0</v>
      </c>
      <c r="AN1012" s="109" t="str">
        <f t="shared" si="420"/>
        <v/>
      </c>
      <c r="AO1012" s="109" t="str">
        <f t="shared" si="421"/>
        <v/>
      </c>
      <c r="AP1012" s="109" t="str">
        <f t="shared" si="422"/>
        <v/>
      </c>
      <c r="AQ1012" s="109" t="str">
        <f t="shared" si="423"/>
        <v/>
      </c>
      <c r="AR1012" s="109" t="str">
        <f t="shared" si="424"/>
        <v/>
      </c>
      <c r="AS1012" s="158" t="str">
        <f t="shared" si="425"/>
        <v/>
      </c>
      <c r="AT1012" s="157" t="str">
        <f t="shared" si="426"/>
        <v/>
      </c>
      <c r="AU1012" s="157" t="str">
        <f t="shared" si="427"/>
        <v/>
      </c>
      <c r="AV1012" s="109" t="str">
        <f t="shared" si="428"/>
        <v/>
      </c>
      <c r="AW1012" s="158" t="str">
        <f t="shared" si="429"/>
        <v/>
      </c>
      <c r="AX1012" s="158" t="str">
        <f t="shared" si="430"/>
        <v/>
      </c>
      <c r="AY1012" s="158" t="str">
        <f t="shared" si="431"/>
        <v/>
      </c>
      <c r="AZ1012" s="158" t="str">
        <f t="shared" si="432"/>
        <v/>
      </c>
      <c r="BA1012" s="157" t="str">
        <f t="shared" si="433"/>
        <v/>
      </c>
      <c r="BB1012" s="157" t="str">
        <f t="shared" si="434"/>
        <v/>
      </c>
      <c r="BC1012" s="157" t="str">
        <f t="shared" si="435"/>
        <v/>
      </c>
      <c r="BD1012" s="157" t="str">
        <f t="shared" si="436"/>
        <v/>
      </c>
      <c r="BE1012" s="158" t="str">
        <f t="shared" si="437"/>
        <v/>
      </c>
      <c r="BF1012" s="158" t="str">
        <f t="shared" si="438"/>
        <v/>
      </c>
      <c r="BG1012" s="158" t="str">
        <f t="shared" si="439"/>
        <v/>
      </c>
      <c r="BI1012" s="171" t="str">
        <f t="shared" si="445"/>
        <v/>
      </c>
      <c r="BJ1012" s="163" t="str">
        <f t="shared" si="446"/>
        <v/>
      </c>
      <c r="BK1012" s="163" t="str">
        <f t="shared" si="447"/>
        <v/>
      </c>
    </row>
    <row r="1013" spans="1:63" x14ac:dyDescent="0.25">
      <c r="A1013" s="110" t="s">
        <v>202</v>
      </c>
      <c r="B1013" s="117"/>
      <c r="C1013" s="118"/>
      <c r="D1013" s="119"/>
      <c r="E1013" s="120"/>
      <c r="F1013" s="117"/>
      <c r="G1013" s="119"/>
      <c r="H1013" s="119"/>
      <c r="I1013" s="119"/>
      <c r="J1013" s="121"/>
      <c r="K1013" s="122"/>
      <c r="L1013" s="123"/>
      <c r="M1013" s="124"/>
      <c r="N1013" s="125"/>
      <c r="O1013" s="122"/>
      <c r="P1013" s="123"/>
      <c r="Q1013" s="124"/>
      <c r="R1013" s="126"/>
      <c r="S1013" s="122"/>
      <c r="T1013" s="123"/>
      <c r="U1013" s="127"/>
      <c r="V1013" s="128"/>
      <c r="AH1013" s="42" t="b">
        <f t="shared" si="440"/>
        <v>0</v>
      </c>
      <c r="AI1013" s="42" t="str">
        <f t="shared" si="441"/>
        <v/>
      </c>
      <c r="AJ1013" s="42" t="str">
        <f>IF(AND(AH1013,D1013&lt;&gt;""),COUNTIF($AI$12:AI1013,AI1013),"")</f>
        <v/>
      </c>
      <c r="AK1013" s="42" t="str">
        <f t="shared" si="442"/>
        <v/>
      </c>
      <c r="AL1013" s="42" t="str">
        <f t="shared" si="443"/>
        <v/>
      </c>
      <c r="AM1013" s="42">
        <f t="shared" si="444"/>
        <v>1</v>
      </c>
      <c r="AN1013" s="109" t="str">
        <f t="shared" si="420"/>
        <v/>
      </c>
      <c r="AO1013" s="109" t="str">
        <f t="shared" si="421"/>
        <v/>
      </c>
      <c r="AP1013" s="109" t="str">
        <f t="shared" si="422"/>
        <v/>
      </c>
      <c r="AQ1013" s="109" t="str">
        <f t="shared" si="423"/>
        <v/>
      </c>
      <c r="AR1013" s="109" t="str">
        <f t="shared" si="424"/>
        <v/>
      </c>
      <c r="AS1013" s="158" t="str">
        <f t="shared" si="425"/>
        <v/>
      </c>
      <c r="AT1013" s="157" t="str">
        <f t="shared" si="426"/>
        <v/>
      </c>
      <c r="AU1013" s="157" t="str">
        <f t="shared" si="427"/>
        <v/>
      </c>
      <c r="AV1013" s="109" t="str">
        <f t="shared" si="428"/>
        <v/>
      </c>
      <c r="AW1013" s="158" t="str">
        <f t="shared" si="429"/>
        <v/>
      </c>
      <c r="AX1013" s="158" t="str">
        <f t="shared" si="430"/>
        <v/>
      </c>
      <c r="AY1013" s="158" t="str">
        <f t="shared" si="431"/>
        <v/>
      </c>
      <c r="AZ1013" s="158" t="str">
        <f t="shared" si="432"/>
        <v/>
      </c>
      <c r="BA1013" s="157" t="str">
        <f t="shared" si="433"/>
        <v/>
      </c>
      <c r="BB1013" s="157" t="str">
        <f t="shared" si="434"/>
        <v/>
      </c>
      <c r="BC1013" s="157" t="str">
        <f t="shared" si="435"/>
        <v/>
      </c>
      <c r="BD1013" s="157" t="str">
        <f t="shared" si="436"/>
        <v/>
      </c>
      <c r="BE1013" s="158" t="str">
        <f t="shared" si="437"/>
        <v/>
      </c>
      <c r="BF1013" s="158" t="str">
        <f t="shared" si="438"/>
        <v/>
      </c>
      <c r="BG1013" s="158" t="str">
        <f t="shared" si="439"/>
        <v/>
      </c>
      <c r="BI1013" s="171" t="str">
        <f t="shared" si="445"/>
        <v/>
      </c>
      <c r="BJ1013" s="163" t="str">
        <f t="shared" si="446"/>
        <v/>
      </c>
      <c r="BK1013" s="163" t="str">
        <f t="shared" si="447"/>
        <v/>
      </c>
    </row>
    <row r="1014" spans="1:63" x14ac:dyDescent="0.25">
      <c r="A1014" s="110" t="s">
        <v>202</v>
      </c>
      <c r="B1014" s="117"/>
      <c r="C1014" s="118"/>
      <c r="D1014" s="119"/>
      <c r="E1014" s="120"/>
      <c r="F1014" s="117"/>
      <c r="G1014" s="119"/>
      <c r="H1014" s="119"/>
      <c r="I1014" s="119"/>
      <c r="J1014" s="121"/>
      <c r="K1014" s="122"/>
      <c r="L1014" s="123"/>
      <c r="M1014" s="124"/>
      <c r="N1014" s="125"/>
      <c r="O1014" s="122"/>
      <c r="P1014" s="123"/>
      <c r="Q1014" s="124"/>
      <c r="R1014" s="126"/>
      <c r="S1014" s="122"/>
      <c r="T1014" s="123"/>
      <c r="U1014" s="127"/>
      <c r="V1014" s="128"/>
      <c r="AH1014" s="42" t="b">
        <f t="shared" si="440"/>
        <v>0</v>
      </c>
      <c r="AI1014" s="42" t="str">
        <f t="shared" si="441"/>
        <v/>
      </c>
      <c r="AJ1014" s="42" t="str">
        <f>IF(AND(AH1014,D1014&lt;&gt;""),COUNTIF($AI$12:AI1014,AI1014),"")</f>
        <v/>
      </c>
      <c r="AK1014" s="42" t="str">
        <f t="shared" si="442"/>
        <v/>
      </c>
      <c r="AL1014" s="42" t="str">
        <f t="shared" si="443"/>
        <v/>
      </c>
      <c r="AM1014" s="42">
        <f t="shared" si="444"/>
        <v>0</v>
      </c>
      <c r="AN1014" s="109" t="str">
        <f t="shared" si="420"/>
        <v/>
      </c>
      <c r="AO1014" s="109" t="str">
        <f t="shared" si="421"/>
        <v/>
      </c>
      <c r="AP1014" s="109" t="str">
        <f t="shared" si="422"/>
        <v/>
      </c>
      <c r="AQ1014" s="109" t="str">
        <f t="shared" si="423"/>
        <v/>
      </c>
      <c r="AR1014" s="109" t="str">
        <f t="shared" si="424"/>
        <v/>
      </c>
      <c r="AS1014" s="158" t="str">
        <f t="shared" si="425"/>
        <v/>
      </c>
      <c r="AT1014" s="157" t="str">
        <f t="shared" si="426"/>
        <v/>
      </c>
      <c r="AU1014" s="157" t="str">
        <f t="shared" si="427"/>
        <v/>
      </c>
      <c r="AV1014" s="109" t="str">
        <f t="shared" si="428"/>
        <v/>
      </c>
      <c r="AW1014" s="158" t="str">
        <f t="shared" si="429"/>
        <v/>
      </c>
      <c r="AX1014" s="158" t="str">
        <f t="shared" si="430"/>
        <v/>
      </c>
      <c r="AY1014" s="158" t="str">
        <f t="shared" si="431"/>
        <v/>
      </c>
      <c r="AZ1014" s="158" t="str">
        <f t="shared" si="432"/>
        <v/>
      </c>
      <c r="BA1014" s="157" t="str">
        <f t="shared" si="433"/>
        <v/>
      </c>
      <c r="BB1014" s="157" t="str">
        <f t="shared" si="434"/>
        <v/>
      </c>
      <c r="BC1014" s="157" t="str">
        <f t="shared" si="435"/>
        <v/>
      </c>
      <c r="BD1014" s="157" t="str">
        <f t="shared" si="436"/>
        <v/>
      </c>
      <c r="BE1014" s="158" t="str">
        <f t="shared" si="437"/>
        <v/>
      </c>
      <c r="BF1014" s="158" t="str">
        <f t="shared" si="438"/>
        <v/>
      </c>
      <c r="BG1014" s="158" t="str">
        <f t="shared" si="439"/>
        <v/>
      </c>
      <c r="BI1014" s="171" t="str">
        <f t="shared" si="445"/>
        <v/>
      </c>
      <c r="BJ1014" s="163" t="str">
        <f t="shared" si="446"/>
        <v/>
      </c>
      <c r="BK1014" s="163" t="str">
        <f t="shared" si="447"/>
        <v/>
      </c>
    </row>
    <row r="1015" spans="1:63" x14ac:dyDescent="0.25">
      <c r="A1015" s="110" t="s">
        <v>202</v>
      </c>
      <c r="B1015" s="117"/>
      <c r="C1015" s="118"/>
      <c r="D1015" s="119"/>
      <c r="E1015" s="120"/>
      <c r="F1015" s="117"/>
      <c r="G1015" s="119"/>
      <c r="H1015" s="119"/>
      <c r="I1015" s="119"/>
      <c r="J1015" s="121"/>
      <c r="K1015" s="122"/>
      <c r="L1015" s="123"/>
      <c r="M1015" s="124"/>
      <c r="N1015" s="125"/>
      <c r="O1015" s="122"/>
      <c r="P1015" s="123"/>
      <c r="Q1015" s="124"/>
      <c r="R1015" s="126"/>
      <c r="S1015" s="122"/>
      <c r="T1015" s="123"/>
      <c r="U1015" s="127"/>
      <c r="V1015" s="128"/>
      <c r="AH1015" s="42" t="b">
        <f t="shared" si="440"/>
        <v>0</v>
      </c>
      <c r="AI1015" s="42" t="str">
        <f t="shared" si="441"/>
        <v/>
      </c>
      <c r="AJ1015" s="42" t="str">
        <f>IF(AND(AH1015,D1015&lt;&gt;""),COUNTIF($AI$12:AI1015,AI1015),"")</f>
        <v/>
      </c>
      <c r="AK1015" s="42" t="str">
        <f t="shared" si="442"/>
        <v/>
      </c>
      <c r="AL1015" s="42" t="str">
        <f t="shared" si="443"/>
        <v/>
      </c>
      <c r="AM1015" s="42">
        <f t="shared" si="444"/>
        <v>1</v>
      </c>
      <c r="AN1015" s="109" t="str">
        <f t="shared" si="420"/>
        <v/>
      </c>
      <c r="AO1015" s="109" t="str">
        <f t="shared" si="421"/>
        <v/>
      </c>
      <c r="AP1015" s="109" t="str">
        <f t="shared" si="422"/>
        <v/>
      </c>
      <c r="AQ1015" s="109" t="str">
        <f t="shared" si="423"/>
        <v/>
      </c>
      <c r="AR1015" s="109" t="str">
        <f t="shared" si="424"/>
        <v/>
      </c>
      <c r="AS1015" s="158" t="str">
        <f t="shared" si="425"/>
        <v/>
      </c>
      <c r="AT1015" s="157" t="str">
        <f t="shared" si="426"/>
        <v/>
      </c>
      <c r="AU1015" s="157" t="str">
        <f t="shared" si="427"/>
        <v/>
      </c>
      <c r="AV1015" s="109" t="str">
        <f t="shared" si="428"/>
        <v/>
      </c>
      <c r="AW1015" s="158" t="str">
        <f t="shared" si="429"/>
        <v/>
      </c>
      <c r="AX1015" s="158" t="str">
        <f t="shared" si="430"/>
        <v/>
      </c>
      <c r="AY1015" s="158" t="str">
        <f t="shared" si="431"/>
        <v/>
      </c>
      <c r="AZ1015" s="158" t="str">
        <f t="shared" si="432"/>
        <v/>
      </c>
      <c r="BA1015" s="157" t="str">
        <f t="shared" si="433"/>
        <v/>
      </c>
      <c r="BB1015" s="157" t="str">
        <f t="shared" si="434"/>
        <v/>
      </c>
      <c r="BC1015" s="157" t="str">
        <f t="shared" si="435"/>
        <v/>
      </c>
      <c r="BD1015" s="157" t="str">
        <f t="shared" si="436"/>
        <v/>
      </c>
      <c r="BE1015" s="158" t="str">
        <f t="shared" si="437"/>
        <v/>
      </c>
      <c r="BF1015" s="158" t="str">
        <f t="shared" si="438"/>
        <v/>
      </c>
      <c r="BG1015" s="158" t="str">
        <f t="shared" si="439"/>
        <v/>
      </c>
      <c r="BI1015" s="171" t="str">
        <f t="shared" si="445"/>
        <v/>
      </c>
      <c r="BJ1015" s="163" t="str">
        <f t="shared" si="446"/>
        <v/>
      </c>
      <c r="BK1015" s="163" t="str">
        <f t="shared" si="447"/>
        <v/>
      </c>
    </row>
    <row r="1016" spans="1:63" x14ac:dyDescent="0.25">
      <c r="A1016" s="110" t="s">
        <v>202</v>
      </c>
      <c r="B1016" s="117"/>
      <c r="C1016" s="118"/>
      <c r="D1016" s="119"/>
      <c r="E1016" s="120"/>
      <c r="F1016" s="117"/>
      <c r="G1016" s="119"/>
      <c r="H1016" s="119"/>
      <c r="I1016" s="119"/>
      <c r="J1016" s="121"/>
      <c r="K1016" s="122"/>
      <c r="L1016" s="123"/>
      <c r="M1016" s="124"/>
      <c r="N1016" s="125"/>
      <c r="O1016" s="122"/>
      <c r="P1016" s="123"/>
      <c r="Q1016" s="124"/>
      <c r="R1016" s="126"/>
      <c r="S1016" s="122"/>
      <c r="T1016" s="123"/>
      <c r="U1016" s="127"/>
      <c r="V1016" s="128"/>
      <c r="AH1016" s="42" t="b">
        <f t="shared" si="440"/>
        <v>0</v>
      </c>
      <c r="AI1016" s="42" t="str">
        <f t="shared" si="441"/>
        <v/>
      </c>
      <c r="AJ1016" s="42" t="str">
        <f>IF(AND(AH1016,D1016&lt;&gt;""),COUNTIF($AI$12:AI1016,AI1016),"")</f>
        <v/>
      </c>
      <c r="AK1016" s="42" t="str">
        <f t="shared" si="442"/>
        <v/>
      </c>
      <c r="AL1016" s="42" t="str">
        <f t="shared" si="443"/>
        <v/>
      </c>
      <c r="AM1016" s="42">
        <f t="shared" si="444"/>
        <v>0</v>
      </c>
      <c r="AN1016" s="109" t="str">
        <f t="shared" si="420"/>
        <v/>
      </c>
      <c r="AO1016" s="109" t="str">
        <f t="shared" si="421"/>
        <v/>
      </c>
      <c r="AP1016" s="109" t="str">
        <f t="shared" si="422"/>
        <v/>
      </c>
      <c r="AQ1016" s="109" t="str">
        <f t="shared" si="423"/>
        <v/>
      </c>
      <c r="AR1016" s="109" t="str">
        <f t="shared" si="424"/>
        <v/>
      </c>
      <c r="AS1016" s="158" t="str">
        <f t="shared" si="425"/>
        <v/>
      </c>
      <c r="AT1016" s="157" t="str">
        <f t="shared" si="426"/>
        <v/>
      </c>
      <c r="AU1016" s="157" t="str">
        <f t="shared" si="427"/>
        <v/>
      </c>
      <c r="AV1016" s="109" t="str">
        <f t="shared" si="428"/>
        <v/>
      </c>
      <c r="AW1016" s="158" t="str">
        <f t="shared" si="429"/>
        <v/>
      </c>
      <c r="AX1016" s="158" t="str">
        <f t="shared" si="430"/>
        <v/>
      </c>
      <c r="AY1016" s="158" t="str">
        <f t="shared" si="431"/>
        <v/>
      </c>
      <c r="AZ1016" s="158" t="str">
        <f t="shared" si="432"/>
        <v/>
      </c>
      <c r="BA1016" s="157" t="str">
        <f t="shared" si="433"/>
        <v/>
      </c>
      <c r="BB1016" s="157" t="str">
        <f t="shared" si="434"/>
        <v/>
      </c>
      <c r="BC1016" s="157" t="str">
        <f t="shared" si="435"/>
        <v/>
      </c>
      <c r="BD1016" s="157" t="str">
        <f t="shared" si="436"/>
        <v/>
      </c>
      <c r="BE1016" s="158" t="str">
        <f t="shared" si="437"/>
        <v/>
      </c>
      <c r="BF1016" s="158" t="str">
        <f t="shared" si="438"/>
        <v/>
      </c>
      <c r="BG1016" s="158" t="str">
        <f t="shared" si="439"/>
        <v/>
      </c>
      <c r="BI1016" s="171" t="str">
        <f t="shared" si="445"/>
        <v/>
      </c>
      <c r="BJ1016" s="163" t="str">
        <f t="shared" si="446"/>
        <v/>
      </c>
      <c r="BK1016" s="163" t="str">
        <f t="shared" si="447"/>
        <v/>
      </c>
    </row>
    <row r="1017" spans="1:63" x14ac:dyDescent="0.25">
      <c r="A1017" s="110" t="s">
        <v>202</v>
      </c>
      <c r="B1017" s="117"/>
      <c r="C1017" s="118"/>
      <c r="D1017" s="119"/>
      <c r="E1017" s="120"/>
      <c r="F1017" s="117"/>
      <c r="G1017" s="119"/>
      <c r="H1017" s="119"/>
      <c r="I1017" s="119"/>
      <c r="J1017" s="121"/>
      <c r="K1017" s="122"/>
      <c r="L1017" s="123"/>
      <c r="M1017" s="124"/>
      <c r="N1017" s="125"/>
      <c r="O1017" s="122"/>
      <c r="P1017" s="123"/>
      <c r="Q1017" s="124"/>
      <c r="R1017" s="126"/>
      <c r="S1017" s="122"/>
      <c r="T1017" s="123"/>
      <c r="U1017" s="127"/>
      <c r="V1017" s="128"/>
      <c r="AH1017" s="42" t="b">
        <f t="shared" si="440"/>
        <v>0</v>
      </c>
      <c r="AI1017" s="42" t="str">
        <f t="shared" si="441"/>
        <v/>
      </c>
      <c r="AJ1017" s="42" t="str">
        <f>IF(AND(AH1017,D1017&lt;&gt;""),COUNTIF($AI$12:AI1017,AI1017),"")</f>
        <v/>
      </c>
      <c r="AK1017" s="42" t="str">
        <f t="shared" si="442"/>
        <v/>
      </c>
      <c r="AL1017" s="42" t="str">
        <f t="shared" si="443"/>
        <v/>
      </c>
      <c r="AM1017" s="42">
        <f t="shared" si="444"/>
        <v>1</v>
      </c>
      <c r="AN1017" s="109" t="str">
        <f t="shared" si="420"/>
        <v/>
      </c>
      <c r="AO1017" s="109" t="str">
        <f t="shared" si="421"/>
        <v/>
      </c>
      <c r="AP1017" s="109" t="str">
        <f t="shared" si="422"/>
        <v/>
      </c>
      <c r="AQ1017" s="109" t="str">
        <f t="shared" si="423"/>
        <v/>
      </c>
      <c r="AR1017" s="109" t="str">
        <f t="shared" si="424"/>
        <v/>
      </c>
      <c r="AS1017" s="158" t="str">
        <f t="shared" si="425"/>
        <v/>
      </c>
      <c r="AT1017" s="157" t="str">
        <f t="shared" si="426"/>
        <v/>
      </c>
      <c r="AU1017" s="157" t="str">
        <f t="shared" si="427"/>
        <v/>
      </c>
      <c r="AV1017" s="109" t="str">
        <f t="shared" si="428"/>
        <v/>
      </c>
      <c r="AW1017" s="158" t="str">
        <f t="shared" si="429"/>
        <v/>
      </c>
      <c r="AX1017" s="158" t="str">
        <f t="shared" si="430"/>
        <v/>
      </c>
      <c r="AY1017" s="158" t="str">
        <f t="shared" si="431"/>
        <v/>
      </c>
      <c r="AZ1017" s="158" t="str">
        <f t="shared" si="432"/>
        <v/>
      </c>
      <c r="BA1017" s="157" t="str">
        <f t="shared" si="433"/>
        <v/>
      </c>
      <c r="BB1017" s="157" t="str">
        <f t="shared" si="434"/>
        <v/>
      </c>
      <c r="BC1017" s="157" t="str">
        <f t="shared" si="435"/>
        <v/>
      </c>
      <c r="BD1017" s="157" t="str">
        <f t="shared" si="436"/>
        <v/>
      </c>
      <c r="BE1017" s="158" t="str">
        <f t="shared" si="437"/>
        <v/>
      </c>
      <c r="BF1017" s="158" t="str">
        <f t="shared" si="438"/>
        <v/>
      </c>
      <c r="BG1017" s="158" t="str">
        <f t="shared" si="439"/>
        <v/>
      </c>
      <c r="BI1017" s="171" t="str">
        <f t="shared" si="445"/>
        <v/>
      </c>
      <c r="BJ1017" s="163" t="str">
        <f t="shared" si="446"/>
        <v/>
      </c>
      <c r="BK1017" s="163" t="str">
        <f t="shared" si="447"/>
        <v/>
      </c>
    </row>
    <row r="1018" spans="1:63" x14ac:dyDescent="0.25">
      <c r="A1018" s="110" t="s">
        <v>202</v>
      </c>
      <c r="B1018" s="117"/>
      <c r="C1018" s="118"/>
      <c r="D1018" s="119"/>
      <c r="E1018" s="120"/>
      <c r="F1018" s="117"/>
      <c r="G1018" s="119"/>
      <c r="H1018" s="119"/>
      <c r="I1018" s="119"/>
      <c r="J1018" s="121"/>
      <c r="K1018" s="122"/>
      <c r="L1018" s="123"/>
      <c r="M1018" s="124"/>
      <c r="N1018" s="125"/>
      <c r="O1018" s="122"/>
      <c r="P1018" s="123"/>
      <c r="Q1018" s="124"/>
      <c r="R1018" s="126"/>
      <c r="S1018" s="122"/>
      <c r="T1018" s="123"/>
      <c r="U1018" s="127"/>
      <c r="V1018" s="128"/>
      <c r="AH1018" s="42" t="b">
        <f t="shared" si="440"/>
        <v>0</v>
      </c>
      <c r="AI1018" s="42" t="str">
        <f t="shared" si="441"/>
        <v/>
      </c>
      <c r="AJ1018" s="42" t="str">
        <f>IF(AND(AH1018,D1018&lt;&gt;""),COUNTIF($AI$12:AI1018,AI1018),"")</f>
        <v/>
      </c>
      <c r="AK1018" s="42" t="str">
        <f t="shared" si="442"/>
        <v/>
      </c>
      <c r="AL1018" s="42" t="str">
        <f t="shared" si="443"/>
        <v/>
      </c>
      <c r="AM1018" s="42">
        <f t="shared" si="444"/>
        <v>0</v>
      </c>
      <c r="AN1018" s="109" t="str">
        <f t="shared" si="420"/>
        <v/>
      </c>
      <c r="AO1018" s="109" t="str">
        <f t="shared" si="421"/>
        <v/>
      </c>
      <c r="AP1018" s="109" t="str">
        <f t="shared" si="422"/>
        <v/>
      </c>
      <c r="AQ1018" s="109" t="str">
        <f t="shared" si="423"/>
        <v/>
      </c>
      <c r="AR1018" s="109" t="str">
        <f t="shared" si="424"/>
        <v/>
      </c>
      <c r="AS1018" s="158" t="str">
        <f t="shared" si="425"/>
        <v/>
      </c>
      <c r="AT1018" s="157" t="str">
        <f t="shared" si="426"/>
        <v/>
      </c>
      <c r="AU1018" s="157" t="str">
        <f t="shared" si="427"/>
        <v/>
      </c>
      <c r="AV1018" s="109" t="str">
        <f t="shared" si="428"/>
        <v/>
      </c>
      <c r="AW1018" s="158" t="str">
        <f t="shared" si="429"/>
        <v/>
      </c>
      <c r="AX1018" s="158" t="str">
        <f t="shared" si="430"/>
        <v/>
      </c>
      <c r="AY1018" s="158" t="str">
        <f t="shared" si="431"/>
        <v/>
      </c>
      <c r="AZ1018" s="158" t="str">
        <f t="shared" si="432"/>
        <v/>
      </c>
      <c r="BA1018" s="157" t="str">
        <f t="shared" si="433"/>
        <v/>
      </c>
      <c r="BB1018" s="157" t="str">
        <f t="shared" si="434"/>
        <v/>
      </c>
      <c r="BC1018" s="157" t="str">
        <f t="shared" si="435"/>
        <v/>
      </c>
      <c r="BD1018" s="157" t="str">
        <f t="shared" si="436"/>
        <v/>
      </c>
      <c r="BE1018" s="158" t="str">
        <f t="shared" si="437"/>
        <v/>
      </c>
      <c r="BF1018" s="158" t="str">
        <f t="shared" si="438"/>
        <v/>
      </c>
      <c r="BG1018" s="158" t="str">
        <f t="shared" si="439"/>
        <v/>
      </c>
      <c r="BI1018" s="171" t="str">
        <f t="shared" si="445"/>
        <v/>
      </c>
      <c r="BJ1018" s="163" t="str">
        <f t="shared" si="446"/>
        <v/>
      </c>
      <c r="BK1018" s="163" t="str">
        <f t="shared" si="447"/>
        <v/>
      </c>
    </row>
    <row r="1019" spans="1:63" x14ac:dyDescent="0.25">
      <c r="A1019" s="110" t="s">
        <v>202</v>
      </c>
      <c r="B1019" s="117"/>
      <c r="C1019" s="118"/>
      <c r="D1019" s="119"/>
      <c r="E1019" s="120"/>
      <c r="F1019" s="117"/>
      <c r="G1019" s="119"/>
      <c r="H1019" s="119"/>
      <c r="I1019" s="119"/>
      <c r="J1019" s="121"/>
      <c r="K1019" s="122"/>
      <c r="L1019" s="123"/>
      <c r="M1019" s="124"/>
      <c r="N1019" s="125"/>
      <c r="O1019" s="122"/>
      <c r="P1019" s="123"/>
      <c r="Q1019" s="124"/>
      <c r="R1019" s="126"/>
      <c r="S1019" s="122"/>
      <c r="T1019" s="123"/>
      <c r="U1019" s="127"/>
      <c r="V1019" s="128"/>
      <c r="AH1019" s="42" t="b">
        <f t="shared" si="440"/>
        <v>0</v>
      </c>
      <c r="AI1019" s="42" t="str">
        <f t="shared" si="441"/>
        <v/>
      </c>
      <c r="AJ1019" s="42" t="str">
        <f>IF(AND(AH1019,D1019&lt;&gt;""),COUNTIF($AI$12:AI1019,AI1019),"")</f>
        <v/>
      </c>
      <c r="AK1019" s="42" t="str">
        <f t="shared" si="442"/>
        <v/>
      </c>
      <c r="AL1019" s="42" t="str">
        <f t="shared" si="443"/>
        <v/>
      </c>
      <c r="AM1019" s="42">
        <f t="shared" si="444"/>
        <v>1</v>
      </c>
      <c r="AN1019" s="109" t="str">
        <f t="shared" si="420"/>
        <v/>
      </c>
      <c r="AO1019" s="109" t="str">
        <f t="shared" si="421"/>
        <v/>
      </c>
      <c r="AP1019" s="109" t="str">
        <f t="shared" si="422"/>
        <v/>
      </c>
      <c r="AQ1019" s="109" t="str">
        <f t="shared" si="423"/>
        <v/>
      </c>
      <c r="AR1019" s="109" t="str">
        <f t="shared" si="424"/>
        <v/>
      </c>
      <c r="AS1019" s="158" t="str">
        <f t="shared" si="425"/>
        <v/>
      </c>
      <c r="AT1019" s="157" t="str">
        <f t="shared" si="426"/>
        <v/>
      </c>
      <c r="AU1019" s="157" t="str">
        <f t="shared" si="427"/>
        <v/>
      </c>
      <c r="AV1019" s="109" t="str">
        <f t="shared" si="428"/>
        <v/>
      </c>
      <c r="AW1019" s="158" t="str">
        <f t="shared" si="429"/>
        <v/>
      </c>
      <c r="AX1019" s="158" t="str">
        <f t="shared" si="430"/>
        <v/>
      </c>
      <c r="AY1019" s="158" t="str">
        <f t="shared" si="431"/>
        <v/>
      </c>
      <c r="AZ1019" s="158" t="str">
        <f t="shared" si="432"/>
        <v/>
      </c>
      <c r="BA1019" s="157" t="str">
        <f t="shared" si="433"/>
        <v/>
      </c>
      <c r="BB1019" s="157" t="str">
        <f t="shared" si="434"/>
        <v/>
      </c>
      <c r="BC1019" s="157" t="str">
        <f t="shared" si="435"/>
        <v/>
      </c>
      <c r="BD1019" s="157" t="str">
        <f t="shared" si="436"/>
        <v/>
      </c>
      <c r="BE1019" s="158" t="str">
        <f t="shared" si="437"/>
        <v/>
      </c>
      <c r="BF1019" s="158" t="str">
        <f t="shared" si="438"/>
        <v/>
      </c>
      <c r="BG1019" s="158" t="str">
        <f t="shared" si="439"/>
        <v/>
      </c>
      <c r="BI1019" s="171" t="str">
        <f t="shared" si="445"/>
        <v/>
      </c>
      <c r="BJ1019" s="163" t="str">
        <f t="shared" si="446"/>
        <v/>
      </c>
      <c r="BK1019" s="163" t="str">
        <f t="shared" si="447"/>
        <v/>
      </c>
    </row>
    <row r="1020" spans="1:63" x14ac:dyDescent="0.25">
      <c r="A1020" s="110" t="s">
        <v>202</v>
      </c>
      <c r="B1020" s="117"/>
      <c r="C1020" s="118"/>
      <c r="D1020" s="119"/>
      <c r="E1020" s="120"/>
      <c r="F1020" s="117"/>
      <c r="G1020" s="119"/>
      <c r="H1020" s="119"/>
      <c r="I1020" s="119"/>
      <c r="J1020" s="121"/>
      <c r="K1020" s="122"/>
      <c r="L1020" s="123"/>
      <c r="M1020" s="124"/>
      <c r="N1020" s="125"/>
      <c r="O1020" s="122"/>
      <c r="P1020" s="123"/>
      <c r="Q1020" s="124"/>
      <c r="R1020" s="126"/>
      <c r="S1020" s="122"/>
      <c r="T1020" s="123"/>
      <c r="U1020" s="127"/>
      <c r="V1020" s="128"/>
      <c r="AH1020" s="42" t="b">
        <f t="shared" si="440"/>
        <v>0</v>
      </c>
      <c r="AI1020" s="42" t="str">
        <f t="shared" si="441"/>
        <v/>
      </c>
      <c r="AJ1020" s="42" t="str">
        <f>IF(AND(AH1020,D1020&lt;&gt;""),COUNTIF($AI$12:AI1020,AI1020),"")</f>
        <v/>
      </c>
      <c r="AK1020" s="42" t="str">
        <f t="shared" si="442"/>
        <v/>
      </c>
      <c r="AL1020" s="42" t="str">
        <f t="shared" si="443"/>
        <v/>
      </c>
      <c r="AM1020" s="42">
        <f t="shared" si="444"/>
        <v>0</v>
      </c>
      <c r="AN1020" s="109" t="str">
        <f t="shared" si="420"/>
        <v/>
      </c>
      <c r="AO1020" s="109" t="str">
        <f t="shared" si="421"/>
        <v/>
      </c>
      <c r="AP1020" s="109" t="str">
        <f t="shared" si="422"/>
        <v/>
      </c>
      <c r="AQ1020" s="109" t="str">
        <f t="shared" si="423"/>
        <v/>
      </c>
      <c r="AR1020" s="109" t="str">
        <f t="shared" si="424"/>
        <v/>
      </c>
      <c r="AS1020" s="158" t="str">
        <f t="shared" si="425"/>
        <v/>
      </c>
      <c r="AT1020" s="157" t="str">
        <f t="shared" si="426"/>
        <v/>
      </c>
      <c r="AU1020" s="157" t="str">
        <f t="shared" si="427"/>
        <v/>
      </c>
      <c r="AV1020" s="109" t="str">
        <f t="shared" si="428"/>
        <v/>
      </c>
      <c r="AW1020" s="158" t="str">
        <f t="shared" si="429"/>
        <v/>
      </c>
      <c r="AX1020" s="158" t="str">
        <f t="shared" si="430"/>
        <v/>
      </c>
      <c r="AY1020" s="158" t="str">
        <f t="shared" si="431"/>
        <v/>
      </c>
      <c r="AZ1020" s="158" t="str">
        <f t="shared" si="432"/>
        <v/>
      </c>
      <c r="BA1020" s="157" t="str">
        <f t="shared" si="433"/>
        <v/>
      </c>
      <c r="BB1020" s="157" t="str">
        <f t="shared" si="434"/>
        <v/>
      </c>
      <c r="BC1020" s="157" t="str">
        <f t="shared" si="435"/>
        <v/>
      </c>
      <c r="BD1020" s="157" t="str">
        <f t="shared" si="436"/>
        <v/>
      </c>
      <c r="BE1020" s="158" t="str">
        <f t="shared" si="437"/>
        <v/>
      </c>
      <c r="BF1020" s="158" t="str">
        <f t="shared" si="438"/>
        <v/>
      </c>
      <c r="BG1020" s="158" t="str">
        <f t="shared" si="439"/>
        <v/>
      </c>
      <c r="BI1020" s="171" t="str">
        <f t="shared" si="445"/>
        <v/>
      </c>
      <c r="BJ1020" s="163" t="str">
        <f t="shared" si="446"/>
        <v/>
      </c>
      <c r="BK1020" s="163" t="str">
        <f t="shared" si="447"/>
        <v/>
      </c>
    </row>
    <row r="1021" spans="1:63" x14ac:dyDescent="0.25">
      <c r="A1021" s="110" t="s">
        <v>202</v>
      </c>
      <c r="B1021" s="117"/>
      <c r="C1021" s="118"/>
      <c r="D1021" s="119"/>
      <c r="E1021" s="120"/>
      <c r="F1021" s="117"/>
      <c r="G1021" s="119"/>
      <c r="H1021" s="119"/>
      <c r="I1021" s="119"/>
      <c r="J1021" s="121"/>
      <c r="K1021" s="122"/>
      <c r="L1021" s="123"/>
      <c r="M1021" s="124"/>
      <c r="N1021" s="125"/>
      <c r="O1021" s="122"/>
      <c r="P1021" s="123"/>
      <c r="Q1021" s="124"/>
      <c r="R1021" s="126"/>
      <c r="S1021" s="122"/>
      <c r="T1021" s="123"/>
      <c r="U1021" s="127"/>
      <c r="V1021" s="128"/>
      <c r="AH1021" s="42" t="b">
        <f t="shared" si="440"/>
        <v>0</v>
      </c>
      <c r="AI1021" s="42" t="str">
        <f t="shared" si="441"/>
        <v/>
      </c>
      <c r="AJ1021" s="42" t="str">
        <f>IF(AND(AH1021,D1021&lt;&gt;""),COUNTIF($AI$12:AI1021,AI1021),"")</f>
        <v/>
      </c>
      <c r="AK1021" s="42" t="str">
        <f t="shared" si="442"/>
        <v/>
      </c>
      <c r="AL1021" s="42" t="str">
        <f t="shared" si="443"/>
        <v/>
      </c>
      <c r="AM1021" s="42">
        <f t="shared" si="444"/>
        <v>1</v>
      </c>
      <c r="AN1021" s="109" t="str">
        <f t="shared" si="420"/>
        <v/>
      </c>
      <c r="AO1021" s="109" t="str">
        <f t="shared" si="421"/>
        <v/>
      </c>
      <c r="AP1021" s="109" t="str">
        <f t="shared" si="422"/>
        <v/>
      </c>
      <c r="AQ1021" s="109" t="str">
        <f t="shared" si="423"/>
        <v/>
      </c>
      <c r="AR1021" s="109" t="str">
        <f t="shared" si="424"/>
        <v/>
      </c>
      <c r="AS1021" s="158" t="str">
        <f t="shared" si="425"/>
        <v/>
      </c>
      <c r="AT1021" s="157" t="str">
        <f t="shared" si="426"/>
        <v/>
      </c>
      <c r="AU1021" s="157" t="str">
        <f t="shared" si="427"/>
        <v/>
      </c>
      <c r="AV1021" s="109" t="str">
        <f t="shared" si="428"/>
        <v/>
      </c>
      <c r="AW1021" s="158" t="str">
        <f t="shared" si="429"/>
        <v/>
      </c>
      <c r="AX1021" s="158" t="str">
        <f t="shared" si="430"/>
        <v/>
      </c>
      <c r="AY1021" s="158" t="str">
        <f t="shared" si="431"/>
        <v/>
      </c>
      <c r="AZ1021" s="158" t="str">
        <f t="shared" si="432"/>
        <v/>
      </c>
      <c r="BA1021" s="157" t="str">
        <f t="shared" si="433"/>
        <v/>
      </c>
      <c r="BB1021" s="157" t="str">
        <f t="shared" si="434"/>
        <v/>
      </c>
      <c r="BC1021" s="157" t="str">
        <f t="shared" si="435"/>
        <v/>
      </c>
      <c r="BD1021" s="157" t="str">
        <f t="shared" si="436"/>
        <v/>
      </c>
      <c r="BE1021" s="158" t="str">
        <f t="shared" si="437"/>
        <v/>
      </c>
      <c r="BF1021" s="158" t="str">
        <f t="shared" si="438"/>
        <v/>
      </c>
      <c r="BG1021" s="158" t="str">
        <f t="shared" si="439"/>
        <v/>
      </c>
      <c r="BI1021" s="171" t="str">
        <f t="shared" si="445"/>
        <v/>
      </c>
      <c r="BJ1021" s="163" t="str">
        <f t="shared" si="446"/>
        <v/>
      </c>
      <c r="BK1021" s="163" t="str">
        <f t="shared" si="447"/>
        <v/>
      </c>
    </row>
    <row r="1022" spans="1:63" x14ac:dyDescent="0.25">
      <c r="A1022" s="110" t="s">
        <v>202</v>
      </c>
      <c r="B1022" s="117"/>
      <c r="C1022" s="118"/>
      <c r="D1022" s="119"/>
      <c r="E1022" s="120"/>
      <c r="F1022" s="117"/>
      <c r="G1022" s="119"/>
      <c r="H1022" s="119"/>
      <c r="I1022" s="119"/>
      <c r="J1022" s="121"/>
      <c r="K1022" s="122"/>
      <c r="L1022" s="123"/>
      <c r="M1022" s="124"/>
      <c r="N1022" s="125"/>
      <c r="O1022" s="122"/>
      <c r="P1022" s="123"/>
      <c r="Q1022" s="124"/>
      <c r="R1022" s="126"/>
      <c r="S1022" s="122"/>
      <c r="T1022" s="123"/>
      <c r="U1022" s="127"/>
      <c r="V1022" s="128"/>
      <c r="AH1022" s="42" t="b">
        <f t="shared" si="440"/>
        <v>0</v>
      </c>
      <c r="AI1022" s="42" t="str">
        <f t="shared" si="441"/>
        <v/>
      </c>
      <c r="AJ1022" s="42" t="str">
        <f>IF(AND(AH1022,D1022&lt;&gt;""),COUNTIF($AI$12:AI1022,AI1022),"")</f>
        <v/>
      </c>
      <c r="AK1022" s="42" t="str">
        <f t="shared" si="442"/>
        <v/>
      </c>
      <c r="AL1022" s="42" t="str">
        <f t="shared" si="443"/>
        <v/>
      </c>
      <c r="AM1022" s="42">
        <f t="shared" si="444"/>
        <v>0</v>
      </c>
      <c r="AN1022" s="109" t="str">
        <f t="shared" si="420"/>
        <v/>
      </c>
      <c r="AO1022" s="109" t="str">
        <f t="shared" si="421"/>
        <v/>
      </c>
      <c r="AP1022" s="109" t="str">
        <f t="shared" si="422"/>
        <v/>
      </c>
      <c r="AQ1022" s="109" t="str">
        <f t="shared" si="423"/>
        <v/>
      </c>
      <c r="AR1022" s="109" t="str">
        <f t="shared" si="424"/>
        <v/>
      </c>
      <c r="AS1022" s="158" t="str">
        <f t="shared" si="425"/>
        <v/>
      </c>
      <c r="AT1022" s="157" t="str">
        <f t="shared" si="426"/>
        <v/>
      </c>
      <c r="AU1022" s="157" t="str">
        <f t="shared" si="427"/>
        <v/>
      </c>
      <c r="AV1022" s="109" t="str">
        <f t="shared" si="428"/>
        <v/>
      </c>
      <c r="AW1022" s="158" t="str">
        <f t="shared" si="429"/>
        <v/>
      </c>
      <c r="AX1022" s="158" t="str">
        <f t="shared" si="430"/>
        <v/>
      </c>
      <c r="AY1022" s="158" t="str">
        <f t="shared" si="431"/>
        <v/>
      </c>
      <c r="AZ1022" s="158" t="str">
        <f t="shared" si="432"/>
        <v/>
      </c>
      <c r="BA1022" s="157" t="str">
        <f t="shared" si="433"/>
        <v/>
      </c>
      <c r="BB1022" s="157" t="str">
        <f t="shared" si="434"/>
        <v/>
      </c>
      <c r="BC1022" s="157" t="str">
        <f t="shared" si="435"/>
        <v/>
      </c>
      <c r="BD1022" s="157" t="str">
        <f t="shared" si="436"/>
        <v/>
      </c>
      <c r="BE1022" s="158" t="str">
        <f t="shared" si="437"/>
        <v/>
      </c>
      <c r="BF1022" s="158" t="str">
        <f t="shared" si="438"/>
        <v/>
      </c>
      <c r="BG1022" s="158" t="str">
        <f t="shared" si="439"/>
        <v/>
      </c>
      <c r="BI1022" s="171" t="str">
        <f t="shared" si="445"/>
        <v/>
      </c>
      <c r="BJ1022" s="163" t="str">
        <f t="shared" si="446"/>
        <v/>
      </c>
      <c r="BK1022" s="163" t="str">
        <f t="shared" si="447"/>
        <v/>
      </c>
    </row>
    <row r="1023" spans="1:63" x14ac:dyDescent="0.25">
      <c r="A1023" s="110" t="s">
        <v>202</v>
      </c>
      <c r="B1023" s="117"/>
      <c r="C1023" s="118"/>
      <c r="D1023" s="119"/>
      <c r="E1023" s="120"/>
      <c r="F1023" s="117"/>
      <c r="G1023" s="119"/>
      <c r="H1023" s="119"/>
      <c r="I1023" s="119"/>
      <c r="J1023" s="121"/>
      <c r="K1023" s="122"/>
      <c r="L1023" s="123"/>
      <c r="M1023" s="124"/>
      <c r="N1023" s="125"/>
      <c r="O1023" s="122"/>
      <c r="P1023" s="123"/>
      <c r="Q1023" s="124"/>
      <c r="R1023" s="126"/>
      <c r="S1023" s="122"/>
      <c r="T1023" s="123"/>
      <c r="U1023" s="127"/>
      <c r="V1023" s="128"/>
      <c r="AH1023" s="42" t="b">
        <f t="shared" si="440"/>
        <v>0</v>
      </c>
      <c r="AI1023" s="42" t="str">
        <f t="shared" si="441"/>
        <v/>
      </c>
      <c r="AJ1023" s="42" t="str">
        <f>IF(AND(AH1023,D1023&lt;&gt;""),COUNTIF($AI$12:AI1023,AI1023),"")</f>
        <v/>
      </c>
      <c r="AK1023" s="42" t="str">
        <f t="shared" si="442"/>
        <v/>
      </c>
      <c r="AL1023" s="42" t="str">
        <f t="shared" si="443"/>
        <v/>
      </c>
      <c r="AM1023" s="42">
        <f t="shared" si="444"/>
        <v>1</v>
      </c>
      <c r="AN1023" s="109" t="str">
        <f t="shared" si="420"/>
        <v/>
      </c>
      <c r="AO1023" s="109" t="str">
        <f t="shared" si="421"/>
        <v/>
      </c>
      <c r="AP1023" s="109" t="str">
        <f t="shared" si="422"/>
        <v/>
      </c>
      <c r="AQ1023" s="109" t="str">
        <f t="shared" si="423"/>
        <v/>
      </c>
      <c r="AR1023" s="109" t="str">
        <f t="shared" si="424"/>
        <v/>
      </c>
      <c r="AS1023" s="158" t="str">
        <f t="shared" si="425"/>
        <v/>
      </c>
      <c r="AT1023" s="157" t="str">
        <f t="shared" si="426"/>
        <v/>
      </c>
      <c r="AU1023" s="157" t="str">
        <f t="shared" si="427"/>
        <v/>
      </c>
      <c r="AV1023" s="109" t="str">
        <f t="shared" si="428"/>
        <v/>
      </c>
      <c r="AW1023" s="158" t="str">
        <f t="shared" si="429"/>
        <v/>
      </c>
      <c r="AX1023" s="158" t="str">
        <f t="shared" si="430"/>
        <v/>
      </c>
      <c r="AY1023" s="158" t="str">
        <f t="shared" si="431"/>
        <v/>
      </c>
      <c r="AZ1023" s="158" t="str">
        <f t="shared" si="432"/>
        <v/>
      </c>
      <c r="BA1023" s="157" t="str">
        <f t="shared" si="433"/>
        <v/>
      </c>
      <c r="BB1023" s="157" t="str">
        <f t="shared" si="434"/>
        <v/>
      </c>
      <c r="BC1023" s="157" t="str">
        <f t="shared" si="435"/>
        <v/>
      </c>
      <c r="BD1023" s="157" t="str">
        <f t="shared" si="436"/>
        <v/>
      </c>
      <c r="BE1023" s="158" t="str">
        <f t="shared" si="437"/>
        <v/>
      </c>
      <c r="BF1023" s="158" t="str">
        <f t="shared" si="438"/>
        <v/>
      </c>
      <c r="BG1023" s="158" t="str">
        <f t="shared" si="439"/>
        <v/>
      </c>
      <c r="BI1023" s="171" t="str">
        <f t="shared" si="445"/>
        <v/>
      </c>
      <c r="BJ1023" s="163" t="str">
        <f t="shared" si="446"/>
        <v/>
      </c>
      <c r="BK1023" s="163" t="str">
        <f t="shared" si="447"/>
        <v/>
      </c>
    </row>
    <row r="1024" spans="1:63" x14ac:dyDescent="0.25">
      <c r="A1024" s="110" t="s">
        <v>202</v>
      </c>
      <c r="B1024" s="117"/>
      <c r="C1024" s="118"/>
      <c r="D1024" s="119"/>
      <c r="E1024" s="120"/>
      <c r="F1024" s="117"/>
      <c r="G1024" s="119"/>
      <c r="H1024" s="119"/>
      <c r="I1024" s="119"/>
      <c r="J1024" s="121"/>
      <c r="K1024" s="122"/>
      <c r="L1024" s="123"/>
      <c r="M1024" s="124"/>
      <c r="N1024" s="125"/>
      <c r="O1024" s="122"/>
      <c r="P1024" s="123"/>
      <c r="Q1024" s="124"/>
      <c r="R1024" s="126"/>
      <c r="S1024" s="122"/>
      <c r="T1024" s="123"/>
      <c r="U1024" s="127"/>
      <c r="V1024" s="128"/>
      <c r="AH1024" s="42" t="b">
        <f t="shared" si="440"/>
        <v>0</v>
      </c>
      <c r="AI1024" s="42" t="str">
        <f t="shared" si="441"/>
        <v/>
      </c>
      <c r="AJ1024" s="42" t="str">
        <f>IF(AND(AH1024,D1024&lt;&gt;""),COUNTIF($AI$12:AI1024,AI1024),"")</f>
        <v/>
      </c>
      <c r="AK1024" s="42" t="str">
        <f t="shared" si="442"/>
        <v/>
      </c>
      <c r="AL1024" s="42" t="str">
        <f t="shared" si="443"/>
        <v/>
      </c>
      <c r="AM1024" s="42">
        <f t="shared" si="444"/>
        <v>0</v>
      </c>
      <c r="AN1024" s="109" t="str">
        <f t="shared" si="420"/>
        <v/>
      </c>
      <c r="AO1024" s="109" t="str">
        <f t="shared" si="421"/>
        <v/>
      </c>
      <c r="AP1024" s="109" t="str">
        <f t="shared" si="422"/>
        <v/>
      </c>
      <c r="AQ1024" s="109" t="str">
        <f t="shared" si="423"/>
        <v/>
      </c>
      <c r="AR1024" s="109" t="str">
        <f t="shared" si="424"/>
        <v/>
      </c>
      <c r="AS1024" s="158" t="str">
        <f t="shared" si="425"/>
        <v/>
      </c>
      <c r="AT1024" s="157" t="str">
        <f t="shared" si="426"/>
        <v/>
      </c>
      <c r="AU1024" s="157" t="str">
        <f t="shared" si="427"/>
        <v/>
      </c>
      <c r="AV1024" s="109" t="str">
        <f t="shared" si="428"/>
        <v/>
      </c>
      <c r="AW1024" s="158" t="str">
        <f t="shared" si="429"/>
        <v/>
      </c>
      <c r="AX1024" s="158" t="str">
        <f t="shared" si="430"/>
        <v/>
      </c>
      <c r="AY1024" s="158" t="str">
        <f t="shared" si="431"/>
        <v/>
      </c>
      <c r="AZ1024" s="158" t="str">
        <f t="shared" si="432"/>
        <v/>
      </c>
      <c r="BA1024" s="157" t="str">
        <f t="shared" si="433"/>
        <v/>
      </c>
      <c r="BB1024" s="157" t="str">
        <f t="shared" si="434"/>
        <v/>
      </c>
      <c r="BC1024" s="157" t="str">
        <f t="shared" si="435"/>
        <v/>
      </c>
      <c r="BD1024" s="157" t="str">
        <f t="shared" si="436"/>
        <v/>
      </c>
      <c r="BE1024" s="158" t="str">
        <f t="shared" si="437"/>
        <v/>
      </c>
      <c r="BF1024" s="158" t="str">
        <f t="shared" si="438"/>
        <v/>
      </c>
      <c r="BG1024" s="158" t="str">
        <f t="shared" si="439"/>
        <v/>
      </c>
      <c r="BI1024" s="171" t="str">
        <f t="shared" si="445"/>
        <v/>
      </c>
      <c r="BJ1024" s="163" t="str">
        <f t="shared" si="446"/>
        <v/>
      </c>
      <c r="BK1024" s="163" t="str">
        <f t="shared" si="447"/>
        <v/>
      </c>
    </row>
    <row r="1025" spans="1:63" x14ac:dyDescent="0.25">
      <c r="A1025" s="110" t="s">
        <v>202</v>
      </c>
      <c r="B1025" s="117"/>
      <c r="C1025" s="118"/>
      <c r="D1025" s="119"/>
      <c r="E1025" s="120"/>
      <c r="F1025" s="117"/>
      <c r="G1025" s="119"/>
      <c r="H1025" s="119"/>
      <c r="I1025" s="119"/>
      <c r="J1025" s="121"/>
      <c r="K1025" s="122"/>
      <c r="L1025" s="123"/>
      <c r="M1025" s="124"/>
      <c r="N1025" s="125"/>
      <c r="O1025" s="122"/>
      <c r="P1025" s="123"/>
      <c r="Q1025" s="124"/>
      <c r="R1025" s="126"/>
      <c r="S1025" s="122"/>
      <c r="T1025" s="123"/>
      <c r="U1025" s="127"/>
      <c r="V1025" s="128"/>
      <c r="AH1025" s="42" t="b">
        <f t="shared" si="440"/>
        <v>0</v>
      </c>
      <c r="AI1025" s="42" t="str">
        <f t="shared" si="441"/>
        <v/>
      </c>
      <c r="AJ1025" s="42" t="str">
        <f>IF(AND(AH1025,D1025&lt;&gt;""),COUNTIF($AI$12:AI1025,AI1025),"")</f>
        <v/>
      </c>
      <c r="AK1025" s="42" t="str">
        <f t="shared" si="442"/>
        <v/>
      </c>
      <c r="AL1025" s="42" t="str">
        <f t="shared" si="443"/>
        <v/>
      </c>
      <c r="AM1025" s="42">
        <f t="shared" si="444"/>
        <v>1</v>
      </c>
      <c r="AN1025" s="109" t="str">
        <f t="shared" si="420"/>
        <v/>
      </c>
      <c r="AO1025" s="109" t="str">
        <f t="shared" si="421"/>
        <v/>
      </c>
      <c r="AP1025" s="109" t="str">
        <f t="shared" si="422"/>
        <v/>
      </c>
      <c r="AQ1025" s="109" t="str">
        <f t="shared" si="423"/>
        <v/>
      </c>
      <c r="AR1025" s="109" t="str">
        <f t="shared" si="424"/>
        <v/>
      </c>
      <c r="AS1025" s="158" t="str">
        <f t="shared" si="425"/>
        <v/>
      </c>
      <c r="AT1025" s="157" t="str">
        <f t="shared" si="426"/>
        <v/>
      </c>
      <c r="AU1025" s="157" t="str">
        <f t="shared" si="427"/>
        <v/>
      </c>
      <c r="AV1025" s="109" t="str">
        <f t="shared" si="428"/>
        <v/>
      </c>
      <c r="AW1025" s="158" t="str">
        <f t="shared" si="429"/>
        <v/>
      </c>
      <c r="AX1025" s="158" t="str">
        <f t="shared" si="430"/>
        <v/>
      </c>
      <c r="AY1025" s="158" t="str">
        <f t="shared" si="431"/>
        <v/>
      </c>
      <c r="AZ1025" s="158" t="str">
        <f t="shared" si="432"/>
        <v/>
      </c>
      <c r="BA1025" s="157" t="str">
        <f t="shared" si="433"/>
        <v/>
      </c>
      <c r="BB1025" s="157" t="str">
        <f t="shared" si="434"/>
        <v/>
      </c>
      <c r="BC1025" s="157" t="str">
        <f t="shared" si="435"/>
        <v/>
      </c>
      <c r="BD1025" s="157" t="str">
        <f t="shared" si="436"/>
        <v/>
      </c>
      <c r="BE1025" s="158" t="str">
        <f t="shared" si="437"/>
        <v/>
      </c>
      <c r="BF1025" s="158" t="str">
        <f t="shared" si="438"/>
        <v/>
      </c>
      <c r="BG1025" s="158" t="str">
        <f t="shared" si="439"/>
        <v/>
      </c>
      <c r="BI1025" s="171" t="str">
        <f t="shared" si="445"/>
        <v/>
      </c>
      <c r="BJ1025" s="163" t="str">
        <f t="shared" si="446"/>
        <v/>
      </c>
      <c r="BK1025" s="163" t="str">
        <f t="shared" si="447"/>
        <v/>
      </c>
    </row>
    <row r="1026" spans="1:63" x14ac:dyDescent="0.25">
      <c r="A1026" s="110" t="s">
        <v>202</v>
      </c>
      <c r="B1026" s="117"/>
      <c r="C1026" s="118"/>
      <c r="D1026" s="119"/>
      <c r="E1026" s="120"/>
      <c r="F1026" s="117"/>
      <c r="G1026" s="119"/>
      <c r="H1026" s="119"/>
      <c r="I1026" s="119"/>
      <c r="J1026" s="121"/>
      <c r="K1026" s="122"/>
      <c r="L1026" s="123"/>
      <c r="M1026" s="124"/>
      <c r="N1026" s="125"/>
      <c r="O1026" s="122"/>
      <c r="P1026" s="123"/>
      <c r="Q1026" s="124"/>
      <c r="R1026" s="126"/>
      <c r="S1026" s="122"/>
      <c r="T1026" s="123"/>
      <c r="U1026" s="127"/>
      <c r="V1026" s="128"/>
      <c r="AH1026" s="42" t="b">
        <f t="shared" si="440"/>
        <v>0</v>
      </c>
      <c r="AI1026" s="42" t="str">
        <f t="shared" si="441"/>
        <v/>
      </c>
      <c r="AJ1026" s="42" t="str">
        <f>IF(AND(AH1026,D1026&lt;&gt;""),COUNTIF($AI$12:AI1026,AI1026),"")</f>
        <v/>
      </c>
      <c r="AK1026" s="42" t="str">
        <f t="shared" si="442"/>
        <v/>
      </c>
      <c r="AL1026" s="42" t="str">
        <f t="shared" si="443"/>
        <v/>
      </c>
      <c r="AM1026" s="42">
        <f t="shared" si="444"/>
        <v>0</v>
      </c>
      <c r="AN1026" s="109" t="str">
        <f t="shared" si="420"/>
        <v/>
      </c>
      <c r="AO1026" s="109" t="str">
        <f t="shared" si="421"/>
        <v/>
      </c>
      <c r="AP1026" s="109" t="str">
        <f t="shared" si="422"/>
        <v/>
      </c>
      <c r="AQ1026" s="109" t="str">
        <f t="shared" si="423"/>
        <v/>
      </c>
      <c r="AR1026" s="109" t="str">
        <f t="shared" si="424"/>
        <v/>
      </c>
      <c r="AS1026" s="158" t="str">
        <f t="shared" si="425"/>
        <v/>
      </c>
      <c r="AT1026" s="157" t="str">
        <f t="shared" si="426"/>
        <v/>
      </c>
      <c r="AU1026" s="157" t="str">
        <f t="shared" si="427"/>
        <v/>
      </c>
      <c r="AV1026" s="109" t="str">
        <f t="shared" si="428"/>
        <v/>
      </c>
      <c r="AW1026" s="158" t="str">
        <f t="shared" si="429"/>
        <v/>
      </c>
      <c r="AX1026" s="158" t="str">
        <f t="shared" si="430"/>
        <v/>
      </c>
      <c r="AY1026" s="158" t="str">
        <f t="shared" si="431"/>
        <v/>
      </c>
      <c r="AZ1026" s="158" t="str">
        <f t="shared" si="432"/>
        <v/>
      </c>
      <c r="BA1026" s="157" t="str">
        <f t="shared" si="433"/>
        <v/>
      </c>
      <c r="BB1026" s="157" t="str">
        <f t="shared" si="434"/>
        <v/>
      </c>
      <c r="BC1026" s="157" t="str">
        <f t="shared" si="435"/>
        <v/>
      </c>
      <c r="BD1026" s="157" t="str">
        <f t="shared" si="436"/>
        <v/>
      </c>
      <c r="BE1026" s="158" t="str">
        <f t="shared" si="437"/>
        <v/>
      </c>
      <c r="BF1026" s="158" t="str">
        <f t="shared" si="438"/>
        <v/>
      </c>
      <c r="BG1026" s="158" t="str">
        <f t="shared" si="439"/>
        <v/>
      </c>
      <c r="BI1026" s="171" t="str">
        <f t="shared" si="445"/>
        <v/>
      </c>
      <c r="BJ1026" s="163" t="str">
        <f t="shared" si="446"/>
        <v/>
      </c>
      <c r="BK1026" s="163" t="str">
        <f t="shared" si="447"/>
        <v/>
      </c>
    </row>
    <row r="1027" spans="1:63" x14ac:dyDescent="0.25">
      <c r="A1027" s="110" t="s">
        <v>202</v>
      </c>
      <c r="B1027" s="117"/>
      <c r="C1027" s="118"/>
      <c r="D1027" s="119"/>
      <c r="E1027" s="120"/>
      <c r="F1027" s="117"/>
      <c r="G1027" s="119"/>
      <c r="H1027" s="119"/>
      <c r="I1027" s="119"/>
      <c r="J1027" s="121"/>
      <c r="K1027" s="122"/>
      <c r="L1027" s="123"/>
      <c r="M1027" s="124"/>
      <c r="N1027" s="125"/>
      <c r="O1027" s="122"/>
      <c r="P1027" s="123"/>
      <c r="Q1027" s="124"/>
      <c r="R1027" s="126"/>
      <c r="S1027" s="122"/>
      <c r="T1027" s="123"/>
      <c r="U1027" s="127"/>
      <c r="V1027" s="128"/>
      <c r="AH1027" s="42" t="b">
        <f t="shared" si="440"/>
        <v>0</v>
      </c>
      <c r="AI1027" s="42" t="str">
        <f t="shared" si="441"/>
        <v/>
      </c>
      <c r="AJ1027" s="42" t="str">
        <f>IF(AND(AH1027,D1027&lt;&gt;""),COUNTIF($AI$12:AI1027,AI1027),"")</f>
        <v/>
      </c>
      <c r="AK1027" s="42" t="str">
        <f t="shared" si="442"/>
        <v/>
      </c>
      <c r="AL1027" s="42" t="str">
        <f t="shared" si="443"/>
        <v/>
      </c>
      <c r="AM1027" s="42">
        <f t="shared" si="444"/>
        <v>1</v>
      </c>
      <c r="AN1027" s="109" t="str">
        <f t="shared" si="420"/>
        <v/>
      </c>
      <c r="AO1027" s="109" t="str">
        <f t="shared" si="421"/>
        <v/>
      </c>
      <c r="AP1027" s="109" t="str">
        <f t="shared" si="422"/>
        <v/>
      </c>
      <c r="AQ1027" s="109" t="str">
        <f t="shared" si="423"/>
        <v/>
      </c>
      <c r="AR1027" s="109" t="str">
        <f t="shared" si="424"/>
        <v/>
      </c>
      <c r="AS1027" s="158" t="str">
        <f t="shared" si="425"/>
        <v/>
      </c>
      <c r="AT1027" s="157" t="str">
        <f t="shared" si="426"/>
        <v/>
      </c>
      <c r="AU1027" s="157" t="str">
        <f t="shared" si="427"/>
        <v/>
      </c>
      <c r="AV1027" s="109" t="str">
        <f t="shared" si="428"/>
        <v/>
      </c>
      <c r="AW1027" s="158" t="str">
        <f t="shared" si="429"/>
        <v/>
      </c>
      <c r="AX1027" s="158" t="str">
        <f t="shared" si="430"/>
        <v/>
      </c>
      <c r="AY1027" s="158" t="str">
        <f t="shared" si="431"/>
        <v/>
      </c>
      <c r="AZ1027" s="158" t="str">
        <f t="shared" si="432"/>
        <v/>
      </c>
      <c r="BA1027" s="157" t="str">
        <f t="shared" si="433"/>
        <v/>
      </c>
      <c r="BB1027" s="157" t="str">
        <f t="shared" si="434"/>
        <v/>
      </c>
      <c r="BC1027" s="157" t="str">
        <f t="shared" si="435"/>
        <v/>
      </c>
      <c r="BD1027" s="157" t="str">
        <f t="shared" si="436"/>
        <v/>
      </c>
      <c r="BE1027" s="158" t="str">
        <f t="shared" si="437"/>
        <v/>
      </c>
      <c r="BF1027" s="158" t="str">
        <f t="shared" si="438"/>
        <v/>
      </c>
      <c r="BG1027" s="158" t="str">
        <f t="shared" si="439"/>
        <v/>
      </c>
      <c r="BI1027" s="171" t="str">
        <f t="shared" si="445"/>
        <v/>
      </c>
      <c r="BJ1027" s="163" t="str">
        <f t="shared" si="446"/>
        <v/>
      </c>
      <c r="BK1027" s="163" t="str">
        <f t="shared" si="447"/>
        <v/>
      </c>
    </row>
    <row r="1028" spans="1:63" x14ac:dyDescent="0.25">
      <c r="A1028" s="110" t="s">
        <v>202</v>
      </c>
      <c r="B1028" s="117"/>
      <c r="C1028" s="118"/>
      <c r="D1028" s="119"/>
      <c r="E1028" s="120"/>
      <c r="F1028" s="117"/>
      <c r="G1028" s="119"/>
      <c r="H1028" s="119"/>
      <c r="I1028" s="119"/>
      <c r="J1028" s="121"/>
      <c r="K1028" s="122"/>
      <c r="L1028" s="123"/>
      <c r="M1028" s="124"/>
      <c r="N1028" s="125"/>
      <c r="O1028" s="122"/>
      <c r="P1028" s="123"/>
      <c r="Q1028" s="124"/>
      <c r="R1028" s="126"/>
      <c r="S1028" s="122"/>
      <c r="T1028" s="123"/>
      <c r="U1028" s="127"/>
      <c r="V1028" s="128"/>
      <c r="AH1028" s="42" t="b">
        <f t="shared" si="440"/>
        <v>0</v>
      </c>
      <c r="AI1028" s="42" t="str">
        <f t="shared" si="441"/>
        <v/>
      </c>
      <c r="AJ1028" s="42" t="str">
        <f>IF(AND(AH1028,D1028&lt;&gt;""),COUNTIF($AI$12:AI1028,AI1028),"")</f>
        <v/>
      </c>
      <c r="AK1028" s="42" t="str">
        <f t="shared" si="442"/>
        <v/>
      </c>
      <c r="AL1028" s="42" t="str">
        <f t="shared" si="443"/>
        <v/>
      </c>
      <c r="AM1028" s="42">
        <f t="shared" si="444"/>
        <v>0</v>
      </c>
      <c r="AN1028" s="109" t="str">
        <f t="shared" si="420"/>
        <v/>
      </c>
      <c r="AO1028" s="109" t="str">
        <f t="shared" si="421"/>
        <v/>
      </c>
      <c r="AP1028" s="109" t="str">
        <f t="shared" si="422"/>
        <v/>
      </c>
      <c r="AQ1028" s="109" t="str">
        <f t="shared" si="423"/>
        <v/>
      </c>
      <c r="AR1028" s="109" t="str">
        <f t="shared" si="424"/>
        <v/>
      </c>
      <c r="AS1028" s="158" t="str">
        <f t="shared" si="425"/>
        <v/>
      </c>
      <c r="AT1028" s="157" t="str">
        <f t="shared" si="426"/>
        <v/>
      </c>
      <c r="AU1028" s="157" t="str">
        <f t="shared" si="427"/>
        <v/>
      </c>
      <c r="AV1028" s="109" t="str">
        <f t="shared" si="428"/>
        <v/>
      </c>
      <c r="AW1028" s="158" t="str">
        <f t="shared" si="429"/>
        <v/>
      </c>
      <c r="AX1028" s="158" t="str">
        <f t="shared" si="430"/>
        <v/>
      </c>
      <c r="AY1028" s="158" t="str">
        <f t="shared" si="431"/>
        <v/>
      </c>
      <c r="AZ1028" s="158" t="str">
        <f t="shared" si="432"/>
        <v/>
      </c>
      <c r="BA1028" s="157" t="str">
        <f t="shared" si="433"/>
        <v/>
      </c>
      <c r="BB1028" s="157" t="str">
        <f t="shared" si="434"/>
        <v/>
      </c>
      <c r="BC1028" s="157" t="str">
        <f t="shared" si="435"/>
        <v/>
      </c>
      <c r="BD1028" s="157" t="str">
        <f t="shared" si="436"/>
        <v/>
      </c>
      <c r="BE1028" s="158" t="str">
        <f t="shared" si="437"/>
        <v/>
      </c>
      <c r="BF1028" s="158" t="str">
        <f t="shared" si="438"/>
        <v/>
      </c>
      <c r="BG1028" s="158" t="str">
        <f t="shared" si="439"/>
        <v/>
      </c>
      <c r="BI1028" s="171" t="str">
        <f t="shared" si="445"/>
        <v/>
      </c>
      <c r="BJ1028" s="163" t="str">
        <f t="shared" si="446"/>
        <v/>
      </c>
      <c r="BK1028" s="163" t="str">
        <f t="shared" si="447"/>
        <v/>
      </c>
    </row>
    <row r="1029" spans="1:63" x14ac:dyDescent="0.25">
      <c r="A1029" s="110" t="s">
        <v>202</v>
      </c>
      <c r="B1029" s="117"/>
      <c r="C1029" s="118"/>
      <c r="D1029" s="119"/>
      <c r="E1029" s="120"/>
      <c r="F1029" s="117"/>
      <c r="G1029" s="119"/>
      <c r="H1029" s="119"/>
      <c r="I1029" s="119"/>
      <c r="J1029" s="121"/>
      <c r="K1029" s="122"/>
      <c r="L1029" s="123"/>
      <c r="M1029" s="124"/>
      <c r="N1029" s="125"/>
      <c r="O1029" s="122"/>
      <c r="P1029" s="123"/>
      <c r="Q1029" s="124"/>
      <c r="R1029" s="126"/>
      <c r="S1029" s="122"/>
      <c r="T1029" s="123"/>
      <c r="U1029" s="127"/>
      <c r="V1029" s="128"/>
      <c r="AH1029" s="42" t="b">
        <f t="shared" si="440"/>
        <v>0</v>
      </c>
      <c r="AI1029" s="42" t="str">
        <f t="shared" si="441"/>
        <v/>
      </c>
      <c r="AJ1029" s="42" t="str">
        <f>IF(AND(AH1029,D1029&lt;&gt;""),COUNTIF($AI$12:AI1029,AI1029),"")</f>
        <v/>
      </c>
      <c r="AK1029" s="42" t="str">
        <f t="shared" si="442"/>
        <v/>
      </c>
      <c r="AL1029" s="42" t="str">
        <f t="shared" si="443"/>
        <v/>
      </c>
      <c r="AM1029" s="42">
        <f t="shared" si="444"/>
        <v>1</v>
      </c>
      <c r="AN1029" s="109" t="str">
        <f t="shared" si="420"/>
        <v/>
      </c>
      <c r="AO1029" s="109" t="str">
        <f t="shared" si="421"/>
        <v/>
      </c>
      <c r="AP1029" s="109" t="str">
        <f t="shared" si="422"/>
        <v/>
      </c>
      <c r="AQ1029" s="109" t="str">
        <f t="shared" si="423"/>
        <v/>
      </c>
      <c r="AR1029" s="109" t="str">
        <f t="shared" si="424"/>
        <v/>
      </c>
      <c r="AS1029" s="158" t="str">
        <f t="shared" si="425"/>
        <v/>
      </c>
      <c r="AT1029" s="157" t="str">
        <f t="shared" si="426"/>
        <v/>
      </c>
      <c r="AU1029" s="157" t="str">
        <f t="shared" si="427"/>
        <v/>
      </c>
      <c r="AV1029" s="109" t="str">
        <f t="shared" si="428"/>
        <v/>
      </c>
      <c r="AW1029" s="158" t="str">
        <f t="shared" si="429"/>
        <v/>
      </c>
      <c r="AX1029" s="158" t="str">
        <f t="shared" si="430"/>
        <v/>
      </c>
      <c r="AY1029" s="158" t="str">
        <f t="shared" si="431"/>
        <v/>
      </c>
      <c r="AZ1029" s="158" t="str">
        <f t="shared" si="432"/>
        <v/>
      </c>
      <c r="BA1029" s="157" t="str">
        <f t="shared" si="433"/>
        <v/>
      </c>
      <c r="BB1029" s="157" t="str">
        <f t="shared" si="434"/>
        <v/>
      </c>
      <c r="BC1029" s="157" t="str">
        <f t="shared" si="435"/>
        <v/>
      </c>
      <c r="BD1029" s="157" t="str">
        <f t="shared" si="436"/>
        <v/>
      </c>
      <c r="BE1029" s="158" t="str">
        <f t="shared" si="437"/>
        <v/>
      </c>
      <c r="BF1029" s="158" t="str">
        <f t="shared" si="438"/>
        <v/>
      </c>
      <c r="BG1029" s="158" t="str">
        <f t="shared" si="439"/>
        <v/>
      </c>
      <c r="BI1029" s="171" t="str">
        <f t="shared" si="445"/>
        <v/>
      </c>
      <c r="BJ1029" s="163" t="str">
        <f t="shared" si="446"/>
        <v/>
      </c>
      <c r="BK1029" s="163" t="str">
        <f t="shared" si="447"/>
        <v/>
      </c>
    </row>
    <row r="1030" spans="1:63" x14ac:dyDescent="0.25">
      <c r="A1030" s="110" t="s">
        <v>202</v>
      </c>
      <c r="B1030" s="117"/>
      <c r="C1030" s="118"/>
      <c r="D1030" s="119"/>
      <c r="E1030" s="120"/>
      <c r="F1030" s="117"/>
      <c r="G1030" s="119"/>
      <c r="H1030" s="119"/>
      <c r="I1030" s="119"/>
      <c r="J1030" s="121"/>
      <c r="K1030" s="122"/>
      <c r="L1030" s="123"/>
      <c r="M1030" s="124"/>
      <c r="N1030" s="125"/>
      <c r="O1030" s="122"/>
      <c r="P1030" s="123"/>
      <c r="Q1030" s="124"/>
      <c r="R1030" s="126"/>
      <c r="S1030" s="122"/>
      <c r="T1030" s="123"/>
      <c r="U1030" s="127"/>
      <c r="V1030" s="128"/>
      <c r="AH1030" s="42" t="b">
        <f t="shared" si="440"/>
        <v>0</v>
      </c>
      <c r="AI1030" s="42" t="str">
        <f t="shared" si="441"/>
        <v/>
      </c>
      <c r="AJ1030" s="42" t="str">
        <f>IF(AND(AH1030,D1030&lt;&gt;""),COUNTIF($AI$12:AI1030,AI1030),"")</f>
        <v/>
      </c>
      <c r="AK1030" s="42" t="str">
        <f t="shared" si="442"/>
        <v/>
      </c>
      <c r="AL1030" s="42" t="str">
        <f t="shared" si="443"/>
        <v/>
      </c>
      <c r="AM1030" s="42">
        <f t="shared" si="444"/>
        <v>0</v>
      </c>
      <c r="AN1030" s="109" t="str">
        <f t="shared" si="420"/>
        <v/>
      </c>
      <c r="AO1030" s="109" t="str">
        <f t="shared" si="421"/>
        <v/>
      </c>
      <c r="AP1030" s="109" t="str">
        <f t="shared" si="422"/>
        <v/>
      </c>
      <c r="AQ1030" s="109" t="str">
        <f t="shared" si="423"/>
        <v/>
      </c>
      <c r="AR1030" s="109" t="str">
        <f t="shared" si="424"/>
        <v/>
      </c>
      <c r="AS1030" s="158" t="str">
        <f t="shared" si="425"/>
        <v/>
      </c>
      <c r="AT1030" s="157" t="str">
        <f t="shared" si="426"/>
        <v/>
      </c>
      <c r="AU1030" s="157" t="str">
        <f t="shared" si="427"/>
        <v/>
      </c>
      <c r="AV1030" s="109" t="str">
        <f t="shared" si="428"/>
        <v/>
      </c>
      <c r="AW1030" s="158" t="str">
        <f t="shared" si="429"/>
        <v/>
      </c>
      <c r="AX1030" s="158" t="str">
        <f t="shared" si="430"/>
        <v/>
      </c>
      <c r="AY1030" s="158" t="str">
        <f t="shared" si="431"/>
        <v/>
      </c>
      <c r="AZ1030" s="158" t="str">
        <f t="shared" si="432"/>
        <v/>
      </c>
      <c r="BA1030" s="157" t="str">
        <f t="shared" si="433"/>
        <v/>
      </c>
      <c r="BB1030" s="157" t="str">
        <f t="shared" si="434"/>
        <v/>
      </c>
      <c r="BC1030" s="157" t="str">
        <f t="shared" si="435"/>
        <v/>
      </c>
      <c r="BD1030" s="157" t="str">
        <f t="shared" si="436"/>
        <v/>
      </c>
      <c r="BE1030" s="158" t="str">
        <f t="shared" si="437"/>
        <v/>
      </c>
      <c r="BF1030" s="158" t="str">
        <f t="shared" si="438"/>
        <v/>
      </c>
      <c r="BG1030" s="158" t="str">
        <f t="shared" si="439"/>
        <v/>
      </c>
      <c r="BI1030" s="171" t="str">
        <f t="shared" si="445"/>
        <v/>
      </c>
      <c r="BJ1030" s="163" t="str">
        <f t="shared" si="446"/>
        <v/>
      </c>
      <c r="BK1030" s="163" t="str">
        <f t="shared" si="447"/>
        <v/>
      </c>
    </row>
    <row r="1031" spans="1:63" x14ac:dyDescent="0.25">
      <c r="A1031" s="110" t="s">
        <v>202</v>
      </c>
      <c r="B1031" s="117"/>
      <c r="C1031" s="118"/>
      <c r="D1031" s="119"/>
      <c r="E1031" s="120"/>
      <c r="F1031" s="117"/>
      <c r="G1031" s="119"/>
      <c r="H1031" s="119"/>
      <c r="I1031" s="119"/>
      <c r="J1031" s="121"/>
      <c r="K1031" s="122"/>
      <c r="L1031" s="123"/>
      <c r="M1031" s="124"/>
      <c r="N1031" s="125"/>
      <c r="O1031" s="122"/>
      <c r="P1031" s="123"/>
      <c r="Q1031" s="124"/>
      <c r="R1031" s="126"/>
      <c r="S1031" s="122"/>
      <c r="T1031" s="123"/>
      <c r="U1031" s="127"/>
      <c r="V1031" s="128"/>
      <c r="AH1031" s="42" t="b">
        <f t="shared" si="440"/>
        <v>0</v>
      </c>
      <c r="AI1031" s="42" t="str">
        <f t="shared" si="441"/>
        <v/>
      </c>
      <c r="AJ1031" s="42" t="str">
        <f>IF(AND(AH1031,D1031&lt;&gt;""),COUNTIF($AI$12:AI1031,AI1031),"")</f>
        <v/>
      </c>
      <c r="AK1031" s="42" t="str">
        <f t="shared" si="442"/>
        <v/>
      </c>
      <c r="AL1031" s="42" t="str">
        <f t="shared" si="443"/>
        <v/>
      </c>
      <c r="AM1031" s="42">
        <f t="shared" si="444"/>
        <v>1</v>
      </c>
      <c r="AN1031" s="109" t="str">
        <f t="shared" si="420"/>
        <v/>
      </c>
      <c r="AO1031" s="109" t="str">
        <f t="shared" si="421"/>
        <v/>
      </c>
      <c r="AP1031" s="109" t="str">
        <f t="shared" si="422"/>
        <v/>
      </c>
      <c r="AQ1031" s="109" t="str">
        <f t="shared" si="423"/>
        <v/>
      </c>
      <c r="AR1031" s="109" t="str">
        <f t="shared" si="424"/>
        <v/>
      </c>
      <c r="AS1031" s="158" t="str">
        <f t="shared" si="425"/>
        <v/>
      </c>
      <c r="AT1031" s="157" t="str">
        <f t="shared" si="426"/>
        <v/>
      </c>
      <c r="AU1031" s="157" t="str">
        <f t="shared" si="427"/>
        <v/>
      </c>
      <c r="AV1031" s="109" t="str">
        <f t="shared" si="428"/>
        <v/>
      </c>
      <c r="AW1031" s="158" t="str">
        <f t="shared" si="429"/>
        <v/>
      </c>
      <c r="AX1031" s="158" t="str">
        <f t="shared" si="430"/>
        <v/>
      </c>
      <c r="AY1031" s="158" t="str">
        <f t="shared" si="431"/>
        <v/>
      </c>
      <c r="AZ1031" s="158" t="str">
        <f t="shared" si="432"/>
        <v/>
      </c>
      <c r="BA1031" s="157" t="str">
        <f t="shared" si="433"/>
        <v/>
      </c>
      <c r="BB1031" s="157" t="str">
        <f t="shared" si="434"/>
        <v/>
      </c>
      <c r="BC1031" s="157" t="str">
        <f t="shared" si="435"/>
        <v/>
      </c>
      <c r="BD1031" s="157" t="str">
        <f t="shared" si="436"/>
        <v/>
      </c>
      <c r="BE1031" s="158" t="str">
        <f t="shared" si="437"/>
        <v/>
      </c>
      <c r="BF1031" s="158" t="str">
        <f t="shared" si="438"/>
        <v/>
      </c>
      <c r="BG1031" s="158" t="str">
        <f t="shared" si="439"/>
        <v/>
      </c>
      <c r="BI1031" s="171" t="str">
        <f t="shared" si="445"/>
        <v/>
      </c>
      <c r="BJ1031" s="163" t="str">
        <f t="shared" si="446"/>
        <v/>
      </c>
      <c r="BK1031" s="163" t="str">
        <f t="shared" si="447"/>
        <v/>
      </c>
    </row>
    <row r="1032" spans="1:63" x14ac:dyDescent="0.25">
      <c r="A1032" s="110" t="s">
        <v>202</v>
      </c>
      <c r="B1032" s="117"/>
      <c r="C1032" s="118"/>
      <c r="D1032" s="119"/>
      <c r="E1032" s="120"/>
      <c r="F1032" s="117"/>
      <c r="G1032" s="119"/>
      <c r="H1032" s="119"/>
      <c r="I1032" s="119"/>
      <c r="J1032" s="121"/>
      <c r="K1032" s="122"/>
      <c r="L1032" s="123"/>
      <c r="M1032" s="124"/>
      <c r="N1032" s="125"/>
      <c r="O1032" s="122"/>
      <c r="P1032" s="123"/>
      <c r="Q1032" s="124"/>
      <c r="R1032" s="126"/>
      <c r="S1032" s="122"/>
      <c r="T1032" s="123"/>
      <c r="U1032" s="127"/>
      <c r="V1032" s="128"/>
      <c r="AH1032" s="42" t="b">
        <f t="shared" si="440"/>
        <v>0</v>
      </c>
      <c r="AI1032" s="42" t="str">
        <f t="shared" si="441"/>
        <v/>
      </c>
      <c r="AJ1032" s="42" t="str">
        <f>IF(AND(AH1032,D1032&lt;&gt;""),COUNTIF($AI$12:AI1032,AI1032),"")</f>
        <v/>
      </c>
      <c r="AK1032" s="42" t="str">
        <f t="shared" si="442"/>
        <v/>
      </c>
      <c r="AL1032" s="42" t="str">
        <f t="shared" si="443"/>
        <v/>
      </c>
      <c r="AM1032" s="42">
        <f t="shared" si="444"/>
        <v>0</v>
      </c>
      <c r="AN1032" s="109" t="str">
        <f t="shared" si="420"/>
        <v/>
      </c>
      <c r="AO1032" s="109" t="str">
        <f t="shared" si="421"/>
        <v/>
      </c>
      <c r="AP1032" s="109" t="str">
        <f t="shared" si="422"/>
        <v/>
      </c>
      <c r="AQ1032" s="109" t="str">
        <f t="shared" si="423"/>
        <v/>
      </c>
      <c r="AR1032" s="109" t="str">
        <f t="shared" si="424"/>
        <v/>
      </c>
      <c r="AS1032" s="158" t="str">
        <f t="shared" si="425"/>
        <v/>
      </c>
      <c r="AT1032" s="157" t="str">
        <f t="shared" si="426"/>
        <v/>
      </c>
      <c r="AU1032" s="157" t="str">
        <f t="shared" si="427"/>
        <v/>
      </c>
      <c r="AV1032" s="109" t="str">
        <f t="shared" si="428"/>
        <v/>
      </c>
      <c r="AW1032" s="158" t="str">
        <f t="shared" si="429"/>
        <v/>
      </c>
      <c r="AX1032" s="158" t="str">
        <f t="shared" si="430"/>
        <v/>
      </c>
      <c r="AY1032" s="158" t="str">
        <f t="shared" si="431"/>
        <v/>
      </c>
      <c r="AZ1032" s="158" t="str">
        <f t="shared" si="432"/>
        <v/>
      </c>
      <c r="BA1032" s="157" t="str">
        <f t="shared" si="433"/>
        <v/>
      </c>
      <c r="BB1032" s="157" t="str">
        <f t="shared" si="434"/>
        <v/>
      </c>
      <c r="BC1032" s="157" t="str">
        <f t="shared" si="435"/>
        <v/>
      </c>
      <c r="BD1032" s="157" t="str">
        <f t="shared" si="436"/>
        <v/>
      </c>
      <c r="BE1032" s="158" t="str">
        <f t="shared" si="437"/>
        <v/>
      </c>
      <c r="BF1032" s="158" t="str">
        <f t="shared" si="438"/>
        <v/>
      </c>
      <c r="BG1032" s="158" t="str">
        <f t="shared" si="439"/>
        <v/>
      </c>
      <c r="BI1032" s="171" t="str">
        <f t="shared" si="445"/>
        <v/>
      </c>
      <c r="BJ1032" s="163" t="str">
        <f t="shared" si="446"/>
        <v/>
      </c>
      <c r="BK1032" s="163" t="str">
        <f t="shared" si="447"/>
        <v/>
      </c>
    </row>
    <row r="1033" spans="1:63" x14ac:dyDescent="0.25">
      <c r="A1033" s="110" t="s">
        <v>202</v>
      </c>
      <c r="B1033" s="117"/>
      <c r="C1033" s="118"/>
      <c r="D1033" s="119"/>
      <c r="E1033" s="120"/>
      <c r="F1033" s="117"/>
      <c r="G1033" s="119"/>
      <c r="H1033" s="119"/>
      <c r="I1033" s="119"/>
      <c r="J1033" s="121"/>
      <c r="K1033" s="122"/>
      <c r="L1033" s="123"/>
      <c r="M1033" s="124"/>
      <c r="N1033" s="125"/>
      <c r="O1033" s="122"/>
      <c r="P1033" s="123"/>
      <c r="Q1033" s="124"/>
      <c r="R1033" s="126"/>
      <c r="S1033" s="122"/>
      <c r="T1033" s="123"/>
      <c r="U1033" s="127"/>
      <c r="V1033" s="128"/>
      <c r="AH1033" s="42" t="b">
        <f t="shared" si="440"/>
        <v>0</v>
      </c>
      <c r="AI1033" s="42" t="str">
        <f t="shared" si="441"/>
        <v/>
      </c>
      <c r="AJ1033" s="42" t="str">
        <f>IF(AND(AH1033,D1033&lt;&gt;""),COUNTIF($AI$12:AI1033,AI1033),"")</f>
        <v/>
      </c>
      <c r="AK1033" s="42" t="str">
        <f t="shared" si="442"/>
        <v/>
      </c>
      <c r="AL1033" s="42" t="str">
        <f t="shared" si="443"/>
        <v/>
      </c>
      <c r="AM1033" s="42">
        <f t="shared" si="444"/>
        <v>1</v>
      </c>
      <c r="AN1033" s="109" t="str">
        <f t="shared" si="420"/>
        <v/>
      </c>
      <c r="AO1033" s="109" t="str">
        <f t="shared" si="421"/>
        <v/>
      </c>
      <c r="AP1033" s="109" t="str">
        <f t="shared" si="422"/>
        <v/>
      </c>
      <c r="AQ1033" s="109" t="str">
        <f t="shared" si="423"/>
        <v/>
      </c>
      <c r="AR1033" s="109" t="str">
        <f t="shared" si="424"/>
        <v/>
      </c>
      <c r="AS1033" s="158" t="str">
        <f t="shared" si="425"/>
        <v/>
      </c>
      <c r="AT1033" s="157" t="str">
        <f t="shared" si="426"/>
        <v/>
      </c>
      <c r="AU1033" s="157" t="str">
        <f t="shared" si="427"/>
        <v/>
      </c>
      <c r="AV1033" s="109" t="str">
        <f t="shared" si="428"/>
        <v/>
      </c>
      <c r="AW1033" s="158" t="str">
        <f t="shared" si="429"/>
        <v/>
      </c>
      <c r="AX1033" s="158" t="str">
        <f t="shared" si="430"/>
        <v/>
      </c>
      <c r="AY1033" s="158" t="str">
        <f t="shared" si="431"/>
        <v/>
      </c>
      <c r="AZ1033" s="158" t="str">
        <f t="shared" si="432"/>
        <v/>
      </c>
      <c r="BA1033" s="157" t="str">
        <f t="shared" si="433"/>
        <v/>
      </c>
      <c r="BB1033" s="157" t="str">
        <f t="shared" si="434"/>
        <v/>
      </c>
      <c r="BC1033" s="157" t="str">
        <f t="shared" si="435"/>
        <v/>
      </c>
      <c r="BD1033" s="157" t="str">
        <f t="shared" si="436"/>
        <v/>
      </c>
      <c r="BE1033" s="158" t="str">
        <f t="shared" si="437"/>
        <v/>
      </c>
      <c r="BF1033" s="158" t="str">
        <f t="shared" si="438"/>
        <v/>
      </c>
      <c r="BG1033" s="158" t="str">
        <f t="shared" si="439"/>
        <v/>
      </c>
      <c r="BI1033" s="171" t="str">
        <f t="shared" si="445"/>
        <v/>
      </c>
      <c r="BJ1033" s="163" t="str">
        <f t="shared" si="446"/>
        <v/>
      </c>
      <c r="BK1033" s="163" t="str">
        <f t="shared" si="447"/>
        <v/>
      </c>
    </row>
    <row r="1034" spans="1:63" x14ac:dyDescent="0.25">
      <c r="A1034" s="110" t="s">
        <v>202</v>
      </c>
      <c r="B1034" s="117"/>
      <c r="C1034" s="118"/>
      <c r="D1034" s="119"/>
      <c r="E1034" s="120"/>
      <c r="F1034" s="117"/>
      <c r="G1034" s="119"/>
      <c r="H1034" s="119"/>
      <c r="I1034" s="119"/>
      <c r="J1034" s="121"/>
      <c r="K1034" s="122"/>
      <c r="L1034" s="123"/>
      <c r="M1034" s="124"/>
      <c r="N1034" s="125"/>
      <c r="O1034" s="122"/>
      <c r="P1034" s="123"/>
      <c r="Q1034" s="124"/>
      <c r="R1034" s="126"/>
      <c r="S1034" s="122"/>
      <c r="T1034" s="123"/>
      <c r="U1034" s="127"/>
      <c r="V1034" s="128"/>
      <c r="AH1034" s="42" t="b">
        <f t="shared" si="440"/>
        <v>0</v>
      </c>
      <c r="AI1034" s="42" t="str">
        <f t="shared" si="441"/>
        <v/>
      </c>
      <c r="AJ1034" s="42" t="str">
        <f>IF(AND(AH1034,D1034&lt;&gt;""),COUNTIF($AI$12:AI1034,AI1034),"")</f>
        <v/>
      </c>
      <c r="AK1034" s="42" t="str">
        <f t="shared" si="442"/>
        <v/>
      </c>
      <c r="AL1034" s="42" t="str">
        <f t="shared" si="443"/>
        <v/>
      </c>
      <c r="AM1034" s="42">
        <f t="shared" si="444"/>
        <v>0</v>
      </c>
      <c r="AN1034" s="109" t="str">
        <f t="shared" si="420"/>
        <v/>
      </c>
      <c r="AO1034" s="109" t="str">
        <f t="shared" si="421"/>
        <v/>
      </c>
      <c r="AP1034" s="109" t="str">
        <f t="shared" si="422"/>
        <v/>
      </c>
      <c r="AQ1034" s="109" t="str">
        <f t="shared" si="423"/>
        <v/>
      </c>
      <c r="AR1034" s="109" t="str">
        <f t="shared" si="424"/>
        <v/>
      </c>
      <c r="AS1034" s="158" t="str">
        <f t="shared" si="425"/>
        <v/>
      </c>
      <c r="AT1034" s="157" t="str">
        <f t="shared" si="426"/>
        <v/>
      </c>
      <c r="AU1034" s="157" t="str">
        <f t="shared" si="427"/>
        <v/>
      </c>
      <c r="AV1034" s="109" t="str">
        <f t="shared" si="428"/>
        <v/>
      </c>
      <c r="AW1034" s="158" t="str">
        <f t="shared" si="429"/>
        <v/>
      </c>
      <c r="AX1034" s="158" t="str">
        <f t="shared" si="430"/>
        <v/>
      </c>
      <c r="AY1034" s="158" t="str">
        <f t="shared" si="431"/>
        <v/>
      </c>
      <c r="AZ1034" s="158" t="str">
        <f t="shared" si="432"/>
        <v/>
      </c>
      <c r="BA1034" s="157" t="str">
        <f t="shared" si="433"/>
        <v/>
      </c>
      <c r="BB1034" s="157" t="str">
        <f t="shared" si="434"/>
        <v/>
      </c>
      <c r="BC1034" s="157" t="str">
        <f t="shared" si="435"/>
        <v/>
      </c>
      <c r="BD1034" s="157" t="str">
        <f t="shared" si="436"/>
        <v/>
      </c>
      <c r="BE1034" s="158" t="str">
        <f t="shared" si="437"/>
        <v/>
      </c>
      <c r="BF1034" s="158" t="str">
        <f t="shared" si="438"/>
        <v/>
      </c>
      <c r="BG1034" s="158" t="str">
        <f t="shared" si="439"/>
        <v/>
      </c>
      <c r="BI1034" s="171" t="str">
        <f t="shared" si="445"/>
        <v/>
      </c>
      <c r="BJ1034" s="163" t="str">
        <f t="shared" si="446"/>
        <v/>
      </c>
      <c r="BK1034" s="163" t="str">
        <f t="shared" si="447"/>
        <v/>
      </c>
    </row>
    <row r="1035" spans="1:63" x14ac:dyDescent="0.25">
      <c r="A1035" s="110" t="s">
        <v>202</v>
      </c>
      <c r="B1035" s="117"/>
      <c r="C1035" s="118"/>
      <c r="D1035" s="119"/>
      <c r="E1035" s="120"/>
      <c r="F1035" s="117"/>
      <c r="G1035" s="119"/>
      <c r="H1035" s="119"/>
      <c r="I1035" s="119"/>
      <c r="J1035" s="121"/>
      <c r="K1035" s="122"/>
      <c r="L1035" s="123"/>
      <c r="M1035" s="124"/>
      <c r="N1035" s="125"/>
      <c r="O1035" s="122"/>
      <c r="P1035" s="123"/>
      <c r="Q1035" s="124"/>
      <c r="R1035" s="126"/>
      <c r="S1035" s="122"/>
      <c r="T1035" s="123"/>
      <c r="U1035" s="127"/>
      <c r="V1035" s="128"/>
      <c r="AH1035" s="42" t="b">
        <f t="shared" si="440"/>
        <v>0</v>
      </c>
      <c r="AI1035" s="42" t="str">
        <f t="shared" si="441"/>
        <v/>
      </c>
      <c r="AJ1035" s="42" t="str">
        <f>IF(AND(AH1035,D1035&lt;&gt;""),COUNTIF($AI$12:AI1035,AI1035),"")</f>
        <v/>
      </c>
      <c r="AK1035" s="42" t="str">
        <f t="shared" si="442"/>
        <v/>
      </c>
      <c r="AL1035" s="42" t="str">
        <f t="shared" si="443"/>
        <v/>
      </c>
      <c r="AM1035" s="42">
        <f t="shared" si="444"/>
        <v>1</v>
      </c>
      <c r="AN1035" s="109" t="str">
        <f t="shared" si="420"/>
        <v/>
      </c>
      <c r="AO1035" s="109" t="str">
        <f t="shared" si="421"/>
        <v/>
      </c>
      <c r="AP1035" s="109" t="str">
        <f t="shared" si="422"/>
        <v/>
      </c>
      <c r="AQ1035" s="109" t="str">
        <f t="shared" si="423"/>
        <v/>
      </c>
      <c r="AR1035" s="109" t="str">
        <f t="shared" si="424"/>
        <v/>
      </c>
      <c r="AS1035" s="158" t="str">
        <f t="shared" si="425"/>
        <v/>
      </c>
      <c r="AT1035" s="157" t="str">
        <f t="shared" si="426"/>
        <v/>
      </c>
      <c r="AU1035" s="157" t="str">
        <f t="shared" si="427"/>
        <v/>
      </c>
      <c r="AV1035" s="109" t="str">
        <f t="shared" si="428"/>
        <v/>
      </c>
      <c r="AW1035" s="158" t="str">
        <f t="shared" si="429"/>
        <v/>
      </c>
      <c r="AX1035" s="158" t="str">
        <f t="shared" si="430"/>
        <v/>
      </c>
      <c r="AY1035" s="158" t="str">
        <f t="shared" si="431"/>
        <v/>
      </c>
      <c r="AZ1035" s="158" t="str">
        <f t="shared" si="432"/>
        <v/>
      </c>
      <c r="BA1035" s="157" t="str">
        <f t="shared" si="433"/>
        <v/>
      </c>
      <c r="BB1035" s="157" t="str">
        <f t="shared" si="434"/>
        <v/>
      </c>
      <c r="BC1035" s="157" t="str">
        <f t="shared" si="435"/>
        <v/>
      </c>
      <c r="BD1035" s="157" t="str">
        <f t="shared" si="436"/>
        <v/>
      </c>
      <c r="BE1035" s="158" t="str">
        <f t="shared" si="437"/>
        <v/>
      </c>
      <c r="BF1035" s="158" t="str">
        <f t="shared" si="438"/>
        <v/>
      </c>
      <c r="BG1035" s="158" t="str">
        <f t="shared" si="439"/>
        <v/>
      </c>
      <c r="BI1035" s="171" t="str">
        <f t="shared" si="445"/>
        <v/>
      </c>
      <c r="BJ1035" s="163" t="str">
        <f t="shared" si="446"/>
        <v/>
      </c>
      <c r="BK1035" s="163" t="str">
        <f t="shared" si="447"/>
        <v/>
      </c>
    </row>
    <row r="1036" spans="1:63" x14ac:dyDescent="0.25">
      <c r="A1036" s="110" t="s">
        <v>202</v>
      </c>
      <c r="B1036" s="117"/>
      <c r="C1036" s="118"/>
      <c r="D1036" s="119"/>
      <c r="E1036" s="120"/>
      <c r="F1036" s="117"/>
      <c r="G1036" s="119"/>
      <c r="H1036" s="119"/>
      <c r="I1036" s="119"/>
      <c r="J1036" s="121"/>
      <c r="K1036" s="122"/>
      <c r="L1036" s="123"/>
      <c r="M1036" s="124"/>
      <c r="N1036" s="125"/>
      <c r="O1036" s="122"/>
      <c r="P1036" s="123"/>
      <c r="Q1036" s="124"/>
      <c r="R1036" s="126"/>
      <c r="S1036" s="122"/>
      <c r="T1036" s="123"/>
      <c r="U1036" s="127"/>
      <c r="V1036" s="128"/>
      <c r="AH1036" s="42" t="b">
        <f t="shared" si="440"/>
        <v>0</v>
      </c>
      <c r="AI1036" s="42" t="str">
        <f t="shared" si="441"/>
        <v/>
      </c>
      <c r="AJ1036" s="42" t="str">
        <f>IF(AND(AH1036,D1036&lt;&gt;""),COUNTIF($AI$12:AI1036,AI1036),"")</f>
        <v/>
      </c>
      <c r="AK1036" s="42" t="str">
        <f t="shared" si="442"/>
        <v/>
      </c>
      <c r="AL1036" s="42" t="str">
        <f t="shared" si="443"/>
        <v/>
      </c>
      <c r="AM1036" s="42">
        <f t="shared" si="444"/>
        <v>0</v>
      </c>
      <c r="AN1036" s="109" t="str">
        <f t="shared" ref="AN1036:AN1099" si="448">IF($AH1036=FALSE,"",
IF(ISNUMBER(MATCH($B1036,_StateLkUp,0)),"",DV_Rule_3))</f>
        <v/>
      </c>
      <c r="AO1036" s="109" t="str">
        <f t="shared" ref="AO1036:AO1099" si="449">IF($AH1036=FALSE,"",
IF($C1036="",DV_Rule_2,
IF(ISNUMBER($C1036+0)=FALSE,DV_Rule_3,
IF(AND($C1036+0&gt;=2000,$C1036+0&lt;=2100)=FALSE,DV_Rule_4,
""))))</f>
        <v/>
      </c>
      <c r="AP1036" s="109" t="str">
        <f t="shared" ref="AP1036:AP1099" si="450">IF($AH1036=FALSE,"",
IF($D1036="",DV_Rule_2,
IF(ISNUMBER(MATCH($D1036,_ServiceType,0))=TRUE,"",
DV_Rule_3)))</f>
        <v/>
      </c>
      <c r="AQ1036" s="109" t="str">
        <f t="shared" ref="AQ1036:AQ1099" si="451">IF($AH1036=FALSE,"",
IF($E1036="",DV_Rule_2,
IF(ISNUMBER(MATCH($E1036,_DemoType,0))=FALSE,DV_Rule_3,
"")))</f>
        <v/>
      </c>
      <c r="AR1036" s="109" t="str">
        <f t="shared" ref="AR1036:AR1099" si="452">IF($AH1036=FALSE,"",
IF(BJ1036,DV_Rule_5,
""))</f>
        <v/>
      </c>
      <c r="AS1036" s="158" t="str">
        <f t="shared" ref="AS1036:AS1099" si="453">IF($AH1036=FALSE,"",
IF($G1036="","",
IF(BK1036,DV_Rule_5,
IF(AND(LEN($G1036)=10,ISNUMBER($G1036+0))=FALSE,DV_Rule_4,
""))))</f>
        <v/>
      </c>
      <c r="AT1036" s="157" t="str">
        <f t="shared" ref="AT1036:AT1099" si="454">IF($AH1036=FALSE,"",
IF($H1036="",DV_Rule_2,
IF(BJ1036,DV_Rule_5,
"")))</f>
        <v/>
      </c>
      <c r="AU1036" s="157" t="str">
        <f t="shared" ref="AU1036:AU1099" si="455">IF($AH1036=FALSE,"",
IF($I1036="",DV_Rule_2,
IF(BJ1036,DV_Rule_5,
"")))</f>
        <v/>
      </c>
      <c r="AV1036" s="109" t="str">
        <f t="shared" ref="AV1036:AV1099" si="456">IF($AH1036=FALSE,"",
IF($J1036="",DV_Rule_2,
IF(BJ1036,DV_Rule_5,
"")))</f>
        <v/>
      </c>
      <c r="AW1036" s="158" t="str">
        <f t="shared" ref="AW1036:AW1099" si="457">IF($AH1036=FALSE,"",
IF($E1036&lt;&gt;"MCR Equivalent",DV_Rule_1,
IF(K1036="",DV_Rule_2,
IF(AND(L1036&lt;&gt;"",OR(K1036&gt;L1036,K1036=L1036)),DV_Rule_4,
""))))</f>
        <v/>
      </c>
      <c r="AX1036" s="158" t="str">
        <f t="shared" ref="AX1036:AX1099" si="458">IF($AH1036=FALSE,"",
IF($E1036&lt;&gt;"MCR Equivalent",DV_Rule_1,
IF(L1036="",DV_Rule_2,
IF(AND(K1036&lt;&gt;"",OR(K1036&gt;L1036,K1036=L1036)),DV_Rule_4,
""))))</f>
        <v/>
      </c>
      <c r="AY1036" s="158" t="str">
        <f t="shared" ref="AY1036:AY1099" si="459">IF($AH1036=FALSE,"",
IF($E1036&lt;&gt;"MCR Equivalent",DV_Rule_1,
IF(M1036="",DV_Rule_2,
"")))</f>
        <v/>
      </c>
      <c r="AZ1036" s="158" t="str">
        <f t="shared" ref="AZ1036:AZ1099" si="460">IF($AH1036=FALSE,"",
IF($E1036&lt;&gt;"MCR Equivalent",DV_Rule_1,
IF(N1036="",DV_Rule_2,
"")))</f>
        <v/>
      </c>
      <c r="BA1036" s="157" t="str">
        <f t="shared" ref="BA1036:BA1099" si="461">IF($AH1036=FALSE,"",
IF(O1036="",DV_Rule_2,
IF(AND(P1036&lt;&gt;"",OR(O1036&gt;P1036,O1036=P1036)),DV_Rule_4,
"")))</f>
        <v/>
      </c>
      <c r="BB1036" s="157" t="str">
        <f t="shared" ref="BB1036:BB1099" si="462">IF($AH1036=FALSE,"",
IF(P1036="",DV_Rule_2,
IF(AND(O1036&lt;&gt;"",OR(O1036&gt;P1036,O1036=P1036)),DV_Rule_4,
"")))</f>
        <v/>
      </c>
      <c r="BC1036" s="157" t="str">
        <f t="shared" ref="BC1036:BC1099" si="463">IF($AH1036=FALSE,"",
IF(Q1036="",DV_Rule_2,
""))</f>
        <v/>
      </c>
      <c r="BD1036" s="157" t="str">
        <f t="shared" ref="BD1036:BD1099" si="464">IF($AH1036=FALSE,"",
IF(R1036="",DV_Rule_2,
""))</f>
        <v/>
      </c>
      <c r="BE1036" s="158" t="str">
        <f t="shared" ref="BE1036:BE1099" si="465">IF($AH1036=FALSE,"",
IF($E1036&lt;&gt;"ACR",DV_Rule_1,
IF(S1036="",DV_Rule_2,
IF(AND(T1036&lt;&gt;"",OR(S1036&gt;T1036,S1036=T1036)),DV_Rule_4,
""))))</f>
        <v/>
      </c>
      <c r="BF1036" s="158" t="str">
        <f t="shared" ref="BF1036:BF1099" si="466">IF($AH1036=FALSE,"",
IF($E1036&lt;&gt;"ACR",DV_Rule_1,
IF(T1036="",DV_Rule_2,
IF(AND(S1036&lt;&gt;"",OR(S1036&gt;T1036,S1036=T1036)),DV_Rule_4,
""))))</f>
        <v/>
      </c>
      <c r="BG1036" s="158" t="str">
        <f t="shared" ref="BG1036:BG1099" si="467">IF($AH1036=FALSE,"",
IF($E1036&lt;&gt;"ACR",DV_Rule_1,
IF(U1036="",DV_Rule_2,
"")))</f>
        <v/>
      </c>
      <c r="BI1036" s="171" t="str">
        <f t="shared" si="445"/>
        <v/>
      </c>
      <c r="BJ1036" s="163" t="str">
        <f t="shared" si="446"/>
        <v/>
      </c>
      <c r="BK1036" s="163" t="str">
        <f t="shared" si="447"/>
        <v/>
      </c>
    </row>
    <row r="1037" spans="1:63" x14ac:dyDescent="0.25">
      <c r="A1037" s="110" t="s">
        <v>202</v>
      </c>
      <c r="B1037" s="117"/>
      <c r="C1037" s="118"/>
      <c r="D1037" s="119"/>
      <c r="E1037" s="120"/>
      <c r="F1037" s="117"/>
      <c r="G1037" s="119"/>
      <c r="H1037" s="119"/>
      <c r="I1037" s="119"/>
      <c r="J1037" s="121"/>
      <c r="K1037" s="122"/>
      <c r="L1037" s="123"/>
      <c r="M1037" s="124"/>
      <c r="N1037" s="125"/>
      <c r="O1037" s="122"/>
      <c r="P1037" s="123"/>
      <c r="Q1037" s="124"/>
      <c r="R1037" s="126"/>
      <c r="S1037" s="122"/>
      <c r="T1037" s="123"/>
      <c r="U1037" s="127"/>
      <c r="V1037" s="128"/>
      <c r="AH1037" s="42" t="b">
        <f t="shared" ref="AH1037:AH1100" si="468">IF(COUNTA(B1037:W1037)&gt;0,TRUE,FALSE)</f>
        <v>0</v>
      </c>
      <c r="AI1037" s="42" t="str">
        <f t="shared" ref="AI1037:AI1100" si="469">IF(AND(AH1037,D1037&lt;&gt;""),D1037,"")</f>
        <v/>
      </c>
      <c r="AJ1037" s="42" t="str">
        <f>IF(AND(AH1037,D1037&lt;&gt;""),COUNTIF($AI$12:AI1037,AI1037),"")</f>
        <v/>
      </c>
      <c r="AK1037" s="42" t="str">
        <f t="shared" ref="AK1037:AK1100" si="470">IF(AND(AH1037,AI1037&lt;&gt;""),AI1037&amp;"_"&amp;AJ1037,"")</f>
        <v/>
      </c>
      <c r="AL1037" s="42" t="str">
        <f t="shared" ref="AL1037:AL1100" si="471">IF(AND(AH1037,E1037&lt;&gt;""),E1037,"")</f>
        <v/>
      </c>
      <c r="AM1037" s="42">
        <f t="shared" ref="AM1037:AM1100" si="472">IF(MOD(ROW(),2)=0,0,1)</f>
        <v>1</v>
      </c>
      <c r="AN1037" s="109" t="str">
        <f t="shared" si="448"/>
        <v/>
      </c>
      <c r="AO1037" s="109" t="str">
        <f t="shared" si="449"/>
        <v/>
      </c>
      <c r="AP1037" s="109" t="str">
        <f t="shared" si="450"/>
        <v/>
      </c>
      <c r="AQ1037" s="109" t="str">
        <f t="shared" si="451"/>
        <v/>
      </c>
      <c r="AR1037" s="109" t="str">
        <f t="shared" si="452"/>
        <v/>
      </c>
      <c r="AS1037" s="158" t="str">
        <f t="shared" si="453"/>
        <v/>
      </c>
      <c r="AT1037" s="157" t="str">
        <f t="shared" si="454"/>
        <v/>
      </c>
      <c r="AU1037" s="157" t="str">
        <f t="shared" si="455"/>
        <v/>
      </c>
      <c r="AV1037" s="109" t="str">
        <f t="shared" si="456"/>
        <v/>
      </c>
      <c r="AW1037" s="158" t="str">
        <f t="shared" si="457"/>
        <v/>
      </c>
      <c r="AX1037" s="158" t="str">
        <f t="shared" si="458"/>
        <v/>
      </c>
      <c r="AY1037" s="158" t="str">
        <f t="shared" si="459"/>
        <v/>
      </c>
      <c r="AZ1037" s="158" t="str">
        <f t="shared" si="460"/>
        <v/>
      </c>
      <c r="BA1037" s="157" t="str">
        <f t="shared" si="461"/>
        <v/>
      </c>
      <c r="BB1037" s="157" t="str">
        <f t="shared" si="462"/>
        <v/>
      </c>
      <c r="BC1037" s="157" t="str">
        <f t="shared" si="463"/>
        <v/>
      </c>
      <c r="BD1037" s="157" t="str">
        <f t="shared" si="464"/>
        <v/>
      </c>
      <c r="BE1037" s="158" t="str">
        <f t="shared" si="465"/>
        <v/>
      </c>
      <c r="BF1037" s="158" t="str">
        <f t="shared" si="466"/>
        <v/>
      </c>
      <c r="BG1037" s="158" t="str">
        <f t="shared" si="467"/>
        <v/>
      </c>
      <c r="BI1037" s="171" t="str">
        <f t="shared" ref="BI1037:BI1100" si="473">IF($AH1037=FALSE,"",
CONCATENATE(F1037,"_",H1037,"_",I1037,"_",J1037))</f>
        <v/>
      </c>
      <c r="BJ1037" s="163" t="str">
        <f t="shared" ref="BJ1037:BJ1100" si="474">IF($AH1037=FALSE,"",
IF(COUNTIF($BI$12:$BI$2011,BI1037)&gt;1,TRUE,FALSE))</f>
        <v/>
      </c>
      <c r="BK1037" s="163" t="str">
        <f t="shared" ref="BK1037:BK1100" si="475">IF($AH1037=FALSE,"",
IF(G1037="","",
IF(COUNTIF($G$12:$G$2011,G1037)&gt;1,TRUE,FALSE)))</f>
        <v/>
      </c>
    </row>
    <row r="1038" spans="1:63" x14ac:dyDescent="0.25">
      <c r="A1038" s="110" t="s">
        <v>202</v>
      </c>
      <c r="B1038" s="117"/>
      <c r="C1038" s="118"/>
      <c r="D1038" s="119"/>
      <c r="E1038" s="120"/>
      <c r="F1038" s="117"/>
      <c r="G1038" s="119"/>
      <c r="H1038" s="119"/>
      <c r="I1038" s="119"/>
      <c r="J1038" s="121"/>
      <c r="K1038" s="122"/>
      <c r="L1038" s="123"/>
      <c r="M1038" s="124"/>
      <c r="N1038" s="125"/>
      <c r="O1038" s="122"/>
      <c r="P1038" s="123"/>
      <c r="Q1038" s="124"/>
      <c r="R1038" s="126"/>
      <c r="S1038" s="122"/>
      <c r="T1038" s="123"/>
      <c r="U1038" s="127"/>
      <c r="V1038" s="128"/>
      <c r="AH1038" s="42" t="b">
        <f t="shared" si="468"/>
        <v>0</v>
      </c>
      <c r="AI1038" s="42" t="str">
        <f t="shared" si="469"/>
        <v/>
      </c>
      <c r="AJ1038" s="42" t="str">
        <f>IF(AND(AH1038,D1038&lt;&gt;""),COUNTIF($AI$12:AI1038,AI1038),"")</f>
        <v/>
      </c>
      <c r="AK1038" s="42" t="str">
        <f t="shared" si="470"/>
        <v/>
      </c>
      <c r="AL1038" s="42" t="str">
        <f t="shared" si="471"/>
        <v/>
      </c>
      <c r="AM1038" s="42">
        <f t="shared" si="472"/>
        <v>0</v>
      </c>
      <c r="AN1038" s="109" t="str">
        <f t="shared" si="448"/>
        <v/>
      </c>
      <c r="AO1038" s="109" t="str">
        <f t="shared" si="449"/>
        <v/>
      </c>
      <c r="AP1038" s="109" t="str">
        <f t="shared" si="450"/>
        <v/>
      </c>
      <c r="AQ1038" s="109" t="str">
        <f t="shared" si="451"/>
        <v/>
      </c>
      <c r="AR1038" s="109" t="str">
        <f t="shared" si="452"/>
        <v/>
      </c>
      <c r="AS1038" s="158" t="str">
        <f t="shared" si="453"/>
        <v/>
      </c>
      <c r="AT1038" s="157" t="str">
        <f t="shared" si="454"/>
        <v/>
      </c>
      <c r="AU1038" s="157" t="str">
        <f t="shared" si="455"/>
        <v/>
      </c>
      <c r="AV1038" s="109" t="str">
        <f t="shared" si="456"/>
        <v/>
      </c>
      <c r="AW1038" s="158" t="str">
        <f t="shared" si="457"/>
        <v/>
      </c>
      <c r="AX1038" s="158" t="str">
        <f t="shared" si="458"/>
        <v/>
      </c>
      <c r="AY1038" s="158" t="str">
        <f t="shared" si="459"/>
        <v/>
      </c>
      <c r="AZ1038" s="158" t="str">
        <f t="shared" si="460"/>
        <v/>
      </c>
      <c r="BA1038" s="157" t="str">
        <f t="shared" si="461"/>
        <v/>
      </c>
      <c r="BB1038" s="157" t="str">
        <f t="shared" si="462"/>
        <v/>
      </c>
      <c r="BC1038" s="157" t="str">
        <f t="shared" si="463"/>
        <v/>
      </c>
      <c r="BD1038" s="157" t="str">
        <f t="shared" si="464"/>
        <v/>
      </c>
      <c r="BE1038" s="158" t="str">
        <f t="shared" si="465"/>
        <v/>
      </c>
      <c r="BF1038" s="158" t="str">
        <f t="shared" si="466"/>
        <v/>
      </c>
      <c r="BG1038" s="158" t="str">
        <f t="shared" si="467"/>
        <v/>
      </c>
      <c r="BI1038" s="171" t="str">
        <f t="shared" si="473"/>
        <v/>
      </c>
      <c r="BJ1038" s="163" t="str">
        <f t="shared" si="474"/>
        <v/>
      </c>
      <c r="BK1038" s="163" t="str">
        <f t="shared" si="475"/>
        <v/>
      </c>
    </row>
    <row r="1039" spans="1:63" x14ac:dyDescent="0.25">
      <c r="A1039" s="110" t="s">
        <v>202</v>
      </c>
      <c r="B1039" s="117"/>
      <c r="C1039" s="118"/>
      <c r="D1039" s="119"/>
      <c r="E1039" s="120"/>
      <c r="F1039" s="117"/>
      <c r="G1039" s="119"/>
      <c r="H1039" s="119"/>
      <c r="I1039" s="119"/>
      <c r="J1039" s="121"/>
      <c r="K1039" s="122"/>
      <c r="L1039" s="123"/>
      <c r="M1039" s="124"/>
      <c r="N1039" s="125"/>
      <c r="O1039" s="122"/>
      <c r="P1039" s="123"/>
      <c r="Q1039" s="124"/>
      <c r="R1039" s="126"/>
      <c r="S1039" s="122"/>
      <c r="T1039" s="123"/>
      <c r="U1039" s="127"/>
      <c r="V1039" s="128"/>
      <c r="AH1039" s="42" t="b">
        <f t="shared" si="468"/>
        <v>0</v>
      </c>
      <c r="AI1039" s="42" t="str">
        <f t="shared" si="469"/>
        <v/>
      </c>
      <c r="AJ1039" s="42" t="str">
        <f>IF(AND(AH1039,D1039&lt;&gt;""),COUNTIF($AI$12:AI1039,AI1039),"")</f>
        <v/>
      </c>
      <c r="AK1039" s="42" t="str">
        <f t="shared" si="470"/>
        <v/>
      </c>
      <c r="AL1039" s="42" t="str">
        <f t="shared" si="471"/>
        <v/>
      </c>
      <c r="AM1039" s="42">
        <f t="shared" si="472"/>
        <v>1</v>
      </c>
      <c r="AN1039" s="109" t="str">
        <f t="shared" si="448"/>
        <v/>
      </c>
      <c r="AO1039" s="109" t="str">
        <f t="shared" si="449"/>
        <v/>
      </c>
      <c r="AP1039" s="109" t="str">
        <f t="shared" si="450"/>
        <v/>
      </c>
      <c r="AQ1039" s="109" t="str">
        <f t="shared" si="451"/>
        <v/>
      </c>
      <c r="AR1039" s="109" t="str">
        <f t="shared" si="452"/>
        <v/>
      </c>
      <c r="AS1039" s="158" t="str">
        <f t="shared" si="453"/>
        <v/>
      </c>
      <c r="AT1039" s="157" t="str">
        <f t="shared" si="454"/>
        <v/>
      </c>
      <c r="AU1039" s="157" t="str">
        <f t="shared" si="455"/>
        <v/>
      </c>
      <c r="AV1039" s="109" t="str">
        <f t="shared" si="456"/>
        <v/>
      </c>
      <c r="AW1039" s="158" t="str">
        <f t="shared" si="457"/>
        <v/>
      </c>
      <c r="AX1039" s="158" t="str">
        <f t="shared" si="458"/>
        <v/>
      </c>
      <c r="AY1039" s="158" t="str">
        <f t="shared" si="459"/>
        <v/>
      </c>
      <c r="AZ1039" s="158" t="str">
        <f t="shared" si="460"/>
        <v/>
      </c>
      <c r="BA1039" s="157" t="str">
        <f t="shared" si="461"/>
        <v/>
      </c>
      <c r="BB1039" s="157" t="str">
        <f t="shared" si="462"/>
        <v/>
      </c>
      <c r="BC1039" s="157" t="str">
        <f t="shared" si="463"/>
        <v/>
      </c>
      <c r="BD1039" s="157" t="str">
        <f t="shared" si="464"/>
        <v/>
      </c>
      <c r="BE1039" s="158" t="str">
        <f t="shared" si="465"/>
        <v/>
      </c>
      <c r="BF1039" s="158" t="str">
        <f t="shared" si="466"/>
        <v/>
      </c>
      <c r="BG1039" s="158" t="str">
        <f t="shared" si="467"/>
        <v/>
      </c>
      <c r="BI1039" s="171" t="str">
        <f t="shared" si="473"/>
        <v/>
      </c>
      <c r="BJ1039" s="163" t="str">
        <f t="shared" si="474"/>
        <v/>
      </c>
      <c r="BK1039" s="163" t="str">
        <f t="shared" si="475"/>
        <v/>
      </c>
    </row>
    <row r="1040" spans="1:63" x14ac:dyDescent="0.25">
      <c r="A1040" s="110" t="s">
        <v>202</v>
      </c>
      <c r="B1040" s="117"/>
      <c r="C1040" s="118"/>
      <c r="D1040" s="119"/>
      <c r="E1040" s="120"/>
      <c r="F1040" s="117"/>
      <c r="G1040" s="119"/>
      <c r="H1040" s="119"/>
      <c r="I1040" s="119"/>
      <c r="J1040" s="121"/>
      <c r="K1040" s="122"/>
      <c r="L1040" s="123"/>
      <c r="M1040" s="124"/>
      <c r="N1040" s="125"/>
      <c r="O1040" s="122"/>
      <c r="P1040" s="123"/>
      <c r="Q1040" s="124"/>
      <c r="R1040" s="126"/>
      <c r="S1040" s="122"/>
      <c r="T1040" s="123"/>
      <c r="U1040" s="127"/>
      <c r="V1040" s="128"/>
      <c r="AH1040" s="42" t="b">
        <f t="shared" si="468"/>
        <v>0</v>
      </c>
      <c r="AI1040" s="42" t="str">
        <f t="shared" si="469"/>
        <v/>
      </c>
      <c r="AJ1040" s="42" t="str">
        <f>IF(AND(AH1040,D1040&lt;&gt;""),COUNTIF($AI$12:AI1040,AI1040),"")</f>
        <v/>
      </c>
      <c r="AK1040" s="42" t="str">
        <f t="shared" si="470"/>
        <v/>
      </c>
      <c r="AL1040" s="42" t="str">
        <f t="shared" si="471"/>
        <v/>
      </c>
      <c r="AM1040" s="42">
        <f t="shared" si="472"/>
        <v>0</v>
      </c>
      <c r="AN1040" s="109" t="str">
        <f t="shared" si="448"/>
        <v/>
      </c>
      <c r="AO1040" s="109" t="str">
        <f t="shared" si="449"/>
        <v/>
      </c>
      <c r="AP1040" s="109" t="str">
        <f t="shared" si="450"/>
        <v/>
      </c>
      <c r="AQ1040" s="109" t="str">
        <f t="shared" si="451"/>
        <v/>
      </c>
      <c r="AR1040" s="109" t="str">
        <f t="shared" si="452"/>
        <v/>
      </c>
      <c r="AS1040" s="158" t="str">
        <f t="shared" si="453"/>
        <v/>
      </c>
      <c r="AT1040" s="157" t="str">
        <f t="shared" si="454"/>
        <v/>
      </c>
      <c r="AU1040" s="157" t="str">
        <f t="shared" si="455"/>
        <v/>
      </c>
      <c r="AV1040" s="109" t="str">
        <f t="shared" si="456"/>
        <v/>
      </c>
      <c r="AW1040" s="158" t="str">
        <f t="shared" si="457"/>
        <v/>
      </c>
      <c r="AX1040" s="158" t="str">
        <f t="shared" si="458"/>
        <v/>
      </c>
      <c r="AY1040" s="158" t="str">
        <f t="shared" si="459"/>
        <v/>
      </c>
      <c r="AZ1040" s="158" t="str">
        <f t="shared" si="460"/>
        <v/>
      </c>
      <c r="BA1040" s="157" t="str">
        <f t="shared" si="461"/>
        <v/>
      </c>
      <c r="BB1040" s="157" t="str">
        <f t="shared" si="462"/>
        <v/>
      </c>
      <c r="BC1040" s="157" t="str">
        <f t="shared" si="463"/>
        <v/>
      </c>
      <c r="BD1040" s="157" t="str">
        <f t="shared" si="464"/>
        <v/>
      </c>
      <c r="BE1040" s="158" t="str">
        <f t="shared" si="465"/>
        <v/>
      </c>
      <c r="BF1040" s="158" t="str">
        <f t="shared" si="466"/>
        <v/>
      </c>
      <c r="BG1040" s="158" t="str">
        <f t="shared" si="467"/>
        <v/>
      </c>
      <c r="BI1040" s="171" t="str">
        <f t="shared" si="473"/>
        <v/>
      </c>
      <c r="BJ1040" s="163" t="str">
        <f t="shared" si="474"/>
        <v/>
      </c>
      <c r="BK1040" s="163" t="str">
        <f t="shared" si="475"/>
        <v/>
      </c>
    </row>
    <row r="1041" spans="1:63" x14ac:dyDescent="0.25">
      <c r="A1041" s="110" t="s">
        <v>202</v>
      </c>
      <c r="B1041" s="117"/>
      <c r="C1041" s="118"/>
      <c r="D1041" s="119"/>
      <c r="E1041" s="120"/>
      <c r="F1041" s="117"/>
      <c r="G1041" s="119"/>
      <c r="H1041" s="119"/>
      <c r="I1041" s="119"/>
      <c r="J1041" s="121"/>
      <c r="K1041" s="122"/>
      <c r="L1041" s="123"/>
      <c r="M1041" s="124"/>
      <c r="N1041" s="125"/>
      <c r="O1041" s="122"/>
      <c r="P1041" s="123"/>
      <c r="Q1041" s="124"/>
      <c r="R1041" s="126"/>
      <c r="S1041" s="122"/>
      <c r="T1041" s="123"/>
      <c r="U1041" s="127"/>
      <c r="V1041" s="128"/>
      <c r="AH1041" s="42" t="b">
        <f t="shared" si="468"/>
        <v>0</v>
      </c>
      <c r="AI1041" s="42" t="str">
        <f t="shared" si="469"/>
        <v/>
      </c>
      <c r="AJ1041" s="42" t="str">
        <f>IF(AND(AH1041,D1041&lt;&gt;""),COUNTIF($AI$12:AI1041,AI1041),"")</f>
        <v/>
      </c>
      <c r="AK1041" s="42" t="str">
        <f t="shared" si="470"/>
        <v/>
      </c>
      <c r="AL1041" s="42" t="str">
        <f t="shared" si="471"/>
        <v/>
      </c>
      <c r="AM1041" s="42">
        <f t="shared" si="472"/>
        <v>1</v>
      </c>
      <c r="AN1041" s="109" t="str">
        <f t="shared" si="448"/>
        <v/>
      </c>
      <c r="AO1041" s="109" t="str">
        <f t="shared" si="449"/>
        <v/>
      </c>
      <c r="AP1041" s="109" t="str">
        <f t="shared" si="450"/>
        <v/>
      </c>
      <c r="AQ1041" s="109" t="str">
        <f t="shared" si="451"/>
        <v/>
      </c>
      <c r="AR1041" s="109" t="str">
        <f t="shared" si="452"/>
        <v/>
      </c>
      <c r="AS1041" s="158" t="str">
        <f t="shared" si="453"/>
        <v/>
      </c>
      <c r="AT1041" s="157" t="str">
        <f t="shared" si="454"/>
        <v/>
      </c>
      <c r="AU1041" s="157" t="str">
        <f t="shared" si="455"/>
        <v/>
      </c>
      <c r="AV1041" s="109" t="str">
        <f t="shared" si="456"/>
        <v/>
      </c>
      <c r="AW1041" s="158" t="str">
        <f t="shared" si="457"/>
        <v/>
      </c>
      <c r="AX1041" s="158" t="str">
        <f t="shared" si="458"/>
        <v/>
      </c>
      <c r="AY1041" s="158" t="str">
        <f t="shared" si="459"/>
        <v/>
      </c>
      <c r="AZ1041" s="158" t="str">
        <f t="shared" si="460"/>
        <v/>
      </c>
      <c r="BA1041" s="157" t="str">
        <f t="shared" si="461"/>
        <v/>
      </c>
      <c r="BB1041" s="157" t="str">
        <f t="shared" si="462"/>
        <v/>
      </c>
      <c r="BC1041" s="157" t="str">
        <f t="shared" si="463"/>
        <v/>
      </c>
      <c r="BD1041" s="157" t="str">
        <f t="shared" si="464"/>
        <v/>
      </c>
      <c r="BE1041" s="158" t="str">
        <f t="shared" si="465"/>
        <v/>
      </c>
      <c r="BF1041" s="158" t="str">
        <f t="shared" si="466"/>
        <v/>
      </c>
      <c r="BG1041" s="158" t="str">
        <f t="shared" si="467"/>
        <v/>
      </c>
      <c r="BI1041" s="171" t="str">
        <f t="shared" si="473"/>
        <v/>
      </c>
      <c r="BJ1041" s="163" t="str">
        <f t="shared" si="474"/>
        <v/>
      </c>
      <c r="BK1041" s="163" t="str">
        <f t="shared" si="475"/>
        <v/>
      </c>
    </row>
    <row r="1042" spans="1:63" x14ac:dyDescent="0.25">
      <c r="A1042" s="110" t="s">
        <v>202</v>
      </c>
      <c r="B1042" s="117"/>
      <c r="C1042" s="118"/>
      <c r="D1042" s="119"/>
      <c r="E1042" s="120"/>
      <c r="F1042" s="117"/>
      <c r="G1042" s="119"/>
      <c r="H1042" s="119"/>
      <c r="I1042" s="119"/>
      <c r="J1042" s="121"/>
      <c r="K1042" s="122"/>
      <c r="L1042" s="123"/>
      <c r="M1042" s="124"/>
      <c r="N1042" s="125"/>
      <c r="O1042" s="122"/>
      <c r="P1042" s="123"/>
      <c r="Q1042" s="124"/>
      <c r="R1042" s="126"/>
      <c r="S1042" s="122"/>
      <c r="T1042" s="123"/>
      <c r="U1042" s="127"/>
      <c r="V1042" s="128"/>
      <c r="AH1042" s="42" t="b">
        <f t="shared" si="468"/>
        <v>0</v>
      </c>
      <c r="AI1042" s="42" t="str">
        <f t="shared" si="469"/>
        <v/>
      </c>
      <c r="AJ1042" s="42" t="str">
        <f>IF(AND(AH1042,D1042&lt;&gt;""),COUNTIF($AI$12:AI1042,AI1042),"")</f>
        <v/>
      </c>
      <c r="AK1042" s="42" t="str">
        <f t="shared" si="470"/>
        <v/>
      </c>
      <c r="AL1042" s="42" t="str">
        <f t="shared" si="471"/>
        <v/>
      </c>
      <c r="AM1042" s="42">
        <f t="shared" si="472"/>
        <v>0</v>
      </c>
      <c r="AN1042" s="109" t="str">
        <f t="shared" si="448"/>
        <v/>
      </c>
      <c r="AO1042" s="109" t="str">
        <f t="shared" si="449"/>
        <v/>
      </c>
      <c r="AP1042" s="109" t="str">
        <f t="shared" si="450"/>
        <v/>
      </c>
      <c r="AQ1042" s="109" t="str">
        <f t="shared" si="451"/>
        <v/>
      </c>
      <c r="AR1042" s="109" t="str">
        <f t="shared" si="452"/>
        <v/>
      </c>
      <c r="AS1042" s="158" t="str">
        <f t="shared" si="453"/>
        <v/>
      </c>
      <c r="AT1042" s="157" t="str">
        <f t="shared" si="454"/>
        <v/>
      </c>
      <c r="AU1042" s="157" t="str">
        <f t="shared" si="455"/>
        <v/>
      </c>
      <c r="AV1042" s="109" t="str">
        <f t="shared" si="456"/>
        <v/>
      </c>
      <c r="AW1042" s="158" t="str">
        <f t="shared" si="457"/>
        <v/>
      </c>
      <c r="AX1042" s="158" t="str">
        <f t="shared" si="458"/>
        <v/>
      </c>
      <c r="AY1042" s="158" t="str">
        <f t="shared" si="459"/>
        <v/>
      </c>
      <c r="AZ1042" s="158" t="str">
        <f t="shared" si="460"/>
        <v/>
      </c>
      <c r="BA1042" s="157" t="str">
        <f t="shared" si="461"/>
        <v/>
      </c>
      <c r="BB1042" s="157" t="str">
        <f t="shared" si="462"/>
        <v/>
      </c>
      <c r="BC1042" s="157" t="str">
        <f t="shared" si="463"/>
        <v/>
      </c>
      <c r="BD1042" s="157" t="str">
        <f t="shared" si="464"/>
        <v/>
      </c>
      <c r="BE1042" s="158" t="str">
        <f t="shared" si="465"/>
        <v/>
      </c>
      <c r="BF1042" s="158" t="str">
        <f t="shared" si="466"/>
        <v/>
      </c>
      <c r="BG1042" s="158" t="str">
        <f t="shared" si="467"/>
        <v/>
      </c>
      <c r="BI1042" s="171" t="str">
        <f t="shared" si="473"/>
        <v/>
      </c>
      <c r="BJ1042" s="163" t="str">
        <f t="shared" si="474"/>
        <v/>
      </c>
      <c r="BK1042" s="163" t="str">
        <f t="shared" si="475"/>
        <v/>
      </c>
    </row>
    <row r="1043" spans="1:63" x14ac:dyDescent="0.25">
      <c r="A1043" s="110" t="s">
        <v>202</v>
      </c>
      <c r="B1043" s="117"/>
      <c r="C1043" s="118"/>
      <c r="D1043" s="119"/>
      <c r="E1043" s="120"/>
      <c r="F1043" s="117"/>
      <c r="G1043" s="119"/>
      <c r="H1043" s="119"/>
      <c r="I1043" s="119"/>
      <c r="J1043" s="121"/>
      <c r="K1043" s="122"/>
      <c r="L1043" s="123"/>
      <c r="M1043" s="124"/>
      <c r="N1043" s="125"/>
      <c r="O1043" s="122"/>
      <c r="P1043" s="123"/>
      <c r="Q1043" s="124"/>
      <c r="R1043" s="126"/>
      <c r="S1043" s="122"/>
      <c r="T1043" s="123"/>
      <c r="U1043" s="127"/>
      <c r="V1043" s="128"/>
      <c r="AH1043" s="42" t="b">
        <f t="shared" si="468"/>
        <v>0</v>
      </c>
      <c r="AI1043" s="42" t="str">
        <f t="shared" si="469"/>
        <v/>
      </c>
      <c r="AJ1043" s="42" t="str">
        <f>IF(AND(AH1043,D1043&lt;&gt;""),COUNTIF($AI$12:AI1043,AI1043),"")</f>
        <v/>
      </c>
      <c r="AK1043" s="42" t="str">
        <f t="shared" si="470"/>
        <v/>
      </c>
      <c r="AL1043" s="42" t="str">
        <f t="shared" si="471"/>
        <v/>
      </c>
      <c r="AM1043" s="42">
        <f t="shared" si="472"/>
        <v>1</v>
      </c>
      <c r="AN1043" s="109" t="str">
        <f t="shared" si="448"/>
        <v/>
      </c>
      <c r="AO1043" s="109" t="str">
        <f t="shared" si="449"/>
        <v/>
      </c>
      <c r="AP1043" s="109" t="str">
        <f t="shared" si="450"/>
        <v/>
      </c>
      <c r="AQ1043" s="109" t="str">
        <f t="shared" si="451"/>
        <v/>
      </c>
      <c r="AR1043" s="109" t="str">
        <f t="shared" si="452"/>
        <v/>
      </c>
      <c r="AS1043" s="158" t="str">
        <f t="shared" si="453"/>
        <v/>
      </c>
      <c r="AT1043" s="157" t="str">
        <f t="shared" si="454"/>
        <v/>
      </c>
      <c r="AU1043" s="157" t="str">
        <f t="shared" si="455"/>
        <v/>
      </c>
      <c r="AV1043" s="109" t="str">
        <f t="shared" si="456"/>
        <v/>
      </c>
      <c r="AW1043" s="158" t="str">
        <f t="shared" si="457"/>
        <v/>
      </c>
      <c r="AX1043" s="158" t="str">
        <f t="shared" si="458"/>
        <v/>
      </c>
      <c r="AY1043" s="158" t="str">
        <f t="shared" si="459"/>
        <v/>
      </c>
      <c r="AZ1043" s="158" t="str">
        <f t="shared" si="460"/>
        <v/>
      </c>
      <c r="BA1043" s="157" t="str">
        <f t="shared" si="461"/>
        <v/>
      </c>
      <c r="BB1043" s="157" t="str">
        <f t="shared" si="462"/>
        <v/>
      </c>
      <c r="BC1043" s="157" t="str">
        <f t="shared" si="463"/>
        <v/>
      </c>
      <c r="BD1043" s="157" t="str">
        <f t="shared" si="464"/>
        <v/>
      </c>
      <c r="BE1043" s="158" t="str">
        <f t="shared" si="465"/>
        <v/>
      </c>
      <c r="BF1043" s="158" t="str">
        <f t="shared" si="466"/>
        <v/>
      </c>
      <c r="BG1043" s="158" t="str">
        <f t="shared" si="467"/>
        <v/>
      </c>
      <c r="BI1043" s="171" t="str">
        <f t="shared" si="473"/>
        <v/>
      </c>
      <c r="BJ1043" s="163" t="str">
        <f t="shared" si="474"/>
        <v/>
      </c>
      <c r="BK1043" s="163" t="str">
        <f t="shared" si="475"/>
        <v/>
      </c>
    </row>
    <row r="1044" spans="1:63" x14ac:dyDescent="0.25">
      <c r="A1044" s="110" t="s">
        <v>202</v>
      </c>
      <c r="B1044" s="117"/>
      <c r="C1044" s="118"/>
      <c r="D1044" s="119"/>
      <c r="E1044" s="120"/>
      <c r="F1044" s="117"/>
      <c r="G1044" s="119"/>
      <c r="H1044" s="119"/>
      <c r="I1044" s="119"/>
      <c r="J1044" s="121"/>
      <c r="K1044" s="122"/>
      <c r="L1044" s="123"/>
      <c r="M1044" s="124"/>
      <c r="N1044" s="125"/>
      <c r="O1044" s="122"/>
      <c r="P1044" s="123"/>
      <c r="Q1044" s="124"/>
      <c r="R1044" s="126"/>
      <c r="S1044" s="122"/>
      <c r="T1044" s="123"/>
      <c r="U1044" s="127"/>
      <c r="V1044" s="128"/>
      <c r="AH1044" s="42" t="b">
        <f t="shared" si="468"/>
        <v>0</v>
      </c>
      <c r="AI1044" s="42" t="str">
        <f t="shared" si="469"/>
        <v/>
      </c>
      <c r="AJ1044" s="42" t="str">
        <f>IF(AND(AH1044,D1044&lt;&gt;""),COUNTIF($AI$12:AI1044,AI1044),"")</f>
        <v/>
      </c>
      <c r="AK1044" s="42" t="str">
        <f t="shared" si="470"/>
        <v/>
      </c>
      <c r="AL1044" s="42" t="str">
        <f t="shared" si="471"/>
        <v/>
      </c>
      <c r="AM1044" s="42">
        <f t="shared" si="472"/>
        <v>0</v>
      </c>
      <c r="AN1044" s="109" t="str">
        <f t="shared" si="448"/>
        <v/>
      </c>
      <c r="AO1044" s="109" t="str">
        <f t="shared" si="449"/>
        <v/>
      </c>
      <c r="AP1044" s="109" t="str">
        <f t="shared" si="450"/>
        <v/>
      </c>
      <c r="AQ1044" s="109" t="str">
        <f t="shared" si="451"/>
        <v/>
      </c>
      <c r="AR1044" s="109" t="str">
        <f t="shared" si="452"/>
        <v/>
      </c>
      <c r="AS1044" s="158" t="str">
        <f t="shared" si="453"/>
        <v/>
      </c>
      <c r="AT1044" s="157" t="str">
        <f t="shared" si="454"/>
        <v/>
      </c>
      <c r="AU1044" s="157" t="str">
        <f t="shared" si="455"/>
        <v/>
      </c>
      <c r="AV1044" s="109" t="str">
        <f t="shared" si="456"/>
        <v/>
      </c>
      <c r="AW1044" s="158" t="str">
        <f t="shared" si="457"/>
        <v/>
      </c>
      <c r="AX1044" s="158" t="str">
        <f t="shared" si="458"/>
        <v/>
      </c>
      <c r="AY1044" s="158" t="str">
        <f t="shared" si="459"/>
        <v/>
      </c>
      <c r="AZ1044" s="158" t="str">
        <f t="shared" si="460"/>
        <v/>
      </c>
      <c r="BA1044" s="157" t="str">
        <f t="shared" si="461"/>
        <v/>
      </c>
      <c r="BB1044" s="157" t="str">
        <f t="shared" si="462"/>
        <v/>
      </c>
      <c r="BC1044" s="157" t="str">
        <f t="shared" si="463"/>
        <v/>
      </c>
      <c r="BD1044" s="157" t="str">
        <f t="shared" si="464"/>
        <v/>
      </c>
      <c r="BE1044" s="158" t="str">
        <f t="shared" si="465"/>
        <v/>
      </c>
      <c r="BF1044" s="158" t="str">
        <f t="shared" si="466"/>
        <v/>
      </c>
      <c r="BG1044" s="158" t="str">
        <f t="shared" si="467"/>
        <v/>
      </c>
      <c r="BI1044" s="171" t="str">
        <f t="shared" si="473"/>
        <v/>
      </c>
      <c r="BJ1044" s="163" t="str">
        <f t="shared" si="474"/>
        <v/>
      </c>
      <c r="BK1044" s="163" t="str">
        <f t="shared" si="475"/>
        <v/>
      </c>
    </row>
    <row r="1045" spans="1:63" x14ac:dyDescent="0.25">
      <c r="A1045" s="110" t="s">
        <v>202</v>
      </c>
      <c r="B1045" s="117"/>
      <c r="C1045" s="118"/>
      <c r="D1045" s="119"/>
      <c r="E1045" s="120"/>
      <c r="F1045" s="117"/>
      <c r="G1045" s="119"/>
      <c r="H1045" s="119"/>
      <c r="I1045" s="119"/>
      <c r="J1045" s="121"/>
      <c r="K1045" s="122"/>
      <c r="L1045" s="123"/>
      <c r="M1045" s="124"/>
      <c r="N1045" s="125"/>
      <c r="O1045" s="122"/>
      <c r="P1045" s="123"/>
      <c r="Q1045" s="124"/>
      <c r="R1045" s="126"/>
      <c r="S1045" s="122"/>
      <c r="T1045" s="123"/>
      <c r="U1045" s="127"/>
      <c r="V1045" s="128"/>
      <c r="AH1045" s="42" t="b">
        <f t="shared" si="468"/>
        <v>0</v>
      </c>
      <c r="AI1045" s="42" t="str">
        <f t="shared" si="469"/>
        <v/>
      </c>
      <c r="AJ1045" s="42" t="str">
        <f>IF(AND(AH1045,D1045&lt;&gt;""),COUNTIF($AI$12:AI1045,AI1045),"")</f>
        <v/>
      </c>
      <c r="AK1045" s="42" t="str">
        <f t="shared" si="470"/>
        <v/>
      </c>
      <c r="AL1045" s="42" t="str">
        <f t="shared" si="471"/>
        <v/>
      </c>
      <c r="AM1045" s="42">
        <f t="shared" si="472"/>
        <v>1</v>
      </c>
      <c r="AN1045" s="109" t="str">
        <f t="shared" si="448"/>
        <v/>
      </c>
      <c r="AO1045" s="109" t="str">
        <f t="shared" si="449"/>
        <v/>
      </c>
      <c r="AP1045" s="109" t="str">
        <f t="shared" si="450"/>
        <v/>
      </c>
      <c r="AQ1045" s="109" t="str">
        <f t="shared" si="451"/>
        <v/>
      </c>
      <c r="AR1045" s="109" t="str">
        <f t="shared" si="452"/>
        <v/>
      </c>
      <c r="AS1045" s="158" t="str">
        <f t="shared" si="453"/>
        <v/>
      </c>
      <c r="AT1045" s="157" t="str">
        <f t="shared" si="454"/>
        <v/>
      </c>
      <c r="AU1045" s="157" t="str">
        <f t="shared" si="455"/>
        <v/>
      </c>
      <c r="AV1045" s="109" t="str">
        <f t="shared" si="456"/>
        <v/>
      </c>
      <c r="AW1045" s="158" t="str">
        <f t="shared" si="457"/>
        <v/>
      </c>
      <c r="AX1045" s="158" t="str">
        <f t="shared" si="458"/>
        <v/>
      </c>
      <c r="AY1045" s="158" t="str">
        <f t="shared" si="459"/>
        <v/>
      </c>
      <c r="AZ1045" s="158" t="str">
        <f t="shared" si="460"/>
        <v/>
      </c>
      <c r="BA1045" s="157" t="str">
        <f t="shared" si="461"/>
        <v/>
      </c>
      <c r="BB1045" s="157" t="str">
        <f t="shared" si="462"/>
        <v/>
      </c>
      <c r="BC1045" s="157" t="str">
        <f t="shared" si="463"/>
        <v/>
      </c>
      <c r="BD1045" s="157" t="str">
        <f t="shared" si="464"/>
        <v/>
      </c>
      <c r="BE1045" s="158" t="str">
        <f t="shared" si="465"/>
        <v/>
      </c>
      <c r="BF1045" s="158" t="str">
        <f t="shared" si="466"/>
        <v/>
      </c>
      <c r="BG1045" s="158" t="str">
        <f t="shared" si="467"/>
        <v/>
      </c>
      <c r="BI1045" s="171" t="str">
        <f t="shared" si="473"/>
        <v/>
      </c>
      <c r="BJ1045" s="163" t="str">
        <f t="shared" si="474"/>
        <v/>
      </c>
      <c r="BK1045" s="163" t="str">
        <f t="shared" si="475"/>
        <v/>
      </c>
    </row>
    <row r="1046" spans="1:63" x14ac:dyDescent="0.25">
      <c r="A1046" s="110" t="s">
        <v>202</v>
      </c>
      <c r="B1046" s="117"/>
      <c r="C1046" s="118"/>
      <c r="D1046" s="119"/>
      <c r="E1046" s="120"/>
      <c r="F1046" s="117"/>
      <c r="G1046" s="119"/>
      <c r="H1046" s="119"/>
      <c r="I1046" s="119"/>
      <c r="J1046" s="121"/>
      <c r="K1046" s="122"/>
      <c r="L1046" s="123"/>
      <c r="M1046" s="124"/>
      <c r="N1046" s="125"/>
      <c r="O1046" s="122"/>
      <c r="P1046" s="123"/>
      <c r="Q1046" s="124"/>
      <c r="R1046" s="126"/>
      <c r="S1046" s="122"/>
      <c r="T1046" s="123"/>
      <c r="U1046" s="127"/>
      <c r="V1046" s="128"/>
      <c r="AH1046" s="42" t="b">
        <f t="shared" si="468"/>
        <v>0</v>
      </c>
      <c r="AI1046" s="42" t="str">
        <f t="shared" si="469"/>
        <v/>
      </c>
      <c r="AJ1046" s="42" t="str">
        <f>IF(AND(AH1046,D1046&lt;&gt;""),COUNTIF($AI$12:AI1046,AI1046),"")</f>
        <v/>
      </c>
      <c r="AK1046" s="42" t="str">
        <f t="shared" si="470"/>
        <v/>
      </c>
      <c r="AL1046" s="42" t="str">
        <f t="shared" si="471"/>
        <v/>
      </c>
      <c r="AM1046" s="42">
        <f t="shared" si="472"/>
        <v>0</v>
      </c>
      <c r="AN1046" s="109" t="str">
        <f t="shared" si="448"/>
        <v/>
      </c>
      <c r="AO1046" s="109" t="str">
        <f t="shared" si="449"/>
        <v/>
      </c>
      <c r="AP1046" s="109" t="str">
        <f t="shared" si="450"/>
        <v/>
      </c>
      <c r="AQ1046" s="109" t="str">
        <f t="shared" si="451"/>
        <v/>
      </c>
      <c r="AR1046" s="109" t="str">
        <f t="shared" si="452"/>
        <v/>
      </c>
      <c r="AS1046" s="158" t="str">
        <f t="shared" si="453"/>
        <v/>
      </c>
      <c r="AT1046" s="157" t="str">
        <f t="shared" si="454"/>
        <v/>
      </c>
      <c r="AU1046" s="157" t="str">
        <f t="shared" si="455"/>
        <v/>
      </c>
      <c r="AV1046" s="109" t="str">
        <f t="shared" si="456"/>
        <v/>
      </c>
      <c r="AW1046" s="158" t="str">
        <f t="shared" si="457"/>
        <v/>
      </c>
      <c r="AX1046" s="158" t="str">
        <f t="shared" si="458"/>
        <v/>
      </c>
      <c r="AY1046" s="158" t="str">
        <f t="shared" si="459"/>
        <v/>
      </c>
      <c r="AZ1046" s="158" t="str">
        <f t="shared" si="460"/>
        <v/>
      </c>
      <c r="BA1046" s="157" t="str">
        <f t="shared" si="461"/>
        <v/>
      </c>
      <c r="BB1046" s="157" t="str">
        <f t="shared" si="462"/>
        <v/>
      </c>
      <c r="BC1046" s="157" t="str">
        <f t="shared" si="463"/>
        <v/>
      </c>
      <c r="BD1046" s="157" t="str">
        <f t="shared" si="464"/>
        <v/>
      </c>
      <c r="BE1046" s="158" t="str">
        <f t="shared" si="465"/>
        <v/>
      </c>
      <c r="BF1046" s="158" t="str">
        <f t="shared" si="466"/>
        <v/>
      </c>
      <c r="BG1046" s="158" t="str">
        <f t="shared" si="467"/>
        <v/>
      </c>
      <c r="BI1046" s="171" t="str">
        <f t="shared" si="473"/>
        <v/>
      </c>
      <c r="BJ1046" s="163" t="str">
        <f t="shared" si="474"/>
        <v/>
      </c>
      <c r="BK1046" s="163" t="str">
        <f t="shared" si="475"/>
        <v/>
      </c>
    </row>
    <row r="1047" spans="1:63" x14ac:dyDescent="0.25">
      <c r="A1047" s="110" t="s">
        <v>202</v>
      </c>
      <c r="B1047" s="117"/>
      <c r="C1047" s="118"/>
      <c r="D1047" s="119"/>
      <c r="E1047" s="120"/>
      <c r="F1047" s="117"/>
      <c r="G1047" s="119"/>
      <c r="H1047" s="119"/>
      <c r="I1047" s="119"/>
      <c r="J1047" s="121"/>
      <c r="K1047" s="122"/>
      <c r="L1047" s="123"/>
      <c r="M1047" s="124"/>
      <c r="N1047" s="125"/>
      <c r="O1047" s="122"/>
      <c r="P1047" s="123"/>
      <c r="Q1047" s="124"/>
      <c r="R1047" s="126"/>
      <c r="S1047" s="122"/>
      <c r="T1047" s="123"/>
      <c r="U1047" s="127"/>
      <c r="V1047" s="128"/>
      <c r="AH1047" s="42" t="b">
        <f t="shared" si="468"/>
        <v>0</v>
      </c>
      <c r="AI1047" s="42" t="str">
        <f t="shared" si="469"/>
        <v/>
      </c>
      <c r="AJ1047" s="42" t="str">
        <f>IF(AND(AH1047,D1047&lt;&gt;""),COUNTIF($AI$12:AI1047,AI1047),"")</f>
        <v/>
      </c>
      <c r="AK1047" s="42" t="str">
        <f t="shared" si="470"/>
        <v/>
      </c>
      <c r="AL1047" s="42" t="str">
        <f t="shared" si="471"/>
        <v/>
      </c>
      <c r="AM1047" s="42">
        <f t="shared" si="472"/>
        <v>1</v>
      </c>
      <c r="AN1047" s="109" t="str">
        <f t="shared" si="448"/>
        <v/>
      </c>
      <c r="AO1047" s="109" t="str">
        <f t="shared" si="449"/>
        <v/>
      </c>
      <c r="AP1047" s="109" t="str">
        <f t="shared" si="450"/>
        <v/>
      </c>
      <c r="AQ1047" s="109" t="str">
        <f t="shared" si="451"/>
        <v/>
      </c>
      <c r="AR1047" s="109" t="str">
        <f t="shared" si="452"/>
        <v/>
      </c>
      <c r="AS1047" s="158" t="str">
        <f t="shared" si="453"/>
        <v/>
      </c>
      <c r="AT1047" s="157" t="str">
        <f t="shared" si="454"/>
        <v/>
      </c>
      <c r="AU1047" s="157" t="str">
        <f t="shared" si="455"/>
        <v/>
      </c>
      <c r="AV1047" s="109" t="str">
        <f t="shared" si="456"/>
        <v/>
      </c>
      <c r="AW1047" s="158" t="str">
        <f t="shared" si="457"/>
        <v/>
      </c>
      <c r="AX1047" s="158" t="str">
        <f t="shared" si="458"/>
        <v/>
      </c>
      <c r="AY1047" s="158" t="str">
        <f t="shared" si="459"/>
        <v/>
      </c>
      <c r="AZ1047" s="158" t="str">
        <f t="shared" si="460"/>
        <v/>
      </c>
      <c r="BA1047" s="157" t="str">
        <f t="shared" si="461"/>
        <v/>
      </c>
      <c r="BB1047" s="157" t="str">
        <f t="shared" si="462"/>
        <v/>
      </c>
      <c r="BC1047" s="157" t="str">
        <f t="shared" si="463"/>
        <v/>
      </c>
      <c r="BD1047" s="157" t="str">
        <f t="shared" si="464"/>
        <v/>
      </c>
      <c r="BE1047" s="158" t="str">
        <f t="shared" si="465"/>
        <v/>
      </c>
      <c r="BF1047" s="158" t="str">
        <f t="shared" si="466"/>
        <v/>
      </c>
      <c r="BG1047" s="158" t="str">
        <f t="shared" si="467"/>
        <v/>
      </c>
      <c r="BI1047" s="171" t="str">
        <f t="shared" si="473"/>
        <v/>
      </c>
      <c r="BJ1047" s="163" t="str">
        <f t="shared" si="474"/>
        <v/>
      </c>
      <c r="BK1047" s="163" t="str">
        <f t="shared" si="475"/>
        <v/>
      </c>
    </row>
    <row r="1048" spans="1:63" x14ac:dyDescent="0.25">
      <c r="A1048" s="110" t="s">
        <v>202</v>
      </c>
      <c r="B1048" s="117"/>
      <c r="C1048" s="118"/>
      <c r="D1048" s="119"/>
      <c r="E1048" s="120"/>
      <c r="F1048" s="117"/>
      <c r="G1048" s="119"/>
      <c r="H1048" s="119"/>
      <c r="I1048" s="119"/>
      <c r="J1048" s="121"/>
      <c r="K1048" s="122"/>
      <c r="L1048" s="123"/>
      <c r="M1048" s="124"/>
      <c r="N1048" s="125"/>
      <c r="O1048" s="122"/>
      <c r="P1048" s="123"/>
      <c r="Q1048" s="124"/>
      <c r="R1048" s="126"/>
      <c r="S1048" s="122"/>
      <c r="T1048" s="123"/>
      <c r="U1048" s="127"/>
      <c r="V1048" s="128"/>
      <c r="AH1048" s="42" t="b">
        <f t="shared" si="468"/>
        <v>0</v>
      </c>
      <c r="AI1048" s="42" t="str">
        <f t="shared" si="469"/>
        <v/>
      </c>
      <c r="AJ1048" s="42" t="str">
        <f>IF(AND(AH1048,D1048&lt;&gt;""),COUNTIF($AI$12:AI1048,AI1048),"")</f>
        <v/>
      </c>
      <c r="AK1048" s="42" t="str">
        <f t="shared" si="470"/>
        <v/>
      </c>
      <c r="AL1048" s="42" t="str">
        <f t="shared" si="471"/>
        <v/>
      </c>
      <c r="AM1048" s="42">
        <f t="shared" si="472"/>
        <v>0</v>
      </c>
      <c r="AN1048" s="109" t="str">
        <f t="shared" si="448"/>
        <v/>
      </c>
      <c r="AO1048" s="109" t="str">
        <f t="shared" si="449"/>
        <v/>
      </c>
      <c r="AP1048" s="109" t="str">
        <f t="shared" si="450"/>
        <v/>
      </c>
      <c r="AQ1048" s="109" t="str">
        <f t="shared" si="451"/>
        <v/>
      </c>
      <c r="AR1048" s="109" t="str">
        <f t="shared" si="452"/>
        <v/>
      </c>
      <c r="AS1048" s="158" t="str">
        <f t="shared" si="453"/>
        <v/>
      </c>
      <c r="AT1048" s="157" t="str">
        <f t="shared" si="454"/>
        <v/>
      </c>
      <c r="AU1048" s="157" t="str">
        <f t="shared" si="455"/>
        <v/>
      </c>
      <c r="AV1048" s="109" t="str">
        <f t="shared" si="456"/>
        <v/>
      </c>
      <c r="AW1048" s="158" t="str">
        <f t="shared" si="457"/>
        <v/>
      </c>
      <c r="AX1048" s="158" t="str">
        <f t="shared" si="458"/>
        <v/>
      </c>
      <c r="AY1048" s="158" t="str">
        <f t="shared" si="459"/>
        <v/>
      </c>
      <c r="AZ1048" s="158" t="str">
        <f t="shared" si="460"/>
        <v/>
      </c>
      <c r="BA1048" s="157" t="str">
        <f t="shared" si="461"/>
        <v/>
      </c>
      <c r="BB1048" s="157" t="str">
        <f t="shared" si="462"/>
        <v/>
      </c>
      <c r="BC1048" s="157" t="str">
        <f t="shared" si="463"/>
        <v/>
      </c>
      <c r="BD1048" s="157" t="str">
        <f t="shared" si="464"/>
        <v/>
      </c>
      <c r="BE1048" s="158" t="str">
        <f t="shared" si="465"/>
        <v/>
      </c>
      <c r="BF1048" s="158" t="str">
        <f t="shared" si="466"/>
        <v/>
      </c>
      <c r="BG1048" s="158" t="str">
        <f t="shared" si="467"/>
        <v/>
      </c>
      <c r="BI1048" s="171" t="str">
        <f t="shared" si="473"/>
        <v/>
      </c>
      <c r="BJ1048" s="163" t="str">
        <f t="shared" si="474"/>
        <v/>
      </c>
      <c r="BK1048" s="163" t="str">
        <f t="shared" si="475"/>
        <v/>
      </c>
    </row>
    <row r="1049" spans="1:63" x14ac:dyDescent="0.25">
      <c r="A1049" s="110" t="s">
        <v>202</v>
      </c>
      <c r="B1049" s="117"/>
      <c r="C1049" s="118"/>
      <c r="D1049" s="119"/>
      <c r="E1049" s="120"/>
      <c r="F1049" s="117"/>
      <c r="G1049" s="119"/>
      <c r="H1049" s="119"/>
      <c r="I1049" s="119"/>
      <c r="J1049" s="121"/>
      <c r="K1049" s="122"/>
      <c r="L1049" s="123"/>
      <c r="M1049" s="124"/>
      <c r="N1049" s="125"/>
      <c r="O1049" s="122"/>
      <c r="P1049" s="123"/>
      <c r="Q1049" s="124"/>
      <c r="R1049" s="126"/>
      <c r="S1049" s="122"/>
      <c r="T1049" s="123"/>
      <c r="U1049" s="127"/>
      <c r="V1049" s="128"/>
      <c r="AH1049" s="42" t="b">
        <f t="shared" si="468"/>
        <v>0</v>
      </c>
      <c r="AI1049" s="42" t="str">
        <f t="shared" si="469"/>
        <v/>
      </c>
      <c r="AJ1049" s="42" t="str">
        <f>IF(AND(AH1049,D1049&lt;&gt;""),COUNTIF($AI$12:AI1049,AI1049),"")</f>
        <v/>
      </c>
      <c r="AK1049" s="42" t="str">
        <f t="shared" si="470"/>
        <v/>
      </c>
      <c r="AL1049" s="42" t="str">
        <f t="shared" si="471"/>
        <v/>
      </c>
      <c r="AM1049" s="42">
        <f t="shared" si="472"/>
        <v>1</v>
      </c>
      <c r="AN1049" s="109" t="str">
        <f t="shared" si="448"/>
        <v/>
      </c>
      <c r="AO1049" s="109" t="str">
        <f t="shared" si="449"/>
        <v/>
      </c>
      <c r="AP1049" s="109" t="str">
        <f t="shared" si="450"/>
        <v/>
      </c>
      <c r="AQ1049" s="109" t="str">
        <f t="shared" si="451"/>
        <v/>
      </c>
      <c r="AR1049" s="109" t="str">
        <f t="shared" si="452"/>
        <v/>
      </c>
      <c r="AS1049" s="158" t="str">
        <f t="shared" si="453"/>
        <v/>
      </c>
      <c r="AT1049" s="157" t="str">
        <f t="shared" si="454"/>
        <v/>
      </c>
      <c r="AU1049" s="157" t="str">
        <f t="shared" si="455"/>
        <v/>
      </c>
      <c r="AV1049" s="109" t="str">
        <f t="shared" si="456"/>
        <v/>
      </c>
      <c r="AW1049" s="158" t="str">
        <f t="shared" si="457"/>
        <v/>
      </c>
      <c r="AX1049" s="158" t="str">
        <f t="shared" si="458"/>
        <v/>
      </c>
      <c r="AY1049" s="158" t="str">
        <f t="shared" si="459"/>
        <v/>
      </c>
      <c r="AZ1049" s="158" t="str">
        <f t="shared" si="460"/>
        <v/>
      </c>
      <c r="BA1049" s="157" t="str">
        <f t="shared" si="461"/>
        <v/>
      </c>
      <c r="BB1049" s="157" t="str">
        <f t="shared" si="462"/>
        <v/>
      </c>
      <c r="BC1049" s="157" t="str">
        <f t="shared" si="463"/>
        <v/>
      </c>
      <c r="BD1049" s="157" t="str">
        <f t="shared" si="464"/>
        <v/>
      </c>
      <c r="BE1049" s="158" t="str">
        <f t="shared" si="465"/>
        <v/>
      </c>
      <c r="BF1049" s="158" t="str">
        <f t="shared" si="466"/>
        <v/>
      </c>
      <c r="BG1049" s="158" t="str">
        <f t="shared" si="467"/>
        <v/>
      </c>
      <c r="BI1049" s="171" t="str">
        <f t="shared" si="473"/>
        <v/>
      </c>
      <c r="BJ1049" s="163" t="str">
        <f t="shared" si="474"/>
        <v/>
      </c>
      <c r="BK1049" s="163" t="str">
        <f t="shared" si="475"/>
        <v/>
      </c>
    </row>
    <row r="1050" spans="1:63" x14ac:dyDescent="0.25">
      <c r="A1050" s="110" t="s">
        <v>202</v>
      </c>
      <c r="B1050" s="117"/>
      <c r="C1050" s="118"/>
      <c r="D1050" s="119"/>
      <c r="E1050" s="120"/>
      <c r="F1050" s="117"/>
      <c r="G1050" s="119"/>
      <c r="H1050" s="119"/>
      <c r="I1050" s="119"/>
      <c r="J1050" s="121"/>
      <c r="K1050" s="122"/>
      <c r="L1050" s="123"/>
      <c r="M1050" s="124"/>
      <c r="N1050" s="125"/>
      <c r="O1050" s="122"/>
      <c r="P1050" s="123"/>
      <c r="Q1050" s="124"/>
      <c r="R1050" s="126"/>
      <c r="S1050" s="122"/>
      <c r="T1050" s="123"/>
      <c r="U1050" s="127"/>
      <c r="V1050" s="128"/>
      <c r="AH1050" s="42" t="b">
        <f t="shared" si="468"/>
        <v>0</v>
      </c>
      <c r="AI1050" s="42" t="str">
        <f t="shared" si="469"/>
        <v/>
      </c>
      <c r="AJ1050" s="42" t="str">
        <f>IF(AND(AH1050,D1050&lt;&gt;""),COUNTIF($AI$12:AI1050,AI1050),"")</f>
        <v/>
      </c>
      <c r="AK1050" s="42" t="str">
        <f t="shared" si="470"/>
        <v/>
      </c>
      <c r="AL1050" s="42" t="str">
        <f t="shared" si="471"/>
        <v/>
      </c>
      <c r="AM1050" s="42">
        <f t="shared" si="472"/>
        <v>0</v>
      </c>
      <c r="AN1050" s="109" t="str">
        <f t="shared" si="448"/>
        <v/>
      </c>
      <c r="AO1050" s="109" t="str">
        <f t="shared" si="449"/>
        <v/>
      </c>
      <c r="AP1050" s="109" t="str">
        <f t="shared" si="450"/>
        <v/>
      </c>
      <c r="AQ1050" s="109" t="str">
        <f t="shared" si="451"/>
        <v/>
      </c>
      <c r="AR1050" s="109" t="str">
        <f t="shared" si="452"/>
        <v/>
      </c>
      <c r="AS1050" s="158" t="str">
        <f t="shared" si="453"/>
        <v/>
      </c>
      <c r="AT1050" s="157" t="str">
        <f t="shared" si="454"/>
        <v/>
      </c>
      <c r="AU1050" s="157" t="str">
        <f t="shared" si="455"/>
        <v/>
      </c>
      <c r="AV1050" s="109" t="str">
        <f t="shared" si="456"/>
        <v/>
      </c>
      <c r="AW1050" s="158" t="str">
        <f t="shared" si="457"/>
        <v/>
      </c>
      <c r="AX1050" s="158" t="str">
        <f t="shared" si="458"/>
        <v/>
      </c>
      <c r="AY1050" s="158" t="str">
        <f t="shared" si="459"/>
        <v/>
      </c>
      <c r="AZ1050" s="158" t="str">
        <f t="shared" si="460"/>
        <v/>
      </c>
      <c r="BA1050" s="157" t="str">
        <f t="shared" si="461"/>
        <v/>
      </c>
      <c r="BB1050" s="157" t="str">
        <f t="shared" si="462"/>
        <v/>
      </c>
      <c r="BC1050" s="157" t="str">
        <f t="shared" si="463"/>
        <v/>
      </c>
      <c r="BD1050" s="157" t="str">
        <f t="shared" si="464"/>
        <v/>
      </c>
      <c r="BE1050" s="158" t="str">
        <f t="shared" si="465"/>
        <v/>
      </c>
      <c r="BF1050" s="158" t="str">
        <f t="shared" si="466"/>
        <v/>
      </c>
      <c r="BG1050" s="158" t="str">
        <f t="shared" si="467"/>
        <v/>
      </c>
      <c r="BI1050" s="171" t="str">
        <f t="shared" si="473"/>
        <v/>
      </c>
      <c r="BJ1050" s="163" t="str">
        <f t="shared" si="474"/>
        <v/>
      </c>
      <c r="BK1050" s="163" t="str">
        <f t="shared" si="475"/>
        <v/>
      </c>
    </row>
    <row r="1051" spans="1:63" x14ac:dyDescent="0.25">
      <c r="A1051" s="110" t="s">
        <v>202</v>
      </c>
      <c r="B1051" s="117"/>
      <c r="C1051" s="118"/>
      <c r="D1051" s="119"/>
      <c r="E1051" s="120"/>
      <c r="F1051" s="117"/>
      <c r="G1051" s="119"/>
      <c r="H1051" s="119"/>
      <c r="I1051" s="119"/>
      <c r="J1051" s="121"/>
      <c r="K1051" s="122"/>
      <c r="L1051" s="123"/>
      <c r="M1051" s="124"/>
      <c r="N1051" s="125"/>
      <c r="O1051" s="122"/>
      <c r="P1051" s="123"/>
      <c r="Q1051" s="124"/>
      <c r="R1051" s="126"/>
      <c r="S1051" s="122"/>
      <c r="T1051" s="123"/>
      <c r="U1051" s="127"/>
      <c r="V1051" s="128"/>
      <c r="AH1051" s="42" t="b">
        <f t="shared" si="468"/>
        <v>0</v>
      </c>
      <c r="AI1051" s="42" t="str">
        <f t="shared" si="469"/>
        <v/>
      </c>
      <c r="AJ1051" s="42" t="str">
        <f>IF(AND(AH1051,D1051&lt;&gt;""),COUNTIF($AI$12:AI1051,AI1051),"")</f>
        <v/>
      </c>
      <c r="AK1051" s="42" t="str">
        <f t="shared" si="470"/>
        <v/>
      </c>
      <c r="AL1051" s="42" t="str">
        <f t="shared" si="471"/>
        <v/>
      </c>
      <c r="AM1051" s="42">
        <f t="shared" si="472"/>
        <v>1</v>
      </c>
      <c r="AN1051" s="109" t="str">
        <f t="shared" si="448"/>
        <v/>
      </c>
      <c r="AO1051" s="109" t="str">
        <f t="shared" si="449"/>
        <v/>
      </c>
      <c r="AP1051" s="109" t="str">
        <f t="shared" si="450"/>
        <v/>
      </c>
      <c r="AQ1051" s="109" t="str">
        <f t="shared" si="451"/>
        <v/>
      </c>
      <c r="AR1051" s="109" t="str">
        <f t="shared" si="452"/>
        <v/>
      </c>
      <c r="AS1051" s="158" t="str">
        <f t="shared" si="453"/>
        <v/>
      </c>
      <c r="AT1051" s="157" t="str">
        <f t="shared" si="454"/>
        <v/>
      </c>
      <c r="AU1051" s="157" t="str">
        <f t="shared" si="455"/>
        <v/>
      </c>
      <c r="AV1051" s="109" t="str">
        <f t="shared" si="456"/>
        <v/>
      </c>
      <c r="AW1051" s="158" t="str">
        <f t="shared" si="457"/>
        <v/>
      </c>
      <c r="AX1051" s="158" t="str">
        <f t="shared" si="458"/>
        <v/>
      </c>
      <c r="AY1051" s="158" t="str">
        <f t="shared" si="459"/>
        <v/>
      </c>
      <c r="AZ1051" s="158" t="str">
        <f t="shared" si="460"/>
        <v/>
      </c>
      <c r="BA1051" s="157" t="str">
        <f t="shared" si="461"/>
        <v/>
      </c>
      <c r="BB1051" s="157" t="str">
        <f t="shared" si="462"/>
        <v/>
      </c>
      <c r="BC1051" s="157" t="str">
        <f t="shared" si="463"/>
        <v/>
      </c>
      <c r="BD1051" s="157" t="str">
        <f t="shared" si="464"/>
        <v/>
      </c>
      <c r="BE1051" s="158" t="str">
        <f t="shared" si="465"/>
        <v/>
      </c>
      <c r="BF1051" s="158" t="str">
        <f t="shared" si="466"/>
        <v/>
      </c>
      <c r="BG1051" s="158" t="str">
        <f t="shared" si="467"/>
        <v/>
      </c>
      <c r="BI1051" s="171" t="str">
        <f t="shared" si="473"/>
        <v/>
      </c>
      <c r="BJ1051" s="163" t="str">
        <f t="shared" si="474"/>
        <v/>
      </c>
      <c r="BK1051" s="163" t="str">
        <f t="shared" si="475"/>
        <v/>
      </c>
    </row>
    <row r="1052" spans="1:63" x14ac:dyDescent="0.25">
      <c r="A1052" s="110" t="s">
        <v>202</v>
      </c>
      <c r="B1052" s="117"/>
      <c r="C1052" s="118"/>
      <c r="D1052" s="119"/>
      <c r="E1052" s="120"/>
      <c r="F1052" s="117"/>
      <c r="G1052" s="119"/>
      <c r="H1052" s="119"/>
      <c r="I1052" s="119"/>
      <c r="J1052" s="121"/>
      <c r="K1052" s="122"/>
      <c r="L1052" s="123"/>
      <c r="M1052" s="124"/>
      <c r="N1052" s="125"/>
      <c r="O1052" s="122"/>
      <c r="P1052" s="123"/>
      <c r="Q1052" s="124"/>
      <c r="R1052" s="126"/>
      <c r="S1052" s="122"/>
      <c r="T1052" s="123"/>
      <c r="U1052" s="127"/>
      <c r="V1052" s="128"/>
      <c r="AH1052" s="42" t="b">
        <f t="shared" si="468"/>
        <v>0</v>
      </c>
      <c r="AI1052" s="42" t="str">
        <f t="shared" si="469"/>
        <v/>
      </c>
      <c r="AJ1052" s="42" t="str">
        <f>IF(AND(AH1052,D1052&lt;&gt;""),COUNTIF($AI$12:AI1052,AI1052),"")</f>
        <v/>
      </c>
      <c r="AK1052" s="42" t="str">
        <f t="shared" si="470"/>
        <v/>
      </c>
      <c r="AL1052" s="42" t="str">
        <f t="shared" si="471"/>
        <v/>
      </c>
      <c r="AM1052" s="42">
        <f t="shared" si="472"/>
        <v>0</v>
      </c>
      <c r="AN1052" s="109" t="str">
        <f t="shared" si="448"/>
        <v/>
      </c>
      <c r="AO1052" s="109" t="str">
        <f t="shared" si="449"/>
        <v/>
      </c>
      <c r="AP1052" s="109" t="str">
        <f t="shared" si="450"/>
        <v/>
      </c>
      <c r="AQ1052" s="109" t="str">
        <f t="shared" si="451"/>
        <v/>
      </c>
      <c r="AR1052" s="109" t="str">
        <f t="shared" si="452"/>
        <v/>
      </c>
      <c r="AS1052" s="158" t="str">
        <f t="shared" si="453"/>
        <v/>
      </c>
      <c r="AT1052" s="157" t="str">
        <f t="shared" si="454"/>
        <v/>
      </c>
      <c r="AU1052" s="157" t="str">
        <f t="shared" si="455"/>
        <v/>
      </c>
      <c r="AV1052" s="109" t="str">
        <f t="shared" si="456"/>
        <v/>
      </c>
      <c r="AW1052" s="158" t="str">
        <f t="shared" si="457"/>
        <v/>
      </c>
      <c r="AX1052" s="158" t="str">
        <f t="shared" si="458"/>
        <v/>
      </c>
      <c r="AY1052" s="158" t="str">
        <f t="shared" si="459"/>
        <v/>
      </c>
      <c r="AZ1052" s="158" t="str">
        <f t="shared" si="460"/>
        <v/>
      </c>
      <c r="BA1052" s="157" t="str">
        <f t="shared" si="461"/>
        <v/>
      </c>
      <c r="BB1052" s="157" t="str">
        <f t="shared" si="462"/>
        <v/>
      </c>
      <c r="BC1052" s="157" t="str">
        <f t="shared" si="463"/>
        <v/>
      </c>
      <c r="BD1052" s="157" t="str">
        <f t="shared" si="464"/>
        <v/>
      </c>
      <c r="BE1052" s="158" t="str">
        <f t="shared" si="465"/>
        <v/>
      </c>
      <c r="BF1052" s="158" t="str">
        <f t="shared" si="466"/>
        <v/>
      </c>
      <c r="BG1052" s="158" t="str">
        <f t="shared" si="467"/>
        <v/>
      </c>
      <c r="BI1052" s="171" t="str">
        <f t="shared" si="473"/>
        <v/>
      </c>
      <c r="BJ1052" s="163" t="str">
        <f t="shared" si="474"/>
        <v/>
      </c>
      <c r="BK1052" s="163" t="str">
        <f t="shared" si="475"/>
        <v/>
      </c>
    </row>
    <row r="1053" spans="1:63" x14ac:dyDescent="0.25">
      <c r="A1053" s="110" t="s">
        <v>202</v>
      </c>
      <c r="B1053" s="117"/>
      <c r="C1053" s="118"/>
      <c r="D1053" s="119"/>
      <c r="E1053" s="120"/>
      <c r="F1053" s="117"/>
      <c r="G1053" s="119"/>
      <c r="H1053" s="119"/>
      <c r="I1053" s="119"/>
      <c r="J1053" s="121"/>
      <c r="K1053" s="122"/>
      <c r="L1053" s="123"/>
      <c r="M1053" s="124"/>
      <c r="N1053" s="125"/>
      <c r="O1053" s="122"/>
      <c r="P1053" s="123"/>
      <c r="Q1053" s="124"/>
      <c r="R1053" s="126"/>
      <c r="S1053" s="122"/>
      <c r="T1053" s="123"/>
      <c r="U1053" s="127"/>
      <c r="V1053" s="128"/>
      <c r="AH1053" s="42" t="b">
        <f t="shared" si="468"/>
        <v>0</v>
      </c>
      <c r="AI1053" s="42" t="str">
        <f t="shared" si="469"/>
        <v/>
      </c>
      <c r="AJ1053" s="42" t="str">
        <f>IF(AND(AH1053,D1053&lt;&gt;""),COUNTIF($AI$12:AI1053,AI1053),"")</f>
        <v/>
      </c>
      <c r="AK1053" s="42" t="str">
        <f t="shared" si="470"/>
        <v/>
      </c>
      <c r="AL1053" s="42" t="str">
        <f t="shared" si="471"/>
        <v/>
      </c>
      <c r="AM1053" s="42">
        <f t="shared" si="472"/>
        <v>1</v>
      </c>
      <c r="AN1053" s="109" t="str">
        <f t="shared" si="448"/>
        <v/>
      </c>
      <c r="AO1053" s="109" t="str">
        <f t="shared" si="449"/>
        <v/>
      </c>
      <c r="AP1053" s="109" t="str">
        <f t="shared" si="450"/>
        <v/>
      </c>
      <c r="AQ1053" s="109" t="str">
        <f t="shared" si="451"/>
        <v/>
      </c>
      <c r="AR1053" s="109" t="str">
        <f t="shared" si="452"/>
        <v/>
      </c>
      <c r="AS1053" s="158" t="str">
        <f t="shared" si="453"/>
        <v/>
      </c>
      <c r="AT1053" s="157" t="str">
        <f t="shared" si="454"/>
        <v/>
      </c>
      <c r="AU1053" s="157" t="str">
        <f t="shared" si="455"/>
        <v/>
      </c>
      <c r="AV1053" s="109" t="str">
        <f t="shared" si="456"/>
        <v/>
      </c>
      <c r="AW1053" s="158" t="str">
        <f t="shared" si="457"/>
        <v/>
      </c>
      <c r="AX1053" s="158" t="str">
        <f t="shared" si="458"/>
        <v/>
      </c>
      <c r="AY1053" s="158" t="str">
        <f t="shared" si="459"/>
        <v/>
      </c>
      <c r="AZ1053" s="158" t="str">
        <f t="shared" si="460"/>
        <v/>
      </c>
      <c r="BA1053" s="157" t="str">
        <f t="shared" si="461"/>
        <v/>
      </c>
      <c r="BB1053" s="157" t="str">
        <f t="shared" si="462"/>
        <v/>
      </c>
      <c r="BC1053" s="157" t="str">
        <f t="shared" si="463"/>
        <v/>
      </c>
      <c r="BD1053" s="157" t="str">
        <f t="shared" si="464"/>
        <v/>
      </c>
      <c r="BE1053" s="158" t="str">
        <f t="shared" si="465"/>
        <v/>
      </c>
      <c r="BF1053" s="158" t="str">
        <f t="shared" si="466"/>
        <v/>
      </c>
      <c r="BG1053" s="158" t="str">
        <f t="shared" si="467"/>
        <v/>
      </c>
      <c r="BI1053" s="171" t="str">
        <f t="shared" si="473"/>
        <v/>
      </c>
      <c r="BJ1053" s="163" t="str">
        <f t="shared" si="474"/>
        <v/>
      </c>
      <c r="BK1053" s="163" t="str">
        <f t="shared" si="475"/>
        <v/>
      </c>
    </row>
    <row r="1054" spans="1:63" x14ac:dyDescent="0.25">
      <c r="A1054" s="110" t="s">
        <v>202</v>
      </c>
      <c r="B1054" s="117"/>
      <c r="C1054" s="118"/>
      <c r="D1054" s="119"/>
      <c r="E1054" s="120"/>
      <c r="F1054" s="117"/>
      <c r="G1054" s="119"/>
      <c r="H1054" s="119"/>
      <c r="I1054" s="119"/>
      <c r="J1054" s="121"/>
      <c r="K1054" s="122"/>
      <c r="L1054" s="123"/>
      <c r="M1054" s="124"/>
      <c r="N1054" s="125"/>
      <c r="O1054" s="122"/>
      <c r="P1054" s="123"/>
      <c r="Q1054" s="124"/>
      <c r="R1054" s="126"/>
      <c r="S1054" s="122"/>
      <c r="T1054" s="123"/>
      <c r="U1054" s="127"/>
      <c r="V1054" s="128"/>
      <c r="AH1054" s="42" t="b">
        <f t="shared" si="468"/>
        <v>0</v>
      </c>
      <c r="AI1054" s="42" t="str">
        <f t="shared" si="469"/>
        <v/>
      </c>
      <c r="AJ1054" s="42" t="str">
        <f>IF(AND(AH1054,D1054&lt;&gt;""),COUNTIF($AI$12:AI1054,AI1054),"")</f>
        <v/>
      </c>
      <c r="AK1054" s="42" t="str">
        <f t="shared" si="470"/>
        <v/>
      </c>
      <c r="AL1054" s="42" t="str">
        <f t="shared" si="471"/>
        <v/>
      </c>
      <c r="AM1054" s="42">
        <f t="shared" si="472"/>
        <v>0</v>
      </c>
      <c r="AN1054" s="109" t="str">
        <f t="shared" si="448"/>
        <v/>
      </c>
      <c r="AO1054" s="109" t="str">
        <f t="shared" si="449"/>
        <v/>
      </c>
      <c r="AP1054" s="109" t="str">
        <f t="shared" si="450"/>
        <v/>
      </c>
      <c r="AQ1054" s="109" t="str">
        <f t="shared" si="451"/>
        <v/>
      </c>
      <c r="AR1054" s="109" t="str">
        <f t="shared" si="452"/>
        <v/>
      </c>
      <c r="AS1054" s="158" t="str">
        <f t="shared" si="453"/>
        <v/>
      </c>
      <c r="AT1054" s="157" t="str">
        <f t="shared" si="454"/>
        <v/>
      </c>
      <c r="AU1054" s="157" t="str">
        <f t="shared" si="455"/>
        <v/>
      </c>
      <c r="AV1054" s="109" t="str">
        <f t="shared" si="456"/>
        <v/>
      </c>
      <c r="AW1054" s="158" t="str">
        <f t="shared" si="457"/>
        <v/>
      </c>
      <c r="AX1054" s="158" t="str">
        <f t="shared" si="458"/>
        <v/>
      </c>
      <c r="AY1054" s="158" t="str">
        <f t="shared" si="459"/>
        <v/>
      </c>
      <c r="AZ1054" s="158" t="str">
        <f t="shared" si="460"/>
        <v/>
      </c>
      <c r="BA1054" s="157" t="str">
        <f t="shared" si="461"/>
        <v/>
      </c>
      <c r="BB1054" s="157" t="str">
        <f t="shared" si="462"/>
        <v/>
      </c>
      <c r="BC1054" s="157" t="str">
        <f t="shared" si="463"/>
        <v/>
      </c>
      <c r="BD1054" s="157" t="str">
        <f t="shared" si="464"/>
        <v/>
      </c>
      <c r="BE1054" s="158" t="str">
        <f t="shared" si="465"/>
        <v/>
      </c>
      <c r="BF1054" s="158" t="str">
        <f t="shared" si="466"/>
        <v/>
      </c>
      <c r="BG1054" s="158" t="str">
        <f t="shared" si="467"/>
        <v/>
      </c>
      <c r="BI1054" s="171" t="str">
        <f t="shared" si="473"/>
        <v/>
      </c>
      <c r="BJ1054" s="163" t="str">
        <f t="shared" si="474"/>
        <v/>
      </c>
      <c r="BK1054" s="163" t="str">
        <f t="shared" si="475"/>
        <v/>
      </c>
    </row>
    <row r="1055" spans="1:63" x14ac:dyDescent="0.25">
      <c r="A1055" s="110" t="s">
        <v>202</v>
      </c>
      <c r="B1055" s="117"/>
      <c r="C1055" s="118"/>
      <c r="D1055" s="119"/>
      <c r="E1055" s="120"/>
      <c r="F1055" s="117"/>
      <c r="G1055" s="119"/>
      <c r="H1055" s="119"/>
      <c r="I1055" s="119"/>
      <c r="J1055" s="121"/>
      <c r="K1055" s="122"/>
      <c r="L1055" s="123"/>
      <c r="M1055" s="124"/>
      <c r="N1055" s="125"/>
      <c r="O1055" s="122"/>
      <c r="P1055" s="123"/>
      <c r="Q1055" s="124"/>
      <c r="R1055" s="126"/>
      <c r="S1055" s="122"/>
      <c r="T1055" s="123"/>
      <c r="U1055" s="127"/>
      <c r="V1055" s="128"/>
      <c r="AH1055" s="42" t="b">
        <f t="shared" si="468"/>
        <v>0</v>
      </c>
      <c r="AI1055" s="42" t="str">
        <f t="shared" si="469"/>
        <v/>
      </c>
      <c r="AJ1055" s="42" t="str">
        <f>IF(AND(AH1055,D1055&lt;&gt;""),COUNTIF($AI$12:AI1055,AI1055),"")</f>
        <v/>
      </c>
      <c r="AK1055" s="42" t="str">
        <f t="shared" si="470"/>
        <v/>
      </c>
      <c r="AL1055" s="42" t="str">
        <f t="shared" si="471"/>
        <v/>
      </c>
      <c r="AM1055" s="42">
        <f t="shared" si="472"/>
        <v>1</v>
      </c>
      <c r="AN1055" s="109" t="str">
        <f t="shared" si="448"/>
        <v/>
      </c>
      <c r="AO1055" s="109" t="str">
        <f t="shared" si="449"/>
        <v/>
      </c>
      <c r="AP1055" s="109" t="str">
        <f t="shared" si="450"/>
        <v/>
      </c>
      <c r="AQ1055" s="109" t="str">
        <f t="shared" si="451"/>
        <v/>
      </c>
      <c r="AR1055" s="109" t="str">
        <f t="shared" si="452"/>
        <v/>
      </c>
      <c r="AS1055" s="158" t="str">
        <f t="shared" si="453"/>
        <v/>
      </c>
      <c r="AT1055" s="157" t="str">
        <f t="shared" si="454"/>
        <v/>
      </c>
      <c r="AU1055" s="157" t="str">
        <f t="shared" si="455"/>
        <v/>
      </c>
      <c r="AV1055" s="109" t="str">
        <f t="shared" si="456"/>
        <v/>
      </c>
      <c r="AW1055" s="158" t="str">
        <f t="shared" si="457"/>
        <v/>
      </c>
      <c r="AX1055" s="158" t="str">
        <f t="shared" si="458"/>
        <v/>
      </c>
      <c r="AY1055" s="158" t="str">
        <f t="shared" si="459"/>
        <v/>
      </c>
      <c r="AZ1055" s="158" t="str">
        <f t="shared" si="460"/>
        <v/>
      </c>
      <c r="BA1055" s="157" t="str">
        <f t="shared" si="461"/>
        <v/>
      </c>
      <c r="BB1055" s="157" t="str">
        <f t="shared" si="462"/>
        <v/>
      </c>
      <c r="BC1055" s="157" t="str">
        <f t="shared" si="463"/>
        <v/>
      </c>
      <c r="BD1055" s="157" t="str">
        <f t="shared" si="464"/>
        <v/>
      </c>
      <c r="BE1055" s="158" t="str">
        <f t="shared" si="465"/>
        <v/>
      </c>
      <c r="BF1055" s="158" t="str">
        <f t="shared" si="466"/>
        <v/>
      </c>
      <c r="BG1055" s="158" t="str">
        <f t="shared" si="467"/>
        <v/>
      </c>
      <c r="BI1055" s="171" t="str">
        <f t="shared" si="473"/>
        <v/>
      </c>
      <c r="BJ1055" s="163" t="str">
        <f t="shared" si="474"/>
        <v/>
      </c>
      <c r="BK1055" s="163" t="str">
        <f t="shared" si="475"/>
        <v/>
      </c>
    </row>
    <row r="1056" spans="1:63" x14ac:dyDescent="0.25">
      <c r="A1056" s="110" t="s">
        <v>202</v>
      </c>
      <c r="B1056" s="117"/>
      <c r="C1056" s="118"/>
      <c r="D1056" s="119"/>
      <c r="E1056" s="120"/>
      <c r="F1056" s="117"/>
      <c r="G1056" s="119"/>
      <c r="H1056" s="119"/>
      <c r="I1056" s="119"/>
      <c r="J1056" s="121"/>
      <c r="K1056" s="122"/>
      <c r="L1056" s="123"/>
      <c r="M1056" s="124"/>
      <c r="N1056" s="125"/>
      <c r="O1056" s="122"/>
      <c r="P1056" s="123"/>
      <c r="Q1056" s="124"/>
      <c r="R1056" s="126"/>
      <c r="S1056" s="122"/>
      <c r="T1056" s="123"/>
      <c r="U1056" s="127"/>
      <c r="V1056" s="128"/>
      <c r="AH1056" s="42" t="b">
        <f t="shared" si="468"/>
        <v>0</v>
      </c>
      <c r="AI1056" s="42" t="str">
        <f t="shared" si="469"/>
        <v/>
      </c>
      <c r="AJ1056" s="42" t="str">
        <f>IF(AND(AH1056,D1056&lt;&gt;""),COUNTIF($AI$12:AI1056,AI1056),"")</f>
        <v/>
      </c>
      <c r="AK1056" s="42" t="str">
        <f t="shared" si="470"/>
        <v/>
      </c>
      <c r="AL1056" s="42" t="str">
        <f t="shared" si="471"/>
        <v/>
      </c>
      <c r="AM1056" s="42">
        <f t="shared" si="472"/>
        <v>0</v>
      </c>
      <c r="AN1056" s="109" t="str">
        <f t="shared" si="448"/>
        <v/>
      </c>
      <c r="AO1056" s="109" t="str">
        <f t="shared" si="449"/>
        <v/>
      </c>
      <c r="AP1056" s="109" t="str">
        <f t="shared" si="450"/>
        <v/>
      </c>
      <c r="AQ1056" s="109" t="str">
        <f t="shared" si="451"/>
        <v/>
      </c>
      <c r="AR1056" s="109" t="str">
        <f t="shared" si="452"/>
        <v/>
      </c>
      <c r="AS1056" s="158" t="str">
        <f t="shared" si="453"/>
        <v/>
      </c>
      <c r="AT1056" s="157" t="str">
        <f t="shared" si="454"/>
        <v/>
      </c>
      <c r="AU1056" s="157" t="str">
        <f t="shared" si="455"/>
        <v/>
      </c>
      <c r="AV1056" s="109" t="str">
        <f t="shared" si="456"/>
        <v/>
      </c>
      <c r="AW1056" s="158" t="str">
        <f t="shared" si="457"/>
        <v/>
      </c>
      <c r="AX1056" s="158" t="str">
        <f t="shared" si="458"/>
        <v/>
      </c>
      <c r="AY1056" s="158" t="str">
        <f t="shared" si="459"/>
        <v/>
      </c>
      <c r="AZ1056" s="158" t="str">
        <f t="shared" si="460"/>
        <v/>
      </c>
      <c r="BA1056" s="157" t="str">
        <f t="shared" si="461"/>
        <v/>
      </c>
      <c r="BB1056" s="157" t="str">
        <f t="shared" si="462"/>
        <v/>
      </c>
      <c r="BC1056" s="157" t="str">
        <f t="shared" si="463"/>
        <v/>
      </c>
      <c r="BD1056" s="157" t="str">
        <f t="shared" si="464"/>
        <v/>
      </c>
      <c r="BE1056" s="158" t="str">
        <f t="shared" si="465"/>
        <v/>
      </c>
      <c r="BF1056" s="158" t="str">
        <f t="shared" si="466"/>
        <v/>
      </c>
      <c r="BG1056" s="158" t="str">
        <f t="shared" si="467"/>
        <v/>
      </c>
      <c r="BI1056" s="171" t="str">
        <f t="shared" si="473"/>
        <v/>
      </c>
      <c r="BJ1056" s="163" t="str">
        <f t="shared" si="474"/>
        <v/>
      </c>
      <c r="BK1056" s="163" t="str">
        <f t="shared" si="475"/>
        <v/>
      </c>
    </row>
    <row r="1057" spans="1:63" x14ac:dyDescent="0.25">
      <c r="A1057" s="110" t="s">
        <v>202</v>
      </c>
      <c r="B1057" s="117"/>
      <c r="C1057" s="118"/>
      <c r="D1057" s="119"/>
      <c r="E1057" s="120"/>
      <c r="F1057" s="117"/>
      <c r="G1057" s="119"/>
      <c r="H1057" s="119"/>
      <c r="I1057" s="119"/>
      <c r="J1057" s="121"/>
      <c r="K1057" s="122"/>
      <c r="L1057" s="123"/>
      <c r="M1057" s="124"/>
      <c r="N1057" s="125"/>
      <c r="O1057" s="122"/>
      <c r="P1057" s="123"/>
      <c r="Q1057" s="124"/>
      <c r="R1057" s="126"/>
      <c r="S1057" s="122"/>
      <c r="T1057" s="123"/>
      <c r="U1057" s="127"/>
      <c r="V1057" s="128"/>
      <c r="AH1057" s="42" t="b">
        <f t="shared" si="468"/>
        <v>0</v>
      </c>
      <c r="AI1057" s="42" t="str">
        <f t="shared" si="469"/>
        <v/>
      </c>
      <c r="AJ1057" s="42" t="str">
        <f>IF(AND(AH1057,D1057&lt;&gt;""),COUNTIF($AI$12:AI1057,AI1057),"")</f>
        <v/>
      </c>
      <c r="AK1057" s="42" t="str">
        <f t="shared" si="470"/>
        <v/>
      </c>
      <c r="AL1057" s="42" t="str">
        <f t="shared" si="471"/>
        <v/>
      </c>
      <c r="AM1057" s="42">
        <f t="shared" si="472"/>
        <v>1</v>
      </c>
      <c r="AN1057" s="109" t="str">
        <f t="shared" si="448"/>
        <v/>
      </c>
      <c r="AO1057" s="109" t="str">
        <f t="shared" si="449"/>
        <v/>
      </c>
      <c r="AP1057" s="109" t="str">
        <f t="shared" si="450"/>
        <v/>
      </c>
      <c r="AQ1057" s="109" t="str">
        <f t="shared" si="451"/>
        <v/>
      </c>
      <c r="AR1057" s="109" t="str">
        <f t="shared" si="452"/>
        <v/>
      </c>
      <c r="AS1057" s="158" t="str">
        <f t="shared" si="453"/>
        <v/>
      </c>
      <c r="AT1057" s="157" t="str">
        <f t="shared" si="454"/>
        <v/>
      </c>
      <c r="AU1057" s="157" t="str">
        <f t="shared" si="455"/>
        <v/>
      </c>
      <c r="AV1057" s="109" t="str">
        <f t="shared" si="456"/>
        <v/>
      </c>
      <c r="AW1057" s="158" t="str">
        <f t="shared" si="457"/>
        <v/>
      </c>
      <c r="AX1057" s="158" t="str">
        <f t="shared" si="458"/>
        <v/>
      </c>
      <c r="AY1057" s="158" t="str">
        <f t="shared" si="459"/>
        <v/>
      </c>
      <c r="AZ1057" s="158" t="str">
        <f t="shared" si="460"/>
        <v/>
      </c>
      <c r="BA1057" s="157" t="str">
        <f t="shared" si="461"/>
        <v/>
      </c>
      <c r="BB1057" s="157" t="str">
        <f t="shared" si="462"/>
        <v/>
      </c>
      <c r="BC1057" s="157" t="str">
        <f t="shared" si="463"/>
        <v/>
      </c>
      <c r="BD1057" s="157" t="str">
        <f t="shared" si="464"/>
        <v/>
      </c>
      <c r="BE1057" s="158" t="str">
        <f t="shared" si="465"/>
        <v/>
      </c>
      <c r="BF1057" s="158" t="str">
        <f t="shared" si="466"/>
        <v/>
      </c>
      <c r="BG1057" s="158" t="str">
        <f t="shared" si="467"/>
        <v/>
      </c>
      <c r="BI1057" s="171" t="str">
        <f t="shared" si="473"/>
        <v/>
      </c>
      <c r="BJ1057" s="163" t="str">
        <f t="shared" si="474"/>
        <v/>
      </c>
      <c r="BK1057" s="163" t="str">
        <f t="shared" si="475"/>
        <v/>
      </c>
    </row>
    <row r="1058" spans="1:63" x14ac:dyDescent="0.25">
      <c r="A1058" s="110" t="s">
        <v>202</v>
      </c>
      <c r="B1058" s="117"/>
      <c r="C1058" s="118"/>
      <c r="D1058" s="119"/>
      <c r="E1058" s="120"/>
      <c r="F1058" s="117"/>
      <c r="G1058" s="119"/>
      <c r="H1058" s="119"/>
      <c r="I1058" s="119"/>
      <c r="J1058" s="121"/>
      <c r="K1058" s="122"/>
      <c r="L1058" s="123"/>
      <c r="M1058" s="124"/>
      <c r="N1058" s="125"/>
      <c r="O1058" s="122"/>
      <c r="P1058" s="123"/>
      <c r="Q1058" s="124"/>
      <c r="R1058" s="126"/>
      <c r="S1058" s="122"/>
      <c r="T1058" s="123"/>
      <c r="U1058" s="127"/>
      <c r="V1058" s="128"/>
      <c r="AH1058" s="42" t="b">
        <f t="shared" si="468"/>
        <v>0</v>
      </c>
      <c r="AI1058" s="42" t="str">
        <f t="shared" si="469"/>
        <v/>
      </c>
      <c r="AJ1058" s="42" t="str">
        <f>IF(AND(AH1058,D1058&lt;&gt;""),COUNTIF($AI$12:AI1058,AI1058),"")</f>
        <v/>
      </c>
      <c r="AK1058" s="42" t="str">
        <f t="shared" si="470"/>
        <v/>
      </c>
      <c r="AL1058" s="42" t="str">
        <f t="shared" si="471"/>
        <v/>
      </c>
      <c r="AM1058" s="42">
        <f t="shared" si="472"/>
        <v>0</v>
      </c>
      <c r="AN1058" s="109" t="str">
        <f t="shared" si="448"/>
        <v/>
      </c>
      <c r="AO1058" s="109" t="str">
        <f t="shared" si="449"/>
        <v/>
      </c>
      <c r="AP1058" s="109" t="str">
        <f t="shared" si="450"/>
        <v/>
      </c>
      <c r="AQ1058" s="109" t="str">
        <f t="shared" si="451"/>
        <v/>
      </c>
      <c r="AR1058" s="109" t="str">
        <f t="shared" si="452"/>
        <v/>
      </c>
      <c r="AS1058" s="158" t="str">
        <f t="shared" si="453"/>
        <v/>
      </c>
      <c r="AT1058" s="157" t="str">
        <f t="shared" si="454"/>
        <v/>
      </c>
      <c r="AU1058" s="157" t="str">
        <f t="shared" si="455"/>
        <v/>
      </c>
      <c r="AV1058" s="109" t="str">
        <f t="shared" si="456"/>
        <v/>
      </c>
      <c r="AW1058" s="158" t="str">
        <f t="shared" si="457"/>
        <v/>
      </c>
      <c r="AX1058" s="158" t="str">
        <f t="shared" si="458"/>
        <v/>
      </c>
      <c r="AY1058" s="158" t="str">
        <f t="shared" si="459"/>
        <v/>
      </c>
      <c r="AZ1058" s="158" t="str">
        <f t="shared" si="460"/>
        <v/>
      </c>
      <c r="BA1058" s="157" t="str">
        <f t="shared" si="461"/>
        <v/>
      </c>
      <c r="BB1058" s="157" t="str">
        <f t="shared" si="462"/>
        <v/>
      </c>
      <c r="BC1058" s="157" t="str">
        <f t="shared" si="463"/>
        <v/>
      </c>
      <c r="BD1058" s="157" t="str">
        <f t="shared" si="464"/>
        <v/>
      </c>
      <c r="BE1058" s="158" t="str">
        <f t="shared" si="465"/>
        <v/>
      </c>
      <c r="BF1058" s="158" t="str">
        <f t="shared" si="466"/>
        <v/>
      </c>
      <c r="BG1058" s="158" t="str">
        <f t="shared" si="467"/>
        <v/>
      </c>
      <c r="BI1058" s="171" t="str">
        <f t="shared" si="473"/>
        <v/>
      </c>
      <c r="BJ1058" s="163" t="str">
        <f t="shared" si="474"/>
        <v/>
      </c>
      <c r="BK1058" s="163" t="str">
        <f t="shared" si="475"/>
        <v/>
      </c>
    </row>
    <row r="1059" spans="1:63" x14ac:dyDescent="0.25">
      <c r="A1059" s="110" t="s">
        <v>202</v>
      </c>
      <c r="B1059" s="117"/>
      <c r="C1059" s="118"/>
      <c r="D1059" s="119"/>
      <c r="E1059" s="120"/>
      <c r="F1059" s="117"/>
      <c r="G1059" s="119"/>
      <c r="H1059" s="119"/>
      <c r="I1059" s="119"/>
      <c r="J1059" s="121"/>
      <c r="K1059" s="122"/>
      <c r="L1059" s="123"/>
      <c r="M1059" s="124"/>
      <c r="N1059" s="125"/>
      <c r="O1059" s="122"/>
      <c r="P1059" s="123"/>
      <c r="Q1059" s="124"/>
      <c r="R1059" s="126"/>
      <c r="S1059" s="122"/>
      <c r="T1059" s="123"/>
      <c r="U1059" s="127"/>
      <c r="V1059" s="128"/>
      <c r="AH1059" s="42" t="b">
        <f t="shared" si="468"/>
        <v>0</v>
      </c>
      <c r="AI1059" s="42" t="str">
        <f t="shared" si="469"/>
        <v/>
      </c>
      <c r="AJ1059" s="42" t="str">
        <f>IF(AND(AH1059,D1059&lt;&gt;""),COUNTIF($AI$12:AI1059,AI1059),"")</f>
        <v/>
      </c>
      <c r="AK1059" s="42" t="str">
        <f t="shared" si="470"/>
        <v/>
      </c>
      <c r="AL1059" s="42" t="str">
        <f t="shared" si="471"/>
        <v/>
      </c>
      <c r="AM1059" s="42">
        <f t="shared" si="472"/>
        <v>1</v>
      </c>
      <c r="AN1059" s="109" t="str">
        <f t="shared" si="448"/>
        <v/>
      </c>
      <c r="AO1059" s="109" t="str">
        <f t="shared" si="449"/>
        <v/>
      </c>
      <c r="AP1059" s="109" t="str">
        <f t="shared" si="450"/>
        <v/>
      </c>
      <c r="AQ1059" s="109" t="str">
        <f t="shared" si="451"/>
        <v/>
      </c>
      <c r="AR1059" s="109" t="str">
        <f t="shared" si="452"/>
        <v/>
      </c>
      <c r="AS1059" s="158" t="str">
        <f t="shared" si="453"/>
        <v/>
      </c>
      <c r="AT1059" s="157" t="str">
        <f t="shared" si="454"/>
        <v/>
      </c>
      <c r="AU1059" s="157" t="str">
        <f t="shared" si="455"/>
        <v/>
      </c>
      <c r="AV1059" s="109" t="str">
        <f t="shared" si="456"/>
        <v/>
      </c>
      <c r="AW1059" s="158" t="str">
        <f t="shared" si="457"/>
        <v/>
      </c>
      <c r="AX1059" s="158" t="str">
        <f t="shared" si="458"/>
        <v/>
      </c>
      <c r="AY1059" s="158" t="str">
        <f t="shared" si="459"/>
        <v/>
      </c>
      <c r="AZ1059" s="158" t="str">
        <f t="shared" si="460"/>
        <v/>
      </c>
      <c r="BA1059" s="157" t="str">
        <f t="shared" si="461"/>
        <v/>
      </c>
      <c r="BB1059" s="157" t="str">
        <f t="shared" si="462"/>
        <v/>
      </c>
      <c r="BC1059" s="157" t="str">
        <f t="shared" si="463"/>
        <v/>
      </c>
      <c r="BD1059" s="157" t="str">
        <f t="shared" si="464"/>
        <v/>
      </c>
      <c r="BE1059" s="158" t="str">
        <f t="shared" si="465"/>
        <v/>
      </c>
      <c r="BF1059" s="158" t="str">
        <f t="shared" si="466"/>
        <v/>
      </c>
      <c r="BG1059" s="158" t="str">
        <f t="shared" si="467"/>
        <v/>
      </c>
      <c r="BI1059" s="171" t="str">
        <f t="shared" si="473"/>
        <v/>
      </c>
      <c r="BJ1059" s="163" t="str">
        <f t="shared" si="474"/>
        <v/>
      </c>
      <c r="BK1059" s="163" t="str">
        <f t="shared" si="475"/>
        <v/>
      </c>
    </row>
    <row r="1060" spans="1:63" x14ac:dyDescent="0.25">
      <c r="A1060" s="110" t="s">
        <v>202</v>
      </c>
      <c r="B1060" s="117"/>
      <c r="C1060" s="118"/>
      <c r="D1060" s="119"/>
      <c r="E1060" s="120"/>
      <c r="F1060" s="117"/>
      <c r="G1060" s="119"/>
      <c r="H1060" s="119"/>
      <c r="I1060" s="119"/>
      <c r="J1060" s="121"/>
      <c r="K1060" s="122"/>
      <c r="L1060" s="123"/>
      <c r="M1060" s="124"/>
      <c r="N1060" s="125"/>
      <c r="O1060" s="122"/>
      <c r="P1060" s="123"/>
      <c r="Q1060" s="124"/>
      <c r="R1060" s="126"/>
      <c r="S1060" s="122"/>
      <c r="T1060" s="123"/>
      <c r="U1060" s="127"/>
      <c r="V1060" s="128"/>
      <c r="AH1060" s="42" t="b">
        <f t="shared" si="468"/>
        <v>0</v>
      </c>
      <c r="AI1060" s="42" t="str">
        <f t="shared" si="469"/>
        <v/>
      </c>
      <c r="AJ1060" s="42" t="str">
        <f>IF(AND(AH1060,D1060&lt;&gt;""),COUNTIF($AI$12:AI1060,AI1060),"")</f>
        <v/>
      </c>
      <c r="AK1060" s="42" t="str">
        <f t="shared" si="470"/>
        <v/>
      </c>
      <c r="AL1060" s="42" t="str">
        <f t="shared" si="471"/>
        <v/>
      </c>
      <c r="AM1060" s="42">
        <f t="shared" si="472"/>
        <v>0</v>
      </c>
      <c r="AN1060" s="109" t="str">
        <f t="shared" si="448"/>
        <v/>
      </c>
      <c r="AO1060" s="109" t="str">
        <f t="shared" si="449"/>
        <v/>
      </c>
      <c r="AP1060" s="109" t="str">
        <f t="shared" si="450"/>
        <v/>
      </c>
      <c r="AQ1060" s="109" t="str">
        <f t="shared" si="451"/>
        <v/>
      </c>
      <c r="AR1060" s="109" t="str">
        <f t="shared" si="452"/>
        <v/>
      </c>
      <c r="AS1060" s="158" t="str">
        <f t="shared" si="453"/>
        <v/>
      </c>
      <c r="AT1060" s="157" t="str">
        <f t="shared" si="454"/>
        <v/>
      </c>
      <c r="AU1060" s="157" t="str">
        <f t="shared" si="455"/>
        <v/>
      </c>
      <c r="AV1060" s="109" t="str">
        <f t="shared" si="456"/>
        <v/>
      </c>
      <c r="AW1060" s="158" t="str">
        <f t="shared" si="457"/>
        <v/>
      </c>
      <c r="AX1060" s="158" t="str">
        <f t="shared" si="458"/>
        <v/>
      </c>
      <c r="AY1060" s="158" t="str">
        <f t="shared" si="459"/>
        <v/>
      </c>
      <c r="AZ1060" s="158" t="str">
        <f t="shared" si="460"/>
        <v/>
      </c>
      <c r="BA1060" s="157" t="str">
        <f t="shared" si="461"/>
        <v/>
      </c>
      <c r="BB1060" s="157" t="str">
        <f t="shared" si="462"/>
        <v/>
      </c>
      <c r="BC1060" s="157" t="str">
        <f t="shared" si="463"/>
        <v/>
      </c>
      <c r="BD1060" s="157" t="str">
        <f t="shared" si="464"/>
        <v/>
      </c>
      <c r="BE1060" s="158" t="str">
        <f t="shared" si="465"/>
        <v/>
      </c>
      <c r="BF1060" s="158" t="str">
        <f t="shared" si="466"/>
        <v/>
      </c>
      <c r="BG1060" s="158" t="str">
        <f t="shared" si="467"/>
        <v/>
      </c>
      <c r="BI1060" s="171" t="str">
        <f t="shared" si="473"/>
        <v/>
      </c>
      <c r="BJ1060" s="163" t="str">
        <f t="shared" si="474"/>
        <v/>
      </c>
      <c r="BK1060" s="163" t="str">
        <f t="shared" si="475"/>
        <v/>
      </c>
    </row>
    <row r="1061" spans="1:63" x14ac:dyDescent="0.25">
      <c r="A1061" s="110" t="s">
        <v>202</v>
      </c>
      <c r="B1061" s="117"/>
      <c r="C1061" s="118"/>
      <c r="D1061" s="119"/>
      <c r="E1061" s="120"/>
      <c r="F1061" s="117"/>
      <c r="G1061" s="119"/>
      <c r="H1061" s="119"/>
      <c r="I1061" s="119"/>
      <c r="J1061" s="121"/>
      <c r="K1061" s="122"/>
      <c r="L1061" s="123"/>
      <c r="M1061" s="124"/>
      <c r="N1061" s="125"/>
      <c r="O1061" s="122"/>
      <c r="P1061" s="123"/>
      <c r="Q1061" s="124"/>
      <c r="R1061" s="126"/>
      <c r="S1061" s="122"/>
      <c r="T1061" s="123"/>
      <c r="U1061" s="127"/>
      <c r="V1061" s="128"/>
      <c r="AH1061" s="42" t="b">
        <f t="shared" si="468"/>
        <v>0</v>
      </c>
      <c r="AI1061" s="42" t="str">
        <f t="shared" si="469"/>
        <v/>
      </c>
      <c r="AJ1061" s="42" t="str">
        <f>IF(AND(AH1061,D1061&lt;&gt;""),COUNTIF($AI$12:AI1061,AI1061),"")</f>
        <v/>
      </c>
      <c r="AK1061" s="42" t="str">
        <f t="shared" si="470"/>
        <v/>
      </c>
      <c r="AL1061" s="42" t="str">
        <f t="shared" si="471"/>
        <v/>
      </c>
      <c r="AM1061" s="42">
        <f t="shared" si="472"/>
        <v>1</v>
      </c>
      <c r="AN1061" s="109" t="str">
        <f t="shared" si="448"/>
        <v/>
      </c>
      <c r="AO1061" s="109" t="str">
        <f t="shared" si="449"/>
        <v/>
      </c>
      <c r="AP1061" s="109" t="str">
        <f t="shared" si="450"/>
        <v/>
      </c>
      <c r="AQ1061" s="109" t="str">
        <f t="shared" si="451"/>
        <v/>
      </c>
      <c r="AR1061" s="109" t="str">
        <f t="shared" si="452"/>
        <v/>
      </c>
      <c r="AS1061" s="158" t="str">
        <f t="shared" si="453"/>
        <v/>
      </c>
      <c r="AT1061" s="157" t="str">
        <f t="shared" si="454"/>
        <v/>
      </c>
      <c r="AU1061" s="157" t="str">
        <f t="shared" si="455"/>
        <v/>
      </c>
      <c r="AV1061" s="109" t="str">
        <f t="shared" si="456"/>
        <v/>
      </c>
      <c r="AW1061" s="158" t="str">
        <f t="shared" si="457"/>
        <v/>
      </c>
      <c r="AX1061" s="158" t="str">
        <f t="shared" si="458"/>
        <v/>
      </c>
      <c r="AY1061" s="158" t="str">
        <f t="shared" si="459"/>
        <v/>
      </c>
      <c r="AZ1061" s="158" t="str">
        <f t="shared" si="460"/>
        <v/>
      </c>
      <c r="BA1061" s="157" t="str">
        <f t="shared" si="461"/>
        <v/>
      </c>
      <c r="BB1061" s="157" t="str">
        <f t="shared" si="462"/>
        <v/>
      </c>
      <c r="BC1061" s="157" t="str">
        <f t="shared" si="463"/>
        <v/>
      </c>
      <c r="BD1061" s="157" t="str">
        <f t="shared" si="464"/>
        <v/>
      </c>
      <c r="BE1061" s="158" t="str">
        <f t="shared" si="465"/>
        <v/>
      </c>
      <c r="BF1061" s="158" t="str">
        <f t="shared" si="466"/>
        <v/>
      </c>
      <c r="BG1061" s="158" t="str">
        <f t="shared" si="467"/>
        <v/>
      </c>
      <c r="BI1061" s="171" t="str">
        <f t="shared" si="473"/>
        <v/>
      </c>
      <c r="BJ1061" s="163" t="str">
        <f t="shared" si="474"/>
        <v/>
      </c>
      <c r="BK1061" s="163" t="str">
        <f t="shared" si="475"/>
        <v/>
      </c>
    </row>
    <row r="1062" spans="1:63" x14ac:dyDescent="0.25">
      <c r="A1062" s="110" t="s">
        <v>202</v>
      </c>
      <c r="B1062" s="117"/>
      <c r="C1062" s="118"/>
      <c r="D1062" s="119"/>
      <c r="E1062" s="120"/>
      <c r="F1062" s="117"/>
      <c r="G1062" s="119"/>
      <c r="H1062" s="119"/>
      <c r="I1062" s="119"/>
      <c r="J1062" s="121"/>
      <c r="K1062" s="122"/>
      <c r="L1062" s="123"/>
      <c r="M1062" s="124"/>
      <c r="N1062" s="125"/>
      <c r="O1062" s="122"/>
      <c r="P1062" s="123"/>
      <c r="Q1062" s="124"/>
      <c r="R1062" s="126"/>
      <c r="S1062" s="122"/>
      <c r="T1062" s="123"/>
      <c r="U1062" s="127"/>
      <c r="V1062" s="128"/>
      <c r="AH1062" s="42" t="b">
        <f t="shared" si="468"/>
        <v>0</v>
      </c>
      <c r="AI1062" s="42" t="str">
        <f t="shared" si="469"/>
        <v/>
      </c>
      <c r="AJ1062" s="42" t="str">
        <f>IF(AND(AH1062,D1062&lt;&gt;""),COUNTIF($AI$12:AI1062,AI1062),"")</f>
        <v/>
      </c>
      <c r="AK1062" s="42" t="str">
        <f t="shared" si="470"/>
        <v/>
      </c>
      <c r="AL1062" s="42" t="str">
        <f t="shared" si="471"/>
        <v/>
      </c>
      <c r="AM1062" s="42">
        <f t="shared" si="472"/>
        <v>0</v>
      </c>
      <c r="AN1062" s="109" t="str">
        <f t="shared" si="448"/>
        <v/>
      </c>
      <c r="AO1062" s="109" t="str">
        <f t="shared" si="449"/>
        <v/>
      </c>
      <c r="AP1062" s="109" t="str">
        <f t="shared" si="450"/>
        <v/>
      </c>
      <c r="AQ1062" s="109" t="str">
        <f t="shared" si="451"/>
        <v/>
      </c>
      <c r="AR1062" s="109" t="str">
        <f t="shared" si="452"/>
        <v/>
      </c>
      <c r="AS1062" s="158" t="str">
        <f t="shared" si="453"/>
        <v/>
      </c>
      <c r="AT1062" s="157" t="str">
        <f t="shared" si="454"/>
        <v/>
      </c>
      <c r="AU1062" s="157" t="str">
        <f t="shared" si="455"/>
        <v/>
      </c>
      <c r="AV1062" s="109" t="str">
        <f t="shared" si="456"/>
        <v/>
      </c>
      <c r="AW1062" s="158" t="str">
        <f t="shared" si="457"/>
        <v/>
      </c>
      <c r="AX1062" s="158" t="str">
        <f t="shared" si="458"/>
        <v/>
      </c>
      <c r="AY1062" s="158" t="str">
        <f t="shared" si="459"/>
        <v/>
      </c>
      <c r="AZ1062" s="158" t="str">
        <f t="shared" si="460"/>
        <v/>
      </c>
      <c r="BA1062" s="157" t="str">
        <f t="shared" si="461"/>
        <v/>
      </c>
      <c r="BB1062" s="157" t="str">
        <f t="shared" si="462"/>
        <v/>
      </c>
      <c r="BC1062" s="157" t="str">
        <f t="shared" si="463"/>
        <v/>
      </c>
      <c r="BD1062" s="157" t="str">
        <f t="shared" si="464"/>
        <v/>
      </c>
      <c r="BE1062" s="158" t="str">
        <f t="shared" si="465"/>
        <v/>
      </c>
      <c r="BF1062" s="158" t="str">
        <f t="shared" si="466"/>
        <v/>
      </c>
      <c r="BG1062" s="158" t="str">
        <f t="shared" si="467"/>
        <v/>
      </c>
      <c r="BI1062" s="171" t="str">
        <f t="shared" si="473"/>
        <v/>
      </c>
      <c r="BJ1062" s="163" t="str">
        <f t="shared" si="474"/>
        <v/>
      </c>
      <c r="BK1062" s="163" t="str">
        <f t="shared" si="475"/>
        <v/>
      </c>
    </row>
    <row r="1063" spans="1:63" x14ac:dyDescent="0.25">
      <c r="A1063" s="110" t="s">
        <v>202</v>
      </c>
      <c r="B1063" s="117"/>
      <c r="C1063" s="118"/>
      <c r="D1063" s="119"/>
      <c r="E1063" s="120"/>
      <c r="F1063" s="117"/>
      <c r="G1063" s="119"/>
      <c r="H1063" s="119"/>
      <c r="I1063" s="119"/>
      <c r="J1063" s="121"/>
      <c r="K1063" s="122"/>
      <c r="L1063" s="123"/>
      <c r="M1063" s="124"/>
      <c r="N1063" s="125"/>
      <c r="O1063" s="122"/>
      <c r="P1063" s="123"/>
      <c r="Q1063" s="124"/>
      <c r="R1063" s="126"/>
      <c r="S1063" s="122"/>
      <c r="T1063" s="123"/>
      <c r="U1063" s="127"/>
      <c r="V1063" s="128"/>
      <c r="AH1063" s="42" t="b">
        <f t="shared" si="468"/>
        <v>0</v>
      </c>
      <c r="AI1063" s="42" t="str">
        <f t="shared" si="469"/>
        <v/>
      </c>
      <c r="AJ1063" s="42" t="str">
        <f>IF(AND(AH1063,D1063&lt;&gt;""),COUNTIF($AI$12:AI1063,AI1063),"")</f>
        <v/>
      </c>
      <c r="AK1063" s="42" t="str">
        <f t="shared" si="470"/>
        <v/>
      </c>
      <c r="AL1063" s="42" t="str">
        <f t="shared" si="471"/>
        <v/>
      </c>
      <c r="AM1063" s="42">
        <f t="shared" si="472"/>
        <v>1</v>
      </c>
      <c r="AN1063" s="109" t="str">
        <f t="shared" si="448"/>
        <v/>
      </c>
      <c r="AO1063" s="109" t="str">
        <f t="shared" si="449"/>
        <v/>
      </c>
      <c r="AP1063" s="109" t="str">
        <f t="shared" si="450"/>
        <v/>
      </c>
      <c r="AQ1063" s="109" t="str">
        <f t="shared" si="451"/>
        <v/>
      </c>
      <c r="AR1063" s="109" t="str">
        <f t="shared" si="452"/>
        <v/>
      </c>
      <c r="AS1063" s="158" t="str">
        <f t="shared" si="453"/>
        <v/>
      </c>
      <c r="AT1063" s="157" t="str">
        <f t="shared" si="454"/>
        <v/>
      </c>
      <c r="AU1063" s="157" t="str">
        <f t="shared" si="455"/>
        <v/>
      </c>
      <c r="AV1063" s="109" t="str">
        <f t="shared" si="456"/>
        <v/>
      </c>
      <c r="AW1063" s="158" t="str">
        <f t="shared" si="457"/>
        <v/>
      </c>
      <c r="AX1063" s="158" t="str">
        <f t="shared" si="458"/>
        <v/>
      </c>
      <c r="AY1063" s="158" t="str">
        <f t="shared" si="459"/>
        <v/>
      </c>
      <c r="AZ1063" s="158" t="str">
        <f t="shared" si="460"/>
        <v/>
      </c>
      <c r="BA1063" s="157" t="str">
        <f t="shared" si="461"/>
        <v/>
      </c>
      <c r="BB1063" s="157" t="str">
        <f t="shared" si="462"/>
        <v/>
      </c>
      <c r="BC1063" s="157" t="str">
        <f t="shared" si="463"/>
        <v/>
      </c>
      <c r="BD1063" s="157" t="str">
        <f t="shared" si="464"/>
        <v/>
      </c>
      <c r="BE1063" s="158" t="str">
        <f t="shared" si="465"/>
        <v/>
      </c>
      <c r="BF1063" s="158" t="str">
        <f t="shared" si="466"/>
        <v/>
      </c>
      <c r="BG1063" s="158" t="str">
        <f t="shared" si="467"/>
        <v/>
      </c>
      <c r="BI1063" s="171" t="str">
        <f t="shared" si="473"/>
        <v/>
      </c>
      <c r="BJ1063" s="163" t="str">
        <f t="shared" si="474"/>
        <v/>
      </c>
      <c r="BK1063" s="163" t="str">
        <f t="shared" si="475"/>
        <v/>
      </c>
    </row>
    <row r="1064" spans="1:63" x14ac:dyDescent="0.25">
      <c r="A1064" s="110" t="s">
        <v>202</v>
      </c>
      <c r="B1064" s="117"/>
      <c r="C1064" s="118"/>
      <c r="D1064" s="119"/>
      <c r="E1064" s="120"/>
      <c r="F1064" s="117"/>
      <c r="G1064" s="119"/>
      <c r="H1064" s="119"/>
      <c r="I1064" s="119"/>
      <c r="J1064" s="121"/>
      <c r="K1064" s="122"/>
      <c r="L1064" s="123"/>
      <c r="M1064" s="124"/>
      <c r="N1064" s="125"/>
      <c r="O1064" s="122"/>
      <c r="P1064" s="123"/>
      <c r="Q1064" s="124"/>
      <c r="R1064" s="126"/>
      <c r="S1064" s="122"/>
      <c r="T1064" s="123"/>
      <c r="U1064" s="127"/>
      <c r="V1064" s="128"/>
      <c r="AH1064" s="42" t="b">
        <f t="shared" si="468"/>
        <v>0</v>
      </c>
      <c r="AI1064" s="42" t="str">
        <f t="shared" si="469"/>
        <v/>
      </c>
      <c r="AJ1064" s="42" t="str">
        <f>IF(AND(AH1064,D1064&lt;&gt;""),COUNTIF($AI$12:AI1064,AI1064),"")</f>
        <v/>
      </c>
      <c r="AK1064" s="42" t="str">
        <f t="shared" si="470"/>
        <v/>
      </c>
      <c r="AL1064" s="42" t="str">
        <f t="shared" si="471"/>
        <v/>
      </c>
      <c r="AM1064" s="42">
        <f t="shared" si="472"/>
        <v>0</v>
      </c>
      <c r="AN1064" s="109" t="str">
        <f t="shared" si="448"/>
        <v/>
      </c>
      <c r="AO1064" s="109" t="str">
        <f t="shared" si="449"/>
        <v/>
      </c>
      <c r="AP1064" s="109" t="str">
        <f t="shared" si="450"/>
        <v/>
      </c>
      <c r="AQ1064" s="109" t="str">
        <f t="shared" si="451"/>
        <v/>
      </c>
      <c r="AR1064" s="109" t="str">
        <f t="shared" si="452"/>
        <v/>
      </c>
      <c r="AS1064" s="158" t="str">
        <f t="shared" si="453"/>
        <v/>
      </c>
      <c r="AT1064" s="157" t="str">
        <f t="shared" si="454"/>
        <v/>
      </c>
      <c r="AU1064" s="157" t="str">
        <f t="shared" si="455"/>
        <v/>
      </c>
      <c r="AV1064" s="109" t="str">
        <f t="shared" si="456"/>
        <v/>
      </c>
      <c r="AW1064" s="158" t="str">
        <f t="shared" si="457"/>
        <v/>
      </c>
      <c r="AX1064" s="158" t="str">
        <f t="shared" si="458"/>
        <v/>
      </c>
      <c r="AY1064" s="158" t="str">
        <f t="shared" si="459"/>
        <v/>
      </c>
      <c r="AZ1064" s="158" t="str">
        <f t="shared" si="460"/>
        <v/>
      </c>
      <c r="BA1064" s="157" t="str">
        <f t="shared" si="461"/>
        <v/>
      </c>
      <c r="BB1064" s="157" t="str">
        <f t="shared" si="462"/>
        <v/>
      </c>
      <c r="BC1064" s="157" t="str">
        <f t="shared" si="463"/>
        <v/>
      </c>
      <c r="BD1064" s="157" t="str">
        <f t="shared" si="464"/>
        <v/>
      </c>
      <c r="BE1064" s="158" t="str">
        <f t="shared" si="465"/>
        <v/>
      </c>
      <c r="BF1064" s="158" t="str">
        <f t="shared" si="466"/>
        <v/>
      </c>
      <c r="BG1064" s="158" t="str">
        <f t="shared" si="467"/>
        <v/>
      </c>
      <c r="BI1064" s="171" t="str">
        <f t="shared" si="473"/>
        <v/>
      </c>
      <c r="BJ1064" s="163" t="str">
        <f t="shared" si="474"/>
        <v/>
      </c>
      <c r="BK1064" s="163" t="str">
        <f t="shared" si="475"/>
        <v/>
      </c>
    </row>
    <row r="1065" spans="1:63" x14ac:dyDescent="0.25">
      <c r="A1065" s="110" t="s">
        <v>202</v>
      </c>
      <c r="B1065" s="117"/>
      <c r="C1065" s="118"/>
      <c r="D1065" s="119"/>
      <c r="E1065" s="120"/>
      <c r="F1065" s="117"/>
      <c r="G1065" s="119"/>
      <c r="H1065" s="119"/>
      <c r="I1065" s="119"/>
      <c r="J1065" s="121"/>
      <c r="K1065" s="122"/>
      <c r="L1065" s="123"/>
      <c r="M1065" s="124"/>
      <c r="N1065" s="125"/>
      <c r="O1065" s="122"/>
      <c r="P1065" s="123"/>
      <c r="Q1065" s="124"/>
      <c r="R1065" s="126"/>
      <c r="S1065" s="122"/>
      <c r="T1065" s="123"/>
      <c r="U1065" s="127"/>
      <c r="V1065" s="128"/>
      <c r="AH1065" s="42" t="b">
        <f t="shared" si="468"/>
        <v>0</v>
      </c>
      <c r="AI1065" s="42" t="str">
        <f t="shared" si="469"/>
        <v/>
      </c>
      <c r="AJ1065" s="42" t="str">
        <f>IF(AND(AH1065,D1065&lt;&gt;""),COUNTIF($AI$12:AI1065,AI1065),"")</f>
        <v/>
      </c>
      <c r="AK1065" s="42" t="str">
        <f t="shared" si="470"/>
        <v/>
      </c>
      <c r="AL1065" s="42" t="str">
        <f t="shared" si="471"/>
        <v/>
      </c>
      <c r="AM1065" s="42">
        <f t="shared" si="472"/>
        <v>1</v>
      </c>
      <c r="AN1065" s="109" t="str">
        <f t="shared" si="448"/>
        <v/>
      </c>
      <c r="AO1065" s="109" t="str">
        <f t="shared" si="449"/>
        <v/>
      </c>
      <c r="AP1065" s="109" t="str">
        <f t="shared" si="450"/>
        <v/>
      </c>
      <c r="AQ1065" s="109" t="str">
        <f t="shared" si="451"/>
        <v/>
      </c>
      <c r="AR1065" s="109" t="str">
        <f t="shared" si="452"/>
        <v/>
      </c>
      <c r="AS1065" s="158" t="str">
        <f t="shared" si="453"/>
        <v/>
      </c>
      <c r="AT1065" s="157" t="str">
        <f t="shared" si="454"/>
        <v/>
      </c>
      <c r="AU1065" s="157" t="str">
        <f t="shared" si="455"/>
        <v/>
      </c>
      <c r="AV1065" s="109" t="str">
        <f t="shared" si="456"/>
        <v/>
      </c>
      <c r="AW1065" s="158" t="str">
        <f t="shared" si="457"/>
        <v/>
      </c>
      <c r="AX1065" s="158" t="str">
        <f t="shared" si="458"/>
        <v/>
      </c>
      <c r="AY1065" s="158" t="str">
        <f t="shared" si="459"/>
        <v/>
      </c>
      <c r="AZ1065" s="158" t="str">
        <f t="shared" si="460"/>
        <v/>
      </c>
      <c r="BA1065" s="157" t="str">
        <f t="shared" si="461"/>
        <v/>
      </c>
      <c r="BB1065" s="157" t="str">
        <f t="shared" si="462"/>
        <v/>
      </c>
      <c r="BC1065" s="157" t="str">
        <f t="shared" si="463"/>
        <v/>
      </c>
      <c r="BD1065" s="157" t="str">
        <f t="shared" si="464"/>
        <v/>
      </c>
      <c r="BE1065" s="158" t="str">
        <f t="shared" si="465"/>
        <v/>
      </c>
      <c r="BF1065" s="158" t="str">
        <f t="shared" si="466"/>
        <v/>
      </c>
      <c r="BG1065" s="158" t="str">
        <f t="shared" si="467"/>
        <v/>
      </c>
      <c r="BI1065" s="171" t="str">
        <f t="shared" si="473"/>
        <v/>
      </c>
      <c r="BJ1065" s="163" t="str">
        <f t="shared" si="474"/>
        <v/>
      </c>
      <c r="BK1065" s="163" t="str">
        <f t="shared" si="475"/>
        <v/>
      </c>
    </row>
    <row r="1066" spans="1:63" x14ac:dyDescent="0.25">
      <c r="A1066" s="110" t="s">
        <v>202</v>
      </c>
      <c r="B1066" s="117"/>
      <c r="C1066" s="118"/>
      <c r="D1066" s="119"/>
      <c r="E1066" s="120"/>
      <c r="F1066" s="117"/>
      <c r="G1066" s="119"/>
      <c r="H1066" s="119"/>
      <c r="I1066" s="119"/>
      <c r="J1066" s="121"/>
      <c r="K1066" s="122"/>
      <c r="L1066" s="123"/>
      <c r="M1066" s="124"/>
      <c r="N1066" s="125"/>
      <c r="O1066" s="122"/>
      <c r="P1066" s="123"/>
      <c r="Q1066" s="124"/>
      <c r="R1066" s="126"/>
      <c r="S1066" s="122"/>
      <c r="T1066" s="123"/>
      <c r="U1066" s="127"/>
      <c r="V1066" s="128"/>
      <c r="AH1066" s="42" t="b">
        <f t="shared" si="468"/>
        <v>0</v>
      </c>
      <c r="AI1066" s="42" t="str">
        <f t="shared" si="469"/>
        <v/>
      </c>
      <c r="AJ1066" s="42" t="str">
        <f>IF(AND(AH1066,D1066&lt;&gt;""),COUNTIF($AI$12:AI1066,AI1066),"")</f>
        <v/>
      </c>
      <c r="AK1066" s="42" t="str">
        <f t="shared" si="470"/>
        <v/>
      </c>
      <c r="AL1066" s="42" t="str">
        <f t="shared" si="471"/>
        <v/>
      </c>
      <c r="AM1066" s="42">
        <f t="shared" si="472"/>
        <v>0</v>
      </c>
      <c r="AN1066" s="109" t="str">
        <f t="shared" si="448"/>
        <v/>
      </c>
      <c r="AO1066" s="109" t="str">
        <f t="shared" si="449"/>
        <v/>
      </c>
      <c r="AP1066" s="109" t="str">
        <f t="shared" si="450"/>
        <v/>
      </c>
      <c r="AQ1066" s="109" t="str">
        <f t="shared" si="451"/>
        <v/>
      </c>
      <c r="AR1066" s="109" t="str">
        <f t="shared" si="452"/>
        <v/>
      </c>
      <c r="AS1066" s="158" t="str">
        <f t="shared" si="453"/>
        <v/>
      </c>
      <c r="AT1066" s="157" t="str">
        <f t="shared" si="454"/>
        <v/>
      </c>
      <c r="AU1066" s="157" t="str">
        <f t="shared" si="455"/>
        <v/>
      </c>
      <c r="AV1066" s="109" t="str">
        <f t="shared" si="456"/>
        <v/>
      </c>
      <c r="AW1066" s="158" t="str">
        <f t="shared" si="457"/>
        <v/>
      </c>
      <c r="AX1066" s="158" t="str">
        <f t="shared" si="458"/>
        <v/>
      </c>
      <c r="AY1066" s="158" t="str">
        <f t="shared" si="459"/>
        <v/>
      </c>
      <c r="AZ1066" s="158" t="str">
        <f t="shared" si="460"/>
        <v/>
      </c>
      <c r="BA1066" s="157" t="str">
        <f t="shared" si="461"/>
        <v/>
      </c>
      <c r="BB1066" s="157" t="str">
        <f t="shared" si="462"/>
        <v/>
      </c>
      <c r="BC1066" s="157" t="str">
        <f t="shared" si="463"/>
        <v/>
      </c>
      <c r="BD1066" s="157" t="str">
        <f t="shared" si="464"/>
        <v/>
      </c>
      <c r="BE1066" s="158" t="str">
        <f t="shared" si="465"/>
        <v/>
      </c>
      <c r="BF1066" s="158" t="str">
        <f t="shared" si="466"/>
        <v/>
      </c>
      <c r="BG1066" s="158" t="str">
        <f t="shared" si="467"/>
        <v/>
      </c>
      <c r="BI1066" s="171" t="str">
        <f t="shared" si="473"/>
        <v/>
      </c>
      <c r="BJ1066" s="163" t="str">
        <f t="shared" si="474"/>
        <v/>
      </c>
      <c r="BK1066" s="163" t="str">
        <f t="shared" si="475"/>
        <v/>
      </c>
    </row>
    <row r="1067" spans="1:63" x14ac:dyDescent="0.25">
      <c r="A1067" s="110" t="s">
        <v>202</v>
      </c>
      <c r="B1067" s="117"/>
      <c r="C1067" s="118"/>
      <c r="D1067" s="119"/>
      <c r="E1067" s="120"/>
      <c r="F1067" s="117"/>
      <c r="G1067" s="119"/>
      <c r="H1067" s="119"/>
      <c r="I1067" s="119"/>
      <c r="J1067" s="121"/>
      <c r="K1067" s="122"/>
      <c r="L1067" s="123"/>
      <c r="M1067" s="124"/>
      <c r="N1067" s="125"/>
      <c r="O1067" s="122"/>
      <c r="P1067" s="123"/>
      <c r="Q1067" s="124"/>
      <c r="R1067" s="126"/>
      <c r="S1067" s="122"/>
      <c r="T1067" s="123"/>
      <c r="U1067" s="127"/>
      <c r="V1067" s="128"/>
      <c r="AH1067" s="42" t="b">
        <f t="shared" si="468"/>
        <v>0</v>
      </c>
      <c r="AI1067" s="42" t="str">
        <f t="shared" si="469"/>
        <v/>
      </c>
      <c r="AJ1067" s="42" t="str">
        <f>IF(AND(AH1067,D1067&lt;&gt;""),COUNTIF($AI$12:AI1067,AI1067),"")</f>
        <v/>
      </c>
      <c r="AK1067" s="42" t="str">
        <f t="shared" si="470"/>
        <v/>
      </c>
      <c r="AL1067" s="42" t="str">
        <f t="shared" si="471"/>
        <v/>
      </c>
      <c r="AM1067" s="42">
        <f t="shared" si="472"/>
        <v>1</v>
      </c>
      <c r="AN1067" s="109" t="str">
        <f t="shared" si="448"/>
        <v/>
      </c>
      <c r="AO1067" s="109" t="str">
        <f t="shared" si="449"/>
        <v/>
      </c>
      <c r="AP1067" s="109" t="str">
        <f t="shared" si="450"/>
        <v/>
      </c>
      <c r="AQ1067" s="109" t="str">
        <f t="shared" si="451"/>
        <v/>
      </c>
      <c r="AR1067" s="109" t="str">
        <f t="shared" si="452"/>
        <v/>
      </c>
      <c r="AS1067" s="158" t="str">
        <f t="shared" si="453"/>
        <v/>
      </c>
      <c r="AT1067" s="157" t="str">
        <f t="shared" si="454"/>
        <v/>
      </c>
      <c r="AU1067" s="157" t="str">
        <f t="shared" si="455"/>
        <v/>
      </c>
      <c r="AV1067" s="109" t="str">
        <f t="shared" si="456"/>
        <v/>
      </c>
      <c r="AW1067" s="158" t="str">
        <f t="shared" si="457"/>
        <v/>
      </c>
      <c r="AX1067" s="158" t="str">
        <f t="shared" si="458"/>
        <v/>
      </c>
      <c r="AY1067" s="158" t="str">
        <f t="shared" si="459"/>
        <v/>
      </c>
      <c r="AZ1067" s="158" t="str">
        <f t="shared" si="460"/>
        <v/>
      </c>
      <c r="BA1067" s="157" t="str">
        <f t="shared" si="461"/>
        <v/>
      </c>
      <c r="BB1067" s="157" t="str">
        <f t="shared" si="462"/>
        <v/>
      </c>
      <c r="BC1067" s="157" t="str">
        <f t="shared" si="463"/>
        <v/>
      </c>
      <c r="BD1067" s="157" t="str">
        <f t="shared" si="464"/>
        <v/>
      </c>
      <c r="BE1067" s="158" t="str">
        <f t="shared" si="465"/>
        <v/>
      </c>
      <c r="BF1067" s="158" t="str">
        <f t="shared" si="466"/>
        <v/>
      </c>
      <c r="BG1067" s="158" t="str">
        <f t="shared" si="467"/>
        <v/>
      </c>
      <c r="BI1067" s="171" t="str">
        <f t="shared" si="473"/>
        <v/>
      </c>
      <c r="BJ1067" s="163" t="str">
        <f t="shared" si="474"/>
        <v/>
      </c>
      <c r="BK1067" s="163" t="str">
        <f t="shared" si="475"/>
        <v/>
      </c>
    </row>
    <row r="1068" spans="1:63" x14ac:dyDescent="0.25">
      <c r="A1068" s="110" t="s">
        <v>202</v>
      </c>
      <c r="B1068" s="117"/>
      <c r="C1068" s="118"/>
      <c r="D1068" s="119"/>
      <c r="E1068" s="120"/>
      <c r="F1068" s="117"/>
      <c r="G1068" s="119"/>
      <c r="H1068" s="119"/>
      <c r="I1068" s="119"/>
      <c r="J1068" s="121"/>
      <c r="K1068" s="122"/>
      <c r="L1068" s="123"/>
      <c r="M1068" s="124"/>
      <c r="N1068" s="125"/>
      <c r="O1068" s="122"/>
      <c r="P1068" s="123"/>
      <c r="Q1068" s="124"/>
      <c r="R1068" s="126"/>
      <c r="S1068" s="122"/>
      <c r="T1068" s="123"/>
      <c r="U1068" s="127"/>
      <c r="V1068" s="128"/>
      <c r="AH1068" s="42" t="b">
        <f t="shared" si="468"/>
        <v>0</v>
      </c>
      <c r="AI1068" s="42" t="str">
        <f t="shared" si="469"/>
        <v/>
      </c>
      <c r="AJ1068" s="42" t="str">
        <f>IF(AND(AH1068,D1068&lt;&gt;""),COUNTIF($AI$12:AI1068,AI1068),"")</f>
        <v/>
      </c>
      <c r="AK1068" s="42" t="str">
        <f t="shared" si="470"/>
        <v/>
      </c>
      <c r="AL1068" s="42" t="str">
        <f t="shared" si="471"/>
        <v/>
      </c>
      <c r="AM1068" s="42">
        <f t="shared" si="472"/>
        <v>0</v>
      </c>
      <c r="AN1068" s="109" t="str">
        <f t="shared" si="448"/>
        <v/>
      </c>
      <c r="AO1068" s="109" t="str">
        <f t="shared" si="449"/>
        <v/>
      </c>
      <c r="AP1068" s="109" t="str">
        <f t="shared" si="450"/>
        <v/>
      </c>
      <c r="AQ1068" s="109" t="str">
        <f t="shared" si="451"/>
        <v/>
      </c>
      <c r="AR1068" s="109" t="str">
        <f t="shared" si="452"/>
        <v/>
      </c>
      <c r="AS1068" s="158" t="str">
        <f t="shared" si="453"/>
        <v/>
      </c>
      <c r="AT1068" s="157" t="str">
        <f t="shared" si="454"/>
        <v/>
      </c>
      <c r="AU1068" s="157" t="str">
        <f t="shared" si="455"/>
        <v/>
      </c>
      <c r="AV1068" s="109" t="str">
        <f t="shared" si="456"/>
        <v/>
      </c>
      <c r="AW1068" s="158" t="str">
        <f t="shared" si="457"/>
        <v/>
      </c>
      <c r="AX1068" s="158" t="str">
        <f t="shared" si="458"/>
        <v/>
      </c>
      <c r="AY1068" s="158" t="str">
        <f t="shared" si="459"/>
        <v/>
      </c>
      <c r="AZ1068" s="158" t="str">
        <f t="shared" si="460"/>
        <v/>
      </c>
      <c r="BA1068" s="157" t="str">
        <f t="shared" si="461"/>
        <v/>
      </c>
      <c r="BB1068" s="157" t="str">
        <f t="shared" si="462"/>
        <v/>
      </c>
      <c r="BC1068" s="157" t="str">
        <f t="shared" si="463"/>
        <v/>
      </c>
      <c r="BD1068" s="157" t="str">
        <f t="shared" si="464"/>
        <v/>
      </c>
      <c r="BE1068" s="158" t="str">
        <f t="shared" si="465"/>
        <v/>
      </c>
      <c r="BF1068" s="158" t="str">
        <f t="shared" si="466"/>
        <v/>
      </c>
      <c r="BG1068" s="158" t="str">
        <f t="shared" si="467"/>
        <v/>
      </c>
      <c r="BI1068" s="171" t="str">
        <f t="shared" si="473"/>
        <v/>
      </c>
      <c r="BJ1068" s="163" t="str">
        <f t="shared" si="474"/>
        <v/>
      </c>
      <c r="BK1068" s="163" t="str">
        <f t="shared" si="475"/>
        <v/>
      </c>
    </row>
    <row r="1069" spans="1:63" x14ac:dyDescent="0.25">
      <c r="A1069" s="110" t="s">
        <v>202</v>
      </c>
      <c r="B1069" s="117"/>
      <c r="C1069" s="118"/>
      <c r="D1069" s="119"/>
      <c r="E1069" s="120"/>
      <c r="F1069" s="117"/>
      <c r="G1069" s="119"/>
      <c r="H1069" s="119"/>
      <c r="I1069" s="119"/>
      <c r="J1069" s="121"/>
      <c r="K1069" s="122"/>
      <c r="L1069" s="123"/>
      <c r="M1069" s="124"/>
      <c r="N1069" s="125"/>
      <c r="O1069" s="122"/>
      <c r="P1069" s="123"/>
      <c r="Q1069" s="124"/>
      <c r="R1069" s="126"/>
      <c r="S1069" s="122"/>
      <c r="T1069" s="123"/>
      <c r="U1069" s="127"/>
      <c r="V1069" s="128"/>
      <c r="AH1069" s="42" t="b">
        <f t="shared" si="468"/>
        <v>0</v>
      </c>
      <c r="AI1069" s="42" t="str">
        <f t="shared" si="469"/>
        <v/>
      </c>
      <c r="AJ1069" s="42" t="str">
        <f>IF(AND(AH1069,D1069&lt;&gt;""),COUNTIF($AI$12:AI1069,AI1069),"")</f>
        <v/>
      </c>
      <c r="AK1069" s="42" t="str">
        <f t="shared" si="470"/>
        <v/>
      </c>
      <c r="AL1069" s="42" t="str">
        <f t="shared" si="471"/>
        <v/>
      </c>
      <c r="AM1069" s="42">
        <f t="shared" si="472"/>
        <v>1</v>
      </c>
      <c r="AN1069" s="109" t="str">
        <f t="shared" si="448"/>
        <v/>
      </c>
      <c r="AO1069" s="109" t="str">
        <f t="shared" si="449"/>
        <v/>
      </c>
      <c r="AP1069" s="109" t="str">
        <f t="shared" si="450"/>
        <v/>
      </c>
      <c r="AQ1069" s="109" t="str">
        <f t="shared" si="451"/>
        <v/>
      </c>
      <c r="AR1069" s="109" t="str">
        <f t="shared" si="452"/>
        <v/>
      </c>
      <c r="AS1069" s="158" t="str">
        <f t="shared" si="453"/>
        <v/>
      </c>
      <c r="AT1069" s="157" t="str">
        <f t="shared" si="454"/>
        <v/>
      </c>
      <c r="AU1069" s="157" t="str">
        <f t="shared" si="455"/>
        <v/>
      </c>
      <c r="AV1069" s="109" t="str">
        <f t="shared" si="456"/>
        <v/>
      </c>
      <c r="AW1069" s="158" t="str">
        <f t="shared" si="457"/>
        <v/>
      </c>
      <c r="AX1069" s="158" t="str">
        <f t="shared" si="458"/>
        <v/>
      </c>
      <c r="AY1069" s="158" t="str">
        <f t="shared" si="459"/>
        <v/>
      </c>
      <c r="AZ1069" s="158" t="str">
        <f t="shared" si="460"/>
        <v/>
      </c>
      <c r="BA1069" s="157" t="str">
        <f t="shared" si="461"/>
        <v/>
      </c>
      <c r="BB1069" s="157" t="str">
        <f t="shared" si="462"/>
        <v/>
      </c>
      <c r="BC1069" s="157" t="str">
        <f t="shared" si="463"/>
        <v/>
      </c>
      <c r="BD1069" s="157" t="str">
        <f t="shared" si="464"/>
        <v/>
      </c>
      <c r="BE1069" s="158" t="str">
        <f t="shared" si="465"/>
        <v/>
      </c>
      <c r="BF1069" s="158" t="str">
        <f t="shared" si="466"/>
        <v/>
      </c>
      <c r="BG1069" s="158" t="str">
        <f t="shared" si="467"/>
        <v/>
      </c>
      <c r="BI1069" s="171" t="str">
        <f t="shared" si="473"/>
        <v/>
      </c>
      <c r="BJ1069" s="163" t="str">
        <f t="shared" si="474"/>
        <v/>
      </c>
      <c r="BK1069" s="163" t="str">
        <f t="shared" si="475"/>
        <v/>
      </c>
    </row>
    <row r="1070" spans="1:63" x14ac:dyDescent="0.25">
      <c r="A1070" s="110" t="s">
        <v>202</v>
      </c>
      <c r="B1070" s="117"/>
      <c r="C1070" s="118"/>
      <c r="D1070" s="119"/>
      <c r="E1070" s="120"/>
      <c r="F1070" s="117"/>
      <c r="G1070" s="119"/>
      <c r="H1070" s="119"/>
      <c r="I1070" s="119"/>
      <c r="J1070" s="121"/>
      <c r="K1070" s="122"/>
      <c r="L1070" s="123"/>
      <c r="M1070" s="124"/>
      <c r="N1070" s="125"/>
      <c r="O1070" s="122"/>
      <c r="P1070" s="123"/>
      <c r="Q1070" s="124"/>
      <c r="R1070" s="126"/>
      <c r="S1070" s="122"/>
      <c r="T1070" s="123"/>
      <c r="U1070" s="127"/>
      <c r="V1070" s="128"/>
      <c r="AH1070" s="42" t="b">
        <f t="shared" si="468"/>
        <v>0</v>
      </c>
      <c r="AI1070" s="42" t="str">
        <f t="shared" si="469"/>
        <v/>
      </c>
      <c r="AJ1070" s="42" t="str">
        <f>IF(AND(AH1070,D1070&lt;&gt;""),COUNTIF($AI$12:AI1070,AI1070),"")</f>
        <v/>
      </c>
      <c r="AK1070" s="42" t="str">
        <f t="shared" si="470"/>
        <v/>
      </c>
      <c r="AL1070" s="42" t="str">
        <f t="shared" si="471"/>
        <v/>
      </c>
      <c r="AM1070" s="42">
        <f t="shared" si="472"/>
        <v>0</v>
      </c>
      <c r="AN1070" s="109" t="str">
        <f t="shared" si="448"/>
        <v/>
      </c>
      <c r="AO1070" s="109" t="str">
        <f t="shared" si="449"/>
        <v/>
      </c>
      <c r="AP1070" s="109" t="str">
        <f t="shared" si="450"/>
        <v/>
      </c>
      <c r="AQ1070" s="109" t="str">
        <f t="shared" si="451"/>
        <v/>
      </c>
      <c r="AR1070" s="109" t="str">
        <f t="shared" si="452"/>
        <v/>
      </c>
      <c r="AS1070" s="158" t="str">
        <f t="shared" si="453"/>
        <v/>
      </c>
      <c r="AT1070" s="157" t="str">
        <f t="shared" si="454"/>
        <v/>
      </c>
      <c r="AU1070" s="157" t="str">
        <f t="shared" si="455"/>
        <v/>
      </c>
      <c r="AV1070" s="109" t="str">
        <f t="shared" si="456"/>
        <v/>
      </c>
      <c r="AW1070" s="158" t="str">
        <f t="shared" si="457"/>
        <v/>
      </c>
      <c r="AX1070" s="158" t="str">
        <f t="shared" si="458"/>
        <v/>
      </c>
      <c r="AY1070" s="158" t="str">
        <f t="shared" si="459"/>
        <v/>
      </c>
      <c r="AZ1070" s="158" t="str">
        <f t="shared" si="460"/>
        <v/>
      </c>
      <c r="BA1070" s="157" t="str">
        <f t="shared" si="461"/>
        <v/>
      </c>
      <c r="BB1070" s="157" t="str">
        <f t="shared" si="462"/>
        <v/>
      </c>
      <c r="BC1070" s="157" t="str">
        <f t="shared" si="463"/>
        <v/>
      </c>
      <c r="BD1070" s="157" t="str">
        <f t="shared" si="464"/>
        <v/>
      </c>
      <c r="BE1070" s="158" t="str">
        <f t="shared" si="465"/>
        <v/>
      </c>
      <c r="BF1070" s="158" t="str">
        <f t="shared" si="466"/>
        <v/>
      </c>
      <c r="BG1070" s="158" t="str">
        <f t="shared" si="467"/>
        <v/>
      </c>
      <c r="BI1070" s="171" t="str">
        <f t="shared" si="473"/>
        <v/>
      </c>
      <c r="BJ1070" s="163" t="str">
        <f t="shared" si="474"/>
        <v/>
      </c>
      <c r="BK1070" s="163" t="str">
        <f t="shared" si="475"/>
        <v/>
      </c>
    </row>
    <row r="1071" spans="1:63" x14ac:dyDescent="0.25">
      <c r="A1071" s="110" t="s">
        <v>202</v>
      </c>
      <c r="B1071" s="117"/>
      <c r="C1071" s="118"/>
      <c r="D1071" s="119"/>
      <c r="E1071" s="120"/>
      <c r="F1071" s="117"/>
      <c r="G1071" s="119"/>
      <c r="H1071" s="119"/>
      <c r="I1071" s="119"/>
      <c r="J1071" s="121"/>
      <c r="K1071" s="122"/>
      <c r="L1071" s="123"/>
      <c r="M1071" s="124"/>
      <c r="N1071" s="125"/>
      <c r="O1071" s="122"/>
      <c r="P1071" s="123"/>
      <c r="Q1071" s="124"/>
      <c r="R1071" s="126"/>
      <c r="S1071" s="122"/>
      <c r="T1071" s="123"/>
      <c r="U1071" s="127"/>
      <c r="V1071" s="128"/>
      <c r="AH1071" s="42" t="b">
        <f t="shared" si="468"/>
        <v>0</v>
      </c>
      <c r="AI1071" s="42" t="str">
        <f t="shared" si="469"/>
        <v/>
      </c>
      <c r="AJ1071" s="42" t="str">
        <f>IF(AND(AH1071,D1071&lt;&gt;""),COUNTIF($AI$12:AI1071,AI1071),"")</f>
        <v/>
      </c>
      <c r="AK1071" s="42" t="str">
        <f t="shared" si="470"/>
        <v/>
      </c>
      <c r="AL1071" s="42" t="str">
        <f t="shared" si="471"/>
        <v/>
      </c>
      <c r="AM1071" s="42">
        <f t="shared" si="472"/>
        <v>1</v>
      </c>
      <c r="AN1071" s="109" t="str">
        <f t="shared" si="448"/>
        <v/>
      </c>
      <c r="AO1071" s="109" t="str">
        <f t="shared" si="449"/>
        <v/>
      </c>
      <c r="AP1071" s="109" t="str">
        <f t="shared" si="450"/>
        <v/>
      </c>
      <c r="AQ1071" s="109" t="str">
        <f t="shared" si="451"/>
        <v/>
      </c>
      <c r="AR1071" s="109" t="str">
        <f t="shared" si="452"/>
        <v/>
      </c>
      <c r="AS1071" s="158" t="str">
        <f t="shared" si="453"/>
        <v/>
      </c>
      <c r="AT1071" s="157" t="str">
        <f t="shared" si="454"/>
        <v/>
      </c>
      <c r="AU1071" s="157" t="str">
        <f t="shared" si="455"/>
        <v/>
      </c>
      <c r="AV1071" s="109" t="str">
        <f t="shared" si="456"/>
        <v/>
      </c>
      <c r="AW1071" s="158" t="str">
        <f t="shared" si="457"/>
        <v/>
      </c>
      <c r="AX1071" s="158" t="str">
        <f t="shared" si="458"/>
        <v/>
      </c>
      <c r="AY1071" s="158" t="str">
        <f t="shared" si="459"/>
        <v/>
      </c>
      <c r="AZ1071" s="158" t="str">
        <f t="shared" si="460"/>
        <v/>
      </c>
      <c r="BA1071" s="157" t="str">
        <f t="shared" si="461"/>
        <v/>
      </c>
      <c r="BB1071" s="157" t="str">
        <f t="shared" si="462"/>
        <v/>
      </c>
      <c r="BC1071" s="157" t="str">
        <f t="shared" si="463"/>
        <v/>
      </c>
      <c r="BD1071" s="157" t="str">
        <f t="shared" si="464"/>
        <v/>
      </c>
      <c r="BE1071" s="158" t="str">
        <f t="shared" si="465"/>
        <v/>
      </c>
      <c r="BF1071" s="158" t="str">
        <f t="shared" si="466"/>
        <v/>
      </c>
      <c r="BG1071" s="158" t="str">
        <f t="shared" si="467"/>
        <v/>
      </c>
      <c r="BI1071" s="171" t="str">
        <f t="shared" si="473"/>
        <v/>
      </c>
      <c r="BJ1071" s="163" t="str">
        <f t="shared" si="474"/>
        <v/>
      </c>
      <c r="BK1071" s="163" t="str">
        <f t="shared" si="475"/>
        <v/>
      </c>
    </row>
    <row r="1072" spans="1:63" x14ac:dyDescent="0.25">
      <c r="A1072" s="110" t="s">
        <v>202</v>
      </c>
      <c r="B1072" s="117"/>
      <c r="C1072" s="118"/>
      <c r="D1072" s="119"/>
      <c r="E1072" s="120"/>
      <c r="F1072" s="117"/>
      <c r="G1072" s="119"/>
      <c r="H1072" s="119"/>
      <c r="I1072" s="119"/>
      <c r="J1072" s="121"/>
      <c r="K1072" s="122"/>
      <c r="L1072" s="123"/>
      <c r="M1072" s="124"/>
      <c r="N1072" s="125"/>
      <c r="O1072" s="122"/>
      <c r="P1072" s="123"/>
      <c r="Q1072" s="124"/>
      <c r="R1072" s="126"/>
      <c r="S1072" s="122"/>
      <c r="T1072" s="123"/>
      <c r="U1072" s="127"/>
      <c r="V1072" s="128"/>
      <c r="AH1072" s="42" t="b">
        <f t="shared" si="468"/>
        <v>0</v>
      </c>
      <c r="AI1072" s="42" t="str">
        <f t="shared" si="469"/>
        <v/>
      </c>
      <c r="AJ1072" s="42" t="str">
        <f>IF(AND(AH1072,D1072&lt;&gt;""),COUNTIF($AI$12:AI1072,AI1072),"")</f>
        <v/>
      </c>
      <c r="AK1072" s="42" t="str">
        <f t="shared" si="470"/>
        <v/>
      </c>
      <c r="AL1072" s="42" t="str">
        <f t="shared" si="471"/>
        <v/>
      </c>
      <c r="AM1072" s="42">
        <f t="shared" si="472"/>
        <v>0</v>
      </c>
      <c r="AN1072" s="109" t="str">
        <f t="shared" si="448"/>
        <v/>
      </c>
      <c r="AO1072" s="109" t="str">
        <f t="shared" si="449"/>
        <v/>
      </c>
      <c r="AP1072" s="109" t="str">
        <f t="shared" si="450"/>
        <v/>
      </c>
      <c r="AQ1072" s="109" t="str">
        <f t="shared" si="451"/>
        <v/>
      </c>
      <c r="AR1072" s="109" t="str">
        <f t="shared" si="452"/>
        <v/>
      </c>
      <c r="AS1072" s="158" t="str">
        <f t="shared" si="453"/>
        <v/>
      </c>
      <c r="AT1072" s="157" t="str">
        <f t="shared" si="454"/>
        <v/>
      </c>
      <c r="AU1072" s="157" t="str">
        <f t="shared" si="455"/>
        <v/>
      </c>
      <c r="AV1072" s="109" t="str">
        <f t="shared" si="456"/>
        <v/>
      </c>
      <c r="AW1072" s="158" t="str">
        <f t="shared" si="457"/>
        <v/>
      </c>
      <c r="AX1072" s="158" t="str">
        <f t="shared" si="458"/>
        <v/>
      </c>
      <c r="AY1072" s="158" t="str">
        <f t="shared" si="459"/>
        <v/>
      </c>
      <c r="AZ1072" s="158" t="str">
        <f t="shared" si="460"/>
        <v/>
      </c>
      <c r="BA1072" s="157" t="str">
        <f t="shared" si="461"/>
        <v/>
      </c>
      <c r="BB1072" s="157" t="str">
        <f t="shared" si="462"/>
        <v/>
      </c>
      <c r="BC1072" s="157" t="str">
        <f t="shared" si="463"/>
        <v/>
      </c>
      <c r="BD1072" s="157" t="str">
        <f t="shared" si="464"/>
        <v/>
      </c>
      <c r="BE1072" s="158" t="str">
        <f t="shared" si="465"/>
        <v/>
      </c>
      <c r="BF1072" s="158" t="str">
        <f t="shared" si="466"/>
        <v/>
      </c>
      <c r="BG1072" s="158" t="str">
        <f t="shared" si="467"/>
        <v/>
      </c>
      <c r="BI1072" s="171" t="str">
        <f t="shared" si="473"/>
        <v/>
      </c>
      <c r="BJ1072" s="163" t="str">
        <f t="shared" si="474"/>
        <v/>
      </c>
      <c r="BK1072" s="163" t="str">
        <f t="shared" si="475"/>
        <v/>
      </c>
    </row>
    <row r="1073" spans="1:63" x14ac:dyDescent="0.25">
      <c r="A1073" s="110" t="s">
        <v>202</v>
      </c>
      <c r="B1073" s="117"/>
      <c r="C1073" s="118"/>
      <c r="D1073" s="119"/>
      <c r="E1073" s="120"/>
      <c r="F1073" s="117"/>
      <c r="G1073" s="119"/>
      <c r="H1073" s="119"/>
      <c r="I1073" s="119"/>
      <c r="J1073" s="121"/>
      <c r="K1073" s="122"/>
      <c r="L1073" s="123"/>
      <c r="M1073" s="124"/>
      <c r="N1073" s="125"/>
      <c r="O1073" s="122"/>
      <c r="P1073" s="123"/>
      <c r="Q1073" s="124"/>
      <c r="R1073" s="126"/>
      <c r="S1073" s="122"/>
      <c r="T1073" s="123"/>
      <c r="U1073" s="127"/>
      <c r="V1073" s="128"/>
      <c r="AH1073" s="42" t="b">
        <f t="shared" si="468"/>
        <v>0</v>
      </c>
      <c r="AI1073" s="42" t="str">
        <f t="shared" si="469"/>
        <v/>
      </c>
      <c r="AJ1073" s="42" t="str">
        <f>IF(AND(AH1073,D1073&lt;&gt;""),COUNTIF($AI$12:AI1073,AI1073),"")</f>
        <v/>
      </c>
      <c r="AK1073" s="42" t="str">
        <f t="shared" si="470"/>
        <v/>
      </c>
      <c r="AL1073" s="42" t="str">
        <f t="shared" si="471"/>
        <v/>
      </c>
      <c r="AM1073" s="42">
        <f t="shared" si="472"/>
        <v>1</v>
      </c>
      <c r="AN1073" s="109" t="str">
        <f t="shared" si="448"/>
        <v/>
      </c>
      <c r="AO1073" s="109" t="str">
        <f t="shared" si="449"/>
        <v/>
      </c>
      <c r="AP1073" s="109" t="str">
        <f t="shared" si="450"/>
        <v/>
      </c>
      <c r="AQ1073" s="109" t="str">
        <f t="shared" si="451"/>
        <v/>
      </c>
      <c r="AR1073" s="109" t="str">
        <f t="shared" si="452"/>
        <v/>
      </c>
      <c r="AS1073" s="158" t="str">
        <f t="shared" si="453"/>
        <v/>
      </c>
      <c r="AT1073" s="157" t="str">
        <f t="shared" si="454"/>
        <v/>
      </c>
      <c r="AU1073" s="157" t="str">
        <f t="shared" si="455"/>
        <v/>
      </c>
      <c r="AV1073" s="109" t="str">
        <f t="shared" si="456"/>
        <v/>
      </c>
      <c r="AW1073" s="158" t="str">
        <f t="shared" si="457"/>
        <v/>
      </c>
      <c r="AX1073" s="158" t="str">
        <f t="shared" si="458"/>
        <v/>
      </c>
      <c r="AY1073" s="158" t="str">
        <f t="shared" si="459"/>
        <v/>
      </c>
      <c r="AZ1073" s="158" t="str">
        <f t="shared" si="460"/>
        <v/>
      </c>
      <c r="BA1073" s="157" t="str">
        <f t="shared" si="461"/>
        <v/>
      </c>
      <c r="BB1073" s="157" t="str">
        <f t="shared" si="462"/>
        <v/>
      </c>
      <c r="BC1073" s="157" t="str">
        <f t="shared" si="463"/>
        <v/>
      </c>
      <c r="BD1073" s="157" t="str">
        <f t="shared" si="464"/>
        <v/>
      </c>
      <c r="BE1073" s="158" t="str">
        <f t="shared" si="465"/>
        <v/>
      </c>
      <c r="BF1073" s="158" t="str">
        <f t="shared" si="466"/>
        <v/>
      </c>
      <c r="BG1073" s="158" t="str">
        <f t="shared" si="467"/>
        <v/>
      </c>
      <c r="BI1073" s="171" t="str">
        <f t="shared" si="473"/>
        <v/>
      </c>
      <c r="BJ1073" s="163" t="str">
        <f t="shared" si="474"/>
        <v/>
      </c>
      <c r="BK1073" s="163" t="str">
        <f t="shared" si="475"/>
        <v/>
      </c>
    </row>
    <row r="1074" spans="1:63" x14ac:dyDescent="0.25">
      <c r="A1074" s="110" t="s">
        <v>202</v>
      </c>
      <c r="B1074" s="117"/>
      <c r="C1074" s="118"/>
      <c r="D1074" s="119"/>
      <c r="E1074" s="120"/>
      <c r="F1074" s="117"/>
      <c r="G1074" s="119"/>
      <c r="H1074" s="119"/>
      <c r="I1074" s="119"/>
      <c r="J1074" s="121"/>
      <c r="K1074" s="122"/>
      <c r="L1074" s="123"/>
      <c r="M1074" s="124"/>
      <c r="N1074" s="125"/>
      <c r="O1074" s="122"/>
      <c r="P1074" s="123"/>
      <c r="Q1074" s="124"/>
      <c r="R1074" s="126"/>
      <c r="S1074" s="122"/>
      <c r="T1074" s="123"/>
      <c r="U1074" s="127"/>
      <c r="V1074" s="128"/>
      <c r="AH1074" s="42" t="b">
        <f t="shared" si="468"/>
        <v>0</v>
      </c>
      <c r="AI1074" s="42" t="str">
        <f t="shared" si="469"/>
        <v/>
      </c>
      <c r="AJ1074" s="42" t="str">
        <f>IF(AND(AH1074,D1074&lt;&gt;""),COUNTIF($AI$12:AI1074,AI1074),"")</f>
        <v/>
      </c>
      <c r="AK1074" s="42" t="str">
        <f t="shared" si="470"/>
        <v/>
      </c>
      <c r="AL1074" s="42" t="str">
        <f t="shared" si="471"/>
        <v/>
      </c>
      <c r="AM1074" s="42">
        <f t="shared" si="472"/>
        <v>0</v>
      </c>
      <c r="AN1074" s="109" t="str">
        <f t="shared" si="448"/>
        <v/>
      </c>
      <c r="AO1074" s="109" t="str">
        <f t="shared" si="449"/>
        <v/>
      </c>
      <c r="AP1074" s="109" t="str">
        <f t="shared" si="450"/>
        <v/>
      </c>
      <c r="AQ1074" s="109" t="str">
        <f t="shared" si="451"/>
        <v/>
      </c>
      <c r="AR1074" s="109" t="str">
        <f t="shared" si="452"/>
        <v/>
      </c>
      <c r="AS1074" s="158" t="str">
        <f t="shared" si="453"/>
        <v/>
      </c>
      <c r="AT1074" s="157" t="str">
        <f t="shared" si="454"/>
        <v/>
      </c>
      <c r="AU1074" s="157" t="str">
        <f t="shared" si="455"/>
        <v/>
      </c>
      <c r="AV1074" s="109" t="str">
        <f t="shared" si="456"/>
        <v/>
      </c>
      <c r="AW1074" s="158" t="str">
        <f t="shared" si="457"/>
        <v/>
      </c>
      <c r="AX1074" s="158" t="str">
        <f t="shared" si="458"/>
        <v/>
      </c>
      <c r="AY1074" s="158" t="str">
        <f t="shared" si="459"/>
        <v/>
      </c>
      <c r="AZ1074" s="158" t="str">
        <f t="shared" si="460"/>
        <v/>
      </c>
      <c r="BA1074" s="157" t="str">
        <f t="shared" si="461"/>
        <v/>
      </c>
      <c r="BB1074" s="157" t="str">
        <f t="shared" si="462"/>
        <v/>
      </c>
      <c r="BC1074" s="157" t="str">
        <f t="shared" si="463"/>
        <v/>
      </c>
      <c r="BD1074" s="157" t="str">
        <f t="shared" si="464"/>
        <v/>
      </c>
      <c r="BE1074" s="158" t="str">
        <f t="shared" si="465"/>
        <v/>
      </c>
      <c r="BF1074" s="158" t="str">
        <f t="shared" si="466"/>
        <v/>
      </c>
      <c r="BG1074" s="158" t="str">
        <f t="shared" si="467"/>
        <v/>
      </c>
      <c r="BI1074" s="171" t="str">
        <f t="shared" si="473"/>
        <v/>
      </c>
      <c r="BJ1074" s="163" t="str">
        <f t="shared" si="474"/>
        <v/>
      </c>
      <c r="BK1074" s="163" t="str">
        <f t="shared" si="475"/>
        <v/>
      </c>
    </row>
    <row r="1075" spans="1:63" x14ac:dyDescent="0.25">
      <c r="A1075" s="110" t="s">
        <v>202</v>
      </c>
      <c r="B1075" s="117"/>
      <c r="C1075" s="118"/>
      <c r="D1075" s="119"/>
      <c r="E1075" s="120"/>
      <c r="F1075" s="117"/>
      <c r="G1075" s="119"/>
      <c r="H1075" s="119"/>
      <c r="I1075" s="119"/>
      <c r="J1075" s="121"/>
      <c r="K1075" s="122"/>
      <c r="L1075" s="123"/>
      <c r="M1075" s="124"/>
      <c r="N1075" s="125"/>
      <c r="O1075" s="122"/>
      <c r="P1075" s="123"/>
      <c r="Q1075" s="124"/>
      <c r="R1075" s="126"/>
      <c r="S1075" s="122"/>
      <c r="T1075" s="123"/>
      <c r="U1075" s="127"/>
      <c r="V1075" s="128"/>
      <c r="AH1075" s="42" t="b">
        <f t="shared" si="468"/>
        <v>0</v>
      </c>
      <c r="AI1075" s="42" t="str">
        <f t="shared" si="469"/>
        <v/>
      </c>
      <c r="AJ1075" s="42" t="str">
        <f>IF(AND(AH1075,D1075&lt;&gt;""),COUNTIF($AI$12:AI1075,AI1075),"")</f>
        <v/>
      </c>
      <c r="AK1075" s="42" t="str">
        <f t="shared" si="470"/>
        <v/>
      </c>
      <c r="AL1075" s="42" t="str">
        <f t="shared" si="471"/>
        <v/>
      </c>
      <c r="AM1075" s="42">
        <f t="shared" si="472"/>
        <v>1</v>
      </c>
      <c r="AN1075" s="109" t="str">
        <f t="shared" si="448"/>
        <v/>
      </c>
      <c r="AO1075" s="109" t="str">
        <f t="shared" si="449"/>
        <v/>
      </c>
      <c r="AP1075" s="109" t="str">
        <f t="shared" si="450"/>
        <v/>
      </c>
      <c r="AQ1075" s="109" t="str">
        <f t="shared" si="451"/>
        <v/>
      </c>
      <c r="AR1075" s="109" t="str">
        <f t="shared" si="452"/>
        <v/>
      </c>
      <c r="AS1075" s="158" t="str">
        <f t="shared" si="453"/>
        <v/>
      </c>
      <c r="AT1075" s="157" t="str">
        <f t="shared" si="454"/>
        <v/>
      </c>
      <c r="AU1075" s="157" t="str">
        <f t="shared" si="455"/>
        <v/>
      </c>
      <c r="AV1075" s="109" t="str">
        <f t="shared" si="456"/>
        <v/>
      </c>
      <c r="AW1075" s="158" t="str">
        <f t="shared" si="457"/>
        <v/>
      </c>
      <c r="AX1075" s="158" t="str">
        <f t="shared" si="458"/>
        <v/>
      </c>
      <c r="AY1075" s="158" t="str">
        <f t="shared" si="459"/>
        <v/>
      </c>
      <c r="AZ1075" s="158" t="str">
        <f t="shared" si="460"/>
        <v/>
      </c>
      <c r="BA1075" s="157" t="str">
        <f t="shared" si="461"/>
        <v/>
      </c>
      <c r="BB1075" s="157" t="str">
        <f t="shared" si="462"/>
        <v/>
      </c>
      <c r="BC1075" s="157" t="str">
        <f t="shared" si="463"/>
        <v/>
      </c>
      <c r="BD1075" s="157" t="str">
        <f t="shared" si="464"/>
        <v/>
      </c>
      <c r="BE1075" s="158" t="str">
        <f t="shared" si="465"/>
        <v/>
      </c>
      <c r="BF1075" s="158" t="str">
        <f t="shared" si="466"/>
        <v/>
      </c>
      <c r="BG1075" s="158" t="str">
        <f t="shared" si="467"/>
        <v/>
      </c>
      <c r="BI1075" s="171" t="str">
        <f t="shared" si="473"/>
        <v/>
      </c>
      <c r="BJ1075" s="163" t="str">
        <f t="shared" si="474"/>
        <v/>
      </c>
      <c r="BK1075" s="163" t="str">
        <f t="shared" si="475"/>
        <v/>
      </c>
    </row>
    <row r="1076" spans="1:63" x14ac:dyDescent="0.25">
      <c r="A1076" s="110" t="s">
        <v>202</v>
      </c>
      <c r="B1076" s="117"/>
      <c r="C1076" s="118"/>
      <c r="D1076" s="119"/>
      <c r="E1076" s="120"/>
      <c r="F1076" s="117"/>
      <c r="G1076" s="119"/>
      <c r="H1076" s="119"/>
      <c r="I1076" s="119"/>
      <c r="J1076" s="121"/>
      <c r="K1076" s="122"/>
      <c r="L1076" s="123"/>
      <c r="M1076" s="124"/>
      <c r="N1076" s="125"/>
      <c r="O1076" s="122"/>
      <c r="P1076" s="123"/>
      <c r="Q1076" s="124"/>
      <c r="R1076" s="126"/>
      <c r="S1076" s="122"/>
      <c r="T1076" s="123"/>
      <c r="U1076" s="127"/>
      <c r="V1076" s="128"/>
      <c r="AH1076" s="42" t="b">
        <f t="shared" si="468"/>
        <v>0</v>
      </c>
      <c r="AI1076" s="42" t="str">
        <f t="shared" si="469"/>
        <v/>
      </c>
      <c r="AJ1076" s="42" t="str">
        <f>IF(AND(AH1076,D1076&lt;&gt;""),COUNTIF($AI$12:AI1076,AI1076),"")</f>
        <v/>
      </c>
      <c r="AK1076" s="42" t="str">
        <f t="shared" si="470"/>
        <v/>
      </c>
      <c r="AL1076" s="42" t="str">
        <f t="shared" si="471"/>
        <v/>
      </c>
      <c r="AM1076" s="42">
        <f t="shared" si="472"/>
        <v>0</v>
      </c>
      <c r="AN1076" s="109" t="str">
        <f t="shared" si="448"/>
        <v/>
      </c>
      <c r="AO1076" s="109" t="str">
        <f t="shared" si="449"/>
        <v/>
      </c>
      <c r="AP1076" s="109" t="str">
        <f t="shared" si="450"/>
        <v/>
      </c>
      <c r="AQ1076" s="109" t="str">
        <f t="shared" si="451"/>
        <v/>
      </c>
      <c r="AR1076" s="109" t="str">
        <f t="shared" si="452"/>
        <v/>
      </c>
      <c r="AS1076" s="158" t="str">
        <f t="shared" si="453"/>
        <v/>
      </c>
      <c r="AT1076" s="157" t="str">
        <f t="shared" si="454"/>
        <v/>
      </c>
      <c r="AU1076" s="157" t="str">
        <f t="shared" si="455"/>
        <v/>
      </c>
      <c r="AV1076" s="109" t="str">
        <f t="shared" si="456"/>
        <v/>
      </c>
      <c r="AW1076" s="158" t="str">
        <f t="shared" si="457"/>
        <v/>
      </c>
      <c r="AX1076" s="158" t="str">
        <f t="shared" si="458"/>
        <v/>
      </c>
      <c r="AY1076" s="158" t="str">
        <f t="shared" si="459"/>
        <v/>
      </c>
      <c r="AZ1076" s="158" t="str">
        <f t="shared" si="460"/>
        <v/>
      </c>
      <c r="BA1076" s="157" t="str">
        <f t="shared" si="461"/>
        <v/>
      </c>
      <c r="BB1076" s="157" t="str">
        <f t="shared" si="462"/>
        <v/>
      </c>
      <c r="BC1076" s="157" t="str">
        <f t="shared" si="463"/>
        <v/>
      </c>
      <c r="BD1076" s="157" t="str">
        <f t="shared" si="464"/>
        <v/>
      </c>
      <c r="BE1076" s="158" t="str">
        <f t="shared" si="465"/>
        <v/>
      </c>
      <c r="BF1076" s="158" t="str">
        <f t="shared" si="466"/>
        <v/>
      </c>
      <c r="BG1076" s="158" t="str">
        <f t="shared" si="467"/>
        <v/>
      </c>
      <c r="BI1076" s="171" t="str">
        <f t="shared" si="473"/>
        <v/>
      </c>
      <c r="BJ1076" s="163" t="str">
        <f t="shared" si="474"/>
        <v/>
      </c>
      <c r="BK1076" s="163" t="str">
        <f t="shared" si="475"/>
        <v/>
      </c>
    </row>
    <row r="1077" spans="1:63" x14ac:dyDescent="0.25">
      <c r="A1077" s="110" t="s">
        <v>202</v>
      </c>
      <c r="B1077" s="117"/>
      <c r="C1077" s="118"/>
      <c r="D1077" s="119"/>
      <c r="E1077" s="120"/>
      <c r="F1077" s="117"/>
      <c r="G1077" s="119"/>
      <c r="H1077" s="119"/>
      <c r="I1077" s="119"/>
      <c r="J1077" s="121"/>
      <c r="K1077" s="122"/>
      <c r="L1077" s="123"/>
      <c r="M1077" s="124"/>
      <c r="N1077" s="125"/>
      <c r="O1077" s="122"/>
      <c r="P1077" s="123"/>
      <c r="Q1077" s="124"/>
      <c r="R1077" s="126"/>
      <c r="S1077" s="122"/>
      <c r="T1077" s="123"/>
      <c r="U1077" s="127"/>
      <c r="V1077" s="128"/>
      <c r="AH1077" s="42" t="b">
        <f t="shared" si="468"/>
        <v>0</v>
      </c>
      <c r="AI1077" s="42" t="str">
        <f t="shared" si="469"/>
        <v/>
      </c>
      <c r="AJ1077" s="42" t="str">
        <f>IF(AND(AH1077,D1077&lt;&gt;""),COUNTIF($AI$12:AI1077,AI1077),"")</f>
        <v/>
      </c>
      <c r="AK1077" s="42" t="str">
        <f t="shared" si="470"/>
        <v/>
      </c>
      <c r="AL1077" s="42" t="str">
        <f t="shared" si="471"/>
        <v/>
      </c>
      <c r="AM1077" s="42">
        <f t="shared" si="472"/>
        <v>1</v>
      </c>
      <c r="AN1077" s="109" t="str">
        <f t="shared" si="448"/>
        <v/>
      </c>
      <c r="AO1077" s="109" t="str">
        <f t="shared" si="449"/>
        <v/>
      </c>
      <c r="AP1077" s="109" t="str">
        <f t="shared" si="450"/>
        <v/>
      </c>
      <c r="AQ1077" s="109" t="str">
        <f t="shared" si="451"/>
        <v/>
      </c>
      <c r="AR1077" s="109" t="str">
        <f t="shared" si="452"/>
        <v/>
      </c>
      <c r="AS1077" s="158" t="str">
        <f t="shared" si="453"/>
        <v/>
      </c>
      <c r="AT1077" s="157" t="str">
        <f t="shared" si="454"/>
        <v/>
      </c>
      <c r="AU1077" s="157" t="str">
        <f t="shared" si="455"/>
        <v/>
      </c>
      <c r="AV1077" s="109" t="str">
        <f t="shared" si="456"/>
        <v/>
      </c>
      <c r="AW1077" s="158" t="str">
        <f t="shared" si="457"/>
        <v/>
      </c>
      <c r="AX1077" s="158" t="str">
        <f t="shared" si="458"/>
        <v/>
      </c>
      <c r="AY1077" s="158" t="str">
        <f t="shared" si="459"/>
        <v/>
      </c>
      <c r="AZ1077" s="158" t="str">
        <f t="shared" si="460"/>
        <v/>
      </c>
      <c r="BA1077" s="157" t="str">
        <f t="shared" si="461"/>
        <v/>
      </c>
      <c r="BB1077" s="157" t="str">
        <f t="shared" si="462"/>
        <v/>
      </c>
      <c r="BC1077" s="157" t="str">
        <f t="shared" si="463"/>
        <v/>
      </c>
      <c r="BD1077" s="157" t="str">
        <f t="shared" si="464"/>
        <v/>
      </c>
      <c r="BE1077" s="158" t="str">
        <f t="shared" si="465"/>
        <v/>
      </c>
      <c r="BF1077" s="158" t="str">
        <f t="shared" si="466"/>
        <v/>
      </c>
      <c r="BG1077" s="158" t="str">
        <f t="shared" si="467"/>
        <v/>
      </c>
      <c r="BI1077" s="171" t="str">
        <f t="shared" si="473"/>
        <v/>
      </c>
      <c r="BJ1077" s="163" t="str">
        <f t="shared" si="474"/>
        <v/>
      </c>
      <c r="BK1077" s="163" t="str">
        <f t="shared" si="475"/>
        <v/>
      </c>
    </row>
    <row r="1078" spans="1:63" x14ac:dyDescent="0.25">
      <c r="A1078" s="110" t="s">
        <v>202</v>
      </c>
      <c r="B1078" s="117"/>
      <c r="C1078" s="118"/>
      <c r="D1078" s="119"/>
      <c r="E1078" s="120"/>
      <c r="F1078" s="117"/>
      <c r="G1078" s="119"/>
      <c r="H1078" s="119"/>
      <c r="I1078" s="119"/>
      <c r="J1078" s="121"/>
      <c r="K1078" s="122"/>
      <c r="L1078" s="123"/>
      <c r="M1078" s="124"/>
      <c r="N1078" s="125"/>
      <c r="O1078" s="122"/>
      <c r="P1078" s="123"/>
      <c r="Q1078" s="124"/>
      <c r="R1078" s="126"/>
      <c r="S1078" s="122"/>
      <c r="T1078" s="123"/>
      <c r="U1078" s="127"/>
      <c r="V1078" s="128"/>
      <c r="AH1078" s="42" t="b">
        <f t="shared" si="468"/>
        <v>0</v>
      </c>
      <c r="AI1078" s="42" t="str">
        <f t="shared" si="469"/>
        <v/>
      </c>
      <c r="AJ1078" s="42" t="str">
        <f>IF(AND(AH1078,D1078&lt;&gt;""),COUNTIF($AI$12:AI1078,AI1078),"")</f>
        <v/>
      </c>
      <c r="AK1078" s="42" t="str">
        <f t="shared" si="470"/>
        <v/>
      </c>
      <c r="AL1078" s="42" t="str">
        <f t="shared" si="471"/>
        <v/>
      </c>
      <c r="AM1078" s="42">
        <f t="shared" si="472"/>
        <v>0</v>
      </c>
      <c r="AN1078" s="109" t="str">
        <f t="shared" si="448"/>
        <v/>
      </c>
      <c r="AO1078" s="109" t="str">
        <f t="shared" si="449"/>
        <v/>
      </c>
      <c r="AP1078" s="109" t="str">
        <f t="shared" si="450"/>
        <v/>
      </c>
      <c r="AQ1078" s="109" t="str">
        <f t="shared" si="451"/>
        <v/>
      </c>
      <c r="AR1078" s="109" t="str">
        <f t="shared" si="452"/>
        <v/>
      </c>
      <c r="AS1078" s="158" t="str">
        <f t="shared" si="453"/>
        <v/>
      </c>
      <c r="AT1078" s="157" t="str">
        <f t="shared" si="454"/>
        <v/>
      </c>
      <c r="AU1078" s="157" t="str">
        <f t="shared" si="455"/>
        <v/>
      </c>
      <c r="AV1078" s="109" t="str">
        <f t="shared" si="456"/>
        <v/>
      </c>
      <c r="AW1078" s="158" t="str">
        <f t="shared" si="457"/>
        <v/>
      </c>
      <c r="AX1078" s="158" t="str">
        <f t="shared" si="458"/>
        <v/>
      </c>
      <c r="AY1078" s="158" t="str">
        <f t="shared" si="459"/>
        <v/>
      </c>
      <c r="AZ1078" s="158" t="str">
        <f t="shared" si="460"/>
        <v/>
      </c>
      <c r="BA1078" s="157" t="str">
        <f t="shared" si="461"/>
        <v/>
      </c>
      <c r="BB1078" s="157" t="str">
        <f t="shared" si="462"/>
        <v/>
      </c>
      <c r="BC1078" s="157" t="str">
        <f t="shared" si="463"/>
        <v/>
      </c>
      <c r="BD1078" s="157" t="str">
        <f t="shared" si="464"/>
        <v/>
      </c>
      <c r="BE1078" s="158" t="str">
        <f t="shared" si="465"/>
        <v/>
      </c>
      <c r="BF1078" s="158" t="str">
        <f t="shared" si="466"/>
        <v/>
      </c>
      <c r="BG1078" s="158" t="str">
        <f t="shared" si="467"/>
        <v/>
      </c>
      <c r="BI1078" s="171" t="str">
        <f t="shared" si="473"/>
        <v/>
      </c>
      <c r="BJ1078" s="163" t="str">
        <f t="shared" si="474"/>
        <v/>
      </c>
      <c r="BK1078" s="163" t="str">
        <f t="shared" si="475"/>
        <v/>
      </c>
    </row>
    <row r="1079" spans="1:63" x14ac:dyDescent="0.25">
      <c r="A1079" s="110" t="s">
        <v>202</v>
      </c>
      <c r="B1079" s="117"/>
      <c r="C1079" s="118"/>
      <c r="D1079" s="119"/>
      <c r="E1079" s="120"/>
      <c r="F1079" s="117"/>
      <c r="G1079" s="119"/>
      <c r="H1079" s="119"/>
      <c r="I1079" s="119"/>
      <c r="J1079" s="121"/>
      <c r="K1079" s="122"/>
      <c r="L1079" s="123"/>
      <c r="M1079" s="124"/>
      <c r="N1079" s="125"/>
      <c r="O1079" s="122"/>
      <c r="P1079" s="123"/>
      <c r="Q1079" s="124"/>
      <c r="R1079" s="126"/>
      <c r="S1079" s="122"/>
      <c r="T1079" s="123"/>
      <c r="U1079" s="127"/>
      <c r="V1079" s="128"/>
      <c r="AH1079" s="42" t="b">
        <f t="shared" si="468"/>
        <v>0</v>
      </c>
      <c r="AI1079" s="42" t="str">
        <f t="shared" si="469"/>
        <v/>
      </c>
      <c r="AJ1079" s="42" t="str">
        <f>IF(AND(AH1079,D1079&lt;&gt;""),COUNTIF($AI$12:AI1079,AI1079),"")</f>
        <v/>
      </c>
      <c r="AK1079" s="42" t="str">
        <f t="shared" si="470"/>
        <v/>
      </c>
      <c r="AL1079" s="42" t="str">
        <f t="shared" si="471"/>
        <v/>
      </c>
      <c r="AM1079" s="42">
        <f t="shared" si="472"/>
        <v>1</v>
      </c>
      <c r="AN1079" s="109" t="str">
        <f t="shared" si="448"/>
        <v/>
      </c>
      <c r="AO1079" s="109" t="str">
        <f t="shared" si="449"/>
        <v/>
      </c>
      <c r="AP1079" s="109" t="str">
        <f t="shared" si="450"/>
        <v/>
      </c>
      <c r="AQ1079" s="109" t="str">
        <f t="shared" si="451"/>
        <v/>
      </c>
      <c r="AR1079" s="109" t="str">
        <f t="shared" si="452"/>
        <v/>
      </c>
      <c r="AS1079" s="158" t="str">
        <f t="shared" si="453"/>
        <v/>
      </c>
      <c r="AT1079" s="157" t="str">
        <f t="shared" si="454"/>
        <v/>
      </c>
      <c r="AU1079" s="157" t="str">
        <f t="shared" si="455"/>
        <v/>
      </c>
      <c r="AV1079" s="109" t="str">
        <f t="shared" si="456"/>
        <v/>
      </c>
      <c r="AW1079" s="158" t="str">
        <f t="shared" si="457"/>
        <v/>
      </c>
      <c r="AX1079" s="158" t="str">
        <f t="shared" si="458"/>
        <v/>
      </c>
      <c r="AY1079" s="158" t="str">
        <f t="shared" si="459"/>
        <v/>
      </c>
      <c r="AZ1079" s="158" t="str">
        <f t="shared" si="460"/>
        <v/>
      </c>
      <c r="BA1079" s="157" t="str">
        <f t="shared" si="461"/>
        <v/>
      </c>
      <c r="BB1079" s="157" t="str">
        <f t="shared" si="462"/>
        <v/>
      </c>
      <c r="BC1079" s="157" t="str">
        <f t="shared" si="463"/>
        <v/>
      </c>
      <c r="BD1079" s="157" t="str">
        <f t="shared" si="464"/>
        <v/>
      </c>
      <c r="BE1079" s="158" t="str">
        <f t="shared" si="465"/>
        <v/>
      </c>
      <c r="BF1079" s="158" t="str">
        <f t="shared" si="466"/>
        <v/>
      </c>
      <c r="BG1079" s="158" t="str">
        <f t="shared" si="467"/>
        <v/>
      </c>
      <c r="BI1079" s="171" t="str">
        <f t="shared" si="473"/>
        <v/>
      </c>
      <c r="BJ1079" s="163" t="str">
        <f t="shared" si="474"/>
        <v/>
      </c>
      <c r="BK1079" s="163" t="str">
        <f t="shared" si="475"/>
        <v/>
      </c>
    </row>
    <row r="1080" spans="1:63" x14ac:dyDescent="0.25">
      <c r="A1080" s="110" t="s">
        <v>202</v>
      </c>
      <c r="B1080" s="117"/>
      <c r="C1080" s="118"/>
      <c r="D1080" s="119"/>
      <c r="E1080" s="120"/>
      <c r="F1080" s="117"/>
      <c r="G1080" s="119"/>
      <c r="H1080" s="119"/>
      <c r="I1080" s="119"/>
      <c r="J1080" s="121"/>
      <c r="K1080" s="122"/>
      <c r="L1080" s="123"/>
      <c r="M1080" s="124"/>
      <c r="N1080" s="125"/>
      <c r="O1080" s="122"/>
      <c r="P1080" s="123"/>
      <c r="Q1080" s="124"/>
      <c r="R1080" s="126"/>
      <c r="S1080" s="122"/>
      <c r="T1080" s="123"/>
      <c r="U1080" s="127"/>
      <c r="V1080" s="128"/>
      <c r="AH1080" s="42" t="b">
        <f t="shared" si="468"/>
        <v>0</v>
      </c>
      <c r="AI1080" s="42" t="str">
        <f t="shared" si="469"/>
        <v/>
      </c>
      <c r="AJ1080" s="42" t="str">
        <f>IF(AND(AH1080,D1080&lt;&gt;""),COUNTIF($AI$12:AI1080,AI1080),"")</f>
        <v/>
      </c>
      <c r="AK1080" s="42" t="str">
        <f t="shared" si="470"/>
        <v/>
      </c>
      <c r="AL1080" s="42" t="str">
        <f t="shared" si="471"/>
        <v/>
      </c>
      <c r="AM1080" s="42">
        <f t="shared" si="472"/>
        <v>0</v>
      </c>
      <c r="AN1080" s="109" t="str">
        <f t="shared" si="448"/>
        <v/>
      </c>
      <c r="AO1080" s="109" t="str">
        <f t="shared" si="449"/>
        <v/>
      </c>
      <c r="AP1080" s="109" t="str">
        <f t="shared" si="450"/>
        <v/>
      </c>
      <c r="AQ1080" s="109" t="str">
        <f t="shared" si="451"/>
        <v/>
      </c>
      <c r="AR1080" s="109" t="str">
        <f t="shared" si="452"/>
        <v/>
      </c>
      <c r="AS1080" s="158" t="str">
        <f t="shared" si="453"/>
        <v/>
      </c>
      <c r="AT1080" s="157" t="str">
        <f t="shared" si="454"/>
        <v/>
      </c>
      <c r="AU1080" s="157" t="str">
        <f t="shared" si="455"/>
        <v/>
      </c>
      <c r="AV1080" s="109" t="str">
        <f t="shared" si="456"/>
        <v/>
      </c>
      <c r="AW1080" s="158" t="str">
        <f t="shared" si="457"/>
        <v/>
      </c>
      <c r="AX1080" s="158" t="str">
        <f t="shared" si="458"/>
        <v/>
      </c>
      <c r="AY1080" s="158" t="str">
        <f t="shared" si="459"/>
        <v/>
      </c>
      <c r="AZ1080" s="158" t="str">
        <f t="shared" si="460"/>
        <v/>
      </c>
      <c r="BA1080" s="157" t="str">
        <f t="shared" si="461"/>
        <v/>
      </c>
      <c r="BB1080" s="157" t="str">
        <f t="shared" si="462"/>
        <v/>
      </c>
      <c r="BC1080" s="157" t="str">
        <f t="shared" si="463"/>
        <v/>
      </c>
      <c r="BD1080" s="157" t="str">
        <f t="shared" si="464"/>
        <v/>
      </c>
      <c r="BE1080" s="158" t="str">
        <f t="shared" si="465"/>
        <v/>
      </c>
      <c r="BF1080" s="158" t="str">
        <f t="shared" si="466"/>
        <v/>
      </c>
      <c r="BG1080" s="158" t="str">
        <f t="shared" si="467"/>
        <v/>
      </c>
      <c r="BI1080" s="171" t="str">
        <f t="shared" si="473"/>
        <v/>
      </c>
      <c r="BJ1080" s="163" t="str">
        <f t="shared" si="474"/>
        <v/>
      </c>
      <c r="BK1080" s="163" t="str">
        <f t="shared" si="475"/>
        <v/>
      </c>
    </row>
    <row r="1081" spans="1:63" x14ac:dyDescent="0.25">
      <c r="A1081" s="110" t="s">
        <v>202</v>
      </c>
      <c r="B1081" s="117"/>
      <c r="C1081" s="118"/>
      <c r="D1081" s="119"/>
      <c r="E1081" s="120"/>
      <c r="F1081" s="117"/>
      <c r="G1081" s="119"/>
      <c r="H1081" s="119"/>
      <c r="I1081" s="119"/>
      <c r="J1081" s="121"/>
      <c r="K1081" s="122"/>
      <c r="L1081" s="123"/>
      <c r="M1081" s="124"/>
      <c r="N1081" s="125"/>
      <c r="O1081" s="122"/>
      <c r="P1081" s="123"/>
      <c r="Q1081" s="124"/>
      <c r="R1081" s="126"/>
      <c r="S1081" s="122"/>
      <c r="T1081" s="123"/>
      <c r="U1081" s="127"/>
      <c r="V1081" s="128"/>
      <c r="AH1081" s="42" t="b">
        <f t="shared" si="468"/>
        <v>0</v>
      </c>
      <c r="AI1081" s="42" t="str">
        <f t="shared" si="469"/>
        <v/>
      </c>
      <c r="AJ1081" s="42" t="str">
        <f>IF(AND(AH1081,D1081&lt;&gt;""),COUNTIF($AI$12:AI1081,AI1081),"")</f>
        <v/>
      </c>
      <c r="AK1081" s="42" t="str">
        <f t="shared" si="470"/>
        <v/>
      </c>
      <c r="AL1081" s="42" t="str">
        <f t="shared" si="471"/>
        <v/>
      </c>
      <c r="AM1081" s="42">
        <f t="shared" si="472"/>
        <v>1</v>
      </c>
      <c r="AN1081" s="109" t="str">
        <f t="shared" si="448"/>
        <v/>
      </c>
      <c r="AO1081" s="109" t="str">
        <f t="shared" si="449"/>
        <v/>
      </c>
      <c r="AP1081" s="109" t="str">
        <f t="shared" si="450"/>
        <v/>
      </c>
      <c r="AQ1081" s="109" t="str">
        <f t="shared" si="451"/>
        <v/>
      </c>
      <c r="AR1081" s="109" t="str">
        <f t="shared" si="452"/>
        <v/>
      </c>
      <c r="AS1081" s="158" t="str">
        <f t="shared" si="453"/>
        <v/>
      </c>
      <c r="AT1081" s="157" t="str">
        <f t="shared" si="454"/>
        <v/>
      </c>
      <c r="AU1081" s="157" t="str">
        <f t="shared" si="455"/>
        <v/>
      </c>
      <c r="AV1081" s="109" t="str">
        <f t="shared" si="456"/>
        <v/>
      </c>
      <c r="AW1081" s="158" t="str">
        <f t="shared" si="457"/>
        <v/>
      </c>
      <c r="AX1081" s="158" t="str">
        <f t="shared" si="458"/>
        <v/>
      </c>
      <c r="AY1081" s="158" t="str">
        <f t="shared" si="459"/>
        <v/>
      </c>
      <c r="AZ1081" s="158" t="str">
        <f t="shared" si="460"/>
        <v/>
      </c>
      <c r="BA1081" s="157" t="str">
        <f t="shared" si="461"/>
        <v/>
      </c>
      <c r="BB1081" s="157" t="str">
        <f t="shared" si="462"/>
        <v/>
      </c>
      <c r="BC1081" s="157" t="str">
        <f t="shared" si="463"/>
        <v/>
      </c>
      <c r="BD1081" s="157" t="str">
        <f t="shared" si="464"/>
        <v/>
      </c>
      <c r="BE1081" s="158" t="str">
        <f t="shared" si="465"/>
        <v/>
      </c>
      <c r="BF1081" s="158" t="str">
        <f t="shared" si="466"/>
        <v/>
      </c>
      <c r="BG1081" s="158" t="str">
        <f t="shared" si="467"/>
        <v/>
      </c>
      <c r="BI1081" s="171" t="str">
        <f t="shared" si="473"/>
        <v/>
      </c>
      <c r="BJ1081" s="163" t="str">
        <f t="shared" si="474"/>
        <v/>
      </c>
      <c r="BK1081" s="163" t="str">
        <f t="shared" si="475"/>
        <v/>
      </c>
    </row>
    <row r="1082" spans="1:63" x14ac:dyDescent="0.25">
      <c r="A1082" s="110" t="s">
        <v>202</v>
      </c>
      <c r="B1082" s="117"/>
      <c r="C1082" s="118"/>
      <c r="D1082" s="119"/>
      <c r="E1082" s="120"/>
      <c r="F1082" s="117"/>
      <c r="G1082" s="119"/>
      <c r="H1082" s="119"/>
      <c r="I1082" s="119"/>
      <c r="J1082" s="121"/>
      <c r="K1082" s="122"/>
      <c r="L1082" s="123"/>
      <c r="M1082" s="124"/>
      <c r="N1082" s="125"/>
      <c r="O1082" s="122"/>
      <c r="P1082" s="123"/>
      <c r="Q1082" s="124"/>
      <c r="R1082" s="126"/>
      <c r="S1082" s="122"/>
      <c r="T1082" s="123"/>
      <c r="U1082" s="127"/>
      <c r="V1082" s="128"/>
      <c r="AH1082" s="42" t="b">
        <f t="shared" si="468"/>
        <v>0</v>
      </c>
      <c r="AI1082" s="42" t="str">
        <f t="shared" si="469"/>
        <v/>
      </c>
      <c r="AJ1082" s="42" t="str">
        <f>IF(AND(AH1082,D1082&lt;&gt;""),COUNTIF($AI$12:AI1082,AI1082),"")</f>
        <v/>
      </c>
      <c r="AK1082" s="42" t="str">
        <f t="shared" si="470"/>
        <v/>
      </c>
      <c r="AL1082" s="42" t="str">
        <f t="shared" si="471"/>
        <v/>
      </c>
      <c r="AM1082" s="42">
        <f t="shared" si="472"/>
        <v>0</v>
      </c>
      <c r="AN1082" s="109" t="str">
        <f t="shared" si="448"/>
        <v/>
      </c>
      <c r="AO1082" s="109" t="str">
        <f t="shared" si="449"/>
        <v/>
      </c>
      <c r="AP1082" s="109" t="str">
        <f t="shared" si="450"/>
        <v/>
      </c>
      <c r="AQ1082" s="109" t="str">
        <f t="shared" si="451"/>
        <v/>
      </c>
      <c r="AR1082" s="109" t="str">
        <f t="shared" si="452"/>
        <v/>
      </c>
      <c r="AS1082" s="158" t="str">
        <f t="shared" si="453"/>
        <v/>
      </c>
      <c r="AT1082" s="157" t="str">
        <f t="shared" si="454"/>
        <v/>
      </c>
      <c r="AU1082" s="157" t="str">
        <f t="shared" si="455"/>
        <v/>
      </c>
      <c r="AV1082" s="109" t="str">
        <f t="shared" si="456"/>
        <v/>
      </c>
      <c r="AW1082" s="158" t="str">
        <f t="shared" si="457"/>
        <v/>
      </c>
      <c r="AX1082" s="158" t="str">
        <f t="shared" si="458"/>
        <v/>
      </c>
      <c r="AY1082" s="158" t="str">
        <f t="shared" si="459"/>
        <v/>
      </c>
      <c r="AZ1082" s="158" t="str">
        <f t="shared" si="460"/>
        <v/>
      </c>
      <c r="BA1082" s="157" t="str">
        <f t="shared" si="461"/>
        <v/>
      </c>
      <c r="BB1082" s="157" t="str">
        <f t="shared" si="462"/>
        <v/>
      </c>
      <c r="BC1082" s="157" t="str">
        <f t="shared" si="463"/>
        <v/>
      </c>
      <c r="BD1082" s="157" t="str">
        <f t="shared" si="464"/>
        <v/>
      </c>
      <c r="BE1082" s="158" t="str">
        <f t="shared" si="465"/>
        <v/>
      </c>
      <c r="BF1082" s="158" t="str">
        <f t="shared" si="466"/>
        <v/>
      </c>
      <c r="BG1082" s="158" t="str">
        <f t="shared" si="467"/>
        <v/>
      </c>
      <c r="BI1082" s="171" t="str">
        <f t="shared" si="473"/>
        <v/>
      </c>
      <c r="BJ1082" s="163" t="str">
        <f t="shared" si="474"/>
        <v/>
      </c>
      <c r="BK1082" s="163" t="str">
        <f t="shared" si="475"/>
        <v/>
      </c>
    </row>
    <row r="1083" spans="1:63" x14ac:dyDescent="0.25">
      <c r="A1083" s="110" t="s">
        <v>202</v>
      </c>
      <c r="B1083" s="117"/>
      <c r="C1083" s="118"/>
      <c r="D1083" s="119"/>
      <c r="E1083" s="120"/>
      <c r="F1083" s="117"/>
      <c r="G1083" s="119"/>
      <c r="H1083" s="119"/>
      <c r="I1083" s="119"/>
      <c r="J1083" s="121"/>
      <c r="K1083" s="122"/>
      <c r="L1083" s="123"/>
      <c r="M1083" s="124"/>
      <c r="N1083" s="125"/>
      <c r="O1083" s="122"/>
      <c r="P1083" s="123"/>
      <c r="Q1083" s="124"/>
      <c r="R1083" s="126"/>
      <c r="S1083" s="122"/>
      <c r="T1083" s="123"/>
      <c r="U1083" s="127"/>
      <c r="V1083" s="128"/>
      <c r="AH1083" s="42" t="b">
        <f t="shared" si="468"/>
        <v>0</v>
      </c>
      <c r="AI1083" s="42" t="str">
        <f t="shared" si="469"/>
        <v/>
      </c>
      <c r="AJ1083" s="42" t="str">
        <f>IF(AND(AH1083,D1083&lt;&gt;""),COUNTIF($AI$12:AI1083,AI1083),"")</f>
        <v/>
      </c>
      <c r="AK1083" s="42" t="str">
        <f t="shared" si="470"/>
        <v/>
      </c>
      <c r="AL1083" s="42" t="str">
        <f t="shared" si="471"/>
        <v/>
      </c>
      <c r="AM1083" s="42">
        <f t="shared" si="472"/>
        <v>1</v>
      </c>
      <c r="AN1083" s="109" t="str">
        <f t="shared" si="448"/>
        <v/>
      </c>
      <c r="AO1083" s="109" t="str">
        <f t="shared" si="449"/>
        <v/>
      </c>
      <c r="AP1083" s="109" t="str">
        <f t="shared" si="450"/>
        <v/>
      </c>
      <c r="AQ1083" s="109" t="str">
        <f t="shared" si="451"/>
        <v/>
      </c>
      <c r="AR1083" s="109" t="str">
        <f t="shared" si="452"/>
        <v/>
      </c>
      <c r="AS1083" s="158" t="str">
        <f t="shared" si="453"/>
        <v/>
      </c>
      <c r="AT1083" s="157" t="str">
        <f t="shared" si="454"/>
        <v/>
      </c>
      <c r="AU1083" s="157" t="str">
        <f t="shared" si="455"/>
        <v/>
      </c>
      <c r="AV1083" s="109" t="str">
        <f t="shared" si="456"/>
        <v/>
      </c>
      <c r="AW1083" s="158" t="str">
        <f t="shared" si="457"/>
        <v/>
      </c>
      <c r="AX1083" s="158" t="str">
        <f t="shared" si="458"/>
        <v/>
      </c>
      <c r="AY1083" s="158" t="str">
        <f t="shared" si="459"/>
        <v/>
      </c>
      <c r="AZ1083" s="158" t="str">
        <f t="shared" si="460"/>
        <v/>
      </c>
      <c r="BA1083" s="157" t="str">
        <f t="shared" si="461"/>
        <v/>
      </c>
      <c r="BB1083" s="157" t="str">
        <f t="shared" si="462"/>
        <v/>
      </c>
      <c r="BC1083" s="157" t="str">
        <f t="shared" si="463"/>
        <v/>
      </c>
      <c r="BD1083" s="157" t="str">
        <f t="shared" si="464"/>
        <v/>
      </c>
      <c r="BE1083" s="158" t="str">
        <f t="shared" si="465"/>
        <v/>
      </c>
      <c r="BF1083" s="158" t="str">
        <f t="shared" si="466"/>
        <v/>
      </c>
      <c r="BG1083" s="158" t="str">
        <f t="shared" si="467"/>
        <v/>
      </c>
      <c r="BI1083" s="171" t="str">
        <f t="shared" si="473"/>
        <v/>
      </c>
      <c r="BJ1083" s="163" t="str">
        <f t="shared" si="474"/>
        <v/>
      </c>
      <c r="BK1083" s="163" t="str">
        <f t="shared" si="475"/>
        <v/>
      </c>
    </row>
    <row r="1084" spans="1:63" x14ac:dyDescent="0.25">
      <c r="A1084" s="110" t="s">
        <v>202</v>
      </c>
      <c r="B1084" s="117"/>
      <c r="C1084" s="118"/>
      <c r="D1084" s="119"/>
      <c r="E1084" s="120"/>
      <c r="F1084" s="117"/>
      <c r="G1084" s="119"/>
      <c r="H1084" s="119"/>
      <c r="I1084" s="119"/>
      <c r="J1084" s="121"/>
      <c r="K1084" s="122"/>
      <c r="L1084" s="123"/>
      <c r="M1084" s="124"/>
      <c r="N1084" s="125"/>
      <c r="O1084" s="122"/>
      <c r="P1084" s="123"/>
      <c r="Q1084" s="124"/>
      <c r="R1084" s="126"/>
      <c r="S1084" s="122"/>
      <c r="T1084" s="123"/>
      <c r="U1084" s="127"/>
      <c r="V1084" s="128"/>
      <c r="AH1084" s="42" t="b">
        <f t="shared" si="468"/>
        <v>0</v>
      </c>
      <c r="AI1084" s="42" t="str">
        <f t="shared" si="469"/>
        <v/>
      </c>
      <c r="AJ1084" s="42" t="str">
        <f>IF(AND(AH1084,D1084&lt;&gt;""),COUNTIF($AI$12:AI1084,AI1084),"")</f>
        <v/>
      </c>
      <c r="AK1084" s="42" t="str">
        <f t="shared" si="470"/>
        <v/>
      </c>
      <c r="AL1084" s="42" t="str">
        <f t="shared" si="471"/>
        <v/>
      </c>
      <c r="AM1084" s="42">
        <f t="shared" si="472"/>
        <v>0</v>
      </c>
      <c r="AN1084" s="109" t="str">
        <f t="shared" si="448"/>
        <v/>
      </c>
      <c r="AO1084" s="109" t="str">
        <f t="shared" si="449"/>
        <v/>
      </c>
      <c r="AP1084" s="109" t="str">
        <f t="shared" si="450"/>
        <v/>
      </c>
      <c r="AQ1084" s="109" t="str">
        <f t="shared" si="451"/>
        <v/>
      </c>
      <c r="AR1084" s="109" t="str">
        <f t="shared" si="452"/>
        <v/>
      </c>
      <c r="AS1084" s="158" t="str">
        <f t="shared" si="453"/>
        <v/>
      </c>
      <c r="AT1084" s="157" t="str">
        <f t="shared" si="454"/>
        <v/>
      </c>
      <c r="AU1084" s="157" t="str">
        <f t="shared" si="455"/>
        <v/>
      </c>
      <c r="AV1084" s="109" t="str">
        <f t="shared" si="456"/>
        <v/>
      </c>
      <c r="AW1084" s="158" t="str">
        <f t="shared" si="457"/>
        <v/>
      </c>
      <c r="AX1084" s="158" t="str">
        <f t="shared" si="458"/>
        <v/>
      </c>
      <c r="AY1084" s="158" t="str">
        <f t="shared" si="459"/>
        <v/>
      </c>
      <c r="AZ1084" s="158" t="str">
        <f t="shared" si="460"/>
        <v/>
      </c>
      <c r="BA1084" s="157" t="str">
        <f t="shared" si="461"/>
        <v/>
      </c>
      <c r="BB1084" s="157" t="str">
        <f t="shared" si="462"/>
        <v/>
      </c>
      <c r="BC1084" s="157" t="str">
        <f t="shared" si="463"/>
        <v/>
      </c>
      <c r="BD1084" s="157" t="str">
        <f t="shared" si="464"/>
        <v/>
      </c>
      <c r="BE1084" s="158" t="str">
        <f t="shared" si="465"/>
        <v/>
      </c>
      <c r="BF1084" s="158" t="str">
        <f t="shared" si="466"/>
        <v/>
      </c>
      <c r="BG1084" s="158" t="str">
        <f t="shared" si="467"/>
        <v/>
      </c>
      <c r="BI1084" s="171" t="str">
        <f t="shared" si="473"/>
        <v/>
      </c>
      <c r="BJ1084" s="163" t="str">
        <f t="shared" si="474"/>
        <v/>
      </c>
      <c r="BK1084" s="163" t="str">
        <f t="shared" si="475"/>
        <v/>
      </c>
    </row>
    <row r="1085" spans="1:63" x14ac:dyDescent="0.25">
      <c r="A1085" s="110" t="s">
        <v>202</v>
      </c>
      <c r="B1085" s="117"/>
      <c r="C1085" s="118"/>
      <c r="D1085" s="119"/>
      <c r="E1085" s="120"/>
      <c r="F1085" s="117"/>
      <c r="G1085" s="119"/>
      <c r="H1085" s="119"/>
      <c r="I1085" s="119"/>
      <c r="J1085" s="121"/>
      <c r="K1085" s="122"/>
      <c r="L1085" s="123"/>
      <c r="M1085" s="124"/>
      <c r="N1085" s="125"/>
      <c r="O1085" s="122"/>
      <c r="P1085" s="123"/>
      <c r="Q1085" s="124"/>
      <c r="R1085" s="126"/>
      <c r="S1085" s="122"/>
      <c r="T1085" s="123"/>
      <c r="U1085" s="127"/>
      <c r="V1085" s="128"/>
      <c r="AH1085" s="42" t="b">
        <f t="shared" si="468"/>
        <v>0</v>
      </c>
      <c r="AI1085" s="42" t="str">
        <f t="shared" si="469"/>
        <v/>
      </c>
      <c r="AJ1085" s="42" t="str">
        <f>IF(AND(AH1085,D1085&lt;&gt;""),COUNTIF($AI$12:AI1085,AI1085),"")</f>
        <v/>
      </c>
      <c r="AK1085" s="42" t="str">
        <f t="shared" si="470"/>
        <v/>
      </c>
      <c r="AL1085" s="42" t="str">
        <f t="shared" si="471"/>
        <v/>
      </c>
      <c r="AM1085" s="42">
        <f t="shared" si="472"/>
        <v>1</v>
      </c>
      <c r="AN1085" s="109" t="str">
        <f t="shared" si="448"/>
        <v/>
      </c>
      <c r="AO1085" s="109" t="str">
        <f t="shared" si="449"/>
        <v/>
      </c>
      <c r="AP1085" s="109" t="str">
        <f t="shared" si="450"/>
        <v/>
      </c>
      <c r="AQ1085" s="109" t="str">
        <f t="shared" si="451"/>
        <v/>
      </c>
      <c r="AR1085" s="109" t="str">
        <f t="shared" si="452"/>
        <v/>
      </c>
      <c r="AS1085" s="158" t="str">
        <f t="shared" si="453"/>
        <v/>
      </c>
      <c r="AT1085" s="157" t="str">
        <f t="shared" si="454"/>
        <v/>
      </c>
      <c r="AU1085" s="157" t="str">
        <f t="shared" si="455"/>
        <v/>
      </c>
      <c r="AV1085" s="109" t="str">
        <f t="shared" si="456"/>
        <v/>
      </c>
      <c r="AW1085" s="158" t="str">
        <f t="shared" si="457"/>
        <v/>
      </c>
      <c r="AX1085" s="158" t="str">
        <f t="shared" si="458"/>
        <v/>
      </c>
      <c r="AY1085" s="158" t="str">
        <f t="shared" si="459"/>
        <v/>
      </c>
      <c r="AZ1085" s="158" t="str">
        <f t="shared" si="460"/>
        <v/>
      </c>
      <c r="BA1085" s="157" t="str">
        <f t="shared" si="461"/>
        <v/>
      </c>
      <c r="BB1085" s="157" t="str">
        <f t="shared" si="462"/>
        <v/>
      </c>
      <c r="BC1085" s="157" t="str">
        <f t="shared" si="463"/>
        <v/>
      </c>
      <c r="BD1085" s="157" t="str">
        <f t="shared" si="464"/>
        <v/>
      </c>
      <c r="BE1085" s="158" t="str">
        <f t="shared" si="465"/>
        <v/>
      </c>
      <c r="BF1085" s="158" t="str">
        <f t="shared" si="466"/>
        <v/>
      </c>
      <c r="BG1085" s="158" t="str">
        <f t="shared" si="467"/>
        <v/>
      </c>
      <c r="BI1085" s="171" t="str">
        <f t="shared" si="473"/>
        <v/>
      </c>
      <c r="BJ1085" s="163" t="str">
        <f t="shared" si="474"/>
        <v/>
      </c>
      <c r="BK1085" s="163" t="str">
        <f t="shared" si="475"/>
        <v/>
      </c>
    </row>
    <row r="1086" spans="1:63" x14ac:dyDescent="0.25">
      <c r="A1086" s="110" t="s">
        <v>202</v>
      </c>
      <c r="B1086" s="117"/>
      <c r="C1086" s="118"/>
      <c r="D1086" s="119"/>
      <c r="E1086" s="120"/>
      <c r="F1086" s="117"/>
      <c r="G1086" s="119"/>
      <c r="H1086" s="119"/>
      <c r="I1086" s="119"/>
      <c r="J1086" s="121"/>
      <c r="K1086" s="122"/>
      <c r="L1086" s="123"/>
      <c r="M1086" s="124"/>
      <c r="N1086" s="125"/>
      <c r="O1086" s="122"/>
      <c r="P1086" s="123"/>
      <c r="Q1086" s="124"/>
      <c r="R1086" s="126"/>
      <c r="S1086" s="122"/>
      <c r="T1086" s="123"/>
      <c r="U1086" s="127"/>
      <c r="V1086" s="128"/>
      <c r="AH1086" s="42" t="b">
        <f t="shared" si="468"/>
        <v>0</v>
      </c>
      <c r="AI1086" s="42" t="str">
        <f t="shared" si="469"/>
        <v/>
      </c>
      <c r="AJ1086" s="42" t="str">
        <f>IF(AND(AH1086,D1086&lt;&gt;""),COUNTIF($AI$12:AI1086,AI1086),"")</f>
        <v/>
      </c>
      <c r="AK1086" s="42" t="str">
        <f t="shared" si="470"/>
        <v/>
      </c>
      <c r="AL1086" s="42" t="str">
        <f t="shared" si="471"/>
        <v/>
      </c>
      <c r="AM1086" s="42">
        <f t="shared" si="472"/>
        <v>0</v>
      </c>
      <c r="AN1086" s="109" t="str">
        <f t="shared" si="448"/>
        <v/>
      </c>
      <c r="AO1086" s="109" t="str">
        <f t="shared" si="449"/>
        <v/>
      </c>
      <c r="AP1086" s="109" t="str">
        <f t="shared" si="450"/>
        <v/>
      </c>
      <c r="AQ1086" s="109" t="str">
        <f t="shared" si="451"/>
        <v/>
      </c>
      <c r="AR1086" s="109" t="str">
        <f t="shared" si="452"/>
        <v/>
      </c>
      <c r="AS1086" s="158" t="str">
        <f t="shared" si="453"/>
        <v/>
      </c>
      <c r="AT1086" s="157" t="str">
        <f t="shared" si="454"/>
        <v/>
      </c>
      <c r="AU1086" s="157" t="str">
        <f t="shared" si="455"/>
        <v/>
      </c>
      <c r="AV1086" s="109" t="str">
        <f t="shared" si="456"/>
        <v/>
      </c>
      <c r="AW1086" s="158" t="str">
        <f t="shared" si="457"/>
        <v/>
      </c>
      <c r="AX1086" s="158" t="str">
        <f t="shared" si="458"/>
        <v/>
      </c>
      <c r="AY1086" s="158" t="str">
        <f t="shared" si="459"/>
        <v/>
      </c>
      <c r="AZ1086" s="158" t="str">
        <f t="shared" si="460"/>
        <v/>
      </c>
      <c r="BA1086" s="157" t="str">
        <f t="shared" si="461"/>
        <v/>
      </c>
      <c r="BB1086" s="157" t="str">
        <f t="shared" si="462"/>
        <v/>
      </c>
      <c r="BC1086" s="157" t="str">
        <f t="shared" si="463"/>
        <v/>
      </c>
      <c r="BD1086" s="157" t="str">
        <f t="shared" si="464"/>
        <v/>
      </c>
      <c r="BE1086" s="158" t="str">
        <f t="shared" si="465"/>
        <v/>
      </c>
      <c r="BF1086" s="158" t="str">
        <f t="shared" si="466"/>
        <v/>
      </c>
      <c r="BG1086" s="158" t="str">
        <f t="shared" si="467"/>
        <v/>
      </c>
      <c r="BI1086" s="171" t="str">
        <f t="shared" si="473"/>
        <v/>
      </c>
      <c r="BJ1086" s="163" t="str">
        <f t="shared" si="474"/>
        <v/>
      </c>
      <c r="BK1086" s="163" t="str">
        <f t="shared" si="475"/>
        <v/>
      </c>
    </row>
    <row r="1087" spans="1:63" x14ac:dyDescent="0.25">
      <c r="A1087" s="110" t="s">
        <v>202</v>
      </c>
      <c r="B1087" s="117"/>
      <c r="C1087" s="118"/>
      <c r="D1087" s="119"/>
      <c r="E1087" s="120"/>
      <c r="F1087" s="117"/>
      <c r="G1087" s="119"/>
      <c r="H1087" s="119"/>
      <c r="I1087" s="119"/>
      <c r="J1087" s="121"/>
      <c r="K1087" s="122"/>
      <c r="L1087" s="123"/>
      <c r="M1087" s="124"/>
      <c r="N1087" s="125"/>
      <c r="O1087" s="122"/>
      <c r="P1087" s="123"/>
      <c r="Q1087" s="124"/>
      <c r="R1087" s="126"/>
      <c r="S1087" s="122"/>
      <c r="T1087" s="123"/>
      <c r="U1087" s="127"/>
      <c r="V1087" s="128"/>
      <c r="AH1087" s="42" t="b">
        <f t="shared" si="468"/>
        <v>0</v>
      </c>
      <c r="AI1087" s="42" t="str">
        <f t="shared" si="469"/>
        <v/>
      </c>
      <c r="AJ1087" s="42" t="str">
        <f>IF(AND(AH1087,D1087&lt;&gt;""),COUNTIF($AI$12:AI1087,AI1087),"")</f>
        <v/>
      </c>
      <c r="AK1087" s="42" t="str">
        <f t="shared" si="470"/>
        <v/>
      </c>
      <c r="AL1087" s="42" t="str">
        <f t="shared" si="471"/>
        <v/>
      </c>
      <c r="AM1087" s="42">
        <f t="shared" si="472"/>
        <v>1</v>
      </c>
      <c r="AN1087" s="109" t="str">
        <f t="shared" si="448"/>
        <v/>
      </c>
      <c r="AO1087" s="109" t="str">
        <f t="shared" si="449"/>
        <v/>
      </c>
      <c r="AP1087" s="109" t="str">
        <f t="shared" si="450"/>
        <v/>
      </c>
      <c r="AQ1087" s="109" t="str">
        <f t="shared" si="451"/>
        <v/>
      </c>
      <c r="AR1087" s="109" t="str">
        <f t="shared" si="452"/>
        <v/>
      </c>
      <c r="AS1087" s="158" t="str">
        <f t="shared" si="453"/>
        <v/>
      </c>
      <c r="AT1087" s="157" t="str">
        <f t="shared" si="454"/>
        <v/>
      </c>
      <c r="AU1087" s="157" t="str">
        <f t="shared" si="455"/>
        <v/>
      </c>
      <c r="AV1087" s="109" t="str">
        <f t="shared" si="456"/>
        <v/>
      </c>
      <c r="AW1087" s="158" t="str">
        <f t="shared" si="457"/>
        <v/>
      </c>
      <c r="AX1087" s="158" t="str">
        <f t="shared" si="458"/>
        <v/>
      </c>
      <c r="AY1087" s="158" t="str">
        <f t="shared" si="459"/>
        <v/>
      </c>
      <c r="AZ1087" s="158" t="str">
        <f t="shared" si="460"/>
        <v/>
      </c>
      <c r="BA1087" s="157" t="str">
        <f t="shared" si="461"/>
        <v/>
      </c>
      <c r="BB1087" s="157" t="str">
        <f t="shared" si="462"/>
        <v/>
      </c>
      <c r="BC1087" s="157" t="str">
        <f t="shared" si="463"/>
        <v/>
      </c>
      <c r="BD1087" s="157" t="str">
        <f t="shared" si="464"/>
        <v/>
      </c>
      <c r="BE1087" s="158" t="str">
        <f t="shared" si="465"/>
        <v/>
      </c>
      <c r="BF1087" s="158" t="str">
        <f t="shared" si="466"/>
        <v/>
      </c>
      <c r="BG1087" s="158" t="str">
        <f t="shared" si="467"/>
        <v/>
      </c>
      <c r="BI1087" s="171" t="str">
        <f t="shared" si="473"/>
        <v/>
      </c>
      <c r="BJ1087" s="163" t="str">
        <f t="shared" si="474"/>
        <v/>
      </c>
      <c r="BK1087" s="163" t="str">
        <f t="shared" si="475"/>
        <v/>
      </c>
    </row>
    <row r="1088" spans="1:63" x14ac:dyDescent="0.25">
      <c r="A1088" s="110" t="s">
        <v>202</v>
      </c>
      <c r="B1088" s="117"/>
      <c r="C1088" s="118"/>
      <c r="D1088" s="119"/>
      <c r="E1088" s="120"/>
      <c r="F1088" s="117"/>
      <c r="G1088" s="119"/>
      <c r="H1088" s="119"/>
      <c r="I1088" s="119"/>
      <c r="J1088" s="121"/>
      <c r="K1088" s="122"/>
      <c r="L1088" s="123"/>
      <c r="M1088" s="124"/>
      <c r="N1088" s="125"/>
      <c r="O1088" s="122"/>
      <c r="P1088" s="123"/>
      <c r="Q1088" s="124"/>
      <c r="R1088" s="126"/>
      <c r="S1088" s="122"/>
      <c r="T1088" s="123"/>
      <c r="U1088" s="127"/>
      <c r="V1088" s="128"/>
      <c r="AH1088" s="42" t="b">
        <f t="shared" si="468"/>
        <v>0</v>
      </c>
      <c r="AI1088" s="42" t="str">
        <f t="shared" si="469"/>
        <v/>
      </c>
      <c r="AJ1088" s="42" t="str">
        <f>IF(AND(AH1088,D1088&lt;&gt;""),COUNTIF($AI$12:AI1088,AI1088),"")</f>
        <v/>
      </c>
      <c r="AK1088" s="42" t="str">
        <f t="shared" si="470"/>
        <v/>
      </c>
      <c r="AL1088" s="42" t="str">
        <f t="shared" si="471"/>
        <v/>
      </c>
      <c r="AM1088" s="42">
        <f t="shared" si="472"/>
        <v>0</v>
      </c>
      <c r="AN1088" s="109" t="str">
        <f t="shared" si="448"/>
        <v/>
      </c>
      <c r="AO1088" s="109" t="str">
        <f t="shared" si="449"/>
        <v/>
      </c>
      <c r="AP1088" s="109" t="str">
        <f t="shared" si="450"/>
        <v/>
      </c>
      <c r="AQ1088" s="109" t="str">
        <f t="shared" si="451"/>
        <v/>
      </c>
      <c r="AR1088" s="109" t="str">
        <f t="shared" si="452"/>
        <v/>
      </c>
      <c r="AS1088" s="158" t="str">
        <f t="shared" si="453"/>
        <v/>
      </c>
      <c r="AT1088" s="157" t="str">
        <f t="shared" si="454"/>
        <v/>
      </c>
      <c r="AU1088" s="157" t="str">
        <f t="shared" si="455"/>
        <v/>
      </c>
      <c r="AV1088" s="109" t="str">
        <f t="shared" si="456"/>
        <v/>
      </c>
      <c r="AW1088" s="158" t="str">
        <f t="shared" si="457"/>
        <v/>
      </c>
      <c r="AX1088" s="158" t="str">
        <f t="shared" si="458"/>
        <v/>
      </c>
      <c r="AY1088" s="158" t="str">
        <f t="shared" si="459"/>
        <v/>
      </c>
      <c r="AZ1088" s="158" t="str">
        <f t="shared" si="460"/>
        <v/>
      </c>
      <c r="BA1088" s="157" t="str">
        <f t="shared" si="461"/>
        <v/>
      </c>
      <c r="BB1088" s="157" t="str">
        <f t="shared" si="462"/>
        <v/>
      </c>
      <c r="BC1088" s="157" t="str">
        <f t="shared" si="463"/>
        <v/>
      </c>
      <c r="BD1088" s="157" t="str">
        <f t="shared" si="464"/>
        <v/>
      </c>
      <c r="BE1088" s="158" t="str">
        <f t="shared" si="465"/>
        <v/>
      </c>
      <c r="BF1088" s="158" t="str">
        <f t="shared" si="466"/>
        <v/>
      </c>
      <c r="BG1088" s="158" t="str">
        <f t="shared" si="467"/>
        <v/>
      </c>
      <c r="BI1088" s="171" t="str">
        <f t="shared" si="473"/>
        <v/>
      </c>
      <c r="BJ1088" s="163" t="str">
        <f t="shared" si="474"/>
        <v/>
      </c>
      <c r="BK1088" s="163" t="str">
        <f t="shared" si="475"/>
        <v/>
      </c>
    </row>
    <row r="1089" spans="1:63" x14ac:dyDescent="0.25">
      <c r="A1089" s="110" t="s">
        <v>202</v>
      </c>
      <c r="B1089" s="117"/>
      <c r="C1089" s="118"/>
      <c r="D1089" s="119"/>
      <c r="E1089" s="120"/>
      <c r="F1089" s="117"/>
      <c r="G1089" s="119"/>
      <c r="H1089" s="119"/>
      <c r="I1089" s="119"/>
      <c r="J1089" s="121"/>
      <c r="K1089" s="122"/>
      <c r="L1089" s="123"/>
      <c r="M1089" s="124"/>
      <c r="N1089" s="125"/>
      <c r="O1089" s="122"/>
      <c r="P1089" s="123"/>
      <c r="Q1089" s="124"/>
      <c r="R1089" s="126"/>
      <c r="S1089" s="122"/>
      <c r="T1089" s="123"/>
      <c r="U1089" s="127"/>
      <c r="V1089" s="128"/>
      <c r="AH1089" s="42" t="b">
        <f t="shared" si="468"/>
        <v>0</v>
      </c>
      <c r="AI1089" s="42" t="str">
        <f t="shared" si="469"/>
        <v/>
      </c>
      <c r="AJ1089" s="42" t="str">
        <f>IF(AND(AH1089,D1089&lt;&gt;""),COUNTIF($AI$12:AI1089,AI1089),"")</f>
        <v/>
      </c>
      <c r="AK1089" s="42" t="str">
        <f t="shared" si="470"/>
        <v/>
      </c>
      <c r="AL1089" s="42" t="str">
        <f t="shared" si="471"/>
        <v/>
      </c>
      <c r="AM1089" s="42">
        <f t="shared" si="472"/>
        <v>1</v>
      </c>
      <c r="AN1089" s="109" t="str">
        <f t="shared" si="448"/>
        <v/>
      </c>
      <c r="AO1089" s="109" t="str">
        <f t="shared" si="449"/>
        <v/>
      </c>
      <c r="AP1089" s="109" t="str">
        <f t="shared" si="450"/>
        <v/>
      </c>
      <c r="AQ1089" s="109" t="str">
        <f t="shared" si="451"/>
        <v/>
      </c>
      <c r="AR1089" s="109" t="str">
        <f t="shared" si="452"/>
        <v/>
      </c>
      <c r="AS1089" s="158" t="str">
        <f t="shared" si="453"/>
        <v/>
      </c>
      <c r="AT1089" s="157" t="str">
        <f t="shared" si="454"/>
        <v/>
      </c>
      <c r="AU1089" s="157" t="str">
        <f t="shared" si="455"/>
        <v/>
      </c>
      <c r="AV1089" s="109" t="str">
        <f t="shared" si="456"/>
        <v/>
      </c>
      <c r="AW1089" s="158" t="str">
        <f t="shared" si="457"/>
        <v/>
      </c>
      <c r="AX1089" s="158" t="str">
        <f t="shared" si="458"/>
        <v/>
      </c>
      <c r="AY1089" s="158" t="str">
        <f t="shared" si="459"/>
        <v/>
      </c>
      <c r="AZ1089" s="158" t="str">
        <f t="shared" si="460"/>
        <v/>
      </c>
      <c r="BA1089" s="157" t="str">
        <f t="shared" si="461"/>
        <v/>
      </c>
      <c r="BB1089" s="157" t="str">
        <f t="shared" si="462"/>
        <v/>
      </c>
      <c r="BC1089" s="157" t="str">
        <f t="shared" si="463"/>
        <v/>
      </c>
      <c r="BD1089" s="157" t="str">
        <f t="shared" si="464"/>
        <v/>
      </c>
      <c r="BE1089" s="158" t="str">
        <f t="shared" si="465"/>
        <v/>
      </c>
      <c r="BF1089" s="158" t="str">
        <f t="shared" si="466"/>
        <v/>
      </c>
      <c r="BG1089" s="158" t="str">
        <f t="shared" si="467"/>
        <v/>
      </c>
      <c r="BI1089" s="171" t="str">
        <f t="shared" si="473"/>
        <v/>
      </c>
      <c r="BJ1089" s="163" t="str">
        <f t="shared" si="474"/>
        <v/>
      </c>
      <c r="BK1089" s="163" t="str">
        <f t="shared" si="475"/>
        <v/>
      </c>
    </row>
    <row r="1090" spans="1:63" x14ac:dyDescent="0.25">
      <c r="A1090" s="110" t="s">
        <v>202</v>
      </c>
      <c r="B1090" s="117"/>
      <c r="C1090" s="118"/>
      <c r="D1090" s="119"/>
      <c r="E1090" s="120"/>
      <c r="F1090" s="117"/>
      <c r="G1090" s="119"/>
      <c r="H1090" s="119"/>
      <c r="I1090" s="119"/>
      <c r="J1090" s="121"/>
      <c r="K1090" s="122"/>
      <c r="L1090" s="123"/>
      <c r="M1090" s="124"/>
      <c r="N1090" s="125"/>
      <c r="O1090" s="122"/>
      <c r="P1090" s="123"/>
      <c r="Q1090" s="124"/>
      <c r="R1090" s="126"/>
      <c r="S1090" s="122"/>
      <c r="T1090" s="123"/>
      <c r="U1090" s="127"/>
      <c r="V1090" s="128"/>
      <c r="AH1090" s="42" t="b">
        <f t="shared" si="468"/>
        <v>0</v>
      </c>
      <c r="AI1090" s="42" t="str">
        <f t="shared" si="469"/>
        <v/>
      </c>
      <c r="AJ1090" s="42" t="str">
        <f>IF(AND(AH1090,D1090&lt;&gt;""),COUNTIF($AI$12:AI1090,AI1090),"")</f>
        <v/>
      </c>
      <c r="AK1090" s="42" t="str">
        <f t="shared" si="470"/>
        <v/>
      </c>
      <c r="AL1090" s="42" t="str">
        <f t="shared" si="471"/>
        <v/>
      </c>
      <c r="AM1090" s="42">
        <f t="shared" si="472"/>
        <v>0</v>
      </c>
      <c r="AN1090" s="109" t="str">
        <f t="shared" si="448"/>
        <v/>
      </c>
      <c r="AO1090" s="109" t="str">
        <f t="shared" si="449"/>
        <v/>
      </c>
      <c r="AP1090" s="109" t="str">
        <f t="shared" si="450"/>
        <v/>
      </c>
      <c r="AQ1090" s="109" t="str">
        <f t="shared" si="451"/>
        <v/>
      </c>
      <c r="AR1090" s="109" t="str">
        <f t="shared" si="452"/>
        <v/>
      </c>
      <c r="AS1090" s="158" t="str">
        <f t="shared" si="453"/>
        <v/>
      </c>
      <c r="AT1090" s="157" t="str">
        <f t="shared" si="454"/>
        <v/>
      </c>
      <c r="AU1090" s="157" t="str">
        <f t="shared" si="455"/>
        <v/>
      </c>
      <c r="AV1090" s="109" t="str">
        <f t="shared" si="456"/>
        <v/>
      </c>
      <c r="AW1090" s="158" t="str">
        <f t="shared" si="457"/>
        <v/>
      </c>
      <c r="AX1090" s="158" t="str">
        <f t="shared" si="458"/>
        <v/>
      </c>
      <c r="AY1090" s="158" t="str">
        <f t="shared" si="459"/>
        <v/>
      </c>
      <c r="AZ1090" s="158" t="str">
        <f t="shared" si="460"/>
        <v/>
      </c>
      <c r="BA1090" s="157" t="str">
        <f t="shared" si="461"/>
        <v/>
      </c>
      <c r="BB1090" s="157" t="str">
        <f t="shared" si="462"/>
        <v/>
      </c>
      <c r="BC1090" s="157" t="str">
        <f t="shared" si="463"/>
        <v/>
      </c>
      <c r="BD1090" s="157" t="str">
        <f t="shared" si="464"/>
        <v/>
      </c>
      <c r="BE1090" s="158" t="str">
        <f t="shared" si="465"/>
        <v/>
      </c>
      <c r="BF1090" s="158" t="str">
        <f t="shared" si="466"/>
        <v/>
      </c>
      <c r="BG1090" s="158" t="str">
        <f t="shared" si="467"/>
        <v/>
      </c>
      <c r="BI1090" s="171" t="str">
        <f t="shared" si="473"/>
        <v/>
      </c>
      <c r="BJ1090" s="163" t="str">
        <f t="shared" si="474"/>
        <v/>
      </c>
      <c r="BK1090" s="163" t="str">
        <f t="shared" si="475"/>
        <v/>
      </c>
    </row>
    <row r="1091" spans="1:63" x14ac:dyDescent="0.25">
      <c r="A1091" s="110" t="s">
        <v>202</v>
      </c>
      <c r="B1091" s="117"/>
      <c r="C1091" s="118"/>
      <c r="D1091" s="119"/>
      <c r="E1091" s="120"/>
      <c r="F1091" s="117"/>
      <c r="G1091" s="119"/>
      <c r="H1091" s="119"/>
      <c r="I1091" s="119"/>
      <c r="J1091" s="121"/>
      <c r="K1091" s="122"/>
      <c r="L1091" s="123"/>
      <c r="M1091" s="124"/>
      <c r="N1091" s="125"/>
      <c r="O1091" s="122"/>
      <c r="P1091" s="123"/>
      <c r="Q1091" s="124"/>
      <c r="R1091" s="126"/>
      <c r="S1091" s="122"/>
      <c r="T1091" s="123"/>
      <c r="U1091" s="127"/>
      <c r="V1091" s="128"/>
      <c r="AH1091" s="42" t="b">
        <f t="shared" si="468"/>
        <v>0</v>
      </c>
      <c r="AI1091" s="42" t="str">
        <f t="shared" si="469"/>
        <v/>
      </c>
      <c r="AJ1091" s="42" t="str">
        <f>IF(AND(AH1091,D1091&lt;&gt;""),COUNTIF($AI$12:AI1091,AI1091),"")</f>
        <v/>
      </c>
      <c r="AK1091" s="42" t="str">
        <f t="shared" si="470"/>
        <v/>
      </c>
      <c r="AL1091" s="42" t="str">
        <f t="shared" si="471"/>
        <v/>
      </c>
      <c r="AM1091" s="42">
        <f t="shared" si="472"/>
        <v>1</v>
      </c>
      <c r="AN1091" s="109" t="str">
        <f t="shared" si="448"/>
        <v/>
      </c>
      <c r="AO1091" s="109" t="str">
        <f t="shared" si="449"/>
        <v/>
      </c>
      <c r="AP1091" s="109" t="str">
        <f t="shared" si="450"/>
        <v/>
      </c>
      <c r="AQ1091" s="109" t="str">
        <f t="shared" si="451"/>
        <v/>
      </c>
      <c r="AR1091" s="109" t="str">
        <f t="shared" si="452"/>
        <v/>
      </c>
      <c r="AS1091" s="158" t="str">
        <f t="shared" si="453"/>
        <v/>
      </c>
      <c r="AT1091" s="157" t="str">
        <f t="shared" si="454"/>
        <v/>
      </c>
      <c r="AU1091" s="157" t="str">
        <f t="shared" si="455"/>
        <v/>
      </c>
      <c r="AV1091" s="109" t="str">
        <f t="shared" si="456"/>
        <v/>
      </c>
      <c r="AW1091" s="158" t="str">
        <f t="shared" si="457"/>
        <v/>
      </c>
      <c r="AX1091" s="158" t="str">
        <f t="shared" si="458"/>
        <v/>
      </c>
      <c r="AY1091" s="158" t="str">
        <f t="shared" si="459"/>
        <v/>
      </c>
      <c r="AZ1091" s="158" t="str">
        <f t="shared" si="460"/>
        <v/>
      </c>
      <c r="BA1091" s="157" t="str">
        <f t="shared" si="461"/>
        <v/>
      </c>
      <c r="BB1091" s="157" t="str">
        <f t="shared" si="462"/>
        <v/>
      </c>
      <c r="BC1091" s="157" t="str">
        <f t="shared" si="463"/>
        <v/>
      </c>
      <c r="BD1091" s="157" t="str">
        <f t="shared" si="464"/>
        <v/>
      </c>
      <c r="BE1091" s="158" t="str">
        <f t="shared" si="465"/>
        <v/>
      </c>
      <c r="BF1091" s="158" t="str">
        <f t="shared" si="466"/>
        <v/>
      </c>
      <c r="BG1091" s="158" t="str">
        <f t="shared" si="467"/>
        <v/>
      </c>
      <c r="BI1091" s="171" t="str">
        <f t="shared" si="473"/>
        <v/>
      </c>
      <c r="BJ1091" s="163" t="str">
        <f t="shared" si="474"/>
        <v/>
      </c>
      <c r="BK1091" s="163" t="str">
        <f t="shared" si="475"/>
        <v/>
      </c>
    </row>
    <row r="1092" spans="1:63" x14ac:dyDescent="0.25">
      <c r="A1092" s="110" t="s">
        <v>202</v>
      </c>
      <c r="B1092" s="117"/>
      <c r="C1092" s="118"/>
      <c r="D1092" s="119"/>
      <c r="E1092" s="120"/>
      <c r="F1092" s="117"/>
      <c r="G1092" s="119"/>
      <c r="H1092" s="119"/>
      <c r="I1092" s="119"/>
      <c r="J1092" s="121"/>
      <c r="K1092" s="122"/>
      <c r="L1092" s="123"/>
      <c r="M1092" s="124"/>
      <c r="N1092" s="125"/>
      <c r="O1092" s="122"/>
      <c r="P1092" s="123"/>
      <c r="Q1092" s="124"/>
      <c r="R1092" s="126"/>
      <c r="S1092" s="122"/>
      <c r="T1092" s="123"/>
      <c r="U1092" s="127"/>
      <c r="V1092" s="128"/>
      <c r="AH1092" s="42" t="b">
        <f t="shared" si="468"/>
        <v>0</v>
      </c>
      <c r="AI1092" s="42" t="str">
        <f t="shared" si="469"/>
        <v/>
      </c>
      <c r="AJ1092" s="42" t="str">
        <f>IF(AND(AH1092,D1092&lt;&gt;""),COUNTIF($AI$12:AI1092,AI1092),"")</f>
        <v/>
      </c>
      <c r="AK1092" s="42" t="str">
        <f t="shared" si="470"/>
        <v/>
      </c>
      <c r="AL1092" s="42" t="str">
        <f t="shared" si="471"/>
        <v/>
      </c>
      <c r="AM1092" s="42">
        <f t="shared" si="472"/>
        <v>0</v>
      </c>
      <c r="AN1092" s="109" t="str">
        <f t="shared" si="448"/>
        <v/>
      </c>
      <c r="AO1092" s="109" t="str">
        <f t="shared" si="449"/>
        <v/>
      </c>
      <c r="AP1092" s="109" t="str">
        <f t="shared" si="450"/>
        <v/>
      </c>
      <c r="AQ1092" s="109" t="str">
        <f t="shared" si="451"/>
        <v/>
      </c>
      <c r="AR1092" s="109" t="str">
        <f t="shared" si="452"/>
        <v/>
      </c>
      <c r="AS1092" s="158" t="str">
        <f t="shared" si="453"/>
        <v/>
      </c>
      <c r="AT1092" s="157" t="str">
        <f t="shared" si="454"/>
        <v/>
      </c>
      <c r="AU1092" s="157" t="str">
        <f t="shared" si="455"/>
        <v/>
      </c>
      <c r="AV1092" s="109" t="str">
        <f t="shared" si="456"/>
        <v/>
      </c>
      <c r="AW1092" s="158" t="str">
        <f t="shared" si="457"/>
        <v/>
      </c>
      <c r="AX1092" s="158" t="str">
        <f t="shared" si="458"/>
        <v/>
      </c>
      <c r="AY1092" s="158" t="str">
        <f t="shared" si="459"/>
        <v/>
      </c>
      <c r="AZ1092" s="158" t="str">
        <f t="shared" si="460"/>
        <v/>
      </c>
      <c r="BA1092" s="157" t="str">
        <f t="shared" si="461"/>
        <v/>
      </c>
      <c r="BB1092" s="157" t="str">
        <f t="shared" si="462"/>
        <v/>
      </c>
      <c r="BC1092" s="157" t="str">
        <f t="shared" si="463"/>
        <v/>
      </c>
      <c r="BD1092" s="157" t="str">
        <f t="shared" si="464"/>
        <v/>
      </c>
      <c r="BE1092" s="158" t="str">
        <f t="shared" si="465"/>
        <v/>
      </c>
      <c r="BF1092" s="158" t="str">
        <f t="shared" si="466"/>
        <v/>
      </c>
      <c r="BG1092" s="158" t="str">
        <f t="shared" si="467"/>
        <v/>
      </c>
      <c r="BI1092" s="171" t="str">
        <f t="shared" si="473"/>
        <v/>
      </c>
      <c r="BJ1092" s="163" t="str">
        <f t="shared" si="474"/>
        <v/>
      </c>
      <c r="BK1092" s="163" t="str">
        <f t="shared" si="475"/>
        <v/>
      </c>
    </row>
    <row r="1093" spans="1:63" x14ac:dyDescent="0.25">
      <c r="A1093" s="110" t="s">
        <v>202</v>
      </c>
      <c r="B1093" s="117"/>
      <c r="C1093" s="118"/>
      <c r="D1093" s="119"/>
      <c r="E1093" s="120"/>
      <c r="F1093" s="117"/>
      <c r="G1093" s="119"/>
      <c r="H1093" s="119"/>
      <c r="I1093" s="119"/>
      <c r="J1093" s="121"/>
      <c r="K1093" s="122"/>
      <c r="L1093" s="123"/>
      <c r="M1093" s="124"/>
      <c r="N1093" s="125"/>
      <c r="O1093" s="122"/>
      <c r="P1093" s="123"/>
      <c r="Q1093" s="124"/>
      <c r="R1093" s="126"/>
      <c r="S1093" s="122"/>
      <c r="T1093" s="123"/>
      <c r="U1093" s="127"/>
      <c r="V1093" s="128"/>
      <c r="AH1093" s="42" t="b">
        <f t="shared" si="468"/>
        <v>0</v>
      </c>
      <c r="AI1093" s="42" t="str">
        <f t="shared" si="469"/>
        <v/>
      </c>
      <c r="AJ1093" s="42" t="str">
        <f>IF(AND(AH1093,D1093&lt;&gt;""),COUNTIF($AI$12:AI1093,AI1093),"")</f>
        <v/>
      </c>
      <c r="AK1093" s="42" t="str">
        <f t="shared" si="470"/>
        <v/>
      </c>
      <c r="AL1093" s="42" t="str">
        <f t="shared" si="471"/>
        <v/>
      </c>
      <c r="AM1093" s="42">
        <f t="shared" si="472"/>
        <v>1</v>
      </c>
      <c r="AN1093" s="109" t="str">
        <f t="shared" si="448"/>
        <v/>
      </c>
      <c r="AO1093" s="109" t="str">
        <f t="shared" si="449"/>
        <v/>
      </c>
      <c r="AP1093" s="109" t="str">
        <f t="shared" si="450"/>
        <v/>
      </c>
      <c r="AQ1093" s="109" t="str">
        <f t="shared" si="451"/>
        <v/>
      </c>
      <c r="AR1093" s="109" t="str">
        <f t="shared" si="452"/>
        <v/>
      </c>
      <c r="AS1093" s="158" t="str">
        <f t="shared" si="453"/>
        <v/>
      </c>
      <c r="AT1093" s="157" t="str">
        <f t="shared" si="454"/>
        <v/>
      </c>
      <c r="AU1093" s="157" t="str">
        <f t="shared" si="455"/>
        <v/>
      </c>
      <c r="AV1093" s="109" t="str">
        <f t="shared" si="456"/>
        <v/>
      </c>
      <c r="AW1093" s="158" t="str">
        <f t="shared" si="457"/>
        <v/>
      </c>
      <c r="AX1093" s="158" t="str">
        <f t="shared" si="458"/>
        <v/>
      </c>
      <c r="AY1093" s="158" t="str">
        <f t="shared" si="459"/>
        <v/>
      </c>
      <c r="AZ1093" s="158" t="str">
        <f t="shared" si="460"/>
        <v/>
      </c>
      <c r="BA1093" s="157" t="str">
        <f t="shared" si="461"/>
        <v/>
      </c>
      <c r="BB1093" s="157" t="str">
        <f t="shared" si="462"/>
        <v/>
      </c>
      <c r="BC1093" s="157" t="str">
        <f t="shared" si="463"/>
        <v/>
      </c>
      <c r="BD1093" s="157" t="str">
        <f t="shared" si="464"/>
        <v/>
      </c>
      <c r="BE1093" s="158" t="str">
        <f t="shared" si="465"/>
        <v/>
      </c>
      <c r="BF1093" s="158" t="str">
        <f t="shared" si="466"/>
        <v/>
      </c>
      <c r="BG1093" s="158" t="str">
        <f t="shared" si="467"/>
        <v/>
      </c>
      <c r="BI1093" s="171" t="str">
        <f t="shared" si="473"/>
        <v/>
      </c>
      <c r="BJ1093" s="163" t="str">
        <f t="shared" si="474"/>
        <v/>
      </c>
      <c r="BK1093" s="163" t="str">
        <f t="shared" si="475"/>
        <v/>
      </c>
    </row>
    <row r="1094" spans="1:63" x14ac:dyDescent="0.25">
      <c r="A1094" s="110" t="s">
        <v>202</v>
      </c>
      <c r="B1094" s="117"/>
      <c r="C1094" s="118"/>
      <c r="D1094" s="119"/>
      <c r="E1094" s="120"/>
      <c r="F1094" s="117"/>
      <c r="G1094" s="119"/>
      <c r="H1094" s="119"/>
      <c r="I1094" s="119"/>
      <c r="J1094" s="121"/>
      <c r="K1094" s="122"/>
      <c r="L1094" s="123"/>
      <c r="M1094" s="124"/>
      <c r="N1094" s="125"/>
      <c r="O1094" s="122"/>
      <c r="P1094" s="123"/>
      <c r="Q1094" s="124"/>
      <c r="R1094" s="126"/>
      <c r="S1094" s="122"/>
      <c r="T1094" s="123"/>
      <c r="U1094" s="127"/>
      <c r="V1094" s="128"/>
      <c r="AH1094" s="42" t="b">
        <f t="shared" si="468"/>
        <v>0</v>
      </c>
      <c r="AI1094" s="42" t="str">
        <f t="shared" si="469"/>
        <v/>
      </c>
      <c r="AJ1094" s="42" t="str">
        <f>IF(AND(AH1094,D1094&lt;&gt;""),COUNTIF($AI$12:AI1094,AI1094),"")</f>
        <v/>
      </c>
      <c r="AK1094" s="42" t="str">
        <f t="shared" si="470"/>
        <v/>
      </c>
      <c r="AL1094" s="42" t="str">
        <f t="shared" si="471"/>
        <v/>
      </c>
      <c r="AM1094" s="42">
        <f t="shared" si="472"/>
        <v>0</v>
      </c>
      <c r="AN1094" s="109" t="str">
        <f t="shared" si="448"/>
        <v/>
      </c>
      <c r="AO1094" s="109" t="str">
        <f t="shared" si="449"/>
        <v/>
      </c>
      <c r="AP1094" s="109" t="str">
        <f t="shared" si="450"/>
        <v/>
      </c>
      <c r="AQ1094" s="109" t="str">
        <f t="shared" si="451"/>
        <v/>
      </c>
      <c r="AR1094" s="109" t="str">
        <f t="shared" si="452"/>
        <v/>
      </c>
      <c r="AS1094" s="158" t="str">
        <f t="shared" si="453"/>
        <v/>
      </c>
      <c r="AT1094" s="157" t="str">
        <f t="shared" si="454"/>
        <v/>
      </c>
      <c r="AU1094" s="157" t="str">
        <f t="shared" si="455"/>
        <v/>
      </c>
      <c r="AV1094" s="109" t="str">
        <f t="shared" si="456"/>
        <v/>
      </c>
      <c r="AW1094" s="158" t="str">
        <f t="shared" si="457"/>
        <v/>
      </c>
      <c r="AX1094" s="158" t="str">
        <f t="shared" si="458"/>
        <v/>
      </c>
      <c r="AY1094" s="158" t="str">
        <f t="shared" si="459"/>
        <v/>
      </c>
      <c r="AZ1094" s="158" t="str">
        <f t="shared" si="460"/>
        <v/>
      </c>
      <c r="BA1094" s="157" t="str">
        <f t="shared" si="461"/>
        <v/>
      </c>
      <c r="BB1094" s="157" t="str">
        <f t="shared" si="462"/>
        <v/>
      </c>
      <c r="BC1094" s="157" t="str">
        <f t="shared" si="463"/>
        <v/>
      </c>
      <c r="BD1094" s="157" t="str">
        <f t="shared" si="464"/>
        <v/>
      </c>
      <c r="BE1094" s="158" t="str">
        <f t="shared" si="465"/>
        <v/>
      </c>
      <c r="BF1094" s="158" t="str">
        <f t="shared" si="466"/>
        <v/>
      </c>
      <c r="BG1094" s="158" t="str">
        <f t="shared" si="467"/>
        <v/>
      </c>
      <c r="BI1094" s="171" t="str">
        <f t="shared" si="473"/>
        <v/>
      </c>
      <c r="BJ1094" s="163" t="str">
        <f t="shared" si="474"/>
        <v/>
      </c>
      <c r="BK1094" s="163" t="str">
        <f t="shared" si="475"/>
        <v/>
      </c>
    </row>
    <row r="1095" spans="1:63" x14ac:dyDescent="0.25">
      <c r="A1095" s="110" t="s">
        <v>202</v>
      </c>
      <c r="B1095" s="117"/>
      <c r="C1095" s="118"/>
      <c r="D1095" s="119"/>
      <c r="E1095" s="120"/>
      <c r="F1095" s="117"/>
      <c r="G1095" s="119"/>
      <c r="H1095" s="119"/>
      <c r="I1095" s="119"/>
      <c r="J1095" s="121"/>
      <c r="K1095" s="122"/>
      <c r="L1095" s="123"/>
      <c r="M1095" s="124"/>
      <c r="N1095" s="125"/>
      <c r="O1095" s="122"/>
      <c r="P1095" s="123"/>
      <c r="Q1095" s="124"/>
      <c r="R1095" s="126"/>
      <c r="S1095" s="122"/>
      <c r="T1095" s="123"/>
      <c r="U1095" s="127"/>
      <c r="V1095" s="128"/>
      <c r="AH1095" s="42" t="b">
        <f t="shared" si="468"/>
        <v>0</v>
      </c>
      <c r="AI1095" s="42" t="str">
        <f t="shared" si="469"/>
        <v/>
      </c>
      <c r="AJ1095" s="42" t="str">
        <f>IF(AND(AH1095,D1095&lt;&gt;""),COUNTIF($AI$12:AI1095,AI1095),"")</f>
        <v/>
      </c>
      <c r="AK1095" s="42" t="str">
        <f t="shared" si="470"/>
        <v/>
      </c>
      <c r="AL1095" s="42" t="str">
        <f t="shared" si="471"/>
        <v/>
      </c>
      <c r="AM1095" s="42">
        <f t="shared" si="472"/>
        <v>1</v>
      </c>
      <c r="AN1095" s="109" t="str">
        <f t="shared" si="448"/>
        <v/>
      </c>
      <c r="AO1095" s="109" t="str">
        <f t="shared" si="449"/>
        <v/>
      </c>
      <c r="AP1095" s="109" t="str">
        <f t="shared" si="450"/>
        <v/>
      </c>
      <c r="AQ1095" s="109" t="str">
        <f t="shared" si="451"/>
        <v/>
      </c>
      <c r="AR1095" s="109" t="str">
        <f t="shared" si="452"/>
        <v/>
      </c>
      <c r="AS1095" s="158" t="str">
        <f t="shared" si="453"/>
        <v/>
      </c>
      <c r="AT1095" s="157" t="str">
        <f t="shared" si="454"/>
        <v/>
      </c>
      <c r="AU1095" s="157" t="str">
        <f t="shared" si="455"/>
        <v/>
      </c>
      <c r="AV1095" s="109" t="str">
        <f t="shared" si="456"/>
        <v/>
      </c>
      <c r="AW1095" s="158" t="str">
        <f t="shared" si="457"/>
        <v/>
      </c>
      <c r="AX1095" s="158" t="str">
        <f t="shared" si="458"/>
        <v/>
      </c>
      <c r="AY1095" s="158" t="str">
        <f t="shared" si="459"/>
        <v/>
      </c>
      <c r="AZ1095" s="158" t="str">
        <f t="shared" si="460"/>
        <v/>
      </c>
      <c r="BA1095" s="157" t="str">
        <f t="shared" si="461"/>
        <v/>
      </c>
      <c r="BB1095" s="157" t="str">
        <f t="shared" si="462"/>
        <v/>
      </c>
      <c r="BC1095" s="157" t="str">
        <f t="shared" si="463"/>
        <v/>
      </c>
      <c r="BD1095" s="157" t="str">
        <f t="shared" si="464"/>
        <v/>
      </c>
      <c r="BE1095" s="158" t="str">
        <f t="shared" si="465"/>
        <v/>
      </c>
      <c r="BF1095" s="158" t="str">
        <f t="shared" si="466"/>
        <v/>
      </c>
      <c r="BG1095" s="158" t="str">
        <f t="shared" si="467"/>
        <v/>
      </c>
      <c r="BI1095" s="171" t="str">
        <f t="shared" si="473"/>
        <v/>
      </c>
      <c r="BJ1095" s="163" t="str">
        <f t="shared" si="474"/>
        <v/>
      </c>
      <c r="BK1095" s="163" t="str">
        <f t="shared" si="475"/>
        <v/>
      </c>
    </row>
    <row r="1096" spans="1:63" x14ac:dyDescent="0.25">
      <c r="A1096" s="110" t="s">
        <v>202</v>
      </c>
      <c r="B1096" s="117"/>
      <c r="C1096" s="118"/>
      <c r="D1096" s="119"/>
      <c r="E1096" s="120"/>
      <c r="F1096" s="117"/>
      <c r="G1096" s="119"/>
      <c r="H1096" s="119"/>
      <c r="I1096" s="119"/>
      <c r="J1096" s="121"/>
      <c r="K1096" s="122"/>
      <c r="L1096" s="123"/>
      <c r="M1096" s="124"/>
      <c r="N1096" s="125"/>
      <c r="O1096" s="122"/>
      <c r="P1096" s="123"/>
      <c r="Q1096" s="124"/>
      <c r="R1096" s="126"/>
      <c r="S1096" s="122"/>
      <c r="T1096" s="123"/>
      <c r="U1096" s="127"/>
      <c r="V1096" s="128"/>
      <c r="AH1096" s="42" t="b">
        <f t="shared" si="468"/>
        <v>0</v>
      </c>
      <c r="AI1096" s="42" t="str">
        <f t="shared" si="469"/>
        <v/>
      </c>
      <c r="AJ1096" s="42" t="str">
        <f>IF(AND(AH1096,D1096&lt;&gt;""),COUNTIF($AI$12:AI1096,AI1096),"")</f>
        <v/>
      </c>
      <c r="AK1096" s="42" t="str">
        <f t="shared" si="470"/>
        <v/>
      </c>
      <c r="AL1096" s="42" t="str">
        <f t="shared" si="471"/>
        <v/>
      </c>
      <c r="AM1096" s="42">
        <f t="shared" si="472"/>
        <v>0</v>
      </c>
      <c r="AN1096" s="109" t="str">
        <f t="shared" si="448"/>
        <v/>
      </c>
      <c r="AO1096" s="109" t="str">
        <f t="shared" si="449"/>
        <v/>
      </c>
      <c r="AP1096" s="109" t="str">
        <f t="shared" si="450"/>
        <v/>
      </c>
      <c r="AQ1096" s="109" t="str">
        <f t="shared" si="451"/>
        <v/>
      </c>
      <c r="AR1096" s="109" t="str">
        <f t="shared" si="452"/>
        <v/>
      </c>
      <c r="AS1096" s="158" t="str">
        <f t="shared" si="453"/>
        <v/>
      </c>
      <c r="AT1096" s="157" t="str">
        <f t="shared" si="454"/>
        <v/>
      </c>
      <c r="AU1096" s="157" t="str">
        <f t="shared" si="455"/>
        <v/>
      </c>
      <c r="AV1096" s="109" t="str">
        <f t="shared" si="456"/>
        <v/>
      </c>
      <c r="AW1096" s="158" t="str">
        <f t="shared" si="457"/>
        <v/>
      </c>
      <c r="AX1096" s="158" t="str">
        <f t="shared" si="458"/>
        <v/>
      </c>
      <c r="AY1096" s="158" t="str">
        <f t="shared" si="459"/>
        <v/>
      </c>
      <c r="AZ1096" s="158" t="str">
        <f t="shared" si="460"/>
        <v/>
      </c>
      <c r="BA1096" s="157" t="str">
        <f t="shared" si="461"/>
        <v/>
      </c>
      <c r="BB1096" s="157" t="str">
        <f t="shared" si="462"/>
        <v/>
      </c>
      <c r="BC1096" s="157" t="str">
        <f t="shared" si="463"/>
        <v/>
      </c>
      <c r="BD1096" s="157" t="str">
        <f t="shared" si="464"/>
        <v/>
      </c>
      <c r="BE1096" s="158" t="str">
        <f t="shared" si="465"/>
        <v/>
      </c>
      <c r="BF1096" s="158" t="str">
        <f t="shared" si="466"/>
        <v/>
      </c>
      <c r="BG1096" s="158" t="str">
        <f t="shared" si="467"/>
        <v/>
      </c>
      <c r="BI1096" s="171" t="str">
        <f t="shared" si="473"/>
        <v/>
      </c>
      <c r="BJ1096" s="163" t="str">
        <f t="shared" si="474"/>
        <v/>
      </c>
      <c r="BK1096" s="163" t="str">
        <f t="shared" si="475"/>
        <v/>
      </c>
    </row>
    <row r="1097" spans="1:63" x14ac:dyDescent="0.25">
      <c r="A1097" s="110" t="s">
        <v>202</v>
      </c>
      <c r="B1097" s="117"/>
      <c r="C1097" s="118"/>
      <c r="D1097" s="119"/>
      <c r="E1097" s="120"/>
      <c r="F1097" s="117"/>
      <c r="G1097" s="119"/>
      <c r="H1097" s="119"/>
      <c r="I1097" s="119"/>
      <c r="J1097" s="121"/>
      <c r="K1097" s="122"/>
      <c r="L1097" s="123"/>
      <c r="M1097" s="124"/>
      <c r="N1097" s="125"/>
      <c r="O1097" s="122"/>
      <c r="P1097" s="123"/>
      <c r="Q1097" s="124"/>
      <c r="R1097" s="126"/>
      <c r="S1097" s="122"/>
      <c r="T1097" s="123"/>
      <c r="U1097" s="127"/>
      <c r="V1097" s="128"/>
      <c r="AH1097" s="42" t="b">
        <f t="shared" si="468"/>
        <v>0</v>
      </c>
      <c r="AI1097" s="42" t="str">
        <f t="shared" si="469"/>
        <v/>
      </c>
      <c r="AJ1097" s="42" t="str">
        <f>IF(AND(AH1097,D1097&lt;&gt;""),COUNTIF($AI$12:AI1097,AI1097),"")</f>
        <v/>
      </c>
      <c r="AK1097" s="42" t="str">
        <f t="shared" si="470"/>
        <v/>
      </c>
      <c r="AL1097" s="42" t="str">
        <f t="shared" si="471"/>
        <v/>
      </c>
      <c r="AM1097" s="42">
        <f t="shared" si="472"/>
        <v>1</v>
      </c>
      <c r="AN1097" s="109" t="str">
        <f t="shared" si="448"/>
        <v/>
      </c>
      <c r="AO1097" s="109" t="str">
        <f t="shared" si="449"/>
        <v/>
      </c>
      <c r="AP1097" s="109" t="str">
        <f t="shared" si="450"/>
        <v/>
      </c>
      <c r="AQ1097" s="109" t="str">
        <f t="shared" si="451"/>
        <v/>
      </c>
      <c r="AR1097" s="109" t="str">
        <f t="shared" si="452"/>
        <v/>
      </c>
      <c r="AS1097" s="158" t="str">
        <f t="shared" si="453"/>
        <v/>
      </c>
      <c r="AT1097" s="157" t="str">
        <f t="shared" si="454"/>
        <v/>
      </c>
      <c r="AU1097" s="157" t="str">
        <f t="shared" si="455"/>
        <v/>
      </c>
      <c r="AV1097" s="109" t="str">
        <f t="shared" si="456"/>
        <v/>
      </c>
      <c r="AW1097" s="158" t="str">
        <f t="shared" si="457"/>
        <v/>
      </c>
      <c r="AX1097" s="158" t="str">
        <f t="shared" si="458"/>
        <v/>
      </c>
      <c r="AY1097" s="158" t="str">
        <f t="shared" si="459"/>
        <v/>
      </c>
      <c r="AZ1097" s="158" t="str">
        <f t="shared" si="460"/>
        <v/>
      </c>
      <c r="BA1097" s="157" t="str">
        <f t="shared" si="461"/>
        <v/>
      </c>
      <c r="BB1097" s="157" t="str">
        <f t="shared" si="462"/>
        <v/>
      </c>
      <c r="BC1097" s="157" t="str">
        <f t="shared" si="463"/>
        <v/>
      </c>
      <c r="BD1097" s="157" t="str">
        <f t="shared" si="464"/>
        <v/>
      </c>
      <c r="BE1097" s="158" t="str">
        <f t="shared" si="465"/>
        <v/>
      </c>
      <c r="BF1097" s="158" t="str">
        <f t="shared" si="466"/>
        <v/>
      </c>
      <c r="BG1097" s="158" t="str">
        <f t="shared" si="467"/>
        <v/>
      </c>
      <c r="BI1097" s="171" t="str">
        <f t="shared" si="473"/>
        <v/>
      </c>
      <c r="BJ1097" s="163" t="str">
        <f t="shared" si="474"/>
        <v/>
      </c>
      <c r="BK1097" s="163" t="str">
        <f t="shared" si="475"/>
        <v/>
      </c>
    </row>
    <row r="1098" spans="1:63" x14ac:dyDescent="0.25">
      <c r="A1098" s="110" t="s">
        <v>202</v>
      </c>
      <c r="B1098" s="117"/>
      <c r="C1098" s="118"/>
      <c r="D1098" s="119"/>
      <c r="E1098" s="120"/>
      <c r="F1098" s="117"/>
      <c r="G1098" s="119"/>
      <c r="H1098" s="119"/>
      <c r="I1098" s="119"/>
      <c r="J1098" s="121"/>
      <c r="K1098" s="122"/>
      <c r="L1098" s="123"/>
      <c r="M1098" s="124"/>
      <c r="N1098" s="125"/>
      <c r="O1098" s="122"/>
      <c r="P1098" s="123"/>
      <c r="Q1098" s="124"/>
      <c r="R1098" s="126"/>
      <c r="S1098" s="122"/>
      <c r="T1098" s="123"/>
      <c r="U1098" s="127"/>
      <c r="V1098" s="128"/>
      <c r="AH1098" s="42" t="b">
        <f t="shared" si="468"/>
        <v>0</v>
      </c>
      <c r="AI1098" s="42" t="str">
        <f t="shared" si="469"/>
        <v/>
      </c>
      <c r="AJ1098" s="42" t="str">
        <f>IF(AND(AH1098,D1098&lt;&gt;""),COUNTIF($AI$12:AI1098,AI1098),"")</f>
        <v/>
      </c>
      <c r="AK1098" s="42" t="str">
        <f t="shared" si="470"/>
        <v/>
      </c>
      <c r="AL1098" s="42" t="str">
        <f t="shared" si="471"/>
        <v/>
      </c>
      <c r="AM1098" s="42">
        <f t="shared" si="472"/>
        <v>0</v>
      </c>
      <c r="AN1098" s="109" t="str">
        <f t="shared" si="448"/>
        <v/>
      </c>
      <c r="AO1098" s="109" t="str">
        <f t="shared" si="449"/>
        <v/>
      </c>
      <c r="AP1098" s="109" t="str">
        <f t="shared" si="450"/>
        <v/>
      </c>
      <c r="AQ1098" s="109" t="str">
        <f t="shared" si="451"/>
        <v/>
      </c>
      <c r="AR1098" s="109" t="str">
        <f t="shared" si="452"/>
        <v/>
      </c>
      <c r="AS1098" s="158" t="str">
        <f t="shared" si="453"/>
        <v/>
      </c>
      <c r="AT1098" s="157" t="str">
        <f t="shared" si="454"/>
        <v/>
      </c>
      <c r="AU1098" s="157" t="str">
        <f t="shared" si="455"/>
        <v/>
      </c>
      <c r="AV1098" s="109" t="str">
        <f t="shared" si="456"/>
        <v/>
      </c>
      <c r="AW1098" s="158" t="str">
        <f t="shared" si="457"/>
        <v/>
      </c>
      <c r="AX1098" s="158" t="str">
        <f t="shared" si="458"/>
        <v/>
      </c>
      <c r="AY1098" s="158" t="str">
        <f t="shared" si="459"/>
        <v/>
      </c>
      <c r="AZ1098" s="158" t="str">
        <f t="shared" si="460"/>
        <v/>
      </c>
      <c r="BA1098" s="157" t="str">
        <f t="shared" si="461"/>
        <v/>
      </c>
      <c r="BB1098" s="157" t="str">
        <f t="shared" si="462"/>
        <v/>
      </c>
      <c r="BC1098" s="157" t="str">
        <f t="shared" si="463"/>
        <v/>
      </c>
      <c r="BD1098" s="157" t="str">
        <f t="shared" si="464"/>
        <v/>
      </c>
      <c r="BE1098" s="158" t="str">
        <f t="shared" si="465"/>
        <v/>
      </c>
      <c r="BF1098" s="158" t="str">
        <f t="shared" si="466"/>
        <v/>
      </c>
      <c r="BG1098" s="158" t="str">
        <f t="shared" si="467"/>
        <v/>
      </c>
      <c r="BI1098" s="171" t="str">
        <f t="shared" si="473"/>
        <v/>
      </c>
      <c r="BJ1098" s="163" t="str">
        <f t="shared" si="474"/>
        <v/>
      </c>
      <c r="BK1098" s="163" t="str">
        <f t="shared" si="475"/>
        <v/>
      </c>
    </row>
    <row r="1099" spans="1:63" x14ac:dyDescent="0.25">
      <c r="A1099" s="110" t="s">
        <v>202</v>
      </c>
      <c r="B1099" s="117"/>
      <c r="C1099" s="118"/>
      <c r="D1099" s="119"/>
      <c r="E1099" s="120"/>
      <c r="F1099" s="117"/>
      <c r="G1099" s="119"/>
      <c r="H1099" s="119"/>
      <c r="I1099" s="119"/>
      <c r="J1099" s="121"/>
      <c r="K1099" s="122"/>
      <c r="L1099" s="123"/>
      <c r="M1099" s="124"/>
      <c r="N1099" s="125"/>
      <c r="O1099" s="122"/>
      <c r="P1099" s="123"/>
      <c r="Q1099" s="124"/>
      <c r="R1099" s="126"/>
      <c r="S1099" s="122"/>
      <c r="T1099" s="123"/>
      <c r="U1099" s="127"/>
      <c r="V1099" s="128"/>
      <c r="AH1099" s="42" t="b">
        <f t="shared" si="468"/>
        <v>0</v>
      </c>
      <c r="AI1099" s="42" t="str">
        <f t="shared" si="469"/>
        <v/>
      </c>
      <c r="AJ1099" s="42" t="str">
        <f>IF(AND(AH1099,D1099&lt;&gt;""),COUNTIF($AI$12:AI1099,AI1099),"")</f>
        <v/>
      </c>
      <c r="AK1099" s="42" t="str">
        <f t="shared" si="470"/>
        <v/>
      </c>
      <c r="AL1099" s="42" t="str">
        <f t="shared" si="471"/>
        <v/>
      </c>
      <c r="AM1099" s="42">
        <f t="shared" si="472"/>
        <v>1</v>
      </c>
      <c r="AN1099" s="109" t="str">
        <f t="shared" si="448"/>
        <v/>
      </c>
      <c r="AO1099" s="109" t="str">
        <f t="shared" si="449"/>
        <v/>
      </c>
      <c r="AP1099" s="109" t="str">
        <f t="shared" si="450"/>
        <v/>
      </c>
      <c r="AQ1099" s="109" t="str">
        <f t="shared" si="451"/>
        <v/>
      </c>
      <c r="AR1099" s="109" t="str">
        <f t="shared" si="452"/>
        <v/>
      </c>
      <c r="AS1099" s="158" t="str">
        <f t="shared" si="453"/>
        <v/>
      </c>
      <c r="AT1099" s="157" t="str">
        <f t="shared" si="454"/>
        <v/>
      </c>
      <c r="AU1099" s="157" t="str">
        <f t="shared" si="455"/>
        <v/>
      </c>
      <c r="AV1099" s="109" t="str">
        <f t="shared" si="456"/>
        <v/>
      </c>
      <c r="AW1099" s="158" t="str">
        <f t="shared" si="457"/>
        <v/>
      </c>
      <c r="AX1099" s="158" t="str">
        <f t="shared" si="458"/>
        <v/>
      </c>
      <c r="AY1099" s="158" t="str">
        <f t="shared" si="459"/>
        <v/>
      </c>
      <c r="AZ1099" s="158" t="str">
        <f t="shared" si="460"/>
        <v/>
      </c>
      <c r="BA1099" s="157" t="str">
        <f t="shared" si="461"/>
        <v/>
      </c>
      <c r="BB1099" s="157" t="str">
        <f t="shared" si="462"/>
        <v/>
      </c>
      <c r="BC1099" s="157" t="str">
        <f t="shared" si="463"/>
        <v/>
      </c>
      <c r="BD1099" s="157" t="str">
        <f t="shared" si="464"/>
        <v/>
      </c>
      <c r="BE1099" s="158" t="str">
        <f t="shared" si="465"/>
        <v/>
      </c>
      <c r="BF1099" s="158" t="str">
        <f t="shared" si="466"/>
        <v/>
      </c>
      <c r="BG1099" s="158" t="str">
        <f t="shared" si="467"/>
        <v/>
      </c>
      <c r="BI1099" s="171" t="str">
        <f t="shared" si="473"/>
        <v/>
      </c>
      <c r="BJ1099" s="163" t="str">
        <f t="shared" si="474"/>
        <v/>
      </c>
      <c r="BK1099" s="163" t="str">
        <f t="shared" si="475"/>
        <v/>
      </c>
    </row>
    <row r="1100" spans="1:63" x14ac:dyDescent="0.25">
      <c r="A1100" s="110" t="s">
        <v>202</v>
      </c>
      <c r="B1100" s="117"/>
      <c r="C1100" s="118"/>
      <c r="D1100" s="119"/>
      <c r="E1100" s="120"/>
      <c r="F1100" s="117"/>
      <c r="G1100" s="119"/>
      <c r="H1100" s="119"/>
      <c r="I1100" s="119"/>
      <c r="J1100" s="121"/>
      <c r="K1100" s="122"/>
      <c r="L1100" s="123"/>
      <c r="M1100" s="124"/>
      <c r="N1100" s="125"/>
      <c r="O1100" s="122"/>
      <c r="P1100" s="123"/>
      <c r="Q1100" s="124"/>
      <c r="R1100" s="126"/>
      <c r="S1100" s="122"/>
      <c r="T1100" s="123"/>
      <c r="U1100" s="127"/>
      <c r="V1100" s="128"/>
      <c r="AH1100" s="42" t="b">
        <f t="shared" si="468"/>
        <v>0</v>
      </c>
      <c r="AI1100" s="42" t="str">
        <f t="shared" si="469"/>
        <v/>
      </c>
      <c r="AJ1100" s="42" t="str">
        <f>IF(AND(AH1100,D1100&lt;&gt;""),COUNTIF($AI$12:AI1100,AI1100),"")</f>
        <v/>
      </c>
      <c r="AK1100" s="42" t="str">
        <f t="shared" si="470"/>
        <v/>
      </c>
      <c r="AL1100" s="42" t="str">
        <f t="shared" si="471"/>
        <v/>
      </c>
      <c r="AM1100" s="42">
        <f t="shared" si="472"/>
        <v>0</v>
      </c>
      <c r="AN1100" s="109" t="str">
        <f t="shared" ref="AN1100:AN1163" si="476">IF($AH1100=FALSE,"",
IF(ISNUMBER(MATCH($B1100,_StateLkUp,0)),"",DV_Rule_3))</f>
        <v/>
      </c>
      <c r="AO1100" s="109" t="str">
        <f t="shared" ref="AO1100:AO1163" si="477">IF($AH1100=FALSE,"",
IF($C1100="",DV_Rule_2,
IF(ISNUMBER($C1100+0)=FALSE,DV_Rule_3,
IF(AND($C1100+0&gt;=2000,$C1100+0&lt;=2100)=FALSE,DV_Rule_4,
""))))</f>
        <v/>
      </c>
      <c r="AP1100" s="109" t="str">
        <f t="shared" ref="AP1100:AP1163" si="478">IF($AH1100=FALSE,"",
IF($D1100="",DV_Rule_2,
IF(ISNUMBER(MATCH($D1100,_ServiceType,0))=TRUE,"",
DV_Rule_3)))</f>
        <v/>
      </c>
      <c r="AQ1100" s="109" t="str">
        <f t="shared" ref="AQ1100:AQ1163" si="479">IF($AH1100=FALSE,"",
IF($E1100="",DV_Rule_2,
IF(ISNUMBER(MATCH($E1100,_DemoType,0))=FALSE,DV_Rule_3,
"")))</f>
        <v/>
      </c>
      <c r="AR1100" s="109" t="str">
        <f t="shared" ref="AR1100:AR1163" si="480">IF($AH1100=FALSE,"",
IF(BJ1100,DV_Rule_5,
""))</f>
        <v/>
      </c>
      <c r="AS1100" s="158" t="str">
        <f t="shared" ref="AS1100:AS1163" si="481">IF($AH1100=FALSE,"",
IF($G1100="","",
IF(BK1100,DV_Rule_5,
IF(AND(LEN($G1100)=10,ISNUMBER($G1100+0))=FALSE,DV_Rule_4,
""))))</f>
        <v/>
      </c>
      <c r="AT1100" s="157" t="str">
        <f t="shared" ref="AT1100:AT1163" si="482">IF($AH1100=FALSE,"",
IF($H1100="",DV_Rule_2,
IF(BJ1100,DV_Rule_5,
"")))</f>
        <v/>
      </c>
      <c r="AU1100" s="157" t="str">
        <f t="shared" ref="AU1100:AU1163" si="483">IF($AH1100=FALSE,"",
IF($I1100="",DV_Rule_2,
IF(BJ1100,DV_Rule_5,
"")))</f>
        <v/>
      </c>
      <c r="AV1100" s="109" t="str">
        <f t="shared" ref="AV1100:AV1163" si="484">IF($AH1100=FALSE,"",
IF($J1100="",DV_Rule_2,
IF(BJ1100,DV_Rule_5,
"")))</f>
        <v/>
      </c>
      <c r="AW1100" s="158" t="str">
        <f t="shared" ref="AW1100:AW1163" si="485">IF($AH1100=FALSE,"",
IF($E1100&lt;&gt;"MCR Equivalent",DV_Rule_1,
IF(K1100="",DV_Rule_2,
IF(AND(L1100&lt;&gt;"",OR(K1100&gt;L1100,K1100=L1100)),DV_Rule_4,
""))))</f>
        <v/>
      </c>
      <c r="AX1100" s="158" t="str">
        <f t="shared" ref="AX1100:AX1163" si="486">IF($AH1100=FALSE,"",
IF($E1100&lt;&gt;"MCR Equivalent",DV_Rule_1,
IF(L1100="",DV_Rule_2,
IF(AND(K1100&lt;&gt;"",OR(K1100&gt;L1100,K1100=L1100)),DV_Rule_4,
""))))</f>
        <v/>
      </c>
      <c r="AY1100" s="158" t="str">
        <f t="shared" ref="AY1100:AY1163" si="487">IF($AH1100=FALSE,"",
IF($E1100&lt;&gt;"MCR Equivalent",DV_Rule_1,
IF(M1100="",DV_Rule_2,
"")))</f>
        <v/>
      </c>
      <c r="AZ1100" s="158" t="str">
        <f t="shared" ref="AZ1100:AZ1163" si="488">IF($AH1100=FALSE,"",
IF($E1100&lt;&gt;"MCR Equivalent",DV_Rule_1,
IF(N1100="",DV_Rule_2,
"")))</f>
        <v/>
      </c>
      <c r="BA1100" s="157" t="str">
        <f t="shared" ref="BA1100:BA1163" si="489">IF($AH1100=FALSE,"",
IF(O1100="",DV_Rule_2,
IF(AND(P1100&lt;&gt;"",OR(O1100&gt;P1100,O1100=P1100)),DV_Rule_4,
"")))</f>
        <v/>
      </c>
      <c r="BB1100" s="157" t="str">
        <f t="shared" ref="BB1100:BB1163" si="490">IF($AH1100=FALSE,"",
IF(P1100="",DV_Rule_2,
IF(AND(O1100&lt;&gt;"",OR(O1100&gt;P1100,O1100=P1100)),DV_Rule_4,
"")))</f>
        <v/>
      </c>
      <c r="BC1100" s="157" t="str">
        <f t="shared" ref="BC1100:BC1163" si="491">IF($AH1100=FALSE,"",
IF(Q1100="",DV_Rule_2,
""))</f>
        <v/>
      </c>
      <c r="BD1100" s="157" t="str">
        <f t="shared" ref="BD1100:BD1163" si="492">IF($AH1100=FALSE,"",
IF(R1100="",DV_Rule_2,
""))</f>
        <v/>
      </c>
      <c r="BE1100" s="158" t="str">
        <f t="shared" ref="BE1100:BE1163" si="493">IF($AH1100=FALSE,"",
IF($E1100&lt;&gt;"ACR",DV_Rule_1,
IF(S1100="",DV_Rule_2,
IF(AND(T1100&lt;&gt;"",OR(S1100&gt;T1100,S1100=T1100)),DV_Rule_4,
""))))</f>
        <v/>
      </c>
      <c r="BF1100" s="158" t="str">
        <f t="shared" ref="BF1100:BF1163" si="494">IF($AH1100=FALSE,"",
IF($E1100&lt;&gt;"ACR",DV_Rule_1,
IF(T1100="",DV_Rule_2,
IF(AND(S1100&lt;&gt;"",OR(S1100&gt;T1100,S1100=T1100)),DV_Rule_4,
""))))</f>
        <v/>
      </c>
      <c r="BG1100" s="158" t="str">
        <f t="shared" ref="BG1100:BG1163" si="495">IF($AH1100=FALSE,"",
IF($E1100&lt;&gt;"ACR",DV_Rule_1,
IF(U1100="",DV_Rule_2,
"")))</f>
        <v/>
      </c>
      <c r="BI1100" s="171" t="str">
        <f t="shared" si="473"/>
        <v/>
      </c>
      <c r="BJ1100" s="163" t="str">
        <f t="shared" si="474"/>
        <v/>
      </c>
      <c r="BK1100" s="163" t="str">
        <f t="shared" si="475"/>
        <v/>
      </c>
    </row>
    <row r="1101" spans="1:63" x14ac:dyDescent="0.25">
      <c r="A1101" s="110" t="s">
        <v>202</v>
      </c>
      <c r="B1101" s="117"/>
      <c r="C1101" s="118"/>
      <c r="D1101" s="119"/>
      <c r="E1101" s="120"/>
      <c r="F1101" s="117"/>
      <c r="G1101" s="119"/>
      <c r="H1101" s="119"/>
      <c r="I1101" s="119"/>
      <c r="J1101" s="121"/>
      <c r="K1101" s="122"/>
      <c r="L1101" s="123"/>
      <c r="M1101" s="124"/>
      <c r="N1101" s="125"/>
      <c r="O1101" s="122"/>
      <c r="P1101" s="123"/>
      <c r="Q1101" s="124"/>
      <c r="R1101" s="126"/>
      <c r="S1101" s="122"/>
      <c r="T1101" s="123"/>
      <c r="U1101" s="127"/>
      <c r="V1101" s="128"/>
      <c r="AH1101" s="42" t="b">
        <f t="shared" ref="AH1101:AH1164" si="496">IF(COUNTA(B1101:W1101)&gt;0,TRUE,FALSE)</f>
        <v>0</v>
      </c>
      <c r="AI1101" s="42" t="str">
        <f t="shared" ref="AI1101:AI1164" si="497">IF(AND(AH1101,D1101&lt;&gt;""),D1101,"")</f>
        <v/>
      </c>
      <c r="AJ1101" s="42" t="str">
        <f>IF(AND(AH1101,D1101&lt;&gt;""),COUNTIF($AI$12:AI1101,AI1101),"")</f>
        <v/>
      </c>
      <c r="AK1101" s="42" t="str">
        <f t="shared" ref="AK1101:AK1164" si="498">IF(AND(AH1101,AI1101&lt;&gt;""),AI1101&amp;"_"&amp;AJ1101,"")</f>
        <v/>
      </c>
      <c r="AL1101" s="42" t="str">
        <f t="shared" ref="AL1101:AL1164" si="499">IF(AND(AH1101,E1101&lt;&gt;""),E1101,"")</f>
        <v/>
      </c>
      <c r="AM1101" s="42">
        <f t="shared" ref="AM1101:AM1164" si="500">IF(MOD(ROW(),2)=0,0,1)</f>
        <v>1</v>
      </c>
      <c r="AN1101" s="109" t="str">
        <f t="shared" si="476"/>
        <v/>
      </c>
      <c r="AO1101" s="109" t="str">
        <f t="shared" si="477"/>
        <v/>
      </c>
      <c r="AP1101" s="109" t="str">
        <f t="shared" si="478"/>
        <v/>
      </c>
      <c r="AQ1101" s="109" t="str">
        <f t="shared" si="479"/>
        <v/>
      </c>
      <c r="AR1101" s="109" t="str">
        <f t="shared" si="480"/>
        <v/>
      </c>
      <c r="AS1101" s="158" t="str">
        <f t="shared" si="481"/>
        <v/>
      </c>
      <c r="AT1101" s="157" t="str">
        <f t="shared" si="482"/>
        <v/>
      </c>
      <c r="AU1101" s="157" t="str">
        <f t="shared" si="483"/>
        <v/>
      </c>
      <c r="AV1101" s="109" t="str">
        <f t="shared" si="484"/>
        <v/>
      </c>
      <c r="AW1101" s="158" t="str">
        <f t="shared" si="485"/>
        <v/>
      </c>
      <c r="AX1101" s="158" t="str">
        <f t="shared" si="486"/>
        <v/>
      </c>
      <c r="AY1101" s="158" t="str">
        <f t="shared" si="487"/>
        <v/>
      </c>
      <c r="AZ1101" s="158" t="str">
        <f t="shared" si="488"/>
        <v/>
      </c>
      <c r="BA1101" s="157" t="str">
        <f t="shared" si="489"/>
        <v/>
      </c>
      <c r="BB1101" s="157" t="str">
        <f t="shared" si="490"/>
        <v/>
      </c>
      <c r="BC1101" s="157" t="str">
        <f t="shared" si="491"/>
        <v/>
      </c>
      <c r="BD1101" s="157" t="str">
        <f t="shared" si="492"/>
        <v/>
      </c>
      <c r="BE1101" s="158" t="str">
        <f t="shared" si="493"/>
        <v/>
      </c>
      <c r="BF1101" s="158" t="str">
        <f t="shared" si="494"/>
        <v/>
      </c>
      <c r="BG1101" s="158" t="str">
        <f t="shared" si="495"/>
        <v/>
      </c>
      <c r="BI1101" s="171" t="str">
        <f t="shared" ref="BI1101:BI1164" si="501">IF($AH1101=FALSE,"",
CONCATENATE(F1101,"_",H1101,"_",I1101,"_",J1101))</f>
        <v/>
      </c>
      <c r="BJ1101" s="163" t="str">
        <f t="shared" ref="BJ1101:BJ1164" si="502">IF($AH1101=FALSE,"",
IF(COUNTIF($BI$12:$BI$2011,BI1101)&gt;1,TRUE,FALSE))</f>
        <v/>
      </c>
      <c r="BK1101" s="163" t="str">
        <f t="shared" ref="BK1101:BK1164" si="503">IF($AH1101=FALSE,"",
IF(G1101="","",
IF(COUNTIF($G$12:$G$2011,G1101)&gt;1,TRUE,FALSE)))</f>
        <v/>
      </c>
    </row>
    <row r="1102" spans="1:63" x14ac:dyDescent="0.25">
      <c r="A1102" s="110" t="s">
        <v>202</v>
      </c>
      <c r="B1102" s="117"/>
      <c r="C1102" s="118"/>
      <c r="D1102" s="119"/>
      <c r="E1102" s="120"/>
      <c r="F1102" s="117"/>
      <c r="G1102" s="119"/>
      <c r="H1102" s="119"/>
      <c r="I1102" s="119"/>
      <c r="J1102" s="121"/>
      <c r="K1102" s="122"/>
      <c r="L1102" s="123"/>
      <c r="M1102" s="124"/>
      <c r="N1102" s="125"/>
      <c r="O1102" s="122"/>
      <c r="P1102" s="123"/>
      <c r="Q1102" s="124"/>
      <c r="R1102" s="126"/>
      <c r="S1102" s="122"/>
      <c r="T1102" s="123"/>
      <c r="U1102" s="127"/>
      <c r="V1102" s="128"/>
      <c r="AH1102" s="42" t="b">
        <f t="shared" si="496"/>
        <v>0</v>
      </c>
      <c r="AI1102" s="42" t="str">
        <f t="shared" si="497"/>
        <v/>
      </c>
      <c r="AJ1102" s="42" t="str">
        <f>IF(AND(AH1102,D1102&lt;&gt;""),COUNTIF($AI$12:AI1102,AI1102),"")</f>
        <v/>
      </c>
      <c r="AK1102" s="42" t="str">
        <f t="shared" si="498"/>
        <v/>
      </c>
      <c r="AL1102" s="42" t="str">
        <f t="shared" si="499"/>
        <v/>
      </c>
      <c r="AM1102" s="42">
        <f t="shared" si="500"/>
        <v>0</v>
      </c>
      <c r="AN1102" s="109" t="str">
        <f t="shared" si="476"/>
        <v/>
      </c>
      <c r="AO1102" s="109" t="str">
        <f t="shared" si="477"/>
        <v/>
      </c>
      <c r="AP1102" s="109" t="str">
        <f t="shared" si="478"/>
        <v/>
      </c>
      <c r="AQ1102" s="109" t="str">
        <f t="shared" si="479"/>
        <v/>
      </c>
      <c r="AR1102" s="109" t="str">
        <f t="shared" si="480"/>
        <v/>
      </c>
      <c r="AS1102" s="158" t="str">
        <f t="shared" si="481"/>
        <v/>
      </c>
      <c r="AT1102" s="157" t="str">
        <f t="shared" si="482"/>
        <v/>
      </c>
      <c r="AU1102" s="157" t="str">
        <f t="shared" si="483"/>
        <v/>
      </c>
      <c r="AV1102" s="109" t="str">
        <f t="shared" si="484"/>
        <v/>
      </c>
      <c r="AW1102" s="158" t="str">
        <f t="shared" si="485"/>
        <v/>
      </c>
      <c r="AX1102" s="158" t="str">
        <f t="shared" si="486"/>
        <v/>
      </c>
      <c r="AY1102" s="158" t="str">
        <f t="shared" si="487"/>
        <v/>
      </c>
      <c r="AZ1102" s="158" t="str">
        <f t="shared" si="488"/>
        <v/>
      </c>
      <c r="BA1102" s="157" t="str">
        <f t="shared" si="489"/>
        <v/>
      </c>
      <c r="BB1102" s="157" t="str">
        <f t="shared" si="490"/>
        <v/>
      </c>
      <c r="BC1102" s="157" t="str">
        <f t="shared" si="491"/>
        <v/>
      </c>
      <c r="BD1102" s="157" t="str">
        <f t="shared" si="492"/>
        <v/>
      </c>
      <c r="BE1102" s="158" t="str">
        <f t="shared" si="493"/>
        <v/>
      </c>
      <c r="BF1102" s="158" t="str">
        <f t="shared" si="494"/>
        <v/>
      </c>
      <c r="BG1102" s="158" t="str">
        <f t="shared" si="495"/>
        <v/>
      </c>
      <c r="BI1102" s="171" t="str">
        <f t="shared" si="501"/>
        <v/>
      </c>
      <c r="BJ1102" s="163" t="str">
        <f t="shared" si="502"/>
        <v/>
      </c>
      <c r="BK1102" s="163" t="str">
        <f t="shared" si="503"/>
        <v/>
      </c>
    </row>
    <row r="1103" spans="1:63" x14ac:dyDescent="0.25">
      <c r="A1103" s="110" t="s">
        <v>202</v>
      </c>
      <c r="B1103" s="117"/>
      <c r="C1103" s="118"/>
      <c r="D1103" s="119"/>
      <c r="E1103" s="120"/>
      <c r="F1103" s="117"/>
      <c r="G1103" s="119"/>
      <c r="H1103" s="119"/>
      <c r="I1103" s="119"/>
      <c r="J1103" s="121"/>
      <c r="K1103" s="122"/>
      <c r="L1103" s="123"/>
      <c r="M1103" s="124"/>
      <c r="N1103" s="125"/>
      <c r="O1103" s="122"/>
      <c r="P1103" s="123"/>
      <c r="Q1103" s="124"/>
      <c r="R1103" s="126"/>
      <c r="S1103" s="122"/>
      <c r="T1103" s="123"/>
      <c r="U1103" s="127"/>
      <c r="V1103" s="128"/>
      <c r="AH1103" s="42" t="b">
        <f t="shared" si="496"/>
        <v>0</v>
      </c>
      <c r="AI1103" s="42" t="str">
        <f t="shared" si="497"/>
        <v/>
      </c>
      <c r="AJ1103" s="42" t="str">
        <f>IF(AND(AH1103,D1103&lt;&gt;""),COUNTIF($AI$12:AI1103,AI1103),"")</f>
        <v/>
      </c>
      <c r="AK1103" s="42" t="str">
        <f t="shared" si="498"/>
        <v/>
      </c>
      <c r="AL1103" s="42" t="str">
        <f t="shared" si="499"/>
        <v/>
      </c>
      <c r="AM1103" s="42">
        <f t="shared" si="500"/>
        <v>1</v>
      </c>
      <c r="AN1103" s="109" t="str">
        <f t="shared" si="476"/>
        <v/>
      </c>
      <c r="AO1103" s="109" t="str">
        <f t="shared" si="477"/>
        <v/>
      </c>
      <c r="AP1103" s="109" t="str">
        <f t="shared" si="478"/>
        <v/>
      </c>
      <c r="AQ1103" s="109" t="str">
        <f t="shared" si="479"/>
        <v/>
      </c>
      <c r="AR1103" s="109" t="str">
        <f t="shared" si="480"/>
        <v/>
      </c>
      <c r="AS1103" s="158" t="str">
        <f t="shared" si="481"/>
        <v/>
      </c>
      <c r="AT1103" s="157" t="str">
        <f t="shared" si="482"/>
        <v/>
      </c>
      <c r="AU1103" s="157" t="str">
        <f t="shared" si="483"/>
        <v/>
      </c>
      <c r="AV1103" s="109" t="str">
        <f t="shared" si="484"/>
        <v/>
      </c>
      <c r="AW1103" s="158" t="str">
        <f t="shared" si="485"/>
        <v/>
      </c>
      <c r="AX1103" s="158" t="str">
        <f t="shared" si="486"/>
        <v/>
      </c>
      <c r="AY1103" s="158" t="str">
        <f t="shared" si="487"/>
        <v/>
      </c>
      <c r="AZ1103" s="158" t="str">
        <f t="shared" si="488"/>
        <v/>
      </c>
      <c r="BA1103" s="157" t="str">
        <f t="shared" si="489"/>
        <v/>
      </c>
      <c r="BB1103" s="157" t="str">
        <f t="shared" si="490"/>
        <v/>
      </c>
      <c r="BC1103" s="157" t="str">
        <f t="shared" si="491"/>
        <v/>
      </c>
      <c r="BD1103" s="157" t="str">
        <f t="shared" si="492"/>
        <v/>
      </c>
      <c r="BE1103" s="158" t="str">
        <f t="shared" si="493"/>
        <v/>
      </c>
      <c r="BF1103" s="158" t="str">
        <f t="shared" si="494"/>
        <v/>
      </c>
      <c r="BG1103" s="158" t="str">
        <f t="shared" si="495"/>
        <v/>
      </c>
      <c r="BI1103" s="171" t="str">
        <f t="shared" si="501"/>
        <v/>
      </c>
      <c r="BJ1103" s="163" t="str">
        <f t="shared" si="502"/>
        <v/>
      </c>
      <c r="BK1103" s="163" t="str">
        <f t="shared" si="503"/>
        <v/>
      </c>
    </row>
    <row r="1104" spans="1:63" x14ac:dyDescent="0.25">
      <c r="A1104" s="110" t="s">
        <v>202</v>
      </c>
      <c r="B1104" s="117"/>
      <c r="C1104" s="118"/>
      <c r="D1104" s="119"/>
      <c r="E1104" s="120"/>
      <c r="F1104" s="117"/>
      <c r="G1104" s="119"/>
      <c r="H1104" s="119"/>
      <c r="I1104" s="119"/>
      <c r="J1104" s="121"/>
      <c r="K1104" s="122"/>
      <c r="L1104" s="123"/>
      <c r="M1104" s="124"/>
      <c r="N1104" s="125"/>
      <c r="O1104" s="122"/>
      <c r="P1104" s="123"/>
      <c r="Q1104" s="124"/>
      <c r="R1104" s="126"/>
      <c r="S1104" s="122"/>
      <c r="T1104" s="123"/>
      <c r="U1104" s="127"/>
      <c r="V1104" s="128"/>
      <c r="AH1104" s="42" t="b">
        <f t="shared" si="496"/>
        <v>0</v>
      </c>
      <c r="AI1104" s="42" t="str">
        <f t="shared" si="497"/>
        <v/>
      </c>
      <c r="AJ1104" s="42" t="str">
        <f>IF(AND(AH1104,D1104&lt;&gt;""),COUNTIF($AI$12:AI1104,AI1104),"")</f>
        <v/>
      </c>
      <c r="AK1104" s="42" t="str">
        <f t="shared" si="498"/>
        <v/>
      </c>
      <c r="AL1104" s="42" t="str">
        <f t="shared" si="499"/>
        <v/>
      </c>
      <c r="AM1104" s="42">
        <f t="shared" si="500"/>
        <v>0</v>
      </c>
      <c r="AN1104" s="109" t="str">
        <f t="shared" si="476"/>
        <v/>
      </c>
      <c r="AO1104" s="109" t="str">
        <f t="shared" si="477"/>
        <v/>
      </c>
      <c r="AP1104" s="109" t="str">
        <f t="shared" si="478"/>
        <v/>
      </c>
      <c r="AQ1104" s="109" t="str">
        <f t="shared" si="479"/>
        <v/>
      </c>
      <c r="AR1104" s="109" t="str">
        <f t="shared" si="480"/>
        <v/>
      </c>
      <c r="AS1104" s="158" t="str">
        <f t="shared" si="481"/>
        <v/>
      </c>
      <c r="AT1104" s="157" t="str">
        <f t="shared" si="482"/>
        <v/>
      </c>
      <c r="AU1104" s="157" t="str">
        <f t="shared" si="483"/>
        <v/>
      </c>
      <c r="AV1104" s="109" t="str">
        <f t="shared" si="484"/>
        <v/>
      </c>
      <c r="AW1104" s="158" t="str">
        <f t="shared" si="485"/>
        <v/>
      </c>
      <c r="AX1104" s="158" t="str">
        <f t="shared" si="486"/>
        <v/>
      </c>
      <c r="AY1104" s="158" t="str">
        <f t="shared" si="487"/>
        <v/>
      </c>
      <c r="AZ1104" s="158" t="str">
        <f t="shared" si="488"/>
        <v/>
      </c>
      <c r="BA1104" s="157" t="str">
        <f t="shared" si="489"/>
        <v/>
      </c>
      <c r="BB1104" s="157" t="str">
        <f t="shared" si="490"/>
        <v/>
      </c>
      <c r="BC1104" s="157" t="str">
        <f t="shared" si="491"/>
        <v/>
      </c>
      <c r="BD1104" s="157" t="str">
        <f t="shared" si="492"/>
        <v/>
      </c>
      <c r="BE1104" s="158" t="str">
        <f t="shared" si="493"/>
        <v/>
      </c>
      <c r="BF1104" s="158" t="str">
        <f t="shared" si="494"/>
        <v/>
      </c>
      <c r="BG1104" s="158" t="str">
        <f t="shared" si="495"/>
        <v/>
      </c>
      <c r="BI1104" s="171" t="str">
        <f t="shared" si="501"/>
        <v/>
      </c>
      <c r="BJ1104" s="163" t="str">
        <f t="shared" si="502"/>
        <v/>
      </c>
      <c r="BK1104" s="163" t="str">
        <f t="shared" si="503"/>
        <v/>
      </c>
    </row>
    <row r="1105" spans="1:63" x14ac:dyDescent="0.25">
      <c r="A1105" s="110" t="s">
        <v>202</v>
      </c>
      <c r="B1105" s="117"/>
      <c r="C1105" s="118"/>
      <c r="D1105" s="119"/>
      <c r="E1105" s="120"/>
      <c r="F1105" s="117"/>
      <c r="G1105" s="119"/>
      <c r="H1105" s="119"/>
      <c r="I1105" s="119"/>
      <c r="J1105" s="121"/>
      <c r="K1105" s="122"/>
      <c r="L1105" s="123"/>
      <c r="M1105" s="124"/>
      <c r="N1105" s="125"/>
      <c r="O1105" s="122"/>
      <c r="P1105" s="123"/>
      <c r="Q1105" s="124"/>
      <c r="R1105" s="126"/>
      <c r="S1105" s="122"/>
      <c r="T1105" s="123"/>
      <c r="U1105" s="127"/>
      <c r="V1105" s="128"/>
      <c r="AH1105" s="42" t="b">
        <f t="shared" si="496"/>
        <v>0</v>
      </c>
      <c r="AI1105" s="42" t="str">
        <f t="shared" si="497"/>
        <v/>
      </c>
      <c r="AJ1105" s="42" t="str">
        <f>IF(AND(AH1105,D1105&lt;&gt;""),COUNTIF($AI$12:AI1105,AI1105),"")</f>
        <v/>
      </c>
      <c r="AK1105" s="42" t="str">
        <f t="shared" si="498"/>
        <v/>
      </c>
      <c r="AL1105" s="42" t="str">
        <f t="shared" si="499"/>
        <v/>
      </c>
      <c r="AM1105" s="42">
        <f t="shared" si="500"/>
        <v>1</v>
      </c>
      <c r="AN1105" s="109" t="str">
        <f t="shared" si="476"/>
        <v/>
      </c>
      <c r="AO1105" s="109" t="str">
        <f t="shared" si="477"/>
        <v/>
      </c>
      <c r="AP1105" s="109" t="str">
        <f t="shared" si="478"/>
        <v/>
      </c>
      <c r="AQ1105" s="109" t="str">
        <f t="shared" si="479"/>
        <v/>
      </c>
      <c r="AR1105" s="109" t="str">
        <f t="shared" si="480"/>
        <v/>
      </c>
      <c r="AS1105" s="158" t="str">
        <f t="shared" si="481"/>
        <v/>
      </c>
      <c r="AT1105" s="157" t="str">
        <f t="shared" si="482"/>
        <v/>
      </c>
      <c r="AU1105" s="157" t="str">
        <f t="shared" si="483"/>
        <v/>
      </c>
      <c r="AV1105" s="109" t="str">
        <f t="shared" si="484"/>
        <v/>
      </c>
      <c r="AW1105" s="158" t="str">
        <f t="shared" si="485"/>
        <v/>
      </c>
      <c r="AX1105" s="158" t="str">
        <f t="shared" si="486"/>
        <v/>
      </c>
      <c r="AY1105" s="158" t="str">
        <f t="shared" si="487"/>
        <v/>
      </c>
      <c r="AZ1105" s="158" t="str">
        <f t="shared" si="488"/>
        <v/>
      </c>
      <c r="BA1105" s="157" t="str">
        <f t="shared" si="489"/>
        <v/>
      </c>
      <c r="BB1105" s="157" t="str">
        <f t="shared" si="490"/>
        <v/>
      </c>
      <c r="BC1105" s="157" t="str">
        <f t="shared" si="491"/>
        <v/>
      </c>
      <c r="BD1105" s="157" t="str">
        <f t="shared" si="492"/>
        <v/>
      </c>
      <c r="BE1105" s="158" t="str">
        <f t="shared" si="493"/>
        <v/>
      </c>
      <c r="BF1105" s="158" t="str">
        <f t="shared" si="494"/>
        <v/>
      </c>
      <c r="BG1105" s="158" t="str">
        <f t="shared" si="495"/>
        <v/>
      </c>
      <c r="BI1105" s="171" t="str">
        <f t="shared" si="501"/>
        <v/>
      </c>
      <c r="BJ1105" s="163" t="str">
        <f t="shared" si="502"/>
        <v/>
      </c>
      <c r="BK1105" s="163" t="str">
        <f t="shared" si="503"/>
        <v/>
      </c>
    </row>
    <row r="1106" spans="1:63" x14ac:dyDescent="0.25">
      <c r="A1106" s="110" t="s">
        <v>202</v>
      </c>
      <c r="B1106" s="117"/>
      <c r="C1106" s="118"/>
      <c r="D1106" s="119"/>
      <c r="E1106" s="120"/>
      <c r="F1106" s="117"/>
      <c r="G1106" s="119"/>
      <c r="H1106" s="119"/>
      <c r="I1106" s="119"/>
      <c r="J1106" s="121"/>
      <c r="K1106" s="122"/>
      <c r="L1106" s="123"/>
      <c r="M1106" s="124"/>
      <c r="N1106" s="125"/>
      <c r="O1106" s="122"/>
      <c r="P1106" s="123"/>
      <c r="Q1106" s="124"/>
      <c r="R1106" s="126"/>
      <c r="S1106" s="122"/>
      <c r="T1106" s="123"/>
      <c r="U1106" s="127"/>
      <c r="V1106" s="128"/>
      <c r="AH1106" s="42" t="b">
        <f t="shared" si="496"/>
        <v>0</v>
      </c>
      <c r="AI1106" s="42" t="str">
        <f t="shared" si="497"/>
        <v/>
      </c>
      <c r="AJ1106" s="42" t="str">
        <f>IF(AND(AH1106,D1106&lt;&gt;""),COUNTIF($AI$12:AI1106,AI1106),"")</f>
        <v/>
      </c>
      <c r="AK1106" s="42" t="str">
        <f t="shared" si="498"/>
        <v/>
      </c>
      <c r="AL1106" s="42" t="str">
        <f t="shared" si="499"/>
        <v/>
      </c>
      <c r="AM1106" s="42">
        <f t="shared" si="500"/>
        <v>0</v>
      </c>
      <c r="AN1106" s="109" t="str">
        <f t="shared" si="476"/>
        <v/>
      </c>
      <c r="AO1106" s="109" t="str">
        <f t="shared" si="477"/>
        <v/>
      </c>
      <c r="AP1106" s="109" t="str">
        <f t="shared" si="478"/>
        <v/>
      </c>
      <c r="AQ1106" s="109" t="str">
        <f t="shared" si="479"/>
        <v/>
      </c>
      <c r="AR1106" s="109" t="str">
        <f t="shared" si="480"/>
        <v/>
      </c>
      <c r="AS1106" s="158" t="str">
        <f t="shared" si="481"/>
        <v/>
      </c>
      <c r="AT1106" s="157" t="str">
        <f t="shared" si="482"/>
        <v/>
      </c>
      <c r="AU1106" s="157" t="str">
        <f t="shared" si="483"/>
        <v/>
      </c>
      <c r="AV1106" s="109" t="str">
        <f t="shared" si="484"/>
        <v/>
      </c>
      <c r="AW1106" s="158" t="str">
        <f t="shared" si="485"/>
        <v/>
      </c>
      <c r="AX1106" s="158" t="str">
        <f t="shared" si="486"/>
        <v/>
      </c>
      <c r="AY1106" s="158" t="str">
        <f t="shared" si="487"/>
        <v/>
      </c>
      <c r="AZ1106" s="158" t="str">
        <f t="shared" si="488"/>
        <v/>
      </c>
      <c r="BA1106" s="157" t="str">
        <f t="shared" si="489"/>
        <v/>
      </c>
      <c r="BB1106" s="157" t="str">
        <f t="shared" si="490"/>
        <v/>
      </c>
      <c r="BC1106" s="157" t="str">
        <f t="shared" si="491"/>
        <v/>
      </c>
      <c r="BD1106" s="157" t="str">
        <f t="shared" si="492"/>
        <v/>
      </c>
      <c r="BE1106" s="158" t="str">
        <f t="shared" si="493"/>
        <v/>
      </c>
      <c r="BF1106" s="158" t="str">
        <f t="shared" si="494"/>
        <v/>
      </c>
      <c r="BG1106" s="158" t="str">
        <f t="shared" si="495"/>
        <v/>
      </c>
      <c r="BI1106" s="171" t="str">
        <f t="shared" si="501"/>
        <v/>
      </c>
      <c r="BJ1106" s="163" t="str">
        <f t="shared" si="502"/>
        <v/>
      </c>
      <c r="BK1106" s="163" t="str">
        <f t="shared" si="503"/>
        <v/>
      </c>
    </row>
    <row r="1107" spans="1:63" x14ac:dyDescent="0.25">
      <c r="A1107" s="110" t="s">
        <v>202</v>
      </c>
      <c r="B1107" s="117"/>
      <c r="C1107" s="118"/>
      <c r="D1107" s="119"/>
      <c r="E1107" s="120"/>
      <c r="F1107" s="117"/>
      <c r="G1107" s="119"/>
      <c r="H1107" s="119"/>
      <c r="I1107" s="119"/>
      <c r="J1107" s="121"/>
      <c r="K1107" s="122"/>
      <c r="L1107" s="123"/>
      <c r="M1107" s="124"/>
      <c r="N1107" s="125"/>
      <c r="O1107" s="122"/>
      <c r="P1107" s="123"/>
      <c r="Q1107" s="124"/>
      <c r="R1107" s="126"/>
      <c r="S1107" s="122"/>
      <c r="T1107" s="123"/>
      <c r="U1107" s="127"/>
      <c r="V1107" s="128"/>
      <c r="AH1107" s="42" t="b">
        <f t="shared" si="496"/>
        <v>0</v>
      </c>
      <c r="AI1107" s="42" t="str">
        <f t="shared" si="497"/>
        <v/>
      </c>
      <c r="AJ1107" s="42" t="str">
        <f>IF(AND(AH1107,D1107&lt;&gt;""),COUNTIF($AI$12:AI1107,AI1107),"")</f>
        <v/>
      </c>
      <c r="AK1107" s="42" t="str">
        <f t="shared" si="498"/>
        <v/>
      </c>
      <c r="AL1107" s="42" t="str">
        <f t="shared" si="499"/>
        <v/>
      </c>
      <c r="AM1107" s="42">
        <f t="shared" si="500"/>
        <v>1</v>
      </c>
      <c r="AN1107" s="109" t="str">
        <f t="shared" si="476"/>
        <v/>
      </c>
      <c r="AO1107" s="109" t="str">
        <f t="shared" si="477"/>
        <v/>
      </c>
      <c r="AP1107" s="109" t="str">
        <f t="shared" si="478"/>
        <v/>
      </c>
      <c r="AQ1107" s="109" t="str">
        <f t="shared" si="479"/>
        <v/>
      </c>
      <c r="AR1107" s="109" t="str">
        <f t="shared" si="480"/>
        <v/>
      </c>
      <c r="AS1107" s="158" t="str">
        <f t="shared" si="481"/>
        <v/>
      </c>
      <c r="AT1107" s="157" t="str">
        <f t="shared" si="482"/>
        <v/>
      </c>
      <c r="AU1107" s="157" t="str">
        <f t="shared" si="483"/>
        <v/>
      </c>
      <c r="AV1107" s="109" t="str">
        <f t="shared" si="484"/>
        <v/>
      </c>
      <c r="AW1107" s="158" t="str">
        <f t="shared" si="485"/>
        <v/>
      </c>
      <c r="AX1107" s="158" t="str">
        <f t="shared" si="486"/>
        <v/>
      </c>
      <c r="AY1107" s="158" t="str">
        <f t="shared" si="487"/>
        <v/>
      </c>
      <c r="AZ1107" s="158" t="str">
        <f t="shared" si="488"/>
        <v/>
      </c>
      <c r="BA1107" s="157" t="str">
        <f t="shared" si="489"/>
        <v/>
      </c>
      <c r="BB1107" s="157" t="str">
        <f t="shared" si="490"/>
        <v/>
      </c>
      <c r="BC1107" s="157" t="str">
        <f t="shared" si="491"/>
        <v/>
      </c>
      <c r="BD1107" s="157" t="str">
        <f t="shared" si="492"/>
        <v/>
      </c>
      <c r="BE1107" s="158" t="str">
        <f t="shared" si="493"/>
        <v/>
      </c>
      <c r="BF1107" s="158" t="str">
        <f t="shared" si="494"/>
        <v/>
      </c>
      <c r="BG1107" s="158" t="str">
        <f t="shared" si="495"/>
        <v/>
      </c>
      <c r="BI1107" s="171" t="str">
        <f t="shared" si="501"/>
        <v/>
      </c>
      <c r="BJ1107" s="163" t="str">
        <f t="shared" si="502"/>
        <v/>
      </c>
      <c r="BK1107" s="163" t="str">
        <f t="shared" si="503"/>
        <v/>
      </c>
    </row>
    <row r="1108" spans="1:63" x14ac:dyDescent="0.25">
      <c r="A1108" s="110" t="s">
        <v>202</v>
      </c>
      <c r="B1108" s="117"/>
      <c r="C1108" s="118"/>
      <c r="D1108" s="119"/>
      <c r="E1108" s="120"/>
      <c r="F1108" s="117"/>
      <c r="G1108" s="119"/>
      <c r="H1108" s="119"/>
      <c r="I1108" s="119"/>
      <c r="J1108" s="121"/>
      <c r="K1108" s="122"/>
      <c r="L1108" s="123"/>
      <c r="M1108" s="124"/>
      <c r="N1108" s="125"/>
      <c r="O1108" s="122"/>
      <c r="P1108" s="123"/>
      <c r="Q1108" s="124"/>
      <c r="R1108" s="126"/>
      <c r="S1108" s="122"/>
      <c r="T1108" s="123"/>
      <c r="U1108" s="127"/>
      <c r="V1108" s="128"/>
      <c r="AH1108" s="42" t="b">
        <f t="shared" si="496"/>
        <v>0</v>
      </c>
      <c r="AI1108" s="42" t="str">
        <f t="shared" si="497"/>
        <v/>
      </c>
      <c r="AJ1108" s="42" t="str">
        <f>IF(AND(AH1108,D1108&lt;&gt;""),COUNTIF($AI$12:AI1108,AI1108),"")</f>
        <v/>
      </c>
      <c r="AK1108" s="42" t="str">
        <f t="shared" si="498"/>
        <v/>
      </c>
      <c r="AL1108" s="42" t="str">
        <f t="shared" si="499"/>
        <v/>
      </c>
      <c r="AM1108" s="42">
        <f t="shared" si="500"/>
        <v>0</v>
      </c>
      <c r="AN1108" s="109" t="str">
        <f t="shared" si="476"/>
        <v/>
      </c>
      <c r="AO1108" s="109" t="str">
        <f t="shared" si="477"/>
        <v/>
      </c>
      <c r="AP1108" s="109" t="str">
        <f t="shared" si="478"/>
        <v/>
      </c>
      <c r="AQ1108" s="109" t="str">
        <f t="shared" si="479"/>
        <v/>
      </c>
      <c r="AR1108" s="109" t="str">
        <f t="shared" si="480"/>
        <v/>
      </c>
      <c r="AS1108" s="158" t="str">
        <f t="shared" si="481"/>
        <v/>
      </c>
      <c r="AT1108" s="157" t="str">
        <f t="shared" si="482"/>
        <v/>
      </c>
      <c r="AU1108" s="157" t="str">
        <f t="shared" si="483"/>
        <v/>
      </c>
      <c r="AV1108" s="109" t="str">
        <f t="shared" si="484"/>
        <v/>
      </c>
      <c r="AW1108" s="158" t="str">
        <f t="shared" si="485"/>
        <v/>
      </c>
      <c r="AX1108" s="158" t="str">
        <f t="shared" si="486"/>
        <v/>
      </c>
      <c r="AY1108" s="158" t="str">
        <f t="shared" si="487"/>
        <v/>
      </c>
      <c r="AZ1108" s="158" t="str">
        <f t="shared" si="488"/>
        <v/>
      </c>
      <c r="BA1108" s="157" t="str">
        <f t="shared" si="489"/>
        <v/>
      </c>
      <c r="BB1108" s="157" t="str">
        <f t="shared" si="490"/>
        <v/>
      </c>
      <c r="BC1108" s="157" t="str">
        <f t="shared" si="491"/>
        <v/>
      </c>
      <c r="BD1108" s="157" t="str">
        <f t="shared" si="492"/>
        <v/>
      </c>
      <c r="BE1108" s="158" t="str">
        <f t="shared" si="493"/>
        <v/>
      </c>
      <c r="BF1108" s="158" t="str">
        <f t="shared" si="494"/>
        <v/>
      </c>
      <c r="BG1108" s="158" t="str">
        <f t="shared" si="495"/>
        <v/>
      </c>
      <c r="BI1108" s="171" t="str">
        <f t="shared" si="501"/>
        <v/>
      </c>
      <c r="BJ1108" s="163" t="str">
        <f t="shared" si="502"/>
        <v/>
      </c>
      <c r="BK1108" s="163" t="str">
        <f t="shared" si="503"/>
        <v/>
      </c>
    </row>
    <row r="1109" spans="1:63" x14ac:dyDescent="0.25">
      <c r="A1109" s="110" t="s">
        <v>202</v>
      </c>
      <c r="B1109" s="117"/>
      <c r="C1109" s="118"/>
      <c r="D1109" s="119"/>
      <c r="E1109" s="120"/>
      <c r="F1109" s="117"/>
      <c r="G1109" s="119"/>
      <c r="H1109" s="119"/>
      <c r="I1109" s="119"/>
      <c r="J1109" s="121"/>
      <c r="K1109" s="122"/>
      <c r="L1109" s="123"/>
      <c r="M1109" s="124"/>
      <c r="N1109" s="125"/>
      <c r="O1109" s="122"/>
      <c r="P1109" s="123"/>
      <c r="Q1109" s="124"/>
      <c r="R1109" s="126"/>
      <c r="S1109" s="122"/>
      <c r="T1109" s="123"/>
      <c r="U1109" s="127"/>
      <c r="V1109" s="128"/>
      <c r="AH1109" s="42" t="b">
        <f t="shared" si="496"/>
        <v>0</v>
      </c>
      <c r="AI1109" s="42" t="str">
        <f t="shared" si="497"/>
        <v/>
      </c>
      <c r="AJ1109" s="42" t="str">
        <f>IF(AND(AH1109,D1109&lt;&gt;""),COUNTIF($AI$12:AI1109,AI1109),"")</f>
        <v/>
      </c>
      <c r="AK1109" s="42" t="str">
        <f t="shared" si="498"/>
        <v/>
      </c>
      <c r="AL1109" s="42" t="str">
        <f t="shared" si="499"/>
        <v/>
      </c>
      <c r="AM1109" s="42">
        <f t="shared" si="500"/>
        <v>1</v>
      </c>
      <c r="AN1109" s="109" t="str">
        <f t="shared" si="476"/>
        <v/>
      </c>
      <c r="AO1109" s="109" t="str">
        <f t="shared" si="477"/>
        <v/>
      </c>
      <c r="AP1109" s="109" t="str">
        <f t="shared" si="478"/>
        <v/>
      </c>
      <c r="AQ1109" s="109" t="str">
        <f t="shared" si="479"/>
        <v/>
      </c>
      <c r="AR1109" s="109" t="str">
        <f t="shared" si="480"/>
        <v/>
      </c>
      <c r="AS1109" s="158" t="str">
        <f t="shared" si="481"/>
        <v/>
      </c>
      <c r="AT1109" s="157" t="str">
        <f t="shared" si="482"/>
        <v/>
      </c>
      <c r="AU1109" s="157" t="str">
        <f t="shared" si="483"/>
        <v/>
      </c>
      <c r="AV1109" s="109" t="str">
        <f t="shared" si="484"/>
        <v/>
      </c>
      <c r="AW1109" s="158" t="str">
        <f t="shared" si="485"/>
        <v/>
      </c>
      <c r="AX1109" s="158" t="str">
        <f t="shared" si="486"/>
        <v/>
      </c>
      <c r="AY1109" s="158" t="str">
        <f t="shared" si="487"/>
        <v/>
      </c>
      <c r="AZ1109" s="158" t="str">
        <f t="shared" si="488"/>
        <v/>
      </c>
      <c r="BA1109" s="157" t="str">
        <f t="shared" si="489"/>
        <v/>
      </c>
      <c r="BB1109" s="157" t="str">
        <f t="shared" si="490"/>
        <v/>
      </c>
      <c r="BC1109" s="157" t="str">
        <f t="shared" si="491"/>
        <v/>
      </c>
      <c r="BD1109" s="157" t="str">
        <f t="shared" si="492"/>
        <v/>
      </c>
      <c r="BE1109" s="158" t="str">
        <f t="shared" si="493"/>
        <v/>
      </c>
      <c r="BF1109" s="158" t="str">
        <f t="shared" si="494"/>
        <v/>
      </c>
      <c r="BG1109" s="158" t="str">
        <f t="shared" si="495"/>
        <v/>
      </c>
      <c r="BI1109" s="171" t="str">
        <f t="shared" si="501"/>
        <v/>
      </c>
      <c r="BJ1109" s="163" t="str">
        <f t="shared" si="502"/>
        <v/>
      </c>
      <c r="BK1109" s="163" t="str">
        <f t="shared" si="503"/>
        <v/>
      </c>
    </row>
    <row r="1110" spans="1:63" x14ac:dyDescent="0.25">
      <c r="A1110" s="110" t="s">
        <v>202</v>
      </c>
      <c r="B1110" s="117"/>
      <c r="C1110" s="118"/>
      <c r="D1110" s="119"/>
      <c r="E1110" s="120"/>
      <c r="F1110" s="117"/>
      <c r="G1110" s="119"/>
      <c r="H1110" s="119"/>
      <c r="I1110" s="119"/>
      <c r="J1110" s="121"/>
      <c r="K1110" s="122"/>
      <c r="L1110" s="123"/>
      <c r="M1110" s="124"/>
      <c r="N1110" s="125"/>
      <c r="O1110" s="122"/>
      <c r="P1110" s="123"/>
      <c r="Q1110" s="124"/>
      <c r="R1110" s="126"/>
      <c r="S1110" s="122"/>
      <c r="T1110" s="123"/>
      <c r="U1110" s="127"/>
      <c r="V1110" s="128"/>
      <c r="AH1110" s="42" t="b">
        <f t="shared" si="496"/>
        <v>0</v>
      </c>
      <c r="AI1110" s="42" t="str">
        <f t="shared" si="497"/>
        <v/>
      </c>
      <c r="AJ1110" s="42" t="str">
        <f>IF(AND(AH1110,D1110&lt;&gt;""),COUNTIF($AI$12:AI1110,AI1110),"")</f>
        <v/>
      </c>
      <c r="AK1110" s="42" t="str">
        <f t="shared" si="498"/>
        <v/>
      </c>
      <c r="AL1110" s="42" t="str">
        <f t="shared" si="499"/>
        <v/>
      </c>
      <c r="AM1110" s="42">
        <f t="shared" si="500"/>
        <v>0</v>
      </c>
      <c r="AN1110" s="109" t="str">
        <f t="shared" si="476"/>
        <v/>
      </c>
      <c r="AO1110" s="109" t="str">
        <f t="shared" si="477"/>
        <v/>
      </c>
      <c r="AP1110" s="109" t="str">
        <f t="shared" si="478"/>
        <v/>
      </c>
      <c r="AQ1110" s="109" t="str">
        <f t="shared" si="479"/>
        <v/>
      </c>
      <c r="AR1110" s="109" t="str">
        <f t="shared" si="480"/>
        <v/>
      </c>
      <c r="AS1110" s="158" t="str">
        <f t="shared" si="481"/>
        <v/>
      </c>
      <c r="AT1110" s="157" t="str">
        <f t="shared" si="482"/>
        <v/>
      </c>
      <c r="AU1110" s="157" t="str">
        <f t="shared" si="483"/>
        <v/>
      </c>
      <c r="AV1110" s="109" t="str">
        <f t="shared" si="484"/>
        <v/>
      </c>
      <c r="AW1110" s="158" t="str">
        <f t="shared" si="485"/>
        <v/>
      </c>
      <c r="AX1110" s="158" t="str">
        <f t="shared" si="486"/>
        <v/>
      </c>
      <c r="AY1110" s="158" t="str">
        <f t="shared" si="487"/>
        <v/>
      </c>
      <c r="AZ1110" s="158" t="str">
        <f t="shared" si="488"/>
        <v/>
      </c>
      <c r="BA1110" s="157" t="str">
        <f t="shared" si="489"/>
        <v/>
      </c>
      <c r="BB1110" s="157" t="str">
        <f t="shared" si="490"/>
        <v/>
      </c>
      <c r="BC1110" s="157" t="str">
        <f t="shared" si="491"/>
        <v/>
      </c>
      <c r="BD1110" s="157" t="str">
        <f t="shared" si="492"/>
        <v/>
      </c>
      <c r="BE1110" s="158" t="str">
        <f t="shared" si="493"/>
        <v/>
      </c>
      <c r="BF1110" s="158" t="str">
        <f t="shared" si="494"/>
        <v/>
      </c>
      <c r="BG1110" s="158" t="str">
        <f t="shared" si="495"/>
        <v/>
      </c>
      <c r="BI1110" s="171" t="str">
        <f t="shared" si="501"/>
        <v/>
      </c>
      <c r="BJ1110" s="163" t="str">
        <f t="shared" si="502"/>
        <v/>
      </c>
      <c r="BK1110" s="163" t="str">
        <f t="shared" si="503"/>
        <v/>
      </c>
    </row>
    <row r="1111" spans="1:63" x14ac:dyDescent="0.25">
      <c r="A1111" s="110" t="s">
        <v>202</v>
      </c>
      <c r="B1111" s="117"/>
      <c r="C1111" s="118"/>
      <c r="D1111" s="119"/>
      <c r="E1111" s="120"/>
      <c r="F1111" s="117"/>
      <c r="G1111" s="119"/>
      <c r="H1111" s="119"/>
      <c r="I1111" s="119"/>
      <c r="J1111" s="121"/>
      <c r="K1111" s="122"/>
      <c r="L1111" s="123"/>
      <c r="M1111" s="124"/>
      <c r="N1111" s="125"/>
      <c r="O1111" s="122"/>
      <c r="P1111" s="123"/>
      <c r="Q1111" s="124"/>
      <c r="R1111" s="126"/>
      <c r="S1111" s="122"/>
      <c r="T1111" s="123"/>
      <c r="U1111" s="127"/>
      <c r="V1111" s="128"/>
      <c r="AH1111" s="42" t="b">
        <f t="shared" si="496"/>
        <v>0</v>
      </c>
      <c r="AI1111" s="42" t="str">
        <f t="shared" si="497"/>
        <v/>
      </c>
      <c r="AJ1111" s="42" t="str">
        <f>IF(AND(AH1111,D1111&lt;&gt;""),COUNTIF($AI$12:AI1111,AI1111),"")</f>
        <v/>
      </c>
      <c r="AK1111" s="42" t="str">
        <f t="shared" si="498"/>
        <v/>
      </c>
      <c r="AL1111" s="42" t="str">
        <f t="shared" si="499"/>
        <v/>
      </c>
      <c r="AM1111" s="42">
        <f t="shared" si="500"/>
        <v>1</v>
      </c>
      <c r="AN1111" s="109" t="str">
        <f t="shared" si="476"/>
        <v/>
      </c>
      <c r="AO1111" s="109" t="str">
        <f t="shared" si="477"/>
        <v/>
      </c>
      <c r="AP1111" s="109" t="str">
        <f t="shared" si="478"/>
        <v/>
      </c>
      <c r="AQ1111" s="109" t="str">
        <f t="shared" si="479"/>
        <v/>
      </c>
      <c r="AR1111" s="109" t="str">
        <f t="shared" si="480"/>
        <v/>
      </c>
      <c r="AS1111" s="158" t="str">
        <f t="shared" si="481"/>
        <v/>
      </c>
      <c r="AT1111" s="157" t="str">
        <f t="shared" si="482"/>
        <v/>
      </c>
      <c r="AU1111" s="157" t="str">
        <f t="shared" si="483"/>
        <v/>
      </c>
      <c r="AV1111" s="109" t="str">
        <f t="shared" si="484"/>
        <v/>
      </c>
      <c r="AW1111" s="158" t="str">
        <f t="shared" si="485"/>
        <v/>
      </c>
      <c r="AX1111" s="158" t="str">
        <f t="shared" si="486"/>
        <v/>
      </c>
      <c r="AY1111" s="158" t="str">
        <f t="shared" si="487"/>
        <v/>
      </c>
      <c r="AZ1111" s="158" t="str">
        <f t="shared" si="488"/>
        <v/>
      </c>
      <c r="BA1111" s="157" t="str">
        <f t="shared" si="489"/>
        <v/>
      </c>
      <c r="BB1111" s="157" t="str">
        <f t="shared" si="490"/>
        <v/>
      </c>
      <c r="BC1111" s="157" t="str">
        <f t="shared" si="491"/>
        <v/>
      </c>
      <c r="BD1111" s="157" t="str">
        <f t="shared" si="492"/>
        <v/>
      </c>
      <c r="BE1111" s="158" t="str">
        <f t="shared" si="493"/>
        <v/>
      </c>
      <c r="BF1111" s="158" t="str">
        <f t="shared" si="494"/>
        <v/>
      </c>
      <c r="BG1111" s="158" t="str">
        <f t="shared" si="495"/>
        <v/>
      </c>
      <c r="BI1111" s="171" t="str">
        <f t="shared" si="501"/>
        <v/>
      </c>
      <c r="BJ1111" s="163" t="str">
        <f t="shared" si="502"/>
        <v/>
      </c>
      <c r="BK1111" s="163" t="str">
        <f t="shared" si="503"/>
        <v/>
      </c>
    </row>
    <row r="1112" spans="1:63" x14ac:dyDescent="0.25">
      <c r="A1112" s="110" t="s">
        <v>202</v>
      </c>
      <c r="B1112" s="117"/>
      <c r="C1112" s="118"/>
      <c r="D1112" s="119"/>
      <c r="E1112" s="120"/>
      <c r="F1112" s="117"/>
      <c r="G1112" s="119"/>
      <c r="H1112" s="119"/>
      <c r="I1112" s="119"/>
      <c r="J1112" s="121"/>
      <c r="K1112" s="122"/>
      <c r="L1112" s="123"/>
      <c r="M1112" s="124"/>
      <c r="N1112" s="125"/>
      <c r="O1112" s="122"/>
      <c r="P1112" s="123"/>
      <c r="Q1112" s="124"/>
      <c r="R1112" s="126"/>
      <c r="S1112" s="122"/>
      <c r="T1112" s="123"/>
      <c r="U1112" s="127"/>
      <c r="V1112" s="128"/>
      <c r="AH1112" s="42" t="b">
        <f t="shared" si="496"/>
        <v>0</v>
      </c>
      <c r="AI1112" s="42" t="str">
        <f t="shared" si="497"/>
        <v/>
      </c>
      <c r="AJ1112" s="42" t="str">
        <f>IF(AND(AH1112,D1112&lt;&gt;""),COUNTIF($AI$12:AI1112,AI1112),"")</f>
        <v/>
      </c>
      <c r="AK1112" s="42" t="str">
        <f t="shared" si="498"/>
        <v/>
      </c>
      <c r="AL1112" s="42" t="str">
        <f t="shared" si="499"/>
        <v/>
      </c>
      <c r="AM1112" s="42">
        <f t="shared" si="500"/>
        <v>0</v>
      </c>
      <c r="AN1112" s="109" t="str">
        <f t="shared" si="476"/>
        <v/>
      </c>
      <c r="AO1112" s="109" t="str">
        <f t="shared" si="477"/>
        <v/>
      </c>
      <c r="AP1112" s="109" t="str">
        <f t="shared" si="478"/>
        <v/>
      </c>
      <c r="AQ1112" s="109" t="str">
        <f t="shared" si="479"/>
        <v/>
      </c>
      <c r="AR1112" s="109" t="str">
        <f t="shared" si="480"/>
        <v/>
      </c>
      <c r="AS1112" s="158" t="str">
        <f t="shared" si="481"/>
        <v/>
      </c>
      <c r="AT1112" s="157" t="str">
        <f t="shared" si="482"/>
        <v/>
      </c>
      <c r="AU1112" s="157" t="str">
        <f t="shared" si="483"/>
        <v/>
      </c>
      <c r="AV1112" s="109" t="str">
        <f t="shared" si="484"/>
        <v/>
      </c>
      <c r="AW1112" s="158" t="str">
        <f t="shared" si="485"/>
        <v/>
      </c>
      <c r="AX1112" s="158" t="str">
        <f t="shared" si="486"/>
        <v/>
      </c>
      <c r="AY1112" s="158" t="str">
        <f t="shared" si="487"/>
        <v/>
      </c>
      <c r="AZ1112" s="158" t="str">
        <f t="shared" si="488"/>
        <v/>
      </c>
      <c r="BA1112" s="157" t="str">
        <f t="shared" si="489"/>
        <v/>
      </c>
      <c r="BB1112" s="157" t="str">
        <f t="shared" si="490"/>
        <v/>
      </c>
      <c r="BC1112" s="157" t="str">
        <f t="shared" si="491"/>
        <v/>
      </c>
      <c r="BD1112" s="157" t="str">
        <f t="shared" si="492"/>
        <v/>
      </c>
      <c r="BE1112" s="158" t="str">
        <f t="shared" si="493"/>
        <v/>
      </c>
      <c r="BF1112" s="158" t="str">
        <f t="shared" si="494"/>
        <v/>
      </c>
      <c r="BG1112" s="158" t="str">
        <f t="shared" si="495"/>
        <v/>
      </c>
      <c r="BI1112" s="171" t="str">
        <f t="shared" si="501"/>
        <v/>
      </c>
      <c r="BJ1112" s="163" t="str">
        <f t="shared" si="502"/>
        <v/>
      </c>
      <c r="BK1112" s="163" t="str">
        <f t="shared" si="503"/>
        <v/>
      </c>
    </row>
    <row r="1113" spans="1:63" x14ac:dyDescent="0.25">
      <c r="A1113" s="110" t="s">
        <v>202</v>
      </c>
      <c r="B1113" s="117"/>
      <c r="C1113" s="118"/>
      <c r="D1113" s="119"/>
      <c r="E1113" s="120"/>
      <c r="F1113" s="117"/>
      <c r="G1113" s="119"/>
      <c r="H1113" s="119"/>
      <c r="I1113" s="119"/>
      <c r="J1113" s="121"/>
      <c r="K1113" s="122"/>
      <c r="L1113" s="123"/>
      <c r="M1113" s="124"/>
      <c r="N1113" s="125"/>
      <c r="O1113" s="122"/>
      <c r="P1113" s="123"/>
      <c r="Q1113" s="124"/>
      <c r="R1113" s="126"/>
      <c r="S1113" s="122"/>
      <c r="T1113" s="123"/>
      <c r="U1113" s="127"/>
      <c r="V1113" s="128"/>
      <c r="AH1113" s="42" t="b">
        <f t="shared" si="496"/>
        <v>0</v>
      </c>
      <c r="AI1113" s="42" t="str">
        <f t="shared" si="497"/>
        <v/>
      </c>
      <c r="AJ1113" s="42" t="str">
        <f>IF(AND(AH1113,D1113&lt;&gt;""),COUNTIF($AI$12:AI1113,AI1113),"")</f>
        <v/>
      </c>
      <c r="AK1113" s="42" t="str">
        <f t="shared" si="498"/>
        <v/>
      </c>
      <c r="AL1113" s="42" t="str">
        <f t="shared" si="499"/>
        <v/>
      </c>
      <c r="AM1113" s="42">
        <f t="shared" si="500"/>
        <v>1</v>
      </c>
      <c r="AN1113" s="109" t="str">
        <f t="shared" si="476"/>
        <v/>
      </c>
      <c r="AO1113" s="109" t="str">
        <f t="shared" si="477"/>
        <v/>
      </c>
      <c r="AP1113" s="109" t="str">
        <f t="shared" si="478"/>
        <v/>
      </c>
      <c r="AQ1113" s="109" t="str">
        <f t="shared" si="479"/>
        <v/>
      </c>
      <c r="AR1113" s="109" t="str">
        <f t="shared" si="480"/>
        <v/>
      </c>
      <c r="AS1113" s="158" t="str">
        <f t="shared" si="481"/>
        <v/>
      </c>
      <c r="AT1113" s="157" t="str">
        <f t="shared" si="482"/>
        <v/>
      </c>
      <c r="AU1113" s="157" t="str">
        <f t="shared" si="483"/>
        <v/>
      </c>
      <c r="AV1113" s="109" t="str">
        <f t="shared" si="484"/>
        <v/>
      </c>
      <c r="AW1113" s="158" t="str">
        <f t="shared" si="485"/>
        <v/>
      </c>
      <c r="AX1113" s="158" t="str">
        <f t="shared" si="486"/>
        <v/>
      </c>
      <c r="AY1113" s="158" t="str">
        <f t="shared" si="487"/>
        <v/>
      </c>
      <c r="AZ1113" s="158" t="str">
        <f t="shared" si="488"/>
        <v/>
      </c>
      <c r="BA1113" s="157" t="str">
        <f t="shared" si="489"/>
        <v/>
      </c>
      <c r="BB1113" s="157" t="str">
        <f t="shared" si="490"/>
        <v/>
      </c>
      <c r="BC1113" s="157" t="str">
        <f t="shared" si="491"/>
        <v/>
      </c>
      <c r="BD1113" s="157" t="str">
        <f t="shared" si="492"/>
        <v/>
      </c>
      <c r="BE1113" s="158" t="str">
        <f t="shared" si="493"/>
        <v/>
      </c>
      <c r="BF1113" s="158" t="str">
        <f t="shared" si="494"/>
        <v/>
      </c>
      <c r="BG1113" s="158" t="str">
        <f t="shared" si="495"/>
        <v/>
      </c>
      <c r="BI1113" s="171" t="str">
        <f t="shared" si="501"/>
        <v/>
      </c>
      <c r="BJ1113" s="163" t="str">
        <f t="shared" si="502"/>
        <v/>
      </c>
      <c r="BK1113" s="163" t="str">
        <f t="shared" si="503"/>
        <v/>
      </c>
    </row>
    <row r="1114" spans="1:63" x14ac:dyDescent="0.25">
      <c r="A1114" s="110" t="s">
        <v>202</v>
      </c>
      <c r="B1114" s="117"/>
      <c r="C1114" s="118"/>
      <c r="D1114" s="119"/>
      <c r="E1114" s="120"/>
      <c r="F1114" s="117"/>
      <c r="G1114" s="119"/>
      <c r="H1114" s="119"/>
      <c r="I1114" s="119"/>
      <c r="J1114" s="121"/>
      <c r="K1114" s="122"/>
      <c r="L1114" s="123"/>
      <c r="M1114" s="124"/>
      <c r="N1114" s="125"/>
      <c r="O1114" s="122"/>
      <c r="P1114" s="123"/>
      <c r="Q1114" s="124"/>
      <c r="R1114" s="126"/>
      <c r="S1114" s="122"/>
      <c r="T1114" s="123"/>
      <c r="U1114" s="127"/>
      <c r="V1114" s="128"/>
      <c r="AH1114" s="42" t="b">
        <f t="shared" si="496"/>
        <v>0</v>
      </c>
      <c r="AI1114" s="42" t="str">
        <f t="shared" si="497"/>
        <v/>
      </c>
      <c r="AJ1114" s="42" t="str">
        <f>IF(AND(AH1114,D1114&lt;&gt;""),COUNTIF($AI$12:AI1114,AI1114),"")</f>
        <v/>
      </c>
      <c r="AK1114" s="42" t="str">
        <f t="shared" si="498"/>
        <v/>
      </c>
      <c r="AL1114" s="42" t="str">
        <f t="shared" si="499"/>
        <v/>
      </c>
      <c r="AM1114" s="42">
        <f t="shared" si="500"/>
        <v>0</v>
      </c>
      <c r="AN1114" s="109" t="str">
        <f t="shared" si="476"/>
        <v/>
      </c>
      <c r="AO1114" s="109" t="str">
        <f t="shared" si="477"/>
        <v/>
      </c>
      <c r="AP1114" s="109" t="str">
        <f t="shared" si="478"/>
        <v/>
      </c>
      <c r="AQ1114" s="109" t="str">
        <f t="shared" si="479"/>
        <v/>
      </c>
      <c r="AR1114" s="109" t="str">
        <f t="shared" si="480"/>
        <v/>
      </c>
      <c r="AS1114" s="158" t="str">
        <f t="shared" si="481"/>
        <v/>
      </c>
      <c r="AT1114" s="157" t="str">
        <f t="shared" si="482"/>
        <v/>
      </c>
      <c r="AU1114" s="157" t="str">
        <f t="shared" si="483"/>
        <v/>
      </c>
      <c r="AV1114" s="109" t="str">
        <f t="shared" si="484"/>
        <v/>
      </c>
      <c r="AW1114" s="158" t="str">
        <f t="shared" si="485"/>
        <v/>
      </c>
      <c r="AX1114" s="158" t="str">
        <f t="shared" si="486"/>
        <v/>
      </c>
      <c r="AY1114" s="158" t="str">
        <f t="shared" si="487"/>
        <v/>
      </c>
      <c r="AZ1114" s="158" t="str">
        <f t="shared" si="488"/>
        <v/>
      </c>
      <c r="BA1114" s="157" t="str">
        <f t="shared" si="489"/>
        <v/>
      </c>
      <c r="BB1114" s="157" t="str">
        <f t="shared" si="490"/>
        <v/>
      </c>
      <c r="BC1114" s="157" t="str">
        <f t="shared" si="491"/>
        <v/>
      </c>
      <c r="BD1114" s="157" t="str">
        <f t="shared" si="492"/>
        <v/>
      </c>
      <c r="BE1114" s="158" t="str">
        <f t="shared" si="493"/>
        <v/>
      </c>
      <c r="BF1114" s="158" t="str">
        <f t="shared" si="494"/>
        <v/>
      </c>
      <c r="BG1114" s="158" t="str">
        <f t="shared" si="495"/>
        <v/>
      </c>
      <c r="BI1114" s="171" t="str">
        <f t="shared" si="501"/>
        <v/>
      </c>
      <c r="BJ1114" s="163" t="str">
        <f t="shared" si="502"/>
        <v/>
      </c>
      <c r="BK1114" s="163" t="str">
        <f t="shared" si="503"/>
        <v/>
      </c>
    </row>
    <row r="1115" spans="1:63" x14ac:dyDescent="0.25">
      <c r="A1115" s="110" t="s">
        <v>202</v>
      </c>
      <c r="B1115" s="117"/>
      <c r="C1115" s="118"/>
      <c r="D1115" s="119"/>
      <c r="E1115" s="120"/>
      <c r="F1115" s="117"/>
      <c r="G1115" s="119"/>
      <c r="H1115" s="119"/>
      <c r="I1115" s="119"/>
      <c r="J1115" s="121"/>
      <c r="K1115" s="122"/>
      <c r="L1115" s="123"/>
      <c r="M1115" s="124"/>
      <c r="N1115" s="125"/>
      <c r="O1115" s="122"/>
      <c r="P1115" s="123"/>
      <c r="Q1115" s="124"/>
      <c r="R1115" s="126"/>
      <c r="S1115" s="122"/>
      <c r="T1115" s="123"/>
      <c r="U1115" s="127"/>
      <c r="V1115" s="128"/>
      <c r="AH1115" s="42" t="b">
        <f t="shared" si="496"/>
        <v>0</v>
      </c>
      <c r="AI1115" s="42" t="str">
        <f t="shared" si="497"/>
        <v/>
      </c>
      <c r="AJ1115" s="42" t="str">
        <f>IF(AND(AH1115,D1115&lt;&gt;""),COUNTIF($AI$12:AI1115,AI1115),"")</f>
        <v/>
      </c>
      <c r="AK1115" s="42" t="str">
        <f t="shared" si="498"/>
        <v/>
      </c>
      <c r="AL1115" s="42" t="str">
        <f t="shared" si="499"/>
        <v/>
      </c>
      <c r="AM1115" s="42">
        <f t="shared" si="500"/>
        <v>1</v>
      </c>
      <c r="AN1115" s="109" t="str">
        <f t="shared" si="476"/>
        <v/>
      </c>
      <c r="AO1115" s="109" t="str">
        <f t="shared" si="477"/>
        <v/>
      </c>
      <c r="AP1115" s="109" t="str">
        <f t="shared" si="478"/>
        <v/>
      </c>
      <c r="AQ1115" s="109" t="str">
        <f t="shared" si="479"/>
        <v/>
      </c>
      <c r="AR1115" s="109" t="str">
        <f t="shared" si="480"/>
        <v/>
      </c>
      <c r="AS1115" s="158" t="str">
        <f t="shared" si="481"/>
        <v/>
      </c>
      <c r="AT1115" s="157" t="str">
        <f t="shared" si="482"/>
        <v/>
      </c>
      <c r="AU1115" s="157" t="str">
        <f t="shared" si="483"/>
        <v/>
      </c>
      <c r="AV1115" s="109" t="str">
        <f t="shared" si="484"/>
        <v/>
      </c>
      <c r="AW1115" s="158" t="str">
        <f t="shared" si="485"/>
        <v/>
      </c>
      <c r="AX1115" s="158" t="str">
        <f t="shared" si="486"/>
        <v/>
      </c>
      <c r="AY1115" s="158" t="str">
        <f t="shared" si="487"/>
        <v/>
      </c>
      <c r="AZ1115" s="158" t="str">
        <f t="shared" si="488"/>
        <v/>
      </c>
      <c r="BA1115" s="157" t="str">
        <f t="shared" si="489"/>
        <v/>
      </c>
      <c r="BB1115" s="157" t="str">
        <f t="shared" si="490"/>
        <v/>
      </c>
      <c r="BC1115" s="157" t="str">
        <f t="shared" si="491"/>
        <v/>
      </c>
      <c r="BD1115" s="157" t="str">
        <f t="shared" si="492"/>
        <v/>
      </c>
      <c r="BE1115" s="158" t="str">
        <f t="shared" si="493"/>
        <v/>
      </c>
      <c r="BF1115" s="158" t="str">
        <f t="shared" si="494"/>
        <v/>
      </c>
      <c r="BG1115" s="158" t="str">
        <f t="shared" si="495"/>
        <v/>
      </c>
      <c r="BI1115" s="171" t="str">
        <f t="shared" si="501"/>
        <v/>
      </c>
      <c r="BJ1115" s="163" t="str">
        <f t="shared" si="502"/>
        <v/>
      </c>
      <c r="BK1115" s="163" t="str">
        <f t="shared" si="503"/>
        <v/>
      </c>
    </row>
    <row r="1116" spans="1:63" x14ac:dyDescent="0.25">
      <c r="A1116" s="110" t="s">
        <v>202</v>
      </c>
      <c r="B1116" s="117"/>
      <c r="C1116" s="118"/>
      <c r="D1116" s="119"/>
      <c r="E1116" s="120"/>
      <c r="F1116" s="117"/>
      <c r="G1116" s="119"/>
      <c r="H1116" s="119"/>
      <c r="I1116" s="119"/>
      <c r="J1116" s="121"/>
      <c r="K1116" s="122"/>
      <c r="L1116" s="123"/>
      <c r="M1116" s="124"/>
      <c r="N1116" s="125"/>
      <c r="O1116" s="122"/>
      <c r="P1116" s="123"/>
      <c r="Q1116" s="124"/>
      <c r="R1116" s="126"/>
      <c r="S1116" s="122"/>
      <c r="T1116" s="123"/>
      <c r="U1116" s="127"/>
      <c r="V1116" s="128"/>
      <c r="AH1116" s="42" t="b">
        <f t="shared" si="496"/>
        <v>0</v>
      </c>
      <c r="AI1116" s="42" t="str">
        <f t="shared" si="497"/>
        <v/>
      </c>
      <c r="AJ1116" s="42" t="str">
        <f>IF(AND(AH1116,D1116&lt;&gt;""),COUNTIF($AI$12:AI1116,AI1116),"")</f>
        <v/>
      </c>
      <c r="AK1116" s="42" t="str">
        <f t="shared" si="498"/>
        <v/>
      </c>
      <c r="AL1116" s="42" t="str">
        <f t="shared" si="499"/>
        <v/>
      </c>
      <c r="AM1116" s="42">
        <f t="shared" si="500"/>
        <v>0</v>
      </c>
      <c r="AN1116" s="109" t="str">
        <f t="shared" si="476"/>
        <v/>
      </c>
      <c r="AO1116" s="109" t="str">
        <f t="shared" si="477"/>
        <v/>
      </c>
      <c r="AP1116" s="109" t="str">
        <f t="shared" si="478"/>
        <v/>
      </c>
      <c r="AQ1116" s="109" t="str">
        <f t="shared" si="479"/>
        <v/>
      </c>
      <c r="AR1116" s="109" t="str">
        <f t="shared" si="480"/>
        <v/>
      </c>
      <c r="AS1116" s="158" t="str">
        <f t="shared" si="481"/>
        <v/>
      </c>
      <c r="AT1116" s="157" t="str">
        <f t="shared" si="482"/>
        <v/>
      </c>
      <c r="AU1116" s="157" t="str">
        <f t="shared" si="483"/>
        <v/>
      </c>
      <c r="AV1116" s="109" t="str">
        <f t="shared" si="484"/>
        <v/>
      </c>
      <c r="AW1116" s="158" t="str">
        <f t="shared" si="485"/>
        <v/>
      </c>
      <c r="AX1116" s="158" t="str">
        <f t="shared" si="486"/>
        <v/>
      </c>
      <c r="AY1116" s="158" t="str">
        <f t="shared" si="487"/>
        <v/>
      </c>
      <c r="AZ1116" s="158" t="str">
        <f t="shared" si="488"/>
        <v/>
      </c>
      <c r="BA1116" s="157" t="str">
        <f t="shared" si="489"/>
        <v/>
      </c>
      <c r="BB1116" s="157" t="str">
        <f t="shared" si="490"/>
        <v/>
      </c>
      <c r="BC1116" s="157" t="str">
        <f t="shared" si="491"/>
        <v/>
      </c>
      <c r="BD1116" s="157" t="str">
        <f t="shared" si="492"/>
        <v/>
      </c>
      <c r="BE1116" s="158" t="str">
        <f t="shared" si="493"/>
        <v/>
      </c>
      <c r="BF1116" s="158" t="str">
        <f t="shared" si="494"/>
        <v/>
      </c>
      <c r="BG1116" s="158" t="str">
        <f t="shared" si="495"/>
        <v/>
      </c>
      <c r="BI1116" s="171" t="str">
        <f t="shared" si="501"/>
        <v/>
      </c>
      <c r="BJ1116" s="163" t="str">
        <f t="shared" si="502"/>
        <v/>
      </c>
      <c r="BK1116" s="163" t="str">
        <f t="shared" si="503"/>
        <v/>
      </c>
    </row>
    <row r="1117" spans="1:63" x14ac:dyDescent="0.25">
      <c r="A1117" s="110" t="s">
        <v>202</v>
      </c>
      <c r="B1117" s="117"/>
      <c r="C1117" s="118"/>
      <c r="D1117" s="119"/>
      <c r="E1117" s="120"/>
      <c r="F1117" s="117"/>
      <c r="G1117" s="119"/>
      <c r="H1117" s="119"/>
      <c r="I1117" s="119"/>
      <c r="J1117" s="121"/>
      <c r="K1117" s="122"/>
      <c r="L1117" s="123"/>
      <c r="M1117" s="124"/>
      <c r="N1117" s="125"/>
      <c r="O1117" s="122"/>
      <c r="P1117" s="123"/>
      <c r="Q1117" s="124"/>
      <c r="R1117" s="126"/>
      <c r="S1117" s="122"/>
      <c r="T1117" s="123"/>
      <c r="U1117" s="127"/>
      <c r="V1117" s="128"/>
      <c r="AH1117" s="42" t="b">
        <f t="shared" si="496"/>
        <v>0</v>
      </c>
      <c r="AI1117" s="42" t="str">
        <f t="shared" si="497"/>
        <v/>
      </c>
      <c r="AJ1117" s="42" t="str">
        <f>IF(AND(AH1117,D1117&lt;&gt;""),COUNTIF($AI$12:AI1117,AI1117),"")</f>
        <v/>
      </c>
      <c r="AK1117" s="42" t="str">
        <f t="shared" si="498"/>
        <v/>
      </c>
      <c r="AL1117" s="42" t="str">
        <f t="shared" si="499"/>
        <v/>
      </c>
      <c r="AM1117" s="42">
        <f t="shared" si="500"/>
        <v>1</v>
      </c>
      <c r="AN1117" s="109" t="str">
        <f t="shared" si="476"/>
        <v/>
      </c>
      <c r="AO1117" s="109" t="str">
        <f t="shared" si="477"/>
        <v/>
      </c>
      <c r="AP1117" s="109" t="str">
        <f t="shared" si="478"/>
        <v/>
      </c>
      <c r="AQ1117" s="109" t="str">
        <f t="shared" si="479"/>
        <v/>
      </c>
      <c r="AR1117" s="109" t="str">
        <f t="shared" si="480"/>
        <v/>
      </c>
      <c r="AS1117" s="158" t="str">
        <f t="shared" si="481"/>
        <v/>
      </c>
      <c r="AT1117" s="157" t="str">
        <f t="shared" si="482"/>
        <v/>
      </c>
      <c r="AU1117" s="157" t="str">
        <f t="shared" si="483"/>
        <v/>
      </c>
      <c r="AV1117" s="109" t="str">
        <f t="shared" si="484"/>
        <v/>
      </c>
      <c r="AW1117" s="158" t="str">
        <f t="shared" si="485"/>
        <v/>
      </c>
      <c r="AX1117" s="158" t="str">
        <f t="shared" si="486"/>
        <v/>
      </c>
      <c r="AY1117" s="158" t="str">
        <f t="shared" si="487"/>
        <v/>
      </c>
      <c r="AZ1117" s="158" t="str">
        <f t="shared" si="488"/>
        <v/>
      </c>
      <c r="BA1117" s="157" t="str">
        <f t="shared" si="489"/>
        <v/>
      </c>
      <c r="BB1117" s="157" t="str">
        <f t="shared" si="490"/>
        <v/>
      </c>
      <c r="BC1117" s="157" t="str">
        <f t="shared" si="491"/>
        <v/>
      </c>
      <c r="BD1117" s="157" t="str">
        <f t="shared" si="492"/>
        <v/>
      </c>
      <c r="BE1117" s="158" t="str">
        <f t="shared" si="493"/>
        <v/>
      </c>
      <c r="BF1117" s="158" t="str">
        <f t="shared" si="494"/>
        <v/>
      </c>
      <c r="BG1117" s="158" t="str">
        <f t="shared" si="495"/>
        <v/>
      </c>
      <c r="BI1117" s="171" t="str">
        <f t="shared" si="501"/>
        <v/>
      </c>
      <c r="BJ1117" s="163" t="str">
        <f t="shared" si="502"/>
        <v/>
      </c>
      <c r="BK1117" s="163" t="str">
        <f t="shared" si="503"/>
        <v/>
      </c>
    </row>
    <row r="1118" spans="1:63" x14ac:dyDescent="0.25">
      <c r="A1118" s="110" t="s">
        <v>202</v>
      </c>
      <c r="B1118" s="117"/>
      <c r="C1118" s="118"/>
      <c r="D1118" s="119"/>
      <c r="E1118" s="120"/>
      <c r="F1118" s="117"/>
      <c r="G1118" s="119"/>
      <c r="H1118" s="119"/>
      <c r="I1118" s="119"/>
      <c r="J1118" s="121"/>
      <c r="K1118" s="122"/>
      <c r="L1118" s="123"/>
      <c r="M1118" s="124"/>
      <c r="N1118" s="125"/>
      <c r="O1118" s="122"/>
      <c r="P1118" s="123"/>
      <c r="Q1118" s="124"/>
      <c r="R1118" s="126"/>
      <c r="S1118" s="122"/>
      <c r="T1118" s="123"/>
      <c r="U1118" s="127"/>
      <c r="V1118" s="128"/>
      <c r="AH1118" s="42" t="b">
        <f t="shared" si="496"/>
        <v>0</v>
      </c>
      <c r="AI1118" s="42" t="str">
        <f t="shared" si="497"/>
        <v/>
      </c>
      <c r="AJ1118" s="42" t="str">
        <f>IF(AND(AH1118,D1118&lt;&gt;""),COUNTIF($AI$12:AI1118,AI1118),"")</f>
        <v/>
      </c>
      <c r="AK1118" s="42" t="str">
        <f t="shared" si="498"/>
        <v/>
      </c>
      <c r="AL1118" s="42" t="str">
        <f t="shared" si="499"/>
        <v/>
      </c>
      <c r="AM1118" s="42">
        <f t="shared" si="500"/>
        <v>0</v>
      </c>
      <c r="AN1118" s="109" t="str">
        <f t="shared" si="476"/>
        <v/>
      </c>
      <c r="AO1118" s="109" t="str">
        <f t="shared" si="477"/>
        <v/>
      </c>
      <c r="AP1118" s="109" t="str">
        <f t="shared" si="478"/>
        <v/>
      </c>
      <c r="AQ1118" s="109" t="str">
        <f t="shared" si="479"/>
        <v/>
      </c>
      <c r="AR1118" s="109" t="str">
        <f t="shared" si="480"/>
        <v/>
      </c>
      <c r="AS1118" s="158" t="str">
        <f t="shared" si="481"/>
        <v/>
      </c>
      <c r="AT1118" s="157" t="str">
        <f t="shared" si="482"/>
        <v/>
      </c>
      <c r="AU1118" s="157" t="str">
        <f t="shared" si="483"/>
        <v/>
      </c>
      <c r="AV1118" s="109" t="str">
        <f t="shared" si="484"/>
        <v/>
      </c>
      <c r="AW1118" s="158" t="str">
        <f t="shared" si="485"/>
        <v/>
      </c>
      <c r="AX1118" s="158" t="str">
        <f t="shared" si="486"/>
        <v/>
      </c>
      <c r="AY1118" s="158" t="str">
        <f t="shared" si="487"/>
        <v/>
      </c>
      <c r="AZ1118" s="158" t="str">
        <f t="shared" si="488"/>
        <v/>
      </c>
      <c r="BA1118" s="157" t="str">
        <f t="shared" si="489"/>
        <v/>
      </c>
      <c r="BB1118" s="157" t="str">
        <f t="shared" si="490"/>
        <v/>
      </c>
      <c r="BC1118" s="157" t="str">
        <f t="shared" si="491"/>
        <v/>
      </c>
      <c r="BD1118" s="157" t="str">
        <f t="shared" si="492"/>
        <v/>
      </c>
      <c r="BE1118" s="158" t="str">
        <f t="shared" si="493"/>
        <v/>
      </c>
      <c r="BF1118" s="158" t="str">
        <f t="shared" si="494"/>
        <v/>
      </c>
      <c r="BG1118" s="158" t="str">
        <f t="shared" si="495"/>
        <v/>
      </c>
      <c r="BI1118" s="171" t="str">
        <f t="shared" si="501"/>
        <v/>
      </c>
      <c r="BJ1118" s="163" t="str">
        <f t="shared" si="502"/>
        <v/>
      </c>
      <c r="BK1118" s="163" t="str">
        <f t="shared" si="503"/>
        <v/>
      </c>
    </row>
    <row r="1119" spans="1:63" x14ac:dyDescent="0.25">
      <c r="A1119" s="110" t="s">
        <v>202</v>
      </c>
      <c r="B1119" s="117"/>
      <c r="C1119" s="118"/>
      <c r="D1119" s="119"/>
      <c r="E1119" s="120"/>
      <c r="F1119" s="117"/>
      <c r="G1119" s="119"/>
      <c r="H1119" s="119"/>
      <c r="I1119" s="119"/>
      <c r="J1119" s="121"/>
      <c r="K1119" s="122"/>
      <c r="L1119" s="123"/>
      <c r="M1119" s="124"/>
      <c r="N1119" s="125"/>
      <c r="O1119" s="122"/>
      <c r="P1119" s="123"/>
      <c r="Q1119" s="124"/>
      <c r="R1119" s="126"/>
      <c r="S1119" s="122"/>
      <c r="T1119" s="123"/>
      <c r="U1119" s="127"/>
      <c r="V1119" s="128"/>
      <c r="AH1119" s="42" t="b">
        <f t="shared" si="496"/>
        <v>0</v>
      </c>
      <c r="AI1119" s="42" t="str">
        <f t="shared" si="497"/>
        <v/>
      </c>
      <c r="AJ1119" s="42" t="str">
        <f>IF(AND(AH1119,D1119&lt;&gt;""),COUNTIF($AI$12:AI1119,AI1119),"")</f>
        <v/>
      </c>
      <c r="AK1119" s="42" t="str">
        <f t="shared" si="498"/>
        <v/>
      </c>
      <c r="AL1119" s="42" t="str">
        <f t="shared" si="499"/>
        <v/>
      </c>
      <c r="AM1119" s="42">
        <f t="shared" si="500"/>
        <v>1</v>
      </c>
      <c r="AN1119" s="109" t="str">
        <f t="shared" si="476"/>
        <v/>
      </c>
      <c r="AO1119" s="109" t="str">
        <f t="shared" si="477"/>
        <v/>
      </c>
      <c r="AP1119" s="109" t="str">
        <f t="shared" si="478"/>
        <v/>
      </c>
      <c r="AQ1119" s="109" t="str">
        <f t="shared" si="479"/>
        <v/>
      </c>
      <c r="AR1119" s="109" t="str">
        <f t="shared" si="480"/>
        <v/>
      </c>
      <c r="AS1119" s="158" t="str">
        <f t="shared" si="481"/>
        <v/>
      </c>
      <c r="AT1119" s="157" t="str">
        <f t="shared" si="482"/>
        <v/>
      </c>
      <c r="AU1119" s="157" t="str">
        <f t="shared" si="483"/>
        <v/>
      </c>
      <c r="AV1119" s="109" t="str">
        <f t="shared" si="484"/>
        <v/>
      </c>
      <c r="AW1119" s="158" t="str">
        <f t="shared" si="485"/>
        <v/>
      </c>
      <c r="AX1119" s="158" t="str">
        <f t="shared" si="486"/>
        <v/>
      </c>
      <c r="AY1119" s="158" t="str">
        <f t="shared" si="487"/>
        <v/>
      </c>
      <c r="AZ1119" s="158" t="str">
        <f t="shared" si="488"/>
        <v/>
      </c>
      <c r="BA1119" s="157" t="str">
        <f t="shared" si="489"/>
        <v/>
      </c>
      <c r="BB1119" s="157" t="str">
        <f t="shared" si="490"/>
        <v/>
      </c>
      <c r="BC1119" s="157" t="str">
        <f t="shared" si="491"/>
        <v/>
      </c>
      <c r="BD1119" s="157" t="str">
        <f t="shared" si="492"/>
        <v/>
      </c>
      <c r="BE1119" s="158" t="str">
        <f t="shared" si="493"/>
        <v/>
      </c>
      <c r="BF1119" s="158" t="str">
        <f t="shared" si="494"/>
        <v/>
      </c>
      <c r="BG1119" s="158" t="str">
        <f t="shared" si="495"/>
        <v/>
      </c>
      <c r="BI1119" s="171" t="str">
        <f t="shared" si="501"/>
        <v/>
      </c>
      <c r="BJ1119" s="163" t="str">
        <f t="shared" si="502"/>
        <v/>
      </c>
      <c r="BK1119" s="163" t="str">
        <f t="shared" si="503"/>
        <v/>
      </c>
    </row>
    <row r="1120" spans="1:63" x14ac:dyDescent="0.25">
      <c r="A1120" s="110" t="s">
        <v>202</v>
      </c>
      <c r="B1120" s="117"/>
      <c r="C1120" s="118"/>
      <c r="D1120" s="119"/>
      <c r="E1120" s="120"/>
      <c r="F1120" s="117"/>
      <c r="G1120" s="119"/>
      <c r="H1120" s="119"/>
      <c r="I1120" s="119"/>
      <c r="J1120" s="121"/>
      <c r="K1120" s="122"/>
      <c r="L1120" s="123"/>
      <c r="M1120" s="124"/>
      <c r="N1120" s="125"/>
      <c r="O1120" s="122"/>
      <c r="P1120" s="123"/>
      <c r="Q1120" s="124"/>
      <c r="R1120" s="126"/>
      <c r="S1120" s="122"/>
      <c r="T1120" s="123"/>
      <c r="U1120" s="127"/>
      <c r="V1120" s="128"/>
      <c r="AH1120" s="42" t="b">
        <f t="shared" si="496"/>
        <v>0</v>
      </c>
      <c r="AI1120" s="42" t="str">
        <f t="shared" si="497"/>
        <v/>
      </c>
      <c r="AJ1120" s="42" t="str">
        <f>IF(AND(AH1120,D1120&lt;&gt;""),COUNTIF($AI$12:AI1120,AI1120),"")</f>
        <v/>
      </c>
      <c r="AK1120" s="42" t="str">
        <f t="shared" si="498"/>
        <v/>
      </c>
      <c r="AL1120" s="42" t="str">
        <f t="shared" si="499"/>
        <v/>
      </c>
      <c r="AM1120" s="42">
        <f t="shared" si="500"/>
        <v>0</v>
      </c>
      <c r="AN1120" s="109" t="str">
        <f t="shared" si="476"/>
        <v/>
      </c>
      <c r="AO1120" s="109" t="str">
        <f t="shared" si="477"/>
        <v/>
      </c>
      <c r="AP1120" s="109" t="str">
        <f t="shared" si="478"/>
        <v/>
      </c>
      <c r="AQ1120" s="109" t="str">
        <f t="shared" si="479"/>
        <v/>
      </c>
      <c r="AR1120" s="109" t="str">
        <f t="shared" si="480"/>
        <v/>
      </c>
      <c r="AS1120" s="158" t="str">
        <f t="shared" si="481"/>
        <v/>
      </c>
      <c r="AT1120" s="157" t="str">
        <f t="shared" si="482"/>
        <v/>
      </c>
      <c r="AU1120" s="157" t="str">
        <f t="shared" si="483"/>
        <v/>
      </c>
      <c r="AV1120" s="109" t="str">
        <f t="shared" si="484"/>
        <v/>
      </c>
      <c r="AW1120" s="158" t="str">
        <f t="shared" si="485"/>
        <v/>
      </c>
      <c r="AX1120" s="158" t="str">
        <f t="shared" si="486"/>
        <v/>
      </c>
      <c r="AY1120" s="158" t="str">
        <f t="shared" si="487"/>
        <v/>
      </c>
      <c r="AZ1120" s="158" t="str">
        <f t="shared" si="488"/>
        <v/>
      </c>
      <c r="BA1120" s="157" t="str">
        <f t="shared" si="489"/>
        <v/>
      </c>
      <c r="BB1120" s="157" t="str">
        <f t="shared" si="490"/>
        <v/>
      </c>
      <c r="BC1120" s="157" t="str">
        <f t="shared" si="491"/>
        <v/>
      </c>
      <c r="BD1120" s="157" t="str">
        <f t="shared" si="492"/>
        <v/>
      </c>
      <c r="BE1120" s="158" t="str">
        <f t="shared" si="493"/>
        <v/>
      </c>
      <c r="BF1120" s="158" t="str">
        <f t="shared" si="494"/>
        <v/>
      </c>
      <c r="BG1120" s="158" t="str">
        <f t="shared" si="495"/>
        <v/>
      </c>
      <c r="BI1120" s="171" t="str">
        <f t="shared" si="501"/>
        <v/>
      </c>
      <c r="BJ1120" s="163" t="str">
        <f t="shared" si="502"/>
        <v/>
      </c>
      <c r="BK1120" s="163" t="str">
        <f t="shared" si="503"/>
        <v/>
      </c>
    </row>
    <row r="1121" spans="1:63" x14ac:dyDescent="0.25">
      <c r="A1121" s="110" t="s">
        <v>202</v>
      </c>
      <c r="B1121" s="117"/>
      <c r="C1121" s="118"/>
      <c r="D1121" s="119"/>
      <c r="E1121" s="120"/>
      <c r="F1121" s="117"/>
      <c r="G1121" s="119"/>
      <c r="H1121" s="119"/>
      <c r="I1121" s="119"/>
      <c r="J1121" s="121"/>
      <c r="K1121" s="122"/>
      <c r="L1121" s="123"/>
      <c r="M1121" s="124"/>
      <c r="N1121" s="125"/>
      <c r="O1121" s="122"/>
      <c r="P1121" s="123"/>
      <c r="Q1121" s="124"/>
      <c r="R1121" s="126"/>
      <c r="S1121" s="122"/>
      <c r="T1121" s="123"/>
      <c r="U1121" s="127"/>
      <c r="V1121" s="128"/>
      <c r="AH1121" s="42" t="b">
        <f t="shared" si="496"/>
        <v>0</v>
      </c>
      <c r="AI1121" s="42" t="str">
        <f t="shared" si="497"/>
        <v/>
      </c>
      <c r="AJ1121" s="42" t="str">
        <f>IF(AND(AH1121,D1121&lt;&gt;""),COUNTIF($AI$12:AI1121,AI1121),"")</f>
        <v/>
      </c>
      <c r="AK1121" s="42" t="str">
        <f t="shared" si="498"/>
        <v/>
      </c>
      <c r="AL1121" s="42" t="str">
        <f t="shared" si="499"/>
        <v/>
      </c>
      <c r="AM1121" s="42">
        <f t="shared" si="500"/>
        <v>1</v>
      </c>
      <c r="AN1121" s="109" t="str">
        <f t="shared" si="476"/>
        <v/>
      </c>
      <c r="AO1121" s="109" t="str">
        <f t="shared" si="477"/>
        <v/>
      </c>
      <c r="AP1121" s="109" t="str">
        <f t="shared" si="478"/>
        <v/>
      </c>
      <c r="AQ1121" s="109" t="str">
        <f t="shared" si="479"/>
        <v/>
      </c>
      <c r="AR1121" s="109" t="str">
        <f t="shared" si="480"/>
        <v/>
      </c>
      <c r="AS1121" s="158" t="str">
        <f t="shared" si="481"/>
        <v/>
      </c>
      <c r="AT1121" s="157" t="str">
        <f t="shared" si="482"/>
        <v/>
      </c>
      <c r="AU1121" s="157" t="str">
        <f t="shared" si="483"/>
        <v/>
      </c>
      <c r="AV1121" s="109" t="str">
        <f t="shared" si="484"/>
        <v/>
      </c>
      <c r="AW1121" s="158" t="str">
        <f t="shared" si="485"/>
        <v/>
      </c>
      <c r="AX1121" s="158" t="str">
        <f t="shared" si="486"/>
        <v/>
      </c>
      <c r="AY1121" s="158" t="str">
        <f t="shared" si="487"/>
        <v/>
      </c>
      <c r="AZ1121" s="158" t="str">
        <f t="shared" si="488"/>
        <v/>
      </c>
      <c r="BA1121" s="157" t="str">
        <f t="shared" si="489"/>
        <v/>
      </c>
      <c r="BB1121" s="157" t="str">
        <f t="shared" si="490"/>
        <v/>
      </c>
      <c r="BC1121" s="157" t="str">
        <f t="shared" si="491"/>
        <v/>
      </c>
      <c r="BD1121" s="157" t="str">
        <f t="shared" si="492"/>
        <v/>
      </c>
      <c r="BE1121" s="158" t="str">
        <f t="shared" si="493"/>
        <v/>
      </c>
      <c r="BF1121" s="158" t="str">
        <f t="shared" si="494"/>
        <v/>
      </c>
      <c r="BG1121" s="158" t="str">
        <f t="shared" si="495"/>
        <v/>
      </c>
      <c r="BI1121" s="171" t="str">
        <f t="shared" si="501"/>
        <v/>
      </c>
      <c r="BJ1121" s="163" t="str">
        <f t="shared" si="502"/>
        <v/>
      </c>
      <c r="BK1121" s="163" t="str">
        <f t="shared" si="503"/>
        <v/>
      </c>
    </row>
    <row r="1122" spans="1:63" x14ac:dyDescent="0.25">
      <c r="A1122" s="110" t="s">
        <v>202</v>
      </c>
      <c r="B1122" s="117"/>
      <c r="C1122" s="118"/>
      <c r="D1122" s="119"/>
      <c r="E1122" s="120"/>
      <c r="F1122" s="117"/>
      <c r="G1122" s="119"/>
      <c r="H1122" s="119"/>
      <c r="I1122" s="119"/>
      <c r="J1122" s="121"/>
      <c r="K1122" s="122"/>
      <c r="L1122" s="123"/>
      <c r="M1122" s="124"/>
      <c r="N1122" s="125"/>
      <c r="O1122" s="122"/>
      <c r="P1122" s="123"/>
      <c r="Q1122" s="124"/>
      <c r="R1122" s="126"/>
      <c r="S1122" s="122"/>
      <c r="T1122" s="123"/>
      <c r="U1122" s="127"/>
      <c r="V1122" s="128"/>
      <c r="AH1122" s="42" t="b">
        <f t="shared" si="496"/>
        <v>0</v>
      </c>
      <c r="AI1122" s="42" t="str">
        <f t="shared" si="497"/>
        <v/>
      </c>
      <c r="AJ1122" s="42" t="str">
        <f>IF(AND(AH1122,D1122&lt;&gt;""),COUNTIF($AI$12:AI1122,AI1122),"")</f>
        <v/>
      </c>
      <c r="AK1122" s="42" t="str">
        <f t="shared" si="498"/>
        <v/>
      </c>
      <c r="AL1122" s="42" t="str">
        <f t="shared" si="499"/>
        <v/>
      </c>
      <c r="AM1122" s="42">
        <f t="shared" si="500"/>
        <v>0</v>
      </c>
      <c r="AN1122" s="109" t="str">
        <f t="shared" si="476"/>
        <v/>
      </c>
      <c r="AO1122" s="109" t="str">
        <f t="shared" si="477"/>
        <v/>
      </c>
      <c r="AP1122" s="109" t="str">
        <f t="shared" si="478"/>
        <v/>
      </c>
      <c r="AQ1122" s="109" t="str">
        <f t="shared" si="479"/>
        <v/>
      </c>
      <c r="AR1122" s="109" t="str">
        <f t="shared" si="480"/>
        <v/>
      </c>
      <c r="AS1122" s="158" t="str">
        <f t="shared" si="481"/>
        <v/>
      </c>
      <c r="AT1122" s="157" t="str">
        <f t="shared" si="482"/>
        <v/>
      </c>
      <c r="AU1122" s="157" t="str">
        <f t="shared" si="483"/>
        <v/>
      </c>
      <c r="AV1122" s="109" t="str">
        <f t="shared" si="484"/>
        <v/>
      </c>
      <c r="AW1122" s="158" t="str">
        <f t="shared" si="485"/>
        <v/>
      </c>
      <c r="AX1122" s="158" t="str">
        <f t="shared" si="486"/>
        <v/>
      </c>
      <c r="AY1122" s="158" t="str">
        <f t="shared" si="487"/>
        <v/>
      </c>
      <c r="AZ1122" s="158" t="str">
        <f t="shared" si="488"/>
        <v/>
      </c>
      <c r="BA1122" s="157" t="str">
        <f t="shared" si="489"/>
        <v/>
      </c>
      <c r="BB1122" s="157" t="str">
        <f t="shared" si="490"/>
        <v/>
      </c>
      <c r="BC1122" s="157" t="str">
        <f t="shared" si="491"/>
        <v/>
      </c>
      <c r="BD1122" s="157" t="str">
        <f t="shared" si="492"/>
        <v/>
      </c>
      <c r="BE1122" s="158" t="str">
        <f t="shared" si="493"/>
        <v/>
      </c>
      <c r="BF1122" s="158" t="str">
        <f t="shared" si="494"/>
        <v/>
      </c>
      <c r="BG1122" s="158" t="str">
        <f t="shared" si="495"/>
        <v/>
      </c>
      <c r="BI1122" s="171" t="str">
        <f t="shared" si="501"/>
        <v/>
      </c>
      <c r="BJ1122" s="163" t="str">
        <f t="shared" si="502"/>
        <v/>
      </c>
      <c r="BK1122" s="163" t="str">
        <f t="shared" si="503"/>
        <v/>
      </c>
    </row>
    <row r="1123" spans="1:63" x14ac:dyDescent="0.25">
      <c r="A1123" s="110" t="s">
        <v>202</v>
      </c>
      <c r="B1123" s="117"/>
      <c r="C1123" s="118"/>
      <c r="D1123" s="119"/>
      <c r="E1123" s="120"/>
      <c r="F1123" s="117"/>
      <c r="G1123" s="119"/>
      <c r="H1123" s="119"/>
      <c r="I1123" s="119"/>
      <c r="J1123" s="121"/>
      <c r="K1123" s="122"/>
      <c r="L1123" s="123"/>
      <c r="M1123" s="124"/>
      <c r="N1123" s="125"/>
      <c r="O1123" s="122"/>
      <c r="P1123" s="123"/>
      <c r="Q1123" s="124"/>
      <c r="R1123" s="126"/>
      <c r="S1123" s="122"/>
      <c r="T1123" s="123"/>
      <c r="U1123" s="127"/>
      <c r="V1123" s="128"/>
      <c r="AH1123" s="42" t="b">
        <f t="shared" si="496"/>
        <v>0</v>
      </c>
      <c r="AI1123" s="42" t="str">
        <f t="shared" si="497"/>
        <v/>
      </c>
      <c r="AJ1123" s="42" t="str">
        <f>IF(AND(AH1123,D1123&lt;&gt;""),COUNTIF($AI$12:AI1123,AI1123),"")</f>
        <v/>
      </c>
      <c r="AK1123" s="42" t="str">
        <f t="shared" si="498"/>
        <v/>
      </c>
      <c r="AL1123" s="42" t="str">
        <f t="shared" si="499"/>
        <v/>
      </c>
      <c r="AM1123" s="42">
        <f t="shared" si="500"/>
        <v>1</v>
      </c>
      <c r="AN1123" s="109" t="str">
        <f t="shared" si="476"/>
        <v/>
      </c>
      <c r="AO1123" s="109" t="str">
        <f t="shared" si="477"/>
        <v/>
      </c>
      <c r="AP1123" s="109" t="str">
        <f t="shared" si="478"/>
        <v/>
      </c>
      <c r="AQ1123" s="109" t="str">
        <f t="shared" si="479"/>
        <v/>
      </c>
      <c r="AR1123" s="109" t="str">
        <f t="shared" si="480"/>
        <v/>
      </c>
      <c r="AS1123" s="158" t="str">
        <f t="shared" si="481"/>
        <v/>
      </c>
      <c r="AT1123" s="157" t="str">
        <f t="shared" si="482"/>
        <v/>
      </c>
      <c r="AU1123" s="157" t="str">
        <f t="shared" si="483"/>
        <v/>
      </c>
      <c r="AV1123" s="109" t="str">
        <f t="shared" si="484"/>
        <v/>
      </c>
      <c r="AW1123" s="158" t="str">
        <f t="shared" si="485"/>
        <v/>
      </c>
      <c r="AX1123" s="158" t="str">
        <f t="shared" si="486"/>
        <v/>
      </c>
      <c r="AY1123" s="158" t="str">
        <f t="shared" si="487"/>
        <v/>
      </c>
      <c r="AZ1123" s="158" t="str">
        <f t="shared" si="488"/>
        <v/>
      </c>
      <c r="BA1123" s="157" t="str">
        <f t="shared" si="489"/>
        <v/>
      </c>
      <c r="BB1123" s="157" t="str">
        <f t="shared" si="490"/>
        <v/>
      </c>
      <c r="BC1123" s="157" t="str">
        <f t="shared" si="491"/>
        <v/>
      </c>
      <c r="BD1123" s="157" t="str">
        <f t="shared" si="492"/>
        <v/>
      </c>
      <c r="BE1123" s="158" t="str">
        <f t="shared" si="493"/>
        <v/>
      </c>
      <c r="BF1123" s="158" t="str">
        <f t="shared" si="494"/>
        <v/>
      </c>
      <c r="BG1123" s="158" t="str">
        <f t="shared" si="495"/>
        <v/>
      </c>
      <c r="BI1123" s="171" t="str">
        <f t="shared" si="501"/>
        <v/>
      </c>
      <c r="BJ1123" s="163" t="str">
        <f t="shared" si="502"/>
        <v/>
      </c>
      <c r="BK1123" s="163" t="str">
        <f t="shared" si="503"/>
        <v/>
      </c>
    </row>
    <row r="1124" spans="1:63" x14ac:dyDescent="0.25">
      <c r="A1124" s="110" t="s">
        <v>202</v>
      </c>
      <c r="B1124" s="117"/>
      <c r="C1124" s="118"/>
      <c r="D1124" s="119"/>
      <c r="E1124" s="120"/>
      <c r="F1124" s="117"/>
      <c r="G1124" s="119"/>
      <c r="H1124" s="119"/>
      <c r="I1124" s="119"/>
      <c r="J1124" s="121"/>
      <c r="K1124" s="122"/>
      <c r="L1124" s="123"/>
      <c r="M1124" s="124"/>
      <c r="N1124" s="125"/>
      <c r="O1124" s="122"/>
      <c r="P1124" s="123"/>
      <c r="Q1124" s="124"/>
      <c r="R1124" s="126"/>
      <c r="S1124" s="122"/>
      <c r="T1124" s="123"/>
      <c r="U1124" s="127"/>
      <c r="V1124" s="128"/>
      <c r="AH1124" s="42" t="b">
        <f t="shared" si="496"/>
        <v>0</v>
      </c>
      <c r="AI1124" s="42" t="str">
        <f t="shared" si="497"/>
        <v/>
      </c>
      <c r="AJ1124" s="42" t="str">
        <f>IF(AND(AH1124,D1124&lt;&gt;""),COUNTIF($AI$12:AI1124,AI1124),"")</f>
        <v/>
      </c>
      <c r="AK1124" s="42" t="str">
        <f t="shared" si="498"/>
        <v/>
      </c>
      <c r="AL1124" s="42" t="str">
        <f t="shared" si="499"/>
        <v/>
      </c>
      <c r="AM1124" s="42">
        <f t="shared" si="500"/>
        <v>0</v>
      </c>
      <c r="AN1124" s="109" t="str">
        <f t="shared" si="476"/>
        <v/>
      </c>
      <c r="AO1124" s="109" t="str">
        <f t="shared" si="477"/>
        <v/>
      </c>
      <c r="AP1124" s="109" t="str">
        <f t="shared" si="478"/>
        <v/>
      </c>
      <c r="AQ1124" s="109" t="str">
        <f t="shared" si="479"/>
        <v/>
      </c>
      <c r="AR1124" s="109" t="str">
        <f t="shared" si="480"/>
        <v/>
      </c>
      <c r="AS1124" s="158" t="str">
        <f t="shared" si="481"/>
        <v/>
      </c>
      <c r="AT1124" s="157" t="str">
        <f t="shared" si="482"/>
        <v/>
      </c>
      <c r="AU1124" s="157" t="str">
        <f t="shared" si="483"/>
        <v/>
      </c>
      <c r="AV1124" s="109" t="str">
        <f t="shared" si="484"/>
        <v/>
      </c>
      <c r="AW1124" s="158" t="str">
        <f t="shared" si="485"/>
        <v/>
      </c>
      <c r="AX1124" s="158" t="str">
        <f t="shared" si="486"/>
        <v/>
      </c>
      <c r="AY1124" s="158" t="str">
        <f t="shared" si="487"/>
        <v/>
      </c>
      <c r="AZ1124" s="158" t="str">
        <f t="shared" si="488"/>
        <v/>
      </c>
      <c r="BA1124" s="157" t="str">
        <f t="shared" si="489"/>
        <v/>
      </c>
      <c r="BB1124" s="157" t="str">
        <f t="shared" si="490"/>
        <v/>
      </c>
      <c r="BC1124" s="157" t="str">
        <f t="shared" si="491"/>
        <v/>
      </c>
      <c r="BD1124" s="157" t="str">
        <f t="shared" si="492"/>
        <v/>
      </c>
      <c r="BE1124" s="158" t="str">
        <f t="shared" si="493"/>
        <v/>
      </c>
      <c r="BF1124" s="158" t="str">
        <f t="shared" si="494"/>
        <v/>
      </c>
      <c r="BG1124" s="158" t="str">
        <f t="shared" si="495"/>
        <v/>
      </c>
      <c r="BI1124" s="171" t="str">
        <f t="shared" si="501"/>
        <v/>
      </c>
      <c r="BJ1124" s="163" t="str">
        <f t="shared" si="502"/>
        <v/>
      </c>
      <c r="BK1124" s="163" t="str">
        <f t="shared" si="503"/>
        <v/>
      </c>
    </row>
    <row r="1125" spans="1:63" x14ac:dyDescent="0.25">
      <c r="A1125" s="110" t="s">
        <v>202</v>
      </c>
      <c r="B1125" s="117"/>
      <c r="C1125" s="118"/>
      <c r="D1125" s="119"/>
      <c r="E1125" s="120"/>
      <c r="F1125" s="117"/>
      <c r="G1125" s="119"/>
      <c r="H1125" s="119"/>
      <c r="I1125" s="119"/>
      <c r="J1125" s="121"/>
      <c r="K1125" s="122"/>
      <c r="L1125" s="123"/>
      <c r="M1125" s="124"/>
      <c r="N1125" s="125"/>
      <c r="O1125" s="122"/>
      <c r="P1125" s="123"/>
      <c r="Q1125" s="124"/>
      <c r="R1125" s="126"/>
      <c r="S1125" s="122"/>
      <c r="T1125" s="123"/>
      <c r="U1125" s="127"/>
      <c r="V1125" s="128"/>
      <c r="AH1125" s="42" t="b">
        <f t="shared" si="496"/>
        <v>0</v>
      </c>
      <c r="AI1125" s="42" t="str">
        <f t="shared" si="497"/>
        <v/>
      </c>
      <c r="AJ1125" s="42" t="str">
        <f>IF(AND(AH1125,D1125&lt;&gt;""),COUNTIF($AI$12:AI1125,AI1125),"")</f>
        <v/>
      </c>
      <c r="AK1125" s="42" t="str">
        <f t="shared" si="498"/>
        <v/>
      </c>
      <c r="AL1125" s="42" t="str">
        <f t="shared" si="499"/>
        <v/>
      </c>
      <c r="AM1125" s="42">
        <f t="shared" si="500"/>
        <v>1</v>
      </c>
      <c r="AN1125" s="109" t="str">
        <f t="shared" si="476"/>
        <v/>
      </c>
      <c r="AO1125" s="109" t="str">
        <f t="shared" si="477"/>
        <v/>
      </c>
      <c r="AP1125" s="109" t="str">
        <f t="shared" si="478"/>
        <v/>
      </c>
      <c r="AQ1125" s="109" t="str">
        <f t="shared" si="479"/>
        <v/>
      </c>
      <c r="AR1125" s="109" t="str">
        <f t="shared" si="480"/>
        <v/>
      </c>
      <c r="AS1125" s="158" t="str">
        <f t="shared" si="481"/>
        <v/>
      </c>
      <c r="AT1125" s="157" t="str">
        <f t="shared" si="482"/>
        <v/>
      </c>
      <c r="AU1125" s="157" t="str">
        <f t="shared" si="483"/>
        <v/>
      </c>
      <c r="AV1125" s="109" t="str">
        <f t="shared" si="484"/>
        <v/>
      </c>
      <c r="AW1125" s="158" t="str">
        <f t="shared" si="485"/>
        <v/>
      </c>
      <c r="AX1125" s="158" t="str">
        <f t="shared" si="486"/>
        <v/>
      </c>
      <c r="AY1125" s="158" t="str">
        <f t="shared" si="487"/>
        <v/>
      </c>
      <c r="AZ1125" s="158" t="str">
        <f t="shared" si="488"/>
        <v/>
      </c>
      <c r="BA1125" s="157" t="str">
        <f t="shared" si="489"/>
        <v/>
      </c>
      <c r="BB1125" s="157" t="str">
        <f t="shared" si="490"/>
        <v/>
      </c>
      <c r="BC1125" s="157" t="str">
        <f t="shared" si="491"/>
        <v/>
      </c>
      <c r="BD1125" s="157" t="str">
        <f t="shared" si="492"/>
        <v/>
      </c>
      <c r="BE1125" s="158" t="str">
        <f t="shared" si="493"/>
        <v/>
      </c>
      <c r="BF1125" s="158" t="str">
        <f t="shared" si="494"/>
        <v/>
      </c>
      <c r="BG1125" s="158" t="str">
        <f t="shared" si="495"/>
        <v/>
      </c>
      <c r="BI1125" s="171" t="str">
        <f t="shared" si="501"/>
        <v/>
      </c>
      <c r="BJ1125" s="163" t="str">
        <f t="shared" si="502"/>
        <v/>
      </c>
      <c r="BK1125" s="163" t="str">
        <f t="shared" si="503"/>
        <v/>
      </c>
    </row>
    <row r="1126" spans="1:63" x14ac:dyDescent="0.25">
      <c r="A1126" s="110" t="s">
        <v>202</v>
      </c>
      <c r="B1126" s="117"/>
      <c r="C1126" s="118"/>
      <c r="D1126" s="119"/>
      <c r="E1126" s="120"/>
      <c r="F1126" s="117"/>
      <c r="G1126" s="119"/>
      <c r="H1126" s="119"/>
      <c r="I1126" s="119"/>
      <c r="J1126" s="121"/>
      <c r="K1126" s="122"/>
      <c r="L1126" s="123"/>
      <c r="M1126" s="124"/>
      <c r="N1126" s="125"/>
      <c r="O1126" s="122"/>
      <c r="P1126" s="123"/>
      <c r="Q1126" s="124"/>
      <c r="R1126" s="126"/>
      <c r="S1126" s="122"/>
      <c r="T1126" s="123"/>
      <c r="U1126" s="127"/>
      <c r="V1126" s="128"/>
      <c r="AH1126" s="42" t="b">
        <f t="shared" si="496"/>
        <v>0</v>
      </c>
      <c r="AI1126" s="42" t="str">
        <f t="shared" si="497"/>
        <v/>
      </c>
      <c r="AJ1126" s="42" t="str">
        <f>IF(AND(AH1126,D1126&lt;&gt;""),COUNTIF($AI$12:AI1126,AI1126),"")</f>
        <v/>
      </c>
      <c r="AK1126" s="42" t="str">
        <f t="shared" si="498"/>
        <v/>
      </c>
      <c r="AL1126" s="42" t="str">
        <f t="shared" si="499"/>
        <v/>
      </c>
      <c r="AM1126" s="42">
        <f t="shared" si="500"/>
        <v>0</v>
      </c>
      <c r="AN1126" s="109" t="str">
        <f t="shared" si="476"/>
        <v/>
      </c>
      <c r="AO1126" s="109" t="str">
        <f t="shared" si="477"/>
        <v/>
      </c>
      <c r="AP1126" s="109" t="str">
        <f t="shared" si="478"/>
        <v/>
      </c>
      <c r="AQ1126" s="109" t="str">
        <f t="shared" si="479"/>
        <v/>
      </c>
      <c r="AR1126" s="109" t="str">
        <f t="shared" si="480"/>
        <v/>
      </c>
      <c r="AS1126" s="158" t="str">
        <f t="shared" si="481"/>
        <v/>
      </c>
      <c r="AT1126" s="157" t="str">
        <f t="shared" si="482"/>
        <v/>
      </c>
      <c r="AU1126" s="157" t="str">
        <f t="shared" si="483"/>
        <v/>
      </c>
      <c r="AV1126" s="109" t="str">
        <f t="shared" si="484"/>
        <v/>
      </c>
      <c r="AW1126" s="158" t="str">
        <f t="shared" si="485"/>
        <v/>
      </c>
      <c r="AX1126" s="158" t="str">
        <f t="shared" si="486"/>
        <v/>
      </c>
      <c r="AY1126" s="158" t="str">
        <f t="shared" si="487"/>
        <v/>
      </c>
      <c r="AZ1126" s="158" t="str">
        <f t="shared" si="488"/>
        <v/>
      </c>
      <c r="BA1126" s="157" t="str">
        <f t="shared" si="489"/>
        <v/>
      </c>
      <c r="BB1126" s="157" t="str">
        <f t="shared" si="490"/>
        <v/>
      </c>
      <c r="BC1126" s="157" t="str">
        <f t="shared" si="491"/>
        <v/>
      </c>
      <c r="BD1126" s="157" t="str">
        <f t="shared" si="492"/>
        <v/>
      </c>
      <c r="BE1126" s="158" t="str">
        <f t="shared" si="493"/>
        <v/>
      </c>
      <c r="BF1126" s="158" t="str">
        <f t="shared" si="494"/>
        <v/>
      </c>
      <c r="BG1126" s="158" t="str">
        <f t="shared" si="495"/>
        <v/>
      </c>
      <c r="BI1126" s="171" t="str">
        <f t="shared" si="501"/>
        <v/>
      </c>
      <c r="BJ1126" s="163" t="str">
        <f t="shared" si="502"/>
        <v/>
      </c>
      <c r="BK1126" s="163" t="str">
        <f t="shared" si="503"/>
        <v/>
      </c>
    </row>
    <row r="1127" spans="1:63" x14ac:dyDescent="0.25">
      <c r="A1127" s="110" t="s">
        <v>202</v>
      </c>
      <c r="B1127" s="117"/>
      <c r="C1127" s="118"/>
      <c r="D1127" s="119"/>
      <c r="E1127" s="120"/>
      <c r="F1127" s="117"/>
      <c r="G1127" s="119"/>
      <c r="H1127" s="119"/>
      <c r="I1127" s="119"/>
      <c r="J1127" s="121"/>
      <c r="K1127" s="122"/>
      <c r="L1127" s="123"/>
      <c r="M1127" s="124"/>
      <c r="N1127" s="125"/>
      <c r="O1127" s="122"/>
      <c r="P1127" s="123"/>
      <c r="Q1127" s="124"/>
      <c r="R1127" s="126"/>
      <c r="S1127" s="122"/>
      <c r="T1127" s="123"/>
      <c r="U1127" s="127"/>
      <c r="V1127" s="128"/>
      <c r="AH1127" s="42" t="b">
        <f t="shared" si="496"/>
        <v>0</v>
      </c>
      <c r="AI1127" s="42" t="str">
        <f t="shared" si="497"/>
        <v/>
      </c>
      <c r="AJ1127" s="42" t="str">
        <f>IF(AND(AH1127,D1127&lt;&gt;""),COUNTIF($AI$12:AI1127,AI1127),"")</f>
        <v/>
      </c>
      <c r="AK1127" s="42" t="str">
        <f t="shared" si="498"/>
        <v/>
      </c>
      <c r="AL1127" s="42" t="str">
        <f t="shared" si="499"/>
        <v/>
      </c>
      <c r="AM1127" s="42">
        <f t="shared" si="500"/>
        <v>1</v>
      </c>
      <c r="AN1127" s="109" t="str">
        <f t="shared" si="476"/>
        <v/>
      </c>
      <c r="AO1127" s="109" t="str">
        <f t="shared" si="477"/>
        <v/>
      </c>
      <c r="AP1127" s="109" t="str">
        <f t="shared" si="478"/>
        <v/>
      </c>
      <c r="AQ1127" s="109" t="str">
        <f t="shared" si="479"/>
        <v/>
      </c>
      <c r="AR1127" s="109" t="str">
        <f t="shared" si="480"/>
        <v/>
      </c>
      <c r="AS1127" s="158" t="str">
        <f t="shared" si="481"/>
        <v/>
      </c>
      <c r="AT1127" s="157" t="str">
        <f t="shared" si="482"/>
        <v/>
      </c>
      <c r="AU1127" s="157" t="str">
        <f t="shared" si="483"/>
        <v/>
      </c>
      <c r="AV1127" s="109" t="str">
        <f t="shared" si="484"/>
        <v/>
      </c>
      <c r="AW1127" s="158" t="str">
        <f t="shared" si="485"/>
        <v/>
      </c>
      <c r="AX1127" s="158" t="str">
        <f t="shared" si="486"/>
        <v/>
      </c>
      <c r="AY1127" s="158" t="str">
        <f t="shared" si="487"/>
        <v/>
      </c>
      <c r="AZ1127" s="158" t="str">
        <f t="shared" si="488"/>
        <v/>
      </c>
      <c r="BA1127" s="157" t="str">
        <f t="shared" si="489"/>
        <v/>
      </c>
      <c r="BB1127" s="157" t="str">
        <f t="shared" si="490"/>
        <v/>
      </c>
      <c r="BC1127" s="157" t="str">
        <f t="shared" si="491"/>
        <v/>
      </c>
      <c r="BD1127" s="157" t="str">
        <f t="shared" si="492"/>
        <v/>
      </c>
      <c r="BE1127" s="158" t="str">
        <f t="shared" si="493"/>
        <v/>
      </c>
      <c r="BF1127" s="158" t="str">
        <f t="shared" si="494"/>
        <v/>
      </c>
      <c r="BG1127" s="158" t="str">
        <f t="shared" si="495"/>
        <v/>
      </c>
      <c r="BI1127" s="171" t="str">
        <f t="shared" si="501"/>
        <v/>
      </c>
      <c r="BJ1127" s="163" t="str">
        <f t="shared" si="502"/>
        <v/>
      </c>
      <c r="BK1127" s="163" t="str">
        <f t="shared" si="503"/>
        <v/>
      </c>
    </row>
    <row r="1128" spans="1:63" x14ac:dyDescent="0.25">
      <c r="A1128" s="110" t="s">
        <v>202</v>
      </c>
      <c r="B1128" s="117"/>
      <c r="C1128" s="118"/>
      <c r="D1128" s="119"/>
      <c r="E1128" s="120"/>
      <c r="F1128" s="117"/>
      <c r="G1128" s="119"/>
      <c r="H1128" s="119"/>
      <c r="I1128" s="119"/>
      <c r="J1128" s="121"/>
      <c r="K1128" s="122"/>
      <c r="L1128" s="123"/>
      <c r="M1128" s="124"/>
      <c r="N1128" s="125"/>
      <c r="O1128" s="122"/>
      <c r="P1128" s="123"/>
      <c r="Q1128" s="124"/>
      <c r="R1128" s="126"/>
      <c r="S1128" s="122"/>
      <c r="T1128" s="123"/>
      <c r="U1128" s="127"/>
      <c r="V1128" s="128"/>
      <c r="AH1128" s="42" t="b">
        <f t="shared" si="496"/>
        <v>0</v>
      </c>
      <c r="AI1128" s="42" t="str">
        <f t="shared" si="497"/>
        <v/>
      </c>
      <c r="AJ1128" s="42" t="str">
        <f>IF(AND(AH1128,D1128&lt;&gt;""),COUNTIF($AI$12:AI1128,AI1128),"")</f>
        <v/>
      </c>
      <c r="AK1128" s="42" t="str">
        <f t="shared" si="498"/>
        <v/>
      </c>
      <c r="AL1128" s="42" t="str">
        <f t="shared" si="499"/>
        <v/>
      </c>
      <c r="AM1128" s="42">
        <f t="shared" si="500"/>
        <v>0</v>
      </c>
      <c r="AN1128" s="109" t="str">
        <f t="shared" si="476"/>
        <v/>
      </c>
      <c r="AO1128" s="109" t="str">
        <f t="shared" si="477"/>
        <v/>
      </c>
      <c r="AP1128" s="109" t="str">
        <f t="shared" si="478"/>
        <v/>
      </c>
      <c r="AQ1128" s="109" t="str">
        <f t="shared" si="479"/>
        <v/>
      </c>
      <c r="AR1128" s="109" t="str">
        <f t="shared" si="480"/>
        <v/>
      </c>
      <c r="AS1128" s="158" t="str">
        <f t="shared" si="481"/>
        <v/>
      </c>
      <c r="AT1128" s="157" t="str">
        <f t="shared" si="482"/>
        <v/>
      </c>
      <c r="AU1128" s="157" t="str">
        <f t="shared" si="483"/>
        <v/>
      </c>
      <c r="AV1128" s="109" t="str">
        <f t="shared" si="484"/>
        <v/>
      </c>
      <c r="AW1128" s="158" t="str">
        <f t="shared" si="485"/>
        <v/>
      </c>
      <c r="AX1128" s="158" t="str">
        <f t="shared" si="486"/>
        <v/>
      </c>
      <c r="AY1128" s="158" t="str">
        <f t="shared" si="487"/>
        <v/>
      </c>
      <c r="AZ1128" s="158" t="str">
        <f t="shared" si="488"/>
        <v/>
      </c>
      <c r="BA1128" s="157" t="str">
        <f t="shared" si="489"/>
        <v/>
      </c>
      <c r="BB1128" s="157" t="str">
        <f t="shared" si="490"/>
        <v/>
      </c>
      <c r="BC1128" s="157" t="str">
        <f t="shared" si="491"/>
        <v/>
      </c>
      <c r="BD1128" s="157" t="str">
        <f t="shared" si="492"/>
        <v/>
      </c>
      <c r="BE1128" s="158" t="str">
        <f t="shared" si="493"/>
        <v/>
      </c>
      <c r="BF1128" s="158" t="str">
        <f t="shared" si="494"/>
        <v/>
      </c>
      <c r="BG1128" s="158" t="str">
        <f t="shared" si="495"/>
        <v/>
      </c>
      <c r="BI1128" s="171" t="str">
        <f t="shared" si="501"/>
        <v/>
      </c>
      <c r="BJ1128" s="163" t="str">
        <f t="shared" si="502"/>
        <v/>
      </c>
      <c r="BK1128" s="163" t="str">
        <f t="shared" si="503"/>
        <v/>
      </c>
    </row>
    <row r="1129" spans="1:63" x14ac:dyDescent="0.25">
      <c r="A1129" s="110" t="s">
        <v>202</v>
      </c>
      <c r="B1129" s="117"/>
      <c r="C1129" s="118"/>
      <c r="D1129" s="119"/>
      <c r="E1129" s="120"/>
      <c r="F1129" s="117"/>
      <c r="G1129" s="119"/>
      <c r="H1129" s="119"/>
      <c r="I1129" s="119"/>
      <c r="J1129" s="121"/>
      <c r="K1129" s="122"/>
      <c r="L1129" s="123"/>
      <c r="M1129" s="124"/>
      <c r="N1129" s="125"/>
      <c r="O1129" s="122"/>
      <c r="P1129" s="123"/>
      <c r="Q1129" s="124"/>
      <c r="R1129" s="126"/>
      <c r="S1129" s="122"/>
      <c r="T1129" s="123"/>
      <c r="U1129" s="127"/>
      <c r="V1129" s="128"/>
      <c r="AH1129" s="42" t="b">
        <f t="shared" si="496"/>
        <v>0</v>
      </c>
      <c r="AI1129" s="42" t="str">
        <f t="shared" si="497"/>
        <v/>
      </c>
      <c r="AJ1129" s="42" t="str">
        <f>IF(AND(AH1129,D1129&lt;&gt;""),COUNTIF($AI$12:AI1129,AI1129),"")</f>
        <v/>
      </c>
      <c r="AK1129" s="42" t="str">
        <f t="shared" si="498"/>
        <v/>
      </c>
      <c r="AL1129" s="42" t="str">
        <f t="shared" si="499"/>
        <v/>
      </c>
      <c r="AM1129" s="42">
        <f t="shared" si="500"/>
        <v>1</v>
      </c>
      <c r="AN1129" s="109" t="str">
        <f t="shared" si="476"/>
        <v/>
      </c>
      <c r="AO1129" s="109" t="str">
        <f t="shared" si="477"/>
        <v/>
      </c>
      <c r="AP1129" s="109" t="str">
        <f t="shared" si="478"/>
        <v/>
      </c>
      <c r="AQ1129" s="109" t="str">
        <f t="shared" si="479"/>
        <v/>
      </c>
      <c r="AR1129" s="109" t="str">
        <f t="shared" si="480"/>
        <v/>
      </c>
      <c r="AS1129" s="158" t="str">
        <f t="shared" si="481"/>
        <v/>
      </c>
      <c r="AT1129" s="157" t="str">
        <f t="shared" si="482"/>
        <v/>
      </c>
      <c r="AU1129" s="157" t="str">
        <f t="shared" si="483"/>
        <v/>
      </c>
      <c r="AV1129" s="109" t="str">
        <f t="shared" si="484"/>
        <v/>
      </c>
      <c r="AW1129" s="158" t="str">
        <f t="shared" si="485"/>
        <v/>
      </c>
      <c r="AX1129" s="158" t="str">
        <f t="shared" si="486"/>
        <v/>
      </c>
      <c r="AY1129" s="158" t="str">
        <f t="shared" si="487"/>
        <v/>
      </c>
      <c r="AZ1129" s="158" t="str">
        <f t="shared" si="488"/>
        <v/>
      </c>
      <c r="BA1129" s="157" t="str">
        <f t="shared" si="489"/>
        <v/>
      </c>
      <c r="BB1129" s="157" t="str">
        <f t="shared" si="490"/>
        <v/>
      </c>
      <c r="BC1129" s="157" t="str">
        <f t="shared" si="491"/>
        <v/>
      </c>
      <c r="BD1129" s="157" t="str">
        <f t="shared" si="492"/>
        <v/>
      </c>
      <c r="BE1129" s="158" t="str">
        <f t="shared" si="493"/>
        <v/>
      </c>
      <c r="BF1129" s="158" t="str">
        <f t="shared" si="494"/>
        <v/>
      </c>
      <c r="BG1129" s="158" t="str">
        <f t="shared" si="495"/>
        <v/>
      </c>
      <c r="BI1129" s="171" t="str">
        <f t="shared" si="501"/>
        <v/>
      </c>
      <c r="BJ1129" s="163" t="str">
        <f t="shared" si="502"/>
        <v/>
      </c>
      <c r="BK1129" s="163" t="str">
        <f t="shared" si="503"/>
        <v/>
      </c>
    </row>
    <row r="1130" spans="1:63" x14ac:dyDescent="0.25">
      <c r="A1130" s="110" t="s">
        <v>202</v>
      </c>
      <c r="B1130" s="117"/>
      <c r="C1130" s="118"/>
      <c r="D1130" s="119"/>
      <c r="E1130" s="120"/>
      <c r="F1130" s="117"/>
      <c r="G1130" s="119"/>
      <c r="H1130" s="119"/>
      <c r="I1130" s="119"/>
      <c r="J1130" s="121"/>
      <c r="K1130" s="122"/>
      <c r="L1130" s="123"/>
      <c r="M1130" s="124"/>
      <c r="N1130" s="125"/>
      <c r="O1130" s="122"/>
      <c r="P1130" s="123"/>
      <c r="Q1130" s="124"/>
      <c r="R1130" s="126"/>
      <c r="S1130" s="122"/>
      <c r="T1130" s="123"/>
      <c r="U1130" s="127"/>
      <c r="V1130" s="128"/>
      <c r="AH1130" s="42" t="b">
        <f t="shared" si="496"/>
        <v>0</v>
      </c>
      <c r="AI1130" s="42" t="str">
        <f t="shared" si="497"/>
        <v/>
      </c>
      <c r="AJ1130" s="42" t="str">
        <f>IF(AND(AH1130,D1130&lt;&gt;""),COUNTIF($AI$12:AI1130,AI1130),"")</f>
        <v/>
      </c>
      <c r="AK1130" s="42" t="str">
        <f t="shared" si="498"/>
        <v/>
      </c>
      <c r="AL1130" s="42" t="str">
        <f t="shared" si="499"/>
        <v/>
      </c>
      <c r="AM1130" s="42">
        <f t="shared" si="500"/>
        <v>0</v>
      </c>
      <c r="AN1130" s="109" t="str">
        <f t="shared" si="476"/>
        <v/>
      </c>
      <c r="AO1130" s="109" t="str">
        <f t="shared" si="477"/>
        <v/>
      </c>
      <c r="AP1130" s="109" t="str">
        <f t="shared" si="478"/>
        <v/>
      </c>
      <c r="AQ1130" s="109" t="str">
        <f t="shared" si="479"/>
        <v/>
      </c>
      <c r="AR1130" s="109" t="str">
        <f t="shared" si="480"/>
        <v/>
      </c>
      <c r="AS1130" s="158" t="str">
        <f t="shared" si="481"/>
        <v/>
      </c>
      <c r="AT1130" s="157" t="str">
        <f t="shared" si="482"/>
        <v/>
      </c>
      <c r="AU1130" s="157" t="str">
        <f t="shared" si="483"/>
        <v/>
      </c>
      <c r="AV1130" s="109" t="str">
        <f t="shared" si="484"/>
        <v/>
      </c>
      <c r="AW1130" s="158" t="str">
        <f t="shared" si="485"/>
        <v/>
      </c>
      <c r="AX1130" s="158" t="str">
        <f t="shared" si="486"/>
        <v/>
      </c>
      <c r="AY1130" s="158" t="str">
        <f t="shared" si="487"/>
        <v/>
      </c>
      <c r="AZ1130" s="158" t="str">
        <f t="shared" si="488"/>
        <v/>
      </c>
      <c r="BA1130" s="157" t="str">
        <f t="shared" si="489"/>
        <v/>
      </c>
      <c r="BB1130" s="157" t="str">
        <f t="shared" si="490"/>
        <v/>
      </c>
      <c r="BC1130" s="157" t="str">
        <f t="shared" si="491"/>
        <v/>
      </c>
      <c r="BD1130" s="157" t="str">
        <f t="shared" si="492"/>
        <v/>
      </c>
      <c r="BE1130" s="158" t="str">
        <f t="shared" si="493"/>
        <v/>
      </c>
      <c r="BF1130" s="158" t="str">
        <f t="shared" si="494"/>
        <v/>
      </c>
      <c r="BG1130" s="158" t="str">
        <f t="shared" si="495"/>
        <v/>
      </c>
      <c r="BI1130" s="171" t="str">
        <f t="shared" si="501"/>
        <v/>
      </c>
      <c r="BJ1130" s="163" t="str">
        <f t="shared" si="502"/>
        <v/>
      </c>
      <c r="BK1130" s="163" t="str">
        <f t="shared" si="503"/>
        <v/>
      </c>
    </row>
    <row r="1131" spans="1:63" x14ac:dyDescent="0.25">
      <c r="A1131" s="110" t="s">
        <v>202</v>
      </c>
      <c r="B1131" s="117"/>
      <c r="C1131" s="118"/>
      <c r="D1131" s="119"/>
      <c r="E1131" s="120"/>
      <c r="F1131" s="117"/>
      <c r="G1131" s="119"/>
      <c r="H1131" s="119"/>
      <c r="I1131" s="119"/>
      <c r="J1131" s="121"/>
      <c r="K1131" s="122"/>
      <c r="L1131" s="123"/>
      <c r="M1131" s="124"/>
      <c r="N1131" s="125"/>
      <c r="O1131" s="122"/>
      <c r="P1131" s="123"/>
      <c r="Q1131" s="124"/>
      <c r="R1131" s="126"/>
      <c r="S1131" s="122"/>
      <c r="T1131" s="123"/>
      <c r="U1131" s="127"/>
      <c r="V1131" s="128"/>
      <c r="AH1131" s="42" t="b">
        <f t="shared" si="496"/>
        <v>0</v>
      </c>
      <c r="AI1131" s="42" t="str">
        <f t="shared" si="497"/>
        <v/>
      </c>
      <c r="AJ1131" s="42" t="str">
        <f>IF(AND(AH1131,D1131&lt;&gt;""),COUNTIF($AI$12:AI1131,AI1131),"")</f>
        <v/>
      </c>
      <c r="AK1131" s="42" t="str">
        <f t="shared" si="498"/>
        <v/>
      </c>
      <c r="AL1131" s="42" t="str">
        <f t="shared" si="499"/>
        <v/>
      </c>
      <c r="AM1131" s="42">
        <f t="shared" si="500"/>
        <v>1</v>
      </c>
      <c r="AN1131" s="109" t="str">
        <f t="shared" si="476"/>
        <v/>
      </c>
      <c r="AO1131" s="109" t="str">
        <f t="shared" si="477"/>
        <v/>
      </c>
      <c r="AP1131" s="109" t="str">
        <f t="shared" si="478"/>
        <v/>
      </c>
      <c r="AQ1131" s="109" t="str">
        <f t="shared" si="479"/>
        <v/>
      </c>
      <c r="AR1131" s="109" t="str">
        <f t="shared" si="480"/>
        <v/>
      </c>
      <c r="AS1131" s="158" t="str">
        <f t="shared" si="481"/>
        <v/>
      </c>
      <c r="AT1131" s="157" t="str">
        <f t="shared" si="482"/>
        <v/>
      </c>
      <c r="AU1131" s="157" t="str">
        <f t="shared" si="483"/>
        <v/>
      </c>
      <c r="AV1131" s="109" t="str">
        <f t="shared" si="484"/>
        <v/>
      </c>
      <c r="AW1131" s="158" t="str">
        <f t="shared" si="485"/>
        <v/>
      </c>
      <c r="AX1131" s="158" t="str">
        <f t="shared" si="486"/>
        <v/>
      </c>
      <c r="AY1131" s="158" t="str">
        <f t="shared" si="487"/>
        <v/>
      </c>
      <c r="AZ1131" s="158" t="str">
        <f t="shared" si="488"/>
        <v/>
      </c>
      <c r="BA1131" s="157" t="str">
        <f t="shared" si="489"/>
        <v/>
      </c>
      <c r="BB1131" s="157" t="str">
        <f t="shared" si="490"/>
        <v/>
      </c>
      <c r="BC1131" s="157" t="str">
        <f t="shared" si="491"/>
        <v/>
      </c>
      <c r="BD1131" s="157" t="str">
        <f t="shared" si="492"/>
        <v/>
      </c>
      <c r="BE1131" s="158" t="str">
        <f t="shared" si="493"/>
        <v/>
      </c>
      <c r="BF1131" s="158" t="str">
        <f t="shared" si="494"/>
        <v/>
      </c>
      <c r="BG1131" s="158" t="str">
        <f t="shared" si="495"/>
        <v/>
      </c>
      <c r="BI1131" s="171" t="str">
        <f t="shared" si="501"/>
        <v/>
      </c>
      <c r="BJ1131" s="163" t="str">
        <f t="shared" si="502"/>
        <v/>
      </c>
      <c r="BK1131" s="163" t="str">
        <f t="shared" si="503"/>
        <v/>
      </c>
    </row>
    <row r="1132" spans="1:63" x14ac:dyDescent="0.25">
      <c r="A1132" s="110" t="s">
        <v>202</v>
      </c>
      <c r="B1132" s="117"/>
      <c r="C1132" s="118"/>
      <c r="D1132" s="119"/>
      <c r="E1132" s="120"/>
      <c r="F1132" s="117"/>
      <c r="G1132" s="119"/>
      <c r="H1132" s="119"/>
      <c r="I1132" s="119"/>
      <c r="J1132" s="121"/>
      <c r="K1132" s="122"/>
      <c r="L1132" s="123"/>
      <c r="M1132" s="124"/>
      <c r="N1132" s="125"/>
      <c r="O1132" s="122"/>
      <c r="P1132" s="123"/>
      <c r="Q1132" s="124"/>
      <c r="R1132" s="126"/>
      <c r="S1132" s="122"/>
      <c r="T1132" s="123"/>
      <c r="U1132" s="127"/>
      <c r="V1132" s="128"/>
      <c r="AH1132" s="42" t="b">
        <f t="shared" si="496"/>
        <v>0</v>
      </c>
      <c r="AI1132" s="42" t="str">
        <f t="shared" si="497"/>
        <v/>
      </c>
      <c r="AJ1132" s="42" t="str">
        <f>IF(AND(AH1132,D1132&lt;&gt;""),COUNTIF($AI$12:AI1132,AI1132),"")</f>
        <v/>
      </c>
      <c r="AK1132" s="42" t="str">
        <f t="shared" si="498"/>
        <v/>
      </c>
      <c r="AL1132" s="42" t="str">
        <f t="shared" si="499"/>
        <v/>
      </c>
      <c r="AM1132" s="42">
        <f t="shared" si="500"/>
        <v>0</v>
      </c>
      <c r="AN1132" s="109" t="str">
        <f t="shared" si="476"/>
        <v/>
      </c>
      <c r="AO1132" s="109" t="str">
        <f t="shared" si="477"/>
        <v/>
      </c>
      <c r="AP1132" s="109" t="str">
        <f t="shared" si="478"/>
        <v/>
      </c>
      <c r="AQ1132" s="109" t="str">
        <f t="shared" si="479"/>
        <v/>
      </c>
      <c r="AR1132" s="109" t="str">
        <f t="shared" si="480"/>
        <v/>
      </c>
      <c r="AS1132" s="158" t="str">
        <f t="shared" si="481"/>
        <v/>
      </c>
      <c r="AT1132" s="157" t="str">
        <f t="shared" si="482"/>
        <v/>
      </c>
      <c r="AU1132" s="157" t="str">
        <f t="shared" si="483"/>
        <v/>
      </c>
      <c r="AV1132" s="109" t="str">
        <f t="shared" si="484"/>
        <v/>
      </c>
      <c r="AW1132" s="158" t="str">
        <f t="shared" si="485"/>
        <v/>
      </c>
      <c r="AX1132" s="158" t="str">
        <f t="shared" si="486"/>
        <v/>
      </c>
      <c r="AY1132" s="158" t="str">
        <f t="shared" si="487"/>
        <v/>
      </c>
      <c r="AZ1132" s="158" t="str">
        <f t="shared" si="488"/>
        <v/>
      </c>
      <c r="BA1132" s="157" t="str">
        <f t="shared" si="489"/>
        <v/>
      </c>
      <c r="BB1132" s="157" t="str">
        <f t="shared" si="490"/>
        <v/>
      </c>
      <c r="BC1132" s="157" t="str">
        <f t="shared" si="491"/>
        <v/>
      </c>
      <c r="BD1132" s="157" t="str">
        <f t="shared" si="492"/>
        <v/>
      </c>
      <c r="BE1132" s="158" t="str">
        <f t="shared" si="493"/>
        <v/>
      </c>
      <c r="BF1132" s="158" t="str">
        <f t="shared" si="494"/>
        <v/>
      </c>
      <c r="BG1132" s="158" t="str">
        <f t="shared" si="495"/>
        <v/>
      </c>
      <c r="BI1132" s="171" t="str">
        <f t="shared" si="501"/>
        <v/>
      </c>
      <c r="BJ1132" s="163" t="str">
        <f t="shared" si="502"/>
        <v/>
      </c>
      <c r="BK1132" s="163" t="str">
        <f t="shared" si="503"/>
        <v/>
      </c>
    </row>
    <row r="1133" spans="1:63" x14ac:dyDescent="0.25">
      <c r="A1133" s="110" t="s">
        <v>202</v>
      </c>
      <c r="B1133" s="117"/>
      <c r="C1133" s="118"/>
      <c r="D1133" s="119"/>
      <c r="E1133" s="120"/>
      <c r="F1133" s="117"/>
      <c r="G1133" s="119"/>
      <c r="H1133" s="119"/>
      <c r="I1133" s="119"/>
      <c r="J1133" s="121"/>
      <c r="K1133" s="122"/>
      <c r="L1133" s="123"/>
      <c r="M1133" s="124"/>
      <c r="N1133" s="125"/>
      <c r="O1133" s="122"/>
      <c r="P1133" s="123"/>
      <c r="Q1133" s="124"/>
      <c r="R1133" s="126"/>
      <c r="S1133" s="122"/>
      <c r="T1133" s="123"/>
      <c r="U1133" s="127"/>
      <c r="V1133" s="128"/>
      <c r="AH1133" s="42" t="b">
        <f t="shared" si="496"/>
        <v>0</v>
      </c>
      <c r="AI1133" s="42" t="str">
        <f t="shared" si="497"/>
        <v/>
      </c>
      <c r="AJ1133" s="42" t="str">
        <f>IF(AND(AH1133,D1133&lt;&gt;""),COUNTIF($AI$12:AI1133,AI1133),"")</f>
        <v/>
      </c>
      <c r="AK1133" s="42" t="str">
        <f t="shared" si="498"/>
        <v/>
      </c>
      <c r="AL1133" s="42" t="str">
        <f t="shared" si="499"/>
        <v/>
      </c>
      <c r="AM1133" s="42">
        <f t="shared" si="500"/>
        <v>1</v>
      </c>
      <c r="AN1133" s="109" t="str">
        <f t="shared" si="476"/>
        <v/>
      </c>
      <c r="AO1133" s="109" t="str">
        <f t="shared" si="477"/>
        <v/>
      </c>
      <c r="AP1133" s="109" t="str">
        <f t="shared" si="478"/>
        <v/>
      </c>
      <c r="AQ1133" s="109" t="str">
        <f t="shared" si="479"/>
        <v/>
      </c>
      <c r="AR1133" s="109" t="str">
        <f t="shared" si="480"/>
        <v/>
      </c>
      <c r="AS1133" s="158" t="str">
        <f t="shared" si="481"/>
        <v/>
      </c>
      <c r="AT1133" s="157" t="str">
        <f t="shared" si="482"/>
        <v/>
      </c>
      <c r="AU1133" s="157" t="str">
        <f t="shared" si="483"/>
        <v/>
      </c>
      <c r="AV1133" s="109" t="str">
        <f t="shared" si="484"/>
        <v/>
      </c>
      <c r="AW1133" s="158" t="str">
        <f t="shared" si="485"/>
        <v/>
      </c>
      <c r="AX1133" s="158" t="str">
        <f t="shared" si="486"/>
        <v/>
      </c>
      <c r="AY1133" s="158" t="str">
        <f t="shared" si="487"/>
        <v/>
      </c>
      <c r="AZ1133" s="158" t="str">
        <f t="shared" si="488"/>
        <v/>
      </c>
      <c r="BA1133" s="157" t="str">
        <f t="shared" si="489"/>
        <v/>
      </c>
      <c r="BB1133" s="157" t="str">
        <f t="shared" si="490"/>
        <v/>
      </c>
      <c r="BC1133" s="157" t="str">
        <f t="shared" si="491"/>
        <v/>
      </c>
      <c r="BD1133" s="157" t="str">
        <f t="shared" si="492"/>
        <v/>
      </c>
      <c r="BE1133" s="158" t="str">
        <f t="shared" si="493"/>
        <v/>
      </c>
      <c r="BF1133" s="158" t="str">
        <f t="shared" si="494"/>
        <v/>
      </c>
      <c r="BG1133" s="158" t="str">
        <f t="shared" si="495"/>
        <v/>
      </c>
      <c r="BI1133" s="171" t="str">
        <f t="shared" si="501"/>
        <v/>
      </c>
      <c r="BJ1133" s="163" t="str">
        <f t="shared" si="502"/>
        <v/>
      </c>
      <c r="BK1133" s="163" t="str">
        <f t="shared" si="503"/>
        <v/>
      </c>
    </row>
    <row r="1134" spans="1:63" x14ac:dyDescent="0.25">
      <c r="A1134" s="110" t="s">
        <v>202</v>
      </c>
      <c r="B1134" s="117"/>
      <c r="C1134" s="118"/>
      <c r="D1134" s="119"/>
      <c r="E1134" s="120"/>
      <c r="F1134" s="117"/>
      <c r="G1134" s="119"/>
      <c r="H1134" s="119"/>
      <c r="I1134" s="119"/>
      <c r="J1134" s="121"/>
      <c r="K1134" s="122"/>
      <c r="L1134" s="123"/>
      <c r="M1134" s="124"/>
      <c r="N1134" s="125"/>
      <c r="O1134" s="122"/>
      <c r="P1134" s="123"/>
      <c r="Q1134" s="124"/>
      <c r="R1134" s="126"/>
      <c r="S1134" s="122"/>
      <c r="T1134" s="123"/>
      <c r="U1134" s="127"/>
      <c r="V1134" s="128"/>
      <c r="AH1134" s="42" t="b">
        <f t="shared" si="496"/>
        <v>0</v>
      </c>
      <c r="AI1134" s="42" t="str">
        <f t="shared" si="497"/>
        <v/>
      </c>
      <c r="AJ1134" s="42" t="str">
        <f>IF(AND(AH1134,D1134&lt;&gt;""),COUNTIF($AI$12:AI1134,AI1134),"")</f>
        <v/>
      </c>
      <c r="AK1134" s="42" t="str">
        <f t="shared" si="498"/>
        <v/>
      </c>
      <c r="AL1134" s="42" t="str">
        <f t="shared" si="499"/>
        <v/>
      </c>
      <c r="AM1134" s="42">
        <f t="shared" si="500"/>
        <v>0</v>
      </c>
      <c r="AN1134" s="109" t="str">
        <f t="shared" si="476"/>
        <v/>
      </c>
      <c r="AO1134" s="109" t="str">
        <f t="shared" si="477"/>
        <v/>
      </c>
      <c r="AP1134" s="109" t="str">
        <f t="shared" si="478"/>
        <v/>
      </c>
      <c r="AQ1134" s="109" t="str">
        <f t="shared" si="479"/>
        <v/>
      </c>
      <c r="AR1134" s="109" t="str">
        <f t="shared" si="480"/>
        <v/>
      </c>
      <c r="AS1134" s="158" t="str">
        <f t="shared" si="481"/>
        <v/>
      </c>
      <c r="AT1134" s="157" t="str">
        <f t="shared" si="482"/>
        <v/>
      </c>
      <c r="AU1134" s="157" t="str">
        <f t="shared" si="483"/>
        <v/>
      </c>
      <c r="AV1134" s="109" t="str">
        <f t="shared" si="484"/>
        <v/>
      </c>
      <c r="AW1134" s="158" t="str">
        <f t="shared" si="485"/>
        <v/>
      </c>
      <c r="AX1134" s="158" t="str">
        <f t="shared" si="486"/>
        <v/>
      </c>
      <c r="AY1134" s="158" t="str">
        <f t="shared" si="487"/>
        <v/>
      </c>
      <c r="AZ1134" s="158" t="str">
        <f t="shared" si="488"/>
        <v/>
      </c>
      <c r="BA1134" s="157" t="str">
        <f t="shared" si="489"/>
        <v/>
      </c>
      <c r="BB1134" s="157" t="str">
        <f t="shared" si="490"/>
        <v/>
      </c>
      <c r="BC1134" s="157" t="str">
        <f t="shared" si="491"/>
        <v/>
      </c>
      <c r="BD1134" s="157" t="str">
        <f t="shared" si="492"/>
        <v/>
      </c>
      <c r="BE1134" s="158" t="str">
        <f t="shared" si="493"/>
        <v/>
      </c>
      <c r="BF1134" s="158" t="str">
        <f t="shared" si="494"/>
        <v/>
      </c>
      <c r="BG1134" s="158" t="str">
        <f t="shared" si="495"/>
        <v/>
      </c>
      <c r="BI1134" s="171" t="str">
        <f t="shared" si="501"/>
        <v/>
      </c>
      <c r="BJ1134" s="163" t="str">
        <f t="shared" si="502"/>
        <v/>
      </c>
      <c r="BK1134" s="163" t="str">
        <f t="shared" si="503"/>
        <v/>
      </c>
    </row>
    <row r="1135" spans="1:63" x14ac:dyDescent="0.25">
      <c r="A1135" s="110" t="s">
        <v>202</v>
      </c>
      <c r="B1135" s="117"/>
      <c r="C1135" s="118"/>
      <c r="D1135" s="119"/>
      <c r="E1135" s="120"/>
      <c r="F1135" s="117"/>
      <c r="G1135" s="119"/>
      <c r="H1135" s="119"/>
      <c r="I1135" s="119"/>
      <c r="J1135" s="121"/>
      <c r="K1135" s="122"/>
      <c r="L1135" s="123"/>
      <c r="M1135" s="124"/>
      <c r="N1135" s="125"/>
      <c r="O1135" s="122"/>
      <c r="P1135" s="123"/>
      <c r="Q1135" s="124"/>
      <c r="R1135" s="126"/>
      <c r="S1135" s="122"/>
      <c r="T1135" s="123"/>
      <c r="U1135" s="127"/>
      <c r="V1135" s="128"/>
      <c r="AH1135" s="42" t="b">
        <f t="shared" si="496"/>
        <v>0</v>
      </c>
      <c r="AI1135" s="42" t="str">
        <f t="shared" si="497"/>
        <v/>
      </c>
      <c r="AJ1135" s="42" t="str">
        <f>IF(AND(AH1135,D1135&lt;&gt;""),COUNTIF($AI$12:AI1135,AI1135),"")</f>
        <v/>
      </c>
      <c r="AK1135" s="42" t="str">
        <f t="shared" si="498"/>
        <v/>
      </c>
      <c r="AL1135" s="42" t="str">
        <f t="shared" si="499"/>
        <v/>
      </c>
      <c r="AM1135" s="42">
        <f t="shared" si="500"/>
        <v>1</v>
      </c>
      <c r="AN1135" s="109" t="str">
        <f t="shared" si="476"/>
        <v/>
      </c>
      <c r="AO1135" s="109" t="str">
        <f t="shared" si="477"/>
        <v/>
      </c>
      <c r="AP1135" s="109" t="str">
        <f t="shared" si="478"/>
        <v/>
      </c>
      <c r="AQ1135" s="109" t="str">
        <f t="shared" si="479"/>
        <v/>
      </c>
      <c r="AR1135" s="109" t="str">
        <f t="shared" si="480"/>
        <v/>
      </c>
      <c r="AS1135" s="158" t="str">
        <f t="shared" si="481"/>
        <v/>
      </c>
      <c r="AT1135" s="157" t="str">
        <f t="shared" si="482"/>
        <v/>
      </c>
      <c r="AU1135" s="157" t="str">
        <f t="shared" si="483"/>
        <v/>
      </c>
      <c r="AV1135" s="109" t="str">
        <f t="shared" si="484"/>
        <v/>
      </c>
      <c r="AW1135" s="158" t="str">
        <f t="shared" si="485"/>
        <v/>
      </c>
      <c r="AX1135" s="158" t="str">
        <f t="shared" si="486"/>
        <v/>
      </c>
      <c r="AY1135" s="158" t="str">
        <f t="shared" si="487"/>
        <v/>
      </c>
      <c r="AZ1135" s="158" t="str">
        <f t="shared" si="488"/>
        <v/>
      </c>
      <c r="BA1135" s="157" t="str">
        <f t="shared" si="489"/>
        <v/>
      </c>
      <c r="BB1135" s="157" t="str">
        <f t="shared" si="490"/>
        <v/>
      </c>
      <c r="BC1135" s="157" t="str">
        <f t="shared" si="491"/>
        <v/>
      </c>
      <c r="BD1135" s="157" t="str">
        <f t="shared" si="492"/>
        <v/>
      </c>
      <c r="BE1135" s="158" t="str">
        <f t="shared" si="493"/>
        <v/>
      </c>
      <c r="BF1135" s="158" t="str">
        <f t="shared" si="494"/>
        <v/>
      </c>
      <c r="BG1135" s="158" t="str">
        <f t="shared" si="495"/>
        <v/>
      </c>
      <c r="BI1135" s="171" t="str">
        <f t="shared" si="501"/>
        <v/>
      </c>
      <c r="BJ1135" s="163" t="str">
        <f t="shared" si="502"/>
        <v/>
      </c>
      <c r="BK1135" s="163" t="str">
        <f t="shared" si="503"/>
        <v/>
      </c>
    </row>
    <row r="1136" spans="1:63" x14ac:dyDescent="0.25">
      <c r="A1136" s="110" t="s">
        <v>202</v>
      </c>
      <c r="B1136" s="117"/>
      <c r="C1136" s="118"/>
      <c r="D1136" s="119"/>
      <c r="E1136" s="120"/>
      <c r="F1136" s="117"/>
      <c r="G1136" s="119"/>
      <c r="H1136" s="119"/>
      <c r="I1136" s="119"/>
      <c r="J1136" s="121"/>
      <c r="K1136" s="122"/>
      <c r="L1136" s="123"/>
      <c r="M1136" s="124"/>
      <c r="N1136" s="125"/>
      <c r="O1136" s="122"/>
      <c r="P1136" s="123"/>
      <c r="Q1136" s="124"/>
      <c r="R1136" s="126"/>
      <c r="S1136" s="122"/>
      <c r="T1136" s="123"/>
      <c r="U1136" s="127"/>
      <c r="V1136" s="128"/>
      <c r="AH1136" s="42" t="b">
        <f t="shared" si="496"/>
        <v>0</v>
      </c>
      <c r="AI1136" s="42" t="str">
        <f t="shared" si="497"/>
        <v/>
      </c>
      <c r="AJ1136" s="42" t="str">
        <f>IF(AND(AH1136,D1136&lt;&gt;""),COUNTIF($AI$12:AI1136,AI1136),"")</f>
        <v/>
      </c>
      <c r="AK1136" s="42" t="str">
        <f t="shared" si="498"/>
        <v/>
      </c>
      <c r="AL1136" s="42" t="str">
        <f t="shared" si="499"/>
        <v/>
      </c>
      <c r="AM1136" s="42">
        <f t="shared" si="500"/>
        <v>0</v>
      </c>
      <c r="AN1136" s="109" t="str">
        <f t="shared" si="476"/>
        <v/>
      </c>
      <c r="AO1136" s="109" t="str">
        <f t="shared" si="477"/>
        <v/>
      </c>
      <c r="AP1136" s="109" t="str">
        <f t="shared" si="478"/>
        <v/>
      </c>
      <c r="AQ1136" s="109" t="str">
        <f t="shared" si="479"/>
        <v/>
      </c>
      <c r="AR1136" s="109" t="str">
        <f t="shared" si="480"/>
        <v/>
      </c>
      <c r="AS1136" s="158" t="str">
        <f t="shared" si="481"/>
        <v/>
      </c>
      <c r="AT1136" s="157" t="str">
        <f t="shared" si="482"/>
        <v/>
      </c>
      <c r="AU1136" s="157" t="str">
        <f t="shared" si="483"/>
        <v/>
      </c>
      <c r="AV1136" s="109" t="str">
        <f t="shared" si="484"/>
        <v/>
      </c>
      <c r="AW1136" s="158" t="str">
        <f t="shared" si="485"/>
        <v/>
      </c>
      <c r="AX1136" s="158" t="str">
        <f t="shared" si="486"/>
        <v/>
      </c>
      <c r="AY1136" s="158" t="str">
        <f t="shared" si="487"/>
        <v/>
      </c>
      <c r="AZ1136" s="158" t="str">
        <f t="shared" si="488"/>
        <v/>
      </c>
      <c r="BA1136" s="157" t="str">
        <f t="shared" si="489"/>
        <v/>
      </c>
      <c r="BB1136" s="157" t="str">
        <f t="shared" si="490"/>
        <v/>
      </c>
      <c r="BC1136" s="157" t="str">
        <f t="shared" si="491"/>
        <v/>
      </c>
      <c r="BD1136" s="157" t="str">
        <f t="shared" si="492"/>
        <v/>
      </c>
      <c r="BE1136" s="158" t="str">
        <f t="shared" si="493"/>
        <v/>
      </c>
      <c r="BF1136" s="158" t="str">
        <f t="shared" si="494"/>
        <v/>
      </c>
      <c r="BG1136" s="158" t="str">
        <f t="shared" si="495"/>
        <v/>
      </c>
      <c r="BI1136" s="171" t="str">
        <f t="shared" si="501"/>
        <v/>
      </c>
      <c r="BJ1136" s="163" t="str">
        <f t="shared" si="502"/>
        <v/>
      </c>
      <c r="BK1136" s="163" t="str">
        <f t="shared" si="503"/>
        <v/>
      </c>
    </row>
    <row r="1137" spans="1:63" x14ac:dyDescent="0.25">
      <c r="A1137" s="110" t="s">
        <v>202</v>
      </c>
      <c r="B1137" s="117"/>
      <c r="C1137" s="118"/>
      <c r="D1137" s="119"/>
      <c r="E1137" s="120"/>
      <c r="F1137" s="117"/>
      <c r="G1137" s="119"/>
      <c r="H1137" s="119"/>
      <c r="I1137" s="119"/>
      <c r="J1137" s="121"/>
      <c r="K1137" s="122"/>
      <c r="L1137" s="123"/>
      <c r="M1137" s="124"/>
      <c r="N1137" s="125"/>
      <c r="O1137" s="122"/>
      <c r="P1137" s="123"/>
      <c r="Q1137" s="124"/>
      <c r="R1137" s="126"/>
      <c r="S1137" s="122"/>
      <c r="T1137" s="123"/>
      <c r="U1137" s="127"/>
      <c r="V1137" s="128"/>
      <c r="AH1137" s="42" t="b">
        <f t="shared" si="496"/>
        <v>0</v>
      </c>
      <c r="AI1137" s="42" t="str">
        <f t="shared" si="497"/>
        <v/>
      </c>
      <c r="AJ1137" s="42" t="str">
        <f>IF(AND(AH1137,D1137&lt;&gt;""),COUNTIF($AI$12:AI1137,AI1137),"")</f>
        <v/>
      </c>
      <c r="AK1137" s="42" t="str">
        <f t="shared" si="498"/>
        <v/>
      </c>
      <c r="AL1137" s="42" t="str">
        <f t="shared" si="499"/>
        <v/>
      </c>
      <c r="AM1137" s="42">
        <f t="shared" si="500"/>
        <v>1</v>
      </c>
      <c r="AN1137" s="109" t="str">
        <f t="shared" si="476"/>
        <v/>
      </c>
      <c r="AO1137" s="109" t="str">
        <f t="shared" si="477"/>
        <v/>
      </c>
      <c r="AP1137" s="109" t="str">
        <f t="shared" si="478"/>
        <v/>
      </c>
      <c r="AQ1137" s="109" t="str">
        <f t="shared" si="479"/>
        <v/>
      </c>
      <c r="AR1137" s="109" t="str">
        <f t="shared" si="480"/>
        <v/>
      </c>
      <c r="AS1137" s="158" t="str">
        <f t="shared" si="481"/>
        <v/>
      </c>
      <c r="AT1137" s="157" t="str">
        <f t="shared" si="482"/>
        <v/>
      </c>
      <c r="AU1137" s="157" t="str">
        <f t="shared" si="483"/>
        <v/>
      </c>
      <c r="AV1137" s="109" t="str">
        <f t="shared" si="484"/>
        <v/>
      </c>
      <c r="AW1137" s="158" t="str">
        <f t="shared" si="485"/>
        <v/>
      </c>
      <c r="AX1137" s="158" t="str">
        <f t="shared" si="486"/>
        <v/>
      </c>
      <c r="AY1137" s="158" t="str">
        <f t="shared" si="487"/>
        <v/>
      </c>
      <c r="AZ1137" s="158" t="str">
        <f t="shared" si="488"/>
        <v/>
      </c>
      <c r="BA1137" s="157" t="str">
        <f t="shared" si="489"/>
        <v/>
      </c>
      <c r="BB1137" s="157" t="str">
        <f t="shared" si="490"/>
        <v/>
      </c>
      <c r="BC1137" s="157" t="str">
        <f t="shared" si="491"/>
        <v/>
      </c>
      <c r="BD1137" s="157" t="str">
        <f t="shared" si="492"/>
        <v/>
      </c>
      <c r="BE1137" s="158" t="str">
        <f t="shared" si="493"/>
        <v/>
      </c>
      <c r="BF1137" s="158" t="str">
        <f t="shared" si="494"/>
        <v/>
      </c>
      <c r="BG1137" s="158" t="str">
        <f t="shared" si="495"/>
        <v/>
      </c>
      <c r="BI1137" s="171" t="str">
        <f t="shared" si="501"/>
        <v/>
      </c>
      <c r="BJ1137" s="163" t="str">
        <f t="shared" si="502"/>
        <v/>
      </c>
      <c r="BK1137" s="163" t="str">
        <f t="shared" si="503"/>
        <v/>
      </c>
    </row>
    <row r="1138" spans="1:63" x14ac:dyDescent="0.25">
      <c r="A1138" s="110" t="s">
        <v>202</v>
      </c>
      <c r="B1138" s="117"/>
      <c r="C1138" s="118"/>
      <c r="D1138" s="119"/>
      <c r="E1138" s="120"/>
      <c r="F1138" s="117"/>
      <c r="G1138" s="119"/>
      <c r="H1138" s="119"/>
      <c r="I1138" s="119"/>
      <c r="J1138" s="121"/>
      <c r="K1138" s="122"/>
      <c r="L1138" s="123"/>
      <c r="M1138" s="124"/>
      <c r="N1138" s="125"/>
      <c r="O1138" s="122"/>
      <c r="P1138" s="123"/>
      <c r="Q1138" s="124"/>
      <c r="R1138" s="126"/>
      <c r="S1138" s="122"/>
      <c r="T1138" s="123"/>
      <c r="U1138" s="127"/>
      <c r="V1138" s="128"/>
      <c r="AH1138" s="42" t="b">
        <f t="shared" si="496"/>
        <v>0</v>
      </c>
      <c r="AI1138" s="42" t="str">
        <f t="shared" si="497"/>
        <v/>
      </c>
      <c r="AJ1138" s="42" t="str">
        <f>IF(AND(AH1138,D1138&lt;&gt;""),COUNTIF($AI$12:AI1138,AI1138),"")</f>
        <v/>
      </c>
      <c r="AK1138" s="42" t="str">
        <f t="shared" si="498"/>
        <v/>
      </c>
      <c r="AL1138" s="42" t="str">
        <f t="shared" si="499"/>
        <v/>
      </c>
      <c r="AM1138" s="42">
        <f t="shared" si="500"/>
        <v>0</v>
      </c>
      <c r="AN1138" s="109" t="str">
        <f t="shared" si="476"/>
        <v/>
      </c>
      <c r="AO1138" s="109" t="str">
        <f t="shared" si="477"/>
        <v/>
      </c>
      <c r="AP1138" s="109" t="str">
        <f t="shared" si="478"/>
        <v/>
      </c>
      <c r="AQ1138" s="109" t="str">
        <f t="shared" si="479"/>
        <v/>
      </c>
      <c r="AR1138" s="109" t="str">
        <f t="shared" si="480"/>
        <v/>
      </c>
      <c r="AS1138" s="158" t="str">
        <f t="shared" si="481"/>
        <v/>
      </c>
      <c r="AT1138" s="157" t="str">
        <f t="shared" si="482"/>
        <v/>
      </c>
      <c r="AU1138" s="157" t="str">
        <f t="shared" si="483"/>
        <v/>
      </c>
      <c r="AV1138" s="109" t="str">
        <f t="shared" si="484"/>
        <v/>
      </c>
      <c r="AW1138" s="158" t="str">
        <f t="shared" si="485"/>
        <v/>
      </c>
      <c r="AX1138" s="158" t="str">
        <f t="shared" si="486"/>
        <v/>
      </c>
      <c r="AY1138" s="158" t="str">
        <f t="shared" si="487"/>
        <v/>
      </c>
      <c r="AZ1138" s="158" t="str">
        <f t="shared" si="488"/>
        <v/>
      </c>
      <c r="BA1138" s="157" t="str">
        <f t="shared" si="489"/>
        <v/>
      </c>
      <c r="BB1138" s="157" t="str">
        <f t="shared" si="490"/>
        <v/>
      </c>
      <c r="BC1138" s="157" t="str">
        <f t="shared" si="491"/>
        <v/>
      </c>
      <c r="BD1138" s="157" t="str">
        <f t="shared" si="492"/>
        <v/>
      </c>
      <c r="BE1138" s="158" t="str">
        <f t="shared" si="493"/>
        <v/>
      </c>
      <c r="BF1138" s="158" t="str">
        <f t="shared" si="494"/>
        <v/>
      </c>
      <c r="BG1138" s="158" t="str">
        <f t="shared" si="495"/>
        <v/>
      </c>
      <c r="BI1138" s="171" t="str">
        <f t="shared" si="501"/>
        <v/>
      </c>
      <c r="BJ1138" s="163" t="str">
        <f t="shared" si="502"/>
        <v/>
      </c>
      <c r="BK1138" s="163" t="str">
        <f t="shared" si="503"/>
        <v/>
      </c>
    </row>
    <row r="1139" spans="1:63" x14ac:dyDescent="0.25">
      <c r="A1139" s="110" t="s">
        <v>202</v>
      </c>
      <c r="B1139" s="117"/>
      <c r="C1139" s="118"/>
      <c r="D1139" s="119"/>
      <c r="E1139" s="120"/>
      <c r="F1139" s="117"/>
      <c r="G1139" s="119"/>
      <c r="H1139" s="119"/>
      <c r="I1139" s="119"/>
      <c r="J1139" s="121"/>
      <c r="K1139" s="122"/>
      <c r="L1139" s="123"/>
      <c r="M1139" s="124"/>
      <c r="N1139" s="125"/>
      <c r="O1139" s="122"/>
      <c r="P1139" s="123"/>
      <c r="Q1139" s="124"/>
      <c r="R1139" s="126"/>
      <c r="S1139" s="122"/>
      <c r="T1139" s="123"/>
      <c r="U1139" s="127"/>
      <c r="V1139" s="128"/>
      <c r="AH1139" s="42" t="b">
        <f t="shared" si="496"/>
        <v>0</v>
      </c>
      <c r="AI1139" s="42" t="str">
        <f t="shared" si="497"/>
        <v/>
      </c>
      <c r="AJ1139" s="42" t="str">
        <f>IF(AND(AH1139,D1139&lt;&gt;""),COUNTIF($AI$12:AI1139,AI1139),"")</f>
        <v/>
      </c>
      <c r="AK1139" s="42" t="str">
        <f t="shared" si="498"/>
        <v/>
      </c>
      <c r="AL1139" s="42" t="str">
        <f t="shared" si="499"/>
        <v/>
      </c>
      <c r="AM1139" s="42">
        <f t="shared" si="500"/>
        <v>1</v>
      </c>
      <c r="AN1139" s="109" t="str">
        <f t="shared" si="476"/>
        <v/>
      </c>
      <c r="AO1139" s="109" t="str">
        <f t="shared" si="477"/>
        <v/>
      </c>
      <c r="AP1139" s="109" t="str">
        <f t="shared" si="478"/>
        <v/>
      </c>
      <c r="AQ1139" s="109" t="str">
        <f t="shared" si="479"/>
        <v/>
      </c>
      <c r="AR1139" s="109" t="str">
        <f t="shared" si="480"/>
        <v/>
      </c>
      <c r="AS1139" s="158" t="str">
        <f t="shared" si="481"/>
        <v/>
      </c>
      <c r="AT1139" s="157" t="str">
        <f t="shared" si="482"/>
        <v/>
      </c>
      <c r="AU1139" s="157" t="str">
        <f t="shared" si="483"/>
        <v/>
      </c>
      <c r="AV1139" s="109" t="str">
        <f t="shared" si="484"/>
        <v/>
      </c>
      <c r="AW1139" s="158" t="str">
        <f t="shared" si="485"/>
        <v/>
      </c>
      <c r="AX1139" s="158" t="str">
        <f t="shared" si="486"/>
        <v/>
      </c>
      <c r="AY1139" s="158" t="str">
        <f t="shared" si="487"/>
        <v/>
      </c>
      <c r="AZ1139" s="158" t="str">
        <f t="shared" si="488"/>
        <v/>
      </c>
      <c r="BA1139" s="157" t="str">
        <f t="shared" si="489"/>
        <v/>
      </c>
      <c r="BB1139" s="157" t="str">
        <f t="shared" si="490"/>
        <v/>
      </c>
      <c r="BC1139" s="157" t="str">
        <f t="shared" si="491"/>
        <v/>
      </c>
      <c r="BD1139" s="157" t="str">
        <f t="shared" si="492"/>
        <v/>
      </c>
      <c r="BE1139" s="158" t="str">
        <f t="shared" si="493"/>
        <v/>
      </c>
      <c r="BF1139" s="158" t="str">
        <f t="shared" si="494"/>
        <v/>
      </c>
      <c r="BG1139" s="158" t="str">
        <f t="shared" si="495"/>
        <v/>
      </c>
      <c r="BI1139" s="171" t="str">
        <f t="shared" si="501"/>
        <v/>
      </c>
      <c r="BJ1139" s="163" t="str">
        <f t="shared" si="502"/>
        <v/>
      </c>
      <c r="BK1139" s="163" t="str">
        <f t="shared" si="503"/>
        <v/>
      </c>
    </row>
    <row r="1140" spans="1:63" x14ac:dyDescent="0.25">
      <c r="A1140" s="110" t="s">
        <v>202</v>
      </c>
      <c r="B1140" s="117"/>
      <c r="C1140" s="118"/>
      <c r="D1140" s="119"/>
      <c r="E1140" s="120"/>
      <c r="F1140" s="117"/>
      <c r="G1140" s="119"/>
      <c r="H1140" s="119"/>
      <c r="I1140" s="119"/>
      <c r="J1140" s="121"/>
      <c r="K1140" s="122"/>
      <c r="L1140" s="123"/>
      <c r="M1140" s="124"/>
      <c r="N1140" s="125"/>
      <c r="O1140" s="122"/>
      <c r="P1140" s="123"/>
      <c r="Q1140" s="124"/>
      <c r="R1140" s="126"/>
      <c r="S1140" s="122"/>
      <c r="T1140" s="123"/>
      <c r="U1140" s="127"/>
      <c r="V1140" s="128"/>
      <c r="AH1140" s="42" t="b">
        <f t="shared" si="496"/>
        <v>0</v>
      </c>
      <c r="AI1140" s="42" t="str">
        <f t="shared" si="497"/>
        <v/>
      </c>
      <c r="AJ1140" s="42" t="str">
        <f>IF(AND(AH1140,D1140&lt;&gt;""),COUNTIF($AI$12:AI1140,AI1140),"")</f>
        <v/>
      </c>
      <c r="AK1140" s="42" t="str">
        <f t="shared" si="498"/>
        <v/>
      </c>
      <c r="AL1140" s="42" t="str">
        <f t="shared" si="499"/>
        <v/>
      </c>
      <c r="AM1140" s="42">
        <f t="shared" si="500"/>
        <v>0</v>
      </c>
      <c r="AN1140" s="109" t="str">
        <f t="shared" si="476"/>
        <v/>
      </c>
      <c r="AO1140" s="109" t="str">
        <f t="shared" si="477"/>
        <v/>
      </c>
      <c r="AP1140" s="109" t="str">
        <f t="shared" si="478"/>
        <v/>
      </c>
      <c r="AQ1140" s="109" t="str">
        <f t="shared" si="479"/>
        <v/>
      </c>
      <c r="AR1140" s="109" t="str">
        <f t="shared" si="480"/>
        <v/>
      </c>
      <c r="AS1140" s="158" t="str">
        <f t="shared" si="481"/>
        <v/>
      </c>
      <c r="AT1140" s="157" t="str">
        <f t="shared" si="482"/>
        <v/>
      </c>
      <c r="AU1140" s="157" t="str">
        <f t="shared" si="483"/>
        <v/>
      </c>
      <c r="AV1140" s="109" t="str">
        <f t="shared" si="484"/>
        <v/>
      </c>
      <c r="AW1140" s="158" t="str">
        <f t="shared" si="485"/>
        <v/>
      </c>
      <c r="AX1140" s="158" t="str">
        <f t="shared" si="486"/>
        <v/>
      </c>
      <c r="AY1140" s="158" t="str">
        <f t="shared" si="487"/>
        <v/>
      </c>
      <c r="AZ1140" s="158" t="str">
        <f t="shared" si="488"/>
        <v/>
      </c>
      <c r="BA1140" s="157" t="str">
        <f t="shared" si="489"/>
        <v/>
      </c>
      <c r="BB1140" s="157" t="str">
        <f t="shared" si="490"/>
        <v/>
      </c>
      <c r="BC1140" s="157" t="str">
        <f t="shared" si="491"/>
        <v/>
      </c>
      <c r="BD1140" s="157" t="str">
        <f t="shared" si="492"/>
        <v/>
      </c>
      <c r="BE1140" s="158" t="str">
        <f t="shared" si="493"/>
        <v/>
      </c>
      <c r="BF1140" s="158" t="str">
        <f t="shared" si="494"/>
        <v/>
      </c>
      <c r="BG1140" s="158" t="str">
        <f t="shared" si="495"/>
        <v/>
      </c>
      <c r="BI1140" s="171" t="str">
        <f t="shared" si="501"/>
        <v/>
      </c>
      <c r="BJ1140" s="163" t="str">
        <f t="shared" si="502"/>
        <v/>
      </c>
      <c r="BK1140" s="163" t="str">
        <f t="shared" si="503"/>
        <v/>
      </c>
    </row>
    <row r="1141" spans="1:63" x14ac:dyDescent="0.25">
      <c r="A1141" s="110" t="s">
        <v>202</v>
      </c>
      <c r="B1141" s="117"/>
      <c r="C1141" s="118"/>
      <c r="D1141" s="119"/>
      <c r="E1141" s="120"/>
      <c r="F1141" s="117"/>
      <c r="G1141" s="119"/>
      <c r="H1141" s="119"/>
      <c r="I1141" s="119"/>
      <c r="J1141" s="121"/>
      <c r="K1141" s="122"/>
      <c r="L1141" s="123"/>
      <c r="M1141" s="124"/>
      <c r="N1141" s="125"/>
      <c r="O1141" s="122"/>
      <c r="P1141" s="123"/>
      <c r="Q1141" s="124"/>
      <c r="R1141" s="126"/>
      <c r="S1141" s="122"/>
      <c r="T1141" s="123"/>
      <c r="U1141" s="127"/>
      <c r="V1141" s="128"/>
      <c r="AH1141" s="42" t="b">
        <f t="shared" si="496"/>
        <v>0</v>
      </c>
      <c r="AI1141" s="42" t="str">
        <f t="shared" si="497"/>
        <v/>
      </c>
      <c r="AJ1141" s="42" t="str">
        <f>IF(AND(AH1141,D1141&lt;&gt;""),COUNTIF($AI$12:AI1141,AI1141),"")</f>
        <v/>
      </c>
      <c r="AK1141" s="42" t="str">
        <f t="shared" si="498"/>
        <v/>
      </c>
      <c r="AL1141" s="42" t="str">
        <f t="shared" si="499"/>
        <v/>
      </c>
      <c r="AM1141" s="42">
        <f t="shared" si="500"/>
        <v>1</v>
      </c>
      <c r="AN1141" s="109" t="str">
        <f t="shared" si="476"/>
        <v/>
      </c>
      <c r="AO1141" s="109" t="str">
        <f t="shared" si="477"/>
        <v/>
      </c>
      <c r="AP1141" s="109" t="str">
        <f t="shared" si="478"/>
        <v/>
      </c>
      <c r="AQ1141" s="109" t="str">
        <f t="shared" si="479"/>
        <v/>
      </c>
      <c r="AR1141" s="109" t="str">
        <f t="shared" si="480"/>
        <v/>
      </c>
      <c r="AS1141" s="158" t="str">
        <f t="shared" si="481"/>
        <v/>
      </c>
      <c r="AT1141" s="157" t="str">
        <f t="shared" si="482"/>
        <v/>
      </c>
      <c r="AU1141" s="157" t="str">
        <f t="shared" si="483"/>
        <v/>
      </c>
      <c r="AV1141" s="109" t="str">
        <f t="shared" si="484"/>
        <v/>
      </c>
      <c r="AW1141" s="158" t="str">
        <f t="shared" si="485"/>
        <v/>
      </c>
      <c r="AX1141" s="158" t="str">
        <f t="shared" si="486"/>
        <v/>
      </c>
      <c r="AY1141" s="158" t="str">
        <f t="shared" si="487"/>
        <v/>
      </c>
      <c r="AZ1141" s="158" t="str">
        <f t="shared" si="488"/>
        <v/>
      </c>
      <c r="BA1141" s="157" t="str">
        <f t="shared" si="489"/>
        <v/>
      </c>
      <c r="BB1141" s="157" t="str">
        <f t="shared" si="490"/>
        <v/>
      </c>
      <c r="BC1141" s="157" t="str">
        <f t="shared" si="491"/>
        <v/>
      </c>
      <c r="BD1141" s="157" t="str">
        <f t="shared" si="492"/>
        <v/>
      </c>
      <c r="BE1141" s="158" t="str">
        <f t="shared" si="493"/>
        <v/>
      </c>
      <c r="BF1141" s="158" t="str">
        <f t="shared" si="494"/>
        <v/>
      </c>
      <c r="BG1141" s="158" t="str">
        <f t="shared" si="495"/>
        <v/>
      </c>
      <c r="BI1141" s="171" t="str">
        <f t="shared" si="501"/>
        <v/>
      </c>
      <c r="BJ1141" s="163" t="str">
        <f t="shared" si="502"/>
        <v/>
      </c>
      <c r="BK1141" s="163" t="str">
        <f t="shared" si="503"/>
        <v/>
      </c>
    </row>
    <row r="1142" spans="1:63" x14ac:dyDescent="0.25">
      <c r="A1142" s="110" t="s">
        <v>202</v>
      </c>
      <c r="B1142" s="117"/>
      <c r="C1142" s="118"/>
      <c r="D1142" s="119"/>
      <c r="E1142" s="120"/>
      <c r="F1142" s="117"/>
      <c r="G1142" s="119"/>
      <c r="H1142" s="119"/>
      <c r="I1142" s="119"/>
      <c r="J1142" s="121"/>
      <c r="K1142" s="122"/>
      <c r="L1142" s="123"/>
      <c r="M1142" s="124"/>
      <c r="N1142" s="125"/>
      <c r="O1142" s="122"/>
      <c r="P1142" s="123"/>
      <c r="Q1142" s="124"/>
      <c r="R1142" s="126"/>
      <c r="S1142" s="122"/>
      <c r="T1142" s="123"/>
      <c r="U1142" s="127"/>
      <c r="V1142" s="128"/>
      <c r="AH1142" s="42" t="b">
        <f t="shared" si="496"/>
        <v>0</v>
      </c>
      <c r="AI1142" s="42" t="str">
        <f t="shared" si="497"/>
        <v/>
      </c>
      <c r="AJ1142" s="42" t="str">
        <f>IF(AND(AH1142,D1142&lt;&gt;""),COUNTIF($AI$12:AI1142,AI1142),"")</f>
        <v/>
      </c>
      <c r="AK1142" s="42" t="str">
        <f t="shared" si="498"/>
        <v/>
      </c>
      <c r="AL1142" s="42" t="str">
        <f t="shared" si="499"/>
        <v/>
      </c>
      <c r="AM1142" s="42">
        <f t="shared" si="500"/>
        <v>0</v>
      </c>
      <c r="AN1142" s="109" t="str">
        <f t="shared" si="476"/>
        <v/>
      </c>
      <c r="AO1142" s="109" t="str">
        <f t="shared" si="477"/>
        <v/>
      </c>
      <c r="AP1142" s="109" t="str">
        <f t="shared" si="478"/>
        <v/>
      </c>
      <c r="AQ1142" s="109" t="str">
        <f t="shared" si="479"/>
        <v/>
      </c>
      <c r="AR1142" s="109" t="str">
        <f t="shared" si="480"/>
        <v/>
      </c>
      <c r="AS1142" s="158" t="str">
        <f t="shared" si="481"/>
        <v/>
      </c>
      <c r="AT1142" s="157" t="str">
        <f t="shared" si="482"/>
        <v/>
      </c>
      <c r="AU1142" s="157" t="str">
        <f t="shared" si="483"/>
        <v/>
      </c>
      <c r="AV1142" s="109" t="str">
        <f t="shared" si="484"/>
        <v/>
      </c>
      <c r="AW1142" s="158" t="str">
        <f t="shared" si="485"/>
        <v/>
      </c>
      <c r="AX1142" s="158" t="str">
        <f t="shared" si="486"/>
        <v/>
      </c>
      <c r="AY1142" s="158" t="str">
        <f t="shared" si="487"/>
        <v/>
      </c>
      <c r="AZ1142" s="158" t="str">
        <f t="shared" si="488"/>
        <v/>
      </c>
      <c r="BA1142" s="157" t="str">
        <f t="shared" si="489"/>
        <v/>
      </c>
      <c r="BB1142" s="157" t="str">
        <f t="shared" si="490"/>
        <v/>
      </c>
      <c r="BC1142" s="157" t="str">
        <f t="shared" si="491"/>
        <v/>
      </c>
      <c r="BD1142" s="157" t="str">
        <f t="shared" si="492"/>
        <v/>
      </c>
      <c r="BE1142" s="158" t="str">
        <f t="shared" si="493"/>
        <v/>
      </c>
      <c r="BF1142" s="158" t="str">
        <f t="shared" si="494"/>
        <v/>
      </c>
      <c r="BG1142" s="158" t="str">
        <f t="shared" si="495"/>
        <v/>
      </c>
      <c r="BI1142" s="171" t="str">
        <f t="shared" si="501"/>
        <v/>
      </c>
      <c r="BJ1142" s="163" t="str">
        <f t="shared" si="502"/>
        <v/>
      </c>
      <c r="BK1142" s="163" t="str">
        <f t="shared" si="503"/>
        <v/>
      </c>
    </row>
    <row r="1143" spans="1:63" x14ac:dyDescent="0.25">
      <c r="A1143" s="110" t="s">
        <v>202</v>
      </c>
      <c r="B1143" s="117"/>
      <c r="C1143" s="118"/>
      <c r="D1143" s="119"/>
      <c r="E1143" s="120"/>
      <c r="F1143" s="117"/>
      <c r="G1143" s="119"/>
      <c r="H1143" s="119"/>
      <c r="I1143" s="119"/>
      <c r="J1143" s="121"/>
      <c r="K1143" s="122"/>
      <c r="L1143" s="123"/>
      <c r="M1143" s="124"/>
      <c r="N1143" s="125"/>
      <c r="O1143" s="122"/>
      <c r="P1143" s="123"/>
      <c r="Q1143" s="124"/>
      <c r="R1143" s="126"/>
      <c r="S1143" s="122"/>
      <c r="T1143" s="123"/>
      <c r="U1143" s="127"/>
      <c r="V1143" s="128"/>
      <c r="AH1143" s="42" t="b">
        <f t="shared" si="496"/>
        <v>0</v>
      </c>
      <c r="AI1143" s="42" t="str">
        <f t="shared" si="497"/>
        <v/>
      </c>
      <c r="AJ1143" s="42" t="str">
        <f>IF(AND(AH1143,D1143&lt;&gt;""),COUNTIF($AI$12:AI1143,AI1143),"")</f>
        <v/>
      </c>
      <c r="AK1143" s="42" t="str">
        <f t="shared" si="498"/>
        <v/>
      </c>
      <c r="AL1143" s="42" t="str">
        <f t="shared" si="499"/>
        <v/>
      </c>
      <c r="AM1143" s="42">
        <f t="shared" si="500"/>
        <v>1</v>
      </c>
      <c r="AN1143" s="109" t="str">
        <f t="shared" si="476"/>
        <v/>
      </c>
      <c r="AO1143" s="109" t="str">
        <f t="shared" si="477"/>
        <v/>
      </c>
      <c r="AP1143" s="109" t="str">
        <f t="shared" si="478"/>
        <v/>
      </c>
      <c r="AQ1143" s="109" t="str">
        <f t="shared" si="479"/>
        <v/>
      </c>
      <c r="AR1143" s="109" t="str">
        <f t="shared" si="480"/>
        <v/>
      </c>
      <c r="AS1143" s="158" t="str">
        <f t="shared" si="481"/>
        <v/>
      </c>
      <c r="AT1143" s="157" t="str">
        <f t="shared" si="482"/>
        <v/>
      </c>
      <c r="AU1143" s="157" t="str">
        <f t="shared" si="483"/>
        <v/>
      </c>
      <c r="AV1143" s="109" t="str">
        <f t="shared" si="484"/>
        <v/>
      </c>
      <c r="AW1143" s="158" t="str">
        <f t="shared" si="485"/>
        <v/>
      </c>
      <c r="AX1143" s="158" t="str">
        <f t="shared" si="486"/>
        <v/>
      </c>
      <c r="AY1143" s="158" t="str">
        <f t="shared" si="487"/>
        <v/>
      </c>
      <c r="AZ1143" s="158" t="str">
        <f t="shared" si="488"/>
        <v/>
      </c>
      <c r="BA1143" s="157" t="str">
        <f t="shared" si="489"/>
        <v/>
      </c>
      <c r="BB1143" s="157" t="str">
        <f t="shared" si="490"/>
        <v/>
      </c>
      <c r="BC1143" s="157" t="str">
        <f t="shared" si="491"/>
        <v/>
      </c>
      <c r="BD1143" s="157" t="str">
        <f t="shared" si="492"/>
        <v/>
      </c>
      <c r="BE1143" s="158" t="str">
        <f t="shared" si="493"/>
        <v/>
      </c>
      <c r="BF1143" s="158" t="str">
        <f t="shared" si="494"/>
        <v/>
      </c>
      <c r="BG1143" s="158" t="str">
        <f t="shared" si="495"/>
        <v/>
      </c>
      <c r="BI1143" s="171" t="str">
        <f t="shared" si="501"/>
        <v/>
      </c>
      <c r="BJ1143" s="163" t="str">
        <f t="shared" si="502"/>
        <v/>
      </c>
      <c r="BK1143" s="163" t="str">
        <f t="shared" si="503"/>
        <v/>
      </c>
    </row>
    <row r="1144" spans="1:63" x14ac:dyDescent="0.25">
      <c r="A1144" s="110" t="s">
        <v>202</v>
      </c>
      <c r="B1144" s="117"/>
      <c r="C1144" s="118"/>
      <c r="D1144" s="119"/>
      <c r="E1144" s="120"/>
      <c r="F1144" s="117"/>
      <c r="G1144" s="119"/>
      <c r="H1144" s="119"/>
      <c r="I1144" s="119"/>
      <c r="J1144" s="121"/>
      <c r="K1144" s="122"/>
      <c r="L1144" s="123"/>
      <c r="M1144" s="124"/>
      <c r="N1144" s="125"/>
      <c r="O1144" s="122"/>
      <c r="P1144" s="123"/>
      <c r="Q1144" s="124"/>
      <c r="R1144" s="126"/>
      <c r="S1144" s="122"/>
      <c r="T1144" s="123"/>
      <c r="U1144" s="127"/>
      <c r="V1144" s="128"/>
      <c r="AH1144" s="42" t="b">
        <f t="shared" si="496"/>
        <v>0</v>
      </c>
      <c r="AI1144" s="42" t="str">
        <f t="shared" si="497"/>
        <v/>
      </c>
      <c r="AJ1144" s="42" t="str">
        <f>IF(AND(AH1144,D1144&lt;&gt;""),COUNTIF($AI$12:AI1144,AI1144),"")</f>
        <v/>
      </c>
      <c r="AK1144" s="42" t="str">
        <f t="shared" si="498"/>
        <v/>
      </c>
      <c r="AL1144" s="42" t="str">
        <f t="shared" si="499"/>
        <v/>
      </c>
      <c r="AM1144" s="42">
        <f t="shared" si="500"/>
        <v>0</v>
      </c>
      <c r="AN1144" s="109" t="str">
        <f t="shared" si="476"/>
        <v/>
      </c>
      <c r="AO1144" s="109" t="str">
        <f t="shared" si="477"/>
        <v/>
      </c>
      <c r="AP1144" s="109" t="str">
        <f t="shared" si="478"/>
        <v/>
      </c>
      <c r="AQ1144" s="109" t="str">
        <f t="shared" si="479"/>
        <v/>
      </c>
      <c r="AR1144" s="109" t="str">
        <f t="shared" si="480"/>
        <v/>
      </c>
      <c r="AS1144" s="158" t="str">
        <f t="shared" si="481"/>
        <v/>
      </c>
      <c r="AT1144" s="157" t="str">
        <f t="shared" si="482"/>
        <v/>
      </c>
      <c r="AU1144" s="157" t="str">
        <f t="shared" si="483"/>
        <v/>
      </c>
      <c r="AV1144" s="109" t="str">
        <f t="shared" si="484"/>
        <v/>
      </c>
      <c r="AW1144" s="158" t="str">
        <f t="shared" si="485"/>
        <v/>
      </c>
      <c r="AX1144" s="158" t="str">
        <f t="shared" si="486"/>
        <v/>
      </c>
      <c r="AY1144" s="158" t="str">
        <f t="shared" si="487"/>
        <v/>
      </c>
      <c r="AZ1144" s="158" t="str">
        <f t="shared" si="488"/>
        <v/>
      </c>
      <c r="BA1144" s="157" t="str">
        <f t="shared" si="489"/>
        <v/>
      </c>
      <c r="BB1144" s="157" t="str">
        <f t="shared" si="490"/>
        <v/>
      </c>
      <c r="BC1144" s="157" t="str">
        <f t="shared" si="491"/>
        <v/>
      </c>
      <c r="BD1144" s="157" t="str">
        <f t="shared" si="492"/>
        <v/>
      </c>
      <c r="BE1144" s="158" t="str">
        <f t="shared" si="493"/>
        <v/>
      </c>
      <c r="BF1144" s="158" t="str">
        <f t="shared" si="494"/>
        <v/>
      </c>
      <c r="BG1144" s="158" t="str">
        <f t="shared" si="495"/>
        <v/>
      </c>
      <c r="BI1144" s="171" t="str">
        <f t="shared" si="501"/>
        <v/>
      </c>
      <c r="BJ1144" s="163" t="str">
        <f t="shared" si="502"/>
        <v/>
      </c>
      <c r="BK1144" s="163" t="str">
        <f t="shared" si="503"/>
        <v/>
      </c>
    </row>
    <row r="1145" spans="1:63" x14ac:dyDescent="0.25">
      <c r="A1145" s="110" t="s">
        <v>202</v>
      </c>
      <c r="B1145" s="117"/>
      <c r="C1145" s="118"/>
      <c r="D1145" s="119"/>
      <c r="E1145" s="120"/>
      <c r="F1145" s="117"/>
      <c r="G1145" s="119"/>
      <c r="H1145" s="119"/>
      <c r="I1145" s="119"/>
      <c r="J1145" s="121"/>
      <c r="K1145" s="122"/>
      <c r="L1145" s="123"/>
      <c r="M1145" s="124"/>
      <c r="N1145" s="125"/>
      <c r="O1145" s="122"/>
      <c r="P1145" s="123"/>
      <c r="Q1145" s="124"/>
      <c r="R1145" s="126"/>
      <c r="S1145" s="122"/>
      <c r="T1145" s="123"/>
      <c r="U1145" s="127"/>
      <c r="V1145" s="128"/>
      <c r="AH1145" s="42" t="b">
        <f t="shared" si="496"/>
        <v>0</v>
      </c>
      <c r="AI1145" s="42" t="str">
        <f t="shared" si="497"/>
        <v/>
      </c>
      <c r="AJ1145" s="42" t="str">
        <f>IF(AND(AH1145,D1145&lt;&gt;""),COUNTIF($AI$12:AI1145,AI1145),"")</f>
        <v/>
      </c>
      <c r="AK1145" s="42" t="str">
        <f t="shared" si="498"/>
        <v/>
      </c>
      <c r="AL1145" s="42" t="str">
        <f t="shared" si="499"/>
        <v/>
      </c>
      <c r="AM1145" s="42">
        <f t="shared" si="500"/>
        <v>1</v>
      </c>
      <c r="AN1145" s="109" t="str">
        <f t="shared" si="476"/>
        <v/>
      </c>
      <c r="AO1145" s="109" t="str">
        <f t="shared" si="477"/>
        <v/>
      </c>
      <c r="AP1145" s="109" t="str">
        <f t="shared" si="478"/>
        <v/>
      </c>
      <c r="AQ1145" s="109" t="str">
        <f t="shared" si="479"/>
        <v/>
      </c>
      <c r="AR1145" s="109" t="str">
        <f t="shared" si="480"/>
        <v/>
      </c>
      <c r="AS1145" s="158" t="str">
        <f t="shared" si="481"/>
        <v/>
      </c>
      <c r="AT1145" s="157" t="str">
        <f t="shared" si="482"/>
        <v/>
      </c>
      <c r="AU1145" s="157" t="str">
        <f t="shared" si="483"/>
        <v/>
      </c>
      <c r="AV1145" s="109" t="str">
        <f t="shared" si="484"/>
        <v/>
      </c>
      <c r="AW1145" s="158" t="str">
        <f t="shared" si="485"/>
        <v/>
      </c>
      <c r="AX1145" s="158" t="str">
        <f t="shared" si="486"/>
        <v/>
      </c>
      <c r="AY1145" s="158" t="str">
        <f t="shared" si="487"/>
        <v/>
      </c>
      <c r="AZ1145" s="158" t="str">
        <f t="shared" si="488"/>
        <v/>
      </c>
      <c r="BA1145" s="157" t="str">
        <f t="shared" si="489"/>
        <v/>
      </c>
      <c r="BB1145" s="157" t="str">
        <f t="shared" si="490"/>
        <v/>
      </c>
      <c r="BC1145" s="157" t="str">
        <f t="shared" si="491"/>
        <v/>
      </c>
      <c r="BD1145" s="157" t="str">
        <f t="shared" si="492"/>
        <v/>
      </c>
      <c r="BE1145" s="158" t="str">
        <f t="shared" si="493"/>
        <v/>
      </c>
      <c r="BF1145" s="158" t="str">
        <f t="shared" si="494"/>
        <v/>
      </c>
      <c r="BG1145" s="158" t="str">
        <f t="shared" si="495"/>
        <v/>
      </c>
      <c r="BI1145" s="171" t="str">
        <f t="shared" si="501"/>
        <v/>
      </c>
      <c r="BJ1145" s="163" t="str">
        <f t="shared" si="502"/>
        <v/>
      </c>
      <c r="BK1145" s="163" t="str">
        <f t="shared" si="503"/>
        <v/>
      </c>
    </row>
    <row r="1146" spans="1:63" x14ac:dyDescent="0.25">
      <c r="A1146" s="110" t="s">
        <v>202</v>
      </c>
      <c r="B1146" s="117"/>
      <c r="C1146" s="118"/>
      <c r="D1146" s="119"/>
      <c r="E1146" s="120"/>
      <c r="F1146" s="117"/>
      <c r="G1146" s="119"/>
      <c r="H1146" s="119"/>
      <c r="I1146" s="119"/>
      <c r="J1146" s="121"/>
      <c r="K1146" s="122"/>
      <c r="L1146" s="123"/>
      <c r="M1146" s="124"/>
      <c r="N1146" s="125"/>
      <c r="O1146" s="122"/>
      <c r="P1146" s="123"/>
      <c r="Q1146" s="124"/>
      <c r="R1146" s="126"/>
      <c r="S1146" s="122"/>
      <c r="T1146" s="123"/>
      <c r="U1146" s="127"/>
      <c r="V1146" s="128"/>
      <c r="AH1146" s="42" t="b">
        <f t="shared" si="496"/>
        <v>0</v>
      </c>
      <c r="AI1146" s="42" t="str">
        <f t="shared" si="497"/>
        <v/>
      </c>
      <c r="AJ1146" s="42" t="str">
        <f>IF(AND(AH1146,D1146&lt;&gt;""),COUNTIF($AI$12:AI1146,AI1146),"")</f>
        <v/>
      </c>
      <c r="AK1146" s="42" t="str">
        <f t="shared" si="498"/>
        <v/>
      </c>
      <c r="AL1146" s="42" t="str">
        <f t="shared" si="499"/>
        <v/>
      </c>
      <c r="AM1146" s="42">
        <f t="shared" si="500"/>
        <v>0</v>
      </c>
      <c r="AN1146" s="109" t="str">
        <f t="shared" si="476"/>
        <v/>
      </c>
      <c r="AO1146" s="109" t="str">
        <f t="shared" si="477"/>
        <v/>
      </c>
      <c r="AP1146" s="109" t="str">
        <f t="shared" si="478"/>
        <v/>
      </c>
      <c r="AQ1146" s="109" t="str">
        <f t="shared" si="479"/>
        <v/>
      </c>
      <c r="AR1146" s="109" t="str">
        <f t="shared" si="480"/>
        <v/>
      </c>
      <c r="AS1146" s="158" t="str">
        <f t="shared" si="481"/>
        <v/>
      </c>
      <c r="AT1146" s="157" t="str">
        <f t="shared" si="482"/>
        <v/>
      </c>
      <c r="AU1146" s="157" t="str">
        <f t="shared" si="483"/>
        <v/>
      </c>
      <c r="AV1146" s="109" t="str">
        <f t="shared" si="484"/>
        <v/>
      </c>
      <c r="AW1146" s="158" t="str">
        <f t="shared" si="485"/>
        <v/>
      </c>
      <c r="AX1146" s="158" t="str">
        <f t="shared" si="486"/>
        <v/>
      </c>
      <c r="AY1146" s="158" t="str">
        <f t="shared" si="487"/>
        <v/>
      </c>
      <c r="AZ1146" s="158" t="str">
        <f t="shared" si="488"/>
        <v/>
      </c>
      <c r="BA1146" s="157" t="str">
        <f t="shared" si="489"/>
        <v/>
      </c>
      <c r="BB1146" s="157" t="str">
        <f t="shared" si="490"/>
        <v/>
      </c>
      <c r="BC1146" s="157" t="str">
        <f t="shared" si="491"/>
        <v/>
      </c>
      <c r="BD1146" s="157" t="str">
        <f t="shared" si="492"/>
        <v/>
      </c>
      <c r="BE1146" s="158" t="str">
        <f t="shared" si="493"/>
        <v/>
      </c>
      <c r="BF1146" s="158" t="str">
        <f t="shared" si="494"/>
        <v/>
      </c>
      <c r="BG1146" s="158" t="str">
        <f t="shared" si="495"/>
        <v/>
      </c>
      <c r="BI1146" s="171" t="str">
        <f t="shared" si="501"/>
        <v/>
      </c>
      <c r="BJ1146" s="163" t="str">
        <f t="shared" si="502"/>
        <v/>
      </c>
      <c r="BK1146" s="163" t="str">
        <f t="shared" si="503"/>
        <v/>
      </c>
    </row>
    <row r="1147" spans="1:63" x14ac:dyDescent="0.25">
      <c r="A1147" s="110" t="s">
        <v>202</v>
      </c>
      <c r="B1147" s="117"/>
      <c r="C1147" s="118"/>
      <c r="D1147" s="119"/>
      <c r="E1147" s="120"/>
      <c r="F1147" s="117"/>
      <c r="G1147" s="119"/>
      <c r="H1147" s="119"/>
      <c r="I1147" s="119"/>
      <c r="J1147" s="121"/>
      <c r="K1147" s="122"/>
      <c r="L1147" s="123"/>
      <c r="M1147" s="124"/>
      <c r="N1147" s="125"/>
      <c r="O1147" s="122"/>
      <c r="P1147" s="123"/>
      <c r="Q1147" s="124"/>
      <c r="R1147" s="126"/>
      <c r="S1147" s="122"/>
      <c r="T1147" s="123"/>
      <c r="U1147" s="127"/>
      <c r="V1147" s="128"/>
      <c r="AH1147" s="42" t="b">
        <f t="shared" si="496"/>
        <v>0</v>
      </c>
      <c r="AI1147" s="42" t="str">
        <f t="shared" si="497"/>
        <v/>
      </c>
      <c r="AJ1147" s="42" t="str">
        <f>IF(AND(AH1147,D1147&lt;&gt;""),COUNTIF($AI$12:AI1147,AI1147),"")</f>
        <v/>
      </c>
      <c r="AK1147" s="42" t="str">
        <f t="shared" si="498"/>
        <v/>
      </c>
      <c r="AL1147" s="42" t="str">
        <f t="shared" si="499"/>
        <v/>
      </c>
      <c r="AM1147" s="42">
        <f t="shared" si="500"/>
        <v>1</v>
      </c>
      <c r="AN1147" s="109" t="str">
        <f t="shared" si="476"/>
        <v/>
      </c>
      <c r="AO1147" s="109" t="str">
        <f t="shared" si="477"/>
        <v/>
      </c>
      <c r="AP1147" s="109" t="str">
        <f t="shared" si="478"/>
        <v/>
      </c>
      <c r="AQ1147" s="109" t="str">
        <f t="shared" si="479"/>
        <v/>
      </c>
      <c r="AR1147" s="109" t="str">
        <f t="shared" si="480"/>
        <v/>
      </c>
      <c r="AS1147" s="158" t="str">
        <f t="shared" si="481"/>
        <v/>
      </c>
      <c r="AT1147" s="157" t="str">
        <f t="shared" si="482"/>
        <v/>
      </c>
      <c r="AU1147" s="157" t="str">
        <f t="shared" si="483"/>
        <v/>
      </c>
      <c r="AV1147" s="109" t="str">
        <f t="shared" si="484"/>
        <v/>
      </c>
      <c r="AW1147" s="158" t="str">
        <f t="shared" si="485"/>
        <v/>
      </c>
      <c r="AX1147" s="158" t="str">
        <f t="shared" si="486"/>
        <v/>
      </c>
      <c r="AY1147" s="158" t="str">
        <f t="shared" si="487"/>
        <v/>
      </c>
      <c r="AZ1147" s="158" t="str">
        <f t="shared" si="488"/>
        <v/>
      </c>
      <c r="BA1147" s="157" t="str">
        <f t="shared" si="489"/>
        <v/>
      </c>
      <c r="BB1147" s="157" t="str">
        <f t="shared" si="490"/>
        <v/>
      </c>
      <c r="BC1147" s="157" t="str">
        <f t="shared" si="491"/>
        <v/>
      </c>
      <c r="BD1147" s="157" t="str">
        <f t="shared" si="492"/>
        <v/>
      </c>
      <c r="BE1147" s="158" t="str">
        <f t="shared" si="493"/>
        <v/>
      </c>
      <c r="BF1147" s="158" t="str">
        <f t="shared" si="494"/>
        <v/>
      </c>
      <c r="BG1147" s="158" t="str">
        <f t="shared" si="495"/>
        <v/>
      </c>
      <c r="BI1147" s="171" t="str">
        <f t="shared" si="501"/>
        <v/>
      </c>
      <c r="BJ1147" s="163" t="str">
        <f t="shared" si="502"/>
        <v/>
      </c>
      <c r="BK1147" s="163" t="str">
        <f t="shared" si="503"/>
        <v/>
      </c>
    </row>
    <row r="1148" spans="1:63" x14ac:dyDescent="0.25">
      <c r="A1148" s="110" t="s">
        <v>202</v>
      </c>
      <c r="B1148" s="117"/>
      <c r="C1148" s="118"/>
      <c r="D1148" s="119"/>
      <c r="E1148" s="120"/>
      <c r="F1148" s="117"/>
      <c r="G1148" s="119"/>
      <c r="H1148" s="119"/>
      <c r="I1148" s="119"/>
      <c r="J1148" s="121"/>
      <c r="K1148" s="122"/>
      <c r="L1148" s="123"/>
      <c r="M1148" s="124"/>
      <c r="N1148" s="125"/>
      <c r="O1148" s="122"/>
      <c r="P1148" s="123"/>
      <c r="Q1148" s="124"/>
      <c r="R1148" s="126"/>
      <c r="S1148" s="122"/>
      <c r="T1148" s="123"/>
      <c r="U1148" s="127"/>
      <c r="V1148" s="128"/>
      <c r="AH1148" s="42" t="b">
        <f t="shared" si="496"/>
        <v>0</v>
      </c>
      <c r="AI1148" s="42" t="str">
        <f t="shared" si="497"/>
        <v/>
      </c>
      <c r="AJ1148" s="42" t="str">
        <f>IF(AND(AH1148,D1148&lt;&gt;""),COUNTIF($AI$12:AI1148,AI1148),"")</f>
        <v/>
      </c>
      <c r="AK1148" s="42" t="str">
        <f t="shared" si="498"/>
        <v/>
      </c>
      <c r="AL1148" s="42" t="str">
        <f t="shared" si="499"/>
        <v/>
      </c>
      <c r="AM1148" s="42">
        <f t="shared" si="500"/>
        <v>0</v>
      </c>
      <c r="AN1148" s="109" t="str">
        <f t="shared" si="476"/>
        <v/>
      </c>
      <c r="AO1148" s="109" t="str">
        <f t="shared" si="477"/>
        <v/>
      </c>
      <c r="AP1148" s="109" t="str">
        <f t="shared" si="478"/>
        <v/>
      </c>
      <c r="AQ1148" s="109" t="str">
        <f t="shared" si="479"/>
        <v/>
      </c>
      <c r="AR1148" s="109" t="str">
        <f t="shared" si="480"/>
        <v/>
      </c>
      <c r="AS1148" s="158" t="str">
        <f t="shared" si="481"/>
        <v/>
      </c>
      <c r="AT1148" s="157" t="str">
        <f t="shared" si="482"/>
        <v/>
      </c>
      <c r="AU1148" s="157" t="str">
        <f t="shared" si="483"/>
        <v/>
      </c>
      <c r="AV1148" s="109" t="str">
        <f t="shared" si="484"/>
        <v/>
      </c>
      <c r="AW1148" s="158" t="str">
        <f t="shared" si="485"/>
        <v/>
      </c>
      <c r="AX1148" s="158" t="str">
        <f t="shared" si="486"/>
        <v/>
      </c>
      <c r="AY1148" s="158" t="str">
        <f t="shared" si="487"/>
        <v/>
      </c>
      <c r="AZ1148" s="158" t="str">
        <f t="shared" si="488"/>
        <v/>
      </c>
      <c r="BA1148" s="157" t="str">
        <f t="shared" si="489"/>
        <v/>
      </c>
      <c r="BB1148" s="157" t="str">
        <f t="shared" si="490"/>
        <v/>
      </c>
      <c r="BC1148" s="157" t="str">
        <f t="shared" si="491"/>
        <v/>
      </c>
      <c r="BD1148" s="157" t="str">
        <f t="shared" si="492"/>
        <v/>
      </c>
      <c r="BE1148" s="158" t="str">
        <f t="shared" si="493"/>
        <v/>
      </c>
      <c r="BF1148" s="158" t="str">
        <f t="shared" si="494"/>
        <v/>
      </c>
      <c r="BG1148" s="158" t="str">
        <f t="shared" si="495"/>
        <v/>
      </c>
      <c r="BI1148" s="171" t="str">
        <f t="shared" si="501"/>
        <v/>
      </c>
      <c r="BJ1148" s="163" t="str">
        <f t="shared" si="502"/>
        <v/>
      </c>
      <c r="BK1148" s="163" t="str">
        <f t="shared" si="503"/>
        <v/>
      </c>
    </row>
    <row r="1149" spans="1:63" x14ac:dyDescent="0.25">
      <c r="A1149" s="110" t="s">
        <v>202</v>
      </c>
      <c r="B1149" s="117"/>
      <c r="C1149" s="118"/>
      <c r="D1149" s="119"/>
      <c r="E1149" s="120"/>
      <c r="F1149" s="117"/>
      <c r="G1149" s="119"/>
      <c r="H1149" s="119"/>
      <c r="I1149" s="119"/>
      <c r="J1149" s="121"/>
      <c r="K1149" s="122"/>
      <c r="L1149" s="123"/>
      <c r="M1149" s="124"/>
      <c r="N1149" s="125"/>
      <c r="O1149" s="122"/>
      <c r="P1149" s="123"/>
      <c r="Q1149" s="124"/>
      <c r="R1149" s="126"/>
      <c r="S1149" s="122"/>
      <c r="T1149" s="123"/>
      <c r="U1149" s="127"/>
      <c r="V1149" s="128"/>
      <c r="AH1149" s="42" t="b">
        <f t="shared" si="496"/>
        <v>0</v>
      </c>
      <c r="AI1149" s="42" t="str">
        <f t="shared" si="497"/>
        <v/>
      </c>
      <c r="AJ1149" s="42" t="str">
        <f>IF(AND(AH1149,D1149&lt;&gt;""),COUNTIF($AI$12:AI1149,AI1149),"")</f>
        <v/>
      </c>
      <c r="AK1149" s="42" t="str">
        <f t="shared" si="498"/>
        <v/>
      </c>
      <c r="AL1149" s="42" t="str">
        <f t="shared" si="499"/>
        <v/>
      </c>
      <c r="AM1149" s="42">
        <f t="shared" si="500"/>
        <v>1</v>
      </c>
      <c r="AN1149" s="109" t="str">
        <f t="shared" si="476"/>
        <v/>
      </c>
      <c r="AO1149" s="109" t="str">
        <f t="shared" si="477"/>
        <v/>
      </c>
      <c r="AP1149" s="109" t="str">
        <f t="shared" si="478"/>
        <v/>
      </c>
      <c r="AQ1149" s="109" t="str">
        <f t="shared" si="479"/>
        <v/>
      </c>
      <c r="AR1149" s="109" t="str">
        <f t="shared" si="480"/>
        <v/>
      </c>
      <c r="AS1149" s="158" t="str">
        <f t="shared" si="481"/>
        <v/>
      </c>
      <c r="AT1149" s="157" t="str">
        <f t="shared" si="482"/>
        <v/>
      </c>
      <c r="AU1149" s="157" t="str">
        <f t="shared" si="483"/>
        <v/>
      </c>
      <c r="AV1149" s="109" t="str">
        <f t="shared" si="484"/>
        <v/>
      </c>
      <c r="AW1149" s="158" t="str">
        <f t="shared" si="485"/>
        <v/>
      </c>
      <c r="AX1149" s="158" t="str">
        <f t="shared" si="486"/>
        <v/>
      </c>
      <c r="AY1149" s="158" t="str">
        <f t="shared" si="487"/>
        <v/>
      </c>
      <c r="AZ1149" s="158" t="str">
        <f t="shared" si="488"/>
        <v/>
      </c>
      <c r="BA1149" s="157" t="str">
        <f t="shared" si="489"/>
        <v/>
      </c>
      <c r="BB1149" s="157" t="str">
        <f t="shared" si="490"/>
        <v/>
      </c>
      <c r="BC1149" s="157" t="str">
        <f t="shared" si="491"/>
        <v/>
      </c>
      <c r="BD1149" s="157" t="str">
        <f t="shared" si="492"/>
        <v/>
      </c>
      <c r="BE1149" s="158" t="str">
        <f t="shared" si="493"/>
        <v/>
      </c>
      <c r="BF1149" s="158" t="str">
        <f t="shared" si="494"/>
        <v/>
      </c>
      <c r="BG1149" s="158" t="str">
        <f t="shared" si="495"/>
        <v/>
      </c>
      <c r="BI1149" s="171" t="str">
        <f t="shared" si="501"/>
        <v/>
      </c>
      <c r="BJ1149" s="163" t="str">
        <f t="shared" si="502"/>
        <v/>
      </c>
      <c r="BK1149" s="163" t="str">
        <f t="shared" si="503"/>
        <v/>
      </c>
    </row>
    <row r="1150" spans="1:63" x14ac:dyDescent="0.25">
      <c r="A1150" s="110" t="s">
        <v>202</v>
      </c>
      <c r="B1150" s="117"/>
      <c r="C1150" s="118"/>
      <c r="D1150" s="119"/>
      <c r="E1150" s="120"/>
      <c r="F1150" s="117"/>
      <c r="G1150" s="119"/>
      <c r="H1150" s="119"/>
      <c r="I1150" s="119"/>
      <c r="J1150" s="121"/>
      <c r="K1150" s="122"/>
      <c r="L1150" s="123"/>
      <c r="M1150" s="124"/>
      <c r="N1150" s="125"/>
      <c r="O1150" s="122"/>
      <c r="P1150" s="123"/>
      <c r="Q1150" s="124"/>
      <c r="R1150" s="126"/>
      <c r="S1150" s="122"/>
      <c r="T1150" s="123"/>
      <c r="U1150" s="127"/>
      <c r="V1150" s="128"/>
      <c r="AH1150" s="42" t="b">
        <f t="shared" si="496"/>
        <v>0</v>
      </c>
      <c r="AI1150" s="42" t="str">
        <f t="shared" si="497"/>
        <v/>
      </c>
      <c r="AJ1150" s="42" t="str">
        <f>IF(AND(AH1150,D1150&lt;&gt;""),COUNTIF($AI$12:AI1150,AI1150),"")</f>
        <v/>
      </c>
      <c r="AK1150" s="42" t="str">
        <f t="shared" si="498"/>
        <v/>
      </c>
      <c r="AL1150" s="42" t="str">
        <f t="shared" si="499"/>
        <v/>
      </c>
      <c r="AM1150" s="42">
        <f t="shared" si="500"/>
        <v>0</v>
      </c>
      <c r="AN1150" s="109" t="str">
        <f t="shared" si="476"/>
        <v/>
      </c>
      <c r="AO1150" s="109" t="str">
        <f t="shared" si="477"/>
        <v/>
      </c>
      <c r="AP1150" s="109" t="str">
        <f t="shared" si="478"/>
        <v/>
      </c>
      <c r="AQ1150" s="109" t="str">
        <f t="shared" si="479"/>
        <v/>
      </c>
      <c r="AR1150" s="109" t="str">
        <f t="shared" si="480"/>
        <v/>
      </c>
      <c r="AS1150" s="158" t="str">
        <f t="shared" si="481"/>
        <v/>
      </c>
      <c r="AT1150" s="157" t="str">
        <f t="shared" si="482"/>
        <v/>
      </c>
      <c r="AU1150" s="157" t="str">
        <f t="shared" si="483"/>
        <v/>
      </c>
      <c r="AV1150" s="109" t="str">
        <f t="shared" si="484"/>
        <v/>
      </c>
      <c r="AW1150" s="158" t="str">
        <f t="shared" si="485"/>
        <v/>
      </c>
      <c r="AX1150" s="158" t="str">
        <f t="shared" si="486"/>
        <v/>
      </c>
      <c r="AY1150" s="158" t="str">
        <f t="shared" si="487"/>
        <v/>
      </c>
      <c r="AZ1150" s="158" t="str">
        <f t="shared" si="488"/>
        <v/>
      </c>
      <c r="BA1150" s="157" t="str">
        <f t="shared" si="489"/>
        <v/>
      </c>
      <c r="BB1150" s="157" t="str">
        <f t="shared" si="490"/>
        <v/>
      </c>
      <c r="BC1150" s="157" t="str">
        <f t="shared" si="491"/>
        <v/>
      </c>
      <c r="BD1150" s="157" t="str">
        <f t="shared" si="492"/>
        <v/>
      </c>
      <c r="BE1150" s="158" t="str">
        <f t="shared" si="493"/>
        <v/>
      </c>
      <c r="BF1150" s="158" t="str">
        <f t="shared" si="494"/>
        <v/>
      </c>
      <c r="BG1150" s="158" t="str">
        <f t="shared" si="495"/>
        <v/>
      </c>
      <c r="BI1150" s="171" t="str">
        <f t="shared" si="501"/>
        <v/>
      </c>
      <c r="BJ1150" s="163" t="str">
        <f t="shared" si="502"/>
        <v/>
      </c>
      <c r="BK1150" s="163" t="str">
        <f t="shared" si="503"/>
        <v/>
      </c>
    </row>
    <row r="1151" spans="1:63" x14ac:dyDescent="0.25">
      <c r="A1151" s="110" t="s">
        <v>202</v>
      </c>
      <c r="B1151" s="117"/>
      <c r="C1151" s="118"/>
      <c r="D1151" s="119"/>
      <c r="E1151" s="120"/>
      <c r="F1151" s="117"/>
      <c r="G1151" s="119"/>
      <c r="H1151" s="119"/>
      <c r="I1151" s="119"/>
      <c r="J1151" s="121"/>
      <c r="K1151" s="122"/>
      <c r="L1151" s="123"/>
      <c r="M1151" s="124"/>
      <c r="N1151" s="125"/>
      <c r="O1151" s="122"/>
      <c r="P1151" s="123"/>
      <c r="Q1151" s="124"/>
      <c r="R1151" s="126"/>
      <c r="S1151" s="122"/>
      <c r="T1151" s="123"/>
      <c r="U1151" s="127"/>
      <c r="V1151" s="128"/>
      <c r="AH1151" s="42" t="b">
        <f t="shared" si="496"/>
        <v>0</v>
      </c>
      <c r="AI1151" s="42" t="str">
        <f t="shared" si="497"/>
        <v/>
      </c>
      <c r="AJ1151" s="42" t="str">
        <f>IF(AND(AH1151,D1151&lt;&gt;""),COUNTIF($AI$12:AI1151,AI1151),"")</f>
        <v/>
      </c>
      <c r="AK1151" s="42" t="str">
        <f t="shared" si="498"/>
        <v/>
      </c>
      <c r="AL1151" s="42" t="str">
        <f t="shared" si="499"/>
        <v/>
      </c>
      <c r="AM1151" s="42">
        <f t="shared" si="500"/>
        <v>1</v>
      </c>
      <c r="AN1151" s="109" t="str">
        <f t="shared" si="476"/>
        <v/>
      </c>
      <c r="AO1151" s="109" t="str">
        <f t="shared" si="477"/>
        <v/>
      </c>
      <c r="AP1151" s="109" t="str">
        <f t="shared" si="478"/>
        <v/>
      </c>
      <c r="AQ1151" s="109" t="str">
        <f t="shared" si="479"/>
        <v/>
      </c>
      <c r="AR1151" s="109" t="str">
        <f t="shared" si="480"/>
        <v/>
      </c>
      <c r="AS1151" s="158" t="str">
        <f t="shared" si="481"/>
        <v/>
      </c>
      <c r="AT1151" s="157" t="str">
        <f t="shared" si="482"/>
        <v/>
      </c>
      <c r="AU1151" s="157" t="str">
        <f t="shared" si="483"/>
        <v/>
      </c>
      <c r="AV1151" s="109" t="str">
        <f t="shared" si="484"/>
        <v/>
      </c>
      <c r="AW1151" s="158" t="str">
        <f t="shared" si="485"/>
        <v/>
      </c>
      <c r="AX1151" s="158" t="str">
        <f t="shared" si="486"/>
        <v/>
      </c>
      <c r="AY1151" s="158" t="str">
        <f t="shared" si="487"/>
        <v/>
      </c>
      <c r="AZ1151" s="158" t="str">
        <f t="shared" si="488"/>
        <v/>
      </c>
      <c r="BA1151" s="157" t="str">
        <f t="shared" si="489"/>
        <v/>
      </c>
      <c r="BB1151" s="157" t="str">
        <f t="shared" si="490"/>
        <v/>
      </c>
      <c r="BC1151" s="157" t="str">
        <f t="shared" si="491"/>
        <v/>
      </c>
      <c r="BD1151" s="157" t="str">
        <f t="shared" si="492"/>
        <v/>
      </c>
      <c r="BE1151" s="158" t="str">
        <f t="shared" si="493"/>
        <v/>
      </c>
      <c r="BF1151" s="158" t="str">
        <f t="shared" si="494"/>
        <v/>
      </c>
      <c r="BG1151" s="158" t="str">
        <f t="shared" si="495"/>
        <v/>
      </c>
      <c r="BI1151" s="171" t="str">
        <f t="shared" si="501"/>
        <v/>
      </c>
      <c r="BJ1151" s="163" t="str">
        <f t="shared" si="502"/>
        <v/>
      </c>
      <c r="BK1151" s="163" t="str">
        <f t="shared" si="503"/>
        <v/>
      </c>
    </row>
    <row r="1152" spans="1:63" x14ac:dyDescent="0.25">
      <c r="A1152" s="110" t="s">
        <v>202</v>
      </c>
      <c r="B1152" s="117"/>
      <c r="C1152" s="118"/>
      <c r="D1152" s="119"/>
      <c r="E1152" s="120"/>
      <c r="F1152" s="117"/>
      <c r="G1152" s="119"/>
      <c r="H1152" s="119"/>
      <c r="I1152" s="119"/>
      <c r="J1152" s="121"/>
      <c r="K1152" s="122"/>
      <c r="L1152" s="123"/>
      <c r="M1152" s="124"/>
      <c r="N1152" s="125"/>
      <c r="O1152" s="122"/>
      <c r="P1152" s="123"/>
      <c r="Q1152" s="124"/>
      <c r="R1152" s="126"/>
      <c r="S1152" s="122"/>
      <c r="T1152" s="123"/>
      <c r="U1152" s="127"/>
      <c r="V1152" s="128"/>
      <c r="AH1152" s="42" t="b">
        <f t="shared" si="496"/>
        <v>0</v>
      </c>
      <c r="AI1152" s="42" t="str">
        <f t="shared" si="497"/>
        <v/>
      </c>
      <c r="AJ1152" s="42" t="str">
        <f>IF(AND(AH1152,D1152&lt;&gt;""),COUNTIF($AI$12:AI1152,AI1152),"")</f>
        <v/>
      </c>
      <c r="AK1152" s="42" t="str">
        <f t="shared" si="498"/>
        <v/>
      </c>
      <c r="AL1152" s="42" t="str">
        <f t="shared" si="499"/>
        <v/>
      </c>
      <c r="AM1152" s="42">
        <f t="shared" si="500"/>
        <v>0</v>
      </c>
      <c r="AN1152" s="109" t="str">
        <f t="shared" si="476"/>
        <v/>
      </c>
      <c r="AO1152" s="109" t="str">
        <f t="shared" si="477"/>
        <v/>
      </c>
      <c r="AP1152" s="109" t="str">
        <f t="shared" si="478"/>
        <v/>
      </c>
      <c r="AQ1152" s="109" t="str">
        <f t="shared" si="479"/>
        <v/>
      </c>
      <c r="AR1152" s="109" t="str">
        <f t="shared" si="480"/>
        <v/>
      </c>
      <c r="AS1152" s="158" t="str">
        <f t="shared" si="481"/>
        <v/>
      </c>
      <c r="AT1152" s="157" t="str">
        <f t="shared" si="482"/>
        <v/>
      </c>
      <c r="AU1152" s="157" t="str">
        <f t="shared" si="483"/>
        <v/>
      </c>
      <c r="AV1152" s="109" t="str">
        <f t="shared" si="484"/>
        <v/>
      </c>
      <c r="AW1152" s="158" t="str">
        <f t="shared" si="485"/>
        <v/>
      </c>
      <c r="AX1152" s="158" t="str">
        <f t="shared" si="486"/>
        <v/>
      </c>
      <c r="AY1152" s="158" t="str">
        <f t="shared" si="487"/>
        <v/>
      </c>
      <c r="AZ1152" s="158" t="str">
        <f t="shared" si="488"/>
        <v/>
      </c>
      <c r="BA1152" s="157" t="str">
        <f t="shared" si="489"/>
        <v/>
      </c>
      <c r="BB1152" s="157" t="str">
        <f t="shared" si="490"/>
        <v/>
      </c>
      <c r="BC1152" s="157" t="str">
        <f t="shared" si="491"/>
        <v/>
      </c>
      <c r="BD1152" s="157" t="str">
        <f t="shared" si="492"/>
        <v/>
      </c>
      <c r="BE1152" s="158" t="str">
        <f t="shared" si="493"/>
        <v/>
      </c>
      <c r="BF1152" s="158" t="str">
        <f t="shared" si="494"/>
        <v/>
      </c>
      <c r="BG1152" s="158" t="str">
        <f t="shared" si="495"/>
        <v/>
      </c>
      <c r="BI1152" s="171" t="str">
        <f t="shared" si="501"/>
        <v/>
      </c>
      <c r="BJ1152" s="163" t="str">
        <f t="shared" si="502"/>
        <v/>
      </c>
      <c r="BK1152" s="163" t="str">
        <f t="shared" si="503"/>
        <v/>
      </c>
    </row>
    <row r="1153" spans="1:63" x14ac:dyDescent="0.25">
      <c r="A1153" s="110" t="s">
        <v>202</v>
      </c>
      <c r="B1153" s="117"/>
      <c r="C1153" s="118"/>
      <c r="D1153" s="119"/>
      <c r="E1153" s="120"/>
      <c r="F1153" s="117"/>
      <c r="G1153" s="119"/>
      <c r="H1153" s="119"/>
      <c r="I1153" s="119"/>
      <c r="J1153" s="121"/>
      <c r="K1153" s="122"/>
      <c r="L1153" s="123"/>
      <c r="M1153" s="124"/>
      <c r="N1153" s="125"/>
      <c r="O1153" s="122"/>
      <c r="P1153" s="123"/>
      <c r="Q1153" s="124"/>
      <c r="R1153" s="126"/>
      <c r="S1153" s="122"/>
      <c r="T1153" s="123"/>
      <c r="U1153" s="127"/>
      <c r="V1153" s="128"/>
      <c r="AH1153" s="42" t="b">
        <f t="shared" si="496"/>
        <v>0</v>
      </c>
      <c r="AI1153" s="42" t="str">
        <f t="shared" si="497"/>
        <v/>
      </c>
      <c r="AJ1153" s="42" t="str">
        <f>IF(AND(AH1153,D1153&lt;&gt;""),COUNTIF($AI$12:AI1153,AI1153),"")</f>
        <v/>
      </c>
      <c r="AK1153" s="42" t="str">
        <f t="shared" si="498"/>
        <v/>
      </c>
      <c r="AL1153" s="42" t="str">
        <f t="shared" si="499"/>
        <v/>
      </c>
      <c r="AM1153" s="42">
        <f t="shared" si="500"/>
        <v>1</v>
      </c>
      <c r="AN1153" s="109" t="str">
        <f t="shared" si="476"/>
        <v/>
      </c>
      <c r="AO1153" s="109" t="str">
        <f t="shared" si="477"/>
        <v/>
      </c>
      <c r="AP1153" s="109" t="str">
        <f t="shared" si="478"/>
        <v/>
      </c>
      <c r="AQ1153" s="109" t="str">
        <f t="shared" si="479"/>
        <v/>
      </c>
      <c r="AR1153" s="109" t="str">
        <f t="shared" si="480"/>
        <v/>
      </c>
      <c r="AS1153" s="158" t="str">
        <f t="shared" si="481"/>
        <v/>
      </c>
      <c r="AT1153" s="157" t="str">
        <f t="shared" si="482"/>
        <v/>
      </c>
      <c r="AU1153" s="157" t="str">
        <f t="shared" si="483"/>
        <v/>
      </c>
      <c r="AV1153" s="109" t="str">
        <f t="shared" si="484"/>
        <v/>
      </c>
      <c r="AW1153" s="158" t="str">
        <f t="shared" si="485"/>
        <v/>
      </c>
      <c r="AX1153" s="158" t="str">
        <f t="shared" si="486"/>
        <v/>
      </c>
      <c r="AY1153" s="158" t="str">
        <f t="shared" si="487"/>
        <v/>
      </c>
      <c r="AZ1153" s="158" t="str">
        <f t="shared" si="488"/>
        <v/>
      </c>
      <c r="BA1153" s="157" t="str">
        <f t="shared" si="489"/>
        <v/>
      </c>
      <c r="BB1153" s="157" t="str">
        <f t="shared" si="490"/>
        <v/>
      </c>
      <c r="BC1153" s="157" t="str">
        <f t="shared" si="491"/>
        <v/>
      </c>
      <c r="BD1153" s="157" t="str">
        <f t="shared" si="492"/>
        <v/>
      </c>
      <c r="BE1153" s="158" t="str">
        <f t="shared" si="493"/>
        <v/>
      </c>
      <c r="BF1153" s="158" t="str">
        <f t="shared" si="494"/>
        <v/>
      </c>
      <c r="BG1153" s="158" t="str">
        <f t="shared" si="495"/>
        <v/>
      </c>
      <c r="BI1153" s="171" t="str">
        <f t="shared" si="501"/>
        <v/>
      </c>
      <c r="BJ1153" s="163" t="str">
        <f t="shared" si="502"/>
        <v/>
      </c>
      <c r="BK1153" s="163" t="str">
        <f t="shared" si="503"/>
        <v/>
      </c>
    </row>
    <row r="1154" spans="1:63" x14ac:dyDescent="0.25">
      <c r="A1154" s="110" t="s">
        <v>202</v>
      </c>
      <c r="B1154" s="117"/>
      <c r="C1154" s="118"/>
      <c r="D1154" s="119"/>
      <c r="E1154" s="120"/>
      <c r="F1154" s="117"/>
      <c r="G1154" s="119"/>
      <c r="H1154" s="119"/>
      <c r="I1154" s="119"/>
      <c r="J1154" s="121"/>
      <c r="K1154" s="122"/>
      <c r="L1154" s="123"/>
      <c r="M1154" s="124"/>
      <c r="N1154" s="125"/>
      <c r="O1154" s="122"/>
      <c r="P1154" s="123"/>
      <c r="Q1154" s="124"/>
      <c r="R1154" s="126"/>
      <c r="S1154" s="122"/>
      <c r="T1154" s="123"/>
      <c r="U1154" s="127"/>
      <c r="V1154" s="128"/>
      <c r="AH1154" s="42" t="b">
        <f t="shared" si="496"/>
        <v>0</v>
      </c>
      <c r="AI1154" s="42" t="str">
        <f t="shared" si="497"/>
        <v/>
      </c>
      <c r="AJ1154" s="42" t="str">
        <f>IF(AND(AH1154,D1154&lt;&gt;""),COUNTIF($AI$12:AI1154,AI1154),"")</f>
        <v/>
      </c>
      <c r="AK1154" s="42" t="str">
        <f t="shared" si="498"/>
        <v/>
      </c>
      <c r="AL1154" s="42" t="str">
        <f t="shared" si="499"/>
        <v/>
      </c>
      <c r="AM1154" s="42">
        <f t="shared" si="500"/>
        <v>0</v>
      </c>
      <c r="AN1154" s="109" t="str">
        <f t="shared" si="476"/>
        <v/>
      </c>
      <c r="AO1154" s="109" t="str">
        <f t="shared" si="477"/>
        <v/>
      </c>
      <c r="AP1154" s="109" t="str">
        <f t="shared" si="478"/>
        <v/>
      </c>
      <c r="AQ1154" s="109" t="str">
        <f t="shared" si="479"/>
        <v/>
      </c>
      <c r="AR1154" s="109" t="str">
        <f t="shared" si="480"/>
        <v/>
      </c>
      <c r="AS1154" s="158" t="str">
        <f t="shared" si="481"/>
        <v/>
      </c>
      <c r="AT1154" s="157" t="str">
        <f t="shared" si="482"/>
        <v/>
      </c>
      <c r="AU1154" s="157" t="str">
        <f t="shared" si="483"/>
        <v/>
      </c>
      <c r="AV1154" s="109" t="str">
        <f t="shared" si="484"/>
        <v/>
      </c>
      <c r="AW1154" s="158" t="str">
        <f t="shared" si="485"/>
        <v/>
      </c>
      <c r="AX1154" s="158" t="str">
        <f t="shared" si="486"/>
        <v/>
      </c>
      <c r="AY1154" s="158" t="str">
        <f t="shared" si="487"/>
        <v/>
      </c>
      <c r="AZ1154" s="158" t="str">
        <f t="shared" si="488"/>
        <v/>
      </c>
      <c r="BA1154" s="157" t="str">
        <f t="shared" si="489"/>
        <v/>
      </c>
      <c r="BB1154" s="157" t="str">
        <f t="shared" si="490"/>
        <v/>
      </c>
      <c r="BC1154" s="157" t="str">
        <f t="shared" si="491"/>
        <v/>
      </c>
      <c r="BD1154" s="157" t="str">
        <f t="shared" si="492"/>
        <v/>
      </c>
      <c r="BE1154" s="158" t="str">
        <f t="shared" si="493"/>
        <v/>
      </c>
      <c r="BF1154" s="158" t="str">
        <f t="shared" si="494"/>
        <v/>
      </c>
      <c r="BG1154" s="158" t="str">
        <f t="shared" si="495"/>
        <v/>
      </c>
      <c r="BI1154" s="171" t="str">
        <f t="shared" si="501"/>
        <v/>
      </c>
      <c r="BJ1154" s="163" t="str">
        <f t="shared" si="502"/>
        <v/>
      </c>
      <c r="BK1154" s="163" t="str">
        <f t="shared" si="503"/>
        <v/>
      </c>
    </row>
    <row r="1155" spans="1:63" x14ac:dyDescent="0.25">
      <c r="A1155" s="110" t="s">
        <v>202</v>
      </c>
      <c r="B1155" s="117"/>
      <c r="C1155" s="118"/>
      <c r="D1155" s="119"/>
      <c r="E1155" s="120"/>
      <c r="F1155" s="117"/>
      <c r="G1155" s="119"/>
      <c r="H1155" s="119"/>
      <c r="I1155" s="119"/>
      <c r="J1155" s="121"/>
      <c r="K1155" s="122"/>
      <c r="L1155" s="123"/>
      <c r="M1155" s="124"/>
      <c r="N1155" s="125"/>
      <c r="O1155" s="122"/>
      <c r="P1155" s="123"/>
      <c r="Q1155" s="124"/>
      <c r="R1155" s="126"/>
      <c r="S1155" s="122"/>
      <c r="T1155" s="123"/>
      <c r="U1155" s="127"/>
      <c r="V1155" s="128"/>
      <c r="AH1155" s="42" t="b">
        <f t="shared" si="496"/>
        <v>0</v>
      </c>
      <c r="AI1155" s="42" t="str">
        <f t="shared" si="497"/>
        <v/>
      </c>
      <c r="AJ1155" s="42" t="str">
        <f>IF(AND(AH1155,D1155&lt;&gt;""),COUNTIF($AI$12:AI1155,AI1155),"")</f>
        <v/>
      </c>
      <c r="AK1155" s="42" t="str">
        <f t="shared" si="498"/>
        <v/>
      </c>
      <c r="AL1155" s="42" t="str">
        <f t="shared" si="499"/>
        <v/>
      </c>
      <c r="AM1155" s="42">
        <f t="shared" si="500"/>
        <v>1</v>
      </c>
      <c r="AN1155" s="109" t="str">
        <f t="shared" si="476"/>
        <v/>
      </c>
      <c r="AO1155" s="109" t="str">
        <f t="shared" si="477"/>
        <v/>
      </c>
      <c r="AP1155" s="109" t="str">
        <f t="shared" si="478"/>
        <v/>
      </c>
      <c r="AQ1155" s="109" t="str">
        <f t="shared" si="479"/>
        <v/>
      </c>
      <c r="AR1155" s="109" t="str">
        <f t="shared" si="480"/>
        <v/>
      </c>
      <c r="AS1155" s="158" t="str">
        <f t="shared" si="481"/>
        <v/>
      </c>
      <c r="AT1155" s="157" t="str">
        <f t="shared" si="482"/>
        <v/>
      </c>
      <c r="AU1155" s="157" t="str">
        <f t="shared" si="483"/>
        <v/>
      </c>
      <c r="AV1155" s="109" t="str">
        <f t="shared" si="484"/>
        <v/>
      </c>
      <c r="AW1155" s="158" t="str">
        <f t="shared" si="485"/>
        <v/>
      </c>
      <c r="AX1155" s="158" t="str">
        <f t="shared" si="486"/>
        <v/>
      </c>
      <c r="AY1155" s="158" t="str">
        <f t="shared" si="487"/>
        <v/>
      </c>
      <c r="AZ1155" s="158" t="str">
        <f t="shared" si="488"/>
        <v/>
      </c>
      <c r="BA1155" s="157" t="str">
        <f t="shared" si="489"/>
        <v/>
      </c>
      <c r="BB1155" s="157" t="str">
        <f t="shared" si="490"/>
        <v/>
      </c>
      <c r="BC1155" s="157" t="str">
        <f t="shared" si="491"/>
        <v/>
      </c>
      <c r="BD1155" s="157" t="str">
        <f t="shared" si="492"/>
        <v/>
      </c>
      <c r="BE1155" s="158" t="str">
        <f t="shared" si="493"/>
        <v/>
      </c>
      <c r="BF1155" s="158" t="str">
        <f t="shared" si="494"/>
        <v/>
      </c>
      <c r="BG1155" s="158" t="str">
        <f t="shared" si="495"/>
        <v/>
      </c>
      <c r="BI1155" s="171" t="str">
        <f t="shared" si="501"/>
        <v/>
      </c>
      <c r="BJ1155" s="163" t="str">
        <f t="shared" si="502"/>
        <v/>
      </c>
      <c r="BK1155" s="163" t="str">
        <f t="shared" si="503"/>
        <v/>
      </c>
    </row>
    <row r="1156" spans="1:63" x14ac:dyDescent="0.25">
      <c r="A1156" s="110" t="s">
        <v>202</v>
      </c>
      <c r="B1156" s="117"/>
      <c r="C1156" s="118"/>
      <c r="D1156" s="119"/>
      <c r="E1156" s="120"/>
      <c r="F1156" s="117"/>
      <c r="G1156" s="119"/>
      <c r="H1156" s="119"/>
      <c r="I1156" s="119"/>
      <c r="J1156" s="121"/>
      <c r="K1156" s="122"/>
      <c r="L1156" s="123"/>
      <c r="M1156" s="124"/>
      <c r="N1156" s="125"/>
      <c r="O1156" s="122"/>
      <c r="P1156" s="123"/>
      <c r="Q1156" s="124"/>
      <c r="R1156" s="126"/>
      <c r="S1156" s="122"/>
      <c r="T1156" s="123"/>
      <c r="U1156" s="127"/>
      <c r="V1156" s="128"/>
      <c r="AH1156" s="42" t="b">
        <f t="shared" si="496"/>
        <v>0</v>
      </c>
      <c r="AI1156" s="42" t="str">
        <f t="shared" si="497"/>
        <v/>
      </c>
      <c r="AJ1156" s="42" t="str">
        <f>IF(AND(AH1156,D1156&lt;&gt;""),COUNTIF($AI$12:AI1156,AI1156),"")</f>
        <v/>
      </c>
      <c r="AK1156" s="42" t="str">
        <f t="shared" si="498"/>
        <v/>
      </c>
      <c r="AL1156" s="42" t="str">
        <f t="shared" si="499"/>
        <v/>
      </c>
      <c r="AM1156" s="42">
        <f t="shared" si="500"/>
        <v>0</v>
      </c>
      <c r="AN1156" s="109" t="str">
        <f t="shared" si="476"/>
        <v/>
      </c>
      <c r="AO1156" s="109" t="str">
        <f t="shared" si="477"/>
        <v/>
      </c>
      <c r="AP1156" s="109" t="str">
        <f t="shared" si="478"/>
        <v/>
      </c>
      <c r="AQ1156" s="109" t="str">
        <f t="shared" si="479"/>
        <v/>
      </c>
      <c r="AR1156" s="109" t="str">
        <f t="shared" si="480"/>
        <v/>
      </c>
      <c r="AS1156" s="158" t="str">
        <f t="shared" si="481"/>
        <v/>
      </c>
      <c r="AT1156" s="157" t="str">
        <f t="shared" si="482"/>
        <v/>
      </c>
      <c r="AU1156" s="157" t="str">
        <f t="shared" si="483"/>
        <v/>
      </c>
      <c r="AV1156" s="109" t="str">
        <f t="shared" si="484"/>
        <v/>
      </c>
      <c r="AW1156" s="158" t="str">
        <f t="shared" si="485"/>
        <v/>
      </c>
      <c r="AX1156" s="158" t="str">
        <f t="shared" si="486"/>
        <v/>
      </c>
      <c r="AY1156" s="158" t="str">
        <f t="shared" si="487"/>
        <v/>
      </c>
      <c r="AZ1156" s="158" t="str">
        <f t="shared" si="488"/>
        <v/>
      </c>
      <c r="BA1156" s="157" t="str">
        <f t="shared" si="489"/>
        <v/>
      </c>
      <c r="BB1156" s="157" t="str">
        <f t="shared" si="490"/>
        <v/>
      </c>
      <c r="BC1156" s="157" t="str">
        <f t="shared" si="491"/>
        <v/>
      </c>
      <c r="BD1156" s="157" t="str">
        <f t="shared" si="492"/>
        <v/>
      </c>
      <c r="BE1156" s="158" t="str">
        <f t="shared" si="493"/>
        <v/>
      </c>
      <c r="BF1156" s="158" t="str">
        <f t="shared" si="494"/>
        <v/>
      </c>
      <c r="BG1156" s="158" t="str">
        <f t="shared" si="495"/>
        <v/>
      </c>
      <c r="BI1156" s="171" t="str">
        <f t="shared" si="501"/>
        <v/>
      </c>
      <c r="BJ1156" s="163" t="str">
        <f t="shared" si="502"/>
        <v/>
      </c>
      <c r="BK1156" s="163" t="str">
        <f t="shared" si="503"/>
        <v/>
      </c>
    </row>
    <row r="1157" spans="1:63" x14ac:dyDescent="0.25">
      <c r="A1157" s="110" t="s">
        <v>202</v>
      </c>
      <c r="B1157" s="117"/>
      <c r="C1157" s="118"/>
      <c r="D1157" s="119"/>
      <c r="E1157" s="120"/>
      <c r="F1157" s="117"/>
      <c r="G1157" s="119"/>
      <c r="H1157" s="119"/>
      <c r="I1157" s="119"/>
      <c r="J1157" s="121"/>
      <c r="K1157" s="122"/>
      <c r="L1157" s="123"/>
      <c r="M1157" s="124"/>
      <c r="N1157" s="125"/>
      <c r="O1157" s="122"/>
      <c r="P1157" s="123"/>
      <c r="Q1157" s="124"/>
      <c r="R1157" s="126"/>
      <c r="S1157" s="122"/>
      <c r="T1157" s="123"/>
      <c r="U1157" s="127"/>
      <c r="V1157" s="128"/>
      <c r="AH1157" s="42" t="b">
        <f t="shared" si="496"/>
        <v>0</v>
      </c>
      <c r="AI1157" s="42" t="str">
        <f t="shared" si="497"/>
        <v/>
      </c>
      <c r="AJ1157" s="42" t="str">
        <f>IF(AND(AH1157,D1157&lt;&gt;""),COUNTIF($AI$12:AI1157,AI1157),"")</f>
        <v/>
      </c>
      <c r="AK1157" s="42" t="str">
        <f t="shared" si="498"/>
        <v/>
      </c>
      <c r="AL1157" s="42" t="str">
        <f t="shared" si="499"/>
        <v/>
      </c>
      <c r="AM1157" s="42">
        <f t="shared" si="500"/>
        <v>1</v>
      </c>
      <c r="AN1157" s="109" t="str">
        <f t="shared" si="476"/>
        <v/>
      </c>
      <c r="AO1157" s="109" t="str">
        <f t="shared" si="477"/>
        <v/>
      </c>
      <c r="AP1157" s="109" t="str">
        <f t="shared" si="478"/>
        <v/>
      </c>
      <c r="AQ1157" s="109" t="str">
        <f t="shared" si="479"/>
        <v/>
      </c>
      <c r="AR1157" s="109" t="str">
        <f t="shared" si="480"/>
        <v/>
      </c>
      <c r="AS1157" s="158" t="str">
        <f t="shared" si="481"/>
        <v/>
      </c>
      <c r="AT1157" s="157" t="str">
        <f t="shared" si="482"/>
        <v/>
      </c>
      <c r="AU1157" s="157" t="str">
        <f t="shared" si="483"/>
        <v/>
      </c>
      <c r="AV1157" s="109" t="str">
        <f t="shared" si="484"/>
        <v/>
      </c>
      <c r="AW1157" s="158" t="str">
        <f t="shared" si="485"/>
        <v/>
      </c>
      <c r="AX1157" s="158" t="str">
        <f t="shared" si="486"/>
        <v/>
      </c>
      <c r="AY1157" s="158" t="str">
        <f t="shared" si="487"/>
        <v/>
      </c>
      <c r="AZ1157" s="158" t="str">
        <f t="shared" si="488"/>
        <v/>
      </c>
      <c r="BA1157" s="157" t="str">
        <f t="shared" si="489"/>
        <v/>
      </c>
      <c r="BB1157" s="157" t="str">
        <f t="shared" si="490"/>
        <v/>
      </c>
      <c r="BC1157" s="157" t="str">
        <f t="shared" si="491"/>
        <v/>
      </c>
      <c r="BD1157" s="157" t="str">
        <f t="shared" si="492"/>
        <v/>
      </c>
      <c r="BE1157" s="158" t="str">
        <f t="shared" si="493"/>
        <v/>
      </c>
      <c r="BF1157" s="158" t="str">
        <f t="shared" si="494"/>
        <v/>
      </c>
      <c r="BG1157" s="158" t="str">
        <f t="shared" si="495"/>
        <v/>
      </c>
      <c r="BI1157" s="171" t="str">
        <f t="shared" si="501"/>
        <v/>
      </c>
      <c r="BJ1157" s="163" t="str">
        <f t="shared" si="502"/>
        <v/>
      </c>
      <c r="BK1157" s="163" t="str">
        <f t="shared" si="503"/>
        <v/>
      </c>
    </row>
    <row r="1158" spans="1:63" x14ac:dyDescent="0.25">
      <c r="A1158" s="110" t="s">
        <v>202</v>
      </c>
      <c r="B1158" s="117"/>
      <c r="C1158" s="118"/>
      <c r="D1158" s="119"/>
      <c r="E1158" s="120"/>
      <c r="F1158" s="117"/>
      <c r="G1158" s="119"/>
      <c r="H1158" s="119"/>
      <c r="I1158" s="119"/>
      <c r="J1158" s="121"/>
      <c r="K1158" s="122"/>
      <c r="L1158" s="123"/>
      <c r="M1158" s="124"/>
      <c r="N1158" s="125"/>
      <c r="O1158" s="122"/>
      <c r="P1158" s="123"/>
      <c r="Q1158" s="124"/>
      <c r="R1158" s="126"/>
      <c r="S1158" s="122"/>
      <c r="T1158" s="123"/>
      <c r="U1158" s="127"/>
      <c r="V1158" s="128"/>
      <c r="AH1158" s="42" t="b">
        <f t="shared" si="496"/>
        <v>0</v>
      </c>
      <c r="AI1158" s="42" t="str">
        <f t="shared" si="497"/>
        <v/>
      </c>
      <c r="AJ1158" s="42" t="str">
        <f>IF(AND(AH1158,D1158&lt;&gt;""),COUNTIF($AI$12:AI1158,AI1158),"")</f>
        <v/>
      </c>
      <c r="AK1158" s="42" t="str">
        <f t="shared" si="498"/>
        <v/>
      </c>
      <c r="AL1158" s="42" t="str">
        <f t="shared" si="499"/>
        <v/>
      </c>
      <c r="AM1158" s="42">
        <f t="shared" si="500"/>
        <v>0</v>
      </c>
      <c r="AN1158" s="109" t="str">
        <f t="shared" si="476"/>
        <v/>
      </c>
      <c r="AO1158" s="109" t="str">
        <f t="shared" si="477"/>
        <v/>
      </c>
      <c r="AP1158" s="109" t="str">
        <f t="shared" si="478"/>
        <v/>
      </c>
      <c r="AQ1158" s="109" t="str">
        <f t="shared" si="479"/>
        <v/>
      </c>
      <c r="AR1158" s="109" t="str">
        <f t="shared" si="480"/>
        <v/>
      </c>
      <c r="AS1158" s="158" t="str">
        <f t="shared" si="481"/>
        <v/>
      </c>
      <c r="AT1158" s="157" t="str">
        <f t="shared" si="482"/>
        <v/>
      </c>
      <c r="AU1158" s="157" t="str">
        <f t="shared" si="483"/>
        <v/>
      </c>
      <c r="AV1158" s="109" t="str">
        <f t="shared" si="484"/>
        <v/>
      </c>
      <c r="AW1158" s="158" t="str">
        <f t="shared" si="485"/>
        <v/>
      </c>
      <c r="AX1158" s="158" t="str">
        <f t="shared" si="486"/>
        <v/>
      </c>
      <c r="AY1158" s="158" t="str">
        <f t="shared" si="487"/>
        <v/>
      </c>
      <c r="AZ1158" s="158" t="str">
        <f t="shared" si="488"/>
        <v/>
      </c>
      <c r="BA1158" s="157" t="str">
        <f t="shared" si="489"/>
        <v/>
      </c>
      <c r="BB1158" s="157" t="str">
        <f t="shared" si="490"/>
        <v/>
      </c>
      <c r="BC1158" s="157" t="str">
        <f t="shared" si="491"/>
        <v/>
      </c>
      <c r="BD1158" s="157" t="str">
        <f t="shared" si="492"/>
        <v/>
      </c>
      <c r="BE1158" s="158" t="str">
        <f t="shared" si="493"/>
        <v/>
      </c>
      <c r="BF1158" s="158" t="str">
        <f t="shared" si="494"/>
        <v/>
      </c>
      <c r="BG1158" s="158" t="str">
        <f t="shared" si="495"/>
        <v/>
      </c>
      <c r="BI1158" s="171" t="str">
        <f t="shared" si="501"/>
        <v/>
      </c>
      <c r="BJ1158" s="163" t="str">
        <f t="shared" si="502"/>
        <v/>
      </c>
      <c r="BK1158" s="163" t="str">
        <f t="shared" si="503"/>
        <v/>
      </c>
    </row>
    <row r="1159" spans="1:63" x14ac:dyDescent="0.25">
      <c r="A1159" s="110" t="s">
        <v>202</v>
      </c>
      <c r="B1159" s="117"/>
      <c r="C1159" s="118"/>
      <c r="D1159" s="119"/>
      <c r="E1159" s="120"/>
      <c r="F1159" s="117"/>
      <c r="G1159" s="119"/>
      <c r="H1159" s="119"/>
      <c r="I1159" s="119"/>
      <c r="J1159" s="121"/>
      <c r="K1159" s="122"/>
      <c r="L1159" s="123"/>
      <c r="M1159" s="124"/>
      <c r="N1159" s="125"/>
      <c r="O1159" s="122"/>
      <c r="P1159" s="123"/>
      <c r="Q1159" s="124"/>
      <c r="R1159" s="126"/>
      <c r="S1159" s="122"/>
      <c r="T1159" s="123"/>
      <c r="U1159" s="127"/>
      <c r="V1159" s="128"/>
      <c r="AH1159" s="42" t="b">
        <f t="shared" si="496"/>
        <v>0</v>
      </c>
      <c r="AI1159" s="42" t="str">
        <f t="shared" si="497"/>
        <v/>
      </c>
      <c r="AJ1159" s="42" t="str">
        <f>IF(AND(AH1159,D1159&lt;&gt;""),COUNTIF($AI$12:AI1159,AI1159),"")</f>
        <v/>
      </c>
      <c r="AK1159" s="42" t="str">
        <f t="shared" si="498"/>
        <v/>
      </c>
      <c r="AL1159" s="42" t="str">
        <f t="shared" si="499"/>
        <v/>
      </c>
      <c r="AM1159" s="42">
        <f t="shared" si="500"/>
        <v>1</v>
      </c>
      <c r="AN1159" s="109" t="str">
        <f t="shared" si="476"/>
        <v/>
      </c>
      <c r="AO1159" s="109" t="str">
        <f t="shared" si="477"/>
        <v/>
      </c>
      <c r="AP1159" s="109" t="str">
        <f t="shared" si="478"/>
        <v/>
      </c>
      <c r="AQ1159" s="109" t="str">
        <f t="shared" si="479"/>
        <v/>
      </c>
      <c r="AR1159" s="109" t="str">
        <f t="shared" si="480"/>
        <v/>
      </c>
      <c r="AS1159" s="158" t="str">
        <f t="shared" si="481"/>
        <v/>
      </c>
      <c r="AT1159" s="157" t="str">
        <f t="shared" si="482"/>
        <v/>
      </c>
      <c r="AU1159" s="157" t="str">
        <f t="shared" si="483"/>
        <v/>
      </c>
      <c r="AV1159" s="109" t="str">
        <f t="shared" si="484"/>
        <v/>
      </c>
      <c r="AW1159" s="158" t="str">
        <f t="shared" si="485"/>
        <v/>
      </c>
      <c r="AX1159" s="158" t="str">
        <f t="shared" si="486"/>
        <v/>
      </c>
      <c r="AY1159" s="158" t="str">
        <f t="shared" si="487"/>
        <v/>
      </c>
      <c r="AZ1159" s="158" t="str">
        <f t="shared" si="488"/>
        <v/>
      </c>
      <c r="BA1159" s="157" t="str">
        <f t="shared" si="489"/>
        <v/>
      </c>
      <c r="BB1159" s="157" t="str">
        <f t="shared" si="490"/>
        <v/>
      </c>
      <c r="BC1159" s="157" t="str">
        <f t="shared" si="491"/>
        <v/>
      </c>
      <c r="BD1159" s="157" t="str">
        <f t="shared" si="492"/>
        <v/>
      </c>
      <c r="BE1159" s="158" t="str">
        <f t="shared" si="493"/>
        <v/>
      </c>
      <c r="BF1159" s="158" t="str">
        <f t="shared" si="494"/>
        <v/>
      </c>
      <c r="BG1159" s="158" t="str">
        <f t="shared" si="495"/>
        <v/>
      </c>
      <c r="BI1159" s="171" t="str">
        <f t="shared" si="501"/>
        <v/>
      </c>
      <c r="BJ1159" s="163" t="str">
        <f t="shared" si="502"/>
        <v/>
      </c>
      <c r="BK1159" s="163" t="str">
        <f t="shared" si="503"/>
        <v/>
      </c>
    </row>
    <row r="1160" spans="1:63" x14ac:dyDescent="0.25">
      <c r="A1160" s="110" t="s">
        <v>202</v>
      </c>
      <c r="B1160" s="117"/>
      <c r="C1160" s="118"/>
      <c r="D1160" s="119"/>
      <c r="E1160" s="120"/>
      <c r="F1160" s="117"/>
      <c r="G1160" s="119"/>
      <c r="H1160" s="119"/>
      <c r="I1160" s="119"/>
      <c r="J1160" s="121"/>
      <c r="K1160" s="122"/>
      <c r="L1160" s="123"/>
      <c r="M1160" s="124"/>
      <c r="N1160" s="125"/>
      <c r="O1160" s="122"/>
      <c r="P1160" s="123"/>
      <c r="Q1160" s="124"/>
      <c r="R1160" s="126"/>
      <c r="S1160" s="122"/>
      <c r="T1160" s="123"/>
      <c r="U1160" s="127"/>
      <c r="V1160" s="128"/>
      <c r="AH1160" s="42" t="b">
        <f t="shared" si="496"/>
        <v>0</v>
      </c>
      <c r="AI1160" s="42" t="str">
        <f t="shared" si="497"/>
        <v/>
      </c>
      <c r="AJ1160" s="42" t="str">
        <f>IF(AND(AH1160,D1160&lt;&gt;""),COUNTIF($AI$12:AI1160,AI1160),"")</f>
        <v/>
      </c>
      <c r="AK1160" s="42" t="str">
        <f t="shared" si="498"/>
        <v/>
      </c>
      <c r="AL1160" s="42" t="str">
        <f t="shared" si="499"/>
        <v/>
      </c>
      <c r="AM1160" s="42">
        <f t="shared" si="500"/>
        <v>0</v>
      </c>
      <c r="AN1160" s="109" t="str">
        <f t="shared" si="476"/>
        <v/>
      </c>
      <c r="AO1160" s="109" t="str">
        <f t="shared" si="477"/>
        <v/>
      </c>
      <c r="AP1160" s="109" t="str">
        <f t="shared" si="478"/>
        <v/>
      </c>
      <c r="AQ1160" s="109" t="str">
        <f t="shared" si="479"/>
        <v/>
      </c>
      <c r="AR1160" s="109" t="str">
        <f t="shared" si="480"/>
        <v/>
      </c>
      <c r="AS1160" s="158" t="str">
        <f t="shared" si="481"/>
        <v/>
      </c>
      <c r="AT1160" s="157" t="str">
        <f t="shared" si="482"/>
        <v/>
      </c>
      <c r="AU1160" s="157" t="str">
        <f t="shared" si="483"/>
        <v/>
      </c>
      <c r="AV1160" s="109" t="str">
        <f t="shared" si="484"/>
        <v/>
      </c>
      <c r="AW1160" s="158" t="str">
        <f t="shared" si="485"/>
        <v/>
      </c>
      <c r="AX1160" s="158" t="str">
        <f t="shared" si="486"/>
        <v/>
      </c>
      <c r="AY1160" s="158" t="str">
        <f t="shared" si="487"/>
        <v/>
      </c>
      <c r="AZ1160" s="158" t="str">
        <f t="shared" si="488"/>
        <v/>
      </c>
      <c r="BA1160" s="157" t="str">
        <f t="shared" si="489"/>
        <v/>
      </c>
      <c r="BB1160" s="157" t="str">
        <f t="shared" si="490"/>
        <v/>
      </c>
      <c r="BC1160" s="157" t="str">
        <f t="shared" si="491"/>
        <v/>
      </c>
      <c r="BD1160" s="157" t="str">
        <f t="shared" si="492"/>
        <v/>
      </c>
      <c r="BE1160" s="158" t="str">
        <f t="shared" si="493"/>
        <v/>
      </c>
      <c r="BF1160" s="158" t="str">
        <f t="shared" si="494"/>
        <v/>
      </c>
      <c r="BG1160" s="158" t="str">
        <f t="shared" si="495"/>
        <v/>
      </c>
      <c r="BI1160" s="171" t="str">
        <f t="shared" si="501"/>
        <v/>
      </c>
      <c r="BJ1160" s="163" t="str">
        <f t="shared" si="502"/>
        <v/>
      </c>
      <c r="BK1160" s="163" t="str">
        <f t="shared" si="503"/>
        <v/>
      </c>
    </row>
    <row r="1161" spans="1:63" x14ac:dyDescent="0.25">
      <c r="A1161" s="110" t="s">
        <v>202</v>
      </c>
      <c r="B1161" s="117"/>
      <c r="C1161" s="118"/>
      <c r="D1161" s="119"/>
      <c r="E1161" s="120"/>
      <c r="F1161" s="117"/>
      <c r="G1161" s="119"/>
      <c r="H1161" s="119"/>
      <c r="I1161" s="119"/>
      <c r="J1161" s="121"/>
      <c r="K1161" s="122"/>
      <c r="L1161" s="123"/>
      <c r="M1161" s="124"/>
      <c r="N1161" s="125"/>
      <c r="O1161" s="122"/>
      <c r="P1161" s="123"/>
      <c r="Q1161" s="124"/>
      <c r="R1161" s="126"/>
      <c r="S1161" s="122"/>
      <c r="T1161" s="123"/>
      <c r="U1161" s="127"/>
      <c r="V1161" s="128"/>
      <c r="AH1161" s="42" t="b">
        <f t="shared" si="496"/>
        <v>0</v>
      </c>
      <c r="AI1161" s="42" t="str">
        <f t="shared" si="497"/>
        <v/>
      </c>
      <c r="AJ1161" s="42" t="str">
        <f>IF(AND(AH1161,D1161&lt;&gt;""),COUNTIF($AI$12:AI1161,AI1161),"")</f>
        <v/>
      </c>
      <c r="AK1161" s="42" t="str">
        <f t="shared" si="498"/>
        <v/>
      </c>
      <c r="AL1161" s="42" t="str">
        <f t="shared" si="499"/>
        <v/>
      </c>
      <c r="AM1161" s="42">
        <f t="shared" si="500"/>
        <v>1</v>
      </c>
      <c r="AN1161" s="109" t="str">
        <f t="shared" si="476"/>
        <v/>
      </c>
      <c r="AO1161" s="109" t="str">
        <f t="shared" si="477"/>
        <v/>
      </c>
      <c r="AP1161" s="109" t="str">
        <f t="shared" si="478"/>
        <v/>
      </c>
      <c r="AQ1161" s="109" t="str">
        <f t="shared" si="479"/>
        <v/>
      </c>
      <c r="AR1161" s="109" t="str">
        <f t="shared" si="480"/>
        <v/>
      </c>
      <c r="AS1161" s="158" t="str">
        <f t="shared" si="481"/>
        <v/>
      </c>
      <c r="AT1161" s="157" t="str">
        <f t="shared" si="482"/>
        <v/>
      </c>
      <c r="AU1161" s="157" t="str">
        <f t="shared" si="483"/>
        <v/>
      </c>
      <c r="AV1161" s="109" t="str">
        <f t="shared" si="484"/>
        <v/>
      </c>
      <c r="AW1161" s="158" t="str">
        <f t="shared" si="485"/>
        <v/>
      </c>
      <c r="AX1161" s="158" t="str">
        <f t="shared" si="486"/>
        <v/>
      </c>
      <c r="AY1161" s="158" t="str">
        <f t="shared" si="487"/>
        <v/>
      </c>
      <c r="AZ1161" s="158" t="str">
        <f t="shared" si="488"/>
        <v/>
      </c>
      <c r="BA1161" s="157" t="str">
        <f t="shared" si="489"/>
        <v/>
      </c>
      <c r="BB1161" s="157" t="str">
        <f t="shared" si="490"/>
        <v/>
      </c>
      <c r="BC1161" s="157" t="str">
        <f t="shared" si="491"/>
        <v/>
      </c>
      <c r="BD1161" s="157" t="str">
        <f t="shared" si="492"/>
        <v/>
      </c>
      <c r="BE1161" s="158" t="str">
        <f t="shared" si="493"/>
        <v/>
      </c>
      <c r="BF1161" s="158" t="str">
        <f t="shared" si="494"/>
        <v/>
      </c>
      <c r="BG1161" s="158" t="str">
        <f t="shared" si="495"/>
        <v/>
      </c>
      <c r="BI1161" s="171" t="str">
        <f t="shared" si="501"/>
        <v/>
      </c>
      <c r="BJ1161" s="163" t="str">
        <f t="shared" si="502"/>
        <v/>
      </c>
      <c r="BK1161" s="163" t="str">
        <f t="shared" si="503"/>
        <v/>
      </c>
    </row>
    <row r="1162" spans="1:63" x14ac:dyDescent="0.25">
      <c r="A1162" s="110" t="s">
        <v>202</v>
      </c>
      <c r="B1162" s="117"/>
      <c r="C1162" s="118"/>
      <c r="D1162" s="119"/>
      <c r="E1162" s="120"/>
      <c r="F1162" s="117"/>
      <c r="G1162" s="119"/>
      <c r="H1162" s="119"/>
      <c r="I1162" s="119"/>
      <c r="J1162" s="121"/>
      <c r="K1162" s="122"/>
      <c r="L1162" s="123"/>
      <c r="M1162" s="124"/>
      <c r="N1162" s="125"/>
      <c r="O1162" s="122"/>
      <c r="P1162" s="123"/>
      <c r="Q1162" s="124"/>
      <c r="R1162" s="126"/>
      <c r="S1162" s="122"/>
      <c r="T1162" s="123"/>
      <c r="U1162" s="127"/>
      <c r="V1162" s="128"/>
      <c r="AH1162" s="42" t="b">
        <f t="shared" si="496"/>
        <v>0</v>
      </c>
      <c r="AI1162" s="42" t="str">
        <f t="shared" si="497"/>
        <v/>
      </c>
      <c r="AJ1162" s="42" t="str">
        <f>IF(AND(AH1162,D1162&lt;&gt;""),COUNTIF($AI$12:AI1162,AI1162),"")</f>
        <v/>
      </c>
      <c r="AK1162" s="42" t="str">
        <f t="shared" si="498"/>
        <v/>
      </c>
      <c r="AL1162" s="42" t="str">
        <f t="shared" si="499"/>
        <v/>
      </c>
      <c r="AM1162" s="42">
        <f t="shared" si="500"/>
        <v>0</v>
      </c>
      <c r="AN1162" s="109" t="str">
        <f t="shared" si="476"/>
        <v/>
      </c>
      <c r="AO1162" s="109" t="str">
        <f t="shared" si="477"/>
        <v/>
      </c>
      <c r="AP1162" s="109" t="str">
        <f t="shared" si="478"/>
        <v/>
      </c>
      <c r="AQ1162" s="109" t="str">
        <f t="shared" si="479"/>
        <v/>
      </c>
      <c r="AR1162" s="109" t="str">
        <f t="shared" si="480"/>
        <v/>
      </c>
      <c r="AS1162" s="158" t="str">
        <f t="shared" si="481"/>
        <v/>
      </c>
      <c r="AT1162" s="157" t="str">
        <f t="shared" si="482"/>
        <v/>
      </c>
      <c r="AU1162" s="157" t="str">
        <f t="shared" si="483"/>
        <v/>
      </c>
      <c r="AV1162" s="109" t="str">
        <f t="shared" si="484"/>
        <v/>
      </c>
      <c r="AW1162" s="158" t="str">
        <f t="shared" si="485"/>
        <v/>
      </c>
      <c r="AX1162" s="158" t="str">
        <f t="shared" si="486"/>
        <v/>
      </c>
      <c r="AY1162" s="158" t="str">
        <f t="shared" si="487"/>
        <v/>
      </c>
      <c r="AZ1162" s="158" t="str">
        <f t="shared" si="488"/>
        <v/>
      </c>
      <c r="BA1162" s="157" t="str">
        <f t="shared" si="489"/>
        <v/>
      </c>
      <c r="BB1162" s="157" t="str">
        <f t="shared" si="490"/>
        <v/>
      </c>
      <c r="BC1162" s="157" t="str">
        <f t="shared" si="491"/>
        <v/>
      </c>
      <c r="BD1162" s="157" t="str">
        <f t="shared" si="492"/>
        <v/>
      </c>
      <c r="BE1162" s="158" t="str">
        <f t="shared" si="493"/>
        <v/>
      </c>
      <c r="BF1162" s="158" t="str">
        <f t="shared" si="494"/>
        <v/>
      </c>
      <c r="BG1162" s="158" t="str">
        <f t="shared" si="495"/>
        <v/>
      </c>
      <c r="BI1162" s="171" t="str">
        <f t="shared" si="501"/>
        <v/>
      </c>
      <c r="BJ1162" s="163" t="str">
        <f t="shared" si="502"/>
        <v/>
      </c>
      <c r="BK1162" s="163" t="str">
        <f t="shared" si="503"/>
        <v/>
      </c>
    </row>
    <row r="1163" spans="1:63" x14ac:dyDescent="0.25">
      <c r="A1163" s="110" t="s">
        <v>202</v>
      </c>
      <c r="B1163" s="117"/>
      <c r="C1163" s="118"/>
      <c r="D1163" s="119"/>
      <c r="E1163" s="120"/>
      <c r="F1163" s="117"/>
      <c r="G1163" s="119"/>
      <c r="H1163" s="119"/>
      <c r="I1163" s="119"/>
      <c r="J1163" s="121"/>
      <c r="K1163" s="122"/>
      <c r="L1163" s="123"/>
      <c r="M1163" s="124"/>
      <c r="N1163" s="125"/>
      <c r="O1163" s="122"/>
      <c r="P1163" s="123"/>
      <c r="Q1163" s="124"/>
      <c r="R1163" s="126"/>
      <c r="S1163" s="122"/>
      <c r="T1163" s="123"/>
      <c r="U1163" s="127"/>
      <c r="V1163" s="128"/>
      <c r="AH1163" s="42" t="b">
        <f t="shared" si="496"/>
        <v>0</v>
      </c>
      <c r="AI1163" s="42" t="str">
        <f t="shared" si="497"/>
        <v/>
      </c>
      <c r="AJ1163" s="42" t="str">
        <f>IF(AND(AH1163,D1163&lt;&gt;""),COUNTIF($AI$12:AI1163,AI1163),"")</f>
        <v/>
      </c>
      <c r="AK1163" s="42" t="str">
        <f t="shared" si="498"/>
        <v/>
      </c>
      <c r="AL1163" s="42" t="str">
        <f t="shared" si="499"/>
        <v/>
      </c>
      <c r="AM1163" s="42">
        <f t="shared" si="500"/>
        <v>1</v>
      </c>
      <c r="AN1163" s="109" t="str">
        <f t="shared" si="476"/>
        <v/>
      </c>
      <c r="AO1163" s="109" t="str">
        <f t="shared" si="477"/>
        <v/>
      </c>
      <c r="AP1163" s="109" t="str">
        <f t="shared" si="478"/>
        <v/>
      </c>
      <c r="AQ1163" s="109" t="str">
        <f t="shared" si="479"/>
        <v/>
      </c>
      <c r="AR1163" s="109" t="str">
        <f t="shared" si="480"/>
        <v/>
      </c>
      <c r="AS1163" s="158" t="str">
        <f t="shared" si="481"/>
        <v/>
      </c>
      <c r="AT1163" s="157" t="str">
        <f t="shared" si="482"/>
        <v/>
      </c>
      <c r="AU1163" s="157" t="str">
        <f t="shared" si="483"/>
        <v/>
      </c>
      <c r="AV1163" s="109" t="str">
        <f t="shared" si="484"/>
        <v/>
      </c>
      <c r="AW1163" s="158" t="str">
        <f t="shared" si="485"/>
        <v/>
      </c>
      <c r="AX1163" s="158" t="str">
        <f t="shared" si="486"/>
        <v/>
      </c>
      <c r="AY1163" s="158" t="str">
        <f t="shared" si="487"/>
        <v/>
      </c>
      <c r="AZ1163" s="158" t="str">
        <f t="shared" si="488"/>
        <v/>
      </c>
      <c r="BA1163" s="157" t="str">
        <f t="shared" si="489"/>
        <v/>
      </c>
      <c r="BB1163" s="157" t="str">
        <f t="shared" si="490"/>
        <v/>
      </c>
      <c r="BC1163" s="157" t="str">
        <f t="shared" si="491"/>
        <v/>
      </c>
      <c r="BD1163" s="157" t="str">
        <f t="shared" si="492"/>
        <v/>
      </c>
      <c r="BE1163" s="158" t="str">
        <f t="shared" si="493"/>
        <v/>
      </c>
      <c r="BF1163" s="158" t="str">
        <f t="shared" si="494"/>
        <v/>
      </c>
      <c r="BG1163" s="158" t="str">
        <f t="shared" si="495"/>
        <v/>
      </c>
      <c r="BI1163" s="171" t="str">
        <f t="shared" si="501"/>
        <v/>
      </c>
      <c r="BJ1163" s="163" t="str">
        <f t="shared" si="502"/>
        <v/>
      </c>
      <c r="BK1163" s="163" t="str">
        <f t="shared" si="503"/>
        <v/>
      </c>
    </row>
    <row r="1164" spans="1:63" x14ac:dyDescent="0.25">
      <c r="A1164" s="110" t="s">
        <v>202</v>
      </c>
      <c r="B1164" s="117"/>
      <c r="C1164" s="118"/>
      <c r="D1164" s="119"/>
      <c r="E1164" s="120"/>
      <c r="F1164" s="117"/>
      <c r="G1164" s="119"/>
      <c r="H1164" s="119"/>
      <c r="I1164" s="119"/>
      <c r="J1164" s="121"/>
      <c r="K1164" s="122"/>
      <c r="L1164" s="123"/>
      <c r="M1164" s="124"/>
      <c r="N1164" s="125"/>
      <c r="O1164" s="122"/>
      <c r="P1164" s="123"/>
      <c r="Q1164" s="124"/>
      <c r="R1164" s="126"/>
      <c r="S1164" s="122"/>
      <c r="T1164" s="123"/>
      <c r="U1164" s="127"/>
      <c r="V1164" s="128"/>
      <c r="AH1164" s="42" t="b">
        <f t="shared" si="496"/>
        <v>0</v>
      </c>
      <c r="AI1164" s="42" t="str">
        <f t="shared" si="497"/>
        <v/>
      </c>
      <c r="AJ1164" s="42" t="str">
        <f>IF(AND(AH1164,D1164&lt;&gt;""),COUNTIF($AI$12:AI1164,AI1164),"")</f>
        <v/>
      </c>
      <c r="AK1164" s="42" t="str">
        <f t="shared" si="498"/>
        <v/>
      </c>
      <c r="AL1164" s="42" t="str">
        <f t="shared" si="499"/>
        <v/>
      </c>
      <c r="AM1164" s="42">
        <f t="shared" si="500"/>
        <v>0</v>
      </c>
      <c r="AN1164" s="109" t="str">
        <f t="shared" ref="AN1164:AN1227" si="504">IF($AH1164=FALSE,"",
IF(ISNUMBER(MATCH($B1164,_StateLkUp,0)),"",DV_Rule_3))</f>
        <v/>
      </c>
      <c r="AO1164" s="109" t="str">
        <f t="shared" ref="AO1164:AO1227" si="505">IF($AH1164=FALSE,"",
IF($C1164="",DV_Rule_2,
IF(ISNUMBER($C1164+0)=FALSE,DV_Rule_3,
IF(AND($C1164+0&gt;=2000,$C1164+0&lt;=2100)=FALSE,DV_Rule_4,
""))))</f>
        <v/>
      </c>
      <c r="AP1164" s="109" t="str">
        <f t="shared" ref="AP1164:AP1227" si="506">IF($AH1164=FALSE,"",
IF($D1164="",DV_Rule_2,
IF(ISNUMBER(MATCH($D1164,_ServiceType,0))=TRUE,"",
DV_Rule_3)))</f>
        <v/>
      </c>
      <c r="AQ1164" s="109" t="str">
        <f t="shared" ref="AQ1164:AQ1227" si="507">IF($AH1164=FALSE,"",
IF($E1164="",DV_Rule_2,
IF(ISNUMBER(MATCH($E1164,_DemoType,0))=FALSE,DV_Rule_3,
"")))</f>
        <v/>
      </c>
      <c r="AR1164" s="109" t="str">
        <f t="shared" ref="AR1164:AR1227" si="508">IF($AH1164=FALSE,"",
IF(BJ1164,DV_Rule_5,
""))</f>
        <v/>
      </c>
      <c r="AS1164" s="158" t="str">
        <f t="shared" ref="AS1164:AS1227" si="509">IF($AH1164=FALSE,"",
IF($G1164="","",
IF(BK1164,DV_Rule_5,
IF(AND(LEN($G1164)=10,ISNUMBER($G1164+0))=FALSE,DV_Rule_4,
""))))</f>
        <v/>
      </c>
      <c r="AT1164" s="157" t="str">
        <f t="shared" ref="AT1164:AT1227" si="510">IF($AH1164=FALSE,"",
IF($H1164="",DV_Rule_2,
IF(BJ1164,DV_Rule_5,
"")))</f>
        <v/>
      </c>
      <c r="AU1164" s="157" t="str">
        <f t="shared" ref="AU1164:AU1227" si="511">IF($AH1164=FALSE,"",
IF($I1164="",DV_Rule_2,
IF(BJ1164,DV_Rule_5,
"")))</f>
        <v/>
      </c>
      <c r="AV1164" s="109" t="str">
        <f t="shared" ref="AV1164:AV1227" si="512">IF($AH1164=FALSE,"",
IF($J1164="",DV_Rule_2,
IF(BJ1164,DV_Rule_5,
"")))</f>
        <v/>
      </c>
      <c r="AW1164" s="158" t="str">
        <f t="shared" ref="AW1164:AW1227" si="513">IF($AH1164=FALSE,"",
IF($E1164&lt;&gt;"MCR Equivalent",DV_Rule_1,
IF(K1164="",DV_Rule_2,
IF(AND(L1164&lt;&gt;"",OR(K1164&gt;L1164,K1164=L1164)),DV_Rule_4,
""))))</f>
        <v/>
      </c>
      <c r="AX1164" s="158" t="str">
        <f t="shared" ref="AX1164:AX1227" si="514">IF($AH1164=FALSE,"",
IF($E1164&lt;&gt;"MCR Equivalent",DV_Rule_1,
IF(L1164="",DV_Rule_2,
IF(AND(K1164&lt;&gt;"",OR(K1164&gt;L1164,K1164=L1164)),DV_Rule_4,
""))))</f>
        <v/>
      </c>
      <c r="AY1164" s="158" t="str">
        <f t="shared" ref="AY1164:AY1227" si="515">IF($AH1164=FALSE,"",
IF($E1164&lt;&gt;"MCR Equivalent",DV_Rule_1,
IF(M1164="",DV_Rule_2,
"")))</f>
        <v/>
      </c>
      <c r="AZ1164" s="158" t="str">
        <f t="shared" ref="AZ1164:AZ1227" si="516">IF($AH1164=FALSE,"",
IF($E1164&lt;&gt;"MCR Equivalent",DV_Rule_1,
IF(N1164="",DV_Rule_2,
"")))</f>
        <v/>
      </c>
      <c r="BA1164" s="157" t="str">
        <f t="shared" ref="BA1164:BA1227" si="517">IF($AH1164=FALSE,"",
IF(O1164="",DV_Rule_2,
IF(AND(P1164&lt;&gt;"",OR(O1164&gt;P1164,O1164=P1164)),DV_Rule_4,
"")))</f>
        <v/>
      </c>
      <c r="BB1164" s="157" t="str">
        <f t="shared" ref="BB1164:BB1227" si="518">IF($AH1164=FALSE,"",
IF(P1164="",DV_Rule_2,
IF(AND(O1164&lt;&gt;"",OR(O1164&gt;P1164,O1164=P1164)),DV_Rule_4,
"")))</f>
        <v/>
      </c>
      <c r="BC1164" s="157" t="str">
        <f t="shared" ref="BC1164:BC1227" si="519">IF($AH1164=FALSE,"",
IF(Q1164="",DV_Rule_2,
""))</f>
        <v/>
      </c>
      <c r="BD1164" s="157" t="str">
        <f t="shared" ref="BD1164:BD1227" si="520">IF($AH1164=FALSE,"",
IF(R1164="",DV_Rule_2,
""))</f>
        <v/>
      </c>
      <c r="BE1164" s="158" t="str">
        <f t="shared" ref="BE1164:BE1227" si="521">IF($AH1164=FALSE,"",
IF($E1164&lt;&gt;"ACR",DV_Rule_1,
IF(S1164="",DV_Rule_2,
IF(AND(T1164&lt;&gt;"",OR(S1164&gt;T1164,S1164=T1164)),DV_Rule_4,
""))))</f>
        <v/>
      </c>
      <c r="BF1164" s="158" t="str">
        <f t="shared" ref="BF1164:BF1227" si="522">IF($AH1164=FALSE,"",
IF($E1164&lt;&gt;"ACR",DV_Rule_1,
IF(T1164="",DV_Rule_2,
IF(AND(S1164&lt;&gt;"",OR(S1164&gt;T1164,S1164=T1164)),DV_Rule_4,
""))))</f>
        <v/>
      </c>
      <c r="BG1164" s="158" t="str">
        <f t="shared" ref="BG1164:BG1227" si="523">IF($AH1164=FALSE,"",
IF($E1164&lt;&gt;"ACR",DV_Rule_1,
IF(U1164="",DV_Rule_2,
"")))</f>
        <v/>
      </c>
      <c r="BI1164" s="171" t="str">
        <f t="shared" si="501"/>
        <v/>
      </c>
      <c r="BJ1164" s="163" t="str">
        <f t="shared" si="502"/>
        <v/>
      </c>
      <c r="BK1164" s="163" t="str">
        <f t="shared" si="503"/>
        <v/>
      </c>
    </row>
    <row r="1165" spans="1:63" x14ac:dyDescent="0.25">
      <c r="A1165" s="110" t="s">
        <v>202</v>
      </c>
      <c r="B1165" s="117"/>
      <c r="C1165" s="118"/>
      <c r="D1165" s="119"/>
      <c r="E1165" s="120"/>
      <c r="F1165" s="117"/>
      <c r="G1165" s="119"/>
      <c r="H1165" s="119"/>
      <c r="I1165" s="119"/>
      <c r="J1165" s="121"/>
      <c r="K1165" s="122"/>
      <c r="L1165" s="123"/>
      <c r="M1165" s="124"/>
      <c r="N1165" s="125"/>
      <c r="O1165" s="122"/>
      <c r="P1165" s="123"/>
      <c r="Q1165" s="124"/>
      <c r="R1165" s="126"/>
      <c r="S1165" s="122"/>
      <c r="T1165" s="123"/>
      <c r="U1165" s="127"/>
      <c r="V1165" s="128"/>
      <c r="AH1165" s="42" t="b">
        <f t="shared" ref="AH1165:AH1228" si="524">IF(COUNTA(B1165:W1165)&gt;0,TRUE,FALSE)</f>
        <v>0</v>
      </c>
      <c r="AI1165" s="42" t="str">
        <f t="shared" ref="AI1165:AI1228" si="525">IF(AND(AH1165,D1165&lt;&gt;""),D1165,"")</f>
        <v/>
      </c>
      <c r="AJ1165" s="42" t="str">
        <f>IF(AND(AH1165,D1165&lt;&gt;""),COUNTIF($AI$12:AI1165,AI1165),"")</f>
        <v/>
      </c>
      <c r="AK1165" s="42" t="str">
        <f t="shared" ref="AK1165:AK1228" si="526">IF(AND(AH1165,AI1165&lt;&gt;""),AI1165&amp;"_"&amp;AJ1165,"")</f>
        <v/>
      </c>
      <c r="AL1165" s="42" t="str">
        <f t="shared" ref="AL1165:AL1228" si="527">IF(AND(AH1165,E1165&lt;&gt;""),E1165,"")</f>
        <v/>
      </c>
      <c r="AM1165" s="42">
        <f t="shared" ref="AM1165:AM1228" si="528">IF(MOD(ROW(),2)=0,0,1)</f>
        <v>1</v>
      </c>
      <c r="AN1165" s="109" t="str">
        <f t="shared" si="504"/>
        <v/>
      </c>
      <c r="AO1165" s="109" t="str">
        <f t="shared" si="505"/>
        <v/>
      </c>
      <c r="AP1165" s="109" t="str">
        <f t="shared" si="506"/>
        <v/>
      </c>
      <c r="AQ1165" s="109" t="str">
        <f t="shared" si="507"/>
        <v/>
      </c>
      <c r="AR1165" s="109" t="str">
        <f t="shared" si="508"/>
        <v/>
      </c>
      <c r="AS1165" s="158" t="str">
        <f t="shared" si="509"/>
        <v/>
      </c>
      <c r="AT1165" s="157" t="str">
        <f t="shared" si="510"/>
        <v/>
      </c>
      <c r="AU1165" s="157" t="str">
        <f t="shared" si="511"/>
        <v/>
      </c>
      <c r="AV1165" s="109" t="str">
        <f t="shared" si="512"/>
        <v/>
      </c>
      <c r="AW1165" s="158" t="str">
        <f t="shared" si="513"/>
        <v/>
      </c>
      <c r="AX1165" s="158" t="str">
        <f t="shared" si="514"/>
        <v/>
      </c>
      <c r="AY1165" s="158" t="str">
        <f t="shared" si="515"/>
        <v/>
      </c>
      <c r="AZ1165" s="158" t="str">
        <f t="shared" si="516"/>
        <v/>
      </c>
      <c r="BA1165" s="157" t="str">
        <f t="shared" si="517"/>
        <v/>
      </c>
      <c r="BB1165" s="157" t="str">
        <f t="shared" si="518"/>
        <v/>
      </c>
      <c r="BC1165" s="157" t="str">
        <f t="shared" si="519"/>
        <v/>
      </c>
      <c r="BD1165" s="157" t="str">
        <f t="shared" si="520"/>
        <v/>
      </c>
      <c r="BE1165" s="158" t="str">
        <f t="shared" si="521"/>
        <v/>
      </c>
      <c r="BF1165" s="158" t="str">
        <f t="shared" si="522"/>
        <v/>
      </c>
      <c r="BG1165" s="158" t="str">
        <f t="shared" si="523"/>
        <v/>
      </c>
      <c r="BI1165" s="171" t="str">
        <f t="shared" ref="BI1165:BI1228" si="529">IF($AH1165=FALSE,"",
CONCATENATE(F1165,"_",H1165,"_",I1165,"_",J1165))</f>
        <v/>
      </c>
      <c r="BJ1165" s="163" t="str">
        <f t="shared" ref="BJ1165:BJ1228" si="530">IF($AH1165=FALSE,"",
IF(COUNTIF($BI$12:$BI$2011,BI1165)&gt;1,TRUE,FALSE))</f>
        <v/>
      </c>
      <c r="BK1165" s="163" t="str">
        <f t="shared" ref="BK1165:BK1228" si="531">IF($AH1165=FALSE,"",
IF(G1165="","",
IF(COUNTIF($G$12:$G$2011,G1165)&gt;1,TRUE,FALSE)))</f>
        <v/>
      </c>
    </row>
    <row r="1166" spans="1:63" x14ac:dyDescent="0.25">
      <c r="A1166" s="110" t="s">
        <v>202</v>
      </c>
      <c r="B1166" s="117"/>
      <c r="C1166" s="118"/>
      <c r="D1166" s="119"/>
      <c r="E1166" s="120"/>
      <c r="F1166" s="117"/>
      <c r="G1166" s="119"/>
      <c r="H1166" s="119"/>
      <c r="I1166" s="119"/>
      <c r="J1166" s="121"/>
      <c r="K1166" s="122"/>
      <c r="L1166" s="123"/>
      <c r="M1166" s="124"/>
      <c r="N1166" s="125"/>
      <c r="O1166" s="122"/>
      <c r="P1166" s="123"/>
      <c r="Q1166" s="124"/>
      <c r="R1166" s="126"/>
      <c r="S1166" s="122"/>
      <c r="T1166" s="123"/>
      <c r="U1166" s="127"/>
      <c r="V1166" s="128"/>
      <c r="AH1166" s="42" t="b">
        <f t="shared" si="524"/>
        <v>0</v>
      </c>
      <c r="AI1166" s="42" t="str">
        <f t="shared" si="525"/>
        <v/>
      </c>
      <c r="AJ1166" s="42" t="str">
        <f>IF(AND(AH1166,D1166&lt;&gt;""),COUNTIF($AI$12:AI1166,AI1166),"")</f>
        <v/>
      </c>
      <c r="AK1166" s="42" t="str">
        <f t="shared" si="526"/>
        <v/>
      </c>
      <c r="AL1166" s="42" t="str">
        <f t="shared" si="527"/>
        <v/>
      </c>
      <c r="AM1166" s="42">
        <f t="shared" si="528"/>
        <v>0</v>
      </c>
      <c r="AN1166" s="109" t="str">
        <f t="shared" si="504"/>
        <v/>
      </c>
      <c r="AO1166" s="109" t="str">
        <f t="shared" si="505"/>
        <v/>
      </c>
      <c r="AP1166" s="109" t="str">
        <f t="shared" si="506"/>
        <v/>
      </c>
      <c r="AQ1166" s="109" t="str">
        <f t="shared" si="507"/>
        <v/>
      </c>
      <c r="AR1166" s="109" t="str">
        <f t="shared" si="508"/>
        <v/>
      </c>
      <c r="AS1166" s="158" t="str">
        <f t="shared" si="509"/>
        <v/>
      </c>
      <c r="AT1166" s="157" t="str">
        <f t="shared" si="510"/>
        <v/>
      </c>
      <c r="AU1166" s="157" t="str">
        <f t="shared" si="511"/>
        <v/>
      </c>
      <c r="AV1166" s="109" t="str">
        <f t="shared" si="512"/>
        <v/>
      </c>
      <c r="AW1166" s="158" t="str">
        <f t="shared" si="513"/>
        <v/>
      </c>
      <c r="AX1166" s="158" t="str">
        <f t="shared" si="514"/>
        <v/>
      </c>
      <c r="AY1166" s="158" t="str">
        <f t="shared" si="515"/>
        <v/>
      </c>
      <c r="AZ1166" s="158" t="str">
        <f t="shared" si="516"/>
        <v/>
      </c>
      <c r="BA1166" s="157" t="str">
        <f t="shared" si="517"/>
        <v/>
      </c>
      <c r="BB1166" s="157" t="str">
        <f t="shared" si="518"/>
        <v/>
      </c>
      <c r="BC1166" s="157" t="str">
        <f t="shared" si="519"/>
        <v/>
      </c>
      <c r="BD1166" s="157" t="str">
        <f t="shared" si="520"/>
        <v/>
      </c>
      <c r="BE1166" s="158" t="str">
        <f t="shared" si="521"/>
        <v/>
      </c>
      <c r="BF1166" s="158" t="str">
        <f t="shared" si="522"/>
        <v/>
      </c>
      <c r="BG1166" s="158" t="str">
        <f t="shared" si="523"/>
        <v/>
      </c>
      <c r="BI1166" s="171" t="str">
        <f t="shared" si="529"/>
        <v/>
      </c>
      <c r="BJ1166" s="163" t="str">
        <f t="shared" si="530"/>
        <v/>
      </c>
      <c r="BK1166" s="163" t="str">
        <f t="shared" si="531"/>
        <v/>
      </c>
    </row>
    <row r="1167" spans="1:63" x14ac:dyDescent="0.25">
      <c r="A1167" s="110" t="s">
        <v>202</v>
      </c>
      <c r="B1167" s="117"/>
      <c r="C1167" s="118"/>
      <c r="D1167" s="119"/>
      <c r="E1167" s="120"/>
      <c r="F1167" s="117"/>
      <c r="G1167" s="119"/>
      <c r="H1167" s="119"/>
      <c r="I1167" s="119"/>
      <c r="J1167" s="121"/>
      <c r="K1167" s="122"/>
      <c r="L1167" s="123"/>
      <c r="M1167" s="124"/>
      <c r="N1167" s="125"/>
      <c r="O1167" s="122"/>
      <c r="P1167" s="123"/>
      <c r="Q1167" s="124"/>
      <c r="R1167" s="126"/>
      <c r="S1167" s="122"/>
      <c r="T1167" s="123"/>
      <c r="U1167" s="127"/>
      <c r="V1167" s="128"/>
      <c r="AH1167" s="42" t="b">
        <f t="shared" si="524"/>
        <v>0</v>
      </c>
      <c r="AI1167" s="42" t="str">
        <f t="shared" si="525"/>
        <v/>
      </c>
      <c r="AJ1167" s="42" t="str">
        <f>IF(AND(AH1167,D1167&lt;&gt;""),COUNTIF($AI$12:AI1167,AI1167),"")</f>
        <v/>
      </c>
      <c r="AK1167" s="42" t="str">
        <f t="shared" si="526"/>
        <v/>
      </c>
      <c r="AL1167" s="42" t="str">
        <f t="shared" si="527"/>
        <v/>
      </c>
      <c r="AM1167" s="42">
        <f t="shared" si="528"/>
        <v>1</v>
      </c>
      <c r="AN1167" s="109" t="str">
        <f t="shared" si="504"/>
        <v/>
      </c>
      <c r="AO1167" s="109" t="str">
        <f t="shared" si="505"/>
        <v/>
      </c>
      <c r="AP1167" s="109" t="str">
        <f t="shared" si="506"/>
        <v/>
      </c>
      <c r="AQ1167" s="109" t="str">
        <f t="shared" si="507"/>
        <v/>
      </c>
      <c r="AR1167" s="109" t="str">
        <f t="shared" si="508"/>
        <v/>
      </c>
      <c r="AS1167" s="158" t="str">
        <f t="shared" si="509"/>
        <v/>
      </c>
      <c r="AT1167" s="157" t="str">
        <f t="shared" si="510"/>
        <v/>
      </c>
      <c r="AU1167" s="157" t="str">
        <f t="shared" si="511"/>
        <v/>
      </c>
      <c r="AV1167" s="109" t="str">
        <f t="shared" si="512"/>
        <v/>
      </c>
      <c r="AW1167" s="158" t="str">
        <f t="shared" si="513"/>
        <v/>
      </c>
      <c r="AX1167" s="158" t="str">
        <f t="shared" si="514"/>
        <v/>
      </c>
      <c r="AY1167" s="158" t="str">
        <f t="shared" si="515"/>
        <v/>
      </c>
      <c r="AZ1167" s="158" t="str">
        <f t="shared" si="516"/>
        <v/>
      </c>
      <c r="BA1167" s="157" t="str">
        <f t="shared" si="517"/>
        <v/>
      </c>
      <c r="BB1167" s="157" t="str">
        <f t="shared" si="518"/>
        <v/>
      </c>
      <c r="BC1167" s="157" t="str">
        <f t="shared" si="519"/>
        <v/>
      </c>
      <c r="BD1167" s="157" t="str">
        <f t="shared" si="520"/>
        <v/>
      </c>
      <c r="BE1167" s="158" t="str">
        <f t="shared" si="521"/>
        <v/>
      </c>
      <c r="BF1167" s="158" t="str">
        <f t="shared" si="522"/>
        <v/>
      </c>
      <c r="BG1167" s="158" t="str">
        <f t="shared" si="523"/>
        <v/>
      </c>
      <c r="BI1167" s="171" t="str">
        <f t="shared" si="529"/>
        <v/>
      </c>
      <c r="BJ1167" s="163" t="str">
        <f t="shared" si="530"/>
        <v/>
      </c>
      <c r="BK1167" s="163" t="str">
        <f t="shared" si="531"/>
        <v/>
      </c>
    </row>
    <row r="1168" spans="1:63" x14ac:dyDescent="0.25">
      <c r="A1168" s="110" t="s">
        <v>202</v>
      </c>
      <c r="B1168" s="117"/>
      <c r="C1168" s="118"/>
      <c r="D1168" s="119"/>
      <c r="E1168" s="120"/>
      <c r="F1168" s="117"/>
      <c r="G1168" s="119"/>
      <c r="H1168" s="119"/>
      <c r="I1168" s="119"/>
      <c r="J1168" s="121"/>
      <c r="K1168" s="122"/>
      <c r="L1168" s="123"/>
      <c r="M1168" s="124"/>
      <c r="N1168" s="125"/>
      <c r="O1168" s="122"/>
      <c r="P1168" s="123"/>
      <c r="Q1168" s="124"/>
      <c r="R1168" s="126"/>
      <c r="S1168" s="122"/>
      <c r="T1168" s="123"/>
      <c r="U1168" s="127"/>
      <c r="V1168" s="128"/>
      <c r="AH1168" s="42" t="b">
        <f t="shared" si="524"/>
        <v>0</v>
      </c>
      <c r="AI1168" s="42" t="str">
        <f t="shared" si="525"/>
        <v/>
      </c>
      <c r="AJ1168" s="42" t="str">
        <f>IF(AND(AH1168,D1168&lt;&gt;""),COUNTIF($AI$12:AI1168,AI1168),"")</f>
        <v/>
      </c>
      <c r="AK1168" s="42" t="str">
        <f t="shared" si="526"/>
        <v/>
      </c>
      <c r="AL1168" s="42" t="str">
        <f t="shared" si="527"/>
        <v/>
      </c>
      <c r="AM1168" s="42">
        <f t="shared" si="528"/>
        <v>0</v>
      </c>
      <c r="AN1168" s="109" t="str">
        <f t="shared" si="504"/>
        <v/>
      </c>
      <c r="AO1168" s="109" t="str">
        <f t="shared" si="505"/>
        <v/>
      </c>
      <c r="AP1168" s="109" t="str">
        <f t="shared" si="506"/>
        <v/>
      </c>
      <c r="AQ1168" s="109" t="str">
        <f t="shared" si="507"/>
        <v/>
      </c>
      <c r="AR1168" s="109" t="str">
        <f t="shared" si="508"/>
        <v/>
      </c>
      <c r="AS1168" s="158" t="str">
        <f t="shared" si="509"/>
        <v/>
      </c>
      <c r="AT1168" s="157" t="str">
        <f t="shared" si="510"/>
        <v/>
      </c>
      <c r="AU1168" s="157" t="str">
        <f t="shared" si="511"/>
        <v/>
      </c>
      <c r="AV1168" s="109" t="str">
        <f t="shared" si="512"/>
        <v/>
      </c>
      <c r="AW1168" s="158" t="str">
        <f t="shared" si="513"/>
        <v/>
      </c>
      <c r="AX1168" s="158" t="str">
        <f t="shared" si="514"/>
        <v/>
      </c>
      <c r="AY1168" s="158" t="str">
        <f t="shared" si="515"/>
        <v/>
      </c>
      <c r="AZ1168" s="158" t="str">
        <f t="shared" si="516"/>
        <v/>
      </c>
      <c r="BA1168" s="157" t="str">
        <f t="shared" si="517"/>
        <v/>
      </c>
      <c r="BB1168" s="157" t="str">
        <f t="shared" si="518"/>
        <v/>
      </c>
      <c r="BC1168" s="157" t="str">
        <f t="shared" si="519"/>
        <v/>
      </c>
      <c r="BD1168" s="157" t="str">
        <f t="shared" si="520"/>
        <v/>
      </c>
      <c r="BE1168" s="158" t="str">
        <f t="shared" si="521"/>
        <v/>
      </c>
      <c r="BF1168" s="158" t="str">
        <f t="shared" si="522"/>
        <v/>
      </c>
      <c r="BG1168" s="158" t="str">
        <f t="shared" si="523"/>
        <v/>
      </c>
      <c r="BI1168" s="171" t="str">
        <f t="shared" si="529"/>
        <v/>
      </c>
      <c r="BJ1168" s="163" t="str">
        <f t="shared" si="530"/>
        <v/>
      </c>
      <c r="BK1168" s="163" t="str">
        <f t="shared" si="531"/>
        <v/>
      </c>
    </row>
    <row r="1169" spans="1:63" x14ac:dyDescent="0.25">
      <c r="A1169" s="110" t="s">
        <v>202</v>
      </c>
      <c r="B1169" s="117"/>
      <c r="C1169" s="118"/>
      <c r="D1169" s="119"/>
      <c r="E1169" s="120"/>
      <c r="F1169" s="117"/>
      <c r="G1169" s="119"/>
      <c r="H1169" s="119"/>
      <c r="I1169" s="119"/>
      <c r="J1169" s="121"/>
      <c r="K1169" s="122"/>
      <c r="L1169" s="123"/>
      <c r="M1169" s="124"/>
      <c r="N1169" s="125"/>
      <c r="O1169" s="122"/>
      <c r="P1169" s="123"/>
      <c r="Q1169" s="124"/>
      <c r="R1169" s="126"/>
      <c r="S1169" s="122"/>
      <c r="T1169" s="123"/>
      <c r="U1169" s="127"/>
      <c r="V1169" s="128"/>
      <c r="AH1169" s="42" t="b">
        <f t="shared" si="524"/>
        <v>0</v>
      </c>
      <c r="AI1169" s="42" t="str">
        <f t="shared" si="525"/>
        <v/>
      </c>
      <c r="AJ1169" s="42" t="str">
        <f>IF(AND(AH1169,D1169&lt;&gt;""),COUNTIF($AI$12:AI1169,AI1169),"")</f>
        <v/>
      </c>
      <c r="AK1169" s="42" t="str">
        <f t="shared" si="526"/>
        <v/>
      </c>
      <c r="AL1169" s="42" t="str">
        <f t="shared" si="527"/>
        <v/>
      </c>
      <c r="AM1169" s="42">
        <f t="shared" si="528"/>
        <v>1</v>
      </c>
      <c r="AN1169" s="109" t="str">
        <f t="shared" si="504"/>
        <v/>
      </c>
      <c r="AO1169" s="109" t="str">
        <f t="shared" si="505"/>
        <v/>
      </c>
      <c r="AP1169" s="109" t="str">
        <f t="shared" si="506"/>
        <v/>
      </c>
      <c r="AQ1169" s="109" t="str">
        <f t="shared" si="507"/>
        <v/>
      </c>
      <c r="AR1169" s="109" t="str">
        <f t="shared" si="508"/>
        <v/>
      </c>
      <c r="AS1169" s="158" t="str">
        <f t="shared" si="509"/>
        <v/>
      </c>
      <c r="AT1169" s="157" t="str">
        <f t="shared" si="510"/>
        <v/>
      </c>
      <c r="AU1169" s="157" t="str">
        <f t="shared" si="511"/>
        <v/>
      </c>
      <c r="AV1169" s="109" t="str">
        <f t="shared" si="512"/>
        <v/>
      </c>
      <c r="AW1169" s="158" t="str">
        <f t="shared" si="513"/>
        <v/>
      </c>
      <c r="AX1169" s="158" t="str">
        <f t="shared" si="514"/>
        <v/>
      </c>
      <c r="AY1169" s="158" t="str">
        <f t="shared" si="515"/>
        <v/>
      </c>
      <c r="AZ1169" s="158" t="str">
        <f t="shared" si="516"/>
        <v/>
      </c>
      <c r="BA1169" s="157" t="str">
        <f t="shared" si="517"/>
        <v/>
      </c>
      <c r="BB1169" s="157" t="str">
        <f t="shared" si="518"/>
        <v/>
      </c>
      <c r="BC1169" s="157" t="str">
        <f t="shared" si="519"/>
        <v/>
      </c>
      <c r="BD1169" s="157" t="str">
        <f t="shared" si="520"/>
        <v/>
      </c>
      <c r="BE1169" s="158" t="str">
        <f t="shared" si="521"/>
        <v/>
      </c>
      <c r="BF1169" s="158" t="str">
        <f t="shared" si="522"/>
        <v/>
      </c>
      <c r="BG1169" s="158" t="str">
        <f t="shared" si="523"/>
        <v/>
      </c>
      <c r="BI1169" s="171" t="str">
        <f t="shared" si="529"/>
        <v/>
      </c>
      <c r="BJ1169" s="163" t="str">
        <f t="shared" si="530"/>
        <v/>
      </c>
      <c r="BK1169" s="163" t="str">
        <f t="shared" si="531"/>
        <v/>
      </c>
    </row>
    <row r="1170" spans="1:63" x14ac:dyDescent="0.25">
      <c r="A1170" s="110" t="s">
        <v>202</v>
      </c>
      <c r="B1170" s="117"/>
      <c r="C1170" s="118"/>
      <c r="D1170" s="119"/>
      <c r="E1170" s="120"/>
      <c r="F1170" s="117"/>
      <c r="G1170" s="119"/>
      <c r="H1170" s="119"/>
      <c r="I1170" s="119"/>
      <c r="J1170" s="121"/>
      <c r="K1170" s="122"/>
      <c r="L1170" s="123"/>
      <c r="M1170" s="124"/>
      <c r="N1170" s="125"/>
      <c r="O1170" s="122"/>
      <c r="P1170" s="123"/>
      <c r="Q1170" s="124"/>
      <c r="R1170" s="126"/>
      <c r="S1170" s="122"/>
      <c r="T1170" s="123"/>
      <c r="U1170" s="127"/>
      <c r="V1170" s="128"/>
      <c r="AH1170" s="42" t="b">
        <f t="shared" si="524"/>
        <v>0</v>
      </c>
      <c r="AI1170" s="42" t="str">
        <f t="shared" si="525"/>
        <v/>
      </c>
      <c r="AJ1170" s="42" t="str">
        <f>IF(AND(AH1170,D1170&lt;&gt;""),COUNTIF($AI$12:AI1170,AI1170),"")</f>
        <v/>
      </c>
      <c r="AK1170" s="42" t="str">
        <f t="shared" si="526"/>
        <v/>
      </c>
      <c r="AL1170" s="42" t="str">
        <f t="shared" si="527"/>
        <v/>
      </c>
      <c r="AM1170" s="42">
        <f t="shared" si="528"/>
        <v>0</v>
      </c>
      <c r="AN1170" s="109" t="str">
        <f t="shared" si="504"/>
        <v/>
      </c>
      <c r="AO1170" s="109" t="str">
        <f t="shared" si="505"/>
        <v/>
      </c>
      <c r="AP1170" s="109" t="str">
        <f t="shared" si="506"/>
        <v/>
      </c>
      <c r="AQ1170" s="109" t="str">
        <f t="shared" si="507"/>
        <v/>
      </c>
      <c r="AR1170" s="109" t="str">
        <f t="shared" si="508"/>
        <v/>
      </c>
      <c r="AS1170" s="158" t="str">
        <f t="shared" si="509"/>
        <v/>
      </c>
      <c r="AT1170" s="157" t="str">
        <f t="shared" si="510"/>
        <v/>
      </c>
      <c r="AU1170" s="157" t="str">
        <f t="shared" si="511"/>
        <v/>
      </c>
      <c r="AV1170" s="109" t="str">
        <f t="shared" si="512"/>
        <v/>
      </c>
      <c r="AW1170" s="158" t="str">
        <f t="shared" si="513"/>
        <v/>
      </c>
      <c r="AX1170" s="158" t="str">
        <f t="shared" si="514"/>
        <v/>
      </c>
      <c r="AY1170" s="158" t="str">
        <f t="shared" si="515"/>
        <v/>
      </c>
      <c r="AZ1170" s="158" t="str">
        <f t="shared" si="516"/>
        <v/>
      </c>
      <c r="BA1170" s="157" t="str">
        <f t="shared" si="517"/>
        <v/>
      </c>
      <c r="BB1170" s="157" t="str">
        <f t="shared" si="518"/>
        <v/>
      </c>
      <c r="BC1170" s="157" t="str">
        <f t="shared" si="519"/>
        <v/>
      </c>
      <c r="BD1170" s="157" t="str">
        <f t="shared" si="520"/>
        <v/>
      </c>
      <c r="BE1170" s="158" t="str">
        <f t="shared" si="521"/>
        <v/>
      </c>
      <c r="BF1170" s="158" t="str">
        <f t="shared" si="522"/>
        <v/>
      </c>
      <c r="BG1170" s="158" t="str">
        <f t="shared" si="523"/>
        <v/>
      </c>
      <c r="BI1170" s="171" t="str">
        <f t="shared" si="529"/>
        <v/>
      </c>
      <c r="BJ1170" s="163" t="str">
        <f t="shared" si="530"/>
        <v/>
      </c>
      <c r="BK1170" s="163" t="str">
        <f t="shared" si="531"/>
        <v/>
      </c>
    </row>
    <row r="1171" spans="1:63" x14ac:dyDescent="0.25">
      <c r="A1171" s="110" t="s">
        <v>202</v>
      </c>
      <c r="B1171" s="117"/>
      <c r="C1171" s="118"/>
      <c r="D1171" s="119"/>
      <c r="E1171" s="120"/>
      <c r="F1171" s="117"/>
      <c r="G1171" s="119"/>
      <c r="H1171" s="119"/>
      <c r="I1171" s="119"/>
      <c r="J1171" s="121"/>
      <c r="K1171" s="122"/>
      <c r="L1171" s="123"/>
      <c r="M1171" s="124"/>
      <c r="N1171" s="125"/>
      <c r="O1171" s="122"/>
      <c r="P1171" s="123"/>
      <c r="Q1171" s="124"/>
      <c r="R1171" s="126"/>
      <c r="S1171" s="122"/>
      <c r="T1171" s="123"/>
      <c r="U1171" s="127"/>
      <c r="V1171" s="128"/>
      <c r="AH1171" s="42" t="b">
        <f t="shared" si="524"/>
        <v>0</v>
      </c>
      <c r="AI1171" s="42" t="str">
        <f t="shared" si="525"/>
        <v/>
      </c>
      <c r="AJ1171" s="42" t="str">
        <f>IF(AND(AH1171,D1171&lt;&gt;""),COUNTIF($AI$12:AI1171,AI1171),"")</f>
        <v/>
      </c>
      <c r="AK1171" s="42" t="str">
        <f t="shared" si="526"/>
        <v/>
      </c>
      <c r="AL1171" s="42" t="str">
        <f t="shared" si="527"/>
        <v/>
      </c>
      <c r="AM1171" s="42">
        <f t="shared" si="528"/>
        <v>1</v>
      </c>
      <c r="AN1171" s="109" t="str">
        <f t="shared" si="504"/>
        <v/>
      </c>
      <c r="AO1171" s="109" t="str">
        <f t="shared" si="505"/>
        <v/>
      </c>
      <c r="AP1171" s="109" t="str">
        <f t="shared" si="506"/>
        <v/>
      </c>
      <c r="AQ1171" s="109" t="str">
        <f t="shared" si="507"/>
        <v/>
      </c>
      <c r="AR1171" s="109" t="str">
        <f t="shared" si="508"/>
        <v/>
      </c>
      <c r="AS1171" s="158" t="str">
        <f t="shared" si="509"/>
        <v/>
      </c>
      <c r="AT1171" s="157" t="str">
        <f t="shared" si="510"/>
        <v/>
      </c>
      <c r="AU1171" s="157" t="str">
        <f t="shared" si="511"/>
        <v/>
      </c>
      <c r="AV1171" s="109" t="str">
        <f t="shared" si="512"/>
        <v/>
      </c>
      <c r="AW1171" s="158" t="str">
        <f t="shared" si="513"/>
        <v/>
      </c>
      <c r="AX1171" s="158" t="str">
        <f t="shared" si="514"/>
        <v/>
      </c>
      <c r="AY1171" s="158" t="str">
        <f t="shared" si="515"/>
        <v/>
      </c>
      <c r="AZ1171" s="158" t="str">
        <f t="shared" si="516"/>
        <v/>
      </c>
      <c r="BA1171" s="157" t="str">
        <f t="shared" si="517"/>
        <v/>
      </c>
      <c r="BB1171" s="157" t="str">
        <f t="shared" si="518"/>
        <v/>
      </c>
      <c r="BC1171" s="157" t="str">
        <f t="shared" si="519"/>
        <v/>
      </c>
      <c r="BD1171" s="157" t="str">
        <f t="shared" si="520"/>
        <v/>
      </c>
      <c r="BE1171" s="158" t="str">
        <f t="shared" si="521"/>
        <v/>
      </c>
      <c r="BF1171" s="158" t="str">
        <f t="shared" si="522"/>
        <v/>
      </c>
      <c r="BG1171" s="158" t="str">
        <f t="shared" si="523"/>
        <v/>
      </c>
      <c r="BI1171" s="171" t="str">
        <f t="shared" si="529"/>
        <v/>
      </c>
      <c r="BJ1171" s="163" t="str">
        <f t="shared" si="530"/>
        <v/>
      </c>
      <c r="BK1171" s="163" t="str">
        <f t="shared" si="531"/>
        <v/>
      </c>
    </row>
    <row r="1172" spans="1:63" x14ac:dyDescent="0.25">
      <c r="A1172" s="110" t="s">
        <v>202</v>
      </c>
      <c r="B1172" s="117"/>
      <c r="C1172" s="118"/>
      <c r="D1172" s="119"/>
      <c r="E1172" s="120"/>
      <c r="F1172" s="117"/>
      <c r="G1172" s="119"/>
      <c r="H1172" s="119"/>
      <c r="I1172" s="119"/>
      <c r="J1172" s="121"/>
      <c r="K1172" s="122"/>
      <c r="L1172" s="123"/>
      <c r="M1172" s="124"/>
      <c r="N1172" s="125"/>
      <c r="O1172" s="122"/>
      <c r="P1172" s="123"/>
      <c r="Q1172" s="124"/>
      <c r="R1172" s="126"/>
      <c r="S1172" s="122"/>
      <c r="T1172" s="123"/>
      <c r="U1172" s="127"/>
      <c r="V1172" s="128"/>
      <c r="AH1172" s="42" t="b">
        <f t="shared" si="524"/>
        <v>0</v>
      </c>
      <c r="AI1172" s="42" t="str">
        <f t="shared" si="525"/>
        <v/>
      </c>
      <c r="AJ1172" s="42" t="str">
        <f>IF(AND(AH1172,D1172&lt;&gt;""),COUNTIF($AI$12:AI1172,AI1172),"")</f>
        <v/>
      </c>
      <c r="AK1172" s="42" t="str">
        <f t="shared" si="526"/>
        <v/>
      </c>
      <c r="AL1172" s="42" t="str">
        <f t="shared" si="527"/>
        <v/>
      </c>
      <c r="AM1172" s="42">
        <f t="shared" si="528"/>
        <v>0</v>
      </c>
      <c r="AN1172" s="109" t="str">
        <f t="shared" si="504"/>
        <v/>
      </c>
      <c r="AO1172" s="109" t="str">
        <f t="shared" si="505"/>
        <v/>
      </c>
      <c r="AP1172" s="109" t="str">
        <f t="shared" si="506"/>
        <v/>
      </c>
      <c r="AQ1172" s="109" t="str">
        <f t="shared" si="507"/>
        <v/>
      </c>
      <c r="AR1172" s="109" t="str">
        <f t="shared" si="508"/>
        <v/>
      </c>
      <c r="AS1172" s="158" t="str">
        <f t="shared" si="509"/>
        <v/>
      </c>
      <c r="AT1172" s="157" t="str">
        <f t="shared" si="510"/>
        <v/>
      </c>
      <c r="AU1172" s="157" t="str">
        <f t="shared" si="511"/>
        <v/>
      </c>
      <c r="AV1172" s="109" t="str">
        <f t="shared" si="512"/>
        <v/>
      </c>
      <c r="AW1172" s="158" t="str">
        <f t="shared" si="513"/>
        <v/>
      </c>
      <c r="AX1172" s="158" t="str">
        <f t="shared" si="514"/>
        <v/>
      </c>
      <c r="AY1172" s="158" t="str">
        <f t="shared" si="515"/>
        <v/>
      </c>
      <c r="AZ1172" s="158" t="str">
        <f t="shared" si="516"/>
        <v/>
      </c>
      <c r="BA1172" s="157" t="str">
        <f t="shared" si="517"/>
        <v/>
      </c>
      <c r="BB1172" s="157" t="str">
        <f t="shared" si="518"/>
        <v/>
      </c>
      <c r="BC1172" s="157" t="str">
        <f t="shared" si="519"/>
        <v/>
      </c>
      <c r="BD1172" s="157" t="str">
        <f t="shared" si="520"/>
        <v/>
      </c>
      <c r="BE1172" s="158" t="str">
        <f t="shared" si="521"/>
        <v/>
      </c>
      <c r="BF1172" s="158" t="str">
        <f t="shared" si="522"/>
        <v/>
      </c>
      <c r="BG1172" s="158" t="str">
        <f t="shared" si="523"/>
        <v/>
      </c>
      <c r="BI1172" s="171" t="str">
        <f t="shared" si="529"/>
        <v/>
      </c>
      <c r="BJ1172" s="163" t="str">
        <f t="shared" si="530"/>
        <v/>
      </c>
      <c r="BK1172" s="163" t="str">
        <f t="shared" si="531"/>
        <v/>
      </c>
    </row>
    <row r="1173" spans="1:63" x14ac:dyDescent="0.25">
      <c r="A1173" s="110" t="s">
        <v>202</v>
      </c>
      <c r="B1173" s="117"/>
      <c r="C1173" s="118"/>
      <c r="D1173" s="119"/>
      <c r="E1173" s="120"/>
      <c r="F1173" s="117"/>
      <c r="G1173" s="119"/>
      <c r="H1173" s="119"/>
      <c r="I1173" s="119"/>
      <c r="J1173" s="121"/>
      <c r="K1173" s="122"/>
      <c r="L1173" s="123"/>
      <c r="M1173" s="124"/>
      <c r="N1173" s="125"/>
      <c r="O1173" s="122"/>
      <c r="P1173" s="123"/>
      <c r="Q1173" s="124"/>
      <c r="R1173" s="126"/>
      <c r="S1173" s="122"/>
      <c r="T1173" s="123"/>
      <c r="U1173" s="127"/>
      <c r="V1173" s="128"/>
      <c r="AH1173" s="42" t="b">
        <f t="shared" si="524"/>
        <v>0</v>
      </c>
      <c r="AI1173" s="42" t="str">
        <f t="shared" si="525"/>
        <v/>
      </c>
      <c r="AJ1173" s="42" t="str">
        <f>IF(AND(AH1173,D1173&lt;&gt;""),COUNTIF($AI$12:AI1173,AI1173),"")</f>
        <v/>
      </c>
      <c r="AK1173" s="42" t="str">
        <f t="shared" si="526"/>
        <v/>
      </c>
      <c r="AL1173" s="42" t="str">
        <f t="shared" si="527"/>
        <v/>
      </c>
      <c r="AM1173" s="42">
        <f t="shared" si="528"/>
        <v>1</v>
      </c>
      <c r="AN1173" s="109" t="str">
        <f t="shared" si="504"/>
        <v/>
      </c>
      <c r="AO1173" s="109" t="str">
        <f t="shared" si="505"/>
        <v/>
      </c>
      <c r="AP1173" s="109" t="str">
        <f t="shared" si="506"/>
        <v/>
      </c>
      <c r="AQ1173" s="109" t="str">
        <f t="shared" si="507"/>
        <v/>
      </c>
      <c r="AR1173" s="109" t="str">
        <f t="shared" si="508"/>
        <v/>
      </c>
      <c r="AS1173" s="158" t="str">
        <f t="shared" si="509"/>
        <v/>
      </c>
      <c r="AT1173" s="157" t="str">
        <f t="shared" si="510"/>
        <v/>
      </c>
      <c r="AU1173" s="157" t="str">
        <f t="shared" si="511"/>
        <v/>
      </c>
      <c r="AV1173" s="109" t="str">
        <f t="shared" si="512"/>
        <v/>
      </c>
      <c r="AW1173" s="158" t="str">
        <f t="shared" si="513"/>
        <v/>
      </c>
      <c r="AX1173" s="158" t="str">
        <f t="shared" si="514"/>
        <v/>
      </c>
      <c r="AY1173" s="158" t="str">
        <f t="shared" si="515"/>
        <v/>
      </c>
      <c r="AZ1173" s="158" t="str">
        <f t="shared" si="516"/>
        <v/>
      </c>
      <c r="BA1173" s="157" t="str">
        <f t="shared" si="517"/>
        <v/>
      </c>
      <c r="BB1173" s="157" t="str">
        <f t="shared" si="518"/>
        <v/>
      </c>
      <c r="BC1173" s="157" t="str">
        <f t="shared" si="519"/>
        <v/>
      </c>
      <c r="BD1173" s="157" t="str">
        <f t="shared" si="520"/>
        <v/>
      </c>
      <c r="BE1173" s="158" t="str">
        <f t="shared" si="521"/>
        <v/>
      </c>
      <c r="BF1173" s="158" t="str">
        <f t="shared" si="522"/>
        <v/>
      </c>
      <c r="BG1173" s="158" t="str">
        <f t="shared" si="523"/>
        <v/>
      </c>
      <c r="BI1173" s="171" t="str">
        <f t="shared" si="529"/>
        <v/>
      </c>
      <c r="BJ1173" s="163" t="str">
        <f t="shared" si="530"/>
        <v/>
      </c>
      <c r="BK1173" s="163" t="str">
        <f t="shared" si="531"/>
        <v/>
      </c>
    </row>
    <row r="1174" spans="1:63" x14ac:dyDescent="0.25">
      <c r="A1174" s="110" t="s">
        <v>202</v>
      </c>
      <c r="B1174" s="117"/>
      <c r="C1174" s="118"/>
      <c r="D1174" s="119"/>
      <c r="E1174" s="120"/>
      <c r="F1174" s="117"/>
      <c r="G1174" s="119"/>
      <c r="H1174" s="119"/>
      <c r="I1174" s="119"/>
      <c r="J1174" s="121"/>
      <c r="K1174" s="122"/>
      <c r="L1174" s="123"/>
      <c r="M1174" s="124"/>
      <c r="N1174" s="125"/>
      <c r="O1174" s="122"/>
      <c r="P1174" s="123"/>
      <c r="Q1174" s="124"/>
      <c r="R1174" s="126"/>
      <c r="S1174" s="122"/>
      <c r="T1174" s="123"/>
      <c r="U1174" s="127"/>
      <c r="V1174" s="128"/>
      <c r="AH1174" s="42" t="b">
        <f t="shared" si="524"/>
        <v>0</v>
      </c>
      <c r="AI1174" s="42" t="str">
        <f t="shared" si="525"/>
        <v/>
      </c>
      <c r="AJ1174" s="42" t="str">
        <f>IF(AND(AH1174,D1174&lt;&gt;""),COUNTIF($AI$12:AI1174,AI1174),"")</f>
        <v/>
      </c>
      <c r="AK1174" s="42" t="str">
        <f t="shared" si="526"/>
        <v/>
      </c>
      <c r="AL1174" s="42" t="str">
        <f t="shared" si="527"/>
        <v/>
      </c>
      <c r="AM1174" s="42">
        <f t="shared" si="528"/>
        <v>0</v>
      </c>
      <c r="AN1174" s="109" t="str">
        <f t="shared" si="504"/>
        <v/>
      </c>
      <c r="AO1174" s="109" t="str">
        <f t="shared" si="505"/>
        <v/>
      </c>
      <c r="AP1174" s="109" t="str">
        <f t="shared" si="506"/>
        <v/>
      </c>
      <c r="AQ1174" s="109" t="str">
        <f t="shared" si="507"/>
        <v/>
      </c>
      <c r="AR1174" s="109" t="str">
        <f t="shared" si="508"/>
        <v/>
      </c>
      <c r="AS1174" s="158" t="str">
        <f t="shared" si="509"/>
        <v/>
      </c>
      <c r="AT1174" s="157" t="str">
        <f t="shared" si="510"/>
        <v/>
      </c>
      <c r="AU1174" s="157" t="str">
        <f t="shared" si="511"/>
        <v/>
      </c>
      <c r="AV1174" s="109" t="str">
        <f t="shared" si="512"/>
        <v/>
      </c>
      <c r="AW1174" s="158" t="str">
        <f t="shared" si="513"/>
        <v/>
      </c>
      <c r="AX1174" s="158" t="str">
        <f t="shared" si="514"/>
        <v/>
      </c>
      <c r="AY1174" s="158" t="str">
        <f t="shared" si="515"/>
        <v/>
      </c>
      <c r="AZ1174" s="158" t="str">
        <f t="shared" si="516"/>
        <v/>
      </c>
      <c r="BA1174" s="157" t="str">
        <f t="shared" si="517"/>
        <v/>
      </c>
      <c r="BB1174" s="157" t="str">
        <f t="shared" si="518"/>
        <v/>
      </c>
      <c r="BC1174" s="157" t="str">
        <f t="shared" si="519"/>
        <v/>
      </c>
      <c r="BD1174" s="157" t="str">
        <f t="shared" si="520"/>
        <v/>
      </c>
      <c r="BE1174" s="158" t="str">
        <f t="shared" si="521"/>
        <v/>
      </c>
      <c r="BF1174" s="158" t="str">
        <f t="shared" si="522"/>
        <v/>
      </c>
      <c r="BG1174" s="158" t="str">
        <f t="shared" si="523"/>
        <v/>
      </c>
      <c r="BI1174" s="171" t="str">
        <f t="shared" si="529"/>
        <v/>
      </c>
      <c r="BJ1174" s="163" t="str">
        <f t="shared" si="530"/>
        <v/>
      </c>
      <c r="BK1174" s="163" t="str">
        <f t="shared" si="531"/>
        <v/>
      </c>
    </row>
    <row r="1175" spans="1:63" x14ac:dyDescent="0.25">
      <c r="A1175" s="110" t="s">
        <v>202</v>
      </c>
      <c r="B1175" s="117"/>
      <c r="C1175" s="118"/>
      <c r="D1175" s="119"/>
      <c r="E1175" s="120"/>
      <c r="F1175" s="117"/>
      <c r="G1175" s="119"/>
      <c r="H1175" s="119"/>
      <c r="I1175" s="119"/>
      <c r="J1175" s="121"/>
      <c r="K1175" s="122"/>
      <c r="L1175" s="123"/>
      <c r="M1175" s="124"/>
      <c r="N1175" s="125"/>
      <c r="O1175" s="122"/>
      <c r="P1175" s="123"/>
      <c r="Q1175" s="124"/>
      <c r="R1175" s="126"/>
      <c r="S1175" s="122"/>
      <c r="T1175" s="123"/>
      <c r="U1175" s="127"/>
      <c r="V1175" s="128"/>
      <c r="AH1175" s="42" t="b">
        <f t="shared" si="524"/>
        <v>0</v>
      </c>
      <c r="AI1175" s="42" t="str">
        <f t="shared" si="525"/>
        <v/>
      </c>
      <c r="AJ1175" s="42" t="str">
        <f>IF(AND(AH1175,D1175&lt;&gt;""),COUNTIF($AI$12:AI1175,AI1175),"")</f>
        <v/>
      </c>
      <c r="AK1175" s="42" t="str">
        <f t="shared" si="526"/>
        <v/>
      </c>
      <c r="AL1175" s="42" t="str">
        <f t="shared" si="527"/>
        <v/>
      </c>
      <c r="AM1175" s="42">
        <f t="shared" si="528"/>
        <v>1</v>
      </c>
      <c r="AN1175" s="109" t="str">
        <f t="shared" si="504"/>
        <v/>
      </c>
      <c r="AO1175" s="109" t="str">
        <f t="shared" si="505"/>
        <v/>
      </c>
      <c r="AP1175" s="109" t="str">
        <f t="shared" si="506"/>
        <v/>
      </c>
      <c r="AQ1175" s="109" t="str">
        <f t="shared" si="507"/>
        <v/>
      </c>
      <c r="AR1175" s="109" t="str">
        <f t="shared" si="508"/>
        <v/>
      </c>
      <c r="AS1175" s="158" t="str">
        <f t="shared" si="509"/>
        <v/>
      </c>
      <c r="AT1175" s="157" t="str">
        <f t="shared" si="510"/>
        <v/>
      </c>
      <c r="AU1175" s="157" t="str">
        <f t="shared" si="511"/>
        <v/>
      </c>
      <c r="AV1175" s="109" t="str">
        <f t="shared" si="512"/>
        <v/>
      </c>
      <c r="AW1175" s="158" t="str">
        <f t="shared" si="513"/>
        <v/>
      </c>
      <c r="AX1175" s="158" t="str">
        <f t="shared" si="514"/>
        <v/>
      </c>
      <c r="AY1175" s="158" t="str">
        <f t="shared" si="515"/>
        <v/>
      </c>
      <c r="AZ1175" s="158" t="str">
        <f t="shared" si="516"/>
        <v/>
      </c>
      <c r="BA1175" s="157" t="str">
        <f t="shared" si="517"/>
        <v/>
      </c>
      <c r="BB1175" s="157" t="str">
        <f t="shared" si="518"/>
        <v/>
      </c>
      <c r="BC1175" s="157" t="str">
        <f t="shared" si="519"/>
        <v/>
      </c>
      <c r="BD1175" s="157" t="str">
        <f t="shared" si="520"/>
        <v/>
      </c>
      <c r="BE1175" s="158" t="str">
        <f t="shared" si="521"/>
        <v/>
      </c>
      <c r="BF1175" s="158" t="str">
        <f t="shared" si="522"/>
        <v/>
      </c>
      <c r="BG1175" s="158" t="str">
        <f t="shared" si="523"/>
        <v/>
      </c>
      <c r="BI1175" s="171" t="str">
        <f t="shared" si="529"/>
        <v/>
      </c>
      <c r="BJ1175" s="163" t="str">
        <f t="shared" si="530"/>
        <v/>
      </c>
      <c r="BK1175" s="163" t="str">
        <f t="shared" si="531"/>
        <v/>
      </c>
    </row>
    <row r="1176" spans="1:63" x14ac:dyDescent="0.25">
      <c r="A1176" s="110" t="s">
        <v>202</v>
      </c>
      <c r="B1176" s="117"/>
      <c r="C1176" s="118"/>
      <c r="D1176" s="119"/>
      <c r="E1176" s="120"/>
      <c r="F1176" s="117"/>
      <c r="G1176" s="119"/>
      <c r="H1176" s="119"/>
      <c r="I1176" s="119"/>
      <c r="J1176" s="121"/>
      <c r="K1176" s="122"/>
      <c r="L1176" s="123"/>
      <c r="M1176" s="124"/>
      <c r="N1176" s="125"/>
      <c r="O1176" s="122"/>
      <c r="P1176" s="123"/>
      <c r="Q1176" s="124"/>
      <c r="R1176" s="126"/>
      <c r="S1176" s="122"/>
      <c r="T1176" s="123"/>
      <c r="U1176" s="127"/>
      <c r="V1176" s="128"/>
      <c r="AH1176" s="42" t="b">
        <f t="shared" si="524"/>
        <v>0</v>
      </c>
      <c r="AI1176" s="42" t="str">
        <f t="shared" si="525"/>
        <v/>
      </c>
      <c r="AJ1176" s="42" t="str">
        <f>IF(AND(AH1176,D1176&lt;&gt;""),COUNTIF($AI$12:AI1176,AI1176),"")</f>
        <v/>
      </c>
      <c r="AK1176" s="42" t="str">
        <f t="shared" si="526"/>
        <v/>
      </c>
      <c r="AL1176" s="42" t="str">
        <f t="shared" si="527"/>
        <v/>
      </c>
      <c r="AM1176" s="42">
        <f t="shared" si="528"/>
        <v>0</v>
      </c>
      <c r="AN1176" s="109" t="str">
        <f t="shared" si="504"/>
        <v/>
      </c>
      <c r="AO1176" s="109" t="str">
        <f t="shared" si="505"/>
        <v/>
      </c>
      <c r="AP1176" s="109" t="str">
        <f t="shared" si="506"/>
        <v/>
      </c>
      <c r="AQ1176" s="109" t="str">
        <f t="shared" si="507"/>
        <v/>
      </c>
      <c r="AR1176" s="109" t="str">
        <f t="shared" si="508"/>
        <v/>
      </c>
      <c r="AS1176" s="158" t="str">
        <f t="shared" si="509"/>
        <v/>
      </c>
      <c r="AT1176" s="157" t="str">
        <f t="shared" si="510"/>
        <v/>
      </c>
      <c r="AU1176" s="157" t="str">
        <f t="shared" si="511"/>
        <v/>
      </c>
      <c r="AV1176" s="109" t="str">
        <f t="shared" si="512"/>
        <v/>
      </c>
      <c r="AW1176" s="158" t="str">
        <f t="shared" si="513"/>
        <v/>
      </c>
      <c r="AX1176" s="158" t="str">
        <f t="shared" si="514"/>
        <v/>
      </c>
      <c r="AY1176" s="158" t="str">
        <f t="shared" si="515"/>
        <v/>
      </c>
      <c r="AZ1176" s="158" t="str">
        <f t="shared" si="516"/>
        <v/>
      </c>
      <c r="BA1176" s="157" t="str">
        <f t="shared" si="517"/>
        <v/>
      </c>
      <c r="BB1176" s="157" t="str">
        <f t="shared" si="518"/>
        <v/>
      </c>
      <c r="BC1176" s="157" t="str">
        <f t="shared" si="519"/>
        <v/>
      </c>
      <c r="BD1176" s="157" t="str">
        <f t="shared" si="520"/>
        <v/>
      </c>
      <c r="BE1176" s="158" t="str">
        <f t="shared" si="521"/>
        <v/>
      </c>
      <c r="BF1176" s="158" t="str">
        <f t="shared" si="522"/>
        <v/>
      </c>
      <c r="BG1176" s="158" t="str">
        <f t="shared" si="523"/>
        <v/>
      </c>
      <c r="BI1176" s="171" t="str">
        <f t="shared" si="529"/>
        <v/>
      </c>
      <c r="BJ1176" s="163" t="str">
        <f t="shared" si="530"/>
        <v/>
      </c>
      <c r="BK1176" s="163" t="str">
        <f t="shared" si="531"/>
        <v/>
      </c>
    </row>
    <row r="1177" spans="1:63" x14ac:dyDescent="0.25">
      <c r="A1177" s="110" t="s">
        <v>202</v>
      </c>
      <c r="B1177" s="117"/>
      <c r="C1177" s="118"/>
      <c r="D1177" s="119"/>
      <c r="E1177" s="120"/>
      <c r="F1177" s="117"/>
      <c r="G1177" s="119"/>
      <c r="H1177" s="119"/>
      <c r="I1177" s="119"/>
      <c r="J1177" s="121"/>
      <c r="K1177" s="122"/>
      <c r="L1177" s="123"/>
      <c r="M1177" s="124"/>
      <c r="N1177" s="125"/>
      <c r="O1177" s="122"/>
      <c r="P1177" s="123"/>
      <c r="Q1177" s="124"/>
      <c r="R1177" s="126"/>
      <c r="S1177" s="122"/>
      <c r="T1177" s="123"/>
      <c r="U1177" s="127"/>
      <c r="V1177" s="128"/>
      <c r="AH1177" s="42" t="b">
        <f t="shared" si="524"/>
        <v>0</v>
      </c>
      <c r="AI1177" s="42" t="str">
        <f t="shared" si="525"/>
        <v/>
      </c>
      <c r="AJ1177" s="42" t="str">
        <f>IF(AND(AH1177,D1177&lt;&gt;""),COUNTIF($AI$12:AI1177,AI1177),"")</f>
        <v/>
      </c>
      <c r="AK1177" s="42" t="str">
        <f t="shared" si="526"/>
        <v/>
      </c>
      <c r="AL1177" s="42" t="str">
        <f t="shared" si="527"/>
        <v/>
      </c>
      <c r="AM1177" s="42">
        <f t="shared" si="528"/>
        <v>1</v>
      </c>
      <c r="AN1177" s="109" t="str">
        <f t="shared" si="504"/>
        <v/>
      </c>
      <c r="AO1177" s="109" t="str">
        <f t="shared" si="505"/>
        <v/>
      </c>
      <c r="AP1177" s="109" t="str">
        <f t="shared" si="506"/>
        <v/>
      </c>
      <c r="AQ1177" s="109" t="str">
        <f t="shared" si="507"/>
        <v/>
      </c>
      <c r="AR1177" s="109" t="str">
        <f t="shared" si="508"/>
        <v/>
      </c>
      <c r="AS1177" s="158" t="str">
        <f t="shared" si="509"/>
        <v/>
      </c>
      <c r="AT1177" s="157" t="str">
        <f t="shared" si="510"/>
        <v/>
      </c>
      <c r="AU1177" s="157" t="str">
        <f t="shared" si="511"/>
        <v/>
      </c>
      <c r="AV1177" s="109" t="str">
        <f t="shared" si="512"/>
        <v/>
      </c>
      <c r="AW1177" s="158" t="str">
        <f t="shared" si="513"/>
        <v/>
      </c>
      <c r="AX1177" s="158" t="str">
        <f t="shared" si="514"/>
        <v/>
      </c>
      <c r="AY1177" s="158" t="str">
        <f t="shared" si="515"/>
        <v/>
      </c>
      <c r="AZ1177" s="158" t="str">
        <f t="shared" si="516"/>
        <v/>
      </c>
      <c r="BA1177" s="157" t="str">
        <f t="shared" si="517"/>
        <v/>
      </c>
      <c r="BB1177" s="157" t="str">
        <f t="shared" si="518"/>
        <v/>
      </c>
      <c r="BC1177" s="157" t="str">
        <f t="shared" si="519"/>
        <v/>
      </c>
      <c r="BD1177" s="157" t="str">
        <f t="shared" si="520"/>
        <v/>
      </c>
      <c r="BE1177" s="158" t="str">
        <f t="shared" si="521"/>
        <v/>
      </c>
      <c r="BF1177" s="158" t="str">
        <f t="shared" si="522"/>
        <v/>
      </c>
      <c r="BG1177" s="158" t="str">
        <f t="shared" si="523"/>
        <v/>
      </c>
      <c r="BI1177" s="171" t="str">
        <f t="shared" si="529"/>
        <v/>
      </c>
      <c r="BJ1177" s="163" t="str">
        <f t="shared" si="530"/>
        <v/>
      </c>
      <c r="BK1177" s="163" t="str">
        <f t="shared" si="531"/>
        <v/>
      </c>
    </row>
    <row r="1178" spans="1:63" x14ac:dyDescent="0.25">
      <c r="A1178" s="110" t="s">
        <v>202</v>
      </c>
      <c r="B1178" s="117"/>
      <c r="C1178" s="118"/>
      <c r="D1178" s="119"/>
      <c r="E1178" s="120"/>
      <c r="F1178" s="117"/>
      <c r="G1178" s="119"/>
      <c r="H1178" s="119"/>
      <c r="I1178" s="119"/>
      <c r="J1178" s="121"/>
      <c r="K1178" s="122"/>
      <c r="L1178" s="123"/>
      <c r="M1178" s="124"/>
      <c r="N1178" s="125"/>
      <c r="O1178" s="122"/>
      <c r="P1178" s="123"/>
      <c r="Q1178" s="124"/>
      <c r="R1178" s="126"/>
      <c r="S1178" s="122"/>
      <c r="T1178" s="123"/>
      <c r="U1178" s="127"/>
      <c r="V1178" s="128"/>
      <c r="AH1178" s="42" t="b">
        <f t="shared" si="524"/>
        <v>0</v>
      </c>
      <c r="AI1178" s="42" t="str">
        <f t="shared" si="525"/>
        <v/>
      </c>
      <c r="AJ1178" s="42" t="str">
        <f>IF(AND(AH1178,D1178&lt;&gt;""),COUNTIF($AI$12:AI1178,AI1178),"")</f>
        <v/>
      </c>
      <c r="AK1178" s="42" t="str">
        <f t="shared" si="526"/>
        <v/>
      </c>
      <c r="AL1178" s="42" t="str">
        <f t="shared" si="527"/>
        <v/>
      </c>
      <c r="AM1178" s="42">
        <f t="shared" si="528"/>
        <v>0</v>
      </c>
      <c r="AN1178" s="109" t="str">
        <f t="shared" si="504"/>
        <v/>
      </c>
      <c r="AO1178" s="109" t="str">
        <f t="shared" si="505"/>
        <v/>
      </c>
      <c r="AP1178" s="109" t="str">
        <f t="shared" si="506"/>
        <v/>
      </c>
      <c r="AQ1178" s="109" t="str">
        <f t="shared" si="507"/>
        <v/>
      </c>
      <c r="AR1178" s="109" t="str">
        <f t="shared" si="508"/>
        <v/>
      </c>
      <c r="AS1178" s="158" t="str">
        <f t="shared" si="509"/>
        <v/>
      </c>
      <c r="AT1178" s="157" t="str">
        <f t="shared" si="510"/>
        <v/>
      </c>
      <c r="AU1178" s="157" t="str">
        <f t="shared" si="511"/>
        <v/>
      </c>
      <c r="AV1178" s="109" t="str">
        <f t="shared" si="512"/>
        <v/>
      </c>
      <c r="AW1178" s="158" t="str">
        <f t="shared" si="513"/>
        <v/>
      </c>
      <c r="AX1178" s="158" t="str">
        <f t="shared" si="514"/>
        <v/>
      </c>
      <c r="AY1178" s="158" t="str">
        <f t="shared" si="515"/>
        <v/>
      </c>
      <c r="AZ1178" s="158" t="str">
        <f t="shared" si="516"/>
        <v/>
      </c>
      <c r="BA1178" s="157" t="str">
        <f t="shared" si="517"/>
        <v/>
      </c>
      <c r="BB1178" s="157" t="str">
        <f t="shared" si="518"/>
        <v/>
      </c>
      <c r="BC1178" s="157" t="str">
        <f t="shared" si="519"/>
        <v/>
      </c>
      <c r="BD1178" s="157" t="str">
        <f t="shared" si="520"/>
        <v/>
      </c>
      <c r="BE1178" s="158" t="str">
        <f t="shared" si="521"/>
        <v/>
      </c>
      <c r="BF1178" s="158" t="str">
        <f t="shared" si="522"/>
        <v/>
      </c>
      <c r="BG1178" s="158" t="str">
        <f t="shared" si="523"/>
        <v/>
      </c>
      <c r="BI1178" s="171" t="str">
        <f t="shared" si="529"/>
        <v/>
      </c>
      <c r="BJ1178" s="163" t="str">
        <f t="shared" si="530"/>
        <v/>
      </c>
      <c r="BK1178" s="163" t="str">
        <f t="shared" si="531"/>
        <v/>
      </c>
    </row>
    <row r="1179" spans="1:63" x14ac:dyDescent="0.25">
      <c r="A1179" s="110" t="s">
        <v>202</v>
      </c>
      <c r="B1179" s="117"/>
      <c r="C1179" s="118"/>
      <c r="D1179" s="119"/>
      <c r="E1179" s="120"/>
      <c r="F1179" s="117"/>
      <c r="G1179" s="119"/>
      <c r="H1179" s="119"/>
      <c r="I1179" s="119"/>
      <c r="J1179" s="121"/>
      <c r="K1179" s="122"/>
      <c r="L1179" s="123"/>
      <c r="M1179" s="124"/>
      <c r="N1179" s="125"/>
      <c r="O1179" s="122"/>
      <c r="P1179" s="123"/>
      <c r="Q1179" s="124"/>
      <c r="R1179" s="126"/>
      <c r="S1179" s="122"/>
      <c r="T1179" s="123"/>
      <c r="U1179" s="127"/>
      <c r="V1179" s="128"/>
      <c r="AH1179" s="42" t="b">
        <f t="shared" si="524"/>
        <v>0</v>
      </c>
      <c r="AI1179" s="42" t="str">
        <f t="shared" si="525"/>
        <v/>
      </c>
      <c r="AJ1179" s="42" t="str">
        <f>IF(AND(AH1179,D1179&lt;&gt;""),COUNTIF($AI$12:AI1179,AI1179),"")</f>
        <v/>
      </c>
      <c r="AK1179" s="42" t="str">
        <f t="shared" si="526"/>
        <v/>
      </c>
      <c r="AL1179" s="42" t="str">
        <f t="shared" si="527"/>
        <v/>
      </c>
      <c r="AM1179" s="42">
        <f t="shared" si="528"/>
        <v>1</v>
      </c>
      <c r="AN1179" s="109" t="str">
        <f t="shared" si="504"/>
        <v/>
      </c>
      <c r="AO1179" s="109" t="str">
        <f t="shared" si="505"/>
        <v/>
      </c>
      <c r="AP1179" s="109" t="str">
        <f t="shared" si="506"/>
        <v/>
      </c>
      <c r="AQ1179" s="109" t="str">
        <f t="shared" si="507"/>
        <v/>
      </c>
      <c r="AR1179" s="109" t="str">
        <f t="shared" si="508"/>
        <v/>
      </c>
      <c r="AS1179" s="158" t="str">
        <f t="shared" si="509"/>
        <v/>
      </c>
      <c r="AT1179" s="157" t="str">
        <f t="shared" si="510"/>
        <v/>
      </c>
      <c r="AU1179" s="157" t="str">
        <f t="shared" si="511"/>
        <v/>
      </c>
      <c r="AV1179" s="109" t="str">
        <f t="shared" si="512"/>
        <v/>
      </c>
      <c r="AW1179" s="158" t="str">
        <f t="shared" si="513"/>
        <v/>
      </c>
      <c r="AX1179" s="158" t="str">
        <f t="shared" si="514"/>
        <v/>
      </c>
      <c r="AY1179" s="158" t="str">
        <f t="shared" si="515"/>
        <v/>
      </c>
      <c r="AZ1179" s="158" t="str">
        <f t="shared" si="516"/>
        <v/>
      </c>
      <c r="BA1179" s="157" t="str">
        <f t="shared" si="517"/>
        <v/>
      </c>
      <c r="BB1179" s="157" t="str">
        <f t="shared" si="518"/>
        <v/>
      </c>
      <c r="BC1179" s="157" t="str">
        <f t="shared" si="519"/>
        <v/>
      </c>
      <c r="BD1179" s="157" t="str">
        <f t="shared" si="520"/>
        <v/>
      </c>
      <c r="BE1179" s="158" t="str">
        <f t="shared" si="521"/>
        <v/>
      </c>
      <c r="BF1179" s="158" t="str">
        <f t="shared" si="522"/>
        <v/>
      </c>
      <c r="BG1179" s="158" t="str">
        <f t="shared" si="523"/>
        <v/>
      </c>
      <c r="BI1179" s="171" t="str">
        <f t="shared" si="529"/>
        <v/>
      </c>
      <c r="BJ1179" s="163" t="str">
        <f t="shared" si="530"/>
        <v/>
      </c>
      <c r="BK1179" s="163" t="str">
        <f t="shared" si="531"/>
        <v/>
      </c>
    </row>
    <row r="1180" spans="1:63" x14ac:dyDescent="0.25">
      <c r="A1180" s="110" t="s">
        <v>202</v>
      </c>
      <c r="B1180" s="117"/>
      <c r="C1180" s="118"/>
      <c r="D1180" s="119"/>
      <c r="E1180" s="120"/>
      <c r="F1180" s="117"/>
      <c r="G1180" s="119"/>
      <c r="H1180" s="119"/>
      <c r="I1180" s="119"/>
      <c r="J1180" s="121"/>
      <c r="K1180" s="122"/>
      <c r="L1180" s="123"/>
      <c r="M1180" s="124"/>
      <c r="N1180" s="125"/>
      <c r="O1180" s="122"/>
      <c r="P1180" s="123"/>
      <c r="Q1180" s="124"/>
      <c r="R1180" s="126"/>
      <c r="S1180" s="122"/>
      <c r="T1180" s="123"/>
      <c r="U1180" s="127"/>
      <c r="V1180" s="128"/>
      <c r="AH1180" s="42" t="b">
        <f t="shared" si="524"/>
        <v>0</v>
      </c>
      <c r="AI1180" s="42" t="str">
        <f t="shared" si="525"/>
        <v/>
      </c>
      <c r="AJ1180" s="42" t="str">
        <f>IF(AND(AH1180,D1180&lt;&gt;""),COUNTIF($AI$12:AI1180,AI1180),"")</f>
        <v/>
      </c>
      <c r="AK1180" s="42" t="str">
        <f t="shared" si="526"/>
        <v/>
      </c>
      <c r="AL1180" s="42" t="str">
        <f t="shared" si="527"/>
        <v/>
      </c>
      <c r="AM1180" s="42">
        <f t="shared" si="528"/>
        <v>0</v>
      </c>
      <c r="AN1180" s="109" t="str">
        <f t="shared" si="504"/>
        <v/>
      </c>
      <c r="AO1180" s="109" t="str">
        <f t="shared" si="505"/>
        <v/>
      </c>
      <c r="AP1180" s="109" t="str">
        <f t="shared" si="506"/>
        <v/>
      </c>
      <c r="AQ1180" s="109" t="str">
        <f t="shared" si="507"/>
        <v/>
      </c>
      <c r="AR1180" s="109" t="str">
        <f t="shared" si="508"/>
        <v/>
      </c>
      <c r="AS1180" s="158" t="str">
        <f t="shared" si="509"/>
        <v/>
      </c>
      <c r="AT1180" s="157" t="str">
        <f t="shared" si="510"/>
        <v/>
      </c>
      <c r="AU1180" s="157" t="str">
        <f t="shared" si="511"/>
        <v/>
      </c>
      <c r="AV1180" s="109" t="str">
        <f t="shared" si="512"/>
        <v/>
      </c>
      <c r="AW1180" s="158" t="str">
        <f t="shared" si="513"/>
        <v/>
      </c>
      <c r="AX1180" s="158" t="str">
        <f t="shared" si="514"/>
        <v/>
      </c>
      <c r="AY1180" s="158" t="str">
        <f t="shared" si="515"/>
        <v/>
      </c>
      <c r="AZ1180" s="158" t="str">
        <f t="shared" si="516"/>
        <v/>
      </c>
      <c r="BA1180" s="157" t="str">
        <f t="shared" si="517"/>
        <v/>
      </c>
      <c r="BB1180" s="157" t="str">
        <f t="shared" si="518"/>
        <v/>
      </c>
      <c r="BC1180" s="157" t="str">
        <f t="shared" si="519"/>
        <v/>
      </c>
      <c r="BD1180" s="157" t="str">
        <f t="shared" si="520"/>
        <v/>
      </c>
      <c r="BE1180" s="158" t="str">
        <f t="shared" si="521"/>
        <v/>
      </c>
      <c r="BF1180" s="158" t="str">
        <f t="shared" si="522"/>
        <v/>
      </c>
      <c r="BG1180" s="158" t="str">
        <f t="shared" si="523"/>
        <v/>
      </c>
      <c r="BI1180" s="171" t="str">
        <f t="shared" si="529"/>
        <v/>
      </c>
      <c r="BJ1180" s="163" t="str">
        <f t="shared" si="530"/>
        <v/>
      </c>
      <c r="BK1180" s="163" t="str">
        <f t="shared" si="531"/>
        <v/>
      </c>
    </row>
    <row r="1181" spans="1:63" x14ac:dyDescent="0.25">
      <c r="A1181" s="110" t="s">
        <v>202</v>
      </c>
      <c r="B1181" s="117"/>
      <c r="C1181" s="118"/>
      <c r="D1181" s="119"/>
      <c r="E1181" s="120"/>
      <c r="F1181" s="117"/>
      <c r="G1181" s="119"/>
      <c r="H1181" s="119"/>
      <c r="I1181" s="119"/>
      <c r="J1181" s="121"/>
      <c r="K1181" s="122"/>
      <c r="L1181" s="123"/>
      <c r="M1181" s="124"/>
      <c r="N1181" s="125"/>
      <c r="O1181" s="122"/>
      <c r="P1181" s="123"/>
      <c r="Q1181" s="124"/>
      <c r="R1181" s="126"/>
      <c r="S1181" s="122"/>
      <c r="T1181" s="123"/>
      <c r="U1181" s="127"/>
      <c r="V1181" s="128"/>
      <c r="AH1181" s="42" t="b">
        <f t="shared" si="524"/>
        <v>0</v>
      </c>
      <c r="AI1181" s="42" t="str">
        <f t="shared" si="525"/>
        <v/>
      </c>
      <c r="AJ1181" s="42" t="str">
        <f>IF(AND(AH1181,D1181&lt;&gt;""),COUNTIF($AI$12:AI1181,AI1181),"")</f>
        <v/>
      </c>
      <c r="AK1181" s="42" t="str">
        <f t="shared" si="526"/>
        <v/>
      </c>
      <c r="AL1181" s="42" t="str">
        <f t="shared" si="527"/>
        <v/>
      </c>
      <c r="AM1181" s="42">
        <f t="shared" si="528"/>
        <v>1</v>
      </c>
      <c r="AN1181" s="109" t="str">
        <f t="shared" si="504"/>
        <v/>
      </c>
      <c r="AO1181" s="109" t="str">
        <f t="shared" si="505"/>
        <v/>
      </c>
      <c r="AP1181" s="109" t="str">
        <f t="shared" si="506"/>
        <v/>
      </c>
      <c r="AQ1181" s="109" t="str">
        <f t="shared" si="507"/>
        <v/>
      </c>
      <c r="AR1181" s="109" t="str">
        <f t="shared" si="508"/>
        <v/>
      </c>
      <c r="AS1181" s="158" t="str">
        <f t="shared" si="509"/>
        <v/>
      </c>
      <c r="AT1181" s="157" t="str">
        <f t="shared" si="510"/>
        <v/>
      </c>
      <c r="AU1181" s="157" t="str">
        <f t="shared" si="511"/>
        <v/>
      </c>
      <c r="AV1181" s="109" t="str">
        <f t="shared" si="512"/>
        <v/>
      </c>
      <c r="AW1181" s="158" t="str">
        <f t="shared" si="513"/>
        <v/>
      </c>
      <c r="AX1181" s="158" t="str">
        <f t="shared" si="514"/>
        <v/>
      </c>
      <c r="AY1181" s="158" t="str">
        <f t="shared" si="515"/>
        <v/>
      </c>
      <c r="AZ1181" s="158" t="str">
        <f t="shared" si="516"/>
        <v/>
      </c>
      <c r="BA1181" s="157" t="str">
        <f t="shared" si="517"/>
        <v/>
      </c>
      <c r="BB1181" s="157" t="str">
        <f t="shared" si="518"/>
        <v/>
      </c>
      <c r="BC1181" s="157" t="str">
        <f t="shared" si="519"/>
        <v/>
      </c>
      <c r="BD1181" s="157" t="str">
        <f t="shared" si="520"/>
        <v/>
      </c>
      <c r="BE1181" s="158" t="str">
        <f t="shared" si="521"/>
        <v/>
      </c>
      <c r="BF1181" s="158" t="str">
        <f t="shared" si="522"/>
        <v/>
      </c>
      <c r="BG1181" s="158" t="str">
        <f t="shared" si="523"/>
        <v/>
      </c>
      <c r="BI1181" s="171" t="str">
        <f t="shared" si="529"/>
        <v/>
      </c>
      <c r="BJ1181" s="163" t="str">
        <f t="shared" si="530"/>
        <v/>
      </c>
      <c r="BK1181" s="163" t="str">
        <f t="shared" si="531"/>
        <v/>
      </c>
    </row>
    <row r="1182" spans="1:63" x14ac:dyDescent="0.25">
      <c r="A1182" s="110" t="s">
        <v>202</v>
      </c>
      <c r="B1182" s="117"/>
      <c r="C1182" s="118"/>
      <c r="D1182" s="119"/>
      <c r="E1182" s="120"/>
      <c r="F1182" s="117"/>
      <c r="G1182" s="119"/>
      <c r="H1182" s="119"/>
      <c r="I1182" s="119"/>
      <c r="J1182" s="121"/>
      <c r="K1182" s="122"/>
      <c r="L1182" s="123"/>
      <c r="M1182" s="124"/>
      <c r="N1182" s="125"/>
      <c r="O1182" s="122"/>
      <c r="P1182" s="123"/>
      <c r="Q1182" s="124"/>
      <c r="R1182" s="126"/>
      <c r="S1182" s="122"/>
      <c r="T1182" s="123"/>
      <c r="U1182" s="127"/>
      <c r="V1182" s="128"/>
      <c r="AH1182" s="42" t="b">
        <f t="shared" si="524"/>
        <v>0</v>
      </c>
      <c r="AI1182" s="42" t="str">
        <f t="shared" si="525"/>
        <v/>
      </c>
      <c r="AJ1182" s="42" t="str">
        <f>IF(AND(AH1182,D1182&lt;&gt;""),COUNTIF($AI$12:AI1182,AI1182),"")</f>
        <v/>
      </c>
      <c r="AK1182" s="42" t="str">
        <f t="shared" si="526"/>
        <v/>
      </c>
      <c r="AL1182" s="42" t="str">
        <f t="shared" si="527"/>
        <v/>
      </c>
      <c r="AM1182" s="42">
        <f t="shared" si="528"/>
        <v>0</v>
      </c>
      <c r="AN1182" s="109" t="str">
        <f t="shared" si="504"/>
        <v/>
      </c>
      <c r="AO1182" s="109" t="str">
        <f t="shared" si="505"/>
        <v/>
      </c>
      <c r="AP1182" s="109" t="str">
        <f t="shared" si="506"/>
        <v/>
      </c>
      <c r="AQ1182" s="109" t="str">
        <f t="shared" si="507"/>
        <v/>
      </c>
      <c r="AR1182" s="109" t="str">
        <f t="shared" si="508"/>
        <v/>
      </c>
      <c r="AS1182" s="158" t="str">
        <f t="shared" si="509"/>
        <v/>
      </c>
      <c r="AT1182" s="157" t="str">
        <f t="shared" si="510"/>
        <v/>
      </c>
      <c r="AU1182" s="157" t="str">
        <f t="shared" si="511"/>
        <v/>
      </c>
      <c r="AV1182" s="109" t="str">
        <f t="shared" si="512"/>
        <v/>
      </c>
      <c r="AW1182" s="158" t="str">
        <f t="shared" si="513"/>
        <v/>
      </c>
      <c r="AX1182" s="158" t="str">
        <f t="shared" si="514"/>
        <v/>
      </c>
      <c r="AY1182" s="158" t="str">
        <f t="shared" si="515"/>
        <v/>
      </c>
      <c r="AZ1182" s="158" t="str">
        <f t="shared" si="516"/>
        <v/>
      </c>
      <c r="BA1182" s="157" t="str">
        <f t="shared" si="517"/>
        <v/>
      </c>
      <c r="BB1182" s="157" t="str">
        <f t="shared" si="518"/>
        <v/>
      </c>
      <c r="BC1182" s="157" t="str">
        <f t="shared" si="519"/>
        <v/>
      </c>
      <c r="BD1182" s="157" t="str">
        <f t="shared" si="520"/>
        <v/>
      </c>
      <c r="BE1182" s="158" t="str">
        <f t="shared" si="521"/>
        <v/>
      </c>
      <c r="BF1182" s="158" t="str">
        <f t="shared" si="522"/>
        <v/>
      </c>
      <c r="BG1182" s="158" t="str">
        <f t="shared" si="523"/>
        <v/>
      </c>
      <c r="BI1182" s="171" t="str">
        <f t="shared" si="529"/>
        <v/>
      </c>
      <c r="BJ1182" s="163" t="str">
        <f t="shared" si="530"/>
        <v/>
      </c>
      <c r="BK1182" s="163" t="str">
        <f t="shared" si="531"/>
        <v/>
      </c>
    </row>
    <row r="1183" spans="1:63" x14ac:dyDescent="0.25">
      <c r="A1183" s="110" t="s">
        <v>202</v>
      </c>
      <c r="B1183" s="117"/>
      <c r="C1183" s="118"/>
      <c r="D1183" s="119"/>
      <c r="E1183" s="120"/>
      <c r="F1183" s="117"/>
      <c r="G1183" s="119"/>
      <c r="H1183" s="119"/>
      <c r="I1183" s="119"/>
      <c r="J1183" s="121"/>
      <c r="K1183" s="122"/>
      <c r="L1183" s="123"/>
      <c r="M1183" s="124"/>
      <c r="N1183" s="125"/>
      <c r="O1183" s="122"/>
      <c r="P1183" s="123"/>
      <c r="Q1183" s="124"/>
      <c r="R1183" s="126"/>
      <c r="S1183" s="122"/>
      <c r="T1183" s="123"/>
      <c r="U1183" s="127"/>
      <c r="V1183" s="128"/>
      <c r="AH1183" s="42" t="b">
        <f t="shared" si="524"/>
        <v>0</v>
      </c>
      <c r="AI1183" s="42" t="str">
        <f t="shared" si="525"/>
        <v/>
      </c>
      <c r="AJ1183" s="42" t="str">
        <f>IF(AND(AH1183,D1183&lt;&gt;""),COUNTIF($AI$12:AI1183,AI1183),"")</f>
        <v/>
      </c>
      <c r="AK1183" s="42" t="str">
        <f t="shared" si="526"/>
        <v/>
      </c>
      <c r="AL1183" s="42" t="str">
        <f t="shared" si="527"/>
        <v/>
      </c>
      <c r="AM1183" s="42">
        <f t="shared" si="528"/>
        <v>1</v>
      </c>
      <c r="AN1183" s="109" t="str">
        <f t="shared" si="504"/>
        <v/>
      </c>
      <c r="AO1183" s="109" t="str">
        <f t="shared" si="505"/>
        <v/>
      </c>
      <c r="AP1183" s="109" t="str">
        <f t="shared" si="506"/>
        <v/>
      </c>
      <c r="AQ1183" s="109" t="str">
        <f t="shared" si="507"/>
        <v/>
      </c>
      <c r="AR1183" s="109" t="str">
        <f t="shared" si="508"/>
        <v/>
      </c>
      <c r="AS1183" s="158" t="str">
        <f t="shared" si="509"/>
        <v/>
      </c>
      <c r="AT1183" s="157" t="str">
        <f t="shared" si="510"/>
        <v/>
      </c>
      <c r="AU1183" s="157" t="str">
        <f t="shared" si="511"/>
        <v/>
      </c>
      <c r="AV1183" s="109" t="str">
        <f t="shared" si="512"/>
        <v/>
      </c>
      <c r="AW1183" s="158" t="str">
        <f t="shared" si="513"/>
        <v/>
      </c>
      <c r="AX1183" s="158" t="str">
        <f t="shared" si="514"/>
        <v/>
      </c>
      <c r="AY1183" s="158" t="str">
        <f t="shared" si="515"/>
        <v/>
      </c>
      <c r="AZ1183" s="158" t="str">
        <f t="shared" si="516"/>
        <v/>
      </c>
      <c r="BA1183" s="157" t="str">
        <f t="shared" si="517"/>
        <v/>
      </c>
      <c r="BB1183" s="157" t="str">
        <f t="shared" si="518"/>
        <v/>
      </c>
      <c r="BC1183" s="157" t="str">
        <f t="shared" si="519"/>
        <v/>
      </c>
      <c r="BD1183" s="157" t="str">
        <f t="shared" si="520"/>
        <v/>
      </c>
      <c r="BE1183" s="158" t="str">
        <f t="shared" si="521"/>
        <v/>
      </c>
      <c r="BF1183" s="158" t="str">
        <f t="shared" si="522"/>
        <v/>
      </c>
      <c r="BG1183" s="158" t="str">
        <f t="shared" si="523"/>
        <v/>
      </c>
      <c r="BI1183" s="171" t="str">
        <f t="shared" si="529"/>
        <v/>
      </c>
      <c r="BJ1183" s="163" t="str">
        <f t="shared" si="530"/>
        <v/>
      </c>
      <c r="BK1183" s="163" t="str">
        <f t="shared" si="531"/>
        <v/>
      </c>
    </row>
    <row r="1184" spans="1:63" x14ac:dyDescent="0.25">
      <c r="A1184" s="110" t="s">
        <v>202</v>
      </c>
      <c r="B1184" s="117"/>
      <c r="C1184" s="118"/>
      <c r="D1184" s="119"/>
      <c r="E1184" s="120"/>
      <c r="F1184" s="117"/>
      <c r="G1184" s="119"/>
      <c r="H1184" s="119"/>
      <c r="I1184" s="119"/>
      <c r="J1184" s="121"/>
      <c r="K1184" s="122"/>
      <c r="L1184" s="123"/>
      <c r="M1184" s="124"/>
      <c r="N1184" s="125"/>
      <c r="O1184" s="122"/>
      <c r="P1184" s="123"/>
      <c r="Q1184" s="124"/>
      <c r="R1184" s="126"/>
      <c r="S1184" s="122"/>
      <c r="T1184" s="123"/>
      <c r="U1184" s="127"/>
      <c r="V1184" s="128"/>
      <c r="AH1184" s="42" t="b">
        <f t="shared" si="524"/>
        <v>0</v>
      </c>
      <c r="AI1184" s="42" t="str">
        <f t="shared" si="525"/>
        <v/>
      </c>
      <c r="AJ1184" s="42" t="str">
        <f>IF(AND(AH1184,D1184&lt;&gt;""),COUNTIF($AI$12:AI1184,AI1184),"")</f>
        <v/>
      </c>
      <c r="AK1184" s="42" t="str">
        <f t="shared" si="526"/>
        <v/>
      </c>
      <c r="AL1184" s="42" t="str">
        <f t="shared" si="527"/>
        <v/>
      </c>
      <c r="AM1184" s="42">
        <f t="shared" si="528"/>
        <v>0</v>
      </c>
      <c r="AN1184" s="109" t="str">
        <f t="shared" si="504"/>
        <v/>
      </c>
      <c r="AO1184" s="109" t="str">
        <f t="shared" si="505"/>
        <v/>
      </c>
      <c r="AP1184" s="109" t="str">
        <f t="shared" si="506"/>
        <v/>
      </c>
      <c r="AQ1184" s="109" t="str">
        <f t="shared" si="507"/>
        <v/>
      </c>
      <c r="AR1184" s="109" t="str">
        <f t="shared" si="508"/>
        <v/>
      </c>
      <c r="AS1184" s="158" t="str">
        <f t="shared" si="509"/>
        <v/>
      </c>
      <c r="AT1184" s="157" t="str">
        <f t="shared" si="510"/>
        <v/>
      </c>
      <c r="AU1184" s="157" t="str">
        <f t="shared" si="511"/>
        <v/>
      </c>
      <c r="AV1184" s="109" t="str">
        <f t="shared" si="512"/>
        <v/>
      </c>
      <c r="AW1184" s="158" t="str">
        <f t="shared" si="513"/>
        <v/>
      </c>
      <c r="AX1184" s="158" t="str">
        <f t="shared" si="514"/>
        <v/>
      </c>
      <c r="AY1184" s="158" t="str">
        <f t="shared" si="515"/>
        <v/>
      </c>
      <c r="AZ1184" s="158" t="str">
        <f t="shared" si="516"/>
        <v/>
      </c>
      <c r="BA1184" s="157" t="str">
        <f t="shared" si="517"/>
        <v/>
      </c>
      <c r="BB1184" s="157" t="str">
        <f t="shared" si="518"/>
        <v/>
      </c>
      <c r="BC1184" s="157" t="str">
        <f t="shared" si="519"/>
        <v/>
      </c>
      <c r="BD1184" s="157" t="str">
        <f t="shared" si="520"/>
        <v/>
      </c>
      <c r="BE1184" s="158" t="str">
        <f t="shared" si="521"/>
        <v/>
      </c>
      <c r="BF1184" s="158" t="str">
        <f t="shared" si="522"/>
        <v/>
      </c>
      <c r="BG1184" s="158" t="str">
        <f t="shared" si="523"/>
        <v/>
      </c>
      <c r="BI1184" s="171" t="str">
        <f t="shared" si="529"/>
        <v/>
      </c>
      <c r="BJ1184" s="163" t="str">
        <f t="shared" si="530"/>
        <v/>
      </c>
      <c r="BK1184" s="163" t="str">
        <f t="shared" si="531"/>
        <v/>
      </c>
    </row>
    <row r="1185" spans="1:63" x14ac:dyDescent="0.25">
      <c r="A1185" s="110" t="s">
        <v>202</v>
      </c>
      <c r="B1185" s="117"/>
      <c r="C1185" s="118"/>
      <c r="D1185" s="119"/>
      <c r="E1185" s="120"/>
      <c r="F1185" s="117"/>
      <c r="G1185" s="119"/>
      <c r="H1185" s="119"/>
      <c r="I1185" s="119"/>
      <c r="J1185" s="121"/>
      <c r="K1185" s="122"/>
      <c r="L1185" s="123"/>
      <c r="M1185" s="124"/>
      <c r="N1185" s="125"/>
      <c r="O1185" s="122"/>
      <c r="P1185" s="123"/>
      <c r="Q1185" s="124"/>
      <c r="R1185" s="126"/>
      <c r="S1185" s="122"/>
      <c r="T1185" s="123"/>
      <c r="U1185" s="127"/>
      <c r="V1185" s="128"/>
      <c r="AH1185" s="42" t="b">
        <f t="shared" si="524"/>
        <v>0</v>
      </c>
      <c r="AI1185" s="42" t="str">
        <f t="shared" si="525"/>
        <v/>
      </c>
      <c r="AJ1185" s="42" t="str">
        <f>IF(AND(AH1185,D1185&lt;&gt;""),COUNTIF($AI$12:AI1185,AI1185),"")</f>
        <v/>
      </c>
      <c r="AK1185" s="42" t="str">
        <f t="shared" si="526"/>
        <v/>
      </c>
      <c r="AL1185" s="42" t="str">
        <f t="shared" si="527"/>
        <v/>
      </c>
      <c r="AM1185" s="42">
        <f t="shared" si="528"/>
        <v>1</v>
      </c>
      <c r="AN1185" s="109" t="str">
        <f t="shared" si="504"/>
        <v/>
      </c>
      <c r="AO1185" s="109" t="str">
        <f t="shared" si="505"/>
        <v/>
      </c>
      <c r="AP1185" s="109" t="str">
        <f t="shared" si="506"/>
        <v/>
      </c>
      <c r="AQ1185" s="109" t="str">
        <f t="shared" si="507"/>
        <v/>
      </c>
      <c r="AR1185" s="109" t="str">
        <f t="shared" si="508"/>
        <v/>
      </c>
      <c r="AS1185" s="158" t="str">
        <f t="shared" si="509"/>
        <v/>
      </c>
      <c r="AT1185" s="157" t="str">
        <f t="shared" si="510"/>
        <v/>
      </c>
      <c r="AU1185" s="157" t="str">
        <f t="shared" si="511"/>
        <v/>
      </c>
      <c r="AV1185" s="109" t="str">
        <f t="shared" si="512"/>
        <v/>
      </c>
      <c r="AW1185" s="158" t="str">
        <f t="shared" si="513"/>
        <v/>
      </c>
      <c r="AX1185" s="158" t="str">
        <f t="shared" si="514"/>
        <v/>
      </c>
      <c r="AY1185" s="158" t="str">
        <f t="shared" si="515"/>
        <v/>
      </c>
      <c r="AZ1185" s="158" t="str">
        <f t="shared" si="516"/>
        <v/>
      </c>
      <c r="BA1185" s="157" t="str">
        <f t="shared" si="517"/>
        <v/>
      </c>
      <c r="BB1185" s="157" t="str">
        <f t="shared" si="518"/>
        <v/>
      </c>
      <c r="BC1185" s="157" t="str">
        <f t="shared" si="519"/>
        <v/>
      </c>
      <c r="BD1185" s="157" t="str">
        <f t="shared" si="520"/>
        <v/>
      </c>
      <c r="BE1185" s="158" t="str">
        <f t="shared" si="521"/>
        <v/>
      </c>
      <c r="BF1185" s="158" t="str">
        <f t="shared" si="522"/>
        <v/>
      </c>
      <c r="BG1185" s="158" t="str">
        <f t="shared" si="523"/>
        <v/>
      </c>
      <c r="BI1185" s="171" t="str">
        <f t="shared" si="529"/>
        <v/>
      </c>
      <c r="BJ1185" s="163" t="str">
        <f t="shared" si="530"/>
        <v/>
      </c>
      <c r="BK1185" s="163" t="str">
        <f t="shared" si="531"/>
        <v/>
      </c>
    </row>
    <row r="1186" spans="1:63" x14ac:dyDescent="0.25">
      <c r="A1186" s="110" t="s">
        <v>202</v>
      </c>
      <c r="B1186" s="117"/>
      <c r="C1186" s="118"/>
      <c r="D1186" s="119"/>
      <c r="E1186" s="120"/>
      <c r="F1186" s="117"/>
      <c r="G1186" s="119"/>
      <c r="H1186" s="119"/>
      <c r="I1186" s="119"/>
      <c r="J1186" s="121"/>
      <c r="K1186" s="122"/>
      <c r="L1186" s="123"/>
      <c r="M1186" s="124"/>
      <c r="N1186" s="125"/>
      <c r="O1186" s="122"/>
      <c r="P1186" s="123"/>
      <c r="Q1186" s="124"/>
      <c r="R1186" s="126"/>
      <c r="S1186" s="122"/>
      <c r="T1186" s="123"/>
      <c r="U1186" s="127"/>
      <c r="V1186" s="128"/>
      <c r="AH1186" s="42" t="b">
        <f t="shared" si="524"/>
        <v>0</v>
      </c>
      <c r="AI1186" s="42" t="str">
        <f t="shared" si="525"/>
        <v/>
      </c>
      <c r="AJ1186" s="42" t="str">
        <f>IF(AND(AH1186,D1186&lt;&gt;""),COUNTIF($AI$12:AI1186,AI1186),"")</f>
        <v/>
      </c>
      <c r="AK1186" s="42" t="str">
        <f t="shared" si="526"/>
        <v/>
      </c>
      <c r="AL1186" s="42" t="str">
        <f t="shared" si="527"/>
        <v/>
      </c>
      <c r="AM1186" s="42">
        <f t="shared" si="528"/>
        <v>0</v>
      </c>
      <c r="AN1186" s="109" t="str">
        <f t="shared" si="504"/>
        <v/>
      </c>
      <c r="AO1186" s="109" t="str">
        <f t="shared" si="505"/>
        <v/>
      </c>
      <c r="AP1186" s="109" t="str">
        <f t="shared" si="506"/>
        <v/>
      </c>
      <c r="AQ1186" s="109" t="str">
        <f t="shared" si="507"/>
        <v/>
      </c>
      <c r="AR1186" s="109" t="str">
        <f t="shared" si="508"/>
        <v/>
      </c>
      <c r="AS1186" s="158" t="str">
        <f t="shared" si="509"/>
        <v/>
      </c>
      <c r="AT1186" s="157" t="str">
        <f t="shared" si="510"/>
        <v/>
      </c>
      <c r="AU1186" s="157" t="str">
        <f t="shared" si="511"/>
        <v/>
      </c>
      <c r="AV1186" s="109" t="str">
        <f t="shared" si="512"/>
        <v/>
      </c>
      <c r="AW1186" s="158" t="str">
        <f t="shared" si="513"/>
        <v/>
      </c>
      <c r="AX1186" s="158" t="str">
        <f t="shared" si="514"/>
        <v/>
      </c>
      <c r="AY1186" s="158" t="str">
        <f t="shared" si="515"/>
        <v/>
      </c>
      <c r="AZ1186" s="158" t="str">
        <f t="shared" si="516"/>
        <v/>
      </c>
      <c r="BA1186" s="157" t="str">
        <f t="shared" si="517"/>
        <v/>
      </c>
      <c r="BB1186" s="157" t="str">
        <f t="shared" si="518"/>
        <v/>
      </c>
      <c r="BC1186" s="157" t="str">
        <f t="shared" si="519"/>
        <v/>
      </c>
      <c r="BD1186" s="157" t="str">
        <f t="shared" si="520"/>
        <v/>
      </c>
      <c r="BE1186" s="158" t="str">
        <f t="shared" si="521"/>
        <v/>
      </c>
      <c r="BF1186" s="158" t="str">
        <f t="shared" si="522"/>
        <v/>
      </c>
      <c r="BG1186" s="158" t="str">
        <f t="shared" si="523"/>
        <v/>
      </c>
      <c r="BI1186" s="171" t="str">
        <f t="shared" si="529"/>
        <v/>
      </c>
      <c r="BJ1186" s="163" t="str">
        <f t="shared" si="530"/>
        <v/>
      </c>
      <c r="BK1186" s="163" t="str">
        <f t="shared" si="531"/>
        <v/>
      </c>
    </row>
    <row r="1187" spans="1:63" x14ac:dyDescent="0.25">
      <c r="A1187" s="110" t="s">
        <v>202</v>
      </c>
      <c r="B1187" s="117"/>
      <c r="C1187" s="118"/>
      <c r="D1187" s="119"/>
      <c r="E1187" s="120"/>
      <c r="F1187" s="117"/>
      <c r="G1187" s="119"/>
      <c r="H1187" s="119"/>
      <c r="I1187" s="119"/>
      <c r="J1187" s="121"/>
      <c r="K1187" s="122"/>
      <c r="L1187" s="123"/>
      <c r="M1187" s="124"/>
      <c r="N1187" s="125"/>
      <c r="O1187" s="122"/>
      <c r="P1187" s="123"/>
      <c r="Q1187" s="124"/>
      <c r="R1187" s="126"/>
      <c r="S1187" s="122"/>
      <c r="T1187" s="123"/>
      <c r="U1187" s="127"/>
      <c r="V1187" s="128"/>
      <c r="AH1187" s="42" t="b">
        <f t="shared" si="524"/>
        <v>0</v>
      </c>
      <c r="AI1187" s="42" t="str">
        <f t="shared" si="525"/>
        <v/>
      </c>
      <c r="AJ1187" s="42" t="str">
        <f>IF(AND(AH1187,D1187&lt;&gt;""),COUNTIF($AI$12:AI1187,AI1187),"")</f>
        <v/>
      </c>
      <c r="AK1187" s="42" t="str">
        <f t="shared" si="526"/>
        <v/>
      </c>
      <c r="AL1187" s="42" t="str">
        <f t="shared" si="527"/>
        <v/>
      </c>
      <c r="AM1187" s="42">
        <f t="shared" si="528"/>
        <v>1</v>
      </c>
      <c r="AN1187" s="109" t="str">
        <f t="shared" si="504"/>
        <v/>
      </c>
      <c r="AO1187" s="109" t="str">
        <f t="shared" si="505"/>
        <v/>
      </c>
      <c r="AP1187" s="109" t="str">
        <f t="shared" si="506"/>
        <v/>
      </c>
      <c r="AQ1187" s="109" t="str">
        <f t="shared" si="507"/>
        <v/>
      </c>
      <c r="AR1187" s="109" t="str">
        <f t="shared" si="508"/>
        <v/>
      </c>
      <c r="AS1187" s="158" t="str">
        <f t="shared" si="509"/>
        <v/>
      </c>
      <c r="AT1187" s="157" t="str">
        <f t="shared" si="510"/>
        <v/>
      </c>
      <c r="AU1187" s="157" t="str">
        <f t="shared" si="511"/>
        <v/>
      </c>
      <c r="AV1187" s="109" t="str">
        <f t="shared" si="512"/>
        <v/>
      </c>
      <c r="AW1187" s="158" t="str">
        <f t="shared" si="513"/>
        <v/>
      </c>
      <c r="AX1187" s="158" t="str">
        <f t="shared" si="514"/>
        <v/>
      </c>
      <c r="AY1187" s="158" t="str">
        <f t="shared" si="515"/>
        <v/>
      </c>
      <c r="AZ1187" s="158" t="str">
        <f t="shared" si="516"/>
        <v/>
      </c>
      <c r="BA1187" s="157" t="str">
        <f t="shared" si="517"/>
        <v/>
      </c>
      <c r="BB1187" s="157" t="str">
        <f t="shared" si="518"/>
        <v/>
      </c>
      <c r="BC1187" s="157" t="str">
        <f t="shared" si="519"/>
        <v/>
      </c>
      <c r="BD1187" s="157" t="str">
        <f t="shared" si="520"/>
        <v/>
      </c>
      <c r="BE1187" s="158" t="str">
        <f t="shared" si="521"/>
        <v/>
      </c>
      <c r="BF1187" s="158" t="str">
        <f t="shared" si="522"/>
        <v/>
      </c>
      <c r="BG1187" s="158" t="str">
        <f t="shared" si="523"/>
        <v/>
      </c>
      <c r="BI1187" s="171" t="str">
        <f t="shared" si="529"/>
        <v/>
      </c>
      <c r="BJ1187" s="163" t="str">
        <f t="shared" si="530"/>
        <v/>
      </c>
      <c r="BK1187" s="163" t="str">
        <f t="shared" si="531"/>
        <v/>
      </c>
    </row>
    <row r="1188" spans="1:63" x14ac:dyDescent="0.25">
      <c r="A1188" s="110" t="s">
        <v>202</v>
      </c>
      <c r="B1188" s="117"/>
      <c r="C1188" s="118"/>
      <c r="D1188" s="119"/>
      <c r="E1188" s="120"/>
      <c r="F1188" s="117"/>
      <c r="G1188" s="119"/>
      <c r="H1188" s="119"/>
      <c r="I1188" s="119"/>
      <c r="J1188" s="121"/>
      <c r="K1188" s="122"/>
      <c r="L1188" s="123"/>
      <c r="M1188" s="124"/>
      <c r="N1188" s="125"/>
      <c r="O1188" s="122"/>
      <c r="P1188" s="123"/>
      <c r="Q1188" s="124"/>
      <c r="R1188" s="126"/>
      <c r="S1188" s="122"/>
      <c r="T1188" s="123"/>
      <c r="U1188" s="127"/>
      <c r="V1188" s="128"/>
      <c r="AH1188" s="42" t="b">
        <f t="shared" si="524"/>
        <v>0</v>
      </c>
      <c r="AI1188" s="42" t="str">
        <f t="shared" si="525"/>
        <v/>
      </c>
      <c r="AJ1188" s="42" t="str">
        <f>IF(AND(AH1188,D1188&lt;&gt;""),COUNTIF($AI$12:AI1188,AI1188),"")</f>
        <v/>
      </c>
      <c r="AK1188" s="42" t="str">
        <f t="shared" si="526"/>
        <v/>
      </c>
      <c r="AL1188" s="42" t="str">
        <f t="shared" si="527"/>
        <v/>
      </c>
      <c r="AM1188" s="42">
        <f t="shared" si="528"/>
        <v>0</v>
      </c>
      <c r="AN1188" s="109" t="str">
        <f t="shared" si="504"/>
        <v/>
      </c>
      <c r="AO1188" s="109" t="str">
        <f t="shared" si="505"/>
        <v/>
      </c>
      <c r="AP1188" s="109" t="str">
        <f t="shared" si="506"/>
        <v/>
      </c>
      <c r="AQ1188" s="109" t="str">
        <f t="shared" si="507"/>
        <v/>
      </c>
      <c r="AR1188" s="109" t="str">
        <f t="shared" si="508"/>
        <v/>
      </c>
      <c r="AS1188" s="158" t="str">
        <f t="shared" si="509"/>
        <v/>
      </c>
      <c r="AT1188" s="157" t="str">
        <f t="shared" si="510"/>
        <v/>
      </c>
      <c r="AU1188" s="157" t="str">
        <f t="shared" si="511"/>
        <v/>
      </c>
      <c r="AV1188" s="109" t="str">
        <f t="shared" si="512"/>
        <v/>
      </c>
      <c r="AW1188" s="158" t="str">
        <f t="shared" si="513"/>
        <v/>
      </c>
      <c r="AX1188" s="158" t="str">
        <f t="shared" si="514"/>
        <v/>
      </c>
      <c r="AY1188" s="158" t="str">
        <f t="shared" si="515"/>
        <v/>
      </c>
      <c r="AZ1188" s="158" t="str">
        <f t="shared" si="516"/>
        <v/>
      </c>
      <c r="BA1188" s="157" t="str">
        <f t="shared" si="517"/>
        <v/>
      </c>
      <c r="BB1188" s="157" t="str">
        <f t="shared" si="518"/>
        <v/>
      </c>
      <c r="BC1188" s="157" t="str">
        <f t="shared" si="519"/>
        <v/>
      </c>
      <c r="BD1188" s="157" t="str">
        <f t="shared" si="520"/>
        <v/>
      </c>
      <c r="BE1188" s="158" t="str">
        <f t="shared" si="521"/>
        <v/>
      </c>
      <c r="BF1188" s="158" t="str">
        <f t="shared" si="522"/>
        <v/>
      </c>
      <c r="BG1188" s="158" t="str">
        <f t="shared" si="523"/>
        <v/>
      </c>
      <c r="BI1188" s="171" t="str">
        <f t="shared" si="529"/>
        <v/>
      </c>
      <c r="BJ1188" s="163" t="str">
        <f t="shared" si="530"/>
        <v/>
      </c>
      <c r="BK1188" s="163" t="str">
        <f t="shared" si="531"/>
        <v/>
      </c>
    </row>
    <row r="1189" spans="1:63" x14ac:dyDescent="0.25">
      <c r="A1189" s="110" t="s">
        <v>202</v>
      </c>
      <c r="B1189" s="117"/>
      <c r="C1189" s="118"/>
      <c r="D1189" s="119"/>
      <c r="E1189" s="120"/>
      <c r="F1189" s="117"/>
      <c r="G1189" s="119"/>
      <c r="H1189" s="119"/>
      <c r="I1189" s="119"/>
      <c r="J1189" s="121"/>
      <c r="K1189" s="122"/>
      <c r="L1189" s="123"/>
      <c r="M1189" s="124"/>
      <c r="N1189" s="125"/>
      <c r="O1189" s="122"/>
      <c r="P1189" s="123"/>
      <c r="Q1189" s="124"/>
      <c r="R1189" s="126"/>
      <c r="S1189" s="122"/>
      <c r="T1189" s="123"/>
      <c r="U1189" s="127"/>
      <c r="V1189" s="128"/>
      <c r="AH1189" s="42" t="b">
        <f t="shared" si="524"/>
        <v>0</v>
      </c>
      <c r="AI1189" s="42" t="str">
        <f t="shared" si="525"/>
        <v/>
      </c>
      <c r="AJ1189" s="42" t="str">
        <f>IF(AND(AH1189,D1189&lt;&gt;""),COUNTIF($AI$12:AI1189,AI1189),"")</f>
        <v/>
      </c>
      <c r="AK1189" s="42" t="str">
        <f t="shared" si="526"/>
        <v/>
      </c>
      <c r="AL1189" s="42" t="str">
        <f t="shared" si="527"/>
        <v/>
      </c>
      <c r="AM1189" s="42">
        <f t="shared" si="528"/>
        <v>1</v>
      </c>
      <c r="AN1189" s="109" t="str">
        <f t="shared" si="504"/>
        <v/>
      </c>
      <c r="AO1189" s="109" t="str">
        <f t="shared" si="505"/>
        <v/>
      </c>
      <c r="AP1189" s="109" t="str">
        <f t="shared" si="506"/>
        <v/>
      </c>
      <c r="AQ1189" s="109" t="str">
        <f t="shared" si="507"/>
        <v/>
      </c>
      <c r="AR1189" s="109" t="str">
        <f t="shared" si="508"/>
        <v/>
      </c>
      <c r="AS1189" s="158" t="str">
        <f t="shared" si="509"/>
        <v/>
      </c>
      <c r="AT1189" s="157" t="str">
        <f t="shared" si="510"/>
        <v/>
      </c>
      <c r="AU1189" s="157" t="str">
        <f t="shared" si="511"/>
        <v/>
      </c>
      <c r="AV1189" s="109" t="str">
        <f t="shared" si="512"/>
        <v/>
      </c>
      <c r="AW1189" s="158" t="str">
        <f t="shared" si="513"/>
        <v/>
      </c>
      <c r="AX1189" s="158" t="str">
        <f t="shared" si="514"/>
        <v/>
      </c>
      <c r="AY1189" s="158" t="str">
        <f t="shared" si="515"/>
        <v/>
      </c>
      <c r="AZ1189" s="158" t="str">
        <f t="shared" si="516"/>
        <v/>
      </c>
      <c r="BA1189" s="157" t="str">
        <f t="shared" si="517"/>
        <v/>
      </c>
      <c r="BB1189" s="157" t="str">
        <f t="shared" si="518"/>
        <v/>
      </c>
      <c r="BC1189" s="157" t="str">
        <f t="shared" si="519"/>
        <v/>
      </c>
      <c r="BD1189" s="157" t="str">
        <f t="shared" si="520"/>
        <v/>
      </c>
      <c r="BE1189" s="158" t="str">
        <f t="shared" si="521"/>
        <v/>
      </c>
      <c r="BF1189" s="158" t="str">
        <f t="shared" si="522"/>
        <v/>
      </c>
      <c r="BG1189" s="158" t="str">
        <f t="shared" si="523"/>
        <v/>
      </c>
      <c r="BI1189" s="171" t="str">
        <f t="shared" si="529"/>
        <v/>
      </c>
      <c r="BJ1189" s="163" t="str">
        <f t="shared" si="530"/>
        <v/>
      </c>
      <c r="BK1189" s="163" t="str">
        <f t="shared" si="531"/>
        <v/>
      </c>
    </row>
    <row r="1190" spans="1:63" x14ac:dyDescent="0.25">
      <c r="A1190" s="110" t="s">
        <v>202</v>
      </c>
      <c r="B1190" s="117"/>
      <c r="C1190" s="118"/>
      <c r="D1190" s="119"/>
      <c r="E1190" s="120"/>
      <c r="F1190" s="117"/>
      <c r="G1190" s="119"/>
      <c r="H1190" s="119"/>
      <c r="I1190" s="119"/>
      <c r="J1190" s="121"/>
      <c r="K1190" s="122"/>
      <c r="L1190" s="123"/>
      <c r="M1190" s="124"/>
      <c r="N1190" s="125"/>
      <c r="O1190" s="122"/>
      <c r="P1190" s="123"/>
      <c r="Q1190" s="124"/>
      <c r="R1190" s="126"/>
      <c r="S1190" s="122"/>
      <c r="T1190" s="123"/>
      <c r="U1190" s="127"/>
      <c r="V1190" s="128"/>
      <c r="AH1190" s="42" t="b">
        <f t="shared" si="524"/>
        <v>0</v>
      </c>
      <c r="AI1190" s="42" t="str">
        <f t="shared" si="525"/>
        <v/>
      </c>
      <c r="AJ1190" s="42" t="str">
        <f>IF(AND(AH1190,D1190&lt;&gt;""),COUNTIF($AI$12:AI1190,AI1190),"")</f>
        <v/>
      </c>
      <c r="AK1190" s="42" t="str">
        <f t="shared" si="526"/>
        <v/>
      </c>
      <c r="AL1190" s="42" t="str">
        <f t="shared" si="527"/>
        <v/>
      </c>
      <c r="AM1190" s="42">
        <f t="shared" si="528"/>
        <v>0</v>
      </c>
      <c r="AN1190" s="109" t="str">
        <f t="shared" si="504"/>
        <v/>
      </c>
      <c r="AO1190" s="109" t="str">
        <f t="shared" si="505"/>
        <v/>
      </c>
      <c r="AP1190" s="109" t="str">
        <f t="shared" si="506"/>
        <v/>
      </c>
      <c r="AQ1190" s="109" t="str">
        <f t="shared" si="507"/>
        <v/>
      </c>
      <c r="AR1190" s="109" t="str">
        <f t="shared" si="508"/>
        <v/>
      </c>
      <c r="AS1190" s="158" t="str">
        <f t="shared" si="509"/>
        <v/>
      </c>
      <c r="AT1190" s="157" t="str">
        <f t="shared" si="510"/>
        <v/>
      </c>
      <c r="AU1190" s="157" t="str">
        <f t="shared" si="511"/>
        <v/>
      </c>
      <c r="AV1190" s="109" t="str">
        <f t="shared" si="512"/>
        <v/>
      </c>
      <c r="AW1190" s="158" t="str">
        <f t="shared" si="513"/>
        <v/>
      </c>
      <c r="AX1190" s="158" t="str">
        <f t="shared" si="514"/>
        <v/>
      </c>
      <c r="AY1190" s="158" t="str">
        <f t="shared" si="515"/>
        <v/>
      </c>
      <c r="AZ1190" s="158" t="str">
        <f t="shared" si="516"/>
        <v/>
      </c>
      <c r="BA1190" s="157" t="str">
        <f t="shared" si="517"/>
        <v/>
      </c>
      <c r="BB1190" s="157" t="str">
        <f t="shared" si="518"/>
        <v/>
      </c>
      <c r="BC1190" s="157" t="str">
        <f t="shared" si="519"/>
        <v/>
      </c>
      <c r="BD1190" s="157" t="str">
        <f t="shared" si="520"/>
        <v/>
      </c>
      <c r="BE1190" s="158" t="str">
        <f t="shared" si="521"/>
        <v/>
      </c>
      <c r="BF1190" s="158" t="str">
        <f t="shared" si="522"/>
        <v/>
      </c>
      <c r="BG1190" s="158" t="str">
        <f t="shared" si="523"/>
        <v/>
      </c>
      <c r="BI1190" s="171" t="str">
        <f t="shared" si="529"/>
        <v/>
      </c>
      <c r="BJ1190" s="163" t="str">
        <f t="shared" si="530"/>
        <v/>
      </c>
      <c r="BK1190" s="163" t="str">
        <f t="shared" si="531"/>
        <v/>
      </c>
    </row>
    <row r="1191" spans="1:63" x14ac:dyDescent="0.25">
      <c r="A1191" s="110" t="s">
        <v>202</v>
      </c>
      <c r="B1191" s="117"/>
      <c r="C1191" s="118"/>
      <c r="D1191" s="119"/>
      <c r="E1191" s="120"/>
      <c r="F1191" s="117"/>
      <c r="G1191" s="119"/>
      <c r="H1191" s="119"/>
      <c r="I1191" s="119"/>
      <c r="J1191" s="121"/>
      <c r="K1191" s="122"/>
      <c r="L1191" s="123"/>
      <c r="M1191" s="124"/>
      <c r="N1191" s="125"/>
      <c r="O1191" s="122"/>
      <c r="P1191" s="123"/>
      <c r="Q1191" s="124"/>
      <c r="R1191" s="126"/>
      <c r="S1191" s="122"/>
      <c r="T1191" s="123"/>
      <c r="U1191" s="127"/>
      <c r="V1191" s="128"/>
      <c r="AH1191" s="42" t="b">
        <f t="shared" si="524"/>
        <v>0</v>
      </c>
      <c r="AI1191" s="42" t="str">
        <f t="shared" si="525"/>
        <v/>
      </c>
      <c r="AJ1191" s="42" t="str">
        <f>IF(AND(AH1191,D1191&lt;&gt;""),COUNTIF($AI$12:AI1191,AI1191),"")</f>
        <v/>
      </c>
      <c r="AK1191" s="42" t="str">
        <f t="shared" si="526"/>
        <v/>
      </c>
      <c r="AL1191" s="42" t="str">
        <f t="shared" si="527"/>
        <v/>
      </c>
      <c r="AM1191" s="42">
        <f t="shared" si="528"/>
        <v>1</v>
      </c>
      <c r="AN1191" s="109" t="str">
        <f t="shared" si="504"/>
        <v/>
      </c>
      <c r="AO1191" s="109" t="str">
        <f t="shared" si="505"/>
        <v/>
      </c>
      <c r="AP1191" s="109" t="str">
        <f t="shared" si="506"/>
        <v/>
      </c>
      <c r="AQ1191" s="109" t="str">
        <f t="shared" si="507"/>
        <v/>
      </c>
      <c r="AR1191" s="109" t="str">
        <f t="shared" si="508"/>
        <v/>
      </c>
      <c r="AS1191" s="158" t="str">
        <f t="shared" si="509"/>
        <v/>
      </c>
      <c r="AT1191" s="157" t="str">
        <f t="shared" si="510"/>
        <v/>
      </c>
      <c r="AU1191" s="157" t="str">
        <f t="shared" si="511"/>
        <v/>
      </c>
      <c r="AV1191" s="109" t="str">
        <f t="shared" si="512"/>
        <v/>
      </c>
      <c r="AW1191" s="158" t="str">
        <f t="shared" si="513"/>
        <v/>
      </c>
      <c r="AX1191" s="158" t="str">
        <f t="shared" si="514"/>
        <v/>
      </c>
      <c r="AY1191" s="158" t="str">
        <f t="shared" si="515"/>
        <v/>
      </c>
      <c r="AZ1191" s="158" t="str">
        <f t="shared" si="516"/>
        <v/>
      </c>
      <c r="BA1191" s="157" t="str">
        <f t="shared" si="517"/>
        <v/>
      </c>
      <c r="BB1191" s="157" t="str">
        <f t="shared" si="518"/>
        <v/>
      </c>
      <c r="BC1191" s="157" t="str">
        <f t="shared" si="519"/>
        <v/>
      </c>
      <c r="BD1191" s="157" t="str">
        <f t="shared" si="520"/>
        <v/>
      </c>
      <c r="BE1191" s="158" t="str">
        <f t="shared" si="521"/>
        <v/>
      </c>
      <c r="BF1191" s="158" t="str">
        <f t="shared" si="522"/>
        <v/>
      </c>
      <c r="BG1191" s="158" t="str">
        <f t="shared" si="523"/>
        <v/>
      </c>
      <c r="BI1191" s="171" t="str">
        <f t="shared" si="529"/>
        <v/>
      </c>
      <c r="BJ1191" s="163" t="str">
        <f t="shared" si="530"/>
        <v/>
      </c>
      <c r="BK1191" s="163" t="str">
        <f t="shared" si="531"/>
        <v/>
      </c>
    </row>
    <row r="1192" spans="1:63" x14ac:dyDescent="0.25">
      <c r="A1192" s="110" t="s">
        <v>202</v>
      </c>
      <c r="B1192" s="117"/>
      <c r="C1192" s="118"/>
      <c r="D1192" s="119"/>
      <c r="E1192" s="120"/>
      <c r="F1192" s="117"/>
      <c r="G1192" s="119"/>
      <c r="H1192" s="119"/>
      <c r="I1192" s="119"/>
      <c r="J1192" s="121"/>
      <c r="K1192" s="122"/>
      <c r="L1192" s="123"/>
      <c r="M1192" s="124"/>
      <c r="N1192" s="125"/>
      <c r="O1192" s="122"/>
      <c r="P1192" s="123"/>
      <c r="Q1192" s="124"/>
      <c r="R1192" s="126"/>
      <c r="S1192" s="122"/>
      <c r="T1192" s="123"/>
      <c r="U1192" s="127"/>
      <c r="V1192" s="128"/>
      <c r="AH1192" s="42" t="b">
        <f t="shared" si="524"/>
        <v>0</v>
      </c>
      <c r="AI1192" s="42" t="str">
        <f t="shared" si="525"/>
        <v/>
      </c>
      <c r="AJ1192" s="42" t="str">
        <f>IF(AND(AH1192,D1192&lt;&gt;""),COUNTIF($AI$12:AI1192,AI1192),"")</f>
        <v/>
      </c>
      <c r="AK1192" s="42" t="str">
        <f t="shared" si="526"/>
        <v/>
      </c>
      <c r="AL1192" s="42" t="str">
        <f t="shared" si="527"/>
        <v/>
      </c>
      <c r="AM1192" s="42">
        <f t="shared" si="528"/>
        <v>0</v>
      </c>
      <c r="AN1192" s="109" t="str">
        <f t="shared" si="504"/>
        <v/>
      </c>
      <c r="AO1192" s="109" t="str">
        <f t="shared" si="505"/>
        <v/>
      </c>
      <c r="AP1192" s="109" t="str">
        <f t="shared" si="506"/>
        <v/>
      </c>
      <c r="AQ1192" s="109" t="str">
        <f t="shared" si="507"/>
        <v/>
      </c>
      <c r="AR1192" s="109" t="str">
        <f t="shared" si="508"/>
        <v/>
      </c>
      <c r="AS1192" s="158" t="str">
        <f t="shared" si="509"/>
        <v/>
      </c>
      <c r="AT1192" s="157" t="str">
        <f t="shared" si="510"/>
        <v/>
      </c>
      <c r="AU1192" s="157" t="str">
        <f t="shared" si="511"/>
        <v/>
      </c>
      <c r="AV1192" s="109" t="str">
        <f t="shared" si="512"/>
        <v/>
      </c>
      <c r="AW1192" s="158" t="str">
        <f t="shared" si="513"/>
        <v/>
      </c>
      <c r="AX1192" s="158" t="str">
        <f t="shared" si="514"/>
        <v/>
      </c>
      <c r="AY1192" s="158" t="str">
        <f t="shared" si="515"/>
        <v/>
      </c>
      <c r="AZ1192" s="158" t="str">
        <f t="shared" si="516"/>
        <v/>
      </c>
      <c r="BA1192" s="157" t="str">
        <f t="shared" si="517"/>
        <v/>
      </c>
      <c r="BB1192" s="157" t="str">
        <f t="shared" si="518"/>
        <v/>
      </c>
      <c r="BC1192" s="157" t="str">
        <f t="shared" si="519"/>
        <v/>
      </c>
      <c r="BD1192" s="157" t="str">
        <f t="shared" si="520"/>
        <v/>
      </c>
      <c r="BE1192" s="158" t="str">
        <f t="shared" si="521"/>
        <v/>
      </c>
      <c r="BF1192" s="158" t="str">
        <f t="shared" si="522"/>
        <v/>
      </c>
      <c r="BG1192" s="158" t="str">
        <f t="shared" si="523"/>
        <v/>
      </c>
      <c r="BI1192" s="171" t="str">
        <f t="shared" si="529"/>
        <v/>
      </c>
      <c r="BJ1192" s="163" t="str">
        <f t="shared" si="530"/>
        <v/>
      </c>
      <c r="BK1192" s="163" t="str">
        <f t="shared" si="531"/>
        <v/>
      </c>
    </row>
    <row r="1193" spans="1:63" x14ac:dyDescent="0.25">
      <c r="A1193" s="110" t="s">
        <v>202</v>
      </c>
      <c r="B1193" s="117"/>
      <c r="C1193" s="118"/>
      <c r="D1193" s="119"/>
      <c r="E1193" s="120"/>
      <c r="F1193" s="117"/>
      <c r="G1193" s="119"/>
      <c r="H1193" s="119"/>
      <c r="I1193" s="119"/>
      <c r="J1193" s="121"/>
      <c r="K1193" s="122"/>
      <c r="L1193" s="123"/>
      <c r="M1193" s="124"/>
      <c r="N1193" s="125"/>
      <c r="O1193" s="122"/>
      <c r="P1193" s="123"/>
      <c r="Q1193" s="124"/>
      <c r="R1193" s="126"/>
      <c r="S1193" s="122"/>
      <c r="T1193" s="123"/>
      <c r="U1193" s="127"/>
      <c r="V1193" s="128"/>
      <c r="AH1193" s="42" t="b">
        <f t="shared" si="524"/>
        <v>0</v>
      </c>
      <c r="AI1193" s="42" t="str">
        <f t="shared" si="525"/>
        <v/>
      </c>
      <c r="AJ1193" s="42" t="str">
        <f>IF(AND(AH1193,D1193&lt;&gt;""),COUNTIF($AI$12:AI1193,AI1193),"")</f>
        <v/>
      </c>
      <c r="AK1193" s="42" t="str">
        <f t="shared" si="526"/>
        <v/>
      </c>
      <c r="AL1193" s="42" t="str">
        <f t="shared" si="527"/>
        <v/>
      </c>
      <c r="AM1193" s="42">
        <f t="shared" si="528"/>
        <v>1</v>
      </c>
      <c r="AN1193" s="109" t="str">
        <f t="shared" si="504"/>
        <v/>
      </c>
      <c r="AO1193" s="109" t="str">
        <f t="shared" si="505"/>
        <v/>
      </c>
      <c r="AP1193" s="109" t="str">
        <f t="shared" si="506"/>
        <v/>
      </c>
      <c r="AQ1193" s="109" t="str">
        <f t="shared" si="507"/>
        <v/>
      </c>
      <c r="AR1193" s="109" t="str">
        <f t="shared" si="508"/>
        <v/>
      </c>
      <c r="AS1193" s="158" t="str">
        <f t="shared" si="509"/>
        <v/>
      </c>
      <c r="AT1193" s="157" t="str">
        <f t="shared" si="510"/>
        <v/>
      </c>
      <c r="AU1193" s="157" t="str">
        <f t="shared" si="511"/>
        <v/>
      </c>
      <c r="AV1193" s="109" t="str">
        <f t="shared" si="512"/>
        <v/>
      </c>
      <c r="AW1193" s="158" t="str">
        <f t="shared" si="513"/>
        <v/>
      </c>
      <c r="AX1193" s="158" t="str">
        <f t="shared" si="514"/>
        <v/>
      </c>
      <c r="AY1193" s="158" t="str">
        <f t="shared" si="515"/>
        <v/>
      </c>
      <c r="AZ1193" s="158" t="str">
        <f t="shared" si="516"/>
        <v/>
      </c>
      <c r="BA1193" s="157" t="str">
        <f t="shared" si="517"/>
        <v/>
      </c>
      <c r="BB1193" s="157" t="str">
        <f t="shared" si="518"/>
        <v/>
      </c>
      <c r="BC1193" s="157" t="str">
        <f t="shared" si="519"/>
        <v/>
      </c>
      <c r="BD1193" s="157" t="str">
        <f t="shared" si="520"/>
        <v/>
      </c>
      <c r="BE1193" s="158" t="str">
        <f t="shared" si="521"/>
        <v/>
      </c>
      <c r="BF1193" s="158" t="str">
        <f t="shared" si="522"/>
        <v/>
      </c>
      <c r="BG1193" s="158" t="str">
        <f t="shared" si="523"/>
        <v/>
      </c>
      <c r="BI1193" s="171" t="str">
        <f t="shared" si="529"/>
        <v/>
      </c>
      <c r="BJ1193" s="163" t="str">
        <f t="shared" si="530"/>
        <v/>
      </c>
      <c r="BK1193" s="163" t="str">
        <f t="shared" si="531"/>
        <v/>
      </c>
    </row>
    <row r="1194" spans="1:63" x14ac:dyDescent="0.25">
      <c r="A1194" s="110" t="s">
        <v>202</v>
      </c>
      <c r="B1194" s="117"/>
      <c r="C1194" s="118"/>
      <c r="D1194" s="119"/>
      <c r="E1194" s="120"/>
      <c r="F1194" s="117"/>
      <c r="G1194" s="119"/>
      <c r="H1194" s="119"/>
      <c r="I1194" s="119"/>
      <c r="J1194" s="121"/>
      <c r="K1194" s="122"/>
      <c r="L1194" s="123"/>
      <c r="M1194" s="124"/>
      <c r="N1194" s="125"/>
      <c r="O1194" s="122"/>
      <c r="P1194" s="123"/>
      <c r="Q1194" s="124"/>
      <c r="R1194" s="126"/>
      <c r="S1194" s="122"/>
      <c r="T1194" s="123"/>
      <c r="U1194" s="127"/>
      <c r="V1194" s="128"/>
      <c r="AH1194" s="42" t="b">
        <f t="shared" si="524"/>
        <v>0</v>
      </c>
      <c r="AI1194" s="42" t="str">
        <f t="shared" si="525"/>
        <v/>
      </c>
      <c r="AJ1194" s="42" t="str">
        <f>IF(AND(AH1194,D1194&lt;&gt;""),COUNTIF($AI$12:AI1194,AI1194),"")</f>
        <v/>
      </c>
      <c r="AK1194" s="42" t="str">
        <f t="shared" si="526"/>
        <v/>
      </c>
      <c r="AL1194" s="42" t="str">
        <f t="shared" si="527"/>
        <v/>
      </c>
      <c r="AM1194" s="42">
        <f t="shared" si="528"/>
        <v>0</v>
      </c>
      <c r="AN1194" s="109" t="str">
        <f t="shared" si="504"/>
        <v/>
      </c>
      <c r="AO1194" s="109" t="str">
        <f t="shared" si="505"/>
        <v/>
      </c>
      <c r="AP1194" s="109" t="str">
        <f t="shared" si="506"/>
        <v/>
      </c>
      <c r="AQ1194" s="109" t="str">
        <f t="shared" si="507"/>
        <v/>
      </c>
      <c r="AR1194" s="109" t="str">
        <f t="shared" si="508"/>
        <v/>
      </c>
      <c r="AS1194" s="158" t="str">
        <f t="shared" si="509"/>
        <v/>
      </c>
      <c r="AT1194" s="157" t="str">
        <f t="shared" si="510"/>
        <v/>
      </c>
      <c r="AU1194" s="157" t="str">
        <f t="shared" si="511"/>
        <v/>
      </c>
      <c r="AV1194" s="109" t="str">
        <f t="shared" si="512"/>
        <v/>
      </c>
      <c r="AW1194" s="158" t="str">
        <f t="shared" si="513"/>
        <v/>
      </c>
      <c r="AX1194" s="158" t="str">
        <f t="shared" si="514"/>
        <v/>
      </c>
      <c r="AY1194" s="158" t="str">
        <f t="shared" si="515"/>
        <v/>
      </c>
      <c r="AZ1194" s="158" t="str">
        <f t="shared" si="516"/>
        <v/>
      </c>
      <c r="BA1194" s="157" t="str">
        <f t="shared" si="517"/>
        <v/>
      </c>
      <c r="BB1194" s="157" t="str">
        <f t="shared" si="518"/>
        <v/>
      </c>
      <c r="BC1194" s="157" t="str">
        <f t="shared" si="519"/>
        <v/>
      </c>
      <c r="BD1194" s="157" t="str">
        <f t="shared" si="520"/>
        <v/>
      </c>
      <c r="BE1194" s="158" t="str">
        <f t="shared" si="521"/>
        <v/>
      </c>
      <c r="BF1194" s="158" t="str">
        <f t="shared" si="522"/>
        <v/>
      </c>
      <c r="BG1194" s="158" t="str">
        <f t="shared" si="523"/>
        <v/>
      </c>
      <c r="BI1194" s="171" t="str">
        <f t="shared" si="529"/>
        <v/>
      </c>
      <c r="BJ1194" s="163" t="str">
        <f t="shared" si="530"/>
        <v/>
      </c>
      <c r="BK1194" s="163" t="str">
        <f t="shared" si="531"/>
        <v/>
      </c>
    </row>
    <row r="1195" spans="1:63" x14ac:dyDescent="0.25">
      <c r="A1195" s="110" t="s">
        <v>202</v>
      </c>
      <c r="B1195" s="117"/>
      <c r="C1195" s="118"/>
      <c r="D1195" s="119"/>
      <c r="E1195" s="120"/>
      <c r="F1195" s="117"/>
      <c r="G1195" s="119"/>
      <c r="H1195" s="119"/>
      <c r="I1195" s="119"/>
      <c r="J1195" s="121"/>
      <c r="K1195" s="122"/>
      <c r="L1195" s="123"/>
      <c r="M1195" s="124"/>
      <c r="N1195" s="125"/>
      <c r="O1195" s="122"/>
      <c r="P1195" s="123"/>
      <c r="Q1195" s="124"/>
      <c r="R1195" s="126"/>
      <c r="S1195" s="122"/>
      <c r="T1195" s="123"/>
      <c r="U1195" s="127"/>
      <c r="V1195" s="128"/>
      <c r="AH1195" s="42" t="b">
        <f t="shared" si="524"/>
        <v>0</v>
      </c>
      <c r="AI1195" s="42" t="str">
        <f t="shared" si="525"/>
        <v/>
      </c>
      <c r="AJ1195" s="42" t="str">
        <f>IF(AND(AH1195,D1195&lt;&gt;""),COUNTIF($AI$12:AI1195,AI1195),"")</f>
        <v/>
      </c>
      <c r="AK1195" s="42" t="str">
        <f t="shared" si="526"/>
        <v/>
      </c>
      <c r="AL1195" s="42" t="str">
        <f t="shared" si="527"/>
        <v/>
      </c>
      <c r="AM1195" s="42">
        <f t="shared" si="528"/>
        <v>1</v>
      </c>
      <c r="AN1195" s="109" t="str">
        <f t="shared" si="504"/>
        <v/>
      </c>
      <c r="AO1195" s="109" t="str">
        <f t="shared" si="505"/>
        <v/>
      </c>
      <c r="AP1195" s="109" t="str">
        <f t="shared" si="506"/>
        <v/>
      </c>
      <c r="AQ1195" s="109" t="str">
        <f t="shared" si="507"/>
        <v/>
      </c>
      <c r="AR1195" s="109" t="str">
        <f t="shared" si="508"/>
        <v/>
      </c>
      <c r="AS1195" s="158" t="str">
        <f t="shared" si="509"/>
        <v/>
      </c>
      <c r="AT1195" s="157" t="str">
        <f t="shared" si="510"/>
        <v/>
      </c>
      <c r="AU1195" s="157" t="str">
        <f t="shared" si="511"/>
        <v/>
      </c>
      <c r="AV1195" s="109" t="str">
        <f t="shared" si="512"/>
        <v/>
      </c>
      <c r="AW1195" s="158" t="str">
        <f t="shared" si="513"/>
        <v/>
      </c>
      <c r="AX1195" s="158" t="str">
        <f t="shared" si="514"/>
        <v/>
      </c>
      <c r="AY1195" s="158" t="str">
        <f t="shared" si="515"/>
        <v/>
      </c>
      <c r="AZ1195" s="158" t="str">
        <f t="shared" si="516"/>
        <v/>
      </c>
      <c r="BA1195" s="157" t="str">
        <f t="shared" si="517"/>
        <v/>
      </c>
      <c r="BB1195" s="157" t="str">
        <f t="shared" si="518"/>
        <v/>
      </c>
      <c r="BC1195" s="157" t="str">
        <f t="shared" si="519"/>
        <v/>
      </c>
      <c r="BD1195" s="157" t="str">
        <f t="shared" si="520"/>
        <v/>
      </c>
      <c r="BE1195" s="158" t="str">
        <f t="shared" si="521"/>
        <v/>
      </c>
      <c r="BF1195" s="158" t="str">
        <f t="shared" si="522"/>
        <v/>
      </c>
      <c r="BG1195" s="158" t="str">
        <f t="shared" si="523"/>
        <v/>
      </c>
      <c r="BI1195" s="171" t="str">
        <f t="shared" si="529"/>
        <v/>
      </c>
      <c r="BJ1195" s="163" t="str">
        <f t="shared" si="530"/>
        <v/>
      </c>
      <c r="BK1195" s="163" t="str">
        <f t="shared" si="531"/>
        <v/>
      </c>
    </row>
    <row r="1196" spans="1:63" x14ac:dyDescent="0.25">
      <c r="A1196" s="110" t="s">
        <v>202</v>
      </c>
      <c r="B1196" s="117"/>
      <c r="C1196" s="118"/>
      <c r="D1196" s="119"/>
      <c r="E1196" s="120"/>
      <c r="F1196" s="117"/>
      <c r="G1196" s="119"/>
      <c r="H1196" s="119"/>
      <c r="I1196" s="119"/>
      <c r="J1196" s="121"/>
      <c r="K1196" s="122"/>
      <c r="L1196" s="123"/>
      <c r="M1196" s="124"/>
      <c r="N1196" s="125"/>
      <c r="O1196" s="122"/>
      <c r="P1196" s="123"/>
      <c r="Q1196" s="124"/>
      <c r="R1196" s="126"/>
      <c r="S1196" s="122"/>
      <c r="T1196" s="123"/>
      <c r="U1196" s="127"/>
      <c r="V1196" s="128"/>
      <c r="AH1196" s="42" t="b">
        <f t="shared" si="524"/>
        <v>0</v>
      </c>
      <c r="AI1196" s="42" t="str">
        <f t="shared" si="525"/>
        <v/>
      </c>
      <c r="AJ1196" s="42" t="str">
        <f>IF(AND(AH1196,D1196&lt;&gt;""),COUNTIF($AI$12:AI1196,AI1196),"")</f>
        <v/>
      </c>
      <c r="AK1196" s="42" t="str">
        <f t="shared" si="526"/>
        <v/>
      </c>
      <c r="AL1196" s="42" t="str">
        <f t="shared" si="527"/>
        <v/>
      </c>
      <c r="AM1196" s="42">
        <f t="shared" si="528"/>
        <v>0</v>
      </c>
      <c r="AN1196" s="109" t="str">
        <f t="shared" si="504"/>
        <v/>
      </c>
      <c r="AO1196" s="109" t="str">
        <f t="shared" si="505"/>
        <v/>
      </c>
      <c r="AP1196" s="109" t="str">
        <f t="shared" si="506"/>
        <v/>
      </c>
      <c r="AQ1196" s="109" t="str">
        <f t="shared" si="507"/>
        <v/>
      </c>
      <c r="AR1196" s="109" t="str">
        <f t="shared" si="508"/>
        <v/>
      </c>
      <c r="AS1196" s="158" t="str">
        <f t="shared" si="509"/>
        <v/>
      </c>
      <c r="AT1196" s="157" t="str">
        <f t="shared" si="510"/>
        <v/>
      </c>
      <c r="AU1196" s="157" t="str">
        <f t="shared" si="511"/>
        <v/>
      </c>
      <c r="AV1196" s="109" t="str">
        <f t="shared" si="512"/>
        <v/>
      </c>
      <c r="AW1196" s="158" t="str">
        <f t="shared" si="513"/>
        <v/>
      </c>
      <c r="AX1196" s="158" t="str">
        <f t="shared" si="514"/>
        <v/>
      </c>
      <c r="AY1196" s="158" t="str">
        <f t="shared" si="515"/>
        <v/>
      </c>
      <c r="AZ1196" s="158" t="str">
        <f t="shared" si="516"/>
        <v/>
      </c>
      <c r="BA1196" s="157" t="str">
        <f t="shared" si="517"/>
        <v/>
      </c>
      <c r="BB1196" s="157" t="str">
        <f t="shared" si="518"/>
        <v/>
      </c>
      <c r="BC1196" s="157" t="str">
        <f t="shared" si="519"/>
        <v/>
      </c>
      <c r="BD1196" s="157" t="str">
        <f t="shared" si="520"/>
        <v/>
      </c>
      <c r="BE1196" s="158" t="str">
        <f t="shared" si="521"/>
        <v/>
      </c>
      <c r="BF1196" s="158" t="str">
        <f t="shared" si="522"/>
        <v/>
      </c>
      <c r="BG1196" s="158" t="str">
        <f t="shared" si="523"/>
        <v/>
      </c>
      <c r="BI1196" s="171" t="str">
        <f t="shared" si="529"/>
        <v/>
      </c>
      <c r="BJ1196" s="163" t="str">
        <f t="shared" si="530"/>
        <v/>
      </c>
      <c r="BK1196" s="163" t="str">
        <f t="shared" si="531"/>
        <v/>
      </c>
    </row>
    <row r="1197" spans="1:63" x14ac:dyDescent="0.25">
      <c r="A1197" s="110" t="s">
        <v>202</v>
      </c>
      <c r="B1197" s="117"/>
      <c r="C1197" s="118"/>
      <c r="D1197" s="119"/>
      <c r="E1197" s="120"/>
      <c r="F1197" s="117"/>
      <c r="G1197" s="119"/>
      <c r="H1197" s="119"/>
      <c r="I1197" s="119"/>
      <c r="J1197" s="121"/>
      <c r="K1197" s="122"/>
      <c r="L1197" s="123"/>
      <c r="M1197" s="124"/>
      <c r="N1197" s="125"/>
      <c r="O1197" s="122"/>
      <c r="P1197" s="123"/>
      <c r="Q1197" s="124"/>
      <c r="R1197" s="126"/>
      <c r="S1197" s="122"/>
      <c r="T1197" s="123"/>
      <c r="U1197" s="127"/>
      <c r="V1197" s="128"/>
      <c r="AH1197" s="42" t="b">
        <f t="shared" si="524"/>
        <v>0</v>
      </c>
      <c r="AI1197" s="42" t="str">
        <f t="shared" si="525"/>
        <v/>
      </c>
      <c r="AJ1197" s="42" t="str">
        <f>IF(AND(AH1197,D1197&lt;&gt;""),COUNTIF($AI$12:AI1197,AI1197),"")</f>
        <v/>
      </c>
      <c r="AK1197" s="42" t="str">
        <f t="shared" si="526"/>
        <v/>
      </c>
      <c r="AL1197" s="42" t="str">
        <f t="shared" si="527"/>
        <v/>
      </c>
      <c r="AM1197" s="42">
        <f t="shared" si="528"/>
        <v>1</v>
      </c>
      <c r="AN1197" s="109" t="str">
        <f t="shared" si="504"/>
        <v/>
      </c>
      <c r="AO1197" s="109" t="str">
        <f t="shared" si="505"/>
        <v/>
      </c>
      <c r="AP1197" s="109" t="str">
        <f t="shared" si="506"/>
        <v/>
      </c>
      <c r="AQ1197" s="109" t="str">
        <f t="shared" si="507"/>
        <v/>
      </c>
      <c r="AR1197" s="109" t="str">
        <f t="shared" si="508"/>
        <v/>
      </c>
      <c r="AS1197" s="158" t="str">
        <f t="shared" si="509"/>
        <v/>
      </c>
      <c r="AT1197" s="157" t="str">
        <f t="shared" si="510"/>
        <v/>
      </c>
      <c r="AU1197" s="157" t="str">
        <f t="shared" si="511"/>
        <v/>
      </c>
      <c r="AV1197" s="109" t="str">
        <f t="shared" si="512"/>
        <v/>
      </c>
      <c r="AW1197" s="158" t="str">
        <f t="shared" si="513"/>
        <v/>
      </c>
      <c r="AX1197" s="158" t="str">
        <f t="shared" si="514"/>
        <v/>
      </c>
      <c r="AY1197" s="158" t="str">
        <f t="shared" si="515"/>
        <v/>
      </c>
      <c r="AZ1197" s="158" t="str">
        <f t="shared" si="516"/>
        <v/>
      </c>
      <c r="BA1197" s="157" t="str">
        <f t="shared" si="517"/>
        <v/>
      </c>
      <c r="BB1197" s="157" t="str">
        <f t="shared" si="518"/>
        <v/>
      </c>
      <c r="BC1197" s="157" t="str">
        <f t="shared" si="519"/>
        <v/>
      </c>
      <c r="BD1197" s="157" t="str">
        <f t="shared" si="520"/>
        <v/>
      </c>
      <c r="BE1197" s="158" t="str">
        <f t="shared" si="521"/>
        <v/>
      </c>
      <c r="BF1197" s="158" t="str">
        <f t="shared" si="522"/>
        <v/>
      </c>
      <c r="BG1197" s="158" t="str">
        <f t="shared" si="523"/>
        <v/>
      </c>
      <c r="BI1197" s="171" t="str">
        <f t="shared" si="529"/>
        <v/>
      </c>
      <c r="BJ1197" s="163" t="str">
        <f t="shared" si="530"/>
        <v/>
      </c>
      <c r="BK1197" s="163" t="str">
        <f t="shared" si="531"/>
        <v/>
      </c>
    </row>
    <row r="1198" spans="1:63" x14ac:dyDescent="0.25">
      <c r="A1198" s="110" t="s">
        <v>202</v>
      </c>
      <c r="B1198" s="117"/>
      <c r="C1198" s="118"/>
      <c r="D1198" s="119"/>
      <c r="E1198" s="120"/>
      <c r="F1198" s="117"/>
      <c r="G1198" s="119"/>
      <c r="H1198" s="119"/>
      <c r="I1198" s="119"/>
      <c r="J1198" s="121"/>
      <c r="K1198" s="122"/>
      <c r="L1198" s="123"/>
      <c r="M1198" s="124"/>
      <c r="N1198" s="125"/>
      <c r="O1198" s="122"/>
      <c r="P1198" s="123"/>
      <c r="Q1198" s="124"/>
      <c r="R1198" s="126"/>
      <c r="S1198" s="122"/>
      <c r="T1198" s="123"/>
      <c r="U1198" s="127"/>
      <c r="V1198" s="128"/>
      <c r="AH1198" s="42" t="b">
        <f t="shared" si="524"/>
        <v>0</v>
      </c>
      <c r="AI1198" s="42" t="str">
        <f t="shared" si="525"/>
        <v/>
      </c>
      <c r="AJ1198" s="42" t="str">
        <f>IF(AND(AH1198,D1198&lt;&gt;""),COUNTIF($AI$12:AI1198,AI1198),"")</f>
        <v/>
      </c>
      <c r="AK1198" s="42" t="str">
        <f t="shared" si="526"/>
        <v/>
      </c>
      <c r="AL1198" s="42" t="str">
        <f t="shared" si="527"/>
        <v/>
      </c>
      <c r="AM1198" s="42">
        <f t="shared" si="528"/>
        <v>0</v>
      </c>
      <c r="AN1198" s="109" t="str">
        <f t="shared" si="504"/>
        <v/>
      </c>
      <c r="AO1198" s="109" t="str">
        <f t="shared" si="505"/>
        <v/>
      </c>
      <c r="AP1198" s="109" t="str">
        <f t="shared" si="506"/>
        <v/>
      </c>
      <c r="AQ1198" s="109" t="str">
        <f t="shared" si="507"/>
        <v/>
      </c>
      <c r="AR1198" s="109" t="str">
        <f t="shared" si="508"/>
        <v/>
      </c>
      <c r="AS1198" s="158" t="str">
        <f t="shared" si="509"/>
        <v/>
      </c>
      <c r="AT1198" s="157" t="str">
        <f t="shared" si="510"/>
        <v/>
      </c>
      <c r="AU1198" s="157" t="str">
        <f t="shared" si="511"/>
        <v/>
      </c>
      <c r="AV1198" s="109" t="str">
        <f t="shared" si="512"/>
        <v/>
      </c>
      <c r="AW1198" s="158" t="str">
        <f t="shared" si="513"/>
        <v/>
      </c>
      <c r="AX1198" s="158" t="str">
        <f t="shared" si="514"/>
        <v/>
      </c>
      <c r="AY1198" s="158" t="str">
        <f t="shared" si="515"/>
        <v/>
      </c>
      <c r="AZ1198" s="158" t="str">
        <f t="shared" si="516"/>
        <v/>
      </c>
      <c r="BA1198" s="157" t="str">
        <f t="shared" si="517"/>
        <v/>
      </c>
      <c r="BB1198" s="157" t="str">
        <f t="shared" si="518"/>
        <v/>
      </c>
      <c r="BC1198" s="157" t="str">
        <f t="shared" si="519"/>
        <v/>
      </c>
      <c r="BD1198" s="157" t="str">
        <f t="shared" si="520"/>
        <v/>
      </c>
      <c r="BE1198" s="158" t="str">
        <f t="shared" si="521"/>
        <v/>
      </c>
      <c r="BF1198" s="158" t="str">
        <f t="shared" si="522"/>
        <v/>
      </c>
      <c r="BG1198" s="158" t="str">
        <f t="shared" si="523"/>
        <v/>
      </c>
      <c r="BI1198" s="171" t="str">
        <f t="shared" si="529"/>
        <v/>
      </c>
      <c r="BJ1198" s="163" t="str">
        <f t="shared" si="530"/>
        <v/>
      </c>
      <c r="BK1198" s="163" t="str">
        <f t="shared" si="531"/>
        <v/>
      </c>
    </row>
    <row r="1199" spans="1:63" x14ac:dyDescent="0.25">
      <c r="A1199" s="110" t="s">
        <v>202</v>
      </c>
      <c r="B1199" s="117"/>
      <c r="C1199" s="118"/>
      <c r="D1199" s="119"/>
      <c r="E1199" s="120"/>
      <c r="F1199" s="117"/>
      <c r="G1199" s="119"/>
      <c r="H1199" s="119"/>
      <c r="I1199" s="119"/>
      <c r="J1199" s="121"/>
      <c r="K1199" s="122"/>
      <c r="L1199" s="123"/>
      <c r="M1199" s="124"/>
      <c r="N1199" s="125"/>
      <c r="O1199" s="122"/>
      <c r="P1199" s="123"/>
      <c r="Q1199" s="124"/>
      <c r="R1199" s="126"/>
      <c r="S1199" s="122"/>
      <c r="T1199" s="123"/>
      <c r="U1199" s="127"/>
      <c r="V1199" s="128"/>
      <c r="AH1199" s="42" t="b">
        <f t="shared" si="524"/>
        <v>0</v>
      </c>
      <c r="AI1199" s="42" t="str">
        <f t="shared" si="525"/>
        <v/>
      </c>
      <c r="AJ1199" s="42" t="str">
        <f>IF(AND(AH1199,D1199&lt;&gt;""),COUNTIF($AI$12:AI1199,AI1199),"")</f>
        <v/>
      </c>
      <c r="AK1199" s="42" t="str">
        <f t="shared" si="526"/>
        <v/>
      </c>
      <c r="AL1199" s="42" t="str">
        <f t="shared" si="527"/>
        <v/>
      </c>
      <c r="AM1199" s="42">
        <f t="shared" si="528"/>
        <v>1</v>
      </c>
      <c r="AN1199" s="109" t="str">
        <f t="shared" si="504"/>
        <v/>
      </c>
      <c r="AO1199" s="109" t="str">
        <f t="shared" si="505"/>
        <v/>
      </c>
      <c r="AP1199" s="109" t="str">
        <f t="shared" si="506"/>
        <v/>
      </c>
      <c r="AQ1199" s="109" t="str">
        <f t="shared" si="507"/>
        <v/>
      </c>
      <c r="AR1199" s="109" t="str">
        <f t="shared" si="508"/>
        <v/>
      </c>
      <c r="AS1199" s="158" t="str">
        <f t="shared" si="509"/>
        <v/>
      </c>
      <c r="AT1199" s="157" t="str">
        <f t="shared" si="510"/>
        <v/>
      </c>
      <c r="AU1199" s="157" t="str">
        <f t="shared" si="511"/>
        <v/>
      </c>
      <c r="AV1199" s="109" t="str">
        <f t="shared" si="512"/>
        <v/>
      </c>
      <c r="AW1199" s="158" t="str">
        <f t="shared" si="513"/>
        <v/>
      </c>
      <c r="AX1199" s="158" t="str">
        <f t="shared" si="514"/>
        <v/>
      </c>
      <c r="AY1199" s="158" t="str">
        <f t="shared" si="515"/>
        <v/>
      </c>
      <c r="AZ1199" s="158" t="str">
        <f t="shared" si="516"/>
        <v/>
      </c>
      <c r="BA1199" s="157" t="str">
        <f t="shared" si="517"/>
        <v/>
      </c>
      <c r="BB1199" s="157" t="str">
        <f t="shared" si="518"/>
        <v/>
      </c>
      <c r="BC1199" s="157" t="str">
        <f t="shared" si="519"/>
        <v/>
      </c>
      <c r="BD1199" s="157" t="str">
        <f t="shared" si="520"/>
        <v/>
      </c>
      <c r="BE1199" s="158" t="str">
        <f t="shared" si="521"/>
        <v/>
      </c>
      <c r="BF1199" s="158" t="str">
        <f t="shared" si="522"/>
        <v/>
      </c>
      <c r="BG1199" s="158" t="str">
        <f t="shared" si="523"/>
        <v/>
      </c>
      <c r="BI1199" s="171" t="str">
        <f t="shared" si="529"/>
        <v/>
      </c>
      <c r="BJ1199" s="163" t="str">
        <f t="shared" si="530"/>
        <v/>
      </c>
      <c r="BK1199" s="163" t="str">
        <f t="shared" si="531"/>
        <v/>
      </c>
    </row>
    <row r="1200" spans="1:63" x14ac:dyDescent="0.25">
      <c r="A1200" s="110" t="s">
        <v>202</v>
      </c>
      <c r="B1200" s="117"/>
      <c r="C1200" s="118"/>
      <c r="D1200" s="119"/>
      <c r="E1200" s="120"/>
      <c r="F1200" s="117"/>
      <c r="G1200" s="119"/>
      <c r="H1200" s="119"/>
      <c r="I1200" s="119"/>
      <c r="J1200" s="121"/>
      <c r="K1200" s="122"/>
      <c r="L1200" s="123"/>
      <c r="M1200" s="124"/>
      <c r="N1200" s="125"/>
      <c r="O1200" s="122"/>
      <c r="P1200" s="123"/>
      <c r="Q1200" s="124"/>
      <c r="R1200" s="126"/>
      <c r="S1200" s="122"/>
      <c r="T1200" s="123"/>
      <c r="U1200" s="127"/>
      <c r="V1200" s="128"/>
      <c r="AH1200" s="42" t="b">
        <f t="shared" si="524"/>
        <v>0</v>
      </c>
      <c r="AI1200" s="42" t="str">
        <f t="shared" si="525"/>
        <v/>
      </c>
      <c r="AJ1200" s="42" t="str">
        <f>IF(AND(AH1200,D1200&lt;&gt;""),COUNTIF($AI$12:AI1200,AI1200),"")</f>
        <v/>
      </c>
      <c r="AK1200" s="42" t="str">
        <f t="shared" si="526"/>
        <v/>
      </c>
      <c r="AL1200" s="42" t="str">
        <f t="shared" si="527"/>
        <v/>
      </c>
      <c r="AM1200" s="42">
        <f t="shared" si="528"/>
        <v>0</v>
      </c>
      <c r="AN1200" s="109" t="str">
        <f t="shared" si="504"/>
        <v/>
      </c>
      <c r="AO1200" s="109" t="str">
        <f t="shared" si="505"/>
        <v/>
      </c>
      <c r="AP1200" s="109" t="str">
        <f t="shared" si="506"/>
        <v/>
      </c>
      <c r="AQ1200" s="109" t="str">
        <f t="shared" si="507"/>
        <v/>
      </c>
      <c r="AR1200" s="109" t="str">
        <f t="shared" si="508"/>
        <v/>
      </c>
      <c r="AS1200" s="158" t="str">
        <f t="shared" si="509"/>
        <v/>
      </c>
      <c r="AT1200" s="157" t="str">
        <f t="shared" si="510"/>
        <v/>
      </c>
      <c r="AU1200" s="157" t="str">
        <f t="shared" si="511"/>
        <v/>
      </c>
      <c r="AV1200" s="109" t="str">
        <f t="shared" si="512"/>
        <v/>
      </c>
      <c r="AW1200" s="158" t="str">
        <f t="shared" si="513"/>
        <v/>
      </c>
      <c r="AX1200" s="158" t="str">
        <f t="shared" si="514"/>
        <v/>
      </c>
      <c r="AY1200" s="158" t="str">
        <f t="shared" si="515"/>
        <v/>
      </c>
      <c r="AZ1200" s="158" t="str">
        <f t="shared" si="516"/>
        <v/>
      </c>
      <c r="BA1200" s="157" t="str">
        <f t="shared" si="517"/>
        <v/>
      </c>
      <c r="BB1200" s="157" t="str">
        <f t="shared" si="518"/>
        <v/>
      </c>
      <c r="BC1200" s="157" t="str">
        <f t="shared" si="519"/>
        <v/>
      </c>
      <c r="BD1200" s="157" t="str">
        <f t="shared" si="520"/>
        <v/>
      </c>
      <c r="BE1200" s="158" t="str">
        <f t="shared" si="521"/>
        <v/>
      </c>
      <c r="BF1200" s="158" t="str">
        <f t="shared" si="522"/>
        <v/>
      </c>
      <c r="BG1200" s="158" t="str">
        <f t="shared" si="523"/>
        <v/>
      </c>
      <c r="BI1200" s="171" t="str">
        <f t="shared" si="529"/>
        <v/>
      </c>
      <c r="BJ1200" s="163" t="str">
        <f t="shared" si="530"/>
        <v/>
      </c>
      <c r="BK1200" s="163" t="str">
        <f t="shared" si="531"/>
        <v/>
      </c>
    </row>
    <row r="1201" spans="1:63" x14ac:dyDescent="0.25">
      <c r="A1201" s="110" t="s">
        <v>202</v>
      </c>
      <c r="B1201" s="117"/>
      <c r="C1201" s="118"/>
      <c r="D1201" s="119"/>
      <c r="E1201" s="120"/>
      <c r="F1201" s="117"/>
      <c r="G1201" s="119"/>
      <c r="H1201" s="119"/>
      <c r="I1201" s="119"/>
      <c r="J1201" s="121"/>
      <c r="K1201" s="122"/>
      <c r="L1201" s="123"/>
      <c r="M1201" s="124"/>
      <c r="N1201" s="125"/>
      <c r="O1201" s="122"/>
      <c r="P1201" s="123"/>
      <c r="Q1201" s="124"/>
      <c r="R1201" s="126"/>
      <c r="S1201" s="122"/>
      <c r="T1201" s="123"/>
      <c r="U1201" s="127"/>
      <c r="V1201" s="128"/>
      <c r="AH1201" s="42" t="b">
        <f t="shared" si="524"/>
        <v>0</v>
      </c>
      <c r="AI1201" s="42" t="str">
        <f t="shared" si="525"/>
        <v/>
      </c>
      <c r="AJ1201" s="42" t="str">
        <f>IF(AND(AH1201,D1201&lt;&gt;""),COUNTIF($AI$12:AI1201,AI1201),"")</f>
        <v/>
      </c>
      <c r="AK1201" s="42" t="str">
        <f t="shared" si="526"/>
        <v/>
      </c>
      <c r="AL1201" s="42" t="str">
        <f t="shared" si="527"/>
        <v/>
      </c>
      <c r="AM1201" s="42">
        <f t="shared" si="528"/>
        <v>1</v>
      </c>
      <c r="AN1201" s="109" t="str">
        <f t="shared" si="504"/>
        <v/>
      </c>
      <c r="AO1201" s="109" t="str">
        <f t="shared" si="505"/>
        <v/>
      </c>
      <c r="AP1201" s="109" t="str">
        <f t="shared" si="506"/>
        <v/>
      </c>
      <c r="AQ1201" s="109" t="str">
        <f t="shared" si="507"/>
        <v/>
      </c>
      <c r="AR1201" s="109" t="str">
        <f t="shared" si="508"/>
        <v/>
      </c>
      <c r="AS1201" s="158" t="str">
        <f t="shared" si="509"/>
        <v/>
      </c>
      <c r="AT1201" s="157" t="str">
        <f t="shared" si="510"/>
        <v/>
      </c>
      <c r="AU1201" s="157" t="str">
        <f t="shared" si="511"/>
        <v/>
      </c>
      <c r="AV1201" s="109" t="str">
        <f t="shared" si="512"/>
        <v/>
      </c>
      <c r="AW1201" s="158" t="str">
        <f t="shared" si="513"/>
        <v/>
      </c>
      <c r="AX1201" s="158" t="str">
        <f t="shared" si="514"/>
        <v/>
      </c>
      <c r="AY1201" s="158" t="str">
        <f t="shared" si="515"/>
        <v/>
      </c>
      <c r="AZ1201" s="158" t="str">
        <f t="shared" si="516"/>
        <v/>
      </c>
      <c r="BA1201" s="157" t="str">
        <f t="shared" si="517"/>
        <v/>
      </c>
      <c r="BB1201" s="157" t="str">
        <f t="shared" si="518"/>
        <v/>
      </c>
      <c r="BC1201" s="157" t="str">
        <f t="shared" si="519"/>
        <v/>
      </c>
      <c r="BD1201" s="157" t="str">
        <f t="shared" si="520"/>
        <v/>
      </c>
      <c r="BE1201" s="158" t="str">
        <f t="shared" si="521"/>
        <v/>
      </c>
      <c r="BF1201" s="158" t="str">
        <f t="shared" si="522"/>
        <v/>
      </c>
      <c r="BG1201" s="158" t="str">
        <f t="shared" si="523"/>
        <v/>
      </c>
      <c r="BI1201" s="171" t="str">
        <f t="shared" si="529"/>
        <v/>
      </c>
      <c r="BJ1201" s="163" t="str">
        <f t="shared" si="530"/>
        <v/>
      </c>
      <c r="BK1201" s="163" t="str">
        <f t="shared" si="531"/>
        <v/>
      </c>
    </row>
    <row r="1202" spans="1:63" x14ac:dyDescent="0.25">
      <c r="A1202" s="110" t="s">
        <v>202</v>
      </c>
      <c r="B1202" s="117"/>
      <c r="C1202" s="118"/>
      <c r="D1202" s="119"/>
      <c r="E1202" s="120"/>
      <c r="F1202" s="117"/>
      <c r="G1202" s="119"/>
      <c r="H1202" s="119"/>
      <c r="I1202" s="119"/>
      <c r="J1202" s="121"/>
      <c r="K1202" s="122"/>
      <c r="L1202" s="123"/>
      <c r="M1202" s="124"/>
      <c r="N1202" s="125"/>
      <c r="O1202" s="122"/>
      <c r="P1202" s="123"/>
      <c r="Q1202" s="124"/>
      <c r="R1202" s="126"/>
      <c r="S1202" s="122"/>
      <c r="T1202" s="123"/>
      <c r="U1202" s="127"/>
      <c r="V1202" s="128"/>
      <c r="AH1202" s="42" t="b">
        <f t="shared" si="524"/>
        <v>0</v>
      </c>
      <c r="AI1202" s="42" t="str">
        <f t="shared" si="525"/>
        <v/>
      </c>
      <c r="AJ1202" s="42" t="str">
        <f>IF(AND(AH1202,D1202&lt;&gt;""),COUNTIF($AI$12:AI1202,AI1202),"")</f>
        <v/>
      </c>
      <c r="AK1202" s="42" t="str">
        <f t="shared" si="526"/>
        <v/>
      </c>
      <c r="AL1202" s="42" t="str">
        <f t="shared" si="527"/>
        <v/>
      </c>
      <c r="AM1202" s="42">
        <f t="shared" si="528"/>
        <v>0</v>
      </c>
      <c r="AN1202" s="109" t="str">
        <f t="shared" si="504"/>
        <v/>
      </c>
      <c r="AO1202" s="109" t="str">
        <f t="shared" si="505"/>
        <v/>
      </c>
      <c r="AP1202" s="109" t="str">
        <f t="shared" si="506"/>
        <v/>
      </c>
      <c r="AQ1202" s="109" t="str">
        <f t="shared" si="507"/>
        <v/>
      </c>
      <c r="AR1202" s="109" t="str">
        <f t="shared" si="508"/>
        <v/>
      </c>
      <c r="AS1202" s="158" t="str">
        <f t="shared" si="509"/>
        <v/>
      </c>
      <c r="AT1202" s="157" t="str">
        <f t="shared" si="510"/>
        <v/>
      </c>
      <c r="AU1202" s="157" t="str">
        <f t="shared" si="511"/>
        <v/>
      </c>
      <c r="AV1202" s="109" t="str">
        <f t="shared" si="512"/>
        <v/>
      </c>
      <c r="AW1202" s="158" t="str">
        <f t="shared" si="513"/>
        <v/>
      </c>
      <c r="AX1202" s="158" t="str">
        <f t="shared" si="514"/>
        <v/>
      </c>
      <c r="AY1202" s="158" t="str">
        <f t="shared" si="515"/>
        <v/>
      </c>
      <c r="AZ1202" s="158" t="str">
        <f t="shared" si="516"/>
        <v/>
      </c>
      <c r="BA1202" s="157" t="str">
        <f t="shared" si="517"/>
        <v/>
      </c>
      <c r="BB1202" s="157" t="str">
        <f t="shared" si="518"/>
        <v/>
      </c>
      <c r="BC1202" s="157" t="str">
        <f t="shared" si="519"/>
        <v/>
      </c>
      <c r="BD1202" s="157" t="str">
        <f t="shared" si="520"/>
        <v/>
      </c>
      <c r="BE1202" s="158" t="str">
        <f t="shared" si="521"/>
        <v/>
      </c>
      <c r="BF1202" s="158" t="str">
        <f t="shared" si="522"/>
        <v/>
      </c>
      <c r="BG1202" s="158" t="str">
        <f t="shared" si="523"/>
        <v/>
      </c>
      <c r="BI1202" s="171" t="str">
        <f t="shared" si="529"/>
        <v/>
      </c>
      <c r="BJ1202" s="163" t="str">
        <f t="shared" si="530"/>
        <v/>
      </c>
      <c r="BK1202" s="163" t="str">
        <f t="shared" si="531"/>
        <v/>
      </c>
    </row>
    <row r="1203" spans="1:63" x14ac:dyDescent="0.25">
      <c r="A1203" s="110" t="s">
        <v>202</v>
      </c>
      <c r="B1203" s="117"/>
      <c r="C1203" s="118"/>
      <c r="D1203" s="119"/>
      <c r="E1203" s="120"/>
      <c r="F1203" s="117"/>
      <c r="G1203" s="119"/>
      <c r="H1203" s="119"/>
      <c r="I1203" s="119"/>
      <c r="J1203" s="121"/>
      <c r="K1203" s="122"/>
      <c r="L1203" s="123"/>
      <c r="M1203" s="124"/>
      <c r="N1203" s="125"/>
      <c r="O1203" s="122"/>
      <c r="P1203" s="123"/>
      <c r="Q1203" s="124"/>
      <c r="R1203" s="126"/>
      <c r="S1203" s="122"/>
      <c r="T1203" s="123"/>
      <c r="U1203" s="127"/>
      <c r="V1203" s="128"/>
      <c r="AH1203" s="42" t="b">
        <f t="shared" si="524"/>
        <v>0</v>
      </c>
      <c r="AI1203" s="42" t="str">
        <f t="shared" si="525"/>
        <v/>
      </c>
      <c r="AJ1203" s="42" t="str">
        <f>IF(AND(AH1203,D1203&lt;&gt;""),COUNTIF($AI$12:AI1203,AI1203),"")</f>
        <v/>
      </c>
      <c r="AK1203" s="42" t="str">
        <f t="shared" si="526"/>
        <v/>
      </c>
      <c r="AL1203" s="42" t="str">
        <f t="shared" si="527"/>
        <v/>
      </c>
      <c r="AM1203" s="42">
        <f t="shared" si="528"/>
        <v>1</v>
      </c>
      <c r="AN1203" s="109" t="str">
        <f t="shared" si="504"/>
        <v/>
      </c>
      <c r="AO1203" s="109" t="str">
        <f t="shared" si="505"/>
        <v/>
      </c>
      <c r="AP1203" s="109" t="str">
        <f t="shared" si="506"/>
        <v/>
      </c>
      <c r="AQ1203" s="109" t="str">
        <f t="shared" si="507"/>
        <v/>
      </c>
      <c r="AR1203" s="109" t="str">
        <f t="shared" si="508"/>
        <v/>
      </c>
      <c r="AS1203" s="158" t="str">
        <f t="shared" si="509"/>
        <v/>
      </c>
      <c r="AT1203" s="157" t="str">
        <f t="shared" si="510"/>
        <v/>
      </c>
      <c r="AU1203" s="157" t="str">
        <f t="shared" si="511"/>
        <v/>
      </c>
      <c r="AV1203" s="109" t="str">
        <f t="shared" si="512"/>
        <v/>
      </c>
      <c r="AW1203" s="158" t="str">
        <f t="shared" si="513"/>
        <v/>
      </c>
      <c r="AX1203" s="158" t="str">
        <f t="shared" si="514"/>
        <v/>
      </c>
      <c r="AY1203" s="158" t="str">
        <f t="shared" si="515"/>
        <v/>
      </c>
      <c r="AZ1203" s="158" t="str">
        <f t="shared" si="516"/>
        <v/>
      </c>
      <c r="BA1203" s="157" t="str">
        <f t="shared" si="517"/>
        <v/>
      </c>
      <c r="BB1203" s="157" t="str">
        <f t="shared" si="518"/>
        <v/>
      </c>
      <c r="BC1203" s="157" t="str">
        <f t="shared" si="519"/>
        <v/>
      </c>
      <c r="BD1203" s="157" t="str">
        <f t="shared" si="520"/>
        <v/>
      </c>
      <c r="BE1203" s="158" t="str">
        <f t="shared" si="521"/>
        <v/>
      </c>
      <c r="BF1203" s="158" t="str">
        <f t="shared" si="522"/>
        <v/>
      </c>
      <c r="BG1203" s="158" t="str">
        <f t="shared" si="523"/>
        <v/>
      </c>
      <c r="BI1203" s="171" t="str">
        <f t="shared" si="529"/>
        <v/>
      </c>
      <c r="BJ1203" s="163" t="str">
        <f t="shared" si="530"/>
        <v/>
      </c>
      <c r="BK1203" s="163" t="str">
        <f t="shared" si="531"/>
        <v/>
      </c>
    </row>
    <row r="1204" spans="1:63" x14ac:dyDescent="0.25">
      <c r="A1204" s="110" t="s">
        <v>202</v>
      </c>
      <c r="B1204" s="117"/>
      <c r="C1204" s="118"/>
      <c r="D1204" s="119"/>
      <c r="E1204" s="120"/>
      <c r="F1204" s="117"/>
      <c r="G1204" s="119"/>
      <c r="H1204" s="119"/>
      <c r="I1204" s="119"/>
      <c r="J1204" s="121"/>
      <c r="K1204" s="122"/>
      <c r="L1204" s="123"/>
      <c r="M1204" s="124"/>
      <c r="N1204" s="125"/>
      <c r="O1204" s="122"/>
      <c r="P1204" s="123"/>
      <c r="Q1204" s="124"/>
      <c r="R1204" s="126"/>
      <c r="S1204" s="122"/>
      <c r="T1204" s="123"/>
      <c r="U1204" s="127"/>
      <c r="V1204" s="128"/>
      <c r="AH1204" s="42" t="b">
        <f t="shared" si="524"/>
        <v>0</v>
      </c>
      <c r="AI1204" s="42" t="str">
        <f t="shared" si="525"/>
        <v/>
      </c>
      <c r="AJ1204" s="42" t="str">
        <f>IF(AND(AH1204,D1204&lt;&gt;""),COUNTIF($AI$12:AI1204,AI1204),"")</f>
        <v/>
      </c>
      <c r="AK1204" s="42" t="str">
        <f t="shared" si="526"/>
        <v/>
      </c>
      <c r="AL1204" s="42" t="str">
        <f t="shared" si="527"/>
        <v/>
      </c>
      <c r="AM1204" s="42">
        <f t="shared" si="528"/>
        <v>0</v>
      </c>
      <c r="AN1204" s="109" t="str">
        <f t="shared" si="504"/>
        <v/>
      </c>
      <c r="AO1204" s="109" t="str">
        <f t="shared" si="505"/>
        <v/>
      </c>
      <c r="AP1204" s="109" t="str">
        <f t="shared" si="506"/>
        <v/>
      </c>
      <c r="AQ1204" s="109" t="str">
        <f t="shared" si="507"/>
        <v/>
      </c>
      <c r="AR1204" s="109" t="str">
        <f t="shared" si="508"/>
        <v/>
      </c>
      <c r="AS1204" s="158" t="str">
        <f t="shared" si="509"/>
        <v/>
      </c>
      <c r="AT1204" s="157" t="str">
        <f t="shared" si="510"/>
        <v/>
      </c>
      <c r="AU1204" s="157" t="str">
        <f t="shared" si="511"/>
        <v/>
      </c>
      <c r="AV1204" s="109" t="str">
        <f t="shared" si="512"/>
        <v/>
      </c>
      <c r="AW1204" s="158" t="str">
        <f t="shared" si="513"/>
        <v/>
      </c>
      <c r="AX1204" s="158" t="str">
        <f t="shared" si="514"/>
        <v/>
      </c>
      <c r="AY1204" s="158" t="str">
        <f t="shared" si="515"/>
        <v/>
      </c>
      <c r="AZ1204" s="158" t="str">
        <f t="shared" si="516"/>
        <v/>
      </c>
      <c r="BA1204" s="157" t="str">
        <f t="shared" si="517"/>
        <v/>
      </c>
      <c r="BB1204" s="157" t="str">
        <f t="shared" si="518"/>
        <v/>
      </c>
      <c r="BC1204" s="157" t="str">
        <f t="shared" si="519"/>
        <v/>
      </c>
      <c r="BD1204" s="157" t="str">
        <f t="shared" si="520"/>
        <v/>
      </c>
      <c r="BE1204" s="158" t="str">
        <f t="shared" si="521"/>
        <v/>
      </c>
      <c r="BF1204" s="158" t="str">
        <f t="shared" si="522"/>
        <v/>
      </c>
      <c r="BG1204" s="158" t="str">
        <f t="shared" si="523"/>
        <v/>
      </c>
      <c r="BI1204" s="171" t="str">
        <f t="shared" si="529"/>
        <v/>
      </c>
      <c r="BJ1204" s="163" t="str">
        <f t="shared" si="530"/>
        <v/>
      </c>
      <c r="BK1204" s="163" t="str">
        <f t="shared" si="531"/>
        <v/>
      </c>
    </row>
    <row r="1205" spans="1:63" x14ac:dyDescent="0.25">
      <c r="A1205" s="110" t="s">
        <v>202</v>
      </c>
      <c r="B1205" s="117"/>
      <c r="C1205" s="118"/>
      <c r="D1205" s="119"/>
      <c r="E1205" s="120"/>
      <c r="F1205" s="117"/>
      <c r="G1205" s="119"/>
      <c r="H1205" s="119"/>
      <c r="I1205" s="119"/>
      <c r="J1205" s="121"/>
      <c r="K1205" s="122"/>
      <c r="L1205" s="123"/>
      <c r="M1205" s="124"/>
      <c r="N1205" s="125"/>
      <c r="O1205" s="122"/>
      <c r="P1205" s="123"/>
      <c r="Q1205" s="124"/>
      <c r="R1205" s="126"/>
      <c r="S1205" s="122"/>
      <c r="T1205" s="123"/>
      <c r="U1205" s="127"/>
      <c r="V1205" s="128"/>
      <c r="AH1205" s="42" t="b">
        <f t="shared" si="524"/>
        <v>0</v>
      </c>
      <c r="AI1205" s="42" t="str">
        <f t="shared" si="525"/>
        <v/>
      </c>
      <c r="AJ1205" s="42" t="str">
        <f>IF(AND(AH1205,D1205&lt;&gt;""),COUNTIF($AI$12:AI1205,AI1205),"")</f>
        <v/>
      </c>
      <c r="AK1205" s="42" t="str">
        <f t="shared" si="526"/>
        <v/>
      </c>
      <c r="AL1205" s="42" t="str">
        <f t="shared" si="527"/>
        <v/>
      </c>
      <c r="AM1205" s="42">
        <f t="shared" si="528"/>
        <v>1</v>
      </c>
      <c r="AN1205" s="109" t="str">
        <f t="shared" si="504"/>
        <v/>
      </c>
      <c r="AO1205" s="109" t="str">
        <f t="shared" si="505"/>
        <v/>
      </c>
      <c r="AP1205" s="109" t="str">
        <f t="shared" si="506"/>
        <v/>
      </c>
      <c r="AQ1205" s="109" t="str">
        <f t="shared" si="507"/>
        <v/>
      </c>
      <c r="AR1205" s="109" t="str">
        <f t="shared" si="508"/>
        <v/>
      </c>
      <c r="AS1205" s="158" t="str">
        <f t="shared" si="509"/>
        <v/>
      </c>
      <c r="AT1205" s="157" t="str">
        <f t="shared" si="510"/>
        <v/>
      </c>
      <c r="AU1205" s="157" t="str">
        <f t="shared" si="511"/>
        <v/>
      </c>
      <c r="AV1205" s="109" t="str">
        <f t="shared" si="512"/>
        <v/>
      </c>
      <c r="AW1205" s="158" t="str">
        <f t="shared" si="513"/>
        <v/>
      </c>
      <c r="AX1205" s="158" t="str">
        <f t="shared" si="514"/>
        <v/>
      </c>
      <c r="AY1205" s="158" t="str">
        <f t="shared" si="515"/>
        <v/>
      </c>
      <c r="AZ1205" s="158" t="str">
        <f t="shared" si="516"/>
        <v/>
      </c>
      <c r="BA1205" s="157" t="str">
        <f t="shared" si="517"/>
        <v/>
      </c>
      <c r="BB1205" s="157" t="str">
        <f t="shared" si="518"/>
        <v/>
      </c>
      <c r="BC1205" s="157" t="str">
        <f t="shared" si="519"/>
        <v/>
      </c>
      <c r="BD1205" s="157" t="str">
        <f t="shared" si="520"/>
        <v/>
      </c>
      <c r="BE1205" s="158" t="str">
        <f t="shared" si="521"/>
        <v/>
      </c>
      <c r="BF1205" s="158" t="str">
        <f t="shared" si="522"/>
        <v/>
      </c>
      <c r="BG1205" s="158" t="str">
        <f t="shared" si="523"/>
        <v/>
      </c>
      <c r="BI1205" s="171" t="str">
        <f t="shared" si="529"/>
        <v/>
      </c>
      <c r="BJ1205" s="163" t="str">
        <f t="shared" si="530"/>
        <v/>
      </c>
      <c r="BK1205" s="163" t="str">
        <f t="shared" si="531"/>
        <v/>
      </c>
    </row>
    <row r="1206" spans="1:63" x14ac:dyDescent="0.25">
      <c r="A1206" s="110" t="s">
        <v>202</v>
      </c>
      <c r="B1206" s="117"/>
      <c r="C1206" s="118"/>
      <c r="D1206" s="119"/>
      <c r="E1206" s="120"/>
      <c r="F1206" s="117"/>
      <c r="G1206" s="119"/>
      <c r="H1206" s="119"/>
      <c r="I1206" s="119"/>
      <c r="J1206" s="121"/>
      <c r="K1206" s="122"/>
      <c r="L1206" s="123"/>
      <c r="M1206" s="124"/>
      <c r="N1206" s="125"/>
      <c r="O1206" s="122"/>
      <c r="P1206" s="123"/>
      <c r="Q1206" s="124"/>
      <c r="R1206" s="126"/>
      <c r="S1206" s="122"/>
      <c r="T1206" s="123"/>
      <c r="U1206" s="127"/>
      <c r="V1206" s="128"/>
      <c r="AH1206" s="42" t="b">
        <f t="shared" si="524"/>
        <v>0</v>
      </c>
      <c r="AI1206" s="42" t="str">
        <f t="shared" si="525"/>
        <v/>
      </c>
      <c r="AJ1206" s="42" t="str">
        <f>IF(AND(AH1206,D1206&lt;&gt;""),COUNTIF($AI$12:AI1206,AI1206),"")</f>
        <v/>
      </c>
      <c r="AK1206" s="42" t="str">
        <f t="shared" si="526"/>
        <v/>
      </c>
      <c r="AL1206" s="42" t="str">
        <f t="shared" si="527"/>
        <v/>
      </c>
      <c r="AM1206" s="42">
        <f t="shared" si="528"/>
        <v>0</v>
      </c>
      <c r="AN1206" s="109" t="str">
        <f t="shared" si="504"/>
        <v/>
      </c>
      <c r="AO1206" s="109" t="str">
        <f t="shared" si="505"/>
        <v/>
      </c>
      <c r="AP1206" s="109" t="str">
        <f t="shared" si="506"/>
        <v/>
      </c>
      <c r="AQ1206" s="109" t="str">
        <f t="shared" si="507"/>
        <v/>
      </c>
      <c r="AR1206" s="109" t="str">
        <f t="shared" si="508"/>
        <v/>
      </c>
      <c r="AS1206" s="158" t="str">
        <f t="shared" si="509"/>
        <v/>
      </c>
      <c r="AT1206" s="157" t="str">
        <f t="shared" si="510"/>
        <v/>
      </c>
      <c r="AU1206" s="157" t="str">
        <f t="shared" si="511"/>
        <v/>
      </c>
      <c r="AV1206" s="109" t="str">
        <f t="shared" si="512"/>
        <v/>
      </c>
      <c r="AW1206" s="158" t="str">
        <f t="shared" si="513"/>
        <v/>
      </c>
      <c r="AX1206" s="158" t="str">
        <f t="shared" si="514"/>
        <v/>
      </c>
      <c r="AY1206" s="158" t="str">
        <f t="shared" si="515"/>
        <v/>
      </c>
      <c r="AZ1206" s="158" t="str">
        <f t="shared" si="516"/>
        <v/>
      </c>
      <c r="BA1206" s="157" t="str">
        <f t="shared" si="517"/>
        <v/>
      </c>
      <c r="BB1206" s="157" t="str">
        <f t="shared" si="518"/>
        <v/>
      </c>
      <c r="BC1206" s="157" t="str">
        <f t="shared" si="519"/>
        <v/>
      </c>
      <c r="BD1206" s="157" t="str">
        <f t="shared" si="520"/>
        <v/>
      </c>
      <c r="BE1206" s="158" t="str">
        <f t="shared" si="521"/>
        <v/>
      </c>
      <c r="BF1206" s="158" t="str">
        <f t="shared" si="522"/>
        <v/>
      </c>
      <c r="BG1206" s="158" t="str">
        <f t="shared" si="523"/>
        <v/>
      </c>
      <c r="BI1206" s="171" t="str">
        <f t="shared" si="529"/>
        <v/>
      </c>
      <c r="BJ1206" s="163" t="str">
        <f t="shared" si="530"/>
        <v/>
      </c>
      <c r="BK1206" s="163" t="str">
        <f t="shared" si="531"/>
        <v/>
      </c>
    </row>
    <row r="1207" spans="1:63" x14ac:dyDescent="0.25">
      <c r="A1207" s="110" t="s">
        <v>202</v>
      </c>
      <c r="B1207" s="117"/>
      <c r="C1207" s="118"/>
      <c r="D1207" s="119"/>
      <c r="E1207" s="120"/>
      <c r="F1207" s="117"/>
      <c r="G1207" s="119"/>
      <c r="H1207" s="119"/>
      <c r="I1207" s="119"/>
      <c r="J1207" s="121"/>
      <c r="K1207" s="122"/>
      <c r="L1207" s="123"/>
      <c r="M1207" s="124"/>
      <c r="N1207" s="125"/>
      <c r="O1207" s="122"/>
      <c r="P1207" s="123"/>
      <c r="Q1207" s="124"/>
      <c r="R1207" s="126"/>
      <c r="S1207" s="122"/>
      <c r="T1207" s="123"/>
      <c r="U1207" s="127"/>
      <c r="V1207" s="128"/>
      <c r="AH1207" s="42" t="b">
        <f t="shared" si="524"/>
        <v>0</v>
      </c>
      <c r="AI1207" s="42" t="str">
        <f t="shared" si="525"/>
        <v/>
      </c>
      <c r="AJ1207" s="42" t="str">
        <f>IF(AND(AH1207,D1207&lt;&gt;""),COUNTIF($AI$12:AI1207,AI1207),"")</f>
        <v/>
      </c>
      <c r="AK1207" s="42" t="str">
        <f t="shared" si="526"/>
        <v/>
      </c>
      <c r="AL1207" s="42" t="str">
        <f t="shared" si="527"/>
        <v/>
      </c>
      <c r="AM1207" s="42">
        <f t="shared" si="528"/>
        <v>1</v>
      </c>
      <c r="AN1207" s="109" t="str">
        <f t="shared" si="504"/>
        <v/>
      </c>
      <c r="AO1207" s="109" t="str">
        <f t="shared" si="505"/>
        <v/>
      </c>
      <c r="AP1207" s="109" t="str">
        <f t="shared" si="506"/>
        <v/>
      </c>
      <c r="AQ1207" s="109" t="str">
        <f t="shared" si="507"/>
        <v/>
      </c>
      <c r="AR1207" s="109" t="str">
        <f t="shared" si="508"/>
        <v/>
      </c>
      <c r="AS1207" s="158" t="str">
        <f t="shared" si="509"/>
        <v/>
      </c>
      <c r="AT1207" s="157" t="str">
        <f t="shared" si="510"/>
        <v/>
      </c>
      <c r="AU1207" s="157" t="str">
        <f t="shared" si="511"/>
        <v/>
      </c>
      <c r="AV1207" s="109" t="str">
        <f t="shared" si="512"/>
        <v/>
      </c>
      <c r="AW1207" s="158" t="str">
        <f t="shared" si="513"/>
        <v/>
      </c>
      <c r="AX1207" s="158" t="str">
        <f t="shared" si="514"/>
        <v/>
      </c>
      <c r="AY1207" s="158" t="str">
        <f t="shared" si="515"/>
        <v/>
      </c>
      <c r="AZ1207" s="158" t="str">
        <f t="shared" si="516"/>
        <v/>
      </c>
      <c r="BA1207" s="157" t="str">
        <f t="shared" si="517"/>
        <v/>
      </c>
      <c r="BB1207" s="157" t="str">
        <f t="shared" si="518"/>
        <v/>
      </c>
      <c r="BC1207" s="157" t="str">
        <f t="shared" si="519"/>
        <v/>
      </c>
      <c r="BD1207" s="157" t="str">
        <f t="shared" si="520"/>
        <v/>
      </c>
      <c r="BE1207" s="158" t="str">
        <f t="shared" si="521"/>
        <v/>
      </c>
      <c r="BF1207" s="158" t="str">
        <f t="shared" si="522"/>
        <v/>
      </c>
      <c r="BG1207" s="158" t="str">
        <f t="shared" si="523"/>
        <v/>
      </c>
      <c r="BI1207" s="171" t="str">
        <f t="shared" si="529"/>
        <v/>
      </c>
      <c r="BJ1207" s="163" t="str">
        <f t="shared" si="530"/>
        <v/>
      </c>
      <c r="BK1207" s="163" t="str">
        <f t="shared" si="531"/>
        <v/>
      </c>
    </row>
    <row r="1208" spans="1:63" x14ac:dyDescent="0.25">
      <c r="A1208" s="110" t="s">
        <v>202</v>
      </c>
      <c r="B1208" s="117"/>
      <c r="C1208" s="118"/>
      <c r="D1208" s="119"/>
      <c r="E1208" s="120"/>
      <c r="F1208" s="117"/>
      <c r="G1208" s="119"/>
      <c r="H1208" s="119"/>
      <c r="I1208" s="119"/>
      <c r="J1208" s="121"/>
      <c r="K1208" s="122"/>
      <c r="L1208" s="123"/>
      <c r="M1208" s="124"/>
      <c r="N1208" s="125"/>
      <c r="O1208" s="122"/>
      <c r="P1208" s="123"/>
      <c r="Q1208" s="124"/>
      <c r="R1208" s="126"/>
      <c r="S1208" s="122"/>
      <c r="T1208" s="123"/>
      <c r="U1208" s="127"/>
      <c r="V1208" s="128"/>
      <c r="AH1208" s="42" t="b">
        <f t="shared" si="524"/>
        <v>0</v>
      </c>
      <c r="AI1208" s="42" t="str">
        <f t="shared" si="525"/>
        <v/>
      </c>
      <c r="AJ1208" s="42" t="str">
        <f>IF(AND(AH1208,D1208&lt;&gt;""),COUNTIF($AI$12:AI1208,AI1208),"")</f>
        <v/>
      </c>
      <c r="AK1208" s="42" t="str">
        <f t="shared" si="526"/>
        <v/>
      </c>
      <c r="AL1208" s="42" t="str">
        <f t="shared" si="527"/>
        <v/>
      </c>
      <c r="AM1208" s="42">
        <f t="shared" si="528"/>
        <v>0</v>
      </c>
      <c r="AN1208" s="109" t="str">
        <f t="shared" si="504"/>
        <v/>
      </c>
      <c r="AO1208" s="109" t="str">
        <f t="shared" si="505"/>
        <v/>
      </c>
      <c r="AP1208" s="109" t="str">
        <f t="shared" si="506"/>
        <v/>
      </c>
      <c r="AQ1208" s="109" t="str">
        <f t="shared" si="507"/>
        <v/>
      </c>
      <c r="AR1208" s="109" t="str">
        <f t="shared" si="508"/>
        <v/>
      </c>
      <c r="AS1208" s="158" t="str">
        <f t="shared" si="509"/>
        <v/>
      </c>
      <c r="AT1208" s="157" t="str">
        <f t="shared" si="510"/>
        <v/>
      </c>
      <c r="AU1208" s="157" t="str">
        <f t="shared" si="511"/>
        <v/>
      </c>
      <c r="AV1208" s="109" t="str">
        <f t="shared" si="512"/>
        <v/>
      </c>
      <c r="AW1208" s="158" t="str">
        <f t="shared" si="513"/>
        <v/>
      </c>
      <c r="AX1208" s="158" t="str">
        <f t="shared" si="514"/>
        <v/>
      </c>
      <c r="AY1208" s="158" t="str">
        <f t="shared" si="515"/>
        <v/>
      </c>
      <c r="AZ1208" s="158" t="str">
        <f t="shared" si="516"/>
        <v/>
      </c>
      <c r="BA1208" s="157" t="str">
        <f t="shared" si="517"/>
        <v/>
      </c>
      <c r="BB1208" s="157" t="str">
        <f t="shared" si="518"/>
        <v/>
      </c>
      <c r="BC1208" s="157" t="str">
        <f t="shared" si="519"/>
        <v/>
      </c>
      <c r="BD1208" s="157" t="str">
        <f t="shared" si="520"/>
        <v/>
      </c>
      <c r="BE1208" s="158" t="str">
        <f t="shared" si="521"/>
        <v/>
      </c>
      <c r="BF1208" s="158" t="str">
        <f t="shared" si="522"/>
        <v/>
      </c>
      <c r="BG1208" s="158" t="str">
        <f t="shared" si="523"/>
        <v/>
      </c>
      <c r="BI1208" s="171" t="str">
        <f t="shared" si="529"/>
        <v/>
      </c>
      <c r="BJ1208" s="163" t="str">
        <f t="shared" si="530"/>
        <v/>
      </c>
      <c r="BK1208" s="163" t="str">
        <f t="shared" si="531"/>
        <v/>
      </c>
    </row>
    <row r="1209" spans="1:63" x14ac:dyDescent="0.25">
      <c r="A1209" s="110" t="s">
        <v>202</v>
      </c>
      <c r="B1209" s="117"/>
      <c r="C1209" s="118"/>
      <c r="D1209" s="119"/>
      <c r="E1209" s="120"/>
      <c r="F1209" s="117"/>
      <c r="G1209" s="119"/>
      <c r="H1209" s="119"/>
      <c r="I1209" s="119"/>
      <c r="J1209" s="121"/>
      <c r="K1209" s="122"/>
      <c r="L1209" s="123"/>
      <c r="M1209" s="124"/>
      <c r="N1209" s="125"/>
      <c r="O1209" s="122"/>
      <c r="P1209" s="123"/>
      <c r="Q1209" s="124"/>
      <c r="R1209" s="126"/>
      <c r="S1209" s="122"/>
      <c r="T1209" s="123"/>
      <c r="U1209" s="127"/>
      <c r="V1209" s="128"/>
      <c r="AH1209" s="42" t="b">
        <f t="shared" si="524"/>
        <v>0</v>
      </c>
      <c r="AI1209" s="42" t="str">
        <f t="shared" si="525"/>
        <v/>
      </c>
      <c r="AJ1209" s="42" t="str">
        <f>IF(AND(AH1209,D1209&lt;&gt;""),COUNTIF($AI$12:AI1209,AI1209),"")</f>
        <v/>
      </c>
      <c r="AK1209" s="42" t="str">
        <f t="shared" si="526"/>
        <v/>
      </c>
      <c r="AL1209" s="42" t="str">
        <f t="shared" si="527"/>
        <v/>
      </c>
      <c r="AM1209" s="42">
        <f t="shared" si="528"/>
        <v>1</v>
      </c>
      <c r="AN1209" s="109" t="str">
        <f t="shared" si="504"/>
        <v/>
      </c>
      <c r="AO1209" s="109" t="str">
        <f t="shared" si="505"/>
        <v/>
      </c>
      <c r="AP1209" s="109" t="str">
        <f t="shared" si="506"/>
        <v/>
      </c>
      <c r="AQ1209" s="109" t="str">
        <f t="shared" si="507"/>
        <v/>
      </c>
      <c r="AR1209" s="109" t="str">
        <f t="shared" si="508"/>
        <v/>
      </c>
      <c r="AS1209" s="158" t="str">
        <f t="shared" si="509"/>
        <v/>
      </c>
      <c r="AT1209" s="157" t="str">
        <f t="shared" si="510"/>
        <v/>
      </c>
      <c r="AU1209" s="157" t="str">
        <f t="shared" si="511"/>
        <v/>
      </c>
      <c r="AV1209" s="109" t="str">
        <f t="shared" si="512"/>
        <v/>
      </c>
      <c r="AW1209" s="158" t="str">
        <f t="shared" si="513"/>
        <v/>
      </c>
      <c r="AX1209" s="158" t="str">
        <f t="shared" si="514"/>
        <v/>
      </c>
      <c r="AY1209" s="158" t="str">
        <f t="shared" si="515"/>
        <v/>
      </c>
      <c r="AZ1209" s="158" t="str">
        <f t="shared" si="516"/>
        <v/>
      </c>
      <c r="BA1209" s="157" t="str">
        <f t="shared" si="517"/>
        <v/>
      </c>
      <c r="BB1209" s="157" t="str">
        <f t="shared" si="518"/>
        <v/>
      </c>
      <c r="BC1209" s="157" t="str">
        <f t="shared" si="519"/>
        <v/>
      </c>
      <c r="BD1209" s="157" t="str">
        <f t="shared" si="520"/>
        <v/>
      </c>
      <c r="BE1209" s="158" t="str">
        <f t="shared" si="521"/>
        <v/>
      </c>
      <c r="BF1209" s="158" t="str">
        <f t="shared" si="522"/>
        <v/>
      </c>
      <c r="BG1209" s="158" t="str">
        <f t="shared" si="523"/>
        <v/>
      </c>
      <c r="BI1209" s="171" t="str">
        <f t="shared" si="529"/>
        <v/>
      </c>
      <c r="BJ1209" s="163" t="str">
        <f t="shared" si="530"/>
        <v/>
      </c>
      <c r="BK1209" s="163" t="str">
        <f t="shared" si="531"/>
        <v/>
      </c>
    </row>
    <row r="1210" spans="1:63" x14ac:dyDescent="0.25">
      <c r="A1210" s="110" t="s">
        <v>202</v>
      </c>
      <c r="B1210" s="117"/>
      <c r="C1210" s="118"/>
      <c r="D1210" s="119"/>
      <c r="E1210" s="120"/>
      <c r="F1210" s="117"/>
      <c r="G1210" s="119"/>
      <c r="H1210" s="119"/>
      <c r="I1210" s="119"/>
      <c r="J1210" s="121"/>
      <c r="K1210" s="122"/>
      <c r="L1210" s="123"/>
      <c r="M1210" s="124"/>
      <c r="N1210" s="125"/>
      <c r="O1210" s="122"/>
      <c r="P1210" s="123"/>
      <c r="Q1210" s="124"/>
      <c r="R1210" s="126"/>
      <c r="S1210" s="122"/>
      <c r="T1210" s="123"/>
      <c r="U1210" s="127"/>
      <c r="V1210" s="128"/>
      <c r="AH1210" s="42" t="b">
        <f t="shared" si="524"/>
        <v>0</v>
      </c>
      <c r="AI1210" s="42" t="str">
        <f t="shared" si="525"/>
        <v/>
      </c>
      <c r="AJ1210" s="42" t="str">
        <f>IF(AND(AH1210,D1210&lt;&gt;""),COUNTIF($AI$12:AI1210,AI1210),"")</f>
        <v/>
      </c>
      <c r="AK1210" s="42" t="str">
        <f t="shared" si="526"/>
        <v/>
      </c>
      <c r="AL1210" s="42" t="str">
        <f t="shared" si="527"/>
        <v/>
      </c>
      <c r="AM1210" s="42">
        <f t="shared" si="528"/>
        <v>0</v>
      </c>
      <c r="AN1210" s="109" t="str">
        <f t="shared" si="504"/>
        <v/>
      </c>
      <c r="AO1210" s="109" t="str">
        <f t="shared" si="505"/>
        <v/>
      </c>
      <c r="AP1210" s="109" t="str">
        <f t="shared" si="506"/>
        <v/>
      </c>
      <c r="AQ1210" s="109" t="str">
        <f t="shared" si="507"/>
        <v/>
      </c>
      <c r="AR1210" s="109" t="str">
        <f t="shared" si="508"/>
        <v/>
      </c>
      <c r="AS1210" s="158" t="str">
        <f t="shared" si="509"/>
        <v/>
      </c>
      <c r="AT1210" s="157" t="str">
        <f t="shared" si="510"/>
        <v/>
      </c>
      <c r="AU1210" s="157" t="str">
        <f t="shared" si="511"/>
        <v/>
      </c>
      <c r="AV1210" s="109" t="str">
        <f t="shared" si="512"/>
        <v/>
      </c>
      <c r="AW1210" s="158" t="str">
        <f t="shared" si="513"/>
        <v/>
      </c>
      <c r="AX1210" s="158" t="str">
        <f t="shared" si="514"/>
        <v/>
      </c>
      <c r="AY1210" s="158" t="str">
        <f t="shared" si="515"/>
        <v/>
      </c>
      <c r="AZ1210" s="158" t="str">
        <f t="shared" si="516"/>
        <v/>
      </c>
      <c r="BA1210" s="157" t="str">
        <f t="shared" si="517"/>
        <v/>
      </c>
      <c r="BB1210" s="157" t="str">
        <f t="shared" si="518"/>
        <v/>
      </c>
      <c r="BC1210" s="157" t="str">
        <f t="shared" si="519"/>
        <v/>
      </c>
      <c r="BD1210" s="157" t="str">
        <f t="shared" si="520"/>
        <v/>
      </c>
      <c r="BE1210" s="158" t="str">
        <f t="shared" si="521"/>
        <v/>
      </c>
      <c r="BF1210" s="158" t="str">
        <f t="shared" si="522"/>
        <v/>
      </c>
      <c r="BG1210" s="158" t="str">
        <f t="shared" si="523"/>
        <v/>
      </c>
      <c r="BI1210" s="171" t="str">
        <f t="shared" si="529"/>
        <v/>
      </c>
      <c r="BJ1210" s="163" t="str">
        <f t="shared" si="530"/>
        <v/>
      </c>
      <c r="BK1210" s="163" t="str">
        <f t="shared" si="531"/>
        <v/>
      </c>
    </row>
    <row r="1211" spans="1:63" x14ac:dyDescent="0.25">
      <c r="A1211" s="110" t="s">
        <v>202</v>
      </c>
      <c r="B1211" s="117"/>
      <c r="C1211" s="118"/>
      <c r="D1211" s="119"/>
      <c r="E1211" s="120"/>
      <c r="F1211" s="117"/>
      <c r="G1211" s="119"/>
      <c r="H1211" s="119"/>
      <c r="I1211" s="119"/>
      <c r="J1211" s="121"/>
      <c r="K1211" s="122"/>
      <c r="L1211" s="123"/>
      <c r="M1211" s="124"/>
      <c r="N1211" s="125"/>
      <c r="O1211" s="122"/>
      <c r="P1211" s="123"/>
      <c r="Q1211" s="124"/>
      <c r="R1211" s="126"/>
      <c r="S1211" s="122"/>
      <c r="T1211" s="123"/>
      <c r="U1211" s="127"/>
      <c r="V1211" s="128"/>
      <c r="AH1211" s="42" t="b">
        <f t="shared" si="524"/>
        <v>0</v>
      </c>
      <c r="AI1211" s="42" t="str">
        <f t="shared" si="525"/>
        <v/>
      </c>
      <c r="AJ1211" s="42" t="str">
        <f>IF(AND(AH1211,D1211&lt;&gt;""),COUNTIF($AI$12:AI1211,AI1211),"")</f>
        <v/>
      </c>
      <c r="AK1211" s="42" t="str">
        <f t="shared" si="526"/>
        <v/>
      </c>
      <c r="AL1211" s="42" t="str">
        <f t="shared" si="527"/>
        <v/>
      </c>
      <c r="AM1211" s="42">
        <f t="shared" si="528"/>
        <v>1</v>
      </c>
      <c r="AN1211" s="109" t="str">
        <f t="shared" si="504"/>
        <v/>
      </c>
      <c r="AO1211" s="109" t="str">
        <f t="shared" si="505"/>
        <v/>
      </c>
      <c r="AP1211" s="109" t="str">
        <f t="shared" si="506"/>
        <v/>
      </c>
      <c r="AQ1211" s="109" t="str">
        <f t="shared" si="507"/>
        <v/>
      </c>
      <c r="AR1211" s="109" t="str">
        <f t="shared" si="508"/>
        <v/>
      </c>
      <c r="AS1211" s="158" t="str">
        <f t="shared" si="509"/>
        <v/>
      </c>
      <c r="AT1211" s="157" t="str">
        <f t="shared" si="510"/>
        <v/>
      </c>
      <c r="AU1211" s="157" t="str">
        <f t="shared" si="511"/>
        <v/>
      </c>
      <c r="AV1211" s="109" t="str">
        <f t="shared" si="512"/>
        <v/>
      </c>
      <c r="AW1211" s="158" t="str">
        <f t="shared" si="513"/>
        <v/>
      </c>
      <c r="AX1211" s="158" t="str">
        <f t="shared" si="514"/>
        <v/>
      </c>
      <c r="AY1211" s="158" t="str">
        <f t="shared" si="515"/>
        <v/>
      </c>
      <c r="AZ1211" s="158" t="str">
        <f t="shared" si="516"/>
        <v/>
      </c>
      <c r="BA1211" s="157" t="str">
        <f t="shared" si="517"/>
        <v/>
      </c>
      <c r="BB1211" s="157" t="str">
        <f t="shared" si="518"/>
        <v/>
      </c>
      <c r="BC1211" s="157" t="str">
        <f t="shared" si="519"/>
        <v/>
      </c>
      <c r="BD1211" s="157" t="str">
        <f t="shared" si="520"/>
        <v/>
      </c>
      <c r="BE1211" s="158" t="str">
        <f t="shared" si="521"/>
        <v/>
      </c>
      <c r="BF1211" s="158" t="str">
        <f t="shared" si="522"/>
        <v/>
      </c>
      <c r="BG1211" s="158" t="str">
        <f t="shared" si="523"/>
        <v/>
      </c>
      <c r="BI1211" s="171" t="str">
        <f t="shared" si="529"/>
        <v/>
      </c>
      <c r="BJ1211" s="163" t="str">
        <f t="shared" si="530"/>
        <v/>
      </c>
      <c r="BK1211" s="163" t="str">
        <f t="shared" si="531"/>
        <v/>
      </c>
    </row>
    <row r="1212" spans="1:63" x14ac:dyDescent="0.25">
      <c r="A1212" s="110" t="s">
        <v>202</v>
      </c>
      <c r="B1212" s="117"/>
      <c r="C1212" s="118"/>
      <c r="D1212" s="119"/>
      <c r="E1212" s="120"/>
      <c r="F1212" s="117"/>
      <c r="G1212" s="119"/>
      <c r="H1212" s="119"/>
      <c r="I1212" s="119"/>
      <c r="J1212" s="121"/>
      <c r="K1212" s="122"/>
      <c r="L1212" s="123"/>
      <c r="M1212" s="124"/>
      <c r="N1212" s="125"/>
      <c r="O1212" s="122"/>
      <c r="P1212" s="123"/>
      <c r="Q1212" s="124"/>
      <c r="R1212" s="126"/>
      <c r="S1212" s="122"/>
      <c r="T1212" s="123"/>
      <c r="U1212" s="127"/>
      <c r="V1212" s="128"/>
      <c r="AH1212" s="42" t="b">
        <f t="shared" si="524"/>
        <v>0</v>
      </c>
      <c r="AI1212" s="42" t="str">
        <f t="shared" si="525"/>
        <v/>
      </c>
      <c r="AJ1212" s="42" t="str">
        <f>IF(AND(AH1212,D1212&lt;&gt;""),COUNTIF($AI$12:AI1212,AI1212),"")</f>
        <v/>
      </c>
      <c r="AK1212" s="42" t="str">
        <f t="shared" si="526"/>
        <v/>
      </c>
      <c r="AL1212" s="42" t="str">
        <f t="shared" si="527"/>
        <v/>
      </c>
      <c r="AM1212" s="42">
        <f t="shared" si="528"/>
        <v>0</v>
      </c>
      <c r="AN1212" s="109" t="str">
        <f t="shared" si="504"/>
        <v/>
      </c>
      <c r="AO1212" s="109" t="str">
        <f t="shared" si="505"/>
        <v/>
      </c>
      <c r="AP1212" s="109" t="str">
        <f t="shared" si="506"/>
        <v/>
      </c>
      <c r="AQ1212" s="109" t="str">
        <f t="shared" si="507"/>
        <v/>
      </c>
      <c r="AR1212" s="109" t="str">
        <f t="shared" si="508"/>
        <v/>
      </c>
      <c r="AS1212" s="158" t="str">
        <f t="shared" si="509"/>
        <v/>
      </c>
      <c r="AT1212" s="157" t="str">
        <f t="shared" si="510"/>
        <v/>
      </c>
      <c r="AU1212" s="157" t="str">
        <f t="shared" si="511"/>
        <v/>
      </c>
      <c r="AV1212" s="109" t="str">
        <f t="shared" si="512"/>
        <v/>
      </c>
      <c r="AW1212" s="158" t="str">
        <f t="shared" si="513"/>
        <v/>
      </c>
      <c r="AX1212" s="158" t="str">
        <f t="shared" si="514"/>
        <v/>
      </c>
      <c r="AY1212" s="158" t="str">
        <f t="shared" si="515"/>
        <v/>
      </c>
      <c r="AZ1212" s="158" t="str">
        <f t="shared" si="516"/>
        <v/>
      </c>
      <c r="BA1212" s="157" t="str">
        <f t="shared" si="517"/>
        <v/>
      </c>
      <c r="BB1212" s="157" t="str">
        <f t="shared" si="518"/>
        <v/>
      </c>
      <c r="BC1212" s="157" t="str">
        <f t="shared" si="519"/>
        <v/>
      </c>
      <c r="BD1212" s="157" t="str">
        <f t="shared" si="520"/>
        <v/>
      </c>
      <c r="BE1212" s="158" t="str">
        <f t="shared" si="521"/>
        <v/>
      </c>
      <c r="BF1212" s="158" t="str">
        <f t="shared" si="522"/>
        <v/>
      </c>
      <c r="BG1212" s="158" t="str">
        <f t="shared" si="523"/>
        <v/>
      </c>
      <c r="BI1212" s="171" t="str">
        <f t="shared" si="529"/>
        <v/>
      </c>
      <c r="BJ1212" s="163" t="str">
        <f t="shared" si="530"/>
        <v/>
      </c>
      <c r="BK1212" s="163" t="str">
        <f t="shared" si="531"/>
        <v/>
      </c>
    </row>
    <row r="1213" spans="1:63" x14ac:dyDescent="0.25">
      <c r="A1213" s="110" t="s">
        <v>202</v>
      </c>
      <c r="B1213" s="117"/>
      <c r="C1213" s="118"/>
      <c r="D1213" s="119"/>
      <c r="E1213" s="120"/>
      <c r="F1213" s="117"/>
      <c r="G1213" s="119"/>
      <c r="H1213" s="119"/>
      <c r="I1213" s="119"/>
      <c r="J1213" s="121"/>
      <c r="K1213" s="122"/>
      <c r="L1213" s="123"/>
      <c r="M1213" s="124"/>
      <c r="N1213" s="125"/>
      <c r="O1213" s="122"/>
      <c r="P1213" s="123"/>
      <c r="Q1213" s="124"/>
      <c r="R1213" s="126"/>
      <c r="S1213" s="122"/>
      <c r="T1213" s="123"/>
      <c r="U1213" s="127"/>
      <c r="V1213" s="128"/>
      <c r="AH1213" s="42" t="b">
        <f t="shared" si="524"/>
        <v>0</v>
      </c>
      <c r="AI1213" s="42" t="str">
        <f t="shared" si="525"/>
        <v/>
      </c>
      <c r="AJ1213" s="42" t="str">
        <f>IF(AND(AH1213,D1213&lt;&gt;""),COUNTIF($AI$12:AI1213,AI1213),"")</f>
        <v/>
      </c>
      <c r="AK1213" s="42" t="str">
        <f t="shared" si="526"/>
        <v/>
      </c>
      <c r="AL1213" s="42" t="str">
        <f t="shared" si="527"/>
        <v/>
      </c>
      <c r="AM1213" s="42">
        <f t="shared" si="528"/>
        <v>1</v>
      </c>
      <c r="AN1213" s="109" t="str">
        <f t="shared" si="504"/>
        <v/>
      </c>
      <c r="AO1213" s="109" t="str">
        <f t="shared" si="505"/>
        <v/>
      </c>
      <c r="AP1213" s="109" t="str">
        <f t="shared" si="506"/>
        <v/>
      </c>
      <c r="AQ1213" s="109" t="str">
        <f t="shared" si="507"/>
        <v/>
      </c>
      <c r="AR1213" s="109" t="str">
        <f t="shared" si="508"/>
        <v/>
      </c>
      <c r="AS1213" s="158" t="str">
        <f t="shared" si="509"/>
        <v/>
      </c>
      <c r="AT1213" s="157" t="str">
        <f t="shared" si="510"/>
        <v/>
      </c>
      <c r="AU1213" s="157" t="str">
        <f t="shared" si="511"/>
        <v/>
      </c>
      <c r="AV1213" s="109" t="str">
        <f t="shared" si="512"/>
        <v/>
      </c>
      <c r="AW1213" s="158" t="str">
        <f t="shared" si="513"/>
        <v/>
      </c>
      <c r="AX1213" s="158" t="str">
        <f t="shared" si="514"/>
        <v/>
      </c>
      <c r="AY1213" s="158" t="str">
        <f t="shared" si="515"/>
        <v/>
      </c>
      <c r="AZ1213" s="158" t="str">
        <f t="shared" si="516"/>
        <v/>
      </c>
      <c r="BA1213" s="157" t="str">
        <f t="shared" si="517"/>
        <v/>
      </c>
      <c r="BB1213" s="157" t="str">
        <f t="shared" si="518"/>
        <v/>
      </c>
      <c r="BC1213" s="157" t="str">
        <f t="shared" si="519"/>
        <v/>
      </c>
      <c r="BD1213" s="157" t="str">
        <f t="shared" si="520"/>
        <v/>
      </c>
      <c r="BE1213" s="158" t="str">
        <f t="shared" si="521"/>
        <v/>
      </c>
      <c r="BF1213" s="158" t="str">
        <f t="shared" si="522"/>
        <v/>
      </c>
      <c r="BG1213" s="158" t="str">
        <f t="shared" si="523"/>
        <v/>
      </c>
      <c r="BI1213" s="171" t="str">
        <f t="shared" si="529"/>
        <v/>
      </c>
      <c r="BJ1213" s="163" t="str">
        <f t="shared" si="530"/>
        <v/>
      </c>
      <c r="BK1213" s="163" t="str">
        <f t="shared" si="531"/>
        <v/>
      </c>
    </row>
    <row r="1214" spans="1:63" x14ac:dyDescent="0.25">
      <c r="A1214" s="110" t="s">
        <v>202</v>
      </c>
      <c r="B1214" s="117"/>
      <c r="C1214" s="118"/>
      <c r="D1214" s="119"/>
      <c r="E1214" s="120"/>
      <c r="F1214" s="117"/>
      <c r="G1214" s="119"/>
      <c r="H1214" s="119"/>
      <c r="I1214" s="119"/>
      <c r="J1214" s="121"/>
      <c r="K1214" s="122"/>
      <c r="L1214" s="123"/>
      <c r="M1214" s="124"/>
      <c r="N1214" s="125"/>
      <c r="O1214" s="122"/>
      <c r="P1214" s="123"/>
      <c r="Q1214" s="124"/>
      <c r="R1214" s="126"/>
      <c r="S1214" s="122"/>
      <c r="T1214" s="123"/>
      <c r="U1214" s="127"/>
      <c r="V1214" s="128"/>
      <c r="AH1214" s="42" t="b">
        <f t="shared" si="524"/>
        <v>0</v>
      </c>
      <c r="AI1214" s="42" t="str">
        <f t="shared" si="525"/>
        <v/>
      </c>
      <c r="AJ1214" s="42" t="str">
        <f>IF(AND(AH1214,D1214&lt;&gt;""),COUNTIF($AI$12:AI1214,AI1214),"")</f>
        <v/>
      </c>
      <c r="AK1214" s="42" t="str">
        <f t="shared" si="526"/>
        <v/>
      </c>
      <c r="AL1214" s="42" t="str">
        <f t="shared" si="527"/>
        <v/>
      </c>
      <c r="AM1214" s="42">
        <f t="shared" si="528"/>
        <v>0</v>
      </c>
      <c r="AN1214" s="109" t="str">
        <f t="shared" si="504"/>
        <v/>
      </c>
      <c r="AO1214" s="109" t="str">
        <f t="shared" si="505"/>
        <v/>
      </c>
      <c r="AP1214" s="109" t="str">
        <f t="shared" si="506"/>
        <v/>
      </c>
      <c r="AQ1214" s="109" t="str">
        <f t="shared" si="507"/>
        <v/>
      </c>
      <c r="AR1214" s="109" t="str">
        <f t="shared" si="508"/>
        <v/>
      </c>
      <c r="AS1214" s="158" t="str">
        <f t="shared" si="509"/>
        <v/>
      </c>
      <c r="AT1214" s="157" t="str">
        <f t="shared" si="510"/>
        <v/>
      </c>
      <c r="AU1214" s="157" t="str">
        <f t="shared" si="511"/>
        <v/>
      </c>
      <c r="AV1214" s="109" t="str">
        <f t="shared" si="512"/>
        <v/>
      </c>
      <c r="AW1214" s="158" t="str">
        <f t="shared" si="513"/>
        <v/>
      </c>
      <c r="AX1214" s="158" t="str">
        <f t="shared" si="514"/>
        <v/>
      </c>
      <c r="AY1214" s="158" t="str">
        <f t="shared" si="515"/>
        <v/>
      </c>
      <c r="AZ1214" s="158" t="str">
        <f t="shared" si="516"/>
        <v/>
      </c>
      <c r="BA1214" s="157" t="str">
        <f t="shared" si="517"/>
        <v/>
      </c>
      <c r="BB1214" s="157" t="str">
        <f t="shared" si="518"/>
        <v/>
      </c>
      <c r="BC1214" s="157" t="str">
        <f t="shared" si="519"/>
        <v/>
      </c>
      <c r="BD1214" s="157" t="str">
        <f t="shared" si="520"/>
        <v/>
      </c>
      <c r="BE1214" s="158" t="str">
        <f t="shared" si="521"/>
        <v/>
      </c>
      <c r="BF1214" s="158" t="str">
        <f t="shared" si="522"/>
        <v/>
      </c>
      <c r="BG1214" s="158" t="str">
        <f t="shared" si="523"/>
        <v/>
      </c>
      <c r="BI1214" s="171" t="str">
        <f t="shared" si="529"/>
        <v/>
      </c>
      <c r="BJ1214" s="163" t="str">
        <f t="shared" si="530"/>
        <v/>
      </c>
      <c r="BK1214" s="163" t="str">
        <f t="shared" si="531"/>
        <v/>
      </c>
    </row>
    <row r="1215" spans="1:63" x14ac:dyDescent="0.25">
      <c r="A1215" s="110" t="s">
        <v>202</v>
      </c>
      <c r="B1215" s="117"/>
      <c r="C1215" s="118"/>
      <c r="D1215" s="119"/>
      <c r="E1215" s="120"/>
      <c r="F1215" s="117"/>
      <c r="G1215" s="119"/>
      <c r="H1215" s="119"/>
      <c r="I1215" s="119"/>
      <c r="J1215" s="121"/>
      <c r="K1215" s="122"/>
      <c r="L1215" s="123"/>
      <c r="M1215" s="124"/>
      <c r="N1215" s="125"/>
      <c r="O1215" s="122"/>
      <c r="P1215" s="123"/>
      <c r="Q1215" s="124"/>
      <c r="R1215" s="126"/>
      <c r="S1215" s="122"/>
      <c r="T1215" s="123"/>
      <c r="U1215" s="127"/>
      <c r="V1215" s="128"/>
      <c r="AH1215" s="42" t="b">
        <f t="shared" si="524"/>
        <v>0</v>
      </c>
      <c r="AI1215" s="42" t="str">
        <f t="shared" si="525"/>
        <v/>
      </c>
      <c r="AJ1215" s="42" t="str">
        <f>IF(AND(AH1215,D1215&lt;&gt;""),COUNTIF($AI$12:AI1215,AI1215),"")</f>
        <v/>
      </c>
      <c r="AK1215" s="42" t="str">
        <f t="shared" si="526"/>
        <v/>
      </c>
      <c r="AL1215" s="42" t="str">
        <f t="shared" si="527"/>
        <v/>
      </c>
      <c r="AM1215" s="42">
        <f t="shared" si="528"/>
        <v>1</v>
      </c>
      <c r="AN1215" s="109" t="str">
        <f t="shared" si="504"/>
        <v/>
      </c>
      <c r="AO1215" s="109" t="str">
        <f t="shared" si="505"/>
        <v/>
      </c>
      <c r="AP1215" s="109" t="str">
        <f t="shared" si="506"/>
        <v/>
      </c>
      <c r="AQ1215" s="109" t="str">
        <f t="shared" si="507"/>
        <v/>
      </c>
      <c r="AR1215" s="109" t="str">
        <f t="shared" si="508"/>
        <v/>
      </c>
      <c r="AS1215" s="158" t="str">
        <f t="shared" si="509"/>
        <v/>
      </c>
      <c r="AT1215" s="157" t="str">
        <f t="shared" si="510"/>
        <v/>
      </c>
      <c r="AU1215" s="157" t="str">
        <f t="shared" si="511"/>
        <v/>
      </c>
      <c r="AV1215" s="109" t="str">
        <f t="shared" si="512"/>
        <v/>
      </c>
      <c r="AW1215" s="158" t="str">
        <f t="shared" si="513"/>
        <v/>
      </c>
      <c r="AX1215" s="158" t="str">
        <f t="shared" si="514"/>
        <v/>
      </c>
      <c r="AY1215" s="158" t="str">
        <f t="shared" si="515"/>
        <v/>
      </c>
      <c r="AZ1215" s="158" t="str">
        <f t="shared" si="516"/>
        <v/>
      </c>
      <c r="BA1215" s="157" t="str">
        <f t="shared" si="517"/>
        <v/>
      </c>
      <c r="BB1215" s="157" t="str">
        <f t="shared" si="518"/>
        <v/>
      </c>
      <c r="BC1215" s="157" t="str">
        <f t="shared" si="519"/>
        <v/>
      </c>
      <c r="BD1215" s="157" t="str">
        <f t="shared" si="520"/>
        <v/>
      </c>
      <c r="BE1215" s="158" t="str">
        <f t="shared" si="521"/>
        <v/>
      </c>
      <c r="BF1215" s="158" t="str">
        <f t="shared" si="522"/>
        <v/>
      </c>
      <c r="BG1215" s="158" t="str">
        <f t="shared" si="523"/>
        <v/>
      </c>
      <c r="BI1215" s="171" t="str">
        <f t="shared" si="529"/>
        <v/>
      </c>
      <c r="BJ1215" s="163" t="str">
        <f t="shared" si="530"/>
        <v/>
      </c>
      <c r="BK1215" s="163" t="str">
        <f t="shared" si="531"/>
        <v/>
      </c>
    </row>
    <row r="1216" spans="1:63" x14ac:dyDescent="0.25">
      <c r="A1216" s="110" t="s">
        <v>202</v>
      </c>
      <c r="B1216" s="117"/>
      <c r="C1216" s="118"/>
      <c r="D1216" s="119"/>
      <c r="E1216" s="120"/>
      <c r="F1216" s="117"/>
      <c r="G1216" s="119"/>
      <c r="H1216" s="119"/>
      <c r="I1216" s="119"/>
      <c r="J1216" s="121"/>
      <c r="K1216" s="122"/>
      <c r="L1216" s="123"/>
      <c r="M1216" s="124"/>
      <c r="N1216" s="125"/>
      <c r="O1216" s="122"/>
      <c r="P1216" s="123"/>
      <c r="Q1216" s="124"/>
      <c r="R1216" s="126"/>
      <c r="S1216" s="122"/>
      <c r="T1216" s="123"/>
      <c r="U1216" s="127"/>
      <c r="V1216" s="128"/>
      <c r="AH1216" s="42" t="b">
        <f t="shared" si="524"/>
        <v>0</v>
      </c>
      <c r="AI1216" s="42" t="str">
        <f t="shared" si="525"/>
        <v/>
      </c>
      <c r="AJ1216" s="42" t="str">
        <f>IF(AND(AH1216,D1216&lt;&gt;""),COUNTIF($AI$12:AI1216,AI1216),"")</f>
        <v/>
      </c>
      <c r="AK1216" s="42" t="str">
        <f t="shared" si="526"/>
        <v/>
      </c>
      <c r="AL1216" s="42" t="str">
        <f t="shared" si="527"/>
        <v/>
      </c>
      <c r="AM1216" s="42">
        <f t="shared" si="528"/>
        <v>0</v>
      </c>
      <c r="AN1216" s="109" t="str">
        <f t="shared" si="504"/>
        <v/>
      </c>
      <c r="AO1216" s="109" t="str">
        <f t="shared" si="505"/>
        <v/>
      </c>
      <c r="AP1216" s="109" t="str">
        <f t="shared" si="506"/>
        <v/>
      </c>
      <c r="AQ1216" s="109" t="str">
        <f t="shared" si="507"/>
        <v/>
      </c>
      <c r="AR1216" s="109" t="str">
        <f t="shared" si="508"/>
        <v/>
      </c>
      <c r="AS1216" s="158" t="str">
        <f t="shared" si="509"/>
        <v/>
      </c>
      <c r="AT1216" s="157" t="str">
        <f t="shared" si="510"/>
        <v/>
      </c>
      <c r="AU1216" s="157" t="str">
        <f t="shared" si="511"/>
        <v/>
      </c>
      <c r="AV1216" s="109" t="str">
        <f t="shared" si="512"/>
        <v/>
      </c>
      <c r="AW1216" s="158" t="str">
        <f t="shared" si="513"/>
        <v/>
      </c>
      <c r="AX1216" s="158" t="str">
        <f t="shared" si="514"/>
        <v/>
      </c>
      <c r="AY1216" s="158" t="str">
        <f t="shared" si="515"/>
        <v/>
      </c>
      <c r="AZ1216" s="158" t="str">
        <f t="shared" si="516"/>
        <v/>
      </c>
      <c r="BA1216" s="157" t="str">
        <f t="shared" si="517"/>
        <v/>
      </c>
      <c r="BB1216" s="157" t="str">
        <f t="shared" si="518"/>
        <v/>
      </c>
      <c r="BC1216" s="157" t="str">
        <f t="shared" si="519"/>
        <v/>
      </c>
      <c r="BD1216" s="157" t="str">
        <f t="shared" si="520"/>
        <v/>
      </c>
      <c r="BE1216" s="158" t="str">
        <f t="shared" si="521"/>
        <v/>
      </c>
      <c r="BF1216" s="158" t="str">
        <f t="shared" si="522"/>
        <v/>
      </c>
      <c r="BG1216" s="158" t="str">
        <f t="shared" si="523"/>
        <v/>
      </c>
      <c r="BI1216" s="171" t="str">
        <f t="shared" si="529"/>
        <v/>
      </c>
      <c r="BJ1216" s="163" t="str">
        <f t="shared" si="530"/>
        <v/>
      </c>
      <c r="BK1216" s="163" t="str">
        <f t="shared" si="531"/>
        <v/>
      </c>
    </row>
    <row r="1217" spans="1:63" x14ac:dyDescent="0.25">
      <c r="A1217" s="110" t="s">
        <v>202</v>
      </c>
      <c r="B1217" s="117"/>
      <c r="C1217" s="118"/>
      <c r="D1217" s="119"/>
      <c r="E1217" s="120"/>
      <c r="F1217" s="117"/>
      <c r="G1217" s="119"/>
      <c r="H1217" s="119"/>
      <c r="I1217" s="119"/>
      <c r="J1217" s="121"/>
      <c r="K1217" s="122"/>
      <c r="L1217" s="123"/>
      <c r="M1217" s="124"/>
      <c r="N1217" s="125"/>
      <c r="O1217" s="122"/>
      <c r="P1217" s="123"/>
      <c r="Q1217" s="124"/>
      <c r="R1217" s="126"/>
      <c r="S1217" s="122"/>
      <c r="T1217" s="123"/>
      <c r="U1217" s="127"/>
      <c r="V1217" s="128"/>
      <c r="AH1217" s="42" t="b">
        <f t="shared" si="524"/>
        <v>0</v>
      </c>
      <c r="AI1217" s="42" t="str">
        <f t="shared" si="525"/>
        <v/>
      </c>
      <c r="AJ1217" s="42" t="str">
        <f>IF(AND(AH1217,D1217&lt;&gt;""),COUNTIF($AI$12:AI1217,AI1217),"")</f>
        <v/>
      </c>
      <c r="AK1217" s="42" t="str">
        <f t="shared" si="526"/>
        <v/>
      </c>
      <c r="AL1217" s="42" t="str">
        <f t="shared" si="527"/>
        <v/>
      </c>
      <c r="AM1217" s="42">
        <f t="shared" si="528"/>
        <v>1</v>
      </c>
      <c r="AN1217" s="109" t="str">
        <f t="shared" si="504"/>
        <v/>
      </c>
      <c r="AO1217" s="109" t="str">
        <f t="shared" si="505"/>
        <v/>
      </c>
      <c r="AP1217" s="109" t="str">
        <f t="shared" si="506"/>
        <v/>
      </c>
      <c r="AQ1217" s="109" t="str">
        <f t="shared" si="507"/>
        <v/>
      </c>
      <c r="AR1217" s="109" t="str">
        <f t="shared" si="508"/>
        <v/>
      </c>
      <c r="AS1217" s="158" t="str">
        <f t="shared" si="509"/>
        <v/>
      </c>
      <c r="AT1217" s="157" t="str">
        <f t="shared" si="510"/>
        <v/>
      </c>
      <c r="AU1217" s="157" t="str">
        <f t="shared" si="511"/>
        <v/>
      </c>
      <c r="AV1217" s="109" t="str">
        <f t="shared" si="512"/>
        <v/>
      </c>
      <c r="AW1217" s="158" t="str">
        <f t="shared" si="513"/>
        <v/>
      </c>
      <c r="AX1217" s="158" t="str">
        <f t="shared" si="514"/>
        <v/>
      </c>
      <c r="AY1217" s="158" t="str">
        <f t="shared" si="515"/>
        <v/>
      </c>
      <c r="AZ1217" s="158" t="str">
        <f t="shared" si="516"/>
        <v/>
      </c>
      <c r="BA1217" s="157" t="str">
        <f t="shared" si="517"/>
        <v/>
      </c>
      <c r="BB1217" s="157" t="str">
        <f t="shared" si="518"/>
        <v/>
      </c>
      <c r="BC1217" s="157" t="str">
        <f t="shared" si="519"/>
        <v/>
      </c>
      <c r="BD1217" s="157" t="str">
        <f t="shared" si="520"/>
        <v/>
      </c>
      <c r="BE1217" s="158" t="str">
        <f t="shared" si="521"/>
        <v/>
      </c>
      <c r="BF1217" s="158" t="str">
        <f t="shared" si="522"/>
        <v/>
      </c>
      <c r="BG1217" s="158" t="str">
        <f t="shared" si="523"/>
        <v/>
      </c>
      <c r="BI1217" s="171" t="str">
        <f t="shared" si="529"/>
        <v/>
      </c>
      <c r="BJ1217" s="163" t="str">
        <f t="shared" si="530"/>
        <v/>
      </c>
      <c r="BK1217" s="163" t="str">
        <f t="shared" si="531"/>
        <v/>
      </c>
    </row>
    <row r="1218" spans="1:63" x14ac:dyDescent="0.25">
      <c r="A1218" s="110" t="s">
        <v>202</v>
      </c>
      <c r="B1218" s="117"/>
      <c r="C1218" s="118"/>
      <c r="D1218" s="119"/>
      <c r="E1218" s="120"/>
      <c r="F1218" s="117"/>
      <c r="G1218" s="119"/>
      <c r="H1218" s="119"/>
      <c r="I1218" s="119"/>
      <c r="J1218" s="121"/>
      <c r="K1218" s="122"/>
      <c r="L1218" s="123"/>
      <c r="M1218" s="124"/>
      <c r="N1218" s="125"/>
      <c r="O1218" s="122"/>
      <c r="P1218" s="123"/>
      <c r="Q1218" s="124"/>
      <c r="R1218" s="126"/>
      <c r="S1218" s="122"/>
      <c r="T1218" s="123"/>
      <c r="U1218" s="127"/>
      <c r="V1218" s="128"/>
      <c r="AH1218" s="42" t="b">
        <f t="shared" si="524"/>
        <v>0</v>
      </c>
      <c r="AI1218" s="42" t="str">
        <f t="shared" si="525"/>
        <v/>
      </c>
      <c r="AJ1218" s="42" t="str">
        <f>IF(AND(AH1218,D1218&lt;&gt;""),COUNTIF($AI$12:AI1218,AI1218),"")</f>
        <v/>
      </c>
      <c r="AK1218" s="42" t="str">
        <f t="shared" si="526"/>
        <v/>
      </c>
      <c r="AL1218" s="42" t="str">
        <f t="shared" si="527"/>
        <v/>
      </c>
      <c r="AM1218" s="42">
        <f t="shared" si="528"/>
        <v>0</v>
      </c>
      <c r="AN1218" s="109" t="str">
        <f t="shared" si="504"/>
        <v/>
      </c>
      <c r="AO1218" s="109" t="str">
        <f t="shared" si="505"/>
        <v/>
      </c>
      <c r="AP1218" s="109" t="str">
        <f t="shared" si="506"/>
        <v/>
      </c>
      <c r="AQ1218" s="109" t="str">
        <f t="shared" si="507"/>
        <v/>
      </c>
      <c r="AR1218" s="109" t="str">
        <f t="shared" si="508"/>
        <v/>
      </c>
      <c r="AS1218" s="158" t="str">
        <f t="shared" si="509"/>
        <v/>
      </c>
      <c r="AT1218" s="157" t="str">
        <f t="shared" si="510"/>
        <v/>
      </c>
      <c r="AU1218" s="157" t="str">
        <f t="shared" si="511"/>
        <v/>
      </c>
      <c r="AV1218" s="109" t="str">
        <f t="shared" si="512"/>
        <v/>
      </c>
      <c r="AW1218" s="158" t="str">
        <f t="shared" si="513"/>
        <v/>
      </c>
      <c r="AX1218" s="158" t="str">
        <f t="shared" si="514"/>
        <v/>
      </c>
      <c r="AY1218" s="158" t="str">
        <f t="shared" si="515"/>
        <v/>
      </c>
      <c r="AZ1218" s="158" t="str">
        <f t="shared" si="516"/>
        <v/>
      </c>
      <c r="BA1218" s="157" t="str">
        <f t="shared" si="517"/>
        <v/>
      </c>
      <c r="BB1218" s="157" t="str">
        <f t="shared" si="518"/>
        <v/>
      </c>
      <c r="BC1218" s="157" t="str">
        <f t="shared" si="519"/>
        <v/>
      </c>
      <c r="BD1218" s="157" t="str">
        <f t="shared" si="520"/>
        <v/>
      </c>
      <c r="BE1218" s="158" t="str">
        <f t="shared" si="521"/>
        <v/>
      </c>
      <c r="BF1218" s="158" t="str">
        <f t="shared" si="522"/>
        <v/>
      </c>
      <c r="BG1218" s="158" t="str">
        <f t="shared" si="523"/>
        <v/>
      </c>
      <c r="BI1218" s="171" t="str">
        <f t="shared" si="529"/>
        <v/>
      </c>
      <c r="BJ1218" s="163" t="str">
        <f t="shared" si="530"/>
        <v/>
      </c>
      <c r="BK1218" s="163" t="str">
        <f t="shared" si="531"/>
        <v/>
      </c>
    </row>
    <row r="1219" spans="1:63" x14ac:dyDescent="0.25">
      <c r="A1219" s="110" t="s">
        <v>202</v>
      </c>
      <c r="B1219" s="117"/>
      <c r="C1219" s="118"/>
      <c r="D1219" s="119"/>
      <c r="E1219" s="120"/>
      <c r="F1219" s="117"/>
      <c r="G1219" s="119"/>
      <c r="H1219" s="119"/>
      <c r="I1219" s="119"/>
      <c r="J1219" s="121"/>
      <c r="K1219" s="122"/>
      <c r="L1219" s="123"/>
      <c r="M1219" s="124"/>
      <c r="N1219" s="125"/>
      <c r="O1219" s="122"/>
      <c r="P1219" s="123"/>
      <c r="Q1219" s="124"/>
      <c r="R1219" s="126"/>
      <c r="S1219" s="122"/>
      <c r="T1219" s="123"/>
      <c r="U1219" s="127"/>
      <c r="V1219" s="128"/>
      <c r="AH1219" s="42" t="b">
        <f t="shared" si="524"/>
        <v>0</v>
      </c>
      <c r="AI1219" s="42" t="str">
        <f t="shared" si="525"/>
        <v/>
      </c>
      <c r="AJ1219" s="42" t="str">
        <f>IF(AND(AH1219,D1219&lt;&gt;""),COUNTIF($AI$12:AI1219,AI1219),"")</f>
        <v/>
      </c>
      <c r="AK1219" s="42" t="str">
        <f t="shared" si="526"/>
        <v/>
      </c>
      <c r="AL1219" s="42" t="str">
        <f t="shared" si="527"/>
        <v/>
      </c>
      <c r="AM1219" s="42">
        <f t="shared" si="528"/>
        <v>1</v>
      </c>
      <c r="AN1219" s="109" t="str">
        <f t="shared" si="504"/>
        <v/>
      </c>
      <c r="AO1219" s="109" t="str">
        <f t="shared" si="505"/>
        <v/>
      </c>
      <c r="AP1219" s="109" t="str">
        <f t="shared" si="506"/>
        <v/>
      </c>
      <c r="AQ1219" s="109" t="str">
        <f t="shared" si="507"/>
        <v/>
      </c>
      <c r="AR1219" s="109" t="str">
        <f t="shared" si="508"/>
        <v/>
      </c>
      <c r="AS1219" s="158" t="str">
        <f t="shared" si="509"/>
        <v/>
      </c>
      <c r="AT1219" s="157" t="str">
        <f t="shared" si="510"/>
        <v/>
      </c>
      <c r="AU1219" s="157" t="str">
        <f t="shared" si="511"/>
        <v/>
      </c>
      <c r="AV1219" s="109" t="str">
        <f t="shared" si="512"/>
        <v/>
      </c>
      <c r="AW1219" s="158" t="str">
        <f t="shared" si="513"/>
        <v/>
      </c>
      <c r="AX1219" s="158" t="str">
        <f t="shared" si="514"/>
        <v/>
      </c>
      <c r="AY1219" s="158" t="str">
        <f t="shared" si="515"/>
        <v/>
      </c>
      <c r="AZ1219" s="158" t="str">
        <f t="shared" si="516"/>
        <v/>
      </c>
      <c r="BA1219" s="157" t="str">
        <f t="shared" si="517"/>
        <v/>
      </c>
      <c r="BB1219" s="157" t="str">
        <f t="shared" si="518"/>
        <v/>
      </c>
      <c r="BC1219" s="157" t="str">
        <f t="shared" si="519"/>
        <v/>
      </c>
      <c r="BD1219" s="157" t="str">
        <f t="shared" si="520"/>
        <v/>
      </c>
      <c r="BE1219" s="158" t="str">
        <f t="shared" si="521"/>
        <v/>
      </c>
      <c r="BF1219" s="158" t="str">
        <f t="shared" si="522"/>
        <v/>
      </c>
      <c r="BG1219" s="158" t="str">
        <f t="shared" si="523"/>
        <v/>
      </c>
      <c r="BI1219" s="171" t="str">
        <f t="shared" si="529"/>
        <v/>
      </c>
      <c r="BJ1219" s="163" t="str">
        <f t="shared" si="530"/>
        <v/>
      </c>
      <c r="BK1219" s="163" t="str">
        <f t="shared" si="531"/>
        <v/>
      </c>
    </row>
    <row r="1220" spans="1:63" x14ac:dyDescent="0.25">
      <c r="A1220" s="110" t="s">
        <v>202</v>
      </c>
      <c r="B1220" s="117"/>
      <c r="C1220" s="118"/>
      <c r="D1220" s="119"/>
      <c r="E1220" s="120"/>
      <c r="F1220" s="117"/>
      <c r="G1220" s="119"/>
      <c r="H1220" s="119"/>
      <c r="I1220" s="119"/>
      <c r="J1220" s="121"/>
      <c r="K1220" s="122"/>
      <c r="L1220" s="123"/>
      <c r="M1220" s="124"/>
      <c r="N1220" s="125"/>
      <c r="O1220" s="122"/>
      <c r="P1220" s="123"/>
      <c r="Q1220" s="124"/>
      <c r="R1220" s="126"/>
      <c r="S1220" s="122"/>
      <c r="T1220" s="123"/>
      <c r="U1220" s="127"/>
      <c r="V1220" s="128"/>
      <c r="AH1220" s="42" t="b">
        <f t="shared" si="524"/>
        <v>0</v>
      </c>
      <c r="AI1220" s="42" t="str">
        <f t="shared" si="525"/>
        <v/>
      </c>
      <c r="AJ1220" s="42" t="str">
        <f>IF(AND(AH1220,D1220&lt;&gt;""),COUNTIF($AI$12:AI1220,AI1220),"")</f>
        <v/>
      </c>
      <c r="AK1220" s="42" t="str">
        <f t="shared" si="526"/>
        <v/>
      </c>
      <c r="AL1220" s="42" t="str">
        <f t="shared" si="527"/>
        <v/>
      </c>
      <c r="AM1220" s="42">
        <f t="shared" si="528"/>
        <v>0</v>
      </c>
      <c r="AN1220" s="109" t="str">
        <f t="shared" si="504"/>
        <v/>
      </c>
      <c r="AO1220" s="109" t="str">
        <f t="shared" si="505"/>
        <v/>
      </c>
      <c r="AP1220" s="109" t="str">
        <f t="shared" si="506"/>
        <v/>
      </c>
      <c r="AQ1220" s="109" t="str">
        <f t="shared" si="507"/>
        <v/>
      </c>
      <c r="AR1220" s="109" t="str">
        <f t="shared" si="508"/>
        <v/>
      </c>
      <c r="AS1220" s="158" t="str">
        <f t="shared" si="509"/>
        <v/>
      </c>
      <c r="AT1220" s="157" t="str">
        <f t="shared" si="510"/>
        <v/>
      </c>
      <c r="AU1220" s="157" t="str">
        <f t="shared" si="511"/>
        <v/>
      </c>
      <c r="AV1220" s="109" t="str">
        <f t="shared" si="512"/>
        <v/>
      </c>
      <c r="AW1220" s="158" t="str">
        <f t="shared" si="513"/>
        <v/>
      </c>
      <c r="AX1220" s="158" t="str">
        <f t="shared" si="514"/>
        <v/>
      </c>
      <c r="AY1220" s="158" t="str">
        <f t="shared" si="515"/>
        <v/>
      </c>
      <c r="AZ1220" s="158" t="str">
        <f t="shared" si="516"/>
        <v/>
      </c>
      <c r="BA1220" s="157" t="str">
        <f t="shared" si="517"/>
        <v/>
      </c>
      <c r="BB1220" s="157" t="str">
        <f t="shared" si="518"/>
        <v/>
      </c>
      <c r="BC1220" s="157" t="str">
        <f t="shared" si="519"/>
        <v/>
      </c>
      <c r="BD1220" s="157" t="str">
        <f t="shared" si="520"/>
        <v/>
      </c>
      <c r="BE1220" s="158" t="str">
        <f t="shared" si="521"/>
        <v/>
      </c>
      <c r="BF1220" s="158" t="str">
        <f t="shared" si="522"/>
        <v/>
      </c>
      <c r="BG1220" s="158" t="str">
        <f t="shared" si="523"/>
        <v/>
      </c>
      <c r="BI1220" s="171" t="str">
        <f t="shared" si="529"/>
        <v/>
      </c>
      <c r="BJ1220" s="163" t="str">
        <f t="shared" si="530"/>
        <v/>
      </c>
      <c r="BK1220" s="163" t="str">
        <f t="shared" si="531"/>
        <v/>
      </c>
    </row>
    <row r="1221" spans="1:63" x14ac:dyDescent="0.25">
      <c r="A1221" s="110" t="s">
        <v>202</v>
      </c>
      <c r="B1221" s="117"/>
      <c r="C1221" s="118"/>
      <c r="D1221" s="119"/>
      <c r="E1221" s="120"/>
      <c r="F1221" s="117"/>
      <c r="G1221" s="119"/>
      <c r="H1221" s="119"/>
      <c r="I1221" s="119"/>
      <c r="J1221" s="121"/>
      <c r="K1221" s="122"/>
      <c r="L1221" s="123"/>
      <c r="M1221" s="124"/>
      <c r="N1221" s="125"/>
      <c r="O1221" s="122"/>
      <c r="P1221" s="123"/>
      <c r="Q1221" s="124"/>
      <c r="R1221" s="126"/>
      <c r="S1221" s="122"/>
      <c r="T1221" s="123"/>
      <c r="U1221" s="127"/>
      <c r="V1221" s="128"/>
      <c r="AH1221" s="42" t="b">
        <f t="shared" si="524"/>
        <v>0</v>
      </c>
      <c r="AI1221" s="42" t="str">
        <f t="shared" si="525"/>
        <v/>
      </c>
      <c r="AJ1221" s="42" t="str">
        <f>IF(AND(AH1221,D1221&lt;&gt;""),COUNTIF($AI$12:AI1221,AI1221),"")</f>
        <v/>
      </c>
      <c r="AK1221" s="42" t="str">
        <f t="shared" si="526"/>
        <v/>
      </c>
      <c r="AL1221" s="42" t="str">
        <f t="shared" si="527"/>
        <v/>
      </c>
      <c r="AM1221" s="42">
        <f t="shared" si="528"/>
        <v>1</v>
      </c>
      <c r="AN1221" s="109" t="str">
        <f t="shared" si="504"/>
        <v/>
      </c>
      <c r="AO1221" s="109" t="str">
        <f t="shared" si="505"/>
        <v/>
      </c>
      <c r="AP1221" s="109" t="str">
        <f t="shared" si="506"/>
        <v/>
      </c>
      <c r="AQ1221" s="109" t="str">
        <f t="shared" si="507"/>
        <v/>
      </c>
      <c r="AR1221" s="109" t="str">
        <f t="shared" si="508"/>
        <v/>
      </c>
      <c r="AS1221" s="158" t="str">
        <f t="shared" si="509"/>
        <v/>
      </c>
      <c r="AT1221" s="157" t="str">
        <f t="shared" si="510"/>
        <v/>
      </c>
      <c r="AU1221" s="157" t="str">
        <f t="shared" si="511"/>
        <v/>
      </c>
      <c r="AV1221" s="109" t="str">
        <f t="shared" si="512"/>
        <v/>
      </c>
      <c r="AW1221" s="158" t="str">
        <f t="shared" si="513"/>
        <v/>
      </c>
      <c r="AX1221" s="158" t="str">
        <f t="shared" si="514"/>
        <v/>
      </c>
      <c r="AY1221" s="158" t="str">
        <f t="shared" si="515"/>
        <v/>
      </c>
      <c r="AZ1221" s="158" t="str">
        <f t="shared" si="516"/>
        <v/>
      </c>
      <c r="BA1221" s="157" t="str">
        <f t="shared" si="517"/>
        <v/>
      </c>
      <c r="BB1221" s="157" t="str">
        <f t="shared" si="518"/>
        <v/>
      </c>
      <c r="BC1221" s="157" t="str">
        <f t="shared" si="519"/>
        <v/>
      </c>
      <c r="BD1221" s="157" t="str">
        <f t="shared" si="520"/>
        <v/>
      </c>
      <c r="BE1221" s="158" t="str">
        <f t="shared" si="521"/>
        <v/>
      </c>
      <c r="BF1221" s="158" t="str">
        <f t="shared" si="522"/>
        <v/>
      </c>
      <c r="BG1221" s="158" t="str">
        <f t="shared" si="523"/>
        <v/>
      </c>
      <c r="BI1221" s="171" t="str">
        <f t="shared" si="529"/>
        <v/>
      </c>
      <c r="BJ1221" s="163" t="str">
        <f t="shared" si="530"/>
        <v/>
      </c>
      <c r="BK1221" s="163" t="str">
        <f t="shared" si="531"/>
        <v/>
      </c>
    </row>
    <row r="1222" spans="1:63" x14ac:dyDescent="0.25">
      <c r="A1222" s="110" t="s">
        <v>202</v>
      </c>
      <c r="B1222" s="117"/>
      <c r="C1222" s="118"/>
      <c r="D1222" s="119"/>
      <c r="E1222" s="120"/>
      <c r="F1222" s="117"/>
      <c r="G1222" s="119"/>
      <c r="H1222" s="119"/>
      <c r="I1222" s="119"/>
      <c r="J1222" s="121"/>
      <c r="K1222" s="122"/>
      <c r="L1222" s="123"/>
      <c r="M1222" s="124"/>
      <c r="N1222" s="125"/>
      <c r="O1222" s="122"/>
      <c r="P1222" s="123"/>
      <c r="Q1222" s="124"/>
      <c r="R1222" s="126"/>
      <c r="S1222" s="122"/>
      <c r="T1222" s="123"/>
      <c r="U1222" s="127"/>
      <c r="V1222" s="128"/>
      <c r="AH1222" s="42" t="b">
        <f t="shared" si="524"/>
        <v>0</v>
      </c>
      <c r="AI1222" s="42" t="str">
        <f t="shared" si="525"/>
        <v/>
      </c>
      <c r="AJ1222" s="42" t="str">
        <f>IF(AND(AH1222,D1222&lt;&gt;""),COUNTIF($AI$12:AI1222,AI1222),"")</f>
        <v/>
      </c>
      <c r="AK1222" s="42" t="str">
        <f t="shared" si="526"/>
        <v/>
      </c>
      <c r="AL1222" s="42" t="str">
        <f t="shared" si="527"/>
        <v/>
      </c>
      <c r="AM1222" s="42">
        <f t="shared" si="528"/>
        <v>0</v>
      </c>
      <c r="AN1222" s="109" t="str">
        <f t="shared" si="504"/>
        <v/>
      </c>
      <c r="AO1222" s="109" t="str">
        <f t="shared" si="505"/>
        <v/>
      </c>
      <c r="AP1222" s="109" t="str">
        <f t="shared" si="506"/>
        <v/>
      </c>
      <c r="AQ1222" s="109" t="str">
        <f t="shared" si="507"/>
        <v/>
      </c>
      <c r="AR1222" s="109" t="str">
        <f t="shared" si="508"/>
        <v/>
      </c>
      <c r="AS1222" s="158" t="str">
        <f t="shared" si="509"/>
        <v/>
      </c>
      <c r="AT1222" s="157" t="str">
        <f t="shared" si="510"/>
        <v/>
      </c>
      <c r="AU1222" s="157" t="str">
        <f t="shared" si="511"/>
        <v/>
      </c>
      <c r="AV1222" s="109" t="str">
        <f t="shared" si="512"/>
        <v/>
      </c>
      <c r="AW1222" s="158" t="str">
        <f t="shared" si="513"/>
        <v/>
      </c>
      <c r="AX1222" s="158" t="str">
        <f t="shared" si="514"/>
        <v/>
      </c>
      <c r="AY1222" s="158" t="str">
        <f t="shared" si="515"/>
        <v/>
      </c>
      <c r="AZ1222" s="158" t="str">
        <f t="shared" si="516"/>
        <v/>
      </c>
      <c r="BA1222" s="157" t="str">
        <f t="shared" si="517"/>
        <v/>
      </c>
      <c r="BB1222" s="157" t="str">
        <f t="shared" si="518"/>
        <v/>
      </c>
      <c r="BC1222" s="157" t="str">
        <f t="shared" si="519"/>
        <v/>
      </c>
      <c r="BD1222" s="157" t="str">
        <f t="shared" si="520"/>
        <v/>
      </c>
      <c r="BE1222" s="158" t="str">
        <f t="shared" si="521"/>
        <v/>
      </c>
      <c r="BF1222" s="158" t="str">
        <f t="shared" si="522"/>
        <v/>
      </c>
      <c r="BG1222" s="158" t="str">
        <f t="shared" si="523"/>
        <v/>
      </c>
      <c r="BI1222" s="171" t="str">
        <f t="shared" si="529"/>
        <v/>
      </c>
      <c r="BJ1222" s="163" t="str">
        <f t="shared" si="530"/>
        <v/>
      </c>
      <c r="BK1222" s="163" t="str">
        <f t="shared" si="531"/>
        <v/>
      </c>
    </row>
    <row r="1223" spans="1:63" x14ac:dyDescent="0.25">
      <c r="A1223" s="110" t="s">
        <v>202</v>
      </c>
      <c r="B1223" s="117"/>
      <c r="C1223" s="118"/>
      <c r="D1223" s="119"/>
      <c r="E1223" s="120"/>
      <c r="F1223" s="117"/>
      <c r="G1223" s="119"/>
      <c r="H1223" s="119"/>
      <c r="I1223" s="119"/>
      <c r="J1223" s="121"/>
      <c r="K1223" s="122"/>
      <c r="L1223" s="123"/>
      <c r="M1223" s="124"/>
      <c r="N1223" s="125"/>
      <c r="O1223" s="122"/>
      <c r="P1223" s="123"/>
      <c r="Q1223" s="124"/>
      <c r="R1223" s="126"/>
      <c r="S1223" s="122"/>
      <c r="T1223" s="123"/>
      <c r="U1223" s="127"/>
      <c r="V1223" s="128"/>
      <c r="AH1223" s="42" t="b">
        <f t="shared" si="524"/>
        <v>0</v>
      </c>
      <c r="AI1223" s="42" t="str">
        <f t="shared" si="525"/>
        <v/>
      </c>
      <c r="AJ1223" s="42" t="str">
        <f>IF(AND(AH1223,D1223&lt;&gt;""),COUNTIF($AI$12:AI1223,AI1223),"")</f>
        <v/>
      </c>
      <c r="AK1223" s="42" t="str">
        <f t="shared" si="526"/>
        <v/>
      </c>
      <c r="AL1223" s="42" t="str">
        <f t="shared" si="527"/>
        <v/>
      </c>
      <c r="AM1223" s="42">
        <f t="shared" si="528"/>
        <v>1</v>
      </c>
      <c r="AN1223" s="109" t="str">
        <f t="shared" si="504"/>
        <v/>
      </c>
      <c r="AO1223" s="109" t="str">
        <f t="shared" si="505"/>
        <v/>
      </c>
      <c r="AP1223" s="109" t="str">
        <f t="shared" si="506"/>
        <v/>
      </c>
      <c r="AQ1223" s="109" t="str">
        <f t="shared" si="507"/>
        <v/>
      </c>
      <c r="AR1223" s="109" t="str">
        <f t="shared" si="508"/>
        <v/>
      </c>
      <c r="AS1223" s="158" t="str">
        <f t="shared" si="509"/>
        <v/>
      </c>
      <c r="AT1223" s="157" t="str">
        <f t="shared" si="510"/>
        <v/>
      </c>
      <c r="AU1223" s="157" t="str">
        <f t="shared" si="511"/>
        <v/>
      </c>
      <c r="AV1223" s="109" t="str">
        <f t="shared" si="512"/>
        <v/>
      </c>
      <c r="AW1223" s="158" t="str">
        <f t="shared" si="513"/>
        <v/>
      </c>
      <c r="AX1223" s="158" t="str">
        <f t="shared" si="514"/>
        <v/>
      </c>
      <c r="AY1223" s="158" t="str">
        <f t="shared" si="515"/>
        <v/>
      </c>
      <c r="AZ1223" s="158" t="str">
        <f t="shared" si="516"/>
        <v/>
      </c>
      <c r="BA1223" s="157" t="str">
        <f t="shared" si="517"/>
        <v/>
      </c>
      <c r="BB1223" s="157" t="str">
        <f t="shared" si="518"/>
        <v/>
      </c>
      <c r="BC1223" s="157" t="str">
        <f t="shared" si="519"/>
        <v/>
      </c>
      <c r="BD1223" s="157" t="str">
        <f t="shared" si="520"/>
        <v/>
      </c>
      <c r="BE1223" s="158" t="str">
        <f t="shared" si="521"/>
        <v/>
      </c>
      <c r="BF1223" s="158" t="str">
        <f t="shared" si="522"/>
        <v/>
      </c>
      <c r="BG1223" s="158" t="str">
        <f t="shared" si="523"/>
        <v/>
      </c>
      <c r="BI1223" s="171" t="str">
        <f t="shared" si="529"/>
        <v/>
      </c>
      <c r="BJ1223" s="163" t="str">
        <f t="shared" si="530"/>
        <v/>
      </c>
      <c r="BK1223" s="163" t="str">
        <f t="shared" si="531"/>
        <v/>
      </c>
    </row>
    <row r="1224" spans="1:63" x14ac:dyDescent="0.25">
      <c r="A1224" s="110" t="s">
        <v>202</v>
      </c>
      <c r="B1224" s="117"/>
      <c r="C1224" s="118"/>
      <c r="D1224" s="119"/>
      <c r="E1224" s="120"/>
      <c r="F1224" s="117"/>
      <c r="G1224" s="119"/>
      <c r="H1224" s="119"/>
      <c r="I1224" s="119"/>
      <c r="J1224" s="121"/>
      <c r="K1224" s="122"/>
      <c r="L1224" s="123"/>
      <c r="M1224" s="124"/>
      <c r="N1224" s="125"/>
      <c r="O1224" s="122"/>
      <c r="P1224" s="123"/>
      <c r="Q1224" s="124"/>
      <c r="R1224" s="126"/>
      <c r="S1224" s="122"/>
      <c r="T1224" s="123"/>
      <c r="U1224" s="127"/>
      <c r="V1224" s="128"/>
      <c r="AH1224" s="42" t="b">
        <f t="shared" si="524"/>
        <v>0</v>
      </c>
      <c r="AI1224" s="42" t="str">
        <f t="shared" si="525"/>
        <v/>
      </c>
      <c r="AJ1224" s="42" t="str">
        <f>IF(AND(AH1224,D1224&lt;&gt;""),COUNTIF($AI$12:AI1224,AI1224),"")</f>
        <v/>
      </c>
      <c r="AK1224" s="42" t="str">
        <f t="shared" si="526"/>
        <v/>
      </c>
      <c r="AL1224" s="42" t="str">
        <f t="shared" si="527"/>
        <v/>
      </c>
      <c r="AM1224" s="42">
        <f t="shared" si="528"/>
        <v>0</v>
      </c>
      <c r="AN1224" s="109" t="str">
        <f t="shared" si="504"/>
        <v/>
      </c>
      <c r="AO1224" s="109" t="str">
        <f t="shared" si="505"/>
        <v/>
      </c>
      <c r="AP1224" s="109" t="str">
        <f t="shared" si="506"/>
        <v/>
      </c>
      <c r="AQ1224" s="109" t="str">
        <f t="shared" si="507"/>
        <v/>
      </c>
      <c r="AR1224" s="109" t="str">
        <f t="shared" si="508"/>
        <v/>
      </c>
      <c r="AS1224" s="158" t="str">
        <f t="shared" si="509"/>
        <v/>
      </c>
      <c r="AT1224" s="157" t="str">
        <f t="shared" si="510"/>
        <v/>
      </c>
      <c r="AU1224" s="157" t="str">
        <f t="shared" si="511"/>
        <v/>
      </c>
      <c r="AV1224" s="109" t="str">
        <f t="shared" si="512"/>
        <v/>
      </c>
      <c r="AW1224" s="158" t="str">
        <f t="shared" si="513"/>
        <v/>
      </c>
      <c r="AX1224" s="158" t="str">
        <f t="shared" si="514"/>
        <v/>
      </c>
      <c r="AY1224" s="158" t="str">
        <f t="shared" si="515"/>
        <v/>
      </c>
      <c r="AZ1224" s="158" t="str">
        <f t="shared" si="516"/>
        <v/>
      </c>
      <c r="BA1224" s="157" t="str">
        <f t="shared" si="517"/>
        <v/>
      </c>
      <c r="BB1224" s="157" t="str">
        <f t="shared" si="518"/>
        <v/>
      </c>
      <c r="BC1224" s="157" t="str">
        <f t="shared" si="519"/>
        <v/>
      </c>
      <c r="BD1224" s="157" t="str">
        <f t="shared" si="520"/>
        <v/>
      </c>
      <c r="BE1224" s="158" t="str">
        <f t="shared" si="521"/>
        <v/>
      </c>
      <c r="BF1224" s="158" t="str">
        <f t="shared" si="522"/>
        <v/>
      </c>
      <c r="BG1224" s="158" t="str">
        <f t="shared" si="523"/>
        <v/>
      </c>
      <c r="BI1224" s="171" t="str">
        <f t="shared" si="529"/>
        <v/>
      </c>
      <c r="BJ1224" s="163" t="str">
        <f t="shared" si="530"/>
        <v/>
      </c>
      <c r="BK1224" s="163" t="str">
        <f t="shared" si="531"/>
        <v/>
      </c>
    </row>
    <row r="1225" spans="1:63" x14ac:dyDescent="0.25">
      <c r="A1225" s="110" t="s">
        <v>202</v>
      </c>
      <c r="B1225" s="117"/>
      <c r="C1225" s="118"/>
      <c r="D1225" s="119"/>
      <c r="E1225" s="120"/>
      <c r="F1225" s="117"/>
      <c r="G1225" s="119"/>
      <c r="H1225" s="119"/>
      <c r="I1225" s="119"/>
      <c r="J1225" s="121"/>
      <c r="K1225" s="122"/>
      <c r="L1225" s="123"/>
      <c r="M1225" s="124"/>
      <c r="N1225" s="125"/>
      <c r="O1225" s="122"/>
      <c r="P1225" s="123"/>
      <c r="Q1225" s="124"/>
      <c r="R1225" s="126"/>
      <c r="S1225" s="122"/>
      <c r="T1225" s="123"/>
      <c r="U1225" s="127"/>
      <c r="V1225" s="128"/>
      <c r="AH1225" s="42" t="b">
        <f t="shared" si="524"/>
        <v>0</v>
      </c>
      <c r="AI1225" s="42" t="str">
        <f t="shared" si="525"/>
        <v/>
      </c>
      <c r="AJ1225" s="42" t="str">
        <f>IF(AND(AH1225,D1225&lt;&gt;""),COUNTIF($AI$12:AI1225,AI1225),"")</f>
        <v/>
      </c>
      <c r="AK1225" s="42" t="str">
        <f t="shared" si="526"/>
        <v/>
      </c>
      <c r="AL1225" s="42" t="str">
        <f t="shared" si="527"/>
        <v/>
      </c>
      <c r="AM1225" s="42">
        <f t="shared" si="528"/>
        <v>1</v>
      </c>
      <c r="AN1225" s="109" t="str">
        <f t="shared" si="504"/>
        <v/>
      </c>
      <c r="AO1225" s="109" t="str">
        <f t="shared" si="505"/>
        <v/>
      </c>
      <c r="AP1225" s="109" t="str">
        <f t="shared" si="506"/>
        <v/>
      </c>
      <c r="AQ1225" s="109" t="str">
        <f t="shared" si="507"/>
        <v/>
      </c>
      <c r="AR1225" s="109" t="str">
        <f t="shared" si="508"/>
        <v/>
      </c>
      <c r="AS1225" s="158" t="str">
        <f t="shared" si="509"/>
        <v/>
      </c>
      <c r="AT1225" s="157" t="str">
        <f t="shared" si="510"/>
        <v/>
      </c>
      <c r="AU1225" s="157" t="str">
        <f t="shared" si="511"/>
        <v/>
      </c>
      <c r="AV1225" s="109" t="str">
        <f t="shared" si="512"/>
        <v/>
      </c>
      <c r="AW1225" s="158" t="str">
        <f t="shared" si="513"/>
        <v/>
      </c>
      <c r="AX1225" s="158" t="str">
        <f t="shared" si="514"/>
        <v/>
      </c>
      <c r="AY1225" s="158" t="str">
        <f t="shared" si="515"/>
        <v/>
      </c>
      <c r="AZ1225" s="158" t="str">
        <f t="shared" si="516"/>
        <v/>
      </c>
      <c r="BA1225" s="157" t="str">
        <f t="shared" si="517"/>
        <v/>
      </c>
      <c r="BB1225" s="157" t="str">
        <f t="shared" si="518"/>
        <v/>
      </c>
      <c r="BC1225" s="157" t="str">
        <f t="shared" si="519"/>
        <v/>
      </c>
      <c r="BD1225" s="157" t="str">
        <f t="shared" si="520"/>
        <v/>
      </c>
      <c r="BE1225" s="158" t="str">
        <f t="shared" si="521"/>
        <v/>
      </c>
      <c r="BF1225" s="158" t="str">
        <f t="shared" si="522"/>
        <v/>
      </c>
      <c r="BG1225" s="158" t="str">
        <f t="shared" si="523"/>
        <v/>
      </c>
      <c r="BI1225" s="171" t="str">
        <f t="shared" si="529"/>
        <v/>
      </c>
      <c r="BJ1225" s="163" t="str">
        <f t="shared" si="530"/>
        <v/>
      </c>
      <c r="BK1225" s="163" t="str">
        <f t="shared" si="531"/>
        <v/>
      </c>
    </row>
    <row r="1226" spans="1:63" x14ac:dyDescent="0.25">
      <c r="A1226" s="110" t="s">
        <v>202</v>
      </c>
      <c r="B1226" s="117"/>
      <c r="C1226" s="118"/>
      <c r="D1226" s="119"/>
      <c r="E1226" s="120"/>
      <c r="F1226" s="117"/>
      <c r="G1226" s="119"/>
      <c r="H1226" s="119"/>
      <c r="I1226" s="119"/>
      <c r="J1226" s="121"/>
      <c r="K1226" s="122"/>
      <c r="L1226" s="123"/>
      <c r="M1226" s="124"/>
      <c r="N1226" s="125"/>
      <c r="O1226" s="122"/>
      <c r="P1226" s="123"/>
      <c r="Q1226" s="124"/>
      <c r="R1226" s="126"/>
      <c r="S1226" s="122"/>
      <c r="T1226" s="123"/>
      <c r="U1226" s="127"/>
      <c r="V1226" s="128"/>
      <c r="AH1226" s="42" t="b">
        <f t="shared" si="524"/>
        <v>0</v>
      </c>
      <c r="AI1226" s="42" t="str">
        <f t="shared" si="525"/>
        <v/>
      </c>
      <c r="AJ1226" s="42" t="str">
        <f>IF(AND(AH1226,D1226&lt;&gt;""),COUNTIF($AI$12:AI1226,AI1226),"")</f>
        <v/>
      </c>
      <c r="AK1226" s="42" t="str">
        <f t="shared" si="526"/>
        <v/>
      </c>
      <c r="AL1226" s="42" t="str">
        <f t="shared" si="527"/>
        <v/>
      </c>
      <c r="AM1226" s="42">
        <f t="shared" si="528"/>
        <v>0</v>
      </c>
      <c r="AN1226" s="109" t="str">
        <f t="shared" si="504"/>
        <v/>
      </c>
      <c r="AO1226" s="109" t="str">
        <f t="shared" si="505"/>
        <v/>
      </c>
      <c r="AP1226" s="109" t="str">
        <f t="shared" si="506"/>
        <v/>
      </c>
      <c r="AQ1226" s="109" t="str">
        <f t="shared" si="507"/>
        <v/>
      </c>
      <c r="AR1226" s="109" t="str">
        <f t="shared" si="508"/>
        <v/>
      </c>
      <c r="AS1226" s="158" t="str">
        <f t="shared" si="509"/>
        <v/>
      </c>
      <c r="AT1226" s="157" t="str">
        <f t="shared" si="510"/>
        <v/>
      </c>
      <c r="AU1226" s="157" t="str">
        <f t="shared" si="511"/>
        <v/>
      </c>
      <c r="AV1226" s="109" t="str">
        <f t="shared" si="512"/>
        <v/>
      </c>
      <c r="AW1226" s="158" t="str">
        <f t="shared" si="513"/>
        <v/>
      </c>
      <c r="AX1226" s="158" t="str">
        <f t="shared" si="514"/>
        <v/>
      </c>
      <c r="AY1226" s="158" t="str">
        <f t="shared" si="515"/>
        <v/>
      </c>
      <c r="AZ1226" s="158" t="str">
        <f t="shared" si="516"/>
        <v/>
      </c>
      <c r="BA1226" s="157" t="str">
        <f t="shared" si="517"/>
        <v/>
      </c>
      <c r="BB1226" s="157" t="str">
        <f t="shared" si="518"/>
        <v/>
      </c>
      <c r="BC1226" s="157" t="str">
        <f t="shared" si="519"/>
        <v/>
      </c>
      <c r="BD1226" s="157" t="str">
        <f t="shared" si="520"/>
        <v/>
      </c>
      <c r="BE1226" s="158" t="str">
        <f t="shared" si="521"/>
        <v/>
      </c>
      <c r="BF1226" s="158" t="str">
        <f t="shared" si="522"/>
        <v/>
      </c>
      <c r="BG1226" s="158" t="str">
        <f t="shared" si="523"/>
        <v/>
      </c>
      <c r="BI1226" s="171" t="str">
        <f t="shared" si="529"/>
        <v/>
      </c>
      <c r="BJ1226" s="163" t="str">
        <f t="shared" si="530"/>
        <v/>
      </c>
      <c r="BK1226" s="163" t="str">
        <f t="shared" si="531"/>
        <v/>
      </c>
    </row>
    <row r="1227" spans="1:63" x14ac:dyDescent="0.25">
      <c r="A1227" s="110" t="s">
        <v>202</v>
      </c>
      <c r="B1227" s="117"/>
      <c r="C1227" s="118"/>
      <c r="D1227" s="119"/>
      <c r="E1227" s="120"/>
      <c r="F1227" s="117"/>
      <c r="G1227" s="119"/>
      <c r="H1227" s="119"/>
      <c r="I1227" s="119"/>
      <c r="J1227" s="121"/>
      <c r="K1227" s="122"/>
      <c r="L1227" s="123"/>
      <c r="M1227" s="124"/>
      <c r="N1227" s="125"/>
      <c r="O1227" s="122"/>
      <c r="P1227" s="123"/>
      <c r="Q1227" s="124"/>
      <c r="R1227" s="126"/>
      <c r="S1227" s="122"/>
      <c r="T1227" s="123"/>
      <c r="U1227" s="127"/>
      <c r="V1227" s="128"/>
      <c r="AH1227" s="42" t="b">
        <f t="shared" si="524"/>
        <v>0</v>
      </c>
      <c r="AI1227" s="42" t="str">
        <f t="shared" si="525"/>
        <v/>
      </c>
      <c r="AJ1227" s="42" t="str">
        <f>IF(AND(AH1227,D1227&lt;&gt;""),COUNTIF($AI$12:AI1227,AI1227),"")</f>
        <v/>
      </c>
      <c r="AK1227" s="42" t="str">
        <f t="shared" si="526"/>
        <v/>
      </c>
      <c r="AL1227" s="42" t="str">
        <f t="shared" si="527"/>
        <v/>
      </c>
      <c r="AM1227" s="42">
        <f t="shared" si="528"/>
        <v>1</v>
      </c>
      <c r="AN1227" s="109" t="str">
        <f t="shared" si="504"/>
        <v/>
      </c>
      <c r="AO1227" s="109" t="str">
        <f t="shared" si="505"/>
        <v/>
      </c>
      <c r="AP1227" s="109" t="str">
        <f t="shared" si="506"/>
        <v/>
      </c>
      <c r="AQ1227" s="109" t="str">
        <f t="shared" si="507"/>
        <v/>
      </c>
      <c r="AR1227" s="109" t="str">
        <f t="shared" si="508"/>
        <v/>
      </c>
      <c r="AS1227" s="158" t="str">
        <f t="shared" si="509"/>
        <v/>
      </c>
      <c r="AT1227" s="157" t="str">
        <f t="shared" si="510"/>
        <v/>
      </c>
      <c r="AU1227" s="157" t="str">
        <f t="shared" si="511"/>
        <v/>
      </c>
      <c r="AV1227" s="109" t="str">
        <f t="shared" si="512"/>
        <v/>
      </c>
      <c r="AW1227" s="158" t="str">
        <f t="shared" si="513"/>
        <v/>
      </c>
      <c r="AX1227" s="158" t="str">
        <f t="shared" si="514"/>
        <v/>
      </c>
      <c r="AY1227" s="158" t="str">
        <f t="shared" si="515"/>
        <v/>
      </c>
      <c r="AZ1227" s="158" t="str">
        <f t="shared" si="516"/>
        <v/>
      </c>
      <c r="BA1227" s="157" t="str">
        <f t="shared" si="517"/>
        <v/>
      </c>
      <c r="BB1227" s="157" t="str">
        <f t="shared" si="518"/>
        <v/>
      </c>
      <c r="BC1227" s="157" t="str">
        <f t="shared" si="519"/>
        <v/>
      </c>
      <c r="BD1227" s="157" t="str">
        <f t="shared" si="520"/>
        <v/>
      </c>
      <c r="BE1227" s="158" t="str">
        <f t="shared" si="521"/>
        <v/>
      </c>
      <c r="BF1227" s="158" t="str">
        <f t="shared" si="522"/>
        <v/>
      </c>
      <c r="BG1227" s="158" t="str">
        <f t="shared" si="523"/>
        <v/>
      </c>
      <c r="BI1227" s="171" t="str">
        <f t="shared" si="529"/>
        <v/>
      </c>
      <c r="BJ1227" s="163" t="str">
        <f t="shared" si="530"/>
        <v/>
      </c>
      <c r="BK1227" s="163" t="str">
        <f t="shared" si="531"/>
        <v/>
      </c>
    </row>
    <row r="1228" spans="1:63" x14ac:dyDescent="0.25">
      <c r="A1228" s="110" t="s">
        <v>202</v>
      </c>
      <c r="B1228" s="117"/>
      <c r="C1228" s="118"/>
      <c r="D1228" s="119"/>
      <c r="E1228" s="120"/>
      <c r="F1228" s="117"/>
      <c r="G1228" s="119"/>
      <c r="H1228" s="119"/>
      <c r="I1228" s="119"/>
      <c r="J1228" s="121"/>
      <c r="K1228" s="122"/>
      <c r="L1228" s="123"/>
      <c r="M1228" s="124"/>
      <c r="N1228" s="125"/>
      <c r="O1228" s="122"/>
      <c r="P1228" s="123"/>
      <c r="Q1228" s="124"/>
      <c r="R1228" s="126"/>
      <c r="S1228" s="122"/>
      <c r="T1228" s="123"/>
      <c r="U1228" s="127"/>
      <c r="V1228" s="128"/>
      <c r="AH1228" s="42" t="b">
        <f t="shared" si="524"/>
        <v>0</v>
      </c>
      <c r="AI1228" s="42" t="str">
        <f t="shared" si="525"/>
        <v/>
      </c>
      <c r="AJ1228" s="42" t="str">
        <f>IF(AND(AH1228,D1228&lt;&gt;""),COUNTIF($AI$12:AI1228,AI1228),"")</f>
        <v/>
      </c>
      <c r="AK1228" s="42" t="str">
        <f t="shared" si="526"/>
        <v/>
      </c>
      <c r="AL1228" s="42" t="str">
        <f t="shared" si="527"/>
        <v/>
      </c>
      <c r="AM1228" s="42">
        <f t="shared" si="528"/>
        <v>0</v>
      </c>
      <c r="AN1228" s="109" t="str">
        <f t="shared" ref="AN1228:AN1291" si="532">IF($AH1228=FALSE,"",
IF(ISNUMBER(MATCH($B1228,_StateLkUp,0)),"",DV_Rule_3))</f>
        <v/>
      </c>
      <c r="AO1228" s="109" t="str">
        <f t="shared" ref="AO1228:AO1291" si="533">IF($AH1228=FALSE,"",
IF($C1228="",DV_Rule_2,
IF(ISNUMBER($C1228+0)=FALSE,DV_Rule_3,
IF(AND($C1228+0&gt;=2000,$C1228+0&lt;=2100)=FALSE,DV_Rule_4,
""))))</f>
        <v/>
      </c>
      <c r="AP1228" s="109" t="str">
        <f t="shared" ref="AP1228:AP1291" si="534">IF($AH1228=FALSE,"",
IF($D1228="",DV_Rule_2,
IF(ISNUMBER(MATCH($D1228,_ServiceType,0))=TRUE,"",
DV_Rule_3)))</f>
        <v/>
      </c>
      <c r="AQ1228" s="109" t="str">
        <f t="shared" ref="AQ1228:AQ1291" si="535">IF($AH1228=FALSE,"",
IF($E1228="",DV_Rule_2,
IF(ISNUMBER(MATCH($E1228,_DemoType,0))=FALSE,DV_Rule_3,
"")))</f>
        <v/>
      </c>
      <c r="AR1228" s="109" t="str">
        <f t="shared" ref="AR1228:AR1291" si="536">IF($AH1228=FALSE,"",
IF(BJ1228,DV_Rule_5,
""))</f>
        <v/>
      </c>
      <c r="AS1228" s="158" t="str">
        <f t="shared" ref="AS1228:AS1291" si="537">IF($AH1228=FALSE,"",
IF($G1228="","",
IF(BK1228,DV_Rule_5,
IF(AND(LEN($G1228)=10,ISNUMBER($G1228+0))=FALSE,DV_Rule_4,
""))))</f>
        <v/>
      </c>
      <c r="AT1228" s="157" t="str">
        <f t="shared" ref="AT1228:AT1291" si="538">IF($AH1228=FALSE,"",
IF($H1228="",DV_Rule_2,
IF(BJ1228,DV_Rule_5,
"")))</f>
        <v/>
      </c>
      <c r="AU1228" s="157" t="str">
        <f t="shared" ref="AU1228:AU1291" si="539">IF($AH1228=FALSE,"",
IF($I1228="",DV_Rule_2,
IF(BJ1228,DV_Rule_5,
"")))</f>
        <v/>
      </c>
      <c r="AV1228" s="109" t="str">
        <f t="shared" ref="AV1228:AV1291" si="540">IF($AH1228=FALSE,"",
IF($J1228="",DV_Rule_2,
IF(BJ1228,DV_Rule_5,
"")))</f>
        <v/>
      </c>
      <c r="AW1228" s="158" t="str">
        <f t="shared" ref="AW1228:AW1291" si="541">IF($AH1228=FALSE,"",
IF($E1228&lt;&gt;"MCR Equivalent",DV_Rule_1,
IF(K1228="",DV_Rule_2,
IF(AND(L1228&lt;&gt;"",OR(K1228&gt;L1228,K1228=L1228)),DV_Rule_4,
""))))</f>
        <v/>
      </c>
      <c r="AX1228" s="158" t="str">
        <f t="shared" ref="AX1228:AX1291" si="542">IF($AH1228=FALSE,"",
IF($E1228&lt;&gt;"MCR Equivalent",DV_Rule_1,
IF(L1228="",DV_Rule_2,
IF(AND(K1228&lt;&gt;"",OR(K1228&gt;L1228,K1228=L1228)),DV_Rule_4,
""))))</f>
        <v/>
      </c>
      <c r="AY1228" s="158" t="str">
        <f t="shared" ref="AY1228:AY1291" si="543">IF($AH1228=FALSE,"",
IF($E1228&lt;&gt;"MCR Equivalent",DV_Rule_1,
IF(M1228="",DV_Rule_2,
"")))</f>
        <v/>
      </c>
      <c r="AZ1228" s="158" t="str">
        <f t="shared" ref="AZ1228:AZ1291" si="544">IF($AH1228=FALSE,"",
IF($E1228&lt;&gt;"MCR Equivalent",DV_Rule_1,
IF(N1228="",DV_Rule_2,
"")))</f>
        <v/>
      </c>
      <c r="BA1228" s="157" t="str">
        <f t="shared" ref="BA1228:BA1291" si="545">IF($AH1228=FALSE,"",
IF(O1228="",DV_Rule_2,
IF(AND(P1228&lt;&gt;"",OR(O1228&gt;P1228,O1228=P1228)),DV_Rule_4,
"")))</f>
        <v/>
      </c>
      <c r="BB1228" s="157" t="str">
        <f t="shared" ref="BB1228:BB1291" si="546">IF($AH1228=FALSE,"",
IF(P1228="",DV_Rule_2,
IF(AND(O1228&lt;&gt;"",OR(O1228&gt;P1228,O1228=P1228)),DV_Rule_4,
"")))</f>
        <v/>
      </c>
      <c r="BC1228" s="157" t="str">
        <f t="shared" ref="BC1228:BC1291" si="547">IF($AH1228=FALSE,"",
IF(Q1228="",DV_Rule_2,
""))</f>
        <v/>
      </c>
      <c r="BD1228" s="157" t="str">
        <f t="shared" ref="BD1228:BD1291" si="548">IF($AH1228=FALSE,"",
IF(R1228="",DV_Rule_2,
""))</f>
        <v/>
      </c>
      <c r="BE1228" s="158" t="str">
        <f t="shared" ref="BE1228:BE1291" si="549">IF($AH1228=FALSE,"",
IF($E1228&lt;&gt;"ACR",DV_Rule_1,
IF(S1228="",DV_Rule_2,
IF(AND(T1228&lt;&gt;"",OR(S1228&gt;T1228,S1228=T1228)),DV_Rule_4,
""))))</f>
        <v/>
      </c>
      <c r="BF1228" s="158" t="str">
        <f t="shared" ref="BF1228:BF1291" si="550">IF($AH1228=FALSE,"",
IF($E1228&lt;&gt;"ACR",DV_Rule_1,
IF(T1228="",DV_Rule_2,
IF(AND(S1228&lt;&gt;"",OR(S1228&gt;T1228,S1228=T1228)),DV_Rule_4,
""))))</f>
        <v/>
      </c>
      <c r="BG1228" s="158" t="str">
        <f t="shared" ref="BG1228:BG1291" si="551">IF($AH1228=FALSE,"",
IF($E1228&lt;&gt;"ACR",DV_Rule_1,
IF(U1228="",DV_Rule_2,
"")))</f>
        <v/>
      </c>
      <c r="BI1228" s="171" t="str">
        <f t="shared" si="529"/>
        <v/>
      </c>
      <c r="BJ1228" s="163" t="str">
        <f t="shared" si="530"/>
        <v/>
      </c>
      <c r="BK1228" s="163" t="str">
        <f t="shared" si="531"/>
        <v/>
      </c>
    </row>
    <row r="1229" spans="1:63" x14ac:dyDescent="0.25">
      <c r="A1229" s="110" t="s">
        <v>202</v>
      </c>
      <c r="B1229" s="117"/>
      <c r="C1229" s="118"/>
      <c r="D1229" s="119"/>
      <c r="E1229" s="120"/>
      <c r="F1229" s="117"/>
      <c r="G1229" s="119"/>
      <c r="H1229" s="119"/>
      <c r="I1229" s="119"/>
      <c r="J1229" s="121"/>
      <c r="K1229" s="122"/>
      <c r="L1229" s="123"/>
      <c r="M1229" s="124"/>
      <c r="N1229" s="125"/>
      <c r="O1229" s="122"/>
      <c r="P1229" s="123"/>
      <c r="Q1229" s="124"/>
      <c r="R1229" s="126"/>
      <c r="S1229" s="122"/>
      <c r="T1229" s="123"/>
      <c r="U1229" s="127"/>
      <c r="V1229" s="128"/>
      <c r="AH1229" s="42" t="b">
        <f t="shared" ref="AH1229:AH1292" si="552">IF(COUNTA(B1229:W1229)&gt;0,TRUE,FALSE)</f>
        <v>0</v>
      </c>
      <c r="AI1229" s="42" t="str">
        <f t="shared" ref="AI1229:AI1292" si="553">IF(AND(AH1229,D1229&lt;&gt;""),D1229,"")</f>
        <v/>
      </c>
      <c r="AJ1229" s="42" t="str">
        <f>IF(AND(AH1229,D1229&lt;&gt;""),COUNTIF($AI$12:AI1229,AI1229),"")</f>
        <v/>
      </c>
      <c r="AK1229" s="42" t="str">
        <f t="shared" ref="AK1229:AK1292" si="554">IF(AND(AH1229,AI1229&lt;&gt;""),AI1229&amp;"_"&amp;AJ1229,"")</f>
        <v/>
      </c>
      <c r="AL1229" s="42" t="str">
        <f t="shared" ref="AL1229:AL1292" si="555">IF(AND(AH1229,E1229&lt;&gt;""),E1229,"")</f>
        <v/>
      </c>
      <c r="AM1229" s="42">
        <f t="shared" ref="AM1229:AM1292" si="556">IF(MOD(ROW(),2)=0,0,1)</f>
        <v>1</v>
      </c>
      <c r="AN1229" s="109" t="str">
        <f t="shared" si="532"/>
        <v/>
      </c>
      <c r="AO1229" s="109" t="str">
        <f t="shared" si="533"/>
        <v/>
      </c>
      <c r="AP1229" s="109" t="str">
        <f t="shared" si="534"/>
        <v/>
      </c>
      <c r="AQ1229" s="109" t="str">
        <f t="shared" si="535"/>
        <v/>
      </c>
      <c r="AR1229" s="109" t="str">
        <f t="shared" si="536"/>
        <v/>
      </c>
      <c r="AS1229" s="158" t="str">
        <f t="shared" si="537"/>
        <v/>
      </c>
      <c r="AT1229" s="157" t="str">
        <f t="shared" si="538"/>
        <v/>
      </c>
      <c r="AU1229" s="157" t="str">
        <f t="shared" si="539"/>
        <v/>
      </c>
      <c r="AV1229" s="109" t="str">
        <f t="shared" si="540"/>
        <v/>
      </c>
      <c r="AW1229" s="158" t="str">
        <f t="shared" si="541"/>
        <v/>
      </c>
      <c r="AX1229" s="158" t="str">
        <f t="shared" si="542"/>
        <v/>
      </c>
      <c r="AY1229" s="158" t="str">
        <f t="shared" si="543"/>
        <v/>
      </c>
      <c r="AZ1229" s="158" t="str">
        <f t="shared" si="544"/>
        <v/>
      </c>
      <c r="BA1229" s="157" t="str">
        <f t="shared" si="545"/>
        <v/>
      </c>
      <c r="BB1229" s="157" t="str">
        <f t="shared" si="546"/>
        <v/>
      </c>
      <c r="BC1229" s="157" t="str">
        <f t="shared" si="547"/>
        <v/>
      </c>
      <c r="BD1229" s="157" t="str">
        <f t="shared" si="548"/>
        <v/>
      </c>
      <c r="BE1229" s="158" t="str">
        <f t="shared" si="549"/>
        <v/>
      </c>
      <c r="BF1229" s="158" t="str">
        <f t="shared" si="550"/>
        <v/>
      </c>
      <c r="BG1229" s="158" t="str">
        <f t="shared" si="551"/>
        <v/>
      </c>
      <c r="BI1229" s="171" t="str">
        <f t="shared" ref="BI1229:BI1292" si="557">IF($AH1229=FALSE,"",
CONCATENATE(F1229,"_",H1229,"_",I1229,"_",J1229))</f>
        <v/>
      </c>
      <c r="BJ1229" s="163" t="str">
        <f t="shared" ref="BJ1229:BJ1292" si="558">IF($AH1229=FALSE,"",
IF(COUNTIF($BI$12:$BI$2011,BI1229)&gt;1,TRUE,FALSE))</f>
        <v/>
      </c>
      <c r="BK1229" s="163" t="str">
        <f t="shared" ref="BK1229:BK1292" si="559">IF($AH1229=FALSE,"",
IF(G1229="","",
IF(COUNTIF($G$12:$G$2011,G1229)&gt;1,TRUE,FALSE)))</f>
        <v/>
      </c>
    </row>
    <row r="1230" spans="1:63" x14ac:dyDescent="0.25">
      <c r="A1230" s="110" t="s">
        <v>202</v>
      </c>
      <c r="B1230" s="117"/>
      <c r="C1230" s="118"/>
      <c r="D1230" s="119"/>
      <c r="E1230" s="120"/>
      <c r="F1230" s="117"/>
      <c r="G1230" s="119"/>
      <c r="H1230" s="119"/>
      <c r="I1230" s="119"/>
      <c r="J1230" s="121"/>
      <c r="K1230" s="122"/>
      <c r="L1230" s="123"/>
      <c r="M1230" s="124"/>
      <c r="N1230" s="125"/>
      <c r="O1230" s="122"/>
      <c r="P1230" s="123"/>
      <c r="Q1230" s="124"/>
      <c r="R1230" s="126"/>
      <c r="S1230" s="122"/>
      <c r="T1230" s="123"/>
      <c r="U1230" s="127"/>
      <c r="V1230" s="128"/>
      <c r="AH1230" s="42" t="b">
        <f t="shared" si="552"/>
        <v>0</v>
      </c>
      <c r="AI1230" s="42" t="str">
        <f t="shared" si="553"/>
        <v/>
      </c>
      <c r="AJ1230" s="42" t="str">
        <f>IF(AND(AH1230,D1230&lt;&gt;""),COUNTIF($AI$12:AI1230,AI1230),"")</f>
        <v/>
      </c>
      <c r="AK1230" s="42" t="str">
        <f t="shared" si="554"/>
        <v/>
      </c>
      <c r="AL1230" s="42" t="str">
        <f t="shared" si="555"/>
        <v/>
      </c>
      <c r="AM1230" s="42">
        <f t="shared" si="556"/>
        <v>0</v>
      </c>
      <c r="AN1230" s="109" t="str">
        <f t="shared" si="532"/>
        <v/>
      </c>
      <c r="AO1230" s="109" t="str">
        <f t="shared" si="533"/>
        <v/>
      </c>
      <c r="AP1230" s="109" t="str">
        <f t="shared" si="534"/>
        <v/>
      </c>
      <c r="AQ1230" s="109" t="str">
        <f t="shared" si="535"/>
        <v/>
      </c>
      <c r="AR1230" s="109" t="str">
        <f t="shared" si="536"/>
        <v/>
      </c>
      <c r="AS1230" s="158" t="str">
        <f t="shared" si="537"/>
        <v/>
      </c>
      <c r="AT1230" s="157" t="str">
        <f t="shared" si="538"/>
        <v/>
      </c>
      <c r="AU1230" s="157" t="str">
        <f t="shared" si="539"/>
        <v/>
      </c>
      <c r="AV1230" s="109" t="str">
        <f t="shared" si="540"/>
        <v/>
      </c>
      <c r="AW1230" s="158" t="str">
        <f t="shared" si="541"/>
        <v/>
      </c>
      <c r="AX1230" s="158" t="str">
        <f t="shared" si="542"/>
        <v/>
      </c>
      <c r="AY1230" s="158" t="str">
        <f t="shared" si="543"/>
        <v/>
      </c>
      <c r="AZ1230" s="158" t="str">
        <f t="shared" si="544"/>
        <v/>
      </c>
      <c r="BA1230" s="157" t="str">
        <f t="shared" si="545"/>
        <v/>
      </c>
      <c r="BB1230" s="157" t="str">
        <f t="shared" si="546"/>
        <v/>
      </c>
      <c r="BC1230" s="157" t="str">
        <f t="shared" si="547"/>
        <v/>
      </c>
      <c r="BD1230" s="157" t="str">
        <f t="shared" si="548"/>
        <v/>
      </c>
      <c r="BE1230" s="158" t="str">
        <f t="shared" si="549"/>
        <v/>
      </c>
      <c r="BF1230" s="158" t="str">
        <f t="shared" si="550"/>
        <v/>
      </c>
      <c r="BG1230" s="158" t="str">
        <f t="shared" si="551"/>
        <v/>
      </c>
      <c r="BI1230" s="171" t="str">
        <f t="shared" si="557"/>
        <v/>
      </c>
      <c r="BJ1230" s="163" t="str">
        <f t="shared" si="558"/>
        <v/>
      </c>
      <c r="BK1230" s="163" t="str">
        <f t="shared" si="559"/>
        <v/>
      </c>
    </row>
    <row r="1231" spans="1:63" x14ac:dyDescent="0.25">
      <c r="A1231" s="110" t="s">
        <v>202</v>
      </c>
      <c r="B1231" s="117"/>
      <c r="C1231" s="118"/>
      <c r="D1231" s="119"/>
      <c r="E1231" s="120"/>
      <c r="F1231" s="117"/>
      <c r="G1231" s="119"/>
      <c r="H1231" s="119"/>
      <c r="I1231" s="119"/>
      <c r="J1231" s="121"/>
      <c r="K1231" s="122"/>
      <c r="L1231" s="123"/>
      <c r="M1231" s="124"/>
      <c r="N1231" s="125"/>
      <c r="O1231" s="122"/>
      <c r="P1231" s="123"/>
      <c r="Q1231" s="124"/>
      <c r="R1231" s="126"/>
      <c r="S1231" s="122"/>
      <c r="T1231" s="123"/>
      <c r="U1231" s="127"/>
      <c r="V1231" s="128"/>
      <c r="AH1231" s="42" t="b">
        <f t="shared" si="552"/>
        <v>0</v>
      </c>
      <c r="AI1231" s="42" t="str">
        <f t="shared" si="553"/>
        <v/>
      </c>
      <c r="AJ1231" s="42" t="str">
        <f>IF(AND(AH1231,D1231&lt;&gt;""),COUNTIF($AI$12:AI1231,AI1231),"")</f>
        <v/>
      </c>
      <c r="AK1231" s="42" t="str">
        <f t="shared" si="554"/>
        <v/>
      </c>
      <c r="AL1231" s="42" t="str">
        <f t="shared" si="555"/>
        <v/>
      </c>
      <c r="AM1231" s="42">
        <f t="shared" si="556"/>
        <v>1</v>
      </c>
      <c r="AN1231" s="109" t="str">
        <f t="shared" si="532"/>
        <v/>
      </c>
      <c r="AO1231" s="109" t="str">
        <f t="shared" si="533"/>
        <v/>
      </c>
      <c r="AP1231" s="109" t="str">
        <f t="shared" si="534"/>
        <v/>
      </c>
      <c r="AQ1231" s="109" t="str">
        <f t="shared" si="535"/>
        <v/>
      </c>
      <c r="AR1231" s="109" t="str">
        <f t="shared" si="536"/>
        <v/>
      </c>
      <c r="AS1231" s="158" t="str">
        <f t="shared" si="537"/>
        <v/>
      </c>
      <c r="AT1231" s="157" t="str">
        <f t="shared" si="538"/>
        <v/>
      </c>
      <c r="AU1231" s="157" t="str">
        <f t="shared" si="539"/>
        <v/>
      </c>
      <c r="AV1231" s="109" t="str">
        <f t="shared" si="540"/>
        <v/>
      </c>
      <c r="AW1231" s="158" t="str">
        <f t="shared" si="541"/>
        <v/>
      </c>
      <c r="AX1231" s="158" t="str">
        <f t="shared" si="542"/>
        <v/>
      </c>
      <c r="AY1231" s="158" t="str">
        <f t="shared" si="543"/>
        <v/>
      </c>
      <c r="AZ1231" s="158" t="str">
        <f t="shared" si="544"/>
        <v/>
      </c>
      <c r="BA1231" s="157" t="str">
        <f t="shared" si="545"/>
        <v/>
      </c>
      <c r="BB1231" s="157" t="str">
        <f t="shared" si="546"/>
        <v/>
      </c>
      <c r="BC1231" s="157" t="str">
        <f t="shared" si="547"/>
        <v/>
      </c>
      <c r="BD1231" s="157" t="str">
        <f t="shared" si="548"/>
        <v/>
      </c>
      <c r="BE1231" s="158" t="str">
        <f t="shared" si="549"/>
        <v/>
      </c>
      <c r="BF1231" s="158" t="str">
        <f t="shared" si="550"/>
        <v/>
      </c>
      <c r="BG1231" s="158" t="str">
        <f t="shared" si="551"/>
        <v/>
      </c>
      <c r="BI1231" s="171" t="str">
        <f t="shared" si="557"/>
        <v/>
      </c>
      <c r="BJ1231" s="163" t="str">
        <f t="shared" si="558"/>
        <v/>
      </c>
      <c r="BK1231" s="163" t="str">
        <f t="shared" si="559"/>
        <v/>
      </c>
    </row>
    <row r="1232" spans="1:63" x14ac:dyDescent="0.25">
      <c r="A1232" s="110" t="s">
        <v>202</v>
      </c>
      <c r="B1232" s="117"/>
      <c r="C1232" s="118"/>
      <c r="D1232" s="119"/>
      <c r="E1232" s="120"/>
      <c r="F1232" s="117"/>
      <c r="G1232" s="119"/>
      <c r="H1232" s="119"/>
      <c r="I1232" s="119"/>
      <c r="J1232" s="121"/>
      <c r="K1232" s="122"/>
      <c r="L1232" s="123"/>
      <c r="M1232" s="124"/>
      <c r="N1232" s="125"/>
      <c r="O1232" s="122"/>
      <c r="P1232" s="123"/>
      <c r="Q1232" s="124"/>
      <c r="R1232" s="126"/>
      <c r="S1232" s="122"/>
      <c r="T1232" s="123"/>
      <c r="U1232" s="127"/>
      <c r="V1232" s="128"/>
      <c r="AH1232" s="42" t="b">
        <f t="shared" si="552"/>
        <v>0</v>
      </c>
      <c r="AI1232" s="42" t="str">
        <f t="shared" si="553"/>
        <v/>
      </c>
      <c r="AJ1232" s="42" t="str">
        <f>IF(AND(AH1232,D1232&lt;&gt;""),COUNTIF($AI$12:AI1232,AI1232),"")</f>
        <v/>
      </c>
      <c r="AK1232" s="42" t="str">
        <f t="shared" si="554"/>
        <v/>
      </c>
      <c r="AL1232" s="42" t="str">
        <f t="shared" si="555"/>
        <v/>
      </c>
      <c r="AM1232" s="42">
        <f t="shared" si="556"/>
        <v>0</v>
      </c>
      <c r="AN1232" s="109" t="str">
        <f t="shared" si="532"/>
        <v/>
      </c>
      <c r="AO1232" s="109" t="str">
        <f t="shared" si="533"/>
        <v/>
      </c>
      <c r="AP1232" s="109" t="str">
        <f t="shared" si="534"/>
        <v/>
      </c>
      <c r="AQ1232" s="109" t="str">
        <f t="shared" si="535"/>
        <v/>
      </c>
      <c r="AR1232" s="109" t="str">
        <f t="shared" si="536"/>
        <v/>
      </c>
      <c r="AS1232" s="158" t="str">
        <f t="shared" si="537"/>
        <v/>
      </c>
      <c r="AT1232" s="157" t="str">
        <f t="shared" si="538"/>
        <v/>
      </c>
      <c r="AU1232" s="157" t="str">
        <f t="shared" si="539"/>
        <v/>
      </c>
      <c r="AV1232" s="109" t="str">
        <f t="shared" si="540"/>
        <v/>
      </c>
      <c r="AW1232" s="158" t="str">
        <f t="shared" si="541"/>
        <v/>
      </c>
      <c r="AX1232" s="158" t="str">
        <f t="shared" si="542"/>
        <v/>
      </c>
      <c r="AY1232" s="158" t="str">
        <f t="shared" si="543"/>
        <v/>
      </c>
      <c r="AZ1232" s="158" t="str">
        <f t="shared" si="544"/>
        <v/>
      </c>
      <c r="BA1232" s="157" t="str">
        <f t="shared" si="545"/>
        <v/>
      </c>
      <c r="BB1232" s="157" t="str">
        <f t="shared" si="546"/>
        <v/>
      </c>
      <c r="BC1232" s="157" t="str">
        <f t="shared" si="547"/>
        <v/>
      </c>
      <c r="BD1232" s="157" t="str">
        <f t="shared" si="548"/>
        <v/>
      </c>
      <c r="BE1232" s="158" t="str">
        <f t="shared" si="549"/>
        <v/>
      </c>
      <c r="BF1232" s="158" t="str">
        <f t="shared" si="550"/>
        <v/>
      </c>
      <c r="BG1232" s="158" t="str">
        <f t="shared" si="551"/>
        <v/>
      </c>
      <c r="BI1232" s="171" t="str">
        <f t="shared" si="557"/>
        <v/>
      </c>
      <c r="BJ1232" s="163" t="str">
        <f t="shared" si="558"/>
        <v/>
      </c>
      <c r="BK1232" s="163" t="str">
        <f t="shared" si="559"/>
        <v/>
      </c>
    </row>
    <row r="1233" spans="1:63" x14ac:dyDescent="0.25">
      <c r="A1233" s="110" t="s">
        <v>202</v>
      </c>
      <c r="B1233" s="117"/>
      <c r="C1233" s="118"/>
      <c r="D1233" s="119"/>
      <c r="E1233" s="120"/>
      <c r="F1233" s="117"/>
      <c r="G1233" s="119"/>
      <c r="H1233" s="119"/>
      <c r="I1233" s="119"/>
      <c r="J1233" s="121"/>
      <c r="K1233" s="122"/>
      <c r="L1233" s="123"/>
      <c r="M1233" s="124"/>
      <c r="N1233" s="125"/>
      <c r="O1233" s="122"/>
      <c r="P1233" s="123"/>
      <c r="Q1233" s="124"/>
      <c r="R1233" s="126"/>
      <c r="S1233" s="122"/>
      <c r="T1233" s="123"/>
      <c r="U1233" s="127"/>
      <c r="V1233" s="128"/>
      <c r="AH1233" s="42" t="b">
        <f t="shared" si="552"/>
        <v>0</v>
      </c>
      <c r="AI1233" s="42" t="str">
        <f t="shared" si="553"/>
        <v/>
      </c>
      <c r="AJ1233" s="42" t="str">
        <f>IF(AND(AH1233,D1233&lt;&gt;""),COUNTIF($AI$12:AI1233,AI1233),"")</f>
        <v/>
      </c>
      <c r="AK1233" s="42" t="str">
        <f t="shared" si="554"/>
        <v/>
      </c>
      <c r="AL1233" s="42" t="str">
        <f t="shared" si="555"/>
        <v/>
      </c>
      <c r="AM1233" s="42">
        <f t="shared" si="556"/>
        <v>1</v>
      </c>
      <c r="AN1233" s="109" t="str">
        <f t="shared" si="532"/>
        <v/>
      </c>
      <c r="AO1233" s="109" t="str">
        <f t="shared" si="533"/>
        <v/>
      </c>
      <c r="AP1233" s="109" t="str">
        <f t="shared" si="534"/>
        <v/>
      </c>
      <c r="AQ1233" s="109" t="str">
        <f t="shared" si="535"/>
        <v/>
      </c>
      <c r="AR1233" s="109" t="str">
        <f t="shared" si="536"/>
        <v/>
      </c>
      <c r="AS1233" s="158" t="str">
        <f t="shared" si="537"/>
        <v/>
      </c>
      <c r="AT1233" s="157" t="str">
        <f t="shared" si="538"/>
        <v/>
      </c>
      <c r="AU1233" s="157" t="str">
        <f t="shared" si="539"/>
        <v/>
      </c>
      <c r="AV1233" s="109" t="str">
        <f t="shared" si="540"/>
        <v/>
      </c>
      <c r="AW1233" s="158" t="str">
        <f t="shared" si="541"/>
        <v/>
      </c>
      <c r="AX1233" s="158" t="str">
        <f t="shared" si="542"/>
        <v/>
      </c>
      <c r="AY1233" s="158" t="str">
        <f t="shared" si="543"/>
        <v/>
      </c>
      <c r="AZ1233" s="158" t="str">
        <f t="shared" si="544"/>
        <v/>
      </c>
      <c r="BA1233" s="157" t="str">
        <f t="shared" si="545"/>
        <v/>
      </c>
      <c r="BB1233" s="157" t="str">
        <f t="shared" si="546"/>
        <v/>
      </c>
      <c r="BC1233" s="157" t="str">
        <f t="shared" si="547"/>
        <v/>
      </c>
      <c r="BD1233" s="157" t="str">
        <f t="shared" si="548"/>
        <v/>
      </c>
      <c r="BE1233" s="158" t="str">
        <f t="shared" si="549"/>
        <v/>
      </c>
      <c r="BF1233" s="158" t="str">
        <f t="shared" si="550"/>
        <v/>
      </c>
      <c r="BG1233" s="158" t="str">
        <f t="shared" si="551"/>
        <v/>
      </c>
      <c r="BI1233" s="171" t="str">
        <f t="shared" si="557"/>
        <v/>
      </c>
      <c r="BJ1233" s="163" t="str">
        <f t="shared" si="558"/>
        <v/>
      </c>
      <c r="BK1233" s="163" t="str">
        <f t="shared" si="559"/>
        <v/>
      </c>
    </row>
    <row r="1234" spans="1:63" x14ac:dyDescent="0.25">
      <c r="A1234" s="110" t="s">
        <v>202</v>
      </c>
      <c r="B1234" s="117"/>
      <c r="C1234" s="118"/>
      <c r="D1234" s="119"/>
      <c r="E1234" s="120"/>
      <c r="F1234" s="117"/>
      <c r="G1234" s="119"/>
      <c r="H1234" s="119"/>
      <c r="I1234" s="119"/>
      <c r="J1234" s="121"/>
      <c r="K1234" s="122"/>
      <c r="L1234" s="123"/>
      <c r="M1234" s="124"/>
      <c r="N1234" s="125"/>
      <c r="O1234" s="122"/>
      <c r="P1234" s="123"/>
      <c r="Q1234" s="124"/>
      <c r="R1234" s="126"/>
      <c r="S1234" s="122"/>
      <c r="T1234" s="123"/>
      <c r="U1234" s="127"/>
      <c r="V1234" s="128"/>
      <c r="AH1234" s="42" t="b">
        <f t="shared" si="552"/>
        <v>0</v>
      </c>
      <c r="AI1234" s="42" t="str">
        <f t="shared" si="553"/>
        <v/>
      </c>
      <c r="AJ1234" s="42" t="str">
        <f>IF(AND(AH1234,D1234&lt;&gt;""),COUNTIF($AI$12:AI1234,AI1234),"")</f>
        <v/>
      </c>
      <c r="AK1234" s="42" t="str">
        <f t="shared" si="554"/>
        <v/>
      </c>
      <c r="AL1234" s="42" t="str">
        <f t="shared" si="555"/>
        <v/>
      </c>
      <c r="AM1234" s="42">
        <f t="shared" si="556"/>
        <v>0</v>
      </c>
      <c r="AN1234" s="109" t="str">
        <f t="shared" si="532"/>
        <v/>
      </c>
      <c r="AO1234" s="109" t="str">
        <f t="shared" si="533"/>
        <v/>
      </c>
      <c r="AP1234" s="109" t="str">
        <f t="shared" si="534"/>
        <v/>
      </c>
      <c r="AQ1234" s="109" t="str">
        <f t="shared" si="535"/>
        <v/>
      </c>
      <c r="AR1234" s="109" t="str">
        <f t="shared" si="536"/>
        <v/>
      </c>
      <c r="AS1234" s="158" t="str">
        <f t="shared" si="537"/>
        <v/>
      </c>
      <c r="AT1234" s="157" t="str">
        <f t="shared" si="538"/>
        <v/>
      </c>
      <c r="AU1234" s="157" t="str">
        <f t="shared" si="539"/>
        <v/>
      </c>
      <c r="AV1234" s="109" t="str">
        <f t="shared" si="540"/>
        <v/>
      </c>
      <c r="AW1234" s="158" t="str">
        <f t="shared" si="541"/>
        <v/>
      </c>
      <c r="AX1234" s="158" t="str">
        <f t="shared" si="542"/>
        <v/>
      </c>
      <c r="AY1234" s="158" t="str">
        <f t="shared" si="543"/>
        <v/>
      </c>
      <c r="AZ1234" s="158" t="str">
        <f t="shared" si="544"/>
        <v/>
      </c>
      <c r="BA1234" s="157" t="str">
        <f t="shared" si="545"/>
        <v/>
      </c>
      <c r="BB1234" s="157" t="str">
        <f t="shared" si="546"/>
        <v/>
      </c>
      <c r="BC1234" s="157" t="str">
        <f t="shared" si="547"/>
        <v/>
      </c>
      <c r="BD1234" s="157" t="str">
        <f t="shared" si="548"/>
        <v/>
      </c>
      <c r="BE1234" s="158" t="str">
        <f t="shared" si="549"/>
        <v/>
      </c>
      <c r="BF1234" s="158" t="str">
        <f t="shared" si="550"/>
        <v/>
      </c>
      <c r="BG1234" s="158" t="str">
        <f t="shared" si="551"/>
        <v/>
      </c>
      <c r="BI1234" s="171" t="str">
        <f t="shared" si="557"/>
        <v/>
      </c>
      <c r="BJ1234" s="163" t="str">
        <f t="shared" si="558"/>
        <v/>
      </c>
      <c r="BK1234" s="163" t="str">
        <f t="shared" si="559"/>
        <v/>
      </c>
    </row>
    <row r="1235" spans="1:63" x14ac:dyDescent="0.25">
      <c r="A1235" s="110" t="s">
        <v>202</v>
      </c>
      <c r="B1235" s="117"/>
      <c r="C1235" s="118"/>
      <c r="D1235" s="119"/>
      <c r="E1235" s="120"/>
      <c r="F1235" s="117"/>
      <c r="G1235" s="119"/>
      <c r="H1235" s="119"/>
      <c r="I1235" s="119"/>
      <c r="J1235" s="121"/>
      <c r="K1235" s="122"/>
      <c r="L1235" s="123"/>
      <c r="M1235" s="124"/>
      <c r="N1235" s="125"/>
      <c r="O1235" s="122"/>
      <c r="P1235" s="123"/>
      <c r="Q1235" s="124"/>
      <c r="R1235" s="126"/>
      <c r="S1235" s="122"/>
      <c r="T1235" s="123"/>
      <c r="U1235" s="127"/>
      <c r="V1235" s="128"/>
      <c r="AH1235" s="42" t="b">
        <f t="shared" si="552"/>
        <v>0</v>
      </c>
      <c r="AI1235" s="42" t="str">
        <f t="shared" si="553"/>
        <v/>
      </c>
      <c r="AJ1235" s="42" t="str">
        <f>IF(AND(AH1235,D1235&lt;&gt;""),COUNTIF($AI$12:AI1235,AI1235),"")</f>
        <v/>
      </c>
      <c r="AK1235" s="42" t="str">
        <f t="shared" si="554"/>
        <v/>
      </c>
      <c r="AL1235" s="42" t="str">
        <f t="shared" si="555"/>
        <v/>
      </c>
      <c r="AM1235" s="42">
        <f t="shared" si="556"/>
        <v>1</v>
      </c>
      <c r="AN1235" s="109" t="str">
        <f t="shared" si="532"/>
        <v/>
      </c>
      <c r="AO1235" s="109" t="str">
        <f t="shared" si="533"/>
        <v/>
      </c>
      <c r="AP1235" s="109" t="str">
        <f t="shared" si="534"/>
        <v/>
      </c>
      <c r="AQ1235" s="109" t="str">
        <f t="shared" si="535"/>
        <v/>
      </c>
      <c r="AR1235" s="109" t="str">
        <f t="shared" si="536"/>
        <v/>
      </c>
      <c r="AS1235" s="158" t="str">
        <f t="shared" si="537"/>
        <v/>
      </c>
      <c r="AT1235" s="157" t="str">
        <f t="shared" si="538"/>
        <v/>
      </c>
      <c r="AU1235" s="157" t="str">
        <f t="shared" si="539"/>
        <v/>
      </c>
      <c r="AV1235" s="109" t="str">
        <f t="shared" si="540"/>
        <v/>
      </c>
      <c r="AW1235" s="158" t="str">
        <f t="shared" si="541"/>
        <v/>
      </c>
      <c r="AX1235" s="158" t="str">
        <f t="shared" si="542"/>
        <v/>
      </c>
      <c r="AY1235" s="158" t="str">
        <f t="shared" si="543"/>
        <v/>
      </c>
      <c r="AZ1235" s="158" t="str">
        <f t="shared" si="544"/>
        <v/>
      </c>
      <c r="BA1235" s="157" t="str">
        <f t="shared" si="545"/>
        <v/>
      </c>
      <c r="BB1235" s="157" t="str">
        <f t="shared" si="546"/>
        <v/>
      </c>
      <c r="BC1235" s="157" t="str">
        <f t="shared" si="547"/>
        <v/>
      </c>
      <c r="BD1235" s="157" t="str">
        <f t="shared" si="548"/>
        <v/>
      </c>
      <c r="BE1235" s="158" t="str">
        <f t="shared" si="549"/>
        <v/>
      </c>
      <c r="BF1235" s="158" t="str">
        <f t="shared" si="550"/>
        <v/>
      </c>
      <c r="BG1235" s="158" t="str">
        <f t="shared" si="551"/>
        <v/>
      </c>
      <c r="BI1235" s="171" t="str">
        <f t="shared" si="557"/>
        <v/>
      </c>
      <c r="BJ1235" s="163" t="str">
        <f t="shared" si="558"/>
        <v/>
      </c>
      <c r="BK1235" s="163" t="str">
        <f t="shared" si="559"/>
        <v/>
      </c>
    </row>
    <row r="1236" spans="1:63" x14ac:dyDescent="0.25">
      <c r="A1236" s="110" t="s">
        <v>202</v>
      </c>
      <c r="B1236" s="117"/>
      <c r="C1236" s="118"/>
      <c r="D1236" s="119"/>
      <c r="E1236" s="120"/>
      <c r="F1236" s="117"/>
      <c r="G1236" s="119"/>
      <c r="H1236" s="119"/>
      <c r="I1236" s="119"/>
      <c r="J1236" s="121"/>
      <c r="K1236" s="122"/>
      <c r="L1236" s="123"/>
      <c r="M1236" s="124"/>
      <c r="N1236" s="125"/>
      <c r="O1236" s="122"/>
      <c r="P1236" s="123"/>
      <c r="Q1236" s="124"/>
      <c r="R1236" s="126"/>
      <c r="S1236" s="122"/>
      <c r="T1236" s="123"/>
      <c r="U1236" s="127"/>
      <c r="V1236" s="128"/>
      <c r="AH1236" s="42" t="b">
        <f t="shared" si="552"/>
        <v>0</v>
      </c>
      <c r="AI1236" s="42" t="str">
        <f t="shared" si="553"/>
        <v/>
      </c>
      <c r="AJ1236" s="42" t="str">
        <f>IF(AND(AH1236,D1236&lt;&gt;""),COUNTIF($AI$12:AI1236,AI1236),"")</f>
        <v/>
      </c>
      <c r="AK1236" s="42" t="str">
        <f t="shared" si="554"/>
        <v/>
      </c>
      <c r="AL1236" s="42" t="str">
        <f t="shared" si="555"/>
        <v/>
      </c>
      <c r="AM1236" s="42">
        <f t="shared" si="556"/>
        <v>0</v>
      </c>
      <c r="AN1236" s="109" t="str">
        <f t="shared" si="532"/>
        <v/>
      </c>
      <c r="AO1236" s="109" t="str">
        <f t="shared" si="533"/>
        <v/>
      </c>
      <c r="AP1236" s="109" t="str">
        <f t="shared" si="534"/>
        <v/>
      </c>
      <c r="AQ1236" s="109" t="str">
        <f t="shared" si="535"/>
        <v/>
      </c>
      <c r="AR1236" s="109" t="str">
        <f t="shared" si="536"/>
        <v/>
      </c>
      <c r="AS1236" s="158" t="str">
        <f t="shared" si="537"/>
        <v/>
      </c>
      <c r="AT1236" s="157" t="str">
        <f t="shared" si="538"/>
        <v/>
      </c>
      <c r="AU1236" s="157" t="str">
        <f t="shared" si="539"/>
        <v/>
      </c>
      <c r="AV1236" s="109" t="str">
        <f t="shared" si="540"/>
        <v/>
      </c>
      <c r="AW1236" s="158" t="str">
        <f t="shared" si="541"/>
        <v/>
      </c>
      <c r="AX1236" s="158" t="str">
        <f t="shared" si="542"/>
        <v/>
      </c>
      <c r="AY1236" s="158" t="str">
        <f t="shared" si="543"/>
        <v/>
      </c>
      <c r="AZ1236" s="158" t="str">
        <f t="shared" si="544"/>
        <v/>
      </c>
      <c r="BA1236" s="157" t="str">
        <f t="shared" si="545"/>
        <v/>
      </c>
      <c r="BB1236" s="157" t="str">
        <f t="shared" si="546"/>
        <v/>
      </c>
      <c r="BC1236" s="157" t="str">
        <f t="shared" si="547"/>
        <v/>
      </c>
      <c r="BD1236" s="157" t="str">
        <f t="shared" si="548"/>
        <v/>
      </c>
      <c r="BE1236" s="158" t="str">
        <f t="shared" si="549"/>
        <v/>
      </c>
      <c r="BF1236" s="158" t="str">
        <f t="shared" si="550"/>
        <v/>
      </c>
      <c r="BG1236" s="158" t="str">
        <f t="shared" si="551"/>
        <v/>
      </c>
      <c r="BI1236" s="171" t="str">
        <f t="shared" si="557"/>
        <v/>
      </c>
      <c r="BJ1236" s="163" t="str">
        <f t="shared" si="558"/>
        <v/>
      </c>
      <c r="BK1236" s="163" t="str">
        <f t="shared" si="559"/>
        <v/>
      </c>
    </row>
    <row r="1237" spans="1:63" x14ac:dyDescent="0.25">
      <c r="A1237" s="110" t="s">
        <v>202</v>
      </c>
      <c r="B1237" s="117"/>
      <c r="C1237" s="118"/>
      <c r="D1237" s="119"/>
      <c r="E1237" s="120"/>
      <c r="F1237" s="117"/>
      <c r="G1237" s="119"/>
      <c r="H1237" s="119"/>
      <c r="I1237" s="119"/>
      <c r="J1237" s="121"/>
      <c r="K1237" s="122"/>
      <c r="L1237" s="123"/>
      <c r="M1237" s="124"/>
      <c r="N1237" s="125"/>
      <c r="O1237" s="122"/>
      <c r="P1237" s="123"/>
      <c r="Q1237" s="124"/>
      <c r="R1237" s="126"/>
      <c r="S1237" s="122"/>
      <c r="T1237" s="123"/>
      <c r="U1237" s="127"/>
      <c r="V1237" s="128"/>
      <c r="AH1237" s="42" t="b">
        <f t="shared" si="552"/>
        <v>0</v>
      </c>
      <c r="AI1237" s="42" t="str">
        <f t="shared" si="553"/>
        <v/>
      </c>
      <c r="AJ1237" s="42" t="str">
        <f>IF(AND(AH1237,D1237&lt;&gt;""),COUNTIF($AI$12:AI1237,AI1237),"")</f>
        <v/>
      </c>
      <c r="AK1237" s="42" t="str">
        <f t="shared" si="554"/>
        <v/>
      </c>
      <c r="AL1237" s="42" t="str">
        <f t="shared" si="555"/>
        <v/>
      </c>
      <c r="AM1237" s="42">
        <f t="shared" si="556"/>
        <v>1</v>
      </c>
      <c r="AN1237" s="109" t="str">
        <f t="shared" si="532"/>
        <v/>
      </c>
      <c r="AO1237" s="109" t="str">
        <f t="shared" si="533"/>
        <v/>
      </c>
      <c r="AP1237" s="109" t="str">
        <f t="shared" si="534"/>
        <v/>
      </c>
      <c r="AQ1237" s="109" t="str">
        <f t="shared" si="535"/>
        <v/>
      </c>
      <c r="AR1237" s="109" t="str">
        <f t="shared" si="536"/>
        <v/>
      </c>
      <c r="AS1237" s="158" t="str">
        <f t="shared" si="537"/>
        <v/>
      </c>
      <c r="AT1237" s="157" t="str">
        <f t="shared" si="538"/>
        <v/>
      </c>
      <c r="AU1237" s="157" t="str">
        <f t="shared" si="539"/>
        <v/>
      </c>
      <c r="AV1237" s="109" t="str">
        <f t="shared" si="540"/>
        <v/>
      </c>
      <c r="AW1237" s="158" t="str">
        <f t="shared" si="541"/>
        <v/>
      </c>
      <c r="AX1237" s="158" t="str">
        <f t="shared" si="542"/>
        <v/>
      </c>
      <c r="AY1237" s="158" t="str">
        <f t="shared" si="543"/>
        <v/>
      </c>
      <c r="AZ1237" s="158" t="str">
        <f t="shared" si="544"/>
        <v/>
      </c>
      <c r="BA1237" s="157" t="str">
        <f t="shared" si="545"/>
        <v/>
      </c>
      <c r="BB1237" s="157" t="str">
        <f t="shared" si="546"/>
        <v/>
      </c>
      <c r="BC1237" s="157" t="str">
        <f t="shared" si="547"/>
        <v/>
      </c>
      <c r="BD1237" s="157" t="str">
        <f t="shared" si="548"/>
        <v/>
      </c>
      <c r="BE1237" s="158" t="str">
        <f t="shared" si="549"/>
        <v/>
      </c>
      <c r="BF1237" s="158" t="str">
        <f t="shared" si="550"/>
        <v/>
      </c>
      <c r="BG1237" s="158" t="str">
        <f t="shared" si="551"/>
        <v/>
      </c>
      <c r="BI1237" s="171" t="str">
        <f t="shared" si="557"/>
        <v/>
      </c>
      <c r="BJ1237" s="163" t="str">
        <f t="shared" si="558"/>
        <v/>
      </c>
      <c r="BK1237" s="163" t="str">
        <f t="shared" si="559"/>
        <v/>
      </c>
    </row>
    <row r="1238" spans="1:63" x14ac:dyDescent="0.25">
      <c r="A1238" s="110" t="s">
        <v>202</v>
      </c>
      <c r="B1238" s="117"/>
      <c r="C1238" s="118"/>
      <c r="D1238" s="119"/>
      <c r="E1238" s="120"/>
      <c r="F1238" s="117"/>
      <c r="G1238" s="119"/>
      <c r="H1238" s="119"/>
      <c r="I1238" s="119"/>
      <c r="J1238" s="121"/>
      <c r="K1238" s="122"/>
      <c r="L1238" s="123"/>
      <c r="M1238" s="124"/>
      <c r="N1238" s="125"/>
      <c r="O1238" s="122"/>
      <c r="P1238" s="123"/>
      <c r="Q1238" s="124"/>
      <c r="R1238" s="126"/>
      <c r="S1238" s="122"/>
      <c r="T1238" s="123"/>
      <c r="U1238" s="127"/>
      <c r="V1238" s="128"/>
      <c r="AH1238" s="42" t="b">
        <f t="shared" si="552"/>
        <v>0</v>
      </c>
      <c r="AI1238" s="42" t="str">
        <f t="shared" si="553"/>
        <v/>
      </c>
      <c r="AJ1238" s="42" t="str">
        <f>IF(AND(AH1238,D1238&lt;&gt;""),COUNTIF($AI$12:AI1238,AI1238),"")</f>
        <v/>
      </c>
      <c r="AK1238" s="42" t="str">
        <f t="shared" si="554"/>
        <v/>
      </c>
      <c r="AL1238" s="42" t="str">
        <f t="shared" si="555"/>
        <v/>
      </c>
      <c r="AM1238" s="42">
        <f t="shared" si="556"/>
        <v>0</v>
      </c>
      <c r="AN1238" s="109" t="str">
        <f t="shared" si="532"/>
        <v/>
      </c>
      <c r="AO1238" s="109" t="str">
        <f t="shared" si="533"/>
        <v/>
      </c>
      <c r="AP1238" s="109" t="str">
        <f t="shared" si="534"/>
        <v/>
      </c>
      <c r="AQ1238" s="109" t="str">
        <f t="shared" si="535"/>
        <v/>
      </c>
      <c r="AR1238" s="109" t="str">
        <f t="shared" si="536"/>
        <v/>
      </c>
      <c r="AS1238" s="158" t="str">
        <f t="shared" si="537"/>
        <v/>
      </c>
      <c r="AT1238" s="157" t="str">
        <f t="shared" si="538"/>
        <v/>
      </c>
      <c r="AU1238" s="157" t="str">
        <f t="shared" si="539"/>
        <v/>
      </c>
      <c r="AV1238" s="109" t="str">
        <f t="shared" si="540"/>
        <v/>
      </c>
      <c r="AW1238" s="158" t="str">
        <f t="shared" si="541"/>
        <v/>
      </c>
      <c r="AX1238" s="158" t="str">
        <f t="shared" si="542"/>
        <v/>
      </c>
      <c r="AY1238" s="158" t="str">
        <f t="shared" si="543"/>
        <v/>
      </c>
      <c r="AZ1238" s="158" t="str">
        <f t="shared" si="544"/>
        <v/>
      </c>
      <c r="BA1238" s="157" t="str">
        <f t="shared" si="545"/>
        <v/>
      </c>
      <c r="BB1238" s="157" t="str">
        <f t="shared" si="546"/>
        <v/>
      </c>
      <c r="BC1238" s="157" t="str">
        <f t="shared" si="547"/>
        <v/>
      </c>
      <c r="BD1238" s="157" t="str">
        <f t="shared" si="548"/>
        <v/>
      </c>
      <c r="BE1238" s="158" t="str">
        <f t="shared" si="549"/>
        <v/>
      </c>
      <c r="BF1238" s="158" t="str">
        <f t="shared" si="550"/>
        <v/>
      </c>
      <c r="BG1238" s="158" t="str">
        <f t="shared" si="551"/>
        <v/>
      </c>
      <c r="BI1238" s="171" t="str">
        <f t="shared" si="557"/>
        <v/>
      </c>
      <c r="BJ1238" s="163" t="str">
        <f t="shared" si="558"/>
        <v/>
      </c>
      <c r="BK1238" s="163" t="str">
        <f t="shared" si="559"/>
        <v/>
      </c>
    </row>
    <row r="1239" spans="1:63" x14ac:dyDescent="0.25">
      <c r="A1239" s="110" t="s">
        <v>202</v>
      </c>
      <c r="B1239" s="117"/>
      <c r="C1239" s="118"/>
      <c r="D1239" s="119"/>
      <c r="E1239" s="120"/>
      <c r="F1239" s="117"/>
      <c r="G1239" s="119"/>
      <c r="H1239" s="119"/>
      <c r="I1239" s="119"/>
      <c r="J1239" s="121"/>
      <c r="K1239" s="122"/>
      <c r="L1239" s="123"/>
      <c r="M1239" s="124"/>
      <c r="N1239" s="125"/>
      <c r="O1239" s="122"/>
      <c r="P1239" s="123"/>
      <c r="Q1239" s="124"/>
      <c r="R1239" s="126"/>
      <c r="S1239" s="122"/>
      <c r="T1239" s="123"/>
      <c r="U1239" s="127"/>
      <c r="V1239" s="128"/>
      <c r="AH1239" s="42" t="b">
        <f t="shared" si="552"/>
        <v>0</v>
      </c>
      <c r="AI1239" s="42" t="str">
        <f t="shared" si="553"/>
        <v/>
      </c>
      <c r="AJ1239" s="42" t="str">
        <f>IF(AND(AH1239,D1239&lt;&gt;""),COUNTIF($AI$12:AI1239,AI1239),"")</f>
        <v/>
      </c>
      <c r="AK1239" s="42" t="str">
        <f t="shared" si="554"/>
        <v/>
      </c>
      <c r="AL1239" s="42" t="str">
        <f t="shared" si="555"/>
        <v/>
      </c>
      <c r="AM1239" s="42">
        <f t="shared" si="556"/>
        <v>1</v>
      </c>
      <c r="AN1239" s="109" t="str">
        <f t="shared" si="532"/>
        <v/>
      </c>
      <c r="AO1239" s="109" t="str">
        <f t="shared" si="533"/>
        <v/>
      </c>
      <c r="AP1239" s="109" t="str">
        <f t="shared" si="534"/>
        <v/>
      </c>
      <c r="AQ1239" s="109" t="str">
        <f t="shared" si="535"/>
        <v/>
      </c>
      <c r="AR1239" s="109" t="str">
        <f t="shared" si="536"/>
        <v/>
      </c>
      <c r="AS1239" s="158" t="str">
        <f t="shared" si="537"/>
        <v/>
      </c>
      <c r="AT1239" s="157" t="str">
        <f t="shared" si="538"/>
        <v/>
      </c>
      <c r="AU1239" s="157" t="str">
        <f t="shared" si="539"/>
        <v/>
      </c>
      <c r="AV1239" s="109" t="str">
        <f t="shared" si="540"/>
        <v/>
      </c>
      <c r="AW1239" s="158" t="str">
        <f t="shared" si="541"/>
        <v/>
      </c>
      <c r="AX1239" s="158" t="str">
        <f t="shared" si="542"/>
        <v/>
      </c>
      <c r="AY1239" s="158" t="str">
        <f t="shared" si="543"/>
        <v/>
      </c>
      <c r="AZ1239" s="158" t="str">
        <f t="shared" si="544"/>
        <v/>
      </c>
      <c r="BA1239" s="157" t="str">
        <f t="shared" si="545"/>
        <v/>
      </c>
      <c r="BB1239" s="157" t="str">
        <f t="shared" si="546"/>
        <v/>
      </c>
      <c r="BC1239" s="157" t="str">
        <f t="shared" si="547"/>
        <v/>
      </c>
      <c r="BD1239" s="157" t="str">
        <f t="shared" si="548"/>
        <v/>
      </c>
      <c r="BE1239" s="158" t="str">
        <f t="shared" si="549"/>
        <v/>
      </c>
      <c r="BF1239" s="158" t="str">
        <f t="shared" si="550"/>
        <v/>
      </c>
      <c r="BG1239" s="158" t="str">
        <f t="shared" si="551"/>
        <v/>
      </c>
      <c r="BI1239" s="171" t="str">
        <f t="shared" si="557"/>
        <v/>
      </c>
      <c r="BJ1239" s="163" t="str">
        <f t="shared" si="558"/>
        <v/>
      </c>
      <c r="BK1239" s="163" t="str">
        <f t="shared" si="559"/>
        <v/>
      </c>
    </row>
    <row r="1240" spans="1:63" x14ac:dyDescent="0.25">
      <c r="A1240" s="110" t="s">
        <v>202</v>
      </c>
      <c r="B1240" s="117"/>
      <c r="C1240" s="118"/>
      <c r="D1240" s="119"/>
      <c r="E1240" s="120"/>
      <c r="F1240" s="117"/>
      <c r="G1240" s="119"/>
      <c r="H1240" s="119"/>
      <c r="I1240" s="119"/>
      <c r="J1240" s="121"/>
      <c r="K1240" s="122"/>
      <c r="L1240" s="123"/>
      <c r="M1240" s="124"/>
      <c r="N1240" s="125"/>
      <c r="O1240" s="122"/>
      <c r="P1240" s="123"/>
      <c r="Q1240" s="124"/>
      <c r="R1240" s="126"/>
      <c r="S1240" s="122"/>
      <c r="T1240" s="123"/>
      <c r="U1240" s="127"/>
      <c r="V1240" s="128"/>
      <c r="AH1240" s="42" t="b">
        <f t="shared" si="552"/>
        <v>0</v>
      </c>
      <c r="AI1240" s="42" t="str">
        <f t="shared" si="553"/>
        <v/>
      </c>
      <c r="AJ1240" s="42" t="str">
        <f>IF(AND(AH1240,D1240&lt;&gt;""),COUNTIF($AI$12:AI1240,AI1240),"")</f>
        <v/>
      </c>
      <c r="AK1240" s="42" t="str">
        <f t="shared" si="554"/>
        <v/>
      </c>
      <c r="AL1240" s="42" t="str">
        <f t="shared" si="555"/>
        <v/>
      </c>
      <c r="AM1240" s="42">
        <f t="shared" si="556"/>
        <v>0</v>
      </c>
      <c r="AN1240" s="109" t="str">
        <f t="shared" si="532"/>
        <v/>
      </c>
      <c r="AO1240" s="109" t="str">
        <f t="shared" si="533"/>
        <v/>
      </c>
      <c r="AP1240" s="109" t="str">
        <f t="shared" si="534"/>
        <v/>
      </c>
      <c r="AQ1240" s="109" t="str">
        <f t="shared" si="535"/>
        <v/>
      </c>
      <c r="AR1240" s="109" t="str">
        <f t="shared" si="536"/>
        <v/>
      </c>
      <c r="AS1240" s="158" t="str">
        <f t="shared" si="537"/>
        <v/>
      </c>
      <c r="AT1240" s="157" t="str">
        <f t="shared" si="538"/>
        <v/>
      </c>
      <c r="AU1240" s="157" t="str">
        <f t="shared" si="539"/>
        <v/>
      </c>
      <c r="AV1240" s="109" t="str">
        <f t="shared" si="540"/>
        <v/>
      </c>
      <c r="AW1240" s="158" t="str">
        <f t="shared" si="541"/>
        <v/>
      </c>
      <c r="AX1240" s="158" t="str">
        <f t="shared" si="542"/>
        <v/>
      </c>
      <c r="AY1240" s="158" t="str">
        <f t="shared" si="543"/>
        <v/>
      </c>
      <c r="AZ1240" s="158" t="str">
        <f t="shared" si="544"/>
        <v/>
      </c>
      <c r="BA1240" s="157" t="str">
        <f t="shared" si="545"/>
        <v/>
      </c>
      <c r="BB1240" s="157" t="str">
        <f t="shared" si="546"/>
        <v/>
      </c>
      <c r="BC1240" s="157" t="str">
        <f t="shared" si="547"/>
        <v/>
      </c>
      <c r="BD1240" s="157" t="str">
        <f t="shared" si="548"/>
        <v/>
      </c>
      <c r="BE1240" s="158" t="str">
        <f t="shared" si="549"/>
        <v/>
      </c>
      <c r="BF1240" s="158" t="str">
        <f t="shared" si="550"/>
        <v/>
      </c>
      <c r="BG1240" s="158" t="str">
        <f t="shared" si="551"/>
        <v/>
      </c>
      <c r="BI1240" s="171" t="str">
        <f t="shared" si="557"/>
        <v/>
      </c>
      <c r="BJ1240" s="163" t="str">
        <f t="shared" si="558"/>
        <v/>
      </c>
      <c r="BK1240" s="163" t="str">
        <f t="shared" si="559"/>
        <v/>
      </c>
    </row>
    <row r="1241" spans="1:63" x14ac:dyDescent="0.25">
      <c r="A1241" s="110" t="s">
        <v>202</v>
      </c>
      <c r="B1241" s="117"/>
      <c r="C1241" s="118"/>
      <c r="D1241" s="119"/>
      <c r="E1241" s="120"/>
      <c r="F1241" s="117"/>
      <c r="G1241" s="119"/>
      <c r="H1241" s="119"/>
      <c r="I1241" s="119"/>
      <c r="J1241" s="121"/>
      <c r="K1241" s="122"/>
      <c r="L1241" s="123"/>
      <c r="M1241" s="124"/>
      <c r="N1241" s="125"/>
      <c r="O1241" s="122"/>
      <c r="P1241" s="123"/>
      <c r="Q1241" s="124"/>
      <c r="R1241" s="126"/>
      <c r="S1241" s="122"/>
      <c r="T1241" s="123"/>
      <c r="U1241" s="127"/>
      <c r="V1241" s="128"/>
      <c r="AH1241" s="42" t="b">
        <f t="shared" si="552"/>
        <v>0</v>
      </c>
      <c r="AI1241" s="42" t="str">
        <f t="shared" si="553"/>
        <v/>
      </c>
      <c r="AJ1241" s="42" t="str">
        <f>IF(AND(AH1241,D1241&lt;&gt;""),COUNTIF($AI$12:AI1241,AI1241),"")</f>
        <v/>
      </c>
      <c r="AK1241" s="42" t="str">
        <f t="shared" si="554"/>
        <v/>
      </c>
      <c r="AL1241" s="42" t="str">
        <f t="shared" si="555"/>
        <v/>
      </c>
      <c r="AM1241" s="42">
        <f t="shared" si="556"/>
        <v>1</v>
      </c>
      <c r="AN1241" s="109" t="str">
        <f t="shared" si="532"/>
        <v/>
      </c>
      <c r="AO1241" s="109" t="str">
        <f t="shared" si="533"/>
        <v/>
      </c>
      <c r="AP1241" s="109" t="str">
        <f t="shared" si="534"/>
        <v/>
      </c>
      <c r="AQ1241" s="109" t="str">
        <f t="shared" si="535"/>
        <v/>
      </c>
      <c r="AR1241" s="109" t="str">
        <f t="shared" si="536"/>
        <v/>
      </c>
      <c r="AS1241" s="158" t="str">
        <f t="shared" si="537"/>
        <v/>
      </c>
      <c r="AT1241" s="157" t="str">
        <f t="shared" si="538"/>
        <v/>
      </c>
      <c r="AU1241" s="157" t="str">
        <f t="shared" si="539"/>
        <v/>
      </c>
      <c r="AV1241" s="109" t="str">
        <f t="shared" si="540"/>
        <v/>
      </c>
      <c r="AW1241" s="158" t="str">
        <f t="shared" si="541"/>
        <v/>
      </c>
      <c r="AX1241" s="158" t="str">
        <f t="shared" si="542"/>
        <v/>
      </c>
      <c r="AY1241" s="158" t="str">
        <f t="shared" si="543"/>
        <v/>
      </c>
      <c r="AZ1241" s="158" t="str">
        <f t="shared" si="544"/>
        <v/>
      </c>
      <c r="BA1241" s="157" t="str">
        <f t="shared" si="545"/>
        <v/>
      </c>
      <c r="BB1241" s="157" t="str">
        <f t="shared" si="546"/>
        <v/>
      </c>
      <c r="BC1241" s="157" t="str">
        <f t="shared" si="547"/>
        <v/>
      </c>
      <c r="BD1241" s="157" t="str">
        <f t="shared" si="548"/>
        <v/>
      </c>
      <c r="BE1241" s="158" t="str">
        <f t="shared" si="549"/>
        <v/>
      </c>
      <c r="BF1241" s="158" t="str">
        <f t="shared" si="550"/>
        <v/>
      </c>
      <c r="BG1241" s="158" t="str">
        <f t="shared" si="551"/>
        <v/>
      </c>
      <c r="BI1241" s="171" t="str">
        <f t="shared" si="557"/>
        <v/>
      </c>
      <c r="BJ1241" s="163" t="str">
        <f t="shared" si="558"/>
        <v/>
      </c>
      <c r="BK1241" s="163" t="str">
        <f t="shared" si="559"/>
        <v/>
      </c>
    </row>
    <row r="1242" spans="1:63" x14ac:dyDescent="0.25">
      <c r="A1242" s="110" t="s">
        <v>202</v>
      </c>
      <c r="B1242" s="117"/>
      <c r="C1242" s="118"/>
      <c r="D1242" s="119"/>
      <c r="E1242" s="120"/>
      <c r="F1242" s="117"/>
      <c r="G1242" s="119"/>
      <c r="H1242" s="119"/>
      <c r="I1242" s="119"/>
      <c r="J1242" s="121"/>
      <c r="K1242" s="122"/>
      <c r="L1242" s="123"/>
      <c r="M1242" s="124"/>
      <c r="N1242" s="125"/>
      <c r="O1242" s="122"/>
      <c r="P1242" s="123"/>
      <c r="Q1242" s="124"/>
      <c r="R1242" s="126"/>
      <c r="S1242" s="122"/>
      <c r="T1242" s="123"/>
      <c r="U1242" s="127"/>
      <c r="V1242" s="128"/>
      <c r="AH1242" s="42" t="b">
        <f t="shared" si="552"/>
        <v>0</v>
      </c>
      <c r="AI1242" s="42" t="str">
        <f t="shared" si="553"/>
        <v/>
      </c>
      <c r="AJ1242" s="42" t="str">
        <f>IF(AND(AH1242,D1242&lt;&gt;""),COUNTIF($AI$12:AI1242,AI1242),"")</f>
        <v/>
      </c>
      <c r="AK1242" s="42" t="str">
        <f t="shared" si="554"/>
        <v/>
      </c>
      <c r="AL1242" s="42" t="str">
        <f t="shared" si="555"/>
        <v/>
      </c>
      <c r="AM1242" s="42">
        <f t="shared" si="556"/>
        <v>0</v>
      </c>
      <c r="AN1242" s="109" t="str">
        <f t="shared" si="532"/>
        <v/>
      </c>
      <c r="AO1242" s="109" t="str">
        <f t="shared" si="533"/>
        <v/>
      </c>
      <c r="AP1242" s="109" t="str">
        <f t="shared" si="534"/>
        <v/>
      </c>
      <c r="AQ1242" s="109" t="str">
        <f t="shared" si="535"/>
        <v/>
      </c>
      <c r="AR1242" s="109" t="str">
        <f t="shared" si="536"/>
        <v/>
      </c>
      <c r="AS1242" s="158" t="str">
        <f t="shared" si="537"/>
        <v/>
      </c>
      <c r="AT1242" s="157" t="str">
        <f t="shared" si="538"/>
        <v/>
      </c>
      <c r="AU1242" s="157" t="str">
        <f t="shared" si="539"/>
        <v/>
      </c>
      <c r="AV1242" s="109" t="str">
        <f t="shared" si="540"/>
        <v/>
      </c>
      <c r="AW1242" s="158" t="str">
        <f t="shared" si="541"/>
        <v/>
      </c>
      <c r="AX1242" s="158" t="str">
        <f t="shared" si="542"/>
        <v/>
      </c>
      <c r="AY1242" s="158" t="str">
        <f t="shared" si="543"/>
        <v/>
      </c>
      <c r="AZ1242" s="158" t="str">
        <f t="shared" si="544"/>
        <v/>
      </c>
      <c r="BA1242" s="157" t="str">
        <f t="shared" si="545"/>
        <v/>
      </c>
      <c r="BB1242" s="157" t="str">
        <f t="shared" si="546"/>
        <v/>
      </c>
      <c r="BC1242" s="157" t="str">
        <f t="shared" si="547"/>
        <v/>
      </c>
      <c r="BD1242" s="157" t="str">
        <f t="shared" si="548"/>
        <v/>
      </c>
      <c r="BE1242" s="158" t="str">
        <f t="shared" si="549"/>
        <v/>
      </c>
      <c r="BF1242" s="158" t="str">
        <f t="shared" si="550"/>
        <v/>
      </c>
      <c r="BG1242" s="158" t="str">
        <f t="shared" si="551"/>
        <v/>
      </c>
      <c r="BI1242" s="171" t="str">
        <f t="shared" si="557"/>
        <v/>
      </c>
      <c r="BJ1242" s="163" t="str">
        <f t="shared" si="558"/>
        <v/>
      </c>
      <c r="BK1242" s="163" t="str">
        <f t="shared" si="559"/>
        <v/>
      </c>
    </row>
    <row r="1243" spans="1:63" x14ac:dyDescent="0.25">
      <c r="A1243" s="110" t="s">
        <v>202</v>
      </c>
      <c r="B1243" s="117"/>
      <c r="C1243" s="118"/>
      <c r="D1243" s="119"/>
      <c r="E1243" s="120"/>
      <c r="F1243" s="117"/>
      <c r="G1243" s="119"/>
      <c r="H1243" s="119"/>
      <c r="I1243" s="119"/>
      <c r="J1243" s="121"/>
      <c r="K1243" s="122"/>
      <c r="L1243" s="123"/>
      <c r="M1243" s="124"/>
      <c r="N1243" s="125"/>
      <c r="O1243" s="122"/>
      <c r="P1243" s="123"/>
      <c r="Q1243" s="124"/>
      <c r="R1243" s="126"/>
      <c r="S1243" s="122"/>
      <c r="T1243" s="123"/>
      <c r="U1243" s="127"/>
      <c r="V1243" s="128"/>
      <c r="AH1243" s="42" t="b">
        <f t="shared" si="552"/>
        <v>0</v>
      </c>
      <c r="AI1243" s="42" t="str">
        <f t="shared" si="553"/>
        <v/>
      </c>
      <c r="AJ1243" s="42" t="str">
        <f>IF(AND(AH1243,D1243&lt;&gt;""),COUNTIF($AI$12:AI1243,AI1243),"")</f>
        <v/>
      </c>
      <c r="AK1243" s="42" t="str">
        <f t="shared" si="554"/>
        <v/>
      </c>
      <c r="AL1243" s="42" t="str">
        <f t="shared" si="555"/>
        <v/>
      </c>
      <c r="AM1243" s="42">
        <f t="shared" si="556"/>
        <v>1</v>
      </c>
      <c r="AN1243" s="109" t="str">
        <f t="shared" si="532"/>
        <v/>
      </c>
      <c r="AO1243" s="109" t="str">
        <f t="shared" si="533"/>
        <v/>
      </c>
      <c r="AP1243" s="109" t="str">
        <f t="shared" si="534"/>
        <v/>
      </c>
      <c r="AQ1243" s="109" t="str">
        <f t="shared" si="535"/>
        <v/>
      </c>
      <c r="AR1243" s="109" t="str">
        <f t="shared" si="536"/>
        <v/>
      </c>
      <c r="AS1243" s="158" t="str">
        <f t="shared" si="537"/>
        <v/>
      </c>
      <c r="AT1243" s="157" t="str">
        <f t="shared" si="538"/>
        <v/>
      </c>
      <c r="AU1243" s="157" t="str">
        <f t="shared" si="539"/>
        <v/>
      </c>
      <c r="AV1243" s="109" t="str">
        <f t="shared" si="540"/>
        <v/>
      </c>
      <c r="AW1243" s="158" t="str">
        <f t="shared" si="541"/>
        <v/>
      </c>
      <c r="AX1243" s="158" t="str">
        <f t="shared" si="542"/>
        <v/>
      </c>
      <c r="AY1243" s="158" t="str">
        <f t="shared" si="543"/>
        <v/>
      </c>
      <c r="AZ1243" s="158" t="str">
        <f t="shared" si="544"/>
        <v/>
      </c>
      <c r="BA1243" s="157" t="str">
        <f t="shared" si="545"/>
        <v/>
      </c>
      <c r="BB1243" s="157" t="str">
        <f t="shared" si="546"/>
        <v/>
      </c>
      <c r="BC1243" s="157" t="str">
        <f t="shared" si="547"/>
        <v/>
      </c>
      <c r="BD1243" s="157" t="str">
        <f t="shared" si="548"/>
        <v/>
      </c>
      <c r="BE1243" s="158" t="str">
        <f t="shared" si="549"/>
        <v/>
      </c>
      <c r="BF1243" s="158" t="str">
        <f t="shared" si="550"/>
        <v/>
      </c>
      <c r="BG1243" s="158" t="str">
        <f t="shared" si="551"/>
        <v/>
      </c>
      <c r="BI1243" s="171" t="str">
        <f t="shared" si="557"/>
        <v/>
      </c>
      <c r="BJ1243" s="163" t="str">
        <f t="shared" si="558"/>
        <v/>
      </c>
      <c r="BK1243" s="163" t="str">
        <f t="shared" si="559"/>
        <v/>
      </c>
    </row>
    <row r="1244" spans="1:63" x14ac:dyDescent="0.25">
      <c r="A1244" s="110" t="s">
        <v>202</v>
      </c>
      <c r="B1244" s="117"/>
      <c r="C1244" s="118"/>
      <c r="D1244" s="119"/>
      <c r="E1244" s="120"/>
      <c r="F1244" s="117"/>
      <c r="G1244" s="119"/>
      <c r="H1244" s="119"/>
      <c r="I1244" s="119"/>
      <c r="J1244" s="121"/>
      <c r="K1244" s="122"/>
      <c r="L1244" s="123"/>
      <c r="M1244" s="124"/>
      <c r="N1244" s="125"/>
      <c r="O1244" s="122"/>
      <c r="P1244" s="123"/>
      <c r="Q1244" s="124"/>
      <c r="R1244" s="126"/>
      <c r="S1244" s="122"/>
      <c r="T1244" s="123"/>
      <c r="U1244" s="127"/>
      <c r="V1244" s="128"/>
      <c r="AH1244" s="42" t="b">
        <f t="shared" si="552"/>
        <v>0</v>
      </c>
      <c r="AI1244" s="42" t="str">
        <f t="shared" si="553"/>
        <v/>
      </c>
      <c r="AJ1244" s="42" t="str">
        <f>IF(AND(AH1244,D1244&lt;&gt;""),COUNTIF($AI$12:AI1244,AI1244),"")</f>
        <v/>
      </c>
      <c r="AK1244" s="42" t="str">
        <f t="shared" si="554"/>
        <v/>
      </c>
      <c r="AL1244" s="42" t="str">
        <f t="shared" si="555"/>
        <v/>
      </c>
      <c r="AM1244" s="42">
        <f t="shared" si="556"/>
        <v>0</v>
      </c>
      <c r="AN1244" s="109" t="str">
        <f t="shared" si="532"/>
        <v/>
      </c>
      <c r="AO1244" s="109" t="str">
        <f t="shared" si="533"/>
        <v/>
      </c>
      <c r="AP1244" s="109" t="str">
        <f t="shared" si="534"/>
        <v/>
      </c>
      <c r="AQ1244" s="109" t="str">
        <f t="shared" si="535"/>
        <v/>
      </c>
      <c r="AR1244" s="109" t="str">
        <f t="shared" si="536"/>
        <v/>
      </c>
      <c r="AS1244" s="158" t="str">
        <f t="shared" si="537"/>
        <v/>
      </c>
      <c r="AT1244" s="157" t="str">
        <f t="shared" si="538"/>
        <v/>
      </c>
      <c r="AU1244" s="157" t="str">
        <f t="shared" si="539"/>
        <v/>
      </c>
      <c r="AV1244" s="109" t="str">
        <f t="shared" si="540"/>
        <v/>
      </c>
      <c r="AW1244" s="158" t="str">
        <f t="shared" si="541"/>
        <v/>
      </c>
      <c r="AX1244" s="158" t="str">
        <f t="shared" si="542"/>
        <v/>
      </c>
      <c r="AY1244" s="158" t="str">
        <f t="shared" si="543"/>
        <v/>
      </c>
      <c r="AZ1244" s="158" t="str">
        <f t="shared" si="544"/>
        <v/>
      </c>
      <c r="BA1244" s="157" t="str">
        <f t="shared" si="545"/>
        <v/>
      </c>
      <c r="BB1244" s="157" t="str">
        <f t="shared" si="546"/>
        <v/>
      </c>
      <c r="BC1244" s="157" t="str">
        <f t="shared" si="547"/>
        <v/>
      </c>
      <c r="BD1244" s="157" t="str">
        <f t="shared" si="548"/>
        <v/>
      </c>
      <c r="BE1244" s="158" t="str">
        <f t="shared" si="549"/>
        <v/>
      </c>
      <c r="BF1244" s="158" t="str">
        <f t="shared" si="550"/>
        <v/>
      </c>
      <c r="BG1244" s="158" t="str">
        <f t="shared" si="551"/>
        <v/>
      </c>
      <c r="BI1244" s="171" t="str">
        <f t="shared" si="557"/>
        <v/>
      </c>
      <c r="BJ1244" s="163" t="str">
        <f t="shared" si="558"/>
        <v/>
      </c>
      <c r="BK1244" s="163" t="str">
        <f t="shared" si="559"/>
        <v/>
      </c>
    </row>
    <row r="1245" spans="1:63" x14ac:dyDescent="0.25">
      <c r="A1245" s="110" t="s">
        <v>202</v>
      </c>
      <c r="B1245" s="117"/>
      <c r="C1245" s="118"/>
      <c r="D1245" s="119"/>
      <c r="E1245" s="120"/>
      <c r="F1245" s="117"/>
      <c r="G1245" s="119"/>
      <c r="H1245" s="119"/>
      <c r="I1245" s="119"/>
      <c r="J1245" s="121"/>
      <c r="K1245" s="122"/>
      <c r="L1245" s="123"/>
      <c r="M1245" s="124"/>
      <c r="N1245" s="125"/>
      <c r="O1245" s="122"/>
      <c r="P1245" s="123"/>
      <c r="Q1245" s="124"/>
      <c r="R1245" s="126"/>
      <c r="S1245" s="122"/>
      <c r="T1245" s="123"/>
      <c r="U1245" s="127"/>
      <c r="V1245" s="128"/>
      <c r="AH1245" s="42" t="b">
        <f t="shared" si="552"/>
        <v>0</v>
      </c>
      <c r="AI1245" s="42" t="str">
        <f t="shared" si="553"/>
        <v/>
      </c>
      <c r="AJ1245" s="42" t="str">
        <f>IF(AND(AH1245,D1245&lt;&gt;""),COUNTIF($AI$12:AI1245,AI1245),"")</f>
        <v/>
      </c>
      <c r="AK1245" s="42" t="str">
        <f t="shared" si="554"/>
        <v/>
      </c>
      <c r="AL1245" s="42" t="str">
        <f t="shared" si="555"/>
        <v/>
      </c>
      <c r="AM1245" s="42">
        <f t="shared" si="556"/>
        <v>1</v>
      </c>
      <c r="AN1245" s="109" t="str">
        <f t="shared" si="532"/>
        <v/>
      </c>
      <c r="AO1245" s="109" t="str">
        <f t="shared" si="533"/>
        <v/>
      </c>
      <c r="AP1245" s="109" t="str">
        <f t="shared" si="534"/>
        <v/>
      </c>
      <c r="AQ1245" s="109" t="str">
        <f t="shared" si="535"/>
        <v/>
      </c>
      <c r="AR1245" s="109" t="str">
        <f t="shared" si="536"/>
        <v/>
      </c>
      <c r="AS1245" s="158" t="str">
        <f t="shared" si="537"/>
        <v/>
      </c>
      <c r="AT1245" s="157" t="str">
        <f t="shared" si="538"/>
        <v/>
      </c>
      <c r="AU1245" s="157" t="str">
        <f t="shared" si="539"/>
        <v/>
      </c>
      <c r="AV1245" s="109" t="str">
        <f t="shared" si="540"/>
        <v/>
      </c>
      <c r="AW1245" s="158" t="str">
        <f t="shared" si="541"/>
        <v/>
      </c>
      <c r="AX1245" s="158" t="str">
        <f t="shared" si="542"/>
        <v/>
      </c>
      <c r="AY1245" s="158" t="str">
        <f t="shared" si="543"/>
        <v/>
      </c>
      <c r="AZ1245" s="158" t="str">
        <f t="shared" si="544"/>
        <v/>
      </c>
      <c r="BA1245" s="157" t="str">
        <f t="shared" si="545"/>
        <v/>
      </c>
      <c r="BB1245" s="157" t="str">
        <f t="shared" si="546"/>
        <v/>
      </c>
      <c r="BC1245" s="157" t="str">
        <f t="shared" si="547"/>
        <v/>
      </c>
      <c r="BD1245" s="157" t="str">
        <f t="shared" si="548"/>
        <v/>
      </c>
      <c r="BE1245" s="158" t="str">
        <f t="shared" si="549"/>
        <v/>
      </c>
      <c r="BF1245" s="158" t="str">
        <f t="shared" si="550"/>
        <v/>
      </c>
      <c r="BG1245" s="158" t="str">
        <f t="shared" si="551"/>
        <v/>
      </c>
      <c r="BI1245" s="171" t="str">
        <f t="shared" si="557"/>
        <v/>
      </c>
      <c r="BJ1245" s="163" t="str">
        <f t="shared" si="558"/>
        <v/>
      </c>
      <c r="BK1245" s="163" t="str">
        <f t="shared" si="559"/>
        <v/>
      </c>
    </row>
    <row r="1246" spans="1:63" x14ac:dyDescent="0.25">
      <c r="A1246" s="110" t="s">
        <v>202</v>
      </c>
      <c r="B1246" s="117"/>
      <c r="C1246" s="118"/>
      <c r="D1246" s="119"/>
      <c r="E1246" s="120"/>
      <c r="F1246" s="117"/>
      <c r="G1246" s="119"/>
      <c r="H1246" s="119"/>
      <c r="I1246" s="119"/>
      <c r="J1246" s="121"/>
      <c r="K1246" s="122"/>
      <c r="L1246" s="123"/>
      <c r="M1246" s="124"/>
      <c r="N1246" s="125"/>
      <c r="O1246" s="122"/>
      <c r="P1246" s="123"/>
      <c r="Q1246" s="124"/>
      <c r="R1246" s="126"/>
      <c r="S1246" s="122"/>
      <c r="T1246" s="123"/>
      <c r="U1246" s="127"/>
      <c r="V1246" s="128"/>
      <c r="AH1246" s="42" t="b">
        <f t="shared" si="552"/>
        <v>0</v>
      </c>
      <c r="AI1246" s="42" t="str">
        <f t="shared" si="553"/>
        <v/>
      </c>
      <c r="AJ1246" s="42" t="str">
        <f>IF(AND(AH1246,D1246&lt;&gt;""),COUNTIF($AI$12:AI1246,AI1246),"")</f>
        <v/>
      </c>
      <c r="AK1246" s="42" t="str">
        <f t="shared" si="554"/>
        <v/>
      </c>
      <c r="AL1246" s="42" t="str">
        <f t="shared" si="555"/>
        <v/>
      </c>
      <c r="AM1246" s="42">
        <f t="shared" si="556"/>
        <v>0</v>
      </c>
      <c r="AN1246" s="109" t="str">
        <f t="shared" si="532"/>
        <v/>
      </c>
      <c r="AO1246" s="109" t="str">
        <f t="shared" si="533"/>
        <v/>
      </c>
      <c r="AP1246" s="109" t="str">
        <f t="shared" si="534"/>
        <v/>
      </c>
      <c r="AQ1246" s="109" t="str">
        <f t="shared" si="535"/>
        <v/>
      </c>
      <c r="AR1246" s="109" t="str">
        <f t="shared" si="536"/>
        <v/>
      </c>
      <c r="AS1246" s="158" t="str">
        <f t="shared" si="537"/>
        <v/>
      </c>
      <c r="AT1246" s="157" t="str">
        <f t="shared" si="538"/>
        <v/>
      </c>
      <c r="AU1246" s="157" t="str">
        <f t="shared" si="539"/>
        <v/>
      </c>
      <c r="AV1246" s="109" t="str">
        <f t="shared" si="540"/>
        <v/>
      </c>
      <c r="AW1246" s="158" t="str">
        <f t="shared" si="541"/>
        <v/>
      </c>
      <c r="AX1246" s="158" t="str">
        <f t="shared" si="542"/>
        <v/>
      </c>
      <c r="AY1246" s="158" t="str">
        <f t="shared" si="543"/>
        <v/>
      </c>
      <c r="AZ1246" s="158" t="str">
        <f t="shared" si="544"/>
        <v/>
      </c>
      <c r="BA1246" s="157" t="str">
        <f t="shared" si="545"/>
        <v/>
      </c>
      <c r="BB1246" s="157" t="str">
        <f t="shared" si="546"/>
        <v/>
      </c>
      <c r="BC1246" s="157" t="str">
        <f t="shared" si="547"/>
        <v/>
      </c>
      <c r="BD1246" s="157" t="str">
        <f t="shared" si="548"/>
        <v/>
      </c>
      <c r="BE1246" s="158" t="str">
        <f t="shared" si="549"/>
        <v/>
      </c>
      <c r="BF1246" s="158" t="str">
        <f t="shared" si="550"/>
        <v/>
      </c>
      <c r="BG1246" s="158" t="str">
        <f t="shared" si="551"/>
        <v/>
      </c>
      <c r="BI1246" s="171" t="str">
        <f t="shared" si="557"/>
        <v/>
      </c>
      <c r="BJ1246" s="163" t="str">
        <f t="shared" si="558"/>
        <v/>
      </c>
      <c r="BK1246" s="163" t="str">
        <f t="shared" si="559"/>
        <v/>
      </c>
    </row>
    <row r="1247" spans="1:63" x14ac:dyDescent="0.25">
      <c r="A1247" s="110" t="s">
        <v>202</v>
      </c>
      <c r="B1247" s="117"/>
      <c r="C1247" s="118"/>
      <c r="D1247" s="119"/>
      <c r="E1247" s="120"/>
      <c r="F1247" s="117"/>
      <c r="G1247" s="119"/>
      <c r="H1247" s="119"/>
      <c r="I1247" s="119"/>
      <c r="J1247" s="121"/>
      <c r="K1247" s="122"/>
      <c r="L1247" s="123"/>
      <c r="M1247" s="124"/>
      <c r="N1247" s="125"/>
      <c r="O1247" s="122"/>
      <c r="P1247" s="123"/>
      <c r="Q1247" s="124"/>
      <c r="R1247" s="126"/>
      <c r="S1247" s="122"/>
      <c r="T1247" s="123"/>
      <c r="U1247" s="127"/>
      <c r="V1247" s="128"/>
      <c r="AH1247" s="42" t="b">
        <f t="shared" si="552"/>
        <v>0</v>
      </c>
      <c r="AI1247" s="42" t="str">
        <f t="shared" si="553"/>
        <v/>
      </c>
      <c r="AJ1247" s="42" t="str">
        <f>IF(AND(AH1247,D1247&lt;&gt;""),COUNTIF($AI$12:AI1247,AI1247),"")</f>
        <v/>
      </c>
      <c r="AK1247" s="42" t="str">
        <f t="shared" si="554"/>
        <v/>
      </c>
      <c r="AL1247" s="42" t="str">
        <f t="shared" si="555"/>
        <v/>
      </c>
      <c r="AM1247" s="42">
        <f t="shared" si="556"/>
        <v>1</v>
      </c>
      <c r="AN1247" s="109" t="str">
        <f t="shared" si="532"/>
        <v/>
      </c>
      <c r="AO1247" s="109" t="str">
        <f t="shared" si="533"/>
        <v/>
      </c>
      <c r="AP1247" s="109" t="str">
        <f t="shared" si="534"/>
        <v/>
      </c>
      <c r="AQ1247" s="109" t="str">
        <f t="shared" si="535"/>
        <v/>
      </c>
      <c r="AR1247" s="109" t="str">
        <f t="shared" si="536"/>
        <v/>
      </c>
      <c r="AS1247" s="158" t="str">
        <f t="shared" si="537"/>
        <v/>
      </c>
      <c r="AT1247" s="157" t="str">
        <f t="shared" si="538"/>
        <v/>
      </c>
      <c r="AU1247" s="157" t="str">
        <f t="shared" si="539"/>
        <v/>
      </c>
      <c r="AV1247" s="109" t="str">
        <f t="shared" si="540"/>
        <v/>
      </c>
      <c r="AW1247" s="158" t="str">
        <f t="shared" si="541"/>
        <v/>
      </c>
      <c r="AX1247" s="158" t="str">
        <f t="shared" si="542"/>
        <v/>
      </c>
      <c r="AY1247" s="158" t="str">
        <f t="shared" si="543"/>
        <v/>
      </c>
      <c r="AZ1247" s="158" t="str">
        <f t="shared" si="544"/>
        <v/>
      </c>
      <c r="BA1247" s="157" t="str">
        <f t="shared" si="545"/>
        <v/>
      </c>
      <c r="BB1247" s="157" t="str">
        <f t="shared" si="546"/>
        <v/>
      </c>
      <c r="BC1247" s="157" t="str">
        <f t="shared" si="547"/>
        <v/>
      </c>
      <c r="BD1247" s="157" t="str">
        <f t="shared" si="548"/>
        <v/>
      </c>
      <c r="BE1247" s="158" t="str">
        <f t="shared" si="549"/>
        <v/>
      </c>
      <c r="BF1247" s="158" t="str">
        <f t="shared" si="550"/>
        <v/>
      </c>
      <c r="BG1247" s="158" t="str">
        <f t="shared" si="551"/>
        <v/>
      </c>
      <c r="BI1247" s="171" t="str">
        <f t="shared" si="557"/>
        <v/>
      </c>
      <c r="BJ1247" s="163" t="str">
        <f t="shared" si="558"/>
        <v/>
      </c>
      <c r="BK1247" s="163" t="str">
        <f t="shared" si="559"/>
        <v/>
      </c>
    </row>
    <row r="1248" spans="1:63" x14ac:dyDescent="0.25">
      <c r="A1248" s="110" t="s">
        <v>202</v>
      </c>
      <c r="B1248" s="117"/>
      <c r="C1248" s="118"/>
      <c r="D1248" s="119"/>
      <c r="E1248" s="120"/>
      <c r="F1248" s="117"/>
      <c r="G1248" s="119"/>
      <c r="H1248" s="119"/>
      <c r="I1248" s="119"/>
      <c r="J1248" s="121"/>
      <c r="K1248" s="122"/>
      <c r="L1248" s="123"/>
      <c r="M1248" s="124"/>
      <c r="N1248" s="125"/>
      <c r="O1248" s="122"/>
      <c r="P1248" s="123"/>
      <c r="Q1248" s="124"/>
      <c r="R1248" s="126"/>
      <c r="S1248" s="122"/>
      <c r="T1248" s="123"/>
      <c r="U1248" s="127"/>
      <c r="V1248" s="128"/>
      <c r="AH1248" s="42" t="b">
        <f t="shared" si="552"/>
        <v>0</v>
      </c>
      <c r="AI1248" s="42" t="str">
        <f t="shared" si="553"/>
        <v/>
      </c>
      <c r="AJ1248" s="42" t="str">
        <f>IF(AND(AH1248,D1248&lt;&gt;""),COUNTIF($AI$12:AI1248,AI1248),"")</f>
        <v/>
      </c>
      <c r="AK1248" s="42" t="str">
        <f t="shared" si="554"/>
        <v/>
      </c>
      <c r="AL1248" s="42" t="str">
        <f t="shared" si="555"/>
        <v/>
      </c>
      <c r="AM1248" s="42">
        <f t="shared" si="556"/>
        <v>0</v>
      </c>
      <c r="AN1248" s="109" t="str">
        <f t="shared" si="532"/>
        <v/>
      </c>
      <c r="AO1248" s="109" t="str">
        <f t="shared" si="533"/>
        <v/>
      </c>
      <c r="AP1248" s="109" t="str">
        <f t="shared" si="534"/>
        <v/>
      </c>
      <c r="AQ1248" s="109" t="str">
        <f t="shared" si="535"/>
        <v/>
      </c>
      <c r="AR1248" s="109" t="str">
        <f t="shared" si="536"/>
        <v/>
      </c>
      <c r="AS1248" s="158" t="str">
        <f t="shared" si="537"/>
        <v/>
      </c>
      <c r="AT1248" s="157" t="str">
        <f t="shared" si="538"/>
        <v/>
      </c>
      <c r="AU1248" s="157" t="str">
        <f t="shared" si="539"/>
        <v/>
      </c>
      <c r="AV1248" s="109" t="str">
        <f t="shared" si="540"/>
        <v/>
      </c>
      <c r="AW1248" s="158" t="str">
        <f t="shared" si="541"/>
        <v/>
      </c>
      <c r="AX1248" s="158" t="str">
        <f t="shared" si="542"/>
        <v/>
      </c>
      <c r="AY1248" s="158" t="str">
        <f t="shared" si="543"/>
        <v/>
      </c>
      <c r="AZ1248" s="158" t="str">
        <f t="shared" si="544"/>
        <v/>
      </c>
      <c r="BA1248" s="157" t="str">
        <f t="shared" si="545"/>
        <v/>
      </c>
      <c r="BB1248" s="157" t="str">
        <f t="shared" si="546"/>
        <v/>
      </c>
      <c r="BC1248" s="157" t="str">
        <f t="shared" si="547"/>
        <v/>
      </c>
      <c r="BD1248" s="157" t="str">
        <f t="shared" si="548"/>
        <v/>
      </c>
      <c r="BE1248" s="158" t="str">
        <f t="shared" si="549"/>
        <v/>
      </c>
      <c r="BF1248" s="158" t="str">
        <f t="shared" si="550"/>
        <v/>
      </c>
      <c r="BG1248" s="158" t="str">
        <f t="shared" si="551"/>
        <v/>
      </c>
      <c r="BI1248" s="171" t="str">
        <f t="shared" si="557"/>
        <v/>
      </c>
      <c r="BJ1248" s="163" t="str">
        <f t="shared" si="558"/>
        <v/>
      </c>
      <c r="BK1248" s="163" t="str">
        <f t="shared" si="559"/>
        <v/>
      </c>
    </row>
    <row r="1249" spans="1:63" x14ac:dyDescent="0.25">
      <c r="A1249" s="110" t="s">
        <v>202</v>
      </c>
      <c r="B1249" s="117"/>
      <c r="C1249" s="118"/>
      <c r="D1249" s="119"/>
      <c r="E1249" s="120"/>
      <c r="F1249" s="117"/>
      <c r="G1249" s="119"/>
      <c r="H1249" s="119"/>
      <c r="I1249" s="119"/>
      <c r="J1249" s="121"/>
      <c r="K1249" s="122"/>
      <c r="L1249" s="123"/>
      <c r="M1249" s="124"/>
      <c r="N1249" s="125"/>
      <c r="O1249" s="122"/>
      <c r="P1249" s="123"/>
      <c r="Q1249" s="124"/>
      <c r="R1249" s="126"/>
      <c r="S1249" s="122"/>
      <c r="T1249" s="123"/>
      <c r="U1249" s="127"/>
      <c r="V1249" s="128"/>
      <c r="AH1249" s="42" t="b">
        <f t="shared" si="552"/>
        <v>0</v>
      </c>
      <c r="AI1249" s="42" t="str">
        <f t="shared" si="553"/>
        <v/>
      </c>
      <c r="AJ1249" s="42" t="str">
        <f>IF(AND(AH1249,D1249&lt;&gt;""),COUNTIF($AI$12:AI1249,AI1249),"")</f>
        <v/>
      </c>
      <c r="AK1249" s="42" t="str">
        <f t="shared" si="554"/>
        <v/>
      </c>
      <c r="AL1249" s="42" t="str">
        <f t="shared" si="555"/>
        <v/>
      </c>
      <c r="AM1249" s="42">
        <f t="shared" si="556"/>
        <v>1</v>
      </c>
      <c r="AN1249" s="109" t="str">
        <f t="shared" si="532"/>
        <v/>
      </c>
      <c r="AO1249" s="109" t="str">
        <f t="shared" si="533"/>
        <v/>
      </c>
      <c r="AP1249" s="109" t="str">
        <f t="shared" si="534"/>
        <v/>
      </c>
      <c r="AQ1249" s="109" t="str">
        <f t="shared" si="535"/>
        <v/>
      </c>
      <c r="AR1249" s="109" t="str">
        <f t="shared" si="536"/>
        <v/>
      </c>
      <c r="AS1249" s="158" t="str">
        <f t="shared" si="537"/>
        <v/>
      </c>
      <c r="AT1249" s="157" t="str">
        <f t="shared" si="538"/>
        <v/>
      </c>
      <c r="AU1249" s="157" t="str">
        <f t="shared" si="539"/>
        <v/>
      </c>
      <c r="AV1249" s="109" t="str">
        <f t="shared" si="540"/>
        <v/>
      </c>
      <c r="AW1249" s="158" t="str">
        <f t="shared" si="541"/>
        <v/>
      </c>
      <c r="AX1249" s="158" t="str">
        <f t="shared" si="542"/>
        <v/>
      </c>
      <c r="AY1249" s="158" t="str">
        <f t="shared" si="543"/>
        <v/>
      </c>
      <c r="AZ1249" s="158" t="str">
        <f t="shared" si="544"/>
        <v/>
      </c>
      <c r="BA1249" s="157" t="str">
        <f t="shared" si="545"/>
        <v/>
      </c>
      <c r="BB1249" s="157" t="str">
        <f t="shared" si="546"/>
        <v/>
      </c>
      <c r="BC1249" s="157" t="str">
        <f t="shared" si="547"/>
        <v/>
      </c>
      <c r="BD1249" s="157" t="str">
        <f t="shared" si="548"/>
        <v/>
      </c>
      <c r="BE1249" s="158" t="str">
        <f t="shared" si="549"/>
        <v/>
      </c>
      <c r="BF1249" s="158" t="str">
        <f t="shared" si="550"/>
        <v/>
      </c>
      <c r="BG1249" s="158" t="str">
        <f t="shared" si="551"/>
        <v/>
      </c>
      <c r="BI1249" s="171" t="str">
        <f t="shared" si="557"/>
        <v/>
      </c>
      <c r="BJ1249" s="163" t="str">
        <f t="shared" si="558"/>
        <v/>
      </c>
      <c r="BK1249" s="163" t="str">
        <f t="shared" si="559"/>
        <v/>
      </c>
    </row>
    <row r="1250" spans="1:63" x14ac:dyDescent="0.25">
      <c r="A1250" s="110" t="s">
        <v>202</v>
      </c>
      <c r="B1250" s="117"/>
      <c r="C1250" s="118"/>
      <c r="D1250" s="119"/>
      <c r="E1250" s="120"/>
      <c r="F1250" s="117"/>
      <c r="G1250" s="119"/>
      <c r="H1250" s="119"/>
      <c r="I1250" s="119"/>
      <c r="J1250" s="121"/>
      <c r="K1250" s="122"/>
      <c r="L1250" s="123"/>
      <c r="M1250" s="124"/>
      <c r="N1250" s="125"/>
      <c r="O1250" s="122"/>
      <c r="P1250" s="123"/>
      <c r="Q1250" s="124"/>
      <c r="R1250" s="126"/>
      <c r="S1250" s="122"/>
      <c r="T1250" s="123"/>
      <c r="U1250" s="127"/>
      <c r="V1250" s="128"/>
      <c r="AH1250" s="42" t="b">
        <f t="shared" si="552"/>
        <v>0</v>
      </c>
      <c r="AI1250" s="42" t="str">
        <f t="shared" si="553"/>
        <v/>
      </c>
      <c r="AJ1250" s="42" t="str">
        <f>IF(AND(AH1250,D1250&lt;&gt;""),COUNTIF($AI$12:AI1250,AI1250),"")</f>
        <v/>
      </c>
      <c r="AK1250" s="42" t="str">
        <f t="shared" si="554"/>
        <v/>
      </c>
      <c r="AL1250" s="42" t="str">
        <f t="shared" si="555"/>
        <v/>
      </c>
      <c r="AM1250" s="42">
        <f t="shared" si="556"/>
        <v>0</v>
      </c>
      <c r="AN1250" s="109" t="str">
        <f t="shared" si="532"/>
        <v/>
      </c>
      <c r="AO1250" s="109" t="str">
        <f t="shared" si="533"/>
        <v/>
      </c>
      <c r="AP1250" s="109" t="str">
        <f t="shared" si="534"/>
        <v/>
      </c>
      <c r="AQ1250" s="109" t="str">
        <f t="shared" si="535"/>
        <v/>
      </c>
      <c r="AR1250" s="109" t="str">
        <f t="shared" si="536"/>
        <v/>
      </c>
      <c r="AS1250" s="158" t="str">
        <f t="shared" si="537"/>
        <v/>
      </c>
      <c r="AT1250" s="157" t="str">
        <f t="shared" si="538"/>
        <v/>
      </c>
      <c r="AU1250" s="157" t="str">
        <f t="shared" si="539"/>
        <v/>
      </c>
      <c r="AV1250" s="109" t="str">
        <f t="shared" si="540"/>
        <v/>
      </c>
      <c r="AW1250" s="158" t="str">
        <f t="shared" si="541"/>
        <v/>
      </c>
      <c r="AX1250" s="158" t="str">
        <f t="shared" si="542"/>
        <v/>
      </c>
      <c r="AY1250" s="158" t="str">
        <f t="shared" si="543"/>
        <v/>
      </c>
      <c r="AZ1250" s="158" t="str">
        <f t="shared" si="544"/>
        <v/>
      </c>
      <c r="BA1250" s="157" t="str">
        <f t="shared" si="545"/>
        <v/>
      </c>
      <c r="BB1250" s="157" t="str">
        <f t="shared" si="546"/>
        <v/>
      </c>
      <c r="BC1250" s="157" t="str">
        <f t="shared" si="547"/>
        <v/>
      </c>
      <c r="BD1250" s="157" t="str">
        <f t="shared" si="548"/>
        <v/>
      </c>
      <c r="BE1250" s="158" t="str">
        <f t="shared" si="549"/>
        <v/>
      </c>
      <c r="BF1250" s="158" t="str">
        <f t="shared" si="550"/>
        <v/>
      </c>
      <c r="BG1250" s="158" t="str">
        <f t="shared" si="551"/>
        <v/>
      </c>
      <c r="BI1250" s="171" t="str">
        <f t="shared" si="557"/>
        <v/>
      </c>
      <c r="BJ1250" s="163" t="str">
        <f t="shared" si="558"/>
        <v/>
      </c>
      <c r="BK1250" s="163" t="str">
        <f t="shared" si="559"/>
        <v/>
      </c>
    </row>
    <row r="1251" spans="1:63" x14ac:dyDescent="0.25">
      <c r="A1251" s="110" t="s">
        <v>202</v>
      </c>
      <c r="B1251" s="117"/>
      <c r="C1251" s="118"/>
      <c r="D1251" s="119"/>
      <c r="E1251" s="120"/>
      <c r="F1251" s="117"/>
      <c r="G1251" s="119"/>
      <c r="H1251" s="119"/>
      <c r="I1251" s="119"/>
      <c r="J1251" s="121"/>
      <c r="K1251" s="122"/>
      <c r="L1251" s="123"/>
      <c r="M1251" s="124"/>
      <c r="N1251" s="125"/>
      <c r="O1251" s="122"/>
      <c r="P1251" s="123"/>
      <c r="Q1251" s="124"/>
      <c r="R1251" s="126"/>
      <c r="S1251" s="122"/>
      <c r="T1251" s="123"/>
      <c r="U1251" s="127"/>
      <c r="V1251" s="128"/>
      <c r="AH1251" s="42" t="b">
        <f t="shared" si="552"/>
        <v>0</v>
      </c>
      <c r="AI1251" s="42" t="str">
        <f t="shared" si="553"/>
        <v/>
      </c>
      <c r="AJ1251" s="42" t="str">
        <f>IF(AND(AH1251,D1251&lt;&gt;""),COUNTIF($AI$12:AI1251,AI1251),"")</f>
        <v/>
      </c>
      <c r="AK1251" s="42" t="str">
        <f t="shared" si="554"/>
        <v/>
      </c>
      <c r="AL1251" s="42" t="str">
        <f t="shared" si="555"/>
        <v/>
      </c>
      <c r="AM1251" s="42">
        <f t="shared" si="556"/>
        <v>1</v>
      </c>
      <c r="AN1251" s="109" t="str">
        <f t="shared" si="532"/>
        <v/>
      </c>
      <c r="AO1251" s="109" t="str">
        <f t="shared" si="533"/>
        <v/>
      </c>
      <c r="AP1251" s="109" t="str">
        <f t="shared" si="534"/>
        <v/>
      </c>
      <c r="AQ1251" s="109" t="str">
        <f t="shared" si="535"/>
        <v/>
      </c>
      <c r="AR1251" s="109" t="str">
        <f t="shared" si="536"/>
        <v/>
      </c>
      <c r="AS1251" s="158" t="str">
        <f t="shared" si="537"/>
        <v/>
      </c>
      <c r="AT1251" s="157" t="str">
        <f t="shared" si="538"/>
        <v/>
      </c>
      <c r="AU1251" s="157" t="str">
        <f t="shared" si="539"/>
        <v/>
      </c>
      <c r="AV1251" s="109" t="str">
        <f t="shared" si="540"/>
        <v/>
      </c>
      <c r="AW1251" s="158" t="str">
        <f t="shared" si="541"/>
        <v/>
      </c>
      <c r="AX1251" s="158" t="str">
        <f t="shared" si="542"/>
        <v/>
      </c>
      <c r="AY1251" s="158" t="str">
        <f t="shared" si="543"/>
        <v/>
      </c>
      <c r="AZ1251" s="158" t="str">
        <f t="shared" si="544"/>
        <v/>
      </c>
      <c r="BA1251" s="157" t="str">
        <f t="shared" si="545"/>
        <v/>
      </c>
      <c r="BB1251" s="157" t="str">
        <f t="shared" si="546"/>
        <v/>
      </c>
      <c r="BC1251" s="157" t="str">
        <f t="shared" si="547"/>
        <v/>
      </c>
      <c r="BD1251" s="157" t="str">
        <f t="shared" si="548"/>
        <v/>
      </c>
      <c r="BE1251" s="158" t="str">
        <f t="shared" si="549"/>
        <v/>
      </c>
      <c r="BF1251" s="158" t="str">
        <f t="shared" si="550"/>
        <v/>
      </c>
      <c r="BG1251" s="158" t="str">
        <f t="shared" si="551"/>
        <v/>
      </c>
      <c r="BI1251" s="171" t="str">
        <f t="shared" si="557"/>
        <v/>
      </c>
      <c r="BJ1251" s="163" t="str">
        <f t="shared" si="558"/>
        <v/>
      </c>
      <c r="BK1251" s="163" t="str">
        <f t="shared" si="559"/>
        <v/>
      </c>
    </row>
    <row r="1252" spans="1:63" x14ac:dyDescent="0.25">
      <c r="A1252" s="110" t="s">
        <v>202</v>
      </c>
      <c r="B1252" s="117"/>
      <c r="C1252" s="118"/>
      <c r="D1252" s="119"/>
      <c r="E1252" s="120"/>
      <c r="F1252" s="117"/>
      <c r="G1252" s="119"/>
      <c r="H1252" s="119"/>
      <c r="I1252" s="119"/>
      <c r="J1252" s="121"/>
      <c r="K1252" s="122"/>
      <c r="L1252" s="123"/>
      <c r="M1252" s="124"/>
      <c r="N1252" s="125"/>
      <c r="O1252" s="122"/>
      <c r="P1252" s="123"/>
      <c r="Q1252" s="124"/>
      <c r="R1252" s="126"/>
      <c r="S1252" s="122"/>
      <c r="T1252" s="123"/>
      <c r="U1252" s="127"/>
      <c r="V1252" s="128"/>
      <c r="AH1252" s="42" t="b">
        <f t="shared" si="552"/>
        <v>0</v>
      </c>
      <c r="AI1252" s="42" t="str">
        <f t="shared" si="553"/>
        <v/>
      </c>
      <c r="AJ1252" s="42" t="str">
        <f>IF(AND(AH1252,D1252&lt;&gt;""),COUNTIF($AI$12:AI1252,AI1252),"")</f>
        <v/>
      </c>
      <c r="AK1252" s="42" t="str">
        <f t="shared" si="554"/>
        <v/>
      </c>
      <c r="AL1252" s="42" t="str">
        <f t="shared" si="555"/>
        <v/>
      </c>
      <c r="AM1252" s="42">
        <f t="shared" si="556"/>
        <v>0</v>
      </c>
      <c r="AN1252" s="109" t="str">
        <f t="shared" si="532"/>
        <v/>
      </c>
      <c r="AO1252" s="109" t="str">
        <f t="shared" si="533"/>
        <v/>
      </c>
      <c r="AP1252" s="109" t="str">
        <f t="shared" si="534"/>
        <v/>
      </c>
      <c r="AQ1252" s="109" t="str">
        <f t="shared" si="535"/>
        <v/>
      </c>
      <c r="AR1252" s="109" t="str">
        <f t="shared" si="536"/>
        <v/>
      </c>
      <c r="AS1252" s="158" t="str">
        <f t="shared" si="537"/>
        <v/>
      </c>
      <c r="AT1252" s="157" t="str">
        <f t="shared" si="538"/>
        <v/>
      </c>
      <c r="AU1252" s="157" t="str">
        <f t="shared" si="539"/>
        <v/>
      </c>
      <c r="AV1252" s="109" t="str">
        <f t="shared" si="540"/>
        <v/>
      </c>
      <c r="AW1252" s="158" t="str">
        <f t="shared" si="541"/>
        <v/>
      </c>
      <c r="AX1252" s="158" t="str">
        <f t="shared" si="542"/>
        <v/>
      </c>
      <c r="AY1252" s="158" t="str">
        <f t="shared" si="543"/>
        <v/>
      </c>
      <c r="AZ1252" s="158" t="str">
        <f t="shared" si="544"/>
        <v/>
      </c>
      <c r="BA1252" s="157" t="str">
        <f t="shared" si="545"/>
        <v/>
      </c>
      <c r="BB1252" s="157" t="str">
        <f t="shared" si="546"/>
        <v/>
      </c>
      <c r="BC1252" s="157" t="str">
        <f t="shared" si="547"/>
        <v/>
      </c>
      <c r="BD1252" s="157" t="str">
        <f t="shared" si="548"/>
        <v/>
      </c>
      <c r="BE1252" s="158" t="str">
        <f t="shared" si="549"/>
        <v/>
      </c>
      <c r="BF1252" s="158" t="str">
        <f t="shared" si="550"/>
        <v/>
      </c>
      <c r="BG1252" s="158" t="str">
        <f t="shared" si="551"/>
        <v/>
      </c>
      <c r="BI1252" s="171" t="str">
        <f t="shared" si="557"/>
        <v/>
      </c>
      <c r="BJ1252" s="163" t="str">
        <f t="shared" si="558"/>
        <v/>
      </c>
      <c r="BK1252" s="163" t="str">
        <f t="shared" si="559"/>
        <v/>
      </c>
    </row>
    <row r="1253" spans="1:63" x14ac:dyDescent="0.25">
      <c r="A1253" s="110" t="s">
        <v>202</v>
      </c>
      <c r="B1253" s="117"/>
      <c r="C1253" s="118"/>
      <c r="D1253" s="119"/>
      <c r="E1253" s="120"/>
      <c r="F1253" s="117"/>
      <c r="G1253" s="119"/>
      <c r="H1253" s="119"/>
      <c r="I1253" s="119"/>
      <c r="J1253" s="121"/>
      <c r="K1253" s="122"/>
      <c r="L1253" s="123"/>
      <c r="M1253" s="124"/>
      <c r="N1253" s="125"/>
      <c r="O1253" s="122"/>
      <c r="P1253" s="123"/>
      <c r="Q1253" s="124"/>
      <c r="R1253" s="126"/>
      <c r="S1253" s="122"/>
      <c r="T1253" s="123"/>
      <c r="U1253" s="127"/>
      <c r="V1253" s="128"/>
      <c r="AH1253" s="42" t="b">
        <f t="shared" si="552"/>
        <v>0</v>
      </c>
      <c r="AI1253" s="42" t="str">
        <f t="shared" si="553"/>
        <v/>
      </c>
      <c r="AJ1253" s="42" t="str">
        <f>IF(AND(AH1253,D1253&lt;&gt;""),COUNTIF($AI$12:AI1253,AI1253),"")</f>
        <v/>
      </c>
      <c r="AK1253" s="42" t="str">
        <f t="shared" si="554"/>
        <v/>
      </c>
      <c r="AL1253" s="42" t="str">
        <f t="shared" si="555"/>
        <v/>
      </c>
      <c r="AM1253" s="42">
        <f t="shared" si="556"/>
        <v>1</v>
      </c>
      <c r="AN1253" s="109" t="str">
        <f t="shared" si="532"/>
        <v/>
      </c>
      <c r="AO1253" s="109" t="str">
        <f t="shared" si="533"/>
        <v/>
      </c>
      <c r="AP1253" s="109" t="str">
        <f t="shared" si="534"/>
        <v/>
      </c>
      <c r="AQ1253" s="109" t="str">
        <f t="shared" si="535"/>
        <v/>
      </c>
      <c r="AR1253" s="109" t="str">
        <f t="shared" si="536"/>
        <v/>
      </c>
      <c r="AS1253" s="158" t="str">
        <f t="shared" si="537"/>
        <v/>
      </c>
      <c r="AT1253" s="157" t="str">
        <f t="shared" si="538"/>
        <v/>
      </c>
      <c r="AU1253" s="157" t="str">
        <f t="shared" si="539"/>
        <v/>
      </c>
      <c r="AV1253" s="109" t="str">
        <f t="shared" si="540"/>
        <v/>
      </c>
      <c r="AW1253" s="158" t="str">
        <f t="shared" si="541"/>
        <v/>
      </c>
      <c r="AX1253" s="158" t="str">
        <f t="shared" si="542"/>
        <v/>
      </c>
      <c r="AY1253" s="158" t="str">
        <f t="shared" si="543"/>
        <v/>
      </c>
      <c r="AZ1253" s="158" t="str">
        <f t="shared" si="544"/>
        <v/>
      </c>
      <c r="BA1253" s="157" t="str">
        <f t="shared" si="545"/>
        <v/>
      </c>
      <c r="BB1253" s="157" t="str">
        <f t="shared" si="546"/>
        <v/>
      </c>
      <c r="BC1253" s="157" t="str">
        <f t="shared" si="547"/>
        <v/>
      </c>
      <c r="BD1253" s="157" t="str">
        <f t="shared" si="548"/>
        <v/>
      </c>
      <c r="BE1253" s="158" t="str">
        <f t="shared" si="549"/>
        <v/>
      </c>
      <c r="BF1253" s="158" t="str">
        <f t="shared" si="550"/>
        <v/>
      </c>
      <c r="BG1253" s="158" t="str">
        <f t="shared" si="551"/>
        <v/>
      </c>
      <c r="BI1253" s="171" t="str">
        <f t="shared" si="557"/>
        <v/>
      </c>
      <c r="BJ1253" s="163" t="str">
        <f t="shared" si="558"/>
        <v/>
      </c>
      <c r="BK1253" s="163" t="str">
        <f t="shared" si="559"/>
        <v/>
      </c>
    </row>
    <row r="1254" spans="1:63" x14ac:dyDescent="0.25">
      <c r="A1254" s="110" t="s">
        <v>202</v>
      </c>
      <c r="B1254" s="117"/>
      <c r="C1254" s="118"/>
      <c r="D1254" s="119"/>
      <c r="E1254" s="120"/>
      <c r="F1254" s="117"/>
      <c r="G1254" s="119"/>
      <c r="H1254" s="119"/>
      <c r="I1254" s="119"/>
      <c r="J1254" s="121"/>
      <c r="K1254" s="122"/>
      <c r="L1254" s="123"/>
      <c r="M1254" s="124"/>
      <c r="N1254" s="125"/>
      <c r="O1254" s="122"/>
      <c r="P1254" s="123"/>
      <c r="Q1254" s="124"/>
      <c r="R1254" s="126"/>
      <c r="S1254" s="122"/>
      <c r="T1254" s="123"/>
      <c r="U1254" s="127"/>
      <c r="V1254" s="128"/>
      <c r="AH1254" s="42" t="b">
        <f t="shared" si="552"/>
        <v>0</v>
      </c>
      <c r="AI1254" s="42" t="str">
        <f t="shared" si="553"/>
        <v/>
      </c>
      <c r="AJ1254" s="42" t="str">
        <f>IF(AND(AH1254,D1254&lt;&gt;""),COUNTIF($AI$12:AI1254,AI1254),"")</f>
        <v/>
      </c>
      <c r="AK1254" s="42" t="str">
        <f t="shared" si="554"/>
        <v/>
      </c>
      <c r="AL1254" s="42" t="str">
        <f t="shared" si="555"/>
        <v/>
      </c>
      <c r="AM1254" s="42">
        <f t="shared" si="556"/>
        <v>0</v>
      </c>
      <c r="AN1254" s="109" t="str">
        <f t="shared" si="532"/>
        <v/>
      </c>
      <c r="AO1254" s="109" t="str">
        <f t="shared" si="533"/>
        <v/>
      </c>
      <c r="AP1254" s="109" t="str">
        <f t="shared" si="534"/>
        <v/>
      </c>
      <c r="AQ1254" s="109" t="str">
        <f t="shared" si="535"/>
        <v/>
      </c>
      <c r="AR1254" s="109" t="str">
        <f t="shared" si="536"/>
        <v/>
      </c>
      <c r="AS1254" s="158" t="str">
        <f t="shared" si="537"/>
        <v/>
      </c>
      <c r="AT1254" s="157" t="str">
        <f t="shared" si="538"/>
        <v/>
      </c>
      <c r="AU1254" s="157" t="str">
        <f t="shared" si="539"/>
        <v/>
      </c>
      <c r="AV1254" s="109" t="str">
        <f t="shared" si="540"/>
        <v/>
      </c>
      <c r="AW1254" s="158" t="str">
        <f t="shared" si="541"/>
        <v/>
      </c>
      <c r="AX1254" s="158" t="str">
        <f t="shared" si="542"/>
        <v/>
      </c>
      <c r="AY1254" s="158" t="str">
        <f t="shared" si="543"/>
        <v/>
      </c>
      <c r="AZ1254" s="158" t="str">
        <f t="shared" si="544"/>
        <v/>
      </c>
      <c r="BA1254" s="157" t="str">
        <f t="shared" si="545"/>
        <v/>
      </c>
      <c r="BB1254" s="157" t="str">
        <f t="shared" si="546"/>
        <v/>
      </c>
      <c r="BC1254" s="157" t="str">
        <f t="shared" si="547"/>
        <v/>
      </c>
      <c r="BD1254" s="157" t="str">
        <f t="shared" si="548"/>
        <v/>
      </c>
      <c r="BE1254" s="158" t="str">
        <f t="shared" si="549"/>
        <v/>
      </c>
      <c r="BF1254" s="158" t="str">
        <f t="shared" si="550"/>
        <v/>
      </c>
      <c r="BG1254" s="158" t="str">
        <f t="shared" si="551"/>
        <v/>
      </c>
      <c r="BI1254" s="171" t="str">
        <f t="shared" si="557"/>
        <v/>
      </c>
      <c r="BJ1254" s="163" t="str">
        <f t="shared" si="558"/>
        <v/>
      </c>
      <c r="BK1254" s="163" t="str">
        <f t="shared" si="559"/>
        <v/>
      </c>
    </row>
    <row r="1255" spans="1:63" x14ac:dyDescent="0.25">
      <c r="A1255" s="110" t="s">
        <v>202</v>
      </c>
      <c r="B1255" s="117"/>
      <c r="C1255" s="118"/>
      <c r="D1255" s="119"/>
      <c r="E1255" s="120"/>
      <c r="F1255" s="117"/>
      <c r="G1255" s="119"/>
      <c r="H1255" s="119"/>
      <c r="I1255" s="119"/>
      <c r="J1255" s="121"/>
      <c r="K1255" s="122"/>
      <c r="L1255" s="123"/>
      <c r="M1255" s="124"/>
      <c r="N1255" s="125"/>
      <c r="O1255" s="122"/>
      <c r="P1255" s="123"/>
      <c r="Q1255" s="124"/>
      <c r="R1255" s="126"/>
      <c r="S1255" s="122"/>
      <c r="T1255" s="123"/>
      <c r="U1255" s="127"/>
      <c r="V1255" s="128"/>
      <c r="AH1255" s="42" t="b">
        <f t="shared" si="552"/>
        <v>0</v>
      </c>
      <c r="AI1255" s="42" t="str">
        <f t="shared" si="553"/>
        <v/>
      </c>
      <c r="AJ1255" s="42" t="str">
        <f>IF(AND(AH1255,D1255&lt;&gt;""),COUNTIF($AI$12:AI1255,AI1255),"")</f>
        <v/>
      </c>
      <c r="AK1255" s="42" t="str">
        <f t="shared" si="554"/>
        <v/>
      </c>
      <c r="AL1255" s="42" t="str">
        <f t="shared" si="555"/>
        <v/>
      </c>
      <c r="AM1255" s="42">
        <f t="shared" si="556"/>
        <v>1</v>
      </c>
      <c r="AN1255" s="109" t="str">
        <f t="shared" si="532"/>
        <v/>
      </c>
      <c r="AO1255" s="109" t="str">
        <f t="shared" si="533"/>
        <v/>
      </c>
      <c r="AP1255" s="109" t="str">
        <f t="shared" si="534"/>
        <v/>
      </c>
      <c r="AQ1255" s="109" t="str">
        <f t="shared" si="535"/>
        <v/>
      </c>
      <c r="AR1255" s="109" t="str">
        <f t="shared" si="536"/>
        <v/>
      </c>
      <c r="AS1255" s="158" t="str">
        <f t="shared" si="537"/>
        <v/>
      </c>
      <c r="AT1255" s="157" t="str">
        <f t="shared" si="538"/>
        <v/>
      </c>
      <c r="AU1255" s="157" t="str">
        <f t="shared" si="539"/>
        <v/>
      </c>
      <c r="AV1255" s="109" t="str">
        <f t="shared" si="540"/>
        <v/>
      </c>
      <c r="AW1255" s="158" t="str">
        <f t="shared" si="541"/>
        <v/>
      </c>
      <c r="AX1255" s="158" t="str">
        <f t="shared" si="542"/>
        <v/>
      </c>
      <c r="AY1255" s="158" t="str">
        <f t="shared" si="543"/>
        <v/>
      </c>
      <c r="AZ1255" s="158" t="str">
        <f t="shared" si="544"/>
        <v/>
      </c>
      <c r="BA1255" s="157" t="str">
        <f t="shared" si="545"/>
        <v/>
      </c>
      <c r="BB1255" s="157" t="str">
        <f t="shared" si="546"/>
        <v/>
      </c>
      <c r="BC1255" s="157" t="str">
        <f t="shared" si="547"/>
        <v/>
      </c>
      <c r="BD1255" s="157" t="str">
        <f t="shared" si="548"/>
        <v/>
      </c>
      <c r="BE1255" s="158" t="str">
        <f t="shared" si="549"/>
        <v/>
      </c>
      <c r="BF1255" s="158" t="str">
        <f t="shared" si="550"/>
        <v/>
      </c>
      <c r="BG1255" s="158" t="str">
        <f t="shared" si="551"/>
        <v/>
      </c>
      <c r="BI1255" s="171" t="str">
        <f t="shared" si="557"/>
        <v/>
      </c>
      <c r="BJ1255" s="163" t="str">
        <f t="shared" si="558"/>
        <v/>
      </c>
      <c r="BK1255" s="163" t="str">
        <f t="shared" si="559"/>
        <v/>
      </c>
    </row>
    <row r="1256" spans="1:63" x14ac:dyDescent="0.25">
      <c r="A1256" s="110" t="s">
        <v>202</v>
      </c>
      <c r="B1256" s="117"/>
      <c r="C1256" s="118"/>
      <c r="D1256" s="119"/>
      <c r="E1256" s="120"/>
      <c r="F1256" s="117"/>
      <c r="G1256" s="119"/>
      <c r="H1256" s="119"/>
      <c r="I1256" s="119"/>
      <c r="J1256" s="121"/>
      <c r="K1256" s="122"/>
      <c r="L1256" s="123"/>
      <c r="M1256" s="124"/>
      <c r="N1256" s="125"/>
      <c r="O1256" s="122"/>
      <c r="P1256" s="123"/>
      <c r="Q1256" s="124"/>
      <c r="R1256" s="126"/>
      <c r="S1256" s="122"/>
      <c r="T1256" s="123"/>
      <c r="U1256" s="127"/>
      <c r="V1256" s="128"/>
      <c r="AH1256" s="42" t="b">
        <f t="shared" si="552"/>
        <v>0</v>
      </c>
      <c r="AI1256" s="42" t="str">
        <f t="shared" si="553"/>
        <v/>
      </c>
      <c r="AJ1256" s="42" t="str">
        <f>IF(AND(AH1256,D1256&lt;&gt;""),COUNTIF($AI$12:AI1256,AI1256),"")</f>
        <v/>
      </c>
      <c r="AK1256" s="42" t="str">
        <f t="shared" si="554"/>
        <v/>
      </c>
      <c r="AL1256" s="42" t="str">
        <f t="shared" si="555"/>
        <v/>
      </c>
      <c r="AM1256" s="42">
        <f t="shared" si="556"/>
        <v>0</v>
      </c>
      <c r="AN1256" s="109" t="str">
        <f t="shared" si="532"/>
        <v/>
      </c>
      <c r="AO1256" s="109" t="str">
        <f t="shared" si="533"/>
        <v/>
      </c>
      <c r="AP1256" s="109" t="str">
        <f t="shared" si="534"/>
        <v/>
      </c>
      <c r="AQ1256" s="109" t="str">
        <f t="shared" si="535"/>
        <v/>
      </c>
      <c r="AR1256" s="109" t="str">
        <f t="shared" si="536"/>
        <v/>
      </c>
      <c r="AS1256" s="158" t="str">
        <f t="shared" si="537"/>
        <v/>
      </c>
      <c r="AT1256" s="157" t="str">
        <f t="shared" si="538"/>
        <v/>
      </c>
      <c r="AU1256" s="157" t="str">
        <f t="shared" si="539"/>
        <v/>
      </c>
      <c r="AV1256" s="109" t="str">
        <f t="shared" si="540"/>
        <v/>
      </c>
      <c r="AW1256" s="158" t="str">
        <f t="shared" si="541"/>
        <v/>
      </c>
      <c r="AX1256" s="158" t="str">
        <f t="shared" si="542"/>
        <v/>
      </c>
      <c r="AY1256" s="158" t="str">
        <f t="shared" si="543"/>
        <v/>
      </c>
      <c r="AZ1256" s="158" t="str">
        <f t="shared" si="544"/>
        <v/>
      </c>
      <c r="BA1256" s="157" t="str">
        <f t="shared" si="545"/>
        <v/>
      </c>
      <c r="BB1256" s="157" t="str">
        <f t="shared" si="546"/>
        <v/>
      </c>
      <c r="BC1256" s="157" t="str">
        <f t="shared" si="547"/>
        <v/>
      </c>
      <c r="BD1256" s="157" t="str">
        <f t="shared" si="548"/>
        <v/>
      </c>
      <c r="BE1256" s="158" t="str">
        <f t="shared" si="549"/>
        <v/>
      </c>
      <c r="BF1256" s="158" t="str">
        <f t="shared" si="550"/>
        <v/>
      </c>
      <c r="BG1256" s="158" t="str">
        <f t="shared" si="551"/>
        <v/>
      </c>
      <c r="BI1256" s="171" t="str">
        <f t="shared" si="557"/>
        <v/>
      </c>
      <c r="BJ1256" s="163" t="str">
        <f t="shared" si="558"/>
        <v/>
      </c>
      <c r="BK1256" s="163" t="str">
        <f t="shared" si="559"/>
        <v/>
      </c>
    </row>
    <row r="1257" spans="1:63" x14ac:dyDescent="0.25">
      <c r="A1257" s="110" t="s">
        <v>202</v>
      </c>
      <c r="B1257" s="117"/>
      <c r="C1257" s="118"/>
      <c r="D1257" s="119"/>
      <c r="E1257" s="120"/>
      <c r="F1257" s="117"/>
      <c r="G1257" s="119"/>
      <c r="H1257" s="119"/>
      <c r="I1257" s="119"/>
      <c r="J1257" s="121"/>
      <c r="K1257" s="122"/>
      <c r="L1257" s="123"/>
      <c r="M1257" s="124"/>
      <c r="N1257" s="125"/>
      <c r="O1257" s="122"/>
      <c r="P1257" s="123"/>
      <c r="Q1257" s="124"/>
      <c r="R1257" s="126"/>
      <c r="S1257" s="122"/>
      <c r="T1257" s="123"/>
      <c r="U1257" s="127"/>
      <c r="V1257" s="128"/>
      <c r="AH1257" s="42" t="b">
        <f t="shared" si="552"/>
        <v>0</v>
      </c>
      <c r="AI1257" s="42" t="str">
        <f t="shared" si="553"/>
        <v/>
      </c>
      <c r="AJ1257" s="42" t="str">
        <f>IF(AND(AH1257,D1257&lt;&gt;""),COUNTIF($AI$12:AI1257,AI1257),"")</f>
        <v/>
      </c>
      <c r="AK1257" s="42" t="str">
        <f t="shared" si="554"/>
        <v/>
      </c>
      <c r="AL1257" s="42" t="str">
        <f t="shared" si="555"/>
        <v/>
      </c>
      <c r="AM1257" s="42">
        <f t="shared" si="556"/>
        <v>1</v>
      </c>
      <c r="AN1257" s="109" t="str">
        <f t="shared" si="532"/>
        <v/>
      </c>
      <c r="AO1257" s="109" t="str">
        <f t="shared" si="533"/>
        <v/>
      </c>
      <c r="AP1257" s="109" t="str">
        <f t="shared" si="534"/>
        <v/>
      </c>
      <c r="AQ1257" s="109" t="str">
        <f t="shared" si="535"/>
        <v/>
      </c>
      <c r="AR1257" s="109" t="str">
        <f t="shared" si="536"/>
        <v/>
      </c>
      <c r="AS1257" s="158" t="str">
        <f t="shared" si="537"/>
        <v/>
      </c>
      <c r="AT1257" s="157" t="str">
        <f t="shared" si="538"/>
        <v/>
      </c>
      <c r="AU1257" s="157" t="str">
        <f t="shared" si="539"/>
        <v/>
      </c>
      <c r="AV1257" s="109" t="str">
        <f t="shared" si="540"/>
        <v/>
      </c>
      <c r="AW1257" s="158" t="str">
        <f t="shared" si="541"/>
        <v/>
      </c>
      <c r="AX1257" s="158" t="str">
        <f t="shared" si="542"/>
        <v/>
      </c>
      <c r="AY1257" s="158" t="str">
        <f t="shared" si="543"/>
        <v/>
      </c>
      <c r="AZ1257" s="158" t="str">
        <f t="shared" si="544"/>
        <v/>
      </c>
      <c r="BA1257" s="157" t="str">
        <f t="shared" si="545"/>
        <v/>
      </c>
      <c r="BB1257" s="157" t="str">
        <f t="shared" si="546"/>
        <v/>
      </c>
      <c r="BC1257" s="157" t="str">
        <f t="shared" si="547"/>
        <v/>
      </c>
      <c r="BD1257" s="157" t="str">
        <f t="shared" si="548"/>
        <v/>
      </c>
      <c r="BE1257" s="158" t="str">
        <f t="shared" si="549"/>
        <v/>
      </c>
      <c r="BF1257" s="158" t="str">
        <f t="shared" si="550"/>
        <v/>
      </c>
      <c r="BG1257" s="158" t="str">
        <f t="shared" si="551"/>
        <v/>
      </c>
      <c r="BI1257" s="171" t="str">
        <f t="shared" si="557"/>
        <v/>
      </c>
      <c r="BJ1257" s="163" t="str">
        <f t="shared" si="558"/>
        <v/>
      </c>
      <c r="BK1257" s="163" t="str">
        <f t="shared" si="559"/>
        <v/>
      </c>
    </row>
    <row r="1258" spans="1:63" x14ac:dyDescent="0.25">
      <c r="A1258" s="110" t="s">
        <v>202</v>
      </c>
      <c r="B1258" s="117"/>
      <c r="C1258" s="118"/>
      <c r="D1258" s="119"/>
      <c r="E1258" s="120"/>
      <c r="F1258" s="117"/>
      <c r="G1258" s="119"/>
      <c r="H1258" s="119"/>
      <c r="I1258" s="119"/>
      <c r="J1258" s="121"/>
      <c r="K1258" s="122"/>
      <c r="L1258" s="123"/>
      <c r="M1258" s="124"/>
      <c r="N1258" s="125"/>
      <c r="O1258" s="122"/>
      <c r="P1258" s="123"/>
      <c r="Q1258" s="124"/>
      <c r="R1258" s="126"/>
      <c r="S1258" s="122"/>
      <c r="T1258" s="123"/>
      <c r="U1258" s="127"/>
      <c r="V1258" s="128"/>
      <c r="AH1258" s="42" t="b">
        <f t="shared" si="552"/>
        <v>0</v>
      </c>
      <c r="AI1258" s="42" t="str">
        <f t="shared" si="553"/>
        <v/>
      </c>
      <c r="AJ1258" s="42" t="str">
        <f>IF(AND(AH1258,D1258&lt;&gt;""),COUNTIF($AI$12:AI1258,AI1258),"")</f>
        <v/>
      </c>
      <c r="AK1258" s="42" t="str">
        <f t="shared" si="554"/>
        <v/>
      </c>
      <c r="AL1258" s="42" t="str">
        <f t="shared" si="555"/>
        <v/>
      </c>
      <c r="AM1258" s="42">
        <f t="shared" si="556"/>
        <v>0</v>
      </c>
      <c r="AN1258" s="109" t="str">
        <f t="shared" si="532"/>
        <v/>
      </c>
      <c r="AO1258" s="109" t="str">
        <f t="shared" si="533"/>
        <v/>
      </c>
      <c r="AP1258" s="109" t="str">
        <f t="shared" si="534"/>
        <v/>
      </c>
      <c r="AQ1258" s="109" t="str">
        <f t="shared" si="535"/>
        <v/>
      </c>
      <c r="AR1258" s="109" t="str">
        <f t="shared" si="536"/>
        <v/>
      </c>
      <c r="AS1258" s="158" t="str">
        <f t="shared" si="537"/>
        <v/>
      </c>
      <c r="AT1258" s="157" t="str">
        <f t="shared" si="538"/>
        <v/>
      </c>
      <c r="AU1258" s="157" t="str">
        <f t="shared" si="539"/>
        <v/>
      </c>
      <c r="AV1258" s="109" t="str">
        <f t="shared" si="540"/>
        <v/>
      </c>
      <c r="AW1258" s="158" t="str">
        <f t="shared" si="541"/>
        <v/>
      </c>
      <c r="AX1258" s="158" t="str">
        <f t="shared" si="542"/>
        <v/>
      </c>
      <c r="AY1258" s="158" t="str">
        <f t="shared" si="543"/>
        <v/>
      </c>
      <c r="AZ1258" s="158" t="str">
        <f t="shared" si="544"/>
        <v/>
      </c>
      <c r="BA1258" s="157" t="str">
        <f t="shared" si="545"/>
        <v/>
      </c>
      <c r="BB1258" s="157" t="str">
        <f t="shared" si="546"/>
        <v/>
      </c>
      <c r="BC1258" s="157" t="str">
        <f t="shared" si="547"/>
        <v/>
      </c>
      <c r="BD1258" s="157" t="str">
        <f t="shared" si="548"/>
        <v/>
      </c>
      <c r="BE1258" s="158" t="str">
        <f t="shared" si="549"/>
        <v/>
      </c>
      <c r="BF1258" s="158" t="str">
        <f t="shared" si="550"/>
        <v/>
      </c>
      <c r="BG1258" s="158" t="str">
        <f t="shared" si="551"/>
        <v/>
      </c>
      <c r="BI1258" s="171" t="str">
        <f t="shared" si="557"/>
        <v/>
      </c>
      <c r="BJ1258" s="163" t="str">
        <f t="shared" si="558"/>
        <v/>
      </c>
      <c r="BK1258" s="163" t="str">
        <f t="shared" si="559"/>
        <v/>
      </c>
    </row>
    <row r="1259" spans="1:63" x14ac:dyDescent="0.25">
      <c r="A1259" s="110" t="s">
        <v>202</v>
      </c>
      <c r="B1259" s="117"/>
      <c r="C1259" s="118"/>
      <c r="D1259" s="119"/>
      <c r="E1259" s="120"/>
      <c r="F1259" s="117"/>
      <c r="G1259" s="119"/>
      <c r="H1259" s="119"/>
      <c r="I1259" s="119"/>
      <c r="J1259" s="121"/>
      <c r="K1259" s="122"/>
      <c r="L1259" s="123"/>
      <c r="M1259" s="124"/>
      <c r="N1259" s="125"/>
      <c r="O1259" s="122"/>
      <c r="P1259" s="123"/>
      <c r="Q1259" s="124"/>
      <c r="R1259" s="126"/>
      <c r="S1259" s="122"/>
      <c r="T1259" s="123"/>
      <c r="U1259" s="127"/>
      <c r="V1259" s="128"/>
      <c r="AH1259" s="42" t="b">
        <f t="shared" si="552"/>
        <v>0</v>
      </c>
      <c r="AI1259" s="42" t="str">
        <f t="shared" si="553"/>
        <v/>
      </c>
      <c r="AJ1259" s="42" t="str">
        <f>IF(AND(AH1259,D1259&lt;&gt;""),COUNTIF($AI$12:AI1259,AI1259),"")</f>
        <v/>
      </c>
      <c r="AK1259" s="42" t="str">
        <f t="shared" si="554"/>
        <v/>
      </c>
      <c r="AL1259" s="42" t="str">
        <f t="shared" si="555"/>
        <v/>
      </c>
      <c r="AM1259" s="42">
        <f t="shared" si="556"/>
        <v>1</v>
      </c>
      <c r="AN1259" s="109" t="str">
        <f t="shared" si="532"/>
        <v/>
      </c>
      <c r="AO1259" s="109" t="str">
        <f t="shared" si="533"/>
        <v/>
      </c>
      <c r="AP1259" s="109" t="str">
        <f t="shared" si="534"/>
        <v/>
      </c>
      <c r="AQ1259" s="109" t="str">
        <f t="shared" si="535"/>
        <v/>
      </c>
      <c r="AR1259" s="109" t="str">
        <f t="shared" si="536"/>
        <v/>
      </c>
      <c r="AS1259" s="158" t="str">
        <f t="shared" si="537"/>
        <v/>
      </c>
      <c r="AT1259" s="157" t="str">
        <f t="shared" si="538"/>
        <v/>
      </c>
      <c r="AU1259" s="157" t="str">
        <f t="shared" si="539"/>
        <v/>
      </c>
      <c r="AV1259" s="109" t="str">
        <f t="shared" si="540"/>
        <v/>
      </c>
      <c r="AW1259" s="158" t="str">
        <f t="shared" si="541"/>
        <v/>
      </c>
      <c r="AX1259" s="158" t="str">
        <f t="shared" si="542"/>
        <v/>
      </c>
      <c r="AY1259" s="158" t="str">
        <f t="shared" si="543"/>
        <v/>
      </c>
      <c r="AZ1259" s="158" t="str">
        <f t="shared" si="544"/>
        <v/>
      </c>
      <c r="BA1259" s="157" t="str">
        <f t="shared" si="545"/>
        <v/>
      </c>
      <c r="BB1259" s="157" t="str">
        <f t="shared" si="546"/>
        <v/>
      </c>
      <c r="BC1259" s="157" t="str">
        <f t="shared" si="547"/>
        <v/>
      </c>
      <c r="BD1259" s="157" t="str">
        <f t="shared" si="548"/>
        <v/>
      </c>
      <c r="BE1259" s="158" t="str">
        <f t="shared" si="549"/>
        <v/>
      </c>
      <c r="BF1259" s="158" t="str">
        <f t="shared" si="550"/>
        <v/>
      </c>
      <c r="BG1259" s="158" t="str">
        <f t="shared" si="551"/>
        <v/>
      </c>
      <c r="BI1259" s="171" t="str">
        <f t="shared" si="557"/>
        <v/>
      </c>
      <c r="BJ1259" s="163" t="str">
        <f t="shared" si="558"/>
        <v/>
      </c>
      <c r="BK1259" s="163" t="str">
        <f t="shared" si="559"/>
        <v/>
      </c>
    </row>
    <row r="1260" spans="1:63" x14ac:dyDescent="0.25">
      <c r="A1260" s="110" t="s">
        <v>202</v>
      </c>
      <c r="B1260" s="117"/>
      <c r="C1260" s="118"/>
      <c r="D1260" s="119"/>
      <c r="E1260" s="120"/>
      <c r="F1260" s="117"/>
      <c r="G1260" s="119"/>
      <c r="H1260" s="119"/>
      <c r="I1260" s="119"/>
      <c r="J1260" s="121"/>
      <c r="K1260" s="122"/>
      <c r="L1260" s="123"/>
      <c r="M1260" s="124"/>
      <c r="N1260" s="125"/>
      <c r="O1260" s="122"/>
      <c r="P1260" s="123"/>
      <c r="Q1260" s="124"/>
      <c r="R1260" s="126"/>
      <c r="S1260" s="122"/>
      <c r="T1260" s="123"/>
      <c r="U1260" s="127"/>
      <c r="V1260" s="128"/>
      <c r="AH1260" s="42" t="b">
        <f t="shared" si="552"/>
        <v>0</v>
      </c>
      <c r="AI1260" s="42" t="str">
        <f t="shared" si="553"/>
        <v/>
      </c>
      <c r="AJ1260" s="42" t="str">
        <f>IF(AND(AH1260,D1260&lt;&gt;""),COUNTIF($AI$12:AI1260,AI1260),"")</f>
        <v/>
      </c>
      <c r="AK1260" s="42" t="str">
        <f t="shared" si="554"/>
        <v/>
      </c>
      <c r="AL1260" s="42" t="str">
        <f t="shared" si="555"/>
        <v/>
      </c>
      <c r="AM1260" s="42">
        <f t="shared" si="556"/>
        <v>0</v>
      </c>
      <c r="AN1260" s="109" t="str">
        <f t="shared" si="532"/>
        <v/>
      </c>
      <c r="AO1260" s="109" t="str">
        <f t="shared" si="533"/>
        <v/>
      </c>
      <c r="AP1260" s="109" t="str">
        <f t="shared" si="534"/>
        <v/>
      </c>
      <c r="AQ1260" s="109" t="str">
        <f t="shared" si="535"/>
        <v/>
      </c>
      <c r="AR1260" s="109" t="str">
        <f t="shared" si="536"/>
        <v/>
      </c>
      <c r="AS1260" s="158" t="str">
        <f t="shared" si="537"/>
        <v/>
      </c>
      <c r="AT1260" s="157" t="str">
        <f t="shared" si="538"/>
        <v/>
      </c>
      <c r="AU1260" s="157" t="str">
        <f t="shared" si="539"/>
        <v/>
      </c>
      <c r="AV1260" s="109" t="str">
        <f t="shared" si="540"/>
        <v/>
      </c>
      <c r="AW1260" s="158" t="str">
        <f t="shared" si="541"/>
        <v/>
      </c>
      <c r="AX1260" s="158" t="str">
        <f t="shared" si="542"/>
        <v/>
      </c>
      <c r="AY1260" s="158" t="str">
        <f t="shared" si="543"/>
        <v/>
      </c>
      <c r="AZ1260" s="158" t="str">
        <f t="shared" si="544"/>
        <v/>
      </c>
      <c r="BA1260" s="157" t="str">
        <f t="shared" si="545"/>
        <v/>
      </c>
      <c r="BB1260" s="157" t="str">
        <f t="shared" si="546"/>
        <v/>
      </c>
      <c r="BC1260" s="157" t="str">
        <f t="shared" si="547"/>
        <v/>
      </c>
      <c r="BD1260" s="157" t="str">
        <f t="shared" si="548"/>
        <v/>
      </c>
      <c r="BE1260" s="158" t="str">
        <f t="shared" si="549"/>
        <v/>
      </c>
      <c r="BF1260" s="158" t="str">
        <f t="shared" si="550"/>
        <v/>
      </c>
      <c r="BG1260" s="158" t="str">
        <f t="shared" si="551"/>
        <v/>
      </c>
      <c r="BI1260" s="171" t="str">
        <f t="shared" si="557"/>
        <v/>
      </c>
      <c r="BJ1260" s="163" t="str">
        <f t="shared" si="558"/>
        <v/>
      </c>
      <c r="BK1260" s="163" t="str">
        <f t="shared" si="559"/>
        <v/>
      </c>
    </row>
    <row r="1261" spans="1:63" x14ac:dyDescent="0.25">
      <c r="A1261" s="110" t="s">
        <v>202</v>
      </c>
      <c r="B1261" s="117"/>
      <c r="C1261" s="118"/>
      <c r="D1261" s="119"/>
      <c r="E1261" s="120"/>
      <c r="F1261" s="117"/>
      <c r="G1261" s="119"/>
      <c r="H1261" s="119"/>
      <c r="I1261" s="119"/>
      <c r="J1261" s="121"/>
      <c r="K1261" s="122"/>
      <c r="L1261" s="123"/>
      <c r="M1261" s="124"/>
      <c r="N1261" s="125"/>
      <c r="O1261" s="122"/>
      <c r="P1261" s="123"/>
      <c r="Q1261" s="124"/>
      <c r="R1261" s="126"/>
      <c r="S1261" s="122"/>
      <c r="T1261" s="123"/>
      <c r="U1261" s="127"/>
      <c r="V1261" s="128"/>
      <c r="AH1261" s="42" t="b">
        <f t="shared" si="552"/>
        <v>0</v>
      </c>
      <c r="AI1261" s="42" t="str">
        <f t="shared" si="553"/>
        <v/>
      </c>
      <c r="AJ1261" s="42" t="str">
        <f>IF(AND(AH1261,D1261&lt;&gt;""),COUNTIF($AI$12:AI1261,AI1261),"")</f>
        <v/>
      </c>
      <c r="AK1261" s="42" t="str">
        <f t="shared" si="554"/>
        <v/>
      </c>
      <c r="AL1261" s="42" t="str">
        <f t="shared" si="555"/>
        <v/>
      </c>
      <c r="AM1261" s="42">
        <f t="shared" si="556"/>
        <v>1</v>
      </c>
      <c r="AN1261" s="109" t="str">
        <f t="shared" si="532"/>
        <v/>
      </c>
      <c r="AO1261" s="109" t="str">
        <f t="shared" si="533"/>
        <v/>
      </c>
      <c r="AP1261" s="109" t="str">
        <f t="shared" si="534"/>
        <v/>
      </c>
      <c r="AQ1261" s="109" t="str">
        <f t="shared" si="535"/>
        <v/>
      </c>
      <c r="AR1261" s="109" t="str">
        <f t="shared" si="536"/>
        <v/>
      </c>
      <c r="AS1261" s="158" t="str">
        <f t="shared" si="537"/>
        <v/>
      </c>
      <c r="AT1261" s="157" t="str">
        <f t="shared" si="538"/>
        <v/>
      </c>
      <c r="AU1261" s="157" t="str">
        <f t="shared" si="539"/>
        <v/>
      </c>
      <c r="AV1261" s="109" t="str">
        <f t="shared" si="540"/>
        <v/>
      </c>
      <c r="AW1261" s="158" t="str">
        <f t="shared" si="541"/>
        <v/>
      </c>
      <c r="AX1261" s="158" t="str">
        <f t="shared" si="542"/>
        <v/>
      </c>
      <c r="AY1261" s="158" t="str">
        <f t="shared" si="543"/>
        <v/>
      </c>
      <c r="AZ1261" s="158" t="str">
        <f t="shared" si="544"/>
        <v/>
      </c>
      <c r="BA1261" s="157" t="str">
        <f t="shared" si="545"/>
        <v/>
      </c>
      <c r="BB1261" s="157" t="str">
        <f t="shared" si="546"/>
        <v/>
      </c>
      <c r="BC1261" s="157" t="str">
        <f t="shared" si="547"/>
        <v/>
      </c>
      <c r="BD1261" s="157" t="str">
        <f t="shared" si="548"/>
        <v/>
      </c>
      <c r="BE1261" s="158" t="str">
        <f t="shared" si="549"/>
        <v/>
      </c>
      <c r="BF1261" s="158" t="str">
        <f t="shared" si="550"/>
        <v/>
      </c>
      <c r="BG1261" s="158" t="str">
        <f t="shared" si="551"/>
        <v/>
      </c>
      <c r="BI1261" s="171" t="str">
        <f t="shared" si="557"/>
        <v/>
      </c>
      <c r="BJ1261" s="163" t="str">
        <f t="shared" si="558"/>
        <v/>
      </c>
      <c r="BK1261" s="163" t="str">
        <f t="shared" si="559"/>
        <v/>
      </c>
    </row>
    <row r="1262" spans="1:63" x14ac:dyDescent="0.25">
      <c r="A1262" s="110" t="s">
        <v>202</v>
      </c>
      <c r="B1262" s="117"/>
      <c r="C1262" s="118"/>
      <c r="D1262" s="119"/>
      <c r="E1262" s="120"/>
      <c r="F1262" s="117"/>
      <c r="G1262" s="119"/>
      <c r="H1262" s="119"/>
      <c r="I1262" s="119"/>
      <c r="J1262" s="121"/>
      <c r="K1262" s="122"/>
      <c r="L1262" s="123"/>
      <c r="M1262" s="124"/>
      <c r="N1262" s="125"/>
      <c r="O1262" s="122"/>
      <c r="P1262" s="123"/>
      <c r="Q1262" s="124"/>
      <c r="R1262" s="126"/>
      <c r="S1262" s="122"/>
      <c r="T1262" s="123"/>
      <c r="U1262" s="127"/>
      <c r="V1262" s="128"/>
      <c r="AH1262" s="42" t="b">
        <f t="shared" si="552"/>
        <v>0</v>
      </c>
      <c r="AI1262" s="42" t="str">
        <f t="shared" si="553"/>
        <v/>
      </c>
      <c r="AJ1262" s="42" t="str">
        <f>IF(AND(AH1262,D1262&lt;&gt;""),COUNTIF($AI$12:AI1262,AI1262),"")</f>
        <v/>
      </c>
      <c r="AK1262" s="42" t="str">
        <f t="shared" si="554"/>
        <v/>
      </c>
      <c r="AL1262" s="42" t="str">
        <f t="shared" si="555"/>
        <v/>
      </c>
      <c r="AM1262" s="42">
        <f t="shared" si="556"/>
        <v>0</v>
      </c>
      <c r="AN1262" s="109" t="str">
        <f t="shared" si="532"/>
        <v/>
      </c>
      <c r="AO1262" s="109" t="str">
        <f t="shared" si="533"/>
        <v/>
      </c>
      <c r="AP1262" s="109" t="str">
        <f t="shared" si="534"/>
        <v/>
      </c>
      <c r="AQ1262" s="109" t="str">
        <f t="shared" si="535"/>
        <v/>
      </c>
      <c r="AR1262" s="109" t="str">
        <f t="shared" si="536"/>
        <v/>
      </c>
      <c r="AS1262" s="158" t="str">
        <f t="shared" si="537"/>
        <v/>
      </c>
      <c r="AT1262" s="157" t="str">
        <f t="shared" si="538"/>
        <v/>
      </c>
      <c r="AU1262" s="157" t="str">
        <f t="shared" si="539"/>
        <v/>
      </c>
      <c r="AV1262" s="109" t="str">
        <f t="shared" si="540"/>
        <v/>
      </c>
      <c r="AW1262" s="158" t="str">
        <f t="shared" si="541"/>
        <v/>
      </c>
      <c r="AX1262" s="158" t="str">
        <f t="shared" si="542"/>
        <v/>
      </c>
      <c r="AY1262" s="158" t="str">
        <f t="shared" si="543"/>
        <v/>
      </c>
      <c r="AZ1262" s="158" t="str">
        <f t="shared" si="544"/>
        <v/>
      </c>
      <c r="BA1262" s="157" t="str">
        <f t="shared" si="545"/>
        <v/>
      </c>
      <c r="BB1262" s="157" t="str">
        <f t="shared" si="546"/>
        <v/>
      </c>
      <c r="BC1262" s="157" t="str">
        <f t="shared" si="547"/>
        <v/>
      </c>
      <c r="BD1262" s="157" t="str">
        <f t="shared" si="548"/>
        <v/>
      </c>
      <c r="BE1262" s="158" t="str">
        <f t="shared" si="549"/>
        <v/>
      </c>
      <c r="BF1262" s="158" t="str">
        <f t="shared" si="550"/>
        <v/>
      </c>
      <c r="BG1262" s="158" t="str">
        <f t="shared" si="551"/>
        <v/>
      </c>
      <c r="BI1262" s="171" t="str">
        <f t="shared" si="557"/>
        <v/>
      </c>
      <c r="BJ1262" s="163" t="str">
        <f t="shared" si="558"/>
        <v/>
      </c>
      <c r="BK1262" s="163" t="str">
        <f t="shared" si="559"/>
        <v/>
      </c>
    </row>
    <row r="1263" spans="1:63" x14ac:dyDescent="0.25">
      <c r="A1263" s="110" t="s">
        <v>202</v>
      </c>
      <c r="B1263" s="117"/>
      <c r="C1263" s="118"/>
      <c r="D1263" s="119"/>
      <c r="E1263" s="120"/>
      <c r="F1263" s="117"/>
      <c r="G1263" s="119"/>
      <c r="H1263" s="119"/>
      <c r="I1263" s="119"/>
      <c r="J1263" s="121"/>
      <c r="K1263" s="122"/>
      <c r="L1263" s="123"/>
      <c r="M1263" s="124"/>
      <c r="N1263" s="125"/>
      <c r="O1263" s="122"/>
      <c r="P1263" s="123"/>
      <c r="Q1263" s="124"/>
      <c r="R1263" s="126"/>
      <c r="S1263" s="122"/>
      <c r="T1263" s="123"/>
      <c r="U1263" s="127"/>
      <c r="V1263" s="128"/>
      <c r="AH1263" s="42" t="b">
        <f t="shared" si="552"/>
        <v>0</v>
      </c>
      <c r="AI1263" s="42" t="str">
        <f t="shared" si="553"/>
        <v/>
      </c>
      <c r="AJ1263" s="42" t="str">
        <f>IF(AND(AH1263,D1263&lt;&gt;""),COUNTIF($AI$12:AI1263,AI1263),"")</f>
        <v/>
      </c>
      <c r="AK1263" s="42" t="str">
        <f t="shared" si="554"/>
        <v/>
      </c>
      <c r="AL1263" s="42" t="str">
        <f t="shared" si="555"/>
        <v/>
      </c>
      <c r="AM1263" s="42">
        <f t="shared" si="556"/>
        <v>1</v>
      </c>
      <c r="AN1263" s="109" t="str">
        <f t="shared" si="532"/>
        <v/>
      </c>
      <c r="AO1263" s="109" t="str">
        <f t="shared" si="533"/>
        <v/>
      </c>
      <c r="AP1263" s="109" t="str">
        <f t="shared" si="534"/>
        <v/>
      </c>
      <c r="AQ1263" s="109" t="str">
        <f t="shared" si="535"/>
        <v/>
      </c>
      <c r="AR1263" s="109" t="str">
        <f t="shared" si="536"/>
        <v/>
      </c>
      <c r="AS1263" s="158" t="str">
        <f t="shared" si="537"/>
        <v/>
      </c>
      <c r="AT1263" s="157" t="str">
        <f t="shared" si="538"/>
        <v/>
      </c>
      <c r="AU1263" s="157" t="str">
        <f t="shared" si="539"/>
        <v/>
      </c>
      <c r="AV1263" s="109" t="str">
        <f t="shared" si="540"/>
        <v/>
      </c>
      <c r="AW1263" s="158" t="str">
        <f t="shared" si="541"/>
        <v/>
      </c>
      <c r="AX1263" s="158" t="str">
        <f t="shared" si="542"/>
        <v/>
      </c>
      <c r="AY1263" s="158" t="str">
        <f t="shared" si="543"/>
        <v/>
      </c>
      <c r="AZ1263" s="158" t="str">
        <f t="shared" si="544"/>
        <v/>
      </c>
      <c r="BA1263" s="157" t="str">
        <f t="shared" si="545"/>
        <v/>
      </c>
      <c r="BB1263" s="157" t="str">
        <f t="shared" si="546"/>
        <v/>
      </c>
      <c r="BC1263" s="157" t="str">
        <f t="shared" si="547"/>
        <v/>
      </c>
      <c r="BD1263" s="157" t="str">
        <f t="shared" si="548"/>
        <v/>
      </c>
      <c r="BE1263" s="158" t="str">
        <f t="shared" si="549"/>
        <v/>
      </c>
      <c r="BF1263" s="158" t="str">
        <f t="shared" si="550"/>
        <v/>
      </c>
      <c r="BG1263" s="158" t="str">
        <f t="shared" si="551"/>
        <v/>
      </c>
      <c r="BI1263" s="171" t="str">
        <f t="shared" si="557"/>
        <v/>
      </c>
      <c r="BJ1263" s="163" t="str">
        <f t="shared" si="558"/>
        <v/>
      </c>
      <c r="BK1263" s="163" t="str">
        <f t="shared" si="559"/>
        <v/>
      </c>
    </row>
    <row r="1264" spans="1:63" x14ac:dyDescent="0.25">
      <c r="A1264" s="110" t="s">
        <v>202</v>
      </c>
      <c r="B1264" s="117"/>
      <c r="C1264" s="118"/>
      <c r="D1264" s="119"/>
      <c r="E1264" s="120"/>
      <c r="F1264" s="117"/>
      <c r="G1264" s="119"/>
      <c r="H1264" s="119"/>
      <c r="I1264" s="119"/>
      <c r="J1264" s="121"/>
      <c r="K1264" s="122"/>
      <c r="L1264" s="123"/>
      <c r="M1264" s="124"/>
      <c r="N1264" s="125"/>
      <c r="O1264" s="122"/>
      <c r="P1264" s="123"/>
      <c r="Q1264" s="124"/>
      <c r="R1264" s="126"/>
      <c r="S1264" s="122"/>
      <c r="T1264" s="123"/>
      <c r="U1264" s="127"/>
      <c r="V1264" s="128"/>
      <c r="AH1264" s="42" t="b">
        <f t="shared" si="552"/>
        <v>0</v>
      </c>
      <c r="AI1264" s="42" t="str">
        <f t="shared" si="553"/>
        <v/>
      </c>
      <c r="AJ1264" s="42" t="str">
        <f>IF(AND(AH1264,D1264&lt;&gt;""),COUNTIF($AI$12:AI1264,AI1264),"")</f>
        <v/>
      </c>
      <c r="AK1264" s="42" t="str">
        <f t="shared" si="554"/>
        <v/>
      </c>
      <c r="AL1264" s="42" t="str">
        <f t="shared" si="555"/>
        <v/>
      </c>
      <c r="AM1264" s="42">
        <f t="shared" si="556"/>
        <v>0</v>
      </c>
      <c r="AN1264" s="109" t="str">
        <f t="shared" si="532"/>
        <v/>
      </c>
      <c r="AO1264" s="109" t="str">
        <f t="shared" si="533"/>
        <v/>
      </c>
      <c r="AP1264" s="109" t="str">
        <f t="shared" si="534"/>
        <v/>
      </c>
      <c r="AQ1264" s="109" t="str">
        <f t="shared" si="535"/>
        <v/>
      </c>
      <c r="AR1264" s="109" t="str">
        <f t="shared" si="536"/>
        <v/>
      </c>
      <c r="AS1264" s="158" t="str">
        <f t="shared" si="537"/>
        <v/>
      </c>
      <c r="AT1264" s="157" t="str">
        <f t="shared" si="538"/>
        <v/>
      </c>
      <c r="AU1264" s="157" t="str">
        <f t="shared" si="539"/>
        <v/>
      </c>
      <c r="AV1264" s="109" t="str">
        <f t="shared" si="540"/>
        <v/>
      </c>
      <c r="AW1264" s="158" t="str">
        <f t="shared" si="541"/>
        <v/>
      </c>
      <c r="AX1264" s="158" t="str">
        <f t="shared" si="542"/>
        <v/>
      </c>
      <c r="AY1264" s="158" t="str">
        <f t="shared" si="543"/>
        <v/>
      </c>
      <c r="AZ1264" s="158" t="str">
        <f t="shared" si="544"/>
        <v/>
      </c>
      <c r="BA1264" s="157" t="str">
        <f t="shared" si="545"/>
        <v/>
      </c>
      <c r="BB1264" s="157" t="str">
        <f t="shared" si="546"/>
        <v/>
      </c>
      <c r="BC1264" s="157" t="str">
        <f t="shared" si="547"/>
        <v/>
      </c>
      <c r="BD1264" s="157" t="str">
        <f t="shared" si="548"/>
        <v/>
      </c>
      <c r="BE1264" s="158" t="str">
        <f t="shared" si="549"/>
        <v/>
      </c>
      <c r="BF1264" s="158" t="str">
        <f t="shared" si="550"/>
        <v/>
      </c>
      <c r="BG1264" s="158" t="str">
        <f t="shared" si="551"/>
        <v/>
      </c>
      <c r="BI1264" s="171" t="str">
        <f t="shared" si="557"/>
        <v/>
      </c>
      <c r="BJ1264" s="163" t="str">
        <f t="shared" si="558"/>
        <v/>
      </c>
      <c r="BK1264" s="163" t="str">
        <f t="shared" si="559"/>
        <v/>
      </c>
    </row>
    <row r="1265" spans="1:63" x14ac:dyDescent="0.25">
      <c r="A1265" s="110" t="s">
        <v>202</v>
      </c>
      <c r="B1265" s="117"/>
      <c r="C1265" s="118"/>
      <c r="D1265" s="119"/>
      <c r="E1265" s="120"/>
      <c r="F1265" s="117"/>
      <c r="G1265" s="119"/>
      <c r="H1265" s="119"/>
      <c r="I1265" s="119"/>
      <c r="J1265" s="121"/>
      <c r="K1265" s="122"/>
      <c r="L1265" s="123"/>
      <c r="M1265" s="124"/>
      <c r="N1265" s="125"/>
      <c r="O1265" s="122"/>
      <c r="P1265" s="123"/>
      <c r="Q1265" s="124"/>
      <c r="R1265" s="126"/>
      <c r="S1265" s="122"/>
      <c r="T1265" s="123"/>
      <c r="U1265" s="127"/>
      <c r="V1265" s="128"/>
      <c r="AH1265" s="42" t="b">
        <f t="shared" si="552"/>
        <v>0</v>
      </c>
      <c r="AI1265" s="42" t="str">
        <f t="shared" si="553"/>
        <v/>
      </c>
      <c r="AJ1265" s="42" t="str">
        <f>IF(AND(AH1265,D1265&lt;&gt;""),COUNTIF($AI$12:AI1265,AI1265),"")</f>
        <v/>
      </c>
      <c r="AK1265" s="42" t="str">
        <f t="shared" si="554"/>
        <v/>
      </c>
      <c r="AL1265" s="42" t="str">
        <f t="shared" si="555"/>
        <v/>
      </c>
      <c r="AM1265" s="42">
        <f t="shared" si="556"/>
        <v>1</v>
      </c>
      <c r="AN1265" s="109" t="str">
        <f t="shared" si="532"/>
        <v/>
      </c>
      <c r="AO1265" s="109" t="str">
        <f t="shared" si="533"/>
        <v/>
      </c>
      <c r="AP1265" s="109" t="str">
        <f t="shared" si="534"/>
        <v/>
      </c>
      <c r="AQ1265" s="109" t="str">
        <f t="shared" si="535"/>
        <v/>
      </c>
      <c r="AR1265" s="109" t="str">
        <f t="shared" si="536"/>
        <v/>
      </c>
      <c r="AS1265" s="158" t="str">
        <f t="shared" si="537"/>
        <v/>
      </c>
      <c r="AT1265" s="157" t="str">
        <f t="shared" si="538"/>
        <v/>
      </c>
      <c r="AU1265" s="157" t="str">
        <f t="shared" si="539"/>
        <v/>
      </c>
      <c r="AV1265" s="109" t="str">
        <f t="shared" si="540"/>
        <v/>
      </c>
      <c r="AW1265" s="158" t="str">
        <f t="shared" si="541"/>
        <v/>
      </c>
      <c r="AX1265" s="158" t="str">
        <f t="shared" si="542"/>
        <v/>
      </c>
      <c r="AY1265" s="158" t="str">
        <f t="shared" si="543"/>
        <v/>
      </c>
      <c r="AZ1265" s="158" t="str">
        <f t="shared" si="544"/>
        <v/>
      </c>
      <c r="BA1265" s="157" t="str">
        <f t="shared" si="545"/>
        <v/>
      </c>
      <c r="BB1265" s="157" t="str">
        <f t="shared" si="546"/>
        <v/>
      </c>
      <c r="BC1265" s="157" t="str">
        <f t="shared" si="547"/>
        <v/>
      </c>
      <c r="BD1265" s="157" t="str">
        <f t="shared" si="548"/>
        <v/>
      </c>
      <c r="BE1265" s="158" t="str">
        <f t="shared" si="549"/>
        <v/>
      </c>
      <c r="BF1265" s="158" t="str">
        <f t="shared" si="550"/>
        <v/>
      </c>
      <c r="BG1265" s="158" t="str">
        <f t="shared" si="551"/>
        <v/>
      </c>
      <c r="BI1265" s="171" t="str">
        <f t="shared" si="557"/>
        <v/>
      </c>
      <c r="BJ1265" s="163" t="str">
        <f t="shared" si="558"/>
        <v/>
      </c>
      <c r="BK1265" s="163" t="str">
        <f t="shared" si="559"/>
        <v/>
      </c>
    </row>
    <row r="1266" spans="1:63" x14ac:dyDescent="0.25">
      <c r="A1266" s="110" t="s">
        <v>202</v>
      </c>
      <c r="B1266" s="117"/>
      <c r="C1266" s="118"/>
      <c r="D1266" s="119"/>
      <c r="E1266" s="120"/>
      <c r="F1266" s="117"/>
      <c r="G1266" s="119"/>
      <c r="H1266" s="119"/>
      <c r="I1266" s="119"/>
      <c r="J1266" s="121"/>
      <c r="K1266" s="122"/>
      <c r="L1266" s="123"/>
      <c r="M1266" s="124"/>
      <c r="N1266" s="125"/>
      <c r="O1266" s="122"/>
      <c r="P1266" s="123"/>
      <c r="Q1266" s="124"/>
      <c r="R1266" s="126"/>
      <c r="S1266" s="122"/>
      <c r="T1266" s="123"/>
      <c r="U1266" s="127"/>
      <c r="V1266" s="128"/>
      <c r="AH1266" s="42" t="b">
        <f t="shared" si="552"/>
        <v>0</v>
      </c>
      <c r="AI1266" s="42" t="str">
        <f t="shared" si="553"/>
        <v/>
      </c>
      <c r="AJ1266" s="42" t="str">
        <f>IF(AND(AH1266,D1266&lt;&gt;""),COUNTIF($AI$12:AI1266,AI1266),"")</f>
        <v/>
      </c>
      <c r="AK1266" s="42" t="str">
        <f t="shared" si="554"/>
        <v/>
      </c>
      <c r="AL1266" s="42" t="str">
        <f t="shared" si="555"/>
        <v/>
      </c>
      <c r="AM1266" s="42">
        <f t="shared" si="556"/>
        <v>0</v>
      </c>
      <c r="AN1266" s="109" t="str">
        <f t="shared" si="532"/>
        <v/>
      </c>
      <c r="AO1266" s="109" t="str">
        <f t="shared" si="533"/>
        <v/>
      </c>
      <c r="AP1266" s="109" t="str">
        <f t="shared" si="534"/>
        <v/>
      </c>
      <c r="AQ1266" s="109" t="str">
        <f t="shared" si="535"/>
        <v/>
      </c>
      <c r="AR1266" s="109" t="str">
        <f t="shared" si="536"/>
        <v/>
      </c>
      <c r="AS1266" s="158" t="str">
        <f t="shared" si="537"/>
        <v/>
      </c>
      <c r="AT1266" s="157" t="str">
        <f t="shared" si="538"/>
        <v/>
      </c>
      <c r="AU1266" s="157" t="str">
        <f t="shared" si="539"/>
        <v/>
      </c>
      <c r="AV1266" s="109" t="str">
        <f t="shared" si="540"/>
        <v/>
      </c>
      <c r="AW1266" s="158" t="str">
        <f t="shared" si="541"/>
        <v/>
      </c>
      <c r="AX1266" s="158" t="str">
        <f t="shared" si="542"/>
        <v/>
      </c>
      <c r="AY1266" s="158" t="str">
        <f t="shared" si="543"/>
        <v/>
      </c>
      <c r="AZ1266" s="158" t="str">
        <f t="shared" si="544"/>
        <v/>
      </c>
      <c r="BA1266" s="157" t="str">
        <f t="shared" si="545"/>
        <v/>
      </c>
      <c r="BB1266" s="157" t="str">
        <f t="shared" si="546"/>
        <v/>
      </c>
      <c r="BC1266" s="157" t="str">
        <f t="shared" si="547"/>
        <v/>
      </c>
      <c r="BD1266" s="157" t="str">
        <f t="shared" si="548"/>
        <v/>
      </c>
      <c r="BE1266" s="158" t="str">
        <f t="shared" si="549"/>
        <v/>
      </c>
      <c r="BF1266" s="158" t="str">
        <f t="shared" si="550"/>
        <v/>
      </c>
      <c r="BG1266" s="158" t="str">
        <f t="shared" si="551"/>
        <v/>
      </c>
      <c r="BI1266" s="171" t="str">
        <f t="shared" si="557"/>
        <v/>
      </c>
      <c r="BJ1266" s="163" t="str">
        <f t="shared" si="558"/>
        <v/>
      </c>
      <c r="BK1266" s="163" t="str">
        <f t="shared" si="559"/>
        <v/>
      </c>
    </row>
    <row r="1267" spans="1:63" x14ac:dyDescent="0.25">
      <c r="A1267" s="110" t="s">
        <v>202</v>
      </c>
      <c r="B1267" s="117"/>
      <c r="C1267" s="118"/>
      <c r="D1267" s="119"/>
      <c r="E1267" s="120"/>
      <c r="F1267" s="117"/>
      <c r="G1267" s="119"/>
      <c r="H1267" s="119"/>
      <c r="I1267" s="119"/>
      <c r="J1267" s="121"/>
      <c r="K1267" s="122"/>
      <c r="L1267" s="123"/>
      <c r="M1267" s="124"/>
      <c r="N1267" s="125"/>
      <c r="O1267" s="122"/>
      <c r="P1267" s="123"/>
      <c r="Q1267" s="124"/>
      <c r="R1267" s="126"/>
      <c r="S1267" s="122"/>
      <c r="T1267" s="123"/>
      <c r="U1267" s="127"/>
      <c r="V1267" s="128"/>
      <c r="AH1267" s="42" t="b">
        <f t="shared" si="552"/>
        <v>0</v>
      </c>
      <c r="AI1267" s="42" t="str">
        <f t="shared" si="553"/>
        <v/>
      </c>
      <c r="AJ1267" s="42" t="str">
        <f>IF(AND(AH1267,D1267&lt;&gt;""),COUNTIF($AI$12:AI1267,AI1267),"")</f>
        <v/>
      </c>
      <c r="AK1267" s="42" t="str">
        <f t="shared" si="554"/>
        <v/>
      </c>
      <c r="AL1267" s="42" t="str">
        <f t="shared" si="555"/>
        <v/>
      </c>
      <c r="AM1267" s="42">
        <f t="shared" si="556"/>
        <v>1</v>
      </c>
      <c r="AN1267" s="109" t="str">
        <f t="shared" si="532"/>
        <v/>
      </c>
      <c r="AO1267" s="109" t="str">
        <f t="shared" si="533"/>
        <v/>
      </c>
      <c r="AP1267" s="109" t="str">
        <f t="shared" si="534"/>
        <v/>
      </c>
      <c r="AQ1267" s="109" t="str">
        <f t="shared" si="535"/>
        <v/>
      </c>
      <c r="AR1267" s="109" t="str">
        <f t="shared" si="536"/>
        <v/>
      </c>
      <c r="AS1267" s="158" t="str">
        <f t="shared" si="537"/>
        <v/>
      </c>
      <c r="AT1267" s="157" t="str">
        <f t="shared" si="538"/>
        <v/>
      </c>
      <c r="AU1267" s="157" t="str">
        <f t="shared" si="539"/>
        <v/>
      </c>
      <c r="AV1267" s="109" t="str">
        <f t="shared" si="540"/>
        <v/>
      </c>
      <c r="AW1267" s="158" t="str">
        <f t="shared" si="541"/>
        <v/>
      </c>
      <c r="AX1267" s="158" t="str">
        <f t="shared" si="542"/>
        <v/>
      </c>
      <c r="AY1267" s="158" t="str">
        <f t="shared" si="543"/>
        <v/>
      </c>
      <c r="AZ1267" s="158" t="str">
        <f t="shared" si="544"/>
        <v/>
      </c>
      <c r="BA1267" s="157" t="str">
        <f t="shared" si="545"/>
        <v/>
      </c>
      <c r="BB1267" s="157" t="str">
        <f t="shared" si="546"/>
        <v/>
      </c>
      <c r="BC1267" s="157" t="str">
        <f t="shared" si="547"/>
        <v/>
      </c>
      <c r="BD1267" s="157" t="str">
        <f t="shared" si="548"/>
        <v/>
      </c>
      <c r="BE1267" s="158" t="str">
        <f t="shared" si="549"/>
        <v/>
      </c>
      <c r="BF1267" s="158" t="str">
        <f t="shared" si="550"/>
        <v/>
      </c>
      <c r="BG1267" s="158" t="str">
        <f t="shared" si="551"/>
        <v/>
      </c>
      <c r="BI1267" s="171" t="str">
        <f t="shared" si="557"/>
        <v/>
      </c>
      <c r="BJ1267" s="163" t="str">
        <f t="shared" si="558"/>
        <v/>
      </c>
      <c r="BK1267" s="163" t="str">
        <f t="shared" si="559"/>
        <v/>
      </c>
    </row>
    <row r="1268" spans="1:63" x14ac:dyDescent="0.25">
      <c r="A1268" s="110" t="s">
        <v>202</v>
      </c>
      <c r="B1268" s="117"/>
      <c r="C1268" s="118"/>
      <c r="D1268" s="119"/>
      <c r="E1268" s="120"/>
      <c r="F1268" s="117"/>
      <c r="G1268" s="119"/>
      <c r="H1268" s="119"/>
      <c r="I1268" s="119"/>
      <c r="J1268" s="121"/>
      <c r="K1268" s="122"/>
      <c r="L1268" s="123"/>
      <c r="M1268" s="124"/>
      <c r="N1268" s="125"/>
      <c r="O1268" s="122"/>
      <c r="P1268" s="123"/>
      <c r="Q1268" s="124"/>
      <c r="R1268" s="126"/>
      <c r="S1268" s="122"/>
      <c r="T1268" s="123"/>
      <c r="U1268" s="127"/>
      <c r="V1268" s="128"/>
      <c r="AH1268" s="42" t="b">
        <f t="shared" si="552"/>
        <v>0</v>
      </c>
      <c r="AI1268" s="42" t="str">
        <f t="shared" si="553"/>
        <v/>
      </c>
      <c r="AJ1268" s="42" t="str">
        <f>IF(AND(AH1268,D1268&lt;&gt;""),COUNTIF($AI$12:AI1268,AI1268),"")</f>
        <v/>
      </c>
      <c r="AK1268" s="42" t="str">
        <f t="shared" si="554"/>
        <v/>
      </c>
      <c r="AL1268" s="42" t="str">
        <f t="shared" si="555"/>
        <v/>
      </c>
      <c r="AM1268" s="42">
        <f t="shared" si="556"/>
        <v>0</v>
      </c>
      <c r="AN1268" s="109" t="str">
        <f t="shared" si="532"/>
        <v/>
      </c>
      <c r="AO1268" s="109" t="str">
        <f t="shared" si="533"/>
        <v/>
      </c>
      <c r="AP1268" s="109" t="str">
        <f t="shared" si="534"/>
        <v/>
      </c>
      <c r="AQ1268" s="109" t="str">
        <f t="shared" si="535"/>
        <v/>
      </c>
      <c r="AR1268" s="109" t="str">
        <f t="shared" si="536"/>
        <v/>
      </c>
      <c r="AS1268" s="158" t="str">
        <f t="shared" si="537"/>
        <v/>
      </c>
      <c r="AT1268" s="157" t="str">
        <f t="shared" si="538"/>
        <v/>
      </c>
      <c r="AU1268" s="157" t="str">
        <f t="shared" si="539"/>
        <v/>
      </c>
      <c r="AV1268" s="109" t="str">
        <f t="shared" si="540"/>
        <v/>
      </c>
      <c r="AW1268" s="158" t="str">
        <f t="shared" si="541"/>
        <v/>
      </c>
      <c r="AX1268" s="158" t="str">
        <f t="shared" si="542"/>
        <v/>
      </c>
      <c r="AY1268" s="158" t="str">
        <f t="shared" si="543"/>
        <v/>
      </c>
      <c r="AZ1268" s="158" t="str">
        <f t="shared" si="544"/>
        <v/>
      </c>
      <c r="BA1268" s="157" t="str">
        <f t="shared" si="545"/>
        <v/>
      </c>
      <c r="BB1268" s="157" t="str">
        <f t="shared" si="546"/>
        <v/>
      </c>
      <c r="BC1268" s="157" t="str">
        <f t="shared" si="547"/>
        <v/>
      </c>
      <c r="BD1268" s="157" t="str">
        <f t="shared" si="548"/>
        <v/>
      </c>
      <c r="BE1268" s="158" t="str">
        <f t="shared" si="549"/>
        <v/>
      </c>
      <c r="BF1268" s="158" t="str">
        <f t="shared" si="550"/>
        <v/>
      </c>
      <c r="BG1268" s="158" t="str">
        <f t="shared" si="551"/>
        <v/>
      </c>
      <c r="BI1268" s="171" t="str">
        <f t="shared" si="557"/>
        <v/>
      </c>
      <c r="BJ1268" s="163" t="str">
        <f t="shared" si="558"/>
        <v/>
      </c>
      <c r="BK1268" s="163" t="str">
        <f t="shared" si="559"/>
        <v/>
      </c>
    </row>
    <row r="1269" spans="1:63" x14ac:dyDescent="0.25">
      <c r="A1269" s="110" t="s">
        <v>202</v>
      </c>
      <c r="B1269" s="117"/>
      <c r="C1269" s="118"/>
      <c r="D1269" s="119"/>
      <c r="E1269" s="120"/>
      <c r="F1269" s="117"/>
      <c r="G1269" s="119"/>
      <c r="H1269" s="119"/>
      <c r="I1269" s="119"/>
      <c r="J1269" s="121"/>
      <c r="K1269" s="122"/>
      <c r="L1269" s="123"/>
      <c r="M1269" s="124"/>
      <c r="N1269" s="125"/>
      <c r="O1269" s="122"/>
      <c r="P1269" s="123"/>
      <c r="Q1269" s="124"/>
      <c r="R1269" s="126"/>
      <c r="S1269" s="122"/>
      <c r="T1269" s="123"/>
      <c r="U1269" s="127"/>
      <c r="V1269" s="128"/>
      <c r="AH1269" s="42" t="b">
        <f t="shared" si="552"/>
        <v>0</v>
      </c>
      <c r="AI1269" s="42" t="str">
        <f t="shared" si="553"/>
        <v/>
      </c>
      <c r="AJ1269" s="42" t="str">
        <f>IF(AND(AH1269,D1269&lt;&gt;""),COUNTIF($AI$12:AI1269,AI1269),"")</f>
        <v/>
      </c>
      <c r="AK1269" s="42" t="str">
        <f t="shared" si="554"/>
        <v/>
      </c>
      <c r="AL1269" s="42" t="str">
        <f t="shared" si="555"/>
        <v/>
      </c>
      <c r="AM1269" s="42">
        <f t="shared" si="556"/>
        <v>1</v>
      </c>
      <c r="AN1269" s="109" t="str">
        <f t="shared" si="532"/>
        <v/>
      </c>
      <c r="AO1269" s="109" t="str">
        <f t="shared" si="533"/>
        <v/>
      </c>
      <c r="AP1269" s="109" t="str">
        <f t="shared" si="534"/>
        <v/>
      </c>
      <c r="AQ1269" s="109" t="str">
        <f t="shared" si="535"/>
        <v/>
      </c>
      <c r="AR1269" s="109" t="str">
        <f t="shared" si="536"/>
        <v/>
      </c>
      <c r="AS1269" s="158" t="str">
        <f t="shared" si="537"/>
        <v/>
      </c>
      <c r="AT1269" s="157" t="str">
        <f t="shared" si="538"/>
        <v/>
      </c>
      <c r="AU1269" s="157" t="str">
        <f t="shared" si="539"/>
        <v/>
      </c>
      <c r="AV1269" s="109" t="str">
        <f t="shared" si="540"/>
        <v/>
      </c>
      <c r="AW1269" s="158" t="str">
        <f t="shared" si="541"/>
        <v/>
      </c>
      <c r="AX1269" s="158" t="str">
        <f t="shared" si="542"/>
        <v/>
      </c>
      <c r="AY1269" s="158" t="str">
        <f t="shared" si="543"/>
        <v/>
      </c>
      <c r="AZ1269" s="158" t="str">
        <f t="shared" si="544"/>
        <v/>
      </c>
      <c r="BA1269" s="157" t="str">
        <f t="shared" si="545"/>
        <v/>
      </c>
      <c r="BB1269" s="157" t="str">
        <f t="shared" si="546"/>
        <v/>
      </c>
      <c r="BC1269" s="157" t="str">
        <f t="shared" si="547"/>
        <v/>
      </c>
      <c r="BD1269" s="157" t="str">
        <f t="shared" si="548"/>
        <v/>
      </c>
      <c r="BE1269" s="158" t="str">
        <f t="shared" si="549"/>
        <v/>
      </c>
      <c r="BF1269" s="158" t="str">
        <f t="shared" si="550"/>
        <v/>
      </c>
      <c r="BG1269" s="158" t="str">
        <f t="shared" si="551"/>
        <v/>
      </c>
      <c r="BI1269" s="171" t="str">
        <f t="shared" si="557"/>
        <v/>
      </c>
      <c r="BJ1269" s="163" t="str">
        <f t="shared" si="558"/>
        <v/>
      </c>
      <c r="BK1269" s="163" t="str">
        <f t="shared" si="559"/>
        <v/>
      </c>
    </row>
    <row r="1270" spans="1:63" x14ac:dyDescent="0.25">
      <c r="A1270" s="110" t="s">
        <v>202</v>
      </c>
      <c r="B1270" s="117"/>
      <c r="C1270" s="118"/>
      <c r="D1270" s="119"/>
      <c r="E1270" s="120"/>
      <c r="F1270" s="117"/>
      <c r="G1270" s="119"/>
      <c r="H1270" s="119"/>
      <c r="I1270" s="119"/>
      <c r="J1270" s="121"/>
      <c r="K1270" s="122"/>
      <c r="L1270" s="123"/>
      <c r="M1270" s="124"/>
      <c r="N1270" s="125"/>
      <c r="O1270" s="122"/>
      <c r="P1270" s="123"/>
      <c r="Q1270" s="124"/>
      <c r="R1270" s="126"/>
      <c r="S1270" s="122"/>
      <c r="T1270" s="123"/>
      <c r="U1270" s="127"/>
      <c r="V1270" s="128"/>
      <c r="AH1270" s="42" t="b">
        <f t="shared" si="552"/>
        <v>0</v>
      </c>
      <c r="AI1270" s="42" t="str">
        <f t="shared" si="553"/>
        <v/>
      </c>
      <c r="AJ1270" s="42" t="str">
        <f>IF(AND(AH1270,D1270&lt;&gt;""),COUNTIF($AI$12:AI1270,AI1270),"")</f>
        <v/>
      </c>
      <c r="AK1270" s="42" t="str">
        <f t="shared" si="554"/>
        <v/>
      </c>
      <c r="AL1270" s="42" t="str">
        <f t="shared" si="555"/>
        <v/>
      </c>
      <c r="AM1270" s="42">
        <f t="shared" si="556"/>
        <v>0</v>
      </c>
      <c r="AN1270" s="109" t="str">
        <f t="shared" si="532"/>
        <v/>
      </c>
      <c r="AO1270" s="109" t="str">
        <f t="shared" si="533"/>
        <v/>
      </c>
      <c r="AP1270" s="109" t="str">
        <f t="shared" si="534"/>
        <v/>
      </c>
      <c r="AQ1270" s="109" t="str">
        <f t="shared" si="535"/>
        <v/>
      </c>
      <c r="AR1270" s="109" t="str">
        <f t="shared" si="536"/>
        <v/>
      </c>
      <c r="AS1270" s="158" t="str">
        <f t="shared" si="537"/>
        <v/>
      </c>
      <c r="AT1270" s="157" t="str">
        <f t="shared" si="538"/>
        <v/>
      </c>
      <c r="AU1270" s="157" t="str">
        <f t="shared" si="539"/>
        <v/>
      </c>
      <c r="AV1270" s="109" t="str">
        <f t="shared" si="540"/>
        <v/>
      </c>
      <c r="AW1270" s="158" t="str">
        <f t="shared" si="541"/>
        <v/>
      </c>
      <c r="AX1270" s="158" t="str">
        <f t="shared" si="542"/>
        <v/>
      </c>
      <c r="AY1270" s="158" t="str">
        <f t="shared" si="543"/>
        <v/>
      </c>
      <c r="AZ1270" s="158" t="str">
        <f t="shared" si="544"/>
        <v/>
      </c>
      <c r="BA1270" s="157" t="str">
        <f t="shared" si="545"/>
        <v/>
      </c>
      <c r="BB1270" s="157" t="str">
        <f t="shared" si="546"/>
        <v/>
      </c>
      <c r="BC1270" s="157" t="str">
        <f t="shared" si="547"/>
        <v/>
      </c>
      <c r="BD1270" s="157" t="str">
        <f t="shared" si="548"/>
        <v/>
      </c>
      <c r="BE1270" s="158" t="str">
        <f t="shared" si="549"/>
        <v/>
      </c>
      <c r="BF1270" s="158" t="str">
        <f t="shared" si="550"/>
        <v/>
      </c>
      <c r="BG1270" s="158" t="str">
        <f t="shared" si="551"/>
        <v/>
      </c>
      <c r="BI1270" s="171" t="str">
        <f t="shared" si="557"/>
        <v/>
      </c>
      <c r="BJ1270" s="163" t="str">
        <f t="shared" si="558"/>
        <v/>
      </c>
      <c r="BK1270" s="163" t="str">
        <f t="shared" si="559"/>
        <v/>
      </c>
    </row>
    <row r="1271" spans="1:63" x14ac:dyDescent="0.25">
      <c r="A1271" s="110" t="s">
        <v>202</v>
      </c>
      <c r="B1271" s="117"/>
      <c r="C1271" s="118"/>
      <c r="D1271" s="119"/>
      <c r="E1271" s="120"/>
      <c r="F1271" s="117"/>
      <c r="G1271" s="119"/>
      <c r="H1271" s="119"/>
      <c r="I1271" s="119"/>
      <c r="J1271" s="121"/>
      <c r="K1271" s="122"/>
      <c r="L1271" s="123"/>
      <c r="M1271" s="124"/>
      <c r="N1271" s="125"/>
      <c r="O1271" s="122"/>
      <c r="P1271" s="123"/>
      <c r="Q1271" s="124"/>
      <c r="R1271" s="126"/>
      <c r="S1271" s="122"/>
      <c r="T1271" s="123"/>
      <c r="U1271" s="127"/>
      <c r="V1271" s="128"/>
      <c r="AH1271" s="42" t="b">
        <f t="shared" si="552"/>
        <v>0</v>
      </c>
      <c r="AI1271" s="42" t="str">
        <f t="shared" si="553"/>
        <v/>
      </c>
      <c r="AJ1271" s="42" t="str">
        <f>IF(AND(AH1271,D1271&lt;&gt;""),COUNTIF($AI$12:AI1271,AI1271),"")</f>
        <v/>
      </c>
      <c r="AK1271" s="42" t="str">
        <f t="shared" si="554"/>
        <v/>
      </c>
      <c r="AL1271" s="42" t="str">
        <f t="shared" si="555"/>
        <v/>
      </c>
      <c r="AM1271" s="42">
        <f t="shared" si="556"/>
        <v>1</v>
      </c>
      <c r="AN1271" s="109" t="str">
        <f t="shared" si="532"/>
        <v/>
      </c>
      <c r="AO1271" s="109" t="str">
        <f t="shared" si="533"/>
        <v/>
      </c>
      <c r="AP1271" s="109" t="str">
        <f t="shared" si="534"/>
        <v/>
      </c>
      <c r="AQ1271" s="109" t="str">
        <f t="shared" si="535"/>
        <v/>
      </c>
      <c r="AR1271" s="109" t="str">
        <f t="shared" si="536"/>
        <v/>
      </c>
      <c r="AS1271" s="158" t="str">
        <f t="shared" si="537"/>
        <v/>
      </c>
      <c r="AT1271" s="157" t="str">
        <f t="shared" si="538"/>
        <v/>
      </c>
      <c r="AU1271" s="157" t="str">
        <f t="shared" si="539"/>
        <v/>
      </c>
      <c r="AV1271" s="109" t="str">
        <f t="shared" si="540"/>
        <v/>
      </c>
      <c r="AW1271" s="158" t="str">
        <f t="shared" si="541"/>
        <v/>
      </c>
      <c r="AX1271" s="158" t="str">
        <f t="shared" si="542"/>
        <v/>
      </c>
      <c r="AY1271" s="158" t="str">
        <f t="shared" si="543"/>
        <v/>
      </c>
      <c r="AZ1271" s="158" t="str">
        <f t="shared" si="544"/>
        <v/>
      </c>
      <c r="BA1271" s="157" t="str">
        <f t="shared" si="545"/>
        <v/>
      </c>
      <c r="BB1271" s="157" t="str">
        <f t="shared" si="546"/>
        <v/>
      </c>
      <c r="BC1271" s="157" t="str">
        <f t="shared" si="547"/>
        <v/>
      </c>
      <c r="BD1271" s="157" t="str">
        <f t="shared" si="548"/>
        <v/>
      </c>
      <c r="BE1271" s="158" t="str">
        <f t="shared" si="549"/>
        <v/>
      </c>
      <c r="BF1271" s="158" t="str">
        <f t="shared" si="550"/>
        <v/>
      </c>
      <c r="BG1271" s="158" t="str">
        <f t="shared" si="551"/>
        <v/>
      </c>
      <c r="BI1271" s="171" t="str">
        <f t="shared" si="557"/>
        <v/>
      </c>
      <c r="BJ1271" s="163" t="str">
        <f t="shared" si="558"/>
        <v/>
      </c>
      <c r="BK1271" s="163" t="str">
        <f t="shared" si="559"/>
        <v/>
      </c>
    </row>
    <row r="1272" spans="1:63" x14ac:dyDescent="0.25">
      <c r="A1272" s="110" t="s">
        <v>202</v>
      </c>
      <c r="B1272" s="117"/>
      <c r="C1272" s="118"/>
      <c r="D1272" s="119"/>
      <c r="E1272" s="120"/>
      <c r="F1272" s="117"/>
      <c r="G1272" s="119"/>
      <c r="H1272" s="119"/>
      <c r="I1272" s="119"/>
      <c r="J1272" s="121"/>
      <c r="K1272" s="122"/>
      <c r="L1272" s="123"/>
      <c r="M1272" s="124"/>
      <c r="N1272" s="125"/>
      <c r="O1272" s="122"/>
      <c r="P1272" s="123"/>
      <c r="Q1272" s="124"/>
      <c r="R1272" s="126"/>
      <c r="S1272" s="122"/>
      <c r="T1272" s="123"/>
      <c r="U1272" s="127"/>
      <c r="V1272" s="128"/>
      <c r="AH1272" s="42" t="b">
        <f t="shared" si="552"/>
        <v>0</v>
      </c>
      <c r="AI1272" s="42" t="str">
        <f t="shared" si="553"/>
        <v/>
      </c>
      <c r="AJ1272" s="42" t="str">
        <f>IF(AND(AH1272,D1272&lt;&gt;""),COUNTIF($AI$12:AI1272,AI1272),"")</f>
        <v/>
      </c>
      <c r="AK1272" s="42" t="str">
        <f t="shared" si="554"/>
        <v/>
      </c>
      <c r="AL1272" s="42" t="str">
        <f t="shared" si="555"/>
        <v/>
      </c>
      <c r="AM1272" s="42">
        <f t="shared" si="556"/>
        <v>0</v>
      </c>
      <c r="AN1272" s="109" t="str">
        <f t="shared" si="532"/>
        <v/>
      </c>
      <c r="AO1272" s="109" t="str">
        <f t="shared" si="533"/>
        <v/>
      </c>
      <c r="AP1272" s="109" t="str">
        <f t="shared" si="534"/>
        <v/>
      </c>
      <c r="AQ1272" s="109" t="str">
        <f t="shared" si="535"/>
        <v/>
      </c>
      <c r="AR1272" s="109" t="str">
        <f t="shared" si="536"/>
        <v/>
      </c>
      <c r="AS1272" s="158" t="str">
        <f t="shared" si="537"/>
        <v/>
      </c>
      <c r="AT1272" s="157" t="str">
        <f t="shared" si="538"/>
        <v/>
      </c>
      <c r="AU1272" s="157" t="str">
        <f t="shared" si="539"/>
        <v/>
      </c>
      <c r="AV1272" s="109" t="str">
        <f t="shared" si="540"/>
        <v/>
      </c>
      <c r="AW1272" s="158" t="str">
        <f t="shared" si="541"/>
        <v/>
      </c>
      <c r="AX1272" s="158" t="str">
        <f t="shared" si="542"/>
        <v/>
      </c>
      <c r="AY1272" s="158" t="str">
        <f t="shared" si="543"/>
        <v/>
      </c>
      <c r="AZ1272" s="158" t="str">
        <f t="shared" si="544"/>
        <v/>
      </c>
      <c r="BA1272" s="157" t="str">
        <f t="shared" si="545"/>
        <v/>
      </c>
      <c r="BB1272" s="157" t="str">
        <f t="shared" si="546"/>
        <v/>
      </c>
      <c r="BC1272" s="157" t="str">
        <f t="shared" si="547"/>
        <v/>
      </c>
      <c r="BD1272" s="157" t="str">
        <f t="shared" si="548"/>
        <v/>
      </c>
      <c r="BE1272" s="158" t="str">
        <f t="shared" si="549"/>
        <v/>
      </c>
      <c r="BF1272" s="158" t="str">
        <f t="shared" si="550"/>
        <v/>
      </c>
      <c r="BG1272" s="158" t="str">
        <f t="shared" si="551"/>
        <v/>
      </c>
      <c r="BI1272" s="171" t="str">
        <f t="shared" si="557"/>
        <v/>
      </c>
      <c r="BJ1272" s="163" t="str">
        <f t="shared" si="558"/>
        <v/>
      </c>
      <c r="BK1272" s="163" t="str">
        <f t="shared" si="559"/>
        <v/>
      </c>
    </row>
    <row r="1273" spans="1:63" x14ac:dyDescent="0.25">
      <c r="A1273" s="110" t="s">
        <v>202</v>
      </c>
      <c r="B1273" s="117"/>
      <c r="C1273" s="118"/>
      <c r="D1273" s="119"/>
      <c r="E1273" s="120"/>
      <c r="F1273" s="117"/>
      <c r="G1273" s="119"/>
      <c r="H1273" s="119"/>
      <c r="I1273" s="119"/>
      <c r="J1273" s="121"/>
      <c r="K1273" s="122"/>
      <c r="L1273" s="123"/>
      <c r="M1273" s="124"/>
      <c r="N1273" s="125"/>
      <c r="O1273" s="122"/>
      <c r="P1273" s="123"/>
      <c r="Q1273" s="124"/>
      <c r="R1273" s="126"/>
      <c r="S1273" s="122"/>
      <c r="T1273" s="123"/>
      <c r="U1273" s="127"/>
      <c r="V1273" s="128"/>
      <c r="AH1273" s="42" t="b">
        <f t="shared" si="552"/>
        <v>0</v>
      </c>
      <c r="AI1273" s="42" t="str">
        <f t="shared" si="553"/>
        <v/>
      </c>
      <c r="AJ1273" s="42" t="str">
        <f>IF(AND(AH1273,D1273&lt;&gt;""),COUNTIF($AI$12:AI1273,AI1273),"")</f>
        <v/>
      </c>
      <c r="AK1273" s="42" t="str">
        <f t="shared" si="554"/>
        <v/>
      </c>
      <c r="AL1273" s="42" t="str">
        <f t="shared" si="555"/>
        <v/>
      </c>
      <c r="AM1273" s="42">
        <f t="shared" si="556"/>
        <v>1</v>
      </c>
      <c r="AN1273" s="109" t="str">
        <f t="shared" si="532"/>
        <v/>
      </c>
      <c r="AO1273" s="109" t="str">
        <f t="shared" si="533"/>
        <v/>
      </c>
      <c r="AP1273" s="109" t="str">
        <f t="shared" si="534"/>
        <v/>
      </c>
      <c r="AQ1273" s="109" t="str">
        <f t="shared" si="535"/>
        <v/>
      </c>
      <c r="AR1273" s="109" t="str">
        <f t="shared" si="536"/>
        <v/>
      </c>
      <c r="AS1273" s="158" t="str">
        <f t="shared" si="537"/>
        <v/>
      </c>
      <c r="AT1273" s="157" t="str">
        <f t="shared" si="538"/>
        <v/>
      </c>
      <c r="AU1273" s="157" t="str">
        <f t="shared" si="539"/>
        <v/>
      </c>
      <c r="AV1273" s="109" t="str">
        <f t="shared" si="540"/>
        <v/>
      </c>
      <c r="AW1273" s="158" t="str">
        <f t="shared" si="541"/>
        <v/>
      </c>
      <c r="AX1273" s="158" t="str">
        <f t="shared" si="542"/>
        <v/>
      </c>
      <c r="AY1273" s="158" t="str">
        <f t="shared" si="543"/>
        <v/>
      </c>
      <c r="AZ1273" s="158" t="str">
        <f t="shared" si="544"/>
        <v/>
      </c>
      <c r="BA1273" s="157" t="str">
        <f t="shared" si="545"/>
        <v/>
      </c>
      <c r="BB1273" s="157" t="str">
        <f t="shared" si="546"/>
        <v/>
      </c>
      <c r="BC1273" s="157" t="str">
        <f t="shared" si="547"/>
        <v/>
      </c>
      <c r="BD1273" s="157" t="str">
        <f t="shared" si="548"/>
        <v/>
      </c>
      <c r="BE1273" s="158" t="str">
        <f t="shared" si="549"/>
        <v/>
      </c>
      <c r="BF1273" s="158" t="str">
        <f t="shared" si="550"/>
        <v/>
      </c>
      <c r="BG1273" s="158" t="str">
        <f t="shared" si="551"/>
        <v/>
      </c>
      <c r="BI1273" s="171" t="str">
        <f t="shared" si="557"/>
        <v/>
      </c>
      <c r="BJ1273" s="163" t="str">
        <f t="shared" si="558"/>
        <v/>
      </c>
      <c r="BK1273" s="163" t="str">
        <f t="shared" si="559"/>
        <v/>
      </c>
    </row>
    <row r="1274" spans="1:63" x14ac:dyDescent="0.25">
      <c r="A1274" s="110" t="s">
        <v>202</v>
      </c>
      <c r="B1274" s="117"/>
      <c r="C1274" s="118"/>
      <c r="D1274" s="119"/>
      <c r="E1274" s="120"/>
      <c r="F1274" s="117"/>
      <c r="G1274" s="119"/>
      <c r="H1274" s="119"/>
      <c r="I1274" s="119"/>
      <c r="J1274" s="121"/>
      <c r="K1274" s="122"/>
      <c r="L1274" s="123"/>
      <c r="M1274" s="124"/>
      <c r="N1274" s="125"/>
      <c r="O1274" s="122"/>
      <c r="P1274" s="123"/>
      <c r="Q1274" s="124"/>
      <c r="R1274" s="126"/>
      <c r="S1274" s="122"/>
      <c r="T1274" s="123"/>
      <c r="U1274" s="127"/>
      <c r="V1274" s="128"/>
      <c r="AH1274" s="42" t="b">
        <f t="shared" si="552"/>
        <v>0</v>
      </c>
      <c r="AI1274" s="42" t="str">
        <f t="shared" si="553"/>
        <v/>
      </c>
      <c r="AJ1274" s="42" t="str">
        <f>IF(AND(AH1274,D1274&lt;&gt;""),COUNTIF($AI$12:AI1274,AI1274),"")</f>
        <v/>
      </c>
      <c r="AK1274" s="42" t="str">
        <f t="shared" si="554"/>
        <v/>
      </c>
      <c r="AL1274" s="42" t="str">
        <f t="shared" si="555"/>
        <v/>
      </c>
      <c r="AM1274" s="42">
        <f t="shared" si="556"/>
        <v>0</v>
      </c>
      <c r="AN1274" s="109" t="str">
        <f t="shared" si="532"/>
        <v/>
      </c>
      <c r="AO1274" s="109" t="str">
        <f t="shared" si="533"/>
        <v/>
      </c>
      <c r="AP1274" s="109" t="str">
        <f t="shared" si="534"/>
        <v/>
      </c>
      <c r="AQ1274" s="109" t="str">
        <f t="shared" si="535"/>
        <v/>
      </c>
      <c r="AR1274" s="109" t="str">
        <f t="shared" si="536"/>
        <v/>
      </c>
      <c r="AS1274" s="158" t="str">
        <f t="shared" si="537"/>
        <v/>
      </c>
      <c r="AT1274" s="157" t="str">
        <f t="shared" si="538"/>
        <v/>
      </c>
      <c r="AU1274" s="157" t="str">
        <f t="shared" si="539"/>
        <v/>
      </c>
      <c r="AV1274" s="109" t="str">
        <f t="shared" si="540"/>
        <v/>
      </c>
      <c r="AW1274" s="158" t="str">
        <f t="shared" si="541"/>
        <v/>
      </c>
      <c r="AX1274" s="158" t="str">
        <f t="shared" si="542"/>
        <v/>
      </c>
      <c r="AY1274" s="158" t="str">
        <f t="shared" si="543"/>
        <v/>
      </c>
      <c r="AZ1274" s="158" t="str">
        <f t="shared" si="544"/>
        <v/>
      </c>
      <c r="BA1274" s="157" t="str">
        <f t="shared" si="545"/>
        <v/>
      </c>
      <c r="BB1274" s="157" t="str">
        <f t="shared" si="546"/>
        <v/>
      </c>
      <c r="BC1274" s="157" t="str">
        <f t="shared" si="547"/>
        <v/>
      </c>
      <c r="BD1274" s="157" t="str">
        <f t="shared" si="548"/>
        <v/>
      </c>
      <c r="BE1274" s="158" t="str">
        <f t="shared" si="549"/>
        <v/>
      </c>
      <c r="BF1274" s="158" t="str">
        <f t="shared" si="550"/>
        <v/>
      </c>
      <c r="BG1274" s="158" t="str">
        <f t="shared" si="551"/>
        <v/>
      </c>
      <c r="BI1274" s="171" t="str">
        <f t="shared" si="557"/>
        <v/>
      </c>
      <c r="BJ1274" s="163" t="str">
        <f t="shared" si="558"/>
        <v/>
      </c>
      <c r="BK1274" s="163" t="str">
        <f t="shared" si="559"/>
        <v/>
      </c>
    </row>
    <row r="1275" spans="1:63" x14ac:dyDescent="0.25">
      <c r="A1275" s="110" t="s">
        <v>202</v>
      </c>
      <c r="B1275" s="117"/>
      <c r="C1275" s="118"/>
      <c r="D1275" s="119"/>
      <c r="E1275" s="120"/>
      <c r="F1275" s="117"/>
      <c r="G1275" s="119"/>
      <c r="H1275" s="119"/>
      <c r="I1275" s="119"/>
      <c r="J1275" s="121"/>
      <c r="K1275" s="122"/>
      <c r="L1275" s="123"/>
      <c r="M1275" s="124"/>
      <c r="N1275" s="125"/>
      <c r="O1275" s="122"/>
      <c r="P1275" s="123"/>
      <c r="Q1275" s="124"/>
      <c r="R1275" s="126"/>
      <c r="S1275" s="122"/>
      <c r="T1275" s="123"/>
      <c r="U1275" s="127"/>
      <c r="V1275" s="128"/>
      <c r="AH1275" s="42" t="b">
        <f t="shared" si="552"/>
        <v>0</v>
      </c>
      <c r="AI1275" s="42" t="str">
        <f t="shared" si="553"/>
        <v/>
      </c>
      <c r="AJ1275" s="42" t="str">
        <f>IF(AND(AH1275,D1275&lt;&gt;""),COUNTIF($AI$12:AI1275,AI1275),"")</f>
        <v/>
      </c>
      <c r="AK1275" s="42" t="str">
        <f t="shared" si="554"/>
        <v/>
      </c>
      <c r="AL1275" s="42" t="str">
        <f t="shared" si="555"/>
        <v/>
      </c>
      <c r="AM1275" s="42">
        <f t="shared" si="556"/>
        <v>1</v>
      </c>
      <c r="AN1275" s="109" t="str">
        <f t="shared" si="532"/>
        <v/>
      </c>
      <c r="AO1275" s="109" t="str">
        <f t="shared" si="533"/>
        <v/>
      </c>
      <c r="AP1275" s="109" t="str">
        <f t="shared" si="534"/>
        <v/>
      </c>
      <c r="AQ1275" s="109" t="str">
        <f t="shared" si="535"/>
        <v/>
      </c>
      <c r="AR1275" s="109" t="str">
        <f t="shared" si="536"/>
        <v/>
      </c>
      <c r="AS1275" s="158" t="str">
        <f t="shared" si="537"/>
        <v/>
      </c>
      <c r="AT1275" s="157" t="str">
        <f t="shared" si="538"/>
        <v/>
      </c>
      <c r="AU1275" s="157" t="str">
        <f t="shared" si="539"/>
        <v/>
      </c>
      <c r="AV1275" s="109" t="str">
        <f t="shared" si="540"/>
        <v/>
      </c>
      <c r="AW1275" s="158" t="str">
        <f t="shared" si="541"/>
        <v/>
      </c>
      <c r="AX1275" s="158" t="str">
        <f t="shared" si="542"/>
        <v/>
      </c>
      <c r="AY1275" s="158" t="str">
        <f t="shared" si="543"/>
        <v/>
      </c>
      <c r="AZ1275" s="158" t="str">
        <f t="shared" si="544"/>
        <v/>
      </c>
      <c r="BA1275" s="157" t="str">
        <f t="shared" si="545"/>
        <v/>
      </c>
      <c r="BB1275" s="157" t="str">
        <f t="shared" si="546"/>
        <v/>
      </c>
      <c r="BC1275" s="157" t="str">
        <f t="shared" si="547"/>
        <v/>
      </c>
      <c r="BD1275" s="157" t="str">
        <f t="shared" si="548"/>
        <v/>
      </c>
      <c r="BE1275" s="158" t="str">
        <f t="shared" si="549"/>
        <v/>
      </c>
      <c r="BF1275" s="158" t="str">
        <f t="shared" si="550"/>
        <v/>
      </c>
      <c r="BG1275" s="158" t="str">
        <f t="shared" si="551"/>
        <v/>
      </c>
      <c r="BI1275" s="171" t="str">
        <f t="shared" si="557"/>
        <v/>
      </c>
      <c r="BJ1275" s="163" t="str">
        <f t="shared" si="558"/>
        <v/>
      </c>
      <c r="BK1275" s="163" t="str">
        <f t="shared" si="559"/>
        <v/>
      </c>
    </row>
    <row r="1276" spans="1:63" x14ac:dyDescent="0.25">
      <c r="A1276" s="110" t="s">
        <v>202</v>
      </c>
      <c r="B1276" s="117"/>
      <c r="C1276" s="118"/>
      <c r="D1276" s="119"/>
      <c r="E1276" s="120"/>
      <c r="F1276" s="117"/>
      <c r="G1276" s="119"/>
      <c r="H1276" s="119"/>
      <c r="I1276" s="119"/>
      <c r="J1276" s="121"/>
      <c r="K1276" s="122"/>
      <c r="L1276" s="123"/>
      <c r="M1276" s="124"/>
      <c r="N1276" s="125"/>
      <c r="O1276" s="122"/>
      <c r="P1276" s="123"/>
      <c r="Q1276" s="124"/>
      <c r="R1276" s="126"/>
      <c r="S1276" s="122"/>
      <c r="T1276" s="123"/>
      <c r="U1276" s="127"/>
      <c r="V1276" s="128"/>
      <c r="AH1276" s="42" t="b">
        <f t="shared" si="552"/>
        <v>0</v>
      </c>
      <c r="AI1276" s="42" t="str">
        <f t="shared" si="553"/>
        <v/>
      </c>
      <c r="AJ1276" s="42" t="str">
        <f>IF(AND(AH1276,D1276&lt;&gt;""),COUNTIF($AI$12:AI1276,AI1276),"")</f>
        <v/>
      </c>
      <c r="AK1276" s="42" t="str">
        <f t="shared" si="554"/>
        <v/>
      </c>
      <c r="AL1276" s="42" t="str">
        <f t="shared" si="555"/>
        <v/>
      </c>
      <c r="AM1276" s="42">
        <f t="shared" si="556"/>
        <v>0</v>
      </c>
      <c r="AN1276" s="109" t="str">
        <f t="shared" si="532"/>
        <v/>
      </c>
      <c r="AO1276" s="109" t="str">
        <f t="shared" si="533"/>
        <v/>
      </c>
      <c r="AP1276" s="109" t="str">
        <f t="shared" si="534"/>
        <v/>
      </c>
      <c r="AQ1276" s="109" t="str">
        <f t="shared" si="535"/>
        <v/>
      </c>
      <c r="AR1276" s="109" t="str">
        <f t="shared" si="536"/>
        <v/>
      </c>
      <c r="AS1276" s="158" t="str">
        <f t="shared" si="537"/>
        <v/>
      </c>
      <c r="AT1276" s="157" t="str">
        <f t="shared" si="538"/>
        <v/>
      </c>
      <c r="AU1276" s="157" t="str">
        <f t="shared" si="539"/>
        <v/>
      </c>
      <c r="AV1276" s="109" t="str">
        <f t="shared" si="540"/>
        <v/>
      </c>
      <c r="AW1276" s="158" t="str">
        <f t="shared" si="541"/>
        <v/>
      </c>
      <c r="AX1276" s="158" t="str">
        <f t="shared" si="542"/>
        <v/>
      </c>
      <c r="AY1276" s="158" t="str">
        <f t="shared" si="543"/>
        <v/>
      </c>
      <c r="AZ1276" s="158" t="str">
        <f t="shared" si="544"/>
        <v/>
      </c>
      <c r="BA1276" s="157" t="str">
        <f t="shared" si="545"/>
        <v/>
      </c>
      <c r="BB1276" s="157" t="str">
        <f t="shared" si="546"/>
        <v/>
      </c>
      <c r="BC1276" s="157" t="str">
        <f t="shared" si="547"/>
        <v/>
      </c>
      <c r="BD1276" s="157" t="str">
        <f t="shared" si="548"/>
        <v/>
      </c>
      <c r="BE1276" s="158" t="str">
        <f t="shared" si="549"/>
        <v/>
      </c>
      <c r="BF1276" s="158" t="str">
        <f t="shared" si="550"/>
        <v/>
      </c>
      <c r="BG1276" s="158" t="str">
        <f t="shared" si="551"/>
        <v/>
      </c>
      <c r="BI1276" s="171" t="str">
        <f t="shared" si="557"/>
        <v/>
      </c>
      <c r="BJ1276" s="163" t="str">
        <f t="shared" si="558"/>
        <v/>
      </c>
      <c r="BK1276" s="163" t="str">
        <f t="shared" si="559"/>
        <v/>
      </c>
    </row>
    <row r="1277" spans="1:63" x14ac:dyDescent="0.25">
      <c r="A1277" s="110" t="s">
        <v>202</v>
      </c>
      <c r="B1277" s="117"/>
      <c r="C1277" s="118"/>
      <c r="D1277" s="119"/>
      <c r="E1277" s="120"/>
      <c r="F1277" s="117"/>
      <c r="G1277" s="119"/>
      <c r="H1277" s="119"/>
      <c r="I1277" s="119"/>
      <c r="J1277" s="121"/>
      <c r="K1277" s="122"/>
      <c r="L1277" s="123"/>
      <c r="M1277" s="124"/>
      <c r="N1277" s="125"/>
      <c r="O1277" s="122"/>
      <c r="P1277" s="123"/>
      <c r="Q1277" s="124"/>
      <c r="R1277" s="126"/>
      <c r="S1277" s="122"/>
      <c r="T1277" s="123"/>
      <c r="U1277" s="127"/>
      <c r="V1277" s="128"/>
      <c r="AH1277" s="42" t="b">
        <f t="shared" si="552"/>
        <v>0</v>
      </c>
      <c r="AI1277" s="42" t="str">
        <f t="shared" si="553"/>
        <v/>
      </c>
      <c r="AJ1277" s="42" t="str">
        <f>IF(AND(AH1277,D1277&lt;&gt;""),COUNTIF($AI$12:AI1277,AI1277),"")</f>
        <v/>
      </c>
      <c r="AK1277" s="42" t="str">
        <f t="shared" si="554"/>
        <v/>
      </c>
      <c r="AL1277" s="42" t="str">
        <f t="shared" si="555"/>
        <v/>
      </c>
      <c r="AM1277" s="42">
        <f t="shared" si="556"/>
        <v>1</v>
      </c>
      <c r="AN1277" s="109" t="str">
        <f t="shared" si="532"/>
        <v/>
      </c>
      <c r="AO1277" s="109" t="str">
        <f t="shared" si="533"/>
        <v/>
      </c>
      <c r="AP1277" s="109" t="str">
        <f t="shared" si="534"/>
        <v/>
      </c>
      <c r="AQ1277" s="109" t="str">
        <f t="shared" si="535"/>
        <v/>
      </c>
      <c r="AR1277" s="109" t="str">
        <f t="shared" si="536"/>
        <v/>
      </c>
      <c r="AS1277" s="158" t="str">
        <f t="shared" si="537"/>
        <v/>
      </c>
      <c r="AT1277" s="157" t="str">
        <f t="shared" si="538"/>
        <v/>
      </c>
      <c r="AU1277" s="157" t="str">
        <f t="shared" si="539"/>
        <v/>
      </c>
      <c r="AV1277" s="109" t="str">
        <f t="shared" si="540"/>
        <v/>
      </c>
      <c r="AW1277" s="158" t="str">
        <f t="shared" si="541"/>
        <v/>
      </c>
      <c r="AX1277" s="158" t="str">
        <f t="shared" si="542"/>
        <v/>
      </c>
      <c r="AY1277" s="158" t="str">
        <f t="shared" si="543"/>
        <v/>
      </c>
      <c r="AZ1277" s="158" t="str">
        <f t="shared" si="544"/>
        <v/>
      </c>
      <c r="BA1277" s="157" t="str">
        <f t="shared" si="545"/>
        <v/>
      </c>
      <c r="BB1277" s="157" t="str">
        <f t="shared" si="546"/>
        <v/>
      </c>
      <c r="BC1277" s="157" t="str">
        <f t="shared" si="547"/>
        <v/>
      </c>
      <c r="BD1277" s="157" t="str">
        <f t="shared" si="548"/>
        <v/>
      </c>
      <c r="BE1277" s="158" t="str">
        <f t="shared" si="549"/>
        <v/>
      </c>
      <c r="BF1277" s="158" t="str">
        <f t="shared" si="550"/>
        <v/>
      </c>
      <c r="BG1277" s="158" t="str">
        <f t="shared" si="551"/>
        <v/>
      </c>
      <c r="BI1277" s="171" t="str">
        <f t="shared" si="557"/>
        <v/>
      </c>
      <c r="BJ1277" s="163" t="str">
        <f t="shared" si="558"/>
        <v/>
      </c>
      <c r="BK1277" s="163" t="str">
        <f t="shared" si="559"/>
        <v/>
      </c>
    </row>
    <row r="1278" spans="1:63" x14ac:dyDescent="0.25">
      <c r="A1278" s="110" t="s">
        <v>202</v>
      </c>
      <c r="B1278" s="117"/>
      <c r="C1278" s="118"/>
      <c r="D1278" s="119"/>
      <c r="E1278" s="120"/>
      <c r="F1278" s="117"/>
      <c r="G1278" s="119"/>
      <c r="H1278" s="119"/>
      <c r="I1278" s="119"/>
      <c r="J1278" s="121"/>
      <c r="K1278" s="122"/>
      <c r="L1278" s="123"/>
      <c r="M1278" s="124"/>
      <c r="N1278" s="125"/>
      <c r="O1278" s="122"/>
      <c r="P1278" s="123"/>
      <c r="Q1278" s="124"/>
      <c r="R1278" s="126"/>
      <c r="S1278" s="122"/>
      <c r="T1278" s="123"/>
      <c r="U1278" s="127"/>
      <c r="V1278" s="128"/>
      <c r="AH1278" s="42" t="b">
        <f t="shared" si="552"/>
        <v>0</v>
      </c>
      <c r="AI1278" s="42" t="str">
        <f t="shared" si="553"/>
        <v/>
      </c>
      <c r="AJ1278" s="42" t="str">
        <f>IF(AND(AH1278,D1278&lt;&gt;""),COUNTIF($AI$12:AI1278,AI1278),"")</f>
        <v/>
      </c>
      <c r="AK1278" s="42" t="str">
        <f t="shared" si="554"/>
        <v/>
      </c>
      <c r="AL1278" s="42" t="str">
        <f t="shared" si="555"/>
        <v/>
      </c>
      <c r="AM1278" s="42">
        <f t="shared" si="556"/>
        <v>0</v>
      </c>
      <c r="AN1278" s="109" t="str">
        <f t="shared" si="532"/>
        <v/>
      </c>
      <c r="AO1278" s="109" t="str">
        <f t="shared" si="533"/>
        <v/>
      </c>
      <c r="AP1278" s="109" t="str">
        <f t="shared" si="534"/>
        <v/>
      </c>
      <c r="AQ1278" s="109" t="str">
        <f t="shared" si="535"/>
        <v/>
      </c>
      <c r="AR1278" s="109" t="str">
        <f t="shared" si="536"/>
        <v/>
      </c>
      <c r="AS1278" s="158" t="str">
        <f t="shared" si="537"/>
        <v/>
      </c>
      <c r="AT1278" s="157" t="str">
        <f t="shared" si="538"/>
        <v/>
      </c>
      <c r="AU1278" s="157" t="str">
        <f t="shared" si="539"/>
        <v/>
      </c>
      <c r="AV1278" s="109" t="str">
        <f t="shared" si="540"/>
        <v/>
      </c>
      <c r="AW1278" s="158" t="str">
        <f t="shared" si="541"/>
        <v/>
      </c>
      <c r="AX1278" s="158" t="str">
        <f t="shared" si="542"/>
        <v/>
      </c>
      <c r="AY1278" s="158" t="str">
        <f t="shared" si="543"/>
        <v/>
      </c>
      <c r="AZ1278" s="158" t="str">
        <f t="shared" si="544"/>
        <v/>
      </c>
      <c r="BA1278" s="157" t="str">
        <f t="shared" si="545"/>
        <v/>
      </c>
      <c r="BB1278" s="157" t="str">
        <f t="shared" si="546"/>
        <v/>
      </c>
      <c r="BC1278" s="157" t="str">
        <f t="shared" si="547"/>
        <v/>
      </c>
      <c r="BD1278" s="157" t="str">
        <f t="shared" si="548"/>
        <v/>
      </c>
      <c r="BE1278" s="158" t="str">
        <f t="shared" si="549"/>
        <v/>
      </c>
      <c r="BF1278" s="158" t="str">
        <f t="shared" si="550"/>
        <v/>
      </c>
      <c r="BG1278" s="158" t="str">
        <f t="shared" si="551"/>
        <v/>
      </c>
      <c r="BI1278" s="171" t="str">
        <f t="shared" si="557"/>
        <v/>
      </c>
      <c r="BJ1278" s="163" t="str">
        <f t="shared" si="558"/>
        <v/>
      </c>
      <c r="BK1278" s="163" t="str">
        <f t="shared" si="559"/>
        <v/>
      </c>
    </row>
    <row r="1279" spans="1:63" x14ac:dyDescent="0.25">
      <c r="A1279" s="110" t="s">
        <v>202</v>
      </c>
      <c r="B1279" s="117"/>
      <c r="C1279" s="118"/>
      <c r="D1279" s="119"/>
      <c r="E1279" s="120"/>
      <c r="F1279" s="117"/>
      <c r="G1279" s="119"/>
      <c r="H1279" s="119"/>
      <c r="I1279" s="119"/>
      <c r="J1279" s="121"/>
      <c r="K1279" s="122"/>
      <c r="L1279" s="123"/>
      <c r="M1279" s="124"/>
      <c r="N1279" s="125"/>
      <c r="O1279" s="122"/>
      <c r="P1279" s="123"/>
      <c r="Q1279" s="124"/>
      <c r="R1279" s="126"/>
      <c r="S1279" s="122"/>
      <c r="T1279" s="123"/>
      <c r="U1279" s="127"/>
      <c r="V1279" s="128"/>
      <c r="AH1279" s="42" t="b">
        <f t="shared" si="552"/>
        <v>0</v>
      </c>
      <c r="AI1279" s="42" t="str">
        <f t="shared" si="553"/>
        <v/>
      </c>
      <c r="AJ1279" s="42" t="str">
        <f>IF(AND(AH1279,D1279&lt;&gt;""),COUNTIF($AI$12:AI1279,AI1279),"")</f>
        <v/>
      </c>
      <c r="AK1279" s="42" t="str">
        <f t="shared" si="554"/>
        <v/>
      </c>
      <c r="AL1279" s="42" t="str">
        <f t="shared" si="555"/>
        <v/>
      </c>
      <c r="AM1279" s="42">
        <f t="shared" si="556"/>
        <v>1</v>
      </c>
      <c r="AN1279" s="109" t="str">
        <f t="shared" si="532"/>
        <v/>
      </c>
      <c r="AO1279" s="109" t="str">
        <f t="shared" si="533"/>
        <v/>
      </c>
      <c r="AP1279" s="109" t="str">
        <f t="shared" si="534"/>
        <v/>
      </c>
      <c r="AQ1279" s="109" t="str">
        <f t="shared" si="535"/>
        <v/>
      </c>
      <c r="AR1279" s="109" t="str">
        <f t="shared" si="536"/>
        <v/>
      </c>
      <c r="AS1279" s="158" t="str">
        <f t="shared" si="537"/>
        <v/>
      </c>
      <c r="AT1279" s="157" t="str">
        <f t="shared" si="538"/>
        <v/>
      </c>
      <c r="AU1279" s="157" t="str">
        <f t="shared" si="539"/>
        <v/>
      </c>
      <c r="AV1279" s="109" t="str">
        <f t="shared" si="540"/>
        <v/>
      </c>
      <c r="AW1279" s="158" t="str">
        <f t="shared" si="541"/>
        <v/>
      </c>
      <c r="AX1279" s="158" t="str">
        <f t="shared" si="542"/>
        <v/>
      </c>
      <c r="AY1279" s="158" t="str">
        <f t="shared" si="543"/>
        <v/>
      </c>
      <c r="AZ1279" s="158" t="str">
        <f t="shared" si="544"/>
        <v/>
      </c>
      <c r="BA1279" s="157" t="str">
        <f t="shared" si="545"/>
        <v/>
      </c>
      <c r="BB1279" s="157" t="str">
        <f t="shared" si="546"/>
        <v/>
      </c>
      <c r="BC1279" s="157" t="str">
        <f t="shared" si="547"/>
        <v/>
      </c>
      <c r="BD1279" s="157" t="str">
        <f t="shared" si="548"/>
        <v/>
      </c>
      <c r="BE1279" s="158" t="str">
        <f t="shared" si="549"/>
        <v/>
      </c>
      <c r="BF1279" s="158" t="str">
        <f t="shared" si="550"/>
        <v/>
      </c>
      <c r="BG1279" s="158" t="str">
        <f t="shared" si="551"/>
        <v/>
      </c>
      <c r="BI1279" s="171" t="str">
        <f t="shared" si="557"/>
        <v/>
      </c>
      <c r="BJ1279" s="163" t="str">
        <f t="shared" si="558"/>
        <v/>
      </c>
      <c r="BK1279" s="163" t="str">
        <f t="shared" si="559"/>
        <v/>
      </c>
    </row>
    <row r="1280" spans="1:63" x14ac:dyDescent="0.25">
      <c r="A1280" s="110" t="s">
        <v>202</v>
      </c>
      <c r="B1280" s="117"/>
      <c r="C1280" s="118"/>
      <c r="D1280" s="119"/>
      <c r="E1280" s="120"/>
      <c r="F1280" s="117"/>
      <c r="G1280" s="119"/>
      <c r="H1280" s="119"/>
      <c r="I1280" s="119"/>
      <c r="J1280" s="121"/>
      <c r="K1280" s="122"/>
      <c r="L1280" s="123"/>
      <c r="M1280" s="124"/>
      <c r="N1280" s="125"/>
      <c r="O1280" s="122"/>
      <c r="P1280" s="123"/>
      <c r="Q1280" s="124"/>
      <c r="R1280" s="126"/>
      <c r="S1280" s="122"/>
      <c r="T1280" s="123"/>
      <c r="U1280" s="127"/>
      <c r="V1280" s="128"/>
      <c r="AH1280" s="42" t="b">
        <f t="shared" si="552"/>
        <v>0</v>
      </c>
      <c r="AI1280" s="42" t="str">
        <f t="shared" si="553"/>
        <v/>
      </c>
      <c r="AJ1280" s="42" t="str">
        <f>IF(AND(AH1280,D1280&lt;&gt;""),COUNTIF($AI$12:AI1280,AI1280),"")</f>
        <v/>
      </c>
      <c r="AK1280" s="42" t="str">
        <f t="shared" si="554"/>
        <v/>
      </c>
      <c r="AL1280" s="42" t="str">
        <f t="shared" si="555"/>
        <v/>
      </c>
      <c r="AM1280" s="42">
        <f t="shared" si="556"/>
        <v>0</v>
      </c>
      <c r="AN1280" s="109" t="str">
        <f t="shared" si="532"/>
        <v/>
      </c>
      <c r="AO1280" s="109" t="str">
        <f t="shared" si="533"/>
        <v/>
      </c>
      <c r="AP1280" s="109" t="str">
        <f t="shared" si="534"/>
        <v/>
      </c>
      <c r="AQ1280" s="109" t="str">
        <f t="shared" si="535"/>
        <v/>
      </c>
      <c r="AR1280" s="109" t="str">
        <f t="shared" si="536"/>
        <v/>
      </c>
      <c r="AS1280" s="158" t="str">
        <f t="shared" si="537"/>
        <v/>
      </c>
      <c r="AT1280" s="157" t="str">
        <f t="shared" si="538"/>
        <v/>
      </c>
      <c r="AU1280" s="157" t="str">
        <f t="shared" si="539"/>
        <v/>
      </c>
      <c r="AV1280" s="109" t="str">
        <f t="shared" si="540"/>
        <v/>
      </c>
      <c r="AW1280" s="158" t="str">
        <f t="shared" si="541"/>
        <v/>
      </c>
      <c r="AX1280" s="158" t="str">
        <f t="shared" si="542"/>
        <v/>
      </c>
      <c r="AY1280" s="158" t="str">
        <f t="shared" si="543"/>
        <v/>
      </c>
      <c r="AZ1280" s="158" t="str">
        <f t="shared" si="544"/>
        <v/>
      </c>
      <c r="BA1280" s="157" t="str">
        <f t="shared" si="545"/>
        <v/>
      </c>
      <c r="BB1280" s="157" t="str">
        <f t="shared" si="546"/>
        <v/>
      </c>
      <c r="BC1280" s="157" t="str">
        <f t="shared" si="547"/>
        <v/>
      </c>
      <c r="BD1280" s="157" t="str">
        <f t="shared" si="548"/>
        <v/>
      </c>
      <c r="BE1280" s="158" t="str">
        <f t="shared" si="549"/>
        <v/>
      </c>
      <c r="BF1280" s="158" t="str">
        <f t="shared" si="550"/>
        <v/>
      </c>
      <c r="BG1280" s="158" t="str">
        <f t="shared" si="551"/>
        <v/>
      </c>
      <c r="BI1280" s="171" t="str">
        <f t="shared" si="557"/>
        <v/>
      </c>
      <c r="BJ1280" s="163" t="str">
        <f t="shared" si="558"/>
        <v/>
      </c>
      <c r="BK1280" s="163" t="str">
        <f t="shared" si="559"/>
        <v/>
      </c>
    </row>
    <row r="1281" spans="1:63" x14ac:dyDescent="0.25">
      <c r="A1281" s="110" t="s">
        <v>202</v>
      </c>
      <c r="B1281" s="117"/>
      <c r="C1281" s="118"/>
      <c r="D1281" s="119"/>
      <c r="E1281" s="120"/>
      <c r="F1281" s="117"/>
      <c r="G1281" s="119"/>
      <c r="H1281" s="119"/>
      <c r="I1281" s="119"/>
      <c r="J1281" s="121"/>
      <c r="K1281" s="122"/>
      <c r="L1281" s="123"/>
      <c r="M1281" s="124"/>
      <c r="N1281" s="125"/>
      <c r="O1281" s="122"/>
      <c r="P1281" s="123"/>
      <c r="Q1281" s="124"/>
      <c r="R1281" s="126"/>
      <c r="S1281" s="122"/>
      <c r="T1281" s="123"/>
      <c r="U1281" s="127"/>
      <c r="V1281" s="128"/>
      <c r="AH1281" s="42" t="b">
        <f t="shared" si="552"/>
        <v>0</v>
      </c>
      <c r="AI1281" s="42" t="str">
        <f t="shared" si="553"/>
        <v/>
      </c>
      <c r="AJ1281" s="42" t="str">
        <f>IF(AND(AH1281,D1281&lt;&gt;""),COUNTIF($AI$12:AI1281,AI1281),"")</f>
        <v/>
      </c>
      <c r="AK1281" s="42" t="str">
        <f t="shared" si="554"/>
        <v/>
      </c>
      <c r="AL1281" s="42" t="str">
        <f t="shared" si="555"/>
        <v/>
      </c>
      <c r="AM1281" s="42">
        <f t="shared" si="556"/>
        <v>1</v>
      </c>
      <c r="AN1281" s="109" t="str">
        <f t="shared" si="532"/>
        <v/>
      </c>
      <c r="AO1281" s="109" t="str">
        <f t="shared" si="533"/>
        <v/>
      </c>
      <c r="AP1281" s="109" t="str">
        <f t="shared" si="534"/>
        <v/>
      </c>
      <c r="AQ1281" s="109" t="str">
        <f t="shared" si="535"/>
        <v/>
      </c>
      <c r="AR1281" s="109" t="str">
        <f t="shared" si="536"/>
        <v/>
      </c>
      <c r="AS1281" s="158" t="str">
        <f t="shared" si="537"/>
        <v/>
      </c>
      <c r="AT1281" s="157" t="str">
        <f t="shared" si="538"/>
        <v/>
      </c>
      <c r="AU1281" s="157" t="str">
        <f t="shared" si="539"/>
        <v/>
      </c>
      <c r="AV1281" s="109" t="str">
        <f t="shared" si="540"/>
        <v/>
      </c>
      <c r="AW1281" s="158" t="str">
        <f t="shared" si="541"/>
        <v/>
      </c>
      <c r="AX1281" s="158" t="str">
        <f t="shared" si="542"/>
        <v/>
      </c>
      <c r="AY1281" s="158" t="str">
        <f t="shared" si="543"/>
        <v/>
      </c>
      <c r="AZ1281" s="158" t="str">
        <f t="shared" si="544"/>
        <v/>
      </c>
      <c r="BA1281" s="157" t="str">
        <f t="shared" si="545"/>
        <v/>
      </c>
      <c r="BB1281" s="157" t="str">
        <f t="shared" si="546"/>
        <v/>
      </c>
      <c r="BC1281" s="157" t="str">
        <f t="shared" si="547"/>
        <v/>
      </c>
      <c r="BD1281" s="157" t="str">
        <f t="shared" si="548"/>
        <v/>
      </c>
      <c r="BE1281" s="158" t="str">
        <f t="shared" si="549"/>
        <v/>
      </c>
      <c r="BF1281" s="158" t="str">
        <f t="shared" si="550"/>
        <v/>
      </c>
      <c r="BG1281" s="158" t="str">
        <f t="shared" si="551"/>
        <v/>
      </c>
      <c r="BI1281" s="171" t="str">
        <f t="shared" si="557"/>
        <v/>
      </c>
      <c r="BJ1281" s="163" t="str">
        <f t="shared" si="558"/>
        <v/>
      </c>
      <c r="BK1281" s="163" t="str">
        <f t="shared" si="559"/>
        <v/>
      </c>
    </row>
    <row r="1282" spans="1:63" x14ac:dyDescent="0.25">
      <c r="A1282" s="110" t="s">
        <v>202</v>
      </c>
      <c r="B1282" s="117"/>
      <c r="C1282" s="118"/>
      <c r="D1282" s="119"/>
      <c r="E1282" s="120"/>
      <c r="F1282" s="117"/>
      <c r="G1282" s="119"/>
      <c r="H1282" s="119"/>
      <c r="I1282" s="119"/>
      <c r="J1282" s="121"/>
      <c r="K1282" s="122"/>
      <c r="L1282" s="123"/>
      <c r="M1282" s="124"/>
      <c r="N1282" s="125"/>
      <c r="O1282" s="122"/>
      <c r="P1282" s="123"/>
      <c r="Q1282" s="124"/>
      <c r="R1282" s="126"/>
      <c r="S1282" s="122"/>
      <c r="T1282" s="123"/>
      <c r="U1282" s="127"/>
      <c r="V1282" s="128"/>
      <c r="AH1282" s="42" t="b">
        <f t="shared" si="552"/>
        <v>0</v>
      </c>
      <c r="AI1282" s="42" t="str">
        <f t="shared" si="553"/>
        <v/>
      </c>
      <c r="AJ1282" s="42" t="str">
        <f>IF(AND(AH1282,D1282&lt;&gt;""),COUNTIF($AI$12:AI1282,AI1282),"")</f>
        <v/>
      </c>
      <c r="AK1282" s="42" t="str">
        <f t="shared" si="554"/>
        <v/>
      </c>
      <c r="AL1282" s="42" t="str">
        <f t="shared" si="555"/>
        <v/>
      </c>
      <c r="AM1282" s="42">
        <f t="shared" si="556"/>
        <v>0</v>
      </c>
      <c r="AN1282" s="109" t="str">
        <f t="shared" si="532"/>
        <v/>
      </c>
      <c r="AO1282" s="109" t="str">
        <f t="shared" si="533"/>
        <v/>
      </c>
      <c r="AP1282" s="109" t="str">
        <f t="shared" si="534"/>
        <v/>
      </c>
      <c r="AQ1282" s="109" t="str">
        <f t="shared" si="535"/>
        <v/>
      </c>
      <c r="AR1282" s="109" t="str">
        <f t="shared" si="536"/>
        <v/>
      </c>
      <c r="AS1282" s="158" t="str">
        <f t="shared" si="537"/>
        <v/>
      </c>
      <c r="AT1282" s="157" t="str">
        <f t="shared" si="538"/>
        <v/>
      </c>
      <c r="AU1282" s="157" t="str">
        <f t="shared" si="539"/>
        <v/>
      </c>
      <c r="AV1282" s="109" t="str">
        <f t="shared" si="540"/>
        <v/>
      </c>
      <c r="AW1282" s="158" t="str">
        <f t="shared" si="541"/>
        <v/>
      </c>
      <c r="AX1282" s="158" t="str">
        <f t="shared" si="542"/>
        <v/>
      </c>
      <c r="AY1282" s="158" t="str">
        <f t="shared" si="543"/>
        <v/>
      </c>
      <c r="AZ1282" s="158" t="str">
        <f t="shared" si="544"/>
        <v/>
      </c>
      <c r="BA1282" s="157" t="str">
        <f t="shared" si="545"/>
        <v/>
      </c>
      <c r="BB1282" s="157" t="str">
        <f t="shared" si="546"/>
        <v/>
      </c>
      <c r="BC1282" s="157" t="str">
        <f t="shared" si="547"/>
        <v/>
      </c>
      <c r="BD1282" s="157" t="str">
        <f t="shared" si="548"/>
        <v/>
      </c>
      <c r="BE1282" s="158" t="str">
        <f t="shared" si="549"/>
        <v/>
      </c>
      <c r="BF1282" s="158" t="str">
        <f t="shared" si="550"/>
        <v/>
      </c>
      <c r="BG1282" s="158" t="str">
        <f t="shared" si="551"/>
        <v/>
      </c>
      <c r="BI1282" s="171" t="str">
        <f t="shared" si="557"/>
        <v/>
      </c>
      <c r="BJ1282" s="163" t="str">
        <f t="shared" si="558"/>
        <v/>
      </c>
      <c r="BK1282" s="163" t="str">
        <f t="shared" si="559"/>
        <v/>
      </c>
    </row>
    <row r="1283" spans="1:63" x14ac:dyDescent="0.25">
      <c r="A1283" s="110" t="s">
        <v>202</v>
      </c>
      <c r="B1283" s="117"/>
      <c r="C1283" s="118"/>
      <c r="D1283" s="119"/>
      <c r="E1283" s="120"/>
      <c r="F1283" s="117"/>
      <c r="G1283" s="119"/>
      <c r="H1283" s="119"/>
      <c r="I1283" s="119"/>
      <c r="J1283" s="121"/>
      <c r="K1283" s="122"/>
      <c r="L1283" s="123"/>
      <c r="M1283" s="124"/>
      <c r="N1283" s="125"/>
      <c r="O1283" s="122"/>
      <c r="P1283" s="123"/>
      <c r="Q1283" s="124"/>
      <c r="R1283" s="126"/>
      <c r="S1283" s="122"/>
      <c r="T1283" s="123"/>
      <c r="U1283" s="127"/>
      <c r="V1283" s="128"/>
      <c r="AH1283" s="42" t="b">
        <f t="shared" si="552"/>
        <v>0</v>
      </c>
      <c r="AI1283" s="42" t="str">
        <f t="shared" si="553"/>
        <v/>
      </c>
      <c r="AJ1283" s="42" t="str">
        <f>IF(AND(AH1283,D1283&lt;&gt;""),COUNTIF($AI$12:AI1283,AI1283),"")</f>
        <v/>
      </c>
      <c r="AK1283" s="42" t="str">
        <f t="shared" si="554"/>
        <v/>
      </c>
      <c r="AL1283" s="42" t="str">
        <f t="shared" si="555"/>
        <v/>
      </c>
      <c r="AM1283" s="42">
        <f t="shared" si="556"/>
        <v>1</v>
      </c>
      <c r="AN1283" s="109" t="str">
        <f t="shared" si="532"/>
        <v/>
      </c>
      <c r="AO1283" s="109" t="str">
        <f t="shared" si="533"/>
        <v/>
      </c>
      <c r="AP1283" s="109" t="str">
        <f t="shared" si="534"/>
        <v/>
      </c>
      <c r="AQ1283" s="109" t="str">
        <f t="shared" si="535"/>
        <v/>
      </c>
      <c r="AR1283" s="109" t="str">
        <f t="shared" si="536"/>
        <v/>
      </c>
      <c r="AS1283" s="158" t="str">
        <f t="shared" si="537"/>
        <v/>
      </c>
      <c r="AT1283" s="157" t="str">
        <f t="shared" si="538"/>
        <v/>
      </c>
      <c r="AU1283" s="157" t="str">
        <f t="shared" si="539"/>
        <v/>
      </c>
      <c r="AV1283" s="109" t="str">
        <f t="shared" si="540"/>
        <v/>
      </c>
      <c r="AW1283" s="158" t="str">
        <f t="shared" si="541"/>
        <v/>
      </c>
      <c r="AX1283" s="158" t="str">
        <f t="shared" si="542"/>
        <v/>
      </c>
      <c r="AY1283" s="158" t="str">
        <f t="shared" si="543"/>
        <v/>
      </c>
      <c r="AZ1283" s="158" t="str">
        <f t="shared" si="544"/>
        <v/>
      </c>
      <c r="BA1283" s="157" t="str">
        <f t="shared" si="545"/>
        <v/>
      </c>
      <c r="BB1283" s="157" t="str">
        <f t="shared" si="546"/>
        <v/>
      </c>
      <c r="BC1283" s="157" t="str">
        <f t="shared" si="547"/>
        <v/>
      </c>
      <c r="BD1283" s="157" t="str">
        <f t="shared" si="548"/>
        <v/>
      </c>
      <c r="BE1283" s="158" t="str">
        <f t="shared" si="549"/>
        <v/>
      </c>
      <c r="BF1283" s="158" t="str">
        <f t="shared" si="550"/>
        <v/>
      </c>
      <c r="BG1283" s="158" t="str">
        <f t="shared" si="551"/>
        <v/>
      </c>
      <c r="BI1283" s="171" t="str">
        <f t="shared" si="557"/>
        <v/>
      </c>
      <c r="BJ1283" s="163" t="str">
        <f t="shared" si="558"/>
        <v/>
      </c>
      <c r="BK1283" s="163" t="str">
        <f t="shared" si="559"/>
        <v/>
      </c>
    </row>
    <row r="1284" spans="1:63" x14ac:dyDescent="0.25">
      <c r="A1284" s="110" t="s">
        <v>202</v>
      </c>
      <c r="B1284" s="117"/>
      <c r="C1284" s="118"/>
      <c r="D1284" s="119"/>
      <c r="E1284" s="120"/>
      <c r="F1284" s="117"/>
      <c r="G1284" s="119"/>
      <c r="H1284" s="119"/>
      <c r="I1284" s="119"/>
      <c r="J1284" s="121"/>
      <c r="K1284" s="122"/>
      <c r="L1284" s="123"/>
      <c r="M1284" s="124"/>
      <c r="N1284" s="125"/>
      <c r="O1284" s="122"/>
      <c r="P1284" s="123"/>
      <c r="Q1284" s="124"/>
      <c r="R1284" s="126"/>
      <c r="S1284" s="122"/>
      <c r="T1284" s="123"/>
      <c r="U1284" s="127"/>
      <c r="V1284" s="128"/>
      <c r="AH1284" s="42" t="b">
        <f t="shared" si="552"/>
        <v>0</v>
      </c>
      <c r="AI1284" s="42" t="str">
        <f t="shared" si="553"/>
        <v/>
      </c>
      <c r="AJ1284" s="42" t="str">
        <f>IF(AND(AH1284,D1284&lt;&gt;""),COUNTIF($AI$12:AI1284,AI1284),"")</f>
        <v/>
      </c>
      <c r="AK1284" s="42" t="str">
        <f t="shared" si="554"/>
        <v/>
      </c>
      <c r="AL1284" s="42" t="str">
        <f t="shared" si="555"/>
        <v/>
      </c>
      <c r="AM1284" s="42">
        <f t="shared" si="556"/>
        <v>0</v>
      </c>
      <c r="AN1284" s="109" t="str">
        <f t="shared" si="532"/>
        <v/>
      </c>
      <c r="AO1284" s="109" t="str">
        <f t="shared" si="533"/>
        <v/>
      </c>
      <c r="AP1284" s="109" t="str">
        <f t="shared" si="534"/>
        <v/>
      </c>
      <c r="AQ1284" s="109" t="str">
        <f t="shared" si="535"/>
        <v/>
      </c>
      <c r="AR1284" s="109" t="str">
        <f t="shared" si="536"/>
        <v/>
      </c>
      <c r="AS1284" s="158" t="str">
        <f t="shared" si="537"/>
        <v/>
      </c>
      <c r="AT1284" s="157" t="str">
        <f t="shared" si="538"/>
        <v/>
      </c>
      <c r="AU1284" s="157" t="str">
        <f t="shared" si="539"/>
        <v/>
      </c>
      <c r="AV1284" s="109" t="str">
        <f t="shared" si="540"/>
        <v/>
      </c>
      <c r="AW1284" s="158" t="str">
        <f t="shared" si="541"/>
        <v/>
      </c>
      <c r="AX1284" s="158" t="str">
        <f t="shared" si="542"/>
        <v/>
      </c>
      <c r="AY1284" s="158" t="str">
        <f t="shared" si="543"/>
        <v/>
      </c>
      <c r="AZ1284" s="158" t="str">
        <f t="shared" si="544"/>
        <v/>
      </c>
      <c r="BA1284" s="157" t="str">
        <f t="shared" si="545"/>
        <v/>
      </c>
      <c r="BB1284" s="157" t="str">
        <f t="shared" si="546"/>
        <v/>
      </c>
      <c r="BC1284" s="157" t="str">
        <f t="shared" si="547"/>
        <v/>
      </c>
      <c r="BD1284" s="157" t="str">
        <f t="shared" si="548"/>
        <v/>
      </c>
      <c r="BE1284" s="158" t="str">
        <f t="shared" si="549"/>
        <v/>
      </c>
      <c r="BF1284" s="158" t="str">
        <f t="shared" si="550"/>
        <v/>
      </c>
      <c r="BG1284" s="158" t="str">
        <f t="shared" si="551"/>
        <v/>
      </c>
      <c r="BI1284" s="171" t="str">
        <f t="shared" si="557"/>
        <v/>
      </c>
      <c r="BJ1284" s="163" t="str">
        <f t="shared" si="558"/>
        <v/>
      </c>
      <c r="BK1284" s="163" t="str">
        <f t="shared" si="559"/>
        <v/>
      </c>
    </row>
    <row r="1285" spans="1:63" x14ac:dyDescent="0.25">
      <c r="A1285" s="110" t="s">
        <v>202</v>
      </c>
      <c r="B1285" s="117"/>
      <c r="C1285" s="118"/>
      <c r="D1285" s="119"/>
      <c r="E1285" s="120"/>
      <c r="F1285" s="117"/>
      <c r="G1285" s="119"/>
      <c r="H1285" s="119"/>
      <c r="I1285" s="119"/>
      <c r="J1285" s="121"/>
      <c r="K1285" s="122"/>
      <c r="L1285" s="123"/>
      <c r="M1285" s="124"/>
      <c r="N1285" s="125"/>
      <c r="O1285" s="122"/>
      <c r="P1285" s="123"/>
      <c r="Q1285" s="124"/>
      <c r="R1285" s="126"/>
      <c r="S1285" s="122"/>
      <c r="T1285" s="123"/>
      <c r="U1285" s="127"/>
      <c r="V1285" s="128"/>
      <c r="AH1285" s="42" t="b">
        <f t="shared" si="552"/>
        <v>0</v>
      </c>
      <c r="AI1285" s="42" t="str">
        <f t="shared" si="553"/>
        <v/>
      </c>
      <c r="AJ1285" s="42" t="str">
        <f>IF(AND(AH1285,D1285&lt;&gt;""),COUNTIF($AI$12:AI1285,AI1285),"")</f>
        <v/>
      </c>
      <c r="AK1285" s="42" t="str">
        <f t="shared" si="554"/>
        <v/>
      </c>
      <c r="AL1285" s="42" t="str">
        <f t="shared" si="555"/>
        <v/>
      </c>
      <c r="AM1285" s="42">
        <f t="shared" si="556"/>
        <v>1</v>
      </c>
      <c r="AN1285" s="109" t="str">
        <f t="shared" si="532"/>
        <v/>
      </c>
      <c r="AO1285" s="109" t="str">
        <f t="shared" si="533"/>
        <v/>
      </c>
      <c r="AP1285" s="109" t="str">
        <f t="shared" si="534"/>
        <v/>
      </c>
      <c r="AQ1285" s="109" t="str">
        <f t="shared" si="535"/>
        <v/>
      </c>
      <c r="AR1285" s="109" t="str">
        <f t="shared" si="536"/>
        <v/>
      </c>
      <c r="AS1285" s="158" t="str">
        <f t="shared" si="537"/>
        <v/>
      </c>
      <c r="AT1285" s="157" t="str">
        <f t="shared" si="538"/>
        <v/>
      </c>
      <c r="AU1285" s="157" t="str">
        <f t="shared" si="539"/>
        <v/>
      </c>
      <c r="AV1285" s="109" t="str">
        <f t="shared" si="540"/>
        <v/>
      </c>
      <c r="AW1285" s="158" t="str">
        <f t="shared" si="541"/>
        <v/>
      </c>
      <c r="AX1285" s="158" t="str">
        <f t="shared" si="542"/>
        <v/>
      </c>
      <c r="AY1285" s="158" t="str">
        <f t="shared" si="543"/>
        <v/>
      </c>
      <c r="AZ1285" s="158" t="str">
        <f t="shared" si="544"/>
        <v/>
      </c>
      <c r="BA1285" s="157" t="str">
        <f t="shared" si="545"/>
        <v/>
      </c>
      <c r="BB1285" s="157" t="str">
        <f t="shared" si="546"/>
        <v/>
      </c>
      <c r="BC1285" s="157" t="str">
        <f t="shared" si="547"/>
        <v/>
      </c>
      <c r="BD1285" s="157" t="str">
        <f t="shared" si="548"/>
        <v/>
      </c>
      <c r="BE1285" s="158" t="str">
        <f t="shared" si="549"/>
        <v/>
      </c>
      <c r="BF1285" s="158" t="str">
        <f t="shared" si="550"/>
        <v/>
      </c>
      <c r="BG1285" s="158" t="str">
        <f t="shared" si="551"/>
        <v/>
      </c>
      <c r="BI1285" s="171" t="str">
        <f t="shared" si="557"/>
        <v/>
      </c>
      <c r="BJ1285" s="163" t="str">
        <f t="shared" si="558"/>
        <v/>
      </c>
      <c r="BK1285" s="163" t="str">
        <f t="shared" si="559"/>
        <v/>
      </c>
    </row>
    <row r="1286" spans="1:63" x14ac:dyDescent="0.25">
      <c r="A1286" s="110" t="s">
        <v>202</v>
      </c>
      <c r="B1286" s="117"/>
      <c r="C1286" s="118"/>
      <c r="D1286" s="119"/>
      <c r="E1286" s="120"/>
      <c r="F1286" s="117"/>
      <c r="G1286" s="119"/>
      <c r="H1286" s="119"/>
      <c r="I1286" s="119"/>
      <c r="J1286" s="121"/>
      <c r="K1286" s="122"/>
      <c r="L1286" s="123"/>
      <c r="M1286" s="124"/>
      <c r="N1286" s="125"/>
      <c r="O1286" s="122"/>
      <c r="P1286" s="123"/>
      <c r="Q1286" s="124"/>
      <c r="R1286" s="126"/>
      <c r="S1286" s="122"/>
      <c r="T1286" s="123"/>
      <c r="U1286" s="127"/>
      <c r="V1286" s="128"/>
      <c r="AH1286" s="42" t="b">
        <f t="shared" si="552"/>
        <v>0</v>
      </c>
      <c r="AI1286" s="42" t="str">
        <f t="shared" si="553"/>
        <v/>
      </c>
      <c r="AJ1286" s="42" t="str">
        <f>IF(AND(AH1286,D1286&lt;&gt;""),COUNTIF($AI$12:AI1286,AI1286),"")</f>
        <v/>
      </c>
      <c r="AK1286" s="42" t="str">
        <f t="shared" si="554"/>
        <v/>
      </c>
      <c r="AL1286" s="42" t="str">
        <f t="shared" si="555"/>
        <v/>
      </c>
      <c r="AM1286" s="42">
        <f t="shared" si="556"/>
        <v>0</v>
      </c>
      <c r="AN1286" s="109" t="str">
        <f t="shared" si="532"/>
        <v/>
      </c>
      <c r="AO1286" s="109" t="str">
        <f t="shared" si="533"/>
        <v/>
      </c>
      <c r="AP1286" s="109" t="str">
        <f t="shared" si="534"/>
        <v/>
      </c>
      <c r="AQ1286" s="109" t="str">
        <f t="shared" si="535"/>
        <v/>
      </c>
      <c r="AR1286" s="109" t="str">
        <f t="shared" si="536"/>
        <v/>
      </c>
      <c r="AS1286" s="158" t="str">
        <f t="shared" si="537"/>
        <v/>
      </c>
      <c r="AT1286" s="157" t="str">
        <f t="shared" si="538"/>
        <v/>
      </c>
      <c r="AU1286" s="157" t="str">
        <f t="shared" si="539"/>
        <v/>
      </c>
      <c r="AV1286" s="109" t="str">
        <f t="shared" si="540"/>
        <v/>
      </c>
      <c r="AW1286" s="158" t="str">
        <f t="shared" si="541"/>
        <v/>
      </c>
      <c r="AX1286" s="158" t="str">
        <f t="shared" si="542"/>
        <v/>
      </c>
      <c r="AY1286" s="158" t="str">
        <f t="shared" si="543"/>
        <v/>
      </c>
      <c r="AZ1286" s="158" t="str">
        <f t="shared" si="544"/>
        <v/>
      </c>
      <c r="BA1286" s="157" t="str">
        <f t="shared" si="545"/>
        <v/>
      </c>
      <c r="BB1286" s="157" t="str">
        <f t="shared" si="546"/>
        <v/>
      </c>
      <c r="BC1286" s="157" t="str">
        <f t="shared" si="547"/>
        <v/>
      </c>
      <c r="BD1286" s="157" t="str">
        <f t="shared" si="548"/>
        <v/>
      </c>
      <c r="BE1286" s="158" t="str">
        <f t="shared" si="549"/>
        <v/>
      </c>
      <c r="BF1286" s="158" t="str">
        <f t="shared" si="550"/>
        <v/>
      </c>
      <c r="BG1286" s="158" t="str">
        <f t="shared" si="551"/>
        <v/>
      </c>
      <c r="BI1286" s="171" t="str">
        <f t="shared" si="557"/>
        <v/>
      </c>
      <c r="BJ1286" s="163" t="str">
        <f t="shared" si="558"/>
        <v/>
      </c>
      <c r="BK1286" s="163" t="str">
        <f t="shared" si="559"/>
        <v/>
      </c>
    </row>
    <row r="1287" spans="1:63" x14ac:dyDescent="0.25">
      <c r="A1287" s="110" t="s">
        <v>202</v>
      </c>
      <c r="B1287" s="117"/>
      <c r="C1287" s="118"/>
      <c r="D1287" s="119"/>
      <c r="E1287" s="120"/>
      <c r="F1287" s="117"/>
      <c r="G1287" s="119"/>
      <c r="H1287" s="119"/>
      <c r="I1287" s="119"/>
      <c r="J1287" s="121"/>
      <c r="K1287" s="122"/>
      <c r="L1287" s="123"/>
      <c r="M1287" s="124"/>
      <c r="N1287" s="125"/>
      <c r="O1287" s="122"/>
      <c r="P1287" s="123"/>
      <c r="Q1287" s="124"/>
      <c r="R1287" s="126"/>
      <c r="S1287" s="122"/>
      <c r="T1287" s="123"/>
      <c r="U1287" s="127"/>
      <c r="V1287" s="128"/>
      <c r="AH1287" s="42" t="b">
        <f t="shared" si="552"/>
        <v>0</v>
      </c>
      <c r="AI1287" s="42" t="str">
        <f t="shared" si="553"/>
        <v/>
      </c>
      <c r="AJ1287" s="42" t="str">
        <f>IF(AND(AH1287,D1287&lt;&gt;""),COUNTIF($AI$12:AI1287,AI1287),"")</f>
        <v/>
      </c>
      <c r="AK1287" s="42" t="str">
        <f t="shared" si="554"/>
        <v/>
      </c>
      <c r="AL1287" s="42" t="str">
        <f t="shared" si="555"/>
        <v/>
      </c>
      <c r="AM1287" s="42">
        <f t="shared" si="556"/>
        <v>1</v>
      </c>
      <c r="AN1287" s="109" t="str">
        <f t="shared" si="532"/>
        <v/>
      </c>
      <c r="AO1287" s="109" t="str">
        <f t="shared" si="533"/>
        <v/>
      </c>
      <c r="AP1287" s="109" t="str">
        <f t="shared" si="534"/>
        <v/>
      </c>
      <c r="AQ1287" s="109" t="str">
        <f t="shared" si="535"/>
        <v/>
      </c>
      <c r="AR1287" s="109" t="str">
        <f t="shared" si="536"/>
        <v/>
      </c>
      <c r="AS1287" s="158" t="str">
        <f t="shared" si="537"/>
        <v/>
      </c>
      <c r="AT1287" s="157" t="str">
        <f t="shared" si="538"/>
        <v/>
      </c>
      <c r="AU1287" s="157" t="str">
        <f t="shared" si="539"/>
        <v/>
      </c>
      <c r="AV1287" s="109" t="str">
        <f t="shared" si="540"/>
        <v/>
      </c>
      <c r="AW1287" s="158" t="str">
        <f t="shared" si="541"/>
        <v/>
      </c>
      <c r="AX1287" s="158" t="str">
        <f t="shared" si="542"/>
        <v/>
      </c>
      <c r="AY1287" s="158" t="str">
        <f t="shared" si="543"/>
        <v/>
      </c>
      <c r="AZ1287" s="158" t="str">
        <f t="shared" si="544"/>
        <v/>
      </c>
      <c r="BA1287" s="157" t="str">
        <f t="shared" si="545"/>
        <v/>
      </c>
      <c r="BB1287" s="157" t="str">
        <f t="shared" si="546"/>
        <v/>
      </c>
      <c r="BC1287" s="157" t="str">
        <f t="shared" si="547"/>
        <v/>
      </c>
      <c r="BD1287" s="157" t="str">
        <f t="shared" si="548"/>
        <v/>
      </c>
      <c r="BE1287" s="158" t="str">
        <f t="shared" si="549"/>
        <v/>
      </c>
      <c r="BF1287" s="158" t="str">
        <f t="shared" si="550"/>
        <v/>
      </c>
      <c r="BG1287" s="158" t="str">
        <f t="shared" si="551"/>
        <v/>
      </c>
      <c r="BI1287" s="171" t="str">
        <f t="shared" si="557"/>
        <v/>
      </c>
      <c r="BJ1287" s="163" t="str">
        <f t="shared" si="558"/>
        <v/>
      </c>
      <c r="BK1287" s="163" t="str">
        <f t="shared" si="559"/>
        <v/>
      </c>
    </row>
    <row r="1288" spans="1:63" x14ac:dyDescent="0.25">
      <c r="A1288" s="110" t="s">
        <v>202</v>
      </c>
      <c r="B1288" s="117"/>
      <c r="C1288" s="118"/>
      <c r="D1288" s="119"/>
      <c r="E1288" s="120"/>
      <c r="F1288" s="117"/>
      <c r="G1288" s="119"/>
      <c r="H1288" s="119"/>
      <c r="I1288" s="119"/>
      <c r="J1288" s="121"/>
      <c r="K1288" s="122"/>
      <c r="L1288" s="123"/>
      <c r="M1288" s="124"/>
      <c r="N1288" s="125"/>
      <c r="O1288" s="122"/>
      <c r="P1288" s="123"/>
      <c r="Q1288" s="124"/>
      <c r="R1288" s="126"/>
      <c r="S1288" s="122"/>
      <c r="T1288" s="123"/>
      <c r="U1288" s="127"/>
      <c r="V1288" s="128"/>
      <c r="AH1288" s="42" t="b">
        <f t="shared" si="552"/>
        <v>0</v>
      </c>
      <c r="AI1288" s="42" t="str">
        <f t="shared" si="553"/>
        <v/>
      </c>
      <c r="AJ1288" s="42" t="str">
        <f>IF(AND(AH1288,D1288&lt;&gt;""),COUNTIF($AI$12:AI1288,AI1288),"")</f>
        <v/>
      </c>
      <c r="AK1288" s="42" t="str">
        <f t="shared" si="554"/>
        <v/>
      </c>
      <c r="AL1288" s="42" t="str">
        <f t="shared" si="555"/>
        <v/>
      </c>
      <c r="AM1288" s="42">
        <f t="shared" si="556"/>
        <v>0</v>
      </c>
      <c r="AN1288" s="109" t="str">
        <f t="shared" si="532"/>
        <v/>
      </c>
      <c r="AO1288" s="109" t="str">
        <f t="shared" si="533"/>
        <v/>
      </c>
      <c r="AP1288" s="109" t="str">
        <f t="shared" si="534"/>
        <v/>
      </c>
      <c r="AQ1288" s="109" t="str">
        <f t="shared" si="535"/>
        <v/>
      </c>
      <c r="AR1288" s="109" t="str">
        <f t="shared" si="536"/>
        <v/>
      </c>
      <c r="AS1288" s="158" t="str">
        <f t="shared" si="537"/>
        <v/>
      </c>
      <c r="AT1288" s="157" t="str">
        <f t="shared" si="538"/>
        <v/>
      </c>
      <c r="AU1288" s="157" t="str">
        <f t="shared" si="539"/>
        <v/>
      </c>
      <c r="AV1288" s="109" t="str">
        <f t="shared" si="540"/>
        <v/>
      </c>
      <c r="AW1288" s="158" t="str">
        <f t="shared" si="541"/>
        <v/>
      </c>
      <c r="AX1288" s="158" t="str">
        <f t="shared" si="542"/>
        <v/>
      </c>
      <c r="AY1288" s="158" t="str">
        <f t="shared" si="543"/>
        <v/>
      </c>
      <c r="AZ1288" s="158" t="str">
        <f t="shared" si="544"/>
        <v/>
      </c>
      <c r="BA1288" s="157" t="str">
        <f t="shared" si="545"/>
        <v/>
      </c>
      <c r="BB1288" s="157" t="str">
        <f t="shared" si="546"/>
        <v/>
      </c>
      <c r="BC1288" s="157" t="str">
        <f t="shared" si="547"/>
        <v/>
      </c>
      <c r="BD1288" s="157" t="str">
        <f t="shared" si="548"/>
        <v/>
      </c>
      <c r="BE1288" s="158" t="str">
        <f t="shared" si="549"/>
        <v/>
      </c>
      <c r="BF1288" s="158" t="str">
        <f t="shared" si="550"/>
        <v/>
      </c>
      <c r="BG1288" s="158" t="str">
        <f t="shared" si="551"/>
        <v/>
      </c>
      <c r="BI1288" s="171" t="str">
        <f t="shared" si="557"/>
        <v/>
      </c>
      <c r="BJ1288" s="163" t="str">
        <f t="shared" si="558"/>
        <v/>
      </c>
      <c r="BK1288" s="163" t="str">
        <f t="shared" si="559"/>
        <v/>
      </c>
    </row>
    <row r="1289" spans="1:63" x14ac:dyDescent="0.25">
      <c r="A1289" s="110" t="s">
        <v>202</v>
      </c>
      <c r="B1289" s="117"/>
      <c r="C1289" s="118"/>
      <c r="D1289" s="119"/>
      <c r="E1289" s="120"/>
      <c r="F1289" s="117"/>
      <c r="G1289" s="119"/>
      <c r="H1289" s="119"/>
      <c r="I1289" s="119"/>
      <c r="J1289" s="121"/>
      <c r="K1289" s="122"/>
      <c r="L1289" s="123"/>
      <c r="M1289" s="124"/>
      <c r="N1289" s="125"/>
      <c r="O1289" s="122"/>
      <c r="P1289" s="123"/>
      <c r="Q1289" s="124"/>
      <c r="R1289" s="126"/>
      <c r="S1289" s="122"/>
      <c r="T1289" s="123"/>
      <c r="U1289" s="127"/>
      <c r="V1289" s="128"/>
      <c r="AH1289" s="42" t="b">
        <f t="shared" si="552"/>
        <v>0</v>
      </c>
      <c r="AI1289" s="42" t="str">
        <f t="shared" si="553"/>
        <v/>
      </c>
      <c r="AJ1289" s="42" t="str">
        <f>IF(AND(AH1289,D1289&lt;&gt;""),COUNTIF($AI$12:AI1289,AI1289),"")</f>
        <v/>
      </c>
      <c r="AK1289" s="42" t="str">
        <f t="shared" si="554"/>
        <v/>
      </c>
      <c r="AL1289" s="42" t="str">
        <f t="shared" si="555"/>
        <v/>
      </c>
      <c r="AM1289" s="42">
        <f t="shared" si="556"/>
        <v>1</v>
      </c>
      <c r="AN1289" s="109" t="str">
        <f t="shared" si="532"/>
        <v/>
      </c>
      <c r="AO1289" s="109" t="str">
        <f t="shared" si="533"/>
        <v/>
      </c>
      <c r="AP1289" s="109" t="str">
        <f t="shared" si="534"/>
        <v/>
      </c>
      <c r="AQ1289" s="109" t="str">
        <f t="shared" si="535"/>
        <v/>
      </c>
      <c r="AR1289" s="109" t="str">
        <f t="shared" si="536"/>
        <v/>
      </c>
      <c r="AS1289" s="158" t="str">
        <f t="shared" si="537"/>
        <v/>
      </c>
      <c r="AT1289" s="157" t="str">
        <f t="shared" si="538"/>
        <v/>
      </c>
      <c r="AU1289" s="157" t="str">
        <f t="shared" si="539"/>
        <v/>
      </c>
      <c r="AV1289" s="109" t="str">
        <f t="shared" si="540"/>
        <v/>
      </c>
      <c r="AW1289" s="158" t="str">
        <f t="shared" si="541"/>
        <v/>
      </c>
      <c r="AX1289" s="158" t="str">
        <f t="shared" si="542"/>
        <v/>
      </c>
      <c r="AY1289" s="158" t="str">
        <f t="shared" si="543"/>
        <v/>
      </c>
      <c r="AZ1289" s="158" t="str">
        <f t="shared" si="544"/>
        <v/>
      </c>
      <c r="BA1289" s="157" t="str">
        <f t="shared" si="545"/>
        <v/>
      </c>
      <c r="BB1289" s="157" t="str">
        <f t="shared" si="546"/>
        <v/>
      </c>
      <c r="BC1289" s="157" t="str">
        <f t="shared" si="547"/>
        <v/>
      </c>
      <c r="BD1289" s="157" t="str">
        <f t="shared" si="548"/>
        <v/>
      </c>
      <c r="BE1289" s="158" t="str">
        <f t="shared" si="549"/>
        <v/>
      </c>
      <c r="BF1289" s="158" t="str">
        <f t="shared" si="550"/>
        <v/>
      </c>
      <c r="BG1289" s="158" t="str">
        <f t="shared" si="551"/>
        <v/>
      </c>
      <c r="BI1289" s="171" t="str">
        <f t="shared" si="557"/>
        <v/>
      </c>
      <c r="BJ1289" s="163" t="str">
        <f t="shared" si="558"/>
        <v/>
      </c>
      <c r="BK1289" s="163" t="str">
        <f t="shared" si="559"/>
        <v/>
      </c>
    </row>
    <row r="1290" spans="1:63" x14ac:dyDescent="0.25">
      <c r="A1290" s="110" t="s">
        <v>202</v>
      </c>
      <c r="B1290" s="117"/>
      <c r="C1290" s="118"/>
      <c r="D1290" s="119"/>
      <c r="E1290" s="120"/>
      <c r="F1290" s="117"/>
      <c r="G1290" s="119"/>
      <c r="H1290" s="119"/>
      <c r="I1290" s="119"/>
      <c r="J1290" s="121"/>
      <c r="K1290" s="122"/>
      <c r="L1290" s="123"/>
      <c r="M1290" s="124"/>
      <c r="N1290" s="125"/>
      <c r="O1290" s="122"/>
      <c r="P1290" s="123"/>
      <c r="Q1290" s="124"/>
      <c r="R1290" s="126"/>
      <c r="S1290" s="122"/>
      <c r="T1290" s="123"/>
      <c r="U1290" s="127"/>
      <c r="V1290" s="128"/>
      <c r="AH1290" s="42" t="b">
        <f t="shared" si="552"/>
        <v>0</v>
      </c>
      <c r="AI1290" s="42" t="str">
        <f t="shared" si="553"/>
        <v/>
      </c>
      <c r="AJ1290" s="42" t="str">
        <f>IF(AND(AH1290,D1290&lt;&gt;""),COUNTIF($AI$12:AI1290,AI1290),"")</f>
        <v/>
      </c>
      <c r="AK1290" s="42" t="str">
        <f t="shared" si="554"/>
        <v/>
      </c>
      <c r="AL1290" s="42" t="str">
        <f t="shared" si="555"/>
        <v/>
      </c>
      <c r="AM1290" s="42">
        <f t="shared" si="556"/>
        <v>0</v>
      </c>
      <c r="AN1290" s="109" t="str">
        <f t="shared" si="532"/>
        <v/>
      </c>
      <c r="AO1290" s="109" t="str">
        <f t="shared" si="533"/>
        <v/>
      </c>
      <c r="AP1290" s="109" t="str">
        <f t="shared" si="534"/>
        <v/>
      </c>
      <c r="AQ1290" s="109" t="str">
        <f t="shared" si="535"/>
        <v/>
      </c>
      <c r="AR1290" s="109" t="str">
        <f t="shared" si="536"/>
        <v/>
      </c>
      <c r="AS1290" s="158" t="str">
        <f t="shared" si="537"/>
        <v/>
      </c>
      <c r="AT1290" s="157" t="str">
        <f t="shared" si="538"/>
        <v/>
      </c>
      <c r="AU1290" s="157" t="str">
        <f t="shared" si="539"/>
        <v/>
      </c>
      <c r="AV1290" s="109" t="str">
        <f t="shared" si="540"/>
        <v/>
      </c>
      <c r="AW1290" s="158" t="str">
        <f t="shared" si="541"/>
        <v/>
      </c>
      <c r="AX1290" s="158" t="str">
        <f t="shared" si="542"/>
        <v/>
      </c>
      <c r="AY1290" s="158" t="str">
        <f t="shared" si="543"/>
        <v/>
      </c>
      <c r="AZ1290" s="158" t="str">
        <f t="shared" si="544"/>
        <v/>
      </c>
      <c r="BA1290" s="157" t="str">
        <f t="shared" si="545"/>
        <v/>
      </c>
      <c r="BB1290" s="157" t="str">
        <f t="shared" si="546"/>
        <v/>
      </c>
      <c r="BC1290" s="157" t="str">
        <f t="shared" si="547"/>
        <v/>
      </c>
      <c r="BD1290" s="157" t="str">
        <f t="shared" si="548"/>
        <v/>
      </c>
      <c r="BE1290" s="158" t="str">
        <f t="shared" si="549"/>
        <v/>
      </c>
      <c r="BF1290" s="158" t="str">
        <f t="shared" si="550"/>
        <v/>
      </c>
      <c r="BG1290" s="158" t="str">
        <f t="shared" si="551"/>
        <v/>
      </c>
      <c r="BI1290" s="171" t="str">
        <f t="shared" si="557"/>
        <v/>
      </c>
      <c r="BJ1290" s="163" t="str">
        <f t="shared" si="558"/>
        <v/>
      </c>
      <c r="BK1290" s="163" t="str">
        <f t="shared" si="559"/>
        <v/>
      </c>
    </row>
    <row r="1291" spans="1:63" x14ac:dyDescent="0.25">
      <c r="A1291" s="110" t="s">
        <v>202</v>
      </c>
      <c r="B1291" s="117"/>
      <c r="C1291" s="118"/>
      <c r="D1291" s="119"/>
      <c r="E1291" s="120"/>
      <c r="F1291" s="117"/>
      <c r="G1291" s="119"/>
      <c r="H1291" s="119"/>
      <c r="I1291" s="119"/>
      <c r="J1291" s="121"/>
      <c r="K1291" s="122"/>
      <c r="L1291" s="123"/>
      <c r="M1291" s="124"/>
      <c r="N1291" s="125"/>
      <c r="O1291" s="122"/>
      <c r="P1291" s="123"/>
      <c r="Q1291" s="124"/>
      <c r="R1291" s="126"/>
      <c r="S1291" s="122"/>
      <c r="T1291" s="123"/>
      <c r="U1291" s="127"/>
      <c r="V1291" s="128"/>
      <c r="AH1291" s="42" t="b">
        <f t="shared" si="552"/>
        <v>0</v>
      </c>
      <c r="AI1291" s="42" t="str">
        <f t="shared" si="553"/>
        <v/>
      </c>
      <c r="AJ1291" s="42" t="str">
        <f>IF(AND(AH1291,D1291&lt;&gt;""),COUNTIF($AI$12:AI1291,AI1291),"")</f>
        <v/>
      </c>
      <c r="AK1291" s="42" t="str">
        <f t="shared" si="554"/>
        <v/>
      </c>
      <c r="AL1291" s="42" t="str">
        <f t="shared" si="555"/>
        <v/>
      </c>
      <c r="AM1291" s="42">
        <f t="shared" si="556"/>
        <v>1</v>
      </c>
      <c r="AN1291" s="109" t="str">
        <f t="shared" si="532"/>
        <v/>
      </c>
      <c r="AO1291" s="109" t="str">
        <f t="shared" si="533"/>
        <v/>
      </c>
      <c r="AP1291" s="109" t="str">
        <f t="shared" si="534"/>
        <v/>
      </c>
      <c r="AQ1291" s="109" t="str">
        <f t="shared" si="535"/>
        <v/>
      </c>
      <c r="AR1291" s="109" t="str">
        <f t="shared" si="536"/>
        <v/>
      </c>
      <c r="AS1291" s="158" t="str">
        <f t="shared" si="537"/>
        <v/>
      </c>
      <c r="AT1291" s="157" t="str">
        <f t="shared" si="538"/>
        <v/>
      </c>
      <c r="AU1291" s="157" t="str">
        <f t="shared" si="539"/>
        <v/>
      </c>
      <c r="AV1291" s="109" t="str">
        <f t="shared" si="540"/>
        <v/>
      </c>
      <c r="AW1291" s="158" t="str">
        <f t="shared" si="541"/>
        <v/>
      </c>
      <c r="AX1291" s="158" t="str">
        <f t="shared" si="542"/>
        <v/>
      </c>
      <c r="AY1291" s="158" t="str">
        <f t="shared" si="543"/>
        <v/>
      </c>
      <c r="AZ1291" s="158" t="str">
        <f t="shared" si="544"/>
        <v/>
      </c>
      <c r="BA1291" s="157" t="str">
        <f t="shared" si="545"/>
        <v/>
      </c>
      <c r="BB1291" s="157" t="str">
        <f t="shared" si="546"/>
        <v/>
      </c>
      <c r="BC1291" s="157" t="str">
        <f t="shared" si="547"/>
        <v/>
      </c>
      <c r="BD1291" s="157" t="str">
        <f t="shared" si="548"/>
        <v/>
      </c>
      <c r="BE1291" s="158" t="str">
        <f t="shared" si="549"/>
        <v/>
      </c>
      <c r="BF1291" s="158" t="str">
        <f t="shared" si="550"/>
        <v/>
      </c>
      <c r="BG1291" s="158" t="str">
        <f t="shared" si="551"/>
        <v/>
      </c>
      <c r="BI1291" s="171" t="str">
        <f t="shared" si="557"/>
        <v/>
      </c>
      <c r="BJ1291" s="163" t="str">
        <f t="shared" si="558"/>
        <v/>
      </c>
      <c r="BK1291" s="163" t="str">
        <f t="shared" si="559"/>
        <v/>
      </c>
    </row>
    <row r="1292" spans="1:63" x14ac:dyDescent="0.25">
      <c r="A1292" s="110" t="s">
        <v>202</v>
      </c>
      <c r="B1292" s="117"/>
      <c r="C1292" s="118"/>
      <c r="D1292" s="119"/>
      <c r="E1292" s="120"/>
      <c r="F1292" s="117"/>
      <c r="G1292" s="119"/>
      <c r="H1292" s="119"/>
      <c r="I1292" s="119"/>
      <c r="J1292" s="121"/>
      <c r="K1292" s="122"/>
      <c r="L1292" s="123"/>
      <c r="M1292" s="124"/>
      <c r="N1292" s="125"/>
      <c r="O1292" s="122"/>
      <c r="P1292" s="123"/>
      <c r="Q1292" s="124"/>
      <c r="R1292" s="126"/>
      <c r="S1292" s="122"/>
      <c r="T1292" s="123"/>
      <c r="U1292" s="127"/>
      <c r="V1292" s="128"/>
      <c r="AH1292" s="42" t="b">
        <f t="shared" si="552"/>
        <v>0</v>
      </c>
      <c r="AI1292" s="42" t="str">
        <f t="shared" si="553"/>
        <v/>
      </c>
      <c r="AJ1292" s="42" t="str">
        <f>IF(AND(AH1292,D1292&lt;&gt;""),COUNTIF($AI$12:AI1292,AI1292),"")</f>
        <v/>
      </c>
      <c r="AK1292" s="42" t="str">
        <f t="shared" si="554"/>
        <v/>
      </c>
      <c r="AL1292" s="42" t="str">
        <f t="shared" si="555"/>
        <v/>
      </c>
      <c r="AM1292" s="42">
        <f t="shared" si="556"/>
        <v>0</v>
      </c>
      <c r="AN1292" s="109" t="str">
        <f t="shared" ref="AN1292:AN1355" si="560">IF($AH1292=FALSE,"",
IF(ISNUMBER(MATCH($B1292,_StateLkUp,0)),"",DV_Rule_3))</f>
        <v/>
      </c>
      <c r="AO1292" s="109" t="str">
        <f t="shared" ref="AO1292:AO1355" si="561">IF($AH1292=FALSE,"",
IF($C1292="",DV_Rule_2,
IF(ISNUMBER($C1292+0)=FALSE,DV_Rule_3,
IF(AND($C1292+0&gt;=2000,$C1292+0&lt;=2100)=FALSE,DV_Rule_4,
""))))</f>
        <v/>
      </c>
      <c r="AP1292" s="109" t="str">
        <f t="shared" ref="AP1292:AP1355" si="562">IF($AH1292=FALSE,"",
IF($D1292="",DV_Rule_2,
IF(ISNUMBER(MATCH($D1292,_ServiceType,0))=TRUE,"",
DV_Rule_3)))</f>
        <v/>
      </c>
      <c r="AQ1292" s="109" t="str">
        <f t="shared" ref="AQ1292:AQ1355" si="563">IF($AH1292=FALSE,"",
IF($E1292="",DV_Rule_2,
IF(ISNUMBER(MATCH($E1292,_DemoType,0))=FALSE,DV_Rule_3,
"")))</f>
        <v/>
      </c>
      <c r="AR1292" s="109" t="str">
        <f t="shared" ref="AR1292:AR1355" si="564">IF($AH1292=FALSE,"",
IF(BJ1292,DV_Rule_5,
""))</f>
        <v/>
      </c>
      <c r="AS1292" s="158" t="str">
        <f t="shared" ref="AS1292:AS1355" si="565">IF($AH1292=FALSE,"",
IF($G1292="","",
IF(BK1292,DV_Rule_5,
IF(AND(LEN($G1292)=10,ISNUMBER($G1292+0))=FALSE,DV_Rule_4,
""))))</f>
        <v/>
      </c>
      <c r="AT1292" s="157" t="str">
        <f t="shared" ref="AT1292:AT1355" si="566">IF($AH1292=FALSE,"",
IF($H1292="",DV_Rule_2,
IF(BJ1292,DV_Rule_5,
"")))</f>
        <v/>
      </c>
      <c r="AU1292" s="157" t="str">
        <f t="shared" ref="AU1292:AU1355" si="567">IF($AH1292=FALSE,"",
IF($I1292="",DV_Rule_2,
IF(BJ1292,DV_Rule_5,
"")))</f>
        <v/>
      </c>
      <c r="AV1292" s="109" t="str">
        <f t="shared" ref="AV1292:AV1355" si="568">IF($AH1292=FALSE,"",
IF($J1292="",DV_Rule_2,
IF(BJ1292,DV_Rule_5,
"")))</f>
        <v/>
      </c>
      <c r="AW1292" s="158" t="str">
        <f t="shared" ref="AW1292:AW1355" si="569">IF($AH1292=FALSE,"",
IF($E1292&lt;&gt;"MCR Equivalent",DV_Rule_1,
IF(K1292="",DV_Rule_2,
IF(AND(L1292&lt;&gt;"",OR(K1292&gt;L1292,K1292=L1292)),DV_Rule_4,
""))))</f>
        <v/>
      </c>
      <c r="AX1292" s="158" t="str">
        <f t="shared" ref="AX1292:AX1355" si="570">IF($AH1292=FALSE,"",
IF($E1292&lt;&gt;"MCR Equivalent",DV_Rule_1,
IF(L1292="",DV_Rule_2,
IF(AND(K1292&lt;&gt;"",OR(K1292&gt;L1292,K1292=L1292)),DV_Rule_4,
""))))</f>
        <v/>
      </c>
      <c r="AY1292" s="158" t="str">
        <f t="shared" ref="AY1292:AY1355" si="571">IF($AH1292=FALSE,"",
IF($E1292&lt;&gt;"MCR Equivalent",DV_Rule_1,
IF(M1292="",DV_Rule_2,
"")))</f>
        <v/>
      </c>
      <c r="AZ1292" s="158" t="str">
        <f t="shared" ref="AZ1292:AZ1355" si="572">IF($AH1292=FALSE,"",
IF($E1292&lt;&gt;"MCR Equivalent",DV_Rule_1,
IF(N1292="",DV_Rule_2,
"")))</f>
        <v/>
      </c>
      <c r="BA1292" s="157" t="str">
        <f t="shared" ref="BA1292:BA1355" si="573">IF($AH1292=FALSE,"",
IF(O1292="",DV_Rule_2,
IF(AND(P1292&lt;&gt;"",OR(O1292&gt;P1292,O1292=P1292)),DV_Rule_4,
"")))</f>
        <v/>
      </c>
      <c r="BB1292" s="157" t="str">
        <f t="shared" ref="BB1292:BB1355" si="574">IF($AH1292=FALSE,"",
IF(P1292="",DV_Rule_2,
IF(AND(O1292&lt;&gt;"",OR(O1292&gt;P1292,O1292=P1292)),DV_Rule_4,
"")))</f>
        <v/>
      </c>
      <c r="BC1292" s="157" t="str">
        <f t="shared" ref="BC1292:BC1355" si="575">IF($AH1292=FALSE,"",
IF(Q1292="",DV_Rule_2,
""))</f>
        <v/>
      </c>
      <c r="BD1292" s="157" t="str">
        <f t="shared" ref="BD1292:BD1355" si="576">IF($AH1292=FALSE,"",
IF(R1292="",DV_Rule_2,
""))</f>
        <v/>
      </c>
      <c r="BE1292" s="158" t="str">
        <f t="shared" ref="BE1292:BE1355" si="577">IF($AH1292=FALSE,"",
IF($E1292&lt;&gt;"ACR",DV_Rule_1,
IF(S1292="",DV_Rule_2,
IF(AND(T1292&lt;&gt;"",OR(S1292&gt;T1292,S1292=T1292)),DV_Rule_4,
""))))</f>
        <v/>
      </c>
      <c r="BF1292" s="158" t="str">
        <f t="shared" ref="BF1292:BF1355" si="578">IF($AH1292=FALSE,"",
IF($E1292&lt;&gt;"ACR",DV_Rule_1,
IF(T1292="",DV_Rule_2,
IF(AND(S1292&lt;&gt;"",OR(S1292&gt;T1292,S1292=T1292)),DV_Rule_4,
""))))</f>
        <v/>
      </c>
      <c r="BG1292" s="158" t="str">
        <f t="shared" ref="BG1292:BG1355" si="579">IF($AH1292=FALSE,"",
IF($E1292&lt;&gt;"ACR",DV_Rule_1,
IF(U1292="",DV_Rule_2,
"")))</f>
        <v/>
      </c>
      <c r="BI1292" s="171" t="str">
        <f t="shared" si="557"/>
        <v/>
      </c>
      <c r="BJ1292" s="163" t="str">
        <f t="shared" si="558"/>
        <v/>
      </c>
      <c r="BK1292" s="163" t="str">
        <f t="shared" si="559"/>
        <v/>
      </c>
    </row>
    <row r="1293" spans="1:63" x14ac:dyDescent="0.25">
      <c r="A1293" s="110" t="s">
        <v>202</v>
      </c>
      <c r="B1293" s="117"/>
      <c r="C1293" s="118"/>
      <c r="D1293" s="119"/>
      <c r="E1293" s="120"/>
      <c r="F1293" s="117"/>
      <c r="G1293" s="119"/>
      <c r="H1293" s="119"/>
      <c r="I1293" s="119"/>
      <c r="J1293" s="121"/>
      <c r="K1293" s="122"/>
      <c r="L1293" s="123"/>
      <c r="M1293" s="124"/>
      <c r="N1293" s="125"/>
      <c r="O1293" s="122"/>
      <c r="P1293" s="123"/>
      <c r="Q1293" s="124"/>
      <c r="R1293" s="126"/>
      <c r="S1293" s="122"/>
      <c r="T1293" s="123"/>
      <c r="U1293" s="127"/>
      <c r="V1293" s="128"/>
      <c r="AH1293" s="42" t="b">
        <f t="shared" ref="AH1293:AH1356" si="580">IF(COUNTA(B1293:W1293)&gt;0,TRUE,FALSE)</f>
        <v>0</v>
      </c>
      <c r="AI1293" s="42" t="str">
        <f t="shared" ref="AI1293:AI1356" si="581">IF(AND(AH1293,D1293&lt;&gt;""),D1293,"")</f>
        <v/>
      </c>
      <c r="AJ1293" s="42" t="str">
        <f>IF(AND(AH1293,D1293&lt;&gt;""),COUNTIF($AI$12:AI1293,AI1293),"")</f>
        <v/>
      </c>
      <c r="AK1293" s="42" t="str">
        <f t="shared" ref="AK1293:AK1356" si="582">IF(AND(AH1293,AI1293&lt;&gt;""),AI1293&amp;"_"&amp;AJ1293,"")</f>
        <v/>
      </c>
      <c r="AL1293" s="42" t="str">
        <f t="shared" ref="AL1293:AL1356" si="583">IF(AND(AH1293,E1293&lt;&gt;""),E1293,"")</f>
        <v/>
      </c>
      <c r="AM1293" s="42">
        <f t="shared" ref="AM1293:AM1356" si="584">IF(MOD(ROW(),2)=0,0,1)</f>
        <v>1</v>
      </c>
      <c r="AN1293" s="109" t="str">
        <f t="shared" si="560"/>
        <v/>
      </c>
      <c r="AO1293" s="109" t="str">
        <f t="shared" si="561"/>
        <v/>
      </c>
      <c r="AP1293" s="109" t="str">
        <f t="shared" si="562"/>
        <v/>
      </c>
      <c r="AQ1293" s="109" t="str">
        <f t="shared" si="563"/>
        <v/>
      </c>
      <c r="AR1293" s="109" t="str">
        <f t="shared" si="564"/>
        <v/>
      </c>
      <c r="AS1293" s="158" t="str">
        <f t="shared" si="565"/>
        <v/>
      </c>
      <c r="AT1293" s="157" t="str">
        <f t="shared" si="566"/>
        <v/>
      </c>
      <c r="AU1293" s="157" t="str">
        <f t="shared" si="567"/>
        <v/>
      </c>
      <c r="AV1293" s="109" t="str">
        <f t="shared" si="568"/>
        <v/>
      </c>
      <c r="AW1293" s="158" t="str">
        <f t="shared" si="569"/>
        <v/>
      </c>
      <c r="AX1293" s="158" t="str">
        <f t="shared" si="570"/>
        <v/>
      </c>
      <c r="AY1293" s="158" t="str">
        <f t="shared" si="571"/>
        <v/>
      </c>
      <c r="AZ1293" s="158" t="str">
        <f t="shared" si="572"/>
        <v/>
      </c>
      <c r="BA1293" s="157" t="str">
        <f t="shared" si="573"/>
        <v/>
      </c>
      <c r="BB1293" s="157" t="str">
        <f t="shared" si="574"/>
        <v/>
      </c>
      <c r="BC1293" s="157" t="str">
        <f t="shared" si="575"/>
        <v/>
      </c>
      <c r="BD1293" s="157" t="str">
        <f t="shared" si="576"/>
        <v/>
      </c>
      <c r="BE1293" s="158" t="str">
        <f t="shared" si="577"/>
        <v/>
      </c>
      <c r="BF1293" s="158" t="str">
        <f t="shared" si="578"/>
        <v/>
      </c>
      <c r="BG1293" s="158" t="str">
        <f t="shared" si="579"/>
        <v/>
      </c>
      <c r="BI1293" s="171" t="str">
        <f t="shared" ref="BI1293:BI1356" si="585">IF($AH1293=FALSE,"",
CONCATENATE(F1293,"_",H1293,"_",I1293,"_",J1293))</f>
        <v/>
      </c>
      <c r="BJ1293" s="163" t="str">
        <f t="shared" ref="BJ1293:BJ1356" si="586">IF($AH1293=FALSE,"",
IF(COUNTIF($BI$12:$BI$2011,BI1293)&gt;1,TRUE,FALSE))</f>
        <v/>
      </c>
      <c r="BK1293" s="163" t="str">
        <f t="shared" ref="BK1293:BK1356" si="587">IF($AH1293=FALSE,"",
IF(G1293="","",
IF(COUNTIF($G$12:$G$2011,G1293)&gt;1,TRUE,FALSE)))</f>
        <v/>
      </c>
    </row>
    <row r="1294" spans="1:63" x14ac:dyDescent="0.25">
      <c r="A1294" s="110" t="s">
        <v>202</v>
      </c>
      <c r="B1294" s="117"/>
      <c r="C1294" s="118"/>
      <c r="D1294" s="119"/>
      <c r="E1294" s="120"/>
      <c r="F1294" s="117"/>
      <c r="G1294" s="119"/>
      <c r="H1294" s="119"/>
      <c r="I1294" s="119"/>
      <c r="J1294" s="121"/>
      <c r="K1294" s="122"/>
      <c r="L1294" s="123"/>
      <c r="M1294" s="124"/>
      <c r="N1294" s="125"/>
      <c r="O1294" s="122"/>
      <c r="P1294" s="123"/>
      <c r="Q1294" s="124"/>
      <c r="R1294" s="126"/>
      <c r="S1294" s="122"/>
      <c r="T1294" s="123"/>
      <c r="U1294" s="127"/>
      <c r="V1294" s="128"/>
      <c r="AH1294" s="42" t="b">
        <f t="shared" si="580"/>
        <v>0</v>
      </c>
      <c r="AI1294" s="42" t="str">
        <f t="shared" si="581"/>
        <v/>
      </c>
      <c r="AJ1294" s="42" t="str">
        <f>IF(AND(AH1294,D1294&lt;&gt;""),COUNTIF($AI$12:AI1294,AI1294),"")</f>
        <v/>
      </c>
      <c r="AK1294" s="42" t="str">
        <f t="shared" si="582"/>
        <v/>
      </c>
      <c r="AL1294" s="42" t="str">
        <f t="shared" si="583"/>
        <v/>
      </c>
      <c r="AM1294" s="42">
        <f t="shared" si="584"/>
        <v>0</v>
      </c>
      <c r="AN1294" s="109" t="str">
        <f t="shared" si="560"/>
        <v/>
      </c>
      <c r="AO1294" s="109" t="str">
        <f t="shared" si="561"/>
        <v/>
      </c>
      <c r="AP1294" s="109" t="str">
        <f t="shared" si="562"/>
        <v/>
      </c>
      <c r="AQ1294" s="109" t="str">
        <f t="shared" si="563"/>
        <v/>
      </c>
      <c r="AR1294" s="109" t="str">
        <f t="shared" si="564"/>
        <v/>
      </c>
      <c r="AS1294" s="158" t="str">
        <f t="shared" si="565"/>
        <v/>
      </c>
      <c r="AT1294" s="157" t="str">
        <f t="shared" si="566"/>
        <v/>
      </c>
      <c r="AU1294" s="157" t="str">
        <f t="shared" si="567"/>
        <v/>
      </c>
      <c r="AV1294" s="109" t="str">
        <f t="shared" si="568"/>
        <v/>
      </c>
      <c r="AW1294" s="158" t="str">
        <f t="shared" si="569"/>
        <v/>
      </c>
      <c r="AX1294" s="158" t="str">
        <f t="shared" si="570"/>
        <v/>
      </c>
      <c r="AY1294" s="158" t="str">
        <f t="shared" si="571"/>
        <v/>
      </c>
      <c r="AZ1294" s="158" t="str">
        <f t="shared" si="572"/>
        <v/>
      </c>
      <c r="BA1294" s="157" t="str">
        <f t="shared" si="573"/>
        <v/>
      </c>
      <c r="BB1294" s="157" t="str">
        <f t="shared" si="574"/>
        <v/>
      </c>
      <c r="BC1294" s="157" t="str">
        <f t="shared" si="575"/>
        <v/>
      </c>
      <c r="BD1294" s="157" t="str">
        <f t="shared" si="576"/>
        <v/>
      </c>
      <c r="BE1294" s="158" t="str">
        <f t="shared" si="577"/>
        <v/>
      </c>
      <c r="BF1294" s="158" t="str">
        <f t="shared" si="578"/>
        <v/>
      </c>
      <c r="BG1294" s="158" t="str">
        <f t="shared" si="579"/>
        <v/>
      </c>
      <c r="BI1294" s="171" t="str">
        <f t="shared" si="585"/>
        <v/>
      </c>
      <c r="BJ1294" s="163" t="str">
        <f t="shared" si="586"/>
        <v/>
      </c>
      <c r="BK1294" s="163" t="str">
        <f t="shared" si="587"/>
        <v/>
      </c>
    </row>
    <row r="1295" spans="1:63" x14ac:dyDescent="0.25">
      <c r="A1295" s="110" t="s">
        <v>202</v>
      </c>
      <c r="B1295" s="117"/>
      <c r="C1295" s="118"/>
      <c r="D1295" s="119"/>
      <c r="E1295" s="120"/>
      <c r="F1295" s="117"/>
      <c r="G1295" s="119"/>
      <c r="H1295" s="119"/>
      <c r="I1295" s="119"/>
      <c r="J1295" s="121"/>
      <c r="K1295" s="122"/>
      <c r="L1295" s="123"/>
      <c r="M1295" s="124"/>
      <c r="N1295" s="125"/>
      <c r="O1295" s="122"/>
      <c r="P1295" s="123"/>
      <c r="Q1295" s="124"/>
      <c r="R1295" s="126"/>
      <c r="S1295" s="122"/>
      <c r="T1295" s="123"/>
      <c r="U1295" s="127"/>
      <c r="V1295" s="128"/>
      <c r="AH1295" s="42" t="b">
        <f t="shared" si="580"/>
        <v>0</v>
      </c>
      <c r="AI1295" s="42" t="str">
        <f t="shared" si="581"/>
        <v/>
      </c>
      <c r="AJ1295" s="42" t="str">
        <f>IF(AND(AH1295,D1295&lt;&gt;""),COUNTIF($AI$12:AI1295,AI1295),"")</f>
        <v/>
      </c>
      <c r="AK1295" s="42" t="str">
        <f t="shared" si="582"/>
        <v/>
      </c>
      <c r="AL1295" s="42" t="str">
        <f t="shared" si="583"/>
        <v/>
      </c>
      <c r="AM1295" s="42">
        <f t="shared" si="584"/>
        <v>1</v>
      </c>
      <c r="AN1295" s="109" t="str">
        <f t="shared" si="560"/>
        <v/>
      </c>
      <c r="AO1295" s="109" t="str">
        <f t="shared" si="561"/>
        <v/>
      </c>
      <c r="AP1295" s="109" t="str">
        <f t="shared" si="562"/>
        <v/>
      </c>
      <c r="AQ1295" s="109" t="str">
        <f t="shared" si="563"/>
        <v/>
      </c>
      <c r="AR1295" s="109" t="str">
        <f t="shared" si="564"/>
        <v/>
      </c>
      <c r="AS1295" s="158" t="str">
        <f t="shared" si="565"/>
        <v/>
      </c>
      <c r="AT1295" s="157" t="str">
        <f t="shared" si="566"/>
        <v/>
      </c>
      <c r="AU1295" s="157" t="str">
        <f t="shared" si="567"/>
        <v/>
      </c>
      <c r="AV1295" s="109" t="str">
        <f t="shared" si="568"/>
        <v/>
      </c>
      <c r="AW1295" s="158" t="str">
        <f t="shared" si="569"/>
        <v/>
      </c>
      <c r="AX1295" s="158" t="str">
        <f t="shared" si="570"/>
        <v/>
      </c>
      <c r="AY1295" s="158" t="str">
        <f t="shared" si="571"/>
        <v/>
      </c>
      <c r="AZ1295" s="158" t="str">
        <f t="shared" si="572"/>
        <v/>
      </c>
      <c r="BA1295" s="157" t="str">
        <f t="shared" si="573"/>
        <v/>
      </c>
      <c r="BB1295" s="157" t="str">
        <f t="shared" si="574"/>
        <v/>
      </c>
      <c r="BC1295" s="157" t="str">
        <f t="shared" si="575"/>
        <v/>
      </c>
      <c r="BD1295" s="157" t="str">
        <f t="shared" si="576"/>
        <v/>
      </c>
      <c r="BE1295" s="158" t="str">
        <f t="shared" si="577"/>
        <v/>
      </c>
      <c r="BF1295" s="158" t="str">
        <f t="shared" si="578"/>
        <v/>
      </c>
      <c r="BG1295" s="158" t="str">
        <f t="shared" si="579"/>
        <v/>
      </c>
      <c r="BI1295" s="171" t="str">
        <f t="shared" si="585"/>
        <v/>
      </c>
      <c r="BJ1295" s="163" t="str">
        <f t="shared" si="586"/>
        <v/>
      </c>
      <c r="BK1295" s="163" t="str">
        <f t="shared" si="587"/>
        <v/>
      </c>
    </row>
    <row r="1296" spans="1:63" x14ac:dyDescent="0.25">
      <c r="A1296" s="110" t="s">
        <v>202</v>
      </c>
      <c r="B1296" s="117"/>
      <c r="C1296" s="118"/>
      <c r="D1296" s="119"/>
      <c r="E1296" s="120"/>
      <c r="F1296" s="117"/>
      <c r="G1296" s="119"/>
      <c r="H1296" s="119"/>
      <c r="I1296" s="119"/>
      <c r="J1296" s="121"/>
      <c r="K1296" s="122"/>
      <c r="L1296" s="123"/>
      <c r="M1296" s="124"/>
      <c r="N1296" s="125"/>
      <c r="O1296" s="122"/>
      <c r="P1296" s="123"/>
      <c r="Q1296" s="124"/>
      <c r="R1296" s="126"/>
      <c r="S1296" s="122"/>
      <c r="T1296" s="123"/>
      <c r="U1296" s="127"/>
      <c r="V1296" s="128"/>
      <c r="AH1296" s="42" t="b">
        <f t="shared" si="580"/>
        <v>0</v>
      </c>
      <c r="AI1296" s="42" t="str">
        <f t="shared" si="581"/>
        <v/>
      </c>
      <c r="AJ1296" s="42" t="str">
        <f>IF(AND(AH1296,D1296&lt;&gt;""),COUNTIF($AI$12:AI1296,AI1296),"")</f>
        <v/>
      </c>
      <c r="AK1296" s="42" t="str">
        <f t="shared" si="582"/>
        <v/>
      </c>
      <c r="AL1296" s="42" t="str">
        <f t="shared" si="583"/>
        <v/>
      </c>
      <c r="AM1296" s="42">
        <f t="shared" si="584"/>
        <v>0</v>
      </c>
      <c r="AN1296" s="109" t="str">
        <f t="shared" si="560"/>
        <v/>
      </c>
      <c r="AO1296" s="109" t="str">
        <f t="shared" si="561"/>
        <v/>
      </c>
      <c r="AP1296" s="109" t="str">
        <f t="shared" si="562"/>
        <v/>
      </c>
      <c r="AQ1296" s="109" t="str">
        <f t="shared" si="563"/>
        <v/>
      </c>
      <c r="AR1296" s="109" t="str">
        <f t="shared" si="564"/>
        <v/>
      </c>
      <c r="AS1296" s="158" t="str">
        <f t="shared" si="565"/>
        <v/>
      </c>
      <c r="AT1296" s="157" t="str">
        <f t="shared" si="566"/>
        <v/>
      </c>
      <c r="AU1296" s="157" t="str">
        <f t="shared" si="567"/>
        <v/>
      </c>
      <c r="AV1296" s="109" t="str">
        <f t="shared" si="568"/>
        <v/>
      </c>
      <c r="AW1296" s="158" t="str">
        <f t="shared" si="569"/>
        <v/>
      </c>
      <c r="AX1296" s="158" t="str">
        <f t="shared" si="570"/>
        <v/>
      </c>
      <c r="AY1296" s="158" t="str">
        <f t="shared" si="571"/>
        <v/>
      </c>
      <c r="AZ1296" s="158" t="str">
        <f t="shared" si="572"/>
        <v/>
      </c>
      <c r="BA1296" s="157" t="str">
        <f t="shared" si="573"/>
        <v/>
      </c>
      <c r="BB1296" s="157" t="str">
        <f t="shared" si="574"/>
        <v/>
      </c>
      <c r="BC1296" s="157" t="str">
        <f t="shared" si="575"/>
        <v/>
      </c>
      <c r="BD1296" s="157" t="str">
        <f t="shared" si="576"/>
        <v/>
      </c>
      <c r="BE1296" s="158" t="str">
        <f t="shared" si="577"/>
        <v/>
      </c>
      <c r="BF1296" s="158" t="str">
        <f t="shared" si="578"/>
        <v/>
      </c>
      <c r="BG1296" s="158" t="str">
        <f t="shared" si="579"/>
        <v/>
      </c>
      <c r="BI1296" s="171" t="str">
        <f t="shared" si="585"/>
        <v/>
      </c>
      <c r="BJ1296" s="163" t="str">
        <f t="shared" si="586"/>
        <v/>
      </c>
      <c r="BK1296" s="163" t="str">
        <f t="shared" si="587"/>
        <v/>
      </c>
    </row>
    <row r="1297" spans="1:63" x14ac:dyDescent="0.25">
      <c r="A1297" s="110" t="s">
        <v>202</v>
      </c>
      <c r="B1297" s="117"/>
      <c r="C1297" s="118"/>
      <c r="D1297" s="119"/>
      <c r="E1297" s="120"/>
      <c r="F1297" s="117"/>
      <c r="G1297" s="119"/>
      <c r="H1297" s="119"/>
      <c r="I1297" s="119"/>
      <c r="J1297" s="121"/>
      <c r="K1297" s="122"/>
      <c r="L1297" s="123"/>
      <c r="M1297" s="124"/>
      <c r="N1297" s="125"/>
      <c r="O1297" s="122"/>
      <c r="P1297" s="123"/>
      <c r="Q1297" s="124"/>
      <c r="R1297" s="126"/>
      <c r="S1297" s="122"/>
      <c r="T1297" s="123"/>
      <c r="U1297" s="127"/>
      <c r="V1297" s="128"/>
      <c r="AH1297" s="42" t="b">
        <f t="shared" si="580"/>
        <v>0</v>
      </c>
      <c r="AI1297" s="42" t="str">
        <f t="shared" si="581"/>
        <v/>
      </c>
      <c r="AJ1297" s="42" t="str">
        <f>IF(AND(AH1297,D1297&lt;&gt;""),COUNTIF($AI$12:AI1297,AI1297),"")</f>
        <v/>
      </c>
      <c r="AK1297" s="42" t="str">
        <f t="shared" si="582"/>
        <v/>
      </c>
      <c r="AL1297" s="42" t="str">
        <f t="shared" si="583"/>
        <v/>
      </c>
      <c r="AM1297" s="42">
        <f t="shared" si="584"/>
        <v>1</v>
      </c>
      <c r="AN1297" s="109" t="str">
        <f t="shared" si="560"/>
        <v/>
      </c>
      <c r="AO1297" s="109" t="str">
        <f t="shared" si="561"/>
        <v/>
      </c>
      <c r="AP1297" s="109" t="str">
        <f t="shared" si="562"/>
        <v/>
      </c>
      <c r="AQ1297" s="109" t="str">
        <f t="shared" si="563"/>
        <v/>
      </c>
      <c r="AR1297" s="109" t="str">
        <f t="shared" si="564"/>
        <v/>
      </c>
      <c r="AS1297" s="158" t="str">
        <f t="shared" si="565"/>
        <v/>
      </c>
      <c r="AT1297" s="157" t="str">
        <f t="shared" si="566"/>
        <v/>
      </c>
      <c r="AU1297" s="157" t="str">
        <f t="shared" si="567"/>
        <v/>
      </c>
      <c r="AV1297" s="109" t="str">
        <f t="shared" si="568"/>
        <v/>
      </c>
      <c r="AW1297" s="158" t="str">
        <f t="shared" si="569"/>
        <v/>
      </c>
      <c r="AX1297" s="158" t="str">
        <f t="shared" si="570"/>
        <v/>
      </c>
      <c r="AY1297" s="158" t="str">
        <f t="shared" si="571"/>
        <v/>
      </c>
      <c r="AZ1297" s="158" t="str">
        <f t="shared" si="572"/>
        <v/>
      </c>
      <c r="BA1297" s="157" t="str">
        <f t="shared" si="573"/>
        <v/>
      </c>
      <c r="BB1297" s="157" t="str">
        <f t="shared" si="574"/>
        <v/>
      </c>
      <c r="BC1297" s="157" t="str">
        <f t="shared" si="575"/>
        <v/>
      </c>
      <c r="BD1297" s="157" t="str">
        <f t="shared" si="576"/>
        <v/>
      </c>
      <c r="BE1297" s="158" t="str">
        <f t="shared" si="577"/>
        <v/>
      </c>
      <c r="BF1297" s="158" t="str">
        <f t="shared" si="578"/>
        <v/>
      </c>
      <c r="BG1297" s="158" t="str">
        <f t="shared" si="579"/>
        <v/>
      </c>
      <c r="BI1297" s="171" t="str">
        <f t="shared" si="585"/>
        <v/>
      </c>
      <c r="BJ1297" s="163" t="str">
        <f t="shared" si="586"/>
        <v/>
      </c>
      <c r="BK1297" s="163" t="str">
        <f t="shared" si="587"/>
        <v/>
      </c>
    </row>
    <row r="1298" spans="1:63" x14ac:dyDescent="0.25">
      <c r="A1298" s="110" t="s">
        <v>202</v>
      </c>
      <c r="B1298" s="117"/>
      <c r="C1298" s="118"/>
      <c r="D1298" s="119"/>
      <c r="E1298" s="120"/>
      <c r="F1298" s="117"/>
      <c r="G1298" s="119"/>
      <c r="H1298" s="119"/>
      <c r="I1298" s="119"/>
      <c r="J1298" s="121"/>
      <c r="K1298" s="122"/>
      <c r="L1298" s="123"/>
      <c r="M1298" s="124"/>
      <c r="N1298" s="125"/>
      <c r="O1298" s="122"/>
      <c r="P1298" s="123"/>
      <c r="Q1298" s="124"/>
      <c r="R1298" s="126"/>
      <c r="S1298" s="122"/>
      <c r="T1298" s="123"/>
      <c r="U1298" s="127"/>
      <c r="V1298" s="128"/>
      <c r="AH1298" s="42" t="b">
        <f t="shared" si="580"/>
        <v>0</v>
      </c>
      <c r="AI1298" s="42" t="str">
        <f t="shared" si="581"/>
        <v/>
      </c>
      <c r="AJ1298" s="42" t="str">
        <f>IF(AND(AH1298,D1298&lt;&gt;""),COUNTIF($AI$12:AI1298,AI1298),"")</f>
        <v/>
      </c>
      <c r="AK1298" s="42" t="str">
        <f t="shared" si="582"/>
        <v/>
      </c>
      <c r="AL1298" s="42" t="str">
        <f t="shared" si="583"/>
        <v/>
      </c>
      <c r="AM1298" s="42">
        <f t="shared" si="584"/>
        <v>0</v>
      </c>
      <c r="AN1298" s="109" t="str">
        <f t="shared" si="560"/>
        <v/>
      </c>
      <c r="AO1298" s="109" t="str">
        <f t="shared" si="561"/>
        <v/>
      </c>
      <c r="AP1298" s="109" t="str">
        <f t="shared" si="562"/>
        <v/>
      </c>
      <c r="AQ1298" s="109" t="str">
        <f t="shared" si="563"/>
        <v/>
      </c>
      <c r="AR1298" s="109" t="str">
        <f t="shared" si="564"/>
        <v/>
      </c>
      <c r="AS1298" s="158" t="str">
        <f t="shared" si="565"/>
        <v/>
      </c>
      <c r="AT1298" s="157" t="str">
        <f t="shared" si="566"/>
        <v/>
      </c>
      <c r="AU1298" s="157" t="str">
        <f t="shared" si="567"/>
        <v/>
      </c>
      <c r="AV1298" s="109" t="str">
        <f t="shared" si="568"/>
        <v/>
      </c>
      <c r="AW1298" s="158" t="str">
        <f t="shared" si="569"/>
        <v/>
      </c>
      <c r="AX1298" s="158" t="str">
        <f t="shared" si="570"/>
        <v/>
      </c>
      <c r="AY1298" s="158" t="str">
        <f t="shared" si="571"/>
        <v/>
      </c>
      <c r="AZ1298" s="158" t="str">
        <f t="shared" si="572"/>
        <v/>
      </c>
      <c r="BA1298" s="157" t="str">
        <f t="shared" si="573"/>
        <v/>
      </c>
      <c r="BB1298" s="157" t="str">
        <f t="shared" si="574"/>
        <v/>
      </c>
      <c r="BC1298" s="157" t="str">
        <f t="shared" si="575"/>
        <v/>
      </c>
      <c r="BD1298" s="157" t="str">
        <f t="shared" si="576"/>
        <v/>
      </c>
      <c r="BE1298" s="158" t="str">
        <f t="shared" si="577"/>
        <v/>
      </c>
      <c r="BF1298" s="158" t="str">
        <f t="shared" si="578"/>
        <v/>
      </c>
      <c r="BG1298" s="158" t="str">
        <f t="shared" si="579"/>
        <v/>
      </c>
      <c r="BI1298" s="171" t="str">
        <f t="shared" si="585"/>
        <v/>
      </c>
      <c r="BJ1298" s="163" t="str">
        <f t="shared" si="586"/>
        <v/>
      </c>
      <c r="BK1298" s="163" t="str">
        <f t="shared" si="587"/>
        <v/>
      </c>
    </row>
    <row r="1299" spans="1:63" x14ac:dyDescent="0.25">
      <c r="A1299" s="110" t="s">
        <v>202</v>
      </c>
      <c r="B1299" s="117"/>
      <c r="C1299" s="118"/>
      <c r="D1299" s="119"/>
      <c r="E1299" s="120"/>
      <c r="F1299" s="117"/>
      <c r="G1299" s="119"/>
      <c r="H1299" s="119"/>
      <c r="I1299" s="119"/>
      <c r="J1299" s="121"/>
      <c r="K1299" s="122"/>
      <c r="L1299" s="123"/>
      <c r="M1299" s="124"/>
      <c r="N1299" s="125"/>
      <c r="O1299" s="122"/>
      <c r="P1299" s="123"/>
      <c r="Q1299" s="124"/>
      <c r="R1299" s="126"/>
      <c r="S1299" s="122"/>
      <c r="T1299" s="123"/>
      <c r="U1299" s="127"/>
      <c r="V1299" s="128"/>
      <c r="AH1299" s="42" t="b">
        <f t="shared" si="580"/>
        <v>0</v>
      </c>
      <c r="AI1299" s="42" t="str">
        <f t="shared" si="581"/>
        <v/>
      </c>
      <c r="AJ1299" s="42" t="str">
        <f>IF(AND(AH1299,D1299&lt;&gt;""),COUNTIF($AI$12:AI1299,AI1299),"")</f>
        <v/>
      </c>
      <c r="AK1299" s="42" t="str">
        <f t="shared" si="582"/>
        <v/>
      </c>
      <c r="AL1299" s="42" t="str">
        <f t="shared" si="583"/>
        <v/>
      </c>
      <c r="AM1299" s="42">
        <f t="shared" si="584"/>
        <v>1</v>
      </c>
      <c r="AN1299" s="109" t="str">
        <f t="shared" si="560"/>
        <v/>
      </c>
      <c r="AO1299" s="109" t="str">
        <f t="shared" si="561"/>
        <v/>
      </c>
      <c r="AP1299" s="109" t="str">
        <f t="shared" si="562"/>
        <v/>
      </c>
      <c r="AQ1299" s="109" t="str">
        <f t="shared" si="563"/>
        <v/>
      </c>
      <c r="AR1299" s="109" t="str">
        <f t="shared" si="564"/>
        <v/>
      </c>
      <c r="AS1299" s="158" t="str">
        <f t="shared" si="565"/>
        <v/>
      </c>
      <c r="AT1299" s="157" t="str">
        <f t="shared" si="566"/>
        <v/>
      </c>
      <c r="AU1299" s="157" t="str">
        <f t="shared" si="567"/>
        <v/>
      </c>
      <c r="AV1299" s="109" t="str">
        <f t="shared" si="568"/>
        <v/>
      </c>
      <c r="AW1299" s="158" t="str">
        <f t="shared" si="569"/>
        <v/>
      </c>
      <c r="AX1299" s="158" t="str">
        <f t="shared" si="570"/>
        <v/>
      </c>
      <c r="AY1299" s="158" t="str">
        <f t="shared" si="571"/>
        <v/>
      </c>
      <c r="AZ1299" s="158" t="str">
        <f t="shared" si="572"/>
        <v/>
      </c>
      <c r="BA1299" s="157" t="str">
        <f t="shared" si="573"/>
        <v/>
      </c>
      <c r="BB1299" s="157" t="str">
        <f t="shared" si="574"/>
        <v/>
      </c>
      <c r="BC1299" s="157" t="str">
        <f t="shared" si="575"/>
        <v/>
      </c>
      <c r="BD1299" s="157" t="str">
        <f t="shared" si="576"/>
        <v/>
      </c>
      <c r="BE1299" s="158" t="str">
        <f t="shared" si="577"/>
        <v/>
      </c>
      <c r="BF1299" s="158" t="str">
        <f t="shared" si="578"/>
        <v/>
      </c>
      <c r="BG1299" s="158" t="str">
        <f t="shared" si="579"/>
        <v/>
      </c>
      <c r="BI1299" s="171" t="str">
        <f t="shared" si="585"/>
        <v/>
      </c>
      <c r="BJ1299" s="163" t="str">
        <f t="shared" si="586"/>
        <v/>
      </c>
      <c r="BK1299" s="163" t="str">
        <f t="shared" si="587"/>
        <v/>
      </c>
    </row>
    <row r="1300" spans="1:63" x14ac:dyDescent="0.25">
      <c r="A1300" s="110" t="s">
        <v>202</v>
      </c>
      <c r="B1300" s="117"/>
      <c r="C1300" s="118"/>
      <c r="D1300" s="119"/>
      <c r="E1300" s="120"/>
      <c r="F1300" s="117"/>
      <c r="G1300" s="119"/>
      <c r="H1300" s="119"/>
      <c r="I1300" s="119"/>
      <c r="J1300" s="121"/>
      <c r="K1300" s="122"/>
      <c r="L1300" s="123"/>
      <c r="M1300" s="124"/>
      <c r="N1300" s="125"/>
      <c r="O1300" s="122"/>
      <c r="P1300" s="123"/>
      <c r="Q1300" s="124"/>
      <c r="R1300" s="126"/>
      <c r="S1300" s="122"/>
      <c r="T1300" s="123"/>
      <c r="U1300" s="127"/>
      <c r="V1300" s="128"/>
      <c r="AH1300" s="42" t="b">
        <f t="shared" si="580"/>
        <v>0</v>
      </c>
      <c r="AI1300" s="42" t="str">
        <f t="shared" si="581"/>
        <v/>
      </c>
      <c r="AJ1300" s="42" t="str">
        <f>IF(AND(AH1300,D1300&lt;&gt;""),COUNTIF($AI$12:AI1300,AI1300),"")</f>
        <v/>
      </c>
      <c r="AK1300" s="42" t="str">
        <f t="shared" si="582"/>
        <v/>
      </c>
      <c r="AL1300" s="42" t="str">
        <f t="shared" si="583"/>
        <v/>
      </c>
      <c r="AM1300" s="42">
        <f t="shared" si="584"/>
        <v>0</v>
      </c>
      <c r="AN1300" s="109" t="str">
        <f t="shared" si="560"/>
        <v/>
      </c>
      <c r="AO1300" s="109" t="str">
        <f t="shared" si="561"/>
        <v/>
      </c>
      <c r="AP1300" s="109" t="str">
        <f t="shared" si="562"/>
        <v/>
      </c>
      <c r="AQ1300" s="109" t="str">
        <f t="shared" si="563"/>
        <v/>
      </c>
      <c r="AR1300" s="109" t="str">
        <f t="shared" si="564"/>
        <v/>
      </c>
      <c r="AS1300" s="158" t="str">
        <f t="shared" si="565"/>
        <v/>
      </c>
      <c r="AT1300" s="157" t="str">
        <f t="shared" si="566"/>
        <v/>
      </c>
      <c r="AU1300" s="157" t="str">
        <f t="shared" si="567"/>
        <v/>
      </c>
      <c r="AV1300" s="109" t="str">
        <f t="shared" si="568"/>
        <v/>
      </c>
      <c r="AW1300" s="158" t="str">
        <f t="shared" si="569"/>
        <v/>
      </c>
      <c r="AX1300" s="158" t="str">
        <f t="shared" si="570"/>
        <v/>
      </c>
      <c r="AY1300" s="158" t="str">
        <f t="shared" si="571"/>
        <v/>
      </c>
      <c r="AZ1300" s="158" t="str">
        <f t="shared" si="572"/>
        <v/>
      </c>
      <c r="BA1300" s="157" t="str">
        <f t="shared" si="573"/>
        <v/>
      </c>
      <c r="BB1300" s="157" t="str">
        <f t="shared" si="574"/>
        <v/>
      </c>
      <c r="BC1300" s="157" t="str">
        <f t="shared" si="575"/>
        <v/>
      </c>
      <c r="BD1300" s="157" t="str">
        <f t="shared" si="576"/>
        <v/>
      </c>
      <c r="BE1300" s="158" t="str">
        <f t="shared" si="577"/>
        <v/>
      </c>
      <c r="BF1300" s="158" t="str">
        <f t="shared" si="578"/>
        <v/>
      </c>
      <c r="BG1300" s="158" t="str">
        <f t="shared" si="579"/>
        <v/>
      </c>
      <c r="BI1300" s="171" t="str">
        <f t="shared" si="585"/>
        <v/>
      </c>
      <c r="BJ1300" s="163" t="str">
        <f t="shared" si="586"/>
        <v/>
      </c>
      <c r="BK1300" s="163" t="str">
        <f t="shared" si="587"/>
        <v/>
      </c>
    </row>
    <row r="1301" spans="1:63" x14ac:dyDescent="0.25">
      <c r="A1301" s="110" t="s">
        <v>202</v>
      </c>
      <c r="B1301" s="117"/>
      <c r="C1301" s="118"/>
      <c r="D1301" s="119"/>
      <c r="E1301" s="120"/>
      <c r="F1301" s="117"/>
      <c r="G1301" s="119"/>
      <c r="H1301" s="119"/>
      <c r="I1301" s="119"/>
      <c r="J1301" s="121"/>
      <c r="K1301" s="122"/>
      <c r="L1301" s="123"/>
      <c r="M1301" s="124"/>
      <c r="N1301" s="125"/>
      <c r="O1301" s="122"/>
      <c r="P1301" s="123"/>
      <c r="Q1301" s="124"/>
      <c r="R1301" s="126"/>
      <c r="S1301" s="122"/>
      <c r="T1301" s="123"/>
      <c r="U1301" s="127"/>
      <c r="V1301" s="128"/>
      <c r="AH1301" s="42" t="b">
        <f t="shared" si="580"/>
        <v>0</v>
      </c>
      <c r="AI1301" s="42" t="str">
        <f t="shared" si="581"/>
        <v/>
      </c>
      <c r="AJ1301" s="42" t="str">
        <f>IF(AND(AH1301,D1301&lt;&gt;""),COUNTIF($AI$12:AI1301,AI1301),"")</f>
        <v/>
      </c>
      <c r="AK1301" s="42" t="str">
        <f t="shared" si="582"/>
        <v/>
      </c>
      <c r="AL1301" s="42" t="str">
        <f t="shared" si="583"/>
        <v/>
      </c>
      <c r="AM1301" s="42">
        <f t="shared" si="584"/>
        <v>1</v>
      </c>
      <c r="AN1301" s="109" t="str">
        <f t="shared" si="560"/>
        <v/>
      </c>
      <c r="AO1301" s="109" t="str">
        <f t="shared" si="561"/>
        <v/>
      </c>
      <c r="AP1301" s="109" t="str">
        <f t="shared" si="562"/>
        <v/>
      </c>
      <c r="AQ1301" s="109" t="str">
        <f t="shared" si="563"/>
        <v/>
      </c>
      <c r="AR1301" s="109" t="str">
        <f t="shared" si="564"/>
        <v/>
      </c>
      <c r="AS1301" s="158" t="str">
        <f t="shared" si="565"/>
        <v/>
      </c>
      <c r="AT1301" s="157" t="str">
        <f t="shared" si="566"/>
        <v/>
      </c>
      <c r="AU1301" s="157" t="str">
        <f t="shared" si="567"/>
        <v/>
      </c>
      <c r="AV1301" s="109" t="str">
        <f t="shared" si="568"/>
        <v/>
      </c>
      <c r="AW1301" s="158" t="str">
        <f t="shared" si="569"/>
        <v/>
      </c>
      <c r="AX1301" s="158" t="str">
        <f t="shared" si="570"/>
        <v/>
      </c>
      <c r="AY1301" s="158" t="str">
        <f t="shared" si="571"/>
        <v/>
      </c>
      <c r="AZ1301" s="158" t="str">
        <f t="shared" si="572"/>
        <v/>
      </c>
      <c r="BA1301" s="157" t="str">
        <f t="shared" si="573"/>
        <v/>
      </c>
      <c r="BB1301" s="157" t="str">
        <f t="shared" si="574"/>
        <v/>
      </c>
      <c r="BC1301" s="157" t="str">
        <f t="shared" si="575"/>
        <v/>
      </c>
      <c r="BD1301" s="157" t="str">
        <f t="shared" si="576"/>
        <v/>
      </c>
      <c r="BE1301" s="158" t="str">
        <f t="shared" si="577"/>
        <v/>
      </c>
      <c r="BF1301" s="158" t="str">
        <f t="shared" si="578"/>
        <v/>
      </c>
      <c r="BG1301" s="158" t="str">
        <f t="shared" si="579"/>
        <v/>
      </c>
      <c r="BI1301" s="171" t="str">
        <f t="shared" si="585"/>
        <v/>
      </c>
      <c r="BJ1301" s="163" t="str">
        <f t="shared" si="586"/>
        <v/>
      </c>
      <c r="BK1301" s="163" t="str">
        <f t="shared" si="587"/>
        <v/>
      </c>
    </row>
    <row r="1302" spans="1:63" x14ac:dyDescent="0.25">
      <c r="A1302" s="110" t="s">
        <v>202</v>
      </c>
      <c r="B1302" s="117"/>
      <c r="C1302" s="118"/>
      <c r="D1302" s="119"/>
      <c r="E1302" s="120"/>
      <c r="F1302" s="117"/>
      <c r="G1302" s="119"/>
      <c r="H1302" s="119"/>
      <c r="I1302" s="119"/>
      <c r="J1302" s="121"/>
      <c r="K1302" s="122"/>
      <c r="L1302" s="123"/>
      <c r="M1302" s="124"/>
      <c r="N1302" s="125"/>
      <c r="O1302" s="122"/>
      <c r="P1302" s="123"/>
      <c r="Q1302" s="124"/>
      <c r="R1302" s="126"/>
      <c r="S1302" s="122"/>
      <c r="T1302" s="123"/>
      <c r="U1302" s="127"/>
      <c r="V1302" s="128"/>
      <c r="AH1302" s="42" t="b">
        <f t="shared" si="580"/>
        <v>0</v>
      </c>
      <c r="AI1302" s="42" t="str">
        <f t="shared" si="581"/>
        <v/>
      </c>
      <c r="AJ1302" s="42" t="str">
        <f>IF(AND(AH1302,D1302&lt;&gt;""),COUNTIF($AI$12:AI1302,AI1302),"")</f>
        <v/>
      </c>
      <c r="AK1302" s="42" t="str">
        <f t="shared" si="582"/>
        <v/>
      </c>
      <c r="AL1302" s="42" t="str">
        <f t="shared" si="583"/>
        <v/>
      </c>
      <c r="AM1302" s="42">
        <f t="shared" si="584"/>
        <v>0</v>
      </c>
      <c r="AN1302" s="109" t="str">
        <f t="shared" si="560"/>
        <v/>
      </c>
      <c r="AO1302" s="109" t="str">
        <f t="shared" si="561"/>
        <v/>
      </c>
      <c r="AP1302" s="109" t="str">
        <f t="shared" si="562"/>
        <v/>
      </c>
      <c r="AQ1302" s="109" t="str">
        <f t="shared" si="563"/>
        <v/>
      </c>
      <c r="AR1302" s="109" t="str">
        <f t="shared" si="564"/>
        <v/>
      </c>
      <c r="AS1302" s="158" t="str">
        <f t="shared" si="565"/>
        <v/>
      </c>
      <c r="AT1302" s="157" t="str">
        <f t="shared" si="566"/>
        <v/>
      </c>
      <c r="AU1302" s="157" t="str">
        <f t="shared" si="567"/>
        <v/>
      </c>
      <c r="AV1302" s="109" t="str">
        <f t="shared" si="568"/>
        <v/>
      </c>
      <c r="AW1302" s="158" t="str">
        <f t="shared" si="569"/>
        <v/>
      </c>
      <c r="AX1302" s="158" t="str">
        <f t="shared" si="570"/>
        <v/>
      </c>
      <c r="AY1302" s="158" t="str">
        <f t="shared" si="571"/>
        <v/>
      </c>
      <c r="AZ1302" s="158" t="str">
        <f t="shared" si="572"/>
        <v/>
      </c>
      <c r="BA1302" s="157" t="str">
        <f t="shared" si="573"/>
        <v/>
      </c>
      <c r="BB1302" s="157" t="str">
        <f t="shared" si="574"/>
        <v/>
      </c>
      <c r="BC1302" s="157" t="str">
        <f t="shared" si="575"/>
        <v/>
      </c>
      <c r="BD1302" s="157" t="str">
        <f t="shared" si="576"/>
        <v/>
      </c>
      <c r="BE1302" s="158" t="str">
        <f t="shared" si="577"/>
        <v/>
      </c>
      <c r="BF1302" s="158" t="str">
        <f t="shared" si="578"/>
        <v/>
      </c>
      <c r="BG1302" s="158" t="str">
        <f t="shared" si="579"/>
        <v/>
      </c>
      <c r="BI1302" s="171" t="str">
        <f t="shared" si="585"/>
        <v/>
      </c>
      <c r="BJ1302" s="163" t="str">
        <f t="shared" si="586"/>
        <v/>
      </c>
      <c r="BK1302" s="163" t="str">
        <f t="shared" si="587"/>
        <v/>
      </c>
    </row>
    <row r="1303" spans="1:63" x14ac:dyDescent="0.25">
      <c r="A1303" s="110" t="s">
        <v>202</v>
      </c>
      <c r="B1303" s="117"/>
      <c r="C1303" s="118"/>
      <c r="D1303" s="119"/>
      <c r="E1303" s="120"/>
      <c r="F1303" s="117"/>
      <c r="G1303" s="119"/>
      <c r="H1303" s="119"/>
      <c r="I1303" s="119"/>
      <c r="J1303" s="121"/>
      <c r="K1303" s="122"/>
      <c r="L1303" s="123"/>
      <c r="M1303" s="124"/>
      <c r="N1303" s="125"/>
      <c r="O1303" s="122"/>
      <c r="P1303" s="123"/>
      <c r="Q1303" s="124"/>
      <c r="R1303" s="126"/>
      <c r="S1303" s="122"/>
      <c r="T1303" s="123"/>
      <c r="U1303" s="127"/>
      <c r="V1303" s="128"/>
      <c r="AH1303" s="42" t="b">
        <f t="shared" si="580"/>
        <v>0</v>
      </c>
      <c r="AI1303" s="42" t="str">
        <f t="shared" si="581"/>
        <v/>
      </c>
      <c r="AJ1303" s="42" t="str">
        <f>IF(AND(AH1303,D1303&lt;&gt;""),COUNTIF($AI$12:AI1303,AI1303),"")</f>
        <v/>
      </c>
      <c r="AK1303" s="42" t="str">
        <f t="shared" si="582"/>
        <v/>
      </c>
      <c r="AL1303" s="42" t="str">
        <f t="shared" si="583"/>
        <v/>
      </c>
      <c r="AM1303" s="42">
        <f t="shared" si="584"/>
        <v>1</v>
      </c>
      <c r="AN1303" s="109" t="str">
        <f t="shared" si="560"/>
        <v/>
      </c>
      <c r="AO1303" s="109" t="str">
        <f t="shared" si="561"/>
        <v/>
      </c>
      <c r="AP1303" s="109" t="str">
        <f t="shared" si="562"/>
        <v/>
      </c>
      <c r="AQ1303" s="109" t="str">
        <f t="shared" si="563"/>
        <v/>
      </c>
      <c r="AR1303" s="109" t="str">
        <f t="shared" si="564"/>
        <v/>
      </c>
      <c r="AS1303" s="158" t="str">
        <f t="shared" si="565"/>
        <v/>
      </c>
      <c r="AT1303" s="157" t="str">
        <f t="shared" si="566"/>
        <v/>
      </c>
      <c r="AU1303" s="157" t="str">
        <f t="shared" si="567"/>
        <v/>
      </c>
      <c r="AV1303" s="109" t="str">
        <f t="shared" si="568"/>
        <v/>
      </c>
      <c r="AW1303" s="158" t="str">
        <f t="shared" si="569"/>
        <v/>
      </c>
      <c r="AX1303" s="158" t="str">
        <f t="shared" si="570"/>
        <v/>
      </c>
      <c r="AY1303" s="158" t="str">
        <f t="shared" si="571"/>
        <v/>
      </c>
      <c r="AZ1303" s="158" t="str">
        <f t="shared" si="572"/>
        <v/>
      </c>
      <c r="BA1303" s="157" t="str">
        <f t="shared" si="573"/>
        <v/>
      </c>
      <c r="BB1303" s="157" t="str">
        <f t="shared" si="574"/>
        <v/>
      </c>
      <c r="BC1303" s="157" t="str">
        <f t="shared" si="575"/>
        <v/>
      </c>
      <c r="BD1303" s="157" t="str">
        <f t="shared" si="576"/>
        <v/>
      </c>
      <c r="BE1303" s="158" t="str">
        <f t="shared" si="577"/>
        <v/>
      </c>
      <c r="BF1303" s="158" t="str">
        <f t="shared" si="578"/>
        <v/>
      </c>
      <c r="BG1303" s="158" t="str">
        <f t="shared" si="579"/>
        <v/>
      </c>
      <c r="BI1303" s="171" t="str">
        <f t="shared" si="585"/>
        <v/>
      </c>
      <c r="BJ1303" s="163" t="str">
        <f t="shared" si="586"/>
        <v/>
      </c>
      <c r="BK1303" s="163" t="str">
        <f t="shared" si="587"/>
        <v/>
      </c>
    </row>
    <row r="1304" spans="1:63" x14ac:dyDescent="0.25">
      <c r="A1304" s="110" t="s">
        <v>202</v>
      </c>
      <c r="B1304" s="117"/>
      <c r="C1304" s="118"/>
      <c r="D1304" s="119"/>
      <c r="E1304" s="120"/>
      <c r="F1304" s="117"/>
      <c r="G1304" s="119"/>
      <c r="H1304" s="119"/>
      <c r="I1304" s="119"/>
      <c r="J1304" s="121"/>
      <c r="K1304" s="122"/>
      <c r="L1304" s="123"/>
      <c r="M1304" s="124"/>
      <c r="N1304" s="125"/>
      <c r="O1304" s="122"/>
      <c r="P1304" s="123"/>
      <c r="Q1304" s="124"/>
      <c r="R1304" s="126"/>
      <c r="S1304" s="122"/>
      <c r="T1304" s="123"/>
      <c r="U1304" s="127"/>
      <c r="V1304" s="128"/>
      <c r="AH1304" s="42" t="b">
        <f t="shared" si="580"/>
        <v>0</v>
      </c>
      <c r="AI1304" s="42" t="str">
        <f t="shared" si="581"/>
        <v/>
      </c>
      <c r="AJ1304" s="42" t="str">
        <f>IF(AND(AH1304,D1304&lt;&gt;""),COUNTIF($AI$12:AI1304,AI1304),"")</f>
        <v/>
      </c>
      <c r="AK1304" s="42" t="str">
        <f t="shared" si="582"/>
        <v/>
      </c>
      <c r="AL1304" s="42" t="str">
        <f t="shared" si="583"/>
        <v/>
      </c>
      <c r="AM1304" s="42">
        <f t="shared" si="584"/>
        <v>0</v>
      </c>
      <c r="AN1304" s="109" t="str">
        <f t="shared" si="560"/>
        <v/>
      </c>
      <c r="AO1304" s="109" t="str">
        <f t="shared" si="561"/>
        <v/>
      </c>
      <c r="AP1304" s="109" t="str">
        <f t="shared" si="562"/>
        <v/>
      </c>
      <c r="AQ1304" s="109" t="str">
        <f t="shared" si="563"/>
        <v/>
      </c>
      <c r="AR1304" s="109" t="str">
        <f t="shared" si="564"/>
        <v/>
      </c>
      <c r="AS1304" s="158" t="str">
        <f t="shared" si="565"/>
        <v/>
      </c>
      <c r="AT1304" s="157" t="str">
        <f t="shared" si="566"/>
        <v/>
      </c>
      <c r="AU1304" s="157" t="str">
        <f t="shared" si="567"/>
        <v/>
      </c>
      <c r="AV1304" s="109" t="str">
        <f t="shared" si="568"/>
        <v/>
      </c>
      <c r="AW1304" s="158" t="str">
        <f t="shared" si="569"/>
        <v/>
      </c>
      <c r="AX1304" s="158" t="str">
        <f t="shared" si="570"/>
        <v/>
      </c>
      <c r="AY1304" s="158" t="str">
        <f t="shared" si="571"/>
        <v/>
      </c>
      <c r="AZ1304" s="158" t="str">
        <f t="shared" si="572"/>
        <v/>
      </c>
      <c r="BA1304" s="157" t="str">
        <f t="shared" si="573"/>
        <v/>
      </c>
      <c r="BB1304" s="157" t="str">
        <f t="shared" si="574"/>
        <v/>
      </c>
      <c r="BC1304" s="157" t="str">
        <f t="shared" si="575"/>
        <v/>
      </c>
      <c r="BD1304" s="157" t="str">
        <f t="shared" si="576"/>
        <v/>
      </c>
      <c r="BE1304" s="158" t="str">
        <f t="shared" si="577"/>
        <v/>
      </c>
      <c r="BF1304" s="158" t="str">
        <f t="shared" si="578"/>
        <v/>
      </c>
      <c r="BG1304" s="158" t="str">
        <f t="shared" si="579"/>
        <v/>
      </c>
      <c r="BI1304" s="171" t="str">
        <f t="shared" si="585"/>
        <v/>
      </c>
      <c r="BJ1304" s="163" t="str">
        <f t="shared" si="586"/>
        <v/>
      </c>
      <c r="BK1304" s="163" t="str">
        <f t="shared" si="587"/>
        <v/>
      </c>
    </row>
    <row r="1305" spans="1:63" x14ac:dyDescent="0.25">
      <c r="A1305" s="110" t="s">
        <v>202</v>
      </c>
      <c r="B1305" s="117"/>
      <c r="C1305" s="118"/>
      <c r="D1305" s="119"/>
      <c r="E1305" s="120"/>
      <c r="F1305" s="117"/>
      <c r="G1305" s="119"/>
      <c r="H1305" s="119"/>
      <c r="I1305" s="119"/>
      <c r="J1305" s="121"/>
      <c r="K1305" s="122"/>
      <c r="L1305" s="123"/>
      <c r="M1305" s="124"/>
      <c r="N1305" s="125"/>
      <c r="O1305" s="122"/>
      <c r="P1305" s="123"/>
      <c r="Q1305" s="124"/>
      <c r="R1305" s="126"/>
      <c r="S1305" s="122"/>
      <c r="T1305" s="123"/>
      <c r="U1305" s="127"/>
      <c r="V1305" s="128"/>
      <c r="AH1305" s="42" t="b">
        <f t="shared" si="580"/>
        <v>0</v>
      </c>
      <c r="AI1305" s="42" t="str">
        <f t="shared" si="581"/>
        <v/>
      </c>
      <c r="AJ1305" s="42" t="str">
        <f>IF(AND(AH1305,D1305&lt;&gt;""),COUNTIF($AI$12:AI1305,AI1305),"")</f>
        <v/>
      </c>
      <c r="AK1305" s="42" t="str">
        <f t="shared" si="582"/>
        <v/>
      </c>
      <c r="AL1305" s="42" t="str">
        <f t="shared" si="583"/>
        <v/>
      </c>
      <c r="AM1305" s="42">
        <f t="shared" si="584"/>
        <v>1</v>
      </c>
      <c r="AN1305" s="109" t="str">
        <f t="shared" si="560"/>
        <v/>
      </c>
      <c r="AO1305" s="109" t="str">
        <f t="shared" si="561"/>
        <v/>
      </c>
      <c r="AP1305" s="109" t="str">
        <f t="shared" si="562"/>
        <v/>
      </c>
      <c r="AQ1305" s="109" t="str">
        <f t="shared" si="563"/>
        <v/>
      </c>
      <c r="AR1305" s="109" t="str">
        <f t="shared" si="564"/>
        <v/>
      </c>
      <c r="AS1305" s="158" t="str">
        <f t="shared" si="565"/>
        <v/>
      </c>
      <c r="AT1305" s="157" t="str">
        <f t="shared" si="566"/>
        <v/>
      </c>
      <c r="AU1305" s="157" t="str">
        <f t="shared" si="567"/>
        <v/>
      </c>
      <c r="AV1305" s="109" t="str">
        <f t="shared" si="568"/>
        <v/>
      </c>
      <c r="AW1305" s="158" t="str">
        <f t="shared" si="569"/>
        <v/>
      </c>
      <c r="AX1305" s="158" t="str">
        <f t="shared" si="570"/>
        <v/>
      </c>
      <c r="AY1305" s="158" t="str">
        <f t="shared" si="571"/>
        <v/>
      </c>
      <c r="AZ1305" s="158" t="str">
        <f t="shared" si="572"/>
        <v/>
      </c>
      <c r="BA1305" s="157" t="str">
        <f t="shared" si="573"/>
        <v/>
      </c>
      <c r="BB1305" s="157" t="str">
        <f t="shared" si="574"/>
        <v/>
      </c>
      <c r="BC1305" s="157" t="str">
        <f t="shared" si="575"/>
        <v/>
      </c>
      <c r="BD1305" s="157" t="str">
        <f t="shared" si="576"/>
        <v/>
      </c>
      <c r="BE1305" s="158" t="str">
        <f t="shared" si="577"/>
        <v/>
      </c>
      <c r="BF1305" s="158" t="str">
        <f t="shared" si="578"/>
        <v/>
      </c>
      <c r="BG1305" s="158" t="str">
        <f t="shared" si="579"/>
        <v/>
      </c>
      <c r="BI1305" s="171" t="str">
        <f t="shared" si="585"/>
        <v/>
      </c>
      <c r="BJ1305" s="163" t="str">
        <f t="shared" si="586"/>
        <v/>
      </c>
      <c r="BK1305" s="163" t="str">
        <f t="shared" si="587"/>
        <v/>
      </c>
    </row>
    <row r="1306" spans="1:63" x14ac:dyDescent="0.25">
      <c r="A1306" s="110" t="s">
        <v>202</v>
      </c>
      <c r="B1306" s="117"/>
      <c r="C1306" s="118"/>
      <c r="D1306" s="119"/>
      <c r="E1306" s="120"/>
      <c r="F1306" s="117"/>
      <c r="G1306" s="119"/>
      <c r="H1306" s="119"/>
      <c r="I1306" s="119"/>
      <c r="J1306" s="121"/>
      <c r="K1306" s="122"/>
      <c r="L1306" s="123"/>
      <c r="M1306" s="124"/>
      <c r="N1306" s="125"/>
      <c r="O1306" s="122"/>
      <c r="P1306" s="123"/>
      <c r="Q1306" s="124"/>
      <c r="R1306" s="126"/>
      <c r="S1306" s="122"/>
      <c r="T1306" s="123"/>
      <c r="U1306" s="127"/>
      <c r="V1306" s="128"/>
      <c r="AH1306" s="42" t="b">
        <f t="shared" si="580"/>
        <v>0</v>
      </c>
      <c r="AI1306" s="42" t="str">
        <f t="shared" si="581"/>
        <v/>
      </c>
      <c r="AJ1306" s="42" t="str">
        <f>IF(AND(AH1306,D1306&lt;&gt;""),COUNTIF($AI$12:AI1306,AI1306),"")</f>
        <v/>
      </c>
      <c r="AK1306" s="42" t="str">
        <f t="shared" si="582"/>
        <v/>
      </c>
      <c r="AL1306" s="42" t="str">
        <f t="shared" si="583"/>
        <v/>
      </c>
      <c r="AM1306" s="42">
        <f t="shared" si="584"/>
        <v>0</v>
      </c>
      <c r="AN1306" s="109" t="str">
        <f t="shared" si="560"/>
        <v/>
      </c>
      <c r="AO1306" s="109" t="str">
        <f t="shared" si="561"/>
        <v/>
      </c>
      <c r="AP1306" s="109" t="str">
        <f t="shared" si="562"/>
        <v/>
      </c>
      <c r="AQ1306" s="109" t="str">
        <f t="shared" si="563"/>
        <v/>
      </c>
      <c r="AR1306" s="109" t="str">
        <f t="shared" si="564"/>
        <v/>
      </c>
      <c r="AS1306" s="158" t="str">
        <f t="shared" si="565"/>
        <v/>
      </c>
      <c r="AT1306" s="157" t="str">
        <f t="shared" si="566"/>
        <v/>
      </c>
      <c r="AU1306" s="157" t="str">
        <f t="shared" si="567"/>
        <v/>
      </c>
      <c r="AV1306" s="109" t="str">
        <f t="shared" si="568"/>
        <v/>
      </c>
      <c r="AW1306" s="158" t="str">
        <f t="shared" si="569"/>
        <v/>
      </c>
      <c r="AX1306" s="158" t="str">
        <f t="shared" si="570"/>
        <v/>
      </c>
      <c r="AY1306" s="158" t="str">
        <f t="shared" si="571"/>
        <v/>
      </c>
      <c r="AZ1306" s="158" t="str">
        <f t="shared" si="572"/>
        <v/>
      </c>
      <c r="BA1306" s="157" t="str">
        <f t="shared" si="573"/>
        <v/>
      </c>
      <c r="BB1306" s="157" t="str">
        <f t="shared" si="574"/>
        <v/>
      </c>
      <c r="BC1306" s="157" t="str">
        <f t="shared" si="575"/>
        <v/>
      </c>
      <c r="BD1306" s="157" t="str">
        <f t="shared" si="576"/>
        <v/>
      </c>
      <c r="BE1306" s="158" t="str">
        <f t="shared" si="577"/>
        <v/>
      </c>
      <c r="BF1306" s="158" t="str">
        <f t="shared" si="578"/>
        <v/>
      </c>
      <c r="BG1306" s="158" t="str">
        <f t="shared" si="579"/>
        <v/>
      </c>
      <c r="BI1306" s="171" t="str">
        <f t="shared" si="585"/>
        <v/>
      </c>
      <c r="BJ1306" s="163" t="str">
        <f t="shared" si="586"/>
        <v/>
      </c>
      <c r="BK1306" s="163" t="str">
        <f t="shared" si="587"/>
        <v/>
      </c>
    </row>
    <row r="1307" spans="1:63" x14ac:dyDescent="0.25">
      <c r="A1307" s="110" t="s">
        <v>202</v>
      </c>
      <c r="B1307" s="117"/>
      <c r="C1307" s="118"/>
      <c r="D1307" s="119"/>
      <c r="E1307" s="120"/>
      <c r="F1307" s="117"/>
      <c r="G1307" s="119"/>
      <c r="H1307" s="119"/>
      <c r="I1307" s="119"/>
      <c r="J1307" s="121"/>
      <c r="K1307" s="122"/>
      <c r="L1307" s="123"/>
      <c r="M1307" s="124"/>
      <c r="N1307" s="125"/>
      <c r="O1307" s="122"/>
      <c r="P1307" s="123"/>
      <c r="Q1307" s="124"/>
      <c r="R1307" s="126"/>
      <c r="S1307" s="122"/>
      <c r="T1307" s="123"/>
      <c r="U1307" s="127"/>
      <c r="V1307" s="128"/>
      <c r="AH1307" s="42" t="b">
        <f t="shared" si="580"/>
        <v>0</v>
      </c>
      <c r="AI1307" s="42" t="str">
        <f t="shared" si="581"/>
        <v/>
      </c>
      <c r="AJ1307" s="42" t="str">
        <f>IF(AND(AH1307,D1307&lt;&gt;""),COUNTIF($AI$12:AI1307,AI1307),"")</f>
        <v/>
      </c>
      <c r="AK1307" s="42" t="str">
        <f t="shared" si="582"/>
        <v/>
      </c>
      <c r="AL1307" s="42" t="str">
        <f t="shared" si="583"/>
        <v/>
      </c>
      <c r="AM1307" s="42">
        <f t="shared" si="584"/>
        <v>1</v>
      </c>
      <c r="AN1307" s="109" t="str">
        <f t="shared" si="560"/>
        <v/>
      </c>
      <c r="AO1307" s="109" t="str">
        <f t="shared" si="561"/>
        <v/>
      </c>
      <c r="AP1307" s="109" t="str">
        <f t="shared" si="562"/>
        <v/>
      </c>
      <c r="AQ1307" s="109" t="str">
        <f t="shared" si="563"/>
        <v/>
      </c>
      <c r="AR1307" s="109" t="str">
        <f t="shared" si="564"/>
        <v/>
      </c>
      <c r="AS1307" s="158" t="str">
        <f t="shared" si="565"/>
        <v/>
      </c>
      <c r="AT1307" s="157" t="str">
        <f t="shared" si="566"/>
        <v/>
      </c>
      <c r="AU1307" s="157" t="str">
        <f t="shared" si="567"/>
        <v/>
      </c>
      <c r="AV1307" s="109" t="str">
        <f t="shared" si="568"/>
        <v/>
      </c>
      <c r="AW1307" s="158" t="str">
        <f t="shared" si="569"/>
        <v/>
      </c>
      <c r="AX1307" s="158" t="str">
        <f t="shared" si="570"/>
        <v/>
      </c>
      <c r="AY1307" s="158" t="str">
        <f t="shared" si="571"/>
        <v/>
      </c>
      <c r="AZ1307" s="158" t="str">
        <f t="shared" si="572"/>
        <v/>
      </c>
      <c r="BA1307" s="157" t="str">
        <f t="shared" si="573"/>
        <v/>
      </c>
      <c r="BB1307" s="157" t="str">
        <f t="shared" si="574"/>
        <v/>
      </c>
      <c r="BC1307" s="157" t="str">
        <f t="shared" si="575"/>
        <v/>
      </c>
      <c r="BD1307" s="157" t="str">
        <f t="shared" si="576"/>
        <v/>
      </c>
      <c r="BE1307" s="158" t="str">
        <f t="shared" si="577"/>
        <v/>
      </c>
      <c r="BF1307" s="158" t="str">
        <f t="shared" si="578"/>
        <v/>
      </c>
      <c r="BG1307" s="158" t="str">
        <f t="shared" si="579"/>
        <v/>
      </c>
      <c r="BI1307" s="171" t="str">
        <f t="shared" si="585"/>
        <v/>
      </c>
      <c r="BJ1307" s="163" t="str">
        <f t="shared" si="586"/>
        <v/>
      </c>
      <c r="BK1307" s="163" t="str">
        <f t="shared" si="587"/>
        <v/>
      </c>
    </row>
    <row r="1308" spans="1:63" x14ac:dyDescent="0.25">
      <c r="A1308" s="110" t="s">
        <v>202</v>
      </c>
      <c r="B1308" s="117"/>
      <c r="C1308" s="118"/>
      <c r="D1308" s="119"/>
      <c r="E1308" s="120"/>
      <c r="F1308" s="117"/>
      <c r="G1308" s="119"/>
      <c r="H1308" s="119"/>
      <c r="I1308" s="119"/>
      <c r="J1308" s="121"/>
      <c r="K1308" s="122"/>
      <c r="L1308" s="123"/>
      <c r="M1308" s="124"/>
      <c r="N1308" s="125"/>
      <c r="O1308" s="122"/>
      <c r="P1308" s="123"/>
      <c r="Q1308" s="124"/>
      <c r="R1308" s="126"/>
      <c r="S1308" s="122"/>
      <c r="T1308" s="123"/>
      <c r="U1308" s="127"/>
      <c r="V1308" s="128"/>
      <c r="AH1308" s="42" t="b">
        <f t="shared" si="580"/>
        <v>0</v>
      </c>
      <c r="AI1308" s="42" t="str">
        <f t="shared" si="581"/>
        <v/>
      </c>
      <c r="AJ1308" s="42" t="str">
        <f>IF(AND(AH1308,D1308&lt;&gt;""),COUNTIF($AI$12:AI1308,AI1308),"")</f>
        <v/>
      </c>
      <c r="AK1308" s="42" t="str">
        <f t="shared" si="582"/>
        <v/>
      </c>
      <c r="AL1308" s="42" t="str">
        <f t="shared" si="583"/>
        <v/>
      </c>
      <c r="AM1308" s="42">
        <f t="shared" si="584"/>
        <v>0</v>
      </c>
      <c r="AN1308" s="109" t="str">
        <f t="shared" si="560"/>
        <v/>
      </c>
      <c r="AO1308" s="109" t="str">
        <f t="shared" si="561"/>
        <v/>
      </c>
      <c r="AP1308" s="109" t="str">
        <f t="shared" si="562"/>
        <v/>
      </c>
      <c r="AQ1308" s="109" t="str">
        <f t="shared" si="563"/>
        <v/>
      </c>
      <c r="AR1308" s="109" t="str">
        <f t="shared" si="564"/>
        <v/>
      </c>
      <c r="AS1308" s="158" t="str">
        <f t="shared" si="565"/>
        <v/>
      </c>
      <c r="AT1308" s="157" t="str">
        <f t="shared" si="566"/>
        <v/>
      </c>
      <c r="AU1308" s="157" t="str">
        <f t="shared" si="567"/>
        <v/>
      </c>
      <c r="AV1308" s="109" t="str">
        <f t="shared" si="568"/>
        <v/>
      </c>
      <c r="AW1308" s="158" t="str">
        <f t="shared" si="569"/>
        <v/>
      </c>
      <c r="AX1308" s="158" t="str">
        <f t="shared" si="570"/>
        <v/>
      </c>
      <c r="AY1308" s="158" t="str">
        <f t="shared" si="571"/>
        <v/>
      </c>
      <c r="AZ1308" s="158" t="str">
        <f t="shared" si="572"/>
        <v/>
      </c>
      <c r="BA1308" s="157" t="str">
        <f t="shared" si="573"/>
        <v/>
      </c>
      <c r="BB1308" s="157" t="str">
        <f t="shared" si="574"/>
        <v/>
      </c>
      <c r="BC1308" s="157" t="str">
        <f t="shared" si="575"/>
        <v/>
      </c>
      <c r="BD1308" s="157" t="str">
        <f t="shared" si="576"/>
        <v/>
      </c>
      <c r="BE1308" s="158" t="str">
        <f t="shared" si="577"/>
        <v/>
      </c>
      <c r="BF1308" s="158" t="str">
        <f t="shared" si="578"/>
        <v/>
      </c>
      <c r="BG1308" s="158" t="str">
        <f t="shared" si="579"/>
        <v/>
      </c>
      <c r="BI1308" s="171" t="str">
        <f t="shared" si="585"/>
        <v/>
      </c>
      <c r="BJ1308" s="163" t="str">
        <f t="shared" si="586"/>
        <v/>
      </c>
      <c r="BK1308" s="163" t="str">
        <f t="shared" si="587"/>
        <v/>
      </c>
    </row>
    <row r="1309" spans="1:63" x14ac:dyDescent="0.25">
      <c r="A1309" s="110" t="s">
        <v>202</v>
      </c>
      <c r="B1309" s="117"/>
      <c r="C1309" s="118"/>
      <c r="D1309" s="119"/>
      <c r="E1309" s="120"/>
      <c r="F1309" s="117"/>
      <c r="G1309" s="119"/>
      <c r="H1309" s="119"/>
      <c r="I1309" s="119"/>
      <c r="J1309" s="121"/>
      <c r="K1309" s="122"/>
      <c r="L1309" s="123"/>
      <c r="M1309" s="124"/>
      <c r="N1309" s="125"/>
      <c r="O1309" s="122"/>
      <c r="P1309" s="123"/>
      <c r="Q1309" s="124"/>
      <c r="R1309" s="126"/>
      <c r="S1309" s="122"/>
      <c r="T1309" s="123"/>
      <c r="U1309" s="127"/>
      <c r="V1309" s="128"/>
      <c r="AH1309" s="42" t="b">
        <f t="shared" si="580"/>
        <v>0</v>
      </c>
      <c r="AI1309" s="42" t="str">
        <f t="shared" si="581"/>
        <v/>
      </c>
      <c r="AJ1309" s="42" t="str">
        <f>IF(AND(AH1309,D1309&lt;&gt;""),COUNTIF($AI$12:AI1309,AI1309),"")</f>
        <v/>
      </c>
      <c r="AK1309" s="42" t="str">
        <f t="shared" si="582"/>
        <v/>
      </c>
      <c r="AL1309" s="42" t="str">
        <f t="shared" si="583"/>
        <v/>
      </c>
      <c r="AM1309" s="42">
        <f t="shared" si="584"/>
        <v>1</v>
      </c>
      <c r="AN1309" s="109" t="str">
        <f t="shared" si="560"/>
        <v/>
      </c>
      <c r="AO1309" s="109" t="str">
        <f t="shared" si="561"/>
        <v/>
      </c>
      <c r="AP1309" s="109" t="str">
        <f t="shared" si="562"/>
        <v/>
      </c>
      <c r="AQ1309" s="109" t="str">
        <f t="shared" si="563"/>
        <v/>
      </c>
      <c r="AR1309" s="109" t="str">
        <f t="shared" si="564"/>
        <v/>
      </c>
      <c r="AS1309" s="158" t="str">
        <f t="shared" si="565"/>
        <v/>
      </c>
      <c r="AT1309" s="157" t="str">
        <f t="shared" si="566"/>
        <v/>
      </c>
      <c r="AU1309" s="157" t="str">
        <f t="shared" si="567"/>
        <v/>
      </c>
      <c r="AV1309" s="109" t="str">
        <f t="shared" si="568"/>
        <v/>
      </c>
      <c r="AW1309" s="158" t="str">
        <f t="shared" si="569"/>
        <v/>
      </c>
      <c r="AX1309" s="158" t="str">
        <f t="shared" si="570"/>
        <v/>
      </c>
      <c r="AY1309" s="158" t="str">
        <f t="shared" si="571"/>
        <v/>
      </c>
      <c r="AZ1309" s="158" t="str">
        <f t="shared" si="572"/>
        <v/>
      </c>
      <c r="BA1309" s="157" t="str">
        <f t="shared" si="573"/>
        <v/>
      </c>
      <c r="BB1309" s="157" t="str">
        <f t="shared" si="574"/>
        <v/>
      </c>
      <c r="BC1309" s="157" t="str">
        <f t="shared" si="575"/>
        <v/>
      </c>
      <c r="BD1309" s="157" t="str">
        <f t="shared" si="576"/>
        <v/>
      </c>
      <c r="BE1309" s="158" t="str">
        <f t="shared" si="577"/>
        <v/>
      </c>
      <c r="BF1309" s="158" t="str">
        <f t="shared" si="578"/>
        <v/>
      </c>
      <c r="BG1309" s="158" t="str">
        <f t="shared" si="579"/>
        <v/>
      </c>
      <c r="BI1309" s="171" t="str">
        <f t="shared" si="585"/>
        <v/>
      </c>
      <c r="BJ1309" s="163" t="str">
        <f t="shared" si="586"/>
        <v/>
      </c>
      <c r="BK1309" s="163" t="str">
        <f t="shared" si="587"/>
        <v/>
      </c>
    </row>
    <row r="1310" spans="1:63" x14ac:dyDescent="0.25">
      <c r="A1310" s="110" t="s">
        <v>202</v>
      </c>
      <c r="B1310" s="117"/>
      <c r="C1310" s="118"/>
      <c r="D1310" s="119"/>
      <c r="E1310" s="120"/>
      <c r="F1310" s="117"/>
      <c r="G1310" s="119"/>
      <c r="H1310" s="119"/>
      <c r="I1310" s="119"/>
      <c r="J1310" s="121"/>
      <c r="K1310" s="122"/>
      <c r="L1310" s="123"/>
      <c r="M1310" s="124"/>
      <c r="N1310" s="125"/>
      <c r="O1310" s="122"/>
      <c r="P1310" s="123"/>
      <c r="Q1310" s="124"/>
      <c r="R1310" s="126"/>
      <c r="S1310" s="122"/>
      <c r="T1310" s="123"/>
      <c r="U1310" s="127"/>
      <c r="V1310" s="128"/>
      <c r="AH1310" s="42" t="b">
        <f t="shared" si="580"/>
        <v>0</v>
      </c>
      <c r="AI1310" s="42" t="str">
        <f t="shared" si="581"/>
        <v/>
      </c>
      <c r="AJ1310" s="42" t="str">
        <f>IF(AND(AH1310,D1310&lt;&gt;""),COUNTIF($AI$12:AI1310,AI1310),"")</f>
        <v/>
      </c>
      <c r="AK1310" s="42" t="str">
        <f t="shared" si="582"/>
        <v/>
      </c>
      <c r="AL1310" s="42" t="str">
        <f t="shared" si="583"/>
        <v/>
      </c>
      <c r="AM1310" s="42">
        <f t="shared" si="584"/>
        <v>0</v>
      </c>
      <c r="AN1310" s="109" t="str">
        <f t="shared" si="560"/>
        <v/>
      </c>
      <c r="AO1310" s="109" t="str">
        <f t="shared" si="561"/>
        <v/>
      </c>
      <c r="AP1310" s="109" t="str">
        <f t="shared" si="562"/>
        <v/>
      </c>
      <c r="AQ1310" s="109" t="str">
        <f t="shared" si="563"/>
        <v/>
      </c>
      <c r="AR1310" s="109" t="str">
        <f t="shared" si="564"/>
        <v/>
      </c>
      <c r="AS1310" s="158" t="str">
        <f t="shared" si="565"/>
        <v/>
      </c>
      <c r="AT1310" s="157" t="str">
        <f t="shared" si="566"/>
        <v/>
      </c>
      <c r="AU1310" s="157" t="str">
        <f t="shared" si="567"/>
        <v/>
      </c>
      <c r="AV1310" s="109" t="str">
        <f t="shared" si="568"/>
        <v/>
      </c>
      <c r="AW1310" s="158" t="str">
        <f t="shared" si="569"/>
        <v/>
      </c>
      <c r="AX1310" s="158" t="str">
        <f t="shared" si="570"/>
        <v/>
      </c>
      <c r="AY1310" s="158" t="str">
        <f t="shared" si="571"/>
        <v/>
      </c>
      <c r="AZ1310" s="158" t="str">
        <f t="shared" si="572"/>
        <v/>
      </c>
      <c r="BA1310" s="157" t="str">
        <f t="shared" si="573"/>
        <v/>
      </c>
      <c r="BB1310" s="157" t="str">
        <f t="shared" si="574"/>
        <v/>
      </c>
      <c r="BC1310" s="157" t="str">
        <f t="shared" si="575"/>
        <v/>
      </c>
      <c r="BD1310" s="157" t="str">
        <f t="shared" si="576"/>
        <v/>
      </c>
      <c r="BE1310" s="158" t="str">
        <f t="shared" si="577"/>
        <v/>
      </c>
      <c r="BF1310" s="158" t="str">
        <f t="shared" si="578"/>
        <v/>
      </c>
      <c r="BG1310" s="158" t="str">
        <f t="shared" si="579"/>
        <v/>
      </c>
      <c r="BI1310" s="171" t="str">
        <f t="shared" si="585"/>
        <v/>
      </c>
      <c r="BJ1310" s="163" t="str">
        <f t="shared" si="586"/>
        <v/>
      </c>
      <c r="BK1310" s="163" t="str">
        <f t="shared" si="587"/>
        <v/>
      </c>
    </row>
    <row r="1311" spans="1:63" x14ac:dyDescent="0.25">
      <c r="A1311" s="110" t="s">
        <v>202</v>
      </c>
      <c r="B1311" s="117"/>
      <c r="C1311" s="118"/>
      <c r="D1311" s="119"/>
      <c r="E1311" s="120"/>
      <c r="F1311" s="117"/>
      <c r="G1311" s="119"/>
      <c r="H1311" s="119"/>
      <c r="I1311" s="119"/>
      <c r="J1311" s="121"/>
      <c r="K1311" s="122"/>
      <c r="L1311" s="123"/>
      <c r="M1311" s="124"/>
      <c r="N1311" s="125"/>
      <c r="O1311" s="122"/>
      <c r="P1311" s="123"/>
      <c r="Q1311" s="124"/>
      <c r="R1311" s="126"/>
      <c r="S1311" s="122"/>
      <c r="T1311" s="123"/>
      <c r="U1311" s="127"/>
      <c r="V1311" s="128"/>
      <c r="AH1311" s="42" t="b">
        <f t="shared" si="580"/>
        <v>0</v>
      </c>
      <c r="AI1311" s="42" t="str">
        <f t="shared" si="581"/>
        <v/>
      </c>
      <c r="AJ1311" s="42" t="str">
        <f>IF(AND(AH1311,D1311&lt;&gt;""),COUNTIF($AI$12:AI1311,AI1311),"")</f>
        <v/>
      </c>
      <c r="AK1311" s="42" t="str">
        <f t="shared" si="582"/>
        <v/>
      </c>
      <c r="AL1311" s="42" t="str">
        <f t="shared" si="583"/>
        <v/>
      </c>
      <c r="AM1311" s="42">
        <f t="shared" si="584"/>
        <v>1</v>
      </c>
      <c r="AN1311" s="109" t="str">
        <f t="shared" si="560"/>
        <v/>
      </c>
      <c r="AO1311" s="109" t="str">
        <f t="shared" si="561"/>
        <v/>
      </c>
      <c r="AP1311" s="109" t="str">
        <f t="shared" si="562"/>
        <v/>
      </c>
      <c r="AQ1311" s="109" t="str">
        <f t="shared" si="563"/>
        <v/>
      </c>
      <c r="AR1311" s="109" t="str">
        <f t="shared" si="564"/>
        <v/>
      </c>
      <c r="AS1311" s="158" t="str">
        <f t="shared" si="565"/>
        <v/>
      </c>
      <c r="AT1311" s="157" t="str">
        <f t="shared" si="566"/>
        <v/>
      </c>
      <c r="AU1311" s="157" t="str">
        <f t="shared" si="567"/>
        <v/>
      </c>
      <c r="AV1311" s="109" t="str">
        <f t="shared" si="568"/>
        <v/>
      </c>
      <c r="AW1311" s="158" t="str">
        <f t="shared" si="569"/>
        <v/>
      </c>
      <c r="AX1311" s="158" t="str">
        <f t="shared" si="570"/>
        <v/>
      </c>
      <c r="AY1311" s="158" t="str">
        <f t="shared" si="571"/>
        <v/>
      </c>
      <c r="AZ1311" s="158" t="str">
        <f t="shared" si="572"/>
        <v/>
      </c>
      <c r="BA1311" s="157" t="str">
        <f t="shared" si="573"/>
        <v/>
      </c>
      <c r="BB1311" s="157" t="str">
        <f t="shared" si="574"/>
        <v/>
      </c>
      <c r="BC1311" s="157" t="str">
        <f t="shared" si="575"/>
        <v/>
      </c>
      <c r="BD1311" s="157" t="str">
        <f t="shared" si="576"/>
        <v/>
      </c>
      <c r="BE1311" s="158" t="str">
        <f t="shared" si="577"/>
        <v/>
      </c>
      <c r="BF1311" s="158" t="str">
        <f t="shared" si="578"/>
        <v/>
      </c>
      <c r="BG1311" s="158" t="str">
        <f t="shared" si="579"/>
        <v/>
      </c>
      <c r="BI1311" s="171" t="str">
        <f t="shared" si="585"/>
        <v/>
      </c>
      <c r="BJ1311" s="163" t="str">
        <f t="shared" si="586"/>
        <v/>
      </c>
      <c r="BK1311" s="163" t="str">
        <f t="shared" si="587"/>
        <v/>
      </c>
    </row>
    <row r="1312" spans="1:63" x14ac:dyDescent="0.25">
      <c r="A1312" s="110" t="s">
        <v>202</v>
      </c>
      <c r="B1312" s="117"/>
      <c r="C1312" s="118"/>
      <c r="D1312" s="119"/>
      <c r="E1312" s="120"/>
      <c r="F1312" s="117"/>
      <c r="G1312" s="119"/>
      <c r="H1312" s="119"/>
      <c r="I1312" s="119"/>
      <c r="J1312" s="121"/>
      <c r="K1312" s="122"/>
      <c r="L1312" s="123"/>
      <c r="M1312" s="124"/>
      <c r="N1312" s="125"/>
      <c r="O1312" s="122"/>
      <c r="P1312" s="123"/>
      <c r="Q1312" s="124"/>
      <c r="R1312" s="126"/>
      <c r="S1312" s="122"/>
      <c r="T1312" s="123"/>
      <c r="U1312" s="127"/>
      <c r="V1312" s="128"/>
      <c r="AH1312" s="42" t="b">
        <f t="shared" si="580"/>
        <v>0</v>
      </c>
      <c r="AI1312" s="42" t="str">
        <f t="shared" si="581"/>
        <v/>
      </c>
      <c r="AJ1312" s="42" t="str">
        <f>IF(AND(AH1312,D1312&lt;&gt;""),COUNTIF($AI$12:AI1312,AI1312),"")</f>
        <v/>
      </c>
      <c r="AK1312" s="42" t="str">
        <f t="shared" si="582"/>
        <v/>
      </c>
      <c r="AL1312" s="42" t="str">
        <f t="shared" si="583"/>
        <v/>
      </c>
      <c r="AM1312" s="42">
        <f t="shared" si="584"/>
        <v>0</v>
      </c>
      <c r="AN1312" s="109" t="str">
        <f t="shared" si="560"/>
        <v/>
      </c>
      <c r="AO1312" s="109" t="str">
        <f t="shared" si="561"/>
        <v/>
      </c>
      <c r="AP1312" s="109" t="str">
        <f t="shared" si="562"/>
        <v/>
      </c>
      <c r="AQ1312" s="109" t="str">
        <f t="shared" si="563"/>
        <v/>
      </c>
      <c r="AR1312" s="109" t="str">
        <f t="shared" si="564"/>
        <v/>
      </c>
      <c r="AS1312" s="158" t="str">
        <f t="shared" si="565"/>
        <v/>
      </c>
      <c r="AT1312" s="157" t="str">
        <f t="shared" si="566"/>
        <v/>
      </c>
      <c r="AU1312" s="157" t="str">
        <f t="shared" si="567"/>
        <v/>
      </c>
      <c r="AV1312" s="109" t="str">
        <f t="shared" si="568"/>
        <v/>
      </c>
      <c r="AW1312" s="158" t="str">
        <f t="shared" si="569"/>
        <v/>
      </c>
      <c r="AX1312" s="158" t="str">
        <f t="shared" si="570"/>
        <v/>
      </c>
      <c r="AY1312" s="158" t="str">
        <f t="shared" si="571"/>
        <v/>
      </c>
      <c r="AZ1312" s="158" t="str">
        <f t="shared" si="572"/>
        <v/>
      </c>
      <c r="BA1312" s="157" t="str">
        <f t="shared" si="573"/>
        <v/>
      </c>
      <c r="BB1312" s="157" t="str">
        <f t="shared" si="574"/>
        <v/>
      </c>
      <c r="BC1312" s="157" t="str">
        <f t="shared" si="575"/>
        <v/>
      </c>
      <c r="BD1312" s="157" t="str">
        <f t="shared" si="576"/>
        <v/>
      </c>
      <c r="BE1312" s="158" t="str">
        <f t="shared" si="577"/>
        <v/>
      </c>
      <c r="BF1312" s="158" t="str">
        <f t="shared" si="578"/>
        <v/>
      </c>
      <c r="BG1312" s="158" t="str">
        <f t="shared" si="579"/>
        <v/>
      </c>
      <c r="BI1312" s="171" t="str">
        <f t="shared" si="585"/>
        <v/>
      </c>
      <c r="BJ1312" s="163" t="str">
        <f t="shared" si="586"/>
        <v/>
      </c>
      <c r="BK1312" s="163" t="str">
        <f t="shared" si="587"/>
        <v/>
      </c>
    </row>
    <row r="1313" spans="1:63" x14ac:dyDescent="0.25">
      <c r="A1313" s="110" t="s">
        <v>202</v>
      </c>
      <c r="B1313" s="117"/>
      <c r="C1313" s="118"/>
      <c r="D1313" s="119"/>
      <c r="E1313" s="120"/>
      <c r="F1313" s="117"/>
      <c r="G1313" s="119"/>
      <c r="H1313" s="119"/>
      <c r="I1313" s="119"/>
      <c r="J1313" s="121"/>
      <c r="K1313" s="122"/>
      <c r="L1313" s="123"/>
      <c r="M1313" s="124"/>
      <c r="N1313" s="125"/>
      <c r="O1313" s="122"/>
      <c r="P1313" s="123"/>
      <c r="Q1313" s="124"/>
      <c r="R1313" s="126"/>
      <c r="S1313" s="122"/>
      <c r="T1313" s="123"/>
      <c r="U1313" s="127"/>
      <c r="V1313" s="128"/>
      <c r="AH1313" s="42" t="b">
        <f t="shared" si="580"/>
        <v>0</v>
      </c>
      <c r="AI1313" s="42" t="str">
        <f t="shared" si="581"/>
        <v/>
      </c>
      <c r="AJ1313" s="42" t="str">
        <f>IF(AND(AH1313,D1313&lt;&gt;""),COUNTIF($AI$12:AI1313,AI1313),"")</f>
        <v/>
      </c>
      <c r="AK1313" s="42" t="str">
        <f t="shared" si="582"/>
        <v/>
      </c>
      <c r="AL1313" s="42" t="str">
        <f t="shared" si="583"/>
        <v/>
      </c>
      <c r="AM1313" s="42">
        <f t="shared" si="584"/>
        <v>1</v>
      </c>
      <c r="AN1313" s="109" t="str">
        <f t="shared" si="560"/>
        <v/>
      </c>
      <c r="AO1313" s="109" t="str">
        <f t="shared" si="561"/>
        <v/>
      </c>
      <c r="AP1313" s="109" t="str">
        <f t="shared" si="562"/>
        <v/>
      </c>
      <c r="AQ1313" s="109" t="str">
        <f t="shared" si="563"/>
        <v/>
      </c>
      <c r="AR1313" s="109" t="str">
        <f t="shared" si="564"/>
        <v/>
      </c>
      <c r="AS1313" s="158" t="str">
        <f t="shared" si="565"/>
        <v/>
      </c>
      <c r="AT1313" s="157" t="str">
        <f t="shared" si="566"/>
        <v/>
      </c>
      <c r="AU1313" s="157" t="str">
        <f t="shared" si="567"/>
        <v/>
      </c>
      <c r="AV1313" s="109" t="str">
        <f t="shared" si="568"/>
        <v/>
      </c>
      <c r="AW1313" s="158" t="str">
        <f t="shared" si="569"/>
        <v/>
      </c>
      <c r="AX1313" s="158" t="str">
        <f t="shared" si="570"/>
        <v/>
      </c>
      <c r="AY1313" s="158" t="str">
        <f t="shared" si="571"/>
        <v/>
      </c>
      <c r="AZ1313" s="158" t="str">
        <f t="shared" si="572"/>
        <v/>
      </c>
      <c r="BA1313" s="157" t="str">
        <f t="shared" si="573"/>
        <v/>
      </c>
      <c r="BB1313" s="157" t="str">
        <f t="shared" si="574"/>
        <v/>
      </c>
      <c r="BC1313" s="157" t="str">
        <f t="shared" si="575"/>
        <v/>
      </c>
      <c r="BD1313" s="157" t="str">
        <f t="shared" si="576"/>
        <v/>
      </c>
      <c r="BE1313" s="158" t="str">
        <f t="shared" si="577"/>
        <v/>
      </c>
      <c r="BF1313" s="158" t="str">
        <f t="shared" si="578"/>
        <v/>
      </c>
      <c r="BG1313" s="158" t="str">
        <f t="shared" si="579"/>
        <v/>
      </c>
      <c r="BI1313" s="171" t="str">
        <f t="shared" si="585"/>
        <v/>
      </c>
      <c r="BJ1313" s="163" t="str">
        <f t="shared" si="586"/>
        <v/>
      </c>
      <c r="BK1313" s="163" t="str">
        <f t="shared" si="587"/>
        <v/>
      </c>
    </row>
    <row r="1314" spans="1:63" x14ac:dyDescent="0.25">
      <c r="A1314" s="110" t="s">
        <v>202</v>
      </c>
      <c r="B1314" s="117"/>
      <c r="C1314" s="118"/>
      <c r="D1314" s="119"/>
      <c r="E1314" s="120"/>
      <c r="F1314" s="117"/>
      <c r="G1314" s="119"/>
      <c r="H1314" s="119"/>
      <c r="I1314" s="119"/>
      <c r="J1314" s="121"/>
      <c r="K1314" s="122"/>
      <c r="L1314" s="123"/>
      <c r="M1314" s="124"/>
      <c r="N1314" s="125"/>
      <c r="O1314" s="122"/>
      <c r="P1314" s="123"/>
      <c r="Q1314" s="124"/>
      <c r="R1314" s="126"/>
      <c r="S1314" s="122"/>
      <c r="T1314" s="123"/>
      <c r="U1314" s="127"/>
      <c r="V1314" s="128"/>
      <c r="AH1314" s="42" t="b">
        <f t="shared" si="580"/>
        <v>0</v>
      </c>
      <c r="AI1314" s="42" t="str">
        <f t="shared" si="581"/>
        <v/>
      </c>
      <c r="AJ1314" s="42" t="str">
        <f>IF(AND(AH1314,D1314&lt;&gt;""),COUNTIF($AI$12:AI1314,AI1314),"")</f>
        <v/>
      </c>
      <c r="AK1314" s="42" t="str">
        <f t="shared" si="582"/>
        <v/>
      </c>
      <c r="AL1314" s="42" t="str">
        <f t="shared" si="583"/>
        <v/>
      </c>
      <c r="AM1314" s="42">
        <f t="shared" si="584"/>
        <v>0</v>
      </c>
      <c r="AN1314" s="109" t="str">
        <f t="shared" si="560"/>
        <v/>
      </c>
      <c r="AO1314" s="109" t="str">
        <f t="shared" si="561"/>
        <v/>
      </c>
      <c r="AP1314" s="109" t="str">
        <f t="shared" si="562"/>
        <v/>
      </c>
      <c r="AQ1314" s="109" t="str">
        <f t="shared" si="563"/>
        <v/>
      </c>
      <c r="AR1314" s="109" t="str">
        <f t="shared" si="564"/>
        <v/>
      </c>
      <c r="AS1314" s="158" t="str">
        <f t="shared" si="565"/>
        <v/>
      </c>
      <c r="AT1314" s="157" t="str">
        <f t="shared" si="566"/>
        <v/>
      </c>
      <c r="AU1314" s="157" t="str">
        <f t="shared" si="567"/>
        <v/>
      </c>
      <c r="AV1314" s="109" t="str">
        <f t="shared" si="568"/>
        <v/>
      </c>
      <c r="AW1314" s="158" t="str">
        <f t="shared" si="569"/>
        <v/>
      </c>
      <c r="AX1314" s="158" t="str">
        <f t="shared" si="570"/>
        <v/>
      </c>
      <c r="AY1314" s="158" t="str">
        <f t="shared" si="571"/>
        <v/>
      </c>
      <c r="AZ1314" s="158" t="str">
        <f t="shared" si="572"/>
        <v/>
      </c>
      <c r="BA1314" s="157" t="str">
        <f t="shared" si="573"/>
        <v/>
      </c>
      <c r="BB1314" s="157" t="str">
        <f t="shared" si="574"/>
        <v/>
      </c>
      <c r="BC1314" s="157" t="str">
        <f t="shared" si="575"/>
        <v/>
      </c>
      <c r="BD1314" s="157" t="str">
        <f t="shared" si="576"/>
        <v/>
      </c>
      <c r="BE1314" s="158" t="str">
        <f t="shared" si="577"/>
        <v/>
      </c>
      <c r="BF1314" s="158" t="str">
        <f t="shared" si="578"/>
        <v/>
      </c>
      <c r="BG1314" s="158" t="str">
        <f t="shared" si="579"/>
        <v/>
      </c>
      <c r="BI1314" s="171" t="str">
        <f t="shared" si="585"/>
        <v/>
      </c>
      <c r="BJ1314" s="163" t="str">
        <f t="shared" si="586"/>
        <v/>
      </c>
      <c r="BK1314" s="163" t="str">
        <f t="shared" si="587"/>
        <v/>
      </c>
    </row>
    <row r="1315" spans="1:63" x14ac:dyDescent="0.25">
      <c r="A1315" s="110" t="s">
        <v>202</v>
      </c>
      <c r="B1315" s="117"/>
      <c r="C1315" s="118"/>
      <c r="D1315" s="119"/>
      <c r="E1315" s="120"/>
      <c r="F1315" s="117"/>
      <c r="G1315" s="119"/>
      <c r="H1315" s="119"/>
      <c r="I1315" s="119"/>
      <c r="J1315" s="121"/>
      <c r="K1315" s="122"/>
      <c r="L1315" s="123"/>
      <c r="M1315" s="124"/>
      <c r="N1315" s="125"/>
      <c r="O1315" s="122"/>
      <c r="P1315" s="123"/>
      <c r="Q1315" s="124"/>
      <c r="R1315" s="126"/>
      <c r="S1315" s="122"/>
      <c r="T1315" s="123"/>
      <c r="U1315" s="127"/>
      <c r="V1315" s="128"/>
      <c r="AH1315" s="42" t="b">
        <f t="shared" si="580"/>
        <v>0</v>
      </c>
      <c r="AI1315" s="42" t="str">
        <f t="shared" si="581"/>
        <v/>
      </c>
      <c r="AJ1315" s="42" t="str">
        <f>IF(AND(AH1315,D1315&lt;&gt;""),COUNTIF($AI$12:AI1315,AI1315),"")</f>
        <v/>
      </c>
      <c r="AK1315" s="42" t="str">
        <f t="shared" si="582"/>
        <v/>
      </c>
      <c r="AL1315" s="42" t="str">
        <f t="shared" si="583"/>
        <v/>
      </c>
      <c r="AM1315" s="42">
        <f t="shared" si="584"/>
        <v>1</v>
      </c>
      <c r="AN1315" s="109" t="str">
        <f t="shared" si="560"/>
        <v/>
      </c>
      <c r="AO1315" s="109" t="str">
        <f t="shared" si="561"/>
        <v/>
      </c>
      <c r="AP1315" s="109" t="str">
        <f t="shared" si="562"/>
        <v/>
      </c>
      <c r="AQ1315" s="109" t="str">
        <f t="shared" si="563"/>
        <v/>
      </c>
      <c r="AR1315" s="109" t="str">
        <f t="shared" si="564"/>
        <v/>
      </c>
      <c r="AS1315" s="158" t="str">
        <f t="shared" si="565"/>
        <v/>
      </c>
      <c r="AT1315" s="157" t="str">
        <f t="shared" si="566"/>
        <v/>
      </c>
      <c r="AU1315" s="157" t="str">
        <f t="shared" si="567"/>
        <v/>
      </c>
      <c r="AV1315" s="109" t="str">
        <f t="shared" si="568"/>
        <v/>
      </c>
      <c r="AW1315" s="158" t="str">
        <f t="shared" si="569"/>
        <v/>
      </c>
      <c r="AX1315" s="158" t="str">
        <f t="shared" si="570"/>
        <v/>
      </c>
      <c r="AY1315" s="158" t="str">
        <f t="shared" si="571"/>
        <v/>
      </c>
      <c r="AZ1315" s="158" t="str">
        <f t="shared" si="572"/>
        <v/>
      </c>
      <c r="BA1315" s="157" t="str">
        <f t="shared" si="573"/>
        <v/>
      </c>
      <c r="BB1315" s="157" t="str">
        <f t="shared" si="574"/>
        <v/>
      </c>
      <c r="BC1315" s="157" t="str">
        <f t="shared" si="575"/>
        <v/>
      </c>
      <c r="BD1315" s="157" t="str">
        <f t="shared" si="576"/>
        <v/>
      </c>
      <c r="BE1315" s="158" t="str">
        <f t="shared" si="577"/>
        <v/>
      </c>
      <c r="BF1315" s="158" t="str">
        <f t="shared" si="578"/>
        <v/>
      </c>
      <c r="BG1315" s="158" t="str">
        <f t="shared" si="579"/>
        <v/>
      </c>
      <c r="BI1315" s="171" t="str">
        <f t="shared" si="585"/>
        <v/>
      </c>
      <c r="BJ1315" s="163" t="str">
        <f t="shared" si="586"/>
        <v/>
      </c>
      <c r="BK1315" s="163" t="str">
        <f t="shared" si="587"/>
        <v/>
      </c>
    </row>
    <row r="1316" spans="1:63" x14ac:dyDescent="0.25">
      <c r="A1316" s="110" t="s">
        <v>202</v>
      </c>
      <c r="B1316" s="117"/>
      <c r="C1316" s="118"/>
      <c r="D1316" s="119"/>
      <c r="E1316" s="120"/>
      <c r="F1316" s="117"/>
      <c r="G1316" s="119"/>
      <c r="H1316" s="119"/>
      <c r="I1316" s="119"/>
      <c r="J1316" s="121"/>
      <c r="K1316" s="122"/>
      <c r="L1316" s="123"/>
      <c r="M1316" s="124"/>
      <c r="N1316" s="125"/>
      <c r="O1316" s="122"/>
      <c r="P1316" s="123"/>
      <c r="Q1316" s="124"/>
      <c r="R1316" s="126"/>
      <c r="S1316" s="122"/>
      <c r="T1316" s="123"/>
      <c r="U1316" s="127"/>
      <c r="V1316" s="128"/>
      <c r="AH1316" s="42" t="b">
        <f t="shared" si="580"/>
        <v>0</v>
      </c>
      <c r="AI1316" s="42" t="str">
        <f t="shared" si="581"/>
        <v/>
      </c>
      <c r="AJ1316" s="42" t="str">
        <f>IF(AND(AH1316,D1316&lt;&gt;""),COUNTIF($AI$12:AI1316,AI1316),"")</f>
        <v/>
      </c>
      <c r="AK1316" s="42" t="str">
        <f t="shared" si="582"/>
        <v/>
      </c>
      <c r="AL1316" s="42" t="str">
        <f t="shared" si="583"/>
        <v/>
      </c>
      <c r="AM1316" s="42">
        <f t="shared" si="584"/>
        <v>0</v>
      </c>
      <c r="AN1316" s="109" t="str">
        <f t="shared" si="560"/>
        <v/>
      </c>
      <c r="AO1316" s="109" t="str">
        <f t="shared" si="561"/>
        <v/>
      </c>
      <c r="AP1316" s="109" t="str">
        <f t="shared" si="562"/>
        <v/>
      </c>
      <c r="AQ1316" s="109" t="str">
        <f t="shared" si="563"/>
        <v/>
      </c>
      <c r="AR1316" s="109" t="str">
        <f t="shared" si="564"/>
        <v/>
      </c>
      <c r="AS1316" s="158" t="str">
        <f t="shared" si="565"/>
        <v/>
      </c>
      <c r="AT1316" s="157" t="str">
        <f t="shared" si="566"/>
        <v/>
      </c>
      <c r="AU1316" s="157" t="str">
        <f t="shared" si="567"/>
        <v/>
      </c>
      <c r="AV1316" s="109" t="str">
        <f t="shared" si="568"/>
        <v/>
      </c>
      <c r="AW1316" s="158" t="str">
        <f t="shared" si="569"/>
        <v/>
      </c>
      <c r="AX1316" s="158" t="str">
        <f t="shared" si="570"/>
        <v/>
      </c>
      <c r="AY1316" s="158" t="str">
        <f t="shared" si="571"/>
        <v/>
      </c>
      <c r="AZ1316" s="158" t="str">
        <f t="shared" si="572"/>
        <v/>
      </c>
      <c r="BA1316" s="157" t="str">
        <f t="shared" si="573"/>
        <v/>
      </c>
      <c r="BB1316" s="157" t="str">
        <f t="shared" si="574"/>
        <v/>
      </c>
      <c r="BC1316" s="157" t="str">
        <f t="shared" si="575"/>
        <v/>
      </c>
      <c r="BD1316" s="157" t="str">
        <f t="shared" si="576"/>
        <v/>
      </c>
      <c r="BE1316" s="158" t="str">
        <f t="shared" si="577"/>
        <v/>
      </c>
      <c r="BF1316" s="158" t="str">
        <f t="shared" si="578"/>
        <v/>
      </c>
      <c r="BG1316" s="158" t="str">
        <f t="shared" si="579"/>
        <v/>
      </c>
      <c r="BI1316" s="171" t="str">
        <f t="shared" si="585"/>
        <v/>
      </c>
      <c r="BJ1316" s="163" t="str">
        <f t="shared" si="586"/>
        <v/>
      </c>
      <c r="BK1316" s="163" t="str">
        <f t="shared" si="587"/>
        <v/>
      </c>
    </row>
    <row r="1317" spans="1:63" x14ac:dyDescent="0.25">
      <c r="A1317" s="110" t="s">
        <v>202</v>
      </c>
      <c r="B1317" s="117"/>
      <c r="C1317" s="118"/>
      <c r="D1317" s="119"/>
      <c r="E1317" s="120"/>
      <c r="F1317" s="117"/>
      <c r="G1317" s="119"/>
      <c r="H1317" s="119"/>
      <c r="I1317" s="119"/>
      <c r="J1317" s="121"/>
      <c r="K1317" s="122"/>
      <c r="L1317" s="123"/>
      <c r="M1317" s="124"/>
      <c r="N1317" s="125"/>
      <c r="O1317" s="122"/>
      <c r="P1317" s="123"/>
      <c r="Q1317" s="124"/>
      <c r="R1317" s="126"/>
      <c r="S1317" s="122"/>
      <c r="T1317" s="123"/>
      <c r="U1317" s="127"/>
      <c r="V1317" s="128"/>
      <c r="AH1317" s="42" t="b">
        <f t="shared" si="580"/>
        <v>0</v>
      </c>
      <c r="AI1317" s="42" t="str">
        <f t="shared" si="581"/>
        <v/>
      </c>
      <c r="AJ1317" s="42" t="str">
        <f>IF(AND(AH1317,D1317&lt;&gt;""),COUNTIF($AI$12:AI1317,AI1317),"")</f>
        <v/>
      </c>
      <c r="AK1317" s="42" t="str">
        <f t="shared" si="582"/>
        <v/>
      </c>
      <c r="AL1317" s="42" t="str">
        <f t="shared" si="583"/>
        <v/>
      </c>
      <c r="AM1317" s="42">
        <f t="shared" si="584"/>
        <v>1</v>
      </c>
      <c r="AN1317" s="109" t="str">
        <f t="shared" si="560"/>
        <v/>
      </c>
      <c r="AO1317" s="109" t="str">
        <f t="shared" si="561"/>
        <v/>
      </c>
      <c r="AP1317" s="109" t="str">
        <f t="shared" si="562"/>
        <v/>
      </c>
      <c r="AQ1317" s="109" t="str">
        <f t="shared" si="563"/>
        <v/>
      </c>
      <c r="AR1317" s="109" t="str">
        <f t="shared" si="564"/>
        <v/>
      </c>
      <c r="AS1317" s="158" t="str">
        <f t="shared" si="565"/>
        <v/>
      </c>
      <c r="AT1317" s="157" t="str">
        <f t="shared" si="566"/>
        <v/>
      </c>
      <c r="AU1317" s="157" t="str">
        <f t="shared" si="567"/>
        <v/>
      </c>
      <c r="AV1317" s="109" t="str">
        <f t="shared" si="568"/>
        <v/>
      </c>
      <c r="AW1317" s="158" t="str">
        <f t="shared" si="569"/>
        <v/>
      </c>
      <c r="AX1317" s="158" t="str">
        <f t="shared" si="570"/>
        <v/>
      </c>
      <c r="AY1317" s="158" t="str">
        <f t="shared" si="571"/>
        <v/>
      </c>
      <c r="AZ1317" s="158" t="str">
        <f t="shared" si="572"/>
        <v/>
      </c>
      <c r="BA1317" s="157" t="str">
        <f t="shared" si="573"/>
        <v/>
      </c>
      <c r="BB1317" s="157" t="str">
        <f t="shared" si="574"/>
        <v/>
      </c>
      <c r="BC1317" s="157" t="str">
        <f t="shared" si="575"/>
        <v/>
      </c>
      <c r="BD1317" s="157" t="str">
        <f t="shared" si="576"/>
        <v/>
      </c>
      <c r="BE1317" s="158" t="str">
        <f t="shared" si="577"/>
        <v/>
      </c>
      <c r="BF1317" s="158" t="str">
        <f t="shared" si="578"/>
        <v/>
      </c>
      <c r="BG1317" s="158" t="str">
        <f t="shared" si="579"/>
        <v/>
      </c>
      <c r="BI1317" s="171" t="str">
        <f t="shared" si="585"/>
        <v/>
      </c>
      <c r="BJ1317" s="163" t="str">
        <f t="shared" si="586"/>
        <v/>
      </c>
      <c r="BK1317" s="163" t="str">
        <f t="shared" si="587"/>
        <v/>
      </c>
    </row>
    <row r="1318" spans="1:63" x14ac:dyDescent="0.25">
      <c r="A1318" s="110" t="s">
        <v>202</v>
      </c>
      <c r="B1318" s="117"/>
      <c r="C1318" s="118"/>
      <c r="D1318" s="119"/>
      <c r="E1318" s="120"/>
      <c r="F1318" s="117"/>
      <c r="G1318" s="119"/>
      <c r="H1318" s="119"/>
      <c r="I1318" s="119"/>
      <c r="J1318" s="121"/>
      <c r="K1318" s="122"/>
      <c r="L1318" s="123"/>
      <c r="M1318" s="124"/>
      <c r="N1318" s="125"/>
      <c r="O1318" s="122"/>
      <c r="P1318" s="123"/>
      <c r="Q1318" s="124"/>
      <c r="R1318" s="126"/>
      <c r="S1318" s="122"/>
      <c r="T1318" s="123"/>
      <c r="U1318" s="127"/>
      <c r="V1318" s="128"/>
      <c r="AH1318" s="42" t="b">
        <f t="shared" si="580"/>
        <v>0</v>
      </c>
      <c r="AI1318" s="42" t="str">
        <f t="shared" si="581"/>
        <v/>
      </c>
      <c r="AJ1318" s="42" t="str">
        <f>IF(AND(AH1318,D1318&lt;&gt;""),COUNTIF($AI$12:AI1318,AI1318),"")</f>
        <v/>
      </c>
      <c r="AK1318" s="42" t="str">
        <f t="shared" si="582"/>
        <v/>
      </c>
      <c r="AL1318" s="42" t="str">
        <f t="shared" si="583"/>
        <v/>
      </c>
      <c r="AM1318" s="42">
        <f t="shared" si="584"/>
        <v>0</v>
      </c>
      <c r="AN1318" s="109" t="str">
        <f t="shared" si="560"/>
        <v/>
      </c>
      <c r="AO1318" s="109" t="str">
        <f t="shared" si="561"/>
        <v/>
      </c>
      <c r="AP1318" s="109" t="str">
        <f t="shared" si="562"/>
        <v/>
      </c>
      <c r="AQ1318" s="109" t="str">
        <f t="shared" si="563"/>
        <v/>
      </c>
      <c r="AR1318" s="109" t="str">
        <f t="shared" si="564"/>
        <v/>
      </c>
      <c r="AS1318" s="158" t="str">
        <f t="shared" si="565"/>
        <v/>
      </c>
      <c r="AT1318" s="157" t="str">
        <f t="shared" si="566"/>
        <v/>
      </c>
      <c r="AU1318" s="157" t="str">
        <f t="shared" si="567"/>
        <v/>
      </c>
      <c r="AV1318" s="109" t="str">
        <f t="shared" si="568"/>
        <v/>
      </c>
      <c r="AW1318" s="158" t="str">
        <f t="shared" si="569"/>
        <v/>
      </c>
      <c r="AX1318" s="158" t="str">
        <f t="shared" si="570"/>
        <v/>
      </c>
      <c r="AY1318" s="158" t="str">
        <f t="shared" si="571"/>
        <v/>
      </c>
      <c r="AZ1318" s="158" t="str">
        <f t="shared" si="572"/>
        <v/>
      </c>
      <c r="BA1318" s="157" t="str">
        <f t="shared" si="573"/>
        <v/>
      </c>
      <c r="BB1318" s="157" t="str">
        <f t="shared" si="574"/>
        <v/>
      </c>
      <c r="BC1318" s="157" t="str">
        <f t="shared" si="575"/>
        <v/>
      </c>
      <c r="BD1318" s="157" t="str">
        <f t="shared" si="576"/>
        <v/>
      </c>
      <c r="BE1318" s="158" t="str">
        <f t="shared" si="577"/>
        <v/>
      </c>
      <c r="BF1318" s="158" t="str">
        <f t="shared" si="578"/>
        <v/>
      </c>
      <c r="BG1318" s="158" t="str">
        <f t="shared" si="579"/>
        <v/>
      </c>
      <c r="BI1318" s="171" t="str">
        <f t="shared" si="585"/>
        <v/>
      </c>
      <c r="BJ1318" s="163" t="str">
        <f t="shared" si="586"/>
        <v/>
      </c>
      <c r="BK1318" s="163" t="str">
        <f t="shared" si="587"/>
        <v/>
      </c>
    </row>
    <row r="1319" spans="1:63" x14ac:dyDescent="0.25">
      <c r="A1319" s="110" t="s">
        <v>202</v>
      </c>
      <c r="B1319" s="117"/>
      <c r="C1319" s="118"/>
      <c r="D1319" s="119"/>
      <c r="E1319" s="120"/>
      <c r="F1319" s="117"/>
      <c r="G1319" s="119"/>
      <c r="H1319" s="119"/>
      <c r="I1319" s="119"/>
      <c r="J1319" s="121"/>
      <c r="K1319" s="122"/>
      <c r="L1319" s="123"/>
      <c r="M1319" s="124"/>
      <c r="N1319" s="125"/>
      <c r="O1319" s="122"/>
      <c r="P1319" s="123"/>
      <c r="Q1319" s="124"/>
      <c r="R1319" s="126"/>
      <c r="S1319" s="122"/>
      <c r="T1319" s="123"/>
      <c r="U1319" s="127"/>
      <c r="V1319" s="128"/>
      <c r="AH1319" s="42" t="b">
        <f t="shared" si="580"/>
        <v>0</v>
      </c>
      <c r="AI1319" s="42" t="str">
        <f t="shared" si="581"/>
        <v/>
      </c>
      <c r="AJ1319" s="42" t="str">
        <f>IF(AND(AH1319,D1319&lt;&gt;""),COUNTIF($AI$12:AI1319,AI1319),"")</f>
        <v/>
      </c>
      <c r="AK1319" s="42" t="str">
        <f t="shared" si="582"/>
        <v/>
      </c>
      <c r="AL1319" s="42" t="str">
        <f t="shared" si="583"/>
        <v/>
      </c>
      <c r="AM1319" s="42">
        <f t="shared" si="584"/>
        <v>1</v>
      </c>
      <c r="AN1319" s="109" t="str">
        <f t="shared" si="560"/>
        <v/>
      </c>
      <c r="AO1319" s="109" t="str">
        <f t="shared" si="561"/>
        <v/>
      </c>
      <c r="AP1319" s="109" t="str">
        <f t="shared" si="562"/>
        <v/>
      </c>
      <c r="AQ1319" s="109" t="str">
        <f t="shared" si="563"/>
        <v/>
      </c>
      <c r="AR1319" s="109" t="str">
        <f t="shared" si="564"/>
        <v/>
      </c>
      <c r="AS1319" s="158" t="str">
        <f t="shared" si="565"/>
        <v/>
      </c>
      <c r="AT1319" s="157" t="str">
        <f t="shared" si="566"/>
        <v/>
      </c>
      <c r="AU1319" s="157" t="str">
        <f t="shared" si="567"/>
        <v/>
      </c>
      <c r="AV1319" s="109" t="str">
        <f t="shared" si="568"/>
        <v/>
      </c>
      <c r="AW1319" s="158" t="str">
        <f t="shared" si="569"/>
        <v/>
      </c>
      <c r="AX1319" s="158" t="str">
        <f t="shared" si="570"/>
        <v/>
      </c>
      <c r="AY1319" s="158" t="str">
        <f t="shared" si="571"/>
        <v/>
      </c>
      <c r="AZ1319" s="158" t="str">
        <f t="shared" si="572"/>
        <v/>
      </c>
      <c r="BA1319" s="157" t="str">
        <f t="shared" si="573"/>
        <v/>
      </c>
      <c r="BB1319" s="157" t="str">
        <f t="shared" si="574"/>
        <v/>
      </c>
      <c r="BC1319" s="157" t="str">
        <f t="shared" si="575"/>
        <v/>
      </c>
      <c r="BD1319" s="157" t="str">
        <f t="shared" si="576"/>
        <v/>
      </c>
      <c r="BE1319" s="158" t="str">
        <f t="shared" si="577"/>
        <v/>
      </c>
      <c r="BF1319" s="158" t="str">
        <f t="shared" si="578"/>
        <v/>
      </c>
      <c r="BG1319" s="158" t="str">
        <f t="shared" si="579"/>
        <v/>
      </c>
      <c r="BI1319" s="171" t="str">
        <f t="shared" si="585"/>
        <v/>
      </c>
      <c r="BJ1319" s="163" t="str">
        <f t="shared" si="586"/>
        <v/>
      </c>
      <c r="BK1319" s="163" t="str">
        <f t="shared" si="587"/>
        <v/>
      </c>
    </row>
    <row r="1320" spans="1:63" x14ac:dyDescent="0.25">
      <c r="A1320" s="110" t="s">
        <v>202</v>
      </c>
      <c r="B1320" s="117"/>
      <c r="C1320" s="118"/>
      <c r="D1320" s="119"/>
      <c r="E1320" s="120"/>
      <c r="F1320" s="117"/>
      <c r="G1320" s="119"/>
      <c r="H1320" s="119"/>
      <c r="I1320" s="119"/>
      <c r="J1320" s="121"/>
      <c r="K1320" s="122"/>
      <c r="L1320" s="123"/>
      <c r="M1320" s="124"/>
      <c r="N1320" s="125"/>
      <c r="O1320" s="122"/>
      <c r="P1320" s="123"/>
      <c r="Q1320" s="124"/>
      <c r="R1320" s="126"/>
      <c r="S1320" s="122"/>
      <c r="T1320" s="123"/>
      <c r="U1320" s="127"/>
      <c r="V1320" s="128"/>
      <c r="AH1320" s="42" t="b">
        <f t="shared" si="580"/>
        <v>0</v>
      </c>
      <c r="AI1320" s="42" t="str">
        <f t="shared" si="581"/>
        <v/>
      </c>
      <c r="AJ1320" s="42" t="str">
        <f>IF(AND(AH1320,D1320&lt;&gt;""),COUNTIF($AI$12:AI1320,AI1320),"")</f>
        <v/>
      </c>
      <c r="AK1320" s="42" t="str">
        <f t="shared" si="582"/>
        <v/>
      </c>
      <c r="AL1320" s="42" t="str">
        <f t="shared" si="583"/>
        <v/>
      </c>
      <c r="AM1320" s="42">
        <f t="shared" si="584"/>
        <v>0</v>
      </c>
      <c r="AN1320" s="109" t="str">
        <f t="shared" si="560"/>
        <v/>
      </c>
      <c r="AO1320" s="109" t="str">
        <f t="shared" si="561"/>
        <v/>
      </c>
      <c r="AP1320" s="109" t="str">
        <f t="shared" si="562"/>
        <v/>
      </c>
      <c r="AQ1320" s="109" t="str">
        <f t="shared" si="563"/>
        <v/>
      </c>
      <c r="AR1320" s="109" t="str">
        <f t="shared" si="564"/>
        <v/>
      </c>
      <c r="AS1320" s="158" t="str">
        <f t="shared" si="565"/>
        <v/>
      </c>
      <c r="AT1320" s="157" t="str">
        <f t="shared" si="566"/>
        <v/>
      </c>
      <c r="AU1320" s="157" t="str">
        <f t="shared" si="567"/>
        <v/>
      </c>
      <c r="AV1320" s="109" t="str">
        <f t="shared" si="568"/>
        <v/>
      </c>
      <c r="AW1320" s="158" t="str">
        <f t="shared" si="569"/>
        <v/>
      </c>
      <c r="AX1320" s="158" t="str">
        <f t="shared" si="570"/>
        <v/>
      </c>
      <c r="AY1320" s="158" t="str">
        <f t="shared" si="571"/>
        <v/>
      </c>
      <c r="AZ1320" s="158" t="str">
        <f t="shared" si="572"/>
        <v/>
      </c>
      <c r="BA1320" s="157" t="str">
        <f t="shared" si="573"/>
        <v/>
      </c>
      <c r="BB1320" s="157" t="str">
        <f t="shared" si="574"/>
        <v/>
      </c>
      <c r="BC1320" s="157" t="str">
        <f t="shared" si="575"/>
        <v/>
      </c>
      <c r="BD1320" s="157" t="str">
        <f t="shared" si="576"/>
        <v/>
      </c>
      <c r="BE1320" s="158" t="str">
        <f t="shared" si="577"/>
        <v/>
      </c>
      <c r="BF1320" s="158" t="str">
        <f t="shared" si="578"/>
        <v/>
      </c>
      <c r="BG1320" s="158" t="str">
        <f t="shared" si="579"/>
        <v/>
      </c>
      <c r="BI1320" s="171" t="str">
        <f t="shared" si="585"/>
        <v/>
      </c>
      <c r="BJ1320" s="163" t="str">
        <f t="shared" si="586"/>
        <v/>
      </c>
      <c r="BK1320" s="163" t="str">
        <f t="shared" si="587"/>
        <v/>
      </c>
    </row>
    <row r="1321" spans="1:63" x14ac:dyDescent="0.25">
      <c r="A1321" s="110" t="s">
        <v>202</v>
      </c>
      <c r="B1321" s="117"/>
      <c r="C1321" s="118"/>
      <c r="D1321" s="119"/>
      <c r="E1321" s="120"/>
      <c r="F1321" s="117"/>
      <c r="G1321" s="119"/>
      <c r="H1321" s="119"/>
      <c r="I1321" s="119"/>
      <c r="J1321" s="121"/>
      <c r="K1321" s="122"/>
      <c r="L1321" s="123"/>
      <c r="M1321" s="124"/>
      <c r="N1321" s="125"/>
      <c r="O1321" s="122"/>
      <c r="P1321" s="123"/>
      <c r="Q1321" s="124"/>
      <c r="R1321" s="126"/>
      <c r="S1321" s="122"/>
      <c r="T1321" s="123"/>
      <c r="U1321" s="127"/>
      <c r="V1321" s="128"/>
      <c r="AH1321" s="42" t="b">
        <f t="shared" si="580"/>
        <v>0</v>
      </c>
      <c r="AI1321" s="42" t="str">
        <f t="shared" si="581"/>
        <v/>
      </c>
      <c r="AJ1321" s="42" t="str">
        <f>IF(AND(AH1321,D1321&lt;&gt;""),COUNTIF($AI$12:AI1321,AI1321),"")</f>
        <v/>
      </c>
      <c r="AK1321" s="42" t="str">
        <f t="shared" si="582"/>
        <v/>
      </c>
      <c r="AL1321" s="42" t="str">
        <f t="shared" si="583"/>
        <v/>
      </c>
      <c r="AM1321" s="42">
        <f t="shared" si="584"/>
        <v>1</v>
      </c>
      <c r="AN1321" s="109" t="str">
        <f t="shared" si="560"/>
        <v/>
      </c>
      <c r="AO1321" s="109" t="str">
        <f t="shared" si="561"/>
        <v/>
      </c>
      <c r="AP1321" s="109" t="str">
        <f t="shared" si="562"/>
        <v/>
      </c>
      <c r="AQ1321" s="109" t="str">
        <f t="shared" si="563"/>
        <v/>
      </c>
      <c r="AR1321" s="109" t="str">
        <f t="shared" si="564"/>
        <v/>
      </c>
      <c r="AS1321" s="158" t="str">
        <f t="shared" si="565"/>
        <v/>
      </c>
      <c r="AT1321" s="157" t="str">
        <f t="shared" si="566"/>
        <v/>
      </c>
      <c r="AU1321" s="157" t="str">
        <f t="shared" si="567"/>
        <v/>
      </c>
      <c r="AV1321" s="109" t="str">
        <f t="shared" si="568"/>
        <v/>
      </c>
      <c r="AW1321" s="158" t="str">
        <f t="shared" si="569"/>
        <v/>
      </c>
      <c r="AX1321" s="158" t="str">
        <f t="shared" si="570"/>
        <v/>
      </c>
      <c r="AY1321" s="158" t="str">
        <f t="shared" si="571"/>
        <v/>
      </c>
      <c r="AZ1321" s="158" t="str">
        <f t="shared" si="572"/>
        <v/>
      </c>
      <c r="BA1321" s="157" t="str">
        <f t="shared" si="573"/>
        <v/>
      </c>
      <c r="BB1321" s="157" t="str">
        <f t="shared" si="574"/>
        <v/>
      </c>
      <c r="BC1321" s="157" t="str">
        <f t="shared" si="575"/>
        <v/>
      </c>
      <c r="BD1321" s="157" t="str">
        <f t="shared" si="576"/>
        <v/>
      </c>
      <c r="BE1321" s="158" t="str">
        <f t="shared" si="577"/>
        <v/>
      </c>
      <c r="BF1321" s="158" t="str">
        <f t="shared" si="578"/>
        <v/>
      </c>
      <c r="BG1321" s="158" t="str">
        <f t="shared" si="579"/>
        <v/>
      </c>
      <c r="BI1321" s="171" t="str">
        <f t="shared" si="585"/>
        <v/>
      </c>
      <c r="BJ1321" s="163" t="str">
        <f t="shared" si="586"/>
        <v/>
      </c>
      <c r="BK1321" s="163" t="str">
        <f t="shared" si="587"/>
        <v/>
      </c>
    </row>
    <row r="1322" spans="1:63" x14ac:dyDescent="0.25">
      <c r="A1322" s="110" t="s">
        <v>202</v>
      </c>
      <c r="B1322" s="117"/>
      <c r="C1322" s="118"/>
      <c r="D1322" s="119"/>
      <c r="E1322" s="120"/>
      <c r="F1322" s="117"/>
      <c r="G1322" s="119"/>
      <c r="H1322" s="119"/>
      <c r="I1322" s="119"/>
      <c r="J1322" s="121"/>
      <c r="K1322" s="122"/>
      <c r="L1322" s="123"/>
      <c r="M1322" s="124"/>
      <c r="N1322" s="125"/>
      <c r="O1322" s="122"/>
      <c r="P1322" s="123"/>
      <c r="Q1322" s="124"/>
      <c r="R1322" s="126"/>
      <c r="S1322" s="122"/>
      <c r="T1322" s="123"/>
      <c r="U1322" s="127"/>
      <c r="V1322" s="128"/>
      <c r="AH1322" s="42" t="b">
        <f t="shared" si="580"/>
        <v>0</v>
      </c>
      <c r="AI1322" s="42" t="str">
        <f t="shared" si="581"/>
        <v/>
      </c>
      <c r="AJ1322" s="42" t="str">
        <f>IF(AND(AH1322,D1322&lt;&gt;""),COUNTIF($AI$12:AI1322,AI1322),"")</f>
        <v/>
      </c>
      <c r="AK1322" s="42" t="str">
        <f t="shared" si="582"/>
        <v/>
      </c>
      <c r="AL1322" s="42" t="str">
        <f t="shared" si="583"/>
        <v/>
      </c>
      <c r="AM1322" s="42">
        <f t="shared" si="584"/>
        <v>0</v>
      </c>
      <c r="AN1322" s="109" t="str">
        <f t="shared" si="560"/>
        <v/>
      </c>
      <c r="AO1322" s="109" t="str">
        <f t="shared" si="561"/>
        <v/>
      </c>
      <c r="AP1322" s="109" t="str">
        <f t="shared" si="562"/>
        <v/>
      </c>
      <c r="AQ1322" s="109" t="str">
        <f t="shared" si="563"/>
        <v/>
      </c>
      <c r="AR1322" s="109" t="str">
        <f t="shared" si="564"/>
        <v/>
      </c>
      <c r="AS1322" s="158" t="str">
        <f t="shared" si="565"/>
        <v/>
      </c>
      <c r="AT1322" s="157" t="str">
        <f t="shared" si="566"/>
        <v/>
      </c>
      <c r="AU1322" s="157" t="str">
        <f t="shared" si="567"/>
        <v/>
      </c>
      <c r="AV1322" s="109" t="str">
        <f t="shared" si="568"/>
        <v/>
      </c>
      <c r="AW1322" s="158" t="str">
        <f t="shared" si="569"/>
        <v/>
      </c>
      <c r="AX1322" s="158" t="str">
        <f t="shared" si="570"/>
        <v/>
      </c>
      <c r="AY1322" s="158" t="str">
        <f t="shared" si="571"/>
        <v/>
      </c>
      <c r="AZ1322" s="158" t="str">
        <f t="shared" si="572"/>
        <v/>
      </c>
      <c r="BA1322" s="157" t="str">
        <f t="shared" si="573"/>
        <v/>
      </c>
      <c r="BB1322" s="157" t="str">
        <f t="shared" si="574"/>
        <v/>
      </c>
      <c r="BC1322" s="157" t="str">
        <f t="shared" si="575"/>
        <v/>
      </c>
      <c r="BD1322" s="157" t="str">
        <f t="shared" si="576"/>
        <v/>
      </c>
      <c r="BE1322" s="158" t="str">
        <f t="shared" si="577"/>
        <v/>
      </c>
      <c r="BF1322" s="158" t="str">
        <f t="shared" si="578"/>
        <v/>
      </c>
      <c r="BG1322" s="158" t="str">
        <f t="shared" si="579"/>
        <v/>
      </c>
      <c r="BI1322" s="171" t="str">
        <f t="shared" si="585"/>
        <v/>
      </c>
      <c r="BJ1322" s="163" t="str">
        <f t="shared" si="586"/>
        <v/>
      </c>
      <c r="BK1322" s="163" t="str">
        <f t="shared" si="587"/>
        <v/>
      </c>
    </row>
    <row r="1323" spans="1:63" x14ac:dyDescent="0.25">
      <c r="A1323" s="110" t="s">
        <v>202</v>
      </c>
      <c r="B1323" s="117"/>
      <c r="C1323" s="118"/>
      <c r="D1323" s="119"/>
      <c r="E1323" s="120"/>
      <c r="F1323" s="117"/>
      <c r="G1323" s="119"/>
      <c r="H1323" s="119"/>
      <c r="I1323" s="119"/>
      <c r="J1323" s="121"/>
      <c r="K1323" s="122"/>
      <c r="L1323" s="123"/>
      <c r="M1323" s="124"/>
      <c r="N1323" s="125"/>
      <c r="O1323" s="122"/>
      <c r="P1323" s="123"/>
      <c r="Q1323" s="124"/>
      <c r="R1323" s="126"/>
      <c r="S1323" s="122"/>
      <c r="T1323" s="123"/>
      <c r="U1323" s="127"/>
      <c r="V1323" s="128"/>
      <c r="AH1323" s="42" t="b">
        <f t="shared" si="580"/>
        <v>0</v>
      </c>
      <c r="AI1323" s="42" t="str">
        <f t="shared" si="581"/>
        <v/>
      </c>
      <c r="AJ1323" s="42" t="str">
        <f>IF(AND(AH1323,D1323&lt;&gt;""),COUNTIF($AI$12:AI1323,AI1323),"")</f>
        <v/>
      </c>
      <c r="AK1323" s="42" t="str">
        <f t="shared" si="582"/>
        <v/>
      </c>
      <c r="AL1323" s="42" t="str">
        <f t="shared" si="583"/>
        <v/>
      </c>
      <c r="AM1323" s="42">
        <f t="shared" si="584"/>
        <v>1</v>
      </c>
      <c r="AN1323" s="109" t="str">
        <f t="shared" si="560"/>
        <v/>
      </c>
      <c r="AO1323" s="109" t="str">
        <f t="shared" si="561"/>
        <v/>
      </c>
      <c r="AP1323" s="109" t="str">
        <f t="shared" si="562"/>
        <v/>
      </c>
      <c r="AQ1323" s="109" t="str">
        <f t="shared" si="563"/>
        <v/>
      </c>
      <c r="AR1323" s="109" t="str">
        <f t="shared" si="564"/>
        <v/>
      </c>
      <c r="AS1323" s="158" t="str">
        <f t="shared" si="565"/>
        <v/>
      </c>
      <c r="AT1323" s="157" t="str">
        <f t="shared" si="566"/>
        <v/>
      </c>
      <c r="AU1323" s="157" t="str">
        <f t="shared" si="567"/>
        <v/>
      </c>
      <c r="AV1323" s="109" t="str">
        <f t="shared" si="568"/>
        <v/>
      </c>
      <c r="AW1323" s="158" t="str">
        <f t="shared" si="569"/>
        <v/>
      </c>
      <c r="AX1323" s="158" t="str">
        <f t="shared" si="570"/>
        <v/>
      </c>
      <c r="AY1323" s="158" t="str">
        <f t="shared" si="571"/>
        <v/>
      </c>
      <c r="AZ1323" s="158" t="str">
        <f t="shared" si="572"/>
        <v/>
      </c>
      <c r="BA1323" s="157" t="str">
        <f t="shared" si="573"/>
        <v/>
      </c>
      <c r="BB1323" s="157" t="str">
        <f t="shared" si="574"/>
        <v/>
      </c>
      <c r="BC1323" s="157" t="str">
        <f t="shared" si="575"/>
        <v/>
      </c>
      <c r="BD1323" s="157" t="str">
        <f t="shared" si="576"/>
        <v/>
      </c>
      <c r="BE1323" s="158" t="str">
        <f t="shared" si="577"/>
        <v/>
      </c>
      <c r="BF1323" s="158" t="str">
        <f t="shared" si="578"/>
        <v/>
      </c>
      <c r="BG1323" s="158" t="str">
        <f t="shared" si="579"/>
        <v/>
      </c>
      <c r="BI1323" s="171" t="str">
        <f t="shared" si="585"/>
        <v/>
      </c>
      <c r="BJ1323" s="163" t="str">
        <f t="shared" si="586"/>
        <v/>
      </c>
      <c r="BK1323" s="163" t="str">
        <f t="shared" si="587"/>
        <v/>
      </c>
    </row>
    <row r="1324" spans="1:63" x14ac:dyDescent="0.25">
      <c r="A1324" s="110" t="s">
        <v>202</v>
      </c>
      <c r="B1324" s="117"/>
      <c r="C1324" s="118"/>
      <c r="D1324" s="119"/>
      <c r="E1324" s="120"/>
      <c r="F1324" s="117"/>
      <c r="G1324" s="119"/>
      <c r="H1324" s="119"/>
      <c r="I1324" s="119"/>
      <c r="J1324" s="121"/>
      <c r="K1324" s="122"/>
      <c r="L1324" s="123"/>
      <c r="M1324" s="124"/>
      <c r="N1324" s="125"/>
      <c r="O1324" s="122"/>
      <c r="P1324" s="123"/>
      <c r="Q1324" s="124"/>
      <c r="R1324" s="126"/>
      <c r="S1324" s="122"/>
      <c r="T1324" s="123"/>
      <c r="U1324" s="127"/>
      <c r="V1324" s="128"/>
      <c r="AH1324" s="42" t="b">
        <f t="shared" si="580"/>
        <v>0</v>
      </c>
      <c r="AI1324" s="42" t="str">
        <f t="shared" si="581"/>
        <v/>
      </c>
      <c r="AJ1324" s="42" t="str">
        <f>IF(AND(AH1324,D1324&lt;&gt;""),COUNTIF($AI$12:AI1324,AI1324),"")</f>
        <v/>
      </c>
      <c r="AK1324" s="42" t="str">
        <f t="shared" si="582"/>
        <v/>
      </c>
      <c r="AL1324" s="42" t="str">
        <f t="shared" si="583"/>
        <v/>
      </c>
      <c r="AM1324" s="42">
        <f t="shared" si="584"/>
        <v>0</v>
      </c>
      <c r="AN1324" s="109" t="str">
        <f t="shared" si="560"/>
        <v/>
      </c>
      <c r="AO1324" s="109" t="str">
        <f t="shared" si="561"/>
        <v/>
      </c>
      <c r="AP1324" s="109" t="str">
        <f t="shared" si="562"/>
        <v/>
      </c>
      <c r="AQ1324" s="109" t="str">
        <f t="shared" si="563"/>
        <v/>
      </c>
      <c r="AR1324" s="109" t="str">
        <f t="shared" si="564"/>
        <v/>
      </c>
      <c r="AS1324" s="158" t="str">
        <f t="shared" si="565"/>
        <v/>
      </c>
      <c r="AT1324" s="157" t="str">
        <f t="shared" si="566"/>
        <v/>
      </c>
      <c r="AU1324" s="157" t="str">
        <f t="shared" si="567"/>
        <v/>
      </c>
      <c r="AV1324" s="109" t="str">
        <f t="shared" si="568"/>
        <v/>
      </c>
      <c r="AW1324" s="158" t="str">
        <f t="shared" si="569"/>
        <v/>
      </c>
      <c r="AX1324" s="158" t="str">
        <f t="shared" si="570"/>
        <v/>
      </c>
      <c r="AY1324" s="158" t="str">
        <f t="shared" si="571"/>
        <v/>
      </c>
      <c r="AZ1324" s="158" t="str">
        <f t="shared" si="572"/>
        <v/>
      </c>
      <c r="BA1324" s="157" t="str">
        <f t="shared" si="573"/>
        <v/>
      </c>
      <c r="BB1324" s="157" t="str">
        <f t="shared" si="574"/>
        <v/>
      </c>
      <c r="BC1324" s="157" t="str">
        <f t="shared" si="575"/>
        <v/>
      </c>
      <c r="BD1324" s="157" t="str">
        <f t="shared" si="576"/>
        <v/>
      </c>
      <c r="BE1324" s="158" t="str">
        <f t="shared" si="577"/>
        <v/>
      </c>
      <c r="BF1324" s="158" t="str">
        <f t="shared" si="578"/>
        <v/>
      </c>
      <c r="BG1324" s="158" t="str">
        <f t="shared" si="579"/>
        <v/>
      </c>
      <c r="BI1324" s="171" t="str">
        <f t="shared" si="585"/>
        <v/>
      </c>
      <c r="BJ1324" s="163" t="str">
        <f t="shared" si="586"/>
        <v/>
      </c>
      <c r="BK1324" s="163" t="str">
        <f t="shared" si="587"/>
        <v/>
      </c>
    </row>
    <row r="1325" spans="1:63" x14ac:dyDescent="0.25">
      <c r="A1325" s="110" t="s">
        <v>202</v>
      </c>
      <c r="B1325" s="117"/>
      <c r="C1325" s="118"/>
      <c r="D1325" s="119"/>
      <c r="E1325" s="120"/>
      <c r="F1325" s="117"/>
      <c r="G1325" s="119"/>
      <c r="H1325" s="119"/>
      <c r="I1325" s="119"/>
      <c r="J1325" s="121"/>
      <c r="K1325" s="122"/>
      <c r="L1325" s="123"/>
      <c r="M1325" s="124"/>
      <c r="N1325" s="125"/>
      <c r="O1325" s="122"/>
      <c r="P1325" s="123"/>
      <c r="Q1325" s="124"/>
      <c r="R1325" s="126"/>
      <c r="S1325" s="122"/>
      <c r="T1325" s="123"/>
      <c r="U1325" s="127"/>
      <c r="V1325" s="128"/>
      <c r="AH1325" s="42" t="b">
        <f t="shared" si="580"/>
        <v>0</v>
      </c>
      <c r="AI1325" s="42" t="str">
        <f t="shared" si="581"/>
        <v/>
      </c>
      <c r="AJ1325" s="42" t="str">
        <f>IF(AND(AH1325,D1325&lt;&gt;""),COUNTIF($AI$12:AI1325,AI1325),"")</f>
        <v/>
      </c>
      <c r="AK1325" s="42" t="str">
        <f t="shared" si="582"/>
        <v/>
      </c>
      <c r="AL1325" s="42" t="str">
        <f t="shared" si="583"/>
        <v/>
      </c>
      <c r="AM1325" s="42">
        <f t="shared" si="584"/>
        <v>1</v>
      </c>
      <c r="AN1325" s="109" t="str">
        <f t="shared" si="560"/>
        <v/>
      </c>
      <c r="AO1325" s="109" t="str">
        <f t="shared" si="561"/>
        <v/>
      </c>
      <c r="AP1325" s="109" t="str">
        <f t="shared" si="562"/>
        <v/>
      </c>
      <c r="AQ1325" s="109" t="str">
        <f t="shared" si="563"/>
        <v/>
      </c>
      <c r="AR1325" s="109" t="str">
        <f t="shared" si="564"/>
        <v/>
      </c>
      <c r="AS1325" s="158" t="str">
        <f t="shared" si="565"/>
        <v/>
      </c>
      <c r="AT1325" s="157" t="str">
        <f t="shared" si="566"/>
        <v/>
      </c>
      <c r="AU1325" s="157" t="str">
        <f t="shared" si="567"/>
        <v/>
      </c>
      <c r="AV1325" s="109" t="str">
        <f t="shared" si="568"/>
        <v/>
      </c>
      <c r="AW1325" s="158" t="str">
        <f t="shared" si="569"/>
        <v/>
      </c>
      <c r="AX1325" s="158" t="str">
        <f t="shared" si="570"/>
        <v/>
      </c>
      <c r="AY1325" s="158" t="str">
        <f t="shared" si="571"/>
        <v/>
      </c>
      <c r="AZ1325" s="158" t="str">
        <f t="shared" si="572"/>
        <v/>
      </c>
      <c r="BA1325" s="157" t="str">
        <f t="shared" si="573"/>
        <v/>
      </c>
      <c r="BB1325" s="157" t="str">
        <f t="shared" si="574"/>
        <v/>
      </c>
      <c r="BC1325" s="157" t="str">
        <f t="shared" si="575"/>
        <v/>
      </c>
      <c r="BD1325" s="157" t="str">
        <f t="shared" si="576"/>
        <v/>
      </c>
      <c r="BE1325" s="158" t="str">
        <f t="shared" si="577"/>
        <v/>
      </c>
      <c r="BF1325" s="158" t="str">
        <f t="shared" si="578"/>
        <v/>
      </c>
      <c r="BG1325" s="158" t="str">
        <f t="shared" si="579"/>
        <v/>
      </c>
      <c r="BI1325" s="171" t="str">
        <f t="shared" si="585"/>
        <v/>
      </c>
      <c r="BJ1325" s="163" t="str">
        <f t="shared" si="586"/>
        <v/>
      </c>
      <c r="BK1325" s="163" t="str">
        <f t="shared" si="587"/>
        <v/>
      </c>
    </row>
    <row r="1326" spans="1:63" x14ac:dyDescent="0.25">
      <c r="A1326" s="110" t="s">
        <v>202</v>
      </c>
      <c r="B1326" s="117"/>
      <c r="C1326" s="118"/>
      <c r="D1326" s="119"/>
      <c r="E1326" s="120"/>
      <c r="F1326" s="117"/>
      <c r="G1326" s="119"/>
      <c r="H1326" s="119"/>
      <c r="I1326" s="119"/>
      <c r="J1326" s="121"/>
      <c r="K1326" s="122"/>
      <c r="L1326" s="123"/>
      <c r="M1326" s="124"/>
      <c r="N1326" s="125"/>
      <c r="O1326" s="122"/>
      <c r="P1326" s="123"/>
      <c r="Q1326" s="124"/>
      <c r="R1326" s="126"/>
      <c r="S1326" s="122"/>
      <c r="T1326" s="123"/>
      <c r="U1326" s="127"/>
      <c r="V1326" s="128"/>
      <c r="AH1326" s="42" t="b">
        <f t="shared" si="580"/>
        <v>0</v>
      </c>
      <c r="AI1326" s="42" t="str">
        <f t="shared" si="581"/>
        <v/>
      </c>
      <c r="AJ1326" s="42" t="str">
        <f>IF(AND(AH1326,D1326&lt;&gt;""),COUNTIF($AI$12:AI1326,AI1326),"")</f>
        <v/>
      </c>
      <c r="AK1326" s="42" t="str">
        <f t="shared" si="582"/>
        <v/>
      </c>
      <c r="AL1326" s="42" t="str">
        <f t="shared" si="583"/>
        <v/>
      </c>
      <c r="AM1326" s="42">
        <f t="shared" si="584"/>
        <v>0</v>
      </c>
      <c r="AN1326" s="109" t="str">
        <f t="shared" si="560"/>
        <v/>
      </c>
      <c r="AO1326" s="109" t="str">
        <f t="shared" si="561"/>
        <v/>
      </c>
      <c r="AP1326" s="109" t="str">
        <f t="shared" si="562"/>
        <v/>
      </c>
      <c r="AQ1326" s="109" t="str">
        <f t="shared" si="563"/>
        <v/>
      </c>
      <c r="AR1326" s="109" t="str">
        <f t="shared" si="564"/>
        <v/>
      </c>
      <c r="AS1326" s="158" t="str">
        <f t="shared" si="565"/>
        <v/>
      </c>
      <c r="AT1326" s="157" t="str">
        <f t="shared" si="566"/>
        <v/>
      </c>
      <c r="AU1326" s="157" t="str">
        <f t="shared" si="567"/>
        <v/>
      </c>
      <c r="AV1326" s="109" t="str">
        <f t="shared" si="568"/>
        <v/>
      </c>
      <c r="AW1326" s="158" t="str">
        <f t="shared" si="569"/>
        <v/>
      </c>
      <c r="AX1326" s="158" t="str">
        <f t="shared" si="570"/>
        <v/>
      </c>
      <c r="AY1326" s="158" t="str">
        <f t="shared" si="571"/>
        <v/>
      </c>
      <c r="AZ1326" s="158" t="str">
        <f t="shared" si="572"/>
        <v/>
      </c>
      <c r="BA1326" s="157" t="str">
        <f t="shared" si="573"/>
        <v/>
      </c>
      <c r="BB1326" s="157" t="str">
        <f t="shared" si="574"/>
        <v/>
      </c>
      <c r="BC1326" s="157" t="str">
        <f t="shared" si="575"/>
        <v/>
      </c>
      <c r="BD1326" s="157" t="str">
        <f t="shared" si="576"/>
        <v/>
      </c>
      <c r="BE1326" s="158" t="str">
        <f t="shared" si="577"/>
        <v/>
      </c>
      <c r="BF1326" s="158" t="str">
        <f t="shared" si="578"/>
        <v/>
      </c>
      <c r="BG1326" s="158" t="str">
        <f t="shared" si="579"/>
        <v/>
      </c>
      <c r="BI1326" s="171" t="str">
        <f t="shared" si="585"/>
        <v/>
      </c>
      <c r="BJ1326" s="163" t="str">
        <f t="shared" si="586"/>
        <v/>
      </c>
      <c r="BK1326" s="163" t="str">
        <f t="shared" si="587"/>
        <v/>
      </c>
    </row>
    <row r="1327" spans="1:63" x14ac:dyDescent="0.25">
      <c r="A1327" s="110" t="s">
        <v>202</v>
      </c>
      <c r="B1327" s="117"/>
      <c r="C1327" s="118"/>
      <c r="D1327" s="119"/>
      <c r="E1327" s="120"/>
      <c r="F1327" s="117"/>
      <c r="G1327" s="119"/>
      <c r="H1327" s="119"/>
      <c r="I1327" s="119"/>
      <c r="J1327" s="121"/>
      <c r="K1327" s="122"/>
      <c r="L1327" s="123"/>
      <c r="M1327" s="124"/>
      <c r="N1327" s="125"/>
      <c r="O1327" s="122"/>
      <c r="P1327" s="123"/>
      <c r="Q1327" s="124"/>
      <c r="R1327" s="126"/>
      <c r="S1327" s="122"/>
      <c r="T1327" s="123"/>
      <c r="U1327" s="127"/>
      <c r="V1327" s="128"/>
      <c r="AH1327" s="42" t="b">
        <f t="shared" si="580"/>
        <v>0</v>
      </c>
      <c r="AI1327" s="42" t="str">
        <f t="shared" si="581"/>
        <v/>
      </c>
      <c r="AJ1327" s="42" t="str">
        <f>IF(AND(AH1327,D1327&lt;&gt;""),COUNTIF($AI$12:AI1327,AI1327),"")</f>
        <v/>
      </c>
      <c r="AK1327" s="42" t="str">
        <f t="shared" si="582"/>
        <v/>
      </c>
      <c r="AL1327" s="42" t="str">
        <f t="shared" si="583"/>
        <v/>
      </c>
      <c r="AM1327" s="42">
        <f t="shared" si="584"/>
        <v>1</v>
      </c>
      <c r="AN1327" s="109" t="str">
        <f t="shared" si="560"/>
        <v/>
      </c>
      <c r="AO1327" s="109" t="str">
        <f t="shared" si="561"/>
        <v/>
      </c>
      <c r="AP1327" s="109" t="str">
        <f t="shared" si="562"/>
        <v/>
      </c>
      <c r="AQ1327" s="109" t="str">
        <f t="shared" si="563"/>
        <v/>
      </c>
      <c r="AR1327" s="109" t="str">
        <f t="shared" si="564"/>
        <v/>
      </c>
      <c r="AS1327" s="158" t="str">
        <f t="shared" si="565"/>
        <v/>
      </c>
      <c r="AT1327" s="157" t="str">
        <f t="shared" si="566"/>
        <v/>
      </c>
      <c r="AU1327" s="157" t="str">
        <f t="shared" si="567"/>
        <v/>
      </c>
      <c r="AV1327" s="109" t="str">
        <f t="shared" si="568"/>
        <v/>
      </c>
      <c r="AW1327" s="158" t="str">
        <f t="shared" si="569"/>
        <v/>
      </c>
      <c r="AX1327" s="158" t="str">
        <f t="shared" si="570"/>
        <v/>
      </c>
      <c r="AY1327" s="158" t="str">
        <f t="shared" si="571"/>
        <v/>
      </c>
      <c r="AZ1327" s="158" t="str">
        <f t="shared" si="572"/>
        <v/>
      </c>
      <c r="BA1327" s="157" t="str">
        <f t="shared" si="573"/>
        <v/>
      </c>
      <c r="BB1327" s="157" t="str">
        <f t="shared" si="574"/>
        <v/>
      </c>
      <c r="BC1327" s="157" t="str">
        <f t="shared" si="575"/>
        <v/>
      </c>
      <c r="BD1327" s="157" t="str">
        <f t="shared" si="576"/>
        <v/>
      </c>
      <c r="BE1327" s="158" t="str">
        <f t="shared" si="577"/>
        <v/>
      </c>
      <c r="BF1327" s="158" t="str">
        <f t="shared" si="578"/>
        <v/>
      </c>
      <c r="BG1327" s="158" t="str">
        <f t="shared" si="579"/>
        <v/>
      </c>
      <c r="BI1327" s="171" t="str">
        <f t="shared" si="585"/>
        <v/>
      </c>
      <c r="BJ1327" s="163" t="str">
        <f t="shared" si="586"/>
        <v/>
      </c>
      <c r="BK1327" s="163" t="str">
        <f t="shared" si="587"/>
        <v/>
      </c>
    </row>
    <row r="1328" spans="1:63" x14ac:dyDescent="0.25">
      <c r="A1328" s="110" t="s">
        <v>202</v>
      </c>
      <c r="B1328" s="117"/>
      <c r="C1328" s="118"/>
      <c r="D1328" s="119"/>
      <c r="E1328" s="120"/>
      <c r="F1328" s="117"/>
      <c r="G1328" s="119"/>
      <c r="H1328" s="119"/>
      <c r="I1328" s="119"/>
      <c r="J1328" s="121"/>
      <c r="K1328" s="122"/>
      <c r="L1328" s="123"/>
      <c r="M1328" s="124"/>
      <c r="N1328" s="125"/>
      <c r="O1328" s="122"/>
      <c r="P1328" s="123"/>
      <c r="Q1328" s="124"/>
      <c r="R1328" s="126"/>
      <c r="S1328" s="122"/>
      <c r="T1328" s="123"/>
      <c r="U1328" s="127"/>
      <c r="V1328" s="128"/>
      <c r="AH1328" s="42" t="b">
        <f t="shared" si="580"/>
        <v>0</v>
      </c>
      <c r="AI1328" s="42" t="str">
        <f t="shared" si="581"/>
        <v/>
      </c>
      <c r="AJ1328" s="42" t="str">
        <f>IF(AND(AH1328,D1328&lt;&gt;""),COUNTIF($AI$12:AI1328,AI1328),"")</f>
        <v/>
      </c>
      <c r="AK1328" s="42" t="str">
        <f t="shared" si="582"/>
        <v/>
      </c>
      <c r="AL1328" s="42" t="str">
        <f t="shared" si="583"/>
        <v/>
      </c>
      <c r="AM1328" s="42">
        <f t="shared" si="584"/>
        <v>0</v>
      </c>
      <c r="AN1328" s="109" t="str">
        <f t="shared" si="560"/>
        <v/>
      </c>
      <c r="AO1328" s="109" t="str">
        <f t="shared" si="561"/>
        <v/>
      </c>
      <c r="AP1328" s="109" t="str">
        <f t="shared" si="562"/>
        <v/>
      </c>
      <c r="AQ1328" s="109" t="str">
        <f t="shared" si="563"/>
        <v/>
      </c>
      <c r="AR1328" s="109" t="str">
        <f t="shared" si="564"/>
        <v/>
      </c>
      <c r="AS1328" s="158" t="str">
        <f t="shared" si="565"/>
        <v/>
      </c>
      <c r="AT1328" s="157" t="str">
        <f t="shared" si="566"/>
        <v/>
      </c>
      <c r="AU1328" s="157" t="str">
        <f t="shared" si="567"/>
        <v/>
      </c>
      <c r="AV1328" s="109" t="str">
        <f t="shared" si="568"/>
        <v/>
      </c>
      <c r="AW1328" s="158" t="str">
        <f t="shared" si="569"/>
        <v/>
      </c>
      <c r="AX1328" s="158" t="str">
        <f t="shared" si="570"/>
        <v/>
      </c>
      <c r="AY1328" s="158" t="str">
        <f t="shared" si="571"/>
        <v/>
      </c>
      <c r="AZ1328" s="158" t="str">
        <f t="shared" si="572"/>
        <v/>
      </c>
      <c r="BA1328" s="157" t="str">
        <f t="shared" si="573"/>
        <v/>
      </c>
      <c r="BB1328" s="157" t="str">
        <f t="shared" si="574"/>
        <v/>
      </c>
      <c r="BC1328" s="157" t="str">
        <f t="shared" si="575"/>
        <v/>
      </c>
      <c r="BD1328" s="157" t="str">
        <f t="shared" si="576"/>
        <v/>
      </c>
      <c r="BE1328" s="158" t="str">
        <f t="shared" si="577"/>
        <v/>
      </c>
      <c r="BF1328" s="158" t="str">
        <f t="shared" si="578"/>
        <v/>
      </c>
      <c r="BG1328" s="158" t="str">
        <f t="shared" si="579"/>
        <v/>
      </c>
      <c r="BI1328" s="171" t="str">
        <f t="shared" si="585"/>
        <v/>
      </c>
      <c r="BJ1328" s="163" t="str">
        <f t="shared" si="586"/>
        <v/>
      </c>
      <c r="BK1328" s="163" t="str">
        <f t="shared" si="587"/>
        <v/>
      </c>
    </row>
    <row r="1329" spans="1:63" x14ac:dyDescent="0.25">
      <c r="A1329" s="110" t="s">
        <v>202</v>
      </c>
      <c r="B1329" s="117"/>
      <c r="C1329" s="118"/>
      <c r="D1329" s="119"/>
      <c r="E1329" s="120"/>
      <c r="F1329" s="117"/>
      <c r="G1329" s="119"/>
      <c r="H1329" s="119"/>
      <c r="I1329" s="119"/>
      <c r="J1329" s="121"/>
      <c r="K1329" s="122"/>
      <c r="L1329" s="123"/>
      <c r="M1329" s="124"/>
      <c r="N1329" s="125"/>
      <c r="O1329" s="122"/>
      <c r="P1329" s="123"/>
      <c r="Q1329" s="124"/>
      <c r="R1329" s="126"/>
      <c r="S1329" s="122"/>
      <c r="T1329" s="123"/>
      <c r="U1329" s="127"/>
      <c r="V1329" s="128"/>
      <c r="AH1329" s="42" t="b">
        <f t="shared" si="580"/>
        <v>0</v>
      </c>
      <c r="AI1329" s="42" t="str">
        <f t="shared" si="581"/>
        <v/>
      </c>
      <c r="AJ1329" s="42" t="str">
        <f>IF(AND(AH1329,D1329&lt;&gt;""),COUNTIF($AI$12:AI1329,AI1329),"")</f>
        <v/>
      </c>
      <c r="AK1329" s="42" t="str">
        <f t="shared" si="582"/>
        <v/>
      </c>
      <c r="AL1329" s="42" t="str">
        <f t="shared" si="583"/>
        <v/>
      </c>
      <c r="AM1329" s="42">
        <f t="shared" si="584"/>
        <v>1</v>
      </c>
      <c r="AN1329" s="109" t="str">
        <f t="shared" si="560"/>
        <v/>
      </c>
      <c r="AO1329" s="109" t="str">
        <f t="shared" si="561"/>
        <v/>
      </c>
      <c r="AP1329" s="109" t="str">
        <f t="shared" si="562"/>
        <v/>
      </c>
      <c r="AQ1329" s="109" t="str">
        <f t="shared" si="563"/>
        <v/>
      </c>
      <c r="AR1329" s="109" t="str">
        <f t="shared" si="564"/>
        <v/>
      </c>
      <c r="AS1329" s="158" t="str">
        <f t="shared" si="565"/>
        <v/>
      </c>
      <c r="AT1329" s="157" t="str">
        <f t="shared" si="566"/>
        <v/>
      </c>
      <c r="AU1329" s="157" t="str">
        <f t="shared" si="567"/>
        <v/>
      </c>
      <c r="AV1329" s="109" t="str">
        <f t="shared" si="568"/>
        <v/>
      </c>
      <c r="AW1329" s="158" t="str">
        <f t="shared" si="569"/>
        <v/>
      </c>
      <c r="AX1329" s="158" t="str">
        <f t="shared" si="570"/>
        <v/>
      </c>
      <c r="AY1329" s="158" t="str">
        <f t="shared" si="571"/>
        <v/>
      </c>
      <c r="AZ1329" s="158" t="str">
        <f t="shared" si="572"/>
        <v/>
      </c>
      <c r="BA1329" s="157" t="str">
        <f t="shared" si="573"/>
        <v/>
      </c>
      <c r="BB1329" s="157" t="str">
        <f t="shared" si="574"/>
        <v/>
      </c>
      <c r="BC1329" s="157" t="str">
        <f t="shared" si="575"/>
        <v/>
      </c>
      <c r="BD1329" s="157" t="str">
        <f t="shared" si="576"/>
        <v/>
      </c>
      <c r="BE1329" s="158" t="str">
        <f t="shared" si="577"/>
        <v/>
      </c>
      <c r="BF1329" s="158" t="str">
        <f t="shared" si="578"/>
        <v/>
      </c>
      <c r="BG1329" s="158" t="str">
        <f t="shared" si="579"/>
        <v/>
      </c>
      <c r="BI1329" s="171" t="str">
        <f t="shared" si="585"/>
        <v/>
      </c>
      <c r="BJ1329" s="163" t="str">
        <f t="shared" si="586"/>
        <v/>
      </c>
      <c r="BK1329" s="163" t="str">
        <f t="shared" si="587"/>
        <v/>
      </c>
    </row>
    <row r="1330" spans="1:63" x14ac:dyDescent="0.25">
      <c r="A1330" s="110" t="s">
        <v>202</v>
      </c>
      <c r="B1330" s="117"/>
      <c r="C1330" s="118"/>
      <c r="D1330" s="119"/>
      <c r="E1330" s="120"/>
      <c r="F1330" s="117"/>
      <c r="G1330" s="119"/>
      <c r="H1330" s="119"/>
      <c r="I1330" s="119"/>
      <c r="J1330" s="121"/>
      <c r="K1330" s="122"/>
      <c r="L1330" s="123"/>
      <c r="M1330" s="124"/>
      <c r="N1330" s="125"/>
      <c r="O1330" s="122"/>
      <c r="P1330" s="123"/>
      <c r="Q1330" s="124"/>
      <c r="R1330" s="126"/>
      <c r="S1330" s="122"/>
      <c r="T1330" s="123"/>
      <c r="U1330" s="127"/>
      <c r="V1330" s="128"/>
      <c r="AH1330" s="42" t="b">
        <f t="shared" si="580"/>
        <v>0</v>
      </c>
      <c r="AI1330" s="42" t="str">
        <f t="shared" si="581"/>
        <v/>
      </c>
      <c r="AJ1330" s="42" t="str">
        <f>IF(AND(AH1330,D1330&lt;&gt;""),COUNTIF($AI$12:AI1330,AI1330),"")</f>
        <v/>
      </c>
      <c r="AK1330" s="42" t="str">
        <f t="shared" si="582"/>
        <v/>
      </c>
      <c r="AL1330" s="42" t="str">
        <f t="shared" si="583"/>
        <v/>
      </c>
      <c r="AM1330" s="42">
        <f t="shared" si="584"/>
        <v>0</v>
      </c>
      <c r="AN1330" s="109" t="str">
        <f t="shared" si="560"/>
        <v/>
      </c>
      <c r="AO1330" s="109" t="str">
        <f t="shared" si="561"/>
        <v/>
      </c>
      <c r="AP1330" s="109" t="str">
        <f t="shared" si="562"/>
        <v/>
      </c>
      <c r="AQ1330" s="109" t="str">
        <f t="shared" si="563"/>
        <v/>
      </c>
      <c r="AR1330" s="109" t="str">
        <f t="shared" si="564"/>
        <v/>
      </c>
      <c r="AS1330" s="158" t="str">
        <f t="shared" si="565"/>
        <v/>
      </c>
      <c r="AT1330" s="157" t="str">
        <f t="shared" si="566"/>
        <v/>
      </c>
      <c r="AU1330" s="157" t="str">
        <f t="shared" si="567"/>
        <v/>
      </c>
      <c r="AV1330" s="109" t="str">
        <f t="shared" si="568"/>
        <v/>
      </c>
      <c r="AW1330" s="158" t="str">
        <f t="shared" si="569"/>
        <v/>
      </c>
      <c r="AX1330" s="158" t="str">
        <f t="shared" si="570"/>
        <v/>
      </c>
      <c r="AY1330" s="158" t="str">
        <f t="shared" si="571"/>
        <v/>
      </c>
      <c r="AZ1330" s="158" t="str">
        <f t="shared" si="572"/>
        <v/>
      </c>
      <c r="BA1330" s="157" t="str">
        <f t="shared" si="573"/>
        <v/>
      </c>
      <c r="BB1330" s="157" t="str">
        <f t="shared" si="574"/>
        <v/>
      </c>
      <c r="BC1330" s="157" t="str">
        <f t="shared" si="575"/>
        <v/>
      </c>
      <c r="BD1330" s="157" t="str">
        <f t="shared" si="576"/>
        <v/>
      </c>
      <c r="BE1330" s="158" t="str">
        <f t="shared" si="577"/>
        <v/>
      </c>
      <c r="BF1330" s="158" t="str">
        <f t="shared" si="578"/>
        <v/>
      </c>
      <c r="BG1330" s="158" t="str">
        <f t="shared" si="579"/>
        <v/>
      </c>
      <c r="BI1330" s="171" t="str">
        <f t="shared" si="585"/>
        <v/>
      </c>
      <c r="BJ1330" s="163" t="str">
        <f t="shared" si="586"/>
        <v/>
      </c>
      <c r="BK1330" s="163" t="str">
        <f t="shared" si="587"/>
        <v/>
      </c>
    </row>
    <row r="1331" spans="1:63" x14ac:dyDescent="0.25">
      <c r="A1331" s="110" t="s">
        <v>202</v>
      </c>
      <c r="B1331" s="117"/>
      <c r="C1331" s="118"/>
      <c r="D1331" s="119"/>
      <c r="E1331" s="120"/>
      <c r="F1331" s="117"/>
      <c r="G1331" s="119"/>
      <c r="H1331" s="119"/>
      <c r="I1331" s="119"/>
      <c r="J1331" s="121"/>
      <c r="K1331" s="122"/>
      <c r="L1331" s="123"/>
      <c r="M1331" s="124"/>
      <c r="N1331" s="125"/>
      <c r="O1331" s="122"/>
      <c r="P1331" s="123"/>
      <c r="Q1331" s="124"/>
      <c r="R1331" s="126"/>
      <c r="S1331" s="122"/>
      <c r="T1331" s="123"/>
      <c r="U1331" s="127"/>
      <c r="V1331" s="128"/>
      <c r="AH1331" s="42" t="b">
        <f t="shared" si="580"/>
        <v>0</v>
      </c>
      <c r="AI1331" s="42" t="str">
        <f t="shared" si="581"/>
        <v/>
      </c>
      <c r="AJ1331" s="42" t="str">
        <f>IF(AND(AH1331,D1331&lt;&gt;""),COUNTIF($AI$12:AI1331,AI1331),"")</f>
        <v/>
      </c>
      <c r="AK1331" s="42" t="str">
        <f t="shared" si="582"/>
        <v/>
      </c>
      <c r="AL1331" s="42" t="str">
        <f t="shared" si="583"/>
        <v/>
      </c>
      <c r="AM1331" s="42">
        <f t="shared" si="584"/>
        <v>1</v>
      </c>
      <c r="AN1331" s="109" t="str">
        <f t="shared" si="560"/>
        <v/>
      </c>
      <c r="AO1331" s="109" t="str">
        <f t="shared" si="561"/>
        <v/>
      </c>
      <c r="AP1331" s="109" t="str">
        <f t="shared" si="562"/>
        <v/>
      </c>
      <c r="AQ1331" s="109" t="str">
        <f t="shared" si="563"/>
        <v/>
      </c>
      <c r="AR1331" s="109" t="str">
        <f t="shared" si="564"/>
        <v/>
      </c>
      <c r="AS1331" s="158" t="str">
        <f t="shared" si="565"/>
        <v/>
      </c>
      <c r="AT1331" s="157" t="str">
        <f t="shared" si="566"/>
        <v/>
      </c>
      <c r="AU1331" s="157" t="str">
        <f t="shared" si="567"/>
        <v/>
      </c>
      <c r="AV1331" s="109" t="str">
        <f t="shared" si="568"/>
        <v/>
      </c>
      <c r="AW1331" s="158" t="str">
        <f t="shared" si="569"/>
        <v/>
      </c>
      <c r="AX1331" s="158" t="str">
        <f t="shared" si="570"/>
        <v/>
      </c>
      <c r="AY1331" s="158" t="str">
        <f t="shared" si="571"/>
        <v/>
      </c>
      <c r="AZ1331" s="158" t="str">
        <f t="shared" si="572"/>
        <v/>
      </c>
      <c r="BA1331" s="157" t="str">
        <f t="shared" si="573"/>
        <v/>
      </c>
      <c r="BB1331" s="157" t="str">
        <f t="shared" si="574"/>
        <v/>
      </c>
      <c r="BC1331" s="157" t="str">
        <f t="shared" si="575"/>
        <v/>
      </c>
      <c r="BD1331" s="157" t="str">
        <f t="shared" si="576"/>
        <v/>
      </c>
      <c r="BE1331" s="158" t="str">
        <f t="shared" si="577"/>
        <v/>
      </c>
      <c r="BF1331" s="158" t="str">
        <f t="shared" si="578"/>
        <v/>
      </c>
      <c r="BG1331" s="158" t="str">
        <f t="shared" si="579"/>
        <v/>
      </c>
      <c r="BI1331" s="171" t="str">
        <f t="shared" si="585"/>
        <v/>
      </c>
      <c r="BJ1331" s="163" t="str">
        <f t="shared" si="586"/>
        <v/>
      </c>
      <c r="BK1331" s="163" t="str">
        <f t="shared" si="587"/>
        <v/>
      </c>
    </row>
    <row r="1332" spans="1:63" x14ac:dyDescent="0.25">
      <c r="A1332" s="110" t="s">
        <v>202</v>
      </c>
      <c r="B1332" s="117"/>
      <c r="C1332" s="118"/>
      <c r="D1332" s="119"/>
      <c r="E1332" s="120"/>
      <c r="F1332" s="117"/>
      <c r="G1332" s="119"/>
      <c r="H1332" s="119"/>
      <c r="I1332" s="119"/>
      <c r="J1332" s="121"/>
      <c r="K1332" s="122"/>
      <c r="L1332" s="123"/>
      <c r="M1332" s="124"/>
      <c r="N1332" s="125"/>
      <c r="O1332" s="122"/>
      <c r="P1332" s="123"/>
      <c r="Q1332" s="124"/>
      <c r="R1332" s="126"/>
      <c r="S1332" s="122"/>
      <c r="T1332" s="123"/>
      <c r="U1332" s="127"/>
      <c r="V1332" s="128"/>
      <c r="AH1332" s="42" t="b">
        <f t="shared" si="580"/>
        <v>0</v>
      </c>
      <c r="AI1332" s="42" t="str">
        <f t="shared" si="581"/>
        <v/>
      </c>
      <c r="AJ1332" s="42" t="str">
        <f>IF(AND(AH1332,D1332&lt;&gt;""),COUNTIF($AI$12:AI1332,AI1332),"")</f>
        <v/>
      </c>
      <c r="AK1332" s="42" t="str">
        <f t="shared" si="582"/>
        <v/>
      </c>
      <c r="AL1332" s="42" t="str">
        <f t="shared" si="583"/>
        <v/>
      </c>
      <c r="AM1332" s="42">
        <f t="shared" si="584"/>
        <v>0</v>
      </c>
      <c r="AN1332" s="109" t="str">
        <f t="shared" si="560"/>
        <v/>
      </c>
      <c r="AO1332" s="109" t="str">
        <f t="shared" si="561"/>
        <v/>
      </c>
      <c r="AP1332" s="109" t="str">
        <f t="shared" si="562"/>
        <v/>
      </c>
      <c r="AQ1332" s="109" t="str">
        <f t="shared" si="563"/>
        <v/>
      </c>
      <c r="AR1332" s="109" t="str">
        <f t="shared" si="564"/>
        <v/>
      </c>
      <c r="AS1332" s="158" t="str">
        <f t="shared" si="565"/>
        <v/>
      </c>
      <c r="AT1332" s="157" t="str">
        <f t="shared" si="566"/>
        <v/>
      </c>
      <c r="AU1332" s="157" t="str">
        <f t="shared" si="567"/>
        <v/>
      </c>
      <c r="AV1332" s="109" t="str">
        <f t="shared" si="568"/>
        <v/>
      </c>
      <c r="AW1332" s="158" t="str">
        <f t="shared" si="569"/>
        <v/>
      </c>
      <c r="AX1332" s="158" t="str">
        <f t="shared" si="570"/>
        <v/>
      </c>
      <c r="AY1332" s="158" t="str">
        <f t="shared" si="571"/>
        <v/>
      </c>
      <c r="AZ1332" s="158" t="str">
        <f t="shared" si="572"/>
        <v/>
      </c>
      <c r="BA1332" s="157" t="str">
        <f t="shared" si="573"/>
        <v/>
      </c>
      <c r="BB1332" s="157" t="str">
        <f t="shared" si="574"/>
        <v/>
      </c>
      <c r="BC1332" s="157" t="str">
        <f t="shared" si="575"/>
        <v/>
      </c>
      <c r="BD1332" s="157" t="str">
        <f t="shared" si="576"/>
        <v/>
      </c>
      <c r="BE1332" s="158" t="str">
        <f t="shared" si="577"/>
        <v/>
      </c>
      <c r="BF1332" s="158" t="str">
        <f t="shared" si="578"/>
        <v/>
      </c>
      <c r="BG1332" s="158" t="str">
        <f t="shared" si="579"/>
        <v/>
      </c>
      <c r="BI1332" s="171" t="str">
        <f t="shared" si="585"/>
        <v/>
      </c>
      <c r="BJ1332" s="163" t="str">
        <f t="shared" si="586"/>
        <v/>
      </c>
      <c r="BK1332" s="163" t="str">
        <f t="shared" si="587"/>
        <v/>
      </c>
    </row>
    <row r="1333" spans="1:63" x14ac:dyDescent="0.25">
      <c r="A1333" s="110" t="s">
        <v>202</v>
      </c>
      <c r="B1333" s="117"/>
      <c r="C1333" s="118"/>
      <c r="D1333" s="119"/>
      <c r="E1333" s="120"/>
      <c r="F1333" s="117"/>
      <c r="G1333" s="119"/>
      <c r="H1333" s="119"/>
      <c r="I1333" s="119"/>
      <c r="J1333" s="121"/>
      <c r="K1333" s="122"/>
      <c r="L1333" s="123"/>
      <c r="M1333" s="124"/>
      <c r="N1333" s="125"/>
      <c r="O1333" s="122"/>
      <c r="P1333" s="123"/>
      <c r="Q1333" s="124"/>
      <c r="R1333" s="126"/>
      <c r="S1333" s="122"/>
      <c r="T1333" s="123"/>
      <c r="U1333" s="127"/>
      <c r="V1333" s="128"/>
      <c r="AH1333" s="42" t="b">
        <f t="shared" si="580"/>
        <v>0</v>
      </c>
      <c r="AI1333" s="42" t="str">
        <f t="shared" si="581"/>
        <v/>
      </c>
      <c r="AJ1333" s="42" t="str">
        <f>IF(AND(AH1333,D1333&lt;&gt;""),COUNTIF($AI$12:AI1333,AI1333),"")</f>
        <v/>
      </c>
      <c r="AK1333" s="42" t="str">
        <f t="shared" si="582"/>
        <v/>
      </c>
      <c r="AL1333" s="42" t="str">
        <f t="shared" si="583"/>
        <v/>
      </c>
      <c r="AM1333" s="42">
        <f t="shared" si="584"/>
        <v>1</v>
      </c>
      <c r="AN1333" s="109" t="str">
        <f t="shared" si="560"/>
        <v/>
      </c>
      <c r="AO1333" s="109" t="str">
        <f t="shared" si="561"/>
        <v/>
      </c>
      <c r="AP1333" s="109" t="str">
        <f t="shared" si="562"/>
        <v/>
      </c>
      <c r="AQ1333" s="109" t="str">
        <f t="shared" si="563"/>
        <v/>
      </c>
      <c r="AR1333" s="109" t="str">
        <f t="shared" si="564"/>
        <v/>
      </c>
      <c r="AS1333" s="158" t="str">
        <f t="shared" si="565"/>
        <v/>
      </c>
      <c r="AT1333" s="157" t="str">
        <f t="shared" si="566"/>
        <v/>
      </c>
      <c r="AU1333" s="157" t="str">
        <f t="shared" si="567"/>
        <v/>
      </c>
      <c r="AV1333" s="109" t="str">
        <f t="shared" si="568"/>
        <v/>
      </c>
      <c r="AW1333" s="158" t="str">
        <f t="shared" si="569"/>
        <v/>
      </c>
      <c r="AX1333" s="158" t="str">
        <f t="shared" si="570"/>
        <v/>
      </c>
      <c r="AY1333" s="158" t="str">
        <f t="shared" si="571"/>
        <v/>
      </c>
      <c r="AZ1333" s="158" t="str">
        <f t="shared" si="572"/>
        <v/>
      </c>
      <c r="BA1333" s="157" t="str">
        <f t="shared" si="573"/>
        <v/>
      </c>
      <c r="BB1333" s="157" t="str">
        <f t="shared" si="574"/>
        <v/>
      </c>
      <c r="BC1333" s="157" t="str">
        <f t="shared" si="575"/>
        <v/>
      </c>
      <c r="BD1333" s="157" t="str">
        <f t="shared" si="576"/>
        <v/>
      </c>
      <c r="BE1333" s="158" t="str">
        <f t="shared" si="577"/>
        <v/>
      </c>
      <c r="BF1333" s="158" t="str">
        <f t="shared" si="578"/>
        <v/>
      </c>
      <c r="BG1333" s="158" t="str">
        <f t="shared" si="579"/>
        <v/>
      </c>
      <c r="BI1333" s="171" t="str">
        <f t="shared" si="585"/>
        <v/>
      </c>
      <c r="BJ1333" s="163" t="str">
        <f t="shared" si="586"/>
        <v/>
      </c>
      <c r="BK1333" s="163" t="str">
        <f t="shared" si="587"/>
        <v/>
      </c>
    </row>
    <row r="1334" spans="1:63" x14ac:dyDescent="0.25">
      <c r="A1334" s="110" t="s">
        <v>202</v>
      </c>
      <c r="B1334" s="117"/>
      <c r="C1334" s="118"/>
      <c r="D1334" s="119"/>
      <c r="E1334" s="120"/>
      <c r="F1334" s="117"/>
      <c r="G1334" s="119"/>
      <c r="H1334" s="119"/>
      <c r="I1334" s="119"/>
      <c r="J1334" s="121"/>
      <c r="K1334" s="122"/>
      <c r="L1334" s="123"/>
      <c r="M1334" s="124"/>
      <c r="N1334" s="125"/>
      <c r="O1334" s="122"/>
      <c r="P1334" s="123"/>
      <c r="Q1334" s="124"/>
      <c r="R1334" s="126"/>
      <c r="S1334" s="122"/>
      <c r="T1334" s="123"/>
      <c r="U1334" s="127"/>
      <c r="V1334" s="128"/>
      <c r="AH1334" s="42" t="b">
        <f t="shared" si="580"/>
        <v>0</v>
      </c>
      <c r="AI1334" s="42" t="str">
        <f t="shared" si="581"/>
        <v/>
      </c>
      <c r="AJ1334" s="42" t="str">
        <f>IF(AND(AH1334,D1334&lt;&gt;""),COUNTIF($AI$12:AI1334,AI1334),"")</f>
        <v/>
      </c>
      <c r="AK1334" s="42" t="str">
        <f t="shared" si="582"/>
        <v/>
      </c>
      <c r="AL1334" s="42" t="str">
        <f t="shared" si="583"/>
        <v/>
      </c>
      <c r="AM1334" s="42">
        <f t="shared" si="584"/>
        <v>0</v>
      </c>
      <c r="AN1334" s="109" t="str">
        <f t="shared" si="560"/>
        <v/>
      </c>
      <c r="AO1334" s="109" t="str">
        <f t="shared" si="561"/>
        <v/>
      </c>
      <c r="AP1334" s="109" t="str">
        <f t="shared" si="562"/>
        <v/>
      </c>
      <c r="AQ1334" s="109" t="str">
        <f t="shared" si="563"/>
        <v/>
      </c>
      <c r="AR1334" s="109" t="str">
        <f t="shared" si="564"/>
        <v/>
      </c>
      <c r="AS1334" s="158" t="str">
        <f t="shared" si="565"/>
        <v/>
      </c>
      <c r="AT1334" s="157" t="str">
        <f t="shared" si="566"/>
        <v/>
      </c>
      <c r="AU1334" s="157" t="str">
        <f t="shared" si="567"/>
        <v/>
      </c>
      <c r="AV1334" s="109" t="str">
        <f t="shared" si="568"/>
        <v/>
      </c>
      <c r="AW1334" s="158" t="str">
        <f t="shared" si="569"/>
        <v/>
      </c>
      <c r="AX1334" s="158" t="str">
        <f t="shared" si="570"/>
        <v/>
      </c>
      <c r="AY1334" s="158" t="str">
        <f t="shared" si="571"/>
        <v/>
      </c>
      <c r="AZ1334" s="158" t="str">
        <f t="shared" si="572"/>
        <v/>
      </c>
      <c r="BA1334" s="157" t="str">
        <f t="shared" si="573"/>
        <v/>
      </c>
      <c r="BB1334" s="157" t="str">
        <f t="shared" si="574"/>
        <v/>
      </c>
      <c r="BC1334" s="157" t="str">
        <f t="shared" si="575"/>
        <v/>
      </c>
      <c r="BD1334" s="157" t="str">
        <f t="shared" si="576"/>
        <v/>
      </c>
      <c r="BE1334" s="158" t="str">
        <f t="shared" si="577"/>
        <v/>
      </c>
      <c r="BF1334" s="158" t="str">
        <f t="shared" si="578"/>
        <v/>
      </c>
      <c r="BG1334" s="158" t="str">
        <f t="shared" si="579"/>
        <v/>
      </c>
      <c r="BI1334" s="171" t="str">
        <f t="shared" si="585"/>
        <v/>
      </c>
      <c r="BJ1334" s="163" t="str">
        <f t="shared" si="586"/>
        <v/>
      </c>
      <c r="BK1334" s="163" t="str">
        <f t="shared" si="587"/>
        <v/>
      </c>
    </row>
    <row r="1335" spans="1:63" x14ac:dyDescent="0.25">
      <c r="A1335" s="110" t="s">
        <v>202</v>
      </c>
      <c r="B1335" s="117"/>
      <c r="C1335" s="118"/>
      <c r="D1335" s="119"/>
      <c r="E1335" s="120"/>
      <c r="F1335" s="117"/>
      <c r="G1335" s="119"/>
      <c r="H1335" s="119"/>
      <c r="I1335" s="119"/>
      <c r="J1335" s="121"/>
      <c r="K1335" s="122"/>
      <c r="L1335" s="123"/>
      <c r="M1335" s="124"/>
      <c r="N1335" s="125"/>
      <c r="O1335" s="122"/>
      <c r="P1335" s="123"/>
      <c r="Q1335" s="124"/>
      <c r="R1335" s="126"/>
      <c r="S1335" s="122"/>
      <c r="T1335" s="123"/>
      <c r="U1335" s="127"/>
      <c r="V1335" s="128"/>
      <c r="AH1335" s="42" t="b">
        <f t="shared" si="580"/>
        <v>0</v>
      </c>
      <c r="AI1335" s="42" t="str">
        <f t="shared" si="581"/>
        <v/>
      </c>
      <c r="AJ1335" s="42" t="str">
        <f>IF(AND(AH1335,D1335&lt;&gt;""),COUNTIF($AI$12:AI1335,AI1335),"")</f>
        <v/>
      </c>
      <c r="AK1335" s="42" t="str">
        <f t="shared" si="582"/>
        <v/>
      </c>
      <c r="AL1335" s="42" t="str">
        <f t="shared" si="583"/>
        <v/>
      </c>
      <c r="AM1335" s="42">
        <f t="shared" si="584"/>
        <v>1</v>
      </c>
      <c r="AN1335" s="109" t="str">
        <f t="shared" si="560"/>
        <v/>
      </c>
      <c r="AO1335" s="109" t="str">
        <f t="shared" si="561"/>
        <v/>
      </c>
      <c r="AP1335" s="109" t="str">
        <f t="shared" si="562"/>
        <v/>
      </c>
      <c r="AQ1335" s="109" t="str">
        <f t="shared" si="563"/>
        <v/>
      </c>
      <c r="AR1335" s="109" t="str">
        <f t="shared" si="564"/>
        <v/>
      </c>
      <c r="AS1335" s="158" t="str">
        <f t="shared" si="565"/>
        <v/>
      </c>
      <c r="AT1335" s="157" t="str">
        <f t="shared" si="566"/>
        <v/>
      </c>
      <c r="AU1335" s="157" t="str">
        <f t="shared" si="567"/>
        <v/>
      </c>
      <c r="AV1335" s="109" t="str">
        <f t="shared" si="568"/>
        <v/>
      </c>
      <c r="AW1335" s="158" t="str">
        <f t="shared" si="569"/>
        <v/>
      </c>
      <c r="AX1335" s="158" t="str">
        <f t="shared" si="570"/>
        <v/>
      </c>
      <c r="AY1335" s="158" t="str">
        <f t="shared" si="571"/>
        <v/>
      </c>
      <c r="AZ1335" s="158" t="str">
        <f t="shared" si="572"/>
        <v/>
      </c>
      <c r="BA1335" s="157" t="str">
        <f t="shared" si="573"/>
        <v/>
      </c>
      <c r="BB1335" s="157" t="str">
        <f t="shared" si="574"/>
        <v/>
      </c>
      <c r="BC1335" s="157" t="str">
        <f t="shared" si="575"/>
        <v/>
      </c>
      <c r="BD1335" s="157" t="str">
        <f t="shared" si="576"/>
        <v/>
      </c>
      <c r="BE1335" s="158" t="str">
        <f t="shared" si="577"/>
        <v/>
      </c>
      <c r="BF1335" s="158" t="str">
        <f t="shared" si="578"/>
        <v/>
      </c>
      <c r="BG1335" s="158" t="str">
        <f t="shared" si="579"/>
        <v/>
      </c>
      <c r="BI1335" s="171" t="str">
        <f t="shared" si="585"/>
        <v/>
      </c>
      <c r="BJ1335" s="163" t="str">
        <f t="shared" si="586"/>
        <v/>
      </c>
      <c r="BK1335" s="163" t="str">
        <f t="shared" si="587"/>
        <v/>
      </c>
    </row>
    <row r="1336" spans="1:63" x14ac:dyDescent="0.25">
      <c r="A1336" s="110" t="s">
        <v>202</v>
      </c>
      <c r="B1336" s="117"/>
      <c r="C1336" s="118"/>
      <c r="D1336" s="119"/>
      <c r="E1336" s="120"/>
      <c r="F1336" s="117"/>
      <c r="G1336" s="119"/>
      <c r="H1336" s="119"/>
      <c r="I1336" s="119"/>
      <c r="J1336" s="121"/>
      <c r="K1336" s="122"/>
      <c r="L1336" s="123"/>
      <c r="M1336" s="124"/>
      <c r="N1336" s="125"/>
      <c r="O1336" s="122"/>
      <c r="P1336" s="123"/>
      <c r="Q1336" s="124"/>
      <c r="R1336" s="126"/>
      <c r="S1336" s="122"/>
      <c r="T1336" s="123"/>
      <c r="U1336" s="127"/>
      <c r="V1336" s="128"/>
      <c r="AH1336" s="42" t="b">
        <f t="shared" si="580"/>
        <v>0</v>
      </c>
      <c r="AI1336" s="42" t="str">
        <f t="shared" si="581"/>
        <v/>
      </c>
      <c r="AJ1336" s="42" t="str">
        <f>IF(AND(AH1336,D1336&lt;&gt;""),COUNTIF($AI$12:AI1336,AI1336),"")</f>
        <v/>
      </c>
      <c r="AK1336" s="42" t="str">
        <f t="shared" si="582"/>
        <v/>
      </c>
      <c r="AL1336" s="42" t="str">
        <f t="shared" si="583"/>
        <v/>
      </c>
      <c r="AM1336" s="42">
        <f t="shared" si="584"/>
        <v>0</v>
      </c>
      <c r="AN1336" s="109" t="str">
        <f t="shared" si="560"/>
        <v/>
      </c>
      <c r="AO1336" s="109" t="str">
        <f t="shared" si="561"/>
        <v/>
      </c>
      <c r="AP1336" s="109" t="str">
        <f t="shared" si="562"/>
        <v/>
      </c>
      <c r="AQ1336" s="109" t="str">
        <f t="shared" si="563"/>
        <v/>
      </c>
      <c r="AR1336" s="109" t="str">
        <f t="shared" si="564"/>
        <v/>
      </c>
      <c r="AS1336" s="158" t="str">
        <f t="shared" si="565"/>
        <v/>
      </c>
      <c r="AT1336" s="157" t="str">
        <f t="shared" si="566"/>
        <v/>
      </c>
      <c r="AU1336" s="157" t="str">
        <f t="shared" si="567"/>
        <v/>
      </c>
      <c r="AV1336" s="109" t="str">
        <f t="shared" si="568"/>
        <v/>
      </c>
      <c r="AW1336" s="158" t="str">
        <f t="shared" si="569"/>
        <v/>
      </c>
      <c r="AX1336" s="158" t="str">
        <f t="shared" si="570"/>
        <v/>
      </c>
      <c r="AY1336" s="158" t="str">
        <f t="shared" si="571"/>
        <v/>
      </c>
      <c r="AZ1336" s="158" t="str">
        <f t="shared" si="572"/>
        <v/>
      </c>
      <c r="BA1336" s="157" t="str">
        <f t="shared" si="573"/>
        <v/>
      </c>
      <c r="BB1336" s="157" t="str">
        <f t="shared" si="574"/>
        <v/>
      </c>
      <c r="BC1336" s="157" t="str">
        <f t="shared" si="575"/>
        <v/>
      </c>
      <c r="BD1336" s="157" t="str">
        <f t="shared" si="576"/>
        <v/>
      </c>
      <c r="BE1336" s="158" t="str">
        <f t="shared" si="577"/>
        <v/>
      </c>
      <c r="BF1336" s="158" t="str">
        <f t="shared" si="578"/>
        <v/>
      </c>
      <c r="BG1336" s="158" t="str">
        <f t="shared" si="579"/>
        <v/>
      </c>
      <c r="BI1336" s="171" t="str">
        <f t="shared" si="585"/>
        <v/>
      </c>
      <c r="BJ1336" s="163" t="str">
        <f t="shared" si="586"/>
        <v/>
      </c>
      <c r="BK1336" s="163" t="str">
        <f t="shared" si="587"/>
        <v/>
      </c>
    </row>
    <row r="1337" spans="1:63" x14ac:dyDescent="0.25">
      <c r="A1337" s="110" t="s">
        <v>202</v>
      </c>
      <c r="B1337" s="117"/>
      <c r="C1337" s="118"/>
      <c r="D1337" s="119"/>
      <c r="E1337" s="120"/>
      <c r="F1337" s="117"/>
      <c r="G1337" s="119"/>
      <c r="H1337" s="119"/>
      <c r="I1337" s="119"/>
      <c r="J1337" s="121"/>
      <c r="K1337" s="122"/>
      <c r="L1337" s="123"/>
      <c r="M1337" s="124"/>
      <c r="N1337" s="125"/>
      <c r="O1337" s="122"/>
      <c r="P1337" s="123"/>
      <c r="Q1337" s="124"/>
      <c r="R1337" s="126"/>
      <c r="S1337" s="122"/>
      <c r="T1337" s="123"/>
      <c r="U1337" s="127"/>
      <c r="V1337" s="128"/>
      <c r="AH1337" s="42" t="b">
        <f t="shared" si="580"/>
        <v>0</v>
      </c>
      <c r="AI1337" s="42" t="str">
        <f t="shared" si="581"/>
        <v/>
      </c>
      <c r="AJ1337" s="42" t="str">
        <f>IF(AND(AH1337,D1337&lt;&gt;""),COUNTIF($AI$12:AI1337,AI1337),"")</f>
        <v/>
      </c>
      <c r="AK1337" s="42" t="str">
        <f t="shared" si="582"/>
        <v/>
      </c>
      <c r="AL1337" s="42" t="str">
        <f t="shared" si="583"/>
        <v/>
      </c>
      <c r="AM1337" s="42">
        <f t="shared" si="584"/>
        <v>1</v>
      </c>
      <c r="AN1337" s="109" t="str">
        <f t="shared" si="560"/>
        <v/>
      </c>
      <c r="AO1337" s="109" t="str">
        <f t="shared" si="561"/>
        <v/>
      </c>
      <c r="AP1337" s="109" t="str">
        <f t="shared" si="562"/>
        <v/>
      </c>
      <c r="AQ1337" s="109" t="str">
        <f t="shared" si="563"/>
        <v/>
      </c>
      <c r="AR1337" s="109" t="str">
        <f t="shared" si="564"/>
        <v/>
      </c>
      <c r="AS1337" s="158" t="str">
        <f t="shared" si="565"/>
        <v/>
      </c>
      <c r="AT1337" s="157" t="str">
        <f t="shared" si="566"/>
        <v/>
      </c>
      <c r="AU1337" s="157" t="str">
        <f t="shared" si="567"/>
        <v/>
      </c>
      <c r="AV1337" s="109" t="str">
        <f t="shared" si="568"/>
        <v/>
      </c>
      <c r="AW1337" s="158" t="str">
        <f t="shared" si="569"/>
        <v/>
      </c>
      <c r="AX1337" s="158" t="str">
        <f t="shared" si="570"/>
        <v/>
      </c>
      <c r="AY1337" s="158" t="str">
        <f t="shared" si="571"/>
        <v/>
      </c>
      <c r="AZ1337" s="158" t="str">
        <f t="shared" si="572"/>
        <v/>
      </c>
      <c r="BA1337" s="157" t="str">
        <f t="shared" si="573"/>
        <v/>
      </c>
      <c r="BB1337" s="157" t="str">
        <f t="shared" si="574"/>
        <v/>
      </c>
      <c r="BC1337" s="157" t="str">
        <f t="shared" si="575"/>
        <v/>
      </c>
      <c r="BD1337" s="157" t="str">
        <f t="shared" si="576"/>
        <v/>
      </c>
      <c r="BE1337" s="158" t="str">
        <f t="shared" si="577"/>
        <v/>
      </c>
      <c r="BF1337" s="158" t="str">
        <f t="shared" si="578"/>
        <v/>
      </c>
      <c r="BG1337" s="158" t="str">
        <f t="shared" si="579"/>
        <v/>
      </c>
      <c r="BI1337" s="171" t="str">
        <f t="shared" si="585"/>
        <v/>
      </c>
      <c r="BJ1337" s="163" t="str">
        <f t="shared" si="586"/>
        <v/>
      </c>
      <c r="BK1337" s="163" t="str">
        <f t="shared" si="587"/>
        <v/>
      </c>
    </row>
    <row r="1338" spans="1:63" x14ac:dyDescent="0.25">
      <c r="A1338" s="110" t="s">
        <v>202</v>
      </c>
      <c r="B1338" s="117"/>
      <c r="C1338" s="118"/>
      <c r="D1338" s="119"/>
      <c r="E1338" s="120"/>
      <c r="F1338" s="117"/>
      <c r="G1338" s="119"/>
      <c r="H1338" s="119"/>
      <c r="I1338" s="119"/>
      <c r="J1338" s="121"/>
      <c r="K1338" s="122"/>
      <c r="L1338" s="123"/>
      <c r="M1338" s="124"/>
      <c r="N1338" s="125"/>
      <c r="O1338" s="122"/>
      <c r="P1338" s="123"/>
      <c r="Q1338" s="124"/>
      <c r="R1338" s="126"/>
      <c r="S1338" s="122"/>
      <c r="T1338" s="123"/>
      <c r="U1338" s="127"/>
      <c r="V1338" s="128"/>
      <c r="AH1338" s="42" t="b">
        <f t="shared" si="580"/>
        <v>0</v>
      </c>
      <c r="AI1338" s="42" t="str">
        <f t="shared" si="581"/>
        <v/>
      </c>
      <c r="AJ1338" s="42" t="str">
        <f>IF(AND(AH1338,D1338&lt;&gt;""),COUNTIF($AI$12:AI1338,AI1338),"")</f>
        <v/>
      </c>
      <c r="AK1338" s="42" t="str">
        <f t="shared" si="582"/>
        <v/>
      </c>
      <c r="AL1338" s="42" t="str">
        <f t="shared" si="583"/>
        <v/>
      </c>
      <c r="AM1338" s="42">
        <f t="shared" si="584"/>
        <v>0</v>
      </c>
      <c r="AN1338" s="109" t="str">
        <f t="shared" si="560"/>
        <v/>
      </c>
      <c r="AO1338" s="109" t="str">
        <f t="shared" si="561"/>
        <v/>
      </c>
      <c r="AP1338" s="109" t="str">
        <f t="shared" si="562"/>
        <v/>
      </c>
      <c r="AQ1338" s="109" t="str">
        <f t="shared" si="563"/>
        <v/>
      </c>
      <c r="AR1338" s="109" t="str">
        <f t="shared" si="564"/>
        <v/>
      </c>
      <c r="AS1338" s="158" t="str">
        <f t="shared" si="565"/>
        <v/>
      </c>
      <c r="AT1338" s="157" t="str">
        <f t="shared" si="566"/>
        <v/>
      </c>
      <c r="AU1338" s="157" t="str">
        <f t="shared" si="567"/>
        <v/>
      </c>
      <c r="AV1338" s="109" t="str">
        <f t="shared" si="568"/>
        <v/>
      </c>
      <c r="AW1338" s="158" t="str">
        <f t="shared" si="569"/>
        <v/>
      </c>
      <c r="AX1338" s="158" t="str">
        <f t="shared" si="570"/>
        <v/>
      </c>
      <c r="AY1338" s="158" t="str">
        <f t="shared" si="571"/>
        <v/>
      </c>
      <c r="AZ1338" s="158" t="str">
        <f t="shared" si="572"/>
        <v/>
      </c>
      <c r="BA1338" s="157" t="str">
        <f t="shared" si="573"/>
        <v/>
      </c>
      <c r="BB1338" s="157" t="str">
        <f t="shared" si="574"/>
        <v/>
      </c>
      <c r="BC1338" s="157" t="str">
        <f t="shared" si="575"/>
        <v/>
      </c>
      <c r="BD1338" s="157" t="str">
        <f t="shared" si="576"/>
        <v/>
      </c>
      <c r="BE1338" s="158" t="str">
        <f t="shared" si="577"/>
        <v/>
      </c>
      <c r="BF1338" s="158" t="str">
        <f t="shared" si="578"/>
        <v/>
      </c>
      <c r="BG1338" s="158" t="str">
        <f t="shared" si="579"/>
        <v/>
      </c>
      <c r="BI1338" s="171" t="str">
        <f t="shared" si="585"/>
        <v/>
      </c>
      <c r="BJ1338" s="163" t="str">
        <f t="shared" si="586"/>
        <v/>
      </c>
      <c r="BK1338" s="163" t="str">
        <f t="shared" si="587"/>
        <v/>
      </c>
    </row>
    <row r="1339" spans="1:63" x14ac:dyDescent="0.25">
      <c r="A1339" s="110" t="s">
        <v>202</v>
      </c>
      <c r="B1339" s="117"/>
      <c r="C1339" s="118"/>
      <c r="D1339" s="119"/>
      <c r="E1339" s="120"/>
      <c r="F1339" s="117"/>
      <c r="G1339" s="119"/>
      <c r="H1339" s="119"/>
      <c r="I1339" s="119"/>
      <c r="J1339" s="121"/>
      <c r="K1339" s="122"/>
      <c r="L1339" s="123"/>
      <c r="M1339" s="124"/>
      <c r="N1339" s="125"/>
      <c r="O1339" s="122"/>
      <c r="P1339" s="123"/>
      <c r="Q1339" s="124"/>
      <c r="R1339" s="126"/>
      <c r="S1339" s="122"/>
      <c r="T1339" s="123"/>
      <c r="U1339" s="127"/>
      <c r="V1339" s="128"/>
      <c r="AH1339" s="42" t="b">
        <f t="shared" si="580"/>
        <v>0</v>
      </c>
      <c r="AI1339" s="42" t="str">
        <f t="shared" si="581"/>
        <v/>
      </c>
      <c r="AJ1339" s="42" t="str">
        <f>IF(AND(AH1339,D1339&lt;&gt;""),COUNTIF($AI$12:AI1339,AI1339),"")</f>
        <v/>
      </c>
      <c r="AK1339" s="42" t="str">
        <f t="shared" si="582"/>
        <v/>
      </c>
      <c r="AL1339" s="42" t="str">
        <f t="shared" si="583"/>
        <v/>
      </c>
      <c r="AM1339" s="42">
        <f t="shared" si="584"/>
        <v>1</v>
      </c>
      <c r="AN1339" s="109" t="str">
        <f t="shared" si="560"/>
        <v/>
      </c>
      <c r="AO1339" s="109" t="str">
        <f t="shared" si="561"/>
        <v/>
      </c>
      <c r="AP1339" s="109" t="str">
        <f t="shared" si="562"/>
        <v/>
      </c>
      <c r="AQ1339" s="109" t="str">
        <f t="shared" si="563"/>
        <v/>
      </c>
      <c r="AR1339" s="109" t="str">
        <f t="shared" si="564"/>
        <v/>
      </c>
      <c r="AS1339" s="158" t="str">
        <f t="shared" si="565"/>
        <v/>
      </c>
      <c r="AT1339" s="157" t="str">
        <f t="shared" si="566"/>
        <v/>
      </c>
      <c r="AU1339" s="157" t="str">
        <f t="shared" si="567"/>
        <v/>
      </c>
      <c r="AV1339" s="109" t="str">
        <f t="shared" si="568"/>
        <v/>
      </c>
      <c r="AW1339" s="158" t="str">
        <f t="shared" si="569"/>
        <v/>
      </c>
      <c r="AX1339" s="158" t="str">
        <f t="shared" si="570"/>
        <v/>
      </c>
      <c r="AY1339" s="158" t="str">
        <f t="shared" si="571"/>
        <v/>
      </c>
      <c r="AZ1339" s="158" t="str">
        <f t="shared" si="572"/>
        <v/>
      </c>
      <c r="BA1339" s="157" t="str">
        <f t="shared" si="573"/>
        <v/>
      </c>
      <c r="BB1339" s="157" t="str">
        <f t="shared" si="574"/>
        <v/>
      </c>
      <c r="BC1339" s="157" t="str">
        <f t="shared" si="575"/>
        <v/>
      </c>
      <c r="BD1339" s="157" t="str">
        <f t="shared" si="576"/>
        <v/>
      </c>
      <c r="BE1339" s="158" t="str">
        <f t="shared" si="577"/>
        <v/>
      </c>
      <c r="BF1339" s="158" t="str">
        <f t="shared" si="578"/>
        <v/>
      </c>
      <c r="BG1339" s="158" t="str">
        <f t="shared" si="579"/>
        <v/>
      </c>
      <c r="BI1339" s="171" t="str">
        <f t="shared" si="585"/>
        <v/>
      </c>
      <c r="BJ1339" s="163" t="str">
        <f t="shared" si="586"/>
        <v/>
      </c>
      <c r="BK1339" s="163" t="str">
        <f t="shared" si="587"/>
        <v/>
      </c>
    </row>
    <row r="1340" spans="1:63" x14ac:dyDescent="0.25">
      <c r="A1340" s="110" t="s">
        <v>202</v>
      </c>
      <c r="B1340" s="117"/>
      <c r="C1340" s="118"/>
      <c r="D1340" s="119"/>
      <c r="E1340" s="120"/>
      <c r="F1340" s="117"/>
      <c r="G1340" s="119"/>
      <c r="H1340" s="119"/>
      <c r="I1340" s="119"/>
      <c r="J1340" s="121"/>
      <c r="K1340" s="122"/>
      <c r="L1340" s="123"/>
      <c r="M1340" s="124"/>
      <c r="N1340" s="125"/>
      <c r="O1340" s="122"/>
      <c r="P1340" s="123"/>
      <c r="Q1340" s="124"/>
      <c r="R1340" s="126"/>
      <c r="S1340" s="122"/>
      <c r="T1340" s="123"/>
      <c r="U1340" s="127"/>
      <c r="V1340" s="128"/>
      <c r="AH1340" s="42" t="b">
        <f t="shared" si="580"/>
        <v>0</v>
      </c>
      <c r="AI1340" s="42" t="str">
        <f t="shared" si="581"/>
        <v/>
      </c>
      <c r="AJ1340" s="42" t="str">
        <f>IF(AND(AH1340,D1340&lt;&gt;""),COUNTIF($AI$12:AI1340,AI1340),"")</f>
        <v/>
      </c>
      <c r="AK1340" s="42" t="str">
        <f t="shared" si="582"/>
        <v/>
      </c>
      <c r="AL1340" s="42" t="str">
        <f t="shared" si="583"/>
        <v/>
      </c>
      <c r="AM1340" s="42">
        <f t="shared" si="584"/>
        <v>0</v>
      </c>
      <c r="AN1340" s="109" t="str">
        <f t="shared" si="560"/>
        <v/>
      </c>
      <c r="AO1340" s="109" t="str">
        <f t="shared" si="561"/>
        <v/>
      </c>
      <c r="AP1340" s="109" t="str">
        <f t="shared" si="562"/>
        <v/>
      </c>
      <c r="AQ1340" s="109" t="str">
        <f t="shared" si="563"/>
        <v/>
      </c>
      <c r="AR1340" s="109" t="str">
        <f t="shared" si="564"/>
        <v/>
      </c>
      <c r="AS1340" s="158" t="str">
        <f t="shared" si="565"/>
        <v/>
      </c>
      <c r="AT1340" s="157" t="str">
        <f t="shared" si="566"/>
        <v/>
      </c>
      <c r="AU1340" s="157" t="str">
        <f t="shared" si="567"/>
        <v/>
      </c>
      <c r="AV1340" s="109" t="str">
        <f t="shared" si="568"/>
        <v/>
      </c>
      <c r="AW1340" s="158" t="str">
        <f t="shared" si="569"/>
        <v/>
      </c>
      <c r="AX1340" s="158" t="str">
        <f t="shared" si="570"/>
        <v/>
      </c>
      <c r="AY1340" s="158" t="str">
        <f t="shared" si="571"/>
        <v/>
      </c>
      <c r="AZ1340" s="158" t="str">
        <f t="shared" si="572"/>
        <v/>
      </c>
      <c r="BA1340" s="157" t="str">
        <f t="shared" si="573"/>
        <v/>
      </c>
      <c r="BB1340" s="157" t="str">
        <f t="shared" si="574"/>
        <v/>
      </c>
      <c r="BC1340" s="157" t="str">
        <f t="shared" si="575"/>
        <v/>
      </c>
      <c r="BD1340" s="157" t="str">
        <f t="shared" si="576"/>
        <v/>
      </c>
      <c r="BE1340" s="158" t="str">
        <f t="shared" si="577"/>
        <v/>
      </c>
      <c r="BF1340" s="158" t="str">
        <f t="shared" si="578"/>
        <v/>
      </c>
      <c r="BG1340" s="158" t="str">
        <f t="shared" si="579"/>
        <v/>
      </c>
      <c r="BI1340" s="171" t="str">
        <f t="shared" si="585"/>
        <v/>
      </c>
      <c r="BJ1340" s="163" t="str">
        <f t="shared" si="586"/>
        <v/>
      </c>
      <c r="BK1340" s="163" t="str">
        <f t="shared" si="587"/>
        <v/>
      </c>
    </row>
    <row r="1341" spans="1:63" x14ac:dyDescent="0.25">
      <c r="A1341" s="110" t="s">
        <v>202</v>
      </c>
      <c r="B1341" s="117"/>
      <c r="C1341" s="118"/>
      <c r="D1341" s="119"/>
      <c r="E1341" s="120"/>
      <c r="F1341" s="117"/>
      <c r="G1341" s="119"/>
      <c r="H1341" s="119"/>
      <c r="I1341" s="119"/>
      <c r="J1341" s="121"/>
      <c r="K1341" s="122"/>
      <c r="L1341" s="123"/>
      <c r="M1341" s="124"/>
      <c r="N1341" s="125"/>
      <c r="O1341" s="122"/>
      <c r="P1341" s="123"/>
      <c r="Q1341" s="124"/>
      <c r="R1341" s="126"/>
      <c r="S1341" s="122"/>
      <c r="T1341" s="123"/>
      <c r="U1341" s="127"/>
      <c r="V1341" s="128"/>
      <c r="AH1341" s="42" t="b">
        <f t="shared" si="580"/>
        <v>0</v>
      </c>
      <c r="AI1341" s="42" t="str">
        <f t="shared" si="581"/>
        <v/>
      </c>
      <c r="AJ1341" s="42" t="str">
        <f>IF(AND(AH1341,D1341&lt;&gt;""),COUNTIF($AI$12:AI1341,AI1341),"")</f>
        <v/>
      </c>
      <c r="AK1341" s="42" t="str">
        <f t="shared" si="582"/>
        <v/>
      </c>
      <c r="AL1341" s="42" t="str">
        <f t="shared" si="583"/>
        <v/>
      </c>
      <c r="AM1341" s="42">
        <f t="shared" si="584"/>
        <v>1</v>
      </c>
      <c r="AN1341" s="109" t="str">
        <f t="shared" si="560"/>
        <v/>
      </c>
      <c r="AO1341" s="109" t="str">
        <f t="shared" si="561"/>
        <v/>
      </c>
      <c r="AP1341" s="109" t="str">
        <f t="shared" si="562"/>
        <v/>
      </c>
      <c r="AQ1341" s="109" t="str">
        <f t="shared" si="563"/>
        <v/>
      </c>
      <c r="AR1341" s="109" t="str">
        <f t="shared" si="564"/>
        <v/>
      </c>
      <c r="AS1341" s="158" t="str">
        <f t="shared" si="565"/>
        <v/>
      </c>
      <c r="AT1341" s="157" t="str">
        <f t="shared" si="566"/>
        <v/>
      </c>
      <c r="AU1341" s="157" t="str">
        <f t="shared" si="567"/>
        <v/>
      </c>
      <c r="AV1341" s="109" t="str">
        <f t="shared" si="568"/>
        <v/>
      </c>
      <c r="AW1341" s="158" t="str">
        <f t="shared" si="569"/>
        <v/>
      </c>
      <c r="AX1341" s="158" t="str">
        <f t="shared" si="570"/>
        <v/>
      </c>
      <c r="AY1341" s="158" t="str">
        <f t="shared" si="571"/>
        <v/>
      </c>
      <c r="AZ1341" s="158" t="str">
        <f t="shared" si="572"/>
        <v/>
      </c>
      <c r="BA1341" s="157" t="str">
        <f t="shared" si="573"/>
        <v/>
      </c>
      <c r="BB1341" s="157" t="str">
        <f t="shared" si="574"/>
        <v/>
      </c>
      <c r="BC1341" s="157" t="str">
        <f t="shared" si="575"/>
        <v/>
      </c>
      <c r="BD1341" s="157" t="str">
        <f t="shared" si="576"/>
        <v/>
      </c>
      <c r="BE1341" s="158" t="str">
        <f t="shared" si="577"/>
        <v/>
      </c>
      <c r="BF1341" s="158" t="str">
        <f t="shared" si="578"/>
        <v/>
      </c>
      <c r="BG1341" s="158" t="str">
        <f t="shared" si="579"/>
        <v/>
      </c>
      <c r="BI1341" s="171" t="str">
        <f t="shared" si="585"/>
        <v/>
      </c>
      <c r="BJ1341" s="163" t="str">
        <f t="shared" si="586"/>
        <v/>
      </c>
      <c r="BK1341" s="163" t="str">
        <f t="shared" si="587"/>
        <v/>
      </c>
    </row>
    <row r="1342" spans="1:63" x14ac:dyDescent="0.25">
      <c r="A1342" s="110" t="s">
        <v>202</v>
      </c>
      <c r="B1342" s="117"/>
      <c r="C1342" s="118"/>
      <c r="D1342" s="119"/>
      <c r="E1342" s="120"/>
      <c r="F1342" s="117"/>
      <c r="G1342" s="119"/>
      <c r="H1342" s="119"/>
      <c r="I1342" s="119"/>
      <c r="J1342" s="121"/>
      <c r="K1342" s="122"/>
      <c r="L1342" s="123"/>
      <c r="M1342" s="124"/>
      <c r="N1342" s="125"/>
      <c r="O1342" s="122"/>
      <c r="P1342" s="123"/>
      <c r="Q1342" s="124"/>
      <c r="R1342" s="126"/>
      <c r="S1342" s="122"/>
      <c r="T1342" s="123"/>
      <c r="U1342" s="127"/>
      <c r="V1342" s="128"/>
      <c r="AH1342" s="42" t="b">
        <f t="shared" si="580"/>
        <v>0</v>
      </c>
      <c r="AI1342" s="42" t="str">
        <f t="shared" si="581"/>
        <v/>
      </c>
      <c r="AJ1342" s="42" t="str">
        <f>IF(AND(AH1342,D1342&lt;&gt;""),COUNTIF($AI$12:AI1342,AI1342),"")</f>
        <v/>
      </c>
      <c r="AK1342" s="42" t="str">
        <f t="shared" si="582"/>
        <v/>
      </c>
      <c r="AL1342" s="42" t="str">
        <f t="shared" si="583"/>
        <v/>
      </c>
      <c r="AM1342" s="42">
        <f t="shared" si="584"/>
        <v>0</v>
      </c>
      <c r="AN1342" s="109" t="str">
        <f t="shared" si="560"/>
        <v/>
      </c>
      <c r="AO1342" s="109" t="str">
        <f t="shared" si="561"/>
        <v/>
      </c>
      <c r="AP1342" s="109" t="str">
        <f t="shared" si="562"/>
        <v/>
      </c>
      <c r="AQ1342" s="109" t="str">
        <f t="shared" si="563"/>
        <v/>
      </c>
      <c r="AR1342" s="109" t="str">
        <f t="shared" si="564"/>
        <v/>
      </c>
      <c r="AS1342" s="158" t="str">
        <f t="shared" si="565"/>
        <v/>
      </c>
      <c r="AT1342" s="157" t="str">
        <f t="shared" si="566"/>
        <v/>
      </c>
      <c r="AU1342" s="157" t="str">
        <f t="shared" si="567"/>
        <v/>
      </c>
      <c r="AV1342" s="109" t="str">
        <f t="shared" si="568"/>
        <v/>
      </c>
      <c r="AW1342" s="158" t="str">
        <f t="shared" si="569"/>
        <v/>
      </c>
      <c r="AX1342" s="158" t="str">
        <f t="shared" si="570"/>
        <v/>
      </c>
      <c r="AY1342" s="158" t="str">
        <f t="shared" si="571"/>
        <v/>
      </c>
      <c r="AZ1342" s="158" t="str">
        <f t="shared" si="572"/>
        <v/>
      </c>
      <c r="BA1342" s="157" t="str">
        <f t="shared" si="573"/>
        <v/>
      </c>
      <c r="BB1342" s="157" t="str">
        <f t="shared" si="574"/>
        <v/>
      </c>
      <c r="BC1342" s="157" t="str">
        <f t="shared" si="575"/>
        <v/>
      </c>
      <c r="BD1342" s="157" t="str">
        <f t="shared" si="576"/>
        <v/>
      </c>
      <c r="BE1342" s="158" t="str">
        <f t="shared" si="577"/>
        <v/>
      </c>
      <c r="BF1342" s="158" t="str">
        <f t="shared" si="578"/>
        <v/>
      </c>
      <c r="BG1342" s="158" t="str">
        <f t="shared" si="579"/>
        <v/>
      </c>
      <c r="BI1342" s="171" t="str">
        <f t="shared" si="585"/>
        <v/>
      </c>
      <c r="BJ1342" s="163" t="str">
        <f t="shared" si="586"/>
        <v/>
      </c>
      <c r="BK1342" s="163" t="str">
        <f t="shared" si="587"/>
        <v/>
      </c>
    </row>
    <row r="1343" spans="1:63" x14ac:dyDescent="0.25">
      <c r="A1343" s="110" t="s">
        <v>202</v>
      </c>
      <c r="B1343" s="117"/>
      <c r="C1343" s="118"/>
      <c r="D1343" s="119"/>
      <c r="E1343" s="120"/>
      <c r="F1343" s="117"/>
      <c r="G1343" s="119"/>
      <c r="H1343" s="119"/>
      <c r="I1343" s="119"/>
      <c r="J1343" s="121"/>
      <c r="K1343" s="122"/>
      <c r="L1343" s="123"/>
      <c r="M1343" s="124"/>
      <c r="N1343" s="125"/>
      <c r="O1343" s="122"/>
      <c r="P1343" s="123"/>
      <c r="Q1343" s="124"/>
      <c r="R1343" s="126"/>
      <c r="S1343" s="122"/>
      <c r="T1343" s="123"/>
      <c r="U1343" s="127"/>
      <c r="V1343" s="128"/>
      <c r="AH1343" s="42" t="b">
        <f t="shared" si="580"/>
        <v>0</v>
      </c>
      <c r="AI1343" s="42" t="str">
        <f t="shared" si="581"/>
        <v/>
      </c>
      <c r="AJ1343" s="42" t="str">
        <f>IF(AND(AH1343,D1343&lt;&gt;""),COUNTIF($AI$12:AI1343,AI1343),"")</f>
        <v/>
      </c>
      <c r="AK1343" s="42" t="str">
        <f t="shared" si="582"/>
        <v/>
      </c>
      <c r="AL1343" s="42" t="str">
        <f t="shared" si="583"/>
        <v/>
      </c>
      <c r="AM1343" s="42">
        <f t="shared" si="584"/>
        <v>1</v>
      </c>
      <c r="AN1343" s="109" t="str">
        <f t="shared" si="560"/>
        <v/>
      </c>
      <c r="AO1343" s="109" t="str">
        <f t="shared" si="561"/>
        <v/>
      </c>
      <c r="AP1343" s="109" t="str">
        <f t="shared" si="562"/>
        <v/>
      </c>
      <c r="AQ1343" s="109" t="str">
        <f t="shared" si="563"/>
        <v/>
      </c>
      <c r="AR1343" s="109" t="str">
        <f t="shared" si="564"/>
        <v/>
      </c>
      <c r="AS1343" s="158" t="str">
        <f t="shared" si="565"/>
        <v/>
      </c>
      <c r="AT1343" s="157" t="str">
        <f t="shared" si="566"/>
        <v/>
      </c>
      <c r="AU1343" s="157" t="str">
        <f t="shared" si="567"/>
        <v/>
      </c>
      <c r="AV1343" s="109" t="str">
        <f t="shared" si="568"/>
        <v/>
      </c>
      <c r="AW1343" s="158" t="str">
        <f t="shared" si="569"/>
        <v/>
      </c>
      <c r="AX1343" s="158" t="str">
        <f t="shared" si="570"/>
        <v/>
      </c>
      <c r="AY1343" s="158" t="str">
        <f t="shared" si="571"/>
        <v/>
      </c>
      <c r="AZ1343" s="158" t="str">
        <f t="shared" si="572"/>
        <v/>
      </c>
      <c r="BA1343" s="157" t="str">
        <f t="shared" si="573"/>
        <v/>
      </c>
      <c r="BB1343" s="157" t="str">
        <f t="shared" si="574"/>
        <v/>
      </c>
      <c r="BC1343" s="157" t="str">
        <f t="shared" si="575"/>
        <v/>
      </c>
      <c r="BD1343" s="157" t="str">
        <f t="shared" si="576"/>
        <v/>
      </c>
      <c r="BE1343" s="158" t="str">
        <f t="shared" si="577"/>
        <v/>
      </c>
      <c r="BF1343" s="158" t="str">
        <f t="shared" si="578"/>
        <v/>
      </c>
      <c r="BG1343" s="158" t="str">
        <f t="shared" si="579"/>
        <v/>
      </c>
      <c r="BI1343" s="171" t="str">
        <f t="shared" si="585"/>
        <v/>
      </c>
      <c r="BJ1343" s="163" t="str">
        <f t="shared" si="586"/>
        <v/>
      </c>
      <c r="BK1343" s="163" t="str">
        <f t="shared" si="587"/>
        <v/>
      </c>
    </row>
    <row r="1344" spans="1:63" x14ac:dyDescent="0.25">
      <c r="A1344" s="110" t="s">
        <v>202</v>
      </c>
      <c r="B1344" s="117"/>
      <c r="C1344" s="118"/>
      <c r="D1344" s="119"/>
      <c r="E1344" s="120"/>
      <c r="F1344" s="117"/>
      <c r="G1344" s="119"/>
      <c r="H1344" s="119"/>
      <c r="I1344" s="119"/>
      <c r="J1344" s="121"/>
      <c r="K1344" s="122"/>
      <c r="L1344" s="123"/>
      <c r="M1344" s="124"/>
      <c r="N1344" s="125"/>
      <c r="O1344" s="122"/>
      <c r="P1344" s="123"/>
      <c r="Q1344" s="124"/>
      <c r="R1344" s="126"/>
      <c r="S1344" s="122"/>
      <c r="T1344" s="123"/>
      <c r="U1344" s="127"/>
      <c r="V1344" s="128"/>
      <c r="AH1344" s="42" t="b">
        <f t="shared" si="580"/>
        <v>0</v>
      </c>
      <c r="AI1344" s="42" t="str">
        <f t="shared" si="581"/>
        <v/>
      </c>
      <c r="AJ1344" s="42" t="str">
        <f>IF(AND(AH1344,D1344&lt;&gt;""),COUNTIF($AI$12:AI1344,AI1344),"")</f>
        <v/>
      </c>
      <c r="AK1344" s="42" t="str">
        <f t="shared" si="582"/>
        <v/>
      </c>
      <c r="AL1344" s="42" t="str">
        <f t="shared" si="583"/>
        <v/>
      </c>
      <c r="AM1344" s="42">
        <f t="shared" si="584"/>
        <v>0</v>
      </c>
      <c r="AN1344" s="109" t="str">
        <f t="shared" si="560"/>
        <v/>
      </c>
      <c r="AO1344" s="109" t="str">
        <f t="shared" si="561"/>
        <v/>
      </c>
      <c r="AP1344" s="109" t="str">
        <f t="shared" si="562"/>
        <v/>
      </c>
      <c r="AQ1344" s="109" t="str">
        <f t="shared" si="563"/>
        <v/>
      </c>
      <c r="AR1344" s="109" t="str">
        <f t="shared" si="564"/>
        <v/>
      </c>
      <c r="AS1344" s="158" t="str">
        <f t="shared" si="565"/>
        <v/>
      </c>
      <c r="AT1344" s="157" t="str">
        <f t="shared" si="566"/>
        <v/>
      </c>
      <c r="AU1344" s="157" t="str">
        <f t="shared" si="567"/>
        <v/>
      </c>
      <c r="AV1344" s="109" t="str">
        <f t="shared" si="568"/>
        <v/>
      </c>
      <c r="AW1344" s="158" t="str">
        <f t="shared" si="569"/>
        <v/>
      </c>
      <c r="AX1344" s="158" t="str">
        <f t="shared" si="570"/>
        <v/>
      </c>
      <c r="AY1344" s="158" t="str">
        <f t="shared" si="571"/>
        <v/>
      </c>
      <c r="AZ1344" s="158" t="str">
        <f t="shared" si="572"/>
        <v/>
      </c>
      <c r="BA1344" s="157" t="str">
        <f t="shared" si="573"/>
        <v/>
      </c>
      <c r="BB1344" s="157" t="str">
        <f t="shared" si="574"/>
        <v/>
      </c>
      <c r="BC1344" s="157" t="str">
        <f t="shared" si="575"/>
        <v/>
      </c>
      <c r="BD1344" s="157" t="str">
        <f t="shared" si="576"/>
        <v/>
      </c>
      <c r="BE1344" s="158" t="str">
        <f t="shared" si="577"/>
        <v/>
      </c>
      <c r="BF1344" s="158" t="str">
        <f t="shared" si="578"/>
        <v/>
      </c>
      <c r="BG1344" s="158" t="str">
        <f t="shared" si="579"/>
        <v/>
      </c>
      <c r="BI1344" s="171" t="str">
        <f t="shared" si="585"/>
        <v/>
      </c>
      <c r="BJ1344" s="163" t="str">
        <f t="shared" si="586"/>
        <v/>
      </c>
      <c r="BK1344" s="163" t="str">
        <f t="shared" si="587"/>
        <v/>
      </c>
    </row>
    <row r="1345" spans="1:63" x14ac:dyDescent="0.25">
      <c r="A1345" s="110" t="s">
        <v>202</v>
      </c>
      <c r="B1345" s="117"/>
      <c r="C1345" s="118"/>
      <c r="D1345" s="119"/>
      <c r="E1345" s="120"/>
      <c r="F1345" s="117"/>
      <c r="G1345" s="119"/>
      <c r="H1345" s="119"/>
      <c r="I1345" s="119"/>
      <c r="J1345" s="121"/>
      <c r="K1345" s="122"/>
      <c r="L1345" s="123"/>
      <c r="M1345" s="124"/>
      <c r="N1345" s="125"/>
      <c r="O1345" s="122"/>
      <c r="P1345" s="123"/>
      <c r="Q1345" s="124"/>
      <c r="R1345" s="126"/>
      <c r="S1345" s="122"/>
      <c r="T1345" s="123"/>
      <c r="U1345" s="127"/>
      <c r="V1345" s="128"/>
      <c r="AH1345" s="42" t="b">
        <f t="shared" si="580"/>
        <v>0</v>
      </c>
      <c r="AI1345" s="42" t="str">
        <f t="shared" si="581"/>
        <v/>
      </c>
      <c r="AJ1345" s="42" t="str">
        <f>IF(AND(AH1345,D1345&lt;&gt;""),COUNTIF($AI$12:AI1345,AI1345),"")</f>
        <v/>
      </c>
      <c r="AK1345" s="42" t="str">
        <f t="shared" si="582"/>
        <v/>
      </c>
      <c r="AL1345" s="42" t="str">
        <f t="shared" si="583"/>
        <v/>
      </c>
      <c r="AM1345" s="42">
        <f t="shared" si="584"/>
        <v>1</v>
      </c>
      <c r="AN1345" s="109" t="str">
        <f t="shared" si="560"/>
        <v/>
      </c>
      <c r="AO1345" s="109" t="str">
        <f t="shared" si="561"/>
        <v/>
      </c>
      <c r="AP1345" s="109" t="str">
        <f t="shared" si="562"/>
        <v/>
      </c>
      <c r="AQ1345" s="109" t="str">
        <f t="shared" si="563"/>
        <v/>
      </c>
      <c r="AR1345" s="109" t="str">
        <f t="shared" si="564"/>
        <v/>
      </c>
      <c r="AS1345" s="158" t="str">
        <f t="shared" si="565"/>
        <v/>
      </c>
      <c r="AT1345" s="157" t="str">
        <f t="shared" si="566"/>
        <v/>
      </c>
      <c r="AU1345" s="157" t="str">
        <f t="shared" si="567"/>
        <v/>
      </c>
      <c r="AV1345" s="109" t="str">
        <f t="shared" si="568"/>
        <v/>
      </c>
      <c r="AW1345" s="158" t="str">
        <f t="shared" si="569"/>
        <v/>
      </c>
      <c r="AX1345" s="158" t="str">
        <f t="shared" si="570"/>
        <v/>
      </c>
      <c r="AY1345" s="158" t="str">
        <f t="shared" si="571"/>
        <v/>
      </c>
      <c r="AZ1345" s="158" t="str">
        <f t="shared" si="572"/>
        <v/>
      </c>
      <c r="BA1345" s="157" t="str">
        <f t="shared" si="573"/>
        <v/>
      </c>
      <c r="BB1345" s="157" t="str">
        <f t="shared" si="574"/>
        <v/>
      </c>
      <c r="BC1345" s="157" t="str">
        <f t="shared" si="575"/>
        <v/>
      </c>
      <c r="BD1345" s="157" t="str">
        <f t="shared" si="576"/>
        <v/>
      </c>
      <c r="BE1345" s="158" t="str">
        <f t="shared" si="577"/>
        <v/>
      </c>
      <c r="BF1345" s="158" t="str">
        <f t="shared" si="578"/>
        <v/>
      </c>
      <c r="BG1345" s="158" t="str">
        <f t="shared" si="579"/>
        <v/>
      </c>
      <c r="BI1345" s="171" t="str">
        <f t="shared" si="585"/>
        <v/>
      </c>
      <c r="BJ1345" s="163" t="str">
        <f t="shared" si="586"/>
        <v/>
      </c>
      <c r="BK1345" s="163" t="str">
        <f t="shared" si="587"/>
        <v/>
      </c>
    </row>
    <row r="1346" spans="1:63" x14ac:dyDescent="0.25">
      <c r="A1346" s="110" t="s">
        <v>202</v>
      </c>
      <c r="B1346" s="117"/>
      <c r="C1346" s="118"/>
      <c r="D1346" s="119"/>
      <c r="E1346" s="120"/>
      <c r="F1346" s="117"/>
      <c r="G1346" s="119"/>
      <c r="H1346" s="119"/>
      <c r="I1346" s="119"/>
      <c r="J1346" s="121"/>
      <c r="K1346" s="122"/>
      <c r="L1346" s="123"/>
      <c r="M1346" s="124"/>
      <c r="N1346" s="125"/>
      <c r="O1346" s="122"/>
      <c r="P1346" s="123"/>
      <c r="Q1346" s="124"/>
      <c r="R1346" s="126"/>
      <c r="S1346" s="122"/>
      <c r="T1346" s="123"/>
      <c r="U1346" s="127"/>
      <c r="V1346" s="128"/>
      <c r="AH1346" s="42" t="b">
        <f t="shared" si="580"/>
        <v>0</v>
      </c>
      <c r="AI1346" s="42" t="str">
        <f t="shared" si="581"/>
        <v/>
      </c>
      <c r="AJ1346" s="42" t="str">
        <f>IF(AND(AH1346,D1346&lt;&gt;""),COUNTIF($AI$12:AI1346,AI1346),"")</f>
        <v/>
      </c>
      <c r="AK1346" s="42" t="str">
        <f t="shared" si="582"/>
        <v/>
      </c>
      <c r="AL1346" s="42" t="str">
        <f t="shared" si="583"/>
        <v/>
      </c>
      <c r="AM1346" s="42">
        <f t="shared" si="584"/>
        <v>0</v>
      </c>
      <c r="AN1346" s="109" t="str">
        <f t="shared" si="560"/>
        <v/>
      </c>
      <c r="AO1346" s="109" t="str">
        <f t="shared" si="561"/>
        <v/>
      </c>
      <c r="AP1346" s="109" t="str">
        <f t="shared" si="562"/>
        <v/>
      </c>
      <c r="AQ1346" s="109" t="str">
        <f t="shared" si="563"/>
        <v/>
      </c>
      <c r="AR1346" s="109" t="str">
        <f t="shared" si="564"/>
        <v/>
      </c>
      <c r="AS1346" s="158" t="str">
        <f t="shared" si="565"/>
        <v/>
      </c>
      <c r="AT1346" s="157" t="str">
        <f t="shared" si="566"/>
        <v/>
      </c>
      <c r="AU1346" s="157" t="str">
        <f t="shared" si="567"/>
        <v/>
      </c>
      <c r="AV1346" s="109" t="str">
        <f t="shared" si="568"/>
        <v/>
      </c>
      <c r="AW1346" s="158" t="str">
        <f t="shared" si="569"/>
        <v/>
      </c>
      <c r="AX1346" s="158" t="str">
        <f t="shared" si="570"/>
        <v/>
      </c>
      <c r="AY1346" s="158" t="str">
        <f t="shared" si="571"/>
        <v/>
      </c>
      <c r="AZ1346" s="158" t="str">
        <f t="shared" si="572"/>
        <v/>
      </c>
      <c r="BA1346" s="157" t="str">
        <f t="shared" si="573"/>
        <v/>
      </c>
      <c r="BB1346" s="157" t="str">
        <f t="shared" si="574"/>
        <v/>
      </c>
      <c r="BC1346" s="157" t="str">
        <f t="shared" si="575"/>
        <v/>
      </c>
      <c r="BD1346" s="157" t="str">
        <f t="shared" si="576"/>
        <v/>
      </c>
      <c r="BE1346" s="158" t="str">
        <f t="shared" si="577"/>
        <v/>
      </c>
      <c r="BF1346" s="158" t="str">
        <f t="shared" si="578"/>
        <v/>
      </c>
      <c r="BG1346" s="158" t="str">
        <f t="shared" si="579"/>
        <v/>
      </c>
      <c r="BI1346" s="171" t="str">
        <f t="shared" si="585"/>
        <v/>
      </c>
      <c r="BJ1346" s="163" t="str">
        <f t="shared" si="586"/>
        <v/>
      </c>
      <c r="BK1346" s="163" t="str">
        <f t="shared" si="587"/>
        <v/>
      </c>
    </row>
    <row r="1347" spans="1:63" x14ac:dyDescent="0.25">
      <c r="A1347" s="110" t="s">
        <v>202</v>
      </c>
      <c r="B1347" s="117"/>
      <c r="C1347" s="118"/>
      <c r="D1347" s="119"/>
      <c r="E1347" s="120"/>
      <c r="F1347" s="117"/>
      <c r="G1347" s="119"/>
      <c r="H1347" s="119"/>
      <c r="I1347" s="119"/>
      <c r="J1347" s="121"/>
      <c r="K1347" s="122"/>
      <c r="L1347" s="123"/>
      <c r="M1347" s="124"/>
      <c r="N1347" s="125"/>
      <c r="O1347" s="122"/>
      <c r="P1347" s="123"/>
      <c r="Q1347" s="124"/>
      <c r="R1347" s="126"/>
      <c r="S1347" s="122"/>
      <c r="T1347" s="123"/>
      <c r="U1347" s="127"/>
      <c r="V1347" s="128"/>
      <c r="AH1347" s="42" t="b">
        <f t="shared" si="580"/>
        <v>0</v>
      </c>
      <c r="AI1347" s="42" t="str">
        <f t="shared" si="581"/>
        <v/>
      </c>
      <c r="AJ1347" s="42" t="str">
        <f>IF(AND(AH1347,D1347&lt;&gt;""),COUNTIF($AI$12:AI1347,AI1347),"")</f>
        <v/>
      </c>
      <c r="AK1347" s="42" t="str">
        <f t="shared" si="582"/>
        <v/>
      </c>
      <c r="AL1347" s="42" t="str">
        <f t="shared" si="583"/>
        <v/>
      </c>
      <c r="AM1347" s="42">
        <f t="shared" si="584"/>
        <v>1</v>
      </c>
      <c r="AN1347" s="109" t="str">
        <f t="shared" si="560"/>
        <v/>
      </c>
      <c r="AO1347" s="109" t="str">
        <f t="shared" si="561"/>
        <v/>
      </c>
      <c r="AP1347" s="109" t="str">
        <f t="shared" si="562"/>
        <v/>
      </c>
      <c r="AQ1347" s="109" t="str">
        <f t="shared" si="563"/>
        <v/>
      </c>
      <c r="AR1347" s="109" t="str">
        <f t="shared" si="564"/>
        <v/>
      </c>
      <c r="AS1347" s="158" t="str">
        <f t="shared" si="565"/>
        <v/>
      </c>
      <c r="AT1347" s="157" t="str">
        <f t="shared" si="566"/>
        <v/>
      </c>
      <c r="AU1347" s="157" t="str">
        <f t="shared" si="567"/>
        <v/>
      </c>
      <c r="AV1347" s="109" t="str">
        <f t="shared" si="568"/>
        <v/>
      </c>
      <c r="AW1347" s="158" t="str">
        <f t="shared" si="569"/>
        <v/>
      </c>
      <c r="AX1347" s="158" t="str">
        <f t="shared" si="570"/>
        <v/>
      </c>
      <c r="AY1347" s="158" t="str">
        <f t="shared" si="571"/>
        <v/>
      </c>
      <c r="AZ1347" s="158" t="str">
        <f t="shared" si="572"/>
        <v/>
      </c>
      <c r="BA1347" s="157" t="str">
        <f t="shared" si="573"/>
        <v/>
      </c>
      <c r="BB1347" s="157" t="str">
        <f t="shared" si="574"/>
        <v/>
      </c>
      <c r="BC1347" s="157" t="str">
        <f t="shared" si="575"/>
        <v/>
      </c>
      <c r="BD1347" s="157" t="str">
        <f t="shared" si="576"/>
        <v/>
      </c>
      <c r="BE1347" s="158" t="str">
        <f t="shared" si="577"/>
        <v/>
      </c>
      <c r="BF1347" s="158" t="str">
        <f t="shared" si="578"/>
        <v/>
      </c>
      <c r="BG1347" s="158" t="str">
        <f t="shared" si="579"/>
        <v/>
      </c>
      <c r="BI1347" s="171" t="str">
        <f t="shared" si="585"/>
        <v/>
      </c>
      <c r="BJ1347" s="163" t="str">
        <f t="shared" si="586"/>
        <v/>
      </c>
      <c r="BK1347" s="163" t="str">
        <f t="shared" si="587"/>
        <v/>
      </c>
    </row>
    <row r="1348" spans="1:63" x14ac:dyDescent="0.25">
      <c r="A1348" s="110" t="s">
        <v>202</v>
      </c>
      <c r="B1348" s="117"/>
      <c r="C1348" s="118"/>
      <c r="D1348" s="119"/>
      <c r="E1348" s="120"/>
      <c r="F1348" s="117"/>
      <c r="G1348" s="119"/>
      <c r="H1348" s="119"/>
      <c r="I1348" s="119"/>
      <c r="J1348" s="121"/>
      <c r="K1348" s="122"/>
      <c r="L1348" s="123"/>
      <c r="M1348" s="124"/>
      <c r="N1348" s="125"/>
      <c r="O1348" s="122"/>
      <c r="P1348" s="123"/>
      <c r="Q1348" s="124"/>
      <c r="R1348" s="126"/>
      <c r="S1348" s="122"/>
      <c r="T1348" s="123"/>
      <c r="U1348" s="127"/>
      <c r="V1348" s="128"/>
      <c r="AH1348" s="42" t="b">
        <f t="shared" si="580"/>
        <v>0</v>
      </c>
      <c r="AI1348" s="42" t="str">
        <f t="shared" si="581"/>
        <v/>
      </c>
      <c r="AJ1348" s="42" t="str">
        <f>IF(AND(AH1348,D1348&lt;&gt;""),COUNTIF($AI$12:AI1348,AI1348),"")</f>
        <v/>
      </c>
      <c r="AK1348" s="42" t="str">
        <f t="shared" si="582"/>
        <v/>
      </c>
      <c r="AL1348" s="42" t="str">
        <f t="shared" si="583"/>
        <v/>
      </c>
      <c r="AM1348" s="42">
        <f t="shared" si="584"/>
        <v>0</v>
      </c>
      <c r="AN1348" s="109" t="str">
        <f t="shared" si="560"/>
        <v/>
      </c>
      <c r="AO1348" s="109" t="str">
        <f t="shared" si="561"/>
        <v/>
      </c>
      <c r="AP1348" s="109" t="str">
        <f t="shared" si="562"/>
        <v/>
      </c>
      <c r="AQ1348" s="109" t="str">
        <f t="shared" si="563"/>
        <v/>
      </c>
      <c r="AR1348" s="109" t="str">
        <f t="shared" si="564"/>
        <v/>
      </c>
      <c r="AS1348" s="158" t="str">
        <f t="shared" si="565"/>
        <v/>
      </c>
      <c r="AT1348" s="157" t="str">
        <f t="shared" si="566"/>
        <v/>
      </c>
      <c r="AU1348" s="157" t="str">
        <f t="shared" si="567"/>
        <v/>
      </c>
      <c r="AV1348" s="109" t="str">
        <f t="shared" si="568"/>
        <v/>
      </c>
      <c r="AW1348" s="158" t="str">
        <f t="shared" si="569"/>
        <v/>
      </c>
      <c r="AX1348" s="158" t="str">
        <f t="shared" si="570"/>
        <v/>
      </c>
      <c r="AY1348" s="158" t="str">
        <f t="shared" si="571"/>
        <v/>
      </c>
      <c r="AZ1348" s="158" t="str">
        <f t="shared" si="572"/>
        <v/>
      </c>
      <c r="BA1348" s="157" t="str">
        <f t="shared" si="573"/>
        <v/>
      </c>
      <c r="BB1348" s="157" t="str">
        <f t="shared" si="574"/>
        <v/>
      </c>
      <c r="BC1348" s="157" t="str">
        <f t="shared" si="575"/>
        <v/>
      </c>
      <c r="BD1348" s="157" t="str">
        <f t="shared" si="576"/>
        <v/>
      </c>
      <c r="BE1348" s="158" t="str">
        <f t="shared" si="577"/>
        <v/>
      </c>
      <c r="BF1348" s="158" t="str">
        <f t="shared" si="578"/>
        <v/>
      </c>
      <c r="BG1348" s="158" t="str">
        <f t="shared" si="579"/>
        <v/>
      </c>
      <c r="BI1348" s="171" t="str">
        <f t="shared" si="585"/>
        <v/>
      </c>
      <c r="BJ1348" s="163" t="str">
        <f t="shared" si="586"/>
        <v/>
      </c>
      <c r="BK1348" s="163" t="str">
        <f t="shared" si="587"/>
        <v/>
      </c>
    </row>
    <row r="1349" spans="1:63" x14ac:dyDescent="0.25">
      <c r="A1349" s="110" t="s">
        <v>202</v>
      </c>
      <c r="B1349" s="117"/>
      <c r="C1349" s="118"/>
      <c r="D1349" s="119"/>
      <c r="E1349" s="120"/>
      <c r="F1349" s="117"/>
      <c r="G1349" s="119"/>
      <c r="H1349" s="119"/>
      <c r="I1349" s="119"/>
      <c r="J1349" s="121"/>
      <c r="K1349" s="122"/>
      <c r="L1349" s="123"/>
      <c r="M1349" s="124"/>
      <c r="N1349" s="125"/>
      <c r="O1349" s="122"/>
      <c r="P1349" s="123"/>
      <c r="Q1349" s="124"/>
      <c r="R1349" s="126"/>
      <c r="S1349" s="122"/>
      <c r="T1349" s="123"/>
      <c r="U1349" s="127"/>
      <c r="V1349" s="128"/>
      <c r="AH1349" s="42" t="b">
        <f t="shared" si="580"/>
        <v>0</v>
      </c>
      <c r="AI1349" s="42" t="str">
        <f t="shared" si="581"/>
        <v/>
      </c>
      <c r="AJ1349" s="42" t="str">
        <f>IF(AND(AH1349,D1349&lt;&gt;""),COUNTIF($AI$12:AI1349,AI1349),"")</f>
        <v/>
      </c>
      <c r="AK1349" s="42" t="str">
        <f t="shared" si="582"/>
        <v/>
      </c>
      <c r="AL1349" s="42" t="str">
        <f t="shared" si="583"/>
        <v/>
      </c>
      <c r="AM1349" s="42">
        <f t="shared" si="584"/>
        <v>1</v>
      </c>
      <c r="AN1349" s="109" t="str">
        <f t="shared" si="560"/>
        <v/>
      </c>
      <c r="AO1349" s="109" t="str">
        <f t="shared" si="561"/>
        <v/>
      </c>
      <c r="AP1349" s="109" t="str">
        <f t="shared" si="562"/>
        <v/>
      </c>
      <c r="AQ1349" s="109" t="str">
        <f t="shared" si="563"/>
        <v/>
      </c>
      <c r="AR1349" s="109" t="str">
        <f t="shared" si="564"/>
        <v/>
      </c>
      <c r="AS1349" s="158" t="str">
        <f t="shared" si="565"/>
        <v/>
      </c>
      <c r="AT1349" s="157" t="str">
        <f t="shared" si="566"/>
        <v/>
      </c>
      <c r="AU1349" s="157" t="str">
        <f t="shared" si="567"/>
        <v/>
      </c>
      <c r="AV1349" s="109" t="str">
        <f t="shared" si="568"/>
        <v/>
      </c>
      <c r="AW1349" s="158" t="str">
        <f t="shared" si="569"/>
        <v/>
      </c>
      <c r="AX1349" s="158" t="str">
        <f t="shared" si="570"/>
        <v/>
      </c>
      <c r="AY1349" s="158" t="str">
        <f t="shared" si="571"/>
        <v/>
      </c>
      <c r="AZ1349" s="158" t="str">
        <f t="shared" si="572"/>
        <v/>
      </c>
      <c r="BA1349" s="157" t="str">
        <f t="shared" si="573"/>
        <v/>
      </c>
      <c r="BB1349" s="157" t="str">
        <f t="shared" si="574"/>
        <v/>
      </c>
      <c r="BC1349" s="157" t="str">
        <f t="shared" si="575"/>
        <v/>
      </c>
      <c r="BD1349" s="157" t="str">
        <f t="shared" si="576"/>
        <v/>
      </c>
      <c r="BE1349" s="158" t="str">
        <f t="shared" si="577"/>
        <v/>
      </c>
      <c r="BF1349" s="158" t="str">
        <f t="shared" si="578"/>
        <v/>
      </c>
      <c r="BG1349" s="158" t="str">
        <f t="shared" si="579"/>
        <v/>
      </c>
      <c r="BI1349" s="171" t="str">
        <f t="shared" si="585"/>
        <v/>
      </c>
      <c r="BJ1349" s="163" t="str">
        <f t="shared" si="586"/>
        <v/>
      </c>
      <c r="BK1349" s="163" t="str">
        <f t="shared" si="587"/>
        <v/>
      </c>
    </row>
    <row r="1350" spans="1:63" x14ac:dyDescent="0.25">
      <c r="A1350" s="110" t="s">
        <v>202</v>
      </c>
      <c r="B1350" s="117"/>
      <c r="C1350" s="118"/>
      <c r="D1350" s="119"/>
      <c r="E1350" s="120"/>
      <c r="F1350" s="117"/>
      <c r="G1350" s="119"/>
      <c r="H1350" s="119"/>
      <c r="I1350" s="119"/>
      <c r="J1350" s="121"/>
      <c r="K1350" s="122"/>
      <c r="L1350" s="123"/>
      <c r="M1350" s="124"/>
      <c r="N1350" s="125"/>
      <c r="O1350" s="122"/>
      <c r="P1350" s="123"/>
      <c r="Q1350" s="124"/>
      <c r="R1350" s="126"/>
      <c r="S1350" s="122"/>
      <c r="T1350" s="123"/>
      <c r="U1350" s="127"/>
      <c r="V1350" s="128"/>
      <c r="AH1350" s="42" t="b">
        <f t="shared" si="580"/>
        <v>0</v>
      </c>
      <c r="AI1350" s="42" t="str">
        <f t="shared" si="581"/>
        <v/>
      </c>
      <c r="AJ1350" s="42" t="str">
        <f>IF(AND(AH1350,D1350&lt;&gt;""),COUNTIF($AI$12:AI1350,AI1350),"")</f>
        <v/>
      </c>
      <c r="AK1350" s="42" t="str">
        <f t="shared" si="582"/>
        <v/>
      </c>
      <c r="AL1350" s="42" t="str">
        <f t="shared" si="583"/>
        <v/>
      </c>
      <c r="AM1350" s="42">
        <f t="shared" si="584"/>
        <v>0</v>
      </c>
      <c r="AN1350" s="109" t="str">
        <f t="shared" si="560"/>
        <v/>
      </c>
      <c r="AO1350" s="109" t="str">
        <f t="shared" si="561"/>
        <v/>
      </c>
      <c r="AP1350" s="109" t="str">
        <f t="shared" si="562"/>
        <v/>
      </c>
      <c r="AQ1350" s="109" t="str">
        <f t="shared" si="563"/>
        <v/>
      </c>
      <c r="AR1350" s="109" t="str">
        <f t="shared" si="564"/>
        <v/>
      </c>
      <c r="AS1350" s="158" t="str">
        <f t="shared" si="565"/>
        <v/>
      </c>
      <c r="AT1350" s="157" t="str">
        <f t="shared" si="566"/>
        <v/>
      </c>
      <c r="AU1350" s="157" t="str">
        <f t="shared" si="567"/>
        <v/>
      </c>
      <c r="AV1350" s="109" t="str">
        <f t="shared" si="568"/>
        <v/>
      </c>
      <c r="AW1350" s="158" t="str">
        <f t="shared" si="569"/>
        <v/>
      </c>
      <c r="AX1350" s="158" t="str">
        <f t="shared" si="570"/>
        <v/>
      </c>
      <c r="AY1350" s="158" t="str">
        <f t="shared" si="571"/>
        <v/>
      </c>
      <c r="AZ1350" s="158" t="str">
        <f t="shared" si="572"/>
        <v/>
      </c>
      <c r="BA1350" s="157" t="str">
        <f t="shared" si="573"/>
        <v/>
      </c>
      <c r="BB1350" s="157" t="str">
        <f t="shared" si="574"/>
        <v/>
      </c>
      <c r="BC1350" s="157" t="str">
        <f t="shared" si="575"/>
        <v/>
      </c>
      <c r="BD1350" s="157" t="str">
        <f t="shared" si="576"/>
        <v/>
      </c>
      <c r="BE1350" s="158" t="str">
        <f t="shared" si="577"/>
        <v/>
      </c>
      <c r="BF1350" s="158" t="str">
        <f t="shared" si="578"/>
        <v/>
      </c>
      <c r="BG1350" s="158" t="str">
        <f t="shared" si="579"/>
        <v/>
      </c>
      <c r="BI1350" s="171" t="str">
        <f t="shared" si="585"/>
        <v/>
      </c>
      <c r="BJ1350" s="163" t="str">
        <f t="shared" si="586"/>
        <v/>
      </c>
      <c r="BK1350" s="163" t="str">
        <f t="shared" si="587"/>
        <v/>
      </c>
    </row>
    <row r="1351" spans="1:63" x14ac:dyDescent="0.25">
      <c r="A1351" s="110" t="s">
        <v>202</v>
      </c>
      <c r="B1351" s="117"/>
      <c r="C1351" s="118"/>
      <c r="D1351" s="119"/>
      <c r="E1351" s="120"/>
      <c r="F1351" s="117"/>
      <c r="G1351" s="119"/>
      <c r="H1351" s="119"/>
      <c r="I1351" s="119"/>
      <c r="J1351" s="121"/>
      <c r="K1351" s="122"/>
      <c r="L1351" s="123"/>
      <c r="M1351" s="124"/>
      <c r="N1351" s="125"/>
      <c r="O1351" s="122"/>
      <c r="P1351" s="123"/>
      <c r="Q1351" s="124"/>
      <c r="R1351" s="126"/>
      <c r="S1351" s="122"/>
      <c r="T1351" s="123"/>
      <c r="U1351" s="127"/>
      <c r="V1351" s="128"/>
      <c r="AH1351" s="42" t="b">
        <f t="shared" si="580"/>
        <v>0</v>
      </c>
      <c r="AI1351" s="42" t="str">
        <f t="shared" si="581"/>
        <v/>
      </c>
      <c r="AJ1351" s="42" t="str">
        <f>IF(AND(AH1351,D1351&lt;&gt;""),COUNTIF($AI$12:AI1351,AI1351),"")</f>
        <v/>
      </c>
      <c r="AK1351" s="42" t="str">
        <f t="shared" si="582"/>
        <v/>
      </c>
      <c r="AL1351" s="42" t="str">
        <f t="shared" si="583"/>
        <v/>
      </c>
      <c r="AM1351" s="42">
        <f t="shared" si="584"/>
        <v>1</v>
      </c>
      <c r="AN1351" s="109" t="str">
        <f t="shared" si="560"/>
        <v/>
      </c>
      <c r="AO1351" s="109" t="str">
        <f t="shared" si="561"/>
        <v/>
      </c>
      <c r="AP1351" s="109" t="str">
        <f t="shared" si="562"/>
        <v/>
      </c>
      <c r="AQ1351" s="109" t="str">
        <f t="shared" si="563"/>
        <v/>
      </c>
      <c r="AR1351" s="109" t="str">
        <f t="shared" si="564"/>
        <v/>
      </c>
      <c r="AS1351" s="158" t="str">
        <f t="shared" si="565"/>
        <v/>
      </c>
      <c r="AT1351" s="157" t="str">
        <f t="shared" si="566"/>
        <v/>
      </c>
      <c r="AU1351" s="157" t="str">
        <f t="shared" si="567"/>
        <v/>
      </c>
      <c r="AV1351" s="109" t="str">
        <f t="shared" si="568"/>
        <v/>
      </c>
      <c r="AW1351" s="158" t="str">
        <f t="shared" si="569"/>
        <v/>
      </c>
      <c r="AX1351" s="158" t="str">
        <f t="shared" si="570"/>
        <v/>
      </c>
      <c r="AY1351" s="158" t="str">
        <f t="shared" si="571"/>
        <v/>
      </c>
      <c r="AZ1351" s="158" t="str">
        <f t="shared" si="572"/>
        <v/>
      </c>
      <c r="BA1351" s="157" t="str">
        <f t="shared" si="573"/>
        <v/>
      </c>
      <c r="BB1351" s="157" t="str">
        <f t="shared" si="574"/>
        <v/>
      </c>
      <c r="BC1351" s="157" t="str">
        <f t="shared" si="575"/>
        <v/>
      </c>
      <c r="BD1351" s="157" t="str">
        <f t="shared" si="576"/>
        <v/>
      </c>
      <c r="BE1351" s="158" t="str">
        <f t="shared" si="577"/>
        <v/>
      </c>
      <c r="BF1351" s="158" t="str">
        <f t="shared" si="578"/>
        <v/>
      </c>
      <c r="BG1351" s="158" t="str">
        <f t="shared" si="579"/>
        <v/>
      </c>
      <c r="BI1351" s="171" t="str">
        <f t="shared" si="585"/>
        <v/>
      </c>
      <c r="BJ1351" s="163" t="str">
        <f t="shared" si="586"/>
        <v/>
      </c>
      <c r="BK1351" s="163" t="str">
        <f t="shared" si="587"/>
        <v/>
      </c>
    </row>
    <row r="1352" spans="1:63" x14ac:dyDescent="0.25">
      <c r="A1352" s="110" t="s">
        <v>202</v>
      </c>
      <c r="B1352" s="117"/>
      <c r="C1352" s="118"/>
      <c r="D1352" s="119"/>
      <c r="E1352" s="120"/>
      <c r="F1352" s="117"/>
      <c r="G1352" s="119"/>
      <c r="H1352" s="119"/>
      <c r="I1352" s="119"/>
      <c r="J1352" s="121"/>
      <c r="K1352" s="122"/>
      <c r="L1352" s="123"/>
      <c r="M1352" s="124"/>
      <c r="N1352" s="125"/>
      <c r="O1352" s="122"/>
      <c r="P1352" s="123"/>
      <c r="Q1352" s="124"/>
      <c r="R1352" s="126"/>
      <c r="S1352" s="122"/>
      <c r="T1352" s="123"/>
      <c r="U1352" s="127"/>
      <c r="V1352" s="128"/>
      <c r="AH1352" s="42" t="b">
        <f t="shared" si="580"/>
        <v>0</v>
      </c>
      <c r="AI1352" s="42" t="str">
        <f t="shared" si="581"/>
        <v/>
      </c>
      <c r="AJ1352" s="42" t="str">
        <f>IF(AND(AH1352,D1352&lt;&gt;""),COUNTIF($AI$12:AI1352,AI1352),"")</f>
        <v/>
      </c>
      <c r="AK1352" s="42" t="str">
        <f t="shared" si="582"/>
        <v/>
      </c>
      <c r="AL1352" s="42" t="str">
        <f t="shared" si="583"/>
        <v/>
      </c>
      <c r="AM1352" s="42">
        <f t="shared" si="584"/>
        <v>0</v>
      </c>
      <c r="AN1352" s="109" t="str">
        <f t="shared" si="560"/>
        <v/>
      </c>
      <c r="AO1352" s="109" t="str">
        <f t="shared" si="561"/>
        <v/>
      </c>
      <c r="AP1352" s="109" t="str">
        <f t="shared" si="562"/>
        <v/>
      </c>
      <c r="AQ1352" s="109" t="str">
        <f t="shared" si="563"/>
        <v/>
      </c>
      <c r="AR1352" s="109" t="str">
        <f t="shared" si="564"/>
        <v/>
      </c>
      <c r="AS1352" s="158" t="str">
        <f t="shared" si="565"/>
        <v/>
      </c>
      <c r="AT1352" s="157" t="str">
        <f t="shared" si="566"/>
        <v/>
      </c>
      <c r="AU1352" s="157" t="str">
        <f t="shared" si="567"/>
        <v/>
      </c>
      <c r="AV1352" s="109" t="str">
        <f t="shared" si="568"/>
        <v/>
      </c>
      <c r="AW1352" s="158" t="str">
        <f t="shared" si="569"/>
        <v/>
      </c>
      <c r="AX1352" s="158" t="str">
        <f t="shared" si="570"/>
        <v/>
      </c>
      <c r="AY1352" s="158" t="str">
        <f t="shared" si="571"/>
        <v/>
      </c>
      <c r="AZ1352" s="158" t="str">
        <f t="shared" si="572"/>
        <v/>
      </c>
      <c r="BA1352" s="157" t="str">
        <f t="shared" si="573"/>
        <v/>
      </c>
      <c r="BB1352" s="157" t="str">
        <f t="shared" si="574"/>
        <v/>
      </c>
      <c r="BC1352" s="157" t="str">
        <f t="shared" si="575"/>
        <v/>
      </c>
      <c r="BD1352" s="157" t="str">
        <f t="shared" si="576"/>
        <v/>
      </c>
      <c r="BE1352" s="158" t="str">
        <f t="shared" si="577"/>
        <v/>
      </c>
      <c r="BF1352" s="158" t="str">
        <f t="shared" si="578"/>
        <v/>
      </c>
      <c r="BG1352" s="158" t="str">
        <f t="shared" si="579"/>
        <v/>
      </c>
      <c r="BI1352" s="171" t="str">
        <f t="shared" si="585"/>
        <v/>
      </c>
      <c r="BJ1352" s="163" t="str">
        <f t="shared" si="586"/>
        <v/>
      </c>
      <c r="BK1352" s="163" t="str">
        <f t="shared" si="587"/>
        <v/>
      </c>
    </row>
    <row r="1353" spans="1:63" x14ac:dyDescent="0.25">
      <c r="A1353" s="110" t="s">
        <v>202</v>
      </c>
      <c r="B1353" s="117"/>
      <c r="C1353" s="118"/>
      <c r="D1353" s="119"/>
      <c r="E1353" s="120"/>
      <c r="F1353" s="117"/>
      <c r="G1353" s="119"/>
      <c r="H1353" s="119"/>
      <c r="I1353" s="119"/>
      <c r="J1353" s="121"/>
      <c r="K1353" s="122"/>
      <c r="L1353" s="123"/>
      <c r="M1353" s="124"/>
      <c r="N1353" s="125"/>
      <c r="O1353" s="122"/>
      <c r="P1353" s="123"/>
      <c r="Q1353" s="124"/>
      <c r="R1353" s="126"/>
      <c r="S1353" s="122"/>
      <c r="T1353" s="123"/>
      <c r="U1353" s="127"/>
      <c r="V1353" s="128"/>
      <c r="AH1353" s="42" t="b">
        <f t="shared" si="580"/>
        <v>0</v>
      </c>
      <c r="AI1353" s="42" t="str">
        <f t="shared" si="581"/>
        <v/>
      </c>
      <c r="AJ1353" s="42" t="str">
        <f>IF(AND(AH1353,D1353&lt;&gt;""),COUNTIF($AI$12:AI1353,AI1353),"")</f>
        <v/>
      </c>
      <c r="AK1353" s="42" t="str">
        <f t="shared" si="582"/>
        <v/>
      </c>
      <c r="AL1353" s="42" t="str">
        <f t="shared" si="583"/>
        <v/>
      </c>
      <c r="AM1353" s="42">
        <f t="shared" si="584"/>
        <v>1</v>
      </c>
      <c r="AN1353" s="109" t="str">
        <f t="shared" si="560"/>
        <v/>
      </c>
      <c r="AO1353" s="109" t="str">
        <f t="shared" si="561"/>
        <v/>
      </c>
      <c r="AP1353" s="109" t="str">
        <f t="shared" si="562"/>
        <v/>
      </c>
      <c r="AQ1353" s="109" t="str">
        <f t="shared" si="563"/>
        <v/>
      </c>
      <c r="AR1353" s="109" t="str">
        <f t="shared" si="564"/>
        <v/>
      </c>
      <c r="AS1353" s="158" t="str">
        <f t="shared" si="565"/>
        <v/>
      </c>
      <c r="AT1353" s="157" t="str">
        <f t="shared" si="566"/>
        <v/>
      </c>
      <c r="AU1353" s="157" t="str">
        <f t="shared" si="567"/>
        <v/>
      </c>
      <c r="AV1353" s="109" t="str">
        <f t="shared" si="568"/>
        <v/>
      </c>
      <c r="AW1353" s="158" t="str">
        <f t="shared" si="569"/>
        <v/>
      </c>
      <c r="AX1353" s="158" t="str">
        <f t="shared" si="570"/>
        <v/>
      </c>
      <c r="AY1353" s="158" t="str">
        <f t="shared" si="571"/>
        <v/>
      </c>
      <c r="AZ1353" s="158" t="str">
        <f t="shared" si="572"/>
        <v/>
      </c>
      <c r="BA1353" s="157" t="str">
        <f t="shared" si="573"/>
        <v/>
      </c>
      <c r="BB1353" s="157" t="str">
        <f t="shared" si="574"/>
        <v/>
      </c>
      <c r="BC1353" s="157" t="str">
        <f t="shared" si="575"/>
        <v/>
      </c>
      <c r="BD1353" s="157" t="str">
        <f t="shared" si="576"/>
        <v/>
      </c>
      <c r="BE1353" s="158" t="str">
        <f t="shared" si="577"/>
        <v/>
      </c>
      <c r="BF1353" s="158" t="str">
        <f t="shared" si="578"/>
        <v/>
      </c>
      <c r="BG1353" s="158" t="str">
        <f t="shared" si="579"/>
        <v/>
      </c>
      <c r="BI1353" s="171" t="str">
        <f t="shared" si="585"/>
        <v/>
      </c>
      <c r="BJ1353" s="163" t="str">
        <f t="shared" si="586"/>
        <v/>
      </c>
      <c r="BK1353" s="163" t="str">
        <f t="shared" si="587"/>
        <v/>
      </c>
    </row>
    <row r="1354" spans="1:63" x14ac:dyDescent="0.25">
      <c r="A1354" s="110" t="s">
        <v>202</v>
      </c>
      <c r="B1354" s="117"/>
      <c r="C1354" s="118"/>
      <c r="D1354" s="119"/>
      <c r="E1354" s="120"/>
      <c r="F1354" s="117"/>
      <c r="G1354" s="119"/>
      <c r="H1354" s="119"/>
      <c r="I1354" s="119"/>
      <c r="J1354" s="121"/>
      <c r="K1354" s="122"/>
      <c r="L1354" s="123"/>
      <c r="M1354" s="124"/>
      <c r="N1354" s="125"/>
      <c r="O1354" s="122"/>
      <c r="P1354" s="123"/>
      <c r="Q1354" s="124"/>
      <c r="R1354" s="126"/>
      <c r="S1354" s="122"/>
      <c r="T1354" s="123"/>
      <c r="U1354" s="127"/>
      <c r="V1354" s="128"/>
      <c r="AH1354" s="42" t="b">
        <f t="shared" si="580"/>
        <v>0</v>
      </c>
      <c r="AI1354" s="42" t="str">
        <f t="shared" si="581"/>
        <v/>
      </c>
      <c r="AJ1354" s="42" t="str">
        <f>IF(AND(AH1354,D1354&lt;&gt;""),COUNTIF($AI$12:AI1354,AI1354),"")</f>
        <v/>
      </c>
      <c r="AK1354" s="42" t="str">
        <f t="shared" si="582"/>
        <v/>
      </c>
      <c r="AL1354" s="42" t="str">
        <f t="shared" si="583"/>
        <v/>
      </c>
      <c r="AM1354" s="42">
        <f t="shared" si="584"/>
        <v>0</v>
      </c>
      <c r="AN1354" s="109" t="str">
        <f t="shared" si="560"/>
        <v/>
      </c>
      <c r="AO1354" s="109" t="str">
        <f t="shared" si="561"/>
        <v/>
      </c>
      <c r="AP1354" s="109" t="str">
        <f t="shared" si="562"/>
        <v/>
      </c>
      <c r="AQ1354" s="109" t="str">
        <f t="shared" si="563"/>
        <v/>
      </c>
      <c r="AR1354" s="109" t="str">
        <f t="shared" si="564"/>
        <v/>
      </c>
      <c r="AS1354" s="158" t="str">
        <f t="shared" si="565"/>
        <v/>
      </c>
      <c r="AT1354" s="157" t="str">
        <f t="shared" si="566"/>
        <v/>
      </c>
      <c r="AU1354" s="157" t="str">
        <f t="shared" si="567"/>
        <v/>
      </c>
      <c r="AV1354" s="109" t="str">
        <f t="shared" si="568"/>
        <v/>
      </c>
      <c r="AW1354" s="158" t="str">
        <f t="shared" si="569"/>
        <v/>
      </c>
      <c r="AX1354" s="158" t="str">
        <f t="shared" si="570"/>
        <v/>
      </c>
      <c r="AY1354" s="158" t="str">
        <f t="shared" si="571"/>
        <v/>
      </c>
      <c r="AZ1354" s="158" t="str">
        <f t="shared" si="572"/>
        <v/>
      </c>
      <c r="BA1354" s="157" t="str">
        <f t="shared" si="573"/>
        <v/>
      </c>
      <c r="BB1354" s="157" t="str">
        <f t="shared" si="574"/>
        <v/>
      </c>
      <c r="BC1354" s="157" t="str">
        <f t="shared" si="575"/>
        <v/>
      </c>
      <c r="BD1354" s="157" t="str">
        <f t="shared" si="576"/>
        <v/>
      </c>
      <c r="BE1354" s="158" t="str">
        <f t="shared" si="577"/>
        <v/>
      </c>
      <c r="BF1354" s="158" t="str">
        <f t="shared" si="578"/>
        <v/>
      </c>
      <c r="BG1354" s="158" t="str">
        <f t="shared" si="579"/>
        <v/>
      </c>
      <c r="BI1354" s="171" t="str">
        <f t="shared" si="585"/>
        <v/>
      </c>
      <c r="BJ1354" s="163" t="str">
        <f t="shared" si="586"/>
        <v/>
      </c>
      <c r="BK1354" s="163" t="str">
        <f t="shared" si="587"/>
        <v/>
      </c>
    </row>
    <row r="1355" spans="1:63" x14ac:dyDescent="0.25">
      <c r="A1355" s="110" t="s">
        <v>202</v>
      </c>
      <c r="B1355" s="117"/>
      <c r="C1355" s="118"/>
      <c r="D1355" s="119"/>
      <c r="E1355" s="120"/>
      <c r="F1355" s="117"/>
      <c r="G1355" s="119"/>
      <c r="H1355" s="119"/>
      <c r="I1355" s="119"/>
      <c r="J1355" s="121"/>
      <c r="K1355" s="122"/>
      <c r="L1355" s="123"/>
      <c r="M1355" s="124"/>
      <c r="N1355" s="125"/>
      <c r="O1355" s="122"/>
      <c r="P1355" s="123"/>
      <c r="Q1355" s="124"/>
      <c r="R1355" s="126"/>
      <c r="S1355" s="122"/>
      <c r="T1355" s="123"/>
      <c r="U1355" s="127"/>
      <c r="V1355" s="128"/>
      <c r="AH1355" s="42" t="b">
        <f t="shared" si="580"/>
        <v>0</v>
      </c>
      <c r="AI1355" s="42" t="str">
        <f t="shared" si="581"/>
        <v/>
      </c>
      <c r="AJ1355" s="42" t="str">
        <f>IF(AND(AH1355,D1355&lt;&gt;""),COUNTIF($AI$12:AI1355,AI1355),"")</f>
        <v/>
      </c>
      <c r="AK1355" s="42" t="str">
        <f t="shared" si="582"/>
        <v/>
      </c>
      <c r="AL1355" s="42" t="str">
        <f t="shared" si="583"/>
        <v/>
      </c>
      <c r="AM1355" s="42">
        <f t="shared" si="584"/>
        <v>1</v>
      </c>
      <c r="AN1355" s="109" t="str">
        <f t="shared" si="560"/>
        <v/>
      </c>
      <c r="AO1355" s="109" t="str">
        <f t="shared" si="561"/>
        <v/>
      </c>
      <c r="AP1355" s="109" t="str">
        <f t="shared" si="562"/>
        <v/>
      </c>
      <c r="AQ1355" s="109" t="str">
        <f t="shared" si="563"/>
        <v/>
      </c>
      <c r="AR1355" s="109" t="str">
        <f t="shared" si="564"/>
        <v/>
      </c>
      <c r="AS1355" s="158" t="str">
        <f t="shared" si="565"/>
        <v/>
      </c>
      <c r="AT1355" s="157" t="str">
        <f t="shared" si="566"/>
        <v/>
      </c>
      <c r="AU1355" s="157" t="str">
        <f t="shared" si="567"/>
        <v/>
      </c>
      <c r="AV1355" s="109" t="str">
        <f t="shared" si="568"/>
        <v/>
      </c>
      <c r="AW1355" s="158" t="str">
        <f t="shared" si="569"/>
        <v/>
      </c>
      <c r="AX1355" s="158" t="str">
        <f t="shared" si="570"/>
        <v/>
      </c>
      <c r="AY1355" s="158" t="str">
        <f t="shared" si="571"/>
        <v/>
      </c>
      <c r="AZ1355" s="158" t="str">
        <f t="shared" si="572"/>
        <v/>
      </c>
      <c r="BA1355" s="157" t="str">
        <f t="shared" si="573"/>
        <v/>
      </c>
      <c r="BB1355" s="157" t="str">
        <f t="shared" si="574"/>
        <v/>
      </c>
      <c r="BC1355" s="157" t="str">
        <f t="shared" si="575"/>
        <v/>
      </c>
      <c r="BD1355" s="157" t="str">
        <f t="shared" si="576"/>
        <v/>
      </c>
      <c r="BE1355" s="158" t="str">
        <f t="shared" si="577"/>
        <v/>
      </c>
      <c r="BF1355" s="158" t="str">
        <f t="shared" si="578"/>
        <v/>
      </c>
      <c r="BG1355" s="158" t="str">
        <f t="shared" si="579"/>
        <v/>
      </c>
      <c r="BI1355" s="171" t="str">
        <f t="shared" si="585"/>
        <v/>
      </c>
      <c r="BJ1355" s="163" t="str">
        <f t="shared" si="586"/>
        <v/>
      </c>
      <c r="BK1355" s="163" t="str">
        <f t="shared" si="587"/>
        <v/>
      </c>
    </row>
    <row r="1356" spans="1:63" x14ac:dyDescent="0.25">
      <c r="A1356" s="110" t="s">
        <v>202</v>
      </c>
      <c r="B1356" s="117"/>
      <c r="C1356" s="118"/>
      <c r="D1356" s="119"/>
      <c r="E1356" s="120"/>
      <c r="F1356" s="117"/>
      <c r="G1356" s="119"/>
      <c r="H1356" s="119"/>
      <c r="I1356" s="119"/>
      <c r="J1356" s="121"/>
      <c r="K1356" s="122"/>
      <c r="L1356" s="123"/>
      <c r="M1356" s="124"/>
      <c r="N1356" s="125"/>
      <c r="O1356" s="122"/>
      <c r="P1356" s="123"/>
      <c r="Q1356" s="124"/>
      <c r="R1356" s="126"/>
      <c r="S1356" s="122"/>
      <c r="T1356" s="123"/>
      <c r="U1356" s="127"/>
      <c r="V1356" s="128"/>
      <c r="AH1356" s="42" t="b">
        <f t="shared" si="580"/>
        <v>0</v>
      </c>
      <c r="AI1356" s="42" t="str">
        <f t="shared" si="581"/>
        <v/>
      </c>
      <c r="AJ1356" s="42" t="str">
        <f>IF(AND(AH1356,D1356&lt;&gt;""),COUNTIF($AI$12:AI1356,AI1356),"")</f>
        <v/>
      </c>
      <c r="AK1356" s="42" t="str">
        <f t="shared" si="582"/>
        <v/>
      </c>
      <c r="AL1356" s="42" t="str">
        <f t="shared" si="583"/>
        <v/>
      </c>
      <c r="AM1356" s="42">
        <f t="shared" si="584"/>
        <v>0</v>
      </c>
      <c r="AN1356" s="109" t="str">
        <f t="shared" ref="AN1356:AN1419" si="588">IF($AH1356=FALSE,"",
IF(ISNUMBER(MATCH($B1356,_StateLkUp,0)),"",DV_Rule_3))</f>
        <v/>
      </c>
      <c r="AO1356" s="109" t="str">
        <f t="shared" ref="AO1356:AO1419" si="589">IF($AH1356=FALSE,"",
IF($C1356="",DV_Rule_2,
IF(ISNUMBER($C1356+0)=FALSE,DV_Rule_3,
IF(AND($C1356+0&gt;=2000,$C1356+0&lt;=2100)=FALSE,DV_Rule_4,
""))))</f>
        <v/>
      </c>
      <c r="AP1356" s="109" t="str">
        <f t="shared" ref="AP1356:AP1419" si="590">IF($AH1356=FALSE,"",
IF($D1356="",DV_Rule_2,
IF(ISNUMBER(MATCH($D1356,_ServiceType,0))=TRUE,"",
DV_Rule_3)))</f>
        <v/>
      </c>
      <c r="AQ1356" s="109" t="str">
        <f t="shared" ref="AQ1356:AQ1419" si="591">IF($AH1356=FALSE,"",
IF($E1356="",DV_Rule_2,
IF(ISNUMBER(MATCH($E1356,_DemoType,0))=FALSE,DV_Rule_3,
"")))</f>
        <v/>
      </c>
      <c r="AR1356" s="109" t="str">
        <f t="shared" ref="AR1356:AR1419" si="592">IF($AH1356=FALSE,"",
IF(BJ1356,DV_Rule_5,
""))</f>
        <v/>
      </c>
      <c r="AS1356" s="158" t="str">
        <f t="shared" ref="AS1356:AS1419" si="593">IF($AH1356=FALSE,"",
IF($G1356="","",
IF(BK1356,DV_Rule_5,
IF(AND(LEN($G1356)=10,ISNUMBER($G1356+0))=FALSE,DV_Rule_4,
""))))</f>
        <v/>
      </c>
      <c r="AT1356" s="157" t="str">
        <f t="shared" ref="AT1356:AT1419" si="594">IF($AH1356=FALSE,"",
IF($H1356="",DV_Rule_2,
IF(BJ1356,DV_Rule_5,
"")))</f>
        <v/>
      </c>
      <c r="AU1356" s="157" t="str">
        <f t="shared" ref="AU1356:AU1419" si="595">IF($AH1356=FALSE,"",
IF($I1356="",DV_Rule_2,
IF(BJ1356,DV_Rule_5,
"")))</f>
        <v/>
      </c>
      <c r="AV1356" s="109" t="str">
        <f t="shared" ref="AV1356:AV1419" si="596">IF($AH1356=FALSE,"",
IF($J1356="",DV_Rule_2,
IF(BJ1356,DV_Rule_5,
"")))</f>
        <v/>
      </c>
      <c r="AW1356" s="158" t="str">
        <f t="shared" ref="AW1356:AW1419" si="597">IF($AH1356=FALSE,"",
IF($E1356&lt;&gt;"MCR Equivalent",DV_Rule_1,
IF(K1356="",DV_Rule_2,
IF(AND(L1356&lt;&gt;"",OR(K1356&gt;L1356,K1356=L1356)),DV_Rule_4,
""))))</f>
        <v/>
      </c>
      <c r="AX1356" s="158" t="str">
        <f t="shared" ref="AX1356:AX1419" si="598">IF($AH1356=FALSE,"",
IF($E1356&lt;&gt;"MCR Equivalent",DV_Rule_1,
IF(L1356="",DV_Rule_2,
IF(AND(K1356&lt;&gt;"",OR(K1356&gt;L1356,K1356=L1356)),DV_Rule_4,
""))))</f>
        <v/>
      </c>
      <c r="AY1356" s="158" t="str">
        <f t="shared" ref="AY1356:AY1419" si="599">IF($AH1356=FALSE,"",
IF($E1356&lt;&gt;"MCR Equivalent",DV_Rule_1,
IF(M1356="",DV_Rule_2,
"")))</f>
        <v/>
      </c>
      <c r="AZ1356" s="158" t="str">
        <f t="shared" ref="AZ1356:AZ1419" si="600">IF($AH1356=FALSE,"",
IF($E1356&lt;&gt;"MCR Equivalent",DV_Rule_1,
IF(N1356="",DV_Rule_2,
"")))</f>
        <v/>
      </c>
      <c r="BA1356" s="157" t="str">
        <f t="shared" ref="BA1356:BA1419" si="601">IF($AH1356=FALSE,"",
IF(O1356="",DV_Rule_2,
IF(AND(P1356&lt;&gt;"",OR(O1356&gt;P1356,O1356=P1356)),DV_Rule_4,
"")))</f>
        <v/>
      </c>
      <c r="BB1356" s="157" t="str">
        <f t="shared" ref="BB1356:BB1419" si="602">IF($AH1356=FALSE,"",
IF(P1356="",DV_Rule_2,
IF(AND(O1356&lt;&gt;"",OR(O1356&gt;P1356,O1356=P1356)),DV_Rule_4,
"")))</f>
        <v/>
      </c>
      <c r="BC1356" s="157" t="str">
        <f t="shared" ref="BC1356:BC1419" si="603">IF($AH1356=FALSE,"",
IF(Q1356="",DV_Rule_2,
""))</f>
        <v/>
      </c>
      <c r="BD1356" s="157" t="str">
        <f t="shared" ref="BD1356:BD1419" si="604">IF($AH1356=FALSE,"",
IF(R1356="",DV_Rule_2,
""))</f>
        <v/>
      </c>
      <c r="BE1356" s="158" t="str">
        <f t="shared" ref="BE1356:BE1419" si="605">IF($AH1356=FALSE,"",
IF($E1356&lt;&gt;"ACR",DV_Rule_1,
IF(S1356="",DV_Rule_2,
IF(AND(T1356&lt;&gt;"",OR(S1356&gt;T1356,S1356=T1356)),DV_Rule_4,
""))))</f>
        <v/>
      </c>
      <c r="BF1356" s="158" t="str">
        <f t="shared" ref="BF1356:BF1419" si="606">IF($AH1356=FALSE,"",
IF($E1356&lt;&gt;"ACR",DV_Rule_1,
IF(T1356="",DV_Rule_2,
IF(AND(S1356&lt;&gt;"",OR(S1356&gt;T1356,S1356=T1356)),DV_Rule_4,
""))))</f>
        <v/>
      </c>
      <c r="BG1356" s="158" t="str">
        <f t="shared" ref="BG1356:BG1419" si="607">IF($AH1356=FALSE,"",
IF($E1356&lt;&gt;"ACR",DV_Rule_1,
IF(U1356="",DV_Rule_2,
"")))</f>
        <v/>
      </c>
      <c r="BI1356" s="171" t="str">
        <f t="shared" si="585"/>
        <v/>
      </c>
      <c r="BJ1356" s="163" t="str">
        <f t="shared" si="586"/>
        <v/>
      </c>
      <c r="BK1356" s="163" t="str">
        <f t="shared" si="587"/>
        <v/>
      </c>
    </row>
    <row r="1357" spans="1:63" x14ac:dyDescent="0.25">
      <c r="A1357" s="110" t="s">
        <v>202</v>
      </c>
      <c r="B1357" s="117"/>
      <c r="C1357" s="118"/>
      <c r="D1357" s="119"/>
      <c r="E1357" s="120"/>
      <c r="F1357" s="117"/>
      <c r="G1357" s="119"/>
      <c r="H1357" s="119"/>
      <c r="I1357" s="119"/>
      <c r="J1357" s="121"/>
      <c r="K1357" s="122"/>
      <c r="L1357" s="123"/>
      <c r="M1357" s="124"/>
      <c r="N1357" s="125"/>
      <c r="O1357" s="122"/>
      <c r="P1357" s="123"/>
      <c r="Q1357" s="124"/>
      <c r="R1357" s="126"/>
      <c r="S1357" s="122"/>
      <c r="T1357" s="123"/>
      <c r="U1357" s="127"/>
      <c r="V1357" s="128"/>
      <c r="AH1357" s="42" t="b">
        <f t="shared" ref="AH1357:AH1420" si="608">IF(COUNTA(B1357:W1357)&gt;0,TRUE,FALSE)</f>
        <v>0</v>
      </c>
      <c r="AI1357" s="42" t="str">
        <f t="shared" ref="AI1357:AI1420" si="609">IF(AND(AH1357,D1357&lt;&gt;""),D1357,"")</f>
        <v/>
      </c>
      <c r="AJ1357" s="42" t="str">
        <f>IF(AND(AH1357,D1357&lt;&gt;""),COUNTIF($AI$12:AI1357,AI1357),"")</f>
        <v/>
      </c>
      <c r="AK1357" s="42" t="str">
        <f t="shared" ref="AK1357:AK1420" si="610">IF(AND(AH1357,AI1357&lt;&gt;""),AI1357&amp;"_"&amp;AJ1357,"")</f>
        <v/>
      </c>
      <c r="AL1357" s="42" t="str">
        <f t="shared" ref="AL1357:AL1420" si="611">IF(AND(AH1357,E1357&lt;&gt;""),E1357,"")</f>
        <v/>
      </c>
      <c r="AM1357" s="42">
        <f t="shared" ref="AM1357:AM1420" si="612">IF(MOD(ROW(),2)=0,0,1)</f>
        <v>1</v>
      </c>
      <c r="AN1357" s="109" t="str">
        <f t="shared" si="588"/>
        <v/>
      </c>
      <c r="AO1357" s="109" t="str">
        <f t="shared" si="589"/>
        <v/>
      </c>
      <c r="AP1357" s="109" t="str">
        <f t="shared" si="590"/>
        <v/>
      </c>
      <c r="AQ1357" s="109" t="str">
        <f t="shared" si="591"/>
        <v/>
      </c>
      <c r="AR1357" s="109" t="str">
        <f t="shared" si="592"/>
        <v/>
      </c>
      <c r="AS1357" s="158" t="str">
        <f t="shared" si="593"/>
        <v/>
      </c>
      <c r="AT1357" s="157" t="str">
        <f t="shared" si="594"/>
        <v/>
      </c>
      <c r="AU1357" s="157" t="str">
        <f t="shared" si="595"/>
        <v/>
      </c>
      <c r="AV1357" s="109" t="str">
        <f t="shared" si="596"/>
        <v/>
      </c>
      <c r="AW1357" s="158" t="str">
        <f t="shared" si="597"/>
        <v/>
      </c>
      <c r="AX1357" s="158" t="str">
        <f t="shared" si="598"/>
        <v/>
      </c>
      <c r="AY1357" s="158" t="str">
        <f t="shared" si="599"/>
        <v/>
      </c>
      <c r="AZ1357" s="158" t="str">
        <f t="shared" si="600"/>
        <v/>
      </c>
      <c r="BA1357" s="157" t="str">
        <f t="shared" si="601"/>
        <v/>
      </c>
      <c r="BB1357" s="157" t="str">
        <f t="shared" si="602"/>
        <v/>
      </c>
      <c r="BC1357" s="157" t="str">
        <f t="shared" si="603"/>
        <v/>
      </c>
      <c r="BD1357" s="157" t="str">
        <f t="shared" si="604"/>
        <v/>
      </c>
      <c r="BE1357" s="158" t="str">
        <f t="shared" si="605"/>
        <v/>
      </c>
      <c r="BF1357" s="158" t="str">
        <f t="shared" si="606"/>
        <v/>
      </c>
      <c r="BG1357" s="158" t="str">
        <f t="shared" si="607"/>
        <v/>
      </c>
      <c r="BI1357" s="171" t="str">
        <f t="shared" ref="BI1357:BI1420" si="613">IF($AH1357=FALSE,"",
CONCATENATE(F1357,"_",H1357,"_",I1357,"_",J1357))</f>
        <v/>
      </c>
      <c r="BJ1357" s="163" t="str">
        <f t="shared" ref="BJ1357:BJ1420" si="614">IF($AH1357=FALSE,"",
IF(COUNTIF($BI$12:$BI$2011,BI1357)&gt;1,TRUE,FALSE))</f>
        <v/>
      </c>
      <c r="BK1357" s="163" t="str">
        <f t="shared" ref="BK1357:BK1420" si="615">IF($AH1357=FALSE,"",
IF(G1357="","",
IF(COUNTIF($G$12:$G$2011,G1357)&gt;1,TRUE,FALSE)))</f>
        <v/>
      </c>
    </row>
    <row r="1358" spans="1:63" x14ac:dyDescent="0.25">
      <c r="A1358" s="110" t="s">
        <v>202</v>
      </c>
      <c r="B1358" s="117"/>
      <c r="C1358" s="118"/>
      <c r="D1358" s="119"/>
      <c r="E1358" s="120"/>
      <c r="F1358" s="117"/>
      <c r="G1358" s="119"/>
      <c r="H1358" s="119"/>
      <c r="I1358" s="119"/>
      <c r="J1358" s="121"/>
      <c r="K1358" s="122"/>
      <c r="L1358" s="123"/>
      <c r="M1358" s="124"/>
      <c r="N1358" s="125"/>
      <c r="O1358" s="122"/>
      <c r="P1358" s="123"/>
      <c r="Q1358" s="124"/>
      <c r="R1358" s="126"/>
      <c r="S1358" s="122"/>
      <c r="T1358" s="123"/>
      <c r="U1358" s="127"/>
      <c r="V1358" s="128"/>
      <c r="AH1358" s="42" t="b">
        <f t="shared" si="608"/>
        <v>0</v>
      </c>
      <c r="AI1358" s="42" t="str">
        <f t="shared" si="609"/>
        <v/>
      </c>
      <c r="AJ1358" s="42" t="str">
        <f>IF(AND(AH1358,D1358&lt;&gt;""),COUNTIF($AI$12:AI1358,AI1358),"")</f>
        <v/>
      </c>
      <c r="AK1358" s="42" t="str">
        <f t="shared" si="610"/>
        <v/>
      </c>
      <c r="AL1358" s="42" t="str">
        <f t="shared" si="611"/>
        <v/>
      </c>
      <c r="AM1358" s="42">
        <f t="shared" si="612"/>
        <v>0</v>
      </c>
      <c r="AN1358" s="109" t="str">
        <f t="shared" si="588"/>
        <v/>
      </c>
      <c r="AO1358" s="109" t="str">
        <f t="shared" si="589"/>
        <v/>
      </c>
      <c r="AP1358" s="109" t="str">
        <f t="shared" si="590"/>
        <v/>
      </c>
      <c r="AQ1358" s="109" t="str">
        <f t="shared" si="591"/>
        <v/>
      </c>
      <c r="AR1358" s="109" t="str">
        <f t="shared" si="592"/>
        <v/>
      </c>
      <c r="AS1358" s="158" t="str">
        <f t="shared" si="593"/>
        <v/>
      </c>
      <c r="AT1358" s="157" t="str">
        <f t="shared" si="594"/>
        <v/>
      </c>
      <c r="AU1358" s="157" t="str">
        <f t="shared" si="595"/>
        <v/>
      </c>
      <c r="AV1358" s="109" t="str">
        <f t="shared" si="596"/>
        <v/>
      </c>
      <c r="AW1358" s="158" t="str">
        <f t="shared" si="597"/>
        <v/>
      </c>
      <c r="AX1358" s="158" t="str">
        <f t="shared" si="598"/>
        <v/>
      </c>
      <c r="AY1358" s="158" t="str">
        <f t="shared" si="599"/>
        <v/>
      </c>
      <c r="AZ1358" s="158" t="str">
        <f t="shared" si="600"/>
        <v/>
      </c>
      <c r="BA1358" s="157" t="str">
        <f t="shared" si="601"/>
        <v/>
      </c>
      <c r="BB1358" s="157" t="str">
        <f t="shared" si="602"/>
        <v/>
      </c>
      <c r="BC1358" s="157" t="str">
        <f t="shared" si="603"/>
        <v/>
      </c>
      <c r="BD1358" s="157" t="str">
        <f t="shared" si="604"/>
        <v/>
      </c>
      <c r="BE1358" s="158" t="str">
        <f t="shared" si="605"/>
        <v/>
      </c>
      <c r="BF1358" s="158" t="str">
        <f t="shared" si="606"/>
        <v/>
      </c>
      <c r="BG1358" s="158" t="str">
        <f t="shared" si="607"/>
        <v/>
      </c>
      <c r="BI1358" s="171" t="str">
        <f t="shared" si="613"/>
        <v/>
      </c>
      <c r="BJ1358" s="163" t="str">
        <f t="shared" si="614"/>
        <v/>
      </c>
      <c r="BK1358" s="163" t="str">
        <f t="shared" si="615"/>
        <v/>
      </c>
    </row>
    <row r="1359" spans="1:63" x14ac:dyDescent="0.25">
      <c r="A1359" s="110" t="s">
        <v>202</v>
      </c>
      <c r="B1359" s="117"/>
      <c r="C1359" s="118"/>
      <c r="D1359" s="119"/>
      <c r="E1359" s="120"/>
      <c r="F1359" s="117"/>
      <c r="G1359" s="119"/>
      <c r="H1359" s="119"/>
      <c r="I1359" s="119"/>
      <c r="J1359" s="121"/>
      <c r="K1359" s="122"/>
      <c r="L1359" s="123"/>
      <c r="M1359" s="124"/>
      <c r="N1359" s="125"/>
      <c r="O1359" s="122"/>
      <c r="P1359" s="123"/>
      <c r="Q1359" s="124"/>
      <c r="R1359" s="126"/>
      <c r="S1359" s="122"/>
      <c r="T1359" s="123"/>
      <c r="U1359" s="127"/>
      <c r="V1359" s="128"/>
      <c r="AH1359" s="42" t="b">
        <f t="shared" si="608"/>
        <v>0</v>
      </c>
      <c r="AI1359" s="42" t="str">
        <f t="shared" si="609"/>
        <v/>
      </c>
      <c r="AJ1359" s="42" t="str">
        <f>IF(AND(AH1359,D1359&lt;&gt;""),COUNTIF($AI$12:AI1359,AI1359),"")</f>
        <v/>
      </c>
      <c r="AK1359" s="42" t="str">
        <f t="shared" si="610"/>
        <v/>
      </c>
      <c r="AL1359" s="42" t="str">
        <f t="shared" si="611"/>
        <v/>
      </c>
      <c r="AM1359" s="42">
        <f t="shared" si="612"/>
        <v>1</v>
      </c>
      <c r="AN1359" s="109" t="str">
        <f t="shared" si="588"/>
        <v/>
      </c>
      <c r="AO1359" s="109" t="str">
        <f t="shared" si="589"/>
        <v/>
      </c>
      <c r="AP1359" s="109" t="str">
        <f t="shared" si="590"/>
        <v/>
      </c>
      <c r="AQ1359" s="109" t="str">
        <f t="shared" si="591"/>
        <v/>
      </c>
      <c r="AR1359" s="109" t="str">
        <f t="shared" si="592"/>
        <v/>
      </c>
      <c r="AS1359" s="158" t="str">
        <f t="shared" si="593"/>
        <v/>
      </c>
      <c r="AT1359" s="157" t="str">
        <f t="shared" si="594"/>
        <v/>
      </c>
      <c r="AU1359" s="157" t="str">
        <f t="shared" si="595"/>
        <v/>
      </c>
      <c r="AV1359" s="109" t="str">
        <f t="shared" si="596"/>
        <v/>
      </c>
      <c r="AW1359" s="158" t="str">
        <f t="shared" si="597"/>
        <v/>
      </c>
      <c r="AX1359" s="158" t="str">
        <f t="shared" si="598"/>
        <v/>
      </c>
      <c r="AY1359" s="158" t="str">
        <f t="shared" si="599"/>
        <v/>
      </c>
      <c r="AZ1359" s="158" t="str">
        <f t="shared" si="600"/>
        <v/>
      </c>
      <c r="BA1359" s="157" t="str">
        <f t="shared" si="601"/>
        <v/>
      </c>
      <c r="BB1359" s="157" t="str">
        <f t="shared" si="602"/>
        <v/>
      </c>
      <c r="BC1359" s="157" t="str">
        <f t="shared" si="603"/>
        <v/>
      </c>
      <c r="BD1359" s="157" t="str">
        <f t="shared" si="604"/>
        <v/>
      </c>
      <c r="BE1359" s="158" t="str">
        <f t="shared" si="605"/>
        <v/>
      </c>
      <c r="BF1359" s="158" t="str">
        <f t="shared" si="606"/>
        <v/>
      </c>
      <c r="BG1359" s="158" t="str">
        <f t="shared" si="607"/>
        <v/>
      </c>
      <c r="BI1359" s="171" t="str">
        <f t="shared" si="613"/>
        <v/>
      </c>
      <c r="BJ1359" s="163" t="str">
        <f t="shared" si="614"/>
        <v/>
      </c>
      <c r="BK1359" s="163" t="str">
        <f t="shared" si="615"/>
        <v/>
      </c>
    </row>
    <row r="1360" spans="1:63" x14ac:dyDescent="0.25">
      <c r="A1360" s="110" t="s">
        <v>202</v>
      </c>
      <c r="B1360" s="117"/>
      <c r="C1360" s="118"/>
      <c r="D1360" s="119"/>
      <c r="E1360" s="120"/>
      <c r="F1360" s="117"/>
      <c r="G1360" s="119"/>
      <c r="H1360" s="119"/>
      <c r="I1360" s="119"/>
      <c r="J1360" s="121"/>
      <c r="K1360" s="122"/>
      <c r="L1360" s="123"/>
      <c r="M1360" s="124"/>
      <c r="N1360" s="125"/>
      <c r="O1360" s="122"/>
      <c r="P1360" s="123"/>
      <c r="Q1360" s="124"/>
      <c r="R1360" s="126"/>
      <c r="S1360" s="122"/>
      <c r="T1360" s="123"/>
      <c r="U1360" s="127"/>
      <c r="V1360" s="128"/>
      <c r="AH1360" s="42" t="b">
        <f t="shared" si="608"/>
        <v>0</v>
      </c>
      <c r="AI1360" s="42" t="str">
        <f t="shared" si="609"/>
        <v/>
      </c>
      <c r="AJ1360" s="42" t="str">
        <f>IF(AND(AH1360,D1360&lt;&gt;""),COUNTIF($AI$12:AI1360,AI1360),"")</f>
        <v/>
      </c>
      <c r="AK1360" s="42" t="str">
        <f t="shared" si="610"/>
        <v/>
      </c>
      <c r="AL1360" s="42" t="str">
        <f t="shared" si="611"/>
        <v/>
      </c>
      <c r="AM1360" s="42">
        <f t="shared" si="612"/>
        <v>0</v>
      </c>
      <c r="AN1360" s="109" t="str">
        <f t="shared" si="588"/>
        <v/>
      </c>
      <c r="AO1360" s="109" t="str">
        <f t="shared" si="589"/>
        <v/>
      </c>
      <c r="AP1360" s="109" t="str">
        <f t="shared" si="590"/>
        <v/>
      </c>
      <c r="AQ1360" s="109" t="str">
        <f t="shared" si="591"/>
        <v/>
      </c>
      <c r="AR1360" s="109" t="str">
        <f t="shared" si="592"/>
        <v/>
      </c>
      <c r="AS1360" s="158" t="str">
        <f t="shared" si="593"/>
        <v/>
      </c>
      <c r="AT1360" s="157" t="str">
        <f t="shared" si="594"/>
        <v/>
      </c>
      <c r="AU1360" s="157" t="str">
        <f t="shared" si="595"/>
        <v/>
      </c>
      <c r="AV1360" s="109" t="str">
        <f t="shared" si="596"/>
        <v/>
      </c>
      <c r="AW1360" s="158" t="str">
        <f t="shared" si="597"/>
        <v/>
      </c>
      <c r="AX1360" s="158" t="str">
        <f t="shared" si="598"/>
        <v/>
      </c>
      <c r="AY1360" s="158" t="str">
        <f t="shared" si="599"/>
        <v/>
      </c>
      <c r="AZ1360" s="158" t="str">
        <f t="shared" si="600"/>
        <v/>
      </c>
      <c r="BA1360" s="157" t="str">
        <f t="shared" si="601"/>
        <v/>
      </c>
      <c r="BB1360" s="157" t="str">
        <f t="shared" si="602"/>
        <v/>
      </c>
      <c r="BC1360" s="157" t="str">
        <f t="shared" si="603"/>
        <v/>
      </c>
      <c r="BD1360" s="157" t="str">
        <f t="shared" si="604"/>
        <v/>
      </c>
      <c r="BE1360" s="158" t="str">
        <f t="shared" si="605"/>
        <v/>
      </c>
      <c r="BF1360" s="158" t="str">
        <f t="shared" si="606"/>
        <v/>
      </c>
      <c r="BG1360" s="158" t="str">
        <f t="shared" si="607"/>
        <v/>
      </c>
      <c r="BI1360" s="171" t="str">
        <f t="shared" si="613"/>
        <v/>
      </c>
      <c r="BJ1360" s="163" t="str">
        <f t="shared" si="614"/>
        <v/>
      </c>
      <c r="BK1360" s="163" t="str">
        <f t="shared" si="615"/>
        <v/>
      </c>
    </row>
    <row r="1361" spans="1:63" x14ac:dyDescent="0.25">
      <c r="A1361" s="110" t="s">
        <v>202</v>
      </c>
      <c r="B1361" s="117"/>
      <c r="C1361" s="118"/>
      <c r="D1361" s="119"/>
      <c r="E1361" s="120"/>
      <c r="F1361" s="117"/>
      <c r="G1361" s="119"/>
      <c r="H1361" s="119"/>
      <c r="I1361" s="119"/>
      <c r="J1361" s="121"/>
      <c r="K1361" s="122"/>
      <c r="L1361" s="123"/>
      <c r="M1361" s="124"/>
      <c r="N1361" s="125"/>
      <c r="O1361" s="122"/>
      <c r="P1361" s="123"/>
      <c r="Q1361" s="124"/>
      <c r="R1361" s="126"/>
      <c r="S1361" s="122"/>
      <c r="T1361" s="123"/>
      <c r="U1361" s="127"/>
      <c r="V1361" s="128"/>
      <c r="AH1361" s="42" t="b">
        <f t="shared" si="608"/>
        <v>0</v>
      </c>
      <c r="AI1361" s="42" t="str">
        <f t="shared" si="609"/>
        <v/>
      </c>
      <c r="AJ1361" s="42" t="str">
        <f>IF(AND(AH1361,D1361&lt;&gt;""),COUNTIF($AI$12:AI1361,AI1361),"")</f>
        <v/>
      </c>
      <c r="AK1361" s="42" t="str">
        <f t="shared" si="610"/>
        <v/>
      </c>
      <c r="AL1361" s="42" t="str">
        <f t="shared" si="611"/>
        <v/>
      </c>
      <c r="AM1361" s="42">
        <f t="shared" si="612"/>
        <v>1</v>
      </c>
      <c r="AN1361" s="109" t="str">
        <f t="shared" si="588"/>
        <v/>
      </c>
      <c r="AO1361" s="109" t="str">
        <f t="shared" si="589"/>
        <v/>
      </c>
      <c r="AP1361" s="109" t="str">
        <f t="shared" si="590"/>
        <v/>
      </c>
      <c r="AQ1361" s="109" t="str">
        <f t="shared" si="591"/>
        <v/>
      </c>
      <c r="AR1361" s="109" t="str">
        <f t="shared" si="592"/>
        <v/>
      </c>
      <c r="AS1361" s="158" t="str">
        <f t="shared" si="593"/>
        <v/>
      </c>
      <c r="AT1361" s="157" t="str">
        <f t="shared" si="594"/>
        <v/>
      </c>
      <c r="AU1361" s="157" t="str">
        <f t="shared" si="595"/>
        <v/>
      </c>
      <c r="AV1361" s="109" t="str">
        <f t="shared" si="596"/>
        <v/>
      </c>
      <c r="AW1361" s="158" t="str">
        <f t="shared" si="597"/>
        <v/>
      </c>
      <c r="AX1361" s="158" t="str">
        <f t="shared" si="598"/>
        <v/>
      </c>
      <c r="AY1361" s="158" t="str">
        <f t="shared" si="599"/>
        <v/>
      </c>
      <c r="AZ1361" s="158" t="str">
        <f t="shared" si="600"/>
        <v/>
      </c>
      <c r="BA1361" s="157" t="str">
        <f t="shared" si="601"/>
        <v/>
      </c>
      <c r="BB1361" s="157" t="str">
        <f t="shared" si="602"/>
        <v/>
      </c>
      <c r="BC1361" s="157" t="str">
        <f t="shared" si="603"/>
        <v/>
      </c>
      <c r="BD1361" s="157" t="str">
        <f t="shared" si="604"/>
        <v/>
      </c>
      <c r="BE1361" s="158" t="str">
        <f t="shared" si="605"/>
        <v/>
      </c>
      <c r="BF1361" s="158" t="str">
        <f t="shared" si="606"/>
        <v/>
      </c>
      <c r="BG1361" s="158" t="str">
        <f t="shared" si="607"/>
        <v/>
      </c>
      <c r="BI1361" s="171" t="str">
        <f t="shared" si="613"/>
        <v/>
      </c>
      <c r="BJ1361" s="163" t="str">
        <f t="shared" si="614"/>
        <v/>
      </c>
      <c r="BK1361" s="163" t="str">
        <f t="shared" si="615"/>
        <v/>
      </c>
    </row>
    <row r="1362" spans="1:63" x14ac:dyDescent="0.25">
      <c r="A1362" s="110" t="s">
        <v>202</v>
      </c>
      <c r="B1362" s="117"/>
      <c r="C1362" s="118"/>
      <c r="D1362" s="119"/>
      <c r="E1362" s="120"/>
      <c r="F1362" s="117"/>
      <c r="G1362" s="119"/>
      <c r="H1362" s="119"/>
      <c r="I1362" s="119"/>
      <c r="J1362" s="121"/>
      <c r="K1362" s="122"/>
      <c r="L1362" s="123"/>
      <c r="M1362" s="124"/>
      <c r="N1362" s="125"/>
      <c r="O1362" s="122"/>
      <c r="P1362" s="123"/>
      <c r="Q1362" s="124"/>
      <c r="R1362" s="126"/>
      <c r="S1362" s="122"/>
      <c r="T1362" s="123"/>
      <c r="U1362" s="127"/>
      <c r="V1362" s="128"/>
      <c r="AH1362" s="42" t="b">
        <f t="shared" si="608"/>
        <v>0</v>
      </c>
      <c r="AI1362" s="42" t="str">
        <f t="shared" si="609"/>
        <v/>
      </c>
      <c r="AJ1362" s="42" t="str">
        <f>IF(AND(AH1362,D1362&lt;&gt;""),COUNTIF($AI$12:AI1362,AI1362),"")</f>
        <v/>
      </c>
      <c r="AK1362" s="42" t="str">
        <f t="shared" si="610"/>
        <v/>
      </c>
      <c r="AL1362" s="42" t="str">
        <f t="shared" si="611"/>
        <v/>
      </c>
      <c r="AM1362" s="42">
        <f t="shared" si="612"/>
        <v>0</v>
      </c>
      <c r="AN1362" s="109" t="str">
        <f t="shared" si="588"/>
        <v/>
      </c>
      <c r="AO1362" s="109" t="str">
        <f t="shared" si="589"/>
        <v/>
      </c>
      <c r="AP1362" s="109" t="str">
        <f t="shared" si="590"/>
        <v/>
      </c>
      <c r="AQ1362" s="109" t="str">
        <f t="shared" si="591"/>
        <v/>
      </c>
      <c r="AR1362" s="109" t="str">
        <f t="shared" si="592"/>
        <v/>
      </c>
      <c r="AS1362" s="158" t="str">
        <f t="shared" si="593"/>
        <v/>
      </c>
      <c r="AT1362" s="157" t="str">
        <f t="shared" si="594"/>
        <v/>
      </c>
      <c r="AU1362" s="157" t="str">
        <f t="shared" si="595"/>
        <v/>
      </c>
      <c r="AV1362" s="109" t="str">
        <f t="shared" si="596"/>
        <v/>
      </c>
      <c r="AW1362" s="158" t="str">
        <f t="shared" si="597"/>
        <v/>
      </c>
      <c r="AX1362" s="158" t="str">
        <f t="shared" si="598"/>
        <v/>
      </c>
      <c r="AY1362" s="158" t="str">
        <f t="shared" si="599"/>
        <v/>
      </c>
      <c r="AZ1362" s="158" t="str">
        <f t="shared" si="600"/>
        <v/>
      </c>
      <c r="BA1362" s="157" t="str">
        <f t="shared" si="601"/>
        <v/>
      </c>
      <c r="BB1362" s="157" t="str">
        <f t="shared" si="602"/>
        <v/>
      </c>
      <c r="BC1362" s="157" t="str">
        <f t="shared" si="603"/>
        <v/>
      </c>
      <c r="BD1362" s="157" t="str">
        <f t="shared" si="604"/>
        <v/>
      </c>
      <c r="BE1362" s="158" t="str">
        <f t="shared" si="605"/>
        <v/>
      </c>
      <c r="BF1362" s="158" t="str">
        <f t="shared" si="606"/>
        <v/>
      </c>
      <c r="BG1362" s="158" t="str">
        <f t="shared" si="607"/>
        <v/>
      </c>
      <c r="BI1362" s="171" t="str">
        <f t="shared" si="613"/>
        <v/>
      </c>
      <c r="BJ1362" s="163" t="str">
        <f t="shared" si="614"/>
        <v/>
      </c>
      <c r="BK1362" s="163" t="str">
        <f t="shared" si="615"/>
        <v/>
      </c>
    </row>
    <row r="1363" spans="1:63" x14ac:dyDescent="0.25">
      <c r="A1363" s="110" t="s">
        <v>202</v>
      </c>
      <c r="B1363" s="117"/>
      <c r="C1363" s="118"/>
      <c r="D1363" s="119"/>
      <c r="E1363" s="120"/>
      <c r="F1363" s="117"/>
      <c r="G1363" s="119"/>
      <c r="H1363" s="119"/>
      <c r="I1363" s="119"/>
      <c r="J1363" s="121"/>
      <c r="K1363" s="122"/>
      <c r="L1363" s="123"/>
      <c r="M1363" s="124"/>
      <c r="N1363" s="125"/>
      <c r="O1363" s="122"/>
      <c r="P1363" s="123"/>
      <c r="Q1363" s="124"/>
      <c r="R1363" s="126"/>
      <c r="S1363" s="122"/>
      <c r="T1363" s="123"/>
      <c r="U1363" s="127"/>
      <c r="V1363" s="128"/>
      <c r="AH1363" s="42" t="b">
        <f t="shared" si="608"/>
        <v>0</v>
      </c>
      <c r="AI1363" s="42" t="str">
        <f t="shared" si="609"/>
        <v/>
      </c>
      <c r="AJ1363" s="42" t="str">
        <f>IF(AND(AH1363,D1363&lt;&gt;""),COUNTIF($AI$12:AI1363,AI1363),"")</f>
        <v/>
      </c>
      <c r="AK1363" s="42" t="str">
        <f t="shared" si="610"/>
        <v/>
      </c>
      <c r="AL1363" s="42" t="str">
        <f t="shared" si="611"/>
        <v/>
      </c>
      <c r="AM1363" s="42">
        <f t="shared" si="612"/>
        <v>1</v>
      </c>
      <c r="AN1363" s="109" t="str">
        <f t="shared" si="588"/>
        <v/>
      </c>
      <c r="AO1363" s="109" t="str">
        <f t="shared" si="589"/>
        <v/>
      </c>
      <c r="AP1363" s="109" t="str">
        <f t="shared" si="590"/>
        <v/>
      </c>
      <c r="AQ1363" s="109" t="str">
        <f t="shared" si="591"/>
        <v/>
      </c>
      <c r="AR1363" s="109" t="str">
        <f t="shared" si="592"/>
        <v/>
      </c>
      <c r="AS1363" s="158" t="str">
        <f t="shared" si="593"/>
        <v/>
      </c>
      <c r="AT1363" s="157" t="str">
        <f t="shared" si="594"/>
        <v/>
      </c>
      <c r="AU1363" s="157" t="str">
        <f t="shared" si="595"/>
        <v/>
      </c>
      <c r="AV1363" s="109" t="str">
        <f t="shared" si="596"/>
        <v/>
      </c>
      <c r="AW1363" s="158" t="str">
        <f t="shared" si="597"/>
        <v/>
      </c>
      <c r="AX1363" s="158" t="str">
        <f t="shared" si="598"/>
        <v/>
      </c>
      <c r="AY1363" s="158" t="str">
        <f t="shared" si="599"/>
        <v/>
      </c>
      <c r="AZ1363" s="158" t="str">
        <f t="shared" si="600"/>
        <v/>
      </c>
      <c r="BA1363" s="157" t="str">
        <f t="shared" si="601"/>
        <v/>
      </c>
      <c r="BB1363" s="157" t="str">
        <f t="shared" si="602"/>
        <v/>
      </c>
      <c r="BC1363" s="157" t="str">
        <f t="shared" si="603"/>
        <v/>
      </c>
      <c r="BD1363" s="157" t="str">
        <f t="shared" si="604"/>
        <v/>
      </c>
      <c r="BE1363" s="158" t="str">
        <f t="shared" si="605"/>
        <v/>
      </c>
      <c r="BF1363" s="158" t="str">
        <f t="shared" si="606"/>
        <v/>
      </c>
      <c r="BG1363" s="158" t="str">
        <f t="shared" si="607"/>
        <v/>
      </c>
      <c r="BI1363" s="171" t="str">
        <f t="shared" si="613"/>
        <v/>
      </c>
      <c r="BJ1363" s="163" t="str">
        <f t="shared" si="614"/>
        <v/>
      </c>
      <c r="BK1363" s="163" t="str">
        <f t="shared" si="615"/>
        <v/>
      </c>
    </row>
    <row r="1364" spans="1:63" x14ac:dyDescent="0.25">
      <c r="A1364" s="110" t="s">
        <v>202</v>
      </c>
      <c r="B1364" s="117"/>
      <c r="C1364" s="118"/>
      <c r="D1364" s="119"/>
      <c r="E1364" s="120"/>
      <c r="F1364" s="117"/>
      <c r="G1364" s="119"/>
      <c r="H1364" s="119"/>
      <c r="I1364" s="119"/>
      <c r="J1364" s="121"/>
      <c r="K1364" s="122"/>
      <c r="L1364" s="123"/>
      <c r="M1364" s="124"/>
      <c r="N1364" s="125"/>
      <c r="O1364" s="122"/>
      <c r="P1364" s="123"/>
      <c r="Q1364" s="124"/>
      <c r="R1364" s="126"/>
      <c r="S1364" s="122"/>
      <c r="T1364" s="123"/>
      <c r="U1364" s="127"/>
      <c r="V1364" s="128"/>
      <c r="AH1364" s="42" t="b">
        <f t="shared" si="608"/>
        <v>0</v>
      </c>
      <c r="AI1364" s="42" t="str">
        <f t="shared" si="609"/>
        <v/>
      </c>
      <c r="AJ1364" s="42" t="str">
        <f>IF(AND(AH1364,D1364&lt;&gt;""),COUNTIF($AI$12:AI1364,AI1364),"")</f>
        <v/>
      </c>
      <c r="AK1364" s="42" t="str">
        <f t="shared" si="610"/>
        <v/>
      </c>
      <c r="AL1364" s="42" t="str">
        <f t="shared" si="611"/>
        <v/>
      </c>
      <c r="AM1364" s="42">
        <f t="shared" si="612"/>
        <v>0</v>
      </c>
      <c r="AN1364" s="109" t="str">
        <f t="shared" si="588"/>
        <v/>
      </c>
      <c r="AO1364" s="109" t="str">
        <f t="shared" si="589"/>
        <v/>
      </c>
      <c r="AP1364" s="109" t="str">
        <f t="shared" si="590"/>
        <v/>
      </c>
      <c r="AQ1364" s="109" t="str">
        <f t="shared" si="591"/>
        <v/>
      </c>
      <c r="AR1364" s="109" t="str">
        <f t="shared" si="592"/>
        <v/>
      </c>
      <c r="AS1364" s="158" t="str">
        <f t="shared" si="593"/>
        <v/>
      </c>
      <c r="AT1364" s="157" t="str">
        <f t="shared" si="594"/>
        <v/>
      </c>
      <c r="AU1364" s="157" t="str">
        <f t="shared" si="595"/>
        <v/>
      </c>
      <c r="AV1364" s="109" t="str">
        <f t="shared" si="596"/>
        <v/>
      </c>
      <c r="AW1364" s="158" t="str">
        <f t="shared" si="597"/>
        <v/>
      </c>
      <c r="AX1364" s="158" t="str">
        <f t="shared" si="598"/>
        <v/>
      </c>
      <c r="AY1364" s="158" t="str">
        <f t="shared" si="599"/>
        <v/>
      </c>
      <c r="AZ1364" s="158" t="str">
        <f t="shared" si="600"/>
        <v/>
      </c>
      <c r="BA1364" s="157" t="str">
        <f t="shared" si="601"/>
        <v/>
      </c>
      <c r="BB1364" s="157" t="str">
        <f t="shared" si="602"/>
        <v/>
      </c>
      <c r="BC1364" s="157" t="str">
        <f t="shared" si="603"/>
        <v/>
      </c>
      <c r="BD1364" s="157" t="str">
        <f t="shared" si="604"/>
        <v/>
      </c>
      <c r="BE1364" s="158" t="str">
        <f t="shared" si="605"/>
        <v/>
      </c>
      <c r="BF1364" s="158" t="str">
        <f t="shared" si="606"/>
        <v/>
      </c>
      <c r="BG1364" s="158" t="str">
        <f t="shared" si="607"/>
        <v/>
      </c>
      <c r="BI1364" s="171" t="str">
        <f t="shared" si="613"/>
        <v/>
      </c>
      <c r="BJ1364" s="163" t="str">
        <f t="shared" si="614"/>
        <v/>
      </c>
      <c r="BK1364" s="163" t="str">
        <f t="shared" si="615"/>
        <v/>
      </c>
    </row>
    <row r="1365" spans="1:63" x14ac:dyDescent="0.25">
      <c r="A1365" s="110" t="s">
        <v>202</v>
      </c>
      <c r="B1365" s="117"/>
      <c r="C1365" s="118"/>
      <c r="D1365" s="119"/>
      <c r="E1365" s="120"/>
      <c r="F1365" s="117"/>
      <c r="G1365" s="119"/>
      <c r="H1365" s="119"/>
      <c r="I1365" s="119"/>
      <c r="J1365" s="121"/>
      <c r="K1365" s="122"/>
      <c r="L1365" s="123"/>
      <c r="M1365" s="124"/>
      <c r="N1365" s="125"/>
      <c r="O1365" s="122"/>
      <c r="P1365" s="123"/>
      <c r="Q1365" s="124"/>
      <c r="R1365" s="126"/>
      <c r="S1365" s="122"/>
      <c r="T1365" s="123"/>
      <c r="U1365" s="127"/>
      <c r="V1365" s="128"/>
      <c r="AH1365" s="42" t="b">
        <f t="shared" si="608"/>
        <v>0</v>
      </c>
      <c r="AI1365" s="42" t="str">
        <f t="shared" si="609"/>
        <v/>
      </c>
      <c r="AJ1365" s="42" t="str">
        <f>IF(AND(AH1365,D1365&lt;&gt;""),COUNTIF($AI$12:AI1365,AI1365),"")</f>
        <v/>
      </c>
      <c r="AK1365" s="42" t="str">
        <f t="shared" si="610"/>
        <v/>
      </c>
      <c r="AL1365" s="42" t="str">
        <f t="shared" si="611"/>
        <v/>
      </c>
      <c r="AM1365" s="42">
        <f t="shared" si="612"/>
        <v>1</v>
      </c>
      <c r="AN1365" s="109" t="str">
        <f t="shared" si="588"/>
        <v/>
      </c>
      <c r="AO1365" s="109" t="str">
        <f t="shared" si="589"/>
        <v/>
      </c>
      <c r="AP1365" s="109" t="str">
        <f t="shared" si="590"/>
        <v/>
      </c>
      <c r="AQ1365" s="109" t="str">
        <f t="shared" si="591"/>
        <v/>
      </c>
      <c r="AR1365" s="109" t="str">
        <f t="shared" si="592"/>
        <v/>
      </c>
      <c r="AS1365" s="158" t="str">
        <f t="shared" si="593"/>
        <v/>
      </c>
      <c r="AT1365" s="157" t="str">
        <f t="shared" si="594"/>
        <v/>
      </c>
      <c r="AU1365" s="157" t="str">
        <f t="shared" si="595"/>
        <v/>
      </c>
      <c r="AV1365" s="109" t="str">
        <f t="shared" si="596"/>
        <v/>
      </c>
      <c r="AW1365" s="158" t="str">
        <f t="shared" si="597"/>
        <v/>
      </c>
      <c r="AX1365" s="158" t="str">
        <f t="shared" si="598"/>
        <v/>
      </c>
      <c r="AY1365" s="158" t="str">
        <f t="shared" si="599"/>
        <v/>
      </c>
      <c r="AZ1365" s="158" t="str">
        <f t="shared" si="600"/>
        <v/>
      </c>
      <c r="BA1365" s="157" t="str">
        <f t="shared" si="601"/>
        <v/>
      </c>
      <c r="BB1365" s="157" t="str">
        <f t="shared" si="602"/>
        <v/>
      </c>
      <c r="BC1365" s="157" t="str">
        <f t="shared" si="603"/>
        <v/>
      </c>
      <c r="BD1365" s="157" t="str">
        <f t="shared" si="604"/>
        <v/>
      </c>
      <c r="BE1365" s="158" t="str">
        <f t="shared" si="605"/>
        <v/>
      </c>
      <c r="BF1365" s="158" t="str">
        <f t="shared" si="606"/>
        <v/>
      </c>
      <c r="BG1365" s="158" t="str">
        <f t="shared" si="607"/>
        <v/>
      </c>
      <c r="BI1365" s="171" t="str">
        <f t="shared" si="613"/>
        <v/>
      </c>
      <c r="BJ1365" s="163" t="str">
        <f t="shared" si="614"/>
        <v/>
      </c>
      <c r="BK1365" s="163" t="str">
        <f t="shared" si="615"/>
        <v/>
      </c>
    </row>
    <row r="1366" spans="1:63" x14ac:dyDescent="0.25">
      <c r="A1366" s="110" t="s">
        <v>202</v>
      </c>
      <c r="B1366" s="117"/>
      <c r="C1366" s="118"/>
      <c r="D1366" s="119"/>
      <c r="E1366" s="120"/>
      <c r="F1366" s="117"/>
      <c r="G1366" s="119"/>
      <c r="H1366" s="119"/>
      <c r="I1366" s="119"/>
      <c r="J1366" s="121"/>
      <c r="K1366" s="122"/>
      <c r="L1366" s="123"/>
      <c r="M1366" s="124"/>
      <c r="N1366" s="125"/>
      <c r="O1366" s="122"/>
      <c r="P1366" s="123"/>
      <c r="Q1366" s="124"/>
      <c r="R1366" s="126"/>
      <c r="S1366" s="122"/>
      <c r="T1366" s="123"/>
      <c r="U1366" s="127"/>
      <c r="V1366" s="128"/>
      <c r="AH1366" s="42" t="b">
        <f t="shared" si="608"/>
        <v>0</v>
      </c>
      <c r="AI1366" s="42" t="str">
        <f t="shared" si="609"/>
        <v/>
      </c>
      <c r="AJ1366" s="42" t="str">
        <f>IF(AND(AH1366,D1366&lt;&gt;""),COUNTIF($AI$12:AI1366,AI1366),"")</f>
        <v/>
      </c>
      <c r="AK1366" s="42" t="str">
        <f t="shared" si="610"/>
        <v/>
      </c>
      <c r="AL1366" s="42" t="str">
        <f t="shared" si="611"/>
        <v/>
      </c>
      <c r="AM1366" s="42">
        <f t="shared" si="612"/>
        <v>0</v>
      </c>
      <c r="AN1366" s="109" t="str">
        <f t="shared" si="588"/>
        <v/>
      </c>
      <c r="AO1366" s="109" t="str">
        <f t="shared" si="589"/>
        <v/>
      </c>
      <c r="AP1366" s="109" t="str">
        <f t="shared" si="590"/>
        <v/>
      </c>
      <c r="AQ1366" s="109" t="str">
        <f t="shared" si="591"/>
        <v/>
      </c>
      <c r="AR1366" s="109" t="str">
        <f t="shared" si="592"/>
        <v/>
      </c>
      <c r="AS1366" s="158" t="str">
        <f t="shared" si="593"/>
        <v/>
      </c>
      <c r="AT1366" s="157" t="str">
        <f t="shared" si="594"/>
        <v/>
      </c>
      <c r="AU1366" s="157" t="str">
        <f t="shared" si="595"/>
        <v/>
      </c>
      <c r="AV1366" s="109" t="str">
        <f t="shared" si="596"/>
        <v/>
      </c>
      <c r="AW1366" s="158" t="str">
        <f t="shared" si="597"/>
        <v/>
      </c>
      <c r="AX1366" s="158" t="str">
        <f t="shared" si="598"/>
        <v/>
      </c>
      <c r="AY1366" s="158" t="str">
        <f t="shared" si="599"/>
        <v/>
      </c>
      <c r="AZ1366" s="158" t="str">
        <f t="shared" si="600"/>
        <v/>
      </c>
      <c r="BA1366" s="157" t="str">
        <f t="shared" si="601"/>
        <v/>
      </c>
      <c r="BB1366" s="157" t="str">
        <f t="shared" si="602"/>
        <v/>
      </c>
      <c r="BC1366" s="157" t="str">
        <f t="shared" si="603"/>
        <v/>
      </c>
      <c r="BD1366" s="157" t="str">
        <f t="shared" si="604"/>
        <v/>
      </c>
      <c r="BE1366" s="158" t="str">
        <f t="shared" si="605"/>
        <v/>
      </c>
      <c r="BF1366" s="158" t="str">
        <f t="shared" si="606"/>
        <v/>
      </c>
      <c r="BG1366" s="158" t="str">
        <f t="shared" si="607"/>
        <v/>
      </c>
      <c r="BI1366" s="171" t="str">
        <f t="shared" si="613"/>
        <v/>
      </c>
      <c r="BJ1366" s="163" t="str">
        <f t="shared" si="614"/>
        <v/>
      </c>
      <c r="BK1366" s="163" t="str">
        <f t="shared" si="615"/>
        <v/>
      </c>
    </row>
    <row r="1367" spans="1:63" x14ac:dyDescent="0.25">
      <c r="A1367" s="110" t="s">
        <v>202</v>
      </c>
      <c r="B1367" s="117"/>
      <c r="C1367" s="118"/>
      <c r="D1367" s="119"/>
      <c r="E1367" s="120"/>
      <c r="F1367" s="117"/>
      <c r="G1367" s="119"/>
      <c r="H1367" s="119"/>
      <c r="I1367" s="119"/>
      <c r="J1367" s="121"/>
      <c r="K1367" s="122"/>
      <c r="L1367" s="123"/>
      <c r="M1367" s="124"/>
      <c r="N1367" s="125"/>
      <c r="O1367" s="122"/>
      <c r="P1367" s="123"/>
      <c r="Q1367" s="124"/>
      <c r="R1367" s="126"/>
      <c r="S1367" s="122"/>
      <c r="T1367" s="123"/>
      <c r="U1367" s="127"/>
      <c r="V1367" s="128"/>
      <c r="AH1367" s="42" t="b">
        <f t="shared" si="608"/>
        <v>0</v>
      </c>
      <c r="AI1367" s="42" t="str">
        <f t="shared" si="609"/>
        <v/>
      </c>
      <c r="AJ1367" s="42" t="str">
        <f>IF(AND(AH1367,D1367&lt;&gt;""),COUNTIF($AI$12:AI1367,AI1367),"")</f>
        <v/>
      </c>
      <c r="AK1367" s="42" t="str">
        <f t="shared" si="610"/>
        <v/>
      </c>
      <c r="AL1367" s="42" t="str">
        <f t="shared" si="611"/>
        <v/>
      </c>
      <c r="AM1367" s="42">
        <f t="shared" si="612"/>
        <v>1</v>
      </c>
      <c r="AN1367" s="109" t="str">
        <f t="shared" si="588"/>
        <v/>
      </c>
      <c r="AO1367" s="109" t="str">
        <f t="shared" si="589"/>
        <v/>
      </c>
      <c r="AP1367" s="109" t="str">
        <f t="shared" si="590"/>
        <v/>
      </c>
      <c r="AQ1367" s="109" t="str">
        <f t="shared" si="591"/>
        <v/>
      </c>
      <c r="AR1367" s="109" t="str">
        <f t="shared" si="592"/>
        <v/>
      </c>
      <c r="AS1367" s="158" t="str">
        <f t="shared" si="593"/>
        <v/>
      </c>
      <c r="AT1367" s="157" t="str">
        <f t="shared" si="594"/>
        <v/>
      </c>
      <c r="AU1367" s="157" t="str">
        <f t="shared" si="595"/>
        <v/>
      </c>
      <c r="AV1367" s="109" t="str">
        <f t="shared" si="596"/>
        <v/>
      </c>
      <c r="AW1367" s="158" t="str">
        <f t="shared" si="597"/>
        <v/>
      </c>
      <c r="AX1367" s="158" t="str">
        <f t="shared" si="598"/>
        <v/>
      </c>
      <c r="AY1367" s="158" t="str">
        <f t="shared" si="599"/>
        <v/>
      </c>
      <c r="AZ1367" s="158" t="str">
        <f t="shared" si="600"/>
        <v/>
      </c>
      <c r="BA1367" s="157" t="str">
        <f t="shared" si="601"/>
        <v/>
      </c>
      <c r="BB1367" s="157" t="str">
        <f t="shared" si="602"/>
        <v/>
      </c>
      <c r="BC1367" s="157" t="str">
        <f t="shared" si="603"/>
        <v/>
      </c>
      <c r="BD1367" s="157" t="str">
        <f t="shared" si="604"/>
        <v/>
      </c>
      <c r="BE1367" s="158" t="str">
        <f t="shared" si="605"/>
        <v/>
      </c>
      <c r="BF1367" s="158" t="str">
        <f t="shared" si="606"/>
        <v/>
      </c>
      <c r="BG1367" s="158" t="str">
        <f t="shared" si="607"/>
        <v/>
      </c>
      <c r="BI1367" s="171" t="str">
        <f t="shared" si="613"/>
        <v/>
      </c>
      <c r="BJ1367" s="163" t="str">
        <f t="shared" si="614"/>
        <v/>
      </c>
      <c r="BK1367" s="163" t="str">
        <f t="shared" si="615"/>
        <v/>
      </c>
    </row>
    <row r="1368" spans="1:63" x14ac:dyDescent="0.25">
      <c r="A1368" s="110" t="s">
        <v>202</v>
      </c>
      <c r="B1368" s="117"/>
      <c r="C1368" s="118"/>
      <c r="D1368" s="119"/>
      <c r="E1368" s="120"/>
      <c r="F1368" s="117"/>
      <c r="G1368" s="119"/>
      <c r="H1368" s="119"/>
      <c r="I1368" s="119"/>
      <c r="J1368" s="121"/>
      <c r="K1368" s="122"/>
      <c r="L1368" s="123"/>
      <c r="M1368" s="124"/>
      <c r="N1368" s="125"/>
      <c r="O1368" s="122"/>
      <c r="P1368" s="123"/>
      <c r="Q1368" s="124"/>
      <c r="R1368" s="126"/>
      <c r="S1368" s="122"/>
      <c r="T1368" s="123"/>
      <c r="U1368" s="127"/>
      <c r="V1368" s="128"/>
      <c r="AH1368" s="42" t="b">
        <f t="shared" si="608"/>
        <v>0</v>
      </c>
      <c r="AI1368" s="42" t="str">
        <f t="shared" si="609"/>
        <v/>
      </c>
      <c r="AJ1368" s="42" t="str">
        <f>IF(AND(AH1368,D1368&lt;&gt;""),COUNTIF($AI$12:AI1368,AI1368),"")</f>
        <v/>
      </c>
      <c r="AK1368" s="42" t="str">
        <f t="shared" si="610"/>
        <v/>
      </c>
      <c r="AL1368" s="42" t="str">
        <f t="shared" si="611"/>
        <v/>
      </c>
      <c r="AM1368" s="42">
        <f t="shared" si="612"/>
        <v>0</v>
      </c>
      <c r="AN1368" s="109" t="str">
        <f t="shared" si="588"/>
        <v/>
      </c>
      <c r="AO1368" s="109" t="str">
        <f t="shared" si="589"/>
        <v/>
      </c>
      <c r="AP1368" s="109" t="str">
        <f t="shared" si="590"/>
        <v/>
      </c>
      <c r="AQ1368" s="109" t="str">
        <f t="shared" si="591"/>
        <v/>
      </c>
      <c r="AR1368" s="109" t="str">
        <f t="shared" si="592"/>
        <v/>
      </c>
      <c r="AS1368" s="158" t="str">
        <f t="shared" si="593"/>
        <v/>
      </c>
      <c r="AT1368" s="157" t="str">
        <f t="shared" si="594"/>
        <v/>
      </c>
      <c r="AU1368" s="157" t="str">
        <f t="shared" si="595"/>
        <v/>
      </c>
      <c r="AV1368" s="109" t="str">
        <f t="shared" si="596"/>
        <v/>
      </c>
      <c r="AW1368" s="158" t="str">
        <f t="shared" si="597"/>
        <v/>
      </c>
      <c r="AX1368" s="158" t="str">
        <f t="shared" si="598"/>
        <v/>
      </c>
      <c r="AY1368" s="158" t="str">
        <f t="shared" si="599"/>
        <v/>
      </c>
      <c r="AZ1368" s="158" t="str">
        <f t="shared" si="600"/>
        <v/>
      </c>
      <c r="BA1368" s="157" t="str">
        <f t="shared" si="601"/>
        <v/>
      </c>
      <c r="BB1368" s="157" t="str">
        <f t="shared" si="602"/>
        <v/>
      </c>
      <c r="BC1368" s="157" t="str">
        <f t="shared" si="603"/>
        <v/>
      </c>
      <c r="BD1368" s="157" t="str">
        <f t="shared" si="604"/>
        <v/>
      </c>
      <c r="BE1368" s="158" t="str">
        <f t="shared" si="605"/>
        <v/>
      </c>
      <c r="BF1368" s="158" t="str">
        <f t="shared" si="606"/>
        <v/>
      </c>
      <c r="BG1368" s="158" t="str">
        <f t="shared" si="607"/>
        <v/>
      </c>
      <c r="BI1368" s="171" t="str">
        <f t="shared" si="613"/>
        <v/>
      </c>
      <c r="BJ1368" s="163" t="str">
        <f t="shared" si="614"/>
        <v/>
      </c>
      <c r="BK1368" s="163" t="str">
        <f t="shared" si="615"/>
        <v/>
      </c>
    </row>
    <row r="1369" spans="1:63" x14ac:dyDescent="0.25">
      <c r="A1369" s="110" t="s">
        <v>202</v>
      </c>
      <c r="B1369" s="117"/>
      <c r="C1369" s="118"/>
      <c r="D1369" s="119"/>
      <c r="E1369" s="120"/>
      <c r="F1369" s="117"/>
      <c r="G1369" s="119"/>
      <c r="H1369" s="119"/>
      <c r="I1369" s="119"/>
      <c r="J1369" s="121"/>
      <c r="K1369" s="122"/>
      <c r="L1369" s="123"/>
      <c r="M1369" s="124"/>
      <c r="N1369" s="125"/>
      <c r="O1369" s="122"/>
      <c r="P1369" s="123"/>
      <c r="Q1369" s="124"/>
      <c r="R1369" s="126"/>
      <c r="S1369" s="122"/>
      <c r="T1369" s="123"/>
      <c r="U1369" s="127"/>
      <c r="V1369" s="128"/>
      <c r="AH1369" s="42" t="b">
        <f t="shared" si="608"/>
        <v>0</v>
      </c>
      <c r="AI1369" s="42" t="str">
        <f t="shared" si="609"/>
        <v/>
      </c>
      <c r="AJ1369" s="42" t="str">
        <f>IF(AND(AH1369,D1369&lt;&gt;""),COUNTIF($AI$12:AI1369,AI1369),"")</f>
        <v/>
      </c>
      <c r="AK1369" s="42" t="str">
        <f t="shared" si="610"/>
        <v/>
      </c>
      <c r="AL1369" s="42" t="str">
        <f t="shared" si="611"/>
        <v/>
      </c>
      <c r="AM1369" s="42">
        <f t="shared" si="612"/>
        <v>1</v>
      </c>
      <c r="AN1369" s="109" t="str">
        <f t="shared" si="588"/>
        <v/>
      </c>
      <c r="AO1369" s="109" t="str">
        <f t="shared" si="589"/>
        <v/>
      </c>
      <c r="AP1369" s="109" t="str">
        <f t="shared" si="590"/>
        <v/>
      </c>
      <c r="AQ1369" s="109" t="str">
        <f t="shared" si="591"/>
        <v/>
      </c>
      <c r="AR1369" s="109" t="str">
        <f t="shared" si="592"/>
        <v/>
      </c>
      <c r="AS1369" s="158" t="str">
        <f t="shared" si="593"/>
        <v/>
      </c>
      <c r="AT1369" s="157" t="str">
        <f t="shared" si="594"/>
        <v/>
      </c>
      <c r="AU1369" s="157" t="str">
        <f t="shared" si="595"/>
        <v/>
      </c>
      <c r="AV1369" s="109" t="str">
        <f t="shared" si="596"/>
        <v/>
      </c>
      <c r="AW1369" s="158" t="str">
        <f t="shared" si="597"/>
        <v/>
      </c>
      <c r="AX1369" s="158" t="str">
        <f t="shared" si="598"/>
        <v/>
      </c>
      <c r="AY1369" s="158" t="str">
        <f t="shared" si="599"/>
        <v/>
      </c>
      <c r="AZ1369" s="158" t="str">
        <f t="shared" si="600"/>
        <v/>
      </c>
      <c r="BA1369" s="157" t="str">
        <f t="shared" si="601"/>
        <v/>
      </c>
      <c r="BB1369" s="157" t="str">
        <f t="shared" si="602"/>
        <v/>
      </c>
      <c r="BC1369" s="157" t="str">
        <f t="shared" si="603"/>
        <v/>
      </c>
      <c r="BD1369" s="157" t="str">
        <f t="shared" si="604"/>
        <v/>
      </c>
      <c r="BE1369" s="158" t="str">
        <f t="shared" si="605"/>
        <v/>
      </c>
      <c r="BF1369" s="158" t="str">
        <f t="shared" si="606"/>
        <v/>
      </c>
      <c r="BG1369" s="158" t="str">
        <f t="shared" si="607"/>
        <v/>
      </c>
      <c r="BI1369" s="171" t="str">
        <f t="shared" si="613"/>
        <v/>
      </c>
      <c r="BJ1369" s="163" t="str">
        <f t="shared" si="614"/>
        <v/>
      </c>
      <c r="BK1369" s="163" t="str">
        <f t="shared" si="615"/>
        <v/>
      </c>
    </row>
    <row r="1370" spans="1:63" x14ac:dyDescent="0.25">
      <c r="A1370" s="110" t="s">
        <v>202</v>
      </c>
      <c r="B1370" s="117"/>
      <c r="C1370" s="118"/>
      <c r="D1370" s="119"/>
      <c r="E1370" s="120"/>
      <c r="F1370" s="117"/>
      <c r="G1370" s="119"/>
      <c r="H1370" s="119"/>
      <c r="I1370" s="119"/>
      <c r="J1370" s="121"/>
      <c r="K1370" s="122"/>
      <c r="L1370" s="123"/>
      <c r="M1370" s="124"/>
      <c r="N1370" s="125"/>
      <c r="O1370" s="122"/>
      <c r="P1370" s="123"/>
      <c r="Q1370" s="124"/>
      <c r="R1370" s="126"/>
      <c r="S1370" s="122"/>
      <c r="T1370" s="123"/>
      <c r="U1370" s="127"/>
      <c r="V1370" s="128"/>
      <c r="AH1370" s="42" t="b">
        <f t="shared" si="608"/>
        <v>0</v>
      </c>
      <c r="AI1370" s="42" t="str">
        <f t="shared" si="609"/>
        <v/>
      </c>
      <c r="AJ1370" s="42" t="str">
        <f>IF(AND(AH1370,D1370&lt;&gt;""),COUNTIF($AI$12:AI1370,AI1370),"")</f>
        <v/>
      </c>
      <c r="AK1370" s="42" t="str">
        <f t="shared" si="610"/>
        <v/>
      </c>
      <c r="AL1370" s="42" t="str">
        <f t="shared" si="611"/>
        <v/>
      </c>
      <c r="AM1370" s="42">
        <f t="shared" si="612"/>
        <v>0</v>
      </c>
      <c r="AN1370" s="109" t="str">
        <f t="shared" si="588"/>
        <v/>
      </c>
      <c r="AO1370" s="109" t="str">
        <f t="shared" si="589"/>
        <v/>
      </c>
      <c r="AP1370" s="109" t="str">
        <f t="shared" si="590"/>
        <v/>
      </c>
      <c r="AQ1370" s="109" t="str">
        <f t="shared" si="591"/>
        <v/>
      </c>
      <c r="AR1370" s="109" t="str">
        <f t="shared" si="592"/>
        <v/>
      </c>
      <c r="AS1370" s="158" t="str">
        <f t="shared" si="593"/>
        <v/>
      </c>
      <c r="AT1370" s="157" t="str">
        <f t="shared" si="594"/>
        <v/>
      </c>
      <c r="AU1370" s="157" t="str">
        <f t="shared" si="595"/>
        <v/>
      </c>
      <c r="AV1370" s="109" t="str">
        <f t="shared" si="596"/>
        <v/>
      </c>
      <c r="AW1370" s="158" t="str">
        <f t="shared" si="597"/>
        <v/>
      </c>
      <c r="AX1370" s="158" t="str">
        <f t="shared" si="598"/>
        <v/>
      </c>
      <c r="AY1370" s="158" t="str">
        <f t="shared" si="599"/>
        <v/>
      </c>
      <c r="AZ1370" s="158" t="str">
        <f t="shared" si="600"/>
        <v/>
      </c>
      <c r="BA1370" s="157" t="str">
        <f t="shared" si="601"/>
        <v/>
      </c>
      <c r="BB1370" s="157" t="str">
        <f t="shared" si="602"/>
        <v/>
      </c>
      <c r="BC1370" s="157" t="str">
        <f t="shared" si="603"/>
        <v/>
      </c>
      <c r="BD1370" s="157" t="str">
        <f t="shared" si="604"/>
        <v/>
      </c>
      <c r="BE1370" s="158" t="str">
        <f t="shared" si="605"/>
        <v/>
      </c>
      <c r="BF1370" s="158" t="str">
        <f t="shared" si="606"/>
        <v/>
      </c>
      <c r="BG1370" s="158" t="str">
        <f t="shared" si="607"/>
        <v/>
      </c>
      <c r="BI1370" s="171" t="str">
        <f t="shared" si="613"/>
        <v/>
      </c>
      <c r="BJ1370" s="163" t="str">
        <f t="shared" si="614"/>
        <v/>
      </c>
      <c r="BK1370" s="163" t="str">
        <f t="shared" si="615"/>
        <v/>
      </c>
    </row>
    <row r="1371" spans="1:63" x14ac:dyDescent="0.25">
      <c r="A1371" s="110" t="s">
        <v>202</v>
      </c>
      <c r="B1371" s="117"/>
      <c r="C1371" s="118"/>
      <c r="D1371" s="119"/>
      <c r="E1371" s="120"/>
      <c r="F1371" s="117"/>
      <c r="G1371" s="119"/>
      <c r="H1371" s="119"/>
      <c r="I1371" s="119"/>
      <c r="J1371" s="121"/>
      <c r="K1371" s="122"/>
      <c r="L1371" s="123"/>
      <c r="M1371" s="124"/>
      <c r="N1371" s="125"/>
      <c r="O1371" s="122"/>
      <c r="P1371" s="123"/>
      <c r="Q1371" s="124"/>
      <c r="R1371" s="126"/>
      <c r="S1371" s="122"/>
      <c r="T1371" s="123"/>
      <c r="U1371" s="127"/>
      <c r="V1371" s="128"/>
      <c r="AH1371" s="42" t="b">
        <f t="shared" si="608"/>
        <v>0</v>
      </c>
      <c r="AI1371" s="42" t="str">
        <f t="shared" si="609"/>
        <v/>
      </c>
      <c r="AJ1371" s="42" t="str">
        <f>IF(AND(AH1371,D1371&lt;&gt;""),COUNTIF($AI$12:AI1371,AI1371),"")</f>
        <v/>
      </c>
      <c r="AK1371" s="42" t="str">
        <f t="shared" si="610"/>
        <v/>
      </c>
      <c r="AL1371" s="42" t="str">
        <f t="shared" si="611"/>
        <v/>
      </c>
      <c r="AM1371" s="42">
        <f t="shared" si="612"/>
        <v>1</v>
      </c>
      <c r="AN1371" s="109" t="str">
        <f t="shared" si="588"/>
        <v/>
      </c>
      <c r="AO1371" s="109" t="str">
        <f t="shared" si="589"/>
        <v/>
      </c>
      <c r="AP1371" s="109" t="str">
        <f t="shared" si="590"/>
        <v/>
      </c>
      <c r="AQ1371" s="109" t="str">
        <f t="shared" si="591"/>
        <v/>
      </c>
      <c r="AR1371" s="109" t="str">
        <f t="shared" si="592"/>
        <v/>
      </c>
      <c r="AS1371" s="158" t="str">
        <f t="shared" si="593"/>
        <v/>
      </c>
      <c r="AT1371" s="157" t="str">
        <f t="shared" si="594"/>
        <v/>
      </c>
      <c r="AU1371" s="157" t="str">
        <f t="shared" si="595"/>
        <v/>
      </c>
      <c r="AV1371" s="109" t="str">
        <f t="shared" si="596"/>
        <v/>
      </c>
      <c r="AW1371" s="158" t="str">
        <f t="shared" si="597"/>
        <v/>
      </c>
      <c r="AX1371" s="158" t="str">
        <f t="shared" si="598"/>
        <v/>
      </c>
      <c r="AY1371" s="158" t="str">
        <f t="shared" si="599"/>
        <v/>
      </c>
      <c r="AZ1371" s="158" t="str">
        <f t="shared" si="600"/>
        <v/>
      </c>
      <c r="BA1371" s="157" t="str">
        <f t="shared" si="601"/>
        <v/>
      </c>
      <c r="BB1371" s="157" t="str">
        <f t="shared" si="602"/>
        <v/>
      </c>
      <c r="BC1371" s="157" t="str">
        <f t="shared" si="603"/>
        <v/>
      </c>
      <c r="BD1371" s="157" t="str">
        <f t="shared" si="604"/>
        <v/>
      </c>
      <c r="BE1371" s="158" t="str">
        <f t="shared" si="605"/>
        <v/>
      </c>
      <c r="BF1371" s="158" t="str">
        <f t="shared" si="606"/>
        <v/>
      </c>
      <c r="BG1371" s="158" t="str">
        <f t="shared" si="607"/>
        <v/>
      </c>
      <c r="BI1371" s="171" t="str">
        <f t="shared" si="613"/>
        <v/>
      </c>
      <c r="BJ1371" s="163" t="str">
        <f t="shared" si="614"/>
        <v/>
      </c>
      <c r="BK1371" s="163" t="str">
        <f t="shared" si="615"/>
        <v/>
      </c>
    </row>
    <row r="1372" spans="1:63" x14ac:dyDescent="0.25">
      <c r="A1372" s="110" t="s">
        <v>202</v>
      </c>
      <c r="B1372" s="117"/>
      <c r="C1372" s="118"/>
      <c r="D1372" s="119"/>
      <c r="E1372" s="120"/>
      <c r="F1372" s="117"/>
      <c r="G1372" s="119"/>
      <c r="H1372" s="119"/>
      <c r="I1372" s="119"/>
      <c r="J1372" s="121"/>
      <c r="K1372" s="122"/>
      <c r="L1372" s="123"/>
      <c r="M1372" s="124"/>
      <c r="N1372" s="125"/>
      <c r="O1372" s="122"/>
      <c r="P1372" s="123"/>
      <c r="Q1372" s="124"/>
      <c r="R1372" s="126"/>
      <c r="S1372" s="122"/>
      <c r="T1372" s="123"/>
      <c r="U1372" s="127"/>
      <c r="V1372" s="128"/>
      <c r="AH1372" s="42" t="b">
        <f t="shared" si="608"/>
        <v>0</v>
      </c>
      <c r="AI1372" s="42" t="str">
        <f t="shared" si="609"/>
        <v/>
      </c>
      <c r="AJ1372" s="42" t="str">
        <f>IF(AND(AH1372,D1372&lt;&gt;""),COUNTIF($AI$12:AI1372,AI1372),"")</f>
        <v/>
      </c>
      <c r="AK1372" s="42" t="str">
        <f t="shared" si="610"/>
        <v/>
      </c>
      <c r="AL1372" s="42" t="str">
        <f t="shared" si="611"/>
        <v/>
      </c>
      <c r="AM1372" s="42">
        <f t="shared" si="612"/>
        <v>0</v>
      </c>
      <c r="AN1372" s="109" t="str">
        <f t="shared" si="588"/>
        <v/>
      </c>
      <c r="AO1372" s="109" t="str">
        <f t="shared" si="589"/>
        <v/>
      </c>
      <c r="AP1372" s="109" t="str">
        <f t="shared" si="590"/>
        <v/>
      </c>
      <c r="AQ1372" s="109" t="str">
        <f t="shared" si="591"/>
        <v/>
      </c>
      <c r="AR1372" s="109" t="str">
        <f t="shared" si="592"/>
        <v/>
      </c>
      <c r="AS1372" s="158" t="str">
        <f t="shared" si="593"/>
        <v/>
      </c>
      <c r="AT1372" s="157" t="str">
        <f t="shared" si="594"/>
        <v/>
      </c>
      <c r="AU1372" s="157" t="str">
        <f t="shared" si="595"/>
        <v/>
      </c>
      <c r="AV1372" s="109" t="str">
        <f t="shared" si="596"/>
        <v/>
      </c>
      <c r="AW1372" s="158" t="str">
        <f t="shared" si="597"/>
        <v/>
      </c>
      <c r="AX1372" s="158" t="str">
        <f t="shared" si="598"/>
        <v/>
      </c>
      <c r="AY1372" s="158" t="str">
        <f t="shared" si="599"/>
        <v/>
      </c>
      <c r="AZ1372" s="158" t="str">
        <f t="shared" si="600"/>
        <v/>
      </c>
      <c r="BA1372" s="157" t="str">
        <f t="shared" si="601"/>
        <v/>
      </c>
      <c r="BB1372" s="157" t="str">
        <f t="shared" si="602"/>
        <v/>
      </c>
      <c r="BC1372" s="157" t="str">
        <f t="shared" si="603"/>
        <v/>
      </c>
      <c r="BD1372" s="157" t="str">
        <f t="shared" si="604"/>
        <v/>
      </c>
      <c r="BE1372" s="158" t="str">
        <f t="shared" si="605"/>
        <v/>
      </c>
      <c r="BF1372" s="158" t="str">
        <f t="shared" si="606"/>
        <v/>
      </c>
      <c r="BG1372" s="158" t="str">
        <f t="shared" si="607"/>
        <v/>
      </c>
      <c r="BI1372" s="171" t="str">
        <f t="shared" si="613"/>
        <v/>
      </c>
      <c r="BJ1372" s="163" t="str">
        <f t="shared" si="614"/>
        <v/>
      </c>
      <c r="BK1372" s="163" t="str">
        <f t="shared" si="615"/>
        <v/>
      </c>
    </row>
    <row r="1373" spans="1:63" x14ac:dyDescent="0.25">
      <c r="A1373" s="110" t="s">
        <v>202</v>
      </c>
      <c r="B1373" s="117"/>
      <c r="C1373" s="118"/>
      <c r="D1373" s="119"/>
      <c r="E1373" s="120"/>
      <c r="F1373" s="117"/>
      <c r="G1373" s="119"/>
      <c r="H1373" s="119"/>
      <c r="I1373" s="119"/>
      <c r="J1373" s="121"/>
      <c r="K1373" s="122"/>
      <c r="L1373" s="123"/>
      <c r="M1373" s="124"/>
      <c r="N1373" s="125"/>
      <c r="O1373" s="122"/>
      <c r="P1373" s="123"/>
      <c r="Q1373" s="124"/>
      <c r="R1373" s="126"/>
      <c r="S1373" s="122"/>
      <c r="T1373" s="123"/>
      <c r="U1373" s="127"/>
      <c r="V1373" s="128"/>
      <c r="AH1373" s="42" t="b">
        <f t="shared" si="608"/>
        <v>0</v>
      </c>
      <c r="AI1373" s="42" t="str">
        <f t="shared" si="609"/>
        <v/>
      </c>
      <c r="AJ1373" s="42" t="str">
        <f>IF(AND(AH1373,D1373&lt;&gt;""),COUNTIF($AI$12:AI1373,AI1373),"")</f>
        <v/>
      </c>
      <c r="AK1373" s="42" t="str">
        <f t="shared" si="610"/>
        <v/>
      </c>
      <c r="AL1373" s="42" t="str">
        <f t="shared" si="611"/>
        <v/>
      </c>
      <c r="AM1373" s="42">
        <f t="shared" si="612"/>
        <v>1</v>
      </c>
      <c r="AN1373" s="109" t="str">
        <f t="shared" si="588"/>
        <v/>
      </c>
      <c r="AO1373" s="109" t="str">
        <f t="shared" si="589"/>
        <v/>
      </c>
      <c r="AP1373" s="109" t="str">
        <f t="shared" si="590"/>
        <v/>
      </c>
      <c r="AQ1373" s="109" t="str">
        <f t="shared" si="591"/>
        <v/>
      </c>
      <c r="AR1373" s="109" t="str">
        <f t="shared" si="592"/>
        <v/>
      </c>
      <c r="AS1373" s="158" t="str">
        <f t="shared" si="593"/>
        <v/>
      </c>
      <c r="AT1373" s="157" t="str">
        <f t="shared" si="594"/>
        <v/>
      </c>
      <c r="AU1373" s="157" t="str">
        <f t="shared" si="595"/>
        <v/>
      </c>
      <c r="AV1373" s="109" t="str">
        <f t="shared" si="596"/>
        <v/>
      </c>
      <c r="AW1373" s="158" t="str">
        <f t="shared" si="597"/>
        <v/>
      </c>
      <c r="AX1373" s="158" t="str">
        <f t="shared" si="598"/>
        <v/>
      </c>
      <c r="AY1373" s="158" t="str">
        <f t="shared" si="599"/>
        <v/>
      </c>
      <c r="AZ1373" s="158" t="str">
        <f t="shared" si="600"/>
        <v/>
      </c>
      <c r="BA1373" s="157" t="str">
        <f t="shared" si="601"/>
        <v/>
      </c>
      <c r="BB1373" s="157" t="str">
        <f t="shared" si="602"/>
        <v/>
      </c>
      <c r="BC1373" s="157" t="str">
        <f t="shared" si="603"/>
        <v/>
      </c>
      <c r="BD1373" s="157" t="str">
        <f t="shared" si="604"/>
        <v/>
      </c>
      <c r="BE1373" s="158" t="str">
        <f t="shared" si="605"/>
        <v/>
      </c>
      <c r="BF1373" s="158" t="str">
        <f t="shared" si="606"/>
        <v/>
      </c>
      <c r="BG1373" s="158" t="str">
        <f t="shared" si="607"/>
        <v/>
      </c>
      <c r="BI1373" s="171" t="str">
        <f t="shared" si="613"/>
        <v/>
      </c>
      <c r="BJ1373" s="163" t="str">
        <f t="shared" si="614"/>
        <v/>
      </c>
      <c r="BK1373" s="163" t="str">
        <f t="shared" si="615"/>
        <v/>
      </c>
    </row>
    <row r="1374" spans="1:63" x14ac:dyDescent="0.25">
      <c r="A1374" s="110" t="s">
        <v>202</v>
      </c>
      <c r="B1374" s="117"/>
      <c r="C1374" s="118"/>
      <c r="D1374" s="119"/>
      <c r="E1374" s="120"/>
      <c r="F1374" s="117"/>
      <c r="G1374" s="119"/>
      <c r="H1374" s="119"/>
      <c r="I1374" s="119"/>
      <c r="J1374" s="121"/>
      <c r="K1374" s="122"/>
      <c r="L1374" s="123"/>
      <c r="M1374" s="124"/>
      <c r="N1374" s="125"/>
      <c r="O1374" s="122"/>
      <c r="P1374" s="123"/>
      <c r="Q1374" s="124"/>
      <c r="R1374" s="126"/>
      <c r="S1374" s="122"/>
      <c r="T1374" s="123"/>
      <c r="U1374" s="127"/>
      <c r="V1374" s="128"/>
      <c r="AH1374" s="42" t="b">
        <f t="shared" si="608"/>
        <v>0</v>
      </c>
      <c r="AI1374" s="42" t="str">
        <f t="shared" si="609"/>
        <v/>
      </c>
      <c r="AJ1374" s="42" t="str">
        <f>IF(AND(AH1374,D1374&lt;&gt;""),COUNTIF($AI$12:AI1374,AI1374),"")</f>
        <v/>
      </c>
      <c r="AK1374" s="42" t="str">
        <f t="shared" si="610"/>
        <v/>
      </c>
      <c r="AL1374" s="42" t="str">
        <f t="shared" si="611"/>
        <v/>
      </c>
      <c r="AM1374" s="42">
        <f t="shared" si="612"/>
        <v>0</v>
      </c>
      <c r="AN1374" s="109" t="str">
        <f t="shared" si="588"/>
        <v/>
      </c>
      <c r="AO1374" s="109" t="str">
        <f t="shared" si="589"/>
        <v/>
      </c>
      <c r="AP1374" s="109" t="str">
        <f t="shared" si="590"/>
        <v/>
      </c>
      <c r="AQ1374" s="109" t="str">
        <f t="shared" si="591"/>
        <v/>
      </c>
      <c r="AR1374" s="109" t="str">
        <f t="shared" si="592"/>
        <v/>
      </c>
      <c r="AS1374" s="158" t="str">
        <f t="shared" si="593"/>
        <v/>
      </c>
      <c r="AT1374" s="157" t="str">
        <f t="shared" si="594"/>
        <v/>
      </c>
      <c r="AU1374" s="157" t="str">
        <f t="shared" si="595"/>
        <v/>
      </c>
      <c r="AV1374" s="109" t="str">
        <f t="shared" si="596"/>
        <v/>
      </c>
      <c r="AW1374" s="158" t="str">
        <f t="shared" si="597"/>
        <v/>
      </c>
      <c r="AX1374" s="158" t="str">
        <f t="shared" si="598"/>
        <v/>
      </c>
      <c r="AY1374" s="158" t="str">
        <f t="shared" si="599"/>
        <v/>
      </c>
      <c r="AZ1374" s="158" t="str">
        <f t="shared" si="600"/>
        <v/>
      </c>
      <c r="BA1374" s="157" t="str">
        <f t="shared" si="601"/>
        <v/>
      </c>
      <c r="BB1374" s="157" t="str">
        <f t="shared" si="602"/>
        <v/>
      </c>
      <c r="BC1374" s="157" t="str">
        <f t="shared" si="603"/>
        <v/>
      </c>
      <c r="BD1374" s="157" t="str">
        <f t="shared" si="604"/>
        <v/>
      </c>
      <c r="BE1374" s="158" t="str">
        <f t="shared" si="605"/>
        <v/>
      </c>
      <c r="BF1374" s="158" t="str">
        <f t="shared" si="606"/>
        <v/>
      </c>
      <c r="BG1374" s="158" t="str">
        <f t="shared" si="607"/>
        <v/>
      </c>
      <c r="BI1374" s="171" t="str">
        <f t="shared" si="613"/>
        <v/>
      </c>
      <c r="BJ1374" s="163" t="str">
        <f t="shared" si="614"/>
        <v/>
      </c>
      <c r="BK1374" s="163" t="str">
        <f t="shared" si="615"/>
        <v/>
      </c>
    </row>
    <row r="1375" spans="1:63" x14ac:dyDescent="0.25">
      <c r="A1375" s="110" t="s">
        <v>202</v>
      </c>
      <c r="B1375" s="117"/>
      <c r="C1375" s="118"/>
      <c r="D1375" s="119"/>
      <c r="E1375" s="120"/>
      <c r="F1375" s="117"/>
      <c r="G1375" s="119"/>
      <c r="H1375" s="119"/>
      <c r="I1375" s="119"/>
      <c r="J1375" s="121"/>
      <c r="K1375" s="122"/>
      <c r="L1375" s="123"/>
      <c r="M1375" s="124"/>
      <c r="N1375" s="125"/>
      <c r="O1375" s="122"/>
      <c r="P1375" s="123"/>
      <c r="Q1375" s="124"/>
      <c r="R1375" s="126"/>
      <c r="S1375" s="122"/>
      <c r="T1375" s="123"/>
      <c r="U1375" s="127"/>
      <c r="V1375" s="128"/>
      <c r="AH1375" s="42" t="b">
        <f t="shared" si="608"/>
        <v>0</v>
      </c>
      <c r="AI1375" s="42" t="str">
        <f t="shared" si="609"/>
        <v/>
      </c>
      <c r="AJ1375" s="42" t="str">
        <f>IF(AND(AH1375,D1375&lt;&gt;""),COUNTIF($AI$12:AI1375,AI1375),"")</f>
        <v/>
      </c>
      <c r="AK1375" s="42" t="str">
        <f t="shared" si="610"/>
        <v/>
      </c>
      <c r="AL1375" s="42" t="str">
        <f t="shared" si="611"/>
        <v/>
      </c>
      <c r="AM1375" s="42">
        <f t="shared" si="612"/>
        <v>1</v>
      </c>
      <c r="AN1375" s="109" t="str">
        <f t="shared" si="588"/>
        <v/>
      </c>
      <c r="AO1375" s="109" t="str">
        <f t="shared" si="589"/>
        <v/>
      </c>
      <c r="AP1375" s="109" t="str">
        <f t="shared" si="590"/>
        <v/>
      </c>
      <c r="AQ1375" s="109" t="str">
        <f t="shared" si="591"/>
        <v/>
      </c>
      <c r="AR1375" s="109" t="str">
        <f t="shared" si="592"/>
        <v/>
      </c>
      <c r="AS1375" s="158" t="str">
        <f t="shared" si="593"/>
        <v/>
      </c>
      <c r="AT1375" s="157" t="str">
        <f t="shared" si="594"/>
        <v/>
      </c>
      <c r="AU1375" s="157" t="str">
        <f t="shared" si="595"/>
        <v/>
      </c>
      <c r="AV1375" s="109" t="str">
        <f t="shared" si="596"/>
        <v/>
      </c>
      <c r="AW1375" s="158" t="str">
        <f t="shared" si="597"/>
        <v/>
      </c>
      <c r="AX1375" s="158" t="str">
        <f t="shared" si="598"/>
        <v/>
      </c>
      <c r="AY1375" s="158" t="str">
        <f t="shared" si="599"/>
        <v/>
      </c>
      <c r="AZ1375" s="158" t="str">
        <f t="shared" si="600"/>
        <v/>
      </c>
      <c r="BA1375" s="157" t="str">
        <f t="shared" si="601"/>
        <v/>
      </c>
      <c r="BB1375" s="157" t="str">
        <f t="shared" si="602"/>
        <v/>
      </c>
      <c r="BC1375" s="157" t="str">
        <f t="shared" si="603"/>
        <v/>
      </c>
      <c r="BD1375" s="157" t="str">
        <f t="shared" si="604"/>
        <v/>
      </c>
      <c r="BE1375" s="158" t="str">
        <f t="shared" si="605"/>
        <v/>
      </c>
      <c r="BF1375" s="158" t="str">
        <f t="shared" si="606"/>
        <v/>
      </c>
      <c r="BG1375" s="158" t="str">
        <f t="shared" si="607"/>
        <v/>
      </c>
      <c r="BI1375" s="171" t="str">
        <f t="shared" si="613"/>
        <v/>
      </c>
      <c r="BJ1375" s="163" t="str">
        <f t="shared" si="614"/>
        <v/>
      </c>
      <c r="BK1375" s="163" t="str">
        <f t="shared" si="615"/>
        <v/>
      </c>
    </row>
    <row r="1376" spans="1:63" x14ac:dyDescent="0.25">
      <c r="A1376" s="110" t="s">
        <v>202</v>
      </c>
      <c r="B1376" s="117"/>
      <c r="C1376" s="118"/>
      <c r="D1376" s="119"/>
      <c r="E1376" s="120"/>
      <c r="F1376" s="117"/>
      <c r="G1376" s="119"/>
      <c r="H1376" s="119"/>
      <c r="I1376" s="119"/>
      <c r="J1376" s="121"/>
      <c r="K1376" s="122"/>
      <c r="L1376" s="123"/>
      <c r="M1376" s="124"/>
      <c r="N1376" s="125"/>
      <c r="O1376" s="122"/>
      <c r="P1376" s="123"/>
      <c r="Q1376" s="124"/>
      <c r="R1376" s="126"/>
      <c r="S1376" s="122"/>
      <c r="T1376" s="123"/>
      <c r="U1376" s="127"/>
      <c r="V1376" s="128"/>
      <c r="AH1376" s="42" t="b">
        <f t="shared" si="608"/>
        <v>0</v>
      </c>
      <c r="AI1376" s="42" t="str">
        <f t="shared" si="609"/>
        <v/>
      </c>
      <c r="AJ1376" s="42" t="str">
        <f>IF(AND(AH1376,D1376&lt;&gt;""),COUNTIF($AI$12:AI1376,AI1376),"")</f>
        <v/>
      </c>
      <c r="AK1376" s="42" t="str">
        <f t="shared" si="610"/>
        <v/>
      </c>
      <c r="AL1376" s="42" t="str">
        <f t="shared" si="611"/>
        <v/>
      </c>
      <c r="AM1376" s="42">
        <f t="shared" si="612"/>
        <v>0</v>
      </c>
      <c r="AN1376" s="109" t="str">
        <f t="shared" si="588"/>
        <v/>
      </c>
      <c r="AO1376" s="109" t="str">
        <f t="shared" si="589"/>
        <v/>
      </c>
      <c r="AP1376" s="109" t="str">
        <f t="shared" si="590"/>
        <v/>
      </c>
      <c r="AQ1376" s="109" t="str">
        <f t="shared" si="591"/>
        <v/>
      </c>
      <c r="AR1376" s="109" t="str">
        <f t="shared" si="592"/>
        <v/>
      </c>
      <c r="AS1376" s="158" t="str">
        <f t="shared" si="593"/>
        <v/>
      </c>
      <c r="AT1376" s="157" t="str">
        <f t="shared" si="594"/>
        <v/>
      </c>
      <c r="AU1376" s="157" t="str">
        <f t="shared" si="595"/>
        <v/>
      </c>
      <c r="AV1376" s="109" t="str">
        <f t="shared" si="596"/>
        <v/>
      </c>
      <c r="AW1376" s="158" t="str">
        <f t="shared" si="597"/>
        <v/>
      </c>
      <c r="AX1376" s="158" t="str">
        <f t="shared" si="598"/>
        <v/>
      </c>
      <c r="AY1376" s="158" t="str">
        <f t="shared" si="599"/>
        <v/>
      </c>
      <c r="AZ1376" s="158" t="str">
        <f t="shared" si="600"/>
        <v/>
      </c>
      <c r="BA1376" s="157" t="str">
        <f t="shared" si="601"/>
        <v/>
      </c>
      <c r="BB1376" s="157" t="str">
        <f t="shared" si="602"/>
        <v/>
      </c>
      <c r="BC1376" s="157" t="str">
        <f t="shared" si="603"/>
        <v/>
      </c>
      <c r="BD1376" s="157" t="str">
        <f t="shared" si="604"/>
        <v/>
      </c>
      <c r="BE1376" s="158" t="str">
        <f t="shared" si="605"/>
        <v/>
      </c>
      <c r="BF1376" s="158" t="str">
        <f t="shared" si="606"/>
        <v/>
      </c>
      <c r="BG1376" s="158" t="str">
        <f t="shared" si="607"/>
        <v/>
      </c>
      <c r="BI1376" s="171" t="str">
        <f t="shared" si="613"/>
        <v/>
      </c>
      <c r="BJ1376" s="163" t="str">
        <f t="shared" si="614"/>
        <v/>
      </c>
      <c r="BK1376" s="163" t="str">
        <f t="shared" si="615"/>
        <v/>
      </c>
    </row>
    <row r="1377" spans="1:63" x14ac:dyDescent="0.25">
      <c r="A1377" s="110" t="s">
        <v>202</v>
      </c>
      <c r="B1377" s="117"/>
      <c r="C1377" s="118"/>
      <c r="D1377" s="119"/>
      <c r="E1377" s="120"/>
      <c r="F1377" s="117"/>
      <c r="G1377" s="119"/>
      <c r="H1377" s="119"/>
      <c r="I1377" s="119"/>
      <c r="J1377" s="121"/>
      <c r="K1377" s="122"/>
      <c r="L1377" s="123"/>
      <c r="M1377" s="124"/>
      <c r="N1377" s="125"/>
      <c r="O1377" s="122"/>
      <c r="P1377" s="123"/>
      <c r="Q1377" s="124"/>
      <c r="R1377" s="126"/>
      <c r="S1377" s="122"/>
      <c r="T1377" s="123"/>
      <c r="U1377" s="127"/>
      <c r="V1377" s="128"/>
      <c r="AH1377" s="42" t="b">
        <f t="shared" si="608"/>
        <v>0</v>
      </c>
      <c r="AI1377" s="42" t="str">
        <f t="shared" si="609"/>
        <v/>
      </c>
      <c r="AJ1377" s="42" t="str">
        <f>IF(AND(AH1377,D1377&lt;&gt;""),COUNTIF($AI$12:AI1377,AI1377),"")</f>
        <v/>
      </c>
      <c r="AK1377" s="42" t="str">
        <f t="shared" si="610"/>
        <v/>
      </c>
      <c r="AL1377" s="42" t="str">
        <f t="shared" si="611"/>
        <v/>
      </c>
      <c r="AM1377" s="42">
        <f t="shared" si="612"/>
        <v>1</v>
      </c>
      <c r="AN1377" s="109" t="str">
        <f t="shared" si="588"/>
        <v/>
      </c>
      <c r="AO1377" s="109" t="str">
        <f t="shared" si="589"/>
        <v/>
      </c>
      <c r="AP1377" s="109" t="str">
        <f t="shared" si="590"/>
        <v/>
      </c>
      <c r="AQ1377" s="109" t="str">
        <f t="shared" si="591"/>
        <v/>
      </c>
      <c r="AR1377" s="109" t="str">
        <f t="shared" si="592"/>
        <v/>
      </c>
      <c r="AS1377" s="158" t="str">
        <f t="shared" si="593"/>
        <v/>
      </c>
      <c r="AT1377" s="157" t="str">
        <f t="shared" si="594"/>
        <v/>
      </c>
      <c r="AU1377" s="157" t="str">
        <f t="shared" si="595"/>
        <v/>
      </c>
      <c r="AV1377" s="109" t="str">
        <f t="shared" si="596"/>
        <v/>
      </c>
      <c r="AW1377" s="158" t="str">
        <f t="shared" si="597"/>
        <v/>
      </c>
      <c r="AX1377" s="158" t="str">
        <f t="shared" si="598"/>
        <v/>
      </c>
      <c r="AY1377" s="158" t="str">
        <f t="shared" si="599"/>
        <v/>
      </c>
      <c r="AZ1377" s="158" t="str">
        <f t="shared" si="600"/>
        <v/>
      </c>
      <c r="BA1377" s="157" t="str">
        <f t="shared" si="601"/>
        <v/>
      </c>
      <c r="BB1377" s="157" t="str">
        <f t="shared" si="602"/>
        <v/>
      </c>
      <c r="BC1377" s="157" t="str">
        <f t="shared" si="603"/>
        <v/>
      </c>
      <c r="BD1377" s="157" t="str">
        <f t="shared" si="604"/>
        <v/>
      </c>
      <c r="BE1377" s="158" t="str">
        <f t="shared" si="605"/>
        <v/>
      </c>
      <c r="BF1377" s="158" t="str">
        <f t="shared" si="606"/>
        <v/>
      </c>
      <c r="BG1377" s="158" t="str">
        <f t="shared" si="607"/>
        <v/>
      </c>
      <c r="BI1377" s="171" t="str">
        <f t="shared" si="613"/>
        <v/>
      </c>
      <c r="BJ1377" s="163" t="str">
        <f t="shared" si="614"/>
        <v/>
      </c>
      <c r="BK1377" s="163" t="str">
        <f t="shared" si="615"/>
        <v/>
      </c>
    </row>
    <row r="1378" spans="1:63" x14ac:dyDescent="0.25">
      <c r="A1378" s="110" t="s">
        <v>202</v>
      </c>
      <c r="B1378" s="117"/>
      <c r="C1378" s="118"/>
      <c r="D1378" s="119"/>
      <c r="E1378" s="120"/>
      <c r="F1378" s="117"/>
      <c r="G1378" s="119"/>
      <c r="H1378" s="119"/>
      <c r="I1378" s="119"/>
      <c r="J1378" s="121"/>
      <c r="K1378" s="122"/>
      <c r="L1378" s="123"/>
      <c r="M1378" s="124"/>
      <c r="N1378" s="125"/>
      <c r="O1378" s="122"/>
      <c r="P1378" s="123"/>
      <c r="Q1378" s="124"/>
      <c r="R1378" s="126"/>
      <c r="S1378" s="122"/>
      <c r="T1378" s="123"/>
      <c r="U1378" s="127"/>
      <c r="V1378" s="128"/>
      <c r="AH1378" s="42" t="b">
        <f t="shared" si="608"/>
        <v>0</v>
      </c>
      <c r="AI1378" s="42" t="str">
        <f t="shared" si="609"/>
        <v/>
      </c>
      <c r="AJ1378" s="42" t="str">
        <f>IF(AND(AH1378,D1378&lt;&gt;""),COUNTIF($AI$12:AI1378,AI1378),"")</f>
        <v/>
      </c>
      <c r="AK1378" s="42" t="str">
        <f t="shared" si="610"/>
        <v/>
      </c>
      <c r="AL1378" s="42" t="str">
        <f t="shared" si="611"/>
        <v/>
      </c>
      <c r="AM1378" s="42">
        <f t="shared" si="612"/>
        <v>0</v>
      </c>
      <c r="AN1378" s="109" t="str">
        <f t="shared" si="588"/>
        <v/>
      </c>
      <c r="AO1378" s="109" t="str">
        <f t="shared" si="589"/>
        <v/>
      </c>
      <c r="AP1378" s="109" t="str">
        <f t="shared" si="590"/>
        <v/>
      </c>
      <c r="AQ1378" s="109" t="str">
        <f t="shared" si="591"/>
        <v/>
      </c>
      <c r="AR1378" s="109" t="str">
        <f t="shared" si="592"/>
        <v/>
      </c>
      <c r="AS1378" s="158" t="str">
        <f t="shared" si="593"/>
        <v/>
      </c>
      <c r="AT1378" s="157" t="str">
        <f t="shared" si="594"/>
        <v/>
      </c>
      <c r="AU1378" s="157" t="str">
        <f t="shared" si="595"/>
        <v/>
      </c>
      <c r="AV1378" s="109" t="str">
        <f t="shared" si="596"/>
        <v/>
      </c>
      <c r="AW1378" s="158" t="str">
        <f t="shared" si="597"/>
        <v/>
      </c>
      <c r="AX1378" s="158" t="str">
        <f t="shared" si="598"/>
        <v/>
      </c>
      <c r="AY1378" s="158" t="str">
        <f t="shared" si="599"/>
        <v/>
      </c>
      <c r="AZ1378" s="158" t="str">
        <f t="shared" si="600"/>
        <v/>
      </c>
      <c r="BA1378" s="157" t="str">
        <f t="shared" si="601"/>
        <v/>
      </c>
      <c r="BB1378" s="157" t="str">
        <f t="shared" si="602"/>
        <v/>
      </c>
      <c r="BC1378" s="157" t="str">
        <f t="shared" si="603"/>
        <v/>
      </c>
      <c r="BD1378" s="157" t="str">
        <f t="shared" si="604"/>
        <v/>
      </c>
      <c r="BE1378" s="158" t="str">
        <f t="shared" si="605"/>
        <v/>
      </c>
      <c r="BF1378" s="158" t="str">
        <f t="shared" si="606"/>
        <v/>
      </c>
      <c r="BG1378" s="158" t="str">
        <f t="shared" si="607"/>
        <v/>
      </c>
      <c r="BI1378" s="171" t="str">
        <f t="shared" si="613"/>
        <v/>
      </c>
      <c r="BJ1378" s="163" t="str">
        <f t="shared" si="614"/>
        <v/>
      </c>
      <c r="BK1378" s="163" t="str">
        <f t="shared" si="615"/>
        <v/>
      </c>
    </row>
    <row r="1379" spans="1:63" x14ac:dyDescent="0.25">
      <c r="A1379" s="110" t="s">
        <v>202</v>
      </c>
      <c r="B1379" s="117"/>
      <c r="C1379" s="118"/>
      <c r="D1379" s="119"/>
      <c r="E1379" s="120"/>
      <c r="F1379" s="117"/>
      <c r="G1379" s="119"/>
      <c r="H1379" s="119"/>
      <c r="I1379" s="119"/>
      <c r="J1379" s="121"/>
      <c r="K1379" s="122"/>
      <c r="L1379" s="123"/>
      <c r="M1379" s="124"/>
      <c r="N1379" s="125"/>
      <c r="O1379" s="122"/>
      <c r="P1379" s="123"/>
      <c r="Q1379" s="124"/>
      <c r="R1379" s="126"/>
      <c r="S1379" s="122"/>
      <c r="T1379" s="123"/>
      <c r="U1379" s="127"/>
      <c r="V1379" s="128"/>
      <c r="AH1379" s="42" t="b">
        <f t="shared" si="608"/>
        <v>0</v>
      </c>
      <c r="AI1379" s="42" t="str">
        <f t="shared" si="609"/>
        <v/>
      </c>
      <c r="AJ1379" s="42" t="str">
        <f>IF(AND(AH1379,D1379&lt;&gt;""),COUNTIF($AI$12:AI1379,AI1379),"")</f>
        <v/>
      </c>
      <c r="AK1379" s="42" t="str">
        <f t="shared" si="610"/>
        <v/>
      </c>
      <c r="AL1379" s="42" t="str">
        <f t="shared" si="611"/>
        <v/>
      </c>
      <c r="AM1379" s="42">
        <f t="shared" si="612"/>
        <v>1</v>
      </c>
      <c r="AN1379" s="109" t="str">
        <f t="shared" si="588"/>
        <v/>
      </c>
      <c r="AO1379" s="109" t="str">
        <f t="shared" si="589"/>
        <v/>
      </c>
      <c r="AP1379" s="109" t="str">
        <f t="shared" si="590"/>
        <v/>
      </c>
      <c r="AQ1379" s="109" t="str">
        <f t="shared" si="591"/>
        <v/>
      </c>
      <c r="AR1379" s="109" t="str">
        <f t="shared" si="592"/>
        <v/>
      </c>
      <c r="AS1379" s="158" t="str">
        <f t="shared" si="593"/>
        <v/>
      </c>
      <c r="AT1379" s="157" t="str">
        <f t="shared" si="594"/>
        <v/>
      </c>
      <c r="AU1379" s="157" t="str">
        <f t="shared" si="595"/>
        <v/>
      </c>
      <c r="AV1379" s="109" t="str">
        <f t="shared" si="596"/>
        <v/>
      </c>
      <c r="AW1379" s="158" t="str">
        <f t="shared" si="597"/>
        <v/>
      </c>
      <c r="AX1379" s="158" t="str">
        <f t="shared" si="598"/>
        <v/>
      </c>
      <c r="AY1379" s="158" t="str">
        <f t="shared" si="599"/>
        <v/>
      </c>
      <c r="AZ1379" s="158" t="str">
        <f t="shared" si="600"/>
        <v/>
      </c>
      <c r="BA1379" s="157" t="str">
        <f t="shared" si="601"/>
        <v/>
      </c>
      <c r="BB1379" s="157" t="str">
        <f t="shared" si="602"/>
        <v/>
      </c>
      <c r="BC1379" s="157" t="str">
        <f t="shared" si="603"/>
        <v/>
      </c>
      <c r="BD1379" s="157" t="str">
        <f t="shared" si="604"/>
        <v/>
      </c>
      <c r="BE1379" s="158" t="str">
        <f t="shared" si="605"/>
        <v/>
      </c>
      <c r="BF1379" s="158" t="str">
        <f t="shared" si="606"/>
        <v/>
      </c>
      <c r="BG1379" s="158" t="str">
        <f t="shared" si="607"/>
        <v/>
      </c>
      <c r="BI1379" s="171" t="str">
        <f t="shared" si="613"/>
        <v/>
      </c>
      <c r="BJ1379" s="163" t="str">
        <f t="shared" si="614"/>
        <v/>
      </c>
      <c r="BK1379" s="163" t="str">
        <f t="shared" si="615"/>
        <v/>
      </c>
    </row>
    <row r="1380" spans="1:63" x14ac:dyDescent="0.25">
      <c r="A1380" s="110" t="s">
        <v>202</v>
      </c>
      <c r="B1380" s="117"/>
      <c r="C1380" s="118"/>
      <c r="D1380" s="119"/>
      <c r="E1380" s="120"/>
      <c r="F1380" s="117"/>
      <c r="G1380" s="119"/>
      <c r="H1380" s="119"/>
      <c r="I1380" s="119"/>
      <c r="J1380" s="121"/>
      <c r="K1380" s="122"/>
      <c r="L1380" s="123"/>
      <c r="M1380" s="124"/>
      <c r="N1380" s="125"/>
      <c r="O1380" s="122"/>
      <c r="P1380" s="123"/>
      <c r="Q1380" s="124"/>
      <c r="R1380" s="126"/>
      <c r="S1380" s="122"/>
      <c r="T1380" s="123"/>
      <c r="U1380" s="127"/>
      <c r="V1380" s="128"/>
      <c r="AH1380" s="42" t="b">
        <f t="shared" si="608"/>
        <v>0</v>
      </c>
      <c r="AI1380" s="42" t="str">
        <f t="shared" si="609"/>
        <v/>
      </c>
      <c r="AJ1380" s="42" t="str">
        <f>IF(AND(AH1380,D1380&lt;&gt;""),COUNTIF($AI$12:AI1380,AI1380),"")</f>
        <v/>
      </c>
      <c r="AK1380" s="42" t="str">
        <f t="shared" si="610"/>
        <v/>
      </c>
      <c r="AL1380" s="42" t="str">
        <f t="shared" si="611"/>
        <v/>
      </c>
      <c r="AM1380" s="42">
        <f t="shared" si="612"/>
        <v>0</v>
      </c>
      <c r="AN1380" s="109" t="str">
        <f t="shared" si="588"/>
        <v/>
      </c>
      <c r="AO1380" s="109" t="str">
        <f t="shared" si="589"/>
        <v/>
      </c>
      <c r="AP1380" s="109" t="str">
        <f t="shared" si="590"/>
        <v/>
      </c>
      <c r="AQ1380" s="109" t="str">
        <f t="shared" si="591"/>
        <v/>
      </c>
      <c r="AR1380" s="109" t="str">
        <f t="shared" si="592"/>
        <v/>
      </c>
      <c r="AS1380" s="158" t="str">
        <f t="shared" si="593"/>
        <v/>
      </c>
      <c r="AT1380" s="157" t="str">
        <f t="shared" si="594"/>
        <v/>
      </c>
      <c r="AU1380" s="157" t="str">
        <f t="shared" si="595"/>
        <v/>
      </c>
      <c r="AV1380" s="109" t="str">
        <f t="shared" si="596"/>
        <v/>
      </c>
      <c r="AW1380" s="158" t="str">
        <f t="shared" si="597"/>
        <v/>
      </c>
      <c r="AX1380" s="158" t="str">
        <f t="shared" si="598"/>
        <v/>
      </c>
      <c r="AY1380" s="158" t="str">
        <f t="shared" si="599"/>
        <v/>
      </c>
      <c r="AZ1380" s="158" t="str">
        <f t="shared" si="600"/>
        <v/>
      </c>
      <c r="BA1380" s="157" t="str">
        <f t="shared" si="601"/>
        <v/>
      </c>
      <c r="BB1380" s="157" t="str">
        <f t="shared" si="602"/>
        <v/>
      </c>
      <c r="BC1380" s="157" t="str">
        <f t="shared" si="603"/>
        <v/>
      </c>
      <c r="BD1380" s="157" t="str">
        <f t="shared" si="604"/>
        <v/>
      </c>
      <c r="BE1380" s="158" t="str">
        <f t="shared" si="605"/>
        <v/>
      </c>
      <c r="BF1380" s="158" t="str">
        <f t="shared" si="606"/>
        <v/>
      </c>
      <c r="BG1380" s="158" t="str">
        <f t="shared" si="607"/>
        <v/>
      </c>
      <c r="BI1380" s="171" t="str">
        <f t="shared" si="613"/>
        <v/>
      </c>
      <c r="BJ1380" s="163" t="str">
        <f t="shared" si="614"/>
        <v/>
      </c>
      <c r="BK1380" s="163" t="str">
        <f t="shared" si="615"/>
        <v/>
      </c>
    </row>
    <row r="1381" spans="1:63" x14ac:dyDescent="0.25">
      <c r="A1381" s="110" t="s">
        <v>202</v>
      </c>
      <c r="B1381" s="117"/>
      <c r="C1381" s="118"/>
      <c r="D1381" s="119"/>
      <c r="E1381" s="120"/>
      <c r="F1381" s="117"/>
      <c r="G1381" s="119"/>
      <c r="H1381" s="119"/>
      <c r="I1381" s="119"/>
      <c r="J1381" s="121"/>
      <c r="K1381" s="122"/>
      <c r="L1381" s="123"/>
      <c r="M1381" s="124"/>
      <c r="N1381" s="125"/>
      <c r="O1381" s="122"/>
      <c r="P1381" s="123"/>
      <c r="Q1381" s="124"/>
      <c r="R1381" s="126"/>
      <c r="S1381" s="122"/>
      <c r="T1381" s="123"/>
      <c r="U1381" s="127"/>
      <c r="V1381" s="128"/>
      <c r="AH1381" s="42" t="b">
        <f t="shared" si="608"/>
        <v>0</v>
      </c>
      <c r="AI1381" s="42" t="str">
        <f t="shared" si="609"/>
        <v/>
      </c>
      <c r="AJ1381" s="42" t="str">
        <f>IF(AND(AH1381,D1381&lt;&gt;""),COUNTIF($AI$12:AI1381,AI1381),"")</f>
        <v/>
      </c>
      <c r="AK1381" s="42" t="str">
        <f t="shared" si="610"/>
        <v/>
      </c>
      <c r="AL1381" s="42" t="str">
        <f t="shared" si="611"/>
        <v/>
      </c>
      <c r="AM1381" s="42">
        <f t="shared" si="612"/>
        <v>1</v>
      </c>
      <c r="AN1381" s="109" t="str">
        <f t="shared" si="588"/>
        <v/>
      </c>
      <c r="AO1381" s="109" t="str">
        <f t="shared" si="589"/>
        <v/>
      </c>
      <c r="AP1381" s="109" t="str">
        <f t="shared" si="590"/>
        <v/>
      </c>
      <c r="AQ1381" s="109" t="str">
        <f t="shared" si="591"/>
        <v/>
      </c>
      <c r="AR1381" s="109" t="str">
        <f t="shared" si="592"/>
        <v/>
      </c>
      <c r="AS1381" s="158" t="str">
        <f t="shared" si="593"/>
        <v/>
      </c>
      <c r="AT1381" s="157" t="str">
        <f t="shared" si="594"/>
        <v/>
      </c>
      <c r="AU1381" s="157" t="str">
        <f t="shared" si="595"/>
        <v/>
      </c>
      <c r="AV1381" s="109" t="str">
        <f t="shared" si="596"/>
        <v/>
      </c>
      <c r="AW1381" s="158" t="str">
        <f t="shared" si="597"/>
        <v/>
      </c>
      <c r="AX1381" s="158" t="str">
        <f t="shared" si="598"/>
        <v/>
      </c>
      <c r="AY1381" s="158" t="str">
        <f t="shared" si="599"/>
        <v/>
      </c>
      <c r="AZ1381" s="158" t="str">
        <f t="shared" si="600"/>
        <v/>
      </c>
      <c r="BA1381" s="157" t="str">
        <f t="shared" si="601"/>
        <v/>
      </c>
      <c r="BB1381" s="157" t="str">
        <f t="shared" si="602"/>
        <v/>
      </c>
      <c r="BC1381" s="157" t="str">
        <f t="shared" si="603"/>
        <v/>
      </c>
      <c r="BD1381" s="157" t="str">
        <f t="shared" si="604"/>
        <v/>
      </c>
      <c r="BE1381" s="158" t="str">
        <f t="shared" si="605"/>
        <v/>
      </c>
      <c r="BF1381" s="158" t="str">
        <f t="shared" si="606"/>
        <v/>
      </c>
      <c r="BG1381" s="158" t="str">
        <f t="shared" si="607"/>
        <v/>
      </c>
      <c r="BI1381" s="171" t="str">
        <f t="shared" si="613"/>
        <v/>
      </c>
      <c r="BJ1381" s="163" t="str">
        <f t="shared" si="614"/>
        <v/>
      </c>
      <c r="BK1381" s="163" t="str">
        <f t="shared" si="615"/>
        <v/>
      </c>
    </row>
    <row r="1382" spans="1:63" x14ac:dyDescent="0.25">
      <c r="A1382" s="110" t="s">
        <v>202</v>
      </c>
      <c r="B1382" s="117"/>
      <c r="C1382" s="118"/>
      <c r="D1382" s="119"/>
      <c r="E1382" s="120"/>
      <c r="F1382" s="117"/>
      <c r="G1382" s="119"/>
      <c r="H1382" s="119"/>
      <c r="I1382" s="119"/>
      <c r="J1382" s="121"/>
      <c r="K1382" s="122"/>
      <c r="L1382" s="123"/>
      <c r="M1382" s="124"/>
      <c r="N1382" s="125"/>
      <c r="O1382" s="122"/>
      <c r="P1382" s="123"/>
      <c r="Q1382" s="124"/>
      <c r="R1382" s="126"/>
      <c r="S1382" s="122"/>
      <c r="T1382" s="123"/>
      <c r="U1382" s="127"/>
      <c r="V1382" s="128"/>
      <c r="AH1382" s="42" t="b">
        <f t="shared" si="608"/>
        <v>0</v>
      </c>
      <c r="AI1382" s="42" t="str">
        <f t="shared" si="609"/>
        <v/>
      </c>
      <c r="AJ1382" s="42" t="str">
        <f>IF(AND(AH1382,D1382&lt;&gt;""),COUNTIF($AI$12:AI1382,AI1382),"")</f>
        <v/>
      </c>
      <c r="AK1382" s="42" t="str">
        <f t="shared" si="610"/>
        <v/>
      </c>
      <c r="AL1382" s="42" t="str">
        <f t="shared" si="611"/>
        <v/>
      </c>
      <c r="AM1382" s="42">
        <f t="shared" si="612"/>
        <v>0</v>
      </c>
      <c r="AN1382" s="109" t="str">
        <f t="shared" si="588"/>
        <v/>
      </c>
      <c r="AO1382" s="109" t="str">
        <f t="shared" si="589"/>
        <v/>
      </c>
      <c r="AP1382" s="109" t="str">
        <f t="shared" si="590"/>
        <v/>
      </c>
      <c r="AQ1382" s="109" t="str">
        <f t="shared" si="591"/>
        <v/>
      </c>
      <c r="AR1382" s="109" t="str">
        <f t="shared" si="592"/>
        <v/>
      </c>
      <c r="AS1382" s="158" t="str">
        <f t="shared" si="593"/>
        <v/>
      </c>
      <c r="AT1382" s="157" t="str">
        <f t="shared" si="594"/>
        <v/>
      </c>
      <c r="AU1382" s="157" t="str">
        <f t="shared" si="595"/>
        <v/>
      </c>
      <c r="AV1382" s="109" t="str">
        <f t="shared" si="596"/>
        <v/>
      </c>
      <c r="AW1382" s="158" t="str">
        <f t="shared" si="597"/>
        <v/>
      </c>
      <c r="AX1382" s="158" t="str">
        <f t="shared" si="598"/>
        <v/>
      </c>
      <c r="AY1382" s="158" t="str">
        <f t="shared" si="599"/>
        <v/>
      </c>
      <c r="AZ1382" s="158" t="str">
        <f t="shared" si="600"/>
        <v/>
      </c>
      <c r="BA1382" s="157" t="str">
        <f t="shared" si="601"/>
        <v/>
      </c>
      <c r="BB1382" s="157" t="str">
        <f t="shared" si="602"/>
        <v/>
      </c>
      <c r="BC1382" s="157" t="str">
        <f t="shared" si="603"/>
        <v/>
      </c>
      <c r="BD1382" s="157" t="str">
        <f t="shared" si="604"/>
        <v/>
      </c>
      <c r="BE1382" s="158" t="str">
        <f t="shared" si="605"/>
        <v/>
      </c>
      <c r="BF1382" s="158" t="str">
        <f t="shared" si="606"/>
        <v/>
      </c>
      <c r="BG1382" s="158" t="str">
        <f t="shared" si="607"/>
        <v/>
      </c>
      <c r="BI1382" s="171" t="str">
        <f t="shared" si="613"/>
        <v/>
      </c>
      <c r="BJ1382" s="163" t="str">
        <f t="shared" si="614"/>
        <v/>
      </c>
      <c r="BK1382" s="163" t="str">
        <f t="shared" si="615"/>
        <v/>
      </c>
    </row>
    <row r="1383" spans="1:63" x14ac:dyDescent="0.25">
      <c r="A1383" s="110" t="s">
        <v>202</v>
      </c>
      <c r="B1383" s="117"/>
      <c r="C1383" s="118"/>
      <c r="D1383" s="119"/>
      <c r="E1383" s="120"/>
      <c r="F1383" s="117"/>
      <c r="G1383" s="119"/>
      <c r="H1383" s="119"/>
      <c r="I1383" s="119"/>
      <c r="J1383" s="121"/>
      <c r="K1383" s="122"/>
      <c r="L1383" s="123"/>
      <c r="M1383" s="124"/>
      <c r="N1383" s="125"/>
      <c r="O1383" s="122"/>
      <c r="P1383" s="123"/>
      <c r="Q1383" s="124"/>
      <c r="R1383" s="126"/>
      <c r="S1383" s="122"/>
      <c r="T1383" s="123"/>
      <c r="U1383" s="127"/>
      <c r="V1383" s="128"/>
      <c r="AH1383" s="42" t="b">
        <f t="shared" si="608"/>
        <v>0</v>
      </c>
      <c r="AI1383" s="42" t="str">
        <f t="shared" si="609"/>
        <v/>
      </c>
      <c r="AJ1383" s="42" t="str">
        <f>IF(AND(AH1383,D1383&lt;&gt;""),COUNTIF($AI$12:AI1383,AI1383),"")</f>
        <v/>
      </c>
      <c r="AK1383" s="42" t="str">
        <f t="shared" si="610"/>
        <v/>
      </c>
      <c r="AL1383" s="42" t="str">
        <f t="shared" si="611"/>
        <v/>
      </c>
      <c r="AM1383" s="42">
        <f t="shared" si="612"/>
        <v>1</v>
      </c>
      <c r="AN1383" s="109" t="str">
        <f t="shared" si="588"/>
        <v/>
      </c>
      <c r="AO1383" s="109" t="str">
        <f t="shared" si="589"/>
        <v/>
      </c>
      <c r="AP1383" s="109" t="str">
        <f t="shared" si="590"/>
        <v/>
      </c>
      <c r="AQ1383" s="109" t="str">
        <f t="shared" si="591"/>
        <v/>
      </c>
      <c r="AR1383" s="109" t="str">
        <f t="shared" si="592"/>
        <v/>
      </c>
      <c r="AS1383" s="158" t="str">
        <f t="shared" si="593"/>
        <v/>
      </c>
      <c r="AT1383" s="157" t="str">
        <f t="shared" si="594"/>
        <v/>
      </c>
      <c r="AU1383" s="157" t="str">
        <f t="shared" si="595"/>
        <v/>
      </c>
      <c r="AV1383" s="109" t="str">
        <f t="shared" si="596"/>
        <v/>
      </c>
      <c r="AW1383" s="158" t="str">
        <f t="shared" si="597"/>
        <v/>
      </c>
      <c r="AX1383" s="158" t="str">
        <f t="shared" si="598"/>
        <v/>
      </c>
      <c r="AY1383" s="158" t="str">
        <f t="shared" si="599"/>
        <v/>
      </c>
      <c r="AZ1383" s="158" t="str">
        <f t="shared" si="600"/>
        <v/>
      </c>
      <c r="BA1383" s="157" t="str">
        <f t="shared" si="601"/>
        <v/>
      </c>
      <c r="BB1383" s="157" t="str">
        <f t="shared" si="602"/>
        <v/>
      </c>
      <c r="BC1383" s="157" t="str">
        <f t="shared" si="603"/>
        <v/>
      </c>
      <c r="BD1383" s="157" t="str">
        <f t="shared" si="604"/>
        <v/>
      </c>
      <c r="BE1383" s="158" t="str">
        <f t="shared" si="605"/>
        <v/>
      </c>
      <c r="BF1383" s="158" t="str">
        <f t="shared" si="606"/>
        <v/>
      </c>
      <c r="BG1383" s="158" t="str">
        <f t="shared" si="607"/>
        <v/>
      </c>
      <c r="BI1383" s="171" t="str">
        <f t="shared" si="613"/>
        <v/>
      </c>
      <c r="BJ1383" s="163" t="str">
        <f t="shared" si="614"/>
        <v/>
      </c>
      <c r="BK1383" s="163" t="str">
        <f t="shared" si="615"/>
        <v/>
      </c>
    </row>
    <row r="1384" spans="1:63" x14ac:dyDescent="0.25">
      <c r="A1384" s="110" t="s">
        <v>202</v>
      </c>
      <c r="B1384" s="117"/>
      <c r="C1384" s="118"/>
      <c r="D1384" s="119"/>
      <c r="E1384" s="120"/>
      <c r="F1384" s="117"/>
      <c r="G1384" s="119"/>
      <c r="H1384" s="119"/>
      <c r="I1384" s="119"/>
      <c r="J1384" s="121"/>
      <c r="K1384" s="122"/>
      <c r="L1384" s="123"/>
      <c r="M1384" s="124"/>
      <c r="N1384" s="125"/>
      <c r="O1384" s="122"/>
      <c r="P1384" s="123"/>
      <c r="Q1384" s="124"/>
      <c r="R1384" s="126"/>
      <c r="S1384" s="122"/>
      <c r="T1384" s="123"/>
      <c r="U1384" s="127"/>
      <c r="V1384" s="128"/>
      <c r="AH1384" s="42" t="b">
        <f t="shared" si="608"/>
        <v>0</v>
      </c>
      <c r="AI1384" s="42" t="str">
        <f t="shared" si="609"/>
        <v/>
      </c>
      <c r="AJ1384" s="42" t="str">
        <f>IF(AND(AH1384,D1384&lt;&gt;""),COUNTIF($AI$12:AI1384,AI1384),"")</f>
        <v/>
      </c>
      <c r="AK1384" s="42" t="str">
        <f t="shared" si="610"/>
        <v/>
      </c>
      <c r="AL1384" s="42" t="str">
        <f t="shared" si="611"/>
        <v/>
      </c>
      <c r="AM1384" s="42">
        <f t="shared" si="612"/>
        <v>0</v>
      </c>
      <c r="AN1384" s="109" t="str">
        <f t="shared" si="588"/>
        <v/>
      </c>
      <c r="AO1384" s="109" t="str">
        <f t="shared" si="589"/>
        <v/>
      </c>
      <c r="AP1384" s="109" t="str">
        <f t="shared" si="590"/>
        <v/>
      </c>
      <c r="AQ1384" s="109" t="str">
        <f t="shared" si="591"/>
        <v/>
      </c>
      <c r="AR1384" s="109" t="str">
        <f t="shared" si="592"/>
        <v/>
      </c>
      <c r="AS1384" s="158" t="str">
        <f t="shared" si="593"/>
        <v/>
      </c>
      <c r="AT1384" s="157" t="str">
        <f t="shared" si="594"/>
        <v/>
      </c>
      <c r="AU1384" s="157" t="str">
        <f t="shared" si="595"/>
        <v/>
      </c>
      <c r="AV1384" s="109" t="str">
        <f t="shared" si="596"/>
        <v/>
      </c>
      <c r="AW1384" s="158" t="str">
        <f t="shared" si="597"/>
        <v/>
      </c>
      <c r="AX1384" s="158" t="str">
        <f t="shared" si="598"/>
        <v/>
      </c>
      <c r="AY1384" s="158" t="str">
        <f t="shared" si="599"/>
        <v/>
      </c>
      <c r="AZ1384" s="158" t="str">
        <f t="shared" si="600"/>
        <v/>
      </c>
      <c r="BA1384" s="157" t="str">
        <f t="shared" si="601"/>
        <v/>
      </c>
      <c r="BB1384" s="157" t="str">
        <f t="shared" si="602"/>
        <v/>
      </c>
      <c r="BC1384" s="157" t="str">
        <f t="shared" si="603"/>
        <v/>
      </c>
      <c r="BD1384" s="157" t="str">
        <f t="shared" si="604"/>
        <v/>
      </c>
      <c r="BE1384" s="158" t="str">
        <f t="shared" si="605"/>
        <v/>
      </c>
      <c r="BF1384" s="158" t="str">
        <f t="shared" si="606"/>
        <v/>
      </c>
      <c r="BG1384" s="158" t="str">
        <f t="shared" si="607"/>
        <v/>
      </c>
      <c r="BI1384" s="171" t="str">
        <f t="shared" si="613"/>
        <v/>
      </c>
      <c r="BJ1384" s="163" t="str">
        <f t="shared" si="614"/>
        <v/>
      </c>
      <c r="BK1384" s="163" t="str">
        <f t="shared" si="615"/>
        <v/>
      </c>
    </row>
    <row r="1385" spans="1:63" x14ac:dyDescent="0.25">
      <c r="A1385" s="110" t="s">
        <v>202</v>
      </c>
      <c r="B1385" s="117"/>
      <c r="C1385" s="118"/>
      <c r="D1385" s="119"/>
      <c r="E1385" s="120"/>
      <c r="F1385" s="117"/>
      <c r="G1385" s="119"/>
      <c r="H1385" s="119"/>
      <c r="I1385" s="119"/>
      <c r="J1385" s="121"/>
      <c r="K1385" s="122"/>
      <c r="L1385" s="123"/>
      <c r="M1385" s="124"/>
      <c r="N1385" s="125"/>
      <c r="O1385" s="122"/>
      <c r="P1385" s="123"/>
      <c r="Q1385" s="124"/>
      <c r="R1385" s="126"/>
      <c r="S1385" s="122"/>
      <c r="T1385" s="123"/>
      <c r="U1385" s="127"/>
      <c r="V1385" s="128"/>
      <c r="AH1385" s="42" t="b">
        <f t="shared" si="608"/>
        <v>0</v>
      </c>
      <c r="AI1385" s="42" t="str">
        <f t="shared" si="609"/>
        <v/>
      </c>
      <c r="AJ1385" s="42" t="str">
        <f>IF(AND(AH1385,D1385&lt;&gt;""),COUNTIF($AI$12:AI1385,AI1385),"")</f>
        <v/>
      </c>
      <c r="AK1385" s="42" t="str">
        <f t="shared" si="610"/>
        <v/>
      </c>
      <c r="AL1385" s="42" t="str">
        <f t="shared" si="611"/>
        <v/>
      </c>
      <c r="AM1385" s="42">
        <f t="shared" si="612"/>
        <v>1</v>
      </c>
      <c r="AN1385" s="109" t="str">
        <f t="shared" si="588"/>
        <v/>
      </c>
      <c r="AO1385" s="109" t="str">
        <f t="shared" si="589"/>
        <v/>
      </c>
      <c r="AP1385" s="109" t="str">
        <f t="shared" si="590"/>
        <v/>
      </c>
      <c r="AQ1385" s="109" t="str">
        <f t="shared" si="591"/>
        <v/>
      </c>
      <c r="AR1385" s="109" t="str">
        <f t="shared" si="592"/>
        <v/>
      </c>
      <c r="AS1385" s="158" t="str">
        <f t="shared" si="593"/>
        <v/>
      </c>
      <c r="AT1385" s="157" t="str">
        <f t="shared" si="594"/>
        <v/>
      </c>
      <c r="AU1385" s="157" t="str">
        <f t="shared" si="595"/>
        <v/>
      </c>
      <c r="AV1385" s="109" t="str">
        <f t="shared" si="596"/>
        <v/>
      </c>
      <c r="AW1385" s="158" t="str">
        <f t="shared" si="597"/>
        <v/>
      </c>
      <c r="AX1385" s="158" t="str">
        <f t="shared" si="598"/>
        <v/>
      </c>
      <c r="AY1385" s="158" t="str">
        <f t="shared" si="599"/>
        <v/>
      </c>
      <c r="AZ1385" s="158" t="str">
        <f t="shared" si="600"/>
        <v/>
      </c>
      <c r="BA1385" s="157" t="str">
        <f t="shared" si="601"/>
        <v/>
      </c>
      <c r="BB1385" s="157" t="str">
        <f t="shared" si="602"/>
        <v/>
      </c>
      <c r="BC1385" s="157" t="str">
        <f t="shared" si="603"/>
        <v/>
      </c>
      <c r="BD1385" s="157" t="str">
        <f t="shared" si="604"/>
        <v/>
      </c>
      <c r="BE1385" s="158" t="str">
        <f t="shared" si="605"/>
        <v/>
      </c>
      <c r="BF1385" s="158" t="str">
        <f t="shared" si="606"/>
        <v/>
      </c>
      <c r="BG1385" s="158" t="str">
        <f t="shared" si="607"/>
        <v/>
      </c>
      <c r="BI1385" s="171" t="str">
        <f t="shared" si="613"/>
        <v/>
      </c>
      <c r="BJ1385" s="163" t="str">
        <f t="shared" si="614"/>
        <v/>
      </c>
      <c r="BK1385" s="163" t="str">
        <f t="shared" si="615"/>
        <v/>
      </c>
    </row>
    <row r="1386" spans="1:63" x14ac:dyDescent="0.25">
      <c r="A1386" s="110" t="s">
        <v>202</v>
      </c>
      <c r="B1386" s="117"/>
      <c r="C1386" s="118"/>
      <c r="D1386" s="119"/>
      <c r="E1386" s="120"/>
      <c r="F1386" s="117"/>
      <c r="G1386" s="119"/>
      <c r="H1386" s="119"/>
      <c r="I1386" s="119"/>
      <c r="J1386" s="121"/>
      <c r="K1386" s="122"/>
      <c r="L1386" s="123"/>
      <c r="M1386" s="124"/>
      <c r="N1386" s="125"/>
      <c r="O1386" s="122"/>
      <c r="P1386" s="123"/>
      <c r="Q1386" s="124"/>
      <c r="R1386" s="126"/>
      <c r="S1386" s="122"/>
      <c r="T1386" s="123"/>
      <c r="U1386" s="127"/>
      <c r="V1386" s="128"/>
      <c r="AH1386" s="42" t="b">
        <f t="shared" si="608"/>
        <v>0</v>
      </c>
      <c r="AI1386" s="42" t="str">
        <f t="shared" si="609"/>
        <v/>
      </c>
      <c r="AJ1386" s="42" t="str">
        <f>IF(AND(AH1386,D1386&lt;&gt;""),COUNTIF($AI$12:AI1386,AI1386),"")</f>
        <v/>
      </c>
      <c r="AK1386" s="42" t="str">
        <f t="shared" si="610"/>
        <v/>
      </c>
      <c r="AL1386" s="42" t="str">
        <f t="shared" si="611"/>
        <v/>
      </c>
      <c r="AM1386" s="42">
        <f t="shared" si="612"/>
        <v>0</v>
      </c>
      <c r="AN1386" s="109" t="str">
        <f t="shared" si="588"/>
        <v/>
      </c>
      <c r="AO1386" s="109" t="str">
        <f t="shared" si="589"/>
        <v/>
      </c>
      <c r="AP1386" s="109" t="str">
        <f t="shared" si="590"/>
        <v/>
      </c>
      <c r="AQ1386" s="109" t="str">
        <f t="shared" si="591"/>
        <v/>
      </c>
      <c r="AR1386" s="109" t="str">
        <f t="shared" si="592"/>
        <v/>
      </c>
      <c r="AS1386" s="158" t="str">
        <f t="shared" si="593"/>
        <v/>
      </c>
      <c r="AT1386" s="157" t="str">
        <f t="shared" si="594"/>
        <v/>
      </c>
      <c r="AU1386" s="157" t="str">
        <f t="shared" si="595"/>
        <v/>
      </c>
      <c r="AV1386" s="109" t="str">
        <f t="shared" si="596"/>
        <v/>
      </c>
      <c r="AW1386" s="158" t="str">
        <f t="shared" si="597"/>
        <v/>
      </c>
      <c r="AX1386" s="158" t="str">
        <f t="shared" si="598"/>
        <v/>
      </c>
      <c r="AY1386" s="158" t="str">
        <f t="shared" si="599"/>
        <v/>
      </c>
      <c r="AZ1386" s="158" t="str">
        <f t="shared" si="600"/>
        <v/>
      </c>
      <c r="BA1386" s="157" t="str">
        <f t="shared" si="601"/>
        <v/>
      </c>
      <c r="BB1386" s="157" t="str">
        <f t="shared" si="602"/>
        <v/>
      </c>
      <c r="BC1386" s="157" t="str">
        <f t="shared" si="603"/>
        <v/>
      </c>
      <c r="BD1386" s="157" t="str">
        <f t="shared" si="604"/>
        <v/>
      </c>
      <c r="BE1386" s="158" t="str">
        <f t="shared" si="605"/>
        <v/>
      </c>
      <c r="BF1386" s="158" t="str">
        <f t="shared" si="606"/>
        <v/>
      </c>
      <c r="BG1386" s="158" t="str">
        <f t="shared" si="607"/>
        <v/>
      </c>
      <c r="BI1386" s="171" t="str">
        <f t="shared" si="613"/>
        <v/>
      </c>
      <c r="BJ1386" s="163" t="str">
        <f t="shared" si="614"/>
        <v/>
      </c>
      <c r="BK1386" s="163" t="str">
        <f t="shared" si="615"/>
        <v/>
      </c>
    </row>
    <row r="1387" spans="1:63" x14ac:dyDescent="0.25">
      <c r="A1387" s="110" t="s">
        <v>202</v>
      </c>
      <c r="B1387" s="117"/>
      <c r="C1387" s="118"/>
      <c r="D1387" s="119"/>
      <c r="E1387" s="120"/>
      <c r="F1387" s="117"/>
      <c r="G1387" s="119"/>
      <c r="H1387" s="119"/>
      <c r="I1387" s="119"/>
      <c r="J1387" s="121"/>
      <c r="K1387" s="122"/>
      <c r="L1387" s="123"/>
      <c r="M1387" s="124"/>
      <c r="N1387" s="125"/>
      <c r="O1387" s="122"/>
      <c r="P1387" s="123"/>
      <c r="Q1387" s="124"/>
      <c r="R1387" s="126"/>
      <c r="S1387" s="122"/>
      <c r="T1387" s="123"/>
      <c r="U1387" s="127"/>
      <c r="V1387" s="128"/>
      <c r="AH1387" s="42" t="b">
        <f t="shared" si="608"/>
        <v>0</v>
      </c>
      <c r="AI1387" s="42" t="str">
        <f t="shared" si="609"/>
        <v/>
      </c>
      <c r="AJ1387" s="42" t="str">
        <f>IF(AND(AH1387,D1387&lt;&gt;""),COUNTIF($AI$12:AI1387,AI1387),"")</f>
        <v/>
      </c>
      <c r="AK1387" s="42" t="str">
        <f t="shared" si="610"/>
        <v/>
      </c>
      <c r="AL1387" s="42" t="str">
        <f t="shared" si="611"/>
        <v/>
      </c>
      <c r="AM1387" s="42">
        <f t="shared" si="612"/>
        <v>1</v>
      </c>
      <c r="AN1387" s="109" t="str">
        <f t="shared" si="588"/>
        <v/>
      </c>
      <c r="AO1387" s="109" t="str">
        <f t="shared" si="589"/>
        <v/>
      </c>
      <c r="AP1387" s="109" t="str">
        <f t="shared" si="590"/>
        <v/>
      </c>
      <c r="AQ1387" s="109" t="str">
        <f t="shared" si="591"/>
        <v/>
      </c>
      <c r="AR1387" s="109" t="str">
        <f t="shared" si="592"/>
        <v/>
      </c>
      <c r="AS1387" s="158" t="str">
        <f t="shared" si="593"/>
        <v/>
      </c>
      <c r="AT1387" s="157" t="str">
        <f t="shared" si="594"/>
        <v/>
      </c>
      <c r="AU1387" s="157" t="str">
        <f t="shared" si="595"/>
        <v/>
      </c>
      <c r="AV1387" s="109" t="str">
        <f t="shared" si="596"/>
        <v/>
      </c>
      <c r="AW1387" s="158" t="str">
        <f t="shared" si="597"/>
        <v/>
      </c>
      <c r="AX1387" s="158" t="str">
        <f t="shared" si="598"/>
        <v/>
      </c>
      <c r="AY1387" s="158" t="str">
        <f t="shared" si="599"/>
        <v/>
      </c>
      <c r="AZ1387" s="158" t="str">
        <f t="shared" si="600"/>
        <v/>
      </c>
      <c r="BA1387" s="157" t="str">
        <f t="shared" si="601"/>
        <v/>
      </c>
      <c r="BB1387" s="157" t="str">
        <f t="shared" si="602"/>
        <v/>
      </c>
      <c r="BC1387" s="157" t="str">
        <f t="shared" si="603"/>
        <v/>
      </c>
      <c r="BD1387" s="157" t="str">
        <f t="shared" si="604"/>
        <v/>
      </c>
      <c r="BE1387" s="158" t="str">
        <f t="shared" si="605"/>
        <v/>
      </c>
      <c r="BF1387" s="158" t="str">
        <f t="shared" si="606"/>
        <v/>
      </c>
      <c r="BG1387" s="158" t="str">
        <f t="shared" si="607"/>
        <v/>
      </c>
      <c r="BI1387" s="171" t="str">
        <f t="shared" si="613"/>
        <v/>
      </c>
      <c r="BJ1387" s="163" t="str">
        <f t="shared" si="614"/>
        <v/>
      </c>
      <c r="BK1387" s="163" t="str">
        <f t="shared" si="615"/>
        <v/>
      </c>
    </row>
    <row r="1388" spans="1:63" x14ac:dyDescent="0.25">
      <c r="A1388" s="110" t="s">
        <v>202</v>
      </c>
      <c r="B1388" s="117"/>
      <c r="C1388" s="118"/>
      <c r="D1388" s="119"/>
      <c r="E1388" s="120"/>
      <c r="F1388" s="117"/>
      <c r="G1388" s="119"/>
      <c r="H1388" s="119"/>
      <c r="I1388" s="119"/>
      <c r="J1388" s="121"/>
      <c r="K1388" s="122"/>
      <c r="L1388" s="123"/>
      <c r="M1388" s="124"/>
      <c r="N1388" s="125"/>
      <c r="O1388" s="122"/>
      <c r="P1388" s="123"/>
      <c r="Q1388" s="124"/>
      <c r="R1388" s="126"/>
      <c r="S1388" s="122"/>
      <c r="T1388" s="123"/>
      <c r="U1388" s="127"/>
      <c r="V1388" s="128"/>
      <c r="AH1388" s="42" t="b">
        <f t="shared" si="608"/>
        <v>0</v>
      </c>
      <c r="AI1388" s="42" t="str">
        <f t="shared" si="609"/>
        <v/>
      </c>
      <c r="AJ1388" s="42" t="str">
        <f>IF(AND(AH1388,D1388&lt;&gt;""),COUNTIF($AI$12:AI1388,AI1388),"")</f>
        <v/>
      </c>
      <c r="AK1388" s="42" t="str">
        <f t="shared" si="610"/>
        <v/>
      </c>
      <c r="AL1388" s="42" t="str">
        <f t="shared" si="611"/>
        <v/>
      </c>
      <c r="AM1388" s="42">
        <f t="shared" si="612"/>
        <v>0</v>
      </c>
      <c r="AN1388" s="109" t="str">
        <f t="shared" si="588"/>
        <v/>
      </c>
      <c r="AO1388" s="109" t="str">
        <f t="shared" si="589"/>
        <v/>
      </c>
      <c r="AP1388" s="109" t="str">
        <f t="shared" si="590"/>
        <v/>
      </c>
      <c r="AQ1388" s="109" t="str">
        <f t="shared" si="591"/>
        <v/>
      </c>
      <c r="AR1388" s="109" t="str">
        <f t="shared" si="592"/>
        <v/>
      </c>
      <c r="AS1388" s="158" t="str">
        <f t="shared" si="593"/>
        <v/>
      </c>
      <c r="AT1388" s="157" t="str">
        <f t="shared" si="594"/>
        <v/>
      </c>
      <c r="AU1388" s="157" t="str">
        <f t="shared" si="595"/>
        <v/>
      </c>
      <c r="AV1388" s="109" t="str">
        <f t="shared" si="596"/>
        <v/>
      </c>
      <c r="AW1388" s="158" t="str">
        <f t="shared" si="597"/>
        <v/>
      </c>
      <c r="AX1388" s="158" t="str">
        <f t="shared" si="598"/>
        <v/>
      </c>
      <c r="AY1388" s="158" t="str">
        <f t="shared" si="599"/>
        <v/>
      </c>
      <c r="AZ1388" s="158" t="str">
        <f t="shared" si="600"/>
        <v/>
      </c>
      <c r="BA1388" s="157" t="str">
        <f t="shared" si="601"/>
        <v/>
      </c>
      <c r="BB1388" s="157" t="str">
        <f t="shared" si="602"/>
        <v/>
      </c>
      <c r="BC1388" s="157" t="str">
        <f t="shared" si="603"/>
        <v/>
      </c>
      <c r="BD1388" s="157" t="str">
        <f t="shared" si="604"/>
        <v/>
      </c>
      <c r="BE1388" s="158" t="str">
        <f t="shared" si="605"/>
        <v/>
      </c>
      <c r="BF1388" s="158" t="str">
        <f t="shared" si="606"/>
        <v/>
      </c>
      <c r="BG1388" s="158" t="str">
        <f t="shared" si="607"/>
        <v/>
      </c>
      <c r="BI1388" s="171" t="str">
        <f t="shared" si="613"/>
        <v/>
      </c>
      <c r="BJ1388" s="163" t="str">
        <f t="shared" si="614"/>
        <v/>
      </c>
      <c r="BK1388" s="163" t="str">
        <f t="shared" si="615"/>
        <v/>
      </c>
    </row>
    <row r="1389" spans="1:63" x14ac:dyDescent="0.25">
      <c r="A1389" s="110" t="s">
        <v>202</v>
      </c>
      <c r="B1389" s="117"/>
      <c r="C1389" s="118"/>
      <c r="D1389" s="119"/>
      <c r="E1389" s="120"/>
      <c r="F1389" s="117"/>
      <c r="G1389" s="119"/>
      <c r="H1389" s="119"/>
      <c r="I1389" s="119"/>
      <c r="J1389" s="121"/>
      <c r="K1389" s="122"/>
      <c r="L1389" s="123"/>
      <c r="M1389" s="124"/>
      <c r="N1389" s="125"/>
      <c r="O1389" s="122"/>
      <c r="P1389" s="123"/>
      <c r="Q1389" s="124"/>
      <c r="R1389" s="126"/>
      <c r="S1389" s="122"/>
      <c r="T1389" s="123"/>
      <c r="U1389" s="127"/>
      <c r="V1389" s="128"/>
      <c r="AH1389" s="42" t="b">
        <f t="shared" si="608"/>
        <v>0</v>
      </c>
      <c r="AI1389" s="42" t="str">
        <f t="shared" si="609"/>
        <v/>
      </c>
      <c r="AJ1389" s="42" t="str">
        <f>IF(AND(AH1389,D1389&lt;&gt;""),COUNTIF($AI$12:AI1389,AI1389),"")</f>
        <v/>
      </c>
      <c r="AK1389" s="42" t="str">
        <f t="shared" si="610"/>
        <v/>
      </c>
      <c r="AL1389" s="42" t="str">
        <f t="shared" si="611"/>
        <v/>
      </c>
      <c r="AM1389" s="42">
        <f t="shared" si="612"/>
        <v>1</v>
      </c>
      <c r="AN1389" s="109" t="str">
        <f t="shared" si="588"/>
        <v/>
      </c>
      <c r="AO1389" s="109" t="str">
        <f t="shared" si="589"/>
        <v/>
      </c>
      <c r="AP1389" s="109" t="str">
        <f t="shared" si="590"/>
        <v/>
      </c>
      <c r="AQ1389" s="109" t="str">
        <f t="shared" si="591"/>
        <v/>
      </c>
      <c r="AR1389" s="109" t="str">
        <f t="shared" si="592"/>
        <v/>
      </c>
      <c r="AS1389" s="158" t="str">
        <f t="shared" si="593"/>
        <v/>
      </c>
      <c r="AT1389" s="157" t="str">
        <f t="shared" si="594"/>
        <v/>
      </c>
      <c r="AU1389" s="157" t="str">
        <f t="shared" si="595"/>
        <v/>
      </c>
      <c r="AV1389" s="109" t="str">
        <f t="shared" si="596"/>
        <v/>
      </c>
      <c r="AW1389" s="158" t="str">
        <f t="shared" si="597"/>
        <v/>
      </c>
      <c r="AX1389" s="158" t="str">
        <f t="shared" si="598"/>
        <v/>
      </c>
      <c r="AY1389" s="158" t="str">
        <f t="shared" si="599"/>
        <v/>
      </c>
      <c r="AZ1389" s="158" t="str">
        <f t="shared" si="600"/>
        <v/>
      </c>
      <c r="BA1389" s="157" t="str">
        <f t="shared" si="601"/>
        <v/>
      </c>
      <c r="BB1389" s="157" t="str">
        <f t="shared" si="602"/>
        <v/>
      </c>
      <c r="BC1389" s="157" t="str">
        <f t="shared" si="603"/>
        <v/>
      </c>
      <c r="BD1389" s="157" t="str">
        <f t="shared" si="604"/>
        <v/>
      </c>
      <c r="BE1389" s="158" t="str">
        <f t="shared" si="605"/>
        <v/>
      </c>
      <c r="BF1389" s="158" t="str">
        <f t="shared" si="606"/>
        <v/>
      </c>
      <c r="BG1389" s="158" t="str">
        <f t="shared" si="607"/>
        <v/>
      </c>
      <c r="BI1389" s="171" t="str">
        <f t="shared" si="613"/>
        <v/>
      </c>
      <c r="BJ1389" s="163" t="str">
        <f t="shared" si="614"/>
        <v/>
      </c>
      <c r="BK1389" s="163" t="str">
        <f t="shared" si="615"/>
        <v/>
      </c>
    </row>
    <row r="1390" spans="1:63" x14ac:dyDescent="0.25">
      <c r="A1390" s="110" t="s">
        <v>202</v>
      </c>
      <c r="B1390" s="117"/>
      <c r="C1390" s="118"/>
      <c r="D1390" s="119"/>
      <c r="E1390" s="120"/>
      <c r="F1390" s="117"/>
      <c r="G1390" s="119"/>
      <c r="H1390" s="119"/>
      <c r="I1390" s="119"/>
      <c r="J1390" s="121"/>
      <c r="K1390" s="122"/>
      <c r="L1390" s="123"/>
      <c r="M1390" s="124"/>
      <c r="N1390" s="125"/>
      <c r="O1390" s="122"/>
      <c r="P1390" s="123"/>
      <c r="Q1390" s="124"/>
      <c r="R1390" s="126"/>
      <c r="S1390" s="122"/>
      <c r="T1390" s="123"/>
      <c r="U1390" s="127"/>
      <c r="V1390" s="128"/>
      <c r="AH1390" s="42" t="b">
        <f t="shared" si="608"/>
        <v>0</v>
      </c>
      <c r="AI1390" s="42" t="str">
        <f t="shared" si="609"/>
        <v/>
      </c>
      <c r="AJ1390" s="42" t="str">
        <f>IF(AND(AH1390,D1390&lt;&gt;""),COUNTIF($AI$12:AI1390,AI1390),"")</f>
        <v/>
      </c>
      <c r="AK1390" s="42" t="str">
        <f t="shared" si="610"/>
        <v/>
      </c>
      <c r="AL1390" s="42" t="str">
        <f t="shared" si="611"/>
        <v/>
      </c>
      <c r="AM1390" s="42">
        <f t="shared" si="612"/>
        <v>0</v>
      </c>
      <c r="AN1390" s="109" t="str">
        <f t="shared" si="588"/>
        <v/>
      </c>
      <c r="AO1390" s="109" t="str">
        <f t="shared" si="589"/>
        <v/>
      </c>
      <c r="AP1390" s="109" t="str">
        <f t="shared" si="590"/>
        <v/>
      </c>
      <c r="AQ1390" s="109" t="str">
        <f t="shared" si="591"/>
        <v/>
      </c>
      <c r="AR1390" s="109" t="str">
        <f t="shared" si="592"/>
        <v/>
      </c>
      <c r="AS1390" s="158" t="str">
        <f t="shared" si="593"/>
        <v/>
      </c>
      <c r="AT1390" s="157" t="str">
        <f t="shared" si="594"/>
        <v/>
      </c>
      <c r="AU1390" s="157" t="str">
        <f t="shared" si="595"/>
        <v/>
      </c>
      <c r="AV1390" s="109" t="str">
        <f t="shared" si="596"/>
        <v/>
      </c>
      <c r="AW1390" s="158" t="str">
        <f t="shared" si="597"/>
        <v/>
      </c>
      <c r="AX1390" s="158" t="str">
        <f t="shared" si="598"/>
        <v/>
      </c>
      <c r="AY1390" s="158" t="str">
        <f t="shared" si="599"/>
        <v/>
      </c>
      <c r="AZ1390" s="158" t="str">
        <f t="shared" si="600"/>
        <v/>
      </c>
      <c r="BA1390" s="157" t="str">
        <f t="shared" si="601"/>
        <v/>
      </c>
      <c r="BB1390" s="157" t="str">
        <f t="shared" si="602"/>
        <v/>
      </c>
      <c r="BC1390" s="157" t="str">
        <f t="shared" si="603"/>
        <v/>
      </c>
      <c r="BD1390" s="157" t="str">
        <f t="shared" si="604"/>
        <v/>
      </c>
      <c r="BE1390" s="158" t="str">
        <f t="shared" si="605"/>
        <v/>
      </c>
      <c r="BF1390" s="158" t="str">
        <f t="shared" si="606"/>
        <v/>
      </c>
      <c r="BG1390" s="158" t="str">
        <f t="shared" si="607"/>
        <v/>
      </c>
      <c r="BI1390" s="171" t="str">
        <f t="shared" si="613"/>
        <v/>
      </c>
      <c r="BJ1390" s="163" t="str">
        <f t="shared" si="614"/>
        <v/>
      </c>
      <c r="BK1390" s="163" t="str">
        <f t="shared" si="615"/>
        <v/>
      </c>
    </row>
    <row r="1391" spans="1:63" x14ac:dyDescent="0.25">
      <c r="A1391" s="110" t="s">
        <v>202</v>
      </c>
      <c r="B1391" s="117"/>
      <c r="C1391" s="118"/>
      <c r="D1391" s="119"/>
      <c r="E1391" s="120"/>
      <c r="F1391" s="117"/>
      <c r="G1391" s="119"/>
      <c r="H1391" s="119"/>
      <c r="I1391" s="119"/>
      <c r="J1391" s="121"/>
      <c r="K1391" s="122"/>
      <c r="L1391" s="123"/>
      <c r="M1391" s="124"/>
      <c r="N1391" s="125"/>
      <c r="O1391" s="122"/>
      <c r="P1391" s="123"/>
      <c r="Q1391" s="124"/>
      <c r="R1391" s="126"/>
      <c r="S1391" s="122"/>
      <c r="T1391" s="123"/>
      <c r="U1391" s="127"/>
      <c r="V1391" s="128"/>
      <c r="AH1391" s="42" t="b">
        <f t="shared" si="608"/>
        <v>0</v>
      </c>
      <c r="AI1391" s="42" t="str">
        <f t="shared" si="609"/>
        <v/>
      </c>
      <c r="AJ1391" s="42" t="str">
        <f>IF(AND(AH1391,D1391&lt;&gt;""),COUNTIF($AI$12:AI1391,AI1391),"")</f>
        <v/>
      </c>
      <c r="AK1391" s="42" t="str">
        <f t="shared" si="610"/>
        <v/>
      </c>
      <c r="AL1391" s="42" t="str">
        <f t="shared" si="611"/>
        <v/>
      </c>
      <c r="AM1391" s="42">
        <f t="shared" si="612"/>
        <v>1</v>
      </c>
      <c r="AN1391" s="109" t="str">
        <f t="shared" si="588"/>
        <v/>
      </c>
      <c r="AO1391" s="109" t="str">
        <f t="shared" si="589"/>
        <v/>
      </c>
      <c r="AP1391" s="109" t="str">
        <f t="shared" si="590"/>
        <v/>
      </c>
      <c r="AQ1391" s="109" t="str">
        <f t="shared" si="591"/>
        <v/>
      </c>
      <c r="AR1391" s="109" t="str">
        <f t="shared" si="592"/>
        <v/>
      </c>
      <c r="AS1391" s="158" t="str">
        <f t="shared" si="593"/>
        <v/>
      </c>
      <c r="AT1391" s="157" t="str">
        <f t="shared" si="594"/>
        <v/>
      </c>
      <c r="AU1391" s="157" t="str">
        <f t="shared" si="595"/>
        <v/>
      </c>
      <c r="AV1391" s="109" t="str">
        <f t="shared" si="596"/>
        <v/>
      </c>
      <c r="AW1391" s="158" t="str">
        <f t="shared" si="597"/>
        <v/>
      </c>
      <c r="AX1391" s="158" t="str">
        <f t="shared" si="598"/>
        <v/>
      </c>
      <c r="AY1391" s="158" t="str">
        <f t="shared" si="599"/>
        <v/>
      </c>
      <c r="AZ1391" s="158" t="str">
        <f t="shared" si="600"/>
        <v/>
      </c>
      <c r="BA1391" s="157" t="str">
        <f t="shared" si="601"/>
        <v/>
      </c>
      <c r="BB1391" s="157" t="str">
        <f t="shared" si="602"/>
        <v/>
      </c>
      <c r="BC1391" s="157" t="str">
        <f t="shared" si="603"/>
        <v/>
      </c>
      <c r="BD1391" s="157" t="str">
        <f t="shared" si="604"/>
        <v/>
      </c>
      <c r="BE1391" s="158" t="str">
        <f t="shared" si="605"/>
        <v/>
      </c>
      <c r="BF1391" s="158" t="str">
        <f t="shared" si="606"/>
        <v/>
      </c>
      <c r="BG1391" s="158" t="str">
        <f t="shared" si="607"/>
        <v/>
      </c>
      <c r="BI1391" s="171" t="str">
        <f t="shared" si="613"/>
        <v/>
      </c>
      <c r="BJ1391" s="163" t="str">
        <f t="shared" si="614"/>
        <v/>
      </c>
      <c r="BK1391" s="163" t="str">
        <f t="shared" si="615"/>
        <v/>
      </c>
    </row>
    <row r="1392" spans="1:63" x14ac:dyDescent="0.25">
      <c r="A1392" s="110" t="s">
        <v>202</v>
      </c>
      <c r="B1392" s="117"/>
      <c r="C1392" s="118"/>
      <c r="D1392" s="119"/>
      <c r="E1392" s="120"/>
      <c r="F1392" s="117"/>
      <c r="G1392" s="119"/>
      <c r="H1392" s="119"/>
      <c r="I1392" s="119"/>
      <c r="J1392" s="121"/>
      <c r="K1392" s="122"/>
      <c r="L1392" s="123"/>
      <c r="M1392" s="124"/>
      <c r="N1392" s="125"/>
      <c r="O1392" s="122"/>
      <c r="P1392" s="123"/>
      <c r="Q1392" s="124"/>
      <c r="R1392" s="126"/>
      <c r="S1392" s="122"/>
      <c r="T1392" s="123"/>
      <c r="U1392" s="127"/>
      <c r="V1392" s="128"/>
      <c r="AH1392" s="42" t="b">
        <f t="shared" si="608"/>
        <v>0</v>
      </c>
      <c r="AI1392" s="42" t="str">
        <f t="shared" si="609"/>
        <v/>
      </c>
      <c r="AJ1392" s="42" t="str">
        <f>IF(AND(AH1392,D1392&lt;&gt;""),COUNTIF($AI$12:AI1392,AI1392),"")</f>
        <v/>
      </c>
      <c r="AK1392" s="42" t="str">
        <f t="shared" si="610"/>
        <v/>
      </c>
      <c r="AL1392" s="42" t="str">
        <f t="shared" si="611"/>
        <v/>
      </c>
      <c r="AM1392" s="42">
        <f t="shared" si="612"/>
        <v>0</v>
      </c>
      <c r="AN1392" s="109" t="str">
        <f t="shared" si="588"/>
        <v/>
      </c>
      <c r="AO1392" s="109" t="str">
        <f t="shared" si="589"/>
        <v/>
      </c>
      <c r="AP1392" s="109" t="str">
        <f t="shared" si="590"/>
        <v/>
      </c>
      <c r="AQ1392" s="109" t="str">
        <f t="shared" si="591"/>
        <v/>
      </c>
      <c r="AR1392" s="109" t="str">
        <f t="shared" si="592"/>
        <v/>
      </c>
      <c r="AS1392" s="158" t="str">
        <f t="shared" si="593"/>
        <v/>
      </c>
      <c r="AT1392" s="157" t="str">
        <f t="shared" si="594"/>
        <v/>
      </c>
      <c r="AU1392" s="157" t="str">
        <f t="shared" si="595"/>
        <v/>
      </c>
      <c r="AV1392" s="109" t="str">
        <f t="shared" si="596"/>
        <v/>
      </c>
      <c r="AW1392" s="158" t="str">
        <f t="shared" si="597"/>
        <v/>
      </c>
      <c r="AX1392" s="158" t="str">
        <f t="shared" si="598"/>
        <v/>
      </c>
      <c r="AY1392" s="158" t="str">
        <f t="shared" si="599"/>
        <v/>
      </c>
      <c r="AZ1392" s="158" t="str">
        <f t="shared" si="600"/>
        <v/>
      </c>
      <c r="BA1392" s="157" t="str">
        <f t="shared" si="601"/>
        <v/>
      </c>
      <c r="BB1392" s="157" t="str">
        <f t="shared" si="602"/>
        <v/>
      </c>
      <c r="BC1392" s="157" t="str">
        <f t="shared" si="603"/>
        <v/>
      </c>
      <c r="BD1392" s="157" t="str">
        <f t="shared" si="604"/>
        <v/>
      </c>
      <c r="BE1392" s="158" t="str">
        <f t="shared" si="605"/>
        <v/>
      </c>
      <c r="BF1392" s="158" t="str">
        <f t="shared" si="606"/>
        <v/>
      </c>
      <c r="BG1392" s="158" t="str">
        <f t="shared" si="607"/>
        <v/>
      </c>
      <c r="BI1392" s="171" t="str">
        <f t="shared" si="613"/>
        <v/>
      </c>
      <c r="BJ1392" s="163" t="str">
        <f t="shared" si="614"/>
        <v/>
      </c>
      <c r="BK1392" s="163" t="str">
        <f t="shared" si="615"/>
        <v/>
      </c>
    </row>
    <row r="1393" spans="1:63" x14ac:dyDescent="0.25">
      <c r="A1393" s="110" t="s">
        <v>202</v>
      </c>
      <c r="B1393" s="117"/>
      <c r="C1393" s="118"/>
      <c r="D1393" s="119"/>
      <c r="E1393" s="120"/>
      <c r="F1393" s="117"/>
      <c r="G1393" s="119"/>
      <c r="H1393" s="119"/>
      <c r="I1393" s="119"/>
      <c r="J1393" s="121"/>
      <c r="K1393" s="122"/>
      <c r="L1393" s="123"/>
      <c r="M1393" s="124"/>
      <c r="N1393" s="125"/>
      <c r="O1393" s="122"/>
      <c r="P1393" s="123"/>
      <c r="Q1393" s="124"/>
      <c r="R1393" s="126"/>
      <c r="S1393" s="122"/>
      <c r="T1393" s="123"/>
      <c r="U1393" s="127"/>
      <c r="V1393" s="128"/>
      <c r="AH1393" s="42" t="b">
        <f t="shared" si="608"/>
        <v>0</v>
      </c>
      <c r="AI1393" s="42" t="str">
        <f t="shared" si="609"/>
        <v/>
      </c>
      <c r="AJ1393" s="42" t="str">
        <f>IF(AND(AH1393,D1393&lt;&gt;""),COUNTIF($AI$12:AI1393,AI1393),"")</f>
        <v/>
      </c>
      <c r="AK1393" s="42" t="str">
        <f t="shared" si="610"/>
        <v/>
      </c>
      <c r="AL1393" s="42" t="str">
        <f t="shared" si="611"/>
        <v/>
      </c>
      <c r="AM1393" s="42">
        <f t="shared" si="612"/>
        <v>1</v>
      </c>
      <c r="AN1393" s="109" t="str">
        <f t="shared" si="588"/>
        <v/>
      </c>
      <c r="AO1393" s="109" t="str">
        <f t="shared" si="589"/>
        <v/>
      </c>
      <c r="AP1393" s="109" t="str">
        <f t="shared" si="590"/>
        <v/>
      </c>
      <c r="AQ1393" s="109" t="str">
        <f t="shared" si="591"/>
        <v/>
      </c>
      <c r="AR1393" s="109" t="str">
        <f t="shared" si="592"/>
        <v/>
      </c>
      <c r="AS1393" s="158" t="str">
        <f t="shared" si="593"/>
        <v/>
      </c>
      <c r="AT1393" s="157" t="str">
        <f t="shared" si="594"/>
        <v/>
      </c>
      <c r="AU1393" s="157" t="str">
        <f t="shared" si="595"/>
        <v/>
      </c>
      <c r="AV1393" s="109" t="str">
        <f t="shared" si="596"/>
        <v/>
      </c>
      <c r="AW1393" s="158" t="str">
        <f t="shared" si="597"/>
        <v/>
      </c>
      <c r="AX1393" s="158" t="str">
        <f t="shared" si="598"/>
        <v/>
      </c>
      <c r="AY1393" s="158" t="str">
        <f t="shared" si="599"/>
        <v/>
      </c>
      <c r="AZ1393" s="158" t="str">
        <f t="shared" si="600"/>
        <v/>
      </c>
      <c r="BA1393" s="157" t="str">
        <f t="shared" si="601"/>
        <v/>
      </c>
      <c r="BB1393" s="157" t="str">
        <f t="shared" si="602"/>
        <v/>
      </c>
      <c r="BC1393" s="157" t="str">
        <f t="shared" si="603"/>
        <v/>
      </c>
      <c r="BD1393" s="157" t="str">
        <f t="shared" si="604"/>
        <v/>
      </c>
      <c r="BE1393" s="158" t="str">
        <f t="shared" si="605"/>
        <v/>
      </c>
      <c r="BF1393" s="158" t="str">
        <f t="shared" si="606"/>
        <v/>
      </c>
      <c r="BG1393" s="158" t="str">
        <f t="shared" si="607"/>
        <v/>
      </c>
      <c r="BI1393" s="171" t="str">
        <f t="shared" si="613"/>
        <v/>
      </c>
      <c r="BJ1393" s="163" t="str">
        <f t="shared" si="614"/>
        <v/>
      </c>
      <c r="BK1393" s="163" t="str">
        <f t="shared" si="615"/>
        <v/>
      </c>
    </row>
    <row r="1394" spans="1:63" x14ac:dyDescent="0.25">
      <c r="A1394" s="110" t="s">
        <v>202</v>
      </c>
      <c r="B1394" s="117"/>
      <c r="C1394" s="118"/>
      <c r="D1394" s="119"/>
      <c r="E1394" s="120"/>
      <c r="F1394" s="117"/>
      <c r="G1394" s="119"/>
      <c r="H1394" s="119"/>
      <c r="I1394" s="119"/>
      <c r="J1394" s="121"/>
      <c r="K1394" s="122"/>
      <c r="L1394" s="123"/>
      <c r="M1394" s="124"/>
      <c r="N1394" s="125"/>
      <c r="O1394" s="122"/>
      <c r="P1394" s="123"/>
      <c r="Q1394" s="124"/>
      <c r="R1394" s="126"/>
      <c r="S1394" s="122"/>
      <c r="T1394" s="123"/>
      <c r="U1394" s="127"/>
      <c r="V1394" s="128"/>
      <c r="AH1394" s="42" t="b">
        <f t="shared" si="608"/>
        <v>0</v>
      </c>
      <c r="AI1394" s="42" t="str">
        <f t="shared" si="609"/>
        <v/>
      </c>
      <c r="AJ1394" s="42" t="str">
        <f>IF(AND(AH1394,D1394&lt;&gt;""),COUNTIF($AI$12:AI1394,AI1394),"")</f>
        <v/>
      </c>
      <c r="AK1394" s="42" t="str">
        <f t="shared" si="610"/>
        <v/>
      </c>
      <c r="AL1394" s="42" t="str">
        <f t="shared" si="611"/>
        <v/>
      </c>
      <c r="AM1394" s="42">
        <f t="shared" si="612"/>
        <v>0</v>
      </c>
      <c r="AN1394" s="109" t="str">
        <f t="shared" si="588"/>
        <v/>
      </c>
      <c r="AO1394" s="109" t="str">
        <f t="shared" si="589"/>
        <v/>
      </c>
      <c r="AP1394" s="109" t="str">
        <f t="shared" si="590"/>
        <v/>
      </c>
      <c r="AQ1394" s="109" t="str">
        <f t="shared" si="591"/>
        <v/>
      </c>
      <c r="AR1394" s="109" t="str">
        <f t="shared" si="592"/>
        <v/>
      </c>
      <c r="AS1394" s="158" t="str">
        <f t="shared" si="593"/>
        <v/>
      </c>
      <c r="AT1394" s="157" t="str">
        <f t="shared" si="594"/>
        <v/>
      </c>
      <c r="AU1394" s="157" t="str">
        <f t="shared" si="595"/>
        <v/>
      </c>
      <c r="AV1394" s="109" t="str">
        <f t="shared" si="596"/>
        <v/>
      </c>
      <c r="AW1394" s="158" t="str">
        <f t="shared" si="597"/>
        <v/>
      </c>
      <c r="AX1394" s="158" t="str">
        <f t="shared" si="598"/>
        <v/>
      </c>
      <c r="AY1394" s="158" t="str">
        <f t="shared" si="599"/>
        <v/>
      </c>
      <c r="AZ1394" s="158" t="str">
        <f t="shared" si="600"/>
        <v/>
      </c>
      <c r="BA1394" s="157" t="str">
        <f t="shared" si="601"/>
        <v/>
      </c>
      <c r="BB1394" s="157" t="str">
        <f t="shared" si="602"/>
        <v/>
      </c>
      <c r="BC1394" s="157" t="str">
        <f t="shared" si="603"/>
        <v/>
      </c>
      <c r="BD1394" s="157" t="str">
        <f t="shared" si="604"/>
        <v/>
      </c>
      <c r="BE1394" s="158" t="str">
        <f t="shared" si="605"/>
        <v/>
      </c>
      <c r="BF1394" s="158" t="str">
        <f t="shared" si="606"/>
        <v/>
      </c>
      <c r="BG1394" s="158" t="str">
        <f t="shared" si="607"/>
        <v/>
      </c>
      <c r="BI1394" s="171" t="str">
        <f t="shared" si="613"/>
        <v/>
      </c>
      <c r="BJ1394" s="163" t="str">
        <f t="shared" si="614"/>
        <v/>
      </c>
      <c r="BK1394" s="163" t="str">
        <f t="shared" si="615"/>
        <v/>
      </c>
    </row>
    <row r="1395" spans="1:63" x14ac:dyDescent="0.25">
      <c r="A1395" s="110" t="s">
        <v>202</v>
      </c>
      <c r="B1395" s="117"/>
      <c r="C1395" s="118"/>
      <c r="D1395" s="119"/>
      <c r="E1395" s="120"/>
      <c r="F1395" s="117"/>
      <c r="G1395" s="119"/>
      <c r="H1395" s="119"/>
      <c r="I1395" s="119"/>
      <c r="J1395" s="121"/>
      <c r="K1395" s="122"/>
      <c r="L1395" s="123"/>
      <c r="M1395" s="124"/>
      <c r="N1395" s="125"/>
      <c r="O1395" s="122"/>
      <c r="P1395" s="123"/>
      <c r="Q1395" s="124"/>
      <c r="R1395" s="126"/>
      <c r="S1395" s="122"/>
      <c r="T1395" s="123"/>
      <c r="U1395" s="127"/>
      <c r="V1395" s="128"/>
      <c r="AH1395" s="42" t="b">
        <f t="shared" si="608"/>
        <v>0</v>
      </c>
      <c r="AI1395" s="42" t="str">
        <f t="shared" si="609"/>
        <v/>
      </c>
      <c r="AJ1395" s="42" t="str">
        <f>IF(AND(AH1395,D1395&lt;&gt;""),COUNTIF($AI$12:AI1395,AI1395),"")</f>
        <v/>
      </c>
      <c r="AK1395" s="42" t="str">
        <f t="shared" si="610"/>
        <v/>
      </c>
      <c r="AL1395" s="42" t="str">
        <f t="shared" si="611"/>
        <v/>
      </c>
      <c r="AM1395" s="42">
        <f t="shared" si="612"/>
        <v>1</v>
      </c>
      <c r="AN1395" s="109" t="str">
        <f t="shared" si="588"/>
        <v/>
      </c>
      <c r="AO1395" s="109" t="str">
        <f t="shared" si="589"/>
        <v/>
      </c>
      <c r="AP1395" s="109" t="str">
        <f t="shared" si="590"/>
        <v/>
      </c>
      <c r="AQ1395" s="109" t="str">
        <f t="shared" si="591"/>
        <v/>
      </c>
      <c r="AR1395" s="109" t="str">
        <f t="shared" si="592"/>
        <v/>
      </c>
      <c r="AS1395" s="158" t="str">
        <f t="shared" si="593"/>
        <v/>
      </c>
      <c r="AT1395" s="157" t="str">
        <f t="shared" si="594"/>
        <v/>
      </c>
      <c r="AU1395" s="157" t="str">
        <f t="shared" si="595"/>
        <v/>
      </c>
      <c r="AV1395" s="109" t="str">
        <f t="shared" si="596"/>
        <v/>
      </c>
      <c r="AW1395" s="158" t="str">
        <f t="shared" si="597"/>
        <v/>
      </c>
      <c r="AX1395" s="158" t="str">
        <f t="shared" si="598"/>
        <v/>
      </c>
      <c r="AY1395" s="158" t="str">
        <f t="shared" si="599"/>
        <v/>
      </c>
      <c r="AZ1395" s="158" t="str">
        <f t="shared" si="600"/>
        <v/>
      </c>
      <c r="BA1395" s="157" t="str">
        <f t="shared" si="601"/>
        <v/>
      </c>
      <c r="BB1395" s="157" t="str">
        <f t="shared" si="602"/>
        <v/>
      </c>
      <c r="BC1395" s="157" t="str">
        <f t="shared" si="603"/>
        <v/>
      </c>
      <c r="BD1395" s="157" t="str">
        <f t="shared" si="604"/>
        <v/>
      </c>
      <c r="BE1395" s="158" t="str">
        <f t="shared" si="605"/>
        <v/>
      </c>
      <c r="BF1395" s="158" t="str">
        <f t="shared" si="606"/>
        <v/>
      </c>
      <c r="BG1395" s="158" t="str">
        <f t="shared" si="607"/>
        <v/>
      </c>
      <c r="BI1395" s="171" t="str">
        <f t="shared" si="613"/>
        <v/>
      </c>
      <c r="BJ1395" s="163" t="str">
        <f t="shared" si="614"/>
        <v/>
      </c>
      <c r="BK1395" s="163" t="str">
        <f t="shared" si="615"/>
        <v/>
      </c>
    </row>
    <row r="1396" spans="1:63" x14ac:dyDescent="0.25">
      <c r="A1396" s="110" t="s">
        <v>202</v>
      </c>
      <c r="B1396" s="117"/>
      <c r="C1396" s="118"/>
      <c r="D1396" s="119"/>
      <c r="E1396" s="120"/>
      <c r="F1396" s="117"/>
      <c r="G1396" s="119"/>
      <c r="H1396" s="119"/>
      <c r="I1396" s="119"/>
      <c r="J1396" s="121"/>
      <c r="K1396" s="122"/>
      <c r="L1396" s="123"/>
      <c r="M1396" s="124"/>
      <c r="N1396" s="125"/>
      <c r="O1396" s="122"/>
      <c r="P1396" s="123"/>
      <c r="Q1396" s="124"/>
      <c r="R1396" s="126"/>
      <c r="S1396" s="122"/>
      <c r="T1396" s="123"/>
      <c r="U1396" s="127"/>
      <c r="V1396" s="128"/>
      <c r="AH1396" s="42" t="b">
        <f t="shared" si="608"/>
        <v>0</v>
      </c>
      <c r="AI1396" s="42" t="str">
        <f t="shared" si="609"/>
        <v/>
      </c>
      <c r="AJ1396" s="42" t="str">
        <f>IF(AND(AH1396,D1396&lt;&gt;""),COUNTIF($AI$12:AI1396,AI1396),"")</f>
        <v/>
      </c>
      <c r="AK1396" s="42" t="str">
        <f t="shared" si="610"/>
        <v/>
      </c>
      <c r="AL1396" s="42" t="str">
        <f t="shared" si="611"/>
        <v/>
      </c>
      <c r="AM1396" s="42">
        <f t="shared" si="612"/>
        <v>0</v>
      </c>
      <c r="AN1396" s="109" t="str">
        <f t="shared" si="588"/>
        <v/>
      </c>
      <c r="AO1396" s="109" t="str">
        <f t="shared" si="589"/>
        <v/>
      </c>
      <c r="AP1396" s="109" t="str">
        <f t="shared" si="590"/>
        <v/>
      </c>
      <c r="AQ1396" s="109" t="str">
        <f t="shared" si="591"/>
        <v/>
      </c>
      <c r="AR1396" s="109" t="str">
        <f t="shared" si="592"/>
        <v/>
      </c>
      <c r="AS1396" s="158" t="str">
        <f t="shared" si="593"/>
        <v/>
      </c>
      <c r="AT1396" s="157" t="str">
        <f t="shared" si="594"/>
        <v/>
      </c>
      <c r="AU1396" s="157" t="str">
        <f t="shared" si="595"/>
        <v/>
      </c>
      <c r="AV1396" s="109" t="str">
        <f t="shared" si="596"/>
        <v/>
      </c>
      <c r="AW1396" s="158" t="str">
        <f t="shared" si="597"/>
        <v/>
      </c>
      <c r="AX1396" s="158" t="str">
        <f t="shared" si="598"/>
        <v/>
      </c>
      <c r="AY1396" s="158" t="str">
        <f t="shared" si="599"/>
        <v/>
      </c>
      <c r="AZ1396" s="158" t="str">
        <f t="shared" si="600"/>
        <v/>
      </c>
      <c r="BA1396" s="157" t="str">
        <f t="shared" si="601"/>
        <v/>
      </c>
      <c r="BB1396" s="157" t="str">
        <f t="shared" si="602"/>
        <v/>
      </c>
      <c r="BC1396" s="157" t="str">
        <f t="shared" si="603"/>
        <v/>
      </c>
      <c r="BD1396" s="157" t="str">
        <f t="shared" si="604"/>
        <v/>
      </c>
      <c r="BE1396" s="158" t="str">
        <f t="shared" si="605"/>
        <v/>
      </c>
      <c r="BF1396" s="158" t="str">
        <f t="shared" si="606"/>
        <v/>
      </c>
      <c r="BG1396" s="158" t="str">
        <f t="shared" si="607"/>
        <v/>
      </c>
      <c r="BI1396" s="171" t="str">
        <f t="shared" si="613"/>
        <v/>
      </c>
      <c r="BJ1396" s="163" t="str">
        <f t="shared" si="614"/>
        <v/>
      </c>
      <c r="BK1396" s="163" t="str">
        <f t="shared" si="615"/>
        <v/>
      </c>
    </row>
    <row r="1397" spans="1:63" x14ac:dyDescent="0.25">
      <c r="A1397" s="110" t="s">
        <v>202</v>
      </c>
      <c r="B1397" s="117"/>
      <c r="C1397" s="118"/>
      <c r="D1397" s="119"/>
      <c r="E1397" s="120"/>
      <c r="F1397" s="117"/>
      <c r="G1397" s="119"/>
      <c r="H1397" s="119"/>
      <c r="I1397" s="119"/>
      <c r="J1397" s="121"/>
      <c r="K1397" s="122"/>
      <c r="L1397" s="123"/>
      <c r="M1397" s="124"/>
      <c r="N1397" s="125"/>
      <c r="O1397" s="122"/>
      <c r="P1397" s="123"/>
      <c r="Q1397" s="124"/>
      <c r="R1397" s="126"/>
      <c r="S1397" s="122"/>
      <c r="T1397" s="123"/>
      <c r="U1397" s="127"/>
      <c r="V1397" s="128"/>
      <c r="AH1397" s="42" t="b">
        <f t="shared" si="608"/>
        <v>0</v>
      </c>
      <c r="AI1397" s="42" t="str">
        <f t="shared" si="609"/>
        <v/>
      </c>
      <c r="AJ1397" s="42" t="str">
        <f>IF(AND(AH1397,D1397&lt;&gt;""),COUNTIF($AI$12:AI1397,AI1397),"")</f>
        <v/>
      </c>
      <c r="AK1397" s="42" t="str">
        <f t="shared" si="610"/>
        <v/>
      </c>
      <c r="AL1397" s="42" t="str">
        <f t="shared" si="611"/>
        <v/>
      </c>
      <c r="AM1397" s="42">
        <f t="shared" si="612"/>
        <v>1</v>
      </c>
      <c r="AN1397" s="109" t="str">
        <f t="shared" si="588"/>
        <v/>
      </c>
      <c r="AO1397" s="109" t="str">
        <f t="shared" si="589"/>
        <v/>
      </c>
      <c r="AP1397" s="109" t="str">
        <f t="shared" si="590"/>
        <v/>
      </c>
      <c r="AQ1397" s="109" t="str">
        <f t="shared" si="591"/>
        <v/>
      </c>
      <c r="AR1397" s="109" t="str">
        <f t="shared" si="592"/>
        <v/>
      </c>
      <c r="AS1397" s="158" t="str">
        <f t="shared" si="593"/>
        <v/>
      </c>
      <c r="AT1397" s="157" t="str">
        <f t="shared" si="594"/>
        <v/>
      </c>
      <c r="AU1397" s="157" t="str">
        <f t="shared" si="595"/>
        <v/>
      </c>
      <c r="AV1397" s="109" t="str">
        <f t="shared" si="596"/>
        <v/>
      </c>
      <c r="AW1397" s="158" t="str">
        <f t="shared" si="597"/>
        <v/>
      </c>
      <c r="AX1397" s="158" t="str">
        <f t="shared" si="598"/>
        <v/>
      </c>
      <c r="AY1397" s="158" t="str">
        <f t="shared" si="599"/>
        <v/>
      </c>
      <c r="AZ1397" s="158" t="str">
        <f t="shared" si="600"/>
        <v/>
      </c>
      <c r="BA1397" s="157" t="str">
        <f t="shared" si="601"/>
        <v/>
      </c>
      <c r="BB1397" s="157" t="str">
        <f t="shared" si="602"/>
        <v/>
      </c>
      <c r="BC1397" s="157" t="str">
        <f t="shared" si="603"/>
        <v/>
      </c>
      <c r="BD1397" s="157" t="str">
        <f t="shared" si="604"/>
        <v/>
      </c>
      <c r="BE1397" s="158" t="str">
        <f t="shared" si="605"/>
        <v/>
      </c>
      <c r="BF1397" s="158" t="str">
        <f t="shared" si="606"/>
        <v/>
      </c>
      <c r="BG1397" s="158" t="str">
        <f t="shared" si="607"/>
        <v/>
      </c>
      <c r="BI1397" s="171" t="str">
        <f t="shared" si="613"/>
        <v/>
      </c>
      <c r="BJ1397" s="163" t="str">
        <f t="shared" si="614"/>
        <v/>
      </c>
      <c r="BK1397" s="163" t="str">
        <f t="shared" si="615"/>
        <v/>
      </c>
    </row>
    <row r="1398" spans="1:63" x14ac:dyDescent="0.25">
      <c r="A1398" s="110" t="s">
        <v>202</v>
      </c>
      <c r="B1398" s="117"/>
      <c r="C1398" s="118"/>
      <c r="D1398" s="119"/>
      <c r="E1398" s="120"/>
      <c r="F1398" s="117"/>
      <c r="G1398" s="119"/>
      <c r="H1398" s="119"/>
      <c r="I1398" s="119"/>
      <c r="J1398" s="121"/>
      <c r="K1398" s="122"/>
      <c r="L1398" s="123"/>
      <c r="M1398" s="124"/>
      <c r="N1398" s="125"/>
      <c r="O1398" s="122"/>
      <c r="P1398" s="123"/>
      <c r="Q1398" s="124"/>
      <c r="R1398" s="126"/>
      <c r="S1398" s="122"/>
      <c r="T1398" s="123"/>
      <c r="U1398" s="127"/>
      <c r="V1398" s="128"/>
      <c r="AH1398" s="42" t="b">
        <f t="shared" si="608"/>
        <v>0</v>
      </c>
      <c r="AI1398" s="42" t="str">
        <f t="shared" si="609"/>
        <v/>
      </c>
      <c r="AJ1398" s="42" t="str">
        <f>IF(AND(AH1398,D1398&lt;&gt;""),COUNTIF($AI$12:AI1398,AI1398),"")</f>
        <v/>
      </c>
      <c r="AK1398" s="42" t="str">
        <f t="shared" si="610"/>
        <v/>
      </c>
      <c r="AL1398" s="42" t="str">
        <f t="shared" si="611"/>
        <v/>
      </c>
      <c r="AM1398" s="42">
        <f t="shared" si="612"/>
        <v>0</v>
      </c>
      <c r="AN1398" s="109" t="str">
        <f t="shared" si="588"/>
        <v/>
      </c>
      <c r="AO1398" s="109" t="str">
        <f t="shared" si="589"/>
        <v/>
      </c>
      <c r="AP1398" s="109" t="str">
        <f t="shared" si="590"/>
        <v/>
      </c>
      <c r="AQ1398" s="109" t="str">
        <f t="shared" si="591"/>
        <v/>
      </c>
      <c r="AR1398" s="109" t="str">
        <f t="shared" si="592"/>
        <v/>
      </c>
      <c r="AS1398" s="158" t="str">
        <f t="shared" si="593"/>
        <v/>
      </c>
      <c r="AT1398" s="157" t="str">
        <f t="shared" si="594"/>
        <v/>
      </c>
      <c r="AU1398" s="157" t="str">
        <f t="shared" si="595"/>
        <v/>
      </c>
      <c r="AV1398" s="109" t="str">
        <f t="shared" si="596"/>
        <v/>
      </c>
      <c r="AW1398" s="158" t="str">
        <f t="shared" si="597"/>
        <v/>
      </c>
      <c r="AX1398" s="158" t="str">
        <f t="shared" si="598"/>
        <v/>
      </c>
      <c r="AY1398" s="158" t="str">
        <f t="shared" si="599"/>
        <v/>
      </c>
      <c r="AZ1398" s="158" t="str">
        <f t="shared" si="600"/>
        <v/>
      </c>
      <c r="BA1398" s="157" t="str">
        <f t="shared" si="601"/>
        <v/>
      </c>
      <c r="BB1398" s="157" t="str">
        <f t="shared" si="602"/>
        <v/>
      </c>
      <c r="BC1398" s="157" t="str">
        <f t="shared" si="603"/>
        <v/>
      </c>
      <c r="BD1398" s="157" t="str">
        <f t="shared" si="604"/>
        <v/>
      </c>
      <c r="BE1398" s="158" t="str">
        <f t="shared" si="605"/>
        <v/>
      </c>
      <c r="BF1398" s="158" t="str">
        <f t="shared" si="606"/>
        <v/>
      </c>
      <c r="BG1398" s="158" t="str">
        <f t="shared" si="607"/>
        <v/>
      </c>
      <c r="BI1398" s="171" t="str">
        <f t="shared" si="613"/>
        <v/>
      </c>
      <c r="BJ1398" s="163" t="str">
        <f t="shared" si="614"/>
        <v/>
      </c>
      <c r="BK1398" s="163" t="str">
        <f t="shared" si="615"/>
        <v/>
      </c>
    </row>
    <row r="1399" spans="1:63" x14ac:dyDescent="0.25">
      <c r="A1399" s="110" t="s">
        <v>202</v>
      </c>
      <c r="B1399" s="117"/>
      <c r="C1399" s="118"/>
      <c r="D1399" s="119"/>
      <c r="E1399" s="120"/>
      <c r="F1399" s="117"/>
      <c r="G1399" s="119"/>
      <c r="H1399" s="119"/>
      <c r="I1399" s="119"/>
      <c r="J1399" s="121"/>
      <c r="K1399" s="122"/>
      <c r="L1399" s="123"/>
      <c r="M1399" s="124"/>
      <c r="N1399" s="125"/>
      <c r="O1399" s="122"/>
      <c r="P1399" s="123"/>
      <c r="Q1399" s="124"/>
      <c r="R1399" s="126"/>
      <c r="S1399" s="122"/>
      <c r="T1399" s="123"/>
      <c r="U1399" s="127"/>
      <c r="V1399" s="128"/>
      <c r="AH1399" s="42" t="b">
        <f t="shared" si="608"/>
        <v>0</v>
      </c>
      <c r="AI1399" s="42" t="str">
        <f t="shared" si="609"/>
        <v/>
      </c>
      <c r="AJ1399" s="42" t="str">
        <f>IF(AND(AH1399,D1399&lt;&gt;""),COUNTIF($AI$12:AI1399,AI1399),"")</f>
        <v/>
      </c>
      <c r="AK1399" s="42" t="str">
        <f t="shared" si="610"/>
        <v/>
      </c>
      <c r="AL1399" s="42" t="str">
        <f t="shared" si="611"/>
        <v/>
      </c>
      <c r="AM1399" s="42">
        <f t="shared" si="612"/>
        <v>1</v>
      </c>
      <c r="AN1399" s="109" t="str">
        <f t="shared" si="588"/>
        <v/>
      </c>
      <c r="AO1399" s="109" t="str">
        <f t="shared" si="589"/>
        <v/>
      </c>
      <c r="AP1399" s="109" t="str">
        <f t="shared" si="590"/>
        <v/>
      </c>
      <c r="AQ1399" s="109" t="str">
        <f t="shared" si="591"/>
        <v/>
      </c>
      <c r="AR1399" s="109" t="str">
        <f t="shared" si="592"/>
        <v/>
      </c>
      <c r="AS1399" s="158" t="str">
        <f t="shared" si="593"/>
        <v/>
      </c>
      <c r="AT1399" s="157" t="str">
        <f t="shared" si="594"/>
        <v/>
      </c>
      <c r="AU1399" s="157" t="str">
        <f t="shared" si="595"/>
        <v/>
      </c>
      <c r="AV1399" s="109" t="str">
        <f t="shared" si="596"/>
        <v/>
      </c>
      <c r="AW1399" s="158" t="str">
        <f t="shared" si="597"/>
        <v/>
      </c>
      <c r="AX1399" s="158" t="str">
        <f t="shared" si="598"/>
        <v/>
      </c>
      <c r="AY1399" s="158" t="str">
        <f t="shared" si="599"/>
        <v/>
      </c>
      <c r="AZ1399" s="158" t="str">
        <f t="shared" si="600"/>
        <v/>
      </c>
      <c r="BA1399" s="157" t="str">
        <f t="shared" si="601"/>
        <v/>
      </c>
      <c r="BB1399" s="157" t="str">
        <f t="shared" si="602"/>
        <v/>
      </c>
      <c r="BC1399" s="157" t="str">
        <f t="shared" si="603"/>
        <v/>
      </c>
      <c r="BD1399" s="157" t="str">
        <f t="shared" si="604"/>
        <v/>
      </c>
      <c r="BE1399" s="158" t="str">
        <f t="shared" si="605"/>
        <v/>
      </c>
      <c r="BF1399" s="158" t="str">
        <f t="shared" si="606"/>
        <v/>
      </c>
      <c r="BG1399" s="158" t="str">
        <f t="shared" si="607"/>
        <v/>
      </c>
      <c r="BI1399" s="171" t="str">
        <f t="shared" si="613"/>
        <v/>
      </c>
      <c r="BJ1399" s="163" t="str">
        <f t="shared" si="614"/>
        <v/>
      </c>
      <c r="BK1399" s="163" t="str">
        <f t="shared" si="615"/>
        <v/>
      </c>
    </row>
    <row r="1400" spans="1:63" x14ac:dyDescent="0.25">
      <c r="A1400" s="110" t="s">
        <v>202</v>
      </c>
      <c r="B1400" s="117"/>
      <c r="C1400" s="118"/>
      <c r="D1400" s="119"/>
      <c r="E1400" s="120"/>
      <c r="F1400" s="117"/>
      <c r="G1400" s="119"/>
      <c r="H1400" s="119"/>
      <c r="I1400" s="119"/>
      <c r="J1400" s="121"/>
      <c r="K1400" s="122"/>
      <c r="L1400" s="123"/>
      <c r="M1400" s="124"/>
      <c r="N1400" s="125"/>
      <c r="O1400" s="122"/>
      <c r="P1400" s="123"/>
      <c r="Q1400" s="124"/>
      <c r="R1400" s="126"/>
      <c r="S1400" s="122"/>
      <c r="T1400" s="123"/>
      <c r="U1400" s="127"/>
      <c r="V1400" s="128"/>
      <c r="AH1400" s="42" t="b">
        <f t="shared" si="608"/>
        <v>0</v>
      </c>
      <c r="AI1400" s="42" t="str">
        <f t="shared" si="609"/>
        <v/>
      </c>
      <c r="AJ1400" s="42" t="str">
        <f>IF(AND(AH1400,D1400&lt;&gt;""),COUNTIF($AI$12:AI1400,AI1400),"")</f>
        <v/>
      </c>
      <c r="AK1400" s="42" t="str">
        <f t="shared" si="610"/>
        <v/>
      </c>
      <c r="AL1400" s="42" t="str">
        <f t="shared" si="611"/>
        <v/>
      </c>
      <c r="AM1400" s="42">
        <f t="shared" si="612"/>
        <v>0</v>
      </c>
      <c r="AN1400" s="109" t="str">
        <f t="shared" si="588"/>
        <v/>
      </c>
      <c r="AO1400" s="109" t="str">
        <f t="shared" si="589"/>
        <v/>
      </c>
      <c r="AP1400" s="109" t="str">
        <f t="shared" si="590"/>
        <v/>
      </c>
      <c r="AQ1400" s="109" t="str">
        <f t="shared" si="591"/>
        <v/>
      </c>
      <c r="AR1400" s="109" t="str">
        <f t="shared" si="592"/>
        <v/>
      </c>
      <c r="AS1400" s="158" t="str">
        <f t="shared" si="593"/>
        <v/>
      </c>
      <c r="AT1400" s="157" t="str">
        <f t="shared" si="594"/>
        <v/>
      </c>
      <c r="AU1400" s="157" t="str">
        <f t="shared" si="595"/>
        <v/>
      </c>
      <c r="AV1400" s="109" t="str">
        <f t="shared" si="596"/>
        <v/>
      </c>
      <c r="AW1400" s="158" t="str">
        <f t="shared" si="597"/>
        <v/>
      </c>
      <c r="AX1400" s="158" t="str">
        <f t="shared" si="598"/>
        <v/>
      </c>
      <c r="AY1400" s="158" t="str">
        <f t="shared" si="599"/>
        <v/>
      </c>
      <c r="AZ1400" s="158" t="str">
        <f t="shared" si="600"/>
        <v/>
      </c>
      <c r="BA1400" s="157" t="str">
        <f t="shared" si="601"/>
        <v/>
      </c>
      <c r="BB1400" s="157" t="str">
        <f t="shared" si="602"/>
        <v/>
      </c>
      <c r="BC1400" s="157" t="str">
        <f t="shared" si="603"/>
        <v/>
      </c>
      <c r="BD1400" s="157" t="str">
        <f t="shared" si="604"/>
        <v/>
      </c>
      <c r="BE1400" s="158" t="str">
        <f t="shared" si="605"/>
        <v/>
      </c>
      <c r="BF1400" s="158" t="str">
        <f t="shared" si="606"/>
        <v/>
      </c>
      <c r="BG1400" s="158" t="str">
        <f t="shared" si="607"/>
        <v/>
      </c>
      <c r="BI1400" s="171" t="str">
        <f t="shared" si="613"/>
        <v/>
      </c>
      <c r="BJ1400" s="163" t="str">
        <f t="shared" si="614"/>
        <v/>
      </c>
      <c r="BK1400" s="163" t="str">
        <f t="shared" si="615"/>
        <v/>
      </c>
    </row>
    <row r="1401" spans="1:63" x14ac:dyDescent="0.25">
      <c r="A1401" s="110" t="s">
        <v>202</v>
      </c>
      <c r="B1401" s="117"/>
      <c r="C1401" s="118"/>
      <c r="D1401" s="119"/>
      <c r="E1401" s="120"/>
      <c r="F1401" s="117"/>
      <c r="G1401" s="119"/>
      <c r="H1401" s="119"/>
      <c r="I1401" s="119"/>
      <c r="J1401" s="121"/>
      <c r="K1401" s="122"/>
      <c r="L1401" s="123"/>
      <c r="M1401" s="124"/>
      <c r="N1401" s="125"/>
      <c r="O1401" s="122"/>
      <c r="P1401" s="123"/>
      <c r="Q1401" s="124"/>
      <c r="R1401" s="126"/>
      <c r="S1401" s="122"/>
      <c r="T1401" s="123"/>
      <c r="U1401" s="127"/>
      <c r="V1401" s="128"/>
      <c r="AH1401" s="42" t="b">
        <f t="shared" si="608"/>
        <v>0</v>
      </c>
      <c r="AI1401" s="42" t="str">
        <f t="shared" si="609"/>
        <v/>
      </c>
      <c r="AJ1401" s="42" t="str">
        <f>IF(AND(AH1401,D1401&lt;&gt;""),COUNTIF($AI$12:AI1401,AI1401),"")</f>
        <v/>
      </c>
      <c r="AK1401" s="42" t="str">
        <f t="shared" si="610"/>
        <v/>
      </c>
      <c r="AL1401" s="42" t="str">
        <f t="shared" si="611"/>
        <v/>
      </c>
      <c r="AM1401" s="42">
        <f t="shared" si="612"/>
        <v>1</v>
      </c>
      <c r="AN1401" s="109" t="str">
        <f t="shared" si="588"/>
        <v/>
      </c>
      <c r="AO1401" s="109" t="str">
        <f t="shared" si="589"/>
        <v/>
      </c>
      <c r="AP1401" s="109" t="str">
        <f t="shared" si="590"/>
        <v/>
      </c>
      <c r="AQ1401" s="109" t="str">
        <f t="shared" si="591"/>
        <v/>
      </c>
      <c r="AR1401" s="109" t="str">
        <f t="shared" si="592"/>
        <v/>
      </c>
      <c r="AS1401" s="158" t="str">
        <f t="shared" si="593"/>
        <v/>
      </c>
      <c r="AT1401" s="157" t="str">
        <f t="shared" si="594"/>
        <v/>
      </c>
      <c r="AU1401" s="157" t="str">
        <f t="shared" si="595"/>
        <v/>
      </c>
      <c r="AV1401" s="109" t="str">
        <f t="shared" si="596"/>
        <v/>
      </c>
      <c r="AW1401" s="158" t="str">
        <f t="shared" si="597"/>
        <v/>
      </c>
      <c r="AX1401" s="158" t="str">
        <f t="shared" si="598"/>
        <v/>
      </c>
      <c r="AY1401" s="158" t="str">
        <f t="shared" si="599"/>
        <v/>
      </c>
      <c r="AZ1401" s="158" t="str">
        <f t="shared" si="600"/>
        <v/>
      </c>
      <c r="BA1401" s="157" t="str">
        <f t="shared" si="601"/>
        <v/>
      </c>
      <c r="BB1401" s="157" t="str">
        <f t="shared" si="602"/>
        <v/>
      </c>
      <c r="BC1401" s="157" t="str">
        <f t="shared" si="603"/>
        <v/>
      </c>
      <c r="BD1401" s="157" t="str">
        <f t="shared" si="604"/>
        <v/>
      </c>
      <c r="BE1401" s="158" t="str">
        <f t="shared" si="605"/>
        <v/>
      </c>
      <c r="BF1401" s="158" t="str">
        <f t="shared" si="606"/>
        <v/>
      </c>
      <c r="BG1401" s="158" t="str">
        <f t="shared" si="607"/>
        <v/>
      </c>
      <c r="BI1401" s="171" t="str">
        <f t="shared" si="613"/>
        <v/>
      </c>
      <c r="BJ1401" s="163" t="str">
        <f t="shared" si="614"/>
        <v/>
      </c>
      <c r="BK1401" s="163" t="str">
        <f t="shared" si="615"/>
        <v/>
      </c>
    </row>
    <row r="1402" spans="1:63" x14ac:dyDescent="0.25">
      <c r="A1402" s="110" t="s">
        <v>202</v>
      </c>
      <c r="B1402" s="117"/>
      <c r="C1402" s="118"/>
      <c r="D1402" s="119"/>
      <c r="E1402" s="120"/>
      <c r="F1402" s="117"/>
      <c r="G1402" s="119"/>
      <c r="H1402" s="119"/>
      <c r="I1402" s="119"/>
      <c r="J1402" s="121"/>
      <c r="K1402" s="122"/>
      <c r="L1402" s="123"/>
      <c r="M1402" s="124"/>
      <c r="N1402" s="125"/>
      <c r="O1402" s="122"/>
      <c r="P1402" s="123"/>
      <c r="Q1402" s="124"/>
      <c r="R1402" s="126"/>
      <c r="S1402" s="122"/>
      <c r="T1402" s="123"/>
      <c r="U1402" s="127"/>
      <c r="V1402" s="128"/>
      <c r="AH1402" s="42" t="b">
        <f t="shared" si="608"/>
        <v>0</v>
      </c>
      <c r="AI1402" s="42" t="str">
        <f t="shared" si="609"/>
        <v/>
      </c>
      <c r="AJ1402" s="42" t="str">
        <f>IF(AND(AH1402,D1402&lt;&gt;""),COUNTIF($AI$12:AI1402,AI1402),"")</f>
        <v/>
      </c>
      <c r="AK1402" s="42" t="str">
        <f t="shared" si="610"/>
        <v/>
      </c>
      <c r="AL1402" s="42" t="str">
        <f t="shared" si="611"/>
        <v/>
      </c>
      <c r="AM1402" s="42">
        <f t="shared" si="612"/>
        <v>0</v>
      </c>
      <c r="AN1402" s="109" t="str">
        <f t="shared" si="588"/>
        <v/>
      </c>
      <c r="AO1402" s="109" t="str">
        <f t="shared" si="589"/>
        <v/>
      </c>
      <c r="AP1402" s="109" t="str">
        <f t="shared" si="590"/>
        <v/>
      </c>
      <c r="AQ1402" s="109" t="str">
        <f t="shared" si="591"/>
        <v/>
      </c>
      <c r="AR1402" s="109" t="str">
        <f t="shared" si="592"/>
        <v/>
      </c>
      <c r="AS1402" s="158" t="str">
        <f t="shared" si="593"/>
        <v/>
      </c>
      <c r="AT1402" s="157" t="str">
        <f t="shared" si="594"/>
        <v/>
      </c>
      <c r="AU1402" s="157" t="str">
        <f t="shared" si="595"/>
        <v/>
      </c>
      <c r="AV1402" s="109" t="str">
        <f t="shared" si="596"/>
        <v/>
      </c>
      <c r="AW1402" s="158" t="str">
        <f t="shared" si="597"/>
        <v/>
      </c>
      <c r="AX1402" s="158" t="str">
        <f t="shared" si="598"/>
        <v/>
      </c>
      <c r="AY1402" s="158" t="str">
        <f t="shared" si="599"/>
        <v/>
      </c>
      <c r="AZ1402" s="158" t="str">
        <f t="shared" si="600"/>
        <v/>
      </c>
      <c r="BA1402" s="157" t="str">
        <f t="shared" si="601"/>
        <v/>
      </c>
      <c r="BB1402" s="157" t="str">
        <f t="shared" si="602"/>
        <v/>
      </c>
      <c r="BC1402" s="157" t="str">
        <f t="shared" si="603"/>
        <v/>
      </c>
      <c r="BD1402" s="157" t="str">
        <f t="shared" si="604"/>
        <v/>
      </c>
      <c r="BE1402" s="158" t="str">
        <f t="shared" si="605"/>
        <v/>
      </c>
      <c r="BF1402" s="158" t="str">
        <f t="shared" si="606"/>
        <v/>
      </c>
      <c r="BG1402" s="158" t="str">
        <f t="shared" si="607"/>
        <v/>
      </c>
      <c r="BI1402" s="171" t="str">
        <f t="shared" si="613"/>
        <v/>
      </c>
      <c r="BJ1402" s="163" t="str">
        <f t="shared" si="614"/>
        <v/>
      </c>
      <c r="BK1402" s="163" t="str">
        <f t="shared" si="615"/>
        <v/>
      </c>
    </row>
    <row r="1403" spans="1:63" x14ac:dyDescent="0.25">
      <c r="A1403" s="110" t="s">
        <v>202</v>
      </c>
      <c r="B1403" s="117"/>
      <c r="C1403" s="118"/>
      <c r="D1403" s="119"/>
      <c r="E1403" s="120"/>
      <c r="F1403" s="117"/>
      <c r="G1403" s="119"/>
      <c r="H1403" s="119"/>
      <c r="I1403" s="119"/>
      <c r="J1403" s="121"/>
      <c r="K1403" s="122"/>
      <c r="L1403" s="123"/>
      <c r="M1403" s="124"/>
      <c r="N1403" s="125"/>
      <c r="O1403" s="122"/>
      <c r="P1403" s="123"/>
      <c r="Q1403" s="124"/>
      <c r="R1403" s="126"/>
      <c r="S1403" s="122"/>
      <c r="T1403" s="123"/>
      <c r="U1403" s="127"/>
      <c r="V1403" s="128"/>
      <c r="AH1403" s="42" t="b">
        <f t="shared" si="608"/>
        <v>0</v>
      </c>
      <c r="AI1403" s="42" t="str">
        <f t="shared" si="609"/>
        <v/>
      </c>
      <c r="AJ1403" s="42" t="str">
        <f>IF(AND(AH1403,D1403&lt;&gt;""),COUNTIF($AI$12:AI1403,AI1403),"")</f>
        <v/>
      </c>
      <c r="AK1403" s="42" t="str">
        <f t="shared" si="610"/>
        <v/>
      </c>
      <c r="AL1403" s="42" t="str">
        <f t="shared" si="611"/>
        <v/>
      </c>
      <c r="AM1403" s="42">
        <f t="shared" si="612"/>
        <v>1</v>
      </c>
      <c r="AN1403" s="109" t="str">
        <f t="shared" si="588"/>
        <v/>
      </c>
      <c r="AO1403" s="109" t="str">
        <f t="shared" si="589"/>
        <v/>
      </c>
      <c r="AP1403" s="109" t="str">
        <f t="shared" si="590"/>
        <v/>
      </c>
      <c r="AQ1403" s="109" t="str">
        <f t="shared" si="591"/>
        <v/>
      </c>
      <c r="AR1403" s="109" t="str">
        <f t="shared" si="592"/>
        <v/>
      </c>
      <c r="AS1403" s="158" t="str">
        <f t="shared" si="593"/>
        <v/>
      </c>
      <c r="AT1403" s="157" t="str">
        <f t="shared" si="594"/>
        <v/>
      </c>
      <c r="AU1403" s="157" t="str">
        <f t="shared" si="595"/>
        <v/>
      </c>
      <c r="AV1403" s="109" t="str">
        <f t="shared" si="596"/>
        <v/>
      </c>
      <c r="AW1403" s="158" t="str">
        <f t="shared" si="597"/>
        <v/>
      </c>
      <c r="AX1403" s="158" t="str">
        <f t="shared" si="598"/>
        <v/>
      </c>
      <c r="AY1403" s="158" t="str">
        <f t="shared" si="599"/>
        <v/>
      </c>
      <c r="AZ1403" s="158" t="str">
        <f t="shared" si="600"/>
        <v/>
      </c>
      <c r="BA1403" s="157" t="str">
        <f t="shared" si="601"/>
        <v/>
      </c>
      <c r="BB1403" s="157" t="str">
        <f t="shared" si="602"/>
        <v/>
      </c>
      <c r="BC1403" s="157" t="str">
        <f t="shared" si="603"/>
        <v/>
      </c>
      <c r="BD1403" s="157" t="str">
        <f t="shared" si="604"/>
        <v/>
      </c>
      <c r="BE1403" s="158" t="str">
        <f t="shared" si="605"/>
        <v/>
      </c>
      <c r="BF1403" s="158" t="str">
        <f t="shared" si="606"/>
        <v/>
      </c>
      <c r="BG1403" s="158" t="str">
        <f t="shared" si="607"/>
        <v/>
      </c>
      <c r="BI1403" s="171" t="str">
        <f t="shared" si="613"/>
        <v/>
      </c>
      <c r="BJ1403" s="163" t="str">
        <f t="shared" si="614"/>
        <v/>
      </c>
      <c r="BK1403" s="163" t="str">
        <f t="shared" si="615"/>
        <v/>
      </c>
    </row>
    <row r="1404" spans="1:63" x14ac:dyDescent="0.25">
      <c r="A1404" s="110" t="s">
        <v>202</v>
      </c>
      <c r="B1404" s="117"/>
      <c r="C1404" s="118"/>
      <c r="D1404" s="119"/>
      <c r="E1404" s="120"/>
      <c r="F1404" s="117"/>
      <c r="G1404" s="119"/>
      <c r="H1404" s="119"/>
      <c r="I1404" s="119"/>
      <c r="J1404" s="121"/>
      <c r="K1404" s="122"/>
      <c r="L1404" s="123"/>
      <c r="M1404" s="124"/>
      <c r="N1404" s="125"/>
      <c r="O1404" s="122"/>
      <c r="P1404" s="123"/>
      <c r="Q1404" s="124"/>
      <c r="R1404" s="126"/>
      <c r="S1404" s="122"/>
      <c r="T1404" s="123"/>
      <c r="U1404" s="127"/>
      <c r="V1404" s="128"/>
      <c r="AH1404" s="42" t="b">
        <f t="shared" si="608"/>
        <v>0</v>
      </c>
      <c r="AI1404" s="42" t="str">
        <f t="shared" si="609"/>
        <v/>
      </c>
      <c r="AJ1404" s="42" t="str">
        <f>IF(AND(AH1404,D1404&lt;&gt;""),COUNTIF($AI$12:AI1404,AI1404),"")</f>
        <v/>
      </c>
      <c r="AK1404" s="42" t="str">
        <f t="shared" si="610"/>
        <v/>
      </c>
      <c r="AL1404" s="42" t="str">
        <f t="shared" si="611"/>
        <v/>
      </c>
      <c r="AM1404" s="42">
        <f t="shared" si="612"/>
        <v>0</v>
      </c>
      <c r="AN1404" s="109" t="str">
        <f t="shared" si="588"/>
        <v/>
      </c>
      <c r="AO1404" s="109" t="str">
        <f t="shared" si="589"/>
        <v/>
      </c>
      <c r="AP1404" s="109" t="str">
        <f t="shared" si="590"/>
        <v/>
      </c>
      <c r="AQ1404" s="109" t="str">
        <f t="shared" si="591"/>
        <v/>
      </c>
      <c r="AR1404" s="109" t="str">
        <f t="shared" si="592"/>
        <v/>
      </c>
      <c r="AS1404" s="158" t="str">
        <f t="shared" si="593"/>
        <v/>
      </c>
      <c r="AT1404" s="157" t="str">
        <f t="shared" si="594"/>
        <v/>
      </c>
      <c r="AU1404" s="157" t="str">
        <f t="shared" si="595"/>
        <v/>
      </c>
      <c r="AV1404" s="109" t="str">
        <f t="shared" si="596"/>
        <v/>
      </c>
      <c r="AW1404" s="158" t="str">
        <f t="shared" si="597"/>
        <v/>
      </c>
      <c r="AX1404" s="158" t="str">
        <f t="shared" si="598"/>
        <v/>
      </c>
      <c r="AY1404" s="158" t="str">
        <f t="shared" si="599"/>
        <v/>
      </c>
      <c r="AZ1404" s="158" t="str">
        <f t="shared" si="600"/>
        <v/>
      </c>
      <c r="BA1404" s="157" t="str">
        <f t="shared" si="601"/>
        <v/>
      </c>
      <c r="BB1404" s="157" t="str">
        <f t="shared" si="602"/>
        <v/>
      </c>
      <c r="BC1404" s="157" t="str">
        <f t="shared" si="603"/>
        <v/>
      </c>
      <c r="BD1404" s="157" t="str">
        <f t="shared" si="604"/>
        <v/>
      </c>
      <c r="BE1404" s="158" t="str">
        <f t="shared" si="605"/>
        <v/>
      </c>
      <c r="BF1404" s="158" t="str">
        <f t="shared" si="606"/>
        <v/>
      </c>
      <c r="BG1404" s="158" t="str">
        <f t="shared" si="607"/>
        <v/>
      </c>
      <c r="BI1404" s="171" t="str">
        <f t="shared" si="613"/>
        <v/>
      </c>
      <c r="BJ1404" s="163" t="str">
        <f t="shared" si="614"/>
        <v/>
      </c>
      <c r="BK1404" s="163" t="str">
        <f t="shared" si="615"/>
        <v/>
      </c>
    </row>
    <row r="1405" spans="1:63" x14ac:dyDescent="0.25">
      <c r="A1405" s="110" t="s">
        <v>202</v>
      </c>
      <c r="B1405" s="117"/>
      <c r="C1405" s="118"/>
      <c r="D1405" s="119"/>
      <c r="E1405" s="120"/>
      <c r="F1405" s="117"/>
      <c r="G1405" s="119"/>
      <c r="H1405" s="119"/>
      <c r="I1405" s="119"/>
      <c r="J1405" s="121"/>
      <c r="K1405" s="122"/>
      <c r="L1405" s="123"/>
      <c r="M1405" s="124"/>
      <c r="N1405" s="125"/>
      <c r="O1405" s="122"/>
      <c r="P1405" s="123"/>
      <c r="Q1405" s="124"/>
      <c r="R1405" s="126"/>
      <c r="S1405" s="122"/>
      <c r="T1405" s="123"/>
      <c r="U1405" s="127"/>
      <c r="V1405" s="128"/>
      <c r="AH1405" s="42" t="b">
        <f t="shared" si="608"/>
        <v>0</v>
      </c>
      <c r="AI1405" s="42" t="str">
        <f t="shared" si="609"/>
        <v/>
      </c>
      <c r="AJ1405" s="42" t="str">
        <f>IF(AND(AH1405,D1405&lt;&gt;""),COUNTIF($AI$12:AI1405,AI1405),"")</f>
        <v/>
      </c>
      <c r="AK1405" s="42" t="str">
        <f t="shared" si="610"/>
        <v/>
      </c>
      <c r="AL1405" s="42" t="str">
        <f t="shared" si="611"/>
        <v/>
      </c>
      <c r="AM1405" s="42">
        <f t="shared" si="612"/>
        <v>1</v>
      </c>
      <c r="AN1405" s="109" t="str">
        <f t="shared" si="588"/>
        <v/>
      </c>
      <c r="AO1405" s="109" t="str">
        <f t="shared" si="589"/>
        <v/>
      </c>
      <c r="AP1405" s="109" t="str">
        <f t="shared" si="590"/>
        <v/>
      </c>
      <c r="AQ1405" s="109" t="str">
        <f t="shared" si="591"/>
        <v/>
      </c>
      <c r="AR1405" s="109" t="str">
        <f t="shared" si="592"/>
        <v/>
      </c>
      <c r="AS1405" s="158" t="str">
        <f t="shared" si="593"/>
        <v/>
      </c>
      <c r="AT1405" s="157" t="str">
        <f t="shared" si="594"/>
        <v/>
      </c>
      <c r="AU1405" s="157" t="str">
        <f t="shared" si="595"/>
        <v/>
      </c>
      <c r="AV1405" s="109" t="str">
        <f t="shared" si="596"/>
        <v/>
      </c>
      <c r="AW1405" s="158" t="str">
        <f t="shared" si="597"/>
        <v/>
      </c>
      <c r="AX1405" s="158" t="str">
        <f t="shared" si="598"/>
        <v/>
      </c>
      <c r="AY1405" s="158" t="str">
        <f t="shared" si="599"/>
        <v/>
      </c>
      <c r="AZ1405" s="158" t="str">
        <f t="shared" si="600"/>
        <v/>
      </c>
      <c r="BA1405" s="157" t="str">
        <f t="shared" si="601"/>
        <v/>
      </c>
      <c r="BB1405" s="157" t="str">
        <f t="shared" si="602"/>
        <v/>
      </c>
      <c r="BC1405" s="157" t="str">
        <f t="shared" si="603"/>
        <v/>
      </c>
      <c r="BD1405" s="157" t="str">
        <f t="shared" si="604"/>
        <v/>
      </c>
      <c r="BE1405" s="158" t="str">
        <f t="shared" si="605"/>
        <v/>
      </c>
      <c r="BF1405" s="158" t="str">
        <f t="shared" si="606"/>
        <v/>
      </c>
      <c r="BG1405" s="158" t="str">
        <f t="shared" si="607"/>
        <v/>
      </c>
      <c r="BI1405" s="171" t="str">
        <f t="shared" si="613"/>
        <v/>
      </c>
      <c r="BJ1405" s="163" t="str">
        <f t="shared" si="614"/>
        <v/>
      </c>
      <c r="BK1405" s="163" t="str">
        <f t="shared" si="615"/>
        <v/>
      </c>
    </row>
    <row r="1406" spans="1:63" x14ac:dyDescent="0.25">
      <c r="A1406" s="110" t="s">
        <v>202</v>
      </c>
      <c r="B1406" s="117"/>
      <c r="C1406" s="118"/>
      <c r="D1406" s="119"/>
      <c r="E1406" s="120"/>
      <c r="F1406" s="117"/>
      <c r="G1406" s="119"/>
      <c r="H1406" s="119"/>
      <c r="I1406" s="119"/>
      <c r="J1406" s="121"/>
      <c r="K1406" s="122"/>
      <c r="L1406" s="123"/>
      <c r="M1406" s="124"/>
      <c r="N1406" s="125"/>
      <c r="O1406" s="122"/>
      <c r="P1406" s="123"/>
      <c r="Q1406" s="124"/>
      <c r="R1406" s="126"/>
      <c r="S1406" s="122"/>
      <c r="T1406" s="123"/>
      <c r="U1406" s="127"/>
      <c r="V1406" s="128"/>
      <c r="AH1406" s="42" t="b">
        <f t="shared" si="608"/>
        <v>0</v>
      </c>
      <c r="AI1406" s="42" t="str">
        <f t="shared" si="609"/>
        <v/>
      </c>
      <c r="AJ1406" s="42" t="str">
        <f>IF(AND(AH1406,D1406&lt;&gt;""),COUNTIF($AI$12:AI1406,AI1406),"")</f>
        <v/>
      </c>
      <c r="AK1406" s="42" t="str">
        <f t="shared" si="610"/>
        <v/>
      </c>
      <c r="AL1406" s="42" t="str">
        <f t="shared" si="611"/>
        <v/>
      </c>
      <c r="AM1406" s="42">
        <f t="shared" si="612"/>
        <v>0</v>
      </c>
      <c r="AN1406" s="109" t="str">
        <f t="shared" si="588"/>
        <v/>
      </c>
      <c r="AO1406" s="109" t="str">
        <f t="shared" si="589"/>
        <v/>
      </c>
      <c r="AP1406" s="109" t="str">
        <f t="shared" si="590"/>
        <v/>
      </c>
      <c r="AQ1406" s="109" t="str">
        <f t="shared" si="591"/>
        <v/>
      </c>
      <c r="AR1406" s="109" t="str">
        <f t="shared" si="592"/>
        <v/>
      </c>
      <c r="AS1406" s="158" t="str">
        <f t="shared" si="593"/>
        <v/>
      </c>
      <c r="AT1406" s="157" t="str">
        <f t="shared" si="594"/>
        <v/>
      </c>
      <c r="AU1406" s="157" t="str">
        <f t="shared" si="595"/>
        <v/>
      </c>
      <c r="AV1406" s="109" t="str">
        <f t="shared" si="596"/>
        <v/>
      </c>
      <c r="AW1406" s="158" t="str">
        <f t="shared" si="597"/>
        <v/>
      </c>
      <c r="AX1406" s="158" t="str">
        <f t="shared" si="598"/>
        <v/>
      </c>
      <c r="AY1406" s="158" t="str">
        <f t="shared" si="599"/>
        <v/>
      </c>
      <c r="AZ1406" s="158" t="str">
        <f t="shared" si="600"/>
        <v/>
      </c>
      <c r="BA1406" s="157" t="str">
        <f t="shared" si="601"/>
        <v/>
      </c>
      <c r="BB1406" s="157" t="str">
        <f t="shared" si="602"/>
        <v/>
      </c>
      <c r="BC1406" s="157" t="str">
        <f t="shared" si="603"/>
        <v/>
      </c>
      <c r="BD1406" s="157" t="str">
        <f t="shared" si="604"/>
        <v/>
      </c>
      <c r="BE1406" s="158" t="str">
        <f t="shared" si="605"/>
        <v/>
      </c>
      <c r="BF1406" s="158" t="str">
        <f t="shared" si="606"/>
        <v/>
      </c>
      <c r="BG1406" s="158" t="str">
        <f t="shared" si="607"/>
        <v/>
      </c>
      <c r="BI1406" s="171" t="str">
        <f t="shared" si="613"/>
        <v/>
      </c>
      <c r="BJ1406" s="163" t="str">
        <f t="shared" si="614"/>
        <v/>
      </c>
      <c r="BK1406" s="163" t="str">
        <f t="shared" si="615"/>
        <v/>
      </c>
    </row>
    <row r="1407" spans="1:63" x14ac:dyDescent="0.25">
      <c r="A1407" s="110" t="s">
        <v>202</v>
      </c>
      <c r="B1407" s="117"/>
      <c r="C1407" s="118"/>
      <c r="D1407" s="119"/>
      <c r="E1407" s="120"/>
      <c r="F1407" s="117"/>
      <c r="G1407" s="119"/>
      <c r="H1407" s="119"/>
      <c r="I1407" s="119"/>
      <c r="J1407" s="121"/>
      <c r="K1407" s="122"/>
      <c r="L1407" s="123"/>
      <c r="M1407" s="124"/>
      <c r="N1407" s="125"/>
      <c r="O1407" s="122"/>
      <c r="P1407" s="123"/>
      <c r="Q1407" s="124"/>
      <c r="R1407" s="126"/>
      <c r="S1407" s="122"/>
      <c r="T1407" s="123"/>
      <c r="U1407" s="127"/>
      <c r="V1407" s="128"/>
      <c r="AH1407" s="42" t="b">
        <f t="shared" si="608"/>
        <v>0</v>
      </c>
      <c r="AI1407" s="42" t="str">
        <f t="shared" si="609"/>
        <v/>
      </c>
      <c r="AJ1407" s="42" t="str">
        <f>IF(AND(AH1407,D1407&lt;&gt;""),COUNTIF($AI$12:AI1407,AI1407),"")</f>
        <v/>
      </c>
      <c r="AK1407" s="42" t="str">
        <f t="shared" si="610"/>
        <v/>
      </c>
      <c r="AL1407" s="42" t="str">
        <f t="shared" si="611"/>
        <v/>
      </c>
      <c r="AM1407" s="42">
        <f t="shared" si="612"/>
        <v>1</v>
      </c>
      <c r="AN1407" s="109" t="str">
        <f t="shared" si="588"/>
        <v/>
      </c>
      <c r="AO1407" s="109" t="str">
        <f t="shared" si="589"/>
        <v/>
      </c>
      <c r="AP1407" s="109" t="str">
        <f t="shared" si="590"/>
        <v/>
      </c>
      <c r="AQ1407" s="109" t="str">
        <f t="shared" si="591"/>
        <v/>
      </c>
      <c r="AR1407" s="109" t="str">
        <f t="shared" si="592"/>
        <v/>
      </c>
      <c r="AS1407" s="158" t="str">
        <f t="shared" si="593"/>
        <v/>
      </c>
      <c r="AT1407" s="157" t="str">
        <f t="shared" si="594"/>
        <v/>
      </c>
      <c r="AU1407" s="157" t="str">
        <f t="shared" si="595"/>
        <v/>
      </c>
      <c r="AV1407" s="109" t="str">
        <f t="shared" si="596"/>
        <v/>
      </c>
      <c r="AW1407" s="158" t="str">
        <f t="shared" si="597"/>
        <v/>
      </c>
      <c r="AX1407" s="158" t="str">
        <f t="shared" si="598"/>
        <v/>
      </c>
      <c r="AY1407" s="158" t="str">
        <f t="shared" si="599"/>
        <v/>
      </c>
      <c r="AZ1407" s="158" t="str">
        <f t="shared" si="600"/>
        <v/>
      </c>
      <c r="BA1407" s="157" t="str">
        <f t="shared" si="601"/>
        <v/>
      </c>
      <c r="BB1407" s="157" t="str">
        <f t="shared" si="602"/>
        <v/>
      </c>
      <c r="BC1407" s="157" t="str">
        <f t="shared" si="603"/>
        <v/>
      </c>
      <c r="BD1407" s="157" t="str">
        <f t="shared" si="604"/>
        <v/>
      </c>
      <c r="BE1407" s="158" t="str">
        <f t="shared" si="605"/>
        <v/>
      </c>
      <c r="BF1407" s="158" t="str">
        <f t="shared" si="606"/>
        <v/>
      </c>
      <c r="BG1407" s="158" t="str">
        <f t="shared" si="607"/>
        <v/>
      </c>
      <c r="BI1407" s="171" t="str">
        <f t="shared" si="613"/>
        <v/>
      </c>
      <c r="BJ1407" s="163" t="str">
        <f t="shared" si="614"/>
        <v/>
      </c>
      <c r="BK1407" s="163" t="str">
        <f t="shared" si="615"/>
        <v/>
      </c>
    </row>
    <row r="1408" spans="1:63" x14ac:dyDescent="0.25">
      <c r="A1408" s="110" t="s">
        <v>202</v>
      </c>
      <c r="B1408" s="117"/>
      <c r="C1408" s="118"/>
      <c r="D1408" s="119"/>
      <c r="E1408" s="120"/>
      <c r="F1408" s="117"/>
      <c r="G1408" s="119"/>
      <c r="H1408" s="119"/>
      <c r="I1408" s="119"/>
      <c r="J1408" s="121"/>
      <c r="K1408" s="122"/>
      <c r="L1408" s="123"/>
      <c r="M1408" s="124"/>
      <c r="N1408" s="125"/>
      <c r="O1408" s="122"/>
      <c r="P1408" s="123"/>
      <c r="Q1408" s="124"/>
      <c r="R1408" s="126"/>
      <c r="S1408" s="122"/>
      <c r="T1408" s="123"/>
      <c r="U1408" s="127"/>
      <c r="V1408" s="128"/>
      <c r="AH1408" s="42" t="b">
        <f t="shared" si="608"/>
        <v>0</v>
      </c>
      <c r="AI1408" s="42" t="str">
        <f t="shared" si="609"/>
        <v/>
      </c>
      <c r="AJ1408" s="42" t="str">
        <f>IF(AND(AH1408,D1408&lt;&gt;""),COUNTIF($AI$12:AI1408,AI1408),"")</f>
        <v/>
      </c>
      <c r="AK1408" s="42" t="str">
        <f t="shared" si="610"/>
        <v/>
      </c>
      <c r="AL1408" s="42" t="str">
        <f t="shared" si="611"/>
        <v/>
      </c>
      <c r="AM1408" s="42">
        <f t="shared" si="612"/>
        <v>0</v>
      </c>
      <c r="AN1408" s="109" t="str">
        <f t="shared" si="588"/>
        <v/>
      </c>
      <c r="AO1408" s="109" t="str">
        <f t="shared" si="589"/>
        <v/>
      </c>
      <c r="AP1408" s="109" t="str">
        <f t="shared" si="590"/>
        <v/>
      </c>
      <c r="AQ1408" s="109" t="str">
        <f t="shared" si="591"/>
        <v/>
      </c>
      <c r="AR1408" s="109" t="str">
        <f t="shared" si="592"/>
        <v/>
      </c>
      <c r="AS1408" s="158" t="str">
        <f t="shared" si="593"/>
        <v/>
      </c>
      <c r="AT1408" s="157" t="str">
        <f t="shared" si="594"/>
        <v/>
      </c>
      <c r="AU1408" s="157" t="str">
        <f t="shared" si="595"/>
        <v/>
      </c>
      <c r="AV1408" s="109" t="str">
        <f t="shared" si="596"/>
        <v/>
      </c>
      <c r="AW1408" s="158" t="str">
        <f t="shared" si="597"/>
        <v/>
      </c>
      <c r="AX1408" s="158" t="str">
        <f t="shared" si="598"/>
        <v/>
      </c>
      <c r="AY1408" s="158" t="str">
        <f t="shared" si="599"/>
        <v/>
      </c>
      <c r="AZ1408" s="158" t="str">
        <f t="shared" si="600"/>
        <v/>
      </c>
      <c r="BA1408" s="157" t="str">
        <f t="shared" si="601"/>
        <v/>
      </c>
      <c r="BB1408" s="157" t="str">
        <f t="shared" si="602"/>
        <v/>
      </c>
      <c r="BC1408" s="157" t="str">
        <f t="shared" si="603"/>
        <v/>
      </c>
      <c r="BD1408" s="157" t="str">
        <f t="shared" si="604"/>
        <v/>
      </c>
      <c r="BE1408" s="158" t="str">
        <f t="shared" si="605"/>
        <v/>
      </c>
      <c r="BF1408" s="158" t="str">
        <f t="shared" si="606"/>
        <v/>
      </c>
      <c r="BG1408" s="158" t="str">
        <f t="shared" si="607"/>
        <v/>
      </c>
      <c r="BI1408" s="171" t="str">
        <f t="shared" si="613"/>
        <v/>
      </c>
      <c r="BJ1408" s="163" t="str">
        <f t="shared" si="614"/>
        <v/>
      </c>
      <c r="BK1408" s="163" t="str">
        <f t="shared" si="615"/>
        <v/>
      </c>
    </row>
    <row r="1409" spans="1:63" x14ac:dyDescent="0.25">
      <c r="A1409" s="110" t="s">
        <v>202</v>
      </c>
      <c r="B1409" s="117"/>
      <c r="C1409" s="118"/>
      <c r="D1409" s="119"/>
      <c r="E1409" s="120"/>
      <c r="F1409" s="117"/>
      <c r="G1409" s="119"/>
      <c r="H1409" s="119"/>
      <c r="I1409" s="119"/>
      <c r="J1409" s="121"/>
      <c r="K1409" s="122"/>
      <c r="L1409" s="123"/>
      <c r="M1409" s="124"/>
      <c r="N1409" s="125"/>
      <c r="O1409" s="122"/>
      <c r="P1409" s="123"/>
      <c r="Q1409" s="124"/>
      <c r="R1409" s="126"/>
      <c r="S1409" s="122"/>
      <c r="T1409" s="123"/>
      <c r="U1409" s="127"/>
      <c r="V1409" s="128"/>
      <c r="AH1409" s="42" t="b">
        <f t="shared" si="608"/>
        <v>0</v>
      </c>
      <c r="AI1409" s="42" t="str">
        <f t="shared" si="609"/>
        <v/>
      </c>
      <c r="AJ1409" s="42" t="str">
        <f>IF(AND(AH1409,D1409&lt;&gt;""),COUNTIF($AI$12:AI1409,AI1409),"")</f>
        <v/>
      </c>
      <c r="AK1409" s="42" t="str">
        <f t="shared" si="610"/>
        <v/>
      </c>
      <c r="AL1409" s="42" t="str">
        <f t="shared" si="611"/>
        <v/>
      </c>
      <c r="AM1409" s="42">
        <f t="shared" si="612"/>
        <v>1</v>
      </c>
      <c r="AN1409" s="109" t="str">
        <f t="shared" si="588"/>
        <v/>
      </c>
      <c r="AO1409" s="109" t="str">
        <f t="shared" si="589"/>
        <v/>
      </c>
      <c r="AP1409" s="109" t="str">
        <f t="shared" si="590"/>
        <v/>
      </c>
      <c r="AQ1409" s="109" t="str">
        <f t="shared" si="591"/>
        <v/>
      </c>
      <c r="AR1409" s="109" t="str">
        <f t="shared" si="592"/>
        <v/>
      </c>
      <c r="AS1409" s="158" t="str">
        <f t="shared" si="593"/>
        <v/>
      </c>
      <c r="AT1409" s="157" t="str">
        <f t="shared" si="594"/>
        <v/>
      </c>
      <c r="AU1409" s="157" t="str">
        <f t="shared" si="595"/>
        <v/>
      </c>
      <c r="AV1409" s="109" t="str">
        <f t="shared" si="596"/>
        <v/>
      </c>
      <c r="AW1409" s="158" t="str">
        <f t="shared" si="597"/>
        <v/>
      </c>
      <c r="AX1409" s="158" t="str">
        <f t="shared" si="598"/>
        <v/>
      </c>
      <c r="AY1409" s="158" t="str">
        <f t="shared" si="599"/>
        <v/>
      </c>
      <c r="AZ1409" s="158" t="str">
        <f t="shared" si="600"/>
        <v/>
      </c>
      <c r="BA1409" s="157" t="str">
        <f t="shared" si="601"/>
        <v/>
      </c>
      <c r="BB1409" s="157" t="str">
        <f t="shared" si="602"/>
        <v/>
      </c>
      <c r="BC1409" s="157" t="str">
        <f t="shared" si="603"/>
        <v/>
      </c>
      <c r="BD1409" s="157" t="str">
        <f t="shared" si="604"/>
        <v/>
      </c>
      <c r="BE1409" s="158" t="str">
        <f t="shared" si="605"/>
        <v/>
      </c>
      <c r="BF1409" s="158" t="str">
        <f t="shared" si="606"/>
        <v/>
      </c>
      <c r="BG1409" s="158" t="str">
        <f t="shared" si="607"/>
        <v/>
      </c>
      <c r="BI1409" s="171" t="str">
        <f t="shared" si="613"/>
        <v/>
      </c>
      <c r="BJ1409" s="163" t="str">
        <f t="shared" si="614"/>
        <v/>
      </c>
      <c r="BK1409" s="163" t="str">
        <f t="shared" si="615"/>
        <v/>
      </c>
    </row>
    <row r="1410" spans="1:63" x14ac:dyDescent="0.25">
      <c r="A1410" s="110" t="s">
        <v>202</v>
      </c>
      <c r="B1410" s="117"/>
      <c r="C1410" s="118"/>
      <c r="D1410" s="119"/>
      <c r="E1410" s="120"/>
      <c r="F1410" s="117"/>
      <c r="G1410" s="119"/>
      <c r="H1410" s="119"/>
      <c r="I1410" s="119"/>
      <c r="J1410" s="121"/>
      <c r="K1410" s="122"/>
      <c r="L1410" s="123"/>
      <c r="M1410" s="124"/>
      <c r="N1410" s="125"/>
      <c r="O1410" s="122"/>
      <c r="P1410" s="123"/>
      <c r="Q1410" s="124"/>
      <c r="R1410" s="126"/>
      <c r="S1410" s="122"/>
      <c r="T1410" s="123"/>
      <c r="U1410" s="127"/>
      <c r="V1410" s="128"/>
      <c r="AH1410" s="42" t="b">
        <f t="shared" si="608"/>
        <v>0</v>
      </c>
      <c r="AI1410" s="42" t="str">
        <f t="shared" si="609"/>
        <v/>
      </c>
      <c r="AJ1410" s="42" t="str">
        <f>IF(AND(AH1410,D1410&lt;&gt;""),COUNTIF($AI$12:AI1410,AI1410),"")</f>
        <v/>
      </c>
      <c r="AK1410" s="42" t="str">
        <f t="shared" si="610"/>
        <v/>
      </c>
      <c r="AL1410" s="42" t="str">
        <f t="shared" si="611"/>
        <v/>
      </c>
      <c r="AM1410" s="42">
        <f t="shared" si="612"/>
        <v>0</v>
      </c>
      <c r="AN1410" s="109" t="str">
        <f t="shared" si="588"/>
        <v/>
      </c>
      <c r="AO1410" s="109" t="str">
        <f t="shared" si="589"/>
        <v/>
      </c>
      <c r="AP1410" s="109" t="str">
        <f t="shared" si="590"/>
        <v/>
      </c>
      <c r="AQ1410" s="109" t="str">
        <f t="shared" si="591"/>
        <v/>
      </c>
      <c r="AR1410" s="109" t="str">
        <f t="shared" si="592"/>
        <v/>
      </c>
      <c r="AS1410" s="158" t="str">
        <f t="shared" si="593"/>
        <v/>
      </c>
      <c r="AT1410" s="157" t="str">
        <f t="shared" si="594"/>
        <v/>
      </c>
      <c r="AU1410" s="157" t="str">
        <f t="shared" si="595"/>
        <v/>
      </c>
      <c r="AV1410" s="109" t="str">
        <f t="shared" si="596"/>
        <v/>
      </c>
      <c r="AW1410" s="158" t="str">
        <f t="shared" si="597"/>
        <v/>
      </c>
      <c r="AX1410" s="158" t="str">
        <f t="shared" si="598"/>
        <v/>
      </c>
      <c r="AY1410" s="158" t="str">
        <f t="shared" si="599"/>
        <v/>
      </c>
      <c r="AZ1410" s="158" t="str">
        <f t="shared" si="600"/>
        <v/>
      </c>
      <c r="BA1410" s="157" t="str">
        <f t="shared" si="601"/>
        <v/>
      </c>
      <c r="BB1410" s="157" t="str">
        <f t="shared" si="602"/>
        <v/>
      </c>
      <c r="BC1410" s="157" t="str">
        <f t="shared" si="603"/>
        <v/>
      </c>
      <c r="BD1410" s="157" t="str">
        <f t="shared" si="604"/>
        <v/>
      </c>
      <c r="BE1410" s="158" t="str">
        <f t="shared" si="605"/>
        <v/>
      </c>
      <c r="BF1410" s="158" t="str">
        <f t="shared" si="606"/>
        <v/>
      </c>
      <c r="BG1410" s="158" t="str">
        <f t="shared" si="607"/>
        <v/>
      </c>
      <c r="BI1410" s="171" t="str">
        <f t="shared" si="613"/>
        <v/>
      </c>
      <c r="BJ1410" s="163" t="str">
        <f t="shared" si="614"/>
        <v/>
      </c>
      <c r="BK1410" s="163" t="str">
        <f t="shared" si="615"/>
        <v/>
      </c>
    </row>
    <row r="1411" spans="1:63" x14ac:dyDescent="0.25">
      <c r="A1411" s="110" t="s">
        <v>202</v>
      </c>
      <c r="B1411" s="117"/>
      <c r="C1411" s="118"/>
      <c r="D1411" s="119"/>
      <c r="E1411" s="120"/>
      <c r="F1411" s="117"/>
      <c r="G1411" s="119"/>
      <c r="H1411" s="119"/>
      <c r="I1411" s="119"/>
      <c r="J1411" s="121"/>
      <c r="K1411" s="122"/>
      <c r="L1411" s="123"/>
      <c r="M1411" s="124"/>
      <c r="N1411" s="125"/>
      <c r="O1411" s="122"/>
      <c r="P1411" s="123"/>
      <c r="Q1411" s="124"/>
      <c r="R1411" s="126"/>
      <c r="S1411" s="122"/>
      <c r="T1411" s="123"/>
      <c r="U1411" s="127"/>
      <c r="V1411" s="128"/>
      <c r="AH1411" s="42" t="b">
        <f t="shared" si="608"/>
        <v>0</v>
      </c>
      <c r="AI1411" s="42" t="str">
        <f t="shared" si="609"/>
        <v/>
      </c>
      <c r="AJ1411" s="42" t="str">
        <f>IF(AND(AH1411,D1411&lt;&gt;""),COUNTIF($AI$12:AI1411,AI1411),"")</f>
        <v/>
      </c>
      <c r="AK1411" s="42" t="str">
        <f t="shared" si="610"/>
        <v/>
      </c>
      <c r="AL1411" s="42" t="str">
        <f t="shared" si="611"/>
        <v/>
      </c>
      <c r="AM1411" s="42">
        <f t="shared" si="612"/>
        <v>1</v>
      </c>
      <c r="AN1411" s="109" t="str">
        <f t="shared" si="588"/>
        <v/>
      </c>
      <c r="AO1411" s="109" t="str">
        <f t="shared" si="589"/>
        <v/>
      </c>
      <c r="AP1411" s="109" t="str">
        <f t="shared" si="590"/>
        <v/>
      </c>
      <c r="AQ1411" s="109" t="str">
        <f t="shared" si="591"/>
        <v/>
      </c>
      <c r="AR1411" s="109" t="str">
        <f t="shared" si="592"/>
        <v/>
      </c>
      <c r="AS1411" s="158" t="str">
        <f t="shared" si="593"/>
        <v/>
      </c>
      <c r="AT1411" s="157" t="str">
        <f t="shared" si="594"/>
        <v/>
      </c>
      <c r="AU1411" s="157" t="str">
        <f t="shared" si="595"/>
        <v/>
      </c>
      <c r="AV1411" s="109" t="str">
        <f t="shared" si="596"/>
        <v/>
      </c>
      <c r="AW1411" s="158" t="str">
        <f t="shared" si="597"/>
        <v/>
      </c>
      <c r="AX1411" s="158" t="str">
        <f t="shared" si="598"/>
        <v/>
      </c>
      <c r="AY1411" s="158" t="str">
        <f t="shared" si="599"/>
        <v/>
      </c>
      <c r="AZ1411" s="158" t="str">
        <f t="shared" si="600"/>
        <v/>
      </c>
      <c r="BA1411" s="157" t="str">
        <f t="shared" si="601"/>
        <v/>
      </c>
      <c r="BB1411" s="157" t="str">
        <f t="shared" si="602"/>
        <v/>
      </c>
      <c r="BC1411" s="157" t="str">
        <f t="shared" si="603"/>
        <v/>
      </c>
      <c r="BD1411" s="157" t="str">
        <f t="shared" si="604"/>
        <v/>
      </c>
      <c r="BE1411" s="158" t="str">
        <f t="shared" si="605"/>
        <v/>
      </c>
      <c r="BF1411" s="158" t="str">
        <f t="shared" si="606"/>
        <v/>
      </c>
      <c r="BG1411" s="158" t="str">
        <f t="shared" si="607"/>
        <v/>
      </c>
      <c r="BI1411" s="171" t="str">
        <f t="shared" si="613"/>
        <v/>
      </c>
      <c r="BJ1411" s="163" t="str">
        <f t="shared" si="614"/>
        <v/>
      </c>
      <c r="BK1411" s="163" t="str">
        <f t="shared" si="615"/>
        <v/>
      </c>
    </row>
    <row r="1412" spans="1:63" x14ac:dyDescent="0.25">
      <c r="A1412" s="110" t="s">
        <v>202</v>
      </c>
      <c r="B1412" s="117"/>
      <c r="C1412" s="118"/>
      <c r="D1412" s="119"/>
      <c r="E1412" s="120"/>
      <c r="F1412" s="117"/>
      <c r="G1412" s="119"/>
      <c r="H1412" s="119"/>
      <c r="I1412" s="119"/>
      <c r="J1412" s="121"/>
      <c r="K1412" s="122"/>
      <c r="L1412" s="123"/>
      <c r="M1412" s="124"/>
      <c r="N1412" s="125"/>
      <c r="O1412" s="122"/>
      <c r="P1412" s="123"/>
      <c r="Q1412" s="124"/>
      <c r="R1412" s="126"/>
      <c r="S1412" s="122"/>
      <c r="T1412" s="123"/>
      <c r="U1412" s="127"/>
      <c r="V1412" s="128"/>
      <c r="AH1412" s="42" t="b">
        <f t="shared" si="608"/>
        <v>0</v>
      </c>
      <c r="AI1412" s="42" t="str">
        <f t="shared" si="609"/>
        <v/>
      </c>
      <c r="AJ1412" s="42" t="str">
        <f>IF(AND(AH1412,D1412&lt;&gt;""),COUNTIF($AI$12:AI1412,AI1412),"")</f>
        <v/>
      </c>
      <c r="AK1412" s="42" t="str">
        <f t="shared" si="610"/>
        <v/>
      </c>
      <c r="AL1412" s="42" t="str">
        <f t="shared" si="611"/>
        <v/>
      </c>
      <c r="AM1412" s="42">
        <f t="shared" si="612"/>
        <v>0</v>
      </c>
      <c r="AN1412" s="109" t="str">
        <f t="shared" si="588"/>
        <v/>
      </c>
      <c r="AO1412" s="109" t="str">
        <f t="shared" si="589"/>
        <v/>
      </c>
      <c r="AP1412" s="109" t="str">
        <f t="shared" si="590"/>
        <v/>
      </c>
      <c r="AQ1412" s="109" t="str">
        <f t="shared" si="591"/>
        <v/>
      </c>
      <c r="AR1412" s="109" t="str">
        <f t="shared" si="592"/>
        <v/>
      </c>
      <c r="AS1412" s="158" t="str">
        <f t="shared" si="593"/>
        <v/>
      </c>
      <c r="AT1412" s="157" t="str">
        <f t="shared" si="594"/>
        <v/>
      </c>
      <c r="AU1412" s="157" t="str">
        <f t="shared" si="595"/>
        <v/>
      </c>
      <c r="AV1412" s="109" t="str">
        <f t="shared" si="596"/>
        <v/>
      </c>
      <c r="AW1412" s="158" t="str">
        <f t="shared" si="597"/>
        <v/>
      </c>
      <c r="AX1412" s="158" t="str">
        <f t="shared" si="598"/>
        <v/>
      </c>
      <c r="AY1412" s="158" t="str">
        <f t="shared" si="599"/>
        <v/>
      </c>
      <c r="AZ1412" s="158" t="str">
        <f t="shared" si="600"/>
        <v/>
      </c>
      <c r="BA1412" s="157" t="str">
        <f t="shared" si="601"/>
        <v/>
      </c>
      <c r="BB1412" s="157" t="str">
        <f t="shared" si="602"/>
        <v/>
      </c>
      <c r="BC1412" s="157" t="str">
        <f t="shared" si="603"/>
        <v/>
      </c>
      <c r="BD1412" s="157" t="str">
        <f t="shared" si="604"/>
        <v/>
      </c>
      <c r="BE1412" s="158" t="str">
        <f t="shared" si="605"/>
        <v/>
      </c>
      <c r="BF1412" s="158" t="str">
        <f t="shared" si="606"/>
        <v/>
      </c>
      <c r="BG1412" s="158" t="str">
        <f t="shared" si="607"/>
        <v/>
      </c>
      <c r="BI1412" s="171" t="str">
        <f t="shared" si="613"/>
        <v/>
      </c>
      <c r="BJ1412" s="163" t="str">
        <f t="shared" si="614"/>
        <v/>
      </c>
      <c r="BK1412" s="163" t="str">
        <f t="shared" si="615"/>
        <v/>
      </c>
    </row>
    <row r="1413" spans="1:63" x14ac:dyDescent="0.25">
      <c r="A1413" s="110" t="s">
        <v>202</v>
      </c>
      <c r="B1413" s="117"/>
      <c r="C1413" s="118"/>
      <c r="D1413" s="119"/>
      <c r="E1413" s="120"/>
      <c r="F1413" s="117"/>
      <c r="G1413" s="119"/>
      <c r="H1413" s="119"/>
      <c r="I1413" s="119"/>
      <c r="J1413" s="121"/>
      <c r="K1413" s="122"/>
      <c r="L1413" s="123"/>
      <c r="M1413" s="124"/>
      <c r="N1413" s="125"/>
      <c r="O1413" s="122"/>
      <c r="P1413" s="123"/>
      <c r="Q1413" s="124"/>
      <c r="R1413" s="126"/>
      <c r="S1413" s="122"/>
      <c r="T1413" s="123"/>
      <c r="U1413" s="127"/>
      <c r="V1413" s="128"/>
      <c r="AH1413" s="42" t="b">
        <f t="shared" si="608"/>
        <v>0</v>
      </c>
      <c r="AI1413" s="42" t="str">
        <f t="shared" si="609"/>
        <v/>
      </c>
      <c r="AJ1413" s="42" t="str">
        <f>IF(AND(AH1413,D1413&lt;&gt;""),COUNTIF($AI$12:AI1413,AI1413),"")</f>
        <v/>
      </c>
      <c r="AK1413" s="42" t="str">
        <f t="shared" si="610"/>
        <v/>
      </c>
      <c r="AL1413" s="42" t="str">
        <f t="shared" si="611"/>
        <v/>
      </c>
      <c r="AM1413" s="42">
        <f t="shared" si="612"/>
        <v>1</v>
      </c>
      <c r="AN1413" s="109" t="str">
        <f t="shared" si="588"/>
        <v/>
      </c>
      <c r="AO1413" s="109" t="str">
        <f t="shared" si="589"/>
        <v/>
      </c>
      <c r="AP1413" s="109" t="str">
        <f t="shared" si="590"/>
        <v/>
      </c>
      <c r="AQ1413" s="109" t="str">
        <f t="shared" si="591"/>
        <v/>
      </c>
      <c r="AR1413" s="109" t="str">
        <f t="shared" si="592"/>
        <v/>
      </c>
      <c r="AS1413" s="158" t="str">
        <f t="shared" si="593"/>
        <v/>
      </c>
      <c r="AT1413" s="157" t="str">
        <f t="shared" si="594"/>
        <v/>
      </c>
      <c r="AU1413" s="157" t="str">
        <f t="shared" si="595"/>
        <v/>
      </c>
      <c r="AV1413" s="109" t="str">
        <f t="shared" si="596"/>
        <v/>
      </c>
      <c r="AW1413" s="158" t="str">
        <f t="shared" si="597"/>
        <v/>
      </c>
      <c r="AX1413" s="158" t="str">
        <f t="shared" si="598"/>
        <v/>
      </c>
      <c r="AY1413" s="158" t="str">
        <f t="shared" si="599"/>
        <v/>
      </c>
      <c r="AZ1413" s="158" t="str">
        <f t="shared" si="600"/>
        <v/>
      </c>
      <c r="BA1413" s="157" t="str">
        <f t="shared" si="601"/>
        <v/>
      </c>
      <c r="BB1413" s="157" t="str">
        <f t="shared" si="602"/>
        <v/>
      </c>
      <c r="BC1413" s="157" t="str">
        <f t="shared" si="603"/>
        <v/>
      </c>
      <c r="BD1413" s="157" t="str">
        <f t="shared" si="604"/>
        <v/>
      </c>
      <c r="BE1413" s="158" t="str">
        <f t="shared" si="605"/>
        <v/>
      </c>
      <c r="BF1413" s="158" t="str">
        <f t="shared" si="606"/>
        <v/>
      </c>
      <c r="BG1413" s="158" t="str">
        <f t="shared" si="607"/>
        <v/>
      </c>
      <c r="BI1413" s="171" t="str">
        <f t="shared" si="613"/>
        <v/>
      </c>
      <c r="BJ1413" s="163" t="str">
        <f t="shared" si="614"/>
        <v/>
      </c>
      <c r="BK1413" s="163" t="str">
        <f t="shared" si="615"/>
        <v/>
      </c>
    </row>
    <row r="1414" spans="1:63" x14ac:dyDescent="0.25">
      <c r="A1414" s="110" t="s">
        <v>202</v>
      </c>
      <c r="B1414" s="117"/>
      <c r="C1414" s="118"/>
      <c r="D1414" s="119"/>
      <c r="E1414" s="120"/>
      <c r="F1414" s="117"/>
      <c r="G1414" s="119"/>
      <c r="H1414" s="119"/>
      <c r="I1414" s="119"/>
      <c r="J1414" s="121"/>
      <c r="K1414" s="122"/>
      <c r="L1414" s="123"/>
      <c r="M1414" s="124"/>
      <c r="N1414" s="125"/>
      <c r="O1414" s="122"/>
      <c r="P1414" s="123"/>
      <c r="Q1414" s="124"/>
      <c r="R1414" s="126"/>
      <c r="S1414" s="122"/>
      <c r="T1414" s="123"/>
      <c r="U1414" s="127"/>
      <c r="V1414" s="128"/>
      <c r="AH1414" s="42" t="b">
        <f t="shared" si="608"/>
        <v>0</v>
      </c>
      <c r="AI1414" s="42" t="str">
        <f t="shared" si="609"/>
        <v/>
      </c>
      <c r="AJ1414" s="42" t="str">
        <f>IF(AND(AH1414,D1414&lt;&gt;""),COUNTIF($AI$12:AI1414,AI1414),"")</f>
        <v/>
      </c>
      <c r="AK1414" s="42" t="str">
        <f t="shared" si="610"/>
        <v/>
      </c>
      <c r="AL1414" s="42" t="str">
        <f t="shared" si="611"/>
        <v/>
      </c>
      <c r="AM1414" s="42">
        <f t="shared" si="612"/>
        <v>0</v>
      </c>
      <c r="AN1414" s="109" t="str">
        <f t="shared" si="588"/>
        <v/>
      </c>
      <c r="AO1414" s="109" t="str">
        <f t="shared" si="589"/>
        <v/>
      </c>
      <c r="AP1414" s="109" t="str">
        <f t="shared" si="590"/>
        <v/>
      </c>
      <c r="AQ1414" s="109" t="str">
        <f t="shared" si="591"/>
        <v/>
      </c>
      <c r="AR1414" s="109" t="str">
        <f t="shared" si="592"/>
        <v/>
      </c>
      <c r="AS1414" s="158" t="str">
        <f t="shared" si="593"/>
        <v/>
      </c>
      <c r="AT1414" s="157" t="str">
        <f t="shared" si="594"/>
        <v/>
      </c>
      <c r="AU1414" s="157" t="str">
        <f t="shared" si="595"/>
        <v/>
      </c>
      <c r="AV1414" s="109" t="str">
        <f t="shared" si="596"/>
        <v/>
      </c>
      <c r="AW1414" s="158" t="str">
        <f t="shared" si="597"/>
        <v/>
      </c>
      <c r="AX1414" s="158" t="str">
        <f t="shared" si="598"/>
        <v/>
      </c>
      <c r="AY1414" s="158" t="str">
        <f t="shared" si="599"/>
        <v/>
      </c>
      <c r="AZ1414" s="158" t="str">
        <f t="shared" si="600"/>
        <v/>
      </c>
      <c r="BA1414" s="157" t="str">
        <f t="shared" si="601"/>
        <v/>
      </c>
      <c r="BB1414" s="157" t="str">
        <f t="shared" si="602"/>
        <v/>
      </c>
      <c r="BC1414" s="157" t="str">
        <f t="shared" si="603"/>
        <v/>
      </c>
      <c r="BD1414" s="157" t="str">
        <f t="shared" si="604"/>
        <v/>
      </c>
      <c r="BE1414" s="158" t="str">
        <f t="shared" si="605"/>
        <v/>
      </c>
      <c r="BF1414" s="158" t="str">
        <f t="shared" si="606"/>
        <v/>
      </c>
      <c r="BG1414" s="158" t="str">
        <f t="shared" si="607"/>
        <v/>
      </c>
      <c r="BI1414" s="171" t="str">
        <f t="shared" si="613"/>
        <v/>
      </c>
      <c r="BJ1414" s="163" t="str">
        <f t="shared" si="614"/>
        <v/>
      </c>
      <c r="BK1414" s="163" t="str">
        <f t="shared" si="615"/>
        <v/>
      </c>
    </row>
    <row r="1415" spans="1:63" x14ac:dyDescent="0.25">
      <c r="A1415" s="110" t="s">
        <v>202</v>
      </c>
      <c r="B1415" s="117"/>
      <c r="C1415" s="118"/>
      <c r="D1415" s="119"/>
      <c r="E1415" s="120"/>
      <c r="F1415" s="117"/>
      <c r="G1415" s="119"/>
      <c r="H1415" s="119"/>
      <c r="I1415" s="119"/>
      <c r="J1415" s="121"/>
      <c r="K1415" s="122"/>
      <c r="L1415" s="123"/>
      <c r="M1415" s="124"/>
      <c r="N1415" s="125"/>
      <c r="O1415" s="122"/>
      <c r="P1415" s="123"/>
      <c r="Q1415" s="124"/>
      <c r="R1415" s="126"/>
      <c r="S1415" s="122"/>
      <c r="T1415" s="123"/>
      <c r="U1415" s="127"/>
      <c r="V1415" s="128"/>
      <c r="AH1415" s="42" t="b">
        <f t="shared" si="608"/>
        <v>0</v>
      </c>
      <c r="AI1415" s="42" t="str">
        <f t="shared" si="609"/>
        <v/>
      </c>
      <c r="AJ1415" s="42" t="str">
        <f>IF(AND(AH1415,D1415&lt;&gt;""),COUNTIF($AI$12:AI1415,AI1415),"")</f>
        <v/>
      </c>
      <c r="AK1415" s="42" t="str">
        <f t="shared" si="610"/>
        <v/>
      </c>
      <c r="AL1415" s="42" t="str">
        <f t="shared" si="611"/>
        <v/>
      </c>
      <c r="AM1415" s="42">
        <f t="shared" si="612"/>
        <v>1</v>
      </c>
      <c r="AN1415" s="109" t="str">
        <f t="shared" si="588"/>
        <v/>
      </c>
      <c r="AO1415" s="109" t="str">
        <f t="shared" si="589"/>
        <v/>
      </c>
      <c r="AP1415" s="109" t="str">
        <f t="shared" si="590"/>
        <v/>
      </c>
      <c r="AQ1415" s="109" t="str">
        <f t="shared" si="591"/>
        <v/>
      </c>
      <c r="AR1415" s="109" t="str">
        <f t="shared" si="592"/>
        <v/>
      </c>
      <c r="AS1415" s="158" t="str">
        <f t="shared" si="593"/>
        <v/>
      </c>
      <c r="AT1415" s="157" t="str">
        <f t="shared" si="594"/>
        <v/>
      </c>
      <c r="AU1415" s="157" t="str">
        <f t="shared" si="595"/>
        <v/>
      </c>
      <c r="AV1415" s="109" t="str">
        <f t="shared" si="596"/>
        <v/>
      </c>
      <c r="AW1415" s="158" t="str">
        <f t="shared" si="597"/>
        <v/>
      </c>
      <c r="AX1415" s="158" t="str">
        <f t="shared" si="598"/>
        <v/>
      </c>
      <c r="AY1415" s="158" t="str">
        <f t="shared" si="599"/>
        <v/>
      </c>
      <c r="AZ1415" s="158" t="str">
        <f t="shared" si="600"/>
        <v/>
      </c>
      <c r="BA1415" s="157" t="str">
        <f t="shared" si="601"/>
        <v/>
      </c>
      <c r="BB1415" s="157" t="str">
        <f t="shared" si="602"/>
        <v/>
      </c>
      <c r="BC1415" s="157" t="str">
        <f t="shared" si="603"/>
        <v/>
      </c>
      <c r="BD1415" s="157" t="str">
        <f t="shared" si="604"/>
        <v/>
      </c>
      <c r="BE1415" s="158" t="str">
        <f t="shared" si="605"/>
        <v/>
      </c>
      <c r="BF1415" s="158" t="str">
        <f t="shared" si="606"/>
        <v/>
      </c>
      <c r="BG1415" s="158" t="str">
        <f t="shared" si="607"/>
        <v/>
      </c>
      <c r="BI1415" s="171" t="str">
        <f t="shared" si="613"/>
        <v/>
      </c>
      <c r="BJ1415" s="163" t="str">
        <f t="shared" si="614"/>
        <v/>
      </c>
      <c r="BK1415" s="163" t="str">
        <f t="shared" si="615"/>
        <v/>
      </c>
    </row>
    <row r="1416" spans="1:63" x14ac:dyDescent="0.25">
      <c r="A1416" s="110" t="s">
        <v>202</v>
      </c>
      <c r="B1416" s="117"/>
      <c r="C1416" s="118"/>
      <c r="D1416" s="119"/>
      <c r="E1416" s="120"/>
      <c r="F1416" s="117"/>
      <c r="G1416" s="119"/>
      <c r="H1416" s="119"/>
      <c r="I1416" s="119"/>
      <c r="J1416" s="121"/>
      <c r="K1416" s="122"/>
      <c r="L1416" s="123"/>
      <c r="M1416" s="124"/>
      <c r="N1416" s="125"/>
      <c r="O1416" s="122"/>
      <c r="P1416" s="123"/>
      <c r="Q1416" s="124"/>
      <c r="R1416" s="126"/>
      <c r="S1416" s="122"/>
      <c r="T1416" s="123"/>
      <c r="U1416" s="127"/>
      <c r="V1416" s="128"/>
      <c r="AH1416" s="42" t="b">
        <f t="shared" si="608"/>
        <v>0</v>
      </c>
      <c r="AI1416" s="42" t="str">
        <f t="shared" si="609"/>
        <v/>
      </c>
      <c r="AJ1416" s="42" t="str">
        <f>IF(AND(AH1416,D1416&lt;&gt;""),COUNTIF($AI$12:AI1416,AI1416),"")</f>
        <v/>
      </c>
      <c r="AK1416" s="42" t="str">
        <f t="shared" si="610"/>
        <v/>
      </c>
      <c r="AL1416" s="42" t="str">
        <f t="shared" si="611"/>
        <v/>
      </c>
      <c r="AM1416" s="42">
        <f t="shared" si="612"/>
        <v>0</v>
      </c>
      <c r="AN1416" s="109" t="str">
        <f t="shared" si="588"/>
        <v/>
      </c>
      <c r="AO1416" s="109" t="str">
        <f t="shared" si="589"/>
        <v/>
      </c>
      <c r="AP1416" s="109" t="str">
        <f t="shared" si="590"/>
        <v/>
      </c>
      <c r="AQ1416" s="109" t="str">
        <f t="shared" si="591"/>
        <v/>
      </c>
      <c r="AR1416" s="109" t="str">
        <f t="shared" si="592"/>
        <v/>
      </c>
      <c r="AS1416" s="158" t="str">
        <f t="shared" si="593"/>
        <v/>
      </c>
      <c r="AT1416" s="157" t="str">
        <f t="shared" si="594"/>
        <v/>
      </c>
      <c r="AU1416" s="157" t="str">
        <f t="shared" si="595"/>
        <v/>
      </c>
      <c r="AV1416" s="109" t="str">
        <f t="shared" si="596"/>
        <v/>
      </c>
      <c r="AW1416" s="158" t="str">
        <f t="shared" si="597"/>
        <v/>
      </c>
      <c r="AX1416" s="158" t="str">
        <f t="shared" si="598"/>
        <v/>
      </c>
      <c r="AY1416" s="158" t="str">
        <f t="shared" si="599"/>
        <v/>
      </c>
      <c r="AZ1416" s="158" t="str">
        <f t="shared" si="600"/>
        <v/>
      </c>
      <c r="BA1416" s="157" t="str">
        <f t="shared" si="601"/>
        <v/>
      </c>
      <c r="BB1416" s="157" t="str">
        <f t="shared" si="602"/>
        <v/>
      </c>
      <c r="BC1416" s="157" t="str">
        <f t="shared" si="603"/>
        <v/>
      </c>
      <c r="BD1416" s="157" t="str">
        <f t="shared" si="604"/>
        <v/>
      </c>
      <c r="BE1416" s="158" t="str">
        <f t="shared" si="605"/>
        <v/>
      </c>
      <c r="BF1416" s="158" t="str">
        <f t="shared" si="606"/>
        <v/>
      </c>
      <c r="BG1416" s="158" t="str">
        <f t="shared" si="607"/>
        <v/>
      </c>
      <c r="BI1416" s="171" t="str">
        <f t="shared" si="613"/>
        <v/>
      </c>
      <c r="BJ1416" s="163" t="str">
        <f t="shared" si="614"/>
        <v/>
      </c>
      <c r="BK1416" s="163" t="str">
        <f t="shared" si="615"/>
        <v/>
      </c>
    </row>
    <row r="1417" spans="1:63" x14ac:dyDescent="0.25">
      <c r="A1417" s="110" t="s">
        <v>202</v>
      </c>
      <c r="B1417" s="117"/>
      <c r="C1417" s="118"/>
      <c r="D1417" s="119"/>
      <c r="E1417" s="120"/>
      <c r="F1417" s="117"/>
      <c r="G1417" s="119"/>
      <c r="H1417" s="119"/>
      <c r="I1417" s="119"/>
      <c r="J1417" s="121"/>
      <c r="K1417" s="122"/>
      <c r="L1417" s="123"/>
      <c r="M1417" s="124"/>
      <c r="N1417" s="125"/>
      <c r="O1417" s="122"/>
      <c r="P1417" s="123"/>
      <c r="Q1417" s="124"/>
      <c r="R1417" s="126"/>
      <c r="S1417" s="122"/>
      <c r="T1417" s="123"/>
      <c r="U1417" s="127"/>
      <c r="V1417" s="128"/>
      <c r="AH1417" s="42" t="b">
        <f t="shared" si="608"/>
        <v>0</v>
      </c>
      <c r="AI1417" s="42" t="str">
        <f t="shared" si="609"/>
        <v/>
      </c>
      <c r="AJ1417" s="42" t="str">
        <f>IF(AND(AH1417,D1417&lt;&gt;""),COUNTIF($AI$12:AI1417,AI1417),"")</f>
        <v/>
      </c>
      <c r="AK1417" s="42" t="str">
        <f t="shared" si="610"/>
        <v/>
      </c>
      <c r="AL1417" s="42" t="str">
        <f t="shared" si="611"/>
        <v/>
      </c>
      <c r="AM1417" s="42">
        <f t="shared" si="612"/>
        <v>1</v>
      </c>
      <c r="AN1417" s="109" t="str">
        <f t="shared" si="588"/>
        <v/>
      </c>
      <c r="AO1417" s="109" t="str">
        <f t="shared" si="589"/>
        <v/>
      </c>
      <c r="AP1417" s="109" t="str">
        <f t="shared" si="590"/>
        <v/>
      </c>
      <c r="AQ1417" s="109" t="str">
        <f t="shared" si="591"/>
        <v/>
      </c>
      <c r="AR1417" s="109" t="str">
        <f t="shared" si="592"/>
        <v/>
      </c>
      <c r="AS1417" s="158" t="str">
        <f t="shared" si="593"/>
        <v/>
      </c>
      <c r="AT1417" s="157" t="str">
        <f t="shared" si="594"/>
        <v/>
      </c>
      <c r="AU1417" s="157" t="str">
        <f t="shared" si="595"/>
        <v/>
      </c>
      <c r="AV1417" s="109" t="str">
        <f t="shared" si="596"/>
        <v/>
      </c>
      <c r="AW1417" s="158" t="str">
        <f t="shared" si="597"/>
        <v/>
      </c>
      <c r="AX1417" s="158" t="str">
        <f t="shared" si="598"/>
        <v/>
      </c>
      <c r="AY1417" s="158" t="str">
        <f t="shared" si="599"/>
        <v/>
      </c>
      <c r="AZ1417" s="158" t="str">
        <f t="shared" si="600"/>
        <v/>
      </c>
      <c r="BA1417" s="157" t="str">
        <f t="shared" si="601"/>
        <v/>
      </c>
      <c r="BB1417" s="157" t="str">
        <f t="shared" si="602"/>
        <v/>
      </c>
      <c r="BC1417" s="157" t="str">
        <f t="shared" si="603"/>
        <v/>
      </c>
      <c r="BD1417" s="157" t="str">
        <f t="shared" si="604"/>
        <v/>
      </c>
      <c r="BE1417" s="158" t="str">
        <f t="shared" si="605"/>
        <v/>
      </c>
      <c r="BF1417" s="158" t="str">
        <f t="shared" si="606"/>
        <v/>
      </c>
      <c r="BG1417" s="158" t="str">
        <f t="shared" si="607"/>
        <v/>
      </c>
      <c r="BI1417" s="171" t="str">
        <f t="shared" si="613"/>
        <v/>
      </c>
      <c r="BJ1417" s="163" t="str">
        <f t="shared" si="614"/>
        <v/>
      </c>
      <c r="BK1417" s="163" t="str">
        <f t="shared" si="615"/>
        <v/>
      </c>
    </row>
    <row r="1418" spans="1:63" x14ac:dyDescent="0.25">
      <c r="A1418" s="110" t="s">
        <v>202</v>
      </c>
      <c r="B1418" s="117"/>
      <c r="C1418" s="118"/>
      <c r="D1418" s="119"/>
      <c r="E1418" s="120"/>
      <c r="F1418" s="117"/>
      <c r="G1418" s="119"/>
      <c r="H1418" s="119"/>
      <c r="I1418" s="119"/>
      <c r="J1418" s="121"/>
      <c r="K1418" s="122"/>
      <c r="L1418" s="123"/>
      <c r="M1418" s="124"/>
      <c r="N1418" s="125"/>
      <c r="O1418" s="122"/>
      <c r="P1418" s="123"/>
      <c r="Q1418" s="124"/>
      <c r="R1418" s="126"/>
      <c r="S1418" s="122"/>
      <c r="T1418" s="123"/>
      <c r="U1418" s="127"/>
      <c r="V1418" s="128"/>
      <c r="AH1418" s="42" t="b">
        <f t="shared" si="608"/>
        <v>0</v>
      </c>
      <c r="AI1418" s="42" t="str">
        <f t="shared" si="609"/>
        <v/>
      </c>
      <c r="AJ1418" s="42" t="str">
        <f>IF(AND(AH1418,D1418&lt;&gt;""),COUNTIF($AI$12:AI1418,AI1418),"")</f>
        <v/>
      </c>
      <c r="AK1418" s="42" t="str">
        <f t="shared" si="610"/>
        <v/>
      </c>
      <c r="AL1418" s="42" t="str">
        <f t="shared" si="611"/>
        <v/>
      </c>
      <c r="AM1418" s="42">
        <f t="shared" si="612"/>
        <v>0</v>
      </c>
      <c r="AN1418" s="109" t="str">
        <f t="shared" si="588"/>
        <v/>
      </c>
      <c r="AO1418" s="109" t="str">
        <f t="shared" si="589"/>
        <v/>
      </c>
      <c r="AP1418" s="109" t="str">
        <f t="shared" si="590"/>
        <v/>
      </c>
      <c r="AQ1418" s="109" t="str">
        <f t="shared" si="591"/>
        <v/>
      </c>
      <c r="AR1418" s="109" t="str">
        <f t="shared" si="592"/>
        <v/>
      </c>
      <c r="AS1418" s="158" t="str">
        <f t="shared" si="593"/>
        <v/>
      </c>
      <c r="AT1418" s="157" t="str">
        <f t="shared" si="594"/>
        <v/>
      </c>
      <c r="AU1418" s="157" t="str">
        <f t="shared" si="595"/>
        <v/>
      </c>
      <c r="AV1418" s="109" t="str">
        <f t="shared" si="596"/>
        <v/>
      </c>
      <c r="AW1418" s="158" t="str">
        <f t="shared" si="597"/>
        <v/>
      </c>
      <c r="AX1418" s="158" t="str">
        <f t="shared" si="598"/>
        <v/>
      </c>
      <c r="AY1418" s="158" t="str">
        <f t="shared" si="599"/>
        <v/>
      </c>
      <c r="AZ1418" s="158" t="str">
        <f t="shared" si="600"/>
        <v/>
      </c>
      <c r="BA1418" s="157" t="str">
        <f t="shared" si="601"/>
        <v/>
      </c>
      <c r="BB1418" s="157" t="str">
        <f t="shared" si="602"/>
        <v/>
      </c>
      <c r="BC1418" s="157" t="str">
        <f t="shared" si="603"/>
        <v/>
      </c>
      <c r="BD1418" s="157" t="str">
        <f t="shared" si="604"/>
        <v/>
      </c>
      <c r="BE1418" s="158" t="str">
        <f t="shared" si="605"/>
        <v/>
      </c>
      <c r="BF1418" s="158" t="str">
        <f t="shared" si="606"/>
        <v/>
      </c>
      <c r="BG1418" s="158" t="str">
        <f t="shared" si="607"/>
        <v/>
      </c>
      <c r="BI1418" s="171" t="str">
        <f t="shared" si="613"/>
        <v/>
      </c>
      <c r="BJ1418" s="163" t="str">
        <f t="shared" si="614"/>
        <v/>
      </c>
      <c r="BK1418" s="163" t="str">
        <f t="shared" si="615"/>
        <v/>
      </c>
    </row>
    <row r="1419" spans="1:63" x14ac:dyDescent="0.25">
      <c r="A1419" s="110" t="s">
        <v>202</v>
      </c>
      <c r="B1419" s="117"/>
      <c r="C1419" s="118"/>
      <c r="D1419" s="119"/>
      <c r="E1419" s="120"/>
      <c r="F1419" s="117"/>
      <c r="G1419" s="119"/>
      <c r="H1419" s="119"/>
      <c r="I1419" s="119"/>
      <c r="J1419" s="121"/>
      <c r="K1419" s="122"/>
      <c r="L1419" s="123"/>
      <c r="M1419" s="124"/>
      <c r="N1419" s="125"/>
      <c r="O1419" s="122"/>
      <c r="P1419" s="123"/>
      <c r="Q1419" s="124"/>
      <c r="R1419" s="126"/>
      <c r="S1419" s="122"/>
      <c r="T1419" s="123"/>
      <c r="U1419" s="127"/>
      <c r="V1419" s="128"/>
      <c r="AH1419" s="42" t="b">
        <f t="shared" si="608"/>
        <v>0</v>
      </c>
      <c r="AI1419" s="42" t="str">
        <f t="shared" si="609"/>
        <v/>
      </c>
      <c r="AJ1419" s="42" t="str">
        <f>IF(AND(AH1419,D1419&lt;&gt;""),COUNTIF($AI$12:AI1419,AI1419),"")</f>
        <v/>
      </c>
      <c r="AK1419" s="42" t="str">
        <f t="shared" si="610"/>
        <v/>
      </c>
      <c r="AL1419" s="42" t="str">
        <f t="shared" si="611"/>
        <v/>
      </c>
      <c r="AM1419" s="42">
        <f t="shared" si="612"/>
        <v>1</v>
      </c>
      <c r="AN1419" s="109" t="str">
        <f t="shared" si="588"/>
        <v/>
      </c>
      <c r="AO1419" s="109" t="str">
        <f t="shared" si="589"/>
        <v/>
      </c>
      <c r="AP1419" s="109" t="str">
        <f t="shared" si="590"/>
        <v/>
      </c>
      <c r="AQ1419" s="109" t="str">
        <f t="shared" si="591"/>
        <v/>
      </c>
      <c r="AR1419" s="109" t="str">
        <f t="shared" si="592"/>
        <v/>
      </c>
      <c r="AS1419" s="158" t="str">
        <f t="shared" si="593"/>
        <v/>
      </c>
      <c r="AT1419" s="157" t="str">
        <f t="shared" si="594"/>
        <v/>
      </c>
      <c r="AU1419" s="157" t="str">
        <f t="shared" si="595"/>
        <v/>
      </c>
      <c r="AV1419" s="109" t="str">
        <f t="shared" si="596"/>
        <v/>
      </c>
      <c r="AW1419" s="158" t="str">
        <f t="shared" si="597"/>
        <v/>
      </c>
      <c r="AX1419" s="158" t="str">
        <f t="shared" si="598"/>
        <v/>
      </c>
      <c r="AY1419" s="158" t="str">
        <f t="shared" si="599"/>
        <v/>
      </c>
      <c r="AZ1419" s="158" t="str">
        <f t="shared" si="600"/>
        <v/>
      </c>
      <c r="BA1419" s="157" t="str">
        <f t="shared" si="601"/>
        <v/>
      </c>
      <c r="BB1419" s="157" t="str">
        <f t="shared" si="602"/>
        <v/>
      </c>
      <c r="BC1419" s="157" t="str">
        <f t="shared" si="603"/>
        <v/>
      </c>
      <c r="BD1419" s="157" t="str">
        <f t="shared" si="604"/>
        <v/>
      </c>
      <c r="BE1419" s="158" t="str">
        <f t="shared" si="605"/>
        <v/>
      </c>
      <c r="BF1419" s="158" t="str">
        <f t="shared" si="606"/>
        <v/>
      </c>
      <c r="BG1419" s="158" t="str">
        <f t="shared" si="607"/>
        <v/>
      </c>
      <c r="BI1419" s="171" t="str">
        <f t="shared" si="613"/>
        <v/>
      </c>
      <c r="BJ1419" s="163" t="str">
        <f t="shared" si="614"/>
        <v/>
      </c>
      <c r="BK1419" s="163" t="str">
        <f t="shared" si="615"/>
        <v/>
      </c>
    </row>
    <row r="1420" spans="1:63" x14ac:dyDescent="0.25">
      <c r="A1420" s="110" t="s">
        <v>202</v>
      </c>
      <c r="B1420" s="117"/>
      <c r="C1420" s="118"/>
      <c r="D1420" s="119"/>
      <c r="E1420" s="120"/>
      <c r="F1420" s="117"/>
      <c r="G1420" s="119"/>
      <c r="H1420" s="119"/>
      <c r="I1420" s="119"/>
      <c r="J1420" s="121"/>
      <c r="K1420" s="122"/>
      <c r="L1420" s="123"/>
      <c r="M1420" s="124"/>
      <c r="N1420" s="125"/>
      <c r="O1420" s="122"/>
      <c r="P1420" s="123"/>
      <c r="Q1420" s="124"/>
      <c r="R1420" s="126"/>
      <c r="S1420" s="122"/>
      <c r="T1420" s="123"/>
      <c r="U1420" s="127"/>
      <c r="V1420" s="128"/>
      <c r="AH1420" s="42" t="b">
        <f t="shared" si="608"/>
        <v>0</v>
      </c>
      <c r="AI1420" s="42" t="str">
        <f t="shared" si="609"/>
        <v/>
      </c>
      <c r="AJ1420" s="42" t="str">
        <f>IF(AND(AH1420,D1420&lt;&gt;""),COUNTIF($AI$12:AI1420,AI1420),"")</f>
        <v/>
      </c>
      <c r="AK1420" s="42" t="str">
        <f t="shared" si="610"/>
        <v/>
      </c>
      <c r="AL1420" s="42" t="str">
        <f t="shared" si="611"/>
        <v/>
      </c>
      <c r="AM1420" s="42">
        <f t="shared" si="612"/>
        <v>0</v>
      </c>
      <c r="AN1420" s="109" t="str">
        <f t="shared" ref="AN1420:AN1483" si="616">IF($AH1420=FALSE,"",
IF(ISNUMBER(MATCH($B1420,_StateLkUp,0)),"",DV_Rule_3))</f>
        <v/>
      </c>
      <c r="AO1420" s="109" t="str">
        <f t="shared" ref="AO1420:AO1483" si="617">IF($AH1420=FALSE,"",
IF($C1420="",DV_Rule_2,
IF(ISNUMBER($C1420+0)=FALSE,DV_Rule_3,
IF(AND($C1420+0&gt;=2000,$C1420+0&lt;=2100)=FALSE,DV_Rule_4,
""))))</f>
        <v/>
      </c>
      <c r="AP1420" s="109" t="str">
        <f t="shared" ref="AP1420:AP1483" si="618">IF($AH1420=FALSE,"",
IF($D1420="",DV_Rule_2,
IF(ISNUMBER(MATCH($D1420,_ServiceType,0))=TRUE,"",
DV_Rule_3)))</f>
        <v/>
      </c>
      <c r="AQ1420" s="109" t="str">
        <f t="shared" ref="AQ1420:AQ1483" si="619">IF($AH1420=FALSE,"",
IF($E1420="",DV_Rule_2,
IF(ISNUMBER(MATCH($E1420,_DemoType,0))=FALSE,DV_Rule_3,
"")))</f>
        <v/>
      </c>
      <c r="AR1420" s="109" t="str">
        <f t="shared" ref="AR1420:AR1483" si="620">IF($AH1420=FALSE,"",
IF(BJ1420,DV_Rule_5,
""))</f>
        <v/>
      </c>
      <c r="AS1420" s="158" t="str">
        <f t="shared" ref="AS1420:AS1483" si="621">IF($AH1420=FALSE,"",
IF($G1420="","",
IF(BK1420,DV_Rule_5,
IF(AND(LEN($G1420)=10,ISNUMBER($G1420+0))=FALSE,DV_Rule_4,
""))))</f>
        <v/>
      </c>
      <c r="AT1420" s="157" t="str">
        <f t="shared" ref="AT1420:AT1483" si="622">IF($AH1420=FALSE,"",
IF($H1420="",DV_Rule_2,
IF(BJ1420,DV_Rule_5,
"")))</f>
        <v/>
      </c>
      <c r="AU1420" s="157" t="str">
        <f t="shared" ref="AU1420:AU1483" si="623">IF($AH1420=FALSE,"",
IF($I1420="",DV_Rule_2,
IF(BJ1420,DV_Rule_5,
"")))</f>
        <v/>
      </c>
      <c r="AV1420" s="109" t="str">
        <f t="shared" ref="AV1420:AV1483" si="624">IF($AH1420=FALSE,"",
IF($J1420="",DV_Rule_2,
IF(BJ1420,DV_Rule_5,
"")))</f>
        <v/>
      </c>
      <c r="AW1420" s="158" t="str">
        <f t="shared" ref="AW1420:AW1483" si="625">IF($AH1420=FALSE,"",
IF($E1420&lt;&gt;"MCR Equivalent",DV_Rule_1,
IF(K1420="",DV_Rule_2,
IF(AND(L1420&lt;&gt;"",OR(K1420&gt;L1420,K1420=L1420)),DV_Rule_4,
""))))</f>
        <v/>
      </c>
      <c r="AX1420" s="158" t="str">
        <f t="shared" ref="AX1420:AX1483" si="626">IF($AH1420=FALSE,"",
IF($E1420&lt;&gt;"MCR Equivalent",DV_Rule_1,
IF(L1420="",DV_Rule_2,
IF(AND(K1420&lt;&gt;"",OR(K1420&gt;L1420,K1420=L1420)),DV_Rule_4,
""))))</f>
        <v/>
      </c>
      <c r="AY1420" s="158" t="str">
        <f t="shared" ref="AY1420:AY1483" si="627">IF($AH1420=FALSE,"",
IF($E1420&lt;&gt;"MCR Equivalent",DV_Rule_1,
IF(M1420="",DV_Rule_2,
"")))</f>
        <v/>
      </c>
      <c r="AZ1420" s="158" t="str">
        <f t="shared" ref="AZ1420:AZ1483" si="628">IF($AH1420=FALSE,"",
IF($E1420&lt;&gt;"MCR Equivalent",DV_Rule_1,
IF(N1420="",DV_Rule_2,
"")))</f>
        <v/>
      </c>
      <c r="BA1420" s="157" t="str">
        <f t="shared" ref="BA1420:BA1483" si="629">IF($AH1420=FALSE,"",
IF(O1420="",DV_Rule_2,
IF(AND(P1420&lt;&gt;"",OR(O1420&gt;P1420,O1420=P1420)),DV_Rule_4,
"")))</f>
        <v/>
      </c>
      <c r="BB1420" s="157" t="str">
        <f t="shared" ref="BB1420:BB1483" si="630">IF($AH1420=FALSE,"",
IF(P1420="",DV_Rule_2,
IF(AND(O1420&lt;&gt;"",OR(O1420&gt;P1420,O1420=P1420)),DV_Rule_4,
"")))</f>
        <v/>
      </c>
      <c r="BC1420" s="157" t="str">
        <f t="shared" ref="BC1420:BC1483" si="631">IF($AH1420=FALSE,"",
IF(Q1420="",DV_Rule_2,
""))</f>
        <v/>
      </c>
      <c r="BD1420" s="157" t="str">
        <f t="shared" ref="BD1420:BD1483" si="632">IF($AH1420=FALSE,"",
IF(R1420="",DV_Rule_2,
""))</f>
        <v/>
      </c>
      <c r="BE1420" s="158" t="str">
        <f t="shared" ref="BE1420:BE1483" si="633">IF($AH1420=FALSE,"",
IF($E1420&lt;&gt;"ACR",DV_Rule_1,
IF(S1420="",DV_Rule_2,
IF(AND(T1420&lt;&gt;"",OR(S1420&gt;T1420,S1420=T1420)),DV_Rule_4,
""))))</f>
        <v/>
      </c>
      <c r="BF1420" s="158" t="str">
        <f t="shared" ref="BF1420:BF1483" si="634">IF($AH1420=FALSE,"",
IF($E1420&lt;&gt;"ACR",DV_Rule_1,
IF(T1420="",DV_Rule_2,
IF(AND(S1420&lt;&gt;"",OR(S1420&gt;T1420,S1420=T1420)),DV_Rule_4,
""))))</f>
        <v/>
      </c>
      <c r="BG1420" s="158" t="str">
        <f t="shared" ref="BG1420:BG1483" si="635">IF($AH1420=FALSE,"",
IF($E1420&lt;&gt;"ACR",DV_Rule_1,
IF(U1420="",DV_Rule_2,
"")))</f>
        <v/>
      </c>
      <c r="BI1420" s="171" t="str">
        <f t="shared" si="613"/>
        <v/>
      </c>
      <c r="BJ1420" s="163" t="str">
        <f t="shared" si="614"/>
        <v/>
      </c>
      <c r="BK1420" s="163" t="str">
        <f t="shared" si="615"/>
        <v/>
      </c>
    </row>
    <row r="1421" spans="1:63" x14ac:dyDescent="0.25">
      <c r="A1421" s="110" t="s">
        <v>202</v>
      </c>
      <c r="B1421" s="117"/>
      <c r="C1421" s="118"/>
      <c r="D1421" s="119"/>
      <c r="E1421" s="120"/>
      <c r="F1421" s="117"/>
      <c r="G1421" s="119"/>
      <c r="H1421" s="119"/>
      <c r="I1421" s="119"/>
      <c r="J1421" s="121"/>
      <c r="K1421" s="122"/>
      <c r="L1421" s="123"/>
      <c r="M1421" s="124"/>
      <c r="N1421" s="125"/>
      <c r="O1421" s="122"/>
      <c r="P1421" s="123"/>
      <c r="Q1421" s="124"/>
      <c r="R1421" s="126"/>
      <c r="S1421" s="122"/>
      <c r="T1421" s="123"/>
      <c r="U1421" s="127"/>
      <c r="V1421" s="128"/>
      <c r="AH1421" s="42" t="b">
        <f t="shared" ref="AH1421:AH1484" si="636">IF(COUNTA(B1421:W1421)&gt;0,TRUE,FALSE)</f>
        <v>0</v>
      </c>
      <c r="AI1421" s="42" t="str">
        <f t="shared" ref="AI1421:AI1484" si="637">IF(AND(AH1421,D1421&lt;&gt;""),D1421,"")</f>
        <v/>
      </c>
      <c r="AJ1421" s="42" t="str">
        <f>IF(AND(AH1421,D1421&lt;&gt;""),COUNTIF($AI$12:AI1421,AI1421),"")</f>
        <v/>
      </c>
      <c r="AK1421" s="42" t="str">
        <f t="shared" ref="AK1421:AK1484" si="638">IF(AND(AH1421,AI1421&lt;&gt;""),AI1421&amp;"_"&amp;AJ1421,"")</f>
        <v/>
      </c>
      <c r="AL1421" s="42" t="str">
        <f t="shared" ref="AL1421:AL1484" si="639">IF(AND(AH1421,E1421&lt;&gt;""),E1421,"")</f>
        <v/>
      </c>
      <c r="AM1421" s="42">
        <f t="shared" ref="AM1421:AM1484" si="640">IF(MOD(ROW(),2)=0,0,1)</f>
        <v>1</v>
      </c>
      <c r="AN1421" s="109" t="str">
        <f t="shared" si="616"/>
        <v/>
      </c>
      <c r="AO1421" s="109" t="str">
        <f t="shared" si="617"/>
        <v/>
      </c>
      <c r="AP1421" s="109" t="str">
        <f t="shared" si="618"/>
        <v/>
      </c>
      <c r="AQ1421" s="109" t="str">
        <f t="shared" si="619"/>
        <v/>
      </c>
      <c r="AR1421" s="109" t="str">
        <f t="shared" si="620"/>
        <v/>
      </c>
      <c r="AS1421" s="158" t="str">
        <f t="shared" si="621"/>
        <v/>
      </c>
      <c r="AT1421" s="157" t="str">
        <f t="shared" si="622"/>
        <v/>
      </c>
      <c r="AU1421" s="157" t="str">
        <f t="shared" si="623"/>
        <v/>
      </c>
      <c r="AV1421" s="109" t="str">
        <f t="shared" si="624"/>
        <v/>
      </c>
      <c r="AW1421" s="158" t="str">
        <f t="shared" si="625"/>
        <v/>
      </c>
      <c r="AX1421" s="158" t="str">
        <f t="shared" si="626"/>
        <v/>
      </c>
      <c r="AY1421" s="158" t="str">
        <f t="shared" si="627"/>
        <v/>
      </c>
      <c r="AZ1421" s="158" t="str">
        <f t="shared" si="628"/>
        <v/>
      </c>
      <c r="BA1421" s="157" t="str">
        <f t="shared" si="629"/>
        <v/>
      </c>
      <c r="BB1421" s="157" t="str">
        <f t="shared" si="630"/>
        <v/>
      </c>
      <c r="BC1421" s="157" t="str">
        <f t="shared" si="631"/>
        <v/>
      </c>
      <c r="BD1421" s="157" t="str">
        <f t="shared" si="632"/>
        <v/>
      </c>
      <c r="BE1421" s="158" t="str">
        <f t="shared" si="633"/>
        <v/>
      </c>
      <c r="BF1421" s="158" t="str">
        <f t="shared" si="634"/>
        <v/>
      </c>
      <c r="BG1421" s="158" t="str">
        <f t="shared" si="635"/>
        <v/>
      </c>
      <c r="BI1421" s="171" t="str">
        <f t="shared" ref="BI1421:BI1484" si="641">IF($AH1421=FALSE,"",
CONCATENATE(F1421,"_",H1421,"_",I1421,"_",J1421))</f>
        <v/>
      </c>
      <c r="BJ1421" s="163" t="str">
        <f t="shared" ref="BJ1421:BJ1484" si="642">IF($AH1421=FALSE,"",
IF(COUNTIF($BI$12:$BI$2011,BI1421)&gt;1,TRUE,FALSE))</f>
        <v/>
      </c>
      <c r="BK1421" s="163" t="str">
        <f t="shared" ref="BK1421:BK1484" si="643">IF($AH1421=FALSE,"",
IF(G1421="","",
IF(COUNTIF($G$12:$G$2011,G1421)&gt;1,TRUE,FALSE)))</f>
        <v/>
      </c>
    </row>
    <row r="1422" spans="1:63" x14ac:dyDescent="0.25">
      <c r="A1422" s="110" t="s">
        <v>202</v>
      </c>
      <c r="B1422" s="117"/>
      <c r="C1422" s="118"/>
      <c r="D1422" s="119"/>
      <c r="E1422" s="120"/>
      <c r="F1422" s="117"/>
      <c r="G1422" s="119"/>
      <c r="H1422" s="119"/>
      <c r="I1422" s="119"/>
      <c r="J1422" s="121"/>
      <c r="K1422" s="122"/>
      <c r="L1422" s="123"/>
      <c r="M1422" s="124"/>
      <c r="N1422" s="125"/>
      <c r="O1422" s="122"/>
      <c r="P1422" s="123"/>
      <c r="Q1422" s="124"/>
      <c r="R1422" s="126"/>
      <c r="S1422" s="122"/>
      <c r="T1422" s="123"/>
      <c r="U1422" s="127"/>
      <c r="V1422" s="128"/>
      <c r="AH1422" s="42" t="b">
        <f t="shared" si="636"/>
        <v>0</v>
      </c>
      <c r="AI1422" s="42" t="str">
        <f t="shared" si="637"/>
        <v/>
      </c>
      <c r="AJ1422" s="42" t="str">
        <f>IF(AND(AH1422,D1422&lt;&gt;""),COUNTIF($AI$12:AI1422,AI1422),"")</f>
        <v/>
      </c>
      <c r="AK1422" s="42" t="str">
        <f t="shared" si="638"/>
        <v/>
      </c>
      <c r="AL1422" s="42" t="str">
        <f t="shared" si="639"/>
        <v/>
      </c>
      <c r="AM1422" s="42">
        <f t="shared" si="640"/>
        <v>0</v>
      </c>
      <c r="AN1422" s="109" t="str">
        <f t="shared" si="616"/>
        <v/>
      </c>
      <c r="AO1422" s="109" t="str">
        <f t="shared" si="617"/>
        <v/>
      </c>
      <c r="AP1422" s="109" t="str">
        <f t="shared" si="618"/>
        <v/>
      </c>
      <c r="AQ1422" s="109" t="str">
        <f t="shared" si="619"/>
        <v/>
      </c>
      <c r="AR1422" s="109" t="str">
        <f t="shared" si="620"/>
        <v/>
      </c>
      <c r="AS1422" s="158" t="str">
        <f t="shared" si="621"/>
        <v/>
      </c>
      <c r="AT1422" s="157" t="str">
        <f t="shared" si="622"/>
        <v/>
      </c>
      <c r="AU1422" s="157" t="str">
        <f t="shared" si="623"/>
        <v/>
      </c>
      <c r="AV1422" s="109" t="str">
        <f t="shared" si="624"/>
        <v/>
      </c>
      <c r="AW1422" s="158" t="str">
        <f t="shared" si="625"/>
        <v/>
      </c>
      <c r="AX1422" s="158" t="str">
        <f t="shared" si="626"/>
        <v/>
      </c>
      <c r="AY1422" s="158" t="str">
        <f t="shared" si="627"/>
        <v/>
      </c>
      <c r="AZ1422" s="158" t="str">
        <f t="shared" si="628"/>
        <v/>
      </c>
      <c r="BA1422" s="157" t="str">
        <f t="shared" si="629"/>
        <v/>
      </c>
      <c r="BB1422" s="157" t="str">
        <f t="shared" si="630"/>
        <v/>
      </c>
      <c r="BC1422" s="157" t="str">
        <f t="shared" si="631"/>
        <v/>
      </c>
      <c r="BD1422" s="157" t="str">
        <f t="shared" si="632"/>
        <v/>
      </c>
      <c r="BE1422" s="158" t="str">
        <f t="shared" si="633"/>
        <v/>
      </c>
      <c r="BF1422" s="158" t="str">
        <f t="shared" si="634"/>
        <v/>
      </c>
      <c r="BG1422" s="158" t="str">
        <f t="shared" si="635"/>
        <v/>
      </c>
      <c r="BI1422" s="171" t="str">
        <f t="shared" si="641"/>
        <v/>
      </c>
      <c r="BJ1422" s="163" t="str">
        <f t="shared" si="642"/>
        <v/>
      </c>
      <c r="BK1422" s="163" t="str">
        <f t="shared" si="643"/>
        <v/>
      </c>
    </row>
    <row r="1423" spans="1:63" x14ac:dyDescent="0.25">
      <c r="A1423" s="110" t="s">
        <v>202</v>
      </c>
      <c r="B1423" s="117"/>
      <c r="C1423" s="118"/>
      <c r="D1423" s="119"/>
      <c r="E1423" s="120"/>
      <c r="F1423" s="117"/>
      <c r="G1423" s="119"/>
      <c r="H1423" s="119"/>
      <c r="I1423" s="119"/>
      <c r="J1423" s="121"/>
      <c r="K1423" s="122"/>
      <c r="L1423" s="123"/>
      <c r="M1423" s="124"/>
      <c r="N1423" s="125"/>
      <c r="O1423" s="122"/>
      <c r="P1423" s="123"/>
      <c r="Q1423" s="124"/>
      <c r="R1423" s="126"/>
      <c r="S1423" s="122"/>
      <c r="T1423" s="123"/>
      <c r="U1423" s="127"/>
      <c r="V1423" s="128"/>
      <c r="AH1423" s="42" t="b">
        <f t="shared" si="636"/>
        <v>0</v>
      </c>
      <c r="AI1423" s="42" t="str">
        <f t="shared" si="637"/>
        <v/>
      </c>
      <c r="AJ1423" s="42" t="str">
        <f>IF(AND(AH1423,D1423&lt;&gt;""),COUNTIF($AI$12:AI1423,AI1423),"")</f>
        <v/>
      </c>
      <c r="AK1423" s="42" t="str">
        <f t="shared" si="638"/>
        <v/>
      </c>
      <c r="AL1423" s="42" t="str">
        <f t="shared" si="639"/>
        <v/>
      </c>
      <c r="AM1423" s="42">
        <f t="shared" si="640"/>
        <v>1</v>
      </c>
      <c r="AN1423" s="109" t="str">
        <f t="shared" si="616"/>
        <v/>
      </c>
      <c r="AO1423" s="109" t="str">
        <f t="shared" si="617"/>
        <v/>
      </c>
      <c r="AP1423" s="109" t="str">
        <f t="shared" si="618"/>
        <v/>
      </c>
      <c r="AQ1423" s="109" t="str">
        <f t="shared" si="619"/>
        <v/>
      </c>
      <c r="AR1423" s="109" t="str">
        <f t="shared" si="620"/>
        <v/>
      </c>
      <c r="AS1423" s="158" t="str">
        <f t="shared" si="621"/>
        <v/>
      </c>
      <c r="AT1423" s="157" t="str">
        <f t="shared" si="622"/>
        <v/>
      </c>
      <c r="AU1423" s="157" t="str">
        <f t="shared" si="623"/>
        <v/>
      </c>
      <c r="AV1423" s="109" t="str">
        <f t="shared" si="624"/>
        <v/>
      </c>
      <c r="AW1423" s="158" t="str">
        <f t="shared" si="625"/>
        <v/>
      </c>
      <c r="AX1423" s="158" t="str">
        <f t="shared" si="626"/>
        <v/>
      </c>
      <c r="AY1423" s="158" t="str">
        <f t="shared" si="627"/>
        <v/>
      </c>
      <c r="AZ1423" s="158" t="str">
        <f t="shared" si="628"/>
        <v/>
      </c>
      <c r="BA1423" s="157" t="str">
        <f t="shared" si="629"/>
        <v/>
      </c>
      <c r="BB1423" s="157" t="str">
        <f t="shared" si="630"/>
        <v/>
      </c>
      <c r="BC1423" s="157" t="str">
        <f t="shared" si="631"/>
        <v/>
      </c>
      <c r="BD1423" s="157" t="str">
        <f t="shared" si="632"/>
        <v/>
      </c>
      <c r="BE1423" s="158" t="str">
        <f t="shared" si="633"/>
        <v/>
      </c>
      <c r="BF1423" s="158" t="str">
        <f t="shared" si="634"/>
        <v/>
      </c>
      <c r="BG1423" s="158" t="str">
        <f t="shared" si="635"/>
        <v/>
      </c>
      <c r="BI1423" s="171" t="str">
        <f t="shared" si="641"/>
        <v/>
      </c>
      <c r="BJ1423" s="163" t="str">
        <f t="shared" si="642"/>
        <v/>
      </c>
      <c r="BK1423" s="163" t="str">
        <f t="shared" si="643"/>
        <v/>
      </c>
    </row>
    <row r="1424" spans="1:63" x14ac:dyDescent="0.25">
      <c r="A1424" s="110" t="s">
        <v>202</v>
      </c>
      <c r="B1424" s="117"/>
      <c r="C1424" s="118"/>
      <c r="D1424" s="119"/>
      <c r="E1424" s="120"/>
      <c r="F1424" s="117"/>
      <c r="G1424" s="119"/>
      <c r="H1424" s="119"/>
      <c r="I1424" s="119"/>
      <c r="J1424" s="121"/>
      <c r="K1424" s="122"/>
      <c r="L1424" s="123"/>
      <c r="M1424" s="124"/>
      <c r="N1424" s="125"/>
      <c r="O1424" s="122"/>
      <c r="P1424" s="123"/>
      <c r="Q1424" s="124"/>
      <c r="R1424" s="126"/>
      <c r="S1424" s="122"/>
      <c r="T1424" s="123"/>
      <c r="U1424" s="127"/>
      <c r="V1424" s="128"/>
      <c r="AH1424" s="42" t="b">
        <f t="shared" si="636"/>
        <v>0</v>
      </c>
      <c r="AI1424" s="42" t="str">
        <f t="shared" si="637"/>
        <v/>
      </c>
      <c r="AJ1424" s="42" t="str">
        <f>IF(AND(AH1424,D1424&lt;&gt;""),COUNTIF($AI$12:AI1424,AI1424),"")</f>
        <v/>
      </c>
      <c r="AK1424" s="42" t="str">
        <f t="shared" si="638"/>
        <v/>
      </c>
      <c r="AL1424" s="42" t="str">
        <f t="shared" si="639"/>
        <v/>
      </c>
      <c r="AM1424" s="42">
        <f t="shared" si="640"/>
        <v>0</v>
      </c>
      <c r="AN1424" s="109" t="str">
        <f t="shared" si="616"/>
        <v/>
      </c>
      <c r="AO1424" s="109" t="str">
        <f t="shared" si="617"/>
        <v/>
      </c>
      <c r="AP1424" s="109" t="str">
        <f t="shared" si="618"/>
        <v/>
      </c>
      <c r="AQ1424" s="109" t="str">
        <f t="shared" si="619"/>
        <v/>
      </c>
      <c r="AR1424" s="109" t="str">
        <f t="shared" si="620"/>
        <v/>
      </c>
      <c r="AS1424" s="158" t="str">
        <f t="shared" si="621"/>
        <v/>
      </c>
      <c r="AT1424" s="157" t="str">
        <f t="shared" si="622"/>
        <v/>
      </c>
      <c r="AU1424" s="157" t="str">
        <f t="shared" si="623"/>
        <v/>
      </c>
      <c r="AV1424" s="109" t="str">
        <f t="shared" si="624"/>
        <v/>
      </c>
      <c r="AW1424" s="158" t="str">
        <f t="shared" si="625"/>
        <v/>
      </c>
      <c r="AX1424" s="158" t="str">
        <f t="shared" si="626"/>
        <v/>
      </c>
      <c r="AY1424" s="158" t="str">
        <f t="shared" si="627"/>
        <v/>
      </c>
      <c r="AZ1424" s="158" t="str">
        <f t="shared" si="628"/>
        <v/>
      </c>
      <c r="BA1424" s="157" t="str">
        <f t="shared" si="629"/>
        <v/>
      </c>
      <c r="BB1424" s="157" t="str">
        <f t="shared" si="630"/>
        <v/>
      </c>
      <c r="BC1424" s="157" t="str">
        <f t="shared" si="631"/>
        <v/>
      </c>
      <c r="BD1424" s="157" t="str">
        <f t="shared" si="632"/>
        <v/>
      </c>
      <c r="BE1424" s="158" t="str">
        <f t="shared" si="633"/>
        <v/>
      </c>
      <c r="BF1424" s="158" t="str">
        <f t="shared" si="634"/>
        <v/>
      </c>
      <c r="BG1424" s="158" t="str">
        <f t="shared" si="635"/>
        <v/>
      </c>
      <c r="BI1424" s="171" t="str">
        <f t="shared" si="641"/>
        <v/>
      </c>
      <c r="BJ1424" s="163" t="str">
        <f t="shared" si="642"/>
        <v/>
      </c>
      <c r="BK1424" s="163" t="str">
        <f t="shared" si="643"/>
        <v/>
      </c>
    </row>
    <row r="1425" spans="1:63" x14ac:dyDescent="0.25">
      <c r="A1425" s="110" t="s">
        <v>202</v>
      </c>
      <c r="B1425" s="117"/>
      <c r="C1425" s="118"/>
      <c r="D1425" s="119"/>
      <c r="E1425" s="120"/>
      <c r="F1425" s="117"/>
      <c r="G1425" s="119"/>
      <c r="H1425" s="119"/>
      <c r="I1425" s="119"/>
      <c r="J1425" s="121"/>
      <c r="K1425" s="122"/>
      <c r="L1425" s="123"/>
      <c r="M1425" s="124"/>
      <c r="N1425" s="125"/>
      <c r="O1425" s="122"/>
      <c r="P1425" s="123"/>
      <c r="Q1425" s="124"/>
      <c r="R1425" s="126"/>
      <c r="S1425" s="122"/>
      <c r="T1425" s="123"/>
      <c r="U1425" s="127"/>
      <c r="V1425" s="128"/>
      <c r="AH1425" s="42" t="b">
        <f t="shared" si="636"/>
        <v>0</v>
      </c>
      <c r="AI1425" s="42" t="str">
        <f t="shared" si="637"/>
        <v/>
      </c>
      <c r="AJ1425" s="42" t="str">
        <f>IF(AND(AH1425,D1425&lt;&gt;""),COUNTIF($AI$12:AI1425,AI1425),"")</f>
        <v/>
      </c>
      <c r="AK1425" s="42" t="str">
        <f t="shared" si="638"/>
        <v/>
      </c>
      <c r="AL1425" s="42" t="str">
        <f t="shared" si="639"/>
        <v/>
      </c>
      <c r="AM1425" s="42">
        <f t="shared" si="640"/>
        <v>1</v>
      </c>
      <c r="AN1425" s="109" t="str">
        <f t="shared" si="616"/>
        <v/>
      </c>
      <c r="AO1425" s="109" t="str">
        <f t="shared" si="617"/>
        <v/>
      </c>
      <c r="AP1425" s="109" t="str">
        <f t="shared" si="618"/>
        <v/>
      </c>
      <c r="AQ1425" s="109" t="str">
        <f t="shared" si="619"/>
        <v/>
      </c>
      <c r="AR1425" s="109" t="str">
        <f t="shared" si="620"/>
        <v/>
      </c>
      <c r="AS1425" s="158" t="str">
        <f t="shared" si="621"/>
        <v/>
      </c>
      <c r="AT1425" s="157" t="str">
        <f t="shared" si="622"/>
        <v/>
      </c>
      <c r="AU1425" s="157" t="str">
        <f t="shared" si="623"/>
        <v/>
      </c>
      <c r="AV1425" s="109" t="str">
        <f t="shared" si="624"/>
        <v/>
      </c>
      <c r="AW1425" s="158" t="str">
        <f t="shared" si="625"/>
        <v/>
      </c>
      <c r="AX1425" s="158" t="str">
        <f t="shared" si="626"/>
        <v/>
      </c>
      <c r="AY1425" s="158" t="str">
        <f t="shared" si="627"/>
        <v/>
      </c>
      <c r="AZ1425" s="158" t="str">
        <f t="shared" si="628"/>
        <v/>
      </c>
      <c r="BA1425" s="157" t="str">
        <f t="shared" si="629"/>
        <v/>
      </c>
      <c r="BB1425" s="157" t="str">
        <f t="shared" si="630"/>
        <v/>
      </c>
      <c r="BC1425" s="157" t="str">
        <f t="shared" si="631"/>
        <v/>
      </c>
      <c r="BD1425" s="157" t="str">
        <f t="shared" si="632"/>
        <v/>
      </c>
      <c r="BE1425" s="158" t="str">
        <f t="shared" si="633"/>
        <v/>
      </c>
      <c r="BF1425" s="158" t="str">
        <f t="shared" si="634"/>
        <v/>
      </c>
      <c r="BG1425" s="158" t="str">
        <f t="shared" si="635"/>
        <v/>
      </c>
      <c r="BI1425" s="171" t="str">
        <f t="shared" si="641"/>
        <v/>
      </c>
      <c r="BJ1425" s="163" t="str">
        <f t="shared" si="642"/>
        <v/>
      </c>
      <c r="BK1425" s="163" t="str">
        <f t="shared" si="643"/>
        <v/>
      </c>
    </row>
    <row r="1426" spans="1:63" x14ac:dyDescent="0.25">
      <c r="A1426" s="110" t="s">
        <v>202</v>
      </c>
      <c r="B1426" s="117"/>
      <c r="C1426" s="118"/>
      <c r="D1426" s="119"/>
      <c r="E1426" s="120"/>
      <c r="F1426" s="117"/>
      <c r="G1426" s="119"/>
      <c r="H1426" s="119"/>
      <c r="I1426" s="119"/>
      <c r="J1426" s="121"/>
      <c r="K1426" s="122"/>
      <c r="L1426" s="123"/>
      <c r="M1426" s="124"/>
      <c r="N1426" s="125"/>
      <c r="O1426" s="122"/>
      <c r="P1426" s="123"/>
      <c r="Q1426" s="124"/>
      <c r="R1426" s="126"/>
      <c r="S1426" s="122"/>
      <c r="T1426" s="123"/>
      <c r="U1426" s="127"/>
      <c r="V1426" s="128"/>
      <c r="AH1426" s="42" t="b">
        <f t="shared" si="636"/>
        <v>0</v>
      </c>
      <c r="AI1426" s="42" t="str">
        <f t="shared" si="637"/>
        <v/>
      </c>
      <c r="AJ1426" s="42" t="str">
        <f>IF(AND(AH1426,D1426&lt;&gt;""),COUNTIF($AI$12:AI1426,AI1426),"")</f>
        <v/>
      </c>
      <c r="AK1426" s="42" t="str">
        <f t="shared" si="638"/>
        <v/>
      </c>
      <c r="AL1426" s="42" t="str">
        <f t="shared" si="639"/>
        <v/>
      </c>
      <c r="AM1426" s="42">
        <f t="shared" si="640"/>
        <v>0</v>
      </c>
      <c r="AN1426" s="109" t="str">
        <f t="shared" si="616"/>
        <v/>
      </c>
      <c r="AO1426" s="109" t="str">
        <f t="shared" si="617"/>
        <v/>
      </c>
      <c r="AP1426" s="109" t="str">
        <f t="shared" si="618"/>
        <v/>
      </c>
      <c r="AQ1426" s="109" t="str">
        <f t="shared" si="619"/>
        <v/>
      </c>
      <c r="AR1426" s="109" t="str">
        <f t="shared" si="620"/>
        <v/>
      </c>
      <c r="AS1426" s="158" t="str">
        <f t="shared" si="621"/>
        <v/>
      </c>
      <c r="AT1426" s="157" t="str">
        <f t="shared" si="622"/>
        <v/>
      </c>
      <c r="AU1426" s="157" t="str">
        <f t="shared" si="623"/>
        <v/>
      </c>
      <c r="AV1426" s="109" t="str">
        <f t="shared" si="624"/>
        <v/>
      </c>
      <c r="AW1426" s="158" t="str">
        <f t="shared" si="625"/>
        <v/>
      </c>
      <c r="AX1426" s="158" t="str">
        <f t="shared" si="626"/>
        <v/>
      </c>
      <c r="AY1426" s="158" t="str">
        <f t="shared" si="627"/>
        <v/>
      </c>
      <c r="AZ1426" s="158" t="str">
        <f t="shared" si="628"/>
        <v/>
      </c>
      <c r="BA1426" s="157" t="str">
        <f t="shared" si="629"/>
        <v/>
      </c>
      <c r="BB1426" s="157" t="str">
        <f t="shared" si="630"/>
        <v/>
      </c>
      <c r="BC1426" s="157" t="str">
        <f t="shared" si="631"/>
        <v/>
      </c>
      <c r="BD1426" s="157" t="str">
        <f t="shared" si="632"/>
        <v/>
      </c>
      <c r="BE1426" s="158" t="str">
        <f t="shared" si="633"/>
        <v/>
      </c>
      <c r="BF1426" s="158" t="str">
        <f t="shared" si="634"/>
        <v/>
      </c>
      <c r="BG1426" s="158" t="str">
        <f t="shared" si="635"/>
        <v/>
      </c>
      <c r="BI1426" s="171" t="str">
        <f t="shared" si="641"/>
        <v/>
      </c>
      <c r="BJ1426" s="163" t="str">
        <f t="shared" si="642"/>
        <v/>
      </c>
      <c r="BK1426" s="163" t="str">
        <f t="shared" si="643"/>
        <v/>
      </c>
    </row>
    <row r="1427" spans="1:63" x14ac:dyDescent="0.25">
      <c r="A1427" s="110" t="s">
        <v>202</v>
      </c>
      <c r="B1427" s="117"/>
      <c r="C1427" s="118"/>
      <c r="D1427" s="119"/>
      <c r="E1427" s="120"/>
      <c r="F1427" s="117"/>
      <c r="G1427" s="119"/>
      <c r="H1427" s="119"/>
      <c r="I1427" s="119"/>
      <c r="J1427" s="121"/>
      <c r="K1427" s="122"/>
      <c r="L1427" s="123"/>
      <c r="M1427" s="124"/>
      <c r="N1427" s="125"/>
      <c r="O1427" s="122"/>
      <c r="P1427" s="123"/>
      <c r="Q1427" s="124"/>
      <c r="R1427" s="126"/>
      <c r="S1427" s="122"/>
      <c r="T1427" s="123"/>
      <c r="U1427" s="127"/>
      <c r="V1427" s="128"/>
      <c r="AH1427" s="42" t="b">
        <f t="shared" si="636"/>
        <v>0</v>
      </c>
      <c r="AI1427" s="42" t="str">
        <f t="shared" si="637"/>
        <v/>
      </c>
      <c r="AJ1427" s="42" t="str">
        <f>IF(AND(AH1427,D1427&lt;&gt;""),COUNTIF($AI$12:AI1427,AI1427),"")</f>
        <v/>
      </c>
      <c r="AK1427" s="42" t="str">
        <f t="shared" si="638"/>
        <v/>
      </c>
      <c r="AL1427" s="42" t="str">
        <f t="shared" si="639"/>
        <v/>
      </c>
      <c r="AM1427" s="42">
        <f t="shared" si="640"/>
        <v>1</v>
      </c>
      <c r="AN1427" s="109" t="str">
        <f t="shared" si="616"/>
        <v/>
      </c>
      <c r="AO1427" s="109" t="str">
        <f t="shared" si="617"/>
        <v/>
      </c>
      <c r="AP1427" s="109" t="str">
        <f t="shared" si="618"/>
        <v/>
      </c>
      <c r="AQ1427" s="109" t="str">
        <f t="shared" si="619"/>
        <v/>
      </c>
      <c r="AR1427" s="109" t="str">
        <f t="shared" si="620"/>
        <v/>
      </c>
      <c r="AS1427" s="158" t="str">
        <f t="shared" si="621"/>
        <v/>
      </c>
      <c r="AT1427" s="157" t="str">
        <f t="shared" si="622"/>
        <v/>
      </c>
      <c r="AU1427" s="157" t="str">
        <f t="shared" si="623"/>
        <v/>
      </c>
      <c r="AV1427" s="109" t="str">
        <f t="shared" si="624"/>
        <v/>
      </c>
      <c r="AW1427" s="158" t="str">
        <f t="shared" si="625"/>
        <v/>
      </c>
      <c r="AX1427" s="158" t="str">
        <f t="shared" si="626"/>
        <v/>
      </c>
      <c r="AY1427" s="158" t="str">
        <f t="shared" si="627"/>
        <v/>
      </c>
      <c r="AZ1427" s="158" t="str">
        <f t="shared" si="628"/>
        <v/>
      </c>
      <c r="BA1427" s="157" t="str">
        <f t="shared" si="629"/>
        <v/>
      </c>
      <c r="BB1427" s="157" t="str">
        <f t="shared" si="630"/>
        <v/>
      </c>
      <c r="BC1427" s="157" t="str">
        <f t="shared" si="631"/>
        <v/>
      </c>
      <c r="BD1427" s="157" t="str">
        <f t="shared" si="632"/>
        <v/>
      </c>
      <c r="BE1427" s="158" t="str">
        <f t="shared" si="633"/>
        <v/>
      </c>
      <c r="BF1427" s="158" t="str">
        <f t="shared" si="634"/>
        <v/>
      </c>
      <c r="BG1427" s="158" t="str">
        <f t="shared" si="635"/>
        <v/>
      </c>
      <c r="BI1427" s="171" t="str">
        <f t="shared" si="641"/>
        <v/>
      </c>
      <c r="BJ1427" s="163" t="str">
        <f t="shared" si="642"/>
        <v/>
      </c>
      <c r="BK1427" s="163" t="str">
        <f t="shared" si="643"/>
        <v/>
      </c>
    </row>
    <row r="1428" spans="1:63" x14ac:dyDescent="0.25">
      <c r="A1428" s="110" t="s">
        <v>202</v>
      </c>
      <c r="B1428" s="117"/>
      <c r="C1428" s="118"/>
      <c r="D1428" s="119"/>
      <c r="E1428" s="120"/>
      <c r="F1428" s="117"/>
      <c r="G1428" s="119"/>
      <c r="H1428" s="119"/>
      <c r="I1428" s="119"/>
      <c r="J1428" s="121"/>
      <c r="K1428" s="122"/>
      <c r="L1428" s="123"/>
      <c r="M1428" s="124"/>
      <c r="N1428" s="125"/>
      <c r="O1428" s="122"/>
      <c r="P1428" s="123"/>
      <c r="Q1428" s="124"/>
      <c r="R1428" s="126"/>
      <c r="S1428" s="122"/>
      <c r="T1428" s="123"/>
      <c r="U1428" s="127"/>
      <c r="V1428" s="128"/>
      <c r="AH1428" s="42" t="b">
        <f t="shared" si="636"/>
        <v>0</v>
      </c>
      <c r="AI1428" s="42" t="str">
        <f t="shared" si="637"/>
        <v/>
      </c>
      <c r="AJ1428" s="42" t="str">
        <f>IF(AND(AH1428,D1428&lt;&gt;""),COUNTIF($AI$12:AI1428,AI1428),"")</f>
        <v/>
      </c>
      <c r="AK1428" s="42" t="str">
        <f t="shared" si="638"/>
        <v/>
      </c>
      <c r="AL1428" s="42" t="str">
        <f t="shared" si="639"/>
        <v/>
      </c>
      <c r="AM1428" s="42">
        <f t="shared" si="640"/>
        <v>0</v>
      </c>
      <c r="AN1428" s="109" t="str">
        <f t="shared" si="616"/>
        <v/>
      </c>
      <c r="AO1428" s="109" t="str">
        <f t="shared" si="617"/>
        <v/>
      </c>
      <c r="AP1428" s="109" t="str">
        <f t="shared" si="618"/>
        <v/>
      </c>
      <c r="AQ1428" s="109" t="str">
        <f t="shared" si="619"/>
        <v/>
      </c>
      <c r="AR1428" s="109" t="str">
        <f t="shared" si="620"/>
        <v/>
      </c>
      <c r="AS1428" s="158" t="str">
        <f t="shared" si="621"/>
        <v/>
      </c>
      <c r="AT1428" s="157" t="str">
        <f t="shared" si="622"/>
        <v/>
      </c>
      <c r="AU1428" s="157" t="str">
        <f t="shared" si="623"/>
        <v/>
      </c>
      <c r="AV1428" s="109" t="str">
        <f t="shared" si="624"/>
        <v/>
      </c>
      <c r="AW1428" s="158" t="str">
        <f t="shared" si="625"/>
        <v/>
      </c>
      <c r="AX1428" s="158" t="str">
        <f t="shared" si="626"/>
        <v/>
      </c>
      <c r="AY1428" s="158" t="str">
        <f t="shared" si="627"/>
        <v/>
      </c>
      <c r="AZ1428" s="158" t="str">
        <f t="shared" si="628"/>
        <v/>
      </c>
      <c r="BA1428" s="157" t="str">
        <f t="shared" si="629"/>
        <v/>
      </c>
      <c r="BB1428" s="157" t="str">
        <f t="shared" si="630"/>
        <v/>
      </c>
      <c r="BC1428" s="157" t="str">
        <f t="shared" si="631"/>
        <v/>
      </c>
      <c r="BD1428" s="157" t="str">
        <f t="shared" si="632"/>
        <v/>
      </c>
      <c r="BE1428" s="158" t="str">
        <f t="shared" si="633"/>
        <v/>
      </c>
      <c r="BF1428" s="158" t="str">
        <f t="shared" si="634"/>
        <v/>
      </c>
      <c r="BG1428" s="158" t="str">
        <f t="shared" si="635"/>
        <v/>
      </c>
      <c r="BI1428" s="171" t="str">
        <f t="shared" si="641"/>
        <v/>
      </c>
      <c r="BJ1428" s="163" t="str">
        <f t="shared" si="642"/>
        <v/>
      </c>
      <c r="BK1428" s="163" t="str">
        <f t="shared" si="643"/>
        <v/>
      </c>
    </row>
    <row r="1429" spans="1:63" x14ac:dyDescent="0.25">
      <c r="A1429" s="110" t="s">
        <v>202</v>
      </c>
      <c r="B1429" s="117"/>
      <c r="C1429" s="118"/>
      <c r="D1429" s="119"/>
      <c r="E1429" s="120"/>
      <c r="F1429" s="117"/>
      <c r="G1429" s="119"/>
      <c r="H1429" s="119"/>
      <c r="I1429" s="119"/>
      <c r="J1429" s="121"/>
      <c r="K1429" s="122"/>
      <c r="L1429" s="123"/>
      <c r="M1429" s="124"/>
      <c r="N1429" s="125"/>
      <c r="O1429" s="122"/>
      <c r="P1429" s="123"/>
      <c r="Q1429" s="124"/>
      <c r="R1429" s="126"/>
      <c r="S1429" s="122"/>
      <c r="T1429" s="123"/>
      <c r="U1429" s="127"/>
      <c r="V1429" s="128"/>
      <c r="AH1429" s="42" t="b">
        <f t="shared" si="636"/>
        <v>0</v>
      </c>
      <c r="AI1429" s="42" t="str">
        <f t="shared" si="637"/>
        <v/>
      </c>
      <c r="AJ1429" s="42" t="str">
        <f>IF(AND(AH1429,D1429&lt;&gt;""),COUNTIF($AI$12:AI1429,AI1429),"")</f>
        <v/>
      </c>
      <c r="AK1429" s="42" t="str">
        <f t="shared" si="638"/>
        <v/>
      </c>
      <c r="AL1429" s="42" t="str">
        <f t="shared" si="639"/>
        <v/>
      </c>
      <c r="AM1429" s="42">
        <f t="shared" si="640"/>
        <v>1</v>
      </c>
      <c r="AN1429" s="109" t="str">
        <f t="shared" si="616"/>
        <v/>
      </c>
      <c r="AO1429" s="109" t="str">
        <f t="shared" si="617"/>
        <v/>
      </c>
      <c r="AP1429" s="109" t="str">
        <f t="shared" si="618"/>
        <v/>
      </c>
      <c r="AQ1429" s="109" t="str">
        <f t="shared" si="619"/>
        <v/>
      </c>
      <c r="AR1429" s="109" t="str">
        <f t="shared" si="620"/>
        <v/>
      </c>
      <c r="AS1429" s="158" t="str">
        <f t="shared" si="621"/>
        <v/>
      </c>
      <c r="AT1429" s="157" t="str">
        <f t="shared" si="622"/>
        <v/>
      </c>
      <c r="AU1429" s="157" t="str">
        <f t="shared" si="623"/>
        <v/>
      </c>
      <c r="AV1429" s="109" t="str">
        <f t="shared" si="624"/>
        <v/>
      </c>
      <c r="AW1429" s="158" t="str">
        <f t="shared" si="625"/>
        <v/>
      </c>
      <c r="AX1429" s="158" t="str">
        <f t="shared" si="626"/>
        <v/>
      </c>
      <c r="AY1429" s="158" t="str">
        <f t="shared" si="627"/>
        <v/>
      </c>
      <c r="AZ1429" s="158" t="str">
        <f t="shared" si="628"/>
        <v/>
      </c>
      <c r="BA1429" s="157" t="str">
        <f t="shared" si="629"/>
        <v/>
      </c>
      <c r="BB1429" s="157" t="str">
        <f t="shared" si="630"/>
        <v/>
      </c>
      <c r="BC1429" s="157" t="str">
        <f t="shared" si="631"/>
        <v/>
      </c>
      <c r="BD1429" s="157" t="str">
        <f t="shared" si="632"/>
        <v/>
      </c>
      <c r="BE1429" s="158" t="str">
        <f t="shared" si="633"/>
        <v/>
      </c>
      <c r="BF1429" s="158" t="str">
        <f t="shared" si="634"/>
        <v/>
      </c>
      <c r="BG1429" s="158" t="str">
        <f t="shared" si="635"/>
        <v/>
      </c>
      <c r="BI1429" s="171" t="str">
        <f t="shared" si="641"/>
        <v/>
      </c>
      <c r="BJ1429" s="163" t="str">
        <f t="shared" si="642"/>
        <v/>
      </c>
      <c r="BK1429" s="163" t="str">
        <f t="shared" si="643"/>
        <v/>
      </c>
    </row>
    <row r="1430" spans="1:63" x14ac:dyDescent="0.25">
      <c r="A1430" s="110" t="s">
        <v>202</v>
      </c>
      <c r="B1430" s="117"/>
      <c r="C1430" s="118"/>
      <c r="D1430" s="119"/>
      <c r="E1430" s="120"/>
      <c r="F1430" s="117"/>
      <c r="G1430" s="119"/>
      <c r="H1430" s="119"/>
      <c r="I1430" s="119"/>
      <c r="J1430" s="121"/>
      <c r="K1430" s="122"/>
      <c r="L1430" s="123"/>
      <c r="M1430" s="124"/>
      <c r="N1430" s="125"/>
      <c r="O1430" s="122"/>
      <c r="P1430" s="123"/>
      <c r="Q1430" s="124"/>
      <c r="R1430" s="126"/>
      <c r="S1430" s="122"/>
      <c r="T1430" s="123"/>
      <c r="U1430" s="127"/>
      <c r="V1430" s="128"/>
      <c r="AH1430" s="42" t="b">
        <f t="shared" si="636"/>
        <v>0</v>
      </c>
      <c r="AI1430" s="42" t="str">
        <f t="shared" si="637"/>
        <v/>
      </c>
      <c r="AJ1430" s="42" t="str">
        <f>IF(AND(AH1430,D1430&lt;&gt;""),COUNTIF($AI$12:AI1430,AI1430),"")</f>
        <v/>
      </c>
      <c r="AK1430" s="42" t="str">
        <f t="shared" si="638"/>
        <v/>
      </c>
      <c r="AL1430" s="42" t="str">
        <f t="shared" si="639"/>
        <v/>
      </c>
      <c r="AM1430" s="42">
        <f t="shared" si="640"/>
        <v>0</v>
      </c>
      <c r="AN1430" s="109" t="str">
        <f t="shared" si="616"/>
        <v/>
      </c>
      <c r="AO1430" s="109" t="str">
        <f t="shared" si="617"/>
        <v/>
      </c>
      <c r="AP1430" s="109" t="str">
        <f t="shared" si="618"/>
        <v/>
      </c>
      <c r="AQ1430" s="109" t="str">
        <f t="shared" si="619"/>
        <v/>
      </c>
      <c r="AR1430" s="109" t="str">
        <f t="shared" si="620"/>
        <v/>
      </c>
      <c r="AS1430" s="158" t="str">
        <f t="shared" si="621"/>
        <v/>
      </c>
      <c r="AT1430" s="157" t="str">
        <f t="shared" si="622"/>
        <v/>
      </c>
      <c r="AU1430" s="157" t="str">
        <f t="shared" si="623"/>
        <v/>
      </c>
      <c r="AV1430" s="109" t="str">
        <f t="shared" si="624"/>
        <v/>
      </c>
      <c r="AW1430" s="158" t="str">
        <f t="shared" si="625"/>
        <v/>
      </c>
      <c r="AX1430" s="158" t="str">
        <f t="shared" si="626"/>
        <v/>
      </c>
      <c r="AY1430" s="158" t="str">
        <f t="shared" si="627"/>
        <v/>
      </c>
      <c r="AZ1430" s="158" t="str">
        <f t="shared" si="628"/>
        <v/>
      </c>
      <c r="BA1430" s="157" t="str">
        <f t="shared" si="629"/>
        <v/>
      </c>
      <c r="BB1430" s="157" t="str">
        <f t="shared" si="630"/>
        <v/>
      </c>
      <c r="BC1430" s="157" t="str">
        <f t="shared" si="631"/>
        <v/>
      </c>
      <c r="BD1430" s="157" t="str">
        <f t="shared" si="632"/>
        <v/>
      </c>
      <c r="BE1430" s="158" t="str">
        <f t="shared" si="633"/>
        <v/>
      </c>
      <c r="BF1430" s="158" t="str">
        <f t="shared" si="634"/>
        <v/>
      </c>
      <c r="BG1430" s="158" t="str">
        <f t="shared" si="635"/>
        <v/>
      </c>
      <c r="BI1430" s="171" t="str">
        <f t="shared" si="641"/>
        <v/>
      </c>
      <c r="BJ1430" s="163" t="str">
        <f t="shared" si="642"/>
        <v/>
      </c>
      <c r="BK1430" s="163" t="str">
        <f t="shared" si="643"/>
        <v/>
      </c>
    </row>
    <row r="1431" spans="1:63" x14ac:dyDescent="0.25">
      <c r="A1431" s="110" t="s">
        <v>202</v>
      </c>
      <c r="B1431" s="117"/>
      <c r="C1431" s="118"/>
      <c r="D1431" s="119"/>
      <c r="E1431" s="120"/>
      <c r="F1431" s="117"/>
      <c r="G1431" s="119"/>
      <c r="H1431" s="119"/>
      <c r="I1431" s="119"/>
      <c r="J1431" s="121"/>
      <c r="K1431" s="122"/>
      <c r="L1431" s="123"/>
      <c r="M1431" s="124"/>
      <c r="N1431" s="125"/>
      <c r="O1431" s="122"/>
      <c r="P1431" s="123"/>
      <c r="Q1431" s="124"/>
      <c r="R1431" s="126"/>
      <c r="S1431" s="122"/>
      <c r="T1431" s="123"/>
      <c r="U1431" s="127"/>
      <c r="V1431" s="128"/>
      <c r="AH1431" s="42" t="b">
        <f t="shared" si="636"/>
        <v>0</v>
      </c>
      <c r="AI1431" s="42" t="str">
        <f t="shared" si="637"/>
        <v/>
      </c>
      <c r="AJ1431" s="42" t="str">
        <f>IF(AND(AH1431,D1431&lt;&gt;""),COUNTIF($AI$12:AI1431,AI1431),"")</f>
        <v/>
      </c>
      <c r="AK1431" s="42" t="str">
        <f t="shared" si="638"/>
        <v/>
      </c>
      <c r="AL1431" s="42" t="str">
        <f t="shared" si="639"/>
        <v/>
      </c>
      <c r="AM1431" s="42">
        <f t="shared" si="640"/>
        <v>1</v>
      </c>
      <c r="AN1431" s="109" t="str">
        <f t="shared" si="616"/>
        <v/>
      </c>
      <c r="AO1431" s="109" t="str">
        <f t="shared" si="617"/>
        <v/>
      </c>
      <c r="AP1431" s="109" t="str">
        <f t="shared" si="618"/>
        <v/>
      </c>
      <c r="AQ1431" s="109" t="str">
        <f t="shared" si="619"/>
        <v/>
      </c>
      <c r="AR1431" s="109" t="str">
        <f t="shared" si="620"/>
        <v/>
      </c>
      <c r="AS1431" s="158" t="str">
        <f t="shared" si="621"/>
        <v/>
      </c>
      <c r="AT1431" s="157" t="str">
        <f t="shared" si="622"/>
        <v/>
      </c>
      <c r="AU1431" s="157" t="str">
        <f t="shared" si="623"/>
        <v/>
      </c>
      <c r="AV1431" s="109" t="str">
        <f t="shared" si="624"/>
        <v/>
      </c>
      <c r="AW1431" s="158" t="str">
        <f t="shared" si="625"/>
        <v/>
      </c>
      <c r="AX1431" s="158" t="str">
        <f t="shared" si="626"/>
        <v/>
      </c>
      <c r="AY1431" s="158" t="str">
        <f t="shared" si="627"/>
        <v/>
      </c>
      <c r="AZ1431" s="158" t="str">
        <f t="shared" si="628"/>
        <v/>
      </c>
      <c r="BA1431" s="157" t="str">
        <f t="shared" si="629"/>
        <v/>
      </c>
      <c r="BB1431" s="157" t="str">
        <f t="shared" si="630"/>
        <v/>
      </c>
      <c r="BC1431" s="157" t="str">
        <f t="shared" si="631"/>
        <v/>
      </c>
      <c r="BD1431" s="157" t="str">
        <f t="shared" si="632"/>
        <v/>
      </c>
      <c r="BE1431" s="158" t="str">
        <f t="shared" si="633"/>
        <v/>
      </c>
      <c r="BF1431" s="158" t="str">
        <f t="shared" si="634"/>
        <v/>
      </c>
      <c r="BG1431" s="158" t="str">
        <f t="shared" si="635"/>
        <v/>
      </c>
      <c r="BI1431" s="171" t="str">
        <f t="shared" si="641"/>
        <v/>
      </c>
      <c r="BJ1431" s="163" t="str">
        <f t="shared" si="642"/>
        <v/>
      </c>
      <c r="BK1431" s="163" t="str">
        <f t="shared" si="643"/>
        <v/>
      </c>
    </row>
    <row r="1432" spans="1:63" x14ac:dyDescent="0.25">
      <c r="A1432" s="110" t="s">
        <v>202</v>
      </c>
      <c r="B1432" s="117"/>
      <c r="C1432" s="118"/>
      <c r="D1432" s="119"/>
      <c r="E1432" s="120"/>
      <c r="F1432" s="117"/>
      <c r="G1432" s="119"/>
      <c r="H1432" s="119"/>
      <c r="I1432" s="119"/>
      <c r="J1432" s="121"/>
      <c r="K1432" s="122"/>
      <c r="L1432" s="123"/>
      <c r="M1432" s="124"/>
      <c r="N1432" s="125"/>
      <c r="O1432" s="122"/>
      <c r="P1432" s="123"/>
      <c r="Q1432" s="124"/>
      <c r="R1432" s="126"/>
      <c r="S1432" s="122"/>
      <c r="T1432" s="123"/>
      <c r="U1432" s="127"/>
      <c r="V1432" s="128"/>
      <c r="AH1432" s="42" t="b">
        <f t="shared" si="636"/>
        <v>0</v>
      </c>
      <c r="AI1432" s="42" t="str">
        <f t="shared" si="637"/>
        <v/>
      </c>
      <c r="AJ1432" s="42" t="str">
        <f>IF(AND(AH1432,D1432&lt;&gt;""),COUNTIF($AI$12:AI1432,AI1432),"")</f>
        <v/>
      </c>
      <c r="AK1432" s="42" t="str">
        <f t="shared" si="638"/>
        <v/>
      </c>
      <c r="AL1432" s="42" t="str">
        <f t="shared" si="639"/>
        <v/>
      </c>
      <c r="AM1432" s="42">
        <f t="shared" si="640"/>
        <v>0</v>
      </c>
      <c r="AN1432" s="109" t="str">
        <f t="shared" si="616"/>
        <v/>
      </c>
      <c r="AO1432" s="109" t="str">
        <f t="shared" si="617"/>
        <v/>
      </c>
      <c r="AP1432" s="109" t="str">
        <f t="shared" si="618"/>
        <v/>
      </c>
      <c r="AQ1432" s="109" t="str">
        <f t="shared" si="619"/>
        <v/>
      </c>
      <c r="AR1432" s="109" t="str">
        <f t="shared" si="620"/>
        <v/>
      </c>
      <c r="AS1432" s="158" t="str">
        <f t="shared" si="621"/>
        <v/>
      </c>
      <c r="AT1432" s="157" t="str">
        <f t="shared" si="622"/>
        <v/>
      </c>
      <c r="AU1432" s="157" t="str">
        <f t="shared" si="623"/>
        <v/>
      </c>
      <c r="AV1432" s="109" t="str">
        <f t="shared" si="624"/>
        <v/>
      </c>
      <c r="AW1432" s="158" t="str">
        <f t="shared" si="625"/>
        <v/>
      </c>
      <c r="AX1432" s="158" t="str">
        <f t="shared" si="626"/>
        <v/>
      </c>
      <c r="AY1432" s="158" t="str">
        <f t="shared" si="627"/>
        <v/>
      </c>
      <c r="AZ1432" s="158" t="str">
        <f t="shared" si="628"/>
        <v/>
      </c>
      <c r="BA1432" s="157" t="str">
        <f t="shared" si="629"/>
        <v/>
      </c>
      <c r="BB1432" s="157" t="str">
        <f t="shared" si="630"/>
        <v/>
      </c>
      <c r="BC1432" s="157" t="str">
        <f t="shared" si="631"/>
        <v/>
      </c>
      <c r="BD1432" s="157" t="str">
        <f t="shared" si="632"/>
        <v/>
      </c>
      <c r="BE1432" s="158" t="str">
        <f t="shared" si="633"/>
        <v/>
      </c>
      <c r="BF1432" s="158" t="str">
        <f t="shared" si="634"/>
        <v/>
      </c>
      <c r="BG1432" s="158" t="str">
        <f t="shared" si="635"/>
        <v/>
      </c>
      <c r="BI1432" s="171" t="str">
        <f t="shared" si="641"/>
        <v/>
      </c>
      <c r="BJ1432" s="163" t="str">
        <f t="shared" si="642"/>
        <v/>
      </c>
      <c r="BK1432" s="163" t="str">
        <f t="shared" si="643"/>
        <v/>
      </c>
    </row>
    <row r="1433" spans="1:63" x14ac:dyDescent="0.25">
      <c r="A1433" s="110" t="s">
        <v>202</v>
      </c>
      <c r="B1433" s="117"/>
      <c r="C1433" s="118"/>
      <c r="D1433" s="119"/>
      <c r="E1433" s="120"/>
      <c r="F1433" s="117"/>
      <c r="G1433" s="119"/>
      <c r="H1433" s="119"/>
      <c r="I1433" s="119"/>
      <c r="J1433" s="121"/>
      <c r="K1433" s="122"/>
      <c r="L1433" s="123"/>
      <c r="M1433" s="124"/>
      <c r="N1433" s="125"/>
      <c r="O1433" s="122"/>
      <c r="P1433" s="123"/>
      <c r="Q1433" s="124"/>
      <c r="R1433" s="126"/>
      <c r="S1433" s="122"/>
      <c r="T1433" s="123"/>
      <c r="U1433" s="127"/>
      <c r="V1433" s="128"/>
      <c r="AH1433" s="42" t="b">
        <f t="shared" si="636"/>
        <v>0</v>
      </c>
      <c r="AI1433" s="42" t="str">
        <f t="shared" si="637"/>
        <v/>
      </c>
      <c r="AJ1433" s="42" t="str">
        <f>IF(AND(AH1433,D1433&lt;&gt;""),COUNTIF($AI$12:AI1433,AI1433),"")</f>
        <v/>
      </c>
      <c r="AK1433" s="42" t="str">
        <f t="shared" si="638"/>
        <v/>
      </c>
      <c r="AL1433" s="42" t="str">
        <f t="shared" si="639"/>
        <v/>
      </c>
      <c r="AM1433" s="42">
        <f t="shared" si="640"/>
        <v>1</v>
      </c>
      <c r="AN1433" s="109" t="str">
        <f t="shared" si="616"/>
        <v/>
      </c>
      <c r="AO1433" s="109" t="str">
        <f t="shared" si="617"/>
        <v/>
      </c>
      <c r="AP1433" s="109" t="str">
        <f t="shared" si="618"/>
        <v/>
      </c>
      <c r="AQ1433" s="109" t="str">
        <f t="shared" si="619"/>
        <v/>
      </c>
      <c r="AR1433" s="109" t="str">
        <f t="shared" si="620"/>
        <v/>
      </c>
      <c r="AS1433" s="158" t="str">
        <f t="shared" si="621"/>
        <v/>
      </c>
      <c r="AT1433" s="157" t="str">
        <f t="shared" si="622"/>
        <v/>
      </c>
      <c r="AU1433" s="157" t="str">
        <f t="shared" si="623"/>
        <v/>
      </c>
      <c r="AV1433" s="109" t="str">
        <f t="shared" si="624"/>
        <v/>
      </c>
      <c r="AW1433" s="158" t="str">
        <f t="shared" si="625"/>
        <v/>
      </c>
      <c r="AX1433" s="158" t="str">
        <f t="shared" si="626"/>
        <v/>
      </c>
      <c r="AY1433" s="158" t="str">
        <f t="shared" si="627"/>
        <v/>
      </c>
      <c r="AZ1433" s="158" t="str">
        <f t="shared" si="628"/>
        <v/>
      </c>
      <c r="BA1433" s="157" t="str">
        <f t="shared" si="629"/>
        <v/>
      </c>
      <c r="BB1433" s="157" t="str">
        <f t="shared" si="630"/>
        <v/>
      </c>
      <c r="BC1433" s="157" t="str">
        <f t="shared" si="631"/>
        <v/>
      </c>
      <c r="BD1433" s="157" t="str">
        <f t="shared" si="632"/>
        <v/>
      </c>
      <c r="BE1433" s="158" t="str">
        <f t="shared" si="633"/>
        <v/>
      </c>
      <c r="BF1433" s="158" t="str">
        <f t="shared" si="634"/>
        <v/>
      </c>
      <c r="BG1433" s="158" t="str">
        <f t="shared" si="635"/>
        <v/>
      </c>
      <c r="BI1433" s="171" t="str">
        <f t="shared" si="641"/>
        <v/>
      </c>
      <c r="BJ1433" s="163" t="str">
        <f t="shared" si="642"/>
        <v/>
      </c>
      <c r="BK1433" s="163" t="str">
        <f t="shared" si="643"/>
        <v/>
      </c>
    </row>
    <row r="1434" spans="1:63" x14ac:dyDescent="0.25">
      <c r="A1434" s="110" t="s">
        <v>202</v>
      </c>
      <c r="B1434" s="117"/>
      <c r="C1434" s="118"/>
      <c r="D1434" s="119"/>
      <c r="E1434" s="120"/>
      <c r="F1434" s="117"/>
      <c r="G1434" s="119"/>
      <c r="H1434" s="119"/>
      <c r="I1434" s="119"/>
      <c r="J1434" s="121"/>
      <c r="K1434" s="122"/>
      <c r="L1434" s="123"/>
      <c r="M1434" s="124"/>
      <c r="N1434" s="125"/>
      <c r="O1434" s="122"/>
      <c r="P1434" s="123"/>
      <c r="Q1434" s="124"/>
      <c r="R1434" s="126"/>
      <c r="S1434" s="122"/>
      <c r="T1434" s="123"/>
      <c r="U1434" s="127"/>
      <c r="V1434" s="128"/>
      <c r="AH1434" s="42" t="b">
        <f t="shared" si="636"/>
        <v>0</v>
      </c>
      <c r="AI1434" s="42" t="str">
        <f t="shared" si="637"/>
        <v/>
      </c>
      <c r="AJ1434" s="42" t="str">
        <f>IF(AND(AH1434,D1434&lt;&gt;""),COUNTIF($AI$12:AI1434,AI1434),"")</f>
        <v/>
      </c>
      <c r="AK1434" s="42" t="str">
        <f t="shared" si="638"/>
        <v/>
      </c>
      <c r="AL1434" s="42" t="str">
        <f t="shared" si="639"/>
        <v/>
      </c>
      <c r="AM1434" s="42">
        <f t="shared" si="640"/>
        <v>0</v>
      </c>
      <c r="AN1434" s="109" t="str">
        <f t="shared" si="616"/>
        <v/>
      </c>
      <c r="AO1434" s="109" t="str">
        <f t="shared" si="617"/>
        <v/>
      </c>
      <c r="AP1434" s="109" t="str">
        <f t="shared" si="618"/>
        <v/>
      </c>
      <c r="AQ1434" s="109" t="str">
        <f t="shared" si="619"/>
        <v/>
      </c>
      <c r="AR1434" s="109" t="str">
        <f t="shared" si="620"/>
        <v/>
      </c>
      <c r="AS1434" s="158" t="str">
        <f t="shared" si="621"/>
        <v/>
      </c>
      <c r="AT1434" s="157" t="str">
        <f t="shared" si="622"/>
        <v/>
      </c>
      <c r="AU1434" s="157" t="str">
        <f t="shared" si="623"/>
        <v/>
      </c>
      <c r="AV1434" s="109" t="str">
        <f t="shared" si="624"/>
        <v/>
      </c>
      <c r="AW1434" s="158" t="str">
        <f t="shared" si="625"/>
        <v/>
      </c>
      <c r="AX1434" s="158" t="str">
        <f t="shared" si="626"/>
        <v/>
      </c>
      <c r="AY1434" s="158" t="str">
        <f t="shared" si="627"/>
        <v/>
      </c>
      <c r="AZ1434" s="158" t="str">
        <f t="shared" si="628"/>
        <v/>
      </c>
      <c r="BA1434" s="157" t="str">
        <f t="shared" si="629"/>
        <v/>
      </c>
      <c r="BB1434" s="157" t="str">
        <f t="shared" si="630"/>
        <v/>
      </c>
      <c r="BC1434" s="157" t="str">
        <f t="shared" si="631"/>
        <v/>
      </c>
      <c r="BD1434" s="157" t="str">
        <f t="shared" si="632"/>
        <v/>
      </c>
      <c r="BE1434" s="158" t="str">
        <f t="shared" si="633"/>
        <v/>
      </c>
      <c r="BF1434" s="158" t="str">
        <f t="shared" si="634"/>
        <v/>
      </c>
      <c r="BG1434" s="158" t="str">
        <f t="shared" si="635"/>
        <v/>
      </c>
      <c r="BI1434" s="171" t="str">
        <f t="shared" si="641"/>
        <v/>
      </c>
      <c r="BJ1434" s="163" t="str">
        <f t="shared" si="642"/>
        <v/>
      </c>
      <c r="BK1434" s="163" t="str">
        <f t="shared" si="643"/>
        <v/>
      </c>
    </row>
    <row r="1435" spans="1:63" x14ac:dyDescent="0.25">
      <c r="A1435" s="110" t="s">
        <v>202</v>
      </c>
      <c r="B1435" s="117"/>
      <c r="C1435" s="118"/>
      <c r="D1435" s="119"/>
      <c r="E1435" s="120"/>
      <c r="F1435" s="117"/>
      <c r="G1435" s="119"/>
      <c r="H1435" s="119"/>
      <c r="I1435" s="119"/>
      <c r="J1435" s="121"/>
      <c r="K1435" s="122"/>
      <c r="L1435" s="123"/>
      <c r="M1435" s="124"/>
      <c r="N1435" s="125"/>
      <c r="O1435" s="122"/>
      <c r="P1435" s="123"/>
      <c r="Q1435" s="124"/>
      <c r="R1435" s="126"/>
      <c r="S1435" s="122"/>
      <c r="T1435" s="123"/>
      <c r="U1435" s="127"/>
      <c r="V1435" s="128"/>
      <c r="AH1435" s="42" t="b">
        <f t="shared" si="636"/>
        <v>0</v>
      </c>
      <c r="AI1435" s="42" t="str">
        <f t="shared" si="637"/>
        <v/>
      </c>
      <c r="AJ1435" s="42" t="str">
        <f>IF(AND(AH1435,D1435&lt;&gt;""),COUNTIF($AI$12:AI1435,AI1435),"")</f>
        <v/>
      </c>
      <c r="AK1435" s="42" t="str">
        <f t="shared" si="638"/>
        <v/>
      </c>
      <c r="AL1435" s="42" t="str">
        <f t="shared" si="639"/>
        <v/>
      </c>
      <c r="AM1435" s="42">
        <f t="shared" si="640"/>
        <v>1</v>
      </c>
      <c r="AN1435" s="109" t="str">
        <f t="shared" si="616"/>
        <v/>
      </c>
      <c r="AO1435" s="109" t="str">
        <f t="shared" si="617"/>
        <v/>
      </c>
      <c r="AP1435" s="109" t="str">
        <f t="shared" si="618"/>
        <v/>
      </c>
      <c r="AQ1435" s="109" t="str">
        <f t="shared" si="619"/>
        <v/>
      </c>
      <c r="AR1435" s="109" t="str">
        <f t="shared" si="620"/>
        <v/>
      </c>
      <c r="AS1435" s="158" t="str">
        <f t="shared" si="621"/>
        <v/>
      </c>
      <c r="AT1435" s="157" t="str">
        <f t="shared" si="622"/>
        <v/>
      </c>
      <c r="AU1435" s="157" t="str">
        <f t="shared" si="623"/>
        <v/>
      </c>
      <c r="AV1435" s="109" t="str">
        <f t="shared" si="624"/>
        <v/>
      </c>
      <c r="AW1435" s="158" t="str">
        <f t="shared" si="625"/>
        <v/>
      </c>
      <c r="AX1435" s="158" t="str">
        <f t="shared" si="626"/>
        <v/>
      </c>
      <c r="AY1435" s="158" t="str">
        <f t="shared" si="627"/>
        <v/>
      </c>
      <c r="AZ1435" s="158" t="str">
        <f t="shared" si="628"/>
        <v/>
      </c>
      <c r="BA1435" s="157" t="str">
        <f t="shared" si="629"/>
        <v/>
      </c>
      <c r="BB1435" s="157" t="str">
        <f t="shared" si="630"/>
        <v/>
      </c>
      <c r="BC1435" s="157" t="str">
        <f t="shared" si="631"/>
        <v/>
      </c>
      <c r="BD1435" s="157" t="str">
        <f t="shared" si="632"/>
        <v/>
      </c>
      <c r="BE1435" s="158" t="str">
        <f t="shared" si="633"/>
        <v/>
      </c>
      <c r="BF1435" s="158" t="str">
        <f t="shared" si="634"/>
        <v/>
      </c>
      <c r="BG1435" s="158" t="str">
        <f t="shared" si="635"/>
        <v/>
      </c>
      <c r="BI1435" s="171" t="str">
        <f t="shared" si="641"/>
        <v/>
      </c>
      <c r="BJ1435" s="163" t="str">
        <f t="shared" si="642"/>
        <v/>
      </c>
      <c r="BK1435" s="163" t="str">
        <f t="shared" si="643"/>
        <v/>
      </c>
    </row>
    <row r="1436" spans="1:63" x14ac:dyDescent="0.25">
      <c r="A1436" s="110" t="s">
        <v>202</v>
      </c>
      <c r="B1436" s="117"/>
      <c r="C1436" s="118"/>
      <c r="D1436" s="119"/>
      <c r="E1436" s="120"/>
      <c r="F1436" s="117"/>
      <c r="G1436" s="119"/>
      <c r="H1436" s="119"/>
      <c r="I1436" s="119"/>
      <c r="J1436" s="121"/>
      <c r="K1436" s="122"/>
      <c r="L1436" s="123"/>
      <c r="M1436" s="124"/>
      <c r="N1436" s="125"/>
      <c r="O1436" s="122"/>
      <c r="P1436" s="123"/>
      <c r="Q1436" s="124"/>
      <c r="R1436" s="126"/>
      <c r="S1436" s="122"/>
      <c r="T1436" s="123"/>
      <c r="U1436" s="127"/>
      <c r="V1436" s="128"/>
      <c r="AH1436" s="42" t="b">
        <f t="shared" si="636"/>
        <v>0</v>
      </c>
      <c r="AI1436" s="42" t="str">
        <f t="shared" si="637"/>
        <v/>
      </c>
      <c r="AJ1436" s="42" t="str">
        <f>IF(AND(AH1436,D1436&lt;&gt;""),COUNTIF($AI$12:AI1436,AI1436),"")</f>
        <v/>
      </c>
      <c r="AK1436" s="42" t="str">
        <f t="shared" si="638"/>
        <v/>
      </c>
      <c r="AL1436" s="42" t="str">
        <f t="shared" si="639"/>
        <v/>
      </c>
      <c r="AM1436" s="42">
        <f t="shared" si="640"/>
        <v>0</v>
      </c>
      <c r="AN1436" s="109" t="str">
        <f t="shared" si="616"/>
        <v/>
      </c>
      <c r="AO1436" s="109" t="str">
        <f t="shared" si="617"/>
        <v/>
      </c>
      <c r="AP1436" s="109" t="str">
        <f t="shared" si="618"/>
        <v/>
      </c>
      <c r="AQ1436" s="109" t="str">
        <f t="shared" si="619"/>
        <v/>
      </c>
      <c r="AR1436" s="109" t="str">
        <f t="shared" si="620"/>
        <v/>
      </c>
      <c r="AS1436" s="158" t="str">
        <f t="shared" si="621"/>
        <v/>
      </c>
      <c r="AT1436" s="157" t="str">
        <f t="shared" si="622"/>
        <v/>
      </c>
      <c r="AU1436" s="157" t="str">
        <f t="shared" si="623"/>
        <v/>
      </c>
      <c r="AV1436" s="109" t="str">
        <f t="shared" si="624"/>
        <v/>
      </c>
      <c r="AW1436" s="158" t="str">
        <f t="shared" si="625"/>
        <v/>
      </c>
      <c r="AX1436" s="158" t="str">
        <f t="shared" si="626"/>
        <v/>
      </c>
      <c r="AY1436" s="158" t="str">
        <f t="shared" si="627"/>
        <v/>
      </c>
      <c r="AZ1436" s="158" t="str">
        <f t="shared" si="628"/>
        <v/>
      </c>
      <c r="BA1436" s="157" t="str">
        <f t="shared" si="629"/>
        <v/>
      </c>
      <c r="BB1436" s="157" t="str">
        <f t="shared" si="630"/>
        <v/>
      </c>
      <c r="BC1436" s="157" t="str">
        <f t="shared" si="631"/>
        <v/>
      </c>
      <c r="BD1436" s="157" t="str">
        <f t="shared" si="632"/>
        <v/>
      </c>
      <c r="BE1436" s="158" t="str">
        <f t="shared" si="633"/>
        <v/>
      </c>
      <c r="BF1436" s="158" t="str">
        <f t="shared" si="634"/>
        <v/>
      </c>
      <c r="BG1436" s="158" t="str">
        <f t="shared" si="635"/>
        <v/>
      </c>
      <c r="BI1436" s="171" t="str">
        <f t="shared" si="641"/>
        <v/>
      </c>
      <c r="BJ1436" s="163" t="str">
        <f t="shared" si="642"/>
        <v/>
      </c>
      <c r="BK1436" s="163" t="str">
        <f t="shared" si="643"/>
        <v/>
      </c>
    </row>
    <row r="1437" spans="1:63" x14ac:dyDescent="0.25">
      <c r="A1437" s="110" t="s">
        <v>202</v>
      </c>
      <c r="B1437" s="117"/>
      <c r="C1437" s="118"/>
      <c r="D1437" s="119"/>
      <c r="E1437" s="120"/>
      <c r="F1437" s="117"/>
      <c r="G1437" s="119"/>
      <c r="H1437" s="119"/>
      <c r="I1437" s="119"/>
      <c r="J1437" s="121"/>
      <c r="K1437" s="122"/>
      <c r="L1437" s="123"/>
      <c r="M1437" s="124"/>
      <c r="N1437" s="125"/>
      <c r="O1437" s="122"/>
      <c r="P1437" s="123"/>
      <c r="Q1437" s="124"/>
      <c r="R1437" s="126"/>
      <c r="S1437" s="122"/>
      <c r="T1437" s="123"/>
      <c r="U1437" s="127"/>
      <c r="V1437" s="128"/>
      <c r="AH1437" s="42" t="b">
        <f t="shared" si="636"/>
        <v>0</v>
      </c>
      <c r="AI1437" s="42" t="str">
        <f t="shared" si="637"/>
        <v/>
      </c>
      <c r="AJ1437" s="42" t="str">
        <f>IF(AND(AH1437,D1437&lt;&gt;""),COUNTIF($AI$12:AI1437,AI1437),"")</f>
        <v/>
      </c>
      <c r="AK1437" s="42" t="str">
        <f t="shared" si="638"/>
        <v/>
      </c>
      <c r="AL1437" s="42" t="str">
        <f t="shared" si="639"/>
        <v/>
      </c>
      <c r="AM1437" s="42">
        <f t="shared" si="640"/>
        <v>1</v>
      </c>
      <c r="AN1437" s="109" t="str">
        <f t="shared" si="616"/>
        <v/>
      </c>
      <c r="AO1437" s="109" t="str">
        <f t="shared" si="617"/>
        <v/>
      </c>
      <c r="AP1437" s="109" t="str">
        <f t="shared" si="618"/>
        <v/>
      </c>
      <c r="AQ1437" s="109" t="str">
        <f t="shared" si="619"/>
        <v/>
      </c>
      <c r="AR1437" s="109" t="str">
        <f t="shared" si="620"/>
        <v/>
      </c>
      <c r="AS1437" s="158" t="str">
        <f t="shared" si="621"/>
        <v/>
      </c>
      <c r="AT1437" s="157" t="str">
        <f t="shared" si="622"/>
        <v/>
      </c>
      <c r="AU1437" s="157" t="str">
        <f t="shared" si="623"/>
        <v/>
      </c>
      <c r="AV1437" s="109" t="str">
        <f t="shared" si="624"/>
        <v/>
      </c>
      <c r="AW1437" s="158" t="str">
        <f t="shared" si="625"/>
        <v/>
      </c>
      <c r="AX1437" s="158" t="str">
        <f t="shared" si="626"/>
        <v/>
      </c>
      <c r="AY1437" s="158" t="str">
        <f t="shared" si="627"/>
        <v/>
      </c>
      <c r="AZ1437" s="158" t="str">
        <f t="shared" si="628"/>
        <v/>
      </c>
      <c r="BA1437" s="157" t="str">
        <f t="shared" si="629"/>
        <v/>
      </c>
      <c r="BB1437" s="157" t="str">
        <f t="shared" si="630"/>
        <v/>
      </c>
      <c r="BC1437" s="157" t="str">
        <f t="shared" si="631"/>
        <v/>
      </c>
      <c r="BD1437" s="157" t="str">
        <f t="shared" si="632"/>
        <v/>
      </c>
      <c r="BE1437" s="158" t="str">
        <f t="shared" si="633"/>
        <v/>
      </c>
      <c r="BF1437" s="158" t="str">
        <f t="shared" si="634"/>
        <v/>
      </c>
      <c r="BG1437" s="158" t="str">
        <f t="shared" si="635"/>
        <v/>
      </c>
      <c r="BI1437" s="171" t="str">
        <f t="shared" si="641"/>
        <v/>
      </c>
      <c r="BJ1437" s="163" t="str">
        <f t="shared" si="642"/>
        <v/>
      </c>
      <c r="BK1437" s="163" t="str">
        <f t="shared" si="643"/>
        <v/>
      </c>
    </row>
    <row r="1438" spans="1:63" x14ac:dyDescent="0.25">
      <c r="A1438" s="110" t="s">
        <v>202</v>
      </c>
      <c r="B1438" s="117"/>
      <c r="C1438" s="118"/>
      <c r="D1438" s="119"/>
      <c r="E1438" s="120"/>
      <c r="F1438" s="117"/>
      <c r="G1438" s="119"/>
      <c r="H1438" s="119"/>
      <c r="I1438" s="119"/>
      <c r="J1438" s="121"/>
      <c r="K1438" s="122"/>
      <c r="L1438" s="123"/>
      <c r="M1438" s="124"/>
      <c r="N1438" s="125"/>
      <c r="O1438" s="122"/>
      <c r="P1438" s="123"/>
      <c r="Q1438" s="124"/>
      <c r="R1438" s="126"/>
      <c r="S1438" s="122"/>
      <c r="T1438" s="123"/>
      <c r="U1438" s="127"/>
      <c r="V1438" s="128"/>
      <c r="AH1438" s="42" t="b">
        <f t="shared" si="636"/>
        <v>0</v>
      </c>
      <c r="AI1438" s="42" t="str">
        <f t="shared" si="637"/>
        <v/>
      </c>
      <c r="AJ1438" s="42" t="str">
        <f>IF(AND(AH1438,D1438&lt;&gt;""),COUNTIF($AI$12:AI1438,AI1438),"")</f>
        <v/>
      </c>
      <c r="AK1438" s="42" t="str">
        <f t="shared" si="638"/>
        <v/>
      </c>
      <c r="AL1438" s="42" t="str">
        <f t="shared" si="639"/>
        <v/>
      </c>
      <c r="AM1438" s="42">
        <f t="shared" si="640"/>
        <v>0</v>
      </c>
      <c r="AN1438" s="109" t="str">
        <f t="shared" si="616"/>
        <v/>
      </c>
      <c r="AO1438" s="109" t="str">
        <f t="shared" si="617"/>
        <v/>
      </c>
      <c r="AP1438" s="109" t="str">
        <f t="shared" si="618"/>
        <v/>
      </c>
      <c r="AQ1438" s="109" t="str">
        <f t="shared" si="619"/>
        <v/>
      </c>
      <c r="AR1438" s="109" t="str">
        <f t="shared" si="620"/>
        <v/>
      </c>
      <c r="AS1438" s="158" t="str">
        <f t="shared" si="621"/>
        <v/>
      </c>
      <c r="AT1438" s="157" t="str">
        <f t="shared" si="622"/>
        <v/>
      </c>
      <c r="AU1438" s="157" t="str">
        <f t="shared" si="623"/>
        <v/>
      </c>
      <c r="AV1438" s="109" t="str">
        <f t="shared" si="624"/>
        <v/>
      </c>
      <c r="AW1438" s="158" t="str">
        <f t="shared" si="625"/>
        <v/>
      </c>
      <c r="AX1438" s="158" t="str">
        <f t="shared" si="626"/>
        <v/>
      </c>
      <c r="AY1438" s="158" t="str">
        <f t="shared" si="627"/>
        <v/>
      </c>
      <c r="AZ1438" s="158" t="str">
        <f t="shared" si="628"/>
        <v/>
      </c>
      <c r="BA1438" s="157" t="str">
        <f t="shared" si="629"/>
        <v/>
      </c>
      <c r="BB1438" s="157" t="str">
        <f t="shared" si="630"/>
        <v/>
      </c>
      <c r="BC1438" s="157" t="str">
        <f t="shared" si="631"/>
        <v/>
      </c>
      <c r="BD1438" s="157" t="str">
        <f t="shared" si="632"/>
        <v/>
      </c>
      <c r="BE1438" s="158" t="str">
        <f t="shared" si="633"/>
        <v/>
      </c>
      <c r="BF1438" s="158" t="str">
        <f t="shared" si="634"/>
        <v/>
      </c>
      <c r="BG1438" s="158" t="str">
        <f t="shared" si="635"/>
        <v/>
      </c>
      <c r="BI1438" s="171" t="str">
        <f t="shared" si="641"/>
        <v/>
      </c>
      <c r="BJ1438" s="163" t="str">
        <f t="shared" si="642"/>
        <v/>
      </c>
      <c r="BK1438" s="163" t="str">
        <f t="shared" si="643"/>
        <v/>
      </c>
    </row>
    <row r="1439" spans="1:63" x14ac:dyDescent="0.25">
      <c r="A1439" s="110" t="s">
        <v>202</v>
      </c>
      <c r="B1439" s="117"/>
      <c r="C1439" s="118"/>
      <c r="D1439" s="119"/>
      <c r="E1439" s="120"/>
      <c r="F1439" s="117"/>
      <c r="G1439" s="119"/>
      <c r="H1439" s="119"/>
      <c r="I1439" s="119"/>
      <c r="J1439" s="121"/>
      <c r="K1439" s="122"/>
      <c r="L1439" s="123"/>
      <c r="M1439" s="124"/>
      <c r="N1439" s="125"/>
      <c r="O1439" s="122"/>
      <c r="P1439" s="123"/>
      <c r="Q1439" s="124"/>
      <c r="R1439" s="126"/>
      <c r="S1439" s="122"/>
      <c r="T1439" s="123"/>
      <c r="U1439" s="127"/>
      <c r="V1439" s="128"/>
      <c r="AH1439" s="42" t="b">
        <f t="shared" si="636"/>
        <v>0</v>
      </c>
      <c r="AI1439" s="42" t="str">
        <f t="shared" si="637"/>
        <v/>
      </c>
      <c r="AJ1439" s="42" t="str">
        <f>IF(AND(AH1439,D1439&lt;&gt;""),COUNTIF($AI$12:AI1439,AI1439),"")</f>
        <v/>
      </c>
      <c r="AK1439" s="42" t="str">
        <f t="shared" si="638"/>
        <v/>
      </c>
      <c r="AL1439" s="42" t="str">
        <f t="shared" si="639"/>
        <v/>
      </c>
      <c r="AM1439" s="42">
        <f t="shared" si="640"/>
        <v>1</v>
      </c>
      <c r="AN1439" s="109" t="str">
        <f t="shared" si="616"/>
        <v/>
      </c>
      <c r="AO1439" s="109" t="str">
        <f t="shared" si="617"/>
        <v/>
      </c>
      <c r="AP1439" s="109" t="str">
        <f t="shared" si="618"/>
        <v/>
      </c>
      <c r="AQ1439" s="109" t="str">
        <f t="shared" si="619"/>
        <v/>
      </c>
      <c r="AR1439" s="109" t="str">
        <f t="shared" si="620"/>
        <v/>
      </c>
      <c r="AS1439" s="158" t="str">
        <f t="shared" si="621"/>
        <v/>
      </c>
      <c r="AT1439" s="157" t="str">
        <f t="shared" si="622"/>
        <v/>
      </c>
      <c r="AU1439" s="157" t="str">
        <f t="shared" si="623"/>
        <v/>
      </c>
      <c r="AV1439" s="109" t="str">
        <f t="shared" si="624"/>
        <v/>
      </c>
      <c r="AW1439" s="158" t="str">
        <f t="shared" si="625"/>
        <v/>
      </c>
      <c r="AX1439" s="158" t="str">
        <f t="shared" si="626"/>
        <v/>
      </c>
      <c r="AY1439" s="158" t="str">
        <f t="shared" si="627"/>
        <v/>
      </c>
      <c r="AZ1439" s="158" t="str">
        <f t="shared" si="628"/>
        <v/>
      </c>
      <c r="BA1439" s="157" t="str">
        <f t="shared" si="629"/>
        <v/>
      </c>
      <c r="BB1439" s="157" t="str">
        <f t="shared" si="630"/>
        <v/>
      </c>
      <c r="BC1439" s="157" t="str">
        <f t="shared" si="631"/>
        <v/>
      </c>
      <c r="BD1439" s="157" t="str">
        <f t="shared" si="632"/>
        <v/>
      </c>
      <c r="BE1439" s="158" t="str">
        <f t="shared" si="633"/>
        <v/>
      </c>
      <c r="BF1439" s="158" t="str">
        <f t="shared" si="634"/>
        <v/>
      </c>
      <c r="BG1439" s="158" t="str">
        <f t="shared" si="635"/>
        <v/>
      </c>
      <c r="BI1439" s="171" t="str">
        <f t="shared" si="641"/>
        <v/>
      </c>
      <c r="BJ1439" s="163" t="str">
        <f t="shared" si="642"/>
        <v/>
      </c>
      <c r="BK1439" s="163" t="str">
        <f t="shared" si="643"/>
        <v/>
      </c>
    </row>
    <row r="1440" spans="1:63" x14ac:dyDescent="0.25">
      <c r="A1440" s="110" t="s">
        <v>202</v>
      </c>
      <c r="B1440" s="117"/>
      <c r="C1440" s="118"/>
      <c r="D1440" s="119"/>
      <c r="E1440" s="120"/>
      <c r="F1440" s="117"/>
      <c r="G1440" s="119"/>
      <c r="H1440" s="119"/>
      <c r="I1440" s="119"/>
      <c r="J1440" s="121"/>
      <c r="K1440" s="122"/>
      <c r="L1440" s="123"/>
      <c r="M1440" s="124"/>
      <c r="N1440" s="125"/>
      <c r="O1440" s="122"/>
      <c r="P1440" s="123"/>
      <c r="Q1440" s="124"/>
      <c r="R1440" s="126"/>
      <c r="S1440" s="122"/>
      <c r="T1440" s="123"/>
      <c r="U1440" s="127"/>
      <c r="V1440" s="128"/>
      <c r="AH1440" s="42" t="b">
        <f t="shared" si="636"/>
        <v>0</v>
      </c>
      <c r="AI1440" s="42" t="str">
        <f t="shared" si="637"/>
        <v/>
      </c>
      <c r="AJ1440" s="42" t="str">
        <f>IF(AND(AH1440,D1440&lt;&gt;""),COUNTIF($AI$12:AI1440,AI1440),"")</f>
        <v/>
      </c>
      <c r="AK1440" s="42" t="str">
        <f t="shared" si="638"/>
        <v/>
      </c>
      <c r="AL1440" s="42" t="str">
        <f t="shared" si="639"/>
        <v/>
      </c>
      <c r="AM1440" s="42">
        <f t="shared" si="640"/>
        <v>0</v>
      </c>
      <c r="AN1440" s="109" t="str">
        <f t="shared" si="616"/>
        <v/>
      </c>
      <c r="AO1440" s="109" t="str">
        <f t="shared" si="617"/>
        <v/>
      </c>
      <c r="AP1440" s="109" t="str">
        <f t="shared" si="618"/>
        <v/>
      </c>
      <c r="AQ1440" s="109" t="str">
        <f t="shared" si="619"/>
        <v/>
      </c>
      <c r="AR1440" s="109" t="str">
        <f t="shared" si="620"/>
        <v/>
      </c>
      <c r="AS1440" s="158" t="str">
        <f t="shared" si="621"/>
        <v/>
      </c>
      <c r="AT1440" s="157" t="str">
        <f t="shared" si="622"/>
        <v/>
      </c>
      <c r="AU1440" s="157" t="str">
        <f t="shared" si="623"/>
        <v/>
      </c>
      <c r="AV1440" s="109" t="str">
        <f t="shared" si="624"/>
        <v/>
      </c>
      <c r="AW1440" s="158" t="str">
        <f t="shared" si="625"/>
        <v/>
      </c>
      <c r="AX1440" s="158" t="str">
        <f t="shared" si="626"/>
        <v/>
      </c>
      <c r="AY1440" s="158" t="str">
        <f t="shared" si="627"/>
        <v/>
      </c>
      <c r="AZ1440" s="158" t="str">
        <f t="shared" si="628"/>
        <v/>
      </c>
      <c r="BA1440" s="157" t="str">
        <f t="shared" si="629"/>
        <v/>
      </c>
      <c r="BB1440" s="157" t="str">
        <f t="shared" si="630"/>
        <v/>
      </c>
      <c r="BC1440" s="157" t="str">
        <f t="shared" si="631"/>
        <v/>
      </c>
      <c r="BD1440" s="157" t="str">
        <f t="shared" si="632"/>
        <v/>
      </c>
      <c r="BE1440" s="158" t="str">
        <f t="shared" si="633"/>
        <v/>
      </c>
      <c r="BF1440" s="158" t="str">
        <f t="shared" si="634"/>
        <v/>
      </c>
      <c r="BG1440" s="158" t="str">
        <f t="shared" si="635"/>
        <v/>
      </c>
      <c r="BI1440" s="171" t="str">
        <f t="shared" si="641"/>
        <v/>
      </c>
      <c r="BJ1440" s="163" t="str">
        <f t="shared" si="642"/>
        <v/>
      </c>
      <c r="BK1440" s="163" t="str">
        <f t="shared" si="643"/>
        <v/>
      </c>
    </row>
    <row r="1441" spans="1:63" x14ac:dyDescent="0.25">
      <c r="A1441" s="110" t="s">
        <v>202</v>
      </c>
      <c r="B1441" s="117"/>
      <c r="C1441" s="118"/>
      <c r="D1441" s="119"/>
      <c r="E1441" s="120"/>
      <c r="F1441" s="117"/>
      <c r="G1441" s="119"/>
      <c r="H1441" s="119"/>
      <c r="I1441" s="119"/>
      <c r="J1441" s="121"/>
      <c r="K1441" s="122"/>
      <c r="L1441" s="123"/>
      <c r="M1441" s="124"/>
      <c r="N1441" s="125"/>
      <c r="O1441" s="122"/>
      <c r="P1441" s="123"/>
      <c r="Q1441" s="124"/>
      <c r="R1441" s="126"/>
      <c r="S1441" s="122"/>
      <c r="T1441" s="123"/>
      <c r="U1441" s="127"/>
      <c r="V1441" s="128"/>
      <c r="AH1441" s="42" t="b">
        <f t="shared" si="636"/>
        <v>0</v>
      </c>
      <c r="AI1441" s="42" t="str">
        <f t="shared" si="637"/>
        <v/>
      </c>
      <c r="AJ1441" s="42" t="str">
        <f>IF(AND(AH1441,D1441&lt;&gt;""),COUNTIF($AI$12:AI1441,AI1441),"")</f>
        <v/>
      </c>
      <c r="AK1441" s="42" t="str">
        <f t="shared" si="638"/>
        <v/>
      </c>
      <c r="AL1441" s="42" t="str">
        <f t="shared" si="639"/>
        <v/>
      </c>
      <c r="AM1441" s="42">
        <f t="shared" si="640"/>
        <v>1</v>
      </c>
      <c r="AN1441" s="109" t="str">
        <f t="shared" si="616"/>
        <v/>
      </c>
      <c r="AO1441" s="109" t="str">
        <f t="shared" si="617"/>
        <v/>
      </c>
      <c r="AP1441" s="109" t="str">
        <f t="shared" si="618"/>
        <v/>
      </c>
      <c r="AQ1441" s="109" t="str">
        <f t="shared" si="619"/>
        <v/>
      </c>
      <c r="AR1441" s="109" t="str">
        <f t="shared" si="620"/>
        <v/>
      </c>
      <c r="AS1441" s="158" t="str">
        <f t="shared" si="621"/>
        <v/>
      </c>
      <c r="AT1441" s="157" t="str">
        <f t="shared" si="622"/>
        <v/>
      </c>
      <c r="AU1441" s="157" t="str">
        <f t="shared" si="623"/>
        <v/>
      </c>
      <c r="AV1441" s="109" t="str">
        <f t="shared" si="624"/>
        <v/>
      </c>
      <c r="AW1441" s="158" t="str">
        <f t="shared" si="625"/>
        <v/>
      </c>
      <c r="AX1441" s="158" t="str">
        <f t="shared" si="626"/>
        <v/>
      </c>
      <c r="AY1441" s="158" t="str">
        <f t="shared" si="627"/>
        <v/>
      </c>
      <c r="AZ1441" s="158" t="str">
        <f t="shared" si="628"/>
        <v/>
      </c>
      <c r="BA1441" s="157" t="str">
        <f t="shared" si="629"/>
        <v/>
      </c>
      <c r="BB1441" s="157" t="str">
        <f t="shared" si="630"/>
        <v/>
      </c>
      <c r="BC1441" s="157" t="str">
        <f t="shared" si="631"/>
        <v/>
      </c>
      <c r="BD1441" s="157" t="str">
        <f t="shared" si="632"/>
        <v/>
      </c>
      <c r="BE1441" s="158" t="str">
        <f t="shared" si="633"/>
        <v/>
      </c>
      <c r="BF1441" s="158" t="str">
        <f t="shared" si="634"/>
        <v/>
      </c>
      <c r="BG1441" s="158" t="str">
        <f t="shared" si="635"/>
        <v/>
      </c>
      <c r="BI1441" s="171" t="str">
        <f t="shared" si="641"/>
        <v/>
      </c>
      <c r="BJ1441" s="163" t="str">
        <f t="shared" si="642"/>
        <v/>
      </c>
      <c r="BK1441" s="163" t="str">
        <f t="shared" si="643"/>
        <v/>
      </c>
    </row>
    <row r="1442" spans="1:63" x14ac:dyDescent="0.25">
      <c r="A1442" s="110" t="s">
        <v>202</v>
      </c>
      <c r="B1442" s="117"/>
      <c r="C1442" s="118"/>
      <c r="D1442" s="119"/>
      <c r="E1442" s="120"/>
      <c r="F1442" s="117"/>
      <c r="G1442" s="119"/>
      <c r="H1442" s="119"/>
      <c r="I1442" s="119"/>
      <c r="J1442" s="121"/>
      <c r="K1442" s="122"/>
      <c r="L1442" s="123"/>
      <c r="M1442" s="124"/>
      <c r="N1442" s="125"/>
      <c r="O1442" s="122"/>
      <c r="P1442" s="123"/>
      <c r="Q1442" s="124"/>
      <c r="R1442" s="126"/>
      <c r="S1442" s="122"/>
      <c r="T1442" s="123"/>
      <c r="U1442" s="127"/>
      <c r="V1442" s="128"/>
      <c r="AH1442" s="42" t="b">
        <f t="shared" si="636"/>
        <v>0</v>
      </c>
      <c r="AI1442" s="42" t="str">
        <f t="shared" si="637"/>
        <v/>
      </c>
      <c r="AJ1442" s="42" t="str">
        <f>IF(AND(AH1442,D1442&lt;&gt;""),COUNTIF($AI$12:AI1442,AI1442),"")</f>
        <v/>
      </c>
      <c r="AK1442" s="42" t="str">
        <f t="shared" si="638"/>
        <v/>
      </c>
      <c r="AL1442" s="42" t="str">
        <f t="shared" si="639"/>
        <v/>
      </c>
      <c r="AM1442" s="42">
        <f t="shared" si="640"/>
        <v>0</v>
      </c>
      <c r="AN1442" s="109" t="str">
        <f t="shared" si="616"/>
        <v/>
      </c>
      <c r="AO1442" s="109" t="str">
        <f t="shared" si="617"/>
        <v/>
      </c>
      <c r="AP1442" s="109" t="str">
        <f t="shared" si="618"/>
        <v/>
      </c>
      <c r="AQ1442" s="109" t="str">
        <f t="shared" si="619"/>
        <v/>
      </c>
      <c r="AR1442" s="109" t="str">
        <f t="shared" si="620"/>
        <v/>
      </c>
      <c r="AS1442" s="158" t="str">
        <f t="shared" si="621"/>
        <v/>
      </c>
      <c r="AT1442" s="157" t="str">
        <f t="shared" si="622"/>
        <v/>
      </c>
      <c r="AU1442" s="157" t="str">
        <f t="shared" si="623"/>
        <v/>
      </c>
      <c r="AV1442" s="109" t="str">
        <f t="shared" si="624"/>
        <v/>
      </c>
      <c r="AW1442" s="158" t="str">
        <f t="shared" si="625"/>
        <v/>
      </c>
      <c r="AX1442" s="158" t="str">
        <f t="shared" si="626"/>
        <v/>
      </c>
      <c r="AY1442" s="158" t="str">
        <f t="shared" si="627"/>
        <v/>
      </c>
      <c r="AZ1442" s="158" t="str">
        <f t="shared" si="628"/>
        <v/>
      </c>
      <c r="BA1442" s="157" t="str">
        <f t="shared" si="629"/>
        <v/>
      </c>
      <c r="BB1442" s="157" t="str">
        <f t="shared" si="630"/>
        <v/>
      </c>
      <c r="BC1442" s="157" t="str">
        <f t="shared" si="631"/>
        <v/>
      </c>
      <c r="BD1442" s="157" t="str">
        <f t="shared" si="632"/>
        <v/>
      </c>
      <c r="BE1442" s="158" t="str">
        <f t="shared" si="633"/>
        <v/>
      </c>
      <c r="BF1442" s="158" t="str">
        <f t="shared" si="634"/>
        <v/>
      </c>
      <c r="BG1442" s="158" t="str">
        <f t="shared" si="635"/>
        <v/>
      </c>
      <c r="BI1442" s="171" t="str">
        <f t="shared" si="641"/>
        <v/>
      </c>
      <c r="BJ1442" s="163" t="str">
        <f t="shared" si="642"/>
        <v/>
      </c>
      <c r="BK1442" s="163" t="str">
        <f t="shared" si="643"/>
        <v/>
      </c>
    </row>
    <row r="1443" spans="1:63" x14ac:dyDescent="0.25">
      <c r="A1443" s="110" t="s">
        <v>202</v>
      </c>
      <c r="B1443" s="117"/>
      <c r="C1443" s="118"/>
      <c r="D1443" s="119"/>
      <c r="E1443" s="120"/>
      <c r="F1443" s="117"/>
      <c r="G1443" s="119"/>
      <c r="H1443" s="119"/>
      <c r="I1443" s="119"/>
      <c r="J1443" s="121"/>
      <c r="K1443" s="122"/>
      <c r="L1443" s="123"/>
      <c r="M1443" s="124"/>
      <c r="N1443" s="125"/>
      <c r="O1443" s="122"/>
      <c r="P1443" s="123"/>
      <c r="Q1443" s="124"/>
      <c r="R1443" s="126"/>
      <c r="S1443" s="122"/>
      <c r="T1443" s="123"/>
      <c r="U1443" s="127"/>
      <c r="V1443" s="128"/>
      <c r="AH1443" s="42" t="b">
        <f t="shared" si="636"/>
        <v>0</v>
      </c>
      <c r="AI1443" s="42" t="str">
        <f t="shared" si="637"/>
        <v/>
      </c>
      <c r="AJ1443" s="42" t="str">
        <f>IF(AND(AH1443,D1443&lt;&gt;""),COUNTIF($AI$12:AI1443,AI1443),"")</f>
        <v/>
      </c>
      <c r="AK1443" s="42" t="str">
        <f t="shared" si="638"/>
        <v/>
      </c>
      <c r="AL1443" s="42" t="str">
        <f t="shared" si="639"/>
        <v/>
      </c>
      <c r="AM1443" s="42">
        <f t="shared" si="640"/>
        <v>1</v>
      </c>
      <c r="AN1443" s="109" t="str">
        <f t="shared" si="616"/>
        <v/>
      </c>
      <c r="AO1443" s="109" t="str">
        <f t="shared" si="617"/>
        <v/>
      </c>
      <c r="AP1443" s="109" t="str">
        <f t="shared" si="618"/>
        <v/>
      </c>
      <c r="AQ1443" s="109" t="str">
        <f t="shared" si="619"/>
        <v/>
      </c>
      <c r="AR1443" s="109" t="str">
        <f t="shared" si="620"/>
        <v/>
      </c>
      <c r="AS1443" s="158" t="str">
        <f t="shared" si="621"/>
        <v/>
      </c>
      <c r="AT1443" s="157" t="str">
        <f t="shared" si="622"/>
        <v/>
      </c>
      <c r="AU1443" s="157" t="str">
        <f t="shared" si="623"/>
        <v/>
      </c>
      <c r="AV1443" s="109" t="str">
        <f t="shared" si="624"/>
        <v/>
      </c>
      <c r="AW1443" s="158" t="str">
        <f t="shared" si="625"/>
        <v/>
      </c>
      <c r="AX1443" s="158" t="str">
        <f t="shared" si="626"/>
        <v/>
      </c>
      <c r="AY1443" s="158" t="str">
        <f t="shared" si="627"/>
        <v/>
      </c>
      <c r="AZ1443" s="158" t="str">
        <f t="shared" si="628"/>
        <v/>
      </c>
      <c r="BA1443" s="157" t="str">
        <f t="shared" si="629"/>
        <v/>
      </c>
      <c r="BB1443" s="157" t="str">
        <f t="shared" si="630"/>
        <v/>
      </c>
      <c r="BC1443" s="157" t="str">
        <f t="shared" si="631"/>
        <v/>
      </c>
      <c r="BD1443" s="157" t="str">
        <f t="shared" si="632"/>
        <v/>
      </c>
      <c r="BE1443" s="158" t="str">
        <f t="shared" si="633"/>
        <v/>
      </c>
      <c r="BF1443" s="158" t="str">
        <f t="shared" si="634"/>
        <v/>
      </c>
      <c r="BG1443" s="158" t="str">
        <f t="shared" si="635"/>
        <v/>
      </c>
      <c r="BI1443" s="171" t="str">
        <f t="shared" si="641"/>
        <v/>
      </c>
      <c r="BJ1443" s="163" t="str">
        <f t="shared" si="642"/>
        <v/>
      </c>
      <c r="BK1443" s="163" t="str">
        <f t="shared" si="643"/>
        <v/>
      </c>
    </row>
    <row r="1444" spans="1:63" x14ac:dyDescent="0.25">
      <c r="A1444" s="110" t="s">
        <v>202</v>
      </c>
      <c r="B1444" s="117"/>
      <c r="C1444" s="118"/>
      <c r="D1444" s="119"/>
      <c r="E1444" s="120"/>
      <c r="F1444" s="117"/>
      <c r="G1444" s="119"/>
      <c r="H1444" s="119"/>
      <c r="I1444" s="119"/>
      <c r="J1444" s="121"/>
      <c r="K1444" s="122"/>
      <c r="L1444" s="123"/>
      <c r="M1444" s="124"/>
      <c r="N1444" s="125"/>
      <c r="O1444" s="122"/>
      <c r="P1444" s="123"/>
      <c r="Q1444" s="124"/>
      <c r="R1444" s="126"/>
      <c r="S1444" s="122"/>
      <c r="T1444" s="123"/>
      <c r="U1444" s="127"/>
      <c r="V1444" s="128"/>
      <c r="AH1444" s="42" t="b">
        <f t="shared" si="636"/>
        <v>0</v>
      </c>
      <c r="AI1444" s="42" t="str">
        <f t="shared" si="637"/>
        <v/>
      </c>
      <c r="AJ1444" s="42" t="str">
        <f>IF(AND(AH1444,D1444&lt;&gt;""),COUNTIF($AI$12:AI1444,AI1444),"")</f>
        <v/>
      </c>
      <c r="AK1444" s="42" t="str">
        <f t="shared" si="638"/>
        <v/>
      </c>
      <c r="AL1444" s="42" t="str">
        <f t="shared" si="639"/>
        <v/>
      </c>
      <c r="AM1444" s="42">
        <f t="shared" si="640"/>
        <v>0</v>
      </c>
      <c r="AN1444" s="109" t="str">
        <f t="shared" si="616"/>
        <v/>
      </c>
      <c r="AO1444" s="109" t="str">
        <f t="shared" si="617"/>
        <v/>
      </c>
      <c r="AP1444" s="109" t="str">
        <f t="shared" si="618"/>
        <v/>
      </c>
      <c r="AQ1444" s="109" t="str">
        <f t="shared" si="619"/>
        <v/>
      </c>
      <c r="AR1444" s="109" t="str">
        <f t="shared" si="620"/>
        <v/>
      </c>
      <c r="AS1444" s="158" t="str">
        <f t="shared" si="621"/>
        <v/>
      </c>
      <c r="AT1444" s="157" t="str">
        <f t="shared" si="622"/>
        <v/>
      </c>
      <c r="AU1444" s="157" t="str">
        <f t="shared" si="623"/>
        <v/>
      </c>
      <c r="AV1444" s="109" t="str">
        <f t="shared" si="624"/>
        <v/>
      </c>
      <c r="AW1444" s="158" t="str">
        <f t="shared" si="625"/>
        <v/>
      </c>
      <c r="AX1444" s="158" t="str">
        <f t="shared" si="626"/>
        <v/>
      </c>
      <c r="AY1444" s="158" t="str">
        <f t="shared" si="627"/>
        <v/>
      </c>
      <c r="AZ1444" s="158" t="str">
        <f t="shared" si="628"/>
        <v/>
      </c>
      <c r="BA1444" s="157" t="str">
        <f t="shared" si="629"/>
        <v/>
      </c>
      <c r="BB1444" s="157" t="str">
        <f t="shared" si="630"/>
        <v/>
      </c>
      <c r="BC1444" s="157" t="str">
        <f t="shared" si="631"/>
        <v/>
      </c>
      <c r="BD1444" s="157" t="str">
        <f t="shared" si="632"/>
        <v/>
      </c>
      <c r="BE1444" s="158" t="str">
        <f t="shared" si="633"/>
        <v/>
      </c>
      <c r="BF1444" s="158" t="str">
        <f t="shared" si="634"/>
        <v/>
      </c>
      <c r="BG1444" s="158" t="str">
        <f t="shared" si="635"/>
        <v/>
      </c>
      <c r="BI1444" s="171" t="str">
        <f t="shared" si="641"/>
        <v/>
      </c>
      <c r="BJ1444" s="163" t="str">
        <f t="shared" si="642"/>
        <v/>
      </c>
      <c r="BK1444" s="163" t="str">
        <f t="shared" si="643"/>
        <v/>
      </c>
    </row>
    <row r="1445" spans="1:63" x14ac:dyDescent="0.25">
      <c r="A1445" s="110" t="s">
        <v>202</v>
      </c>
      <c r="B1445" s="117"/>
      <c r="C1445" s="118"/>
      <c r="D1445" s="119"/>
      <c r="E1445" s="120"/>
      <c r="F1445" s="117"/>
      <c r="G1445" s="119"/>
      <c r="H1445" s="119"/>
      <c r="I1445" s="119"/>
      <c r="J1445" s="121"/>
      <c r="K1445" s="122"/>
      <c r="L1445" s="123"/>
      <c r="M1445" s="124"/>
      <c r="N1445" s="125"/>
      <c r="O1445" s="122"/>
      <c r="P1445" s="123"/>
      <c r="Q1445" s="124"/>
      <c r="R1445" s="126"/>
      <c r="S1445" s="122"/>
      <c r="T1445" s="123"/>
      <c r="U1445" s="127"/>
      <c r="V1445" s="128"/>
      <c r="AH1445" s="42" t="b">
        <f t="shared" si="636"/>
        <v>0</v>
      </c>
      <c r="AI1445" s="42" t="str">
        <f t="shared" si="637"/>
        <v/>
      </c>
      <c r="AJ1445" s="42" t="str">
        <f>IF(AND(AH1445,D1445&lt;&gt;""),COUNTIF($AI$12:AI1445,AI1445),"")</f>
        <v/>
      </c>
      <c r="AK1445" s="42" t="str">
        <f t="shared" si="638"/>
        <v/>
      </c>
      <c r="AL1445" s="42" t="str">
        <f t="shared" si="639"/>
        <v/>
      </c>
      <c r="AM1445" s="42">
        <f t="shared" si="640"/>
        <v>1</v>
      </c>
      <c r="AN1445" s="109" t="str">
        <f t="shared" si="616"/>
        <v/>
      </c>
      <c r="AO1445" s="109" t="str">
        <f t="shared" si="617"/>
        <v/>
      </c>
      <c r="AP1445" s="109" t="str">
        <f t="shared" si="618"/>
        <v/>
      </c>
      <c r="AQ1445" s="109" t="str">
        <f t="shared" si="619"/>
        <v/>
      </c>
      <c r="AR1445" s="109" t="str">
        <f t="shared" si="620"/>
        <v/>
      </c>
      <c r="AS1445" s="158" t="str">
        <f t="shared" si="621"/>
        <v/>
      </c>
      <c r="AT1445" s="157" t="str">
        <f t="shared" si="622"/>
        <v/>
      </c>
      <c r="AU1445" s="157" t="str">
        <f t="shared" si="623"/>
        <v/>
      </c>
      <c r="AV1445" s="109" t="str">
        <f t="shared" si="624"/>
        <v/>
      </c>
      <c r="AW1445" s="158" t="str">
        <f t="shared" si="625"/>
        <v/>
      </c>
      <c r="AX1445" s="158" t="str">
        <f t="shared" si="626"/>
        <v/>
      </c>
      <c r="AY1445" s="158" t="str">
        <f t="shared" si="627"/>
        <v/>
      </c>
      <c r="AZ1445" s="158" t="str">
        <f t="shared" si="628"/>
        <v/>
      </c>
      <c r="BA1445" s="157" t="str">
        <f t="shared" si="629"/>
        <v/>
      </c>
      <c r="BB1445" s="157" t="str">
        <f t="shared" si="630"/>
        <v/>
      </c>
      <c r="BC1445" s="157" t="str">
        <f t="shared" si="631"/>
        <v/>
      </c>
      <c r="BD1445" s="157" t="str">
        <f t="shared" si="632"/>
        <v/>
      </c>
      <c r="BE1445" s="158" t="str">
        <f t="shared" si="633"/>
        <v/>
      </c>
      <c r="BF1445" s="158" t="str">
        <f t="shared" si="634"/>
        <v/>
      </c>
      <c r="BG1445" s="158" t="str">
        <f t="shared" si="635"/>
        <v/>
      </c>
      <c r="BI1445" s="171" t="str">
        <f t="shared" si="641"/>
        <v/>
      </c>
      <c r="BJ1445" s="163" t="str">
        <f t="shared" si="642"/>
        <v/>
      </c>
      <c r="BK1445" s="163" t="str">
        <f t="shared" si="643"/>
        <v/>
      </c>
    </row>
    <row r="1446" spans="1:63" x14ac:dyDescent="0.25">
      <c r="A1446" s="110" t="s">
        <v>202</v>
      </c>
      <c r="B1446" s="117"/>
      <c r="C1446" s="118"/>
      <c r="D1446" s="119"/>
      <c r="E1446" s="120"/>
      <c r="F1446" s="117"/>
      <c r="G1446" s="119"/>
      <c r="H1446" s="119"/>
      <c r="I1446" s="119"/>
      <c r="J1446" s="121"/>
      <c r="K1446" s="122"/>
      <c r="L1446" s="123"/>
      <c r="M1446" s="124"/>
      <c r="N1446" s="125"/>
      <c r="O1446" s="122"/>
      <c r="P1446" s="123"/>
      <c r="Q1446" s="124"/>
      <c r="R1446" s="126"/>
      <c r="S1446" s="122"/>
      <c r="T1446" s="123"/>
      <c r="U1446" s="127"/>
      <c r="V1446" s="128"/>
      <c r="AH1446" s="42" t="b">
        <f t="shared" si="636"/>
        <v>0</v>
      </c>
      <c r="AI1446" s="42" t="str">
        <f t="shared" si="637"/>
        <v/>
      </c>
      <c r="AJ1446" s="42" t="str">
        <f>IF(AND(AH1446,D1446&lt;&gt;""),COUNTIF($AI$12:AI1446,AI1446),"")</f>
        <v/>
      </c>
      <c r="AK1446" s="42" t="str">
        <f t="shared" si="638"/>
        <v/>
      </c>
      <c r="AL1446" s="42" t="str">
        <f t="shared" si="639"/>
        <v/>
      </c>
      <c r="AM1446" s="42">
        <f t="shared" si="640"/>
        <v>0</v>
      </c>
      <c r="AN1446" s="109" t="str">
        <f t="shared" si="616"/>
        <v/>
      </c>
      <c r="AO1446" s="109" t="str">
        <f t="shared" si="617"/>
        <v/>
      </c>
      <c r="AP1446" s="109" t="str">
        <f t="shared" si="618"/>
        <v/>
      </c>
      <c r="AQ1446" s="109" t="str">
        <f t="shared" si="619"/>
        <v/>
      </c>
      <c r="AR1446" s="109" t="str">
        <f t="shared" si="620"/>
        <v/>
      </c>
      <c r="AS1446" s="158" t="str">
        <f t="shared" si="621"/>
        <v/>
      </c>
      <c r="AT1446" s="157" t="str">
        <f t="shared" si="622"/>
        <v/>
      </c>
      <c r="AU1446" s="157" t="str">
        <f t="shared" si="623"/>
        <v/>
      </c>
      <c r="AV1446" s="109" t="str">
        <f t="shared" si="624"/>
        <v/>
      </c>
      <c r="AW1446" s="158" t="str">
        <f t="shared" si="625"/>
        <v/>
      </c>
      <c r="AX1446" s="158" t="str">
        <f t="shared" si="626"/>
        <v/>
      </c>
      <c r="AY1446" s="158" t="str">
        <f t="shared" si="627"/>
        <v/>
      </c>
      <c r="AZ1446" s="158" t="str">
        <f t="shared" si="628"/>
        <v/>
      </c>
      <c r="BA1446" s="157" t="str">
        <f t="shared" si="629"/>
        <v/>
      </c>
      <c r="BB1446" s="157" t="str">
        <f t="shared" si="630"/>
        <v/>
      </c>
      <c r="BC1446" s="157" t="str">
        <f t="shared" si="631"/>
        <v/>
      </c>
      <c r="BD1446" s="157" t="str">
        <f t="shared" si="632"/>
        <v/>
      </c>
      <c r="BE1446" s="158" t="str">
        <f t="shared" si="633"/>
        <v/>
      </c>
      <c r="BF1446" s="158" t="str">
        <f t="shared" si="634"/>
        <v/>
      </c>
      <c r="BG1446" s="158" t="str">
        <f t="shared" si="635"/>
        <v/>
      </c>
      <c r="BI1446" s="171" t="str">
        <f t="shared" si="641"/>
        <v/>
      </c>
      <c r="BJ1446" s="163" t="str">
        <f t="shared" si="642"/>
        <v/>
      </c>
      <c r="BK1446" s="163" t="str">
        <f t="shared" si="643"/>
        <v/>
      </c>
    </row>
    <row r="1447" spans="1:63" x14ac:dyDescent="0.25">
      <c r="A1447" s="110" t="s">
        <v>202</v>
      </c>
      <c r="B1447" s="117"/>
      <c r="C1447" s="118"/>
      <c r="D1447" s="119"/>
      <c r="E1447" s="120"/>
      <c r="F1447" s="117"/>
      <c r="G1447" s="119"/>
      <c r="H1447" s="119"/>
      <c r="I1447" s="119"/>
      <c r="J1447" s="121"/>
      <c r="K1447" s="122"/>
      <c r="L1447" s="123"/>
      <c r="M1447" s="124"/>
      <c r="N1447" s="125"/>
      <c r="O1447" s="122"/>
      <c r="P1447" s="123"/>
      <c r="Q1447" s="124"/>
      <c r="R1447" s="126"/>
      <c r="S1447" s="122"/>
      <c r="T1447" s="123"/>
      <c r="U1447" s="127"/>
      <c r="V1447" s="128"/>
      <c r="AH1447" s="42" t="b">
        <f t="shared" si="636"/>
        <v>0</v>
      </c>
      <c r="AI1447" s="42" t="str">
        <f t="shared" si="637"/>
        <v/>
      </c>
      <c r="AJ1447" s="42" t="str">
        <f>IF(AND(AH1447,D1447&lt;&gt;""),COUNTIF($AI$12:AI1447,AI1447),"")</f>
        <v/>
      </c>
      <c r="AK1447" s="42" t="str">
        <f t="shared" si="638"/>
        <v/>
      </c>
      <c r="AL1447" s="42" t="str">
        <f t="shared" si="639"/>
        <v/>
      </c>
      <c r="AM1447" s="42">
        <f t="shared" si="640"/>
        <v>1</v>
      </c>
      <c r="AN1447" s="109" t="str">
        <f t="shared" si="616"/>
        <v/>
      </c>
      <c r="AO1447" s="109" t="str">
        <f t="shared" si="617"/>
        <v/>
      </c>
      <c r="AP1447" s="109" t="str">
        <f t="shared" si="618"/>
        <v/>
      </c>
      <c r="AQ1447" s="109" t="str">
        <f t="shared" si="619"/>
        <v/>
      </c>
      <c r="AR1447" s="109" t="str">
        <f t="shared" si="620"/>
        <v/>
      </c>
      <c r="AS1447" s="158" t="str">
        <f t="shared" si="621"/>
        <v/>
      </c>
      <c r="AT1447" s="157" t="str">
        <f t="shared" si="622"/>
        <v/>
      </c>
      <c r="AU1447" s="157" t="str">
        <f t="shared" si="623"/>
        <v/>
      </c>
      <c r="AV1447" s="109" t="str">
        <f t="shared" si="624"/>
        <v/>
      </c>
      <c r="AW1447" s="158" t="str">
        <f t="shared" si="625"/>
        <v/>
      </c>
      <c r="AX1447" s="158" t="str">
        <f t="shared" si="626"/>
        <v/>
      </c>
      <c r="AY1447" s="158" t="str">
        <f t="shared" si="627"/>
        <v/>
      </c>
      <c r="AZ1447" s="158" t="str">
        <f t="shared" si="628"/>
        <v/>
      </c>
      <c r="BA1447" s="157" t="str">
        <f t="shared" si="629"/>
        <v/>
      </c>
      <c r="BB1447" s="157" t="str">
        <f t="shared" si="630"/>
        <v/>
      </c>
      <c r="BC1447" s="157" t="str">
        <f t="shared" si="631"/>
        <v/>
      </c>
      <c r="BD1447" s="157" t="str">
        <f t="shared" si="632"/>
        <v/>
      </c>
      <c r="BE1447" s="158" t="str">
        <f t="shared" si="633"/>
        <v/>
      </c>
      <c r="BF1447" s="158" t="str">
        <f t="shared" si="634"/>
        <v/>
      </c>
      <c r="BG1447" s="158" t="str">
        <f t="shared" si="635"/>
        <v/>
      </c>
      <c r="BI1447" s="171" t="str">
        <f t="shared" si="641"/>
        <v/>
      </c>
      <c r="BJ1447" s="163" t="str">
        <f t="shared" si="642"/>
        <v/>
      </c>
      <c r="BK1447" s="163" t="str">
        <f t="shared" si="643"/>
        <v/>
      </c>
    </row>
    <row r="1448" spans="1:63" x14ac:dyDescent="0.25">
      <c r="A1448" s="110" t="s">
        <v>202</v>
      </c>
      <c r="B1448" s="117"/>
      <c r="C1448" s="118"/>
      <c r="D1448" s="119"/>
      <c r="E1448" s="120"/>
      <c r="F1448" s="117"/>
      <c r="G1448" s="119"/>
      <c r="H1448" s="119"/>
      <c r="I1448" s="119"/>
      <c r="J1448" s="121"/>
      <c r="K1448" s="122"/>
      <c r="L1448" s="123"/>
      <c r="M1448" s="124"/>
      <c r="N1448" s="125"/>
      <c r="O1448" s="122"/>
      <c r="P1448" s="123"/>
      <c r="Q1448" s="124"/>
      <c r="R1448" s="126"/>
      <c r="S1448" s="122"/>
      <c r="T1448" s="123"/>
      <c r="U1448" s="127"/>
      <c r="V1448" s="128"/>
      <c r="AH1448" s="42" t="b">
        <f t="shared" si="636"/>
        <v>0</v>
      </c>
      <c r="AI1448" s="42" t="str">
        <f t="shared" si="637"/>
        <v/>
      </c>
      <c r="AJ1448" s="42" t="str">
        <f>IF(AND(AH1448,D1448&lt;&gt;""),COUNTIF($AI$12:AI1448,AI1448),"")</f>
        <v/>
      </c>
      <c r="AK1448" s="42" t="str">
        <f t="shared" si="638"/>
        <v/>
      </c>
      <c r="AL1448" s="42" t="str">
        <f t="shared" si="639"/>
        <v/>
      </c>
      <c r="AM1448" s="42">
        <f t="shared" si="640"/>
        <v>0</v>
      </c>
      <c r="AN1448" s="109" t="str">
        <f t="shared" si="616"/>
        <v/>
      </c>
      <c r="AO1448" s="109" t="str">
        <f t="shared" si="617"/>
        <v/>
      </c>
      <c r="AP1448" s="109" t="str">
        <f t="shared" si="618"/>
        <v/>
      </c>
      <c r="AQ1448" s="109" t="str">
        <f t="shared" si="619"/>
        <v/>
      </c>
      <c r="AR1448" s="109" t="str">
        <f t="shared" si="620"/>
        <v/>
      </c>
      <c r="AS1448" s="158" t="str">
        <f t="shared" si="621"/>
        <v/>
      </c>
      <c r="AT1448" s="157" t="str">
        <f t="shared" si="622"/>
        <v/>
      </c>
      <c r="AU1448" s="157" t="str">
        <f t="shared" si="623"/>
        <v/>
      </c>
      <c r="AV1448" s="109" t="str">
        <f t="shared" si="624"/>
        <v/>
      </c>
      <c r="AW1448" s="158" t="str">
        <f t="shared" si="625"/>
        <v/>
      </c>
      <c r="AX1448" s="158" t="str">
        <f t="shared" si="626"/>
        <v/>
      </c>
      <c r="AY1448" s="158" t="str">
        <f t="shared" si="627"/>
        <v/>
      </c>
      <c r="AZ1448" s="158" t="str">
        <f t="shared" si="628"/>
        <v/>
      </c>
      <c r="BA1448" s="157" t="str">
        <f t="shared" si="629"/>
        <v/>
      </c>
      <c r="BB1448" s="157" t="str">
        <f t="shared" si="630"/>
        <v/>
      </c>
      <c r="BC1448" s="157" t="str">
        <f t="shared" si="631"/>
        <v/>
      </c>
      <c r="BD1448" s="157" t="str">
        <f t="shared" si="632"/>
        <v/>
      </c>
      <c r="BE1448" s="158" t="str">
        <f t="shared" si="633"/>
        <v/>
      </c>
      <c r="BF1448" s="158" t="str">
        <f t="shared" si="634"/>
        <v/>
      </c>
      <c r="BG1448" s="158" t="str">
        <f t="shared" si="635"/>
        <v/>
      </c>
      <c r="BI1448" s="171" t="str">
        <f t="shared" si="641"/>
        <v/>
      </c>
      <c r="BJ1448" s="163" t="str">
        <f t="shared" si="642"/>
        <v/>
      </c>
      <c r="BK1448" s="163" t="str">
        <f t="shared" si="643"/>
        <v/>
      </c>
    </row>
    <row r="1449" spans="1:63" x14ac:dyDescent="0.25">
      <c r="A1449" s="110" t="s">
        <v>202</v>
      </c>
      <c r="B1449" s="117"/>
      <c r="C1449" s="118"/>
      <c r="D1449" s="119"/>
      <c r="E1449" s="120"/>
      <c r="F1449" s="117"/>
      <c r="G1449" s="119"/>
      <c r="H1449" s="119"/>
      <c r="I1449" s="119"/>
      <c r="J1449" s="121"/>
      <c r="K1449" s="122"/>
      <c r="L1449" s="123"/>
      <c r="M1449" s="124"/>
      <c r="N1449" s="125"/>
      <c r="O1449" s="122"/>
      <c r="P1449" s="123"/>
      <c r="Q1449" s="124"/>
      <c r="R1449" s="126"/>
      <c r="S1449" s="122"/>
      <c r="T1449" s="123"/>
      <c r="U1449" s="127"/>
      <c r="V1449" s="128"/>
      <c r="AH1449" s="42" t="b">
        <f t="shared" si="636"/>
        <v>0</v>
      </c>
      <c r="AI1449" s="42" t="str">
        <f t="shared" si="637"/>
        <v/>
      </c>
      <c r="AJ1449" s="42" t="str">
        <f>IF(AND(AH1449,D1449&lt;&gt;""),COUNTIF($AI$12:AI1449,AI1449),"")</f>
        <v/>
      </c>
      <c r="AK1449" s="42" t="str">
        <f t="shared" si="638"/>
        <v/>
      </c>
      <c r="AL1449" s="42" t="str">
        <f t="shared" si="639"/>
        <v/>
      </c>
      <c r="AM1449" s="42">
        <f t="shared" si="640"/>
        <v>1</v>
      </c>
      <c r="AN1449" s="109" t="str">
        <f t="shared" si="616"/>
        <v/>
      </c>
      <c r="AO1449" s="109" t="str">
        <f t="shared" si="617"/>
        <v/>
      </c>
      <c r="AP1449" s="109" t="str">
        <f t="shared" si="618"/>
        <v/>
      </c>
      <c r="AQ1449" s="109" t="str">
        <f t="shared" si="619"/>
        <v/>
      </c>
      <c r="AR1449" s="109" t="str">
        <f t="shared" si="620"/>
        <v/>
      </c>
      <c r="AS1449" s="158" t="str">
        <f t="shared" si="621"/>
        <v/>
      </c>
      <c r="AT1449" s="157" t="str">
        <f t="shared" si="622"/>
        <v/>
      </c>
      <c r="AU1449" s="157" t="str">
        <f t="shared" si="623"/>
        <v/>
      </c>
      <c r="AV1449" s="109" t="str">
        <f t="shared" si="624"/>
        <v/>
      </c>
      <c r="AW1449" s="158" t="str">
        <f t="shared" si="625"/>
        <v/>
      </c>
      <c r="AX1449" s="158" t="str">
        <f t="shared" si="626"/>
        <v/>
      </c>
      <c r="AY1449" s="158" t="str">
        <f t="shared" si="627"/>
        <v/>
      </c>
      <c r="AZ1449" s="158" t="str">
        <f t="shared" si="628"/>
        <v/>
      </c>
      <c r="BA1449" s="157" t="str">
        <f t="shared" si="629"/>
        <v/>
      </c>
      <c r="BB1449" s="157" t="str">
        <f t="shared" si="630"/>
        <v/>
      </c>
      <c r="BC1449" s="157" t="str">
        <f t="shared" si="631"/>
        <v/>
      </c>
      <c r="BD1449" s="157" t="str">
        <f t="shared" si="632"/>
        <v/>
      </c>
      <c r="BE1449" s="158" t="str">
        <f t="shared" si="633"/>
        <v/>
      </c>
      <c r="BF1449" s="158" t="str">
        <f t="shared" si="634"/>
        <v/>
      </c>
      <c r="BG1449" s="158" t="str">
        <f t="shared" si="635"/>
        <v/>
      </c>
      <c r="BI1449" s="171" t="str">
        <f t="shared" si="641"/>
        <v/>
      </c>
      <c r="BJ1449" s="163" t="str">
        <f t="shared" si="642"/>
        <v/>
      </c>
      <c r="BK1449" s="163" t="str">
        <f t="shared" si="643"/>
        <v/>
      </c>
    </row>
    <row r="1450" spans="1:63" x14ac:dyDescent="0.25">
      <c r="A1450" s="110" t="s">
        <v>202</v>
      </c>
      <c r="B1450" s="117"/>
      <c r="C1450" s="118"/>
      <c r="D1450" s="119"/>
      <c r="E1450" s="120"/>
      <c r="F1450" s="117"/>
      <c r="G1450" s="119"/>
      <c r="H1450" s="119"/>
      <c r="I1450" s="119"/>
      <c r="J1450" s="121"/>
      <c r="K1450" s="122"/>
      <c r="L1450" s="123"/>
      <c r="M1450" s="124"/>
      <c r="N1450" s="125"/>
      <c r="O1450" s="122"/>
      <c r="P1450" s="123"/>
      <c r="Q1450" s="124"/>
      <c r="R1450" s="126"/>
      <c r="S1450" s="122"/>
      <c r="T1450" s="123"/>
      <c r="U1450" s="127"/>
      <c r="V1450" s="128"/>
      <c r="AH1450" s="42" t="b">
        <f t="shared" si="636"/>
        <v>0</v>
      </c>
      <c r="AI1450" s="42" t="str">
        <f t="shared" si="637"/>
        <v/>
      </c>
      <c r="AJ1450" s="42" t="str">
        <f>IF(AND(AH1450,D1450&lt;&gt;""),COUNTIF($AI$12:AI1450,AI1450),"")</f>
        <v/>
      </c>
      <c r="AK1450" s="42" t="str">
        <f t="shared" si="638"/>
        <v/>
      </c>
      <c r="AL1450" s="42" t="str">
        <f t="shared" si="639"/>
        <v/>
      </c>
      <c r="AM1450" s="42">
        <f t="shared" si="640"/>
        <v>0</v>
      </c>
      <c r="AN1450" s="109" t="str">
        <f t="shared" si="616"/>
        <v/>
      </c>
      <c r="AO1450" s="109" t="str">
        <f t="shared" si="617"/>
        <v/>
      </c>
      <c r="AP1450" s="109" t="str">
        <f t="shared" si="618"/>
        <v/>
      </c>
      <c r="AQ1450" s="109" t="str">
        <f t="shared" si="619"/>
        <v/>
      </c>
      <c r="AR1450" s="109" t="str">
        <f t="shared" si="620"/>
        <v/>
      </c>
      <c r="AS1450" s="158" t="str">
        <f t="shared" si="621"/>
        <v/>
      </c>
      <c r="AT1450" s="157" t="str">
        <f t="shared" si="622"/>
        <v/>
      </c>
      <c r="AU1450" s="157" t="str">
        <f t="shared" si="623"/>
        <v/>
      </c>
      <c r="AV1450" s="109" t="str">
        <f t="shared" si="624"/>
        <v/>
      </c>
      <c r="AW1450" s="158" t="str">
        <f t="shared" si="625"/>
        <v/>
      </c>
      <c r="AX1450" s="158" t="str">
        <f t="shared" si="626"/>
        <v/>
      </c>
      <c r="AY1450" s="158" t="str">
        <f t="shared" si="627"/>
        <v/>
      </c>
      <c r="AZ1450" s="158" t="str">
        <f t="shared" si="628"/>
        <v/>
      </c>
      <c r="BA1450" s="157" t="str">
        <f t="shared" si="629"/>
        <v/>
      </c>
      <c r="BB1450" s="157" t="str">
        <f t="shared" si="630"/>
        <v/>
      </c>
      <c r="BC1450" s="157" t="str">
        <f t="shared" si="631"/>
        <v/>
      </c>
      <c r="BD1450" s="157" t="str">
        <f t="shared" si="632"/>
        <v/>
      </c>
      <c r="BE1450" s="158" t="str">
        <f t="shared" si="633"/>
        <v/>
      </c>
      <c r="BF1450" s="158" t="str">
        <f t="shared" si="634"/>
        <v/>
      </c>
      <c r="BG1450" s="158" t="str">
        <f t="shared" si="635"/>
        <v/>
      </c>
      <c r="BI1450" s="171" t="str">
        <f t="shared" si="641"/>
        <v/>
      </c>
      <c r="BJ1450" s="163" t="str">
        <f t="shared" si="642"/>
        <v/>
      </c>
      <c r="BK1450" s="163" t="str">
        <f t="shared" si="643"/>
        <v/>
      </c>
    </row>
    <row r="1451" spans="1:63" x14ac:dyDescent="0.25">
      <c r="A1451" s="110" t="s">
        <v>202</v>
      </c>
      <c r="B1451" s="117"/>
      <c r="C1451" s="118"/>
      <c r="D1451" s="119"/>
      <c r="E1451" s="120"/>
      <c r="F1451" s="117"/>
      <c r="G1451" s="119"/>
      <c r="H1451" s="119"/>
      <c r="I1451" s="119"/>
      <c r="J1451" s="121"/>
      <c r="K1451" s="122"/>
      <c r="L1451" s="123"/>
      <c r="M1451" s="124"/>
      <c r="N1451" s="125"/>
      <c r="O1451" s="122"/>
      <c r="P1451" s="123"/>
      <c r="Q1451" s="124"/>
      <c r="R1451" s="126"/>
      <c r="S1451" s="122"/>
      <c r="T1451" s="123"/>
      <c r="U1451" s="127"/>
      <c r="V1451" s="128"/>
      <c r="AH1451" s="42" t="b">
        <f t="shared" si="636"/>
        <v>0</v>
      </c>
      <c r="AI1451" s="42" t="str">
        <f t="shared" si="637"/>
        <v/>
      </c>
      <c r="AJ1451" s="42" t="str">
        <f>IF(AND(AH1451,D1451&lt;&gt;""),COUNTIF($AI$12:AI1451,AI1451),"")</f>
        <v/>
      </c>
      <c r="AK1451" s="42" t="str">
        <f t="shared" si="638"/>
        <v/>
      </c>
      <c r="AL1451" s="42" t="str">
        <f t="shared" si="639"/>
        <v/>
      </c>
      <c r="AM1451" s="42">
        <f t="shared" si="640"/>
        <v>1</v>
      </c>
      <c r="AN1451" s="109" t="str">
        <f t="shared" si="616"/>
        <v/>
      </c>
      <c r="AO1451" s="109" t="str">
        <f t="shared" si="617"/>
        <v/>
      </c>
      <c r="AP1451" s="109" t="str">
        <f t="shared" si="618"/>
        <v/>
      </c>
      <c r="AQ1451" s="109" t="str">
        <f t="shared" si="619"/>
        <v/>
      </c>
      <c r="AR1451" s="109" t="str">
        <f t="shared" si="620"/>
        <v/>
      </c>
      <c r="AS1451" s="158" t="str">
        <f t="shared" si="621"/>
        <v/>
      </c>
      <c r="AT1451" s="157" t="str">
        <f t="shared" si="622"/>
        <v/>
      </c>
      <c r="AU1451" s="157" t="str">
        <f t="shared" si="623"/>
        <v/>
      </c>
      <c r="AV1451" s="109" t="str">
        <f t="shared" si="624"/>
        <v/>
      </c>
      <c r="AW1451" s="158" t="str">
        <f t="shared" si="625"/>
        <v/>
      </c>
      <c r="AX1451" s="158" t="str">
        <f t="shared" si="626"/>
        <v/>
      </c>
      <c r="AY1451" s="158" t="str">
        <f t="shared" si="627"/>
        <v/>
      </c>
      <c r="AZ1451" s="158" t="str">
        <f t="shared" si="628"/>
        <v/>
      </c>
      <c r="BA1451" s="157" t="str">
        <f t="shared" si="629"/>
        <v/>
      </c>
      <c r="BB1451" s="157" t="str">
        <f t="shared" si="630"/>
        <v/>
      </c>
      <c r="BC1451" s="157" t="str">
        <f t="shared" si="631"/>
        <v/>
      </c>
      <c r="BD1451" s="157" t="str">
        <f t="shared" si="632"/>
        <v/>
      </c>
      <c r="BE1451" s="158" t="str">
        <f t="shared" si="633"/>
        <v/>
      </c>
      <c r="BF1451" s="158" t="str">
        <f t="shared" si="634"/>
        <v/>
      </c>
      <c r="BG1451" s="158" t="str">
        <f t="shared" si="635"/>
        <v/>
      </c>
      <c r="BI1451" s="171" t="str">
        <f t="shared" si="641"/>
        <v/>
      </c>
      <c r="BJ1451" s="163" t="str">
        <f t="shared" si="642"/>
        <v/>
      </c>
      <c r="BK1451" s="163" t="str">
        <f t="shared" si="643"/>
        <v/>
      </c>
    </row>
    <row r="1452" spans="1:63" x14ac:dyDescent="0.25">
      <c r="A1452" s="110" t="s">
        <v>202</v>
      </c>
      <c r="B1452" s="117"/>
      <c r="C1452" s="118"/>
      <c r="D1452" s="119"/>
      <c r="E1452" s="120"/>
      <c r="F1452" s="117"/>
      <c r="G1452" s="119"/>
      <c r="H1452" s="119"/>
      <c r="I1452" s="119"/>
      <c r="J1452" s="121"/>
      <c r="K1452" s="122"/>
      <c r="L1452" s="123"/>
      <c r="M1452" s="124"/>
      <c r="N1452" s="125"/>
      <c r="O1452" s="122"/>
      <c r="P1452" s="123"/>
      <c r="Q1452" s="124"/>
      <c r="R1452" s="126"/>
      <c r="S1452" s="122"/>
      <c r="T1452" s="123"/>
      <c r="U1452" s="127"/>
      <c r="V1452" s="128"/>
      <c r="AH1452" s="42" t="b">
        <f t="shared" si="636"/>
        <v>0</v>
      </c>
      <c r="AI1452" s="42" t="str">
        <f t="shared" si="637"/>
        <v/>
      </c>
      <c r="AJ1452" s="42" t="str">
        <f>IF(AND(AH1452,D1452&lt;&gt;""),COUNTIF($AI$12:AI1452,AI1452),"")</f>
        <v/>
      </c>
      <c r="AK1452" s="42" t="str">
        <f t="shared" si="638"/>
        <v/>
      </c>
      <c r="AL1452" s="42" t="str">
        <f t="shared" si="639"/>
        <v/>
      </c>
      <c r="AM1452" s="42">
        <f t="shared" si="640"/>
        <v>0</v>
      </c>
      <c r="AN1452" s="109" t="str">
        <f t="shared" si="616"/>
        <v/>
      </c>
      <c r="AO1452" s="109" t="str">
        <f t="shared" si="617"/>
        <v/>
      </c>
      <c r="AP1452" s="109" t="str">
        <f t="shared" si="618"/>
        <v/>
      </c>
      <c r="AQ1452" s="109" t="str">
        <f t="shared" si="619"/>
        <v/>
      </c>
      <c r="AR1452" s="109" t="str">
        <f t="shared" si="620"/>
        <v/>
      </c>
      <c r="AS1452" s="158" t="str">
        <f t="shared" si="621"/>
        <v/>
      </c>
      <c r="AT1452" s="157" t="str">
        <f t="shared" si="622"/>
        <v/>
      </c>
      <c r="AU1452" s="157" t="str">
        <f t="shared" si="623"/>
        <v/>
      </c>
      <c r="AV1452" s="109" t="str">
        <f t="shared" si="624"/>
        <v/>
      </c>
      <c r="AW1452" s="158" t="str">
        <f t="shared" si="625"/>
        <v/>
      </c>
      <c r="AX1452" s="158" t="str">
        <f t="shared" si="626"/>
        <v/>
      </c>
      <c r="AY1452" s="158" t="str">
        <f t="shared" si="627"/>
        <v/>
      </c>
      <c r="AZ1452" s="158" t="str">
        <f t="shared" si="628"/>
        <v/>
      </c>
      <c r="BA1452" s="157" t="str">
        <f t="shared" si="629"/>
        <v/>
      </c>
      <c r="BB1452" s="157" t="str">
        <f t="shared" si="630"/>
        <v/>
      </c>
      <c r="BC1452" s="157" t="str">
        <f t="shared" si="631"/>
        <v/>
      </c>
      <c r="BD1452" s="157" t="str">
        <f t="shared" si="632"/>
        <v/>
      </c>
      <c r="BE1452" s="158" t="str">
        <f t="shared" si="633"/>
        <v/>
      </c>
      <c r="BF1452" s="158" t="str">
        <f t="shared" si="634"/>
        <v/>
      </c>
      <c r="BG1452" s="158" t="str">
        <f t="shared" si="635"/>
        <v/>
      </c>
      <c r="BI1452" s="171" t="str">
        <f t="shared" si="641"/>
        <v/>
      </c>
      <c r="BJ1452" s="163" t="str">
        <f t="shared" si="642"/>
        <v/>
      </c>
      <c r="BK1452" s="163" t="str">
        <f t="shared" si="643"/>
        <v/>
      </c>
    </row>
    <row r="1453" spans="1:63" x14ac:dyDescent="0.25">
      <c r="A1453" s="110" t="s">
        <v>202</v>
      </c>
      <c r="B1453" s="117"/>
      <c r="C1453" s="118"/>
      <c r="D1453" s="119"/>
      <c r="E1453" s="120"/>
      <c r="F1453" s="117"/>
      <c r="G1453" s="119"/>
      <c r="H1453" s="119"/>
      <c r="I1453" s="119"/>
      <c r="J1453" s="121"/>
      <c r="K1453" s="122"/>
      <c r="L1453" s="123"/>
      <c r="M1453" s="124"/>
      <c r="N1453" s="125"/>
      <c r="O1453" s="122"/>
      <c r="P1453" s="123"/>
      <c r="Q1453" s="124"/>
      <c r="R1453" s="126"/>
      <c r="S1453" s="122"/>
      <c r="T1453" s="123"/>
      <c r="U1453" s="127"/>
      <c r="V1453" s="128"/>
      <c r="AH1453" s="42" t="b">
        <f t="shared" si="636"/>
        <v>0</v>
      </c>
      <c r="AI1453" s="42" t="str">
        <f t="shared" si="637"/>
        <v/>
      </c>
      <c r="AJ1453" s="42" t="str">
        <f>IF(AND(AH1453,D1453&lt;&gt;""),COUNTIF($AI$12:AI1453,AI1453),"")</f>
        <v/>
      </c>
      <c r="AK1453" s="42" t="str">
        <f t="shared" si="638"/>
        <v/>
      </c>
      <c r="AL1453" s="42" t="str">
        <f t="shared" si="639"/>
        <v/>
      </c>
      <c r="AM1453" s="42">
        <f t="shared" si="640"/>
        <v>1</v>
      </c>
      <c r="AN1453" s="109" t="str">
        <f t="shared" si="616"/>
        <v/>
      </c>
      <c r="AO1453" s="109" t="str">
        <f t="shared" si="617"/>
        <v/>
      </c>
      <c r="AP1453" s="109" t="str">
        <f t="shared" si="618"/>
        <v/>
      </c>
      <c r="AQ1453" s="109" t="str">
        <f t="shared" si="619"/>
        <v/>
      </c>
      <c r="AR1453" s="109" t="str">
        <f t="shared" si="620"/>
        <v/>
      </c>
      <c r="AS1453" s="158" t="str">
        <f t="shared" si="621"/>
        <v/>
      </c>
      <c r="AT1453" s="157" t="str">
        <f t="shared" si="622"/>
        <v/>
      </c>
      <c r="AU1453" s="157" t="str">
        <f t="shared" si="623"/>
        <v/>
      </c>
      <c r="AV1453" s="109" t="str">
        <f t="shared" si="624"/>
        <v/>
      </c>
      <c r="AW1453" s="158" t="str">
        <f t="shared" si="625"/>
        <v/>
      </c>
      <c r="AX1453" s="158" t="str">
        <f t="shared" si="626"/>
        <v/>
      </c>
      <c r="AY1453" s="158" t="str">
        <f t="shared" si="627"/>
        <v/>
      </c>
      <c r="AZ1453" s="158" t="str">
        <f t="shared" si="628"/>
        <v/>
      </c>
      <c r="BA1453" s="157" t="str">
        <f t="shared" si="629"/>
        <v/>
      </c>
      <c r="BB1453" s="157" t="str">
        <f t="shared" si="630"/>
        <v/>
      </c>
      <c r="BC1453" s="157" t="str">
        <f t="shared" si="631"/>
        <v/>
      </c>
      <c r="BD1453" s="157" t="str">
        <f t="shared" si="632"/>
        <v/>
      </c>
      <c r="BE1453" s="158" t="str">
        <f t="shared" si="633"/>
        <v/>
      </c>
      <c r="BF1453" s="158" t="str">
        <f t="shared" si="634"/>
        <v/>
      </c>
      <c r="BG1453" s="158" t="str">
        <f t="shared" si="635"/>
        <v/>
      </c>
      <c r="BI1453" s="171" t="str">
        <f t="shared" si="641"/>
        <v/>
      </c>
      <c r="BJ1453" s="163" t="str">
        <f t="shared" si="642"/>
        <v/>
      </c>
      <c r="BK1453" s="163" t="str">
        <f t="shared" si="643"/>
        <v/>
      </c>
    </row>
    <row r="1454" spans="1:63" x14ac:dyDescent="0.25">
      <c r="A1454" s="110" t="s">
        <v>202</v>
      </c>
      <c r="B1454" s="117"/>
      <c r="C1454" s="118"/>
      <c r="D1454" s="119"/>
      <c r="E1454" s="120"/>
      <c r="F1454" s="117"/>
      <c r="G1454" s="119"/>
      <c r="H1454" s="119"/>
      <c r="I1454" s="119"/>
      <c r="J1454" s="121"/>
      <c r="K1454" s="122"/>
      <c r="L1454" s="123"/>
      <c r="M1454" s="124"/>
      <c r="N1454" s="125"/>
      <c r="O1454" s="122"/>
      <c r="P1454" s="123"/>
      <c r="Q1454" s="124"/>
      <c r="R1454" s="126"/>
      <c r="S1454" s="122"/>
      <c r="T1454" s="123"/>
      <c r="U1454" s="127"/>
      <c r="V1454" s="128"/>
      <c r="AH1454" s="42" t="b">
        <f t="shared" si="636"/>
        <v>0</v>
      </c>
      <c r="AI1454" s="42" t="str">
        <f t="shared" si="637"/>
        <v/>
      </c>
      <c r="AJ1454" s="42" t="str">
        <f>IF(AND(AH1454,D1454&lt;&gt;""),COUNTIF($AI$12:AI1454,AI1454),"")</f>
        <v/>
      </c>
      <c r="AK1454" s="42" t="str">
        <f t="shared" si="638"/>
        <v/>
      </c>
      <c r="AL1454" s="42" t="str">
        <f t="shared" si="639"/>
        <v/>
      </c>
      <c r="AM1454" s="42">
        <f t="shared" si="640"/>
        <v>0</v>
      </c>
      <c r="AN1454" s="109" t="str">
        <f t="shared" si="616"/>
        <v/>
      </c>
      <c r="AO1454" s="109" t="str">
        <f t="shared" si="617"/>
        <v/>
      </c>
      <c r="AP1454" s="109" t="str">
        <f t="shared" si="618"/>
        <v/>
      </c>
      <c r="AQ1454" s="109" t="str">
        <f t="shared" si="619"/>
        <v/>
      </c>
      <c r="AR1454" s="109" t="str">
        <f t="shared" si="620"/>
        <v/>
      </c>
      <c r="AS1454" s="158" t="str">
        <f t="shared" si="621"/>
        <v/>
      </c>
      <c r="AT1454" s="157" t="str">
        <f t="shared" si="622"/>
        <v/>
      </c>
      <c r="AU1454" s="157" t="str">
        <f t="shared" si="623"/>
        <v/>
      </c>
      <c r="AV1454" s="109" t="str">
        <f t="shared" si="624"/>
        <v/>
      </c>
      <c r="AW1454" s="158" t="str">
        <f t="shared" si="625"/>
        <v/>
      </c>
      <c r="AX1454" s="158" t="str">
        <f t="shared" si="626"/>
        <v/>
      </c>
      <c r="AY1454" s="158" t="str">
        <f t="shared" si="627"/>
        <v/>
      </c>
      <c r="AZ1454" s="158" t="str">
        <f t="shared" si="628"/>
        <v/>
      </c>
      <c r="BA1454" s="157" t="str">
        <f t="shared" si="629"/>
        <v/>
      </c>
      <c r="BB1454" s="157" t="str">
        <f t="shared" si="630"/>
        <v/>
      </c>
      <c r="BC1454" s="157" t="str">
        <f t="shared" si="631"/>
        <v/>
      </c>
      <c r="BD1454" s="157" t="str">
        <f t="shared" si="632"/>
        <v/>
      </c>
      <c r="BE1454" s="158" t="str">
        <f t="shared" si="633"/>
        <v/>
      </c>
      <c r="BF1454" s="158" t="str">
        <f t="shared" si="634"/>
        <v/>
      </c>
      <c r="BG1454" s="158" t="str">
        <f t="shared" si="635"/>
        <v/>
      </c>
      <c r="BI1454" s="171" t="str">
        <f t="shared" si="641"/>
        <v/>
      </c>
      <c r="BJ1454" s="163" t="str">
        <f t="shared" si="642"/>
        <v/>
      </c>
      <c r="BK1454" s="163" t="str">
        <f t="shared" si="643"/>
        <v/>
      </c>
    </row>
    <row r="1455" spans="1:63" x14ac:dyDescent="0.25">
      <c r="A1455" s="110" t="s">
        <v>202</v>
      </c>
      <c r="B1455" s="117"/>
      <c r="C1455" s="118"/>
      <c r="D1455" s="119"/>
      <c r="E1455" s="120"/>
      <c r="F1455" s="117"/>
      <c r="G1455" s="119"/>
      <c r="H1455" s="119"/>
      <c r="I1455" s="119"/>
      <c r="J1455" s="121"/>
      <c r="K1455" s="122"/>
      <c r="L1455" s="123"/>
      <c r="M1455" s="124"/>
      <c r="N1455" s="125"/>
      <c r="O1455" s="122"/>
      <c r="P1455" s="123"/>
      <c r="Q1455" s="124"/>
      <c r="R1455" s="126"/>
      <c r="S1455" s="122"/>
      <c r="T1455" s="123"/>
      <c r="U1455" s="127"/>
      <c r="V1455" s="128"/>
      <c r="AH1455" s="42" t="b">
        <f t="shared" si="636"/>
        <v>0</v>
      </c>
      <c r="AI1455" s="42" t="str">
        <f t="shared" si="637"/>
        <v/>
      </c>
      <c r="AJ1455" s="42" t="str">
        <f>IF(AND(AH1455,D1455&lt;&gt;""),COUNTIF($AI$12:AI1455,AI1455),"")</f>
        <v/>
      </c>
      <c r="AK1455" s="42" t="str">
        <f t="shared" si="638"/>
        <v/>
      </c>
      <c r="AL1455" s="42" t="str">
        <f t="shared" si="639"/>
        <v/>
      </c>
      <c r="AM1455" s="42">
        <f t="shared" si="640"/>
        <v>1</v>
      </c>
      <c r="AN1455" s="109" t="str">
        <f t="shared" si="616"/>
        <v/>
      </c>
      <c r="AO1455" s="109" t="str">
        <f t="shared" si="617"/>
        <v/>
      </c>
      <c r="AP1455" s="109" t="str">
        <f t="shared" si="618"/>
        <v/>
      </c>
      <c r="AQ1455" s="109" t="str">
        <f t="shared" si="619"/>
        <v/>
      </c>
      <c r="AR1455" s="109" t="str">
        <f t="shared" si="620"/>
        <v/>
      </c>
      <c r="AS1455" s="158" t="str">
        <f t="shared" si="621"/>
        <v/>
      </c>
      <c r="AT1455" s="157" t="str">
        <f t="shared" si="622"/>
        <v/>
      </c>
      <c r="AU1455" s="157" t="str">
        <f t="shared" si="623"/>
        <v/>
      </c>
      <c r="AV1455" s="109" t="str">
        <f t="shared" si="624"/>
        <v/>
      </c>
      <c r="AW1455" s="158" t="str">
        <f t="shared" si="625"/>
        <v/>
      </c>
      <c r="AX1455" s="158" t="str">
        <f t="shared" si="626"/>
        <v/>
      </c>
      <c r="AY1455" s="158" t="str">
        <f t="shared" si="627"/>
        <v/>
      </c>
      <c r="AZ1455" s="158" t="str">
        <f t="shared" si="628"/>
        <v/>
      </c>
      <c r="BA1455" s="157" t="str">
        <f t="shared" si="629"/>
        <v/>
      </c>
      <c r="BB1455" s="157" t="str">
        <f t="shared" si="630"/>
        <v/>
      </c>
      <c r="BC1455" s="157" t="str">
        <f t="shared" si="631"/>
        <v/>
      </c>
      <c r="BD1455" s="157" t="str">
        <f t="shared" si="632"/>
        <v/>
      </c>
      <c r="BE1455" s="158" t="str">
        <f t="shared" si="633"/>
        <v/>
      </c>
      <c r="BF1455" s="158" t="str">
        <f t="shared" si="634"/>
        <v/>
      </c>
      <c r="BG1455" s="158" t="str">
        <f t="shared" si="635"/>
        <v/>
      </c>
      <c r="BI1455" s="171" t="str">
        <f t="shared" si="641"/>
        <v/>
      </c>
      <c r="BJ1455" s="163" t="str">
        <f t="shared" si="642"/>
        <v/>
      </c>
      <c r="BK1455" s="163" t="str">
        <f t="shared" si="643"/>
        <v/>
      </c>
    </row>
    <row r="1456" spans="1:63" x14ac:dyDescent="0.25">
      <c r="A1456" s="110" t="s">
        <v>202</v>
      </c>
      <c r="B1456" s="117"/>
      <c r="C1456" s="118"/>
      <c r="D1456" s="119"/>
      <c r="E1456" s="120"/>
      <c r="F1456" s="117"/>
      <c r="G1456" s="119"/>
      <c r="H1456" s="119"/>
      <c r="I1456" s="119"/>
      <c r="J1456" s="121"/>
      <c r="K1456" s="122"/>
      <c r="L1456" s="123"/>
      <c r="M1456" s="124"/>
      <c r="N1456" s="125"/>
      <c r="O1456" s="122"/>
      <c r="P1456" s="123"/>
      <c r="Q1456" s="124"/>
      <c r="R1456" s="126"/>
      <c r="S1456" s="122"/>
      <c r="T1456" s="123"/>
      <c r="U1456" s="127"/>
      <c r="V1456" s="128"/>
      <c r="AH1456" s="42" t="b">
        <f t="shared" si="636"/>
        <v>0</v>
      </c>
      <c r="AI1456" s="42" t="str">
        <f t="shared" si="637"/>
        <v/>
      </c>
      <c r="AJ1456" s="42" t="str">
        <f>IF(AND(AH1456,D1456&lt;&gt;""),COUNTIF($AI$12:AI1456,AI1456),"")</f>
        <v/>
      </c>
      <c r="AK1456" s="42" t="str">
        <f t="shared" si="638"/>
        <v/>
      </c>
      <c r="AL1456" s="42" t="str">
        <f t="shared" si="639"/>
        <v/>
      </c>
      <c r="AM1456" s="42">
        <f t="shared" si="640"/>
        <v>0</v>
      </c>
      <c r="AN1456" s="109" t="str">
        <f t="shared" si="616"/>
        <v/>
      </c>
      <c r="AO1456" s="109" t="str">
        <f t="shared" si="617"/>
        <v/>
      </c>
      <c r="AP1456" s="109" t="str">
        <f t="shared" si="618"/>
        <v/>
      </c>
      <c r="AQ1456" s="109" t="str">
        <f t="shared" si="619"/>
        <v/>
      </c>
      <c r="AR1456" s="109" t="str">
        <f t="shared" si="620"/>
        <v/>
      </c>
      <c r="AS1456" s="158" t="str">
        <f t="shared" si="621"/>
        <v/>
      </c>
      <c r="AT1456" s="157" t="str">
        <f t="shared" si="622"/>
        <v/>
      </c>
      <c r="AU1456" s="157" t="str">
        <f t="shared" si="623"/>
        <v/>
      </c>
      <c r="AV1456" s="109" t="str">
        <f t="shared" si="624"/>
        <v/>
      </c>
      <c r="AW1456" s="158" t="str">
        <f t="shared" si="625"/>
        <v/>
      </c>
      <c r="AX1456" s="158" t="str">
        <f t="shared" si="626"/>
        <v/>
      </c>
      <c r="AY1456" s="158" t="str">
        <f t="shared" si="627"/>
        <v/>
      </c>
      <c r="AZ1456" s="158" t="str">
        <f t="shared" si="628"/>
        <v/>
      </c>
      <c r="BA1456" s="157" t="str">
        <f t="shared" si="629"/>
        <v/>
      </c>
      <c r="BB1456" s="157" t="str">
        <f t="shared" si="630"/>
        <v/>
      </c>
      <c r="BC1456" s="157" t="str">
        <f t="shared" si="631"/>
        <v/>
      </c>
      <c r="BD1456" s="157" t="str">
        <f t="shared" si="632"/>
        <v/>
      </c>
      <c r="BE1456" s="158" t="str">
        <f t="shared" si="633"/>
        <v/>
      </c>
      <c r="BF1456" s="158" t="str">
        <f t="shared" si="634"/>
        <v/>
      </c>
      <c r="BG1456" s="158" t="str">
        <f t="shared" si="635"/>
        <v/>
      </c>
      <c r="BI1456" s="171" t="str">
        <f t="shared" si="641"/>
        <v/>
      </c>
      <c r="BJ1456" s="163" t="str">
        <f t="shared" si="642"/>
        <v/>
      </c>
      <c r="BK1456" s="163" t="str">
        <f t="shared" si="643"/>
        <v/>
      </c>
    </row>
    <row r="1457" spans="1:63" x14ac:dyDescent="0.25">
      <c r="A1457" s="110" t="s">
        <v>202</v>
      </c>
      <c r="B1457" s="117"/>
      <c r="C1457" s="118"/>
      <c r="D1457" s="119"/>
      <c r="E1457" s="120"/>
      <c r="F1457" s="117"/>
      <c r="G1457" s="119"/>
      <c r="H1457" s="119"/>
      <c r="I1457" s="119"/>
      <c r="J1457" s="121"/>
      <c r="K1457" s="122"/>
      <c r="L1457" s="123"/>
      <c r="M1457" s="124"/>
      <c r="N1457" s="125"/>
      <c r="O1457" s="122"/>
      <c r="P1457" s="123"/>
      <c r="Q1457" s="124"/>
      <c r="R1457" s="126"/>
      <c r="S1457" s="122"/>
      <c r="T1457" s="123"/>
      <c r="U1457" s="127"/>
      <c r="V1457" s="128"/>
      <c r="AH1457" s="42" t="b">
        <f t="shared" si="636"/>
        <v>0</v>
      </c>
      <c r="AI1457" s="42" t="str">
        <f t="shared" si="637"/>
        <v/>
      </c>
      <c r="AJ1457" s="42" t="str">
        <f>IF(AND(AH1457,D1457&lt;&gt;""),COUNTIF($AI$12:AI1457,AI1457),"")</f>
        <v/>
      </c>
      <c r="AK1457" s="42" t="str">
        <f t="shared" si="638"/>
        <v/>
      </c>
      <c r="AL1457" s="42" t="str">
        <f t="shared" si="639"/>
        <v/>
      </c>
      <c r="AM1457" s="42">
        <f t="shared" si="640"/>
        <v>1</v>
      </c>
      <c r="AN1457" s="109" t="str">
        <f t="shared" si="616"/>
        <v/>
      </c>
      <c r="AO1457" s="109" t="str">
        <f t="shared" si="617"/>
        <v/>
      </c>
      <c r="AP1457" s="109" t="str">
        <f t="shared" si="618"/>
        <v/>
      </c>
      <c r="AQ1457" s="109" t="str">
        <f t="shared" si="619"/>
        <v/>
      </c>
      <c r="AR1457" s="109" t="str">
        <f t="shared" si="620"/>
        <v/>
      </c>
      <c r="AS1457" s="158" t="str">
        <f t="shared" si="621"/>
        <v/>
      </c>
      <c r="AT1457" s="157" t="str">
        <f t="shared" si="622"/>
        <v/>
      </c>
      <c r="AU1457" s="157" t="str">
        <f t="shared" si="623"/>
        <v/>
      </c>
      <c r="AV1457" s="109" t="str">
        <f t="shared" si="624"/>
        <v/>
      </c>
      <c r="AW1457" s="158" t="str">
        <f t="shared" si="625"/>
        <v/>
      </c>
      <c r="AX1457" s="158" t="str">
        <f t="shared" si="626"/>
        <v/>
      </c>
      <c r="AY1457" s="158" t="str">
        <f t="shared" si="627"/>
        <v/>
      </c>
      <c r="AZ1457" s="158" t="str">
        <f t="shared" si="628"/>
        <v/>
      </c>
      <c r="BA1457" s="157" t="str">
        <f t="shared" si="629"/>
        <v/>
      </c>
      <c r="BB1457" s="157" t="str">
        <f t="shared" si="630"/>
        <v/>
      </c>
      <c r="BC1457" s="157" t="str">
        <f t="shared" si="631"/>
        <v/>
      </c>
      <c r="BD1457" s="157" t="str">
        <f t="shared" si="632"/>
        <v/>
      </c>
      <c r="BE1457" s="158" t="str">
        <f t="shared" si="633"/>
        <v/>
      </c>
      <c r="BF1457" s="158" t="str">
        <f t="shared" si="634"/>
        <v/>
      </c>
      <c r="BG1457" s="158" t="str">
        <f t="shared" si="635"/>
        <v/>
      </c>
      <c r="BI1457" s="171" t="str">
        <f t="shared" si="641"/>
        <v/>
      </c>
      <c r="BJ1457" s="163" t="str">
        <f t="shared" si="642"/>
        <v/>
      </c>
      <c r="BK1457" s="163" t="str">
        <f t="shared" si="643"/>
        <v/>
      </c>
    </row>
    <row r="1458" spans="1:63" x14ac:dyDescent="0.25">
      <c r="A1458" s="110" t="s">
        <v>202</v>
      </c>
      <c r="B1458" s="117"/>
      <c r="C1458" s="118"/>
      <c r="D1458" s="119"/>
      <c r="E1458" s="120"/>
      <c r="F1458" s="117"/>
      <c r="G1458" s="119"/>
      <c r="H1458" s="119"/>
      <c r="I1458" s="119"/>
      <c r="J1458" s="121"/>
      <c r="K1458" s="122"/>
      <c r="L1458" s="123"/>
      <c r="M1458" s="124"/>
      <c r="N1458" s="125"/>
      <c r="O1458" s="122"/>
      <c r="P1458" s="123"/>
      <c r="Q1458" s="124"/>
      <c r="R1458" s="126"/>
      <c r="S1458" s="122"/>
      <c r="T1458" s="123"/>
      <c r="U1458" s="127"/>
      <c r="V1458" s="128"/>
      <c r="AH1458" s="42" t="b">
        <f t="shared" si="636"/>
        <v>0</v>
      </c>
      <c r="AI1458" s="42" t="str">
        <f t="shared" si="637"/>
        <v/>
      </c>
      <c r="AJ1458" s="42" t="str">
        <f>IF(AND(AH1458,D1458&lt;&gt;""),COUNTIF($AI$12:AI1458,AI1458),"")</f>
        <v/>
      </c>
      <c r="AK1458" s="42" t="str">
        <f t="shared" si="638"/>
        <v/>
      </c>
      <c r="AL1458" s="42" t="str">
        <f t="shared" si="639"/>
        <v/>
      </c>
      <c r="AM1458" s="42">
        <f t="shared" si="640"/>
        <v>0</v>
      </c>
      <c r="AN1458" s="109" t="str">
        <f t="shared" si="616"/>
        <v/>
      </c>
      <c r="AO1458" s="109" t="str">
        <f t="shared" si="617"/>
        <v/>
      </c>
      <c r="AP1458" s="109" t="str">
        <f t="shared" si="618"/>
        <v/>
      </c>
      <c r="AQ1458" s="109" t="str">
        <f t="shared" si="619"/>
        <v/>
      </c>
      <c r="AR1458" s="109" t="str">
        <f t="shared" si="620"/>
        <v/>
      </c>
      <c r="AS1458" s="158" t="str">
        <f t="shared" si="621"/>
        <v/>
      </c>
      <c r="AT1458" s="157" t="str">
        <f t="shared" si="622"/>
        <v/>
      </c>
      <c r="AU1458" s="157" t="str">
        <f t="shared" si="623"/>
        <v/>
      </c>
      <c r="AV1458" s="109" t="str">
        <f t="shared" si="624"/>
        <v/>
      </c>
      <c r="AW1458" s="158" t="str">
        <f t="shared" si="625"/>
        <v/>
      </c>
      <c r="AX1458" s="158" t="str">
        <f t="shared" si="626"/>
        <v/>
      </c>
      <c r="AY1458" s="158" t="str">
        <f t="shared" si="627"/>
        <v/>
      </c>
      <c r="AZ1458" s="158" t="str">
        <f t="shared" si="628"/>
        <v/>
      </c>
      <c r="BA1458" s="157" t="str">
        <f t="shared" si="629"/>
        <v/>
      </c>
      <c r="BB1458" s="157" t="str">
        <f t="shared" si="630"/>
        <v/>
      </c>
      <c r="BC1458" s="157" t="str">
        <f t="shared" si="631"/>
        <v/>
      </c>
      <c r="BD1458" s="157" t="str">
        <f t="shared" si="632"/>
        <v/>
      </c>
      <c r="BE1458" s="158" t="str">
        <f t="shared" si="633"/>
        <v/>
      </c>
      <c r="BF1458" s="158" t="str">
        <f t="shared" si="634"/>
        <v/>
      </c>
      <c r="BG1458" s="158" t="str">
        <f t="shared" si="635"/>
        <v/>
      </c>
      <c r="BI1458" s="171" t="str">
        <f t="shared" si="641"/>
        <v/>
      </c>
      <c r="BJ1458" s="163" t="str">
        <f t="shared" si="642"/>
        <v/>
      </c>
      <c r="BK1458" s="163" t="str">
        <f t="shared" si="643"/>
        <v/>
      </c>
    </row>
    <row r="1459" spans="1:63" x14ac:dyDescent="0.25">
      <c r="A1459" s="110" t="s">
        <v>202</v>
      </c>
      <c r="B1459" s="117"/>
      <c r="C1459" s="118"/>
      <c r="D1459" s="119"/>
      <c r="E1459" s="120"/>
      <c r="F1459" s="117"/>
      <c r="G1459" s="119"/>
      <c r="H1459" s="119"/>
      <c r="I1459" s="119"/>
      <c r="J1459" s="121"/>
      <c r="K1459" s="122"/>
      <c r="L1459" s="123"/>
      <c r="M1459" s="124"/>
      <c r="N1459" s="125"/>
      <c r="O1459" s="122"/>
      <c r="P1459" s="123"/>
      <c r="Q1459" s="124"/>
      <c r="R1459" s="126"/>
      <c r="S1459" s="122"/>
      <c r="T1459" s="123"/>
      <c r="U1459" s="127"/>
      <c r="V1459" s="128"/>
      <c r="AH1459" s="42" t="b">
        <f t="shared" si="636"/>
        <v>0</v>
      </c>
      <c r="AI1459" s="42" t="str">
        <f t="shared" si="637"/>
        <v/>
      </c>
      <c r="AJ1459" s="42" t="str">
        <f>IF(AND(AH1459,D1459&lt;&gt;""),COUNTIF($AI$12:AI1459,AI1459),"")</f>
        <v/>
      </c>
      <c r="AK1459" s="42" t="str">
        <f t="shared" si="638"/>
        <v/>
      </c>
      <c r="AL1459" s="42" t="str">
        <f t="shared" si="639"/>
        <v/>
      </c>
      <c r="AM1459" s="42">
        <f t="shared" si="640"/>
        <v>1</v>
      </c>
      <c r="AN1459" s="109" t="str">
        <f t="shared" si="616"/>
        <v/>
      </c>
      <c r="AO1459" s="109" t="str">
        <f t="shared" si="617"/>
        <v/>
      </c>
      <c r="AP1459" s="109" t="str">
        <f t="shared" si="618"/>
        <v/>
      </c>
      <c r="AQ1459" s="109" t="str">
        <f t="shared" si="619"/>
        <v/>
      </c>
      <c r="AR1459" s="109" t="str">
        <f t="shared" si="620"/>
        <v/>
      </c>
      <c r="AS1459" s="158" t="str">
        <f t="shared" si="621"/>
        <v/>
      </c>
      <c r="AT1459" s="157" t="str">
        <f t="shared" si="622"/>
        <v/>
      </c>
      <c r="AU1459" s="157" t="str">
        <f t="shared" si="623"/>
        <v/>
      </c>
      <c r="AV1459" s="109" t="str">
        <f t="shared" si="624"/>
        <v/>
      </c>
      <c r="AW1459" s="158" t="str">
        <f t="shared" si="625"/>
        <v/>
      </c>
      <c r="AX1459" s="158" t="str">
        <f t="shared" si="626"/>
        <v/>
      </c>
      <c r="AY1459" s="158" t="str">
        <f t="shared" si="627"/>
        <v/>
      </c>
      <c r="AZ1459" s="158" t="str">
        <f t="shared" si="628"/>
        <v/>
      </c>
      <c r="BA1459" s="157" t="str">
        <f t="shared" si="629"/>
        <v/>
      </c>
      <c r="BB1459" s="157" t="str">
        <f t="shared" si="630"/>
        <v/>
      </c>
      <c r="BC1459" s="157" t="str">
        <f t="shared" si="631"/>
        <v/>
      </c>
      <c r="BD1459" s="157" t="str">
        <f t="shared" si="632"/>
        <v/>
      </c>
      <c r="BE1459" s="158" t="str">
        <f t="shared" si="633"/>
        <v/>
      </c>
      <c r="BF1459" s="158" t="str">
        <f t="shared" si="634"/>
        <v/>
      </c>
      <c r="BG1459" s="158" t="str">
        <f t="shared" si="635"/>
        <v/>
      </c>
      <c r="BI1459" s="171" t="str">
        <f t="shared" si="641"/>
        <v/>
      </c>
      <c r="BJ1459" s="163" t="str">
        <f t="shared" si="642"/>
        <v/>
      </c>
      <c r="BK1459" s="163" t="str">
        <f t="shared" si="643"/>
        <v/>
      </c>
    </row>
    <row r="1460" spans="1:63" x14ac:dyDescent="0.25">
      <c r="A1460" s="110" t="s">
        <v>202</v>
      </c>
      <c r="B1460" s="117"/>
      <c r="C1460" s="118"/>
      <c r="D1460" s="119"/>
      <c r="E1460" s="120"/>
      <c r="F1460" s="117"/>
      <c r="G1460" s="119"/>
      <c r="H1460" s="119"/>
      <c r="I1460" s="119"/>
      <c r="J1460" s="121"/>
      <c r="K1460" s="122"/>
      <c r="L1460" s="123"/>
      <c r="M1460" s="124"/>
      <c r="N1460" s="125"/>
      <c r="O1460" s="122"/>
      <c r="P1460" s="123"/>
      <c r="Q1460" s="124"/>
      <c r="R1460" s="126"/>
      <c r="S1460" s="122"/>
      <c r="T1460" s="123"/>
      <c r="U1460" s="127"/>
      <c r="V1460" s="128"/>
      <c r="AH1460" s="42" t="b">
        <f t="shared" si="636"/>
        <v>0</v>
      </c>
      <c r="AI1460" s="42" t="str">
        <f t="shared" si="637"/>
        <v/>
      </c>
      <c r="AJ1460" s="42" t="str">
        <f>IF(AND(AH1460,D1460&lt;&gt;""),COUNTIF($AI$12:AI1460,AI1460),"")</f>
        <v/>
      </c>
      <c r="AK1460" s="42" t="str">
        <f t="shared" si="638"/>
        <v/>
      </c>
      <c r="AL1460" s="42" t="str">
        <f t="shared" si="639"/>
        <v/>
      </c>
      <c r="AM1460" s="42">
        <f t="shared" si="640"/>
        <v>0</v>
      </c>
      <c r="AN1460" s="109" t="str">
        <f t="shared" si="616"/>
        <v/>
      </c>
      <c r="AO1460" s="109" t="str">
        <f t="shared" si="617"/>
        <v/>
      </c>
      <c r="AP1460" s="109" t="str">
        <f t="shared" si="618"/>
        <v/>
      </c>
      <c r="AQ1460" s="109" t="str">
        <f t="shared" si="619"/>
        <v/>
      </c>
      <c r="AR1460" s="109" t="str">
        <f t="shared" si="620"/>
        <v/>
      </c>
      <c r="AS1460" s="158" t="str">
        <f t="shared" si="621"/>
        <v/>
      </c>
      <c r="AT1460" s="157" t="str">
        <f t="shared" si="622"/>
        <v/>
      </c>
      <c r="AU1460" s="157" t="str">
        <f t="shared" si="623"/>
        <v/>
      </c>
      <c r="AV1460" s="109" t="str">
        <f t="shared" si="624"/>
        <v/>
      </c>
      <c r="AW1460" s="158" t="str">
        <f t="shared" si="625"/>
        <v/>
      </c>
      <c r="AX1460" s="158" t="str">
        <f t="shared" si="626"/>
        <v/>
      </c>
      <c r="AY1460" s="158" t="str">
        <f t="shared" si="627"/>
        <v/>
      </c>
      <c r="AZ1460" s="158" t="str">
        <f t="shared" si="628"/>
        <v/>
      </c>
      <c r="BA1460" s="157" t="str">
        <f t="shared" si="629"/>
        <v/>
      </c>
      <c r="BB1460" s="157" t="str">
        <f t="shared" si="630"/>
        <v/>
      </c>
      <c r="BC1460" s="157" t="str">
        <f t="shared" si="631"/>
        <v/>
      </c>
      <c r="BD1460" s="157" t="str">
        <f t="shared" si="632"/>
        <v/>
      </c>
      <c r="BE1460" s="158" t="str">
        <f t="shared" si="633"/>
        <v/>
      </c>
      <c r="BF1460" s="158" t="str">
        <f t="shared" si="634"/>
        <v/>
      </c>
      <c r="BG1460" s="158" t="str">
        <f t="shared" si="635"/>
        <v/>
      </c>
      <c r="BI1460" s="171" t="str">
        <f t="shared" si="641"/>
        <v/>
      </c>
      <c r="BJ1460" s="163" t="str">
        <f t="shared" si="642"/>
        <v/>
      </c>
      <c r="BK1460" s="163" t="str">
        <f t="shared" si="643"/>
        <v/>
      </c>
    </row>
    <row r="1461" spans="1:63" x14ac:dyDescent="0.25">
      <c r="A1461" s="110" t="s">
        <v>202</v>
      </c>
      <c r="B1461" s="117"/>
      <c r="C1461" s="118"/>
      <c r="D1461" s="119"/>
      <c r="E1461" s="120"/>
      <c r="F1461" s="117"/>
      <c r="G1461" s="119"/>
      <c r="H1461" s="119"/>
      <c r="I1461" s="119"/>
      <c r="J1461" s="121"/>
      <c r="K1461" s="122"/>
      <c r="L1461" s="123"/>
      <c r="M1461" s="124"/>
      <c r="N1461" s="125"/>
      <c r="O1461" s="122"/>
      <c r="P1461" s="123"/>
      <c r="Q1461" s="124"/>
      <c r="R1461" s="126"/>
      <c r="S1461" s="122"/>
      <c r="T1461" s="123"/>
      <c r="U1461" s="127"/>
      <c r="V1461" s="128"/>
      <c r="AH1461" s="42" t="b">
        <f t="shared" si="636"/>
        <v>0</v>
      </c>
      <c r="AI1461" s="42" t="str">
        <f t="shared" si="637"/>
        <v/>
      </c>
      <c r="AJ1461" s="42" t="str">
        <f>IF(AND(AH1461,D1461&lt;&gt;""),COUNTIF($AI$12:AI1461,AI1461),"")</f>
        <v/>
      </c>
      <c r="AK1461" s="42" t="str">
        <f t="shared" si="638"/>
        <v/>
      </c>
      <c r="AL1461" s="42" t="str">
        <f t="shared" si="639"/>
        <v/>
      </c>
      <c r="AM1461" s="42">
        <f t="shared" si="640"/>
        <v>1</v>
      </c>
      <c r="AN1461" s="109" t="str">
        <f t="shared" si="616"/>
        <v/>
      </c>
      <c r="AO1461" s="109" t="str">
        <f t="shared" si="617"/>
        <v/>
      </c>
      <c r="AP1461" s="109" t="str">
        <f t="shared" si="618"/>
        <v/>
      </c>
      <c r="AQ1461" s="109" t="str">
        <f t="shared" si="619"/>
        <v/>
      </c>
      <c r="AR1461" s="109" t="str">
        <f t="shared" si="620"/>
        <v/>
      </c>
      <c r="AS1461" s="158" t="str">
        <f t="shared" si="621"/>
        <v/>
      </c>
      <c r="AT1461" s="157" t="str">
        <f t="shared" si="622"/>
        <v/>
      </c>
      <c r="AU1461" s="157" t="str">
        <f t="shared" si="623"/>
        <v/>
      </c>
      <c r="AV1461" s="109" t="str">
        <f t="shared" si="624"/>
        <v/>
      </c>
      <c r="AW1461" s="158" t="str">
        <f t="shared" si="625"/>
        <v/>
      </c>
      <c r="AX1461" s="158" t="str">
        <f t="shared" si="626"/>
        <v/>
      </c>
      <c r="AY1461" s="158" t="str">
        <f t="shared" si="627"/>
        <v/>
      </c>
      <c r="AZ1461" s="158" t="str">
        <f t="shared" si="628"/>
        <v/>
      </c>
      <c r="BA1461" s="157" t="str">
        <f t="shared" si="629"/>
        <v/>
      </c>
      <c r="BB1461" s="157" t="str">
        <f t="shared" si="630"/>
        <v/>
      </c>
      <c r="BC1461" s="157" t="str">
        <f t="shared" si="631"/>
        <v/>
      </c>
      <c r="BD1461" s="157" t="str">
        <f t="shared" si="632"/>
        <v/>
      </c>
      <c r="BE1461" s="158" t="str">
        <f t="shared" si="633"/>
        <v/>
      </c>
      <c r="BF1461" s="158" t="str">
        <f t="shared" si="634"/>
        <v/>
      </c>
      <c r="BG1461" s="158" t="str">
        <f t="shared" si="635"/>
        <v/>
      </c>
      <c r="BI1461" s="171" t="str">
        <f t="shared" si="641"/>
        <v/>
      </c>
      <c r="BJ1461" s="163" t="str">
        <f t="shared" si="642"/>
        <v/>
      </c>
      <c r="BK1461" s="163" t="str">
        <f t="shared" si="643"/>
        <v/>
      </c>
    </row>
    <row r="1462" spans="1:63" x14ac:dyDescent="0.25">
      <c r="A1462" s="110" t="s">
        <v>202</v>
      </c>
      <c r="B1462" s="117"/>
      <c r="C1462" s="118"/>
      <c r="D1462" s="119"/>
      <c r="E1462" s="120"/>
      <c r="F1462" s="117"/>
      <c r="G1462" s="119"/>
      <c r="H1462" s="119"/>
      <c r="I1462" s="119"/>
      <c r="J1462" s="121"/>
      <c r="K1462" s="122"/>
      <c r="L1462" s="123"/>
      <c r="M1462" s="124"/>
      <c r="N1462" s="125"/>
      <c r="O1462" s="122"/>
      <c r="P1462" s="123"/>
      <c r="Q1462" s="124"/>
      <c r="R1462" s="126"/>
      <c r="S1462" s="122"/>
      <c r="T1462" s="123"/>
      <c r="U1462" s="127"/>
      <c r="V1462" s="128"/>
      <c r="AH1462" s="42" t="b">
        <f t="shared" si="636"/>
        <v>0</v>
      </c>
      <c r="AI1462" s="42" t="str">
        <f t="shared" si="637"/>
        <v/>
      </c>
      <c r="AJ1462" s="42" t="str">
        <f>IF(AND(AH1462,D1462&lt;&gt;""),COUNTIF($AI$12:AI1462,AI1462),"")</f>
        <v/>
      </c>
      <c r="AK1462" s="42" t="str">
        <f t="shared" si="638"/>
        <v/>
      </c>
      <c r="AL1462" s="42" t="str">
        <f t="shared" si="639"/>
        <v/>
      </c>
      <c r="AM1462" s="42">
        <f t="shared" si="640"/>
        <v>0</v>
      </c>
      <c r="AN1462" s="109" t="str">
        <f t="shared" si="616"/>
        <v/>
      </c>
      <c r="AO1462" s="109" t="str">
        <f t="shared" si="617"/>
        <v/>
      </c>
      <c r="AP1462" s="109" t="str">
        <f t="shared" si="618"/>
        <v/>
      </c>
      <c r="AQ1462" s="109" t="str">
        <f t="shared" si="619"/>
        <v/>
      </c>
      <c r="AR1462" s="109" t="str">
        <f t="shared" si="620"/>
        <v/>
      </c>
      <c r="AS1462" s="158" t="str">
        <f t="shared" si="621"/>
        <v/>
      </c>
      <c r="AT1462" s="157" t="str">
        <f t="shared" si="622"/>
        <v/>
      </c>
      <c r="AU1462" s="157" t="str">
        <f t="shared" si="623"/>
        <v/>
      </c>
      <c r="AV1462" s="109" t="str">
        <f t="shared" si="624"/>
        <v/>
      </c>
      <c r="AW1462" s="158" t="str">
        <f t="shared" si="625"/>
        <v/>
      </c>
      <c r="AX1462" s="158" t="str">
        <f t="shared" si="626"/>
        <v/>
      </c>
      <c r="AY1462" s="158" t="str">
        <f t="shared" si="627"/>
        <v/>
      </c>
      <c r="AZ1462" s="158" t="str">
        <f t="shared" si="628"/>
        <v/>
      </c>
      <c r="BA1462" s="157" t="str">
        <f t="shared" si="629"/>
        <v/>
      </c>
      <c r="BB1462" s="157" t="str">
        <f t="shared" si="630"/>
        <v/>
      </c>
      <c r="BC1462" s="157" t="str">
        <f t="shared" si="631"/>
        <v/>
      </c>
      <c r="BD1462" s="157" t="str">
        <f t="shared" si="632"/>
        <v/>
      </c>
      <c r="BE1462" s="158" t="str">
        <f t="shared" si="633"/>
        <v/>
      </c>
      <c r="BF1462" s="158" t="str">
        <f t="shared" si="634"/>
        <v/>
      </c>
      <c r="BG1462" s="158" t="str">
        <f t="shared" si="635"/>
        <v/>
      </c>
      <c r="BI1462" s="171" t="str">
        <f t="shared" si="641"/>
        <v/>
      </c>
      <c r="BJ1462" s="163" t="str">
        <f t="shared" si="642"/>
        <v/>
      </c>
      <c r="BK1462" s="163" t="str">
        <f t="shared" si="643"/>
        <v/>
      </c>
    </row>
    <row r="1463" spans="1:63" x14ac:dyDescent="0.25">
      <c r="A1463" s="110" t="s">
        <v>202</v>
      </c>
      <c r="B1463" s="117"/>
      <c r="C1463" s="118"/>
      <c r="D1463" s="119"/>
      <c r="E1463" s="120"/>
      <c r="F1463" s="117"/>
      <c r="G1463" s="119"/>
      <c r="H1463" s="119"/>
      <c r="I1463" s="119"/>
      <c r="J1463" s="121"/>
      <c r="K1463" s="122"/>
      <c r="L1463" s="123"/>
      <c r="M1463" s="124"/>
      <c r="N1463" s="125"/>
      <c r="O1463" s="122"/>
      <c r="P1463" s="123"/>
      <c r="Q1463" s="124"/>
      <c r="R1463" s="126"/>
      <c r="S1463" s="122"/>
      <c r="T1463" s="123"/>
      <c r="U1463" s="127"/>
      <c r="V1463" s="128"/>
      <c r="AH1463" s="42" t="b">
        <f t="shared" si="636"/>
        <v>0</v>
      </c>
      <c r="AI1463" s="42" t="str">
        <f t="shared" si="637"/>
        <v/>
      </c>
      <c r="AJ1463" s="42" t="str">
        <f>IF(AND(AH1463,D1463&lt;&gt;""),COUNTIF($AI$12:AI1463,AI1463),"")</f>
        <v/>
      </c>
      <c r="AK1463" s="42" t="str">
        <f t="shared" si="638"/>
        <v/>
      </c>
      <c r="AL1463" s="42" t="str">
        <f t="shared" si="639"/>
        <v/>
      </c>
      <c r="AM1463" s="42">
        <f t="shared" si="640"/>
        <v>1</v>
      </c>
      <c r="AN1463" s="109" t="str">
        <f t="shared" si="616"/>
        <v/>
      </c>
      <c r="AO1463" s="109" t="str">
        <f t="shared" si="617"/>
        <v/>
      </c>
      <c r="AP1463" s="109" t="str">
        <f t="shared" si="618"/>
        <v/>
      </c>
      <c r="AQ1463" s="109" t="str">
        <f t="shared" si="619"/>
        <v/>
      </c>
      <c r="AR1463" s="109" t="str">
        <f t="shared" si="620"/>
        <v/>
      </c>
      <c r="AS1463" s="158" t="str">
        <f t="shared" si="621"/>
        <v/>
      </c>
      <c r="AT1463" s="157" t="str">
        <f t="shared" si="622"/>
        <v/>
      </c>
      <c r="AU1463" s="157" t="str">
        <f t="shared" si="623"/>
        <v/>
      </c>
      <c r="AV1463" s="109" t="str">
        <f t="shared" si="624"/>
        <v/>
      </c>
      <c r="AW1463" s="158" t="str">
        <f t="shared" si="625"/>
        <v/>
      </c>
      <c r="AX1463" s="158" t="str">
        <f t="shared" si="626"/>
        <v/>
      </c>
      <c r="AY1463" s="158" t="str">
        <f t="shared" si="627"/>
        <v/>
      </c>
      <c r="AZ1463" s="158" t="str">
        <f t="shared" si="628"/>
        <v/>
      </c>
      <c r="BA1463" s="157" t="str">
        <f t="shared" si="629"/>
        <v/>
      </c>
      <c r="BB1463" s="157" t="str">
        <f t="shared" si="630"/>
        <v/>
      </c>
      <c r="BC1463" s="157" t="str">
        <f t="shared" si="631"/>
        <v/>
      </c>
      <c r="BD1463" s="157" t="str">
        <f t="shared" si="632"/>
        <v/>
      </c>
      <c r="BE1463" s="158" t="str">
        <f t="shared" si="633"/>
        <v/>
      </c>
      <c r="BF1463" s="158" t="str">
        <f t="shared" si="634"/>
        <v/>
      </c>
      <c r="BG1463" s="158" t="str">
        <f t="shared" si="635"/>
        <v/>
      </c>
      <c r="BI1463" s="171" t="str">
        <f t="shared" si="641"/>
        <v/>
      </c>
      <c r="BJ1463" s="163" t="str">
        <f t="shared" si="642"/>
        <v/>
      </c>
      <c r="BK1463" s="163" t="str">
        <f t="shared" si="643"/>
        <v/>
      </c>
    </row>
    <row r="1464" spans="1:63" x14ac:dyDescent="0.25">
      <c r="A1464" s="110" t="s">
        <v>202</v>
      </c>
      <c r="B1464" s="117"/>
      <c r="C1464" s="118"/>
      <c r="D1464" s="119"/>
      <c r="E1464" s="120"/>
      <c r="F1464" s="117"/>
      <c r="G1464" s="119"/>
      <c r="H1464" s="119"/>
      <c r="I1464" s="119"/>
      <c r="J1464" s="121"/>
      <c r="K1464" s="122"/>
      <c r="L1464" s="123"/>
      <c r="M1464" s="124"/>
      <c r="N1464" s="125"/>
      <c r="O1464" s="122"/>
      <c r="P1464" s="123"/>
      <c r="Q1464" s="124"/>
      <c r="R1464" s="126"/>
      <c r="S1464" s="122"/>
      <c r="T1464" s="123"/>
      <c r="U1464" s="127"/>
      <c r="V1464" s="128"/>
      <c r="AH1464" s="42" t="b">
        <f t="shared" si="636"/>
        <v>0</v>
      </c>
      <c r="AI1464" s="42" t="str">
        <f t="shared" si="637"/>
        <v/>
      </c>
      <c r="AJ1464" s="42" t="str">
        <f>IF(AND(AH1464,D1464&lt;&gt;""),COUNTIF($AI$12:AI1464,AI1464),"")</f>
        <v/>
      </c>
      <c r="AK1464" s="42" t="str">
        <f t="shared" si="638"/>
        <v/>
      </c>
      <c r="AL1464" s="42" t="str">
        <f t="shared" si="639"/>
        <v/>
      </c>
      <c r="AM1464" s="42">
        <f t="shared" si="640"/>
        <v>0</v>
      </c>
      <c r="AN1464" s="109" t="str">
        <f t="shared" si="616"/>
        <v/>
      </c>
      <c r="AO1464" s="109" t="str">
        <f t="shared" si="617"/>
        <v/>
      </c>
      <c r="AP1464" s="109" t="str">
        <f t="shared" si="618"/>
        <v/>
      </c>
      <c r="AQ1464" s="109" t="str">
        <f t="shared" si="619"/>
        <v/>
      </c>
      <c r="AR1464" s="109" t="str">
        <f t="shared" si="620"/>
        <v/>
      </c>
      <c r="AS1464" s="158" t="str">
        <f t="shared" si="621"/>
        <v/>
      </c>
      <c r="AT1464" s="157" t="str">
        <f t="shared" si="622"/>
        <v/>
      </c>
      <c r="AU1464" s="157" t="str">
        <f t="shared" si="623"/>
        <v/>
      </c>
      <c r="AV1464" s="109" t="str">
        <f t="shared" si="624"/>
        <v/>
      </c>
      <c r="AW1464" s="158" t="str">
        <f t="shared" si="625"/>
        <v/>
      </c>
      <c r="AX1464" s="158" t="str">
        <f t="shared" si="626"/>
        <v/>
      </c>
      <c r="AY1464" s="158" t="str">
        <f t="shared" si="627"/>
        <v/>
      </c>
      <c r="AZ1464" s="158" t="str">
        <f t="shared" si="628"/>
        <v/>
      </c>
      <c r="BA1464" s="157" t="str">
        <f t="shared" si="629"/>
        <v/>
      </c>
      <c r="BB1464" s="157" t="str">
        <f t="shared" si="630"/>
        <v/>
      </c>
      <c r="BC1464" s="157" t="str">
        <f t="shared" si="631"/>
        <v/>
      </c>
      <c r="BD1464" s="157" t="str">
        <f t="shared" si="632"/>
        <v/>
      </c>
      <c r="BE1464" s="158" t="str">
        <f t="shared" si="633"/>
        <v/>
      </c>
      <c r="BF1464" s="158" t="str">
        <f t="shared" si="634"/>
        <v/>
      </c>
      <c r="BG1464" s="158" t="str">
        <f t="shared" si="635"/>
        <v/>
      </c>
      <c r="BI1464" s="171" t="str">
        <f t="shared" si="641"/>
        <v/>
      </c>
      <c r="BJ1464" s="163" t="str">
        <f t="shared" si="642"/>
        <v/>
      </c>
      <c r="BK1464" s="163" t="str">
        <f t="shared" si="643"/>
        <v/>
      </c>
    </row>
    <row r="1465" spans="1:63" x14ac:dyDescent="0.25">
      <c r="A1465" s="110" t="s">
        <v>202</v>
      </c>
      <c r="B1465" s="117"/>
      <c r="C1465" s="118"/>
      <c r="D1465" s="119"/>
      <c r="E1465" s="120"/>
      <c r="F1465" s="117"/>
      <c r="G1465" s="119"/>
      <c r="H1465" s="119"/>
      <c r="I1465" s="119"/>
      <c r="J1465" s="121"/>
      <c r="K1465" s="122"/>
      <c r="L1465" s="123"/>
      <c r="M1465" s="124"/>
      <c r="N1465" s="125"/>
      <c r="O1465" s="122"/>
      <c r="P1465" s="123"/>
      <c r="Q1465" s="124"/>
      <c r="R1465" s="126"/>
      <c r="S1465" s="122"/>
      <c r="T1465" s="123"/>
      <c r="U1465" s="127"/>
      <c r="V1465" s="128"/>
      <c r="AH1465" s="42" t="b">
        <f t="shared" si="636"/>
        <v>0</v>
      </c>
      <c r="AI1465" s="42" t="str">
        <f t="shared" si="637"/>
        <v/>
      </c>
      <c r="AJ1465" s="42" t="str">
        <f>IF(AND(AH1465,D1465&lt;&gt;""),COUNTIF($AI$12:AI1465,AI1465),"")</f>
        <v/>
      </c>
      <c r="AK1465" s="42" t="str">
        <f t="shared" si="638"/>
        <v/>
      </c>
      <c r="AL1465" s="42" t="str">
        <f t="shared" si="639"/>
        <v/>
      </c>
      <c r="AM1465" s="42">
        <f t="shared" si="640"/>
        <v>1</v>
      </c>
      <c r="AN1465" s="109" t="str">
        <f t="shared" si="616"/>
        <v/>
      </c>
      <c r="AO1465" s="109" t="str">
        <f t="shared" si="617"/>
        <v/>
      </c>
      <c r="AP1465" s="109" t="str">
        <f t="shared" si="618"/>
        <v/>
      </c>
      <c r="AQ1465" s="109" t="str">
        <f t="shared" si="619"/>
        <v/>
      </c>
      <c r="AR1465" s="109" t="str">
        <f t="shared" si="620"/>
        <v/>
      </c>
      <c r="AS1465" s="158" t="str">
        <f t="shared" si="621"/>
        <v/>
      </c>
      <c r="AT1465" s="157" t="str">
        <f t="shared" si="622"/>
        <v/>
      </c>
      <c r="AU1465" s="157" t="str">
        <f t="shared" si="623"/>
        <v/>
      </c>
      <c r="AV1465" s="109" t="str">
        <f t="shared" si="624"/>
        <v/>
      </c>
      <c r="AW1465" s="158" t="str">
        <f t="shared" si="625"/>
        <v/>
      </c>
      <c r="AX1465" s="158" t="str">
        <f t="shared" si="626"/>
        <v/>
      </c>
      <c r="AY1465" s="158" t="str">
        <f t="shared" si="627"/>
        <v/>
      </c>
      <c r="AZ1465" s="158" t="str">
        <f t="shared" si="628"/>
        <v/>
      </c>
      <c r="BA1465" s="157" t="str">
        <f t="shared" si="629"/>
        <v/>
      </c>
      <c r="BB1465" s="157" t="str">
        <f t="shared" si="630"/>
        <v/>
      </c>
      <c r="BC1465" s="157" t="str">
        <f t="shared" si="631"/>
        <v/>
      </c>
      <c r="BD1465" s="157" t="str">
        <f t="shared" si="632"/>
        <v/>
      </c>
      <c r="BE1465" s="158" t="str">
        <f t="shared" si="633"/>
        <v/>
      </c>
      <c r="BF1465" s="158" t="str">
        <f t="shared" si="634"/>
        <v/>
      </c>
      <c r="BG1465" s="158" t="str">
        <f t="shared" si="635"/>
        <v/>
      </c>
      <c r="BI1465" s="171" t="str">
        <f t="shared" si="641"/>
        <v/>
      </c>
      <c r="BJ1465" s="163" t="str">
        <f t="shared" si="642"/>
        <v/>
      </c>
      <c r="BK1465" s="163" t="str">
        <f t="shared" si="643"/>
        <v/>
      </c>
    </row>
    <row r="1466" spans="1:63" x14ac:dyDescent="0.25">
      <c r="A1466" s="110" t="s">
        <v>202</v>
      </c>
      <c r="B1466" s="117"/>
      <c r="C1466" s="118"/>
      <c r="D1466" s="119"/>
      <c r="E1466" s="120"/>
      <c r="F1466" s="117"/>
      <c r="G1466" s="119"/>
      <c r="H1466" s="119"/>
      <c r="I1466" s="119"/>
      <c r="J1466" s="121"/>
      <c r="K1466" s="122"/>
      <c r="L1466" s="123"/>
      <c r="M1466" s="124"/>
      <c r="N1466" s="125"/>
      <c r="O1466" s="122"/>
      <c r="P1466" s="123"/>
      <c r="Q1466" s="124"/>
      <c r="R1466" s="126"/>
      <c r="S1466" s="122"/>
      <c r="T1466" s="123"/>
      <c r="U1466" s="127"/>
      <c r="V1466" s="128"/>
      <c r="AH1466" s="42" t="b">
        <f t="shared" si="636"/>
        <v>0</v>
      </c>
      <c r="AI1466" s="42" t="str">
        <f t="shared" si="637"/>
        <v/>
      </c>
      <c r="AJ1466" s="42" t="str">
        <f>IF(AND(AH1466,D1466&lt;&gt;""),COUNTIF($AI$12:AI1466,AI1466),"")</f>
        <v/>
      </c>
      <c r="AK1466" s="42" t="str">
        <f t="shared" si="638"/>
        <v/>
      </c>
      <c r="AL1466" s="42" t="str">
        <f t="shared" si="639"/>
        <v/>
      </c>
      <c r="AM1466" s="42">
        <f t="shared" si="640"/>
        <v>0</v>
      </c>
      <c r="AN1466" s="109" t="str">
        <f t="shared" si="616"/>
        <v/>
      </c>
      <c r="AO1466" s="109" t="str">
        <f t="shared" si="617"/>
        <v/>
      </c>
      <c r="AP1466" s="109" t="str">
        <f t="shared" si="618"/>
        <v/>
      </c>
      <c r="AQ1466" s="109" t="str">
        <f t="shared" si="619"/>
        <v/>
      </c>
      <c r="AR1466" s="109" t="str">
        <f t="shared" si="620"/>
        <v/>
      </c>
      <c r="AS1466" s="158" t="str">
        <f t="shared" si="621"/>
        <v/>
      </c>
      <c r="AT1466" s="157" t="str">
        <f t="shared" si="622"/>
        <v/>
      </c>
      <c r="AU1466" s="157" t="str">
        <f t="shared" si="623"/>
        <v/>
      </c>
      <c r="AV1466" s="109" t="str">
        <f t="shared" si="624"/>
        <v/>
      </c>
      <c r="AW1466" s="158" t="str">
        <f t="shared" si="625"/>
        <v/>
      </c>
      <c r="AX1466" s="158" t="str">
        <f t="shared" si="626"/>
        <v/>
      </c>
      <c r="AY1466" s="158" t="str">
        <f t="shared" si="627"/>
        <v/>
      </c>
      <c r="AZ1466" s="158" t="str">
        <f t="shared" si="628"/>
        <v/>
      </c>
      <c r="BA1466" s="157" t="str">
        <f t="shared" si="629"/>
        <v/>
      </c>
      <c r="BB1466" s="157" t="str">
        <f t="shared" si="630"/>
        <v/>
      </c>
      <c r="BC1466" s="157" t="str">
        <f t="shared" si="631"/>
        <v/>
      </c>
      <c r="BD1466" s="157" t="str">
        <f t="shared" si="632"/>
        <v/>
      </c>
      <c r="BE1466" s="158" t="str">
        <f t="shared" si="633"/>
        <v/>
      </c>
      <c r="BF1466" s="158" t="str">
        <f t="shared" si="634"/>
        <v/>
      </c>
      <c r="BG1466" s="158" t="str">
        <f t="shared" si="635"/>
        <v/>
      </c>
      <c r="BI1466" s="171" t="str">
        <f t="shared" si="641"/>
        <v/>
      </c>
      <c r="BJ1466" s="163" t="str">
        <f t="shared" si="642"/>
        <v/>
      </c>
      <c r="BK1466" s="163" t="str">
        <f t="shared" si="643"/>
        <v/>
      </c>
    </row>
    <row r="1467" spans="1:63" x14ac:dyDescent="0.25">
      <c r="A1467" s="110" t="s">
        <v>202</v>
      </c>
      <c r="B1467" s="117"/>
      <c r="C1467" s="118"/>
      <c r="D1467" s="119"/>
      <c r="E1467" s="120"/>
      <c r="F1467" s="117"/>
      <c r="G1467" s="119"/>
      <c r="H1467" s="119"/>
      <c r="I1467" s="119"/>
      <c r="J1467" s="121"/>
      <c r="K1467" s="122"/>
      <c r="L1467" s="123"/>
      <c r="M1467" s="124"/>
      <c r="N1467" s="125"/>
      <c r="O1467" s="122"/>
      <c r="P1467" s="123"/>
      <c r="Q1467" s="124"/>
      <c r="R1467" s="126"/>
      <c r="S1467" s="122"/>
      <c r="T1467" s="123"/>
      <c r="U1467" s="127"/>
      <c r="V1467" s="128"/>
      <c r="AH1467" s="42" t="b">
        <f t="shared" si="636"/>
        <v>0</v>
      </c>
      <c r="AI1467" s="42" t="str">
        <f t="shared" si="637"/>
        <v/>
      </c>
      <c r="AJ1467" s="42" t="str">
        <f>IF(AND(AH1467,D1467&lt;&gt;""),COUNTIF($AI$12:AI1467,AI1467),"")</f>
        <v/>
      </c>
      <c r="AK1467" s="42" t="str">
        <f t="shared" si="638"/>
        <v/>
      </c>
      <c r="AL1467" s="42" t="str">
        <f t="shared" si="639"/>
        <v/>
      </c>
      <c r="AM1467" s="42">
        <f t="shared" si="640"/>
        <v>1</v>
      </c>
      <c r="AN1467" s="109" t="str">
        <f t="shared" si="616"/>
        <v/>
      </c>
      <c r="AO1467" s="109" t="str">
        <f t="shared" si="617"/>
        <v/>
      </c>
      <c r="AP1467" s="109" t="str">
        <f t="shared" si="618"/>
        <v/>
      </c>
      <c r="AQ1467" s="109" t="str">
        <f t="shared" si="619"/>
        <v/>
      </c>
      <c r="AR1467" s="109" t="str">
        <f t="shared" si="620"/>
        <v/>
      </c>
      <c r="AS1467" s="158" t="str">
        <f t="shared" si="621"/>
        <v/>
      </c>
      <c r="AT1467" s="157" t="str">
        <f t="shared" si="622"/>
        <v/>
      </c>
      <c r="AU1467" s="157" t="str">
        <f t="shared" si="623"/>
        <v/>
      </c>
      <c r="AV1467" s="109" t="str">
        <f t="shared" si="624"/>
        <v/>
      </c>
      <c r="AW1467" s="158" t="str">
        <f t="shared" si="625"/>
        <v/>
      </c>
      <c r="AX1467" s="158" t="str">
        <f t="shared" si="626"/>
        <v/>
      </c>
      <c r="AY1467" s="158" t="str">
        <f t="shared" si="627"/>
        <v/>
      </c>
      <c r="AZ1467" s="158" t="str">
        <f t="shared" si="628"/>
        <v/>
      </c>
      <c r="BA1467" s="157" t="str">
        <f t="shared" si="629"/>
        <v/>
      </c>
      <c r="BB1467" s="157" t="str">
        <f t="shared" si="630"/>
        <v/>
      </c>
      <c r="BC1467" s="157" t="str">
        <f t="shared" si="631"/>
        <v/>
      </c>
      <c r="BD1467" s="157" t="str">
        <f t="shared" si="632"/>
        <v/>
      </c>
      <c r="BE1467" s="158" t="str">
        <f t="shared" si="633"/>
        <v/>
      </c>
      <c r="BF1467" s="158" t="str">
        <f t="shared" si="634"/>
        <v/>
      </c>
      <c r="BG1467" s="158" t="str">
        <f t="shared" si="635"/>
        <v/>
      </c>
      <c r="BI1467" s="171" t="str">
        <f t="shared" si="641"/>
        <v/>
      </c>
      <c r="BJ1467" s="163" t="str">
        <f t="shared" si="642"/>
        <v/>
      </c>
      <c r="BK1467" s="163" t="str">
        <f t="shared" si="643"/>
        <v/>
      </c>
    </row>
    <row r="1468" spans="1:63" x14ac:dyDescent="0.25">
      <c r="A1468" s="110" t="s">
        <v>202</v>
      </c>
      <c r="B1468" s="117"/>
      <c r="C1468" s="118"/>
      <c r="D1468" s="119"/>
      <c r="E1468" s="120"/>
      <c r="F1468" s="117"/>
      <c r="G1468" s="119"/>
      <c r="H1468" s="119"/>
      <c r="I1468" s="119"/>
      <c r="J1468" s="121"/>
      <c r="K1468" s="122"/>
      <c r="L1468" s="123"/>
      <c r="M1468" s="124"/>
      <c r="N1468" s="125"/>
      <c r="O1468" s="122"/>
      <c r="P1468" s="123"/>
      <c r="Q1468" s="124"/>
      <c r="R1468" s="126"/>
      <c r="S1468" s="122"/>
      <c r="T1468" s="123"/>
      <c r="U1468" s="127"/>
      <c r="V1468" s="128"/>
      <c r="AH1468" s="42" t="b">
        <f t="shared" si="636"/>
        <v>0</v>
      </c>
      <c r="AI1468" s="42" t="str">
        <f t="shared" si="637"/>
        <v/>
      </c>
      <c r="AJ1468" s="42" t="str">
        <f>IF(AND(AH1468,D1468&lt;&gt;""),COUNTIF($AI$12:AI1468,AI1468),"")</f>
        <v/>
      </c>
      <c r="AK1468" s="42" t="str">
        <f t="shared" si="638"/>
        <v/>
      </c>
      <c r="AL1468" s="42" t="str">
        <f t="shared" si="639"/>
        <v/>
      </c>
      <c r="AM1468" s="42">
        <f t="shared" si="640"/>
        <v>0</v>
      </c>
      <c r="AN1468" s="109" t="str">
        <f t="shared" si="616"/>
        <v/>
      </c>
      <c r="AO1468" s="109" t="str">
        <f t="shared" si="617"/>
        <v/>
      </c>
      <c r="AP1468" s="109" t="str">
        <f t="shared" si="618"/>
        <v/>
      </c>
      <c r="AQ1468" s="109" t="str">
        <f t="shared" si="619"/>
        <v/>
      </c>
      <c r="AR1468" s="109" t="str">
        <f t="shared" si="620"/>
        <v/>
      </c>
      <c r="AS1468" s="158" t="str">
        <f t="shared" si="621"/>
        <v/>
      </c>
      <c r="AT1468" s="157" t="str">
        <f t="shared" si="622"/>
        <v/>
      </c>
      <c r="AU1468" s="157" t="str">
        <f t="shared" si="623"/>
        <v/>
      </c>
      <c r="AV1468" s="109" t="str">
        <f t="shared" si="624"/>
        <v/>
      </c>
      <c r="AW1468" s="158" t="str">
        <f t="shared" si="625"/>
        <v/>
      </c>
      <c r="AX1468" s="158" t="str">
        <f t="shared" si="626"/>
        <v/>
      </c>
      <c r="AY1468" s="158" t="str">
        <f t="shared" si="627"/>
        <v/>
      </c>
      <c r="AZ1468" s="158" t="str">
        <f t="shared" si="628"/>
        <v/>
      </c>
      <c r="BA1468" s="157" t="str">
        <f t="shared" si="629"/>
        <v/>
      </c>
      <c r="BB1468" s="157" t="str">
        <f t="shared" si="630"/>
        <v/>
      </c>
      <c r="BC1468" s="157" t="str">
        <f t="shared" si="631"/>
        <v/>
      </c>
      <c r="BD1468" s="157" t="str">
        <f t="shared" si="632"/>
        <v/>
      </c>
      <c r="BE1468" s="158" t="str">
        <f t="shared" si="633"/>
        <v/>
      </c>
      <c r="BF1468" s="158" t="str">
        <f t="shared" si="634"/>
        <v/>
      </c>
      <c r="BG1468" s="158" t="str">
        <f t="shared" si="635"/>
        <v/>
      </c>
      <c r="BI1468" s="171" t="str">
        <f t="shared" si="641"/>
        <v/>
      </c>
      <c r="BJ1468" s="163" t="str">
        <f t="shared" si="642"/>
        <v/>
      </c>
      <c r="BK1468" s="163" t="str">
        <f t="shared" si="643"/>
        <v/>
      </c>
    </row>
    <row r="1469" spans="1:63" x14ac:dyDescent="0.25">
      <c r="A1469" s="110" t="s">
        <v>202</v>
      </c>
      <c r="B1469" s="117"/>
      <c r="C1469" s="118"/>
      <c r="D1469" s="119"/>
      <c r="E1469" s="120"/>
      <c r="F1469" s="117"/>
      <c r="G1469" s="119"/>
      <c r="H1469" s="119"/>
      <c r="I1469" s="119"/>
      <c r="J1469" s="121"/>
      <c r="K1469" s="122"/>
      <c r="L1469" s="123"/>
      <c r="M1469" s="124"/>
      <c r="N1469" s="125"/>
      <c r="O1469" s="122"/>
      <c r="P1469" s="123"/>
      <c r="Q1469" s="124"/>
      <c r="R1469" s="126"/>
      <c r="S1469" s="122"/>
      <c r="T1469" s="123"/>
      <c r="U1469" s="127"/>
      <c r="V1469" s="128"/>
      <c r="AH1469" s="42" t="b">
        <f t="shared" si="636"/>
        <v>0</v>
      </c>
      <c r="AI1469" s="42" t="str">
        <f t="shared" si="637"/>
        <v/>
      </c>
      <c r="AJ1469" s="42" t="str">
        <f>IF(AND(AH1469,D1469&lt;&gt;""),COUNTIF($AI$12:AI1469,AI1469),"")</f>
        <v/>
      </c>
      <c r="AK1469" s="42" t="str">
        <f t="shared" si="638"/>
        <v/>
      </c>
      <c r="AL1469" s="42" t="str">
        <f t="shared" si="639"/>
        <v/>
      </c>
      <c r="AM1469" s="42">
        <f t="shared" si="640"/>
        <v>1</v>
      </c>
      <c r="AN1469" s="109" t="str">
        <f t="shared" si="616"/>
        <v/>
      </c>
      <c r="AO1469" s="109" t="str">
        <f t="shared" si="617"/>
        <v/>
      </c>
      <c r="AP1469" s="109" t="str">
        <f t="shared" si="618"/>
        <v/>
      </c>
      <c r="AQ1469" s="109" t="str">
        <f t="shared" si="619"/>
        <v/>
      </c>
      <c r="AR1469" s="109" t="str">
        <f t="shared" si="620"/>
        <v/>
      </c>
      <c r="AS1469" s="158" t="str">
        <f t="shared" si="621"/>
        <v/>
      </c>
      <c r="AT1469" s="157" t="str">
        <f t="shared" si="622"/>
        <v/>
      </c>
      <c r="AU1469" s="157" t="str">
        <f t="shared" si="623"/>
        <v/>
      </c>
      <c r="AV1469" s="109" t="str">
        <f t="shared" si="624"/>
        <v/>
      </c>
      <c r="AW1469" s="158" t="str">
        <f t="shared" si="625"/>
        <v/>
      </c>
      <c r="AX1469" s="158" t="str">
        <f t="shared" si="626"/>
        <v/>
      </c>
      <c r="AY1469" s="158" t="str">
        <f t="shared" si="627"/>
        <v/>
      </c>
      <c r="AZ1469" s="158" t="str">
        <f t="shared" si="628"/>
        <v/>
      </c>
      <c r="BA1469" s="157" t="str">
        <f t="shared" si="629"/>
        <v/>
      </c>
      <c r="BB1469" s="157" t="str">
        <f t="shared" si="630"/>
        <v/>
      </c>
      <c r="BC1469" s="157" t="str">
        <f t="shared" si="631"/>
        <v/>
      </c>
      <c r="BD1469" s="157" t="str">
        <f t="shared" si="632"/>
        <v/>
      </c>
      <c r="BE1469" s="158" t="str">
        <f t="shared" si="633"/>
        <v/>
      </c>
      <c r="BF1469" s="158" t="str">
        <f t="shared" si="634"/>
        <v/>
      </c>
      <c r="BG1469" s="158" t="str">
        <f t="shared" si="635"/>
        <v/>
      </c>
      <c r="BI1469" s="171" t="str">
        <f t="shared" si="641"/>
        <v/>
      </c>
      <c r="BJ1469" s="163" t="str">
        <f t="shared" si="642"/>
        <v/>
      </c>
      <c r="BK1469" s="163" t="str">
        <f t="shared" si="643"/>
        <v/>
      </c>
    </row>
    <row r="1470" spans="1:63" x14ac:dyDescent="0.25">
      <c r="A1470" s="110" t="s">
        <v>202</v>
      </c>
      <c r="B1470" s="117"/>
      <c r="C1470" s="118"/>
      <c r="D1470" s="119"/>
      <c r="E1470" s="120"/>
      <c r="F1470" s="117"/>
      <c r="G1470" s="119"/>
      <c r="H1470" s="119"/>
      <c r="I1470" s="119"/>
      <c r="J1470" s="121"/>
      <c r="K1470" s="122"/>
      <c r="L1470" s="123"/>
      <c r="M1470" s="124"/>
      <c r="N1470" s="125"/>
      <c r="O1470" s="122"/>
      <c r="P1470" s="123"/>
      <c r="Q1470" s="124"/>
      <c r="R1470" s="126"/>
      <c r="S1470" s="122"/>
      <c r="T1470" s="123"/>
      <c r="U1470" s="127"/>
      <c r="V1470" s="128"/>
      <c r="AH1470" s="42" t="b">
        <f t="shared" si="636"/>
        <v>0</v>
      </c>
      <c r="AI1470" s="42" t="str">
        <f t="shared" si="637"/>
        <v/>
      </c>
      <c r="AJ1470" s="42" t="str">
        <f>IF(AND(AH1470,D1470&lt;&gt;""),COUNTIF($AI$12:AI1470,AI1470),"")</f>
        <v/>
      </c>
      <c r="AK1470" s="42" t="str">
        <f t="shared" si="638"/>
        <v/>
      </c>
      <c r="AL1470" s="42" t="str">
        <f t="shared" si="639"/>
        <v/>
      </c>
      <c r="AM1470" s="42">
        <f t="shared" si="640"/>
        <v>0</v>
      </c>
      <c r="AN1470" s="109" t="str">
        <f t="shared" si="616"/>
        <v/>
      </c>
      <c r="AO1470" s="109" t="str">
        <f t="shared" si="617"/>
        <v/>
      </c>
      <c r="AP1470" s="109" t="str">
        <f t="shared" si="618"/>
        <v/>
      </c>
      <c r="AQ1470" s="109" t="str">
        <f t="shared" si="619"/>
        <v/>
      </c>
      <c r="AR1470" s="109" t="str">
        <f t="shared" si="620"/>
        <v/>
      </c>
      <c r="AS1470" s="158" t="str">
        <f t="shared" si="621"/>
        <v/>
      </c>
      <c r="AT1470" s="157" t="str">
        <f t="shared" si="622"/>
        <v/>
      </c>
      <c r="AU1470" s="157" t="str">
        <f t="shared" si="623"/>
        <v/>
      </c>
      <c r="AV1470" s="109" t="str">
        <f t="shared" si="624"/>
        <v/>
      </c>
      <c r="AW1470" s="158" t="str">
        <f t="shared" si="625"/>
        <v/>
      </c>
      <c r="AX1470" s="158" t="str">
        <f t="shared" si="626"/>
        <v/>
      </c>
      <c r="AY1470" s="158" t="str">
        <f t="shared" si="627"/>
        <v/>
      </c>
      <c r="AZ1470" s="158" t="str">
        <f t="shared" si="628"/>
        <v/>
      </c>
      <c r="BA1470" s="157" t="str">
        <f t="shared" si="629"/>
        <v/>
      </c>
      <c r="BB1470" s="157" t="str">
        <f t="shared" si="630"/>
        <v/>
      </c>
      <c r="BC1470" s="157" t="str">
        <f t="shared" si="631"/>
        <v/>
      </c>
      <c r="BD1470" s="157" t="str">
        <f t="shared" si="632"/>
        <v/>
      </c>
      <c r="BE1470" s="158" t="str">
        <f t="shared" si="633"/>
        <v/>
      </c>
      <c r="BF1470" s="158" t="str">
        <f t="shared" si="634"/>
        <v/>
      </c>
      <c r="BG1470" s="158" t="str">
        <f t="shared" si="635"/>
        <v/>
      </c>
      <c r="BI1470" s="171" t="str">
        <f t="shared" si="641"/>
        <v/>
      </c>
      <c r="BJ1470" s="163" t="str">
        <f t="shared" si="642"/>
        <v/>
      </c>
      <c r="BK1470" s="163" t="str">
        <f t="shared" si="643"/>
        <v/>
      </c>
    </row>
    <row r="1471" spans="1:63" x14ac:dyDescent="0.25">
      <c r="A1471" s="110" t="s">
        <v>202</v>
      </c>
      <c r="B1471" s="117"/>
      <c r="C1471" s="118"/>
      <c r="D1471" s="119"/>
      <c r="E1471" s="120"/>
      <c r="F1471" s="117"/>
      <c r="G1471" s="119"/>
      <c r="H1471" s="119"/>
      <c r="I1471" s="119"/>
      <c r="J1471" s="121"/>
      <c r="K1471" s="122"/>
      <c r="L1471" s="123"/>
      <c r="M1471" s="124"/>
      <c r="N1471" s="125"/>
      <c r="O1471" s="122"/>
      <c r="P1471" s="123"/>
      <c r="Q1471" s="124"/>
      <c r="R1471" s="126"/>
      <c r="S1471" s="122"/>
      <c r="T1471" s="123"/>
      <c r="U1471" s="127"/>
      <c r="V1471" s="128"/>
      <c r="AH1471" s="42" t="b">
        <f t="shared" si="636"/>
        <v>0</v>
      </c>
      <c r="AI1471" s="42" t="str">
        <f t="shared" si="637"/>
        <v/>
      </c>
      <c r="AJ1471" s="42" t="str">
        <f>IF(AND(AH1471,D1471&lt;&gt;""),COUNTIF($AI$12:AI1471,AI1471),"")</f>
        <v/>
      </c>
      <c r="AK1471" s="42" t="str">
        <f t="shared" si="638"/>
        <v/>
      </c>
      <c r="AL1471" s="42" t="str">
        <f t="shared" si="639"/>
        <v/>
      </c>
      <c r="AM1471" s="42">
        <f t="shared" si="640"/>
        <v>1</v>
      </c>
      <c r="AN1471" s="109" t="str">
        <f t="shared" si="616"/>
        <v/>
      </c>
      <c r="AO1471" s="109" t="str">
        <f t="shared" si="617"/>
        <v/>
      </c>
      <c r="AP1471" s="109" t="str">
        <f t="shared" si="618"/>
        <v/>
      </c>
      <c r="AQ1471" s="109" t="str">
        <f t="shared" si="619"/>
        <v/>
      </c>
      <c r="AR1471" s="109" t="str">
        <f t="shared" si="620"/>
        <v/>
      </c>
      <c r="AS1471" s="158" t="str">
        <f t="shared" si="621"/>
        <v/>
      </c>
      <c r="AT1471" s="157" t="str">
        <f t="shared" si="622"/>
        <v/>
      </c>
      <c r="AU1471" s="157" t="str">
        <f t="shared" si="623"/>
        <v/>
      </c>
      <c r="AV1471" s="109" t="str">
        <f t="shared" si="624"/>
        <v/>
      </c>
      <c r="AW1471" s="158" t="str">
        <f t="shared" si="625"/>
        <v/>
      </c>
      <c r="AX1471" s="158" t="str">
        <f t="shared" si="626"/>
        <v/>
      </c>
      <c r="AY1471" s="158" t="str">
        <f t="shared" si="627"/>
        <v/>
      </c>
      <c r="AZ1471" s="158" t="str">
        <f t="shared" si="628"/>
        <v/>
      </c>
      <c r="BA1471" s="157" t="str">
        <f t="shared" si="629"/>
        <v/>
      </c>
      <c r="BB1471" s="157" t="str">
        <f t="shared" si="630"/>
        <v/>
      </c>
      <c r="BC1471" s="157" t="str">
        <f t="shared" si="631"/>
        <v/>
      </c>
      <c r="BD1471" s="157" t="str">
        <f t="shared" si="632"/>
        <v/>
      </c>
      <c r="BE1471" s="158" t="str">
        <f t="shared" si="633"/>
        <v/>
      </c>
      <c r="BF1471" s="158" t="str">
        <f t="shared" si="634"/>
        <v/>
      </c>
      <c r="BG1471" s="158" t="str">
        <f t="shared" si="635"/>
        <v/>
      </c>
      <c r="BI1471" s="171" t="str">
        <f t="shared" si="641"/>
        <v/>
      </c>
      <c r="BJ1471" s="163" t="str">
        <f t="shared" si="642"/>
        <v/>
      </c>
      <c r="BK1471" s="163" t="str">
        <f t="shared" si="643"/>
        <v/>
      </c>
    </row>
    <row r="1472" spans="1:63" x14ac:dyDescent="0.25">
      <c r="A1472" s="110" t="s">
        <v>202</v>
      </c>
      <c r="B1472" s="117"/>
      <c r="C1472" s="118"/>
      <c r="D1472" s="119"/>
      <c r="E1472" s="120"/>
      <c r="F1472" s="117"/>
      <c r="G1472" s="119"/>
      <c r="H1472" s="119"/>
      <c r="I1472" s="119"/>
      <c r="J1472" s="121"/>
      <c r="K1472" s="122"/>
      <c r="L1472" s="123"/>
      <c r="M1472" s="124"/>
      <c r="N1472" s="125"/>
      <c r="O1472" s="122"/>
      <c r="P1472" s="123"/>
      <c r="Q1472" s="124"/>
      <c r="R1472" s="126"/>
      <c r="S1472" s="122"/>
      <c r="T1472" s="123"/>
      <c r="U1472" s="127"/>
      <c r="V1472" s="128"/>
      <c r="AH1472" s="42" t="b">
        <f t="shared" si="636"/>
        <v>0</v>
      </c>
      <c r="AI1472" s="42" t="str">
        <f t="shared" si="637"/>
        <v/>
      </c>
      <c r="AJ1472" s="42" t="str">
        <f>IF(AND(AH1472,D1472&lt;&gt;""),COUNTIF($AI$12:AI1472,AI1472),"")</f>
        <v/>
      </c>
      <c r="AK1472" s="42" t="str">
        <f t="shared" si="638"/>
        <v/>
      </c>
      <c r="AL1472" s="42" t="str">
        <f t="shared" si="639"/>
        <v/>
      </c>
      <c r="AM1472" s="42">
        <f t="shared" si="640"/>
        <v>0</v>
      </c>
      <c r="AN1472" s="109" t="str">
        <f t="shared" si="616"/>
        <v/>
      </c>
      <c r="AO1472" s="109" t="str">
        <f t="shared" si="617"/>
        <v/>
      </c>
      <c r="AP1472" s="109" t="str">
        <f t="shared" si="618"/>
        <v/>
      </c>
      <c r="AQ1472" s="109" t="str">
        <f t="shared" si="619"/>
        <v/>
      </c>
      <c r="AR1472" s="109" t="str">
        <f t="shared" si="620"/>
        <v/>
      </c>
      <c r="AS1472" s="158" t="str">
        <f t="shared" si="621"/>
        <v/>
      </c>
      <c r="AT1472" s="157" t="str">
        <f t="shared" si="622"/>
        <v/>
      </c>
      <c r="AU1472" s="157" t="str">
        <f t="shared" si="623"/>
        <v/>
      </c>
      <c r="AV1472" s="109" t="str">
        <f t="shared" si="624"/>
        <v/>
      </c>
      <c r="AW1472" s="158" t="str">
        <f t="shared" si="625"/>
        <v/>
      </c>
      <c r="AX1472" s="158" t="str">
        <f t="shared" si="626"/>
        <v/>
      </c>
      <c r="AY1472" s="158" t="str">
        <f t="shared" si="627"/>
        <v/>
      </c>
      <c r="AZ1472" s="158" t="str">
        <f t="shared" si="628"/>
        <v/>
      </c>
      <c r="BA1472" s="157" t="str">
        <f t="shared" si="629"/>
        <v/>
      </c>
      <c r="BB1472" s="157" t="str">
        <f t="shared" si="630"/>
        <v/>
      </c>
      <c r="BC1472" s="157" t="str">
        <f t="shared" si="631"/>
        <v/>
      </c>
      <c r="BD1472" s="157" t="str">
        <f t="shared" si="632"/>
        <v/>
      </c>
      <c r="BE1472" s="158" t="str">
        <f t="shared" si="633"/>
        <v/>
      </c>
      <c r="BF1472" s="158" t="str">
        <f t="shared" si="634"/>
        <v/>
      </c>
      <c r="BG1472" s="158" t="str">
        <f t="shared" si="635"/>
        <v/>
      </c>
      <c r="BI1472" s="171" t="str">
        <f t="shared" si="641"/>
        <v/>
      </c>
      <c r="BJ1472" s="163" t="str">
        <f t="shared" si="642"/>
        <v/>
      </c>
      <c r="BK1472" s="163" t="str">
        <f t="shared" si="643"/>
        <v/>
      </c>
    </row>
    <row r="1473" spans="1:63" x14ac:dyDescent="0.25">
      <c r="A1473" s="110" t="s">
        <v>202</v>
      </c>
      <c r="B1473" s="117"/>
      <c r="C1473" s="118"/>
      <c r="D1473" s="119"/>
      <c r="E1473" s="120"/>
      <c r="F1473" s="117"/>
      <c r="G1473" s="119"/>
      <c r="H1473" s="119"/>
      <c r="I1473" s="119"/>
      <c r="J1473" s="121"/>
      <c r="K1473" s="122"/>
      <c r="L1473" s="123"/>
      <c r="M1473" s="124"/>
      <c r="N1473" s="125"/>
      <c r="O1473" s="122"/>
      <c r="P1473" s="123"/>
      <c r="Q1473" s="124"/>
      <c r="R1473" s="126"/>
      <c r="S1473" s="122"/>
      <c r="T1473" s="123"/>
      <c r="U1473" s="127"/>
      <c r="V1473" s="128"/>
      <c r="AH1473" s="42" t="b">
        <f t="shared" si="636"/>
        <v>0</v>
      </c>
      <c r="AI1473" s="42" t="str">
        <f t="shared" si="637"/>
        <v/>
      </c>
      <c r="AJ1473" s="42" t="str">
        <f>IF(AND(AH1473,D1473&lt;&gt;""),COUNTIF($AI$12:AI1473,AI1473),"")</f>
        <v/>
      </c>
      <c r="AK1473" s="42" t="str">
        <f t="shared" si="638"/>
        <v/>
      </c>
      <c r="AL1473" s="42" t="str">
        <f t="shared" si="639"/>
        <v/>
      </c>
      <c r="AM1473" s="42">
        <f t="shared" si="640"/>
        <v>1</v>
      </c>
      <c r="AN1473" s="109" t="str">
        <f t="shared" si="616"/>
        <v/>
      </c>
      <c r="AO1473" s="109" t="str">
        <f t="shared" si="617"/>
        <v/>
      </c>
      <c r="AP1473" s="109" t="str">
        <f t="shared" si="618"/>
        <v/>
      </c>
      <c r="AQ1473" s="109" t="str">
        <f t="shared" si="619"/>
        <v/>
      </c>
      <c r="AR1473" s="109" t="str">
        <f t="shared" si="620"/>
        <v/>
      </c>
      <c r="AS1473" s="158" t="str">
        <f t="shared" si="621"/>
        <v/>
      </c>
      <c r="AT1473" s="157" t="str">
        <f t="shared" si="622"/>
        <v/>
      </c>
      <c r="AU1473" s="157" t="str">
        <f t="shared" si="623"/>
        <v/>
      </c>
      <c r="AV1473" s="109" t="str">
        <f t="shared" si="624"/>
        <v/>
      </c>
      <c r="AW1473" s="158" t="str">
        <f t="shared" si="625"/>
        <v/>
      </c>
      <c r="AX1473" s="158" t="str">
        <f t="shared" si="626"/>
        <v/>
      </c>
      <c r="AY1473" s="158" t="str">
        <f t="shared" si="627"/>
        <v/>
      </c>
      <c r="AZ1473" s="158" t="str">
        <f t="shared" si="628"/>
        <v/>
      </c>
      <c r="BA1473" s="157" t="str">
        <f t="shared" si="629"/>
        <v/>
      </c>
      <c r="BB1473" s="157" t="str">
        <f t="shared" si="630"/>
        <v/>
      </c>
      <c r="BC1473" s="157" t="str">
        <f t="shared" si="631"/>
        <v/>
      </c>
      <c r="BD1473" s="157" t="str">
        <f t="shared" si="632"/>
        <v/>
      </c>
      <c r="BE1473" s="158" t="str">
        <f t="shared" si="633"/>
        <v/>
      </c>
      <c r="BF1473" s="158" t="str">
        <f t="shared" si="634"/>
        <v/>
      </c>
      <c r="BG1473" s="158" t="str">
        <f t="shared" si="635"/>
        <v/>
      </c>
      <c r="BI1473" s="171" t="str">
        <f t="shared" si="641"/>
        <v/>
      </c>
      <c r="BJ1473" s="163" t="str">
        <f t="shared" si="642"/>
        <v/>
      </c>
      <c r="BK1473" s="163" t="str">
        <f t="shared" si="643"/>
        <v/>
      </c>
    </row>
    <row r="1474" spans="1:63" x14ac:dyDescent="0.25">
      <c r="A1474" s="110" t="s">
        <v>202</v>
      </c>
      <c r="B1474" s="117"/>
      <c r="C1474" s="118"/>
      <c r="D1474" s="119"/>
      <c r="E1474" s="120"/>
      <c r="F1474" s="117"/>
      <c r="G1474" s="119"/>
      <c r="H1474" s="119"/>
      <c r="I1474" s="119"/>
      <c r="J1474" s="121"/>
      <c r="K1474" s="122"/>
      <c r="L1474" s="123"/>
      <c r="M1474" s="124"/>
      <c r="N1474" s="125"/>
      <c r="O1474" s="122"/>
      <c r="P1474" s="123"/>
      <c r="Q1474" s="124"/>
      <c r="R1474" s="126"/>
      <c r="S1474" s="122"/>
      <c r="T1474" s="123"/>
      <c r="U1474" s="127"/>
      <c r="V1474" s="128"/>
      <c r="AH1474" s="42" t="b">
        <f t="shared" si="636"/>
        <v>0</v>
      </c>
      <c r="AI1474" s="42" t="str">
        <f t="shared" si="637"/>
        <v/>
      </c>
      <c r="AJ1474" s="42" t="str">
        <f>IF(AND(AH1474,D1474&lt;&gt;""),COUNTIF($AI$12:AI1474,AI1474),"")</f>
        <v/>
      </c>
      <c r="AK1474" s="42" t="str">
        <f t="shared" si="638"/>
        <v/>
      </c>
      <c r="AL1474" s="42" t="str">
        <f t="shared" si="639"/>
        <v/>
      </c>
      <c r="AM1474" s="42">
        <f t="shared" si="640"/>
        <v>0</v>
      </c>
      <c r="AN1474" s="109" t="str">
        <f t="shared" si="616"/>
        <v/>
      </c>
      <c r="AO1474" s="109" t="str">
        <f t="shared" si="617"/>
        <v/>
      </c>
      <c r="AP1474" s="109" t="str">
        <f t="shared" si="618"/>
        <v/>
      </c>
      <c r="AQ1474" s="109" t="str">
        <f t="shared" si="619"/>
        <v/>
      </c>
      <c r="AR1474" s="109" t="str">
        <f t="shared" si="620"/>
        <v/>
      </c>
      <c r="AS1474" s="158" t="str">
        <f t="shared" si="621"/>
        <v/>
      </c>
      <c r="AT1474" s="157" t="str">
        <f t="shared" si="622"/>
        <v/>
      </c>
      <c r="AU1474" s="157" t="str">
        <f t="shared" si="623"/>
        <v/>
      </c>
      <c r="AV1474" s="109" t="str">
        <f t="shared" si="624"/>
        <v/>
      </c>
      <c r="AW1474" s="158" t="str">
        <f t="shared" si="625"/>
        <v/>
      </c>
      <c r="AX1474" s="158" t="str">
        <f t="shared" si="626"/>
        <v/>
      </c>
      <c r="AY1474" s="158" t="str">
        <f t="shared" si="627"/>
        <v/>
      </c>
      <c r="AZ1474" s="158" t="str">
        <f t="shared" si="628"/>
        <v/>
      </c>
      <c r="BA1474" s="157" t="str">
        <f t="shared" si="629"/>
        <v/>
      </c>
      <c r="BB1474" s="157" t="str">
        <f t="shared" si="630"/>
        <v/>
      </c>
      <c r="BC1474" s="157" t="str">
        <f t="shared" si="631"/>
        <v/>
      </c>
      <c r="BD1474" s="157" t="str">
        <f t="shared" si="632"/>
        <v/>
      </c>
      <c r="BE1474" s="158" t="str">
        <f t="shared" si="633"/>
        <v/>
      </c>
      <c r="BF1474" s="158" t="str">
        <f t="shared" si="634"/>
        <v/>
      </c>
      <c r="BG1474" s="158" t="str">
        <f t="shared" si="635"/>
        <v/>
      </c>
      <c r="BI1474" s="171" t="str">
        <f t="shared" si="641"/>
        <v/>
      </c>
      <c r="BJ1474" s="163" t="str">
        <f t="shared" si="642"/>
        <v/>
      </c>
      <c r="BK1474" s="163" t="str">
        <f t="shared" si="643"/>
        <v/>
      </c>
    </row>
    <row r="1475" spans="1:63" x14ac:dyDescent="0.25">
      <c r="A1475" s="110" t="s">
        <v>202</v>
      </c>
      <c r="B1475" s="117"/>
      <c r="C1475" s="118"/>
      <c r="D1475" s="119"/>
      <c r="E1475" s="120"/>
      <c r="F1475" s="117"/>
      <c r="G1475" s="119"/>
      <c r="H1475" s="119"/>
      <c r="I1475" s="119"/>
      <c r="J1475" s="121"/>
      <c r="K1475" s="122"/>
      <c r="L1475" s="123"/>
      <c r="M1475" s="124"/>
      <c r="N1475" s="125"/>
      <c r="O1475" s="122"/>
      <c r="P1475" s="123"/>
      <c r="Q1475" s="124"/>
      <c r="R1475" s="126"/>
      <c r="S1475" s="122"/>
      <c r="T1475" s="123"/>
      <c r="U1475" s="127"/>
      <c r="V1475" s="128"/>
      <c r="AH1475" s="42" t="b">
        <f t="shared" si="636"/>
        <v>0</v>
      </c>
      <c r="AI1475" s="42" t="str">
        <f t="shared" si="637"/>
        <v/>
      </c>
      <c r="AJ1475" s="42" t="str">
        <f>IF(AND(AH1475,D1475&lt;&gt;""),COUNTIF($AI$12:AI1475,AI1475),"")</f>
        <v/>
      </c>
      <c r="AK1475" s="42" t="str">
        <f t="shared" si="638"/>
        <v/>
      </c>
      <c r="AL1475" s="42" t="str">
        <f t="shared" si="639"/>
        <v/>
      </c>
      <c r="AM1475" s="42">
        <f t="shared" si="640"/>
        <v>1</v>
      </c>
      <c r="AN1475" s="109" t="str">
        <f t="shared" si="616"/>
        <v/>
      </c>
      <c r="AO1475" s="109" t="str">
        <f t="shared" si="617"/>
        <v/>
      </c>
      <c r="AP1475" s="109" t="str">
        <f t="shared" si="618"/>
        <v/>
      </c>
      <c r="AQ1475" s="109" t="str">
        <f t="shared" si="619"/>
        <v/>
      </c>
      <c r="AR1475" s="109" t="str">
        <f t="shared" si="620"/>
        <v/>
      </c>
      <c r="AS1475" s="158" t="str">
        <f t="shared" si="621"/>
        <v/>
      </c>
      <c r="AT1475" s="157" t="str">
        <f t="shared" si="622"/>
        <v/>
      </c>
      <c r="AU1475" s="157" t="str">
        <f t="shared" si="623"/>
        <v/>
      </c>
      <c r="AV1475" s="109" t="str">
        <f t="shared" si="624"/>
        <v/>
      </c>
      <c r="AW1475" s="158" t="str">
        <f t="shared" si="625"/>
        <v/>
      </c>
      <c r="AX1475" s="158" t="str">
        <f t="shared" si="626"/>
        <v/>
      </c>
      <c r="AY1475" s="158" t="str">
        <f t="shared" si="627"/>
        <v/>
      </c>
      <c r="AZ1475" s="158" t="str">
        <f t="shared" si="628"/>
        <v/>
      </c>
      <c r="BA1475" s="157" t="str">
        <f t="shared" si="629"/>
        <v/>
      </c>
      <c r="BB1475" s="157" t="str">
        <f t="shared" si="630"/>
        <v/>
      </c>
      <c r="BC1475" s="157" t="str">
        <f t="shared" si="631"/>
        <v/>
      </c>
      <c r="BD1475" s="157" t="str">
        <f t="shared" si="632"/>
        <v/>
      </c>
      <c r="BE1475" s="158" t="str">
        <f t="shared" si="633"/>
        <v/>
      </c>
      <c r="BF1475" s="158" t="str">
        <f t="shared" si="634"/>
        <v/>
      </c>
      <c r="BG1475" s="158" t="str">
        <f t="shared" si="635"/>
        <v/>
      </c>
      <c r="BI1475" s="171" t="str">
        <f t="shared" si="641"/>
        <v/>
      </c>
      <c r="BJ1475" s="163" t="str">
        <f t="shared" si="642"/>
        <v/>
      </c>
      <c r="BK1475" s="163" t="str">
        <f t="shared" si="643"/>
        <v/>
      </c>
    </row>
    <row r="1476" spans="1:63" x14ac:dyDescent="0.25">
      <c r="A1476" s="110" t="s">
        <v>202</v>
      </c>
      <c r="B1476" s="117"/>
      <c r="C1476" s="118"/>
      <c r="D1476" s="119"/>
      <c r="E1476" s="120"/>
      <c r="F1476" s="117"/>
      <c r="G1476" s="119"/>
      <c r="H1476" s="119"/>
      <c r="I1476" s="119"/>
      <c r="J1476" s="121"/>
      <c r="K1476" s="122"/>
      <c r="L1476" s="123"/>
      <c r="M1476" s="124"/>
      <c r="N1476" s="125"/>
      <c r="O1476" s="122"/>
      <c r="P1476" s="123"/>
      <c r="Q1476" s="124"/>
      <c r="R1476" s="126"/>
      <c r="S1476" s="122"/>
      <c r="T1476" s="123"/>
      <c r="U1476" s="127"/>
      <c r="V1476" s="128"/>
      <c r="AH1476" s="42" t="b">
        <f t="shared" si="636"/>
        <v>0</v>
      </c>
      <c r="AI1476" s="42" t="str">
        <f t="shared" si="637"/>
        <v/>
      </c>
      <c r="AJ1476" s="42" t="str">
        <f>IF(AND(AH1476,D1476&lt;&gt;""),COUNTIF($AI$12:AI1476,AI1476),"")</f>
        <v/>
      </c>
      <c r="AK1476" s="42" t="str">
        <f t="shared" si="638"/>
        <v/>
      </c>
      <c r="AL1476" s="42" t="str">
        <f t="shared" si="639"/>
        <v/>
      </c>
      <c r="AM1476" s="42">
        <f t="shared" si="640"/>
        <v>0</v>
      </c>
      <c r="AN1476" s="109" t="str">
        <f t="shared" si="616"/>
        <v/>
      </c>
      <c r="AO1476" s="109" t="str">
        <f t="shared" si="617"/>
        <v/>
      </c>
      <c r="AP1476" s="109" t="str">
        <f t="shared" si="618"/>
        <v/>
      </c>
      <c r="AQ1476" s="109" t="str">
        <f t="shared" si="619"/>
        <v/>
      </c>
      <c r="AR1476" s="109" t="str">
        <f t="shared" si="620"/>
        <v/>
      </c>
      <c r="AS1476" s="158" t="str">
        <f t="shared" si="621"/>
        <v/>
      </c>
      <c r="AT1476" s="157" t="str">
        <f t="shared" si="622"/>
        <v/>
      </c>
      <c r="AU1476" s="157" t="str">
        <f t="shared" si="623"/>
        <v/>
      </c>
      <c r="AV1476" s="109" t="str">
        <f t="shared" si="624"/>
        <v/>
      </c>
      <c r="AW1476" s="158" t="str">
        <f t="shared" si="625"/>
        <v/>
      </c>
      <c r="AX1476" s="158" t="str">
        <f t="shared" si="626"/>
        <v/>
      </c>
      <c r="AY1476" s="158" t="str">
        <f t="shared" si="627"/>
        <v/>
      </c>
      <c r="AZ1476" s="158" t="str">
        <f t="shared" si="628"/>
        <v/>
      </c>
      <c r="BA1476" s="157" t="str">
        <f t="shared" si="629"/>
        <v/>
      </c>
      <c r="BB1476" s="157" t="str">
        <f t="shared" si="630"/>
        <v/>
      </c>
      <c r="BC1476" s="157" t="str">
        <f t="shared" si="631"/>
        <v/>
      </c>
      <c r="BD1476" s="157" t="str">
        <f t="shared" si="632"/>
        <v/>
      </c>
      <c r="BE1476" s="158" t="str">
        <f t="shared" si="633"/>
        <v/>
      </c>
      <c r="BF1476" s="158" t="str">
        <f t="shared" si="634"/>
        <v/>
      </c>
      <c r="BG1476" s="158" t="str">
        <f t="shared" si="635"/>
        <v/>
      </c>
      <c r="BI1476" s="171" t="str">
        <f t="shared" si="641"/>
        <v/>
      </c>
      <c r="BJ1476" s="163" t="str">
        <f t="shared" si="642"/>
        <v/>
      </c>
      <c r="BK1476" s="163" t="str">
        <f t="shared" si="643"/>
        <v/>
      </c>
    </row>
    <row r="1477" spans="1:63" x14ac:dyDescent="0.25">
      <c r="A1477" s="110" t="s">
        <v>202</v>
      </c>
      <c r="B1477" s="117"/>
      <c r="C1477" s="118"/>
      <c r="D1477" s="119"/>
      <c r="E1477" s="120"/>
      <c r="F1477" s="117"/>
      <c r="G1477" s="119"/>
      <c r="H1477" s="119"/>
      <c r="I1477" s="119"/>
      <c r="J1477" s="121"/>
      <c r="K1477" s="122"/>
      <c r="L1477" s="123"/>
      <c r="M1477" s="124"/>
      <c r="N1477" s="125"/>
      <c r="O1477" s="122"/>
      <c r="P1477" s="123"/>
      <c r="Q1477" s="124"/>
      <c r="R1477" s="126"/>
      <c r="S1477" s="122"/>
      <c r="T1477" s="123"/>
      <c r="U1477" s="127"/>
      <c r="V1477" s="128"/>
      <c r="AH1477" s="42" t="b">
        <f t="shared" si="636"/>
        <v>0</v>
      </c>
      <c r="AI1477" s="42" t="str">
        <f t="shared" si="637"/>
        <v/>
      </c>
      <c r="AJ1477" s="42" t="str">
        <f>IF(AND(AH1477,D1477&lt;&gt;""),COUNTIF($AI$12:AI1477,AI1477),"")</f>
        <v/>
      </c>
      <c r="AK1477" s="42" t="str">
        <f t="shared" si="638"/>
        <v/>
      </c>
      <c r="AL1477" s="42" t="str">
        <f t="shared" si="639"/>
        <v/>
      </c>
      <c r="AM1477" s="42">
        <f t="shared" si="640"/>
        <v>1</v>
      </c>
      <c r="AN1477" s="109" t="str">
        <f t="shared" si="616"/>
        <v/>
      </c>
      <c r="AO1477" s="109" t="str">
        <f t="shared" si="617"/>
        <v/>
      </c>
      <c r="AP1477" s="109" t="str">
        <f t="shared" si="618"/>
        <v/>
      </c>
      <c r="AQ1477" s="109" t="str">
        <f t="shared" si="619"/>
        <v/>
      </c>
      <c r="AR1477" s="109" t="str">
        <f t="shared" si="620"/>
        <v/>
      </c>
      <c r="AS1477" s="158" t="str">
        <f t="shared" si="621"/>
        <v/>
      </c>
      <c r="AT1477" s="157" t="str">
        <f t="shared" si="622"/>
        <v/>
      </c>
      <c r="AU1477" s="157" t="str">
        <f t="shared" si="623"/>
        <v/>
      </c>
      <c r="AV1477" s="109" t="str">
        <f t="shared" si="624"/>
        <v/>
      </c>
      <c r="AW1477" s="158" t="str">
        <f t="shared" si="625"/>
        <v/>
      </c>
      <c r="AX1477" s="158" t="str">
        <f t="shared" si="626"/>
        <v/>
      </c>
      <c r="AY1477" s="158" t="str">
        <f t="shared" si="627"/>
        <v/>
      </c>
      <c r="AZ1477" s="158" t="str">
        <f t="shared" si="628"/>
        <v/>
      </c>
      <c r="BA1477" s="157" t="str">
        <f t="shared" si="629"/>
        <v/>
      </c>
      <c r="BB1477" s="157" t="str">
        <f t="shared" si="630"/>
        <v/>
      </c>
      <c r="BC1477" s="157" t="str">
        <f t="shared" si="631"/>
        <v/>
      </c>
      <c r="BD1477" s="157" t="str">
        <f t="shared" si="632"/>
        <v/>
      </c>
      <c r="BE1477" s="158" t="str">
        <f t="shared" si="633"/>
        <v/>
      </c>
      <c r="BF1477" s="158" t="str">
        <f t="shared" si="634"/>
        <v/>
      </c>
      <c r="BG1477" s="158" t="str">
        <f t="shared" si="635"/>
        <v/>
      </c>
      <c r="BI1477" s="171" t="str">
        <f t="shared" si="641"/>
        <v/>
      </c>
      <c r="BJ1477" s="163" t="str">
        <f t="shared" si="642"/>
        <v/>
      </c>
      <c r="BK1477" s="163" t="str">
        <f t="shared" si="643"/>
        <v/>
      </c>
    </row>
    <row r="1478" spans="1:63" x14ac:dyDescent="0.25">
      <c r="A1478" s="110" t="s">
        <v>202</v>
      </c>
      <c r="B1478" s="117"/>
      <c r="C1478" s="118"/>
      <c r="D1478" s="119"/>
      <c r="E1478" s="120"/>
      <c r="F1478" s="117"/>
      <c r="G1478" s="119"/>
      <c r="H1478" s="119"/>
      <c r="I1478" s="119"/>
      <c r="J1478" s="121"/>
      <c r="K1478" s="122"/>
      <c r="L1478" s="123"/>
      <c r="M1478" s="124"/>
      <c r="N1478" s="125"/>
      <c r="O1478" s="122"/>
      <c r="P1478" s="123"/>
      <c r="Q1478" s="124"/>
      <c r="R1478" s="126"/>
      <c r="S1478" s="122"/>
      <c r="T1478" s="123"/>
      <c r="U1478" s="127"/>
      <c r="V1478" s="128"/>
      <c r="AH1478" s="42" t="b">
        <f t="shared" si="636"/>
        <v>0</v>
      </c>
      <c r="AI1478" s="42" t="str">
        <f t="shared" si="637"/>
        <v/>
      </c>
      <c r="AJ1478" s="42" t="str">
        <f>IF(AND(AH1478,D1478&lt;&gt;""),COUNTIF($AI$12:AI1478,AI1478),"")</f>
        <v/>
      </c>
      <c r="AK1478" s="42" t="str">
        <f t="shared" si="638"/>
        <v/>
      </c>
      <c r="AL1478" s="42" t="str">
        <f t="shared" si="639"/>
        <v/>
      </c>
      <c r="AM1478" s="42">
        <f t="shared" si="640"/>
        <v>0</v>
      </c>
      <c r="AN1478" s="109" t="str">
        <f t="shared" si="616"/>
        <v/>
      </c>
      <c r="AO1478" s="109" t="str">
        <f t="shared" si="617"/>
        <v/>
      </c>
      <c r="AP1478" s="109" t="str">
        <f t="shared" si="618"/>
        <v/>
      </c>
      <c r="AQ1478" s="109" t="str">
        <f t="shared" si="619"/>
        <v/>
      </c>
      <c r="AR1478" s="109" t="str">
        <f t="shared" si="620"/>
        <v/>
      </c>
      <c r="AS1478" s="158" t="str">
        <f t="shared" si="621"/>
        <v/>
      </c>
      <c r="AT1478" s="157" t="str">
        <f t="shared" si="622"/>
        <v/>
      </c>
      <c r="AU1478" s="157" t="str">
        <f t="shared" si="623"/>
        <v/>
      </c>
      <c r="AV1478" s="109" t="str">
        <f t="shared" si="624"/>
        <v/>
      </c>
      <c r="AW1478" s="158" t="str">
        <f t="shared" si="625"/>
        <v/>
      </c>
      <c r="AX1478" s="158" t="str">
        <f t="shared" si="626"/>
        <v/>
      </c>
      <c r="AY1478" s="158" t="str">
        <f t="shared" si="627"/>
        <v/>
      </c>
      <c r="AZ1478" s="158" t="str">
        <f t="shared" si="628"/>
        <v/>
      </c>
      <c r="BA1478" s="157" t="str">
        <f t="shared" si="629"/>
        <v/>
      </c>
      <c r="BB1478" s="157" t="str">
        <f t="shared" si="630"/>
        <v/>
      </c>
      <c r="BC1478" s="157" t="str">
        <f t="shared" si="631"/>
        <v/>
      </c>
      <c r="BD1478" s="157" t="str">
        <f t="shared" si="632"/>
        <v/>
      </c>
      <c r="BE1478" s="158" t="str">
        <f t="shared" si="633"/>
        <v/>
      </c>
      <c r="BF1478" s="158" t="str">
        <f t="shared" si="634"/>
        <v/>
      </c>
      <c r="BG1478" s="158" t="str">
        <f t="shared" si="635"/>
        <v/>
      </c>
      <c r="BI1478" s="171" t="str">
        <f t="shared" si="641"/>
        <v/>
      </c>
      <c r="BJ1478" s="163" t="str">
        <f t="shared" si="642"/>
        <v/>
      </c>
      <c r="BK1478" s="163" t="str">
        <f t="shared" si="643"/>
        <v/>
      </c>
    </row>
    <row r="1479" spans="1:63" x14ac:dyDescent="0.25">
      <c r="A1479" s="110" t="s">
        <v>202</v>
      </c>
      <c r="B1479" s="117"/>
      <c r="C1479" s="118"/>
      <c r="D1479" s="119"/>
      <c r="E1479" s="120"/>
      <c r="F1479" s="117"/>
      <c r="G1479" s="119"/>
      <c r="H1479" s="119"/>
      <c r="I1479" s="119"/>
      <c r="J1479" s="121"/>
      <c r="K1479" s="122"/>
      <c r="L1479" s="123"/>
      <c r="M1479" s="124"/>
      <c r="N1479" s="125"/>
      <c r="O1479" s="122"/>
      <c r="P1479" s="123"/>
      <c r="Q1479" s="124"/>
      <c r="R1479" s="126"/>
      <c r="S1479" s="122"/>
      <c r="T1479" s="123"/>
      <c r="U1479" s="127"/>
      <c r="V1479" s="128"/>
      <c r="AH1479" s="42" t="b">
        <f t="shared" si="636"/>
        <v>0</v>
      </c>
      <c r="AI1479" s="42" t="str">
        <f t="shared" si="637"/>
        <v/>
      </c>
      <c r="AJ1479" s="42" t="str">
        <f>IF(AND(AH1479,D1479&lt;&gt;""),COUNTIF($AI$12:AI1479,AI1479),"")</f>
        <v/>
      </c>
      <c r="AK1479" s="42" t="str">
        <f t="shared" si="638"/>
        <v/>
      </c>
      <c r="AL1479" s="42" t="str">
        <f t="shared" si="639"/>
        <v/>
      </c>
      <c r="AM1479" s="42">
        <f t="shared" si="640"/>
        <v>1</v>
      </c>
      <c r="AN1479" s="109" t="str">
        <f t="shared" si="616"/>
        <v/>
      </c>
      <c r="AO1479" s="109" t="str">
        <f t="shared" si="617"/>
        <v/>
      </c>
      <c r="AP1479" s="109" t="str">
        <f t="shared" si="618"/>
        <v/>
      </c>
      <c r="AQ1479" s="109" t="str">
        <f t="shared" si="619"/>
        <v/>
      </c>
      <c r="AR1479" s="109" t="str">
        <f t="shared" si="620"/>
        <v/>
      </c>
      <c r="AS1479" s="158" t="str">
        <f t="shared" si="621"/>
        <v/>
      </c>
      <c r="AT1479" s="157" t="str">
        <f t="shared" si="622"/>
        <v/>
      </c>
      <c r="AU1479" s="157" t="str">
        <f t="shared" si="623"/>
        <v/>
      </c>
      <c r="AV1479" s="109" t="str">
        <f t="shared" si="624"/>
        <v/>
      </c>
      <c r="AW1479" s="158" t="str">
        <f t="shared" si="625"/>
        <v/>
      </c>
      <c r="AX1479" s="158" t="str">
        <f t="shared" si="626"/>
        <v/>
      </c>
      <c r="AY1479" s="158" t="str">
        <f t="shared" si="627"/>
        <v/>
      </c>
      <c r="AZ1479" s="158" t="str">
        <f t="shared" si="628"/>
        <v/>
      </c>
      <c r="BA1479" s="157" t="str">
        <f t="shared" si="629"/>
        <v/>
      </c>
      <c r="BB1479" s="157" t="str">
        <f t="shared" si="630"/>
        <v/>
      </c>
      <c r="BC1479" s="157" t="str">
        <f t="shared" si="631"/>
        <v/>
      </c>
      <c r="BD1479" s="157" t="str">
        <f t="shared" si="632"/>
        <v/>
      </c>
      <c r="BE1479" s="158" t="str">
        <f t="shared" si="633"/>
        <v/>
      </c>
      <c r="BF1479" s="158" t="str">
        <f t="shared" si="634"/>
        <v/>
      </c>
      <c r="BG1479" s="158" t="str">
        <f t="shared" si="635"/>
        <v/>
      </c>
      <c r="BI1479" s="171" t="str">
        <f t="shared" si="641"/>
        <v/>
      </c>
      <c r="BJ1479" s="163" t="str">
        <f t="shared" si="642"/>
        <v/>
      </c>
      <c r="BK1479" s="163" t="str">
        <f t="shared" si="643"/>
        <v/>
      </c>
    </row>
    <row r="1480" spans="1:63" x14ac:dyDescent="0.25">
      <c r="A1480" s="110" t="s">
        <v>202</v>
      </c>
      <c r="B1480" s="117"/>
      <c r="C1480" s="118"/>
      <c r="D1480" s="119"/>
      <c r="E1480" s="120"/>
      <c r="F1480" s="117"/>
      <c r="G1480" s="119"/>
      <c r="H1480" s="119"/>
      <c r="I1480" s="119"/>
      <c r="J1480" s="121"/>
      <c r="K1480" s="122"/>
      <c r="L1480" s="123"/>
      <c r="M1480" s="124"/>
      <c r="N1480" s="125"/>
      <c r="O1480" s="122"/>
      <c r="P1480" s="123"/>
      <c r="Q1480" s="124"/>
      <c r="R1480" s="126"/>
      <c r="S1480" s="122"/>
      <c r="T1480" s="123"/>
      <c r="U1480" s="127"/>
      <c r="V1480" s="128"/>
      <c r="AH1480" s="42" t="b">
        <f t="shared" si="636"/>
        <v>0</v>
      </c>
      <c r="AI1480" s="42" t="str">
        <f t="shared" si="637"/>
        <v/>
      </c>
      <c r="AJ1480" s="42" t="str">
        <f>IF(AND(AH1480,D1480&lt;&gt;""),COUNTIF($AI$12:AI1480,AI1480),"")</f>
        <v/>
      </c>
      <c r="AK1480" s="42" t="str">
        <f t="shared" si="638"/>
        <v/>
      </c>
      <c r="AL1480" s="42" t="str">
        <f t="shared" si="639"/>
        <v/>
      </c>
      <c r="AM1480" s="42">
        <f t="shared" si="640"/>
        <v>0</v>
      </c>
      <c r="AN1480" s="109" t="str">
        <f t="shared" si="616"/>
        <v/>
      </c>
      <c r="AO1480" s="109" t="str">
        <f t="shared" si="617"/>
        <v/>
      </c>
      <c r="AP1480" s="109" t="str">
        <f t="shared" si="618"/>
        <v/>
      </c>
      <c r="AQ1480" s="109" t="str">
        <f t="shared" si="619"/>
        <v/>
      </c>
      <c r="AR1480" s="109" t="str">
        <f t="shared" si="620"/>
        <v/>
      </c>
      <c r="AS1480" s="158" t="str">
        <f t="shared" si="621"/>
        <v/>
      </c>
      <c r="AT1480" s="157" t="str">
        <f t="shared" si="622"/>
        <v/>
      </c>
      <c r="AU1480" s="157" t="str">
        <f t="shared" si="623"/>
        <v/>
      </c>
      <c r="AV1480" s="109" t="str">
        <f t="shared" si="624"/>
        <v/>
      </c>
      <c r="AW1480" s="158" t="str">
        <f t="shared" si="625"/>
        <v/>
      </c>
      <c r="AX1480" s="158" t="str">
        <f t="shared" si="626"/>
        <v/>
      </c>
      <c r="AY1480" s="158" t="str">
        <f t="shared" si="627"/>
        <v/>
      </c>
      <c r="AZ1480" s="158" t="str">
        <f t="shared" si="628"/>
        <v/>
      </c>
      <c r="BA1480" s="157" t="str">
        <f t="shared" si="629"/>
        <v/>
      </c>
      <c r="BB1480" s="157" t="str">
        <f t="shared" si="630"/>
        <v/>
      </c>
      <c r="BC1480" s="157" t="str">
        <f t="shared" si="631"/>
        <v/>
      </c>
      <c r="BD1480" s="157" t="str">
        <f t="shared" si="632"/>
        <v/>
      </c>
      <c r="BE1480" s="158" t="str">
        <f t="shared" si="633"/>
        <v/>
      </c>
      <c r="BF1480" s="158" t="str">
        <f t="shared" si="634"/>
        <v/>
      </c>
      <c r="BG1480" s="158" t="str">
        <f t="shared" si="635"/>
        <v/>
      </c>
      <c r="BI1480" s="171" t="str">
        <f t="shared" si="641"/>
        <v/>
      </c>
      <c r="BJ1480" s="163" t="str">
        <f t="shared" si="642"/>
        <v/>
      </c>
      <c r="BK1480" s="163" t="str">
        <f t="shared" si="643"/>
        <v/>
      </c>
    </row>
    <row r="1481" spans="1:63" x14ac:dyDescent="0.25">
      <c r="A1481" s="110" t="s">
        <v>202</v>
      </c>
      <c r="B1481" s="117"/>
      <c r="C1481" s="118"/>
      <c r="D1481" s="119"/>
      <c r="E1481" s="120"/>
      <c r="F1481" s="117"/>
      <c r="G1481" s="119"/>
      <c r="H1481" s="119"/>
      <c r="I1481" s="119"/>
      <c r="J1481" s="121"/>
      <c r="K1481" s="122"/>
      <c r="L1481" s="123"/>
      <c r="M1481" s="124"/>
      <c r="N1481" s="125"/>
      <c r="O1481" s="122"/>
      <c r="P1481" s="123"/>
      <c r="Q1481" s="124"/>
      <c r="R1481" s="126"/>
      <c r="S1481" s="122"/>
      <c r="T1481" s="123"/>
      <c r="U1481" s="127"/>
      <c r="V1481" s="128"/>
      <c r="AH1481" s="42" t="b">
        <f t="shared" si="636"/>
        <v>0</v>
      </c>
      <c r="AI1481" s="42" t="str">
        <f t="shared" si="637"/>
        <v/>
      </c>
      <c r="AJ1481" s="42" t="str">
        <f>IF(AND(AH1481,D1481&lt;&gt;""),COUNTIF($AI$12:AI1481,AI1481),"")</f>
        <v/>
      </c>
      <c r="AK1481" s="42" t="str">
        <f t="shared" si="638"/>
        <v/>
      </c>
      <c r="AL1481" s="42" t="str">
        <f t="shared" si="639"/>
        <v/>
      </c>
      <c r="AM1481" s="42">
        <f t="shared" si="640"/>
        <v>1</v>
      </c>
      <c r="AN1481" s="109" t="str">
        <f t="shared" si="616"/>
        <v/>
      </c>
      <c r="AO1481" s="109" t="str">
        <f t="shared" si="617"/>
        <v/>
      </c>
      <c r="AP1481" s="109" t="str">
        <f t="shared" si="618"/>
        <v/>
      </c>
      <c r="AQ1481" s="109" t="str">
        <f t="shared" si="619"/>
        <v/>
      </c>
      <c r="AR1481" s="109" t="str">
        <f t="shared" si="620"/>
        <v/>
      </c>
      <c r="AS1481" s="158" t="str">
        <f t="shared" si="621"/>
        <v/>
      </c>
      <c r="AT1481" s="157" t="str">
        <f t="shared" si="622"/>
        <v/>
      </c>
      <c r="AU1481" s="157" t="str">
        <f t="shared" si="623"/>
        <v/>
      </c>
      <c r="AV1481" s="109" t="str">
        <f t="shared" si="624"/>
        <v/>
      </c>
      <c r="AW1481" s="158" t="str">
        <f t="shared" si="625"/>
        <v/>
      </c>
      <c r="AX1481" s="158" t="str">
        <f t="shared" si="626"/>
        <v/>
      </c>
      <c r="AY1481" s="158" t="str">
        <f t="shared" si="627"/>
        <v/>
      </c>
      <c r="AZ1481" s="158" t="str">
        <f t="shared" si="628"/>
        <v/>
      </c>
      <c r="BA1481" s="157" t="str">
        <f t="shared" si="629"/>
        <v/>
      </c>
      <c r="BB1481" s="157" t="str">
        <f t="shared" si="630"/>
        <v/>
      </c>
      <c r="BC1481" s="157" t="str">
        <f t="shared" si="631"/>
        <v/>
      </c>
      <c r="BD1481" s="157" t="str">
        <f t="shared" si="632"/>
        <v/>
      </c>
      <c r="BE1481" s="158" t="str">
        <f t="shared" si="633"/>
        <v/>
      </c>
      <c r="BF1481" s="158" t="str">
        <f t="shared" si="634"/>
        <v/>
      </c>
      <c r="BG1481" s="158" t="str">
        <f t="shared" si="635"/>
        <v/>
      </c>
      <c r="BI1481" s="171" t="str">
        <f t="shared" si="641"/>
        <v/>
      </c>
      <c r="BJ1481" s="163" t="str">
        <f t="shared" si="642"/>
        <v/>
      </c>
      <c r="BK1481" s="163" t="str">
        <f t="shared" si="643"/>
        <v/>
      </c>
    </row>
    <row r="1482" spans="1:63" x14ac:dyDescent="0.25">
      <c r="A1482" s="110" t="s">
        <v>202</v>
      </c>
      <c r="B1482" s="117"/>
      <c r="C1482" s="118"/>
      <c r="D1482" s="119"/>
      <c r="E1482" s="120"/>
      <c r="F1482" s="117"/>
      <c r="G1482" s="119"/>
      <c r="H1482" s="119"/>
      <c r="I1482" s="119"/>
      <c r="J1482" s="121"/>
      <c r="K1482" s="122"/>
      <c r="L1482" s="123"/>
      <c r="M1482" s="124"/>
      <c r="N1482" s="125"/>
      <c r="O1482" s="122"/>
      <c r="P1482" s="123"/>
      <c r="Q1482" s="124"/>
      <c r="R1482" s="126"/>
      <c r="S1482" s="122"/>
      <c r="T1482" s="123"/>
      <c r="U1482" s="127"/>
      <c r="V1482" s="128"/>
      <c r="AH1482" s="42" t="b">
        <f t="shared" si="636"/>
        <v>0</v>
      </c>
      <c r="AI1482" s="42" t="str">
        <f t="shared" si="637"/>
        <v/>
      </c>
      <c r="AJ1482" s="42" t="str">
        <f>IF(AND(AH1482,D1482&lt;&gt;""),COUNTIF($AI$12:AI1482,AI1482),"")</f>
        <v/>
      </c>
      <c r="AK1482" s="42" t="str">
        <f t="shared" si="638"/>
        <v/>
      </c>
      <c r="AL1482" s="42" t="str">
        <f t="shared" si="639"/>
        <v/>
      </c>
      <c r="AM1482" s="42">
        <f t="shared" si="640"/>
        <v>0</v>
      </c>
      <c r="AN1482" s="109" t="str">
        <f t="shared" si="616"/>
        <v/>
      </c>
      <c r="AO1482" s="109" t="str">
        <f t="shared" si="617"/>
        <v/>
      </c>
      <c r="AP1482" s="109" t="str">
        <f t="shared" si="618"/>
        <v/>
      </c>
      <c r="AQ1482" s="109" t="str">
        <f t="shared" si="619"/>
        <v/>
      </c>
      <c r="AR1482" s="109" t="str">
        <f t="shared" si="620"/>
        <v/>
      </c>
      <c r="AS1482" s="158" t="str">
        <f t="shared" si="621"/>
        <v/>
      </c>
      <c r="AT1482" s="157" t="str">
        <f t="shared" si="622"/>
        <v/>
      </c>
      <c r="AU1482" s="157" t="str">
        <f t="shared" si="623"/>
        <v/>
      </c>
      <c r="AV1482" s="109" t="str">
        <f t="shared" si="624"/>
        <v/>
      </c>
      <c r="AW1482" s="158" t="str">
        <f t="shared" si="625"/>
        <v/>
      </c>
      <c r="AX1482" s="158" t="str">
        <f t="shared" si="626"/>
        <v/>
      </c>
      <c r="AY1482" s="158" t="str">
        <f t="shared" si="627"/>
        <v/>
      </c>
      <c r="AZ1482" s="158" t="str">
        <f t="shared" si="628"/>
        <v/>
      </c>
      <c r="BA1482" s="157" t="str">
        <f t="shared" si="629"/>
        <v/>
      </c>
      <c r="BB1482" s="157" t="str">
        <f t="shared" si="630"/>
        <v/>
      </c>
      <c r="BC1482" s="157" t="str">
        <f t="shared" si="631"/>
        <v/>
      </c>
      <c r="BD1482" s="157" t="str">
        <f t="shared" si="632"/>
        <v/>
      </c>
      <c r="BE1482" s="158" t="str">
        <f t="shared" si="633"/>
        <v/>
      </c>
      <c r="BF1482" s="158" t="str">
        <f t="shared" si="634"/>
        <v/>
      </c>
      <c r="BG1482" s="158" t="str">
        <f t="shared" si="635"/>
        <v/>
      </c>
      <c r="BI1482" s="171" t="str">
        <f t="shared" si="641"/>
        <v/>
      </c>
      <c r="BJ1482" s="163" t="str">
        <f t="shared" si="642"/>
        <v/>
      </c>
      <c r="BK1482" s="163" t="str">
        <f t="shared" si="643"/>
        <v/>
      </c>
    </row>
    <row r="1483" spans="1:63" x14ac:dyDescent="0.25">
      <c r="A1483" s="110" t="s">
        <v>202</v>
      </c>
      <c r="B1483" s="117"/>
      <c r="C1483" s="118"/>
      <c r="D1483" s="119"/>
      <c r="E1483" s="120"/>
      <c r="F1483" s="117"/>
      <c r="G1483" s="119"/>
      <c r="H1483" s="119"/>
      <c r="I1483" s="119"/>
      <c r="J1483" s="121"/>
      <c r="K1483" s="122"/>
      <c r="L1483" s="123"/>
      <c r="M1483" s="124"/>
      <c r="N1483" s="125"/>
      <c r="O1483" s="122"/>
      <c r="P1483" s="123"/>
      <c r="Q1483" s="124"/>
      <c r="R1483" s="126"/>
      <c r="S1483" s="122"/>
      <c r="T1483" s="123"/>
      <c r="U1483" s="127"/>
      <c r="V1483" s="128"/>
      <c r="AH1483" s="42" t="b">
        <f t="shared" si="636"/>
        <v>0</v>
      </c>
      <c r="AI1483" s="42" t="str">
        <f t="shared" si="637"/>
        <v/>
      </c>
      <c r="AJ1483" s="42" t="str">
        <f>IF(AND(AH1483,D1483&lt;&gt;""),COUNTIF($AI$12:AI1483,AI1483),"")</f>
        <v/>
      </c>
      <c r="AK1483" s="42" t="str">
        <f t="shared" si="638"/>
        <v/>
      </c>
      <c r="AL1483" s="42" t="str">
        <f t="shared" si="639"/>
        <v/>
      </c>
      <c r="AM1483" s="42">
        <f t="shared" si="640"/>
        <v>1</v>
      </c>
      <c r="AN1483" s="109" t="str">
        <f t="shared" si="616"/>
        <v/>
      </c>
      <c r="AO1483" s="109" t="str">
        <f t="shared" si="617"/>
        <v/>
      </c>
      <c r="AP1483" s="109" t="str">
        <f t="shared" si="618"/>
        <v/>
      </c>
      <c r="AQ1483" s="109" t="str">
        <f t="shared" si="619"/>
        <v/>
      </c>
      <c r="AR1483" s="109" t="str">
        <f t="shared" si="620"/>
        <v/>
      </c>
      <c r="AS1483" s="158" t="str">
        <f t="shared" si="621"/>
        <v/>
      </c>
      <c r="AT1483" s="157" t="str">
        <f t="shared" si="622"/>
        <v/>
      </c>
      <c r="AU1483" s="157" t="str">
        <f t="shared" si="623"/>
        <v/>
      </c>
      <c r="AV1483" s="109" t="str">
        <f t="shared" si="624"/>
        <v/>
      </c>
      <c r="AW1483" s="158" t="str">
        <f t="shared" si="625"/>
        <v/>
      </c>
      <c r="AX1483" s="158" t="str">
        <f t="shared" si="626"/>
        <v/>
      </c>
      <c r="AY1483" s="158" t="str">
        <f t="shared" si="627"/>
        <v/>
      </c>
      <c r="AZ1483" s="158" t="str">
        <f t="shared" si="628"/>
        <v/>
      </c>
      <c r="BA1483" s="157" t="str">
        <f t="shared" si="629"/>
        <v/>
      </c>
      <c r="BB1483" s="157" t="str">
        <f t="shared" si="630"/>
        <v/>
      </c>
      <c r="BC1483" s="157" t="str">
        <f t="shared" si="631"/>
        <v/>
      </c>
      <c r="BD1483" s="157" t="str">
        <f t="shared" si="632"/>
        <v/>
      </c>
      <c r="BE1483" s="158" t="str">
        <f t="shared" si="633"/>
        <v/>
      </c>
      <c r="BF1483" s="158" t="str">
        <f t="shared" si="634"/>
        <v/>
      </c>
      <c r="BG1483" s="158" t="str">
        <f t="shared" si="635"/>
        <v/>
      </c>
      <c r="BI1483" s="171" t="str">
        <f t="shared" si="641"/>
        <v/>
      </c>
      <c r="BJ1483" s="163" t="str">
        <f t="shared" si="642"/>
        <v/>
      </c>
      <c r="BK1483" s="163" t="str">
        <f t="shared" si="643"/>
        <v/>
      </c>
    </row>
    <row r="1484" spans="1:63" x14ac:dyDescent="0.25">
      <c r="A1484" s="110" t="s">
        <v>202</v>
      </c>
      <c r="B1484" s="117"/>
      <c r="C1484" s="118"/>
      <c r="D1484" s="119"/>
      <c r="E1484" s="120"/>
      <c r="F1484" s="117"/>
      <c r="G1484" s="119"/>
      <c r="H1484" s="119"/>
      <c r="I1484" s="119"/>
      <c r="J1484" s="121"/>
      <c r="K1484" s="122"/>
      <c r="L1484" s="123"/>
      <c r="M1484" s="124"/>
      <c r="N1484" s="125"/>
      <c r="O1484" s="122"/>
      <c r="P1484" s="123"/>
      <c r="Q1484" s="124"/>
      <c r="R1484" s="126"/>
      <c r="S1484" s="122"/>
      <c r="T1484" s="123"/>
      <c r="U1484" s="127"/>
      <c r="V1484" s="128"/>
      <c r="AH1484" s="42" t="b">
        <f t="shared" si="636"/>
        <v>0</v>
      </c>
      <c r="AI1484" s="42" t="str">
        <f t="shared" si="637"/>
        <v/>
      </c>
      <c r="AJ1484" s="42" t="str">
        <f>IF(AND(AH1484,D1484&lt;&gt;""),COUNTIF($AI$12:AI1484,AI1484),"")</f>
        <v/>
      </c>
      <c r="AK1484" s="42" t="str">
        <f t="shared" si="638"/>
        <v/>
      </c>
      <c r="AL1484" s="42" t="str">
        <f t="shared" si="639"/>
        <v/>
      </c>
      <c r="AM1484" s="42">
        <f t="shared" si="640"/>
        <v>0</v>
      </c>
      <c r="AN1484" s="109" t="str">
        <f t="shared" ref="AN1484:AN1547" si="644">IF($AH1484=FALSE,"",
IF(ISNUMBER(MATCH($B1484,_StateLkUp,0)),"",DV_Rule_3))</f>
        <v/>
      </c>
      <c r="AO1484" s="109" t="str">
        <f t="shared" ref="AO1484:AO1547" si="645">IF($AH1484=FALSE,"",
IF($C1484="",DV_Rule_2,
IF(ISNUMBER($C1484+0)=FALSE,DV_Rule_3,
IF(AND($C1484+0&gt;=2000,$C1484+0&lt;=2100)=FALSE,DV_Rule_4,
""))))</f>
        <v/>
      </c>
      <c r="AP1484" s="109" t="str">
        <f t="shared" ref="AP1484:AP1547" si="646">IF($AH1484=FALSE,"",
IF($D1484="",DV_Rule_2,
IF(ISNUMBER(MATCH($D1484,_ServiceType,0))=TRUE,"",
DV_Rule_3)))</f>
        <v/>
      </c>
      <c r="AQ1484" s="109" t="str">
        <f t="shared" ref="AQ1484:AQ1547" si="647">IF($AH1484=FALSE,"",
IF($E1484="",DV_Rule_2,
IF(ISNUMBER(MATCH($E1484,_DemoType,0))=FALSE,DV_Rule_3,
"")))</f>
        <v/>
      </c>
      <c r="AR1484" s="109" t="str">
        <f t="shared" ref="AR1484:AR1547" si="648">IF($AH1484=FALSE,"",
IF(BJ1484,DV_Rule_5,
""))</f>
        <v/>
      </c>
      <c r="AS1484" s="158" t="str">
        <f t="shared" ref="AS1484:AS1547" si="649">IF($AH1484=FALSE,"",
IF($G1484="","",
IF(BK1484,DV_Rule_5,
IF(AND(LEN($G1484)=10,ISNUMBER($G1484+0))=FALSE,DV_Rule_4,
""))))</f>
        <v/>
      </c>
      <c r="AT1484" s="157" t="str">
        <f t="shared" ref="AT1484:AT1547" si="650">IF($AH1484=FALSE,"",
IF($H1484="",DV_Rule_2,
IF(BJ1484,DV_Rule_5,
"")))</f>
        <v/>
      </c>
      <c r="AU1484" s="157" t="str">
        <f t="shared" ref="AU1484:AU1547" si="651">IF($AH1484=FALSE,"",
IF($I1484="",DV_Rule_2,
IF(BJ1484,DV_Rule_5,
"")))</f>
        <v/>
      </c>
      <c r="AV1484" s="109" t="str">
        <f t="shared" ref="AV1484:AV1547" si="652">IF($AH1484=FALSE,"",
IF($J1484="",DV_Rule_2,
IF(BJ1484,DV_Rule_5,
"")))</f>
        <v/>
      </c>
      <c r="AW1484" s="158" t="str">
        <f t="shared" ref="AW1484:AW1547" si="653">IF($AH1484=FALSE,"",
IF($E1484&lt;&gt;"MCR Equivalent",DV_Rule_1,
IF(K1484="",DV_Rule_2,
IF(AND(L1484&lt;&gt;"",OR(K1484&gt;L1484,K1484=L1484)),DV_Rule_4,
""))))</f>
        <v/>
      </c>
      <c r="AX1484" s="158" t="str">
        <f t="shared" ref="AX1484:AX1547" si="654">IF($AH1484=FALSE,"",
IF($E1484&lt;&gt;"MCR Equivalent",DV_Rule_1,
IF(L1484="",DV_Rule_2,
IF(AND(K1484&lt;&gt;"",OR(K1484&gt;L1484,K1484=L1484)),DV_Rule_4,
""))))</f>
        <v/>
      </c>
      <c r="AY1484" s="158" t="str">
        <f t="shared" ref="AY1484:AY1547" si="655">IF($AH1484=FALSE,"",
IF($E1484&lt;&gt;"MCR Equivalent",DV_Rule_1,
IF(M1484="",DV_Rule_2,
"")))</f>
        <v/>
      </c>
      <c r="AZ1484" s="158" t="str">
        <f t="shared" ref="AZ1484:AZ1547" si="656">IF($AH1484=FALSE,"",
IF($E1484&lt;&gt;"MCR Equivalent",DV_Rule_1,
IF(N1484="",DV_Rule_2,
"")))</f>
        <v/>
      </c>
      <c r="BA1484" s="157" t="str">
        <f t="shared" ref="BA1484:BA1547" si="657">IF($AH1484=FALSE,"",
IF(O1484="",DV_Rule_2,
IF(AND(P1484&lt;&gt;"",OR(O1484&gt;P1484,O1484=P1484)),DV_Rule_4,
"")))</f>
        <v/>
      </c>
      <c r="BB1484" s="157" t="str">
        <f t="shared" ref="BB1484:BB1547" si="658">IF($AH1484=FALSE,"",
IF(P1484="",DV_Rule_2,
IF(AND(O1484&lt;&gt;"",OR(O1484&gt;P1484,O1484=P1484)),DV_Rule_4,
"")))</f>
        <v/>
      </c>
      <c r="BC1484" s="157" t="str">
        <f t="shared" ref="BC1484:BC1547" si="659">IF($AH1484=FALSE,"",
IF(Q1484="",DV_Rule_2,
""))</f>
        <v/>
      </c>
      <c r="BD1484" s="157" t="str">
        <f t="shared" ref="BD1484:BD1547" si="660">IF($AH1484=FALSE,"",
IF(R1484="",DV_Rule_2,
""))</f>
        <v/>
      </c>
      <c r="BE1484" s="158" t="str">
        <f t="shared" ref="BE1484:BE1547" si="661">IF($AH1484=FALSE,"",
IF($E1484&lt;&gt;"ACR",DV_Rule_1,
IF(S1484="",DV_Rule_2,
IF(AND(T1484&lt;&gt;"",OR(S1484&gt;T1484,S1484=T1484)),DV_Rule_4,
""))))</f>
        <v/>
      </c>
      <c r="BF1484" s="158" t="str">
        <f t="shared" ref="BF1484:BF1547" si="662">IF($AH1484=FALSE,"",
IF($E1484&lt;&gt;"ACR",DV_Rule_1,
IF(T1484="",DV_Rule_2,
IF(AND(S1484&lt;&gt;"",OR(S1484&gt;T1484,S1484=T1484)),DV_Rule_4,
""))))</f>
        <v/>
      </c>
      <c r="BG1484" s="158" t="str">
        <f t="shared" ref="BG1484:BG1547" si="663">IF($AH1484=FALSE,"",
IF($E1484&lt;&gt;"ACR",DV_Rule_1,
IF(U1484="",DV_Rule_2,
"")))</f>
        <v/>
      </c>
      <c r="BI1484" s="171" t="str">
        <f t="shared" si="641"/>
        <v/>
      </c>
      <c r="BJ1484" s="163" t="str">
        <f t="shared" si="642"/>
        <v/>
      </c>
      <c r="BK1484" s="163" t="str">
        <f t="shared" si="643"/>
        <v/>
      </c>
    </row>
    <row r="1485" spans="1:63" x14ac:dyDescent="0.25">
      <c r="A1485" s="110" t="s">
        <v>202</v>
      </c>
      <c r="B1485" s="117"/>
      <c r="C1485" s="118"/>
      <c r="D1485" s="119"/>
      <c r="E1485" s="120"/>
      <c r="F1485" s="117"/>
      <c r="G1485" s="119"/>
      <c r="H1485" s="119"/>
      <c r="I1485" s="119"/>
      <c r="J1485" s="121"/>
      <c r="K1485" s="122"/>
      <c r="L1485" s="123"/>
      <c r="M1485" s="124"/>
      <c r="N1485" s="125"/>
      <c r="O1485" s="122"/>
      <c r="P1485" s="123"/>
      <c r="Q1485" s="124"/>
      <c r="R1485" s="126"/>
      <c r="S1485" s="122"/>
      <c r="T1485" s="123"/>
      <c r="U1485" s="127"/>
      <c r="V1485" s="128"/>
      <c r="AH1485" s="42" t="b">
        <f t="shared" ref="AH1485:AH1548" si="664">IF(COUNTA(B1485:W1485)&gt;0,TRUE,FALSE)</f>
        <v>0</v>
      </c>
      <c r="AI1485" s="42" t="str">
        <f t="shared" ref="AI1485:AI1548" si="665">IF(AND(AH1485,D1485&lt;&gt;""),D1485,"")</f>
        <v/>
      </c>
      <c r="AJ1485" s="42" t="str">
        <f>IF(AND(AH1485,D1485&lt;&gt;""),COUNTIF($AI$12:AI1485,AI1485),"")</f>
        <v/>
      </c>
      <c r="AK1485" s="42" t="str">
        <f t="shared" ref="AK1485:AK1548" si="666">IF(AND(AH1485,AI1485&lt;&gt;""),AI1485&amp;"_"&amp;AJ1485,"")</f>
        <v/>
      </c>
      <c r="AL1485" s="42" t="str">
        <f t="shared" ref="AL1485:AL1548" si="667">IF(AND(AH1485,E1485&lt;&gt;""),E1485,"")</f>
        <v/>
      </c>
      <c r="AM1485" s="42">
        <f t="shared" ref="AM1485:AM1548" si="668">IF(MOD(ROW(),2)=0,0,1)</f>
        <v>1</v>
      </c>
      <c r="AN1485" s="109" t="str">
        <f t="shared" si="644"/>
        <v/>
      </c>
      <c r="AO1485" s="109" t="str">
        <f t="shared" si="645"/>
        <v/>
      </c>
      <c r="AP1485" s="109" t="str">
        <f t="shared" si="646"/>
        <v/>
      </c>
      <c r="AQ1485" s="109" t="str">
        <f t="shared" si="647"/>
        <v/>
      </c>
      <c r="AR1485" s="109" t="str">
        <f t="shared" si="648"/>
        <v/>
      </c>
      <c r="AS1485" s="158" t="str">
        <f t="shared" si="649"/>
        <v/>
      </c>
      <c r="AT1485" s="157" t="str">
        <f t="shared" si="650"/>
        <v/>
      </c>
      <c r="AU1485" s="157" t="str">
        <f t="shared" si="651"/>
        <v/>
      </c>
      <c r="AV1485" s="109" t="str">
        <f t="shared" si="652"/>
        <v/>
      </c>
      <c r="AW1485" s="158" t="str">
        <f t="shared" si="653"/>
        <v/>
      </c>
      <c r="AX1485" s="158" t="str">
        <f t="shared" si="654"/>
        <v/>
      </c>
      <c r="AY1485" s="158" t="str">
        <f t="shared" si="655"/>
        <v/>
      </c>
      <c r="AZ1485" s="158" t="str">
        <f t="shared" si="656"/>
        <v/>
      </c>
      <c r="BA1485" s="157" t="str">
        <f t="shared" si="657"/>
        <v/>
      </c>
      <c r="BB1485" s="157" t="str">
        <f t="shared" si="658"/>
        <v/>
      </c>
      <c r="BC1485" s="157" t="str">
        <f t="shared" si="659"/>
        <v/>
      </c>
      <c r="BD1485" s="157" t="str">
        <f t="shared" si="660"/>
        <v/>
      </c>
      <c r="BE1485" s="158" t="str">
        <f t="shared" si="661"/>
        <v/>
      </c>
      <c r="BF1485" s="158" t="str">
        <f t="shared" si="662"/>
        <v/>
      </c>
      <c r="BG1485" s="158" t="str">
        <f t="shared" si="663"/>
        <v/>
      </c>
      <c r="BI1485" s="171" t="str">
        <f t="shared" ref="BI1485:BI1548" si="669">IF($AH1485=FALSE,"",
CONCATENATE(F1485,"_",H1485,"_",I1485,"_",J1485))</f>
        <v/>
      </c>
      <c r="BJ1485" s="163" t="str">
        <f t="shared" ref="BJ1485:BJ1548" si="670">IF($AH1485=FALSE,"",
IF(COUNTIF($BI$12:$BI$2011,BI1485)&gt;1,TRUE,FALSE))</f>
        <v/>
      </c>
      <c r="BK1485" s="163" t="str">
        <f t="shared" ref="BK1485:BK1548" si="671">IF($AH1485=FALSE,"",
IF(G1485="","",
IF(COUNTIF($G$12:$G$2011,G1485)&gt;1,TRUE,FALSE)))</f>
        <v/>
      </c>
    </row>
    <row r="1486" spans="1:63" x14ac:dyDescent="0.25">
      <c r="A1486" s="110" t="s">
        <v>202</v>
      </c>
      <c r="B1486" s="117"/>
      <c r="C1486" s="118"/>
      <c r="D1486" s="119"/>
      <c r="E1486" s="120"/>
      <c r="F1486" s="117"/>
      <c r="G1486" s="119"/>
      <c r="H1486" s="119"/>
      <c r="I1486" s="119"/>
      <c r="J1486" s="121"/>
      <c r="K1486" s="122"/>
      <c r="L1486" s="123"/>
      <c r="M1486" s="124"/>
      <c r="N1486" s="125"/>
      <c r="O1486" s="122"/>
      <c r="P1486" s="123"/>
      <c r="Q1486" s="124"/>
      <c r="R1486" s="126"/>
      <c r="S1486" s="122"/>
      <c r="T1486" s="123"/>
      <c r="U1486" s="127"/>
      <c r="V1486" s="128"/>
      <c r="AH1486" s="42" t="b">
        <f t="shared" si="664"/>
        <v>0</v>
      </c>
      <c r="AI1486" s="42" t="str">
        <f t="shared" si="665"/>
        <v/>
      </c>
      <c r="AJ1486" s="42" t="str">
        <f>IF(AND(AH1486,D1486&lt;&gt;""),COUNTIF($AI$12:AI1486,AI1486),"")</f>
        <v/>
      </c>
      <c r="AK1486" s="42" t="str">
        <f t="shared" si="666"/>
        <v/>
      </c>
      <c r="AL1486" s="42" t="str">
        <f t="shared" si="667"/>
        <v/>
      </c>
      <c r="AM1486" s="42">
        <f t="shared" si="668"/>
        <v>0</v>
      </c>
      <c r="AN1486" s="109" t="str">
        <f t="shared" si="644"/>
        <v/>
      </c>
      <c r="AO1486" s="109" t="str">
        <f t="shared" si="645"/>
        <v/>
      </c>
      <c r="AP1486" s="109" t="str">
        <f t="shared" si="646"/>
        <v/>
      </c>
      <c r="AQ1486" s="109" t="str">
        <f t="shared" si="647"/>
        <v/>
      </c>
      <c r="AR1486" s="109" t="str">
        <f t="shared" si="648"/>
        <v/>
      </c>
      <c r="AS1486" s="158" t="str">
        <f t="shared" si="649"/>
        <v/>
      </c>
      <c r="AT1486" s="157" t="str">
        <f t="shared" si="650"/>
        <v/>
      </c>
      <c r="AU1486" s="157" t="str">
        <f t="shared" si="651"/>
        <v/>
      </c>
      <c r="AV1486" s="109" t="str">
        <f t="shared" si="652"/>
        <v/>
      </c>
      <c r="AW1486" s="158" t="str">
        <f t="shared" si="653"/>
        <v/>
      </c>
      <c r="AX1486" s="158" t="str">
        <f t="shared" si="654"/>
        <v/>
      </c>
      <c r="AY1486" s="158" t="str">
        <f t="shared" si="655"/>
        <v/>
      </c>
      <c r="AZ1486" s="158" t="str">
        <f t="shared" si="656"/>
        <v/>
      </c>
      <c r="BA1486" s="157" t="str">
        <f t="shared" si="657"/>
        <v/>
      </c>
      <c r="BB1486" s="157" t="str">
        <f t="shared" si="658"/>
        <v/>
      </c>
      <c r="BC1486" s="157" t="str">
        <f t="shared" si="659"/>
        <v/>
      </c>
      <c r="BD1486" s="157" t="str">
        <f t="shared" si="660"/>
        <v/>
      </c>
      <c r="BE1486" s="158" t="str">
        <f t="shared" si="661"/>
        <v/>
      </c>
      <c r="BF1486" s="158" t="str">
        <f t="shared" si="662"/>
        <v/>
      </c>
      <c r="BG1486" s="158" t="str">
        <f t="shared" si="663"/>
        <v/>
      </c>
      <c r="BI1486" s="171" t="str">
        <f t="shared" si="669"/>
        <v/>
      </c>
      <c r="BJ1486" s="163" t="str">
        <f t="shared" si="670"/>
        <v/>
      </c>
      <c r="BK1486" s="163" t="str">
        <f t="shared" si="671"/>
        <v/>
      </c>
    </row>
    <row r="1487" spans="1:63" x14ac:dyDescent="0.25">
      <c r="A1487" s="110" t="s">
        <v>202</v>
      </c>
      <c r="B1487" s="117"/>
      <c r="C1487" s="118"/>
      <c r="D1487" s="119"/>
      <c r="E1487" s="120"/>
      <c r="F1487" s="117"/>
      <c r="G1487" s="119"/>
      <c r="H1487" s="119"/>
      <c r="I1487" s="119"/>
      <c r="J1487" s="121"/>
      <c r="K1487" s="122"/>
      <c r="L1487" s="123"/>
      <c r="M1487" s="124"/>
      <c r="N1487" s="125"/>
      <c r="O1487" s="122"/>
      <c r="P1487" s="123"/>
      <c r="Q1487" s="124"/>
      <c r="R1487" s="126"/>
      <c r="S1487" s="122"/>
      <c r="T1487" s="123"/>
      <c r="U1487" s="127"/>
      <c r="V1487" s="128"/>
      <c r="AH1487" s="42" t="b">
        <f t="shared" si="664"/>
        <v>0</v>
      </c>
      <c r="AI1487" s="42" t="str">
        <f t="shared" si="665"/>
        <v/>
      </c>
      <c r="AJ1487" s="42" t="str">
        <f>IF(AND(AH1487,D1487&lt;&gt;""),COUNTIF($AI$12:AI1487,AI1487),"")</f>
        <v/>
      </c>
      <c r="AK1487" s="42" t="str">
        <f t="shared" si="666"/>
        <v/>
      </c>
      <c r="AL1487" s="42" t="str">
        <f t="shared" si="667"/>
        <v/>
      </c>
      <c r="AM1487" s="42">
        <f t="shared" si="668"/>
        <v>1</v>
      </c>
      <c r="AN1487" s="109" t="str">
        <f t="shared" si="644"/>
        <v/>
      </c>
      <c r="AO1487" s="109" t="str">
        <f t="shared" si="645"/>
        <v/>
      </c>
      <c r="AP1487" s="109" t="str">
        <f t="shared" si="646"/>
        <v/>
      </c>
      <c r="AQ1487" s="109" t="str">
        <f t="shared" si="647"/>
        <v/>
      </c>
      <c r="AR1487" s="109" t="str">
        <f t="shared" si="648"/>
        <v/>
      </c>
      <c r="AS1487" s="158" t="str">
        <f t="shared" si="649"/>
        <v/>
      </c>
      <c r="AT1487" s="157" t="str">
        <f t="shared" si="650"/>
        <v/>
      </c>
      <c r="AU1487" s="157" t="str">
        <f t="shared" si="651"/>
        <v/>
      </c>
      <c r="AV1487" s="109" t="str">
        <f t="shared" si="652"/>
        <v/>
      </c>
      <c r="AW1487" s="158" t="str">
        <f t="shared" si="653"/>
        <v/>
      </c>
      <c r="AX1487" s="158" t="str">
        <f t="shared" si="654"/>
        <v/>
      </c>
      <c r="AY1487" s="158" t="str">
        <f t="shared" si="655"/>
        <v/>
      </c>
      <c r="AZ1487" s="158" t="str">
        <f t="shared" si="656"/>
        <v/>
      </c>
      <c r="BA1487" s="157" t="str">
        <f t="shared" si="657"/>
        <v/>
      </c>
      <c r="BB1487" s="157" t="str">
        <f t="shared" si="658"/>
        <v/>
      </c>
      <c r="BC1487" s="157" t="str">
        <f t="shared" si="659"/>
        <v/>
      </c>
      <c r="BD1487" s="157" t="str">
        <f t="shared" si="660"/>
        <v/>
      </c>
      <c r="BE1487" s="158" t="str">
        <f t="shared" si="661"/>
        <v/>
      </c>
      <c r="BF1487" s="158" t="str">
        <f t="shared" si="662"/>
        <v/>
      </c>
      <c r="BG1487" s="158" t="str">
        <f t="shared" si="663"/>
        <v/>
      </c>
      <c r="BI1487" s="171" t="str">
        <f t="shared" si="669"/>
        <v/>
      </c>
      <c r="BJ1487" s="163" t="str">
        <f t="shared" si="670"/>
        <v/>
      </c>
      <c r="BK1487" s="163" t="str">
        <f t="shared" si="671"/>
        <v/>
      </c>
    </row>
    <row r="1488" spans="1:63" x14ac:dyDescent="0.25">
      <c r="A1488" s="110" t="s">
        <v>202</v>
      </c>
      <c r="B1488" s="117"/>
      <c r="C1488" s="118"/>
      <c r="D1488" s="119"/>
      <c r="E1488" s="120"/>
      <c r="F1488" s="117"/>
      <c r="G1488" s="119"/>
      <c r="H1488" s="119"/>
      <c r="I1488" s="119"/>
      <c r="J1488" s="121"/>
      <c r="K1488" s="122"/>
      <c r="L1488" s="123"/>
      <c r="M1488" s="124"/>
      <c r="N1488" s="125"/>
      <c r="O1488" s="122"/>
      <c r="P1488" s="123"/>
      <c r="Q1488" s="124"/>
      <c r="R1488" s="126"/>
      <c r="S1488" s="122"/>
      <c r="T1488" s="123"/>
      <c r="U1488" s="127"/>
      <c r="V1488" s="128"/>
      <c r="AH1488" s="42" t="b">
        <f t="shared" si="664"/>
        <v>0</v>
      </c>
      <c r="AI1488" s="42" t="str">
        <f t="shared" si="665"/>
        <v/>
      </c>
      <c r="AJ1488" s="42" t="str">
        <f>IF(AND(AH1488,D1488&lt;&gt;""),COUNTIF($AI$12:AI1488,AI1488),"")</f>
        <v/>
      </c>
      <c r="AK1488" s="42" t="str">
        <f t="shared" si="666"/>
        <v/>
      </c>
      <c r="AL1488" s="42" t="str">
        <f t="shared" si="667"/>
        <v/>
      </c>
      <c r="AM1488" s="42">
        <f t="shared" si="668"/>
        <v>0</v>
      </c>
      <c r="AN1488" s="109" t="str">
        <f t="shared" si="644"/>
        <v/>
      </c>
      <c r="AO1488" s="109" t="str">
        <f t="shared" si="645"/>
        <v/>
      </c>
      <c r="AP1488" s="109" t="str">
        <f t="shared" si="646"/>
        <v/>
      </c>
      <c r="AQ1488" s="109" t="str">
        <f t="shared" si="647"/>
        <v/>
      </c>
      <c r="AR1488" s="109" t="str">
        <f t="shared" si="648"/>
        <v/>
      </c>
      <c r="AS1488" s="158" t="str">
        <f t="shared" si="649"/>
        <v/>
      </c>
      <c r="AT1488" s="157" t="str">
        <f t="shared" si="650"/>
        <v/>
      </c>
      <c r="AU1488" s="157" t="str">
        <f t="shared" si="651"/>
        <v/>
      </c>
      <c r="AV1488" s="109" t="str">
        <f t="shared" si="652"/>
        <v/>
      </c>
      <c r="AW1488" s="158" t="str">
        <f t="shared" si="653"/>
        <v/>
      </c>
      <c r="AX1488" s="158" t="str">
        <f t="shared" si="654"/>
        <v/>
      </c>
      <c r="AY1488" s="158" t="str">
        <f t="shared" si="655"/>
        <v/>
      </c>
      <c r="AZ1488" s="158" t="str">
        <f t="shared" si="656"/>
        <v/>
      </c>
      <c r="BA1488" s="157" t="str">
        <f t="shared" si="657"/>
        <v/>
      </c>
      <c r="BB1488" s="157" t="str">
        <f t="shared" si="658"/>
        <v/>
      </c>
      <c r="BC1488" s="157" t="str">
        <f t="shared" si="659"/>
        <v/>
      </c>
      <c r="BD1488" s="157" t="str">
        <f t="shared" si="660"/>
        <v/>
      </c>
      <c r="BE1488" s="158" t="str">
        <f t="shared" si="661"/>
        <v/>
      </c>
      <c r="BF1488" s="158" t="str">
        <f t="shared" si="662"/>
        <v/>
      </c>
      <c r="BG1488" s="158" t="str">
        <f t="shared" si="663"/>
        <v/>
      </c>
      <c r="BI1488" s="171" t="str">
        <f t="shared" si="669"/>
        <v/>
      </c>
      <c r="BJ1488" s="163" t="str">
        <f t="shared" si="670"/>
        <v/>
      </c>
      <c r="BK1488" s="163" t="str">
        <f t="shared" si="671"/>
        <v/>
      </c>
    </row>
    <row r="1489" spans="1:63" x14ac:dyDescent="0.25">
      <c r="A1489" s="110" t="s">
        <v>202</v>
      </c>
      <c r="B1489" s="117"/>
      <c r="C1489" s="118"/>
      <c r="D1489" s="119"/>
      <c r="E1489" s="120"/>
      <c r="F1489" s="117"/>
      <c r="G1489" s="119"/>
      <c r="H1489" s="119"/>
      <c r="I1489" s="119"/>
      <c r="J1489" s="121"/>
      <c r="K1489" s="122"/>
      <c r="L1489" s="123"/>
      <c r="M1489" s="124"/>
      <c r="N1489" s="125"/>
      <c r="O1489" s="122"/>
      <c r="P1489" s="123"/>
      <c r="Q1489" s="124"/>
      <c r="R1489" s="126"/>
      <c r="S1489" s="122"/>
      <c r="T1489" s="123"/>
      <c r="U1489" s="127"/>
      <c r="V1489" s="128"/>
      <c r="AH1489" s="42" t="b">
        <f t="shared" si="664"/>
        <v>0</v>
      </c>
      <c r="AI1489" s="42" t="str">
        <f t="shared" si="665"/>
        <v/>
      </c>
      <c r="AJ1489" s="42" t="str">
        <f>IF(AND(AH1489,D1489&lt;&gt;""),COUNTIF($AI$12:AI1489,AI1489),"")</f>
        <v/>
      </c>
      <c r="AK1489" s="42" t="str">
        <f t="shared" si="666"/>
        <v/>
      </c>
      <c r="AL1489" s="42" t="str">
        <f t="shared" si="667"/>
        <v/>
      </c>
      <c r="AM1489" s="42">
        <f t="shared" si="668"/>
        <v>1</v>
      </c>
      <c r="AN1489" s="109" t="str">
        <f t="shared" si="644"/>
        <v/>
      </c>
      <c r="AO1489" s="109" t="str">
        <f t="shared" si="645"/>
        <v/>
      </c>
      <c r="AP1489" s="109" t="str">
        <f t="shared" si="646"/>
        <v/>
      </c>
      <c r="AQ1489" s="109" t="str">
        <f t="shared" si="647"/>
        <v/>
      </c>
      <c r="AR1489" s="109" t="str">
        <f t="shared" si="648"/>
        <v/>
      </c>
      <c r="AS1489" s="158" t="str">
        <f t="shared" si="649"/>
        <v/>
      </c>
      <c r="AT1489" s="157" t="str">
        <f t="shared" si="650"/>
        <v/>
      </c>
      <c r="AU1489" s="157" t="str">
        <f t="shared" si="651"/>
        <v/>
      </c>
      <c r="AV1489" s="109" t="str">
        <f t="shared" si="652"/>
        <v/>
      </c>
      <c r="AW1489" s="158" t="str">
        <f t="shared" si="653"/>
        <v/>
      </c>
      <c r="AX1489" s="158" t="str">
        <f t="shared" si="654"/>
        <v/>
      </c>
      <c r="AY1489" s="158" t="str">
        <f t="shared" si="655"/>
        <v/>
      </c>
      <c r="AZ1489" s="158" t="str">
        <f t="shared" si="656"/>
        <v/>
      </c>
      <c r="BA1489" s="157" t="str">
        <f t="shared" si="657"/>
        <v/>
      </c>
      <c r="BB1489" s="157" t="str">
        <f t="shared" si="658"/>
        <v/>
      </c>
      <c r="BC1489" s="157" t="str">
        <f t="shared" si="659"/>
        <v/>
      </c>
      <c r="BD1489" s="157" t="str">
        <f t="shared" si="660"/>
        <v/>
      </c>
      <c r="BE1489" s="158" t="str">
        <f t="shared" si="661"/>
        <v/>
      </c>
      <c r="BF1489" s="158" t="str">
        <f t="shared" si="662"/>
        <v/>
      </c>
      <c r="BG1489" s="158" t="str">
        <f t="shared" si="663"/>
        <v/>
      </c>
      <c r="BI1489" s="171" t="str">
        <f t="shared" si="669"/>
        <v/>
      </c>
      <c r="BJ1489" s="163" t="str">
        <f t="shared" si="670"/>
        <v/>
      </c>
      <c r="BK1489" s="163" t="str">
        <f t="shared" si="671"/>
        <v/>
      </c>
    </row>
    <row r="1490" spans="1:63" x14ac:dyDescent="0.25">
      <c r="A1490" s="110" t="s">
        <v>202</v>
      </c>
      <c r="B1490" s="117"/>
      <c r="C1490" s="118"/>
      <c r="D1490" s="119"/>
      <c r="E1490" s="120"/>
      <c r="F1490" s="117"/>
      <c r="G1490" s="119"/>
      <c r="H1490" s="119"/>
      <c r="I1490" s="119"/>
      <c r="J1490" s="121"/>
      <c r="K1490" s="122"/>
      <c r="L1490" s="123"/>
      <c r="M1490" s="124"/>
      <c r="N1490" s="125"/>
      <c r="O1490" s="122"/>
      <c r="P1490" s="123"/>
      <c r="Q1490" s="124"/>
      <c r="R1490" s="126"/>
      <c r="S1490" s="122"/>
      <c r="T1490" s="123"/>
      <c r="U1490" s="127"/>
      <c r="V1490" s="128"/>
      <c r="AH1490" s="42" t="b">
        <f t="shared" si="664"/>
        <v>0</v>
      </c>
      <c r="AI1490" s="42" t="str">
        <f t="shared" si="665"/>
        <v/>
      </c>
      <c r="AJ1490" s="42" t="str">
        <f>IF(AND(AH1490,D1490&lt;&gt;""),COUNTIF($AI$12:AI1490,AI1490),"")</f>
        <v/>
      </c>
      <c r="AK1490" s="42" t="str">
        <f t="shared" si="666"/>
        <v/>
      </c>
      <c r="AL1490" s="42" t="str">
        <f t="shared" si="667"/>
        <v/>
      </c>
      <c r="AM1490" s="42">
        <f t="shared" si="668"/>
        <v>0</v>
      </c>
      <c r="AN1490" s="109" t="str">
        <f t="shared" si="644"/>
        <v/>
      </c>
      <c r="AO1490" s="109" t="str">
        <f t="shared" si="645"/>
        <v/>
      </c>
      <c r="AP1490" s="109" t="str">
        <f t="shared" si="646"/>
        <v/>
      </c>
      <c r="AQ1490" s="109" t="str">
        <f t="shared" si="647"/>
        <v/>
      </c>
      <c r="AR1490" s="109" t="str">
        <f t="shared" si="648"/>
        <v/>
      </c>
      <c r="AS1490" s="158" t="str">
        <f t="shared" si="649"/>
        <v/>
      </c>
      <c r="AT1490" s="157" t="str">
        <f t="shared" si="650"/>
        <v/>
      </c>
      <c r="AU1490" s="157" t="str">
        <f t="shared" si="651"/>
        <v/>
      </c>
      <c r="AV1490" s="109" t="str">
        <f t="shared" si="652"/>
        <v/>
      </c>
      <c r="AW1490" s="158" t="str">
        <f t="shared" si="653"/>
        <v/>
      </c>
      <c r="AX1490" s="158" t="str">
        <f t="shared" si="654"/>
        <v/>
      </c>
      <c r="AY1490" s="158" t="str">
        <f t="shared" si="655"/>
        <v/>
      </c>
      <c r="AZ1490" s="158" t="str">
        <f t="shared" si="656"/>
        <v/>
      </c>
      <c r="BA1490" s="157" t="str">
        <f t="shared" si="657"/>
        <v/>
      </c>
      <c r="BB1490" s="157" t="str">
        <f t="shared" si="658"/>
        <v/>
      </c>
      <c r="BC1490" s="157" t="str">
        <f t="shared" si="659"/>
        <v/>
      </c>
      <c r="BD1490" s="157" t="str">
        <f t="shared" si="660"/>
        <v/>
      </c>
      <c r="BE1490" s="158" t="str">
        <f t="shared" si="661"/>
        <v/>
      </c>
      <c r="BF1490" s="158" t="str">
        <f t="shared" si="662"/>
        <v/>
      </c>
      <c r="BG1490" s="158" t="str">
        <f t="shared" si="663"/>
        <v/>
      </c>
      <c r="BI1490" s="171" t="str">
        <f t="shared" si="669"/>
        <v/>
      </c>
      <c r="BJ1490" s="163" t="str">
        <f t="shared" si="670"/>
        <v/>
      </c>
      <c r="BK1490" s="163" t="str">
        <f t="shared" si="671"/>
        <v/>
      </c>
    </row>
    <row r="1491" spans="1:63" x14ac:dyDescent="0.25">
      <c r="A1491" s="110" t="s">
        <v>202</v>
      </c>
      <c r="B1491" s="117"/>
      <c r="C1491" s="118"/>
      <c r="D1491" s="119"/>
      <c r="E1491" s="120"/>
      <c r="F1491" s="117"/>
      <c r="G1491" s="119"/>
      <c r="H1491" s="119"/>
      <c r="I1491" s="119"/>
      <c r="J1491" s="121"/>
      <c r="K1491" s="122"/>
      <c r="L1491" s="123"/>
      <c r="M1491" s="124"/>
      <c r="N1491" s="125"/>
      <c r="O1491" s="122"/>
      <c r="P1491" s="123"/>
      <c r="Q1491" s="124"/>
      <c r="R1491" s="126"/>
      <c r="S1491" s="122"/>
      <c r="T1491" s="123"/>
      <c r="U1491" s="127"/>
      <c r="V1491" s="128"/>
      <c r="AH1491" s="42" t="b">
        <f t="shared" si="664"/>
        <v>0</v>
      </c>
      <c r="AI1491" s="42" t="str">
        <f t="shared" si="665"/>
        <v/>
      </c>
      <c r="AJ1491" s="42" t="str">
        <f>IF(AND(AH1491,D1491&lt;&gt;""),COUNTIF($AI$12:AI1491,AI1491),"")</f>
        <v/>
      </c>
      <c r="AK1491" s="42" t="str">
        <f t="shared" si="666"/>
        <v/>
      </c>
      <c r="AL1491" s="42" t="str">
        <f t="shared" si="667"/>
        <v/>
      </c>
      <c r="AM1491" s="42">
        <f t="shared" si="668"/>
        <v>1</v>
      </c>
      <c r="AN1491" s="109" t="str">
        <f t="shared" si="644"/>
        <v/>
      </c>
      <c r="AO1491" s="109" t="str">
        <f t="shared" si="645"/>
        <v/>
      </c>
      <c r="AP1491" s="109" t="str">
        <f t="shared" si="646"/>
        <v/>
      </c>
      <c r="AQ1491" s="109" t="str">
        <f t="shared" si="647"/>
        <v/>
      </c>
      <c r="AR1491" s="109" t="str">
        <f t="shared" si="648"/>
        <v/>
      </c>
      <c r="AS1491" s="158" t="str">
        <f t="shared" si="649"/>
        <v/>
      </c>
      <c r="AT1491" s="157" t="str">
        <f t="shared" si="650"/>
        <v/>
      </c>
      <c r="AU1491" s="157" t="str">
        <f t="shared" si="651"/>
        <v/>
      </c>
      <c r="AV1491" s="109" t="str">
        <f t="shared" si="652"/>
        <v/>
      </c>
      <c r="AW1491" s="158" t="str">
        <f t="shared" si="653"/>
        <v/>
      </c>
      <c r="AX1491" s="158" t="str">
        <f t="shared" si="654"/>
        <v/>
      </c>
      <c r="AY1491" s="158" t="str">
        <f t="shared" si="655"/>
        <v/>
      </c>
      <c r="AZ1491" s="158" t="str">
        <f t="shared" si="656"/>
        <v/>
      </c>
      <c r="BA1491" s="157" t="str">
        <f t="shared" si="657"/>
        <v/>
      </c>
      <c r="BB1491" s="157" t="str">
        <f t="shared" si="658"/>
        <v/>
      </c>
      <c r="BC1491" s="157" t="str">
        <f t="shared" si="659"/>
        <v/>
      </c>
      <c r="BD1491" s="157" t="str">
        <f t="shared" si="660"/>
        <v/>
      </c>
      <c r="BE1491" s="158" t="str">
        <f t="shared" si="661"/>
        <v/>
      </c>
      <c r="BF1491" s="158" t="str">
        <f t="shared" si="662"/>
        <v/>
      </c>
      <c r="BG1491" s="158" t="str">
        <f t="shared" si="663"/>
        <v/>
      </c>
      <c r="BI1491" s="171" t="str">
        <f t="shared" si="669"/>
        <v/>
      </c>
      <c r="BJ1491" s="163" t="str">
        <f t="shared" si="670"/>
        <v/>
      </c>
      <c r="BK1491" s="163" t="str">
        <f t="shared" si="671"/>
        <v/>
      </c>
    </row>
    <row r="1492" spans="1:63" x14ac:dyDescent="0.25">
      <c r="A1492" s="110" t="s">
        <v>202</v>
      </c>
      <c r="B1492" s="117"/>
      <c r="C1492" s="118"/>
      <c r="D1492" s="119"/>
      <c r="E1492" s="120"/>
      <c r="F1492" s="117"/>
      <c r="G1492" s="119"/>
      <c r="H1492" s="119"/>
      <c r="I1492" s="119"/>
      <c r="J1492" s="121"/>
      <c r="K1492" s="122"/>
      <c r="L1492" s="123"/>
      <c r="M1492" s="124"/>
      <c r="N1492" s="125"/>
      <c r="O1492" s="122"/>
      <c r="P1492" s="123"/>
      <c r="Q1492" s="124"/>
      <c r="R1492" s="126"/>
      <c r="S1492" s="122"/>
      <c r="T1492" s="123"/>
      <c r="U1492" s="127"/>
      <c r="V1492" s="128"/>
      <c r="AH1492" s="42" t="b">
        <f t="shared" si="664"/>
        <v>0</v>
      </c>
      <c r="AI1492" s="42" t="str">
        <f t="shared" si="665"/>
        <v/>
      </c>
      <c r="AJ1492" s="42" t="str">
        <f>IF(AND(AH1492,D1492&lt;&gt;""),COUNTIF($AI$12:AI1492,AI1492),"")</f>
        <v/>
      </c>
      <c r="AK1492" s="42" t="str">
        <f t="shared" si="666"/>
        <v/>
      </c>
      <c r="AL1492" s="42" t="str">
        <f t="shared" si="667"/>
        <v/>
      </c>
      <c r="AM1492" s="42">
        <f t="shared" si="668"/>
        <v>0</v>
      </c>
      <c r="AN1492" s="109" t="str">
        <f t="shared" si="644"/>
        <v/>
      </c>
      <c r="AO1492" s="109" t="str">
        <f t="shared" si="645"/>
        <v/>
      </c>
      <c r="AP1492" s="109" t="str">
        <f t="shared" si="646"/>
        <v/>
      </c>
      <c r="AQ1492" s="109" t="str">
        <f t="shared" si="647"/>
        <v/>
      </c>
      <c r="AR1492" s="109" t="str">
        <f t="shared" si="648"/>
        <v/>
      </c>
      <c r="AS1492" s="158" t="str">
        <f t="shared" si="649"/>
        <v/>
      </c>
      <c r="AT1492" s="157" t="str">
        <f t="shared" si="650"/>
        <v/>
      </c>
      <c r="AU1492" s="157" t="str">
        <f t="shared" si="651"/>
        <v/>
      </c>
      <c r="AV1492" s="109" t="str">
        <f t="shared" si="652"/>
        <v/>
      </c>
      <c r="AW1492" s="158" t="str">
        <f t="shared" si="653"/>
        <v/>
      </c>
      <c r="AX1492" s="158" t="str">
        <f t="shared" si="654"/>
        <v/>
      </c>
      <c r="AY1492" s="158" t="str">
        <f t="shared" si="655"/>
        <v/>
      </c>
      <c r="AZ1492" s="158" t="str">
        <f t="shared" si="656"/>
        <v/>
      </c>
      <c r="BA1492" s="157" t="str">
        <f t="shared" si="657"/>
        <v/>
      </c>
      <c r="BB1492" s="157" t="str">
        <f t="shared" si="658"/>
        <v/>
      </c>
      <c r="BC1492" s="157" t="str">
        <f t="shared" si="659"/>
        <v/>
      </c>
      <c r="BD1492" s="157" t="str">
        <f t="shared" si="660"/>
        <v/>
      </c>
      <c r="BE1492" s="158" t="str">
        <f t="shared" si="661"/>
        <v/>
      </c>
      <c r="BF1492" s="158" t="str">
        <f t="shared" si="662"/>
        <v/>
      </c>
      <c r="BG1492" s="158" t="str">
        <f t="shared" si="663"/>
        <v/>
      </c>
      <c r="BI1492" s="171" t="str">
        <f t="shared" si="669"/>
        <v/>
      </c>
      <c r="BJ1492" s="163" t="str">
        <f t="shared" si="670"/>
        <v/>
      </c>
      <c r="BK1492" s="163" t="str">
        <f t="shared" si="671"/>
        <v/>
      </c>
    </row>
    <row r="1493" spans="1:63" x14ac:dyDescent="0.25">
      <c r="A1493" s="110" t="s">
        <v>202</v>
      </c>
      <c r="B1493" s="117"/>
      <c r="C1493" s="118"/>
      <c r="D1493" s="119"/>
      <c r="E1493" s="120"/>
      <c r="F1493" s="117"/>
      <c r="G1493" s="119"/>
      <c r="H1493" s="119"/>
      <c r="I1493" s="119"/>
      <c r="J1493" s="121"/>
      <c r="K1493" s="122"/>
      <c r="L1493" s="123"/>
      <c r="M1493" s="124"/>
      <c r="N1493" s="125"/>
      <c r="O1493" s="122"/>
      <c r="P1493" s="123"/>
      <c r="Q1493" s="124"/>
      <c r="R1493" s="126"/>
      <c r="S1493" s="122"/>
      <c r="T1493" s="123"/>
      <c r="U1493" s="127"/>
      <c r="V1493" s="128"/>
      <c r="AH1493" s="42" t="b">
        <f t="shared" si="664"/>
        <v>0</v>
      </c>
      <c r="AI1493" s="42" t="str">
        <f t="shared" si="665"/>
        <v/>
      </c>
      <c r="AJ1493" s="42" t="str">
        <f>IF(AND(AH1493,D1493&lt;&gt;""),COUNTIF($AI$12:AI1493,AI1493),"")</f>
        <v/>
      </c>
      <c r="AK1493" s="42" t="str">
        <f t="shared" si="666"/>
        <v/>
      </c>
      <c r="AL1493" s="42" t="str">
        <f t="shared" si="667"/>
        <v/>
      </c>
      <c r="AM1493" s="42">
        <f t="shared" si="668"/>
        <v>1</v>
      </c>
      <c r="AN1493" s="109" t="str">
        <f t="shared" si="644"/>
        <v/>
      </c>
      <c r="AO1493" s="109" t="str">
        <f t="shared" si="645"/>
        <v/>
      </c>
      <c r="AP1493" s="109" t="str">
        <f t="shared" si="646"/>
        <v/>
      </c>
      <c r="AQ1493" s="109" t="str">
        <f t="shared" si="647"/>
        <v/>
      </c>
      <c r="AR1493" s="109" t="str">
        <f t="shared" si="648"/>
        <v/>
      </c>
      <c r="AS1493" s="158" t="str">
        <f t="shared" si="649"/>
        <v/>
      </c>
      <c r="AT1493" s="157" t="str">
        <f t="shared" si="650"/>
        <v/>
      </c>
      <c r="AU1493" s="157" t="str">
        <f t="shared" si="651"/>
        <v/>
      </c>
      <c r="AV1493" s="109" t="str">
        <f t="shared" si="652"/>
        <v/>
      </c>
      <c r="AW1493" s="158" t="str">
        <f t="shared" si="653"/>
        <v/>
      </c>
      <c r="AX1493" s="158" t="str">
        <f t="shared" si="654"/>
        <v/>
      </c>
      <c r="AY1493" s="158" t="str">
        <f t="shared" si="655"/>
        <v/>
      </c>
      <c r="AZ1493" s="158" t="str">
        <f t="shared" si="656"/>
        <v/>
      </c>
      <c r="BA1493" s="157" t="str">
        <f t="shared" si="657"/>
        <v/>
      </c>
      <c r="BB1493" s="157" t="str">
        <f t="shared" si="658"/>
        <v/>
      </c>
      <c r="BC1493" s="157" t="str">
        <f t="shared" si="659"/>
        <v/>
      </c>
      <c r="BD1493" s="157" t="str">
        <f t="shared" si="660"/>
        <v/>
      </c>
      <c r="BE1493" s="158" t="str">
        <f t="shared" si="661"/>
        <v/>
      </c>
      <c r="BF1493" s="158" t="str">
        <f t="shared" si="662"/>
        <v/>
      </c>
      <c r="BG1493" s="158" t="str">
        <f t="shared" si="663"/>
        <v/>
      </c>
      <c r="BI1493" s="171" t="str">
        <f t="shared" si="669"/>
        <v/>
      </c>
      <c r="BJ1493" s="163" t="str">
        <f t="shared" si="670"/>
        <v/>
      </c>
      <c r="BK1493" s="163" t="str">
        <f t="shared" si="671"/>
        <v/>
      </c>
    </row>
    <row r="1494" spans="1:63" x14ac:dyDescent="0.25">
      <c r="A1494" s="110" t="s">
        <v>202</v>
      </c>
      <c r="B1494" s="117"/>
      <c r="C1494" s="118"/>
      <c r="D1494" s="119"/>
      <c r="E1494" s="120"/>
      <c r="F1494" s="117"/>
      <c r="G1494" s="119"/>
      <c r="H1494" s="119"/>
      <c r="I1494" s="119"/>
      <c r="J1494" s="121"/>
      <c r="K1494" s="122"/>
      <c r="L1494" s="123"/>
      <c r="M1494" s="124"/>
      <c r="N1494" s="125"/>
      <c r="O1494" s="122"/>
      <c r="P1494" s="123"/>
      <c r="Q1494" s="124"/>
      <c r="R1494" s="126"/>
      <c r="S1494" s="122"/>
      <c r="T1494" s="123"/>
      <c r="U1494" s="127"/>
      <c r="V1494" s="128"/>
      <c r="AH1494" s="42" t="b">
        <f t="shared" si="664"/>
        <v>0</v>
      </c>
      <c r="AI1494" s="42" t="str">
        <f t="shared" si="665"/>
        <v/>
      </c>
      <c r="AJ1494" s="42" t="str">
        <f>IF(AND(AH1494,D1494&lt;&gt;""),COUNTIF($AI$12:AI1494,AI1494),"")</f>
        <v/>
      </c>
      <c r="AK1494" s="42" t="str">
        <f t="shared" si="666"/>
        <v/>
      </c>
      <c r="AL1494" s="42" t="str">
        <f t="shared" si="667"/>
        <v/>
      </c>
      <c r="AM1494" s="42">
        <f t="shared" si="668"/>
        <v>0</v>
      </c>
      <c r="AN1494" s="109" t="str">
        <f t="shared" si="644"/>
        <v/>
      </c>
      <c r="AO1494" s="109" t="str">
        <f t="shared" si="645"/>
        <v/>
      </c>
      <c r="AP1494" s="109" t="str">
        <f t="shared" si="646"/>
        <v/>
      </c>
      <c r="AQ1494" s="109" t="str">
        <f t="shared" si="647"/>
        <v/>
      </c>
      <c r="AR1494" s="109" t="str">
        <f t="shared" si="648"/>
        <v/>
      </c>
      <c r="AS1494" s="158" t="str">
        <f t="shared" si="649"/>
        <v/>
      </c>
      <c r="AT1494" s="157" t="str">
        <f t="shared" si="650"/>
        <v/>
      </c>
      <c r="AU1494" s="157" t="str">
        <f t="shared" si="651"/>
        <v/>
      </c>
      <c r="AV1494" s="109" t="str">
        <f t="shared" si="652"/>
        <v/>
      </c>
      <c r="AW1494" s="158" t="str">
        <f t="shared" si="653"/>
        <v/>
      </c>
      <c r="AX1494" s="158" t="str">
        <f t="shared" si="654"/>
        <v/>
      </c>
      <c r="AY1494" s="158" t="str">
        <f t="shared" si="655"/>
        <v/>
      </c>
      <c r="AZ1494" s="158" t="str">
        <f t="shared" si="656"/>
        <v/>
      </c>
      <c r="BA1494" s="157" t="str">
        <f t="shared" si="657"/>
        <v/>
      </c>
      <c r="BB1494" s="157" t="str">
        <f t="shared" si="658"/>
        <v/>
      </c>
      <c r="BC1494" s="157" t="str">
        <f t="shared" si="659"/>
        <v/>
      </c>
      <c r="BD1494" s="157" t="str">
        <f t="shared" si="660"/>
        <v/>
      </c>
      <c r="BE1494" s="158" t="str">
        <f t="shared" si="661"/>
        <v/>
      </c>
      <c r="BF1494" s="158" t="str">
        <f t="shared" si="662"/>
        <v/>
      </c>
      <c r="BG1494" s="158" t="str">
        <f t="shared" si="663"/>
        <v/>
      </c>
      <c r="BI1494" s="171" t="str">
        <f t="shared" si="669"/>
        <v/>
      </c>
      <c r="BJ1494" s="163" t="str">
        <f t="shared" si="670"/>
        <v/>
      </c>
      <c r="BK1494" s="163" t="str">
        <f t="shared" si="671"/>
        <v/>
      </c>
    </row>
    <row r="1495" spans="1:63" x14ac:dyDescent="0.25">
      <c r="A1495" s="110" t="s">
        <v>202</v>
      </c>
      <c r="B1495" s="117"/>
      <c r="C1495" s="118"/>
      <c r="D1495" s="119"/>
      <c r="E1495" s="120"/>
      <c r="F1495" s="117"/>
      <c r="G1495" s="119"/>
      <c r="H1495" s="119"/>
      <c r="I1495" s="119"/>
      <c r="J1495" s="121"/>
      <c r="K1495" s="122"/>
      <c r="L1495" s="123"/>
      <c r="M1495" s="124"/>
      <c r="N1495" s="125"/>
      <c r="O1495" s="122"/>
      <c r="P1495" s="123"/>
      <c r="Q1495" s="124"/>
      <c r="R1495" s="126"/>
      <c r="S1495" s="122"/>
      <c r="T1495" s="123"/>
      <c r="U1495" s="127"/>
      <c r="V1495" s="128"/>
      <c r="AH1495" s="42" t="b">
        <f t="shared" si="664"/>
        <v>0</v>
      </c>
      <c r="AI1495" s="42" t="str">
        <f t="shared" si="665"/>
        <v/>
      </c>
      <c r="AJ1495" s="42" t="str">
        <f>IF(AND(AH1495,D1495&lt;&gt;""),COUNTIF($AI$12:AI1495,AI1495),"")</f>
        <v/>
      </c>
      <c r="AK1495" s="42" t="str">
        <f t="shared" si="666"/>
        <v/>
      </c>
      <c r="AL1495" s="42" t="str">
        <f t="shared" si="667"/>
        <v/>
      </c>
      <c r="AM1495" s="42">
        <f t="shared" si="668"/>
        <v>1</v>
      </c>
      <c r="AN1495" s="109" t="str">
        <f t="shared" si="644"/>
        <v/>
      </c>
      <c r="AO1495" s="109" t="str">
        <f t="shared" si="645"/>
        <v/>
      </c>
      <c r="AP1495" s="109" t="str">
        <f t="shared" si="646"/>
        <v/>
      </c>
      <c r="AQ1495" s="109" t="str">
        <f t="shared" si="647"/>
        <v/>
      </c>
      <c r="AR1495" s="109" t="str">
        <f t="shared" si="648"/>
        <v/>
      </c>
      <c r="AS1495" s="158" t="str">
        <f t="shared" si="649"/>
        <v/>
      </c>
      <c r="AT1495" s="157" t="str">
        <f t="shared" si="650"/>
        <v/>
      </c>
      <c r="AU1495" s="157" t="str">
        <f t="shared" si="651"/>
        <v/>
      </c>
      <c r="AV1495" s="109" t="str">
        <f t="shared" si="652"/>
        <v/>
      </c>
      <c r="AW1495" s="158" t="str">
        <f t="shared" si="653"/>
        <v/>
      </c>
      <c r="AX1495" s="158" t="str">
        <f t="shared" si="654"/>
        <v/>
      </c>
      <c r="AY1495" s="158" t="str">
        <f t="shared" si="655"/>
        <v/>
      </c>
      <c r="AZ1495" s="158" t="str">
        <f t="shared" si="656"/>
        <v/>
      </c>
      <c r="BA1495" s="157" t="str">
        <f t="shared" si="657"/>
        <v/>
      </c>
      <c r="BB1495" s="157" t="str">
        <f t="shared" si="658"/>
        <v/>
      </c>
      <c r="BC1495" s="157" t="str">
        <f t="shared" si="659"/>
        <v/>
      </c>
      <c r="BD1495" s="157" t="str">
        <f t="shared" si="660"/>
        <v/>
      </c>
      <c r="BE1495" s="158" t="str">
        <f t="shared" si="661"/>
        <v/>
      </c>
      <c r="BF1495" s="158" t="str">
        <f t="shared" si="662"/>
        <v/>
      </c>
      <c r="BG1495" s="158" t="str">
        <f t="shared" si="663"/>
        <v/>
      </c>
      <c r="BI1495" s="171" t="str">
        <f t="shared" si="669"/>
        <v/>
      </c>
      <c r="BJ1495" s="163" t="str">
        <f t="shared" si="670"/>
        <v/>
      </c>
      <c r="BK1495" s="163" t="str">
        <f t="shared" si="671"/>
        <v/>
      </c>
    </row>
    <row r="1496" spans="1:63" x14ac:dyDescent="0.25">
      <c r="A1496" s="110" t="s">
        <v>202</v>
      </c>
      <c r="B1496" s="117"/>
      <c r="C1496" s="118"/>
      <c r="D1496" s="119"/>
      <c r="E1496" s="120"/>
      <c r="F1496" s="117"/>
      <c r="G1496" s="119"/>
      <c r="H1496" s="119"/>
      <c r="I1496" s="119"/>
      <c r="J1496" s="121"/>
      <c r="K1496" s="122"/>
      <c r="L1496" s="123"/>
      <c r="M1496" s="124"/>
      <c r="N1496" s="125"/>
      <c r="O1496" s="122"/>
      <c r="P1496" s="123"/>
      <c r="Q1496" s="124"/>
      <c r="R1496" s="126"/>
      <c r="S1496" s="122"/>
      <c r="T1496" s="123"/>
      <c r="U1496" s="127"/>
      <c r="V1496" s="128"/>
      <c r="AH1496" s="42" t="b">
        <f t="shared" si="664"/>
        <v>0</v>
      </c>
      <c r="AI1496" s="42" t="str">
        <f t="shared" si="665"/>
        <v/>
      </c>
      <c r="AJ1496" s="42" t="str">
        <f>IF(AND(AH1496,D1496&lt;&gt;""),COUNTIF($AI$12:AI1496,AI1496),"")</f>
        <v/>
      </c>
      <c r="AK1496" s="42" t="str">
        <f t="shared" si="666"/>
        <v/>
      </c>
      <c r="AL1496" s="42" t="str">
        <f t="shared" si="667"/>
        <v/>
      </c>
      <c r="AM1496" s="42">
        <f t="shared" si="668"/>
        <v>0</v>
      </c>
      <c r="AN1496" s="109" t="str">
        <f t="shared" si="644"/>
        <v/>
      </c>
      <c r="AO1496" s="109" t="str">
        <f t="shared" si="645"/>
        <v/>
      </c>
      <c r="AP1496" s="109" t="str">
        <f t="shared" si="646"/>
        <v/>
      </c>
      <c r="AQ1496" s="109" t="str">
        <f t="shared" si="647"/>
        <v/>
      </c>
      <c r="AR1496" s="109" t="str">
        <f t="shared" si="648"/>
        <v/>
      </c>
      <c r="AS1496" s="158" t="str">
        <f t="shared" si="649"/>
        <v/>
      </c>
      <c r="AT1496" s="157" t="str">
        <f t="shared" si="650"/>
        <v/>
      </c>
      <c r="AU1496" s="157" t="str">
        <f t="shared" si="651"/>
        <v/>
      </c>
      <c r="AV1496" s="109" t="str">
        <f t="shared" si="652"/>
        <v/>
      </c>
      <c r="AW1496" s="158" t="str">
        <f t="shared" si="653"/>
        <v/>
      </c>
      <c r="AX1496" s="158" t="str">
        <f t="shared" si="654"/>
        <v/>
      </c>
      <c r="AY1496" s="158" t="str">
        <f t="shared" si="655"/>
        <v/>
      </c>
      <c r="AZ1496" s="158" t="str">
        <f t="shared" si="656"/>
        <v/>
      </c>
      <c r="BA1496" s="157" t="str">
        <f t="shared" si="657"/>
        <v/>
      </c>
      <c r="BB1496" s="157" t="str">
        <f t="shared" si="658"/>
        <v/>
      </c>
      <c r="BC1496" s="157" t="str">
        <f t="shared" si="659"/>
        <v/>
      </c>
      <c r="BD1496" s="157" t="str">
        <f t="shared" si="660"/>
        <v/>
      </c>
      <c r="BE1496" s="158" t="str">
        <f t="shared" si="661"/>
        <v/>
      </c>
      <c r="BF1496" s="158" t="str">
        <f t="shared" si="662"/>
        <v/>
      </c>
      <c r="BG1496" s="158" t="str">
        <f t="shared" si="663"/>
        <v/>
      </c>
      <c r="BI1496" s="171" t="str">
        <f t="shared" si="669"/>
        <v/>
      </c>
      <c r="BJ1496" s="163" t="str">
        <f t="shared" si="670"/>
        <v/>
      </c>
      <c r="BK1496" s="163" t="str">
        <f t="shared" si="671"/>
        <v/>
      </c>
    </row>
    <row r="1497" spans="1:63" x14ac:dyDescent="0.25">
      <c r="A1497" s="110" t="s">
        <v>202</v>
      </c>
      <c r="B1497" s="117"/>
      <c r="C1497" s="118"/>
      <c r="D1497" s="119"/>
      <c r="E1497" s="120"/>
      <c r="F1497" s="117"/>
      <c r="G1497" s="119"/>
      <c r="H1497" s="119"/>
      <c r="I1497" s="119"/>
      <c r="J1497" s="121"/>
      <c r="K1497" s="122"/>
      <c r="L1497" s="123"/>
      <c r="M1497" s="124"/>
      <c r="N1497" s="125"/>
      <c r="O1497" s="122"/>
      <c r="P1497" s="123"/>
      <c r="Q1497" s="124"/>
      <c r="R1497" s="126"/>
      <c r="S1497" s="122"/>
      <c r="T1497" s="123"/>
      <c r="U1497" s="127"/>
      <c r="V1497" s="128"/>
      <c r="AH1497" s="42" t="b">
        <f t="shared" si="664"/>
        <v>0</v>
      </c>
      <c r="AI1497" s="42" t="str">
        <f t="shared" si="665"/>
        <v/>
      </c>
      <c r="AJ1497" s="42" t="str">
        <f>IF(AND(AH1497,D1497&lt;&gt;""),COUNTIF($AI$12:AI1497,AI1497),"")</f>
        <v/>
      </c>
      <c r="AK1497" s="42" t="str">
        <f t="shared" si="666"/>
        <v/>
      </c>
      <c r="AL1497" s="42" t="str">
        <f t="shared" si="667"/>
        <v/>
      </c>
      <c r="AM1497" s="42">
        <f t="shared" si="668"/>
        <v>1</v>
      </c>
      <c r="AN1497" s="109" t="str">
        <f t="shared" si="644"/>
        <v/>
      </c>
      <c r="AO1497" s="109" t="str">
        <f t="shared" si="645"/>
        <v/>
      </c>
      <c r="AP1497" s="109" t="str">
        <f t="shared" si="646"/>
        <v/>
      </c>
      <c r="AQ1497" s="109" t="str">
        <f t="shared" si="647"/>
        <v/>
      </c>
      <c r="AR1497" s="109" t="str">
        <f t="shared" si="648"/>
        <v/>
      </c>
      <c r="AS1497" s="158" t="str">
        <f t="shared" si="649"/>
        <v/>
      </c>
      <c r="AT1497" s="157" t="str">
        <f t="shared" si="650"/>
        <v/>
      </c>
      <c r="AU1497" s="157" t="str">
        <f t="shared" si="651"/>
        <v/>
      </c>
      <c r="AV1497" s="109" t="str">
        <f t="shared" si="652"/>
        <v/>
      </c>
      <c r="AW1497" s="158" t="str">
        <f t="shared" si="653"/>
        <v/>
      </c>
      <c r="AX1497" s="158" t="str">
        <f t="shared" si="654"/>
        <v/>
      </c>
      <c r="AY1497" s="158" t="str">
        <f t="shared" si="655"/>
        <v/>
      </c>
      <c r="AZ1497" s="158" t="str">
        <f t="shared" si="656"/>
        <v/>
      </c>
      <c r="BA1497" s="157" t="str">
        <f t="shared" si="657"/>
        <v/>
      </c>
      <c r="BB1497" s="157" t="str">
        <f t="shared" si="658"/>
        <v/>
      </c>
      <c r="BC1497" s="157" t="str">
        <f t="shared" si="659"/>
        <v/>
      </c>
      <c r="BD1497" s="157" t="str">
        <f t="shared" si="660"/>
        <v/>
      </c>
      <c r="BE1497" s="158" t="str">
        <f t="shared" si="661"/>
        <v/>
      </c>
      <c r="BF1497" s="158" t="str">
        <f t="shared" si="662"/>
        <v/>
      </c>
      <c r="BG1497" s="158" t="str">
        <f t="shared" si="663"/>
        <v/>
      </c>
      <c r="BI1497" s="171" t="str">
        <f t="shared" si="669"/>
        <v/>
      </c>
      <c r="BJ1497" s="163" t="str">
        <f t="shared" si="670"/>
        <v/>
      </c>
      <c r="BK1497" s="163" t="str">
        <f t="shared" si="671"/>
        <v/>
      </c>
    </row>
    <row r="1498" spans="1:63" x14ac:dyDescent="0.25">
      <c r="A1498" s="110" t="s">
        <v>202</v>
      </c>
      <c r="B1498" s="117"/>
      <c r="C1498" s="118"/>
      <c r="D1498" s="119"/>
      <c r="E1498" s="120"/>
      <c r="F1498" s="117"/>
      <c r="G1498" s="119"/>
      <c r="H1498" s="119"/>
      <c r="I1498" s="119"/>
      <c r="J1498" s="121"/>
      <c r="K1498" s="122"/>
      <c r="L1498" s="123"/>
      <c r="M1498" s="124"/>
      <c r="N1498" s="125"/>
      <c r="O1498" s="122"/>
      <c r="P1498" s="123"/>
      <c r="Q1498" s="124"/>
      <c r="R1498" s="126"/>
      <c r="S1498" s="122"/>
      <c r="T1498" s="123"/>
      <c r="U1498" s="127"/>
      <c r="V1498" s="128"/>
      <c r="AH1498" s="42" t="b">
        <f t="shared" si="664"/>
        <v>0</v>
      </c>
      <c r="AI1498" s="42" t="str">
        <f t="shared" si="665"/>
        <v/>
      </c>
      <c r="AJ1498" s="42" t="str">
        <f>IF(AND(AH1498,D1498&lt;&gt;""),COUNTIF($AI$12:AI1498,AI1498),"")</f>
        <v/>
      </c>
      <c r="AK1498" s="42" t="str">
        <f t="shared" si="666"/>
        <v/>
      </c>
      <c r="AL1498" s="42" t="str">
        <f t="shared" si="667"/>
        <v/>
      </c>
      <c r="AM1498" s="42">
        <f t="shared" si="668"/>
        <v>0</v>
      </c>
      <c r="AN1498" s="109" t="str">
        <f t="shared" si="644"/>
        <v/>
      </c>
      <c r="AO1498" s="109" t="str">
        <f t="shared" si="645"/>
        <v/>
      </c>
      <c r="AP1498" s="109" t="str">
        <f t="shared" si="646"/>
        <v/>
      </c>
      <c r="AQ1498" s="109" t="str">
        <f t="shared" si="647"/>
        <v/>
      </c>
      <c r="AR1498" s="109" t="str">
        <f t="shared" si="648"/>
        <v/>
      </c>
      <c r="AS1498" s="158" t="str">
        <f t="shared" si="649"/>
        <v/>
      </c>
      <c r="AT1498" s="157" t="str">
        <f t="shared" si="650"/>
        <v/>
      </c>
      <c r="AU1498" s="157" t="str">
        <f t="shared" si="651"/>
        <v/>
      </c>
      <c r="AV1498" s="109" t="str">
        <f t="shared" si="652"/>
        <v/>
      </c>
      <c r="AW1498" s="158" t="str">
        <f t="shared" si="653"/>
        <v/>
      </c>
      <c r="AX1498" s="158" t="str">
        <f t="shared" si="654"/>
        <v/>
      </c>
      <c r="AY1498" s="158" t="str">
        <f t="shared" si="655"/>
        <v/>
      </c>
      <c r="AZ1498" s="158" t="str">
        <f t="shared" si="656"/>
        <v/>
      </c>
      <c r="BA1498" s="157" t="str">
        <f t="shared" si="657"/>
        <v/>
      </c>
      <c r="BB1498" s="157" t="str">
        <f t="shared" si="658"/>
        <v/>
      </c>
      <c r="BC1498" s="157" t="str">
        <f t="shared" si="659"/>
        <v/>
      </c>
      <c r="BD1498" s="157" t="str">
        <f t="shared" si="660"/>
        <v/>
      </c>
      <c r="BE1498" s="158" t="str">
        <f t="shared" si="661"/>
        <v/>
      </c>
      <c r="BF1498" s="158" t="str">
        <f t="shared" si="662"/>
        <v/>
      </c>
      <c r="BG1498" s="158" t="str">
        <f t="shared" si="663"/>
        <v/>
      </c>
      <c r="BI1498" s="171" t="str">
        <f t="shared" si="669"/>
        <v/>
      </c>
      <c r="BJ1498" s="163" t="str">
        <f t="shared" si="670"/>
        <v/>
      </c>
      <c r="BK1498" s="163" t="str">
        <f t="shared" si="671"/>
        <v/>
      </c>
    </row>
    <row r="1499" spans="1:63" x14ac:dyDescent="0.25">
      <c r="A1499" s="110" t="s">
        <v>202</v>
      </c>
      <c r="B1499" s="117"/>
      <c r="C1499" s="118"/>
      <c r="D1499" s="119"/>
      <c r="E1499" s="120"/>
      <c r="F1499" s="117"/>
      <c r="G1499" s="119"/>
      <c r="H1499" s="119"/>
      <c r="I1499" s="119"/>
      <c r="J1499" s="121"/>
      <c r="K1499" s="122"/>
      <c r="L1499" s="123"/>
      <c r="M1499" s="124"/>
      <c r="N1499" s="125"/>
      <c r="O1499" s="122"/>
      <c r="P1499" s="123"/>
      <c r="Q1499" s="124"/>
      <c r="R1499" s="126"/>
      <c r="S1499" s="122"/>
      <c r="T1499" s="123"/>
      <c r="U1499" s="127"/>
      <c r="V1499" s="128"/>
      <c r="AH1499" s="42" t="b">
        <f t="shared" si="664"/>
        <v>0</v>
      </c>
      <c r="AI1499" s="42" t="str">
        <f t="shared" si="665"/>
        <v/>
      </c>
      <c r="AJ1499" s="42" t="str">
        <f>IF(AND(AH1499,D1499&lt;&gt;""),COUNTIF($AI$12:AI1499,AI1499),"")</f>
        <v/>
      </c>
      <c r="AK1499" s="42" t="str">
        <f t="shared" si="666"/>
        <v/>
      </c>
      <c r="AL1499" s="42" t="str">
        <f t="shared" si="667"/>
        <v/>
      </c>
      <c r="AM1499" s="42">
        <f t="shared" si="668"/>
        <v>1</v>
      </c>
      <c r="AN1499" s="109" t="str">
        <f t="shared" si="644"/>
        <v/>
      </c>
      <c r="AO1499" s="109" t="str">
        <f t="shared" si="645"/>
        <v/>
      </c>
      <c r="AP1499" s="109" t="str">
        <f t="shared" si="646"/>
        <v/>
      </c>
      <c r="AQ1499" s="109" t="str">
        <f t="shared" si="647"/>
        <v/>
      </c>
      <c r="AR1499" s="109" t="str">
        <f t="shared" si="648"/>
        <v/>
      </c>
      <c r="AS1499" s="158" t="str">
        <f t="shared" si="649"/>
        <v/>
      </c>
      <c r="AT1499" s="157" t="str">
        <f t="shared" si="650"/>
        <v/>
      </c>
      <c r="AU1499" s="157" t="str">
        <f t="shared" si="651"/>
        <v/>
      </c>
      <c r="AV1499" s="109" t="str">
        <f t="shared" si="652"/>
        <v/>
      </c>
      <c r="AW1499" s="158" t="str">
        <f t="shared" si="653"/>
        <v/>
      </c>
      <c r="AX1499" s="158" t="str">
        <f t="shared" si="654"/>
        <v/>
      </c>
      <c r="AY1499" s="158" t="str">
        <f t="shared" si="655"/>
        <v/>
      </c>
      <c r="AZ1499" s="158" t="str">
        <f t="shared" si="656"/>
        <v/>
      </c>
      <c r="BA1499" s="157" t="str">
        <f t="shared" si="657"/>
        <v/>
      </c>
      <c r="BB1499" s="157" t="str">
        <f t="shared" si="658"/>
        <v/>
      </c>
      <c r="BC1499" s="157" t="str">
        <f t="shared" si="659"/>
        <v/>
      </c>
      <c r="BD1499" s="157" t="str">
        <f t="shared" si="660"/>
        <v/>
      </c>
      <c r="BE1499" s="158" t="str">
        <f t="shared" si="661"/>
        <v/>
      </c>
      <c r="BF1499" s="158" t="str">
        <f t="shared" si="662"/>
        <v/>
      </c>
      <c r="BG1499" s="158" t="str">
        <f t="shared" si="663"/>
        <v/>
      </c>
      <c r="BI1499" s="171" t="str">
        <f t="shared" si="669"/>
        <v/>
      </c>
      <c r="BJ1499" s="163" t="str">
        <f t="shared" si="670"/>
        <v/>
      </c>
      <c r="BK1499" s="163" t="str">
        <f t="shared" si="671"/>
        <v/>
      </c>
    </row>
    <row r="1500" spans="1:63" x14ac:dyDescent="0.25">
      <c r="A1500" s="110" t="s">
        <v>202</v>
      </c>
      <c r="B1500" s="117"/>
      <c r="C1500" s="118"/>
      <c r="D1500" s="119"/>
      <c r="E1500" s="120"/>
      <c r="F1500" s="117"/>
      <c r="G1500" s="119"/>
      <c r="H1500" s="119"/>
      <c r="I1500" s="119"/>
      <c r="J1500" s="121"/>
      <c r="K1500" s="122"/>
      <c r="L1500" s="123"/>
      <c r="M1500" s="124"/>
      <c r="N1500" s="125"/>
      <c r="O1500" s="122"/>
      <c r="P1500" s="123"/>
      <c r="Q1500" s="124"/>
      <c r="R1500" s="126"/>
      <c r="S1500" s="122"/>
      <c r="T1500" s="123"/>
      <c r="U1500" s="127"/>
      <c r="V1500" s="128"/>
      <c r="AH1500" s="42" t="b">
        <f t="shared" si="664"/>
        <v>0</v>
      </c>
      <c r="AI1500" s="42" t="str">
        <f t="shared" si="665"/>
        <v/>
      </c>
      <c r="AJ1500" s="42" t="str">
        <f>IF(AND(AH1500,D1500&lt;&gt;""),COUNTIF($AI$12:AI1500,AI1500),"")</f>
        <v/>
      </c>
      <c r="AK1500" s="42" t="str">
        <f t="shared" si="666"/>
        <v/>
      </c>
      <c r="AL1500" s="42" t="str">
        <f t="shared" si="667"/>
        <v/>
      </c>
      <c r="AM1500" s="42">
        <f t="shared" si="668"/>
        <v>0</v>
      </c>
      <c r="AN1500" s="109" t="str">
        <f t="shared" si="644"/>
        <v/>
      </c>
      <c r="AO1500" s="109" t="str">
        <f t="shared" si="645"/>
        <v/>
      </c>
      <c r="AP1500" s="109" t="str">
        <f t="shared" si="646"/>
        <v/>
      </c>
      <c r="AQ1500" s="109" t="str">
        <f t="shared" si="647"/>
        <v/>
      </c>
      <c r="AR1500" s="109" t="str">
        <f t="shared" si="648"/>
        <v/>
      </c>
      <c r="AS1500" s="158" t="str">
        <f t="shared" si="649"/>
        <v/>
      </c>
      <c r="AT1500" s="157" t="str">
        <f t="shared" si="650"/>
        <v/>
      </c>
      <c r="AU1500" s="157" t="str">
        <f t="shared" si="651"/>
        <v/>
      </c>
      <c r="AV1500" s="109" t="str">
        <f t="shared" si="652"/>
        <v/>
      </c>
      <c r="AW1500" s="158" t="str">
        <f t="shared" si="653"/>
        <v/>
      </c>
      <c r="AX1500" s="158" t="str">
        <f t="shared" si="654"/>
        <v/>
      </c>
      <c r="AY1500" s="158" t="str">
        <f t="shared" si="655"/>
        <v/>
      </c>
      <c r="AZ1500" s="158" t="str">
        <f t="shared" si="656"/>
        <v/>
      </c>
      <c r="BA1500" s="157" t="str">
        <f t="shared" si="657"/>
        <v/>
      </c>
      <c r="BB1500" s="157" t="str">
        <f t="shared" si="658"/>
        <v/>
      </c>
      <c r="BC1500" s="157" t="str">
        <f t="shared" si="659"/>
        <v/>
      </c>
      <c r="BD1500" s="157" t="str">
        <f t="shared" si="660"/>
        <v/>
      </c>
      <c r="BE1500" s="158" t="str">
        <f t="shared" si="661"/>
        <v/>
      </c>
      <c r="BF1500" s="158" t="str">
        <f t="shared" si="662"/>
        <v/>
      </c>
      <c r="BG1500" s="158" t="str">
        <f t="shared" si="663"/>
        <v/>
      </c>
      <c r="BI1500" s="171" t="str">
        <f t="shared" si="669"/>
        <v/>
      </c>
      <c r="BJ1500" s="163" t="str">
        <f t="shared" si="670"/>
        <v/>
      </c>
      <c r="BK1500" s="163" t="str">
        <f t="shared" si="671"/>
        <v/>
      </c>
    </row>
    <row r="1501" spans="1:63" x14ac:dyDescent="0.25">
      <c r="A1501" s="110" t="s">
        <v>202</v>
      </c>
      <c r="B1501" s="117"/>
      <c r="C1501" s="118"/>
      <c r="D1501" s="119"/>
      <c r="E1501" s="120"/>
      <c r="F1501" s="117"/>
      <c r="G1501" s="119"/>
      <c r="H1501" s="119"/>
      <c r="I1501" s="119"/>
      <c r="J1501" s="121"/>
      <c r="K1501" s="122"/>
      <c r="L1501" s="123"/>
      <c r="M1501" s="124"/>
      <c r="N1501" s="125"/>
      <c r="O1501" s="122"/>
      <c r="P1501" s="123"/>
      <c r="Q1501" s="124"/>
      <c r="R1501" s="126"/>
      <c r="S1501" s="122"/>
      <c r="T1501" s="123"/>
      <c r="U1501" s="127"/>
      <c r="V1501" s="128"/>
      <c r="AH1501" s="42" t="b">
        <f t="shared" si="664"/>
        <v>0</v>
      </c>
      <c r="AI1501" s="42" t="str">
        <f t="shared" si="665"/>
        <v/>
      </c>
      <c r="AJ1501" s="42" t="str">
        <f>IF(AND(AH1501,D1501&lt;&gt;""),COUNTIF($AI$12:AI1501,AI1501),"")</f>
        <v/>
      </c>
      <c r="AK1501" s="42" t="str">
        <f t="shared" si="666"/>
        <v/>
      </c>
      <c r="AL1501" s="42" t="str">
        <f t="shared" si="667"/>
        <v/>
      </c>
      <c r="AM1501" s="42">
        <f t="shared" si="668"/>
        <v>1</v>
      </c>
      <c r="AN1501" s="109" t="str">
        <f t="shared" si="644"/>
        <v/>
      </c>
      <c r="AO1501" s="109" t="str">
        <f t="shared" si="645"/>
        <v/>
      </c>
      <c r="AP1501" s="109" t="str">
        <f t="shared" si="646"/>
        <v/>
      </c>
      <c r="AQ1501" s="109" t="str">
        <f t="shared" si="647"/>
        <v/>
      </c>
      <c r="AR1501" s="109" t="str">
        <f t="shared" si="648"/>
        <v/>
      </c>
      <c r="AS1501" s="158" t="str">
        <f t="shared" si="649"/>
        <v/>
      </c>
      <c r="AT1501" s="157" t="str">
        <f t="shared" si="650"/>
        <v/>
      </c>
      <c r="AU1501" s="157" t="str">
        <f t="shared" si="651"/>
        <v/>
      </c>
      <c r="AV1501" s="109" t="str">
        <f t="shared" si="652"/>
        <v/>
      </c>
      <c r="AW1501" s="158" t="str">
        <f t="shared" si="653"/>
        <v/>
      </c>
      <c r="AX1501" s="158" t="str">
        <f t="shared" si="654"/>
        <v/>
      </c>
      <c r="AY1501" s="158" t="str">
        <f t="shared" si="655"/>
        <v/>
      </c>
      <c r="AZ1501" s="158" t="str">
        <f t="shared" si="656"/>
        <v/>
      </c>
      <c r="BA1501" s="157" t="str">
        <f t="shared" si="657"/>
        <v/>
      </c>
      <c r="BB1501" s="157" t="str">
        <f t="shared" si="658"/>
        <v/>
      </c>
      <c r="BC1501" s="157" t="str">
        <f t="shared" si="659"/>
        <v/>
      </c>
      <c r="BD1501" s="157" t="str">
        <f t="shared" si="660"/>
        <v/>
      </c>
      <c r="BE1501" s="158" t="str">
        <f t="shared" si="661"/>
        <v/>
      </c>
      <c r="BF1501" s="158" t="str">
        <f t="shared" si="662"/>
        <v/>
      </c>
      <c r="BG1501" s="158" t="str">
        <f t="shared" si="663"/>
        <v/>
      </c>
      <c r="BI1501" s="171" t="str">
        <f t="shared" si="669"/>
        <v/>
      </c>
      <c r="BJ1501" s="163" t="str">
        <f t="shared" si="670"/>
        <v/>
      </c>
      <c r="BK1501" s="163" t="str">
        <f t="shared" si="671"/>
        <v/>
      </c>
    </row>
    <row r="1502" spans="1:63" x14ac:dyDescent="0.25">
      <c r="A1502" s="110" t="s">
        <v>202</v>
      </c>
      <c r="B1502" s="117"/>
      <c r="C1502" s="118"/>
      <c r="D1502" s="119"/>
      <c r="E1502" s="120"/>
      <c r="F1502" s="117"/>
      <c r="G1502" s="119"/>
      <c r="H1502" s="119"/>
      <c r="I1502" s="119"/>
      <c r="J1502" s="121"/>
      <c r="K1502" s="122"/>
      <c r="L1502" s="123"/>
      <c r="M1502" s="124"/>
      <c r="N1502" s="125"/>
      <c r="O1502" s="122"/>
      <c r="P1502" s="123"/>
      <c r="Q1502" s="124"/>
      <c r="R1502" s="126"/>
      <c r="S1502" s="122"/>
      <c r="T1502" s="123"/>
      <c r="U1502" s="127"/>
      <c r="V1502" s="128"/>
      <c r="AH1502" s="42" t="b">
        <f t="shared" si="664"/>
        <v>0</v>
      </c>
      <c r="AI1502" s="42" t="str">
        <f t="shared" si="665"/>
        <v/>
      </c>
      <c r="AJ1502" s="42" t="str">
        <f>IF(AND(AH1502,D1502&lt;&gt;""),COUNTIF($AI$12:AI1502,AI1502),"")</f>
        <v/>
      </c>
      <c r="AK1502" s="42" t="str">
        <f t="shared" si="666"/>
        <v/>
      </c>
      <c r="AL1502" s="42" t="str">
        <f t="shared" si="667"/>
        <v/>
      </c>
      <c r="AM1502" s="42">
        <f t="shared" si="668"/>
        <v>0</v>
      </c>
      <c r="AN1502" s="109" t="str">
        <f t="shared" si="644"/>
        <v/>
      </c>
      <c r="AO1502" s="109" t="str">
        <f t="shared" si="645"/>
        <v/>
      </c>
      <c r="AP1502" s="109" t="str">
        <f t="shared" si="646"/>
        <v/>
      </c>
      <c r="AQ1502" s="109" t="str">
        <f t="shared" si="647"/>
        <v/>
      </c>
      <c r="AR1502" s="109" t="str">
        <f t="shared" si="648"/>
        <v/>
      </c>
      <c r="AS1502" s="158" t="str">
        <f t="shared" si="649"/>
        <v/>
      </c>
      <c r="AT1502" s="157" t="str">
        <f t="shared" si="650"/>
        <v/>
      </c>
      <c r="AU1502" s="157" t="str">
        <f t="shared" si="651"/>
        <v/>
      </c>
      <c r="AV1502" s="109" t="str">
        <f t="shared" si="652"/>
        <v/>
      </c>
      <c r="AW1502" s="158" t="str">
        <f t="shared" si="653"/>
        <v/>
      </c>
      <c r="AX1502" s="158" t="str">
        <f t="shared" si="654"/>
        <v/>
      </c>
      <c r="AY1502" s="158" t="str">
        <f t="shared" si="655"/>
        <v/>
      </c>
      <c r="AZ1502" s="158" t="str">
        <f t="shared" si="656"/>
        <v/>
      </c>
      <c r="BA1502" s="157" t="str">
        <f t="shared" si="657"/>
        <v/>
      </c>
      <c r="BB1502" s="157" t="str">
        <f t="shared" si="658"/>
        <v/>
      </c>
      <c r="BC1502" s="157" t="str">
        <f t="shared" si="659"/>
        <v/>
      </c>
      <c r="BD1502" s="157" t="str">
        <f t="shared" si="660"/>
        <v/>
      </c>
      <c r="BE1502" s="158" t="str">
        <f t="shared" si="661"/>
        <v/>
      </c>
      <c r="BF1502" s="158" t="str">
        <f t="shared" si="662"/>
        <v/>
      </c>
      <c r="BG1502" s="158" t="str">
        <f t="shared" si="663"/>
        <v/>
      </c>
      <c r="BI1502" s="171" t="str">
        <f t="shared" si="669"/>
        <v/>
      </c>
      <c r="BJ1502" s="163" t="str">
        <f t="shared" si="670"/>
        <v/>
      </c>
      <c r="BK1502" s="163" t="str">
        <f t="shared" si="671"/>
        <v/>
      </c>
    </row>
    <row r="1503" spans="1:63" x14ac:dyDescent="0.25">
      <c r="A1503" s="110" t="s">
        <v>202</v>
      </c>
      <c r="B1503" s="117"/>
      <c r="C1503" s="118"/>
      <c r="D1503" s="119"/>
      <c r="E1503" s="120"/>
      <c r="F1503" s="117"/>
      <c r="G1503" s="119"/>
      <c r="H1503" s="119"/>
      <c r="I1503" s="119"/>
      <c r="J1503" s="121"/>
      <c r="K1503" s="122"/>
      <c r="L1503" s="123"/>
      <c r="M1503" s="124"/>
      <c r="N1503" s="125"/>
      <c r="O1503" s="122"/>
      <c r="P1503" s="123"/>
      <c r="Q1503" s="124"/>
      <c r="R1503" s="126"/>
      <c r="S1503" s="122"/>
      <c r="T1503" s="123"/>
      <c r="U1503" s="127"/>
      <c r="V1503" s="128"/>
      <c r="AH1503" s="42" t="b">
        <f t="shared" si="664"/>
        <v>0</v>
      </c>
      <c r="AI1503" s="42" t="str">
        <f t="shared" si="665"/>
        <v/>
      </c>
      <c r="AJ1503" s="42" t="str">
        <f>IF(AND(AH1503,D1503&lt;&gt;""),COUNTIF($AI$12:AI1503,AI1503),"")</f>
        <v/>
      </c>
      <c r="AK1503" s="42" t="str">
        <f t="shared" si="666"/>
        <v/>
      </c>
      <c r="AL1503" s="42" t="str">
        <f t="shared" si="667"/>
        <v/>
      </c>
      <c r="AM1503" s="42">
        <f t="shared" si="668"/>
        <v>1</v>
      </c>
      <c r="AN1503" s="109" t="str">
        <f t="shared" si="644"/>
        <v/>
      </c>
      <c r="AO1503" s="109" t="str">
        <f t="shared" si="645"/>
        <v/>
      </c>
      <c r="AP1503" s="109" t="str">
        <f t="shared" si="646"/>
        <v/>
      </c>
      <c r="AQ1503" s="109" t="str">
        <f t="shared" si="647"/>
        <v/>
      </c>
      <c r="AR1503" s="109" t="str">
        <f t="shared" si="648"/>
        <v/>
      </c>
      <c r="AS1503" s="158" t="str">
        <f t="shared" si="649"/>
        <v/>
      </c>
      <c r="AT1503" s="157" t="str">
        <f t="shared" si="650"/>
        <v/>
      </c>
      <c r="AU1503" s="157" t="str">
        <f t="shared" si="651"/>
        <v/>
      </c>
      <c r="AV1503" s="109" t="str">
        <f t="shared" si="652"/>
        <v/>
      </c>
      <c r="AW1503" s="158" t="str">
        <f t="shared" si="653"/>
        <v/>
      </c>
      <c r="AX1503" s="158" t="str">
        <f t="shared" si="654"/>
        <v/>
      </c>
      <c r="AY1503" s="158" t="str">
        <f t="shared" si="655"/>
        <v/>
      </c>
      <c r="AZ1503" s="158" t="str">
        <f t="shared" si="656"/>
        <v/>
      </c>
      <c r="BA1503" s="157" t="str">
        <f t="shared" si="657"/>
        <v/>
      </c>
      <c r="BB1503" s="157" t="str">
        <f t="shared" si="658"/>
        <v/>
      </c>
      <c r="BC1503" s="157" t="str">
        <f t="shared" si="659"/>
        <v/>
      </c>
      <c r="BD1503" s="157" t="str">
        <f t="shared" si="660"/>
        <v/>
      </c>
      <c r="BE1503" s="158" t="str">
        <f t="shared" si="661"/>
        <v/>
      </c>
      <c r="BF1503" s="158" t="str">
        <f t="shared" si="662"/>
        <v/>
      </c>
      <c r="BG1503" s="158" t="str">
        <f t="shared" si="663"/>
        <v/>
      </c>
      <c r="BI1503" s="171" t="str">
        <f t="shared" si="669"/>
        <v/>
      </c>
      <c r="BJ1503" s="163" t="str">
        <f t="shared" si="670"/>
        <v/>
      </c>
      <c r="BK1503" s="163" t="str">
        <f t="shared" si="671"/>
        <v/>
      </c>
    </row>
    <row r="1504" spans="1:63" x14ac:dyDescent="0.25">
      <c r="A1504" s="110" t="s">
        <v>202</v>
      </c>
      <c r="B1504" s="117"/>
      <c r="C1504" s="118"/>
      <c r="D1504" s="119"/>
      <c r="E1504" s="120"/>
      <c r="F1504" s="117"/>
      <c r="G1504" s="119"/>
      <c r="H1504" s="119"/>
      <c r="I1504" s="119"/>
      <c r="J1504" s="121"/>
      <c r="K1504" s="122"/>
      <c r="L1504" s="123"/>
      <c r="M1504" s="124"/>
      <c r="N1504" s="125"/>
      <c r="O1504" s="122"/>
      <c r="P1504" s="123"/>
      <c r="Q1504" s="124"/>
      <c r="R1504" s="126"/>
      <c r="S1504" s="122"/>
      <c r="T1504" s="123"/>
      <c r="U1504" s="127"/>
      <c r="V1504" s="128"/>
      <c r="AH1504" s="42" t="b">
        <f t="shared" si="664"/>
        <v>0</v>
      </c>
      <c r="AI1504" s="42" t="str">
        <f t="shared" si="665"/>
        <v/>
      </c>
      <c r="AJ1504" s="42" t="str">
        <f>IF(AND(AH1504,D1504&lt;&gt;""),COUNTIF($AI$12:AI1504,AI1504),"")</f>
        <v/>
      </c>
      <c r="AK1504" s="42" t="str">
        <f t="shared" si="666"/>
        <v/>
      </c>
      <c r="AL1504" s="42" t="str">
        <f t="shared" si="667"/>
        <v/>
      </c>
      <c r="AM1504" s="42">
        <f t="shared" si="668"/>
        <v>0</v>
      </c>
      <c r="AN1504" s="109" t="str">
        <f t="shared" si="644"/>
        <v/>
      </c>
      <c r="AO1504" s="109" t="str">
        <f t="shared" si="645"/>
        <v/>
      </c>
      <c r="AP1504" s="109" t="str">
        <f t="shared" si="646"/>
        <v/>
      </c>
      <c r="AQ1504" s="109" t="str">
        <f t="shared" si="647"/>
        <v/>
      </c>
      <c r="AR1504" s="109" t="str">
        <f t="shared" si="648"/>
        <v/>
      </c>
      <c r="AS1504" s="158" t="str">
        <f t="shared" si="649"/>
        <v/>
      </c>
      <c r="AT1504" s="157" t="str">
        <f t="shared" si="650"/>
        <v/>
      </c>
      <c r="AU1504" s="157" t="str">
        <f t="shared" si="651"/>
        <v/>
      </c>
      <c r="AV1504" s="109" t="str">
        <f t="shared" si="652"/>
        <v/>
      </c>
      <c r="AW1504" s="158" t="str">
        <f t="shared" si="653"/>
        <v/>
      </c>
      <c r="AX1504" s="158" t="str">
        <f t="shared" si="654"/>
        <v/>
      </c>
      <c r="AY1504" s="158" t="str">
        <f t="shared" si="655"/>
        <v/>
      </c>
      <c r="AZ1504" s="158" t="str">
        <f t="shared" si="656"/>
        <v/>
      </c>
      <c r="BA1504" s="157" t="str">
        <f t="shared" si="657"/>
        <v/>
      </c>
      <c r="BB1504" s="157" t="str">
        <f t="shared" si="658"/>
        <v/>
      </c>
      <c r="BC1504" s="157" t="str">
        <f t="shared" si="659"/>
        <v/>
      </c>
      <c r="BD1504" s="157" t="str">
        <f t="shared" si="660"/>
        <v/>
      </c>
      <c r="BE1504" s="158" t="str">
        <f t="shared" si="661"/>
        <v/>
      </c>
      <c r="BF1504" s="158" t="str">
        <f t="shared" si="662"/>
        <v/>
      </c>
      <c r="BG1504" s="158" t="str">
        <f t="shared" si="663"/>
        <v/>
      </c>
      <c r="BI1504" s="171" t="str">
        <f t="shared" si="669"/>
        <v/>
      </c>
      <c r="BJ1504" s="163" t="str">
        <f t="shared" si="670"/>
        <v/>
      </c>
      <c r="BK1504" s="163" t="str">
        <f t="shared" si="671"/>
        <v/>
      </c>
    </row>
    <row r="1505" spans="1:63" x14ac:dyDescent="0.25">
      <c r="A1505" s="110" t="s">
        <v>202</v>
      </c>
      <c r="B1505" s="117"/>
      <c r="C1505" s="118"/>
      <c r="D1505" s="119"/>
      <c r="E1505" s="120"/>
      <c r="F1505" s="117"/>
      <c r="G1505" s="119"/>
      <c r="H1505" s="119"/>
      <c r="I1505" s="119"/>
      <c r="J1505" s="121"/>
      <c r="K1505" s="122"/>
      <c r="L1505" s="123"/>
      <c r="M1505" s="124"/>
      <c r="N1505" s="125"/>
      <c r="O1505" s="122"/>
      <c r="P1505" s="123"/>
      <c r="Q1505" s="124"/>
      <c r="R1505" s="126"/>
      <c r="S1505" s="122"/>
      <c r="T1505" s="123"/>
      <c r="U1505" s="127"/>
      <c r="V1505" s="128"/>
      <c r="AH1505" s="42" t="b">
        <f t="shared" si="664"/>
        <v>0</v>
      </c>
      <c r="AI1505" s="42" t="str">
        <f t="shared" si="665"/>
        <v/>
      </c>
      <c r="AJ1505" s="42" t="str">
        <f>IF(AND(AH1505,D1505&lt;&gt;""),COUNTIF($AI$12:AI1505,AI1505),"")</f>
        <v/>
      </c>
      <c r="AK1505" s="42" t="str">
        <f t="shared" si="666"/>
        <v/>
      </c>
      <c r="AL1505" s="42" t="str">
        <f t="shared" si="667"/>
        <v/>
      </c>
      <c r="AM1505" s="42">
        <f t="shared" si="668"/>
        <v>1</v>
      </c>
      <c r="AN1505" s="109" t="str">
        <f t="shared" si="644"/>
        <v/>
      </c>
      <c r="AO1505" s="109" t="str">
        <f t="shared" si="645"/>
        <v/>
      </c>
      <c r="AP1505" s="109" t="str">
        <f t="shared" si="646"/>
        <v/>
      </c>
      <c r="AQ1505" s="109" t="str">
        <f t="shared" si="647"/>
        <v/>
      </c>
      <c r="AR1505" s="109" t="str">
        <f t="shared" si="648"/>
        <v/>
      </c>
      <c r="AS1505" s="158" t="str">
        <f t="shared" si="649"/>
        <v/>
      </c>
      <c r="AT1505" s="157" t="str">
        <f t="shared" si="650"/>
        <v/>
      </c>
      <c r="AU1505" s="157" t="str">
        <f t="shared" si="651"/>
        <v/>
      </c>
      <c r="AV1505" s="109" t="str">
        <f t="shared" si="652"/>
        <v/>
      </c>
      <c r="AW1505" s="158" t="str">
        <f t="shared" si="653"/>
        <v/>
      </c>
      <c r="AX1505" s="158" t="str">
        <f t="shared" si="654"/>
        <v/>
      </c>
      <c r="AY1505" s="158" t="str">
        <f t="shared" si="655"/>
        <v/>
      </c>
      <c r="AZ1505" s="158" t="str">
        <f t="shared" si="656"/>
        <v/>
      </c>
      <c r="BA1505" s="157" t="str">
        <f t="shared" si="657"/>
        <v/>
      </c>
      <c r="BB1505" s="157" t="str">
        <f t="shared" si="658"/>
        <v/>
      </c>
      <c r="BC1505" s="157" t="str">
        <f t="shared" si="659"/>
        <v/>
      </c>
      <c r="BD1505" s="157" t="str">
        <f t="shared" si="660"/>
        <v/>
      </c>
      <c r="BE1505" s="158" t="str">
        <f t="shared" si="661"/>
        <v/>
      </c>
      <c r="BF1505" s="158" t="str">
        <f t="shared" si="662"/>
        <v/>
      </c>
      <c r="BG1505" s="158" t="str">
        <f t="shared" si="663"/>
        <v/>
      </c>
      <c r="BI1505" s="171" t="str">
        <f t="shared" si="669"/>
        <v/>
      </c>
      <c r="BJ1505" s="163" t="str">
        <f t="shared" si="670"/>
        <v/>
      </c>
      <c r="BK1505" s="163" t="str">
        <f t="shared" si="671"/>
        <v/>
      </c>
    </row>
    <row r="1506" spans="1:63" x14ac:dyDescent="0.25">
      <c r="A1506" s="110" t="s">
        <v>202</v>
      </c>
      <c r="B1506" s="117"/>
      <c r="C1506" s="118"/>
      <c r="D1506" s="119"/>
      <c r="E1506" s="120"/>
      <c r="F1506" s="117"/>
      <c r="G1506" s="119"/>
      <c r="H1506" s="119"/>
      <c r="I1506" s="119"/>
      <c r="J1506" s="121"/>
      <c r="K1506" s="122"/>
      <c r="L1506" s="123"/>
      <c r="M1506" s="124"/>
      <c r="N1506" s="125"/>
      <c r="O1506" s="122"/>
      <c r="P1506" s="123"/>
      <c r="Q1506" s="124"/>
      <c r="R1506" s="126"/>
      <c r="S1506" s="122"/>
      <c r="T1506" s="123"/>
      <c r="U1506" s="127"/>
      <c r="V1506" s="128"/>
      <c r="AH1506" s="42" t="b">
        <f t="shared" si="664"/>
        <v>0</v>
      </c>
      <c r="AI1506" s="42" t="str">
        <f t="shared" si="665"/>
        <v/>
      </c>
      <c r="AJ1506" s="42" t="str">
        <f>IF(AND(AH1506,D1506&lt;&gt;""),COUNTIF($AI$12:AI1506,AI1506),"")</f>
        <v/>
      </c>
      <c r="AK1506" s="42" t="str">
        <f t="shared" si="666"/>
        <v/>
      </c>
      <c r="AL1506" s="42" t="str">
        <f t="shared" si="667"/>
        <v/>
      </c>
      <c r="AM1506" s="42">
        <f t="shared" si="668"/>
        <v>0</v>
      </c>
      <c r="AN1506" s="109" t="str">
        <f t="shared" si="644"/>
        <v/>
      </c>
      <c r="AO1506" s="109" t="str">
        <f t="shared" si="645"/>
        <v/>
      </c>
      <c r="AP1506" s="109" t="str">
        <f t="shared" si="646"/>
        <v/>
      </c>
      <c r="AQ1506" s="109" t="str">
        <f t="shared" si="647"/>
        <v/>
      </c>
      <c r="AR1506" s="109" t="str">
        <f t="shared" si="648"/>
        <v/>
      </c>
      <c r="AS1506" s="158" t="str">
        <f t="shared" si="649"/>
        <v/>
      </c>
      <c r="AT1506" s="157" t="str">
        <f t="shared" si="650"/>
        <v/>
      </c>
      <c r="AU1506" s="157" t="str">
        <f t="shared" si="651"/>
        <v/>
      </c>
      <c r="AV1506" s="109" t="str">
        <f t="shared" si="652"/>
        <v/>
      </c>
      <c r="AW1506" s="158" t="str">
        <f t="shared" si="653"/>
        <v/>
      </c>
      <c r="AX1506" s="158" t="str">
        <f t="shared" si="654"/>
        <v/>
      </c>
      <c r="AY1506" s="158" t="str">
        <f t="shared" si="655"/>
        <v/>
      </c>
      <c r="AZ1506" s="158" t="str">
        <f t="shared" si="656"/>
        <v/>
      </c>
      <c r="BA1506" s="157" t="str">
        <f t="shared" si="657"/>
        <v/>
      </c>
      <c r="BB1506" s="157" t="str">
        <f t="shared" si="658"/>
        <v/>
      </c>
      <c r="BC1506" s="157" t="str">
        <f t="shared" si="659"/>
        <v/>
      </c>
      <c r="BD1506" s="157" t="str">
        <f t="shared" si="660"/>
        <v/>
      </c>
      <c r="BE1506" s="158" t="str">
        <f t="shared" si="661"/>
        <v/>
      </c>
      <c r="BF1506" s="158" t="str">
        <f t="shared" si="662"/>
        <v/>
      </c>
      <c r="BG1506" s="158" t="str">
        <f t="shared" si="663"/>
        <v/>
      </c>
      <c r="BI1506" s="171" t="str">
        <f t="shared" si="669"/>
        <v/>
      </c>
      <c r="BJ1506" s="163" t="str">
        <f t="shared" si="670"/>
        <v/>
      </c>
      <c r="BK1506" s="163" t="str">
        <f t="shared" si="671"/>
        <v/>
      </c>
    </row>
    <row r="1507" spans="1:63" x14ac:dyDescent="0.25">
      <c r="A1507" s="110" t="s">
        <v>202</v>
      </c>
      <c r="B1507" s="117"/>
      <c r="C1507" s="118"/>
      <c r="D1507" s="119"/>
      <c r="E1507" s="120"/>
      <c r="F1507" s="117"/>
      <c r="G1507" s="119"/>
      <c r="H1507" s="119"/>
      <c r="I1507" s="119"/>
      <c r="J1507" s="121"/>
      <c r="K1507" s="122"/>
      <c r="L1507" s="123"/>
      <c r="M1507" s="124"/>
      <c r="N1507" s="125"/>
      <c r="O1507" s="122"/>
      <c r="P1507" s="123"/>
      <c r="Q1507" s="124"/>
      <c r="R1507" s="126"/>
      <c r="S1507" s="122"/>
      <c r="T1507" s="123"/>
      <c r="U1507" s="127"/>
      <c r="V1507" s="128"/>
      <c r="AH1507" s="42" t="b">
        <f t="shared" si="664"/>
        <v>0</v>
      </c>
      <c r="AI1507" s="42" t="str">
        <f t="shared" si="665"/>
        <v/>
      </c>
      <c r="AJ1507" s="42" t="str">
        <f>IF(AND(AH1507,D1507&lt;&gt;""),COUNTIF($AI$12:AI1507,AI1507),"")</f>
        <v/>
      </c>
      <c r="AK1507" s="42" t="str">
        <f t="shared" si="666"/>
        <v/>
      </c>
      <c r="AL1507" s="42" t="str">
        <f t="shared" si="667"/>
        <v/>
      </c>
      <c r="AM1507" s="42">
        <f t="shared" si="668"/>
        <v>1</v>
      </c>
      <c r="AN1507" s="109" t="str">
        <f t="shared" si="644"/>
        <v/>
      </c>
      <c r="AO1507" s="109" t="str">
        <f t="shared" si="645"/>
        <v/>
      </c>
      <c r="AP1507" s="109" t="str">
        <f t="shared" si="646"/>
        <v/>
      </c>
      <c r="AQ1507" s="109" t="str">
        <f t="shared" si="647"/>
        <v/>
      </c>
      <c r="AR1507" s="109" t="str">
        <f t="shared" si="648"/>
        <v/>
      </c>
      <c r="AS1507" s="158" t="str">
        <f t="shared" si="649"/>
        <v/>
      </c>
      <c r="AT1507" s="157" t="str">
        <f t="shared" si="650"/>
        <v/>
      </c>
      <c r="AU1507" s="157" t="str">
        <f t="shared" si="651"/>
        <v/>
      </c>
      <c r="AV1507" s="109" t="str">
        <f t="shared" si="652"/>
        <v/>
      </c>
      <c r="AW1507" s="158" t="str">
        <f t="shared" si="653"/>
        <v/>
      </c>
      <c r="AX1507" s="158" t="str">
        <f t="shared" si="654"/>
        <v/>
      </c>
      <c r="AY1507" s="158" t="str">
        <f t="shared" si="655"/>
        <v/>
      </c>
      <c r="AZ1507" s="158" t="str">
        <f t="shared" si="656"/>
        <v/>
      </c>
      <c r="BA1507" s="157" t="str">
        <f t="shared" si="657"/>
        <v/>
      </c>
      <c r="BB1507" s="157" t="str">
        <f t="shared" si="658"/>
        <v/>
      </c>
      <c r="BC1507" s="157" t="str">
        <f t="shared" si="659"/>
        <v/>
      </c>
      <c r="BD1507" s="157" t="str">
        <f t="shared" si="660"/>
        <v/>
      </c>
      <c r="BE1507" s="158" t="str">
        <f t="shared" si="661"/>
        <v/>
      </c>
      <c r="BF1507" s="158" t="str">
        <f t="shared" si="662"/>
        <v/>
      </c>
      <c r="BG1507" s="158" t="str">
        <f t="shared" si="663"/>
        <v/>
      </c>
      <c r="BI1507" s="171" t="str">
        <f t="shared" si="669"/>
        <v/>
      </c>
      <c r="BJ1507" s="163" t="str">
        <f t="shared" si="670"/>
        <v/>
      </c>
      <c r="BK1507" s="163" t="str">
        <f t="shared" si="671"/>
        <v/>
      </c>
    </row>
    <row r="1508" spans="1:63" x14ac:dyDescent="0.25">
      <c r="A1508" s="110" t="s">
        <v>202</v>
      </c>
      <c r="B1508" s="117"/>
      <c r="C1508" s="118"/>
      <c r="D1508" s="119"/>
      <c r="E1508" s="120"/>
      <c r="F1508" s="117"/>
      <c r="G1508" s="119"/>
      <c r="H1508" s="119"/>
      <c r="I1508" s="119"/>
      <c r="J1508" s="121"/>
      <c r="K1508" s="122"/>
      <c r="L1508" s="123"/>
      <c r="M1508" s="124"/>
      <c r="N1508" s="125"/>
      <c r="O1508" s="122"/>
      <c r="P1508" s="123"/>
      <c r="Q1508" s="124"/>
      <c r="R1508" s="126"/>
      <c r="S1508" s="122"/>
      <c r="T1508" s="123"/>
      <c r="U1508" s="127"/>
      <c r="V1508" s="128"/>
      <c r="AH1508" s="42" t="b">
        <f t="shared" si="664"/>
        <v>0</v>
      </c>
      <c r="AI1508" s="42" t="str">
        <f t="shared" si="665"/>
        <v/>
      </c>
      <c r="AJ1508" s="42" t="str">
        <f>IF(AND(AH1508,D1508&lt;&gt;""),COUNTIF($AI$12:AI1508,AI1508),"")</f>
        <v/>
      </c>
      <c r="AK1508" s="42" t="str">
        <f t="shared" si="666"/>
        <v/>
      </c>
      <c r="AL1508" s="42" t="str">
        <f t="shared" si="667"/>
        <v/>
      </c>
      <c r="AM1508" s="42">
        <f t="shared" si="668"/>
        <v>0</v>
      </c>
      <c r="AN1508" s="109" t="str">
        <f t="shared" si="644"/>
        <v/>
      </c>
      <c r="AO1508" s="109" t="str">
        <f t="shared" si="645"/>
        <v/>
      </c>
      <c r="AP1508" s="109" t="str">
        <f t="shared" si="646"/>
        <v/>
      </c>
      <c r="AQ1508" s="109" t="str">
        <f t="shared" si="647"/>
        <v/>
      </c>
      <c r="AR1508" s="109" t="str">
        <f t="shared" si="648"/>
        <v/>
      </c>
      <c r="AS1508" s="158" t="str">
        <f t="shared" si="649"/>
        <v/>
      </c>
      <c r="AT1508" s="157" t="str">
        <f t="shared" si="650"/>
        <v/>
      </c>
      <c r="AU1508" s="157" t="str">
        <f t="shared" si="651"/>
        <v/>
      </c>
      <c r="AV1508" s="109" t="str">
        <f t="shared" si="652"/>
        <v/>
      </c>
      <c r="AW1508" s="158" t="str">
        <f t="shared" si="653"/>
        <v/>
      </c>
      <c r="AX1508" s="158" t="str">
        <f t="shared" si="654"/>
        <v/>
      </c>
      <c r="AY1508" s="158" t="str">
        <f t="shared" si="655"/>
        <v/>
      </c>
      <c r="AZ1508" s="158" t="str">
        <f t="shared" si="656"/>
        <v/>
      </c>
      <c r="BA1508" s="157" t="str">
        <f t="shared" si="657"/>
        <v/>
      </c>
      <c r="BB1508" s="157" t="str">
        <f t="shared" si="658"/>
        <v/>
      </c>
      <c r="BC1508" s="157" t="str">
        <f t="shared" si="659"/>
        <v/>
      </c>
      <c r="BD1508" s="157" t="str">
        <f t="shared" si="660"/>
        <v/>
      </c>
      <c r="BE1508" s="158" t="str">
        <f t="shared" si="661"/>
        <v/>
      </c>
      <c r="BF1508" s="158" t="str">
        <f t="shared" si="662"/>
        <v/>
      </c>
      <c r="BG1508" s="158" t="str">
        <f t="shared" si="663"/>
        <v/>
      </c>
      <c r="BI1508" s="171" t="str">
        <f t="shared" si="669"/>
        <v/>
      </c>
      <c r="BJ1508" s="163" t="str">
        <f t="shared" si="670"/>
        <v/>
      </c>
      <c r="BK1508" s="163" t="str">
        <f t="shared" si="671"/>
        <v/>
      </c>
    </row>
    <row r="1509" spans="1:63" x14ac:dyDescent="0.25">
      <c r="A1509" s="110" t="s">
        <v>202</v>
      </c>
      <c r="B1509" s="117"/>
      <c r="C1509" s="118"/>
      <c r="D1509" s="119"/>
      <c r="E1509" s="120"/>
      <c r="F1509" s="117"/>
      <c r="G1509" s="119"/>
      <c r="H1509" s="119"/>
      <c r="I1509" s="119"/>
      <c r="J1509" s="121"/>
      <c r="K1509" s="122"/>
      <c r="L1509" s="123"/>
      <c r="M1509" s="124"/>
      <c r="N1509" s="125"/>
      <c r="O1509" s="122"/>
      <c r="P1509" s="123"/>
      <c r="Q1509" s="124"/>
      <c r="R1509" s="126"/>
      <c r="S1509" s="122"/>
      <c r="T1509" s="123"/>
      <c r="U1509" s="127"/>
      <c r="V1509" s="128"/>
      <c r="AH1509" s="42" t="b">
        <f t="shared" si="664"/>
        <v>0</v>
      </c>
      <c r="AI1509" s="42" t="str">
        <f t="shared" si="665"/>
        <v/>
      </c>
      <c r="AJ1509" s="42" t="str">
        <f>IF(AND(AH1509,D1509&lt;&gt;""),COUNTIF($AI$12:AI1509,AI1509),"")</f>
        <v/>
      </c>
      <c r="AK1509" s="42" t="str">
        <f t="shared" si="666"/>
        <v/>
      </c>
      <c r="AL1509" s="42" t="str">
        <f t="shared" si="667"/>
        <v/>
      </c>
      <c r="AM1509" s="42">
        <f t="shared" si="668"/>
        <v>1</v>
      </c>
      <c r="AN1509" s="109" t="str">
        <f t="shared" si="644"/>
        <v/>
      </c>
      <c r="AO1509" s="109" t="str">
        <f t="shared" si="645"/>
        <v/>
      </c>
      <c r="AP1509" s="109" t="str">
        <f t="shared" si="646"/>
        <v/>
      </c>
      <c r="AQ1509" s="109" t="str">
        <f t="shared" si="647"/>
        <v/>
      </c>
      <c r="AR1509" s="109" t="str">
        <f t="shared" si="648"/>
        <v/>
      </c>
      <c r="AS1509" s="158" t="str">
        <f t="shared" si="649"/>
        <v/>
      </c>
      <c r="AT1509" s="157" t="str">
        <f t="shared" si="650"/>
        <v/>
      </c>
      <c r="AU1509" s="157" t="str">
        <f t="shared" si="651"/>
        <v/>
      </c>
      <c r="AV1509" s="109" t="str">
        <f t="shared" si="652"/>
        <v/>
      </c>
      <c r="AW1509" s="158" t="str">
        <f t="shared" si="653"/>
        <v/>
      </c>
      <c r="AX1509" s="158" t="str">
        <f t="shared" si="654"/>
        <v/>
      </c>
      <c r="AY1509" s="158" t="str">
        <f t="shared" si="655"/>
        <v/>
      </c>
      <c r="AZ1509" s="158" t="str">
        <f t="shared" si="656"/>
        <v/>
      </c>
      <c r="BA1509" s="157" t="str">
        <f t="shared" si="657"/>
        <v/>
      </c>
      <c r="BB1509" s="157" t="str">
        <f t="shared" si="658"/>
        <v/>
      </c>
      <c r="BC1509" s="157" t="str">
        <f t="shared" si="659"/>
        <v/>
      </c>
      <c r="BD1509" s="157" t="str">
        <f t="shared" si="660"/>
        <v/>
      </c>
      <c r="BE1509" s="158" t="str">
        <f t="shared" si="661"/>
        <v/>
      </c>
      <c r="BF1509" s="158" t="str">
        <f t="shared" si="662"/>
        <v/>
      </c>
      <c r="BG1509" s="158" t="str">
        <f t="shared" si="663"/>
        <v/>
      </c>
      <c r="BI1509" s="171" t="str">
        <f t="shared" si="669"/>
        <v/>
      </c>
      <c r="BJ1509" s="163" t="str">
        <f t="shared" si="670"/>
        <v/>
      </c>
      <c r="BK1509" s="163" t="str">
        <f t="shared" si="671"/>
        <v/>
      </c>
    </row>
    <row r="1510" spans="1:63" x14ac:dyDescent="0.25">
      <c r="A1510" s="110" t="s">
        <v>202</v>
      </c>
      <c r="B1510" s="117"/>
      <c r="C1510" s="118"/>
      <c r="D1510" s="119"/>
      <c r="E1510" s="120"/>
      <c r="F1510" s="117"/>
      <c r="G1510" s="119"/>
      <c r="H1510" s="119"/>
      <c r="I1510" s="119"/>
      <c r="J1510" s="121"/>
      <c r="K1510" s="122"/>
      <c r="L1510" s="123"/>
      <c r="M1510" s="124"/>
      <c r="N1510" s="125"/>
      <c r="O1510" s="122"/>
      <c r="P1510" s="123"/>
      <c r="Q1510" s="124"/>
      <c r="R1510" s="126"/>
      <c r="S1510" s="122"/>
      <c r="T1510" s="123"/>
      <c r="U1510" s="127"/>
      <c r="V1510" s="128"/>
      <c r="AH1510" s="42" t="b">
        <f t="shared" si="664"/>
        <v>0</v>
      </c>
      <c r="AI1510" s="42" t="str">
        <f t="shared" si="665"/>
        <v/>
      </c>
      <c r="AJ1510" s="42" t="str">
        <f>IF(AND(AH1510,D1510&lt;&gt;""),COUNTIF($AI$12:AI1510,AI1510),"")</f>
        <v/>
      </c>
      <c r="AK1510" s="42" t="str">
        <f t="shared" si="666"/>
        <v/>
      </c>
      <c r="AL1510" s="42" t="str">
        <f t="shared" si="667"/>
        <v/>
      </c>
      <c r="AM1510" s="42">
        <f t="shared" si="668"/>
        <v>0</v>
      </c>
      <c r="AN1510" s="109" t="str">
        <f t="shared" si="644"/>
        <v/>
      </c>
      <c r="AO1510" s="109" t="str">
        <f t="shared" si="645"/>
        <v/>
      </c>
      <c r="AP1510" s="109" t="str">
        <f t="shared" si="646"/>
        <v/>
      </c>
      <c r="AQ1510" s="109" t="str">
        <f t="shared" si="647"/>
        <v/>
      </c>
      <c r="AR1510" s="109" t="str">
        <f t="shared" si="648"/>
        <v/>
      </c>
      <c r="AS1510" s="158" t="str">
        <f t="shared" si="649"/>
        <v/>
      </c>
      <c r="AT1510" s="157" t="str">
        <f t="shared" si="650"/>
        <v/>
      </c>
      <c r="AU1510" s="157" t="str">
        <f t="shared" si="651"/>
        <v/>
      </c>
      <c r="AV1510" s="109" t="str">
        <f t="shared" si="652"/>
        <v/>
      </c>
      <c r="AW1510" s="158" t="str">
        <f t="shared" si="653"/>
        <v/>
      </c>
      <c r="AX1510" s="158" t="str">
        <f t="shared" si="654"/>
        <v/>
      </c>
      <c r="AY1510" s="158" t="str">
        <f t="shared" si="655"/>
        <v/>
      </c>
      <c r="AZ1510" s="158" t="str">
        <f t="shared" si="656"/>
        <v/>
      </c>
      <c r="BA1510" s="157" t="str">
        <f t="shared" si="657"/>
        <v/>
      </c>
      <c r="BB1510" s="157" t="str">
        <f t="shared" si="658"/>
        <v/>
      </c>
      <c r="BC1510" s="157" t="str">
        <f t="shared" si="659"/>
        <v/>
      </c>
      <c r="BD1510" s="157" t="str">
        <f t="shared" si="660"/>
        <v/>
      </c>
      <c r="BE1510" s="158" t="str">
        <f t="shared" si="661"/>
        <v/>
      </c>
      <c r="BF1510" s="158" t="str">
        <f t="shared" si="662"/>
        <v/>
      </c>
      <c r="BG1510" s="158" t="str">
        <f t="shared" si="663"/>
        <v/>
      </c>
      <c r="BI1510" s="171" t="str">
        <f t="shared" si="669"/>
        <v/>
      </c>
      <c r="BJ1510" s="163" t="str">
        <f t="shared" si="670"/>
        <v/>
      </c>
      <c r="BK1510" s="163" t="str">
        <f t="shared" si="671"/>
        <v/>
      </c>
    </row>
    <row r="1511" spans="1:63" x14ac:dyDescent="0.25">
      <c r="A1511" s="110" t="s">
        <v>202</v>
      </c>
      <c r="B1511" s="117"/>
      <c r="C1511" s="118"/>
      <c r="D1511" s="119"/>
      <c r="E1511" s="120"/>
      <c r="F1511" s="117"/>
      <c r="G1511" s="119"/>
      <c r="H1511" s="119"/>
      <c r="I1511" s="119"/>
      <c r="J1511" s="121"/>
      <c r="K1511" s="122"/>
      <c r="L1511" s="123"/>
      <c r="M1511" s="124"/>
      <c r="N1511" s="125"/>
      <c r="O1511" s="122"/>
      <c r="P1511" s="123"/>
      <c r="Q1511" s="124"/>
      <c r="R1511" s="126"/>
      <c r="S1511" s="122"/>
      <c r="T1511" s="123"/>
      <c r="U1511" s="127"/>
      <c r="V1511" s="128"/>
      <c r="AH1511" s="42" t="b">
        <f t="shared" si="664"/>
        <v>0</v>
      </c>
      <c r="AI1511" s="42" t="str">
        <f t="shared" si="665"/>
        <v/>
      </c>
      <c r="AJ1511" s="42" t="str">
        <f>IF(AND(AH1511,D1511&lt;&gt;""),COUNTIF($AI$12:AI1511,AI1511),"")</f>
        <v/>
      </c>
      <c r="AK1511" s="42" t="str">
        <f t="shared" si="666"/>
        <v/>
      </c>
      <c r="AL1511" s="42" t="str">
        <f t="shared" si="667"/>
        <v/>
      </c>
      <c r="AM1511" s="42">
        <f t="shared" si="668"/>
        <v>1</v>
      </c>
      <c r="AN1511" s="109" t="str">
        <f t="shared" si="644"/>
        <v/>
      </c>
      <c r="AO1511" s="109" t="str">
        <f t="shared" si="645"/>
        <v/>
      </c>
      <c r="AP1511" s="109" t="str">
        <f t="shared" si="646"/>
        <v/>
      </c>
      <c r="AQ1511" s="109" t="str">
        <f t="shared" si="647"/>
        <v/>
      </c>
      <c r="AR1511" s="109" t="str">
        <f t="shared" si="648"/>
        <v/>
      </c>
      <c r="AS1511" s="158" t="str">
        <f t="shared" si="649"/>
        <v/>
      </c>
      <c r="AT1511" s="157" t="str">
        <f t="shared" si="650"/>
        <v/>
      </c>
      <c r="AU1511" s="157" t="str">
        <f t="shared" si="651"/>
        <v/>
      </c>
      <c r="AV1511" s="109" t="str">
        <f t="shared" si="652"/>
        <v/>
      </c>
      <c r="AW1511" s="158" t="str">
        <f t="shared" si="653"/>
        <v/>
      </c>
      <c r="AX1511" s="158" t="str">
        <f t="shared" si="654"/>
        <v/>
      </c>
      <c r="AY1511" s="158" t="str">
        <f t="shared" si="655"/>
        <v/>
      </c>
      <c r="AZ1511" s="158" t="str">
        <f t="shared" si="656"/>
        <v/>
      </c>
      <c r="BA1511" s="157" t="str">
        <f t="shared" si="657"/>
        <v/>
      </c>
      <c r="BB1511" s="157" t="str">
        <f t="shared" si="658"/>
        <v/>
      </c>
      <c r="BC1511" s="157" t="str">
        <f t="shared" si="659"/>
        <v/>
      </c>
      <c r="BD1511" s="157" t="str">
        <f t="shared" si="660"/>
        <v/>
      </c>
      <c r="BE1511" s="158" t="str">
        <f t="shared" si="661"/>
        <v/>
      </c>
      <c r="BF1511" s="158" t="str">
        <f t="shared" si="662"/>
        <v/>
      </c>
      <c r="BG1511" s="158" t="str">
        <f t="shared" si="663"/>
        <v/>
      </c>
      <c r="BI1511" s="171" t="str">
        <f t="shared" si="669"/>
        <v/>
      </c>
      <c r="BJ1511" s="163" t="str">
        <f t="shared" si="670"/>
        <v/>
      </c>
      <c r="BK1511" s="163" t="str">
        <f t="shared" si="671"/>
        <v/>
      </c>
    </row>
    <row r="1512" spans="1:63" x14ac:dyDescent="0.25">
      <c r="A1512" s="110" t="s">
        <v>202</v>
      </c>
      <c r="B1512" s="117"/>
      <c r="C1512" s="118"/>
      <c r="D1512" s="119"/>
      <c r="E1512" s="120"/>
      <c r="F1512" s="117"/>
      <c r="G1512" s="119"/>
      <c r="H1512" s="119"/>
      <c r="I1512" s="119"/>
      <c r="J1512" s="121"/>
      <c r="K1512" s="122"/>
      <c r="L1512" s="123"/>
      <c r="M1512" s="124"/>
      <c r="N1512" s="125"/>
      <c r="O1512" s="122"/>
      <c r="P1512" s="123"/>
      <c r="Q1512" s="124"/>
      <c r="R1512" s="126"/>
      <c r="S1512" s="122"/>
      <c r="T1512" s="123"/>
      <c r="U1512" s="127"/>
      <c r="V1512" s="128"/>
      <c r="AH1512" s="42" t="b">
        <f t="shared" si="664"/>
        <v>0</v>
      </c>
      <c r="AI1512" s="42" t="str">
        <f t="shared" si="665"/>
        <v/>
      </c>
      <c r="AJ1512" s="42" t="str">
        <f>IF(AND(AH1512,D1512&lt;&gt;""),COUNTIF($AI$12:AI1512,AI1512),"")</f>
        <v/>
      </c>
      <c r="AK1512" s="42" t="str">
        <f t="shared" si="666"/>
        <v/>
      </c>
      <c r="AL1512" s="42" t="str">
        <f t="shared" si="667"/>
        <v/>
      </c>
      <c r="AM1512" s="42">
        <f t="shared" si="668"/>
        <v>0</v>
      </c>
      <c r="AN1512" s="109" t="str">
        <f t="shared" si="644"/>
        <v/>
      </c>
      <c r="AO1512" s="109" t="str">
        <f t="shared" si="645"/>
        <v/>
      </c>
      <c r="AP1512" s="109" t="str">
        <f t="shared" si="646"/>
        <v/>
      </c>
      <c r="AQ1512" s="109" t="str">
        <f t="shared" si="647"/>
        <v/>
      </c>
      <c r="AR1512" s="109" t="str">
        <f t="shared" si="648"/>
        <v/>
      </c>
      <c r="AS1512" s="158" t="str">
        <f t="shared" si="649"/>
        <v/>
      </c>
      <c r="AT1512" s="157" t="str">
        <f t="shared" si="650"/>
        <v/>
      </c>
      <c r="AU1512" s="157" t="str">
        <f t="shared" si="651"/>
        <v/>
      </c>
      <c r="AV1512" s="109" t="str">
        <f t="shared" si="652"/>
        <v/>
      </c>
      <c r="AW1512" s="158" t="str">
        <f t="shared" si="653"/>
        <v/>
      </c>
      <c r="AX1512" s="158" t="str">
        <f t="shared" si="654"/>
        <v/>
      </c>
      <c r="AY1512" s="158" t="str">
        <f t="shared" si="655"/>
        <v/>
      </c>
      <c r="AZ1512" s="158" t="str">
        <f t="shared" si="656"/>
        <v/>
      </c>
      <c r="BA1512" s="157" t="str">
        <f t="shared" si="657"/>
        <v/>
      </c>
      <c r="BB1512" s="157" t="str">
        <f t="shared" si="658"/>
        <v/>
      </c>
      <c r="BC1512" s="157" t="str">
        <f t="shared" si="659"/>
        <v/>
      </c>
      <c r="BD1512" s="157" t="str">
        <f t="shared" si="660"/>
        <v/>
      </c>
      <c r="BE1512" s="158" t="str">
        <f t="shared" si="661"/>
        <v/>
      </c>
      <c r="BF1512" s="158" t="str">
        <f t="shared" si="662"/>
        <v/>
      </c>
      <c r="BG1512" s="158" t="str">
        <f t="shared" si="663"/>
        <v/>
      </c>
      <c r="BI1512" s="171" t="str">
        <f t="shared" si="669"/>
        <v/>
      </c>
      <c r="BJ1512" s="163" t="str">
        <f t="shared" si="670"/>
        <v/>
      </c>
      <c r="BK1512" s="163" t="str">
        <f t="shared" si="671"/>
        <v/>
      </c>
    </row>
    <row r="1513" spans="1:63" x14ac:dyDescent="0.25">
      <c r="A1513" s="110" t="s">
        <v>202</v>
      </c>
      <c r="B1513" s="117"/>
      <c r="C1513" s="118"/>
      <c r="D1513" s="119"/>
      <c r="E1513" s="120"/>
      <c r="F1513" s="117"/>
      <c r="G1513" s="119"/>
      <c r="H1513" s="119"/>
      <c r="I1513" s="119"/>
      <c r="J1513" s="121"/>
      <c r="K1513" s="122"/>
      <c r="L1513" s="123"/>
      <c r="M1513" s="124"/>
      <c r="N1513" s="125"/>
      <c r="O1513" s="122"/>
      <c r="P1513" s="123"/>
      <c r="Q1513" s="124"/>
      <c r="R1513" s="126"/>
      <c r="S1513" s="122"/>
      <c r="T1513" s="123"/>
      <c r="U1513" s="127"/>
      <c r="V1513" s="128"/>
      <c r="AH1513" s="42" t="b">
        <f t="shared" si="664"/>
        <v>0</v>
      </c>
      <c r="AI1513" s="42" t="str">
        <f t="shared" si="665"/>
        <v/>
      </c>
      <c r="AJ1513" s="42" t="str">
        <f>IF(AND(AH1513,D1513&lt;&gt;""),COUNTIF($AI$12:AI1513,AI1513),"")</f>
        <v/>
      </c>
      <c r="AK1513" s="42" t="str">
        <f t="shared" si="666"/>
        <v/>
      </c>
      <c r="AL1513" s="42" t="str">
        <f t="shared" si="667"/>
        <v/>
      </c>
      <c r="AM1513" s="42">
        <f t="shared" si="668"/>
        <v>1</v>
      </c>
      <c r="AN1513" s="109" t="str">
        <f t="shared" si="644"/>
        <v/>
      </c>
      <c r="AO1513" s="109" t="str">
        <f t="shared" si="645"/>
        <v/>
      </c>
      <c r="AP1513" s="109" t="str">
        <f t="shared" si="646"/>
        <v/>
      </c>
      <c r="AQ1513" s="109" t="str">
        <f t="shared" si="647"/>
        <v/>
      </c>
      <c r="AR1513" s="109" t="str">
        <f t="shared" si="648"/>
        <v/>
      </c>
      <c r="AS1513" s="158" t="str">
        <f t="shared" si="649"/>
        <v/>
      </c>
      <c r="AT1513" s="157" t="str">
        <f t="shared" si="650"/>
        <v/>
      </c>
      <c r="AU1513" s="157" t="str">
        <f t="shared" si="651"/>
        <v/>
      </c>
      <c r="AV1513" s="109" t="str">
        <f t="shared" si="652"/>
        <v/>
      </c>
      <c r="AW1513" s="158" t="str">
        <f t="shared" si="653"/>
        <v/>
      </c>
      <c r="AX1513" s="158" t="str">
        <f t="shared" si="654"/>
        <v/>
      </c>
      <c r="AY1513" s="158" t="str">
        <f t="shared" si="655"/>
        <v/>
      </c>
      <c r="AZ1513" s="158" t="str">
        <f t="shared" si="656"/>
        <v/>
      </c>
      <c r="BA1513" s="157" t="str">
        <f t="shared" si="657"/>
        <v/>
      </c>
      <c r="BB1513" s="157" t="str">
        <f t="shared" si="658"/>
        <v/>
      </c>
      <c r="BC1513" s="157" t="str">
        <f t="shared" si="659"/>
        <v/>
      </c>
      <c r="BD1513" s="157" t="str">
        <f t="shared" si="660"/>
        <v/>
      </c>
      <c r="BE1513" s="158" t="str">
        <f t="shared" si="661"/>
        <v/>
      </c>
      <c r="BF1513" s="158" t="str">
        <f t="shared" si="662"/>
        <v/>
      </c>
      <c r="BG1513" s="158" t="str">
        <f t="shared" si="663"/>
        <v/>
      </c>
      <c r="BI1513" s="171" t="str">
        <f t="shared" si="669"/>
        <v/>
      </c>
      <c r="BJ1513" s="163" t="str">
        <f t="shared" si="670"/>
        <v/>
      </c>
      <c r="BK1513" s="163" t="str">
        <f t="shared" si="671"/>
        <v/>
      </c>
    </row>
    <row r="1514" spans="1:63" x14ac:dyDescent="0.25">
      <c r="A1514" s="110" t="s">
        <v>202</v>
      </c>
      <c r="B1514" s="117"/>
      <c r="C1514" s="118"/>
      <c r="D1514" s="119"/>
      <c r="E1514" s="120"/>
      <c r="F1514" s="117"/>
      <c r="G1514" s="119"/>
      <c r="H1514" s="119"/>
      <c r="I1514" s="119"/>
      <c r="J1514" s="121"/>
      <c r="K1514" s="122"/>
      <c r="L1514" s="123"/>
      <c r="M1514" s="124"/>
      <c r="N1514" s="125"/>
      <c r="O1514" s="122"/>
      <c r="P1514" s="123"/>
      <c r="Q1514" s="124"/>
      <c r="R1514" s="126"/>
      <c r="S1514" s="122"/>
      <c r="T1514" s="123"/>
      <c r="U1514" s="127"/>
      <c r="V1514" s="128"/>
      <c r="AH1514" s="42" t="b">
        <f t="shared" si="664"/>
        <v>0</v>
      </c>
      <c r="AI1514" s="42" t="str">
        <f t="shared" si="665"/>
        <v/>
      </c>
      <c r="AJ1514" s="42" t="str">
        <f>IF(AND(AH1514,D1514&lt;&gt;""),COUNTIF($AI$12:AI1514,AI1514),"")</f>
        <v/>
      </c>
      <c r="AK1514" s="42" t="str">
        <f t="shared" si="666"/>
        <v/>
      </c>
      <c r="AL1514" s="42" t="str">
        <f t="shared" si="667"/>
        <v/>
      </c>
      <c r="AM1514" s="42">
        <f t="shared" si="668"/>
        <v>0</v>
      </c>
      <c r="AN1514" s="109" t="str">
        <f t="shared" si="644"/>
        <v/>
      </c>
      <c r="AO1514" s="109" t="str">
        <f t="shared" si="645"/>
        <v/>
      </c>
      <c r="AP1514" s="109" t="str">
        <f t="shared" si="646"/>
        <v/>
      </c>
      <c r="AQ1514" s="109" t="str">
        <f t="shared" si="647"/>
        <v/>
      </c>
      <c r="AR1514" s="109" t="str">
        <f t="shared" si="648"/>
        <v/>
      </c>
      <c r="AS1514" s="158" t="str">
        <f t="shared" si="649"/>
        <v/>
      </c>
      <c r="AT1514" s="157" t="str">
        <f t="shared" si="650"/>
        <v/>
      </c>
      <c r="AU1514" s="157" t="str">
        <f t="shared" si="651"/>
        <v/>
      </c>
      <c r="AV1514" s="109" t="str">
        <f t="shared" si="652"/>
        <v/>
      </c>
      <c r="AW1514" s="158" t="str">
        <f t="shared" si="653"/>
        <v/>
      </c>
      <c r="AX1514" s="158" t="str">
        <f t="shared" si="654"/>
        <v/>
      </c>
      <c r="AY1514" s="158" t="str">
        <f t="shared" si="655"/>
        <v/>
      </c>
      <c r="AZ1514" s="158" t="str">
        <f t="shared" si="656"/>
        <v/>
      </c>
      <c r="BA1514" s="157" t="str">
        <f t="shared" si="657"/>
        <v/>
      </c>
      <c r="BB1514" s="157" t="str">
        <f t="shared" si="658"/>
        <v/>
      </c>
      <c r="BC1514" s="157" t="str">
        <f t="shared" si="659"/>
        <v/>
      </c>
      <c r="BD1514" s="157" t="str">
        <f t="shared" si="660"/>
        <v/>
      </c>
      <c r="BE1514" s="158" t="str">
        <f t="shared" si="661"/>
        <v/>
      </c>
      <c r="BF1514" s="158" t="str">
        <f t="shared" si="662"/>
        <v/>
      </c>
      <c r="BG1514" s="158" t="str">
        <f t="shared" si="663"/>
        <v/>
      </c>
      <c r="BI1514" s="171" t="str">
        <f t="shared" si="669"/>
        <v/>
      </c>
      <c r="BJ1514" s="163" t="str">
        <f t="shared" si="670"/>
        <v/>
      </c>
      <c r="BK1514" s="163" t="str">
        <f t="shared" si="671"/>
        <v/>
      </c>
    </row>
    <row r="1515" spans="1:63" x14ac:dyDescent="0.25">
      <c r="A1515" s="110" t="s">
        <v>202</v>
      </c>
      <c r="B1515" s="117"/>
      <c r="C1515" s="118"/>
      <c r="D1515" s="119"/>
      <c r="E1515" s="120"/>
      <c r="F1515" s="117"/>
      <c r="G1515" s="119"/>
      <c r="H1515" s="119"/>
      <c r="I1515" s="119"/>
      <c r="J1515" s="121"/>
      <c r="K1515" s="122"/>
      <c r="L1515" s="123"/>
      <c r="M1515" s="124"/>
      <c r="N1515" s="125"/>
      <c r="O1515" s="122"/>
      <c r="P1515" s="123"/>
      <c r="Q1515" s="124"/>
      <c r="R1515" s="126"/>
      <c r="S1515" s="122"/>
      <c r="T1515" s="123"/>
      <c r="U1515" s="127"/>
      <c r="V1515" s="128"/>
      <c r="AH1515" s="42" t="b">
        <f t="shared" si="664"/>
        <v>0</v>
      </c>
      <c r="AI1515" s="42" t="str">
        <f t="shared" si="665"/>
        <v/>
      </c>
      <c r="AJ1515" s="42" t="str">
        <f>IF(AND(AH1515,D1515&lt;&gt;""),COUNTIF($AI$12:AI1515,AI1515),"")</f>
        <v/>
      </c>
      <c r="AK1515" s="42" t="str">
        <f t="shared" si="666"/>
        <v/>
      </c>
      <c r="AL1515" s="42" t="str">
        <f t="shared" si="667"/>
        <v/>
      </c>
      <c r="AM1515" s="42">
        <f t="shared" si="668"/>
        <v>1</v>
      </c>
      <c r="AN1515" s="109" t="str">
        <f t="shared" si="644"/>
        <v/>
      </c>
      <c r="AO1515" s="109" t="str">
        <f t="shared" si="645"/>
        <v/>
      </c>
      <c r="AP1515" s="109" t="str">
        <f t="shared" si="646"/>
        <v/>
      </c>
      <c r="AQ1515" s="109" t="str">
        <f t="shared" si="647"/>
        <v/>
      </c>
      <c r="AR1515" s="109" t="str">
        <f t="shared" si="648"/>
        <v/>
      </c>
      <c r="AS1515" s="158" t="str">
        <f t="shared" si="649"/>
        <v/>
      </c>
      <c r="AT1515" s="157" t="str">
        <f t="shared" si="650"/>
        <v/>
      </c>
      <c r="AU1515" s="157" t="str">
        <f t="shared" si="651"/>
        <v/>
      </c>
      <c r="AV1515" s="109" t="str">
        <f t="shared" si="652"/>
        <v/>
      </c>
      <c r="AW1515" s="158" t="str">
        <f t="shared" si="653"/>
        <v/>
      </c>
      <c r="AX1515" s="158" t="str">
        <f t="shared" si="654"/>
        <v/>
      </c>
      <c r="AY1515" s="158" t="str">
        <f t="shared" si="655"/>
        <v/>
      </c>
      <c r="AZ1515" s="158" t="str">
        <f t="shared" si="656"/>
        <v/>
      </c>
      <c r="BA1515" s="157" t="str">
        <f t="shared" si="657"/>
        <v/>
      </c>
      <c r="BB1515" s="157" t="str">
        <f t="shared" si="658"/>
        <v/>
      </c>
      <c r="BC1515" s="157" t="str">
        <f t="shared" si="659"/>
        <v/>
      </c>
      <c r="BD1515" s="157" t="str">
        <f t="shared" si="660"/>
        <v/>
      </c>
      <c r="BE1515" s="158" t="str">
        <f t="shared" si="661"/>
        <v/>
      </c>
      <c r="BF1515" s="158" t="str">
        <f t="shared" si="662"/>
        <v/>
      </c>
      <c r="BG1515" s="158" t="str">
        <f t="shared" si="663"/>
        <v/>
      </c>
      <c r="BI1515" s="171" t="str">
        <f t="shared" si="669"/>
        <v/>
      </c>
      <c r="BJ1515" s="163" t="str">
        <f t="shared" si="670"/>
        <v/>
      </c>
      <c r="BK1515" s="163" t="str">
        <f t="shared" si="671"/>
        <v/>
      </c>
    </row>
    <row r="1516" spans="1:63" x14ac:dyDescent="0.25">
      <c r="A1516" s="110" t="s">
        <v>202</v>
      </c>
      <c r="B1516" s="117"/>
      <c r="C1516" s="118"/>
      <c r="D1516" s="119"/>
      <c r="E1516" s="120"/>
      <c r="F1516" s="117"/>
      <c r="G1516" s="119"/>
      <c r="H1516" s="119"/>
      <c r="I1516" s="119"/>
      <c r="J1516" s="121"/>
      <c r="K1516" s="122"/>
      <c r="L1516" s="123"/>
      <c r="M1516" s="124"/>
      <c r="N1516" s="125"/>
      <c r="O1516" s="122"/>
      <c r="P1516" s="123"/>
      <c r="Q1516" s="124"/>
      <c r="R1516" s="126"/>
      <c r="S1516" s="122"/>
      <c r="T1516" s="123"/>
      <c r="U1516" s="127"/>
      <c r="V1516" s="128"/>
      <c r="AH1516" s="42" t="b">
        <f t="shared" si="664"/>
        <v>0</v>
      </c>
      <c r="AI1516" s="42" t="str">
        <f t="shared" si="665"/>
        <v/>
      </c>
      <c r="AJ1516" s="42" t="str">
        <f>IF(AND(AH1516,D1516&lt;&gt;""),COUNTIF($AI$12:AI1516,AI1516),"")</f>
        <v/>
      </c>
      <c r="AK1516" s="42" t="str">
        <f t="shared" si="666"/>
        <v/>
      </c>
      <c r="AL1516" s="42" t="str">
        <f t="shared" si="667"/>
        <v/>
      </c>
      <c r="AM1516" s="42">
        <f t="shared" si="668"/>
        <v>0</v>
      </c>
      <c r="AN1516" s="109" t="str">
        <f t="shared" si="644"/>
        <v/>
      </c>
      <c r="AO1516" s="109" t="str">
        <f t="shared" si="645"/>
        <v/>
      </c>
      <c r="AP1516" s="109" t="str">
        <f t="shared" si="646"/>
        <v/>
      </c>
      <c r="AQ1516" s="109" t="str">
        <f t="shared" si="647"/>
        <v/>
      </c>
      <c r="AR1516" s="109" t="str">
        <f t="shared" si="648"/>
        <v/>
      </c>
      <c r="AS1516" s="158" t="str">
        <f t="shared" si="649"/>
        <v/>
      </c>
      <c r="AT1516" s="157" t="str">
        <f t="shared" si="650"/>
        <v/>
      </c>
      <c r="AU1516" s="157" t="str">
        <f t="shared" si="651"/>
        <v/>
      </c>
      <c r="AV1516" s="109" t="str">
        <f t="shared" si="652"/>
        <v/>
      </c>
      <c r="AW1516" s="158" t="str">
        <f t="shared" si="653"/>
        <v/>
      </c>
      <c r="AX1516" s="158" t="str">
        <f t="shared" si="654"/>
        <v/>
      </c>
      <c r="AY1516" s="158" t="str">
        <f t="shared" si="655"/>
        <v/>
      </c>
      <c r="AZ1516" s="158" t="str">
        <f t="shared" si="656"/>
        <v/>
      </c>
      <c r="BA1516" s="157" t="str">
        <f t="shared" si="657"/>
        <v/>
      </c>
      <c r="BB1516" s="157" t="str">
        <f t="shared" si="658"/>
        <v/>
      </c>
      <c r="BC1516" s="157" t="str">
        <f t="shared" si="659"/>
        <v/>
      </c>
      <c r="BD1516" s="157" t="str">
        <f t="shared" si="660"/>
        <v/>
      </c>
      <c r="BE1516" s="158" t="str">
        <f t="shared" si="661"/>
        <v/>
      </c>
      <c r="BF1516" s="158" t="str">
        <f t="shared" si="662"/>
        <v/>
      </c>
      <c r="BG1516" s="158" t="str">
        <f t="shared" si="663"/>
        <v/>
      </c>
      <c r="BI1516" s="171" t="str">
        <f t="shared" si="669"/>
        <v/>
      </c>
      <c r="BJ1516" s="163" t="str">
        <f t="shared" si="670"/>
        <v/>
      </c>
      <c r="BK1516" s="163" t="str">
        <f t="shared" si="671"/>
        <v/>
      </c>
    </row>
    <row r="1517" spans="1:63" x14ac:dyDescent="0.25">
      <c r="A1517" s="110" t="s">
        <v>202</v>
      </c>
      <c r="B1517" s="117"/>
      <c r="C1517" s="118"/>
      <c r="D1517" s="119"/>
      <c r="E1517" s="120"/>
      <c r="F1517" s="117"/>
      <c r="G1517" s="119"/>
      <c r="H1517" s="119"/>
      <c r="I1517" s="119"/>
      <c r="J1517" s="121"/>
      <c r="K1517" s="122"/>
      <c r="L1517" s="123"/>
      <c r="M1517" s="124"/>
      <c r="N1517" s="125"/>
      <c r="O1517" s="122"/>
      <c r="P1517" s="123"/>
      <c r="Q1517" s="124"/>
      <c r="R1517" s="126"/>
      <c r="S1517" s="122"/>
      <c r="T1517" s="123"/>
      <c r="U1517" s="127"/>
      <c r="V1517" s="128"/>
      <c r="AH1517" s="42" t="b">
        <f t="shared" si="664"/>
        <v>0</v>
      </c>
      <c r="AI1517" s="42" t="str">
        <f t="shared" si="665"/>
        <v/>
      </c>
      <c r="AJ1517" s="42" t="str">
        <f>IF(AND(AH1517,D1517&lt;&gt;""),COUNTIF($AI$12:AI1517,AI1517),"")</f>
        <v/>
      </c>
      <c r="AK1517" s="42" t="str">
        <f t="shared" si="666"/>
        <v/>
      </c>
      <c r="AL1517" s="42" t="str">
        <f t="shared" si="667"/>
        <v/>
      </c>
      <c r="AM1517" s="42">
        <f t="shared" si="668"/>
        <v>1</v>
      </c>
      <c r="AN1517" s="109" t="str">
        <f t="shared" si="644"/>
        <v/>
      </c>
      <c r="AO1517" s="109" t="str">
        <f t="shared" si="645"/>
        <v/>
      </c>
      <c r="AP1517" s="109" t="str">
        <f t="shared" si="646"/>
        <v/>
      </c>
      <c r="AQ1517" s="109" t="str">
        <f t="shared" si="647"/>
        <v/>
      </c>
      <c r="AR1517" s="109" t="str">
        <f t="shared" si="648"/>
        <v/>
      </c>
      <c r="AS1517" s="158" t="str">
        <f t="shared" si="649"/>
        <v/>
      </c>
      <c r="AT1517" s="157" t="str">
        <f t="shared" si="650"/>
        <v/>
      </c>
      <c r="AU1517" s="157" t="str">
        <f t="shared" si="651"/>
        <v/>
      </c>
      <c r="AV1517" s="109" t="str">
        <f t="shared" si="652"/>
        <v/>
      </c>
      <c r="AW1517" s="158" t="str">
        <f t="shared" si="653"/>
        <v/>
      </c>
      <c r="AX1517" s="158" t="str">
        <f t="shared" si="654"/>
        <v/>
      </c>
      <c r="AY1517" s="158" t="str">
        <f t="shared" si="655"/>
        <v/>
      </c>
      <c r="AZ1517" s="158" t="str">
        <f t="shared" si="656"/>
        <v/>
      </c>
      <c r="BA1517" s="157" t="str">
        <f t="shared" si="657"/>
        <v/>
      </c>
      <c r="BB1517" s="157" t="str">
        <f t="shared" si="658"/>
        <v/>
      </c>
      <c r="BC1517" s="157" t="str">
        <f t="shared" si="659"/>
        <v/>
      </c>
      <c r="BD1517" s="157" t="str">
        <f t="shared" si="660"/>
        <v/>
      </c>
      <c r="BE1517" s="158" t="str">
        <f t="shared" si="661"/>
        <v/>
      </c>
      <c r="BF1517" s="158" t="str">
        <f t="shared" si="662"/>
        <v/>
      </c>
      <c r="BG1517" s="158" t="str">
        <f t="shared" si="663"/>
        <v/>
      </c>
      <c r="BI1517" s="171" t="str">
        <f t="shared" si="669"/>
        <v/>
      </c>
      <c r="BJ1517" s="163" t="str">
        <f t="shared" si="670"/>
        <v/>
      </c>
      <c r="BK1517" s="163" t="str">
        <f t="shared" si="671"/>
        <v/>
      </c>
    </row>
    <row r="1518" spans="1:63" x14ac:dyDescent="0.25">
      <c r="A1518" s="110" t="s">
        <v>202</v>
      </c>
      <c r="B1518" s="117"/>
      <c r="C1518" s="118"/>
      <c r="D1518" s="119"/>
      <c r="E1518" s="120"/>
      <c r="F1518" s="117"/>
      <c r="G1518" s="119"/>
      <c r="H1518" s="119"/>
      <c r="I1518" s="119"/>
      <c r="J1518" s="121"/>
      <c r="K1518" s="122"/>
      <c r="L1518" s="123"/>
      <c r="M1518" s="124"/>
      <c r="N1518" s="125"/>
      <c r="O1518" s="122"/>
      <c r="P1518" s="123"/>
      <c r="Q1518" s="124"/>
      <c r="R1518" s="126"/>
      <c r="S1518" s="122"/>
      <c r="T1518" s="123"/>
      <c r="U1518" s="127"/>
      <c r="V1518" s="128"/>
      <c r="AH1518" s="42" t="b">
        <f t="shared" si="664"/>
        <v>0</v>
      </c>
      <c r="AI1518" s="42" t="str">
        <f t="shared" si="665"/>
        <v/>
      </c>
      <c r="AJ1518" s="42" t="str">
        <f>IF(AND(AH1518,D1518&lt;&gt;""),COUNTIF($AI$12:AI1518,AI1518),"")</f>
        <v/>
      </c>
      <c r="AK1518" s="42" t="str">
        <f t="shared" si="666"/>
        <v/>
      </c>
      <c r="AL1518" s="42" t="str">
        <f t="shared" si="667"/>
        <v/>
      </c>
      <c r="AM1518" s="42">
        <f t="shared" si="668"/>
        <v>0</v>
      </c>
      <c r="AN1518" s="109" t="str">
        <f t="shared" si="644"/>
        <v/>
      </c>
      <c r="AO1518" s="109" t="str">
        <f t="shared" si="645"/>
        <v/>
      </c>
      <c r="AP1518" s="109" t="str">
        <f t="shared" si="646"/>
        <v/>
      </c>
      <c r="AQ1518" s="109" t="str">
        <f t="shared" si="647"/>
        <v/>
      </c>
      <c r="AR1518" s="109" t="str">
        <f t="shared" si="648"/>
        <v/>
      </c>
      <c r="AS1518" s="158" t="str">
        <f t="shared" si="649"/>
        <v/>
      </c>
      <c r="AT1518" s="157" t="str">
        <f t="shared" si="650"/>
        <v/>
      </c>
      <c r="AU1518" s="157" t="str">
        <f t="shared" si="651"/>
        <v/>
      </c>
      <c r="AV1518" s="109" t="str">
        <f t="shared" si="652"/>
        <v/>
      </c>
      <c r="AW1518" s="158" t="str">
        <f t="shared" si="653"/>
        <v/>
      </c>
      <c r="AX1518" s="158" t="str">
        <f t="shared" si="654"/>
        <v/>
      </c>
      <c r="AY1518" s="158" t="str">
        <f t="shared" si="655"/>
        <v/>
      </c>
      <c r="AZ1518" s="158" t="str">
        <f t="shared" si="656"/>
        <v/>
      </c>
      <c r="BA1518" s="157" t="str">
        <f t="shared" si="657"/>
        <v/>
      </c>
      <c r="BB1518" s="157" t="str">
        <f t="shared" si="658"/>
        <v/>
      </c>
      <c r="BC1518" s="157" t="str">
        <f t="shared" si="659"/>
        <v/>
      </c>
      <c r="BD1518" s="157" t="str">
        <f t="shared" si="660"/>
        <v/>
      </c>
      <c r="BE1518" s="158" t="str">
        <f t="shared" si="661"/>
        <v/>
      </c>
      <c r="BF1518" s="158" t="str">
        <f t="shared" si="662"/>
        <v/>
      </c>
      <c r="BG1518" s="158" t="str">
        <f t="shared" si="663"/>
        <v/>
      </c>
      <c r="BI1518" s="171" t="str">
        <f t="shared" si="669"/>
        <v/>
      </c>
      <c r="BJ1518" s="163" t="str">
        <f t="shared" si="670"/>
        <v/>
      </c>
      <c r="BK1518" s="163" t="str">
        <f t="shared" si="671"/>
        <v/>
      </c>
    </row>
    <row r="1519" spans="1:63" x14ac:dyDescent="0.25">
      <c r="A1519" s="110" t="s">
        <v>202</v>
      </c>
      <c r="B1519" s="117"/>
      <c r="C1519" s="118"/>
      <c r="D1519" s="119"/>
      <c r="E1519" s="120"/>
      <c r="F1519" s="117"/>
      <c r="G1519" s="119"/>
      <c r="H1519" s="119"/>
      <c r="I1519" s="119"/>
      <c r="J1519" s="121"/>
      <c r="K1519" s="122"/>
      <c r="L1519" s="123"/>
      <c r="M1519" s="124"/>
      <c r="N1519" s="125"/>
      <c r="O1519" s="122"/>
      <c r="P1519" s="123"/>
      <c r="Q1519" s="124"/>
      <c r="R1519" s="126"/>
      <c r="S1519" s="122"/>
      <c r="T1519" s="123"/>
      <c r="U1519" s="127"/>
      <c r="V1519" s="128"/>
      <c r="AH1519" s="42" t="b">
        <f t="shared" si="664"/>
        <v>0</v>
      </c>
      <c r="AI1519" s="42" t="str">
        <f t="shared" si="665"/>
        <v/>
      </c>
      <c r="AJ1519" s="42" t="str">
        <f>IF(AND(AH1519,D1519&lt;&gt;""),COUNTIF($AI$12:AI1519,AI1519),"")</f>
        <v/>
      </c>
      <c r="AK1519" s="42" t="str">
        <f t="shared" si="666"/>
        <v/>
      </c>
      <c r="AL1519" s="42" t="str">
        <f t="shared" si="667"/>
        <v/>
      </c>
      <c r="AM1519" s="42">
        <f t="shared" si="668"/>
        <v>1</v>
      </c>
      <c r="AN1519" s="109" t="str">
        <f t="shared" si="644"/>
        <v/>
      </c>
      <c r="AO1519" s="109" t="str">
        <f t="shared" si="645"/>
        <v/>
      </c>
      <c r="AP1519" s="109" t="str">
        <f t="shared" si="646"/>
        <v/>
      </c>
      <c r="AQ1519" s="109" t="str">
        <f t="shared" si="647"/>
        <v/>
      </c>
      <c r="AR1519" s="109" t="str">
        <f t="shared" si="648"/>
        <v/>
      </c>
      <c r="AS1519" s="158" t="str">
        <f t="shared" si="649"/>
        <v/>
      </c>
      <c r="AT1519" s="157" t="str">
        <f t="shared" si="650"/>
        <v/>
      </c>
      <c r="AU1519" s="157" t="str">
        <f t="shared" si="651"/>
        <v/>
      </c>
      <c r="AV1519" s="109" t="str">
        <f t="shared" si="652"/>
        <v/>
      </c>
      <c r="AW1519" s="158" t="str">
        <f t="shared" si="653"/>
        <v/>
      </c>
      <c r="AX1519" s="158" t="str">
        <f t="shared" si="654"/>
        <v/>
      </c>
      <c r="AY1519" s="158" t="str">
        <f t="shared" si="655"/>
        <v/>
      </c>
      <c r="AZ1519" s="158" t="str">
        <f t="shared" si="656"/>
        <v/>
      </c>
      <c r="BA1519" s="157" t="str">
        <f t="shared" si="657"/>
        <v/>
      </c>
      <c r="BB1519" s="157" t="str">
        <f t="shared" si="658"/>
        <v/>
      </c>
      <c r="BC1519" s="157" t="str">
        <f t="shared" si="659"/>
        <v/>
      </c>
      <c r="BD1519" s="157" t="str">
        <f t="shared" si="660"/>
        <v/>
      </c>
      <c r="BE1519" s="158" t="str">
        <f t="shared" si="661"/>
        <v/>
      </c>
      <c r="BF1519" s="158" t="str">
        <f t="shared" si="662"/>
        <v/>
      </c>
      <c r="BG1519" s="158" t="str">
        <f t="shared" si="663"/>
        <v/>
      </c>
      <c r="BI1519" s="171" t="str">
        <f t="shared" si="669"/>
        <v/>
      </c>
      <c r="BJ1519" s="163" t="str">
        <f t="shared" si="670"/>
        <v/>
      </c>
      <c r="BK1519" s="163" t="str">
        <f t="shared" si="671"/>
        <v/>
      </c>
    </row>
    <row r="1520" spans="1:63" x14ac:dyDescent="0.25">
      <c r="A1520" s="110" t="s">
        <v>202</v>
      </c>
      <c r="B1520" s="117"/>
      <c r="C1520" s="118"/>
      <c r="D1520" s="119"/>
      <c r="E1520" s="120"/>
      <c r="F1520" s="117"/>
      <c r="G1520" s="119"/>
      <c r="H1520" s="119"/>
      <c r="I1520" s="119"/>
      <c r="J1520" s="121"/>
      <c r="K1520" s="122"/>
      <c r="L1520" s="123"/>
      <c r="M1520" s="124"/>
      <c r="N1520" s="125"/>
      <c r="O1520" s="122"/>
      <c r="P1520" s="123"/>
      <c r="Q1520" s="124"/>
      <c r="R1520" s="126"/>
      <c r="S1520" s="122"/>
      <c r="T1520" s="123"/>
      <c r="U1520" s="127"/>
      <c r="V1520" s="128"/>
      <c r="AH1520" s="42" t="b">
        <f t="shared" si="664"/>
        <v>0</v>
      </c>
      <c r="AI1520" s="42" t="str">
        <f t="shared" si="665"/>
        <v/>
      </c>
      <c r="AJ1520" s="42" t="str">
        <f>IF(AND(AH1520,D1520&lt;&gt;""),COUNTIF($AI$12:AI1520,AI1520),"")</f>
        <v/>
      </c>
      <c r="AK1520" s="42" t="str">
        <f t="shared" si="666"/>
        <v/>
      </c>
      <c r="AL1520" s="42" t="str">
        <f t="shared" si="667"/>
        <v/>
      </c>
      <c r="AM1520" s="42">
        <f t="shared" si="668"/>
        <v>0</v>
      </c>
      <c r="AN1520" s="109" t="str">
        <f t="shared" si="644"/>
        <v/>
      </c>
      <c r="AO1520" s="109" t="str">
        <f t="shared" si="645"/>
        <v/>
      </c>
      <c r="AP1520" s="109" t="str">
        <f t="shared" si="646"/>
        <v/>
      </c>
      <c r="AQ1520" s="109" t="str">
        <f t="shared" si="647"/>
        <v/>
      </c>
      <c r="AR1520" s="109" t="str">
        <f t="shared" si="648"/>
        <v/>
      </c>
      <c r="AS1520" s="158" t="str">
        <f t="shared" si="649"/>
        <v/>
      </c>
      <c r="AT1520" s="157" t="str">
        <f t="shared" si="650"/>
        <v/>
      </c>
      <c r="AU1520" s="157" t="str">
        <f t="shared" si="651"/>
        <v/>
      </c>
      <c r="AV1520" s="109" t="str">
        <f t="shared" si="652"/>
        <v/>
      </c>
      <c r="AW1520" s="158" t="str">
        <f t="shared" si="653"/>
        <v/>
      </c>
      <c r="AX1520" s="158" t="str">
        <f t="shared" si="654"/>
        <v/>
      </c>
      <c r="AY1520" s="158" t="str">
        <f t="shared" si="655"/>
        <v/>
      </c>
      <c r="AZ1520" s="158" t="str">
        <f t="shared" si="656"/>
        <v/>
      </c>
      <c r="BA1520" s="157" t="str">
        <f t="shared" si="657"/>
        <v/>
      </c>
      <c r="BB1520" s="157" t="str">
        <f t="shared" si="658"/>
        <v/>
      </c>
      <c r="BC1520" s="157" t="str">
        <f t="shared" si="659"/>
        <v/>
      </c>
      <c r="BD1520" s="157" t="str">
        <f t="shared" si="660"/>
        <v/>
      </c>
      <c r="BE1520" s="158" t="str">
        <f t="shared" si="661"/>
        <v/>
      </c>
      <c r="BF1520" s="158" t="str">
        <f t="shared" si="662"/>
        <v/>
      </c>
      <c r="BG1520" s="158" t="str">
        <f t="shared" si="663"/>
        <v/>
      </c>
      <c r="BI1520" s="171" t="str">
        <f t="shared" si="669"/>
        <v/>
      </c>
      <c r="BJ1520" s="163" t="str">
        <f t="shared" si="670"/>
        <v/>
      </c>
      <c r="BK1520" s="163" t="str">
        <f t="shared" si="671"/>
        <v/>
      </c>
    </row>
    <row r="1521" spans="1:63" x14ac:dyDescent="0.25">
      <c r="A1521" s="110" t="s">
        <v>202</v>
      </c>
      <c r="B1521" s="117"/>
      <c r="C1521" s="118"/>
      <c r="D1521" s="119"/>
      <c r="E1521" s="120"/>
      <c r="F1521" s="117"/>
      <c r="G1521" s="119"/>
      <c r="H1521" s="119"/>
      <c r="I1521" s="119"/>
      <c r="J1521" s="121"/>
      <c r="K1521" s="122"/>
      <c r="L1521" s="123"/>
      <c r="M1521" s="124"/>
      <c r="N1521" s="125"/>
      <c r="O1521" s="122"/>
      <c r="P1521" s="123"/>
      <c r="Q1521" s="124"/>
      <c r="R1521" s="126"/>
      <c r="S1521" s="122"/>
      <c r="T1521" s="123"/>
      <c r="U1521" s="127"/>
      <c r="V1521" s="128"/>
      <c r="AH1521" s="42" t="b">
        <f t="shared" si="664"/>
        <v>0</v>
      </c>
      <c r="AI1521" s="42" t="str">
        <f t="shared" si="665"/>
        <v/>
      </c>
      <c r="AJ1521" s="42" t="str">
        <f>IF(AND(AH1521,D1521&lt;&gt;""),COUNTIF($AI$12:AI1521,AI1521),"")</f>
        <v/>
      </c>
      <c r="AK1521" s="42" t="str">
        <f t="shared" si="666"/>
        <v/>
      </c>
      <c r="AL1521" s="42" t="str">
        <f t="shared" si="667"/>
        <v/>
      </c>
      <c r="AM1521" s="42">
        <f t="shared" si="668"/>
        <v>1</v>
      </c>
      <c r="AN1521" s="109" t="str">
        <f t="shared" si="644"/>
        <v/>
      </c>
      <c r="AO1521" s="109" t="str">
        <f t="shared" si="645"/>
        <v/>
      </c>
      <c r="AP1521" s="109" t="str">
        <f t="shared" si="646"/>
        <v/>
      </c>
      <c r="AQ1521" s="109" t="str">
        <f t="shared" si="647"/>
        <v/>
      </c>
      <c r="AR1521" s="109" t="str">
        <f t="shared" si="648"/>
        <v/>
      </c>
      <c r="AS1521" s="158" t="str">
        <f t="shared" si="649"/>
        <v/>
      </c>
      <c r="AT1521" s="157" t="str">
        <f t="shared" si="650"/>
        <v/>
      </c>
      <c r="AU1521" s="157" t="str">
        <f t="shared" si="651"/>
        <v/>
      </c>
      <c r="AV1521" s="109" t="str">
        <f t="shared" si="652"/>
        <v/>
      </c>
      <c r="AW1521" s="158" t="str">
        <f t="shared" si="653"/>
        <v/>
      </c>
      <c r="AX1521" s="158" t="str">
        <f t="shared" si="654"/>
        <v/>
      </c>
      <c r="AY1521" s="158" t="str">
        <f t="shared" si="655"/>
        <v/>
      </c>
      <c r="AZ1521" s="158" t="str">
        <f t="shared" si="656"/>
        <v/>
      </c>
      <c r="BA1521" s="157" t="str">
        <f t="shared" si="657"/>
        <v/>
      </c>
      <c r="BB1521" s="157" t="str">
        <f t="shared" si="658"/>
        <v/>
      </c>
      <c r="BC1521" s="157" t="str">
        <f t="shared" si="659"/>
        <v/>
      </c>
      <c r="BD1521" s="157" t="str">
        <f t="shared" si="660"/>
        <v/>
      </c>
      <c r="BE1521" s="158" t="str">
        <f t="shared" si="661"/>
        <v/>
      </c>
      <c r="BF1521" s="158" t="str">
        <f t="shared" si="662"/>
        <v/>
      </c>
      <c r="BG1521" s="158" t="str">
        <f t="shared" si="663"/>
        <v/>
      </c>
      <c r="BI1521" s="171" t="str">
        <f t="shared" si="669"/>
        <v/>
      </c>
      <c r="BJ1521" s="163" t="str">
        <f t="shared" si="670"/>
        <v/>
      </c>
      <c r="BK1521" s="163" t="str">
        <f t="shared" si="671"/>
        <v/>
      </c>
    </row>
    <row r="1522" spans="1:63" x14ac:dyDescent="0.25">
      <c r="A1522" s="110" t="s">
        <v>202</v>
      </c>
      <c r="B1522" s="117"/>
      <c r="C1522" s="118"/>
      <c r="D1522" s="119"/>
      <c r="E1522" s="120"/>
      <c r="F1522" s="117"/>
      <c r="G1522" s="119"/>
      <c r="H1522" s="119"/>
      <c r="I1522" s="119"/>
      <c r="J1522" s="121"/>
      <c r="K1522" s="122"/>
      <c r="L1522" s="123"/>
      <c r="M1522" s="124"/>
      <c r="N1522" s="125"/>
      <c r="O1522" s="122"/>
      <c r="P1522" s="123"/>
      <c r="Q1522" s="124"/>
      <c r="R1522" s="126"/>
      <c r="S1522" s="122"/>
      <c r="T1522" s="123"/>
      <c r="U1522" s="127"/>
      <c r="V1522" s="128"/>
      <c r="AH1522" s="42" t="b">
        <f t="shared" si="664"/>
        <v>0</v>
      </c>
      <c r="AI1522" s="42" t="str">
        <f t="shared" si="665"/>
        <v/>
      </c>
      <c r="AJ1522" s="42" t="str">
        <f>IF(AND(AH1522,D1522&lt;&gt;""),COUNTIF($AI$12:AI1522,AI1522),"")</f>
        <v/>
      </c>
      <c r="AK1522" s="42" t="str">
        <f t="shared" si="666"/>
        <v/>
      </c>
      <c r="AL1522" s="42" t="str">
        <f t="shared" si="667"/>
        <v/>
      </c>
      <c r="AM1522" s="42">
        <f t="shared" si="668"/>
        <v>0</v>
      </c>
      <c r="AN1522" s="109" t="str">
        <f t="shared" si="644"/>
        <v/>
      </c>
      <c r="AO1522" s="109" t="str">
        <f t="shared" si="645"/>
        <v/>
      </c>
      <c r="AP1522" s="109" t="str">
        <f t="shared" si="646"/>
        <v/>
      </c>
      <c r="AQ1522" s="109" t="str">
        <f t="shared" si="647"/>
        <v/>
      </c>
      <c r="AR1522" s="109" t="str">
        <f t="shared" si="648"/>
        <v/>
      </c>
      <c r="AS1522" s="158" t="str">
        <f t="shared" si="649"/>
        <v/>
      </c>
      <c r="AT1522" s="157" t="str">
        <f t="shared" si="650"/>
        <v/>
      </c>
      <c r="AU1522" s="157" t="str">
        <f t="shared" si="651"/>
        <v/>
      </c>
      <c r="AV1522" s="109" t="str">
        <f t="shared" si="652"/>
        <v/>
      </c>
      <c r="AW1522" s="158" t="str">
        <f t="shared" si="653"/>
        <v/>
      </c>
      <c r="AX1522" s="158" t="str">
        <f t="shared" si="654"/>
        <v/>
      </c>
      <c r="AY1522" s="158" t="str">
        <f t="shared" si="655"/>
        <v/>
      </c>
      <c r="AZ1522" s="158" t="str">
        <f t="shared" si="656"/>
        <v/>
      </c>
      <c r="BA1522" s="157" t="str">
        <f t="shared" si="657"/>
        <v/>
      </c>
      <c r="BB1522" s="157" t="str">
        <f t="shared" si="658"/>
        <v/>
      </c>
      <c r="BC1522" s="157" t="str">
        <f t="shared" si="659"/>
        <v/>
      </c>
      <c r="BD1522" s="157" t="str">
        <f t="shared" si="660"/>
        <v/>
      </c>
      <c r="BE1522" s="158" t="str">
        <f t="shared" si="661"/>
        <v/>
      </c>
      <c r="BF1522" s="158" t="str">
        <f t="shared" si="662"/>
        <v/>
      </c>
      <c r="BG1522" s="158" t="str">
        <f t="shared" si="663"/>
        <v/>
      </c>
      <c r="BI1522" s="171" t="str">
        <f t="shared" si="669"/>
        <v/>
      </c>
      <c r="BJ1522" s="163" t="str">
        <f t="shared" si="670"/>
        <v/>
      </c>
      <c r="BK1522" s="163" t="str">
        <f t="shared" si="671"/>
        <v/>
      </c>
    </row>
    <row r="1523" spans="1:63" x14ac:dyDescent="0.25">
      <c r="A1523" s="110" t="s">
        <v>202</v>
      </c>
      <c r="B1523" s="117"/>
      <c r="C1523" s="118"/>
      <c r="D1523" s="119"/>
      <c r="E1523" s="120"/>
      <c r="F1523" s="117"/>
      <c r="G1523" s="119"/>
      <c r="H1523" s="119"/>
      <c r="I1523" s="119"/>
      <c r="J1523" s="121"/>
      <c r="K1523" s="122"/>
      <c r="L1523" s="123"/>
      <c r="M1523" s="124"/>
      <c r="N1523" s="125"/>
      <c r="O1523" s="122"/>
      <c r="P1523" s="123"/>
      <c r="Q1523" s="124"/>
      <c r="R1523" s="126"/>
      <c r="S1523" s="122"/>
      <c r="T1523" s="123"/>
      <c r="U1523" s="127"/>
      <c r="V1523" s="128"/>
      <c r="AH1523" s="42" t="b">
        <f t="shared" si="664"/>
        <v>0</v>
      </c>
      <c r="AI1523" s="42" t="str">
        <f t="shared" si="665"/>
        <v/>
      </c>
      <c r="AJ1523" s="42" t="str">
        <f>IF(AND(AH1523,D1523&lt;&gt;""),COUNTIF($AI$12:AI1523,AI1523),"")</f>
        <v/>
      </c>
      <c r="AK1523" s="42" t="str">
        <f t="shared" si="666"/>
        <v/>
      </c>
      <c r="AL1523" s="42" t="str">
        <f t="shared" si="667"/>
        <v/>
      </c>
      <c r="AM1523" s="42">
        <f t="shared" si="668"/>
        <v>1</v>
      </c>
      <c r="AN1523" s="109" t="str">
        <f t="shared" si="644"/>
        <v/>
      </c>
      <c r="AO1523" s="109" t="str">
        <f t="shared" si="645"/>
        <v/>
      </c>
      <c r="AP1523" s="109" t="str">
        <f t="shared" si="646"/>
        <v/>
      </c>
      <c r="AQ1523" s="109" t="str">
        <f t="shared" si="647"/>
        <v/>
      </c>
      <c r="AR1523" s="109" t="str">
        <f t="shared" si="648"/>
        <v/>
      </c>
      <c r="AS1523" s="158" t="str">
        <f t="shared" si="649"/>
        <v/>
      </c>
      <c r="AT1523" s="157" t="str">
        <f t="shared" si="650"/>
        <v/>
      </c>
      <c r="AU1523" s="157" t="str">
        <f t="shared" si="651"/>
        <v/>
      </c>
      <c r="AV1523" s="109" t="str">
        <f t="shared" si="652"/>
        <v/>
      </c>
      <c r="AW1523" s="158" t="str">
        <f t="shared" si="653"/>
        <v/>
      </c>
      <c r="AX1523" s="158" t="str">
        <f t="shared" si="654"/>
        <v/>
      </c>
      <c r="AY1523" s="158" t="str">
        <f t="shared" si="655"/>
        <v/>
      </c>
      <c r="AZ1523" s="158" t="str">
        <f t="shared" si="656"/>
        <v/>
      </c>
      <c r="BA1523" s="157" t="str">
        <f t="shared" si="657"/>
        <v/>
      </c>
      <c r="BB1523" s="157" t="str">
        <f t="shared" si="658"/>
        <v/>
      </c>
      <c r="BC1523" s="157" t="str">
        <f t="shared" si="659"/>
        <v/>
      </c>
      <c r="BD1523" s="157" t="str">
        <f t="shared" si="660"/>
        <v/>
      </c>
      <c r="BE1523" s="158" t="str">
        <f t="shared" si="661"/>
        <v/>
      </c>
      <c r="BF1523" s="158" t="str">
        <f t="shared" si="662"/>
        <v/>
      </c>
      <c r="BG1523" s="158" t="str">
        <f t="shared" si="663"/>
        <v/>
      </c>
      <c r="BI1523" s="171" t="str">
        <f t="shared" si="669"/>
        <v/>
      </c>
      <c r="BJ1523" s="163" t="str">
        <f t="shared" si="670"/>
        <v/>
      </c>
      <c r="BK1523" s="163" t="str">
        <f t="shared" si="671"/>
        <v/>
      </c>
    </row>
    <row r="1524" spans="1:63" x14ac:dyDescent="0.25">
      <c r="A1524" s="110" t="s">
        <v>202</v>
      </c>
      <c r="B1524" s="117"/>
      <c r="C1524" s="118"/>
      <c r="D1524" s="119"/>
      <c r="E1524" s="120"/>
      <c r="F1524" s="117"/>
      <c r="G1524" s="119"/>
      <c r="H1524" s="119"/>
      <c r="I1524" s="119"/>
      <c r="J1524" s="121"/>
      <c r="K1524" s="122"/>
      <c r="L1524" s="123"/>
      <c r="M1524" s="124"/>
      <c r="N1524" s="125"/>
      <c r="O1524" s="122"/>
      <c r="P1524" s="123"/>
      <c r="Q1524" s="124"/>
      <c r="R1524" s="126"/>
      <c r="S1524" s="122"/>
      <c r="T1524" s="123"/>
      <c r="U1524" s="127"/>
      <c r="V1524" s="128"/>
      <c r="AH1524" s="42" t="b">
        <f t="shared" si="664"/>
        <v>0</v>
      </c>
      <c r="AI1524" s="42" t="str">
        <f t="shared" si="665"/>
        <v/>
      </c>
      <c r="AJ1524" s="42" t="str">
        <f>IF(AND(AH1524,D1524&lt;&gt;""),COUNTIF($AI$12:AI1524,AI1524),"")</f>
        <v/>
      </c>
      <c r="AK1524" s="42" t="str">
        <f t="shared" si="666"/>
        <v/>
      </c>
      <c r="AL1524" s="42" t="str">
        <f t="shared" si="667"/>
        <v/>
      </c>
      <c r="AM1524" s="42">
        <f t="shared" si="668"/>
        <v>0</v>
      </c>
      <c r="AN1524" s="109" t="str">
        <f t="shared" si="644"/>
        <v/>
      </c>
      <c r="AO1524" s="109" t="str">
        <f t="shared" si="645"/>
        <v/>
      </c>
      <c r="AP1524" s="109" t="str">
        <f t="shared" si="646"/>
        <v/>
      </c>
      <c r="AQ1524" s="109" t="str">
        <f t="shared" si="647"/>
        <v/>
      </c>
      <c r="AR1524" s="109" t="str">
        <f t="shared" si="648"/>
        <v/>
      </c>
      <c r="AS1524" s="158" t="str">
        <f t="shared" si="649"/>
        <v/>
      </c>
      <c r="AT1524" s="157" t="str">
        <f t="shared" si="650"/>
        <v/>
      </c>
      <c r="AU1524" s="157" t="str">
        <f t="shared" si="651"/>
        <v/>
      </c>
      <c r="AV1524" s="109" t="str">
        <f t="shared" si="652"/>
        <v/>
      </c>
      <c r="AW1524" s="158" t="str">
        <f t="shared" si="653"/>
        <v/>
      </c>
      <c r="AX1524" s="158" t="str">
        <f t="shared" si="654"/>
        <v/>
      </c>
      <c r="AY1524" s="158" t="str">
        <f t="shared" si="655"/>
        <v/>
      </c>
      <c r="AZ1524" s="158" t="str">
        <f t="shared" si="656"/>
        <v/>
      </c>
      <c r="BA1524" s="157" t="str">
        <f t="shared" si="657"/>
        <v/>
      </c>
      <c r="BB1524" s="157" t="str">
        <f t="shared" si="658"/>
        <v/>
      </c>
      <c r="BC1524" s="157" t="str">
        <f t="shared" si="659"/>
        <v/>
      </c>
      <c r="BD1524" s="157" t="str">
        <f t="shared" si="660"/>
        <v/>
      </c>
      <c r="BE1524" s="158" t="str">
        <f t="shared" si="661"/>
        <v/>
      </c>
      <c r="BF1524" s="158" t="str">
        <f t="shared" si="662"/>
        <v/>
      </c>
      <c r="BG1524" s="158" t="str">
        <f t="shared" si="663"/>
        <v/>
      </c>
      <c r="BI1524" s="171" t="str">
        <f t="shared" si="669"/>
        <v/>
      </c>
      <c r="BJ1524" s="163" t="str">
        <f t="shared" si="670"/>
        <v/>
      </c>
      <c r="BK1524" s="163" t="str">
        <f t="shared" si="671"/>
        <v/>
      </c>
    </row>
    <row r="1525" spans="1:63" x14ac:dyDescent="0.25">
      <c r="A1525" s="110" t="s">
        <v>202</v>
      </c>
      <c r="B1525" s="117"/>
      <c r="C1525" s="118"/>
      <c r="D1525" s="119"/>
      <c r="E1525" s="120"/>
      <c r="F1525" s="117"/>
      <c r="G1525" s="119"/>
      <c r="H1525" s="119"/>
      <c r="I1525" s="119"/>
      <c r="J1525" s="121"/>
      <c r="K1525" s="122"/>
      <c r="L1525" s="123"/>
      <c r="M1525" s="124"/>
      <c r="N1525" s="125"/>
      <c r="O1525" s="122"/>
      <c r="P1525" s="123"/>
      <c r="Q1525" s="124"/>
      <c r="R1525" s="126"/>
      <c r="S1525" s="122"/>
      <c r="T1525" s="123"/>
      <c r="U1525" s="127"/>
      <c r="V1525" s="128"/>
      <c r="AH1525" s="42" t="b">
        <f t="shared" si="664"/>
        <v>0</v>
      </c>
      <c r="AI1525" s="42" t="str">
        <f t="shared" si="665"/>
        <v/>
      </c>
      <c r="AJ1525" s="42" t="str">
        <f>IF(AND(AH1525,D1525&lt;&gt;""),COUNTIF($AI$12:AI1525,AI1525),"")</f>
        <v/>
      </c>
      <c r="AK1525" s="42" t="str">
        <f t="shared" si="666"/>
        <v/>
      </c>
      <c r="AL1525" s="42" t="str">
        <f t="shared" si="667"/>
        <v/>
      </c>
      <c r="AM1525" s="42">
        <f t="shared" si="668"/>
        <v>1</v>
      </c>
      <c r="AN1525" s="109" t="str">
        <f t="shared" si="644"/>
        <v/>
      </c>
      <c r="AO1525" s="109" t="str">
        <f t="shared" si="645"/>
        <v/>
      </c>
      <c r="AP1525" s="109" t="str">
        <f t="shared" si="646"/>
        <v/>
      </c>
      <c r="AQ1525" s="109" t="str">
        <f t="shared" si="647"/>
        <v/>
      </c>
      <c r="AR1525" s="109" t="str">
        <f t="shared" si="648"/>
        <v/>
      </c>
      <c r="AS1525" s="158" t="str">
        <f t="shared" si="649"/>
        <v/>
      </c>
      <c r="AT1525" s="157" t="str">
        <f t="shared" si="650"/>
        <v/>
      </c>
      <c r="AU1525" s="157" t="str">
        <f t="shared" si="651"/>
        <v/>
      </c>
      <c r="AV1525" s="109" t="str">
        <f t="shared" si="652"/>
        <v/>
      </c>
      <c r="AW1525" s="158" t="str">
        <f t="shared" si="653"/>
        <v/>
      </c>
      <c r="AX1525" s="158" t="str">
        <f t="shared" si="654"/>
        <v/>
      </c>
      <c r="AY1525" s="158" t="str">
        <f t="shared" si="655"/>
        <v/>
      </c>
      <c r="AZ1525" s="158" t="str">
        <f t="shared" si="656"/>
        <v/>
      </c>
      <c r="BA1525" s="157" t="str">
        <f t="shared" si="657"/>
        <v/>
      </c>
      <c r="BB1525" s="157" t="str">
        <f t="shared" si="658"/>
        <v/>
      </c>
      <c r="BC1525" s="157" t="str">
        <f t="shared" si="659"/>
        <v/>
      </c>
      <c r="BD1525" s="157" t="str">
        <f t="shared" si="660"/>
        <v/>
      </c>
      <c r="BE1525" s="158" t="str">
        <f t="shared" si="661"/>
        <v/>
      </c>
      <c r="BF1525" s="158" t="str">
        <f t="shared" si="662"/>
        <v/>
      </c>
      <c r="BG1525" s="158" t="str">
        <f t="shared" si="663"/>
        <v/>
      </c>
      <c r="BI1525" s="171" t="str">
        <f t="shared" si="669"/>
        <v/>
      </c>
      <c r="BJ1525" s="163" t="str">
        <f t="shared" si="670"/>
        <v/>
      </c>
      <c r="BK1525" s="163" t="str">
        <f t="shared" si="671"/>
        <v/>
      </c>
    </row>
    <row r="1526" spans="1:63" x14ac:dyDescent="0.25">
      <c r="A1526" s="110" t="s">
        <v>202</v>
      </c>
      <c r="B1526" s="117"/>
      <c r="C1526" s="118"/>
      <c r="D1526" s="119"/>
      <c r="E1526" s="120"/>
      <c r="F1526" s="117"/>
      <c r="G1526" s="119"/>
      <c r="H1526" s="119"/>
      <c r="I1526" s="119"/>
      <c r="J1526" s="121"/>
      <c r="K1526" s="122"/>
      <c r="L1526" s="123"/>
      <c r="M1526" s="124"/>
      <c r="N1526" s="125"/>
      <c r="O1526" s="122"/>
      <c r="P1526" s="123"/>
      <c r="Q1526" s="124"/>
      <c r="R1526" s="126"/>
      <c r="S1526" s="122"/>
      <c r="T1526" s="123"/>
      <c r="U1526" s="127"/>
      <c r="V1526" s="128"/>
      <c r="AH1526" s="42" t="b">
        <f t="shared" si="664"/>
        <v>0</v>
      </c>
      <c r="AI1526" s="42" t="str">
        <f t="shared" si="665"/>
        <v/>
      </c>
      <c r="AJ1526" s="42" t="str">
        <f>IF(AND(AH1526,D1526&lt;&gt;""),COUNTIF($AI$12:AI1526,AI1526),"")</f>
        <v/>
      </c>
      <c r="AK1526" s="42" t="str">
        <f t="shared" si="666"/>
        <v/>
      </c>
      <c r="AL1526" s="42" t="str">
        <f t="shared" si="667"/>
        <v/>
      </c>
      <c r="AM1526" s="42">
        <f t="shared" si="668"/>
        <v>0</v>
      </c>
      <c r="AN1526" s="109" t="str">
        <f t="shared" si="644"/>
        <v/>
      </c>
      <c r="AO1526" s="109" t="str">
        <f t="shared" si="645"/>
        <v/>
      </c>
      <c r="AP1526" s="109" t="str">
        <f t="shared" si="646"/>
        <v/>
      </c>
      <c r="AQ1526" s="109" t="str">
        <f t="shared" si="647"/>
        <v/>
      </c>
      <c r="AR1526" s="109" t="str">
        <f t="shared" si="648"/>
        <v/>
      </c>
      <c r="AS1526" s="158" t="str">
        <f t="shared" si="649"/>
        <v/>
      </c>
      <c r="AT1526" s="157" t="str">
        <f t="shared" si="650"/>
        <v/>
      </c>
      <c r="AU1526" s="157" t="str">
        <f t="shared" si="651"/>
        <v/>
      </c>
      <c r="AV1526" s="109" t="str">
        <f t="shared" si="652"/>
        <v/>
      </c>
      <c r="AW1526" s="158" t="str">
        <f t="shared" si="653"/>
        <v/>
      </c>
      <c r="AX1526" s="158" t="str">
        <f t="shared" si="654"/>
        <v/>
      </c>
      <c r="AY1526" s="158" t="str">
        <f t="shared" si="655"/>
        <v/>
      </c>
      <c r="AZ1526" s="158" t="str">
        <f t="shared" si="656"/>
        <v/>
      </c>
      <c r="BA1526" s="157" t="str">
        <f t="shared" si="657"/>
        <v/>
      </c>
      <c r="BB1526" s="157" t="str">
        <f t="shared" si="658"/>
        <v/>
      </c>
      <c r="BC1526" s="157" t="str">
        <f t="shared" si="659"/>
        <v/>
      </c>
      <c r="BD1526" s="157" t="str">
        <f t="shared" si="660"/>
        <v/>
      </c>
      <c r="BE1526" s="158" t="str">
        <f t="shared" si="661"/>
        <v/>
      </c>
      <c r="BF1526" s="158" t="str">
        <f t="shared" si="662"/>
        <v/>
      </c>
      <c r="BG1526" s="158" t="str">
        <f t="shared" si="663"/>
        <v/>
      </c>
      <c r="BI1526" s="171" t="str">
        <f t="shared" si="669"/>
        <v/>
      </c>
      <c r="BJ1526" s="163" t="str">
        <f t="shared" si="670"/>
        <v/>
      </c>
      <c r="BK1526" s="163" t="str">
        <f t="shared" si="671"/>
        <v/>
      </c>
    </row>
    <row r="1527" spans="1:63" x14ac:dyDescent="0.25">
      <c r="A1527" s="110" t="s">
        <v>202</v>
      </c>
      <c r="B1527" s="117"/>
      <c r="C1527" s="118"/>
      <c r="D1527" s="119"/>
      <c r="E1527" s="120"/>
      <c r="F1527" s="117"/>
      <c r="G1527" s="119"/>
      <c r="H1527" s="119"/>
      <c r="I1527" s="119"/>
      <c r="J1527" s="121"/>
      <c r="K1527" s="122"/>
      <c r="L1527" s="123"/>
      <c r="M1527" s="124"/>
      <c r="N1527" s="125"/>
      <c r="O1527" s="122"/>
      <c r="P1527" s="123"/>
      <c r="Q1527" s="124"/>
      <c r="R1527" s="126"/>
      <c r="S1527" s="122"/>
      <c r="T1527" s="123"/>
      <c r="U1527" s="127"/>
      <c r="V1527" s="128"/>
      <c r="AH1527" s="42" t="b">
        <f t="shared" si="664"/>
        <v>0</v>
      </c>
      <c r="AI1527" s="42" t="str">
        <f t="shared" si="665"/>
        <v/>
      </c>
      <c r="AJ1527" s="42" t="str">
        <f>IF(AND(AH1527,D1527&lt;&gt;""),COUNTIF($AI$12:AI1527,AI1527),"")</f>
        <v/>
      </c>
      <c r="AK1527" s="42" t="str">
        <f t="shared" si="666"/>
        <v/>
      </c>
      <c r="AL1527" s="42" t="str">
        <f t="shared" si="667"/>
        <v/>
      </c>
      <c r="AM1527" s="42">
        <f t="shared" si="668"/>
        <v>1</v>
      </c>
      <c r="AN1527" s="109" t="str">
        <f t="shared" si="644"/>
        <v/>
      </c>
      <c r="AO1527" s="109" t="str">
        <f t="shared" si="645"/>
        <v/>
      </c>
      <c r="AP1527" s="109" t="str">
        <f t="shared" si="646"/>
        <v/>
      </c>
      <c r="AQ1527" s="109" t="str">
        <f t="shared" si="647"/>
        <v/>
      </c>
      <c r="AR1527" s="109" t="str">
        <f t="shared" si="648"/>
        <v/>
      </c>
      <c r="AS1527" s="158" t="str">
        <f t="shared" si="649"/>
        <v/>
      </c>
      <c r="AT1527" s="157" t="str">
        <f t="shared" si="650"/>
        <v/>
      </c>
      <c r="AU1527" s="157" t="str">
        <f t="shared" si="651"/>
        <v/>
      </c>
      <c r="AV1527" s="109" t="str">
        <f t="shared" si="652"/>
        <v/>
      </c>
      <c r="AW1527" s="158" t="str">
        <f t="shared" si="653"/>
        <v/>
      </c>
      <c r="AX1527" s="158" t="str">
        <f t="shared" si="654"/>
        <v/>
      </c>
      <c r="AY1527" s="158" t="str">
        <f t="shared" si="655"/>
        <v/>
      </c>
      <c r="AZ1527" s="158" t="str">
        <f t="shared" si="656"/>
        <v/>
      </c>
      <c r="BA1527" s="157" t="str">
        <f t="shared" si="657"/>
        <v/>
      </c>
      <c r="BB1527" s="157" t="str">
        <f t="shared" si="658"/>
        <v/>
      </c>
      <c r="BC1527" s="157" t="str">
        <f t="shared" si="659"/>
        <v/>
      </c>
      <c r="BD1527" s="157" t="str">
        <f t="shared" si="660"/>
        <v/>
      </c>
      <c r="BE1527" s="158" t="str">
        <f t="shared" si="661"/>
        <v/>
      </c>
      <c r="BF1527" s="158" t="str">
        <f t="shared" si="662"/>
        <v/>
      </c>
      <c r="BG1527" s="158" t="str">
        <f t="shared" si="663"/>
        <v/>
      </c>
      <c r="BI1527" s="171" t="str">
        <f t="shared" si="669"/>
        <v/>
      </c>
      <c r="BJ1527" s="163" t="str">
        <f t="shared" si="670"/>
        <v/>
      </c>
      <c r="BK1527" s="163" t="str">
        <f t="shared" si="671"/>
        <v/>
      </c>
    </row>
    <row r="1528" spans="1:63" x14ac:dyDescent="0.25">
      <c r="A1528" s="110" t="s">
        <v>202</v>
      </c>
      <c r="B1528" s="117"/>
      <c r="C1528" s="118"/>
      <c r="D1528" s="119"/>
      <c r="E1528" s="120"/>
      <c r="F1528" s="117"/>
      <c r="G1528" s="119"/>
      <c r="H1528" s="119"/>
      <c r="I1528" s="119"/>
      <c r="J1528" s="121"/>
      <c r="K1528" s="122"/>
      <c r="L1528" s="123"/>
      <c r="M1528" s="124"/>
      <c r="N1528" s="125"/>
      <c r="O1528" s="122"/>
      <c r="P1528" s="123"/>
      <c r="Q1528" s="124"/>
      <c r="R1528" s="126"/>
      <c r="S1528" s="122"/>
      <c r="T1528" s="123"/>
      <c r="U1528" s="127"/>
      <c r="V1528" s="128"/>
      <c r="AH1528" s="42" t="b">
        <f t="shared" si="664"/>
        <v>0</v>
      </c>
      <c r="AI1528" s="42" t="str">
        <f t="shared" si="665"/>
        <v/>
      </c>
      <c r="AJ1528" s="42" t="str">
        <f>IF(AND(AH1528,D1528&lt;&gt;""),COUNTIF($AI$12:AI1528,AI1528),"")</f>
        <v/>
      </c>
      <c r="AK1528" s="42" t="str">
        <f t="shared" si="666"/>
        <v/>
      </c>
      <c r="AL1528" s="42" t="str">
        <f t="shared" si="667"/>
        <v/>
      </c>
      <c r="AM1528" s="42">
        <f t="shared" si="668"/>
        <v>0</v>
      </c>
      <c r="AN1528" s="109" t="str">
        <f t="shared" si="644"/>
        <v/>
      </c>
      <c r="AO1528" s="109" t="str">
        <f t="shared" si="645"/>
        <v/>
      </c>
      <c r="AP1528" s="109" t="str">
        <f t="shared" si="646"/>
        <v/>
      </c>
      <c r="AQ1528" s="109" t="str">
        <f t="shared" si="647"/>
        <v/>
      </c>
      <c r="AR1528" s="109" t="str">
        <f t="shared" si="648"/>
        <v/>
      </c>
      <c r="AS1528" s="158" t="str">
        <f t="shared" si="649"/>
        <v/>
      </c>
      <c r="AT1528" s="157" t="str">
        <f t="shared" si="650"/>
        <v/>
      </c>
      <c r="AU1528" s="157" t="str">
        <f t="shared" si="651"/>
        <v/>
      </c>
      <c r="AV1528" s="109" t="str">
        <f t="shared" si="652"/>
        <v/>
      </c>
      <c r="AW1528" s="158" t="str">
        <f t="shared" si="653"/>
        <v/>
      </c>
      <c r="AX1528" s="158" t="str">
        <f t="shared" si="654"/>
        <v/>
      </c>
      <c r="AY1528" s="158" t="str">
        <f t="shared" si="655"/>
        <v/>
      </c>
      <c r="AZ1528" s="158" t="str">
        <f t="shared" si="656"/>
        <v/>
      </c>
      <c r="BA1528" s="157" t="str">
        <f t="shared" si="657"/>
        <v/>
      </c>
      <c r="BB1528" s="157" t="str">
        <f t="shared" si="658"/>
        <v/>
      </c>
      <c r="BC1528" s="157" t="str">
        <f t="shared" si="659"/>
        <v/>
      </c>
      <c r="BD1528" s="157" t="str">
        <f t="shared" si="660"/>
        <v/>
      </c>
      <c r="BE1528" s="158" t="str">
        <f t="shared" si="661"/>
        <v/>
      </c>
      <c r="BF1528" s="158" t="str">
        <f t="shared" si="662"/>
        <v/>
      </c>
      <c r="BG1528" s="158" t="str">
        <f t="shared" si="663"/>
        <v/>
      </c>
      <c r="BI1528" s="171" t="str">
        <f t="shared" si="669"/>
        <v/>
      </c>
      <c r="BJ1528" s="163" t="str">
        <f t="shared" si="670"/>
        <v/>
      </c>
      <c r="BK1528" s="163" t="str">
        <f t="shared" si="671"/>
        <v/>
      </c>
    </row>
    <row r="1529" spans="1:63" x14ac:dyDescent="0.25">
      <c r="A1529" s="110" t="s">
        <v>202</v>
      </c>
      <c r="B1529" s="117"/>
      <c r="C1529" s="118"/>
      <c r="D1529" s="119"/>
      <c r="E1529" s="120"/>
      <c r="F1529" s="117"/>
      <c r="G1529" s="119"/>
      <c r="H1529" s="119"/>
      <c r="I1529" s="119"/>
      <c r="J1529" s="121"/>
      <c r="K1529" s="122"/>
      <c r="L1529" s="123"/>
      <c r="M1529" s="124"/>
      <c r="N1529" s="125"/>
      <c r="O1529" s="122"/>
      <c r="P1529" s="123"/>
      <c r="Q1529" s="124"/>
      <c r="R1529" s="126"/>
      <c r="S1529" s="122"/>
      <c r="T1529" s="123"/>
      <c r="U1529" s="127"/>
      <c r="V1529" s="128"/>
      <c r="AH1529" s="42" t="b">
        <f t="shared" si="664"/>
        <v>0</v>
      </c>
      <c r="AI1529" s="42" t="str">
        <f t="shared" si="665"/>
        <v/>
      </c>
      <c r="AJ1529" s="42" t="str">
        <f>IF(AND(AH1529,D1529&lt;&gt;""),COUNTIF($AI$12:AI1529,AI1529),"")</f>
        <v/>
      </c>
      <c r="AK1529" s="42" t="str">
        <f t="shared" si="666"/>
        <v/>
      </c>
      <c r="AL1529" s="42" t="str">
        <f t="shared" si="667"/>
        <v/>
      </c>
      <c r="AM1529" s="42">
        <f t="shared" si="668"/>
        <v>1</v>
      </c>
      <c r="AN1529" s="109" t="str">
        <f t="shared" si="644"/>
        <v/>
      </c>
      <c r="AO1529" s="109" t="str">
        <f t="shared" si="645"/>
        <v/>
      </c>
      <c r="AP1529" s="109" t="str">
        <f t="shared" si="646"/>
        <v/>
      </c>
      <c r="AQ1529" s="109" t="str">
        <f t="shared" si="647"/>
        <v/>
      </c>
      <c r="AR1529" s="109" t="str">
        <f t="shared" si="648"/>
        <v/>
      </c>
      <c r="AS1529" s="158" t="str">
        <f t="shared" si="649"/>
        <v/>
      </c>
      <c r="AT1529" s="157" t="str">
        <f t="shared" si="650"/>
        <v/>
      </c>
      <c r="AU1529" s="157" t="str">
        <f t="shared" si="651"/>
        <v/>
      </c>
      <c r="AV1529" s="109" t="str">
        <f t="shared" si="652"/>
        <v/>
      </c>
      <c r="AW1529" s="158" t="str">
        <f t="shared" si="653"/>
        <v/>
      </c>
      <c r="AX1529" s="158" t="str">
        <f t="shared" si="654"/>
        <v/>
      </c>
      <c r="AY1529" s="158" t="str">
        <f t="shared" si="655"/>
        <v/>
      </c>
      <c r="AZ1529" s="158" t="str">
        <f t="shared" si="656"/>
        <v/>
      </c>
      <c r="BA1529" s="157" t="str">
        <f t="shared" si="657"/>
        <v/>
      </c>
      <c r="BB1529" s="157" t="str">
        <f t="shared" si="658"/>
        <v/>
      </c>
      <c r="BC1529" s="157" t="str">
        <f t="shared" si="659"/>
        <v/>
      </c>
      <c r="BD1529" s="157" t="str">
        <f t="shared" si="660"/>
        <v/>
      </c>
      <c r="BE1529" s="158" t="str">
        <f t="shared" si="661"/>
        <v/>
      </c>
      <c r="BF1529" s="158" t="str">
        <f t="shared" si="662"/>
        <v/>
      </c>
      <c r="BG1529" s="158" t="str">
        <f t="shared" si="663"/>
        <v/>
      </c>
      <c r="BI1529" s="171" t="str">
        <f t="shared" si="669"/>
        <v/>
      </c>
      <c r="BJ1529" s="163" t="str">
        <f t="shared" si="670"/>
        <v/>
      </c>
      <c r="BK1529" s="163" t="str">
        <f t="shared" si="671"/>
        <v/>
      </c>
    </row>
    <row r="1530" spans="1:63" x14ac:dyDescent="0.25">
      <c r="A1530" s="110" t="s">
        <v>202</v>
      </c>
      <c r="B1530" s="117"/>
      <c r="C1530" s="118"/>
      <c r="D1530" s="119"/>
      <c r="E1530" s="120"/>
      <c r="F1530" s="117"/>
      <c r="G1530" s="119"/>
      <c r="H1530" s="119"/>
      <c r="I1530" s="119"/>
      <c r="J1530" s="121"/>
      <c r="K1530" s="122"/>
      <c r="L1530" s="123"/>
      <c r="M1530" s="124"/>
      <c r="N1530" s="125"/>
      <c r="O1530" s="122"/>
      <c r="P1530" s="123"/>
      <c r="Q1530" s="124"/>
      <c r="R1530" s="126"/>
      <c r="S1530" s="122"/>
      <c r="T1530" s="123"/>
      <c r="U1530" s="127"/>
      <c r="V1530" s="128"/>
      <c r="AH1530" s="42" t="b">
        <f t="shared" si="664"/>
        <v>0</v>
      </c>
      <c r="AI1530" s="42" t="str">
        <f t="shared" si="665"/>
        <v/>
      </c>
      <c r="AJ1530" s="42" t="str">
        <f>IF(AND(AH1530,D1530&lt;&gt;""),COUNTIF($AI$12:AI1530,AI1530),"")</f>
        <v/>
      </c>
      <c r="AK1530" s="42" t="str">
        <f t="shared" si="666"/>
        <v/>
      </c>
      <c r="AL1530" s="42" t="str">
        <f t="shared" si="667"/>
        <v/>
      </c>
      <c r="AM1530" s="42">
        <f t="shared" si="668"/>
        <v>0</v>
      </c>
      <c r="AN1530" s="109" t="str">
        <f t="shared" si="644"/>
        <v/>
      </c>
      <c r="AO1530" s="109" t="str">
        <f t="shared" si="645"/>
        <v/>
      </c>
      <c r="AP1530" s="109" t="str">
        <f t="shared" si="646"/>
        <v/>
      </c>
      <c r="AQ1530" s="109" t="str">
        <f t="shared" si="647"/>
        <v/>
      </c>
      <c r="AR1530" s="109" t="str">
        <f t="shared" si="648"/>
        <v/>
      </c>
      <c r="AS1530" s="158" t="str">
        <f t="shared" si="649"/>
        <v/>
      </c>
      <c r="AT1530" s="157" t="str">
        <f t="shared" si="650"/>
        <v/>
      </c>
      <c r="AU1530" s="157" t="str">
        <f t="shared" si="651"/>
        <v/>
      </c>
      <c r="AV1530" s="109" t="str">
        <f t="shared" si="652"/>
        <v/>
      </c>
      <c r="AW1530" s="158" t="str">
        <f t="shared" si="653"/>
        <v/>
      </c>
      <c r="AX1530" s="158" t="str">
        <f t="shared" si="654"/>
        <v/>
      </c>
      <c r="AY1530" s="158" t="str">
        <f t="shared" si="655"/>
        <v/>
      </c>
      <c r="AZ1530" s="158" t="str">
        <f t="shared" si="656"/>
        <v/>
      </c>
      <c r="BA1530" s="157" t="str">
        <f t="shared" si="657"/>
        <v/>
      </c>
      <c r="BB1530" s="157" t="str">
        <f t="shared" si="658"/>
        <v/>
      </c>
      <c r="BC1530" s="157" t="str">
        <f t="shared" si="659"/>
        <v/>
      </c>
      <c r="BD1530" s="157" t="str">
        <f t="shared" si="660"/>
        <v/>
      </c>
      <c r="BE1530" s="158" t="str">
        <f t="shared" si="661"/>
        <v/>
      </c>
      <c r="BF1530" s="158" t="str">
        <f t="shared" si="662"/>
        <v/>
      </c>
      <c r="BG1530" s="158" t="str">
        <f t="shared" si="663"/>
        <v/>
      </c>
      <c r="BI1530" s="171" t="str">
        <f t="shared" si="669"/>
        <v/>
      </c>
      <c r="BJ1530" s="163" t="str">
        <f t="shared" si="670"/>
        <v/>
      </c>
      <c r="BK1530" s="163" t="str">
        <f t="shared" si="671"/>
        <v/>
      </c>
    </row>
    <row r="1531" spans="1:63" x14ac:dyDescent="0.25">
      <c r="A1531" s="110" t="s">
        <v>202</v>
      </c>
      <c r="B1531" s="117"/>
      <c r="C1531" s="118"/>
      <c r="D1531" s="119"/>
      <c r="E1531" s="120"/>
      <c r="F1531" s="117"/>
      <c r="G1531" s="119"/>
      <c r="H1531" s="119"/>
      <c r="I1531" s="119"/>
      <c r="J1531" s="121"/>
      <c r="K1531" s="122"/>
      <c r="L1531" s="123"/>
      <c r="M1531" s="124"/>
      <c r="N1531" s="125"/>
      <c r="O1531" s="122"/>
      <c r="P1531" s="123"/>
      <c r="Q1531" s="124"/>
      <c r="R1531" s="126"/>
      <c r="S1531" s="122"/>
      <c r="T1531" s="123"/>
      <c r="U1531" s="127"/>
      <c r="V1531" s="128"/>
      <c r="AH1531" s="42" t="b">
        <f t="shared" si="664"/>
        <v>0</v>
      </c>
      <c r="AI1531" s="42" t="str">
        <f t="shared" si="665"/>
        <v/>
      </c>
      <c r="AJ1531" s="42" t="str">
        <f>IF(AND(AH1531,D1531&lt;&gt;""),COUNTIF($AI$12:AI1531,AI1531),"")</f>
        <v/>
      </c>
      <c r="AK1531" s="42" t="str">
        <f t="shared" si="666"/>
        <v/>
      </c>
      <c r="AL1531" s="42" t="str">
        <f t="shared" si="667"/>
        <v/>
      </c>
      <c r="AM1531" s="42">
        <f t="shared" si="668"/>
        <v>1</v>
      </c>
      <c r="AN1531" s="109" t="str">
        <f t="shared" si="644"/>
        <v/>
      </c>
      <c r="AO1531" s="109" t="str">
        <f t="shared" si="645"/>
        <v/>
      </c>
      <c r="AP1531" s="109" t="str">
        <f t="shared" si="646"/>
        <v/>
      </c>
      <c r="AQ1531" s="109" t="str">
        <f t="shared" si="647"/>
        <v/>
      </c>
      <c r="AR1531" s="109" t="str">
        <f t="shared" si="648"/>
        <v/>
      </c>
      <c r="AS1531" s="158" t="str">
        <f t="shared" si="649"/>
        <v/>
      </c>
      <c r="AT1531" s="157" t="str">
        <f t="shared" si="650"/>
        <v/>
      </c>
      <c r="AU1531" s="157" t="str">
        <f t="shared" si="651"/>
        <v/>
      </c>
      <c r="AV1531" s="109" t="str">
        <f t="shared" si="652"/>
        <v/>
      </c>
      <c r="AW1531" s="158" t="str">
        <f t="shared" si="653"/>
        <v/>
      </c>
      <c r="AX1531" s="158" t="str">
        <f t="shared" si="654"/>
        <v/>
      </c>
      <c r="AY1531" s="158" t="str">
        <f t="shared" si="655"/>
        <v/>
      </c>
      <c r="AZ1531" s="158" t="str">
        <f t="shared" si="656"/>
        <v/>
      </c>
      <c r="BA1531" s="157" t="str">
        <f t="shared" si="657"/>
        <v/>
      </c>
      <c r="BB1531" s="157" t="str">
        <f t="shared" si="658"/>
        <v/>
      </c>
      <c r="BC1531" s="157" t="str">
        <f t="shared" si="659"/>
        <v/>
      </c>
      <c r="BD1531" s="157" t="str">
        <f t="shared" si="660"/>
        <v/>
      </c>
      <c r="BE1531" s="158" t="str">
        <f t="shared" si="661"/>
        <v/>
      </c>
      <c r="BF1531" s="158" t="str">
        <f t="shared" si="662"/>
        <v/>
      </c>
      <c r="BG1531" s="158" t="str">
        <f t="shared" si="663"/>
        <v/>
      </c>
      <c r="BI1531" s="171" t="str">
        <f t="shared" si="669"/>
        <v/>
      </c>
      <c r="BJ1531" s="163" t="str">
        <f t="shared" si="670"/>
        <v/>
      </c>
      <c r="BK1531" s="163" t="str">
        <f t="shared" si="671"/>
        <v/>
      </c>
    </row>
    <row r="1532" spans="1:63" x14ac:dyDescent="0.25">
      <c r="A1532" s="110" t="s">
        <v>202</v>
      </c>
      <c r="B1532" s="117"/>
      <c r="C1532" s="118"/>
      <c r="D1532" s="119"/>
      <c r="E1532" s="120"/>
      <c r="F1532" s="117"/>
      <c r="G1532" s="119"/>
      <c r="H1532" s="119"/>
      <c r="I1532" s="119"/>
      <c r="J1532" s="121"/>
      <c r="K1532" s="122"/>
      <c r="L1532" s="123"/>
      <c r="M1532" s="124"/>
      <c r="N1532" s="125"/>
      <c r="O1532" s="122"/>
      <c r="P1532" s="123"/>
      <c r="Q1532" s="124"/>
      <c r="R1532" s="126"/>
      <c r="S1532" s="122"/>
      <c r="T1532" s="123"/>
      <c r="U1532" s="127"/>
      <c r="V1532" s="128"/>
      <c r="AH1532" s="42" t="b">
        <f t="shared" si="664"/>
        <v>0</v>
      </c>
      <c r="AI1532" s="42" t="str">
        <f t="shared" si="665"/>
        <v/>
      </c>
      <c r="AJ1532" s="42" t="str">
        <f>IF(AND(AH1532,D1532&lt;&gt;""),COUNTIF($AI$12:AI1532,AI1532),"")</f>
        <v/>
      </c>
      <c r="AK1532" s="42" t="str">
        <f t="shared" si="666"/>
        <v/>
      </c>
      <c r="AL1532" s="42" t="str">
        <f t="shared" si="667"/>
        <v/>
      </c>
      <c r="AM1532" s="42">
        <f t="shared" si="668"/>
        <v>0</v>
      </c>
      <c r="AN1532" s="109" t="str">
        <f t="shared" si="644"/>
        <v/>
      </c>
      <c r="AO1532" s="109" t="str">
        <f t="shared" si="645"/>
        <v/>
      </c>
      <c r="AP1532" s="109" t="str">
        <f t="shared" si="646"/>
        <v/>
      </c>
      <c r="AQ1532" s="109" t="str">
        <f t="shared" si="647"/>
        <v/>
      </c>
      <c r="AR1532" s="109" t="str">
        <f t="shared" si="648"/>
        <v/>
      </c>
      <c r="AS1532" s="158" t="str">
        <f t="shared" si="649"/>
        <v/>
      </c>
      <c r="AT1532" s="157" t="str">
        <f t="shared" si="650"/>
        <v/>
      </c>
      <c r="AU1532" s="157" t="str">
        <f t="shared" si="651"/>
        <v/>
      </c>
      <c r="AV1532" s="109" t="str">
        <f t="shared" si="652"/>
        <v/>
      </c>
      <c r="AW1532" s="158" t="str">
        <f t="shared" si="653"/>
        <v/>
      </c>
      <c r="AX1532" s="158" t="str">
        <f t="shared" si="654"/>
        <v/>
      </c>
      <c r="AY1532" s="158" t="str">
        <f t="shared" si="655"/>
        <v/>
      </c>
      <c r="AZ1532" s="158" t="str">
        <f t="shared" si="656"/>
        <v/>
      </c>
      <c r="BA1532" s="157" t="str">
        <f t="shared" si="657"/>
        <v/>
      </c>
      <c r="BB1532" s="157" t="str">
        <f t="shared" si="658"/>
        <v/>
      </c>
      <c r="BC1532" s="157" t="str">
        <f t="shared" si="659"/>
        <v/>
      </c>
      <c r="BD1532" s="157" t="str">
        <f t="shared" si="660"/>
        <v/>
      </c>
      <c r="BE1532" s="158" t="str">
        <f t="shared" si="661"/>
        <v/>
      </c>
      <c r="BF1532" s="158" t="str">
        <f t="shared" si="662"/>
        <v/>
      </c>
      <c r="BG1532" s="158" t="str">
        <f t="shared" si="663"/>
        <v/>
      </c>
      <c r="BI1532" s="171" t="str">
        <f t="shared" si="669"/>
        <v/>
      </c>
      <c r="BJ1532" s="163" t="str">
        <f t="shared" si="670"/>
        <v/>
      </c>
      <c r="BK1532" s="163" t="str">
        <f t="shared" si="671"/>
        <v/>
      </c>
    </row>
    <row r="1533" spans="1:63" x14ac:dyDescent="0.25">
      <c r="A1533" s="110" t="s">
        <v>202</v>
      </c>
      <c r="B1533" s="117"/>
      <c r="C1533" s="118"/>
      <c r="D1533" s="119"/>
      <c r="E1533" s="120"/>
      <c r="F1533" s="117"/>
      <c r="G1533" s="119"/>
      <c r="H1533" s="119"/>
      <c r="I1533" s="119"/>
      <c r="J1533" s="121"/>
      <c r="K1533" s="122"/>
      <c r="L1533" s="123"/>
      <c r="M1533" s="124"/>
      <c r="N1533" s="125"/>
      <c r="O1533" s="122"/>
      <c r="P1533" s="123"/>
      <c r="Q1533" s="124"/>
      <c r="R1533" s="126"/>
      <c r="S1533" s="122"/>
      <c r="T1533" s="123"/>
      <c r="U1533" s="127"/>
      <c r="V1533" s="128"/>
      <c r="AH1533" s="42" t="b">
        <f t="shared" si="664"/>
        <v>0</v>
      </c>
      <c r="AI1533" s="42" t="str">
        <f t="shared" si="665"/>
        <v/>
      </c>
      <c r="AJ1533" s="42" t="str">
        <f>IF(AND(AH1533,D1533&lt;&gt;""),COUNTIF($AI$12:AI1533,AI1533),"")</f>
        <v/>
      </c>
      <c r="AK1533" s="42" t="str">
        <f t="shared" si="666"/>
        <v/>
      </c>
      <c r="AL1533" s="42" t="str">
        <f t="shared" si="667"/>
        <v/>
      </c>
      <c r="AM1533" s="42">
        <f t="shared" si="668"/>
        <v>1</v>
      </c>
      <c r="AN1533" s="109" t="str">
        <f t="shared" si="644"/>
        <v/>
      </c>
      <c r="AO1533" s="109" t="str">
        <f t="shared" si="645"/>
        <v/>
      </c>
      <c r="AP1533" s="109" t="str">
        <f t="shared" si="646"/>
        <v/>
      </c>
      <c r="AQ1533" s="109" t="str">
        <f t="shared" si="647"/>
        <v/>
      </c>
      <c r="AR1533" s="109" t="str">
        <f t="shared" si="648"/>
        <v/>
      </c>
      <c r="AS1533" s="158" t="str">
        <f t="shared" si="649"/>
        <v/>
      </c>
      <c r="AT1533" s="157" t="str">
        <f t="shared" si="650"/>
        <v/>
      </c>
      <c r="AU1533" s="157" t="str">
        <f t="shared" si="651"/>
        <v/>
      </c>
      <c r="AV1533" s="109" t="str">
        <f t="shared" si="652"/>
        <v/>
      </c>
      <c r="AW1533" s="158" t="str">
        <f t="shared" si="653"/>
        <v/>
      </c>
      <c r="AX1533" s="158" t="str">
        <f t="shared" si="654"/>
        <v/>
      </c>
      <c r="AY1533" s="158" t="str">
        <f t="shared" si="655"/>
        <v/>
      </c>
      <c r="AZ1533" s="158" t="str">
        <f t="shared" si="656"/>
        <v/>
      </c>
      <c r="BA1533" s="157" t="str">
        <f t="shared" si="657"/>
        <v/>
      </c>
      <c r="BB1533" s="157" t="str">
        <f t="shared" si="658"/>
        <v/>
      </c>
      <c r="BC1533" s="157" t="str">
        <f t="shared" si="659"/>
        <v/>
      </c>
      <c r="BD1533" s="157" t="str">
        <f t="shared" si="660"/>
        <v/>
      </c>
      <c r="BE1533" s="158" t="str">
        <f t="shared" si="661"/>
        <v/>
      </c>
      <c r="BF1533" s="158" t="str">
        <f t="shared" si="662"/>
        <v/>
      </c>
      <c r="BG1533" s="158" t="str">
        <f t="shared" si="663"/>
        <v/>
      </c>
      <c r="BI1533" s="171" t="str">
        <f t="shared" si="669"/>
        <v/>
      </c>
      <c r="BJ1533" s="163" t="str">
        <f t="shared" si="670"/>
        <v/>
      </c>
      <c r="BK1533" s="163" t="str">
        <f t="shared" si="671"/>
        <v/>
      </c>
    </row>
    <row r="1534" spans="1:63" x14ac:dyDescent="0.25">
      <c r="A1534" s="110" t="s">
        <v>202</v>
      </c>
      <c r="B1534" s="117"/>
      <c r="C1534" s="118"/>
      <c r="D1534" s="119"/>
      <c r="E1534" s="120"/>
      <c r="F1534" s="117"/>
      <c r="G1534" s="119"/>
      <c r="H1534" s="119"/>
      <c r="I1534" s="119"/>
      <c r="J1534" s="121"/>
      <c r="K1534" s="122"/>
      <c r="L1534" s="123"/>
      <c r="M1534" s="124"/>
      <c r="N1534" s="125"/>
      <c r="O1534" s="122"/>
      <c r="P1534" s="123"/>
      <c r="Q1534" s="124"/>
      <c r="R1534" s="126"/>
      <c r="S1534" s="122"/>
      <c r="T1534" s="123"/>
      <c r="U1534" s="127"/>
      <c r="V1534" s="128"/>
      <c r="AH1534" s="42" t="b">
        <f t="shared" si="664"/>
        <v>0</v>
      </c>
      <c r="AI1534" s="42" t="str">
        <f t="shared" si="665"/>
        <v/>
      </c>
      <c r="AJ1534" s="42" t="str">
        <f>IF(AND(AH1534,D1534&lt;&gt;""),COUNTIF($AI$12:AI1534,AI1534),"")</f>
        <v/>
      </c>
      <c r="AK1534" s="42" t="str">
        <f t="shared" si="666"/>
        <v/>
      </c>
      <c r="AL1534" s="42" t="str">
        <f t="shared" si="667"/>
        <v/>
      </c>
      <c r="AM1534" s="42">
        <f t="shared" si="668"/>
        <v>0</v>
      </c>
      <c r="AN1534" s="109" t="str">
        <f t="shared" si="644"/>
        <v/>
      </c>
      <c r="AO1534" s="109" t="str">
        <f t="shared" si="645"/>
        <v/>
      </c>
      <c r="AP1534" s="109" t="str">
        <f t="shared" si="646"/>
        <v/>
      </c>
      <c r="AQ1534" s="109" t="str">
        <f t="shared" si="647"/>
        <v/>
      </c>
      <c r="AR1534" s="109" t="str">
        <f t="shared" si="648"/>
        <v/>
      </c>
      <c r="AS1534" s="158" t="str">
        <f t="shared" si="649"/>
        <v/>
      </c>
      <c r="AT1534" s="157" t="str">
        <f t="shared" si="650"/>
        <v/>
      </c>
      <c r="AU1534" s="157" t="str">
        <f t="shared" si="651"/>
        <v/>
      </c>
      <c r="AV1534" s="109" t="str">
        <f t="shared" si="652"/>
        <v/>
      </c>
      <c r="AW1534" s="158" t="str">
        <f t="shared" si="653"/>
        <v/>
      </c>
      <c r="AX1534" s="158" t="str">
        <f t="shared" si="654"/>
        <v/>
      </c>
      <c r="AY1534" s="158" t="str">
        <f t="shared" si="655"/>
        <v/>
      </c>
      <c r="AZ1534" s="158" t="str">
        <f t="shared" si="656"/>
        <v/>
      </c>
      <c r="BA1534" s="157" t="str">
        <f t="shared" si="657"/>
        <v/>
      </c>
      <c r="BB1534" s="157" t="str">
        <f t="shared" si="658"/>
        <v/>
      </c>
      <c r="BC1534" s="157" t="str">
        <f t="shared" si="659"/>
        <v/>
      </c>
      <c r="BD1534" s="157" t="str">
        <f t="shared" si="660"/>
        <v/>
      </c>
      <c r="BE1534" s="158" t="str">
        <f t="shared" si="661"/>
        <v/>
      </c>
      <c r="BF1534" s="158" t="str">
        <f t="shared" si="662"/>
        <v/>
      </c>
      <c r="BG1534" s="158" t="str">
        <f t="shared" si="663"/>
        <v/>
      </c>
      <c r="BI1534" s="171" t="str">
        <f t="shared" si="669"/>
        <v/>
      </c>
      <c r="BJ1534" s="163" t="str">
        <f t="shared" si="670"/>
        <v/>
      </c>
      <c r="BK1534" s="163" t="str">
        <f t="shared" si="671"/>
        <v/>
      </c>
    </row>
    <row r="1535" spans="1:63" x14ac:dyDescent="0.25">
      <c r="A1535" s="110" t="s">
        <v>202</v>
      </c>
      <c r="B1535" s="117"/>
      <c r="C1535" s="118"/>
      <c r="D1535" s="119"/>
      <c r="E1535" s="120"/>
      <c r="F1535" s="117"/>
      <c r="G1535" s="119"/>
      <c r="H1535" s="119"/>
      <c r="I1535" s="119"/>
      <c r="J1535" s="121"/>
      <c r="K1535" s="122"/>
      <c r="L1535" s="123"/>
      <c r="M1535" s="124"/>
      <c r="N1535" s="125"/>
      <c r="O1535" s="122"/>
      <c r="P1535" s="123"/>
      <c r="Q1535" s="124"/>
      <c r="R1535" s="126"/>
      <c r="S1535" s="122"/>
      <c r="T1535" s="123"/>
      <c r="U1535" s="127"/>
      <c r="V1535" s="128"/>
      <c r="AH1535" s="42" t="b">
        <f t="shared" si="664"/>
        <v>0</v>
      </c>
      <c r="AI1535" s="42" t="str">
        <f t="shared" si="665"/>
        <v/>
      </c>
      <c r="AJ1535" s="42" t="str">
        <f>IF(AND(AH1535,D1535&lt;&gt;""),COUNTIF($AI$12:AI1535,AI1535),"")</f>
        <v/>
      </c>
      <c r="AK1535" s="42" t="str">
        <f t="shared" si="666"/>
        <v/>
      </c>
      <c r="AL1535" s="42" t="str">
        <f t="shared" si="667"/>
        <v/>
      </c>
      <c r="AM1535" s="42">
        <f t="shared" si="668"/>
        <v>1</v>
      </c>
      <c r="AN1535" s="109" t="str">
        <f t="shared" si="644"/>
        <v/>
      </c>
      <c r="AO1535" s="109" t="str">
        <f t="shared" si="645"/>
        <v/>
      </c>
      <c r="AP1535" s="109" t="str">
        <f t="shared" si="646"/>
        <v/>
      </c>
      <c r="AQ1535" s="109" t="str">
        <f t="shared" si="647"/>
        <v/>
      </c>
      <c r="AR1535" s="109" t="str">
        <f t="shared" si="648"/>
        <v/>
      </c>
      <c r="AS1535" s="158" t="str">
        <f t="shared" si="649"/>
        <v/>
      </c>
      <c r="AT1535" s="157" t="str">
        <f t="shared" si="650"/>
        <v/>
      </c>
      <c r="AU1535" s="157" t="str">
        <f t="shared" si="651"/>
        <v/>
      </c>
      <c r="AV1535" s="109" t="str">
        <f t="shared" si="652"/>
        <v/>
      </c>
      <c r="AW1535" s="158" t="str">
        <f t="shared" si="653"/>
        <v/>
      </c>
      <c r="AX1535" s="158" t="str">
        <f t="shared" si="654"/>
        <v/>
      </c>
      <c r="AY1535" s="158" t="str">
        <f t="shared" si="655"/>
        <v/>
      </c>
      <c r="AZ1535" s="158" t="str">
        <f t="shared" si="656"/>
        <v/>
      </c>
      <c r="BA1535" s="157" t="str">
        <f t="shared" si="657"/>
        <v/>
      </c>
      <c r="BB1535" s="157" t="str">
        <f t="shared" si="658"/>
        <v/>
      </c>
      <c r="BC1535" s="157" t="str">
        <f t="shared" si="659"/>
        <v/>
      </c>
      <c r="BD1535" s="157" t="str">
        <f t="shared" si="660"/>
        <v/>
      </c>
      <c r="BE1535" s="158" t="str">
        <f t="shared" si="661"/>
        <v/>
      </c>
      <c r="BF1535" s="158" t="str">
        <f t="shared" si="662"/>
        <v/>
      </c>
      <c r="BG1535" s="158" t="str">
        <f t="shared" si="663"/>
        <v/>
      </c>
      <c r="BI1535" s="171" t="str">
        <f t="shared" si="669"/>
        <v/>
      </c>
      <c r="BJ1535" s="163" t="str">
        <f t="shared" si="670"/>
        <v/>
      </c>
      <c r="BK1535" s="163" t="str">
        <f t="shared" si="671"/>
        <v/>
      </c>
    </row>
    <row r="1536" spans="1:63" x14ac:dyDescent="0.25">
      <c r="A1536" s="110" t="s">
        <v>202</v>
      </c>
      <c r="B1536" s="117"/>
      <c r="C1536" s="118"/>
      <c r="D1536" s="119"/>
      <c r="E1536" s="120"/>
      <c r="F1536" s="117"/>
      <c r="G1536" s="119"/>
      <c r="H1536" s="119"/>
      <c r="I1536" s="119"/>
      <c r="J1536" s="121"/>
      <c r="K1536" s="122"/>
      <c r="L1536" s="123"/>
      <c r="M1536" s="124"/>
      <c r="N1536" s="125"/>
      <c r="O1536" s="122"/>
      <c r="P1536" s="123"/>
      <c r="Q1536" s="124"/>
      <c r="R1536" s="126"/>
      <c r="S1536" s="122"/>
      <c r="T1536" s="123"/>
      <c r="U1536" s="127"/>
      <c r="V1536" s="128"/>
      <c r="AH1536" s="42" t="b">
        <f t="shared" si="664"/>
        <v>0</v>
      </c>
      <c r="AI1536" s="42" t="str">
        <f t="shared" si="665"/>
        <v/>
      </c>
      <c r="AJ1536" s="42" t="str">
        <f>IF(AND(AH1536,D1536&lt;&gt;""),COUNTIF($AI$12:AI1536,AI1536),"")</f>
        <v/>
      </c>
      <c r="AK1536" s="42" t="str">
        <f t="shared" si="666"/>
        <v/>
      </c>
      <c r="AL1536" s="42" t="str">
        <f t="shared" si="667"/>
        <v/>
      </c>
      <c r="AM1536" s="42">
        <f t="shared" si="668"/>
        <v>0</v>
      </c>
      <c r="AN1536" s="109" t="str">
        <f t="shared" si="644"/>
        <v/>
      </c>
      <c r="AO1536" s="109" t="str">
        <f t="shared" si="645"/>
        <v/>
      </c>
      <c r="AP1536" s="109" t="str">
        <f t="shared" si="646"/>
        <v/>
      </c>
      <c r="AQ1536" s="109" t="str">
        <f t="shared" si="647"/>
        <v/>
      </c>
      <c r="AR1536" s="109" t="str">
        <f t="shared" si="648"/>
        <v/>
      </c>
      <c r="AS1536" s="158" t="str">
        <f t="shared" si="649"/>
        <v/>
      </c>
      <c r="AT1536" s="157" t="str">
        <f t="shared" si="650"/>
        <v/>
      </c>
      <c r="AU1536" s="157" t="str">
        <f t="shared" si="651"/>
        <v/>
      </c>
      <c r="AV1536" s="109" t="str">
        <f t="shared" si="652"/>
        <v/>
      </c>
      <c r="AW1536" s="158" t="str">
        <f t="shared" si="653"/>
        <v/>
      </c>
      <c r="AX1536" s="158" t="str">
        <f t="shared" si="654"/>
        <v/>
      </c>
      <c r="AY1536" s="158" t="str">
        <f t="shared" si="655"/>
        <v/>
      </c>
      <c r="AZ1536" s="158" t="str">
        <f t="shared" si="656"/>
        <v/>
      </c>
      <c r="BA1536" s="157" t="str">
        <f t="shared" si="657"/>
        <v/>
      </c>
      <c r="BB1536" s="157" t="str">
        <f t="shared" si="658"/>
        <v/>
      </c>
      <c r="BC1536" s="157" t="str">
        <f t="shared" si="659"/>
        <v/>
      </c>
      <c r="BD1536" s="157" t="str">
        <f t="shared" si="660"/>
        <v/>
      </c>
      <c r="BE1536" s="158" t="str">
        <f t="shared" si="661"/>
        <v/>
      </c>
      <c r="BF1536" s="158" t="str">
        <f t="shared" si="662"/>
        <v/>
      </c>
      <c r="BG1536" s="158" t="str">
        <f t="shared" si="663"/>
        <v/>
      </c>
      <c r="BI1536" s="171" t="str">
        <f t="shared" si="669"/>
        <v/>
      </c>
      <c r="BJ1536" s="163" t="str">
        <f t="shared" si="670"/>
        <v/>
      </c>
      <c r="BK1536" s="163" t="str">
        <f t="shared" si="671"/>
        <v/>
      </c>
    </row>
    <row r="1537" spans="1:63" x14ac:dyDescent="0.25">
      <c r="A1537" s="110" t="s">
        <v>202</v>
      </c>
      <c r="B1537" s="117"/>
      <c r="C1537" s="118"/>
      <c r="D1537" s="119"/>
      <c r="E1537" s="120"/>
      <c r="F1537" s="117"/>
      <c r="G1537" s="119"/>
      <c r="H1537" s="119"/>
      <c r="I1537" s="119"/>
      <c r="J1537" s="121"/>
      <c r="K1537" s="122"/>
      <c r="L1537" s="123"/>
      <c r="M1537" s="124"/>
      <c r="N1537" s="125"/>
      <c r="O1537" s="122"/>
      <c r="P1537" s="123"/>
      <c r="Q1537" s="124"/>
      <c r="R1537" s="126"/>
      <c r="S1537" s="122"/>
      <c r="T1537" s="123"/>
      <c r="U1537" s="127"/>
      <c r="V1537" s="128"/>
      <c r="AH1537" s="42" t="b">
        <f t="shared" si="664"/>
        <v>0</v>
      </c>
      <c r="AI1537" s="42" t="str">
        <f t="shared" si="665"/>
        <v/>
      </c>
      <c r="AJ1537" s="42" t="str">
        <f>IF(AND(AH1537,D1537&lt;&gt;""),COUNTIF($AI$12:AI1537,AI1537),"")</f>
        <v/>
      </c>
      <c r="AK1537" s="42" t="str">
        <f t="shared" si="666"/>
        <v/>
      </c>
      <c r="AL1537" s="42" t="str">
        <f t="shared" si="667"/>
        <v/>
      </c>
      <c r="AM1537" s="42">
        <f t="shared" si="668"/>
        <v>1</v>
      </c>
      <c r="AN1537" s="109" t="str">
        <f t="shared" si="644"/>
        <v/>
      </c>
      <c r="AO1537" s="109" t="str">
        <f t="shared" si="645"/>
        <v/>
      </c>
      <c r="AP1537" s="109" t="str">
        <f t="shared" si="646"/>
        <v/>
      </c>
      <c r="AQ1537" s="109" t="str">
        <f t="shared" si="647"/>
        <v/>
      </c>
      <c r="AR1537" s="109" t="str">
        <f t="shared" si="648"/>
        <v/>
      </c>
      <c r="AS1537" s="158" t="str">
        <f t="shared" si="649"/>
        <v/>
      </c>
      <c r="AT1537" s="157" t="str">
        <f t="shared" si="650"/>
        <v/>
      </c>
      <c r="AU1537" s="157" t="str">
        <f t="shared" si="651"/>
        <v/>
      </c>
      <c r="AV1537" s="109" t="str">
        <f t="shared" si="652"/>
        <v/>
      </c>
      <c r="AW1537" s="158" t="str">
        <f t="shared" si="653"/>
        <v/>
      </c>
      <c r="AX1537" s="158" t="str">
        <f t="shared" si="654"/>
        <v/>
      </c>
      <c r="AY1537" s="158" t="str">
        <f t="shared" si="655"/>
        <v/>
      </c>
      <c r="AZ1537" s="158" t="str">
        <f t="shared" si="656"/>
        <v/>
      </c>
      <c r="BA1537" s="157" t="str">
        <f t="shared" si="657"/>
        <v/>
      </c>
      <c r="BB1537" s="157" t="str">
        <f t="shared" si="658"/>
        <v/>
      </c>
      <c r="BC1537" s="157" t="str">
        <f t="shared" si="659"/>
        <v/>
      </c>
      <c r="BD1537" s="157" t="str">
        <f t="shared" si="660"/>
        <v/>
      </c>
      <c r="BE1537" s="158" t="str">
        <f t="shared" si="661"/>
        <v/>
      </c>
      <c r="BF1537" s="158" t="str">
        <f t="shared" si="662"/>
        <v/>
      </c>
      <c r="BG1537" s="158" t="str">
        <f t="shared" si="663"/>
        <v/>
      </c>
      <c r="BI1537" s="171" t="str">
        <f t="shared" si="669"/>
        <v/>
      </c>
      <c r="BJ1537" s="163" t="str">
        <f t="shared" si="670"/>
        <v/>
      </c>
      <c r="BK1537" s="163" t="str">
        <f t="shared" si="671"/>
        <v/>
      </c>
    </row>
    <row r="1538" spans="1:63" x14ac:dyDescent="0.25">
      <c r="A1538" s="110" t="s">
        <v>202</v>
      </c>
      <c r="B1538" s="117"/>
      <c r="C1538" s="118"/>
      <c r="D1538" s="119"/>
      <c r="E1538" s="120"/>
      <c r="F1538" s="117"/>
      <c r="G1538" s="119"/>
      <c r="H1538" s="119"/>
      <c r="I1538" s="119"/>
      <c r="J1538" s="121"/>
      <c r="K1538" s="122"/>
      <c r="L1538" s="123"/>
      <c r="M1538" s="124"/>
      <c r="N1538" s="125"/>
      <c r="O1538" s="122"/>
      <c r="P1538" s="123"/>
      <c r="Q1538" s="124"/>
      <c r="R1538" s="126"/>
      <c r="S1538" s="122"/>
      <c r="T1538" s="123"/>
      <c r="U1538" s="127"/>
      <c r="V1538" s="128"/>
      <c r="AH1538" s="42" t="b">
        <f t="shared" si="664"/>
        <v>0</v>
      </c>
      <c r="AI1538" s="42" t="str">
        <f t="shared" si="665"/>
        <v/>
      </c>
      <c r="AJ1538" s="42" t="str">
        <f>IF(AND(AH1538,D1538&lt;&gt;""),COUNTIF($AI$12:AI1538,AI1538),"")</f>
        <v/>
      </c>
      <c r="AK1538" s="42" t="str">
        <f t="shared" si="666"/>
        <v/>
      </c>
      <c r="AL1538" s="42" t="str">
        <f t="shared" si="667"/>
        <v/>
      </c>
      <c r="AM1538" s="42">
        <f t="shared" si="668"/>
        <v>0</v>
      </c>
      <c r="AN1538" s="109" t="str">
        <f t="shared" si="644"/>
        <v/>
      </c>
      <c r="AO1538" s="109" t="str">
        <f t="shared" si="645"/>
        <v/>
      </c>
      <c r="AP1538" s="109" t="str">
        <f t="shared" si="646"/>
        <v/>
      </c>
      <c r="AQ1538" s="109" t="str">
        <f t="shared" si="647"/>
        <v/>
      </c>
      <c r="AR1538" s="109" t="str">
        <f t="shared" si="648"/>
        <v/>
      </c>
      <c r="AS1538" s="158" t="str">
        <f t="shared" si="649"/>
        <v/>
      </c>
      <c r="AT1538" s="157" t="str">
        <f t="shared" si="650"/>
        <v/>
      </c>
      <c r="AU1538" s="157" t="str">
        <f t="shared" si="651"/>
        <v/>
      </c>
      <c r="AV1538" s="109" t="str">
        <f t="shared" si="652"/>
        <v/>
      </c>
      <c r="AW1538" s="158" t="str">
        <f t="shared" si="653"/>
        <v/>
      </c>
      <c r="AX1538" s="158" t="str">
        <f t="shared" si="654"/>
        <v/>
      </c>
      <c r="AY1538" s="158" t="str">
        <f t="shared" si="655"/>
        <v/>
      </c>
      <c r="AZ1538" s="158" t="str">
        <f t="shared" si="656"/>
        <v/>
      </c>
      <c r="BA1538" s="157" t="str">
        <f t="shared" si="657"/>
        <v/>
      </c>
      <c r="BB1538" s="157" t="str">
        <f t="shared" si="658"/>
        <v/>
      </c>
      <c r="BC1538" s="157" t="str">
        <f t="shared" si="659"/>
        <v/>
      </c>
      <c r="BD1538" s="157" t="str">
        <f t="shared" si="660"/>
        <v/>
      </c>
      <c r="BE1538" s="158" t="str">
        <f t="shared" si="661"/>
        <v/>
      </c>
      <c r="BF1538" s="158" t="str">
        <f t="shared" si="662"/>
        <v/>
      </c>
      <c r="BG1538" s="158" t="str">
        <f t="shared" si="663"/>
        <v/>
      </c>
      <c r="BI1538" s="171" t="str">
        <f t="shared" si="669"/>
        <v/>
      </c>
      <c r="BJ1538" s="163" t="str">
        <f t="shared" si="670"/>
        <v/>
      </c>
      <c r="BK1538" s="163" t="str">
        <f t="shared" si="671"/>
        <v/>
      </c>
    </row>
    <row r="1539" spans="1:63" x14ac:dyDescent="0.25">
      <c r="A1539" s="110" t="s">
        <v>202</v>
      </c>
      <c r="B1539" s="117"/>
      <c r="C1539" s="118"/>
      <c r="D1539" s="119"/>
      <c r="E1539" s="120"/>
      <c r="F1539" s="117"/>
      <c r="G1539" s="119"/>
      <c r="H1539" s="119"/>
      <c r="I1539" s="119"/>
      <c r="J1539" s="121"/>
      <c r="K1539" s="122"/>
      <c r="L1539" s="123"/>
      <c r="M1539" s="124"/>
      <c r="N1539" s="125"/>
      <c r="O1539" s="122"/>
      <c r="P1539" s="123"/>
      <c r="Q1539" s="124"/>
      <c r="R1539" s="126"/>
      <c r="S1539" s="122"/>
      <c r="T1539" s="123"/>
      <c r="U1539" s="127"/>
      <c r="V1539" s="128"/>
      <c r="AH1539" s="42" t="b">
        <f t="shared" si="664"/>
        <v>0</v>
      </c>
      <c r="AI1539" s="42" t="str">
        <f t="shared" si="665"/>
        <v/>
      </c>
      <c r="AJ1539" s="42" t="str">
        <f>IF(AND(AH1539,D1539&lt;&gt;""),COUNTIF($AI$12:AI1539,AI1539),"")</f>
        <v/>
      </c>
      <c r="AK1539" s="42" t="str">
        <f t="shared" si="666"/>
        <v/>
      </c>
      <c r="AL1539" s="42" t="str">
        <f t="shared" si="667"/>
        <v/>
      </c>
      <c r="AM1539" s="42">
        <f t="shared" si="668"/>
        <v>1</v>
      </c>
      <c r="AN1539" s="109" t="str">
        <f t="shared" si="644"/>
        <v/>
      </c>
      <c r="AO1539" s="109" t="str">
        <f t="shared" si="645"/>
        <v/>
      </c>
      <c r="AP1539" s="109" t="str">
        <f t="shared" si="646"/>
        <v/>
      </c>
      <c r="AQ1539" s="109" t="str">
        <f t="shared" si="647"/>
        <v/>
      </c>
      <c r="AR1539" s="109" t="str">
        <f t="shared" si="648"/>
        <v/>
      </c>
      <c r="AS1539" s="158" t="str">
        <f t="shared" si="649"/>
        <v/>
      </c>
      <c r="AT1539" s="157" t="str">
        <f t="shared" si="650"/>
        <v/>
      </c>
      <c r="AU1539" s="157" t="str">
        <f t="shared" si="651"/>
        <v/>
      </c>
      <c r="AV1539" s="109" t="str">
        <f t="shared" si="652"/>
        <v/>
      </c>
      <c r="AW1539" s="158" t="str">
        <f t="shared" si="653"/>
        <v/>
      </c>
      <c r="AX1539" s="158" t="str">
        <f t="shared" si="654"/>
        <v/>
      </c>
      <c r="AY1539" s="158" t="str">
        <f t="shared" si="655"/>
        <v/>
      </c>
      <c r="AZ1539" s="158" t="str">
        <f t="shared" si="656"/>
        <v/>
      </c>
      <c r="BA1539" s="157" t="str">
        <f t="shared" si="657"/>
        <v/>
      </c>
      <c r="BB1539" s="157" t="str">
        <f t="shared" si="658"/>
        <v/>
      </c>
      <c r="BC1539" s="157" t="str">
        <f t="shared" si="659"/>
        <v/>
      </c>
      <c r="BD1539" s="157" t="str">
        <f t="shared" si="660"/>
        <v/>
      </c>
      <c r="BE1539" s="158" t="str">
        <f t="shared" si="661"/>
        <v/>
      </c>
      <c r="BF1539" s="158" t="str">
        <f t="shared" si="662"/>
        <v/>
      </c>
      <c r="BG1539" s="158" t="str">
        <f t="shared" si="663"/>
        <v/>
      </c>
      <c r="BI1539" s="171" t="str">
        <f t="shared" si="669"/>
        <v/>
      </c>
      <c r="BJ1539" s="163" t="str">
        <f t="shared" si="670"/>
        <v/>
      </c>
      <c r="BK1539" s="163" t="str">
        <f t="shared" si="671"/>
        <v/>
      </c>
    </row>
    <row r="1540" spans="1:63" x14ac:dyDescent="0.25">
      <c r="A1540" s="110" t="s">
        <v>202</v>
      </c>
      <c r="B1540" s="117"/>
      <c r="C1540" s="118"/>
      <c r="D1540" s="119"/>
      <c r="E1540" s="120"/>
      <c r="F1540" s="117"/>
      <c r="G1540" s="119"/>
      <c r="H1540" s="119"/>
      <c r="I1540" s="119"/>
      <c r="J1540" s="121"/>
      <c r="K1540" s="122"/>
      <c r="L1540" s="123"/>
      <c r="M1540" s="124"/>
      <c r="N1540" s="125"/>
      <c r="O1540" s="122"/>
      <c r="P1540" s="123"/>
      <c r="Q1540" s="124"/>
      <c r="R1540" s="126"/>
      <c r="S1540" s="122"/>
      <c r="T1540" s="123"/>
      <c r="U1540" s="127"/>
      <c r="V1540" s="128"/>
      <c r="AH1540" s="42" t="b">
        <f t="shared" si="664"/>
        <v>0</v>
      </c>
      <c r="AI1540" s="42" t="str">
        <f t="shared" si="665"/>
        <v/>
      </c>
      <c r="AJ1540" s="42" t="str">
        <f>IF(AND(AH1540,D1540&lt;&gt;""),COUNTIF($AI$12:AI1540,AI1540),"")</f>
        <v/>
      </c>
      <c r="AK1540" s="42" t="str">
        <f t="shared" si="666"/>
        <v/>
      </c>
      <c r="AL1540" s="42" t="str">
        <f t="shared" si="667"/>
        <v/>
      </c>
      <c r="AM1540" s="42">
        <f t="shared" si="668"/>
        <v>0</v>
      </c>
      <c r="AN1540" s="109" t="str">
        <f t="shared" si="644"/>
        <v/>
      </c>
      <c r="AO1540" s="109" t="str">
        <f t="shared" si="645"/>
        <v/>
      </c>
      <c r="AP1540" s="109" t="str">
        <f t="shared" si="646"/>
        <v/>
      </c>
      <c r="AQ1540" s="109" t="str">
        <f t="shared" si="647"/>
        <v/>
      </c>
      <c r="AR1540" s="109" t="str">
        <f t="shared" si="648"/>
        <v/>
      </c>
      <c r="AS1540" s="158" t="str">
        <f t="shared" si="649"/>
        <v/>
      </c>
      <c r="AT1540" s="157" t="str">
        <f t="shared" si="650"/>
        <v/>
      </c>
      <c r="AU1540" s="157" t="str">
        <f t="shared" si="651"/>
        <v/>
      </c>
      <c r="AV1540" s="109" t="str">
        <f t="shared" si="652"/>
        <v/>
      </c>
      <c r="AW1540" s="158" t="str">
        <f t="shared" si="653"/>
        <v/>
      </c>
      <c r="AX1540" s="158" t="str">
        <f t="shared" si="654"/>
        <v/>
      </c>
      <c r="AY1540" s="158" t="str">
        <f t="shared" si="655"/>
        <v/>
      </c>
      <c r="AZ1540" s="158" t="str">
        <f t="shared" si="656"/>
        <v/>
      </c>
      <c r="BA1540" s="157" t="str">
        <f t="shared" si="657"/>
        <v/>
      </c>
      <c r="BB1540" s="157" t="str">
        <f t="shared" si="658"/>
        <v/>
      </c>
      <c r="BC1540" s="157" t="str">
        <f t="shared" si="659"/>
        <v/>
      </c>
      <c r="BD1540" s="157" t="str">
        <f t="shared" si="660"/>
        <v/>
      </c>
      <c r="BE1540" s="158" t="str">
        <f t="shared" si="661"/>
        <v/>
      </c>
      <c r="BF1540" s="158" t="str">
        <f t="shared" si="662"/>
        <v/>
      </c>
      <c r="BG1540" s="158" t="str">
        <f t="shared" si="663"/>
        <v/>
      </c>
      <c r="BI1540" s="171" t="str">
        <f t="shared" si="669"/>
        <v/>
      </c>
      <c r="BJ1540" s="163" t="str">
        <f t="shared" si="670"/>
        <v/>
      </c>
      <c r="BK1540" s="163" t="str">
        <f t="shared" si="671"/>
        <v/>
      </c>
    </row>
    <row r="1541" spans="1:63" x14ac:dyDescent="0.25">
      <c r="A1541" s="110" t="s">
        <v>202</v>
      </c>
      <c r="B1541" s="117"/>
      <c r="C1541" s="118"/>
      <c r="D1541" s="119"/>
      <c r="E1541" s="120"/>
      <c r="F1541" s="117"/>
      <c r="G1541" s="119"/>
      <c r="H1541" s="119"/>
      <c r="I1541" s="119"/>
      <c r="J1541" s="121"/>
      <c r="K1541" s="122"/>
      <c r="L1541" s="123"/>
      <c r="M1541" s="124"/>
      <c r="N1541" s="125"/>
      <c r="O1541" s="122"/>
      <c r="P1541" s="123"/>
      <c r="Q1541" s="124"/>
      <c r="R1541" s="126"/>
      <c r="S1541" s="122"/>
      <c r="T1541" s="123"/>
      <c r="U1541" s="127"/>
      <c r="V1541" s="128"/>
      <c r="AH1541" s="42" t="b">
        <f t="shared" si="664"/>
        <v>0</v>
      </c>
      <c r="AI1541" s="42" t="str">
        <f t="shared" si="665"/>
        <v/>
      </c>
      <c r="AJ1541" s="42" t="str">
        <f>IF(AND(AH1541,D1541&lt;&gt;""),COUNTIF($AI$12:AI1541,AI1541),"")</f>
        <v/>
      </c>
      <c r="AK1541" s="42" t="str">
        <f t="shared" si="666"/>
        <v/>
      </c>
      <c r="AL1541" s="42" t="str">
        <f t="shared" si="667"/>
        <v/>
      </c>
      <c r="AM1541" s="42">
        <f t="shared" si="668"/>
        <v>1</v>
      </c>
      <c r="AN1541" s="109" t="str">
        <f t="shared" si="644"/>
        <v/>
      </c>
      <c r="AO1541" s="109" t="str">
        <f t="shared" si="645"/>
        <v/>
      </c>
      <c r="AP1541" s="109" t="str">
        <f t="shared" si="646"/>
        <v/>
      </c>
      <c r="AQ1541" s="109" t="str">
        <f t="shared" si="647"/>
        <v/>
      </c>
      <c r="AR1541" s="109" t="str">
        <f t="shared" si="648"/>
        <v/>
      </c>
      <c r="AS1541" s="158" t="str">
        <f t="shared" si="649"/>
        <v/>
      </c>
      <c r="AT1541" s="157" t="str">
        <f t="shared" si="650"/>
        <v/>
      </c>
      <c r="AU1541" s="157" t="str">
        <f t="shared" si="651"/>
        <v/>
      </c>
      <c r="AV1541" s="109" t="str">
        <f t="shared" si="652"/>
        <v/>
      </c>
      <c r="AW1541" s="158" t="str">
        <f t="shared" si="653"/>
        <v/>
      </c>
      <c r="AX1541" s="158" t="str">
        <f t="shared" si="654"/>
        <v/>
      </c>
      <c r="AY1541" s="158" t="str">
        <f t="shared" si="655"/>
        <v/>
      </c>
      <c r="AZ1541" s="158" t="str">
        <f t="shared" si="656"/>
        <v/>
      </c>
      <c r="BA1541" s="157" t="str">
        <f t="shared" si="657"/>
        <v/>
      </c>
      <c r="BB1541" s="157" t="str">
        <f t="shared" si="658"/>
        <v/>
      </c>
      <c r="BC1541" s="157" t="str">
        <f t="shared" si="659"/>
        <v/>
      </c>
      <c r="BD1541" s="157" t="str">
        <f t="shared" si="660"/>
        <v/>
      </c>
      <c r="BE1541" s="158" t="str">
        <f t="shared" si="661"/>
        <v/>
      </c>
      <c r="BF1541" s="158" t="str">
        <f t="shared" si="662"/>
        <v/>
      </c>
      <c r="BG1541" s="158" t="str">
        <f t="shared" si="663"/>
        <v/>
      </c>
      <c r="BI1541" s="171" t="str">
        <f t="shared" si="669"/>
        <v/>
      </c>
      <c r="BJ1541" s="163" t="str">
        <f t="shared" si="670"/>
        <v/>
      </c>
      <c r="BK1541" s="163" t="str">
        <f t="shared" si="671"/>
        <v/>
      </c>
    </row>
    <row r="1542" spans="1:63" x14ac:dyDescent="0.25">
      <c r="A1542" s="110" t="s">
        <v>202</v>
      </c>
      <c r="B1542" s="117"/>
      <c r="C1542" s="118"/>
      <c r="D1542" s="119"/>
      <c r="E1542" s="120"/>
      <c r="F1542" s="117"/>
      <c r="G1542" s="119"/>
      <c r="H1542" s="119"/>
      <c r="I1542" s="119"/>
      <c r="J1542" s="121"/>
      <c r="K1542" s="122"/>
      <c r="L1542" s="123"/>
      <c r="M1542" s="124"/>
      <c r="N1542" s="125"/>
      <c r="O1542" s="122"/>
      <c r="P1542" s="123"/>
      <c r="Q1542" s="124"/>
      <c r="R1542" s="126"/>
      <c r="S1542" s="122"/>
      <c r="T1542" s="123"/>
      <c r="U1542" s="127"/>
      <c r="V1542" s="128"/>
      <c r="AH1542" s="42" t="b">
        <f t="shared" si="664"/>
        <v>0</v>
      </c>
      <c r="AI1542" s="42" t="str">
        <f t="shared" si="665"/>
        <v/>
      </c>
      <c r="AJ1542" s="42" t="str">
        <f>IF(AND(AH1542,D1542&lt;&gt;""),COUNTIF($AI$12:AI1542,AI1542),"")</f>
        <v/>
      </c>
      <c r="AK1542" s="42" t="str">
        <f t="shared" si="666"/>
        <v/>
      </c>
      <c r="AL1542" s="42" t="str">
        <f t="shared" si="667"/>
        <v/>
      </c>
      <c r="AM1542" s="42">
        <f t="shared" si="668"/>
        <v>0</v>
      </c>
      <c r="AN1542" s="109" t="str">
        <f t="shared" si="644"/>
        <v/>
      </c>
      <c r="AO1542" s="109" t="str">
        <f t="shared" si="645"/>
        <v/>
      </c>
      <c r="AP1542" s="109" t="str">
        <f t="shared" si="646"/>
        <v/>
      </c>
      <c r="AQ1542" s="109" t="str">
        <f t="shared" si="647"/>
        <v/>
      </c>
      <c r="AR1542" s="109" t="str">
        <f t="shared" si="648"/>
        <v/>
      </c>
      <c r="AS1542" s="158" t="str">
        <f t="shared" si="649"/>
        <v/>
      </c>
      <c r="AT1542" s="157" t="str">
        <f t="shared" si="650"/>
        <v/>
      </c>
      <c r="AU1542" s="157" t="str">
        <f t="shared" si="651"/>
        <v/>
      </c>
      <c r="AV1542" s="109" t="str">
        <f t="shared" si="652"/>
        <v/>
      </c>
      <c r="AW1542" s="158" t="str">
        <f t="shared" si="653"/>
        <v/>
      </c>
      <c r="AX1542" s="158" t="str">
        <f t="shared" si="654"/>
        <v/>
      </c>
      <c r="AY1542" s="158" t="str">
        <f t="shared" si="655"/>
        <v/>
      </c>
      <c r="AZ1542" s="158" t="str">
        <f t="shared" si="656"/>
        <v/>
      </c>
      <c r="BA1542" s="157" t="str">
        <f t="shared" si="657"/>
        <v/>
      </c>
      <c r="BB1542" s="157" t="str">
        <f t="shared" si="658"/>
        <v/>
      </c>
      <c r="BC1542" s="157" t="str">
        <f t="shared" si="659"/>
        <v/>
      </c>
      <c r="BD1542" s="157" t="str">
        <f t="shared" si="660"/>
        <v/>
      </c>
      <c r="BE1542" s="158" t="str">
        <f t="shared" si="661"/>
        <v/>
      </c>
      <c r="BF1542" s="158" t="str">
        <f t="shared" si="662"/>
        <v/>
      </c>
      <c r="BG1542" s="158" t="str">
        <f t="shared" si="663"/>
        <v/>
      </c>
      <c r="BI1542" s="171" t="str">
        <f t="shared" si="669"/>
        <v/>
      </c>
      <c r="BJ1542" s="163" t="str">
        <f t="shared" si="670"/>
        <v/>
      </c>
      <c r="BK1542" s="163" t="str">
        <f t="shared" si="671"/>
        <v/>
      </c>
    </row>
    <row r="1543" spans="1:63" x14ac:dyDescent="0.25">
      <c r="A1543" s="110" t="s">
        <v>202</v>
      </c>
      <c r="B1543" s="117"/>
      <c r="C1543" s="118"/>
      <c r="D1543" s="119"/>
      <c r="E1543" s="120"/>
      <c r="F1543" s="117"/>
      <c r="G1543" s="119"/>
      <c r="H1543" s="119"/>
      <c r="I1543" s="119"/>
      <c r="J1543" s="121"/>
      <c r="K1543" s="122"/>
      <c r="L1543" s="123"/>
      <c r="M1543" s="124"/>
      <c r="N1543" s="125"/>
      <c r="O1543" s="122"/>
      <c r="P1543" s="123"/>
      <c r="Q1543" s="124"/>
      <c r="R1543" s="126"/>
      <c r="S1543" s="122"/>
      <c r="T1543" s="123"/>
      <c r="U1543" s="127"/>
      <c r="V1543" s="128"/>
      <c r="AH1543" s="42" t="b">
        <f t="shared" si="664"/>
        <v>0</v>
      </c>
      <c r="AI1543" s="42" t="str">
        <f t="shared" si="665"/>
        <v/>
      </c>
      <c r="AJ1543" s="42" t="str">
        <f>IF(AND(AH1543,D1543&lt;&gt;""),COUNTIF($AI$12:AI1543,AI1543),"")</f>
        <v/>
      </c>
      <c r="AK1543" s="42" t="str">
        <f t="shared" si="666"/>
        <v/>
      </c>
      <c r="AL1543" s="42" t="str">
        <f t="shared" si="667"/>
        <v/>
      </c>
      <c r="AM1543" s="42">
        <f t="shared" si="668"/>
        <v>1</v>
      </c>
      <c r="AN1543" s="109" t="str">
        <f t="shared" si="644"/>
        <v/>
      </c>
      <c r="AO1543" s="109" t="str">
        <f t="shared" si="645"/>
        <v/>
      </c>
      <c r="AP1543" s="109" t="str">
        <f t="shared" si="646"/>
        <v/>
      </c>
      <c r="AQ1543" s="109" t="str">
        <f t="shared" si="647"/>
        <v/>
      </c>
      <c r="AR1543" s="109" t="str">
        <f t="shared" si="648"/>
        <v/>
      </c>
      <c r="AS1543" s="158" t="str">
        <f t="shared" si="649"/>
        <v/>
      </c>
      <c r="AT1543" s="157" t="str">
        <f t="shared" si="650"/>
        <v/>
      </c>
      <c r="AU1543" s="157" t="str">
        <f t="shared" si="651"/>
        <v/>
      </c>
      <c r="AV1543" s="109" t="str">
        <f t="shared" si="652"/>
        <v/>
      </c>
      <c r="AW1543" s="158" t="str">
        <f t="shared" si="653"/>
        <v/>
      </c>
      <c r="AX1543" s="158" t="str">
        <f t="shared" si="654"/>
        <v/>
      </c>
      <c r="AY1543" s="158" t="str">
        <f t="shared" si="655"/>
        <v/>
      </c>
      <c r="AZ1543" s="158" t="str">
        <f t="shared" si="656"/>
        <v/>
      </c>
      <c r="BA1543" s="157" t="str">
        <f t="shared" si="657"/>
        <v/>
      </c>
      <c r="BB1543" s="157" t="str">
        <f t="shared" si="658"/>
        <v/>
      </c>
      <c r="BC1543" s="157" t="str">
        <f t="shared" si="659"/>
        <v/>
      </c>
      <c r="BD1543" s="157" t="str">
        <f t="shared" si="660"/>
        <v/>
      </c>
      <c r="BE1543" s="158" t="str">
        <f t="shared" si="661"/>
        <v/>
      </c>
      <c r="BF1543" s="158" t="str">
        <f t="shared" si="662"/>
        <v/>
      </c>
      <c r="BG1543" s="158" t="str">
        <f t="shared" si="663"/>
        <v/>
      </c>
      <c r="BI1543" s="171" t="str">
        <f t="shared" si="669"/>
        <v/>
      </c>
      <c r="BJ1543" s="163" t="str">
        <f t="shared" si="670"/>
        <v/>
      </c>
      <c r="BK1543" s="163" t="str">
        <f t="shared" si="671"/>
        <v/>
      </c>
    </row>
    <row r="1544" spans="1:63" x14ac:dyDescent="0.25">
      <c r="A1544" s="110" t="s">
        <v>202</v>
      </c>
      <c r="B1544" s="117"/>
      <c r="C1544" s="118"/>
      <c r="D1544" s="119"/>
      <c r="E1544" s="120"/>
      <c r="F1544" s="117"/>
      <c r="G1544" s="119"/>
      <c r="H1544" s="119"/>
      <c r="I1544" s="119"/>
      <c r="J1544" s="121"/>
      <c r="K1544" s="122"/>
      <c r="L1544" s="123"/>
      <c r="M1544" s="124"/>
      <c r="N1544" s="125"/>
      <c r="O1544" s="122"/>
      <c r="P1544" s="123"/>
      <c r="Q1544" s="124"/>
      <c r="R1544" s="126"/>
      <c r="S1544" s="122"/>
      <c r="T1544" s="123"/>
      <c r="U1544" s="127"/>
      <c r="V1544" s="128"/>
      <c r="AH1544" s="42" t="b">
        <f t="shared" si="664"/>
        <v>0</v>
      </c>
      <c r="AI1544" s="42" t="str">
        <f t="shared" si="665"/>
        <v/>
      </c>
      <c r="AJ1544" s="42" t="str">
        <f>IF(AND(AH1544,D1544&lt;&gt;""),COUNTIF($AI$12:AI1544,AI1544),"")</f>
        <v/>
      </c>
      <c r="AK1544" s="42" t="str">
        <f t="shared" si="666"/>
        <v/>
      </c>
      <c r="AL1544" s="42" t="str">
        <f t="shared" si="667"/>
        <v/>
      </c>
      <c r="AM1544" s="42">
        <f t="shared" si="668"/>
        <v>0</v>
      </c>
      <c r="AN1544" s="109" t="str">
        <f t="shared" si="644"/>
        <v/>
      </c>
      <c r="AO1544" s="109" t="str">
        <f t="shared" si="645"/>
        <v/>
      </c>
      <c r="AP1544" s="109" t="str">
        <f t="shared" si="646"/>
        <v/>
      </c>
      <c r="AQ1544" s="109" t="str">
        <f t="shared" si="647"/>
        <v/>
      </c>
      <c r="AR1544" s="109" t="str">
        <f t="shared" si="648"/>
        <v/>
      </c>
      <c r="AS1544" s="158" t="str">
        <f t="shared" si="649"/>
        <v/>
      </c>
      <c r="AT1544" s="157" t="str">
        <f t="shared" si="650"/>
        <v/>
      </c>
      <c r="AU1544" s="157" t="str">
        <f t="shared" si="651"/>
        <v/>
      </c>
      <c r="AV1544" s="109" t="str">
        <f t="shared" si="652"/>
        <v/>
      </c>
      <c r="AW1544" s="158" t="str">
        <f t="shared" si="653"/>
        <v/>
      </c>
      <c r="AX1544" s="158" t="str">
        <f t="shared" si="654"/>
        <v/>
      </c>
      <c r="AY1544" s="158" t="str">
        <f t="shared" si="655"/>
        <v/>
      </c>
      <c r="AZ1544" s="158" t="str">
        <f t="shared" si="656"/>
        <v/>
      </c>
      <c r="BA1544" s="157" t="str">
        <f t="shared" si="657"/>
        <v/>
      </c>
      <c r="BB1544" s="157" t="str">
        <f t="shared" si="658"/>
        <v/>
      </c>
      <c r="BC1544" s="157" t="str">
        <f t="shared" si="659"/>
        <v/>
      </c>
      <c r="BD1544" s="157" t="str">
        <f t="shared" si="660"/>
        <v/>
      </c>
      <c r="BE1544" s="158" t="str">
        <f t="shared" si="661"/>
        <v/>
      </c>
      <c r="BF1544" s="158" t="str">
        <f t="shared" si="662"/>
        <v/>
      </c>
      <c r="BG1544" s="158" t="str">
        <f t="shared" si="663"/>
        <v/>
      </c>
      <c r="BI1544" s="171" t="str">
        <f t="shared" si="669"/>
        <v/>
      </c>
      <c r="BJ1544" s="163" t="str">
        <f t="shared" si="670"/>
        <v/>
      </c>
      <c r="BK1544" s="163" t="str">
        <f t="shared" si="671"/>
        <v/>
      </c>
    </row>
    <row r="1545" spans="1:63" x14ac:dyDescent="0.25">
      <c r="A1545" s="110" t="s">
        <v>202</v>
      </c>
      <c r="B1545" s="117"/>
      <c r="C1545" s="118"/>
      <c r="D1545" s="119"/>
      <c r="E1545" s="120"/>
      <c r="F1545" s="117"/>
      <c r="G1545" s="119"/>
      <c r="H1545" s="119"/>
      <c r="I1545" s="119"/>
      <c r="J1545" s="121"/>
      <c r="K1545" s="122"/>
      <c r="L1545" s="123"/>
      <c r="M1545" s="124"/>
      <c r="N1545" s="125"/>
      <c r="O1545" s="122"/>
      <c r="P1545" s="123"/>
      <c r="Q1545" s="124"/>
      <c r="R1545" s="126"/>
      <c r="S1545" s="122"/>
      <c r="T1545" s="123"/>
      <c r="U1545" s="127"/>
      <c r="V1545" s="128"/>
      <c r="AH1545" s="42" t="b">
        <f t="shared" si="664"/>
        <v>0</v>
      </c>
      <c r="AI1545" s="42" t="str">
        <f t="shared" si="665"/>
        <v/>
      </c>
      <c r="AJ1545" s="42" t="str">
        <f>IF(AND(AH1545,D1545&lt;&gt;""),COUNTIF($AI$12:AI1545,AI1545),"")</f>
        <v/>
      </c>
      <c r="AK1545" s="42" t="str">
        <f t="shared" si="666"/>
        <v/>
      </c>
      <c r="AL1545" s="42" t="str">
        <f t="shared" si="667"/>
        <v/>
      </c>
      <c r="AM1545" s="42">
        <f t="shared" si="668"/>
        <v>1</v>
      </c>
      <c r="AN1545" s="109" t="str">
        <f t="shared" si="644"/>
        <v/>
      </c>
      <c r="AO1545" s="109" t="str">
        <f t="shared" si="645"/>
        <v/>
      </c>
      <c r="AP1545" s="109" t="str">
        <f t="shared" si="646"/>
        <v/>
      </c>
      <c r="AQ1545" s="109" t="str">
        <f t="shared" si="647"/>
        <v/>
      </c>
      <c r="AR1545" s="109" t="str">
        <f t="shared" si="648"/>
        <v/>
      </c>
      <c r="AS1545" s="158" t="str">
        <f t="shared" si="649"/>
        <v/>
      </c>
      <c r="AT1545" s="157" t="str">
        <f t="shared" si="650"/>
        <v/>
      </c>
      <c r="AU1545" s="157" t="str">
        <f t="shared" si="651"/>
        <v/>
      </c>
      <c r="AV1545" s="109" t="str">
        <f t="shared" si="652"/>
        <v/>
      </c>
      <c r="AW1545" s="158" t="str">
        <f t="shared" si="653"/>
        <v/>
      </c>
      <c r="AX1545" s="158" t="str">
        <f t="shared" si="654"/>
        <v/>
      </c>
      <c r="AY1545" s="158" t="str">
        <f t="shared" si="655"/>
        <v/>
      </c>
      <c r="AZ1545" s="158" t="str">
        <f t="shared" si="656"/>
        <v/>
      </c>
      <c r="BA1545" s="157" t="str">
        <f t="shared" si="657"/>
        <v/>
      </c>
      <c r="BB1545" s="157" t="str">
        <f t="shared" si="658"/>
        <v/>
      </c>
      <c r="BC1545" s="157" t="str">
        <f t="shared" si="659"/>
        <v/>
      </c>
      <c r="BD1545" s="157" t="str">
        <f t="shared" si="660"/>
        <v/>
      </c>
      <c r="BE1545" s="158" t="str">
        <f t="shared" si="661"/>
        <v/>
      </c>
      <c r="BF1545" s="158" t="str">
        <f t="shared" si="662"/>
        <v/>
      </c>
      <c r="BG1545" s="158" t="str">
        <f t="shared" si="663"/>
        <v/>
      </c>
      <c r="BI1545" s="171" t="str">
        <f t="shared" si="669"/>
        <v/>
      </c>
      <c r="BJ1545" s="163" t="str">
        <f t="shared" si="670"/>
        <v/>
      </c>
      <c r="BK1545" s="163" t="str">
        <f t="shared" si="671"/>
        <v/>
      </c>
    </row>
    <row r="1546" spans="1:63" x14ac:dyDescent="0.25">
      <c r="A1546" s="110" t="s">
        <v>202</v>
      </c>
      <c r="B1546" s="117"/>
      <c r="C1546" s="118"/>
      <c r="D1546" s="119"/>
      <c r="E1546" s="120"/>
      <c r="F1546" s="117"/>
      <c r="G1546" s="119"/>
      <c r="H1546" s="119"/>
      <c r="I1546" s="119"/>
      <c r="J1546" s="121"/>
      <c r="K1546" s="122"/>
      <c r="L1546" s="123"/>
      <c r="M1546" s="124"/>
      <c r="N1546" s="125"/>
      <c r="O1546" s="122"/>
      <c r="P1546" s="123"/>
      <c r="Q1546" s="124"/>
      <c r="R1546" s="126"/>
      <c r="S1546" s="122"/>
      <c r="T1546" s="123"/>
      <c r="U1546" s="127"/>
      <c r="V1546" s="128"/>
      <c r="AH1546" s="42" t="b">
        <f t="shared" si="664"/>
        <v>0</v>
      </c>
      <c r="AI1546" s="42" t="str">
        <f t="shared" si="665"/>
        <v/>
      </c>
      <c r="AJ1546" s="42" t="str">
        <f>IF(AND(AH1546,D1546&lt;&gt;""),COUNTIF($AI$12:AI1546,AI1546),"")</f>
        <v/>
      </c>
      <c r="AK1546" s="42" t="str">
        <f t="shared" si="666"/>
        <v/>
      </c>
      <c r="AL1546" s="42" t="str">
        <f t="shared" si="667"/>
        <v/>
      </c>
      <c r="AM1546" s="42">
        <f t="shared" si="668"/>
        <v>0</v>
      </c>
      <c r="AN1546" s="109" t="str">
        <f t="shared" si="644"/>
        <v/>
      </c>
      <c r="AO1546" s="109" t="str">
        <f t="shared" si="645"/>
        <v/>
      </c>
      <c r="AP1546" s="109" t="str">
        <f t="shared" si="646"/>
        <v/>
      </c>
      <c r="AQ1546" s="109" t="str">
        <f t="shared" si="647"/>
        <v/>
      </c>
      <c r="AR1546" s="109" t="str">
        <f t="shared" si="648"/>
        <v/>
      </c>
      <c r="AS1546" s="158" t="str">
        <f t="shared" si="649"/>
        <v/>
      </c>
      <c r="AT1546" s="157" t="str">
        <f t="shared" si="650"/>
        <v/>
      </c>
      <c r="AU1546" s="157" t="str">
        <f t="shared" si="651"/>
        <v/>
      </c>
      <c r="AV1546" s="109" t="str">
        <f t="shared" si="652"/>
        <v/>
      </c>
      <c r="AW1546" s="158" t="str">
        <f t="shared" si="653"/>
        <v/>
      </c>
      <c r="AX1546" s="158" t="str">
        <f t="shared" si="654"/>
        <v/>
      </c>
      <c r="AY1546" s="158" t="str">
        <f t="shared" si="655"/>
        <v/>
      </c>
      <c r="AZ1546" s="158" t="str">
        <f t="shared" si="656"/>
        <v/>
      </c>
      <c r="BA1546" s="157" t="str">
        <f t="shared" si="657"/>
        <v/>
      </c>
      <c r="BB1546" s="157" t="str">
        <f t="shared" si="658"/>
        <v/>
      </c>
      <c r="BC1546" s="157" t="str">
        <f t="shared" si="659"/>
        <v/>
      </c>
      <c r="BD1546" s="157" t="str">
        <f t="shared" si="660"/>
        <v/>
      </c>
      <c r="BE1546" s="158" t="str">
        <f t="shared" si="661"/>
        <v/>
      </c>
      <c r="BF1546" s="158" t="str">
        <f t="shared" si="662"/>
        <v/>
      </c>
      <c r="BG1546" s="158" t="str">
        <f t="shared" si="663"/>
        <v/>
      </c>
      <c r="BI1546" s="171" t="str">
        <f t="shared" si="669"/>
        <v/>
      </c>
      <c r="BJ1546" s="163" t="str">
        <f t="shared" si="670"/>
        <v/>
      </c>
      <c r="BK1546" s="163" t="str">
        <f t="shared" si="671"/>
        <v/>
      </c>
    </row>
    <row r="1547" spans="1:63" x14ac:dyDescent="0.25">
      <c r="A1547" s="110" t="s">
        <v>202</v>
      </c>
      <c r="B1547" s="117"/>
      <c r="C1547" s="118"/>
      <c r="D1547" s="119"/>
      <c r="E1547" s="120"/>
      <c r="F1547" s="117"/>
      <c r="G1547" s="119"/>
      <c r="H1547" s="119"/>
      <c r="I1547" s="119"/>
      <c r="J1547" s="121"/>
      <c r="K1547" s="122"/>
      <c r="L1547" s="123"/>
      <c r="M1547" s="124"/>
      <c r="N1547" s="125"/>
      <c r="O1547" s="122"/>
      <c r="P1547" s="123"/>
      <c r="Q1547" s="124"/>
      <c r="R1547" s="126"/>
      <c r="S1547" s="122"/>
      <c r="T1547" s="123"/>
      <c r="U1547" s="127"/>
      <c r="V1547" s="128"/>
      <c r="AH1547" s="42" t="b">
        <f t="shared" si="664"/>
        <v>0</v>
      </c>
      <c r="AI1547" s="42" t="str">
        <f t="shared" si="665"/>
        <v/>
      </c>
      <c r="AJ1547" s="42" t="str">
        <f>IF(AND(AH1547,D1547&lt;&gt;""),COUNTIF($AI$12:AI1547,AI1547),"")</f>
        <v/>
      </c>
      <c r="AK1547" s="42" t="str">
        <f t="shared" si="666"/>
        <v/>
      </c>
      <c r="AL1547" s="42" t="str">
        <f t="shared" si="667"/>
        <v/>
      </c>
      <c r="AM1547" s="42">
        <f t="shared" si="668"/>
        <v>1</v>
      </c>
      <c r="AN1547" s="109" t="str">
        <f t="shared" si="644"/>
        <v/>
      </c>
      <c r="AO1547" s="109" t="str">
        <f t="shared" si="645"/>
        <v/>
      </c>
      <c r="AP1547" s="109" t="str">
        <f t="shared" si="646"/>
        <v/>
      </c>
      <c r="AQ1547" s="109" t="str">
        <f t="shared" si="647"/>
        <v/>
      </c>
      <c r="AR1547" s="109" t="str">
        <f t="shared" si="648"/>
        <v/>
      </c>
      <c r="AS1547" s="158" t="str">
        <f t="shared" si="649"/>
        <v/>
      </c>
      <c r="AT1547" s="157" t="str">
        <f t="shared" si="650"/>
        <v/>
      </c>
      <c r="AU1547" s="157" t="str">
        <f t="shared" si="651"/>
        <v/>
      </c>
      <c r="AV1547" s="109" t="str">
        <f t="shared" si="652"/>
        <v/>
      </c>
      <c r="AW1547" s="158" t="str">
        <f t="shared" si="653"/>
        <v/>
      </c>
      <c r="AX1547" s="158" t="str">
        <f t="shared" si="654"/>
        <v/>
      </c>
      <c r="AY1547" s="158" t="str">
        <f t="shared" si="655"/>
        <v/>
      </c>
      <c r="AZ1547" s="158" t="str">
        <f t="shared" si="656"/>
        <v/>
      </c>
      <c r="BA1547" s="157" t="str">
        <f t="shared" si="657"/>
        <v/>
      </c>
      <c r="BB1547" s="157" t="str">
        <f t="shared" si="658"/>
        <v/>
      </c>
      <c r="BC1547" s="157" t="str">
        <f t="shared" si="659"/>
        <v/>
      </c>
      <c r="BD1547" s="157" t="str">
        <f t="shared" si="660"/>
        <v/>
      </c>
      <c r="BE1547" s="158" t="str">
        <f t="shared" si="661"/>
        <v/>
      </c>
      <c r="BF1547" s="158" t="str">
        <f t="shared" si="662"/>
        <v/>
      </c>
      <c r="BG1547" s="158" t="str">
        <f t="shared" si="663"/>
        <v/>
      </c>
      <c r="BI1547" s="171" t="str">
        <f t="shared" si="669"/>
        <v/>
      </c>
      <c r="BJ1547" s="163" t="str">
        <f t="shared" si="670"/>
        <v/>
      </c>
      <c r="BK1547" s="163" t="str">
        <f t="shared" si="671"/>
        <v/>
      </c>
    </row>
    <row r="1548" spans="1:63" x14ac:dyDescent="0.25">
      <c r="A1548" s="110" t="s">
        <v>202</v>
      </c>
      <c r="B1548" s="117"/>
      <c r="C1548" s="118"/>
      <c r="D1548" s="119"/>
      <c r="E1548" s="120"/>
      <c r="F1548" s="117"/>
      <c r="G1548" s="119"/>
      <c r="H1548" s="119"/>
      <c r="I1548" s="119"/>
      <c r="J1548" s="121"/>
      <c r="K1548" s="122"/>
      <c r="L1548" s="123"/>
      <c r="M1548" s="124"/>
      <c r="N1548" s="125"/>
      <c r="O1548" s="122"/>
      <c r="P1548" s="123"/>
      <c r="Q1548" s="124"/>
      <c r="R1548" s="126"/>
      <c r="S1548" s="122"/>
      <c r="T1548" s="123"/>
      <c r="U1548" s="127"/>
      <c r="V1548" s="128"/>
      <c r="AH1548" s="42" t="b">
        <f t="shared" si="664"/>
        <v>0</v>
      </c>
      <c r="AI1548" s="42" t="str">
        <f t="shared" si="665"/>
        <v/>
      </c>
      <c r="AJ1548" s="42" t="str">
        <f>IF(AND(AH1548,D1548&lt;&gt;""),COUNTIF($AI$12:AI1548,AI1548),"")</f>
        <v/>
      </c>
      <c r="AK1548" s="42" t="str">
        <f t="shared" si="666"/>
        <v/>
      </c>
      <c r="AL1548" s="42" t="str">
        <f t="shared" si="667"/>
        <v/>
      </c>
      <c r="AM1548" s="42">
        <f t="shared" si="668"/>
        <v>0</v>
      </c>
      <c r="AN1548" s="109" t="str">
        <f t="shared" ref="AN1548:AN1611" si="672">IF($AH1548=FALSE,"",
IF(ISNUMBER(MATCH($B1548,_StateLkUp,0)),"",DV_Rule_3))</f>
        <v/>
      </c>
      <c r="AO1548" s="109" t="str">
        <f t="shared" ref="AO1548:AO1611" si="673">IF($AH1548=FALSE,"",
IF($C1548="",DV_Rule_2,
IF(ISNUMBER($C1548+0)=FALSE,DV_Rule_3,
IF(AND($C1548+0&gt;=2000,$C1548+0&lt;=2100)=FALSE,DV_Rule_4,
""))))</f>
        <v/>
      </c>
      <c r="AP1548" s="109" t="str">
        <f t="shared" ref="AP1548:AP1611" si="674">IF($AH1548=FALSE,"",
IF($D1548="",DV_Rule_2,
IF(ISNUMBER(MATCH($D1548,_ServiceType,0))=TRUE,"",
DV_Rule_3)))</f>
        <v/>
      </c>
      <c r="AQ1548" s="109" t="str">
        <f t="shared" ref="AQ1548:AQ1611" si="675">IF($AH1548=FALSE,"",
IF($E1548="",DV_Rule_2,
IF(ISNUMBER(MATCH($E1548,_DemoType,0))=FALSE,DV_Rule_3,
"")))</f>
        <v/>
      </c>
      <c r="AR1548" s="109" t="str">
        <f t="shared" ref="AR1548:AR1611" si="676">IF($AH1548=FALSE,"",
IF(BJ1548,DV_Rule_5,
""))</f>
        <v/>
      </c>
      <c r="AS1548" s="158" t="str">
        <f t="shared" ref="AS1548:AS1611" si="677">IF($AH1548=FALSE,"",
IF($G1548="","",
IF(BK1548,DV_Rule_5,
IF(AND(LEN($G1548)=10,ISNUMBER($G1548+0))=FALSE,DV_Rule_4,
""))))</f>
        <v/>
      </c>
      <c r="AT1548" s="157" t="str">
        <f t="shared" ref="AT1548:AT1611" si="678">IF($AH1548=FALSE,"",
IF($H1548="",DV_Rule_2,
IF(BJ1548,DV_Rule_5,
"")))</f>
        <v/>
      </c>
      <c r="AU1548" s="157" t="str">
        <f t="shared" ref="AU1548:AU1611" si="679">IF($AH1548=FALSE,"",
IF($I1548="",DV_Rule_2,
IF(BJ1548,DV_Rule_5,
"")))</f>
        <v/>
      </c>
      <c r="AV1548" s="109" t="str">
        <f t="shared" ref="AV1548:AV1611" si="680">IF($AH1548=FALSE,"",
IF($J1548="",DV_Rule_2,
IF(BJ1548,DV_Rule_5,
"")))</f>
        <v/>
      </c>
      <c r="AW1548" s="158" t="str">
        <f t="shared" ref="AW1548:AW1611" si="681">IF($AH1548=FALSE,"",
IF($E1548&lt;&gt;"MCR Equivalent",DV_Rule_1,
IF(K1548="",DV_Rule_2,
IF(AND(L1548&lt;&gt;"",OR(K1548&gt;L1548,K1548=L1548)),DV_Rule_4,
""))))</f>
        <v/>
      </c>
      <c r="AX1548" s="158" t="str">
        <f t="shared" ref="AX1548:AX1611" si="682">IF($AH1548=FALSE,"",
IF($E1548&lt;&gt;"MCR Equivalent",DV_Rule_1,
IF(L1548="",DV_Rule_2,
IF(AND(K1548&lt;&gt;"",OR(K1548&gt;L1548,K1548=L1548)),DV_Rule_4,
""))))</f>
        <v/>
      </c>
      <c r="AY1548" s="158" t="str">
        <f t="shared" ref="AY1548:AY1611" si="683">IF($AH1548=FALSE,"",
IF($E1548&lt;&gt;"MCR Equivalent",DV_Rule_1,
IF(M1548="",DV_Rule_2,
"")))</f>
        <v/>
      </c>
      <c r="AZ1548" s="158" t="str">
        <f t="shared" ref="AZ1548:AZ1611" si="684">IF($AH1548=FALSE,"",
IF($E1548&lt;&gt;"MCR Equivalent",DV_Rule_1,
IF(N1548="",DV_Rule_2,
"")))</f>
        <v/>
      </c>
      <c r="BA1548" s="157" t="str">
        <f t="shared" ref="BA1548:BA1611" si="685">IF($AH1548=FALSE,"",
IF(O1548="",DV_Rule_2,
IF(AND(P1548&lt;&gt;"",OR(O1548&gt;P1548,O1548=P1548)),DV_Rule_4,
"")))</f>
        <v/>
      </c>
      <c r="BB1548" s="157" t="str">
        <f t="shared" ref="BB1548:BB1611" si="686">IF($AH1548=FALSE,"",
IF(P1548="",DV_Rule_2,
IF(AND(O1548&lt;&gt;"",OR(O1548&gt;P1548,O1548=P1548)),DV_Rule_4,
"")))</f>
        <v/>
      </c>
      <c r="BC1548" s="157" t="str">
        <f t="shared" ref="BC1548:BC1611" si="687">IF($AH1548=FALSE,"",
IF(Q1548="",DV_Rule_2,
""))</f>
        <v/>
      </c>
      <c r="BD1548" s="157" t="str">
        <f t="shared" ref="BD1548:BD1611" si="688">IF($AH1548=FALSE,"",
IF(R1548="",DV_Rule_2,
""))</f>
        <v/>
      </c>
      <c r="BE1548" s="158" t="str">
        <f t="shared" ref="BE1548:BE1611" si="689">IF($AH1548=FALSE,"",
IF($E1548&lt;&gt;"ACR",DV_Rule_1,
IF(S1548="",DV_Rule_2,
IF(AND(T1548&lt;&gt;"",OR(S1548&gt;T1548,S1548=T1548)),DV_Rule_4,
""))))</f>
        <v/>
      </c>
      <c r="BF1548" s="158" t="str">
        <f t="shared" ref="BF1548:BF1611" si="690">IF($AH1548=FALSE,"",
IF($E1548&lt;&gt;"ACR",DV_Rule_1,
IF(T1548="",DV_Rule_2,
IF(AND(S1548&lt;&gt;"",OR(S1548&gt;T1548,S1548=T1548)),DV_Rule_4,
""))))</f>
        <v/>
      </c>
      <c r="BG1548" s="158" t="str">
        <f t="shared" ref="BG1548:BG1611" si="691">IF($AH1548=FALSE,"",
IF($E1548&lt;&gt;"ACR",DV_Rule_1,
IF(U1548="",DV_Rule_2,
"")))</f>
        <v/>
      </c>
      <c r="BI1548" s="171" t="str">
        <f t="shared" si="669"/>
        <v/>
      </c>
      <c r="BJ1548" s="163" t="str">
        <f t="shared" si="670"/>
        <v/>
      </c>
      <c r="BK1548" s="163" t="str">
        <f t="shared" si="671"/>
        <v/>
      </c>
    </row>
    <row r="1549" spans="1:63" x14ac:dyDescent="0.25">
      <c r="A1549" s="110" t="s">
        <v>202</v>
      </c>
      <c r="B1549" s="117"/>
      <c r="C1549" s="118"/>
      <c r="D1549" s="119"/>
      <c r="E1549" s="120"/>
      <c r="F1549" s="117"/>
      <c r="G1549" s="119"/>
      <c r="H1549" s="119"/>
      <c r="I1549" s="119"/>
      <c r="J1549" s="121"/>
      <c r="K1549" s="122"/>
      <c r="L1549" s="123"/>
      <c r="M1549" s="124"/>
      <c r="N1549" s="125"/>
      <c r="O1549" s="122"/>
      <c r="P1549" s="123"/>
      <c r="Q1549" s="124"/>
      <c r="R1549" s="126"/>
      <c r="S1549" s="122"/>
      <c r="T1549" s="123"/>
      <c r="U1549" s="127"/>
      <c r="V1549" s="128"/>
      <c r="AH1549" s="42" t="b">
        <f t="shared" ref="AH1549:AH1612" si="692">IF(COUNTA(B1549:W1549)&gt;0,TRUE,FALSE)</f>
        <v>0</v>
      </c>
      <c r="AI1549" s="42" t="str">
        <f t="shared" ref="AI1549:AI1612" si="693">IF(AND(AH1549,D1549&lt;&gt;""),D1549,"")</f>
        <v/>
      </c>
      <c r="AJ1549" s="42" t="str">
        <f>IF(AND(AH1549,D1549&lt;&gt;""),COUNTIF($AI$12:AI1549,AI1549),"")</f>
        <v/>
      </c>
      <c r="AK1549" s="42" t="str">
        <f t="shared" ref="AK1549:AK1612" si="694">IF(AND(AH1549,AI1549&lt;&gt;""),AI1549&amp;"_"&amp;AJ1549,"")</f>
        <v/>
      </c>
      <c r="AL1549" s="42" t="str">
        <f t="shared" ref="AL1549:AL1612" si="695">IF(AND(AH1549,E1549&lt;&gt;""),E1549,"")</f>
        <v/>
      </c>
      <c r="AM1549" s="42">
        <f t="shared" ref="AM1549:AM1612" si="696">IF(MOD(ROW(),2)=0,0,1)</f>
        <v>1</v>
      </c>
      <c r="AN1549" s="109" t="str">
        <f t="shared" si="672"/>
        <v/>
      </c>
      <c r="AO1549" s="109" t="str">
        <f t="shared" si="673"/>
        <v/>
      </c>
      <c r="AP1549" s="109" t="str">
        <f t="shared" si="674"/>
        <v/>
      </c>
      <c r="AQ1549" s="109" t="str">
        <f t="shared" si="675"/>
        <v/>
      </c>
      <c r="AR1549" s="109" t="str">
        <f t="shared" si="676"/>
        <v/>
      </c>
      <c r="AS1549" s="158" t="str">
        <f t="shared" si="677"/>
        <v/>
      </c>
      <c r="AT1549" s="157" t="str">
        <f t="shared" si="678"/>
        <v/>
      </c>
      <c r="AU1549" s="157" t="str">
        <f t="shared" si="679"/>
        <v/>
      </c>
      <c r="AV1549" s="109" t="str">
        <f t="shared" si="680"/>
        <v/>
      </c>
      <c r="AW1549" s="158" t="str">
        <f t="shared" si="681"/>
        <v/>
      </c>
      <c r="AX1549" s="158" t="str">
        <f t="shared" si="682"/>
        <v/>
      </c>
      <c r="AY1549" s="158" t="str">
        <f t="shared" si="683"/>
        <v/>
      </c>
      <c r="AZ1549" s="158" t="str">
        <f t="shared" si="684"/>
        <v/>
      </c>
      <c r="BA1549" s="157" t="str">
        <f t="shared" si="685"/>
        <v/>
      </c>
      <c r="BB1549" s="157" t="str">
        <f t="shared" si="686"/>
        <v/>
      </c>
      <c r="BC1549" s="157" t="str">
        <f t="shared" si="687"/>
        <v/>
      </c>
      <c r="BD1549" s="157" t="str">
        <f t="shared" si="688"/>
        <v/>
      </c>
      <c r="BE1549" s="158" t="str">
        <f t="shared" si="689"/>
        <v/>
      </c>
      <c r="BF1549" s="158" t="str">
        <f t="shared" si="690"/>
        <v/>
      </c>
      <c r="BG1549" s="158" t="str">
        <f t="shared" si="691"/>
        <v/>
      </c>
      <c r="BI1549" s="171" t="str">
        <f t="shared" ref="BI1549:BI1612" si="697">IF($AH1549=FALSE,"",
CONCATENATE(F1549,"_",H1549,"_",I1549,"_",J1549))</f>
        <v/>
      </c>
      <c r="BJ1549" s="163" t="str">
        <f t="shared" ref="BJ1549:BJ1612" si="698">IF($AH1549=FALSE,"",
IF(COUNTIF($BI$12:$BI$2011,BI1549)&gt;1,TRUE,FALSE))</f>
        <v/>
      </c>
      <c r="BK1549" s="163" t="str">
        <f t="shared" ref="BK1549:BK1612" si="699">IF($AH1549=FALSE,"",
IF(G1549="","",
IF(COUNTIF($G$12:$G$2011,G1549)&gt;1,TRUE,FALSE)))</f>
        <v/>
      </c>
    </row>
    <row r="1550" spans="1:63" x14ac:dyDescent="0.25">
      <c r="A1550" s="110" t="s">
        <v>202</v>
      </c>
      <c r="B1550" s="117"/>
      <c r="C1550" s="118"/>
      <c r="D1550" s="119"/>
      <c r="E1550" s="120"/>
      <c r="F1550" s="117"/>
      <c r="G1550" s="119"/>
      <c r="H1550" s="119"/>
      <c r="I1550" s="119"/>
      <c r="J1550" s="121"/>
      <c r="K1550" s="122"/>
      <c r="L1550" s="123"/>
      <c r="M1550" s="124"/>
      <c r="N1550" s="125"/>
      <c r="O1550" s="122"/>
      <c r="P1550" s="123"/>
      <c r="Q1550" s="124"/>
      <c r="R1550" s="126"/>
      <c r="S1550" s="122"/>
      <c r="T1550" s="123"/>
      <c r="U1550" s="127"/>
      <c r="V1550" s="128"/>
      <c r="AH1550" s="42" t="b">
        <f t="shared" si="692"/>
        <v>0</v>
      </c>
      <c r="AI1550" s="42" t="str">
        <f t="shared" si="693"/>
        <v/>
      </c>
      <c r="AJ1550" s="42" t="str">
        <f>IF(AND(AH1550,D1550&lt;&gt;""),COUNTIF($AI$12:AI1550,AI1550),"")</f>
        <v/>
      </c>
      <c r="AK1550" s="42" t="str">
        <f t="shared" si="694"/>
        <v/>
      </c>
      <c r="AL1550" s="42" t="str">
        <f t="shared" si="695"/>
        <v/>
      </c>
      <c r="AM1550" s="42">
        <f t="shared" si="696"/>
        <v>0</v>
      </c>
      <c r="AN1550" s="109" t="str">
        <f t="shared" si="672"/>
        <v/>
      </c>
      <c r="AO1550" s="109" t="str">
        <f t="shared" si="673"/>
        <v/>
      </c>
      <c r="AP1550" s="109" t="str">
        <f t="shared" si="674"/>
        <v/>
      </c>
      <c r="AQ1550" s="109" t="str">
        <f t="shared" si="675"/>
        <v/>
      </c>
      <c r="AR1550" s="109" t="str">
        <f t="shared" si="676"/>
        <v/>
      </c>
      <c r="AS1550" s="158" t="str">
        <f t="shared" si="677"/>
        <v/>
      </c>
      <c r="AT1550" s="157" t="str">
        <f t="shared" si="678"/>
        <v/>
      </c>
      <c r="AU1550" s="157" t="str">
        <f t="shared" si="679"/>
        <v/>
      </c>
      <c r="AV1550" s="109" t="str">
        <f t="shared" si="680"/>
        <v/>
      </c>
      <c r="AW1550" s="158" t="str">
        <f t="shared" si="681"/>
        <v/>
      </c>
      <c r="AX1550" s="158" t="str">
        <f t="shared" si="682"/>
        <v/>
      </c>
      <c r="AY1550" s="158" t="str">
        <f t="shared" si="683"/>
        <v/>
      </c>
      <c r="AZ1550" s="158" t="str">
        <f t="shared" si="684"/>
        <v/>
      </c>
      <c r="BA1550" s="157" t="str">
        <f t="shared" si="685"/>
        <v/>
      </c>
      <c r="BB1550" s="157" t="str">
        <f t="shared" si="686"/>
        <v/>
      </c>
      <c r="BC1550" s="157" t="str">
        <f t="shared" si="687"/>
        <v/>
      </c>
      <c r="BD1550" s="157" t="str">
        <f t="shared" si="688"/>
        <v/>
      </c>
      <c r="BE1550" s="158" t="str">
        <f t="shared" si="689"/>
        <v/>
      </c>
      <c r="BF1550" s="158" t="str">
        <f t="shared" si="690"/>
        <v/>
      </c>
      <c r="BG1550" s="158" t="str">
        <f t="shared" si="691"/>
        <v/>
      </c>
      <c r="BI1550" s="171" t="str">
        <f t="shared" si="697"/>
        <v/>
      </c>
      <c r="BJ1550" s="163" t="str">
        <f t="shared" si="698"/>
        <v/>
      </c>
      <c r="BK1550" s="163" t="str">
        <f t="shared" si="699"/>
        <v/>
      </c>
    </row>
    <row r="1551" spans="1:63" x14ac:dyDescent="0.25">
      <c r="A1551" s="110" t="s">
        <v>202</v>
      </c>
      <c r="B1551" s="117"/>
      <c r="C1551" s="118"/>
      <c r="D1551" s="119"/>
      <c r="E1551" s="120"/>
      <c r="F1551" s="117"/>
      <c r="G1551" s="119"/>
      <c r="H1551" s="119"/>
      <c r="I1551" s="119"/>
      <c r="J1551" s="121"/>
      <c r="K1551" s="122"/>
      <c r="L1551" s="123"/>
      <c r="M1551" s="124"/>
      <c r="N1551" s="125"/>
      <c r="O1551" s="122"/>
      <c r="P1551" s="123"/>
      <c r="Q1551" s="124"/>
      <c r="R1551" s="126"/>
      <c r="S1551" s="122"/>
      <c r="T1551" s="123"/>
      <c r="U1551" s="127"/>
      <c r="V1551" s="128"/>
      <c r="AH1551" s="42" t="b">
        <f t="shared" si="692"/>
        <v>0</v>
      </c>
      <c r="AI1551" s="42" t="str">
        <f t="shared" si="693"/>
        <v/>
      </c>
      <c r="AJ1551" s="42" t="str">
        <f>IF(AND(AH1551,D1551&lt;&gt;""),COUNTIF($AI$12:AI1551,AI1551),"")</f>
        <v/>
      </c>
      <c r="AK1551" s="42" t="str">
        <f t="shared" si="694"/>
        <v/>
      </c>
      <c r="AL1551" s="42" t="str">
        <f t="shared" si="695"/>
        <v/>
      </c>
      <c r="AM1551" s="42">
        <f t="shared" si="696"/>
        <v>1</v>
      </c>
      <c r="AN1551" s="109" t="str">
        <f t="shared" si="672"/>
        <v/>
      </c>
      <c r="AO1551" s="109" t="str">
        <f t="shared" si="673"/>
        <v/>
      </c>
      <c r="AP1551" s="109" t="str">
        <f t="shared" si="674"/>
        <v/>
      </c>
      <c r="AQ1551" s="109" t="str">
        <f t="shared" si="675"/>
        <v/>
      </c>
      <c r="AR1551" s="109" t="str">
        <f t="shared" si="676"/>
        <v/>
      </c>
      <c r="AS1551" s="158" t="str">
        <f t="shared" si="677"/>
        <v/>
      </c>
      <c r="AT1551" s="157" t="str">
        <f t="shared" si="678"/>
        <v/>
      </c>
      <c r="AU1551" s="157" t="str">
        <f t="shared" si="679"/>
        <v/>
      </c>
      <c r="AV1551" s="109" t="str">
        <f t="shared" si="680"/>
        <v/>
      </c>
      <c r="AW1551" s="158" t="str">
        <f t="shared" si="681"/>
        <v/>
      </c>
      <c r="AX1551" s="158" t="str">
        <f t="shared" si="682"/>
        <v/>
      </c>
      <c r="AY1551" s="158" t="str">
        <f t="shared" si="683"/>
        <v/>
      </c>
      <c r="AZ1551" s="158" t="str">
        <f t="shared" si="684"/>
        <v/>
      </c>
      <c r="BA1551" s="157" t="str">
        <f t="shared" si="685"/>
        <v/>
      </c>
      <c r="BB1551" s="157" t="str">
        <f t="shared" si="686"/>
        <v/>
      </c>
      <c r="BC1551" s="157" t="str">
        <f t="shared" si="687"/>
        <v/>
      </c>
      <c r="BD1551" s="157" t="str">
        <f t="shared" si="688"/>
        <v/>
      </c>
      <c r="BE1551" s="158" t="str">
        <f t="shared" si="689"/>
        <v/>
      </c>
      <c r="BF1551" s="158" t="str">
        <f t="shared" si="690"/>
        <v/>
      </c>
      <c r="BG1551" s="158" t="str">
        <f t="shared" si="691"/>
        <v/>
      </c>
      <c r="BI1551" s="171" t="str">
        <f t="shared" si="697"/>
        <v/>
      </c>
      <c r="BJ1551" s="163" t="str">
        <f t="shared" si="698"/>
        <v/>
      </c>
      <c r="BK1551" s="163" t="str">
        <f t="shared" si="699"/>
        <v/>
      </c>
    </row>
    <row r="1552" spans="1:63" x14ac:dyDescent="0.25">
      <c r="A1552" s="110" t="s">
        <v>202</v>
      </c>
      <c r="B1552" s="117"/>
      <c r="C1552" s="118"/>
      <c r="D1552" s="119"/>
      <c r="E1552" s="120"/>
      <c r="F1552" s="117"/>
      <c r="G1552" s="119"/>
      <c r="H1552" s="119"/>
      <c r="I1552" s="119"/>
      <c r="J1552" s="121"/>
      <c r="K1552" s="122"/>
      <c r="L1552" s="123"/>
      <c r="M1552" s="124"/>
      <c r="N1552" s="125"/>
      <c r="O1552" s="122"/>
      <c r="P1552" s="123"/>
      <c r="Q1552" s="124"/>
      <c r="R1552" s="126"/>
      <c r="S1552" s="122"/>
      <c r="T1552" s="123"/>
      <c r="U1552" s="127"/>
      <c r="V1552" s="128"/>
      <c r="AH1552" s="42" t="b">
        <f t="shared" si="692"/>
        <v>0</v>
      </c>
      <c r="AI1552" s="42" t="str">
        <f t="shared" si="693"/>
        <v/>
      </c>
      <c r="AJ1552" s="42" t="str">
        <f>IF(AND(AH1552,D1552&lt;&gt;""),COUNTIF($AI$12:AI1552,AI1552),"")</f>
        <v/>
      </c>
      <c r="AK1552" s="42" t="str">
        <f t="shared" si="694"/>
        <v/>
      </c>
      <c r="AL1552" s="42" t="str">
        <f t="shared" si="695"/>
        <v/>
      </c>
      <c r="AM1552" s="42">
        <f t="shared" si="696"/>
        <v>0</v>
      </c>
      <c r="AN1552" s="109" t="str">
        <f t="shared" si="672"/>
        <v/>
      </c>
      <c r="AO1552" s="109" t="str">
        <f t="shared" si="673"/>
        <v/>
      </c>
      <c r="AP1552" s="109" t="str">
        <f t="shared" si="674"/>
        <v/>
      </c>
      <c r="AQ1552" s="109" t="str">
        <f t="shared" si="675"/>
        <v/>
      </c>
      <c r="AR1552" s="109" t="str">
        <f t="shared" si="676"/>
        <v/>
      </c>
      <c r="AS1552" s="158" t="str">
        <f t="shared" si="677"/>
        <v/>
      </c>
      <c r="AT1552" s="157" t="str">
        <f t="shared" si="678"/>
        <v/>
      </c>
      <c r="AU1552" s="157" t="str">
        <f t="shared" si="679"/>
        <v/>
      </c>
      <c r="AV1552" s="109" t="str">
        <f t="shared" si="680"/>
        <v/>
      </c>
      <c r="AW1552" s="158" t="str">
        <f t="shared" si="681"/>
        <v/>
      </c>
      <c r="AX1552" s="158" t="str">
        <f t="shared" si="682"/>
        <v/>
      </c>
      <c r="AY1552" s="158" t="str">
        <f t="shared" si="683"/>
        <v/>
      </c>
      <c r="AZ1552" s="158" t="str">
        <f t="shared" si="684"/>
        <v/>
      </c>
      <c r="BA1552" s="157" t="str">
        <f t="shared" si="685"/>
        <v/>
      </c>
      <c r="BB1552" s="157" t="str">
        <f t="shared" si="686"/>
        <v/>
      </c>
      <c r="BC1552" s="157" t="str">
        <f t="shared" si="687"/>
        <v/>
      </c>
      <c r="BD1552" s="157" t="str">
        <f t="shared" si="688"/>
        <v/>
      </c>
      <c r="BE1552" s="158" t="str">
        <f t="shared" si="689"/>
        <v/>
      </c>
      <c r="BF1552" s="158" t="str">
        <f t="shared" si="690"/>
        <v/>
      </c>
      <c r="BG1552" s="158" t="str">
        <f t="shared" si="691"/>
        <v/>
      </c>
      <c r="BI1552" s="171" t="str">
        <f t="shared" si="697"/>
        <v/>
      </c>
      <c r="BJ1552" s="163" t="str">
        <f t="shared" si="698"/>
        <v/>
      </c>
      <c r="BK1552" s="163" t="str">
        <f t="shared" si="699"/>
        <v/>
      </c>
    </row>
    <row r="1553" spans="1:63" x14ac:dyDescent="0.25">
      <c r="A1553" s="110" t="s">
        <v>202</v>
      </c>
      <c r="B1553" s="117"/>
      <c r="C1553" s="118"/>
      <c r="D1553" s="119"/>
      <c r="E1553" s="120"/>
      <c r="F1553" s="117"/>
      <c r="G1553" s="119"/>
      <c r="H1553" s="119"/>
      <c r="I1553" s="119"/>
      <c r="J1553" s="121"/>
      <c r="K1553" s="122"/>
      <c r="L1553" s="123"/>
      <c r="M1553" s="124"/>
      <c r="N1553" s="125"/>
      <c r="O1553" s="122"/>
      <c r="P1553" s="123"/>
      <c r="Q1553" s="124"/>
      <c r="R1553" s="126"/>
      <c r="S1553" s="122"/>
      <c r="T1553" s="123"/>
      <c r="U1553" s="127"/>
      <c r="V1553" s="128"/>
      <c r="AH1553" s="42" t="b">
        <f t="shared" si="692"/>
        <v>0</v>
      </c>
      <c r="AI1553" s="42" t="str">
        <f t="shared" si="693"/>
        <v/>
      </c>
      <c r="AJ1553" s="42" t="str">
        <f>IF(AND(AH1553,D1553&lt;&gt;""),COUNTIF($AI$12:AI1553,AI1553),"")</f>
        <v/>
      </c>
      <c r="AK1553" s="42" t="str">
        <f t="shared" si="694"/>
        <v/>
      </c>
      <c r="AL1553" s="42" t="str">
        <f t="shared" si="695"/>
        <v/>
      </c>
      <c r="AM1553" s="42">
        <f t="shared" si="696"/>
        <v>1</v>
      </c>
      <c r="AN1553" s="109" t="str">
        <f t="shared" si="672"/>
        <v/>
      </c>
      <c r="AO1553" s="109" t="str">
        <f t="shared" si="673"/>
        <v/>
      </c>
      <c r="AP1553" s="109" t="str">
        <f t="shared" si="674"/>
        <v/>
      </c>
      <c r="AQ1553" s="109" t="str">
        <f t="shared" si="675"/>
        <v/>
      </c>
      <c r="AR1553" s="109" t="str">
        <f t="shared" si="676"/>
        <v/>
      </c>
      <c r="AS1553" s="158" t="str">
        <f t="shared" si="677"/>
        <v/>
      </c>
      <c r="AT1553" s="157" t="str">
        <f t="shared" si="678"/>
        <v/>
      </c>
      <c r="AU1553" s="157" t="str">
        <f t="shared" si="679"/>
        <v/>
      </c>
      <c r="AV1553" s="109" t="str">
        <f t="shared" si="680"/>
        <v/>
      </c>
      <c r="AW1553" s="158" t="str">
        <f t="shared" si="681"/>
        <v/>
      </c>
      <c r="AX1553" s="158" t="str">
        <f t="shared" si="682"/>
        <v/>
      </c>
      <c r="AY1553" s="158" t="str">
        <f t="shared" si="683"/>
        <v/>
      </c>
      <c r="AZ1553" s="158" t="str">
        <f t="shared" si="684"/>
        <v/>
      </c>
      <c r="BA1553" s="157" t="str">
        <f t="shared" si="685"/>
        <v/>
      </c>
      <c r="BB1553" s="157" t="str">
        <f t="shared" si="686"/>
        <v/>
      </c>
      <c r="BC1553" s="157" t="str">
        <f t="shared" si="687"/>
        <v/>
      </c>
      <c r="BD1553" s="157" t="str">
        <f t="shared" si="688"/>
        <v/>
      </c>
      <c r="BE1553" s="158" t="str">
        <f t="shared" si="689"/>
        <v/>
      </c>
      <c r="BF1553" s="158" t="str">
        <f t="shared" si="690"/>
        <v/>
      </c>
      <c r="BG1553" s="158" t="str">
        <f t="shared" si="691"/>
        <v/>
      </c>
      <c r="BI1553" s="171" t="str">
        <f t="shared" si="697"/>
        <v/>
      </c>
      <c r="BJ1553" s="163" t="str">
        <f t="shared" si="698"/>
        <v/>
      </c>
      <c r="BK1553" s="163" t="str">
        <f t="shared" si="699"/>
        <v/>
      </c>
    </row>
    <row r="1554" spans="1:63" x14ac:dyDescent="0.25">
      <c r="A1554" s="110" t="s">
        <v>202</v>
      </c>
      <c r="B1554" s="117"/>
      <c r="C1554" s="118"/>
      <c r="D1554" s="119"/>
      <c r="E1554" s="120"/>
      <c r="F1554" s="117"/>
      <c r="G1554" s="119"/>
      <c r="H1554" s="119"/>
      <c r="I1554" s="119"/>
      <c r="J1554" s="121"/>
      <c r="K1554" s="122"/>
      <c r="L1554" s="123"/>
      <c r="M1554" s="124"/>
      <c r="N1554" s="125"/>
      <c r="O1554" s="122"/>
      <c r="P1554" s="123"/>
      <c r="Q1554" s="124"/>
      <c r="R1554" s="126"/>
      <c r="S1554" s="122"/>
      <c r="T1554" s="123"/>
      <c r="U1554" s="127"/>
      <c r="V1554" s="128"/>
      <c r="AH1554" s="42" t="b">
        <f t="shared" si="692"/>
        <v>0</v>
      </c>
      <c r="AI1554" s="42" t="str">
        <f t="shared" si="693"/>
        <v/>
      </c>
      <c r="AJ1554" s="42" t="str">
        <f>IF(AND(AH1554,D1554&lt;&gt;""),COUNTIF($AI$12:AI1554,AI1554),"")</f>
        <v/>
      </c>
      <c r="AK1554" s="42" t="str">
        <f t="shared" si="694"/>
        <v/>
      </c>
      <c r="AL1554" s="42" t="str">
        <f t="shared" si="695"/>
        <v/>
      </c>
      <c r="AM1554" s="42">
        <f t="shared" si="696"/>
        <v>0</v>
      </c>
      <c r="AN1554" s="109" t="str">
        <f t="shared" si="672"/>
        <v/>
      </c>
      <c r="AO1554" s="109" t="str">
        <f t="shared" si="673"/>
        <v/>
      </c>
      <c r="AP1554" s="109" t="str">
        <f t="shared" si="674"/>
        <v/>
      </c>
      <c r="AQ1554" s="109" t="str">
        <f t="shared" si="675"/>
        <v/>
      </c>
      <c r="AR1554" s="109" t="str">
        <f t="shared" si="676"/>
        <v/>
      </c>
      <c r="AS1554" s="158" t="str">
        <f t="shared" si="677"/>
        <v/>
      </c>
      <c r="AT1554" s="157" t="str">
        <f t="shared" si="678"/>
        <v/>
      </c>
      <c r="AU1554" s="157" t="str">
        <f t="shared" si="679"/>
        <v/>
      </c>
      <c r="AV1554" s="109" t="str">
        <f t="shared" si="680"/>
        <v/>
      </c>
      <c r="AW1554" s="158" t="str">
        <f t="shared" si="681"/>
        <v/>
      </c>
      <c r="AX1554" s="158" t="str">
        <f t="shared" si="682"/>
        <v/>
      </c>
      <c r="AY1554" s="158" t="str">
        <f t="shared" si="683"/>
        <v/>
      </c>
      <c r="AZ1554" s="158" t="str">
        <f t="shared" si="684"/>
        <v/>
      </c>
      <c r="BA1554" s="157" t="str">
        <f t="shared" si="685"/>
        <v/>
      </c>
      <c r="BB1554" s="157" t="str">
        <f t="shared" si="686"/>
        <v/>
      </c>
      <c r="BC1554" s="157" t="str">
        <f t="shared" si="687"/>
        <v/>
      </c>
      <c r="BD1554" s="157" t="str">
        <f t="shared" si="688"/>
        <v/>
      </c>
      <c r="BE1554" s="158" t="str">
        <f t="shared" si="689"/>
        <v/>
      </c>
      <c r="BF1554" s="158" t="str">
        <f t="shared" si="690"/>
        <v/>
      </c>
      <c r="BG1554" s="158" t="str">
        <f t="shared" si="691"/>
        <v/>
      </c>
      <c r="BI1554" s="171" t="str">
        <f t="shared" si="697"/>
        <v/>
      </c>
      <c r="BJ1554" s="163" t="str">
        <f t="shared" si="698"/>
        <v/>
      </c>
      <c r="BK1554" s="163" t="str">
        <f t="shared" si="699"/>
        <v/>
      </c>
    </row>
    <row r="1555" spans="1:63" x14ac:dyDescent="0.25">
      <c r="A1555" s="110" t="s">
        <v>202</v>
      </c>
      <c r="B1555" s="117"/>
      <c r="C1555" s="118"/>
      <c r="D1555" s="119"/>
      <c r="E1555" s="120"/>
      <c r="F1555" s="117"/>
      <c r="G1555" s="119"/>
      <c r="H1555" s="119"/>
      <c r="I1555" s="119"/>
      <c r="J1555" s="121"/>
      <c r="K1555" s="122"/>
      <c r="L1555" s="123"/>
      <c r="M1555" s="124"/>
      <c r="N1555" s="125"/>
      <c r="O1555" s="122"/>
      <c r="P1555" s="123"/>
      <c r="Q1555" s="124"/>
      <c r="R1555" s="126"/>
      <c r="S1555" s="122"/>
      <c r="T1555" s="123"/>
      <c r="U1555" s="127"/>
      <c r="V1555" s="128"/>
      <c r="AH1555" s="42" t="b">
        <f t="shared" si="692"/>
        <v>0</v>
      </c>
      <c r="AI1555" s="42" t="str">
        <f t="shared" si="693"/>
        <v/>
      </c>
      <c r="AJ1555" s="42" t="str">
        <f>IF(AND(AH1555,D1555&lt;&gt;""),COUNTIF($AI$12:AI1555,AI1555),"")</f>
        <v/>
      </c>
      <c r="AK1555" s="42" t="str">
        <f t="shared" si="694"/>
        <v/>
      </c>
      <c r="AL1555" s="42" t="str">
        <f t="shared" si="695"/>
        <v/>
      </c>
      <c r="AM1555" s="42">
        <f t="shared" si="696"/>
        <v>1</v>
      </c>
      <c r="AN1555" s="109" t="str">
        <f t="shared" si="672"/>
        <v/>
      </c>
      <c r="AO1555" s="109" t="str">
        <f t="shared" si="673"/>
        <v/>
      </c>
      <c r="AP1555" s="109" t="str">
        <f t="shared" si="674"/>
        <v/>
      </c>
      <c r="AQ1555" s="109" t="str">
        <f t="shared" si="675"/>
        <v/>
      </c>
      <c r="AR1555" s="109" t="str">
        <f t="shared" si="676"/>
        <v/>
      </c>
      <c r="AS1555" s="158" t="str">
        <f t="shared" si="677"/>
        <v/>
      </c>
      <c r="AT1555" s="157" t="str">
        <f t="shared" si="678"/>
        <v/>
      </c>
      <c r="AU1555" s="157" t="str">
        <f t="shared" si="679"/>
        <v/>
      </c>
      <c r="AV1555" s="109" t="str">
        <f t="shared" si="680"/>
        <v/>
      </c>
      <c r="AW1555" s="158" t="str">
        <f t="shared" si="681"/>
        <v/>
      </c>
      <c r="AX1555" s="158" t="str">
        <f t="shared" si="682"/>
        <v/>
      </c>
      <c r="AY1555" s="158" t="str">
        <f t="shared" si="683"/>
        <v/>
      </c>
      <c r="AZ1555" s="158" t="str">
        <f t="shared" si="684"/>
        <v/>
      </c>
      <c r="BA1555" s="157" t="str">
        <f t="shared" si="685"/>
        <v/>
      </c>
      <c r="BB1555" s="157" t="str">
        <f t="shared" si="686"/>
        <v/>
      </c>
      <c r="BC1555" s="157" t="str">
        <f t="shared" si="687"/>
        <v/>
      </c>
      <c r="BD1555" s="157" t="str">
        <f t="shared" si="688"/>
        <v/>
      </c>
      <c r="BE1555" s="158" t="str">
        <f t="shared" si="689"/>
        <v/>
      </c>
      <c r="BF1555" s="158" t="str">
        <f t="shared" si="690"/>
        <v/>
      </c>
      <c r="BG1555" s="158" t="str">
        <f t="shared" si="691"/>
        <v/>
      </c>
      <c r="BI1555" s="171" t="str">
        <f t="shared" si="697"/>
        <v/>
      </c>
      <c r="BJ1555" s="163" t="str">
        <f t="shared" si="698"/>
        <v/>
      </c>
      <c r="BK1555" s="163" t="str">
        <f t="shared" si="699"/>
        <v/>
      </c>
    </row>
    <row r="1556" spans="1:63" x14ac:dyDescent="0.25">
      <c r="A1556" s="110" t="s">
        <v>202</v>
      </c>
      <c r="B1556" s="117"/>
      <c r="C1556" s="118"/>
      <c r="D1556" s="119"/>
      <c r="E1556" s="120"/>
      <c r="F1556" s="117"/>
      <c r="G1556" s="119"/>
      <c r="H1556" s="119"/>
      <c r="I1556" s="119"/>
      <c r="J1556" s="121"/>
      <c r="K1556" s="122"/>
      <c r="L1556" s="123"/>
      <c r="M1556" s="124"/>
      <c r="N1556" s="125"/>
      <c r="O1556" s="122"/>
      <c r="P1556" s="123"/>
      <c r="Q1556" s="124"/>
      <c r="R1556" s="126"/>
      <c r="S1556" s="122"/>
      <c r="T1556" s="123"/>
      <c r="U1556" s="127"/>
      <c r="V1556" s="128"/>
      <c r="AH1556" s="42" t="b">
        <f t="shared" si="692"/>
        <v>0</v>
      </c>
      <c r="AI1556" s="42" t="str">
        <f t="shared" si="693"/>
        <v/>
      </c>
      <c r="AJ1556" s="42" t="str">
        <f>IF(AND(AH1556,D1556&lt;&gt;""),COUNTIF($AI$12:AI1556,AI1556),"")</f>
        <v/>
      </c>
      <c r="AK1556" s="42" t="str">
        <f t="shared" si="694"/>
        <v/>
      </c>
      <c r="AL1556" s="42" t="str">
        <f t="shared" si="695"/>
        <v/>
      </c>
      <c r="AM1556" s="42">
        <f t="shared" si="696"/>
        <v>0</v>
      </c>
      <c r="AN1556" s="109" t="str">
        <f t="shared" si="672"/>
        <v/>
      </c>
      <c r="AO1556" s="109" t="str">
        <f t="shared" si="673"/>
        <v/>
      </c>
      <c r="AP1556" s="109" t="str">
        <f t="shared" si="674"/>
        <v/>
      </c>
      <c r="AQ1556" s="109" t="str">
        <f t="shared" si="675"/>
        <v/>
      </c>
      <c r="AR1556" s="109" t="str">
        <f t="shared" si="676"/>
        <v/>
      </c>
      <c r="AS1556" s="158" t="str">
        <f t="shared" si="677"/>
        <v/>
      </c>
      <c r="AT1556" s="157" t="str">
        <f t="shared" si="678"/>
        <v/>
      </c>
      <c r="AU1556" s="157" t="str">
        <f t="shared" si="679"/>
        <v/>
      </c>
      <c r="AV1556" s="109" t="str">
        <f t="shared" si="680"/>
        <v/>
      </c>
      <c r="AW1556" s="158" t="str">
        <f t="shared" si="681"/>
        <v/>
      </c>
      <c r="AX1556" s="158" t="str">
        <f t="shared" si="682"/>
        <v/>
      </c>
      <c r="AY1556" s="158" t="str">
        <f t="shared" si="683"/>
        <v/>
      </c>
      <c r="AZ1556" s="158" t="str">
        <f t="shared" si="684"/>
        <v/>
      </c>
      <c r="BA1556" s="157" t="str">
        <f t="shared" si="685"/>
        <v/>
      </c>
      <c r="BB1556" s="157" t="str">
        <f t="shared" si="686"/>
        <v/>
      </c>
      <c r="BC1556" s="157" t="str">
        <f t="shared" si="687"/>
        <v/>
      </c>
      <c r="BD1556" s="157" t="str">
        <f t="shared" si="688"/>
        <v/>
      </c>
      <c r="BE1556" s="158" t="str">
        <f t="shared" si="689"/>
        <v/>
      </c>
      <c r="BF1556" s="158" t="str">
        <f t="shared" si="690"/>
        <v/>
      </c>
      <c r="BG1556" s="158" t="str">
        <f t="shared" si="691"/>
        <v/>
      </c>
      <c r="BI1556" s="171" t="str">
        <f t="shared" si="697"/>
        <v/>
      </c>
      <c r="BJ1556" s="163" t="str">
        <f t="shared" si="698"/>
        <v/>
      </c>
      <c r="BK1556" s="163" t="str">
        <f t="shared" si="699"/>
        <v/>
      </c>
    </row>
    <row r="1557" spans="1:63" x14ac:dyDescent="0.25">
      <c r="A1557" s="110" t="s">
        <v>202</v>
      </c>
      <c r="B1557" s="117"/>
      <c r="C1557" s="118"/>
      <c r="D1557" s="119"/>
      <c r="E1557" s="120"/>
      <c r="F1557" s="117"/>
      <c r="G1557" s="119"/>
      <c r="H1557" s="119"/>
      <c r="I1557" s="119"/>
      <c r="J1557" s="121"/>
      <c r="K1557" s="122"/>
      <c r="L1557" s="123"/>
      <c r="M1557" s="124"/>
      <c r="N1557" s="125"/>
      <c r="O1557" s="122"/>
      <c r="P1557" s="123"/>
      <c r="Q1557" s="124"/>
      <c r="R1557" s="126"/>
      <c r="S1557" s="122"/>
      <c r="T1557" s="123"/>
      <c r="U1557" s="127"/>
      <c r="V1557" s="128"/>
      <c r="AH1557" s="42" t="b">
        <f t="shared" si="692"/>
        <v>0</v>
      </c>
      <c r="AI1557" s="42" t="str">
        <f t="shared" si="693"/>
        <v/>
      </c>
      <c r="AJ1557" s="42" t="str">
        <f>IF(AND(AH1557,D1557&lt;&gt;""),COUNTIF($AI$12:AI1557,AI1557),"")</f>
        <v/>
      </c>
      <c r="AK1557" s="42" t="str">
        <f t="shared" si="694"/>
        <v/>
      </c>
      <c r="AL1557" s="42" t="str">
        <f t="shared" si="695"/>
        <v/>
      </c>
      <c r="AM1557" s="42">
        <f t="shared" si="696"/>
        <v>1</v>
      </c>
      <c r="AN1557" s="109" t="str">
        <f t="shared" si="672"/>
        <v/>
      </c>
      <c r="AO1557" s="109" t="str">
        <f t="shared" si="673"/>
        <v/>
      </c>
      <c r="AP1557" s="109" t="str">
        <f t="shared" si="674"/>
        <v/>
      </c>
      <c r="AQ1557" s="109" t="str">
        <f t="shared" si="675"/>
        <v/>
      </c>
      <c r="AR1557" s="109" t="str">
        <f t="shared" si="676"/>
        <v/>
      </c>
      <c r="AS1557" s="158" t="str">
        <f t="shared" si="677"/>
        <v/>
      </c>
      <c r="AT1557" s="157" t="str">
        <f t="shared" si="678"/>
        <v/>
      </c>
      <c r="AU1557" s="157" t="str">
        <f t="shared" si="679"/>
        <v/>
      </c>
      <c r="AV1557" s="109" t="str">
        <f t="shared" si="680"/>
        <v/>
      </c>
      <c r="AW1557" s="158" t="str">
        <f t="shared" si="681"/>
        <v/>
      </c>
      <c r="AX1557" s="158" t="str">
        <f t="shared" si="682"/>
        <v/>
      </c>
      <c r="AY1557" s="158" t="str">
        <f t="shared" si="683"/>
        <v/>
      </c>
      <c r="AZ1557" s="158" t="str">
        <f t="shared" si="684"/>
        <v/>
      </c>
      <c r="BA1557" s="157" t="str">
        <f t="shared" si="685"/>
        <v/>
      </c>
      <c r="BB1557" s="157" t="str">
        <f t="shared" si="686"/>
        <v/>
      </c>
      <c r="BC1557" s="157" t="str">
        <f t="shared" si="687"/>
        <v/>
      </c>
      <c r="BD1557" s="157" t="str">
        <f t="shared" si="688"/>
        <v/>
      </c>
      <c r="BE1557" s="158" t="str">
        <f t="shared" si="689"/>
        <v/>
      </c>
      <c r="BF1557" s="158" t="str">
        <f t="shared" si="690"/>
        <v/>
      </c>
      <c r="BG1557" s="158" t="str">
        <f t="shared" si="691"/>
        <v/>
      </c>
      <c r="BI1557" s="171" t="str">
        <f t="shared" si="697"/>
        <v/>
      </c>
      <c r="BJ1557" s="163" t="str">
        <f t="shared" si="698"/>
        <v/>
      </c>
      <c r="BK1557" s="163" t="str">
        <f t="shared" si="699"/>
        <v/>
      </c>
    </row>
    <row r="1558" spans="1:63" x14ac:dyDescent="0.25">
      <c r="A1558" s="110" t="s">
        <v>202</v>
      </c>
      <c r="B1558" s="117"/>
      <c r="C1558" s="118"/>
      <c r="D1558" s="119"/>
      <c r="E1558" s="120"/>
      <c r="F1558" s="117"/>
      <c r="G1558" s="119"/>
      <c r="H1558" s="119"/>
      <c r="I1558" s="119"/>
      <c r="J1558" s="121"/>
      <c r="K1558" s="122"/>
      <c r="L1558" s="123"/>
      <c r="M1558" s="124"/>
      <c r="N1558" s="125"/>
      <c r="O1558" s="122"/>
      <c r="P1558" s="123"/>
      <c r="Q1558" s="124"/>
      <c r="R1558" s="126"/>
      <c r="S1558" s="122"/>
      <c r="T1558" s="123"/>
      <c r="U1558" s="127"/>
      <c r="V1558" s="128"/>
      <c r="AH1558" s="42" t="b">
        <f t="shared" si="692"/>
        <v>0</v>
      </c>
      <c r="AI1558" s="42" t="str">
        <f t="shared" si="693"/>
        <v/>
      </c>
      <c r="AJ1558" s="42" t="str">
        <f>IF(AND(AH1558,D1558&lt;&gt;""),COUNTIF($AI$12:AI1558,AI1558),"")</f>
        <v/>
      </c>
      <c r="AK1558" s="42" t="str">
        <f t="shared" si="694"/>
        <v/>
      </c>
      <c r="AL1558" s="42" t="str">
        <f t="shared" si="695"/>
        <v/>
      </c>
      <c r="AM1558" s="42">
        <f t="shared" si="696"/>
        <v>0</v>
      </c>
      <c r="AN1558" s="109" t="str">
        <f t="shared" si="672"/>
        <v/>
      </c>
      <c r="AO1558" s="109" t="str">
        <f t="shared" si="673"/>
        <v/>
      </c>
      <c r="AP1558" s="109" t="str">
        <f t="shared" si="674"/>
        <v/>
      </c>
      <c r="AQ1558" s="109" t="str">
        <f t="shared" si="675"/>
        <v/>
      </c>
      <c r="AR1558" s="109" t="str">
        <f t="shared" si="676"/>
        <v/>
      </c>
      <c r="AS1558" s="158" t="str">
        <f t="shared" si="677"/>
        <v/>
      </c>
      <c r="AT1558" s="157" t="str">
        <f t="shared" si="678"/>
        <v/>
      </c>
      <c r="AU1558" s="157" t="str">
        <f t="shared" si="679"/>
        <v/>
      </c>
      <c r="AV1558" s="109" t="str">
        <f t="shared" si="680"/>
        <v/>
      </c>
      <c r="AW1558" s="158" t="str">
        <f t="shared" si="681"/>
        <v/>
      </c>
      <c r="AX1558" s="158" t="str">
        <f t="shared" si="682"/>
        <v/>
      </c>
      <c r="AY1558" s="158" t="str">
        <f t="shared" si="683"/>
        <v/>
      </c>
      <c r="AZ1558" s="158" t="str">
        <f t="shared" si="684"/>
        <v/>
      </c>
      <c r="BA1558" s="157" t="str">
        <f t="shared" si="685"/>
        <v/>
      </c>
      <c r="BB1558" s="157" t="str">
        <f t="shared" si="686"/>
        <v/>
      </c>
      <c r="BC1558" s="157" t="str">
        <f t="shared" si="687"/>
        <v/>
      </c>
      <c r="BD1558" s="157" t="str">
        <f t="shared" si="688"/>
        <v/>
      </c>
      <c r="BE1558" s="158" t="str">
        <f t="shared" si="689"/>
        <v/>
      </c>
      <c r="BF1558" s="158" t="str">
        <f t="shared" si="690"/>
        <v/>
      </c>
      <c r="BG1558" s="158" t="str">
        <f t="shared" si="691"/>
        <v/>
      </c>
      <c r="BI1558" s="171" t="str">
        <f t="shared" si="697"/>
        <v/>
      </c>
      <c r="BJ1558" s="163" t="str">
        <f t="shared" si="698"/>
        <v/>
      </c>
      <c r="BK1558" s="163" t="str">
        <f t="shared" si="699"/>
        <v/>
      </c>
    </row>
    <row r="1559" spans="1:63" x14ac:dyDescent="0.25">
      <c r="A1559" s="110" t="s">
        <v>202</v>
      </c>
      <c r="B1559" s="117"/>
      <c r="C1559" s="118"/>
      <c r="D1559" s="119"/>
      <c r="E1559" s="120"/>
      <c r="F1559" s="117"/>
      <c r="G1559" s="119"/>
      <c r="H1559" s="119"/>
      <c r="I1559" s="119"/>
      <c r="J1559" s="121"/>
      <c r="K1559" s="122"/>
      <c r="L1559" s="123"/>
      <c r="M1559" s="124"/>
      <c r="N1559" s="125"/>
      <c r="O1559" s="122"/>
      <c r="P1559" s="123"/>
      <c r="Q1559" s="124"/>
      <c r="R1559" s="126"/>
      <c r="S1559" s="122"/>
      <c r="T1559" s="123"/>
      <c r="U1559" s="127"/>
      <c r="V1559" s="128"/>
      <c r="AH1559" s="42" t="b">
        <f t="shared" si="692"/>
        <v>0</v>
      </c>
      <c r="AI1559" s="42" t="str">
        <f t="shared" si="693"/>
        <v/>
      </c>
      <c r="AJ1559" s="42" t="str">
        <f>IF(AND(AH1559,D1559&lt;&gt;""),COUNTIF($AI$12:AI1559,AI1559),"")</f>
        <v/>
      </c>
      <c r="AK1559" s="42" t="str">
        <f t="shared" si="694"/>
        <v/>
      </c>
      <c r="AL1559" s="42" t="str">
        <f t="shared" si="695"/>
        <v/>
      </c>
      <c r="AM1559" s="42">
        <f t="shared" si="696"/>
        <v>1</v>
      </c>
      <c r="AN1559" s="109" t="str">
        <f t="shared" si="672"/>
        <v/>
      </c>
      <c r="AO1559" s="109" t="str">
        <f t="shared" si="673"/>
        <v/>
      </c>
      <c r="AP1559" s="109" t="str">
        <f t="shared" si="674"/>
        <v/>
      </c>
      <c r="AQ1559" s="109" t="str">
        <f t="shared" si="675"/>
        <v/>
      </c>
      <c r="AR1559" s="109" t="str">
        <f t="shared" si="676"/>
        <v/>
      </c>
      <c r="AS1559" s="158" t="str">
        <f t="shared" si="677"/>
        <v/>
      </c>
      <c r="AT1559" s="157" t="str">
        <f t="shared" si="678"/>
        <v/>
      </c>
      <c r="AU1559" s="157" t="str">
        <f t="shared" si="679"/>
        <v/>
      </c>
      <c r="AV1559" s="109" t="str">
        <f t="shared" si="680"/>
        <v/>
      </c>
      <c r="AW1559" s="158" t="str">
        <f t="shared" si="681"/>
        <v/>
      </c>
      <c r="AX1559" s="158" t="str">
        <f t="shared" si="682"/>
        <v/>
      </c>
      <c r="AY1559" s="158" t="str">
        <f t="shared" si="683"/>
        <v/>
      </c>
      <c r="AZ1559" s="158" t="str">
        <f t="shared" si="684"/>
        <v/>
      </c>
      <c r="BA1559" s="157" t="str">
        <f t="shared" si="685"/>
        <v/>
      </c>
      <c r="BB1559" s="157" t="str">
        <f t="shared" si="686"/>
        <v/>
      </c>
      <c r="BC1559" s="157" t="str">
        <f t="shared" si="687"/>
        <v/>
      </c>
      <c r="BD1559" s="157" t="str">
        <f t="shared" si="688"/>
        <v/>
      </c>
      <c r="BE1559" s="158" t="str">
        <f t="shared" si="689"/>
        <v/>
      </c>
      <c r="BF1559" s="158" t="str">
        <f t="shared" si="690"/>
        <v/>
      </c>
      <c r="BG1559" s="158" t="str">
        <f t="shared" si="691"/>
        <v/>
      </c>
      <c r="BI1559" s="171" t="str">
        <f t="shared" si="697"/>
        <v/>
      </c>
      <c r="BJ1559" s="163" t="str">
        <f t="shared" si="698"/>
        <v/>
      </c>
      <c r="BK1559" s="163" t="str">
        <f t="shared" si="699"/>
        <v/>
      </c>
    </row>
    <row r="1560" spans="1:63" x14ac:dyDescent="0.25">
      <c r="A1560" s="110" t="s">
        <v>202</v>
      </c>
      <c r="B1560" s="117"/>
      <c r="C1560" s="118"/>
      <c r="D1560" s="119"/>
      <c r="E1560" s="120"/>
      <c r="F1560" s="117"/>
      <c r="G1560" s="119"/>
      <c r="H1560" s="119"/>
      <c r="I1560" s="119"/>
      <c r="J1560" s="121"/>
      <c r="K1560" s="122"/>
      <c r="L1560" s="123"/>
      <c r="M1560" s="124"/>
      <c r="N1560" s="125"/>
      <c r="O1560" s="122"/>
      <c r="P1560" s="123"/>
      <c r="Q1560" s="124"/>
      <c r="R1560" s="126"/>
      <c r="S1560" s="122"/>
      <c r="T1560" s="123"/>
      <c r="U1560" s="127"/>
      <c r="V1560" s="128"/>
      <c r="AH1560" s="42" t="b">
        <f t="shared" si="692"/>
        <v>0</v>
      </c>
      <c r="AI1560" s="42" t="str">
        <f t="shared" si="693"/>
        <v/>
      </c>
      <c r="AJ1560" s="42" t="str">
        <f>IF(AND(AH1560,D1560&lt;&gt;""),COUNTIF($AI$12:AI1560,AI1560),"")</f>
        <v/>
      </c>
      <c r="AK1560" s="42" t="str">
        <f t="shared" si="694"/>
        <v/>
      </c>
      <c r="AL1560" s="42" t="str">
        <f t="shared" si="695"/>
        <v/>
      </c>
      <c r="AM1560" s="42">
        <f t="shared" si="696"/>
        <v>0</v>
      </c>
      <c r="AN1560" s="109" t="str">
        <f t="shared" si="672"/>
        <v/>
      </c>
      <c r="AO1560" s="109" t="str">
        <f t="shared" si="673"/>
        <v/>
      </c>
      <c r="AP1560" s="109" t="str">
        <f t="shared" si="674"/>
        <v/>
      </c>
      <c r="AQ1560" s="109" t="str">
        <f t="shared" si="675"/>
        <v/>
      </c>
      <c r="AR1560" s="109" t="str">
        <f t="shared" si="676"/>
        <v/>
      </c>
      <c r="AS1560" s="158" t="str">
        <f t="shared" si="677"/>
        <v/>
      </c>
      <c r="AT1560" s="157" t="str">
        <f t="shared" si="678"/>
        <v/>
      </c>
      <c r="AU1560" s="157" t="str">
        <f t="shared" si="679"/>
        <v/>
      </c>
      <c r="AV1560" s="109" t="str">
        <f t="shared" si="680"/>
        <v/>
      </c>
      <c r="AW1560" s="158" t="str">
        <f t="shared" si="681"/>
        <v/>
      </c>
      <c r="AX1560" s="158" t="str">
        <f t="shared" si="682"/>
        <v/>
      </c>
      <c r="AY1560" s="158" t="str">
        <f t="shared" si="683"/>
        <v/>
      </c>
      <c r="AZ1560" s="158" t="str">
        <f t="shared" si="684"/>
        <v/>
      </c>
      <c r="BA1560" s="157" t="str">
        <f t="shared" si="685"/>
        <v/>
      </c>
      <c r="BB1560" s="157" t="str">
        <f t="shared" si="686"/>
        <v/>
      </c>
      <c r="BC1560" s="157" t="str">
        <f t="shared" si="687"/>
        <v/>
      </c>
      <c r="BD1560" s="157" t="str">
        <f t="shared" si="688"/>
        <v/>
      </c>
      <c r="BE1560" s="158" t="str">
        <f t="shared" si="689"/>
        <v/>
      </c>
      <c r="BF1560" s="158" t="str">
        <f t="shared" si="690"/>
        <v/>
      </c>
      <c r="BG1560" s="158" t="str">
        <f t="shared" si="691"/>
        <v/>
      </c>
      <c r="BI1560" s="171" t="str">
        <f t="shared" si="697"/>
        <v/>
      </c>
      <c r="BJ1560" s="163" t="str">
        <f t="shared" si="698"/>
        <v/>
      </c>
      <c r="BK1560" s="163" t="str">
        <f t="shared" si="699"/>
        <v/>
      </c>
    </row>
    <row r="1561" spans="1:63" x14ac:dyDescent="0.25">
      <c r="A1561" s="110" t="s">
        <v>202</v>
      </c>
      <c r="B1561" s="117"/>
      <c r="C1561" s="118"/>
      <c r="D1561" s="119"/>
      <c r="E1561" s="120"/>
      <c r="F1561" s="117"/>
      <c r="G1561" s="119"/>
      <c r="H1561" s="119"/>
      <c r="I1561" s="119"/>
      <c r="J1561" s="121"/>
      <c r="K1561" s="122"/>
      <c r="L1561" s="123"/>
      <c r="M1561" s="124"/>
      <c r="N1561" s="125"/>
      <c r="O1561" s="122"/>
      <c r="P1561" s="123"/>
      <c r="Q1561" s="124"/>
      <c r="R1561" s="126"/>
      <c r="S1561" s="122"/>
      <c r="T1561" s="123"/>
      <c r="U1561" s="127"/>
      <c r="V1561" s="128"/>
      <c r="AH1561" s="42" t="b">
        <f t="shared" si="692"/>
        <v>0</v>
      </c>
      <c r="AI1561" s="42" t="str">
        <f t="shared" si="693"/>
        <v/>
      </c>
      <c r="AJ1561" s="42" t="str">
        <f>IF(AND(AH1561,D1561&lt;&gt;""),COUNTIF($AI$12:AI1561,AI1561),"")</f>
        <v/>
      </c>
      <c r="AK1561" s="42" t="str">
        <f t="shared" si="694"/>
        <v/>
      </c>
      <c r="AL1561" s="42" t="str">
        <f t="shared" si="695"/>
        <v/>
      </c>
      <c r="AM1561" s="42">
        <f t="shared" si="696"/>
        <v>1</v>
      </c>
      <c r="AN1561" s="109" t="str">
        <f t="shared" si="672"/>
        <v/>
      </c>
      <c r="AO1561" s="109" t="str">
        <f t="shared" si="673"/>
        <v/>
      </c>
      <c r="AP1561" s="109" t="str">
        <f t="shared" si="674"/>
        <v/>
      </c>
      <c r="AQ1561" s="109" t="str">
        <f t="shared" si="675"/>
        <v/>
      </c>
      <c r="AR1561" s="109" t="str">
        <f t="shared" si="676"/>
        <v/>
      </c>
      <c r="AS1561" s="158" t="str">
        <f t="shared" si="677"/>
        <v/>
      </c>
      <c r="AT1561" s="157" t="str">
        <f t="shared" si="678"/>
        <v/>
      </c>
      <c r="AU1561" s="157" t="str">
        <f t="shared" si="679"/>
        <v/>
      </c>
      <c r="AV1561" s="109" t="str">
        <f t="shared" si="680"/>
        <v/>
      </c>
      <c r="AW1561" s="158" t="str">
        <f t="shared" si="681"/>
        <v/>
      </c>
      <c r="AX1561" s="158" t="str">
        <f t="shared" si="682"/>
        <v/>
      </c>
      <c r="AY1561" s="158" t="str">
        <f t="shared" si="683"/>
        <v/>
      </c>
      <c r="AZ1561" s="158" t="str">
        <f t="shared" si="684"/>
        <v/>
      </c>
      <c r="BA1561" s="157" t="str">
        <f t="shared" si="685"/>
        <v/>
      </c>
      <c r="BB1561" s="157" t="str">
        <f t="shared" si="686"/>
        <v/>
      </c>
      <c r="BC1561" s="157" t="str">
        <f t="shared" si="687"/>
        <v/>
      </c>
      <c r="BD1561" s="157" t="str">
        <f t="shared" si="688"/>
        <v/>
      </c>
      <c r="BE1561" s="158" t="str">
        <f t="shared" si="689"/>
        <v/>
      </c>
      <c r="BF1561" s="158" t="str">
        <f t="shared" si="690"/>
        <v/>
      </c>
      <c r="BG1561" s="158" t="str">
        <f t="shared" si="691"/>
        <v/>
      </c>
      <c r="BI1561" s="171" t="str">
        <f t="shared" si="697"/>
        <v/>
      </c>
      <c r="BJ1561" s="163" t="str">
        <f t="shared" si="698"/>
        <v/>
      </c>
      <c r="BK1561" s="163" t="str">
        <f t="shared" si="699"/>
        <v/>
      </c>
    </row>
    <row r="1562" spans="1:63" x14ac:dyDescent="0.25">
      <c r="A1562" s="110" t="s">
        <v>202</v>
      </c>
      <c r="B1562" s="117"/>
      <c r="C1562" s="118"/>
      <c r="D1562" s="119"/>
      <c r="E1562" s="120"/>
      <c r="F1562" s="117"/>
      <c r="G1562" s="119"/>
      <c r="H1562" s="119"/>
      <c r="I1562" s="119"/>
      <c r="J1562" s="121"/>
      <c r="K1562" s="122"/>
      <c r="L1562" s="123"/>
      <c r="M1562" s="124"/>
      <c r="N1562" s="125"/>
      <c r="O1562" s="122"/>
      <c r="P1562" s="123"/>
      <c r="Q1562" s="124"/>
      <c r="R1562" s="126"/>
      <c r="S1562" s="122"/>
      <c r="T1562" s="123"/>
      <c r="U1562" s="127"/>
      <c r="V1562" s="128"/>
      <c r="AH1562" s="42" t="b">
        <f t="shared" si="692"/>
        <v>0</v>
      </c>
      <c r="AI1562" s="42" t="str">
        <f t="shared" si="693"/>
        <v/>
      </c>
      <c r="AJ1562" s="42" t="str">
        <f>IF(AND(AH1562,D1562&lt;&gt;""),COUNTIF($AI$12:AI1562,AI1562),"")</f>
        <v/>
      </c>
      <c r="AK1562" s="42" t="str">
        <f t="shared" si="694"/>
        <v/>
      </c>
      <c r="AL1562" s="42" t="str">
        <f t="shared" si="695"/>
        <v/>
      </c>
      <c r="AM1562" s="42">
        <f t="shared" si="696"/>
        <v>0</v>
      </c>
      <c r="AN1562" s="109" t="str">
        <f t="shared" si="672"/>
        <v/>
      </c>
      <c r="AO1562" s="109" t="str">
        <f t="shared" si="673"/>
        <v/>
      </c>
      <c r="AP1562" s="109" t="str">
        <f t="shared" si="674"/>
        <v/>
      </c>
      <c r="AQ1562" s="109" t="str">
        <f t="shared" si="675"/>
        <v/>
      </c>
      <c r="AR1562" s="109" t="str">
        <f t="shared" si="676"/>
        <v/>
      </c>
      <c r="AS1562" s="158" t="str">
        <f t="shared" si="677"/>
        <v/>
      </c>
      <c r="AT1562" s="157" t="str">
        <f t="shared" si="678"/>
        <v/>
      </c>
      <c r="AU1562" s="157" t="str">
        <f t="shared" si="679"/>
        <v/>
      </c>
      <c r="AV1562" s="109" t="str">
        <f t="shared" si="680"/>
        <v/>
      </c>
      <c r="AW1562" s="158" t="str">
        <f t="shared" si="681"/>
        <v/>
      </c>
      <c r="AX1562" s="158" t="str">
        <f t="shared" si="682"/>
        <v/>
      </c>
      <c r="AY1562" s="158" t="str">
        <f t="shared" si="683"/>
        <v/>
      </c>
      <c r="AZ1562" s="158" t="str">
        <f t="shared" si="684"/>
        <v/>
      </c>
      <c r="BA1562" s="157" t="str">
        <f t="shared" si="685"/>
        <v/>
      </c>
      <c r="BB1562" s="157" t="str">
        <f t="shared" si="686"/>
        <v/>
      </c>
      <c r="BC1562" s="157" t="str">
        <f t="shared" si="687"/>
        <v/>
      </c>
      <c r="BD1562" s="157" t="str">
        <f t="shared" si="688"/>
        <v/>
      </c>
      <c r="BE1562" s="158" t="str">
        <f t="shared" si="689"/>
        <v/>
      </c>
      <c r="BF1562" s="158" t="str">
        <f t="shared" si="690"/>
        <v/>
      </c>
      <c r="BG1562" s="158" t="str">
        <f t="shared" si="691"/>
        <v/>
      </c>
      <c r="BI1562" s="171" t="str">
        <f t="shared" si="697"/>
        <v/>
      </c>
      <c r="BJ1562" s="163" t="str">
        <f t="shared" si="698"/>
        <v/>
      </c>
      <c r="BK1562" s="163" t="str">
        <f t="shared" si="699"/>
        <v/>
      </c>
    </row>
    <row r="1563" spans="1:63" x14ac:dyDescent="0.25">
      <c r="A1563" s="110" t="s">
        <v>202</v>
      </c>
      <c r="B1563" s="117"/>
      <c r="C1563" s="118"/>
      <c r="D1563" s="119"/>
      <c r="E1563" s="120"/>
      <c r="F1563" s="117"/>
      <c r="G1563" s="119"/>
      <c r="H1563" s="119"/>
      <c r="I1563" s="119"/>
      <c r="J1563" s="121"/>
      <c r="K1563" s="122"/>
      <c r="L1563" s="123"/>
      <c r="M1563" s="124"/>
      <c r="N1563" s="125"/>
      <c r="O1563" s="122"/>
      <c r="P1563" s="123"/>
      <c r="Q1563" s="124"/>
      <c r="R1563" s="126"/>
      <c r="S1563" s="122"/>
      <c r="T1563" s="123"/>
      <c r="U1563" s="127"/>
      <c r="V1563" s="128"/>
      <c r="AH1563" s="42" t="b">
        <f t="shared" si="692"/>
        <v>0</v>
      </c>
      <c r="AI1563" s="42" t="str">
        <f t="shared" si="693"/>
        <v/>
      </c>
      <c r="AJ1563" s="42" t="str">
        <f>IF(AND(AH1563,D1563&lt;&gt;""),COUNTIF($AI$12:AI1563,AI1563),"")</f>
        <v/>
      </c>
      <c r="AK1563" s="42" t="str">
        <f t="shared" si="694"/>
        <v/>
      </c>
      <c r="AL1563" s="42" t="str">
        <f t="shared" si="695"/>
        <v/>
      </c>
      <c r="AM1563" s="42">
        <f t="shared" si="696"/>
        <v>1</v>
      </c>
      <c r="AN1563" s="109" t="str">
        <f t="shared" si="672"/>
        <v/>
      </c>
      <c r="AO1563" s="109" t="str">
        <f t="shared" si="673"/>
        <v/>
      </c>
      <c r="AP1563" s="109" t="str">
        <f t="shared" si="674"/>
        <v/>
      </c>
      <c r="AQ1563" s="109" t="str">
        <f t="shared" si="675"/>
        <v/>
      </c>
      <c r="AR1563" s="109" t="str">
        <f t="shared" si="676"/>
        <v/>
      </c>
      <c r="AS1563" s="158" t="str">
        <f t="shared" si="677"/>
        <v/>
      </c>
      <c r="AT1563" s="157" t="str">
        <f t="shared" si="678"/>
        <v/>
      </c>
      <c r="AU1563" s="157" t="str">
        <f t="shared" si="679"/>
        <v/>
      </c>
      <c r="AV1563" s="109" t="str">
        <f t="shared" si="680"/>
        <v/>
      </c>
      <c r="AW1563" s="158" t="str">
        <f t="shared" si="681"/>
        <v/>
      </c>
      <c r="AX1563" s="158" t="str">
        <f t="shared" si="682"/>
        <v/>
      </c>
      <c r="AY1563" s="158" t="str">
        <f t="shared" si="683"/>
        <v/>
      </c>
      <c r="AZ1563" s="158" t="str">
        <f t="shared" si="684"/>
        <v/>
      </c>
      <c r="BA1563" s="157" t="str">
        <f t="shared" si="685"/>
        <v/>
      </c>
      <c r="BB1563" s="157" t="str">
        <f t="shared" si="686"/>
        <v/>
      </c>
      <c r="BC1563" s="157" t="str">
        <f t="shared" si="687"/>
        <v/>
      </c>
      <c r="BD1563" s="157" t="str">
        <f t="shared" si="688"/>
        <v/>
      </c>
      <c r="BE1563" s="158" t="str">
        <f t="shared" si="689"/>
        <v/>
      </c>
      <c r="BF1563" s="158" t="str">
        <f t="shared" si="690"/>
        <v/>
      </c>
      <c r="BG1563" s="158" t="str">
        <f t="shared" si="691"/>
        <v/>
      </c>
      <c r="BI1563" s="171" t="str">
        <f t="shared" si="697"/>
        <v/>
      </c>
      <c r="BJ1563" s="163" t="str">
        <f t="shared" si="698"/>
        <v/>
      </c>
      <c r="BK1563" s="163" t="str">
        <f t="shared" si="699"/>
        <v/>
      </c>
    </row>
    <row r="1564" spans="1:63" x14ac:dyDescent="0.25">
      <c r="A1564" s="110" t="s">
        <v>202</v>
      </c>
      <c r="B1564" s="117"/>
      <c r="C1564" s="118"/>
      <c r="D1564" s="119"/>
      <c r="E1564" s="120"/>
      <c r="F1564" s="117"/>
      <c r="G1564" s="119"/>
      <c r="H1564" s="119"/>
      <c r="I1564" s="119"/>
      <c r="J1564" s="121"/>
      <c r="K1564" s="122"/>
      <c r="L1564" s="123"/>
      <c r="M1564" s="124"/>
      <c r="N1564" s="125"/>
      <c r="O1564" s="122"/>
      <c r="P1564" s="123"/>
      <c r="Q1564" s="124"/>
      <c r="R1564" s="126"/>
      <c r="S1564" s="122"/>
      <c r="T1564" s="123"/>
      <c r="U1564" s="127"/>
      <c r="V1564" s="128"/>
      <c r="AH1564" s="42" t="b">
        <f t="shared" si="692"/>
        <v>0</v>
      </c>
      <c r="AI1564" s="42" t="str">
        <f t="shared" si="693"/>
        <v/>
      </c>
      <c r="AJ1564" s="42" t="str">
        <f>IF(AND(AH1564,D1564&lt;&gt;""),COUNTIF($AI$12:AI1564,AI1564),"")</f>
        <v/>
      </c>
      <c r="AK1564" s="42" t="str">
        <f t="shared" si="694"/>
        <v/>
      </c>
      <c r="AL1564" s="42" t="str">
        <f t="shared" si="695"/>
        <v/>
      </c>
      <c r="AM1564" s="42">
        <f t="shared" si="696"/>
        <v>0</v>
      </c>
      <c r="AN1564" s="109" t="str">
        <f t="shared" si="672"/>
        <v/>
      </c>
      <c r="AO1564" s="109" t="str">
        <f t="shared" si="673"/>
        <v/>
      </c>
      <c r="AP1564" s="109" t="str">
        <f t="shared" si="674"/>
        <v/>
      </c>
      <c r="AQ1564" s="109" t="str">
        <f t="shared" si="675"/>
        <v/>
      </c>
      <c r="AR1564" s="109" t="str">
        <f t="shared" si="676"/>
        <v/>
      </c>
      <c r="AS1564" s="158" t="str">
        <f t="shared" si="677"/>
        <v/>
      </c>
      <c r="AT1564" s="157" t="str">
        <f t="shared" si="678"/>
        <v/>
      </c>
      <c r="AU1564" s="157" t="str">
        <f t="shared" si="679"/>
        <v/>
      </c>
      <c r="AV1564" s="109" t="str">
        <f t="shared" si="680"/>
        <v/>
      </c>
      <c r="AW1564" s="158" t="str">
        <f t="shared" si="681"/>
        <v/>
      </c>
      <c r="AX1564" s="158" t="str">
        <f t="shared" si="682"/>
        <v/>
      </c>
      <c r="AY1564" s="158" t="str">
        <f t="shared" si="683"/>
        <v/>
      </c>
      <c r="AZ1564" s="158" t="str">
        <f t="shared" si="684"/>
        <v/>
      </c>
      <c r="BA1564" s="157" t="str">
        <f t="shared" si="685"/>
        <v/>
      </c>
      <c r="BB1564" s="157" t="str">
        <f t="shared" si="686"/>
        <v/>
      </c>
      <c r="BC1564" s="157" t="str">
        <f t="shared" si="687"/>
        <v/>
      </c>
      <c r="BD1564" s="157" t="str">
        <f t="shared" si="688"/>
        <v/>
      </c>
      <c r="BE1564" s="158" t="str">
        <f t="shared" si="689"/>
        <v/>
      </c>
      <c r="BF1564" s="158" t="str">
        <f t="shared" si="690"/>
        <v/>
      </c>
      <c r="BG1564" s="158" t="str">
        <f t="shared" si="691"/>
        <v/>
      </c>
      <c r="BI1564" s="171" t="str">
        <f t="shared" si="697"/>
        <v/>
      </c>
      <c r="BJ1564" s="163" t="str">
        <f t="shared" si="698"/>
        <v/>
      </c>
      <c r="BK1564" s="163" t="str">
        <f t="shared" si="699"/>
        <v/>
      </c>
    </row>
    <row r="1565" spans="1:63" x14ac:dyDescent="0.25">
      <c r="A1565" s="110" t="s">
        <v>202</v>
      </c>
      <c r="B1565" s="117"/>
      <c r="C1565" s="118"/>
      <c r="D1565" s="119"/>
      <c r="E1565" s="120"/>
      <c r="F1565" s="117"/>
      <c r="G1565" s="119"/>
      <c r="H1565" s="119"/>
      <c r="I1565" s="119"/>
      <c r="J1565" s="121"/>
      <c r="K1565" s="122"/>
      <c r="L1565" s="123"/>
      <c r="M1565" s="124"/>
      <c r="N1565" s="125"/>
      <c r="O1565" s="122"/>
      <c r="P1565" s="123"/>
      <c r="Q1565" s="124"/>
      <c r="R1565" s="126"/>
      <c r="S1565" s="122"/>
      <c r="T1565" s="123"/>
      <c r="U1565" s="127"/>
      <c r="V1565" s="128"/>
      <c r="AH1565" s="42" t="b">
        <f t="shared" si="692"/>
        <v>0</v>
      </c>
      <c r="AI1565" s="42" t="str">
        <f t="shared" si="693"/>
        <v/>
      </c>
      <c r="AJ1565" s="42" t="str">
        <f>IF(AND(AH1565,D1565&lt;&gt;""),COUNTIF($AI$12:AI1565,AI1565),"")</f>
        <v/>
      </c>
      <c r="AK1565" s="42" t="str">
        <f t="shared" si="694"/>
        <v/>
      </c>
      <c r="AL1565" s="42" t="str">
        <f t="shared" si="695"/>
        <v/>
      </c>
      <c r="AM1565" s="42">
        <f t="shared" si="696"/>
        <v>1</v>
      </c>
      <c r="AN1565" s="109" t="str">
        <f t="shared" si="672"/>
        <v/>
      </c>
      <c r="AO1565" s="109" t="str">
        <f t="shared" si="673"/>
        <v/>
      </c>
      <c r="AP1565" s="109" t="str">
        <f t="shared" si="674"/>
        <v/>
      </c>
      <c r="AQ1565" s="109" t="str">
        <f t="shared" si="675"/>
        <v/>
      </c>
      <c r="AR1565" s="109" t="str">
        <f t="shared" si="676"/>
        <v/>
      </c>
      <c r="AS1565" s="158" t="str">
        <f t="shared" si="677"/>
        <v/>
      </c>
      <c r="AT1565" s="157" t="str">
        <f t="shared" si="678"/>
        <v/>
      </c>
      <c r="AU1565" s="157" t="str">
        <f t="shared" si="679"/>
        <v/>
      </c>
      <c r="AV1565" s="109" t="str">
        <f t="shared" si="680"/>
        <v/>
      </c>
      <c r="AW1565" s="158" t="str">
        <f t="shared" si="681"/>
        <v/>
      </c>
      <c r="AX1565" s="158" t="str">
        <f t="shared" si="682"/>
        <v/>
      </c>
      <c r="AY1565" s="158" t="str">
        <f t="shared" si="683"/>
        <v/>
      </c>
      <c r="AZ1565" s="158" t="str">
        <f t="shared" si="684"/>
        <v/>
      </c>
      <c r="BA1565" s="157" t="str">
        <f t="shared" si="685"/>
        <v/>
      </c>
      <c r="BB1565" s="157" t="str">
        <f t="shared" si="686"/>
        <v/>
      </c>
      <c r="BC1565" s="157" t="str">
        <f t="shared" si="687"/>
        <v/>
      </c>
      <c r="BD1565" s="157" t="str">
        <f t="shared" si="688"/>
        <v/>
      </c>
      <c r="BE1565" s="158" t="str">
        <f t="shared" si="689"/>
        <v/>
      </c>
      <c r="BF1565" s="158" t="str">
        <f t="shared" si="690"/>
        <v/>
      </c>
      <c r="BG1565" s="158" t="str">
        <f t="shared" si="691"/>
        <v/>
      </c>
      <c r="BI1565" s="171" t="str">
        <f t="shared" si="697"/>
        <v/>
      </c>
      <c r="BJ1565" s="163" t="str">
        <f t="shared" si="698"/>
        <v/>
      </c>
      <c r="BK1565" s="163" t="str">
        <f t="shared" si="699"/>
        <v/>
      </c>
    </row>
    <row r="1566" spans="1:63" x14ac:dyDescent="0.25">
      <c r="A1566" s="110" t="s">
        <v>202</v>
      </c>
      <c r="B1566" s="117"/>
      <c r="C1566" s="118"/>
      <c r="D1566" s="119"/>
      <c r="E1566" s="120"/>
      <c r="F1566" s="117"/>
      <c r="G1566" s="119"/>
      <c r="H1566" s="119"/>
      <c r="I1566" s="119"/>
      <c r="J1566" s="121"/>
      <c r="K1566" s="122"/>
      <c r="L1566" s="123"/>
      <c r="M1566" s="124"/>
      <c r="N1566" s="125"/>
      <c r="O1566" s="122"/>
      <c r="P1566" s="123"/>
      <c r="Q1566" s="124"/>
      <c r="R1566" s="126"/>
      <c r="S1566" s="122"/>
      <c r="T1566" s="123"/>
      <c r="U1566" s="127"/>
      <c r="V1566" s="128"/>
      <c r="AH1566" s="42" t="b">
        <f t="shared" si="692"/>
        <v>0</v>
      </c>
      <c r="AI1566" s="42" t="str">
        <f t="shared" si="693"/>
        <v/>
      </c>
      <c r="AJ1566" s="42" t="str">
        <f>IF(AND(AH1566,D1566&lt;&gt;""),COUNTIF($AI$12:AI1566,AI1566),"")</f>
        <v/>
      </c>
      <c r="AK1566" s="42" t="str">
        <f t="shared" si="694"/>
        <v/>
      </c>
      <c r="AL1566" s="42" t="str">
        <f t="shared" si="695"/>
        <v/>
      </c>
      <c r="AM1566" s="42">
        <f t="shared" si="696"/>
        <v>0</v>
      </c>
      <c r="AN1566" s="109" t="str">
        <f t="shared" si="672"/>
        <v/>
      </c>
      <c r="AO1566" s="109" t="str">
        <f t="shared" si="673"/>
        <v/>
      </c>
      <c r="AP1566" s="109" t="str">
        <f t="shared" si="674"/>
        <v/>
      </c>
      <c r="AQ1566" s="109" t="str">
        <f t="shared" si="675"/>
        <v/>
      </c>
      <c r="AR1566" s="109" t="str">
        <f t="shared" si="676"/>
        <v/>
      </c>
      <c r="AS1566" s="158" t="str">
        <f t="shared" si="677"/>
        <v/>
      </c>
      <c r="AT1566" s="157" t="str">
        <f t="shared" si="678"/>
        <v/>
      </c>
      <c r="AU1566" s="157" t="str">
        <f t="shared" si="679"/>
        <v/>
      </c>
      <c r="AV1566" s="109" t="str">
        <f t="shared" si="680"/>
        <v/>
      </c>
      <c r="AW1566" s="158" t="str">
        <f t="shared" si="681"/>
        <v/>
      </c>
      <c r="AX1566" s="158" t="str">
        <f t="shared" si="682"/>
        <v/>
      </c>
      <c r="AY1566" s="158" t="str">
        <f t="shared" si="683"/>
        <v/>
      </c>
      <c r="AZ1566" s="158" t="str">
        <f t="shared" si="684"/>
        <v/>
      </c>
      <c r="BA1566" s="157" t="str">
        <f t="shared" si="685"/>
        <v/>
      </c>
      <c r="BB1566" s="157" t="str">
        <f t="shared" si="686"/>
        <v/>
      </c>
      <c r="BC1566" s="157" t="str">
        <f t="shared" si="687"/>
        <v/>
      </c>
      <c r="BD1566" s="157" t="str">
        <f t="shared" si="688"/>
        <v/>
      </c>
      <c r="BE1566" s="158" t="str">
        <f t="shared" si="689"/>
        <v/>
      </c>
      <c r="BF1566" s="158" t="str">
        <f t="shared" si="690"/>
        <v/>
      </c>
      <c r="BG1566" s="158" t="str">
        <f t="shared" si="691"/>
        <v/>
      </c>
      <c r="BI1566" s="171" t="str">
        <f t="shared" si="697"/>
        <v/>
      </c>
      <c r="BJ1566" s="163" t="str">
        <f t="shared" si="698"/>
        <v/>
      </c>
      <c r="BK1566" s="163" t="str">
        <f t="shared" si="699"/>
        <v/>
      </c>
    </row>
    <row r="1567" spans="1:63" x14ac:dyDescent="0.25">
      <c r="A1567" s="110" t="s">
        <v>202</v>
      </c>
      <c r="B1567" s="117"/>
      <c r="C1567" s="118"/>
      <c r="D1567" s="119"/>
      <c r="E1567" s="120"/>
      <c r="F1567" s="117"/>
      <c r="G1567" s="119"/>
      <c r="H1567" s="119"/>
      <c r="I1567" s="119"/>
      <c r="J1567" s="121"/>
      <c r="K1567" s="122"/>
      <c r="L1567" s="123"/>
      <c r="M1567" s="124"/>
      <c r="N1567" s="125"/>
      <c r="O1567" s="122"/>
      <c r="P1567" s="123"/>
      <c r="Q1567" s="124"/>
      <c r="R1567" s="126"/>
      <c r="S1567" s="122"/>
      <c r="T1567" s="123"/>
      <c r="U1567" s="127"/>
      <c r="V1567" s="128"/>
      <c r="AH1567" s="42" t="b">
        <f t="shared" si="692"/>
        <v>0</v>
      </c>
      <c r="AI1567" s="42" t="str">
        <f t="shared" si="693"/>
        <v/>
      </c>
      <c r="AJ1567" s="42" t="str">
        <f>IF(AND(AH1567,D1567&lt;&gt;""),COUNTIF($AI$12:AI1567,AI1567),"")</f>
        <v/>
      </c>
      <c r="AK1567" s="42" t="str">
        <f t="shared" si="694"/>
        <v/>
      </c>
      <c r="AL1567" s="42" t="str">
        <f t="shared" si="695"/>
        <v/>
      </c>
      <c r="AM1567" s="42">
        <f t="shared" si="696"/>
        <v>1</v>
      </c>
      <c r="AN1567" s="109" t="str">
        <f t="shared" si="672"/>
        <v/>
      </c>
      <c r="AO1567" s="109" t="str">
        <f t="shared" si="673"/>
        <v/>
      </c>
      <c r="AP1567" s="109" t="str">
        <f t="shared" si="674"/>
        <v/>
      </c>
      <c r="AQ1567" s="109" t="str">
        <f t="shared" si="675"/>
        <v/>
      </c>
      <c r="AR1567" s="109" t="str">
        <f t="shared" si="676"/>
        <v/>
      </c>
      <c r="AS1567" s="158" t="str">
        <f t="shared" si="677"/>
        <v/>
      </c>
      <c r="AT1567" s="157" t="str">
        <f t="shared" si="678"/>
        <v/>
      </c>
      <c r="AU1567" s="157" t="str">
        <f t="shared" si="679"/>
        <v/>
      </c>
      <c r="AV1567" s="109" t="str">
        <f t="shared" si="680"/>
        <v/>
      </c>
      <c r="AW1567" s="158" t="str">
        <f t="shared" si="681"/>
        <v/>
      </c>
      <c r="AX1567" s="158" t="str">
        <f t="shared" si="682"/>
        <v/>
      </c>
      <c r="AY1567" s="158" t="str">
        <f t="shared" si="683"/>
        <v/>
      </c>
      <c r="AZ1567" s="158" t="str">
        <f t="shared" si="684"/>
        <v/>
      </c>
      <c r="BA1567" s="157" t="str">
        <f t="shared" si="685"/>
        <v/>
      </c>
      <c r="BB1567" s="157" t="str">
        <f t="shared" si="686"/>
        <v/>
      </c>
      <c r="BC1567" s="157" t="str">
        <f t="shared" si="687"/>
        <v/>
      </c>
      <c r="BD1567" s="157" t="str">
        <f t="shared" si="688"/>
        <v/>
      </c>
      <c r="BE1567" s="158" t="str">
        <f t="shared" si="689"/>
        <v/>
      </c>
      <c r="BF1567" s="158" t="str">
        <f t="shared" si="690"/>
        <v/>
      </c>
      <c r="BG1567" s="158" t="str">
        <f t="shared" si="691"/>
        <v/>
      </c>
      <c r="BI1567" s="171" t="str">
        <f t="shared" si="697"/>
        <v/>
      </c>
      <c r="BJ1567" s="163" t="str">
        <f t="shared" si="698"/>
        <v/>
      </c>
      <c r="BK1567" s="163" t="str">
        <f t="shared" si="699"/>
        <v/>
      </c>
    </row>
    <row r="1568" spans="1:63" x14ac:dyDescent="0.25">
      <c r="A1568" s="110" t="s">
        <v>202</v>
      </c>
      <c r="B1568" s="117"/>
      <c r="C1568" s="118"/>
      <c r="D1568" s="119"/>
      <c r="E1568" s="120"/>
      <c r="F1568" s="117"/>
      <c r="G1568" s="119"/>
      <c r="H1568" s="119"/>
      <c r="I1568" s="119"/>
      <c r="J1568" s="121"/>
      <c r="K1568" s="122"/>
      <c r="L1568" s="123"/>
      <c r="M1568" s="124"/>
      <c r="N1568" s="125"/>
      <c r="O1568" s="122"/>
      <c r="P1568" s="123"/>
      <c r="Q1568" s="124"/>
      <c r="R1568" s="126"/>
      <c r="S1568" s="122"/>
      <c r="T1568" s="123"/>
      <c r="U1568" s="127"/>
      <c r="V1568" s="128"/>
      <c r="AH1568" s="42" t="b">
        <f t="shared" si="692"/>
        <v>0</v>
      </c>
      <c r="AI1568" s="42" t="str">
        <f t="shared" si="693"/>
        <v/>
      </c>
      <c r="AJ1568" s="42" t="str">
        <f>IF(AND(AH1568,D1568&lt;&gt;""),COUNTIF($AI$12:AI1568,AI1568),"")</f>
        <v/>
      </c>
      <c r="AK1568" s="42" t="str">
        <f t="shared" si="694"/>
        <v/>
      </c>
      <c r="AL1568" s="42" t="str">
        <f t="shared" si="695"/>
        <v/>
      </c>
      <c r="AM1568" s="42">
        <f t="shared" si="696"/>
        <v>0</v>
      </c>
      <c r="AN1568" s="109" t="str">
        <f t="shared" si="672"/>
        <v/>
      </c>
      <c r="AO1568" s="109" t="str">
        <f t="shared" si="673"/>
        <v/>
      </c>
      <c r="AP1568" s="109" t="str">
        <f t="shared" si="674"/>
        <v/>
      </c>
      <c r="AQ1568" s="109" t="str">
        <f t="shared" si="675"/>
        <v/>
      </c>
      <c r="AR1568" s="109" t="str">
        <f t="shared" si="676"/>
        <v/>
      </c>
      <c r="AS1568" s="158" t="str">
        <f t="shared" si="677"/>
        <v/>
      </c>
      <c r="AT1568" s="157" t="str">
        <f t="shared" si="678"/>
        <v/>
      </c>
      <c r="AU1568" s="157" t="str">
        <f t="shared" si="679"/>
        <v/>
      </c>
      <c r="AV1568" s="109" t="str">
        <f t="shared" si="680"/>
        <v/>
      </c>
      <c r="AW1568" s="158" t="str">
        <f t="shared" si="681"/>
        <v/>
      </c>
      <c r="AX1568" s="158" t="str">
        <f t="shared" si="682"/>
        <v/>
      </c>
      <c r="AY1568" s="158" t="str">
        <f t="shared" si="683"/>
        <v/>
      </c>
      <c r="AZ1568" s="158" t="str">
        <f t="shared" si="684"/>
        <v/>
      </c>
      <c r="BA1568" s="157" t="str">
        <f t="shared" si="685"/>
        <v/>
      </c>
      <c r="BB1568" s="157" t="str">
        <f t="shared" si="686"/>
        <v/>
      </c>
      <c r="BC1568" s="157" t="str">
        <f t="shared" si="687"/>
        <v/>
      </c>
      <c r="BD1568" s="157" t="str">
        <f t="shared" si="688"/>
        <v/>
      </c>
      <c r="BE1568" s="158" t="str">
        <f t="shared" si="689"/>
        <v/>
      </c>
      <c r="BF1568" s="158" t="str">
        <f t="shared" si="690"/>
        <v/>
      </c>
      <c r="BG1568" s="158" t="str">
        <f t="shared" si="691"/>
        <v/>
      </c>
      <c r="BI1568" s="171" t="str">
        <f t="shared" si="697"/>
        <v/>
      </c>
      <c r="BJ1568" s="163" t="str">
        <f t="shared" si="698"/>
        <v/>
      </c>
      <c r="BK1568" s="163" t="str">
        <f t="shared" si="699"/>
        <v/>
      </c>
    </row>
    <row r="1569" spans="1:63" x14ac:dyDescent="0.25">
      <c r="A1569" s="110" t="s">
        <v>202</v>
      </c>
      <c r="B1569" s="117"/>
      <c r="C1569" s="118"/>
      <c r="D1569" s="119"/>
      <c r="E1569" s="120"/>
      <c r="F1569" s="117"/>
      <c r="G1569" s="119"/>
      <c r="H1569" s="119"/>
      <c r="I1569" s="119"/>
      <c r="J1569" s="121"/>
      <c r="K1569" s="122"/>
      <c r="L1569" s="123"/>
      <c r="M1569" s="124"/>
      <c r="N1569" s="125"/>
      <c r="O1569" s="122"/>
      <c r="P1569" s="123"/>
      <c r="Q1569" s="124"/>
      <c r="R1569" s="126"/>
      <c r="S1569" s="122"/>
      <c r="T1569" s="123"/>
      <c r="U1569" s="127"/>
      <c r="V1569" s="128"/>
      <c r="AH1569" s="42" t="b">
        <f t="shared" si="692"/>
        <v>0</v>
      </c>
      <c r="AI1569" s="42" t="str">
        <f t="shared" si="693"/>
        <v/>
      </c>
      <c r="AJ1569" s="42" t="str">
        <f>IF(AND(AH1569,D1569&lt;&gt;""),COUNTIF($AI$12:AI1569,AI1569),"")</f>
        <v/>
      </c>
      <c r="AK1569" s="42" t="str">
        <f t="shared" si="694"/>
        <v/>
      </c>
      <c r="AL1569" s="42" t="str">
        <f t="shared" si="695"/>
        <v/>
      </c>
      <c r="AM1569" s="42">
        <f t="shared" si="696"/>
        <v>1</v>
      </c>
      <c r="AN1569" s="109" t="str">
        <f t="shared" si="672"/>
        <v/>
      </c>
      <c r="AO1569" s="109" t="str">
        <f t="shared" si="673"/>
        <v/>
      </c>
      <c r="AP1569" s="109" t="str">
        <f t="shared" si="674"/>
        <v/>
      </c>
      <c r="AQ1569" s="109" t="str">
        <f t="shared" si="675"/>
        <v/>
      </c>
      <c r="AR1569" s="109" t="str">
        <f t="shared" si="676"/>
        <v/>
      </c>
      <c r="AS1569" s="158" t="str">
        <f t="shared" si="677"/>
        <v/>
      </c>
      <c r="AT1569" s="157" t="str">
        <f t="shared" si="678"/>
        <v/>
      </c>
      <c r="AU1569" s="157" t="str">
        <f t="shared" si="679"/>
        <v/>
      </c>
      <c r="AV1569" s="109" t="str">
        <f t="shared" si="680"/>
        <v/>
      </c>
      <c r="AW1569" s="158" t="str">
        <f t="shared" si="681"/>
        <v/>
      </c>
      <c r="AX1569" s="158" t="str">
        <f t="shared" si="682"/>
        <v/>
      </c>
      <c r="AY1569" s="158" t="str">
        <f t="shared" si="683"/>
        <v/>
      </c>
      <c r="AZ1569" s="158" t="str">
        <f t="shared" si="684"/>
        <v/>
      </c>
      <c r="BA1569" s="157" t="str">
        <f t="shared" si="685"/>
        <v/>
      </c>
      <c r="BB1569" s="157" t="str">
        <f t="shared" si="686"/>
        <v/>
      </c>
      <c r="BC1569" s="157" t="str">
        <f t="shared" si="687"/>
        <v/>
      </c>
      <c r="BD1569" s="157" t="str">
        <f t="shared" si="688"/>
        <v/>
      </c>
      <c r="BE1569" s="158" t="str">
        <f t="shared" si="689"/>
        <v/>
      </c>
      <c r="BF1569" s="158" t="str">
        <f t="shared" si="690"/>
        <v/>
      </c>
      <c r="BG1569" s="158" t="str">
        <f t="shared" si="691"/>
        <v/>
      </c>
      <c r="BI1569" s="171" t="str">
        <f t="shared" si="697"/>
        <v/>
      </c>
      <c r="BJ1569" s="163" t="str">
        <f t="shared" si="698"/>
        <v/>
      </c>
      <c r="BK1569" s="163" t="str">
        <f t="shared" si="699"/>
        <v/>
      </c>
    </row>
    <row r="1570" spans="1:63" x14ac:dyDescent="0.25">
      <c r="A1570" s="110" t="s">
        <v>202</v>
      </c>
      <c r="B1570" s="117"/>
      <c r="C1570" s="118"/>
      <c r="D1570" s="119"/>
      <c r="E1570" s="120"/>
      <c r="F1570" s="117"/>
      <c r="G1570" s="119"/>
      <c r="H1570" s="119"/>
      <c r="I1570" s="119"/>
      <c r="J1570" s="121"/>
      <c r="K1570" s="122"/>
      <c r="L1570" s="123"/>
      <c r="M1570" s="124"/>
      <c r="N1570" s="125"/>
      <c r="O1570" s="122"/>
      <c r="P1570" s="123"/>
      <c r="Q1570" s="124"/>
      <c r="R1570" s="126"/>
      <c r="S1570" s="122"/>
      <c r="T1570" s="123"/>
      <c r="U1570" s="127"/>
      <c r="V1570" s="128"/>
      <c r="AH1570" s="42" t="b">
        <f t="shared" si="692"/>
        <v>0</v>
      </c>
      <c r="AI1570" s="42" t="str">
        <f t="shared" si="693"/>
        <v/>
      </c>
      <c r="AJ1570" s="42" t="str">
        <f>IF(AND(AH1570,D1570&lt;&gt;""),COUNTIF($AI$12:AI1570,AI1570),"")</f>
        <v/>
      </c>
      <c r="AK1570" s="42" t="str">
        <f t="shared" si="694"/>
        <v/>
      </c>
      <c r="AL1570" s="42" t="str">
        <f t="shared" si="695"/>
        <v/>
      </c>
      <c r="AM1570" s="42">
        <f t="shared" si="696"/>
        <v>0</v>
      </c>
      <c r="AN1570" s="109" t="str">
        <f t="shared" si="672"/>
        <v/>
      </c>
      <c r="AO1570" s="109" t="str">
        <f t="shared" si="673"/>
        <v/>
      </c>
      <c r="AP1570" s="109" t="str">
        <f t="shared" si="674"/>
        <v/>
      </c>
      <c r="AQ1570" s="109" t="str">
        <f t="shared" si="675"/>
        <v/>
      </c>
      <c r="AR1570" s="109" t="str">
        <f t="shared" si="676"/>
        <v/>
      </c>
      <c r="AS1570" s="158" t="str">
        <f t="shared" si="677"/>
        <v/>
      </c>
      <c r="AT1570" s="157" t="str">
        <f t="shared" si="678"/>
        <v/>
      </c>
      <c r="AU1570" s="157" t="str">
        <f t="shared" si="679"/>
        <v/>
      </c>
      <c r="AV1570" s="109" t="str">
        <f t="shared" si="680"/>
        <v/>
      </c>
      <c r="AW1570" s="158" t="str">
        <f t="shared" si="681"/>
        <v/>
      </c>
      <c r="AX1570" s="158" t="str">
        <f t="shared" si="682"/>
        <v/>
      </c>
      <c r="AY1570" s="158" t="str">
        <f t="shared" si="683"/>
        <v/>
      </c>
      <c r="AZ1570" s="158" t="str">
        <f t="shared" si="684"/>
        <v/>
      </c>
      <c r="BA1570" s="157" t="str">
        <f t="shared" si="685"/>
        <v/>
      </c>
      <c r="BB1570" s="157" t="str">
        <f t="shared" si="686"/>
        <v/>
      </c>
      <c r="BC1570" s="157" t="str">
        <f t="shared" si="687"/>
        <v/>
      </c>
      <c r="BD1570" s="157" t="str">
        <f t="shared" si="688"/>
        <v/>
      </c>
      <c r="BE1570" s="158" t="str">
        <f t="shared" si="689"/>
        <v/>
      </c>
      <c r="BF1570" s="158" t="str">
        <f t="shared" si="690"/>
        <v/>
      </c>
      <c r="BG1570" s="158" t="str">
        <f t="shared" si="691"/>
        <v/>
      </c>
      <c r="BI1570" s="171" t="str">
        <f t="shared" si="697"/>
        <v/>
      </c>
      <c r="BJ1570" s="163" t="str">
        <f t="shared" si="698"/>
        <v/>
      </c>
      <c r="BK1570" s="163" t="str">
        <f t="shared" si="699"/>
        <v/>
      </c>
    </row>
    <row r="1571" spans="1:63" x14ac:dyDescent="0.25">
      <c r="A1571" s="110" t="s">
        <v>202</v>
      </c>
      <c r="B1571" s="117"/>
      <c r="C1571" s="118"/>
      <c r="D1571" s="119"/>
      <c r="E1571" s="120"/>
      <c r="F1571" s="117"/>
      <c r="G1571" s="119"/>
      <c r="H1571" s="119"/>
      <c r="I1571" s="119"/>
      <c r="J1571" s="121"/>
      <c r="K1571" s="122"/>
      <c r="L1571" s="123"/>
      <c r="M1571" s="124"/>
      <c r="N1571" s="125"/>
      <c r="O1571" s="122"/>
      <c r="P1571" s="123"/>
      <c r="Q1571" s="124"/>
      <c r="R1571" s="126"/>
      <c r="S1571" s="122"/>
      <c r="T1571" s="123"/>
      <c r="U1571" s="127"/>
      <c r="V1571" s="128"/>
      <c r="AH1571" s="42" t="b">
        <f t="shared" si="692"/>
        <v>0</v>
      </c>
      <c r="AI1571" s="42" t="str">
        <f t="shared" si="693"/>
        <v/>
      </c>
      <c r="AJ1571" s="42" t="str">
        <f>IF(AND(AH1571,D1571&lt;&gt;""),COUNTIF($AI$12:AI1571,AI1571),"")</f>
        <v/>
      </c>
      <c r="AK1571" s="42" t="str">
        <f t="shared" si="694"/>
        <v/>
      </c>
      <c r="AL1571" s="42" t="str">
        <f t="shared" si="695"/>
        <v/>
      </c>
      <c r="AM1571" s="42">
        <f t="shared" si="696"/>
        <v>1</v>
      </c>
      <c r="AN1571" s="109" t="str">
        <f t="shared" si="672"/>
        <v/>
      </c>
      <c r="AO1571" s="109" t="str">
        <f t="shared" si="673"/>
        <v/>
      </c>
      <c r="AP1571" s="109" t="str">
        <f t="shared" si="674"/>
        <v/>
      </c>
      <c r="AQ1571" s="109" t="str">
        <f t="shared" si="675"/>
        <v/>
      </c>
      <c r="AR1571" s="109" t="str">
        <f t="shared" si="676"/>
        <v/>
      </c>
      <c r="AS1571" s="158" t="str">
        <f t="shared" si="677"/>
        <v/>
      </c>
      <c r="AT1571" s="157" t="str">
        <f t="shared" si="678"/>
        <v/>
      </c>
      <c r="AU1571" s="157" t="str">
        <f t="shared" si="679"/>
        <v/>
      </c>
      <c r="AV1571" s="109" t="str">
        <f t="shared" si="680"/>
        <v/>
      </c>
      <c r="AW1571" s="158" t="str">
        <f t="shared" si="681"/>
        <v/>
      </c>
      <c r="AX1571" s="158" t="str">
        <f t="shared" si="682"/>
        <v/>
      </c>
      <c r="AY1571" s="158" t="str">
        <f t="shared" si="683"/>
        <v/>
      </c>
      <c r="AZ1571" s="158" t="str">
        <f t="shared" si="684"/>
        <v/>
      </c>
      <c r="BA1571" s="157" t="str">
        <f t="shared" si="685"/>
        <v/>
      </c>
      <c r="BB1571" s="157" t="str">
        <f t="shared" si="686"/>
        <v/>
      </c>
      <c r="BC1571" s="157" t="str">
        <f t="shared" si="687"/>
        <v/>
      </c>
      <c r="BD1571" s="157" t="str">
        <f t="shared" si="688"/>
        <v/>
      </c>
      <c r="BE1571" s="158" t="str">
        <f t="shared" si="689"/>
        <v/>
      </c>
      <c r="BF1571" s="158" t="str">
        <f t="shared" si="690"/>
        <v/>
      </c>
      <c r="BG1571" s="158" t="str">
        <f t="shared" si="691"/>
        <v/>
      </c>
      <c r="BI1571" s="171" t="str">
        <f t="shared" si="697"/>
        <v/>
      </c>
      <c r="BJ1571" s="163" t="str">
        <f t="shared" si="698"/>
        <v/>
      </c>
      <c r="BK1571" s="163" t="str">
        <f t="shared" si="699"/>
        <v/>
      </c>
    </row>
    <row r="1572" spans="1:63" x14ac:dyDescent="0.25">
      <c r="A1572" s="110" t="s">
        <v>202</v>
      </c>
      <c r="B1572" s="117"/>
      <c r="C1572" s="118"/>
      <c r="D1572" s="119"/>
      <c r="E1572" s="120"/>
      <c r="F1572" s="117"/>
      <c r="G1572" s="119"/>
      <c r="H1572" s="119"/>
      <c r="I1572" s="119"/>
      <c r="J1572" s="121"/>
      <c r="K1572" s="122"/>
      <c r="L1572" s="123"/>
      <c r="M1572" s="124"/>
      <c r="N1572" s="125"/>
      <c r="O1572" s="122"/>
      <c r="P1572" s="123"/>
      <c r="Q1572" s="124"/>
      <c r="R1572" s="126"/>
      <c r="S1572" s="122"/>
      <c r="T1572" s="123"/>
      <c r="U1572" s="127"/>
      <c r="V1572" s="128"/>
      <c r="AH1572" s="42" t="b">
        <f t="shared" si="692"/>
        <v>0</v>
      </c>
      <c r="AI1572" s="42" t="str">
        <f t="shared" si="693"/>
        <v/>
      </c>
      <c r="AJ1572" s="42" t="str">
        <f>IF(AND(AH1572,D1572&lt;&gt;""),COUNTIF($AI$12:AI1572,AI1572),"")</f>
        <v/>
      </c>
      <c r="AK1572" s="42" t="str">
        <f t="shared" si="694"/>
        <v/>
      </c>
      <c r="AL1572" s="42" t="str">
        <f t="shared" si="695"/>
        <v/>
      </c>
      <c r="AM1572" s="42">
        <f t="shared" si="696"/>
        <v>0</v>
      </c>
      <c r="AN1572" s="109" t="str">
        <f t="shared" si="672"/>
        <v/>
      </c>
      <c r="AO1572" s="109" t="str">
        <f t="shared" si="673"/>
        <v/>
      </c>
      <c r="AP1572" s="109" t="str">
        <f t="shared" si="674"/>
        <v/>
      </c>
      <c r="AQ1572" s="109" t="str">
        <f t="shared" si="675"/>
        <v/>
      </c>
      <c r="AR1572" s="109" t="str">
        <f t="shared" si="676"/>
        <v/>
      </c>
      <c r="AS1572" s="158" t="str">
        <f t="shared" si="677"/>
        <v/>
      </c>
      <c r="AT1572" s="157" t="str">
        <f t="shared" si="678"/>
        <v/>
      </c>
      <c r="AU1572" s="157" t="str">
        <f t="shared" si="679"/>
        <v/>
      </c>
      <c r="AV1572" s="109" t="str">
        <f t="shared" si="680"/>
        <v/>
      </c>
      <c r="AW1572" s="158" t="str">
        <f t="shared" si="681"/>
        <v/>
      </c>
      <c r="AX1572" s="158" t="str">
        <f t="shared" si="682"/>
        <v/>
      </c>
      <c r="AY1572" s="158" t="str">
        <f t="shared" si="683"/>
        <v/>
      </c>
      <c r="AZ1572" s="158" t="str">
        <f t="shared" si="684"/>
        <v/>
      </c>
      <c r="BA1572" s="157" t="str">
        <f t="shared" si="685"/>
        <v/>
      </c>
      <c r="BB1572" s="157" t="str">
        <f t="shared" si="686"/>
        <v/>
      </c>
      <c r="BC1572" s="157" t="str">
        <f t="shared" si="687"/>
        <v/>
      </c>
      <c r="BD1572" s="157" t="str">
        <f t="shared" si="688"/>
        <v/>
      </c>
      <c r="BE1572" s="158" t="str">
        <f t="shared" si="689"/>
        <v/>
      </c>
      <c r="BF1572" s="158" t="str">
        <f t="shared" si="690"/>
        <v/>
      </c>
      <c r="BG1572" s="158" t="str">
        <f t="shared" si="691"/>
        <v/>
      </c>
      <c r="BI1572" s="171" t="str">
        <f t="shared" si="697"/>
        <v/>
      </c>
      <c r="BJ1572" s="163" t="str">
        <f t="shared" si="698"/>
        <v/>
      </c>
      <c r="BK1572" s="163" t="str">
        <f t="shared" si="699"/>
        <v/>
      </c>
    </row>
    <row r="1573" spans="1:63" x14ac:dyDescent="0.25">
      <c r="A1573" s="110" t="s">
        <v>202</v>
      </c>
      <c r="B1573" s="117"/>
      <c r="C1573" s="118"/>
      <c r="D1573" s="119"/>
      <c r="E1573" s="120"/>
      <c r="F1573" s="117"/>
      <c r="G1573" s="119"/>
      <c r="H1573" s="119"/>
      <c r="I1573" s="119"/>
      <c r="J1573" s="121"/>
      <c r="K1573" s="122"/>
      <c r="L1573" s="123"/>
      <c r="M1573" s="124"/>
      <c r="N1573" s="125"/>
      <c r="O1573" s="122"/>
      <c r="P1573" s="123"/>
      <c r="Q1573" s="124"/>
      <c r="R1573" s="126"/>
      <c r="S1573" s="122"/>
      <c r="T1573" s="123"/>
      <c r="U1573" s="127"/>
      <c r="V1573" s="128"/>
      <c r="AH1573" s="42" t="b">
        <f t="shared" si="692"/>
        <v>0</v>
      </c>
      <c r="AI1573" s="42" t="str">
        <f t="shared" si="693"/>
        <v/>
      </c>
      <c r="AJ1573" s="42" t="str">
        <f>IF(AND(AH1573,D1573&lt;&gt;""),COUNTIF($AI$12:AI1573,AI1573),"")</f>
        <v/>
      </c>
      <c r="AK1573" s="42" t="str">
        <f t="shared" si="694"/>
        <v/>
      </c>
      <c r="AL1573" s="42" t="str">
        <f t="shared" si="695"/>
        <v/>
      </c>
      <c r="AM1573" s="42">
        <f t="shared" si="696"/>
        <v>1</v>
      </c>
      <c r="AN1573" s="109" t="str">
        <f t="shared" si="672"/>
        <v/>
      </c>
      <c r="AO1573" s="109" t="str">
        <f t="shared" si="673"/>
        <v/>
      </c>
      <c r="AP1573" s="109" t="str">
        <f t="shared" si="674"/>
        <v/>
      </c>
      <c r="AQ1573" s="109" t="str">
        <f t="shared" si="675"/>
        <v/>
      </c>
      <c r="AR1573" s="109" t="str">
        <f t="shared" si="676"/>
        <v/>
      </c>
      <c r="AS1573" s="158" t="str">
        <f t="shared" si="677"/>
        <v/>
      </c>
      <c r="AT1573" s="157" t="str">
        <f t="shared" si="678"/>
        <v/>
      </c>
      <c r="AU1573" s="157" t="str">
        <f t="shared" si="679"/>
        <v/>
      </c>
      <c r="AV1573" s="109" t="str">
        <f t="shared" si="680"/>
        <v/>
      </c>
      <c r="AW1573" s="158" t="str">
        <f t="shared" si="681"/>
        <v/>
      </c>
      <c r="AX1573" s="158" t="str">
        <f t="shared" si="682"/>
        <v/>
      </c>
      <c r="AY1573" s="158" t="str">
        <f t="shared" si="683"/>
        <v/>
      </c>
      <c r="AZ1573" s="158" t="str">
        <f t="shared" si="684"/>
        <v/>
      </c>
      <c r="BA1573" s="157" t="str">
        <f t="shared" si="685"/>
        <v/>
      </c>
      <c r="BB1573" s="157" t="str">
        <f t="shared" si="686"/>
        <v/>
      </c>
      <c r="BC1573" s="157" t="str">
        <f t="shared" si="687"/>
        <v/>
      </c>
      <c r="BD1573" s="157" t="str">
        <f t="shared" si="688"/>
        <v/>
      </c>
      <c r="BE1573" s="158" t="str">
        <f t="shared" si="689"/>
        <v/>
      </c>
      <c r="BF1573" s="158" t="str">
        <f t="shared" si="690"/>
        <v/>
      </c>
      <c r="BG1573" s="158" t="str">
        <f t="shared" si="691"/>
        <v/>
      </c>
      <c r="BI1573" s="171" t="str">
        <f t="shared" si="697"/>
        <v/>
      </c>
      <c r="BJ1573" s="163" t="str">
        <f t="shared" si="698"/>
        <v/>
      </c>
      <c r="BK1573" s="163" t="str">
        <f t="shared" si="699"/>
        <v/>
      </c>
    </row>
    <row r="1574" spans="1:63" x14ac:dyDescent="0.25">
      <c r="A1574" s="110" t="s">
        <v>202</v>
      </c>
      <c r="B1574" s="117"/>
      <c r="C1574" s="118"/>
      <c r="D1574" s="119"/>
      <c r="E1574" s="120"/>
      <c r="F1574" s="117"/>
      <c r="G1574" s="119"/>
      <c r="H1574" s="119"/>
      <c r="I1574" s="119"/>
      <c r="J1574" s="121"/>
      <c r="K1574" s="122"/>
      <c r="L1574" s="123"/>
      <c r="M1574" s="124"/>
      <c r="N1574" s="125"/>
      <c r="O1574" s="122"/>
      <c r="P1574" s="123"/>
      <c r="Q1574" s="124"/>
      <c r="R1574" s="126"/>
      <c r="S1574" s="122"/>
      <c r="T1574" s="123"/>
      <c r="U1574" s="127"/>
      <c r="V1574" s="128"/>
      <c r="AH1574" s="42" t="b">
        <f t="shared" si="692"/>
        <v>0</v>
      </c>
      <c r="AI1574" s="42" t="str">
        <f t="shared" si="693"/>
        <v/>
      </c>
      <c r="AJ1574" s="42" t="str">
        <f>IF(AND(AH1574,D1574&lt;&gt;""),COUNTIF($AI$12:AI1574,AI1574),"")</f>
        <v/>
      </c>
      <c r="AK1574" s="42" t="str">
        <f t="shared" si="694"/>
        <v/>
      </c>
      <c r="AL1574" s="42" t="str">
        <f t="shared" si="695"/>
        <v/>
      </c>
      <c r="AM1574" s="42">
        <f t="shared" si="696"/>
        <v>0</v>
      </c>
      <c r="AN1574" s="109" t="str">
        <f t="shared" si="672"/>
        <v/>
      </c>
      <c r="AO1574" s="109" t="str">
        <f t="shared" si="673"/>
        <v/>
      </c>
      <c r="AP1574" s="109" t="str">
        <f t="shared" si="674"/>
        <v/>
      </c>
      <c r="AQ1574" s="109" t="str">
        <f t="shared" si="675"/>
        <v/>
      </c>
      <c r="AR1574" s="109" t="str">
        <f t="shared" si="676"/>
        <v/>
      </c>
      <c r="AS1574" s="158" t="str">
        <f t="shared" si="677"/>
        <v/>
      </c>
      <c r="AT1574" s="157" t="str">
        <f t="shared" si="678"/>
        <v/>
      </c>
      <c r="AU1574" s="157" t="str">
        <f t="shared" si="679"/>
        <v/>
      </c>
      <c r="AV1574" s="109" t="str">
        <f t="shared" si="680"/>
        <v/>
      </c>
      <c r="AW1574" s="158" t="str">
        <f t="shared" si="681"/>
        <v/>
      </c>
      <c r="AX1574" s="158" t="str">
        <f t="shared" si="682"/>
        <v/>
      </c>
      <c r="AY1574" s="158" t="str">
        <f t="shared" si="683"/>
        <v/>
      </c>
      <c r="AZ1574" s="158" t="str">
        <f t="shared" si="684"/>
        <v/>
      </c>
      <c r="BA1574" s="157" t="str">
        <f t="shared" si="685"/>
        <v/>
      </c>
      <c r="BB1574" s="157" t="str">
        <f t="shared" si="686"/>
        <v/>
      </c>
      <c r="BC1574" s="157" t="str">
        <f t="shared" si="687"/>
        <v/>
      </c>
      <c r="BD1574" s="157" t="str">
        <f t="shared" si="688"/>
        <v/>
      </c>
      <c r="BE1574" s="158" t="str">
        <f t="shared" si="689"/>
        <v/>
      </c>
      <c r="BF1574" s="158" t="str">
        <f t="shared" si="690"/>
        <v/>
      </c>
      <c r="BG1574" s="158" t="str">
        <f t="shared" si="691"/>
        <v/>
      </c>
      <c r="BI1574" s="171" t="str">
        <f t="shared" si="697"/>
        <v/>
      </c>
      <c r="BJ1574" s="163" t="str">
        <f t="shared" si="698"/>
        <v/>
      </c>
      <c r="BK1574" s="163" t="str">
        <f t="shared" si="699"/>
        <v/>
      </c>
    </row>
    <row r="1575" spans="1:63" x14ac:dyDescent="0.25">
      <c r="A1575" s="110" t="s">
        <v>202</v>
      </c>
      <c r="B1575" s="117"/>
      <c r="C1575" s="118"/>
      <c r="D1575" s="119"/>
      <c r="E1575" s="120"/>
      <c r="F1575" s="117"/>
      <c r="G1575" s="119"/>
      <c r="H1575" s="119"/>
      <c r="I1575" s="119"/>
      <c r="J1575" s="121"/>
      <c r="K1575" s="122"/>
      <c r="L1575" s="123"/>
      <c r="M1575" s="124"/>
      <c r="N1575" s="125"/>
      <c r="O1575" s="122"/>
      <c r="P1575" s="123"/>
      <c r="Q1575" s="124"/>
      <c r="R1575" s="126"/>
      <c r="S1575" s="122"/>
      <c r="T1575" s="123"/>
      <c r="U1575" s="127"/>
      <c r="V1575" s="128"/>
      <c r="AH1575" s="42" t="b">
        <f t="shared" si="692"/>
        <v>0</v>
      </c>
      <c r="AI1575" s="42" t="str">
        <f t="shared" si="693"/>
        <v/>
      </c>
      <c r="AJ1575" s="42" t="str">
        <f>IF(AND(AH1575,D1575&lt;&gt;""),COUNTIF($AI$12:AI1575,AI1575),"")</f>
        <v/>
      </c>
      <c r="AK1575" s="42" t="str">
        <f t="shared" si="694"/>
        <v/>
      </c>
      <c r="AL1575" s="42" t="str">
        <f t="shared" si="695"/>
        <v/>
      </c>
      <c r="AM1575" s="42">
        <f t="shared" si="696"/>
        <v>1</v>
      </c>
      <c r="AN1575" s="109" t="str">
        <f t="shared" si="672"/>
        <v/>
      </c>
      <c r="AO1575" s="109" t="str">
        <f t="shared" si="673"/>
        <v/>
      </c>
      <c r="AP1575" s="109" t="str">
        <f t="shared" si="674"/>
        <v/>
      </c>
      <c r="AQ1575" s="109" t="str">
        <f t="shared" si="675"/>
        <v/>
      </c>
      <c r="AR1575" s="109" t="str">
        <f t="shared" si="676"/>
        <v/>
      </c>
      <c r="AS1575" s="158" t="str">
        <f t="shared" si="677"/>
        <v/>
      </c>
      <c r="AT1575" s="157" t="str">
        <f t="shared" si="678"/>
        <v/>
      </c>
      <c r="AU1575" s="157" t="str">
        <f t="shared" si="679"/>
        <v/>
      </c>
      <c r="AV1575" s="109" t="str">
        <f t="shared" si="680"/>
        <v/>
      </c>
      <c r="AW1575" s="158" t="str">
        <f t="shared" si="681"/>
        <v/>
      </c>
      <c r="AX1575" s="158" t="str">
        <f t="shared" si="682"/>
        <v/>
      </c>
      <c r="AY1575" s="158" t="str">
        <f t="shared" si="683"/>
        <v/>
      </c>
      <c r="AZ1575" s="158" t="str">
        <f t="shared" si="684"/>
        <v/>
      </c>
      <c r="BA1575" s="157" t="str">
        <f t="shared" si="685"/>
        <v/>
      </c>
      <c r="BB1575" s="157" t="str">
        <f t="shared" si="686"/>
        <v/>
      </c>
      <c r="BC1575" s="157" t="str">
        <f t="shared" si="687"/>
        <v/>
      </c>
      <c r="BD1575" s="157" t="str">
        <f t="shared" si="688"/>
        <v/>
      </c>
      <c r="BE1575" s="158" t="str">
        <f t="shared" si="689"/>
        <v/>
      </c>
      <c r="BF1575" s="158" t="str">
        <f t="shared" si="690"/>
        <v/>
      </c>
      <c r="BG1575" s="158" t="str">
        <f t="shared" si="691"/>
        <v/>
      </c>
      <c r="BI1575" s="171" t="str">
        <f t="shared" si="697"/>
        <v/>
      </c>
      <c r="BJ1575" s="163" t="str">
        <f t="shared" si="698"/>
        <v/>
      </c>
      <c r="BK1575" s="163" t="str">
        <f t="shared" si="699"/>
        <v/>
      </c>
    </row>
    <row r="1576" spans="1:63" x14ac:dyDescent="0.25">
      <c r="A1576" s="110" t="s">
        <v>202</v>
      </c>
      <c r="B1576" s="117"/>
      <c r="C1576" s="118"/>
      <c r="D1576" s="119"/>
      <c r="E1576" s="120"/>
      <c r="F1576" s="117"/>
      <c r="G1576" s="119"/>
      <c r="H1576" s="119"/>
      <c r="I1576" s="119"/>
      <c r="J1576" s="121"/>
      <c r="K1576" s="122"/>
      <c r="L1576" s="123"/>
      <c r="M1576" s="124"/>
      <c r="N1576" s="125"/>
      <c r="O1576" s="122"/>
      <c r="P1576" s="123"/>
      <c r="Q1576" s="124"/>
      <c r="R1576" s="126"/>
      <c r="S1576" s="122"/>
      <c r="T1576" s="123"/>
      <c r="U1576" s="127"/>
      <c r="V1576" s="128"/>
      <c r="AH1576" s="42" t="b">
        <f t="shared" si="692"/>
        <v>0</v>
      </c>
      <c r="AI1576" s="42" t="str">
        <f t="shared" si="693"/>
        <v/>
      </c>
      <c r="AJ1576" s="42" t="str">
        <f>IF(AND(AH1576,D1576&lt;&gt;""),COUNTIF($AI$12:AI1576,AI1576),"")</f>
        <v/>
      </c>
      <c r="AK1576" s="42" t="str">
        <f t="shared" si="694"/>
        <v/>
      </c>
      <c r="AL1576" s="42" t="str">
        <f t="shared" si="695"/>
        <v/>
      </c>
      <c r="AM1576" s="42">
        <f t="shared" si="696"/>
        <v>0</v>
      </c>
      <c r="AN1576" s="109" t="str">
        <f t="shared" si="672"/>
        <v/>
      </c>
      <c r="AO1576" s="109" t="str">
        <f t="shared" si="673"/>
        <v/>
      </c>
      <c r="AP1576" s="109" t="str">
        <f t="shared" si="674"/>
        <v/>
      </c>
      <c r="AQ1576" s="109" t="str">
        <f t="shared" si="675"/>
        <v/>
      </c>
      <c r="AR1576" s="109" t="str">
        <f t="shared" si="676"/>
        <v/>
      </c>
      <c r="AS1576" s="158" t="str">
        <f t="shared" si="677"/>
        <v/>
      </c>
      <c r="AT1576" s="157" t="str">
        <f t="shared" si="678"/>
        <v/>
      </c>
      <c r="AU1576" s="157" t="str">
        <f t="shared" si="679"/>
        <v/>
      </c>
      <c r="AV1576" s="109" t="str">
        <f t="shared" si="680"/>
        <v/>
      </c>
      <c r="AW1576" s="158" t="str">
        <f t="shared" si="681"/>
        <v/>
      </c>
      <c r="AX1576" s="158" t="str">
        <f t="shared" si="682"/>
        <v/>
      </c>
      <c r="AY1576" s="158" t="str">
        <f t="shared" si="683"/>
        <v/>
      </c>
      <c r="AZ1576" s="158" t="str">
        <f t="shared" si="684"/>
        <v/>
      </c>
      <c r="BA1576" s="157" t="str">
        <f t="shared" si="685"/>
        <v/>
      </c>
      <c r="BB1576" s="157" t="str">
        <f t="shared" si="686"/>
        <v/>
      </c>
      <c r="BC1576" s="157" t="str">
        <f t="shared" si="687"/>
        <v/>
      </c>
      <c r="BD1576" s="157" t="str">
        <f t="shared" si="688"/>
        <v/>
      </c>
      <c r="BE1576" s="158" t="str">
        <f t="shared" si="689"/>
        <v/>
      </c>
      <c r="BF1576" s="158" t="str">
        <f t="shared" si="690"/>
        <v/>
      </c>
      <c r="BG1576" s="158" t="str">
        <f t="shared" si="691"/>
        <v/>
      </c>
      <c r="BI1576" s="171" t="str">
        <f t="shared" si="697"/>
        <v/>
      </c>
      <c r="BJ1576" s="163" t="str">
        <f t="shared" si="698"/>
        <v/>
      </c>
      <c r="BK1576" s="163" t="str">
        <f t="shared" si="699"/>
        <v/>
      </c>
    </row>
    <row r="1577" spans="1:63" x14ac:dyDescent="0.25">
      <c r="A1577" s="110" t="s">
        <v>202</v>
      </c>
      <c r="B1577" s="117"/>
      <c r="C1577" s="118"/>
      <c r="D1577" s="119"/>
      <c r="E1577" s="120"/>
      <c r="F1577" s="117"/>
      <c r="G1577" s="119"/>
      <c r="H1577" s="119"/>
      <c r="I1577" s="119"/>
      <c r="J1577" s="121"/>
      <c r="K1577" s="122"/>
      <c r="L1577" s="123"/>
      <c r="M1577" s="124"/>
      <c r="N1577" s="125"/>
      <c r="O1577" s="122"/>
      <c r="P1577" s="123"/>
      <c r="Q1577" s="124"/>
      <c r="R1577" s="126"/>
      <c r="S1577" s="122"/>
      <c r="T1577" s="123"/>
      <c r="U1577" s="127"/>
      <c r="V1577" s="128"/>
      <c r="AH1577" s="42" t="b">
        <f t="shared" si="692"/>
        <v>0</v>
      </c>
      <c r="AI1577" s="42" t="str">
        <f t="shared" si="693"/>
        <v/>
      </c>
      <c r="AJ1577" s="42" t="str">
        <f>IF(AND(AH1577,D1577&lt;&gt;""),COUNTIF($AI$12:AI1577,AI1577),"")</f>
        <v/>
      </c>
      <c r="AK1577" s="42" t="str">
        <f t="shared" si="694"/>
        <v/>
      </c>
      <c r="AL1577" s="42" t="str">
        <f t="shared" si="695"/>
        <v/>
      </c>
      <c r="AM1577" s="42">
        <f t="shared" si="696"/>
        <v>1</v>
      </c>
      <c r="AN1577" s="109" t="str">
        <f t="shared" si="672"/>
        <v/>
      </c>
      <c r="AO1577" s="109" t="str">
        <f t="shared" si="673"/>
        <v/>
      </c>
      <c r="AP1577" s="109" t="str">
        <f t="shared" si="674"/>
        <v/>
      </c>
      <c r="AQ1577" s="109" t="str">
        <f t="shared" si="675"/>
        <v/>
      </c>
      <c r="AR1577" s="109" t="str">
        <f t="shared" si="676"/>
        <v/>
      </c>
      <c r="AS1577" s="158" t="str">
        <f t="shared" si="677"/>
        <v/>
      </c>
      <c r="AT1577" s="157" t="str">
        <f t="shared" si="678"/>
        <v/>
      </c>
      <c r="AU1577" s="157" t="str">
        <f t="shared" si="679"/>
        <v/>
      </c>
      <c r="AV1577" s="109" t="str">
        <f t="shared" si="680"/>
        <v/>
      </c>
      <c r="AW1577" s="158" t="str">
        <f t="shared" si="681"/>
        <v/>
      </c>
      <c r="AX1577" s="158" t="str">
        <f t="shared" si="682"/>
        <v/>
      </c>
      <c r="AY1577" s="158" t="str">
        <f t="shared" si="683"/>
        <v/>
      </c>
      <c r="AZ1577" s="158" t="str">
        <f t="shared" si="684"/>
        <v/>
      </c>
      <c r="BA1577" s="157" t="str">
        <f t="shared" si="685"/>
        <v/>
      </c>
      <c r="BB1577" s="157" t="str">
        <f t="shared" si="686"/>
        <v/>
      </c>
      <c r="BC1577" s="157" t="str">
        <f t="shared" si="687"/>
        <v/>
      </c>
      <c r="BD1577" s="157" t="str">
        <f t="shared" si="688"/>
        <v/>
      </c>
      <c r="BE1577" s="158" t="str">
        <f t="shared" si="689"/>
        <v/>
      </c>
      <c r="BF1577" s="158" t="str">
        <f t="shared" si="690"/>
        <v/>
      </c>
      <c r="BG1577" s="158" t="str">
        <f t="shared" si="691"/>
        <v/>
      </c>
      <c r="BI1577" s="171" t="str">
        <f t="shared" si="697"/>
        <v/>
      </c>
      <c r="BJ1577" s="163" t="str">
        <f t="shared" si="698"/>
        <v/>
      </c>
      <c r="BK1577" s="163" t="str">
        <f t="shared" si="699"/>
        <v/>
      </c>
    </row>
    <row r="1578" spans="1:63" x14ac:dyDescent="0.25">
      <c r="A1578" s="110" t="s">
        <v>202</v>
      </c>
      <c r="B1578" s="117"/>
      <c r="C1578" s="118"/>
      <c r="D1578" s="119"/>
      <c r="E1578" s="120"/>
      <c r="F1578" s="117"/>
      <c r="G1578" s="119"/>
      <c r="H1578" s="119"/>
      <c r="I1578" s="119"/>
      <c r="J1578" s="121"/>
      <c r="K1578" s="122"/>
      <c r="L1578" s="123"/>
      <c r="M1578" s="124"/>
      <c r="N1578" s="125"/>
      <c r="O1578" s="122"/>
      <c r="P1578" s="123"/>
      <c r="Q1578" s="124"/>
      <c r="R1578" s="126"/>
      <c r="S1578" s="122"/>
      <c r="T1578" s="123"/>
      <c r="U1578" s="127"/>
      <c r="V1578" s="128"/>
      <c r="AH1578" s="42" t="b">
        <f t="shared" si="692"/>
        <v>0</v>
      </c>
      <c r="AI1578" s="42" t="str">
        <f t="shared" si="693"/>
        <v/>
      </c>
      <c r="AJ1578" s="42" t="str">
        <f>IF(AND(AH1578,D1578&lt;&gt;""),COUNTIF($AI$12:AI1578,AI1578),"")</f>
        <v/>
      </c>
      <c r="AK1578" s="42" t="str">
        <f t="shared" si="694"/>
        <v/>
      </c>
      <c r="AL1578" s="42" t="str">
        <f t="shared" si="695"/>
        <v/>
      </c>
      <c r="AM1578" s="42">
        <f t="shared" si="696"/>
        <v>0</v>
      </c>
      <c r="AN1578" s="109" t="str">
        <f t="shared" si="672"/>
        <v/>
      </c>
      <c r="AO1578" s="109" t="str">
        <f t="shared" si="673"/>
        <v/>
      </c>
      <c r="AP1578" s="109" t="str">
        <f t="shared" si="674"/>
        <v/>
      </c>
      <c r="AQ1578" s="109" t="str">
        <f t="shared" si="675"/>
        <v/>
      </c>
      <c r="AR1578" s="109" t="str">
        <f t="shared" si="676"/>
        <v/>
      </c>
      <c r="AS1578" s="158" t="str">
        <f t="shared" si="677"/>
        <v/>
      </c>
      <c r="AT1578" s="157" t="str">
        <f t="shared" si="678"/>
        <v/>
      </c>
      <c r="AU1578" s="157" t="str">
        <f t="shared" si="679"/>
        <v/>
      </c>
      <c r="AV1578" s="109" t="str">
        <f t="shared" si="680"/>
        <v/>
      </c>
      <c r="AW1578" s="158" t="str">
        <f t="shared" si="681"/>
        <v/>
      </c>
      <c r="AX1578" s="158" t="str">
        <f t="shared" si="682"/>
        <v/>
      </c>
      <c r="AY1578" s="158" t="str">
        <f t="shared" si="683"/>
        <v/>
      </c>
      <c r="AZ1578" s="158" t="str">
        <f t="shared" si="684"/>
        <v/>
      </c>
      <c r="BA1578" s="157" t="str">
        <f t="shared" si="685"/>
        <v/>
      </c>
      <c r="BB1578" s="157" t="str">
        <f t="shared" si="686"/>
        <v/>
      </c>
      <c r="BC1578" s="157" t="str">
        <f t="shared" si="687"/>
        <v/>
      </c>
      <c r="BD1578" s="157" t="str">
        <f t="shared" si="688"/>
        <v/>
      </c>
      <c r="BE1578" s="158" t="str">
        <f t="shared" si="689"/>
        <v/>
      </c>
      <c r="BF1578" s="158" t="str">
        <f t="shared" si="690"/>
        <v/>
      </c>
      <c r="BG1578" s="158" t="str">
        <f t="shared" si="691"/>
        <v/>
      </c>
      <c r="BI1578" s="171" t="str">
        <f t="shared" si="697"/>
        <v/>
      </c>
      <c r="BJ1578" s="163" t="str">
        <f t="shared" si="698"/>
        <v/>
      </c>
      <c r="BK1578" s="163" t="str">
        <f t="shared" si="699"/>
        <v/>
      </c>
    </row>
    <row r="1579" spans="1:63" x14ac:dyDescent="0.25">
      <c r="A1579" s="110" t="s">
        <v>202</v>
      </c>
      <c r="B1579" s="117"/>
      <c r="C1579" s="118"/>
      <c r="D1579" s="119"/>
      <c r="E1579" s="120"/>
      <c r="F1579" s="117"/>
      <c r="G1579" s="119"/>
      <c r="H1579" s="119"/>
      <c r="I1579" s="119"/>
      <c r="J1579" s="121"/>
      <c r="K1579" s="122"/>
      <c r="L1579" s="123"/>
      <c r="M1579" s="124"/>
      <c r="N1579" s="125"/>
      <c r="O1579" s="122"/>
      <c r="P1579" s="123"/>
      <c r="Q1579" s="124"/>
      <c r="R1579" s="126"/>
      <c r="S1579" s="122"/>
      <c r="T1579" s="123"/>
      <c r="U1579" s="127"/>
      <c r="V1579" s="128"/>
      <c r="AH1579" s="42" t="b">
        <f t="shared" si="692"/>
        <v>0</v>
      </c>
      <c r="AI1579" s="42" t="str">
        <f t="shared" si="693"/>
        <v/>
      </c>
      <c r="AJ1579" s="42" t="str">
        <f>IF(AND(AH1579,D1579&lt;&gt;""),COUNTIF($AI$12:AI1579,AI1579),"")</f>
        <v/>
      </c>
      <c r="AK1579" s="42" t="str">
        <f t="shared" si="694"/>
        <v/>
      </c>
      <c r="AL1579" s="42" t="str">
        <f t="shared" si="695"/>
        <v/>
      </c>
      <c r="AM1579" s="42">
        <f t="shared" si="696"/>
        <v>1</v>
      </c>
      <c r="AN1579" s="109" t="str">
        <f t="shared" si="672"/>
        <v/>
      </c>
      <c r="AO1579" s="109" t="str">
        <f t="shared" si="673"/>
        <v/>
      </c>
      <c r="AP1579" s="109" t="str">
        <f t="shared" si="674"/>
        <v/>
      </c>
      <c r="AQ1579" s="109" t="str">
        <f t="shared" si="675"/>
        <v/>
      </c>
      <c r="AR1579" s="109" t="str">
        <f t="shared" si="676"/>
        <v/>
      </c>
      <c r="AS1579" s="158" t="str">
        <f t="shared" si="677"/>
        <v/>
      </c>
      <c r="AT1579" s="157" t="str">
        <f t="shared" si="678"/>
        <v/>
      </c>
      <c r="AU1579" s="157" t="str">
        <f t="shared" si="679"/>
        <v/>
      </c>
      <c r="AV1579" s="109" t="str">
        <f t="shared" si="680"/>
        <v/>
      </c>
      <c r="AW1579" s="158" t="str">
        <f t="shared" si="681"/>
        <v/>
      </c>
      <c r="AX1579" s="158" t="str">
        <f t="shared" si="682"/>
        <v/>
      </c>
      <c r="AY1579" s="158" t="str">
        <f t="shared" si="683"/>
        <v/>
      </c>
      <c r="AZ1579" s="158" t="str">
        <f t="shared" si="684"/>
        <v/>
      </c>
      <c r="BA1579" s="157" t="str">
        <f t="shared" si="685"/>
        <v/>
      </c>
      <c r="BB1579" s="157" t="str">
        <f t="shared" si="686"/>
        <v/>
      </c>
      <c r="BC1579" s="157" t="str">
        <f t="shared" si="687"/>
        <v/>
      </c>
      <c r="BD1579" s="157" t="str">
        <f t="shared" si="688"/>
        <v/>
      </c>
      <c r="BE1579" s="158" t="str">
        <f t="shared" si="689"/>
        <v/>
      </c>
      <c r="BF1579" s="158" t="str">
        <f t="shared" si="690"/>
        <v/>
      </c>
      <c r="BG1579" s="158" t="str">
        <f t="shared" si="691"/>
        <v/>
      </c>
      <c r="BI1579" s="171" t="str">
        <f t="shared" si="697"/>
        <v/>
      </c>
      <c r="BJ1579" s="163" t="str">
        <f t="shared" si="698"/>
        <v/>
      </c>
      <c r="BK1579" s="163" t="str">
        <f t="shared" si="699"/>
        <v/>
      </c>
    </row>
    <row r="1580" spans="1:63" x14ac:dyDescent="0.25">
      <c r="A1580" s="110" t="s">
        <v>202</v>
      </c>
      <c r="B1580" s="117"/>
      <c r="C1580" s="118"/>
      <c r="D1580" s="119"/>
      <c r="E1580" s="120"/>
      <c r="F1580" s="117"/>
      <c r="G1580" s="119"/>
      <c r="H1580" s="119"/>
      <c r="I1580" s="119"/>
      <c r="J1580" s="121"/>
      <c r="K1580" s="122"/>
      <c r="L1580" s="123"/>
      <c r="M1580" s="124"/>
      <c r="N1580" s="125"/>
      <c r="O1580" s="122"/>
      <c r="P1580" s="123"/>
      <c r="Q1580" s="124"/>
      <c r="R1580" s="126"/>
      <c r="S1580" s="122"/>
      <c r="T1580" s="123"/>
      <c r="U1580" s="127"/>
      <c r="V1580" s="128"/>
      <c r="AH1580" s="42" t="b">
        <f t="shared" si="692"/>
        <v>0</v>
      </c>
      <c r="AI1580" s="42" t="str">
        <f t="shared" si="693"/>
        <v/>
      </c>
      <c r="AJ1580" s="42" t="str">
        <f>IF(AND(AH1580,D1580&lt;&gt;""),COUNTIF($AI$12:AI1580,AI1580),"")</f>
        <v/>
      </c>
      <c r="AK1580" s="42" t="str">
        <f t="shared" si="694"/>
        <v/>
      </c>
      <c r="AL1580" s="42" t="str">
        <f t="shared" si="695"/>
        <v/>
      </c>
      <c r="AM1580" s="42">
        <f t="shared" si="696"/>
        <v>0</v>
      </c>
      <c r="AN1580" s="109" t="str">
        <f t="shared" si="672"/>
        <v/>
      </c>
      <c r="AO1580" s="109" t="str">
        <f t="shared" si="673"/>
        <v/>
      </c>
      <c r="AP1580" s="109" t="str">
        <f t="shared" si="674"/>
        <v/>
      </c>
      <c r="AQ1580" s="109" t="str">
        <f t="shared" si="675"/>
        <v/>
      </c>
      <c r="AR1580" s="109" t="str">
        <f t="shared" si="676"/>
        <v/>
      </c>
      <c r="AS1580" s="158" t="str">
        <f t="shared" si="677"/>
        <v/>
      </c>
      <c r="AT1580" s="157" t="str">
        <f t="shared" si="678"/>
        <v/>
      </c>
      <c r="AU1580" s="157" t="str">
        <f t="shared" si="679"/>
        <v/>
      </c>
      <c r="AV1580" s="109" t="str">
        <f t="shared" si="680"/>
        <v/>
      </c>
      <c r="AW1580" s="158" t="str">
        <f t="shared" si="681"/>
        <v/>
      </c>
      <c r="AX1580" s="158" t="str">
        <f t="shared" si="682"/>
        <v/>
      </c>
      <c r="AY1580" s="158" t="str">
        <f t="shared" si="683"/>
        <v/>
      </c>
      <c r="AZ1580" s="158" t="str">
        <f t="shared" si="684"/>
        <v/>
      </c>
      <c r="BA1580" s="157" t="str">
        <f t="shared" si="685"/>
        <v/>
      </c>
      <c r="BB1580" s="157" t="str">
        <f t="shared" si="686"/>
        <v/>
      </c>
      <c r="BC1580" s="157" t="str">
        <f t="shared" si="687"/>
        <v/>
      </c>
      <c r="BD1580" s="157" t="str">
        <f t="shared" si="688"/>
        <v/>
      </c>
      <c r="BE1580" s="158" t="str">
        <f t="shared" si="689"/>
        <v/>
      </c>
      <c r="BF1580" s="158" t="str">
        <f t="shared" si="690"/>
        <v/>
      </c>
      <c r="BG1580" s="158" t="str">
        <f t="shared" si="691"/>
        <v/>
      </c>
      <c r="BI1580" s="171" t="str">
        <f t="shared" si="697"/>
        <v/>
      </c>
      <c r="BJ1580" s="163" t="str">
        <f t="shared" si="698"/>
        <v/>
      </c>
      <c r="BK1580" s="163" t="str">
        <f t="shared" si="699"/>
        <v/>
      </c>
    </row>
    <row r="1581" spans="1:63" x14ac:dyDescent="0.25">
      <c r="A1581" s="110" t="s">
        <v>202</v>
      </c>
      <c r="B1581" s="117"/>
      <c r="C1581" s="118"/>
      <c r="D1581" s="119"/>
      <c r="E1581" s="120"/>
      <c r="F1581" s="117"/>
      <c r="G1581" s="119"/>
      <c r="H1581" s="119"/>
      <c r="I1581" s="119"/>
      <c r="J1581" s="121"/>
      <c r="K1581" s="122"/>
      <c r="L1581" s="123"/>
      <c r="M1581" s="124"/>
      <c r="N1581" s="125"/>
      <c r="O1581" s="122"/>
      <c r="P1581" s="123"/>
      <c r="Q1581" s="124"/>
      <c r="R1581" s="126"/>
      <c r="S1581" s="122"/>
      <c r="T1581" s="123"/>
      <c r="U1581" s="127"/>
      <c r="V1581" s="128"/>
      <c r="AH1581" s="42" t="b">
        <f t="shared" si="692"/>
        <v>0</v>
      </c>
      <c r="AI1581" s="42" t="str">
        <f t="shared" si="693"/>
        <v/>
      </c>
      <c r="AJ1581" s="42" t="str">
        <f>IF(AND(AH1581,D1581&lt;&gt;""),COUNTIF($AI$12:AI1581,AI1581),"")</f>
        <v/>
      </c>
      <c r="AK1581" s="42" t="str">
        <f t="shared" si="694"/>
        <v/>
      </c>
      <c r="AL1581" s="42" t="str">
        <f t="shared" si="695"/>
        <v/>
      </c>
      <c r="AM1581" s="42">
        <f t="shared" si="696"/>
        <v>1</v>
      </c>
      <c r="AN1581" s="109" t="str">
        <f t="shared" si="672"/>
        <v/>
      </c>
      <c r="AO1581" s="109" t="str">
        <f t="shared" si="673"/>
        <v/>
      </c>
      <c r="AP1581" s="109" t="str">
        <f t="shared" si="674"/>
        <v/>
      </c>
      <c r="AQ1581" s="109" t="str">
        <f t="shared" si="675"/>
        <v/>
      </c>
      <c r="AR1581" s="109" t="str">
        <f t="shared" si="676"/>
        <v/>
      </c>
      <c r="AS1581" s="158" t="str">
        <f t="shared" si="677"/>
        <v/>
      </c>
      <c r="AT1581" s="157" t="str">
        <f t="shared" si="678"/>
        <v/>
      </c>
      <c r="AU1581" s="157" t="str">
        <f t="shared" si="679"/>
        <v/>
      </c>
      <c r="AV1581" s="109" t="str">
        <f t="shared" si="680"/>
        <v/>
      </c>
      <c r="AW1581" s="158" t="str">
        <f t="shared" si="681"/>
        <v/>
      </c>
      <c r="AX1581" s="158" t="str">
        <f t="shared" si="682"/>
        <v/>
      </c>
      <c r="AY1581" s="158" t="str">
        <f t="shared" si="683"/>
        <v/>
      </c>
      <c r="AZ1581" s="158" t="str">
        <f t="shared" si="684"/>
        <v/>
      </c>
      <c r="BA1581" s="157" t="str">
        <f t="shared" si="685"/>
        <v/>
      </c>
      <c r="BB1581" s="157" t="str">
        <f t="shared" si="686"/>
        <v/>
      </c>
      <c r="BC1581" s="157" t="str">
        <f t="shared" si="687"/>
        <v/>
      </c>
      <c r="BD1581" s="157" t="str">
        <f t="shared" si="688"/>
        <v/>
      </c>
      <c r="BE1581" s="158" t="str">
        <f t="shared" si="689"/>
        <v/>
      </c>
      <c r="BF1581" s="158" t="str">
        <f t="shared" si="690"/>
        <v/>
      </c>
      <c r="BG1581" s="158" t="str">
        <f t="shared" si="691"/>
        <v/>
      </c>
      <c r="BI1581" s="171" t="str">
        <f t="shared" si="697"/>
        <v/>
      </c>
      <c r="BJ1581" s="163" t="str">
        <f t="shared" si="698"/>
        <v/>
      </c>
      <c r="BK1581" s="163" t="str">
        <f t="shared" si="699"/>
        <v/>
      </c>
    </row>
    <row r="1582" spans="1:63" x14ac:dyDescent="0.25">
      <c r="A1582" s="110" t="s">
        <v>202</v>
      </c>
      <c r="B1582" s="117"/>
      <c r="C1582" s="118"/>
      <c r="D1582" s="119"/>
      <c r="E1582" s="120"/>
      <c r="F1582" s="117"/>
      <c r="G1582" s="119"/>
      <c r="H1582" s="119"/>
      <c r="I1582" s="119"/>
      <c r="J1582" s="121"/>
      <c r="K1582" s="122"/>
      <c r="L1582" s="123"/>
      <c r="M1582" s="124"/>
      <c r="N1582" s="125"/>
      <c r="O1582" s="122"/>
      <c r="P1582" s="123"/>
      <c r="Q1582" s="124"/>
      <c r="R1582" s="126"/>
      <c r="S1582" s="122"/>
      <c r="T1582" s="123"/>
      <c r="U1582" s="127"/>
      <c r="V1582" s="128"/>
      <c r="AH1582" s="42" t="b">
        <f t="shared" si="692"/>
        <v>0</v>
      </c>
      <c r="AI1582" s="42" t="str">
        <f t="shared" si="693"/>
        <v/>
      </c>
      <c r="AJ1582" s="42" t="str">
        <f>IF(AND(AH1582,D1582&lt;&gt;""),COUNTIF($AI$12:AI1582,AI1582),"")</f>
        <v/>
      </c>
      <c r="AK1582" s="42" t="str">
        <f t="shared" si="694"/>
        <v/>
      </c>
      <c r="AL1582" s="42" t="str">
        <f t="shared" si="695"/>
        <v/>
      </c>
      <c r="AM1582" s="42">
        <f t="shared" si="696"/>
        <v>0</v>
      </c>
      <c r="AN1582" s="109" t="str">
        <f t="shared" si="672"/>
        <v/>
      </c>
      <c r="AO1582" s="109" t="str">
        <f t="shared" si="673"/>
        <v/>
      </c>
      <c r="AP1582" s="109" t="str">
        <f t="shared" si="674"/>
        <v/>
      </c>
      <c r="AQ1582" s="109" t="str">
        <f t="shared" si="675"/>
        <v/>
      </c>
      <c r="AR1582" s="109" t="str">
        <f t="shared" si="676"/>
        <v/>
      </c>
      <c r="AS1582" s="158" t="str">
        <f t="shared" si="677"/>
        <v/>
      </c>
      <c r="AT1582" s="157" t="str">
        <f t="shared" si="678"/>
        <v/>
      </c>
      <c r="AU1582" s="157" t="str">
        <f t="shared" si="679"/>
        <v/>
      </c>
      <c r="AV1582" s="109" t="str">
        <f t="shared" si="680"/>
        <v/>
      </c>
      <c r="AW1582" s="158" t="str">
        <f t="shared" si="681"/>
        <v/>
      </c>
      <c r="AX1582" s="158" t="str">
        <f t="shared" si="682"/>
        <v/>
      </c>
      <c r="AY1582" s="158" t="str">
        <f t="shared" si="683"/>
        <v/>
      </c>
      <c r="AZ1582" s="158" t="str">
        <f t="shared" si="684"/>
        <v/>
      </c>
      <c r="BA1582" s="157" t="str">
        <f t="shared" si="685"/>
        <v/>
      </c>
      <c r="BB1582" s="157" t="str">
        <f t="shared" si="686"/>
        <v/>
      </c>
      <c r="BC1582" s="157" t="str">
        <f t="shared" si="687"/>
        <v/>
      </c>
      <c r="BD1582" s="157" t="str">
        <f t="shared" si="688"/>
        <v/>
      </c>
      <c r="BE1582" s="158" t="str">
        <f t="shared" si="689"/>
        <v/>
      </c>
      <c r="BF1582" s="158" t="str">
        <f t="shared" si="690"/>
        <v/>
      </c>
      <c r="BG1582" s="158" t="str">
        <f t="shared" si="691"/>
        <v/>
      </c>
      <c r="BI1582" s="171" t="str">
        <f t="shared" si="697"/>
        <v/>
      </c>
      <c r="BJ1582" s="163" t="str">
        <f t="shared" si="698"/>
        <v/>
      </c>
      <c r="BK1582" s="163" t="str">
        <f t="shared" si="699"/>
        <v/>
      </c>
    </row>
    <row r="1583" spans="1:63" x14ac:dyDescent="0.25">
      <c r="A1583" s="110" t="s">
        <v>202</v>
      </c>
      <c r="B1583" s="117"/>
      <c r="C1583" s="118"/>
      <c r="D1583" s="119"/>
      <c r="E1583" s="120"/>
      <c r="F1583" s="117"/>
      <c r="G1583" s="119"/>
      <c r="H1583" s="119"/>
      <c r="I1583" s="119"/>
      <c r="J1583" s="121"/>
      <c r="K1583" s="122"/>
      <c r="L1583" s="123"/>
      <c r="M1583" s="124"/>
      <c r="N1583" s="125"/>
      <c r="O1583" s="122"/>
      <c r="P1583" s="123"/>
      <c r="Q1583" s="124"/>
      <c r="R1583" s="126"/>
      <c r="S1583" s="122"/>
      <c r="T1583" s="123"/>
      <c r="U1583" s="127"/>
      <c r="V1583" s="128"/>
      <c r="AH1583" s="42" t="b">
        <f t="shared" si="692"/>
        <v>0</v>
      </c>
      <c r="AI1583" s="42" t="str">
        <f t="shared" si="693"/>
        <v/>
      </c>
      <c r="AJ1583" s="42" t="str">
        <f>IF(AND(AH1583,D1583&lt;&gt;""),COUNTIF($AI$12:AI1583,AI1583),"")</f>
        <v/>
      </c>
      <c r="AK1583" s="42" t="str">
        <f t="shared" si="694"/>
        <v/>
      </c>
      <c r="AL1583" s="42" t="str">
        <f t="shared" si="695"/>
        <v/>
      </c>
      <c r="AM1583" s="42">
        <f t="shared" si="696"/>
        <v>1</v>
      </c>
      <c r="AN1583" s="109" t="str">
        <f t="shared" si="672"/>
        <v/>
      </c>
      <c r="AO1583" s="109" t="str">
        <f t="shared" si="673"/>
        <v/>
      </c>
      <c r="AP1583" s="109" t="str">
        <f t="shared" si="674"/>
        <v/>
      </c>
      <c r="AQ1583" s="109" t="str">
        <f t="shared" si="675"/>
        <v/>
      </c>
      <c r="AR1583" s="109" t="str">
        <f t="shared" si="676"/>
        <v/>
      </c>
      <c r="AS1583" s="158" t="str">
        <f t="shared" si="677"/>
        <v/>
      </c>
      <c r="AT1583" s="157" t="str">
        <f t="shared" si="678"/>
        <v/>
      </c>
      <c r="AU1583" s="157" t="str">
        <f t="shared" si="679"/>
        <v/>
      </c>
      <c r="AV1583" s="109" t="str">
        <f t="shared" si="680"/>
        <v/>
      </c>
      <c r="AW1583" s="158" t="str">
        <f t="shared" si="681"/>
        <v/>
      </c>
      <c r="AX1583" s="158" t="str">
        <f t="shared" si="682"/>
        <v/>
      </c>
      <c r="AY1583" s="158" t="str">
        <f t="shared" si="683"/>
        <v/>
      </c>
      <c r="AZ1583" s="158" t="str">
        <f t="shared" si="684"/>
        <v/>
      </c>
      <c r="BA1583" s="157" t="str">
        <f t="shared" si="685"/>
        <v/>
      </c>
      <c r="BB1583" s="157" t="str">
        <f t="shared" si="686"/>
        <v/>
      </c>
      <c r="BC1583" s="157" t="str">
        <f t="shared" si="687"/>
        <v/>
      </c>
      <c r="BD1583" s="157" t="str">
        <f t="shared" si="688"/>
        <v/>
      </c>
      <c r="BE1583" s="158" t="str">
        <f t="shared" si="689"/>
        <v/>
      </c>
      <c r="BF1583" s="158" t="str">
        <f t="shared" si="690"/>
        <v/>
      </c>
      <c r="BG1583" s="158" t="str">
        <f t="shared" si="691"/>
        <v/>
      </c>
      <c r="BI1583" s="171" t="str">
        <f t="shared" si="697"/>
        <v/>
      </c>
      <c r="BJ1583" s="163" t="str">
        <f t="shared" si="698"/>
        <v/>
      </c>
      <c r="BK1583" s="163" t="str">
        <f t="shared" si="699"/>
        <v/>
      </c>
    </row>
    <row r="1584" spans="1:63" x14ac:dyDescent="0.25">
      <c r="A1584" s="110" t="s">
        <v>202</v>
      </c>
      <c r="B1584" s="117"/>
      <c r="C1584" s="118"/>
      <c r="D1584" s="119"/>
      <c r="E1584" s="120"/>
      <c r="F1584" s="117"/>
      <c r="G1584" s="119"/>
      <c r="H1584" s="119"/>
      <c r="I1584" s="119"/>
      <c r="J1584" s="121"/>
      <c r="K1584" s="122"/>
      <c r="L1584" s="123"/>
      <c r="M1584" s="124"/>
      <c r="N1584" s="125"/>
      <c r="O1584" s="122"/>
      <c r="P1584" s="123"/>
      <c r="Q1584" s="124"/>
      <c r="R1584" s="126"/>
      <c r="S1584" s="122"/>
      <c r="T1584" s="123"/>
      <c r="U1584" s="127"/>
      <c r="V1584" s="128"/>
      <c r="AH1584" s="42" t="b">
        <f t="shared" si="692"/>
        <v>0</v>
      </c>
      <c r="AI1584" s="42" t="str">
        <f t="shared" si="693"/>
        <v/>
      </c>
      <c r="AJ1584" s="42" t="str">
        <f>IF(AND(AH1584,D1584&lt;&gt;""),COUNTIF($AI$12:AI1584,AI1584),"")</f>
        <v/>
      </c>
      <c r="AK1584" s="42" t="str">
        <f t="shared" si="694"/>
        <v/>
      </c>
      <c r="AL1584" s="42" t="str">
        <f t="shared" si="695"/>
        <v/>
      </c>
      <c r="AM1584" s="42">
        <f t="shared" si="696"/>
        <v>0</v>
      </c>
      <c r="AN1584" s="109" t="str">
        <f t="shared" si="672"/>
        <v/>
      </c>
      <c r="AO1584" s="109" t="str">
        <f t="shared" si="673"/>
        <v/>
      </c>
      <c r="AP1584" s="109" t="str">
        <f t="shared" si="674"/>
        <v/>
      </c>
      <c r="AQ1584" s="109" t="str">
        <f t="shared" si="675"/>
        <v/>
      </c>
      <c r="AR1584" s="109" t="str">
        <f t="shared" si="676"/>
        <v/>
      </c>
      <c r="AS1584" s="158" t="str">
        <f t="shared" si="677"/>
        <v/>
      </c>
      <c r="AT1584" s="157" t="str">
        <f t="shared" si="678"/>
        <v/>
      </c>
      <c r="AU1584" s="157" t="str">
        <f t="shared" si="679"/>
        <v/>
      </c>
      <c r="AV1584" s="109" t="str">
        <f t="shared" si="680"/>
        <v/>
      </c>
      <c r="AW1584" s="158" t="str">
        <f t="shared" si="681"/>
        <v/>
      </c>
      <c r="AX1584" s="158" t="str">
        <f t="shared" si="682"/>
        <v/>
      </c>
      <c r="AY1584" s="158" t="str">
        <f t="shared" si="683"/>
        <v/>
      </c>
      <c r="AZ1584" s="158" t="str">
        <f t="shared" si="684"/>
        <v/>
      </c>
      <c r="BA1584" s="157" t="str">
        <f t="shared" si="685"/>
        <v/>
      </c>
      <c r="BB1584" s="157" t="str">
        <f t="shared" si="686"/>
        <v/>
      </c>
      <c r="BC1584" s="157" t="str">
        <f t="shared" si="687"/>
        <v/>
      </c>
      <c r="BD1584" s="157" t="str">
        <f t="shared" si="688"/>
        <v/>
      </c>
      <c r="BE1584" s="158" t="str">
        <f t="shared" si="689"/>
        <v/>
      </c>
      <c r="BF1584" s="158" t="str">
        <f t="shared" si="690"/>
        <v/>
      </c>
      <c r="BG1584" s="158" t="str">
        <f t="shared" si="691"/>
        <v/>
      </c>
      <c r="BI1584" s="171" t="str">
        <f t="shared" si="697"/>
        <v/>
      </c>
      <c r="BJ1584" s="163" t="str">
        <f t="shared" si="698"/>
        <v/>
      </c>
      <c r="BK1584" s="163" t="str">
        <f t="shared" si="699"/>
        <v/>
      </c>
    </row>
    <row r="1585" spans="1:63" x14ac:dyDescent="0.25">
      <c r="A1585" s="110" t="s">
        <v>202</v>
      </c>
      <c r="B1585" s="117"/>
      <c r="C1585" s="118"/>
      <c r="D1585" s="119"/>
      <c r="E1585" s="120"/>
      <c r="F1585" s="117"/>
      <c r="G1585" s="119"/>
      <c r="H1585" s="119"/>
      <c r="I1585" s="119"/>
      <c r="J1585" s="121"/>
      <c r="K1585" s="122"/>
      <c r="L1585" s="123"/>
      <c r="M1585" s="124"/>
      <c r="N1585" s="125"/>
      <c r="O1585" s="122"/>
      <c r="P1585" s="123"/>
      <c r="Q1585" s="124"/>
      <c r="R1585" s="126"/>
      <c r="S1585" s="122"/>
      <c r="T1585" s="123"/>
      <c r="U1585" s="127"/>
      <c r="V1585" s="128"/>
      <c r="AH1585" s="42" t="b">
        <f t="shared" si="692"/>
        <v>0</v>
      </c>
      <c r="AI1585" s="42" t="str">
        <f t="shared" si="693"/>
        <v/>
      </c>
      <c r="AJ1585" s="42" t="str">
        <f>IF(AND(AH1585,D1585&lt;&gt;""),COUNTIF($AI$12:AI1585,AI1585),"")</f>
        <v/>
      </c>
      <c r="AK1585" s="42" t="str">
        <f t="shared" si="694"/>
        <v/>
      </c>
      <c r="AL1585" s="42" t="str">
        <f t="shared" si="695"/>
        <v/>
      </c>
      <c r="AM1585" s="42">
        <f t="shared" si="696"/>
        <v>1</v>
      </c>
      <c r="AN1585" s="109" t="str">
        <f t="shared" si="672"/>
        <v/>
      </c>
      <c r="AO1585" s="109" t="str">
        <f t="shared" si="673"/>
        <v/>
      </c>
      <c r="AP1585" s="109" t="str">
        <f t="shared" si="674"/>
        <v/>
      </c>
      <c r="AQ1585" s="109" t="str">
        <f t="shared" si="675"/>
        <v/>
      </c>
      <c r="AR1585" s="109" t="str">
        <f t="shared" si="676"/>
        <v/>
      </c>
      <c r="AS1585" s="158" t="str">
        <f t="shared" si="677"/>
        <v/>
      </c>
      <c r="AT1585" s="157" t="str">
        <f t="shared" si="678"/>
        <v/>
      </c>
      <c r="AU1585" s="157" t="str">
        <f t="shared" si="679"/>
        <v/>
      </c>
      <c r="AV1585" s="109" t="str">
        <f t="shared" si="680"/>
        <v/>
      </c>
      <c r="AW1585" s="158" t="str">
        <f t="shared" si="681"/>
        <v/>
      </c>
      <c r="AX1585" s="158" t="str">
        <f t="shared" si="682"/>
        <v/>
      </c>
      <c r="AY1585" s="158" t="str">
        <f t="shared" si="683"/>
        <v/>
      </c>
      <c r="AZ1585" s="158" t="str">
        <f t="shared" si="684"/>
        <v/>
      </c>
      <c r="BA1585" s="157" t="str">
        <f t="shared" si="685"/>
        <v/>
      </c>
      <c r="BB1585" s="157" t="str">
        <f t="shared" si="686"/>
        <v/>
      </c>
      <c r="BC1585" s="157" t="str">
        <f t="shared" si="687"/>
        <v/>
      </c>
      <c r="BD1585" s="157" t="str">
        <f t="shared" si="688"/>
        <v/>
      </c>
      <c r="BE1585" s="158" t="str">
        <f t="shared" si="689"/>
        <v/>
      </c>
      <c r="BF1585" s="158" t="str">
        <f t="shared" si="690"/>
        <v/>
      </c>
      <c r="BG1585" s="158" t="str">
        <f t="shared" si="691"/>
        <v/>
      </c>
      <c r="BI1585" s="171" t="str">
        <f t="shared" si="697"/>
        <v/>
      </c>
      <c r="BJ1585" s="163" t="str">
        <f t="shared" si="698"/>
        <v/>
      </c>
      <c r="BK1585" s="163" t="str">
        <f t="shared" si="699"/>
        <v/>
      </c>
    </row>
    <row r="1586" spans="1:63" x14ac:dyDescent="0.25">
      <c r="A1586" s="110" t="s">
        <v>202</v>
      </c>
      <c r="B1586" s="117"/>
      <c r="C1586" s="118"/>
      <c r="D1586" s="119"/>
      <c r="E1586" s="120"/>
      <c r="F1586" s="117"/>
      <c r="G1586" s="119"/>
      <c r="H1586" s="119"/>
      <c r="I1586" s="119"/>
      <c r="J1586" s="121"/>
      <c r="K1586" s="122"/>
      <c r="L1586" s="123"/>
      <c r="M1586" s="124"/>
      <c r="N1586" s="125"/>
      <c r="O1586" s="122"/>
      <c r="P1586" s="123"/>
      <c r="Q1586" s="124"/>
      <c r="R1586" s="126"/>
      <c r="S1586" s="122"/>
      <c r="T1586" s="123"/>
      <c r="U1586" s="127"/>
      <c r="V1586" s="128"/>
      <c r="AH1586" s="42" t="b">
        <f t="shared" si="692"/>
        <v>0</v>
      </c>
      <c r="AI1586" s="42" t="str">
        <f t="shared" si="693"/>
        <v/>
      </c>
      <c r="AJ1586" s="42" t="str">
        <f>IF(AND(AH1586,D1586&lt;&gt;""),COUNTIF($AI$12:AI1586,AI1586),"")</f>
        <v/>
      </c>
      <c r="AK1586" s="42" t="str">
        <f t="shared" si="694"/>
        <v/>
      </c>
      <c r="AL1586" s="42" t="str">
        <f t="shared" si="695"/>
        <v/>
      </c>
      <c r="AM1586" s="42">
        <f t="shared" si="696"/>
        <v>0</v>
      </c>
      <c r="AN1586" s="109" t="str">
        <f t="shared" si="672"/>
        <v/>
      </c>
      <c r="AO1586" s="109" t="str">
        <f t="shared" si="673"/>
        <v/>
      </c>
      <c r="AP1586" s="109" t="str">
        <f t="shared" si="674"/>
        <v/>
      </c>
      <c r="AQ1586" s="109" t="str">
        <f t="shared" si="675"/>
        <v/>
      </c>
      <c r="AR1586" s="109" t="str">
        <f t="shared" si="676"/>
        <v/>
      </c>
      <c r="AS1586" s="158" t="str">
        <f t="shared" si="677"/>
        <v/>
      </c>
      <c r="AT1586" s="157" t="str">
        <f t="shared" si="678"/>
        <v/>
      </c>
      <c r="AU1586" s="157" t="str">
        <f t="shared" si="679"/>
        <v/>
      </c>
      <c r="AV1586" s="109" t="str">
        <f t="shared" si="680"/>
        <v/>
      </c>
      <c r="AW1586" s="158" t="str">
        <f t="shared" si="681"/>
        <v/>
      </c>
      <c r="AX1586" s="158" t="str">
        <f t="shared" si="682"/>
        <v/>
      </c>
      <c r="AY1586" s="158" t="str">
        <f t="shared" si="683"/>
        <v/>
      </c>
      <c r="AZ1586" s="158" t="str">
        <f t="shared" si="684"/>
        <v/>
      </c>
      <c r="BA1586" s="157" t="str">
        <f t="shared" si="685"/>
        <v/>
      </c>
      <c r="BB1586" s="157" t="str">
        <f t="shared" si="686"/>
        <v/>
      </c>
      <c r="BC1586" s="157" t="str">
        <f t="shared" si="687"/>
        <v/>
      </c>
      <c r="BD1586" s="157" t="str">
        <f t="shared" si="688"/>
        <v/>
      </c>
      <c r="BE1586" s="158" t="str">
        <f t="shared" si="689"/>
        <v/>
      </c>
      <c r="BF1586" s="158" t="str">
        <f t="shared" si="690"/>
        <v/>
      </c>
      <c r="BG1586" s="158" t="str">
        <f t="shared" si="691"/>
        <v/>
      </c>
      <c r="BI1586" s="171" t="str">
        <f t="shared" si="697"/>
        <v/>
      </c>
      <c r="BJ1586" s="163" t="str">
        <f t="shared" si="698"/>
        <v/>
      </c>
      <c r="BK1586" s="163" t="str">
        <f t="shared" si="699"/>
        <v/>
      </c>
    </row>
    <row r="1587" spans="1:63" x14ac:dyDescent="0.25">
      <c r="A1587" s="110" t="s">
        <v>202</v>
      </c>
      <c r="B1587" s="117"/>
      <c r="C1587" s="118"/>
      <c r="D1587" s="119"/>
      <c r="E1587" s="120"/>
      <c r="F1587" s="117"/>
      <c r="G1587" s="119"/>
      <c r="H1587" s="119"/>
      <c r="I1587" s="119"/>
      <c r="J1587" s="121"/>
      <c r="K1587" s="122"/>
      <c r="L1587" s="123"/>
      <c r="M1587" s="124"/>
      <c r="N1587" s="125"/>
      <c r="O1587" s="122"/>
      <c r="P1587" s="123"/>
      <c r="Q1587" s="124"/>
      <c r="R1587" s="126"/>
      <c r="S1587" s="122"/>
      <c r="T1587" s="123"/>
      <c r="U1587" s="127"/>
      <c r="V1587" s="128"/>
      <c r="AH1587" s="42" t="b">
        <f t="shared" si="692"/>
        <v>0</v>
      </c>
      <c r="AI1587" s="42" t="str">
        <f t="shared" si="693"/>
        <v/>
      </c>
      <c r="AJ1587" s="42" t="str">
        <f>IF(AND(AH1587,D1587&lt;&gt;""),COUNTIF($AI$12:AI1587,AI1587),"")</f>
        <v/>
      </c>
      <c r="AK1587" s="42" t="str">
        <f t="shared" si="694"/>
        <v/>
      </c>
      <c r="AL1587" s="42" t="str">
        <f t="shared" si="695"/>
        <v/>
      </c>
      <c r="AM1587" s="42">
        <f t="shared" si="696"/>
        <v>1</v>
      </c>
      <c r="AN1587" s="109" t="str">
        <f t="shared" si="672"/>
        <v/>
      </c>
      <c r="AO1587" s="109" t="str">
        <f t="shared" si="673"/>
        <v/>
      </c>
      <c r="AP1587" s="109" t="str">
        <f t="shared" si="674"/>
        <v/>
      </c>
      <c r="AQ1587" s="109" t="str">
        <f t="shared" si="675"/>
        <v/>
      </c>
      <c r="AR1587" s="109" t="str">
        <f t="shared" si="676"/>
        <v/>
      </c>
      <c r="AS1587" s="158" t="str">
        <f t="shared" si="677"/>
        <v/>
      </c>
      <c r="AT1587" s="157" t="str">
        <f t="shared" si="678"/>
        <v/>
      </c>
      <c r="AU1587" s="157" t="str">
        <f t="shared" si="679"/>
        <v/>
      </c>
      <c r="AV1587" s="109" t="str">
        <f t="shared" si="680"/>
        <v/>
      </c>
      <c r="AW1587" s="158" t="str">
        <f t="shared" si="681"/>
        <v/>
      </c>
      <c r="AX1587" s="158" t="str">
        <f t="shared" si="682"/>
        <v/>
      </c>
      <c r="AY1587" s="158" t="str">
        <f t="shared" si="683"/>
        <v/>
      </c>
      <c r="AZ1587" s="158" t="str">
        <f t="shared" si="684"/>
        <v/>
      </c>
      <c r="BA1587" s="157" t="str">
        <f t="shared" si="685"/>
        <v/>
      </c>
      <c r="BB1587" s="157" t="str">
        <f t="shared" si="686"/>
        <v/>
      </c>
      <c r="BC1587" s="157" t="str">
        <f t="shared" si="687"/>
        <v/>
      </c>
      <c r="BD1587" s="157" t="str">
        <f t="shared" si="688"/>
        <v/>
      </c>
      <c r="BE1587" s="158" t="str">
        <f t="shared" si="689"/>
        <v/>
      </c>
      <c r="BF1587" s="158" t="str">
        <f t="shared" si="690"/>
        <v/>
      </c>
      <c r="BG1587" s="158" t="str">
        <f t="shared" si="691"/>
        <v/>
      </c>
      <c r="BI1587" s="171" t="str">
        <f t="shared" si="697"/>
        <v/>
      </c>
      <c r="BJ1587" s="163" t="str">
        <f t="shared" si="698"/>
        <v/>
      </c>
      <c r="BK1587" s="163" t="str">
        <f t="shared" si="699"/>
        <v/>
      </c>
    </row>
    <row r="1588" spans="1:63" x14ac:dyDescent="0.25">
      <c r="A1588" s="110" t="s">
        <v>202</v>
      </c>
      <c r="B1588" s="117"/>
      <c r="C1588" s="118"/>
      <c r="D1588" s="119"/>
      <c r="E1588" s="120"/>
      <c r="F1588" s="117"/>
      <c r="G1588" s="119"/>
      <c r="H1588" s="119"/>
      <c r="I1588" s="119"/>
      <c r="J1588" s="121"/>
      <c r="K1588" s="122"/>
      <c r="L1588" s="123"/>
      <c r="M1588" s="124"/>
      <c r="N1588" s="125"/>
      <c r="O1588" s="122"/>
      <c r="P1588" s="123"/>
      <c r="Q1588" s="124"/>
      <c r="R1588" s="126"/>
      <c r="S1588" s="122"/>
      <c r="T1588" s="123"/>
      <c r="U1588" s="127"/>
      <c r="V1588" s="128"/>
      <c r="AH1588" s="42" t="b">
        <f t="shared" si="692"/>
        <v>0</v>
      </c>
      <c r="AI1588" s="42" t="str">
        <f t="shared" si="693"/>
        <v/>
      </c>
      <c r="AJ1588" s="42" t="str">
        <f>IF(AND(AH1588,D1588&lt;&gt;""),COUNTIF($AI$12:AI1588,AI1588),"")</f>
        <v/>
      </c>
      <c r="AK1588" s="42" t="str">
        <f t="shared" si="694"/>
        <v/>
      </c>
      <c r="AL1588" s="42" t="str">
        <f t="shared" si="695"/>
        <v/>
      </c>
      <c r="AM1588" s="42">
        <f t="shared" si="696"/>
        <v>0</v>
      </c>
      <c r="AN1588" s="109" t="str">
        <f t="shared" si="672"/>
        <v/>
      </c>
      <c r="AO1588" s="109" t="str">
        <f t="shared" si="673"/>
        <v/>
      </c>
      <c r="AP1588" s="109" t="str">
        <f t="shared" si="674"/>
        <v/>
      </c>
      <c r="AQ1588" s="109" t="str">
        <f t="shared" si="675"/>
        <v/>
      </c>
      <c r="AR1588" s="109" t="str">
        <f t="shared" si="676"/>
        <v/>
      </c>
      <c r="AS1588" s="158" t="str">
        <f t="shared" si="677"/>
        <v/>
      </c>
      <c r="AT1588" s="157" t="str">
        <f t="shared" si="678"/>
        <v/>
      </c>
      <c r="AU1588" s="157" t="str">
        <f t="shared" si="679"/>
        <v/>
      </c>
      <c r="AV1588" s="109" t="str">
        <f t="shared" si="680"/>
        <v/>
      </c>
      <c r="AW1588" s="158" t="str">
        <f t="shared" si="681"/>
        <v/>
      </c>
      <c r="AX1588" s="158" t="str">
        <f t="shared" si="682"/>
        <v/>
      </c>
      <c r="AY1588" s="158" t="str">
        <f t="shared" si="683"/>
        <v/>
      </c>
      <c r="AZ1588" s="158" t="str">
        <f t="shared" si="684"/>
        <v/>
      </c>
      <c r="BA1588" s="157" t="str">
        <f t="shared" si="685"/>
        <v/>
      </c>
      <c r="BB1588" s="157" t="str">
        <f t="shared" si="686"/>
        <v/>
      </c>
      <c r="BC1588" s="157" t="str">
        <f t="shared" si="687"/>
        <v/>
      </c>
      <c r="BD1588" s="157" t="str">
        <f t="shared" si="688"/>
        <v/>
      </c>
      <c r="BE1588" s="158" t="str">
        <f t="shared" si="689"/>
        <v/>
      </c>
      <c r="BF1588" s="158" t="str">
        <f t="shared" si="690"/>
        <v/>
      </c>
      <c r="BG1588" s="158" t="str">
        <f t="shared" si="691"/>
        <v/>
      </c>
      <c r="BI1588" s="171" t="str">
        <f t="shared" si="697"/>
        <v/>
      </c>
      <c r="BJ1588" s="163" t="str">
        <f t="shared" si="698"/>
        <v/>
      </c>
      <c r="BK1588" s="163" t="str">
        <f t="shared" si="699"/>
        <v/>
      </c>
    </row>
    <row r="1589" spans="1:63" x14ac:dyDescent="0.25">
      <c r="A1589" s="110" t="s">
        <v>202</v>
      </c>
      <c r="B1589" s="117"/>
      <c r="C1589" s="118"/>
      <c r="D1589" s="119"/>
      <c r="E1589" s="120"/>
      <c r="F1589" s="117"/>
      <c r="G1589" s="119"/>
      <c r="H1589" s="119"/>
      <c r="I1589" s="119"/>
      <c r="J1589" s="121"/>
      <c r="K1589" s="122"/>
      <c r="L1589" s="123"/>
      <c r="M1589" s="124"/>
      <c r="N1589" s="125"/>
      <c r="O1589" s="122"/>
      <c r="P1589" s="123"/>
      <c r="Q1589" s="124"/>
      <c r="R1589" s="126"/>
      <c r="S1589" s="122"/>
      <c r="T1589" s="123"/>
      <c r="U1589" s="127"/>
      <c r="V1589" s="128"/>
      <c r="AH1589" s="42" t="b">
        <f t="shared" si="692"/>
        <v>0</v>
      </c>
      <c r="AI1589" s="42" t="str">
        <f t="shared" si="693"/>
        <v/>
      </c>
      <c r="AJ1589" s="42" t="str">
        <f>IF(AND(AH1589,D1589&lt;&gt;""),COUNTIF($AI$12:AI1589,AI1589),"")</f>
        <v/>
      </c>
      <c r="AK1589" s="42" t="str">
        <f t="shared" si="694"/>
        <v/>
      </c>
      <c r="AL1589" s="42" t="str">
        <f t="shared" si="695"/>
        <v/>
      </c>
      <c r="AM1589" s="42">
        <f t="shared" si="696"/>
        <v>1</v>
      </c>
      <c r="AN1589" s="109" t="str">
        <f t="shared" si="672"/>
        <v/>
      </c>
      <c r="AO1589" s="109" t="str">
        <f t="shared" si="673"/>
        <v/>
      </c>
      <c r="AP1589" s="109" t="str">
        <f t="shared" si="674"/>
        <v/>
      </c>
      <c r="AQ1589" s="109" t="str">
        <f t="shared" si="675"/>
        <v/>
      </c>
      <c r="AR1589" s="109" t="str">
        <f t="shared" si="676"/>
        <v/>
      </c>
      <c r="AS1589" s="158" t="str">
        <f t="shared" si="677"/>
        <v/>
      </c>
      <c r="AT1589" s="157" t="str">
        <f t="shared" si="678"/>
        <v/>
      </c>
      <c r="AU1589" s="157" t="str">
        <f t="shared" si="679"/>
        <v/>
      </c>
      <c r="AV1589" s="109" t="str">
        <f t="shared" si="680"/>
        <v/>
      </c>
      <c r="AW1589" s="158" t="str">
        <f t="shared" si="681"/>
        <v/>
      </c>
      <c r="AX1589" s="158" t="str">
        <f t="shared" si="682"/>
        <v/>
      </c>
      <c r="AY1589" s="158" t="str">
        <f t="shared" si="683"/>
        <v/>
      </c>
      <c r="AZ1589" s="158" t="str">
        <f t="shared" si="684"/>
        <v/>
      </c>
      <c r="BA1589" s="157" t="str">
        <f t="shared" si="685"/>
        <v/>
      </c>
      <c r="BB1589" s="157" t="str">
        <f t="shared" si="686"/>
        <v/>
      </c>
      <c r="BC1589" s="157" t="str">
        <f t="shared" si="687"/>
        <v/>
      </c>
      <c r="BD1589" s="157" t="str">
        <f t="shared" si="688"/>
        <v/>
      </c>
      <c r="BE1589" s="158" t="str">
        <f t="shared" si="689"/>
        <v/>
      </c>
      <c r="BF1589" s="158" t="str">
        <f t="shared" si="690"/>
        <v/>
      </c>
      <c r="BG1589" s="158" t="str">
        <f t="shared" si="691"/>
        <v/>
      </c>
      <c r="BI1589" s="171" t="str">
        <f t="shared" si="697"/>
        <v/>
      </c>
      <c r="BJ1589" s="163" t="str">
        <f t="shared" si="698"/>
        <v/>
      </c>
      <c r="BK1589" s="163" t="str">
        <f t="shared" si="699"/>
        <v/>
      </c>
    </row>
    <row r="1590" spans="1:63" x14ac:dyDescent="0.25">
      <c r="A1590" s="110" t="s">
        <v>202</v>
      </c>
      <c r="B1590" s="117"/>
      <c r="C1590" s="118"/>
      <c r="D1590" s="119"/>
      <c r="E1590" s="120"/>
      <c r="F1590" s="117"/>
      <c r="G1590" s="119"/>
      <c r="H1590" s="119"/>
      <c r="I1590" s="119"/>
      <c r="J1590" s="121"/>
      <c r="K1590" s="122"/>
      <c r="L1590" s="123"/>
      <c r="M1590" s="124"/>
      <c r="N1590" s="125"/>
      <c r="O1590" s="122"/>
      <c r="P1590" s="123"/>
      <c r="Q1590" s="124"/>
      <c r="R1590" s="126"/>
      <c r="S1590" s="122"/>
      <c r="T1590" s="123"/>
      <c r="U1590" s="127"/>
      <c r="V1590" s="128"/>
      <c r="AH1590" s="42" t="b">
        <f t="shared" si="692"/>
        <v>0</v>
      </c>
      <c r="AI1590" s="42" t="str">
        <f t="shared" si="693"/>
        <v/>
      </c>
      <c r="AJ1590" s="42" t="str">
        <f>IF(AND(AH1590,D1590&lt;&gt;""),COUNTIF($AI$12:AI1590,AI1590),"")</f>
        <v/>
      </c>
      <c r="AK1590" s="42" t="str">
        <f t="shared" si="694"/>
        <v/>
      </c>
      <c r="AL1590" s="42" t="str">
        <f t="shared" si="695"/>
        <v/>
      </c>
      <c r="AM1590" s="42">
        <f t="shared" si="696"/>
        <v>0</v>
      </c>
      <c r="AN1590" s="109" t="str">
        <f t="shared" si="672"/>
        <v/>
      </c>
      <c r="AO1590" s="109" t="str">
        <f t="shared" si="673"/>
        <v/>
      </c>
      <c r="AP1590" s="109" t="str">
        <f t="shared" si="674"/>
        <v/>
      </c>
      <c r="AQ1590" s="109" t="str">
        <f t="shared" si="675"/>
        <v/>
      </c>
      <c r="AR1590" s="109" t="str">
        <f t="shared" si="676"/>
        <v/>
      </c>
      <c r="AS1590" s="158" t="str">
        <f t="shared" si="677"/>
        <v/>
      </c>
      <c r="AT1590" s="157" t="str">
        <f t="shared" si="678"/>
        <v/>
      </c>
      <c r="AU1590" s="157" t="str">
        <f t="shared" si="679"/>
        <v/>
      </c>
      <c r="AV1590" s="109" t="str">
        <f t="shared" si="680"/>
        <v/>
      </c>
      <c r="AW1590" s="158" t="str">
        <f t="shared" si="681"/>
        <v/>
      </c>
      <c r="AX1590" s="158" t="str">
        <f t="shared" si="682"/>
        <v/>
      </c>
      <c r="AY1590" s="158" t="str">
        <f t="shared" si="683"/>
        <v/>
      </c>
      <c r="AZ1590" s="158" t="str">
        <f t="shared" si="684"/>
        <v/>
      </c>
      <c r="BA1590" s="157" t="str">
        <f t="shared" si="685"/>
        <v/>
      </c>
      <c r="BB1590" s="157" t="str">
        <f t="shared" si="686"/>
        <v/>
      </c>
      <c r="BC1590" s="157" t="str">
        <f t="shared" si="687"/>
        <v/>
      </c>
      <c r="BD1590" s="157" t="str">
        <f t="shared" si="688"/>
        <v/>
      </c>
      <c r="BE1590" s="158" t="str">
        <f t="shared" si="689"/>
        <v/>
      </c>
      <c r="BF1590" s="158" t="str">
        <f t="shared" si="690"/>
        <v/>
      </c>
      <c r="BG1590" s="158" t="str">
        <f t="shared" si="691"/>
        <v/>
      </c>
      <c r="BI1590" s="171" t="str">
        <f t="shared" si="697"/>
        <v/>
      </c>
      <c r="BJ1590" s="163" t="str">
        <f t="shared" si="698"/>
        <v/>
      </c>
      <c r="BK1590" s="163" t="str">
        <f t="shared" si="699"/>
        <v/>
      </c>
    </row>
    <row r="1591" spans="1:63" x14ac:dyDescent="0.25">
      <c r="A1591" s="110" t="s">
        <v>202</v>
      </c>
      <c r="B1591" s="117"/>
      <c r="C1591" s="118"/>
      <c r="D1591" s="119"/>
      <c r="E1591" s="120"/>
      <c r="F1591" s="117"/>
      <c r="G1591" s="119"/>
      <c r="H1591" s="119"/>
      <c r="I1591" s="119"/>
      <c r="J1591" s="121"/>
      <c r="K1591" s="122"/>
      <c r="L1591" s="123"/>
      <c r="M1591" s="124"/>
      <c r="N1591" s="125"/>
      <c r="O1591" s="122"/>
      <c r="P1591" s="123"/>
      <c r="Q1591" s="124"/>
      <c r="R1591" s="126"/>
      <c r="S1591" s="122"/>
      <c r="T1591" s="123"/>
      <c r="U1591" s="127"/>
      <c r="V1591" s="128"/>
      <c r="AH1591" s="42" t="b">
        <f t="shared" si="692"/>
        <v>0</v>
      </c>
      <c r="AI1591" s="42" t="str">
        <f t="shared" si="693"/>
        <v/>
      </c>
      <c r="AJ1591" s="42" t="str">
        <f>IF(AND(AH1591,D1591&lt;&gt;""),COUNTIF($AI$12:AI1591,AI1591),"")</f>
        <v/>
      </c>
      <c r="AK1591" s="42" t="str">
        <f t="shared" si="694"/>
        <v/>
      </c>
      <c r="AL1591" s="42" t="str">
        <f t="shared" si="695"/>
        <v/>
      </c>
      <c r="AM1591" s="42">
        <f t="shared" si="696"/>
        <v>1</v>
      </c>
      <c r="AN1591" s="109" t="str">
        <f t="shared" si="672"/>
        <v/>
      </c>
      <c r="AO1591" s="109" t="str">
        <f t="shared" si="673"/>
        <v/>
      </c>
      <c r="AP1591" s="109" t="str">
        <f t="shared" si="674"/>
        <v/>
      </c>
      <c r="AQ1591" s="109" t="str">
        <f t="shared" si="675"/>
        <v/>
      </c>
      <c r="AR1591" s="109" t="str">
        <f t="shared" si="676"/>
        <v/>
      </c>
      <c r="AS1591" s="158" t="str">
        <f t="shared" si="677"/>
        <v/>
      </c>
      <c r="AT1591" s="157" t="str">
        <f t="shared" si="678"/>
        <v/>
      </c>
      <c r="AU1591" s="157" t="str">
        <f t="shared" si="679"/>
        <v/>
      </c>
      <c r="AV1591" s="109" t="str">
        <f t="shared" si="680"/>
        <v/>
      </c>
      <c r="AW1591" s="158" t="str">
        <f t="shared" si="681"/>
        <v/>
      </c>
      <c r="AX1591" s="158" t="str">
        <f t="shared" si="682"/>
        <v/>
      </c>
      <c r="AY1591" s="158" t="str">
        <f t="shared" si="683"/>
        <v/>
      </c>
      <c r="AZ1591" s="158" t="str">
        <f t="shared" si="684"/>
        <v/>
      </c>
      <c r="BA1591" s="157" t="str">
        <f t="shared" si="685"/>
        <v/>
      </c>
      <c r="BB1591" s="157" t="str">
        <f t="shared" si="686"/>
        <v/>
      </c>
      <c r="BC1591" s="157" t="str">
        <f t="shared" si="687"/>
        <v/>
      </c>
      <c r="BD1591" s="157" t="str">
        <f t="shared" si="688"/>
        <v/>
      </c>
      <c r="BE1591" s="158" t="str">
        <f t="shared" si="689"/>
        <v/>
      </c>
      <c r="BF1591" s="158" t="str">
        <f t="shared" si="690"/>
        <v/>
      </c>
      <c r="BG1591" s="158" t="str">
        <f t="shared" si="691"/>
        <v/>
      </c>
      <c r="BI1591" s="171" t="str">
        <f t="shared" si="697"/>
        <v/>
      </c>
      <c r="BJ1591" s="163" t="str">
        <f t="shared" si="698"/>
        <v/>
      </c>
      <c r="BK1591" s="163" t="str">
        <f t="shared" si="699"/>
        <v/>
      </c>
    </row>
    <row r="1592" spans="1:63" x14ac:dyDescent="0.25">
      <c r="A1592" s="110" t="s">
        <v>202</v>
      </c>
      <c r="B1592" s="117"/>
      <c r="C1592" s="118"/>
      <c r="D1592" s="119"/>
      <c r="E1592" s="120"/>
      <c r="F1592" s="117"/>
      <c r="G1592" s="119"/>
      <c r="H1592" s="119"/>
      <c r="I1592" s="119"/>
      <c r="J1592" s="121"/>
      <c r="K1592" s="122"/>
      <c r="L1592" s="123"/>
      <c r="M1592" s="124"/>
      <c r="N1592" s="125"/>
      <c r="O1592" s="122"/>
      <c r="P1592" s="123"/>
      <c r="Q1592" s="124"/>
      <c r="R1592" s="126"/>
      <c r="S1592" s="122"/>
      <c r="T1592" s="123"/>
      <c r="U1592" s="127"/>
      <c r="V1592" s="128"/>
      <c r="AH1592" s="42" t="b">
        <f t="shared" si="692"/>
        <v>0</v>
      </c>
      <c r="AI1592" s="42" t="str">
        <f t="shared" si="693"/>
        <v/>
      </c>
      <c r="AJ1592" s="42" t="str">
        <f>IF(AND(AH1592,D1592&lt;&gt;""),COUNTIF($AI$12:AI1592,AI1592),"")</f>
        <v/>
      </c>
      <c r="AK1592" s="42" t="str">
        <f t="shared" si="694"/>
        <v/>
      </c>
      <c r="AL1592" s="42" t="str">
        <f t="shared" si="695"/>
        <v/>
      </c>
      <c r="AM1592" s="42">
        <f t="shared" si="696"/>
        <v>0</v>
      </c>
      <c r="AN1592" s="109" t="str">
        <f t="shared" si="672"/>
        <v/>
      </c>
      <c r="AO1592" s="109" t="str">
        <f t="shared" si="673"/>
        <v/>
      </c>
      <c r="AP1592" s="109" t="str">
        <f t="shared" si="674"/>
        <v/>
      </c>
      <c r="AQ1592" s="109" t="str">
        <f t="shared" si="675"/>
        <v/>
      </c>
      <c r="AR1592" s="109" t="str">
        <f t="shared" si="676"/>
        <v/>
      </c>
      <c r="AS1592" s="158" t="str">
        <f t="shared" si="677"/>
        <v/>
      </c>
      <c r="AT1592" s="157" t="str">
        <f t="shared" si="678"/>
        <v/>
      </c>
      <c r="AU1592" s="157" t="str">
        <f t="shared" si="679"/>
        <v/>
      </c>
      <c r="AV1592" s="109" t="str">
        <f t="shared" si="680"/>
        <v/>
      </c>
      <c r="AW1592" s="158" t="str">
        <f t="shared" si="681"/>
        <v/>
      </c>
      <c r="AX1592" s="158" t="str">
        <f t="shared" si="682"/>
        <v/>
      </c>
      <c r="AY1592" s="158" t="str">
        <f t="shared" si="683"/>
        <v/>
      </c>
      <c r="AZ1592" s="158" t="str">
        <f t="shared" si="684"/>
        <v/>
      </c>
      <c r="BA1592" s="157" t="str">
        <f t="shared" si="685"/>
        <v/>
      </c>
      <c r="BB1592" s="157" t="str">
        <f t="shared" si="686"/>
        <v/>
      </c>
      <c r="BC1592" s="157" t="str">
        <f t="shared" si="687"/>
        <v/>
      </c>
      <c r="BD1592" s="157" t="str">
        <f t="shared" si="688"/>
        <v/>
      </c>
      <c r="BE1592" s="158" t="str">
        <f t="shared" si="689"/>
        <v/>
      </c>
      <c r="BF1592" s="158" t="str">
        <f t="shared" si="690"/>
        <v/>
      </c>
      <c r="BG1592" s="158" t="str">
        <f t="shared" si="691"/>
        <v/>
      </c>
      <c r="BI1592" s="171" t="str">
        <f t="shared" si="697"/>
        <v/>
      </c>
      <c r="BJ1592" s="163" t="str">
        <f t="shared" si="698"/>
        <v/>
      </c>
      <c r="BK1592" s="163" t="str">
        <f t="shared" si="699"/>
        <v/>
      </c>
    </row>
    <row r="1593" spans="1:63" x14ac:dyDescent="0.25">
      <c r="A1593" s="110" t="s">
        <v>202</v>
      </c>
      <c r="B1593" s="117"/>
      <c r="C1593" s="118"/>
      <c r="D1593" s="119"/>
      <c r="E1593" s="120"/>
      <c r="F1593" s="117"/>
      <c r="G1593" s="119"/>
      <c r="H1593" s="119"/>
      <c r="I1593" s="119"/>
      <c r="J1593" s="121"/>
      <c r="K1593" s="122"/>
      <c r="L1593" s="123"/>
      <c r="M1593" s="124"/>
      <c r="N1593" s="125"/>
      <c r="O1593" s="122"/>
      <c r="P1593" s="123"/>
      <c r="Q1593" s="124"/>
      <c r="R1593" s="126"/>
      <c r="S1593" s="122"/>
      <c r="T1593" s="123"/>
      <c r="U1593" s="127"/>
      <c r="V1593" s="128"/>
      <c r="AH1593" s="42" t="b">
        <f t="shared" si="692"/>
        <v>0</v>
      </c>
      <c r="AI1593" s="42" t="str">
        <f t="shared" si="693"/>
        <v/>
      </c>
      <c r="AJ1593" s="42" t="str">
        <f>IF(AND(AH1593,D1593&lt;&gt;""),COUNTIF($AI$12:AI1593,AI1593),"")</f>
        <v/>
      </c>
      <c r="AK1593" s="42" t="str">
        <f t="shared" si="694"/>
        <v/>
      </c>
      <c r="AL1593" s="42" t="str">
        <f t="shared" si="695"/>
        <v/>
      </c>
      <c r="AM1593" s="42">
        <f t="shared" si="696"/>
        <v>1</v>
      </c>
      <c r="AN1593" s="109" t="str">
        <f t="shared" si="672"/>
        <v/>
      </c>
      <c r="AO1593" s="109" t="str">
        <f t="shared" si="673"/>
        <v/>
      </c>
      <c r="AP1593" s="109" t="str">
        <f t="shared" si="674"/>
        <v/>
      </c>
      <c r="AQ1593" s="109" t="str">
        <f t="shared" si="675"/>
        <v/>
      </c>
      <c r="AR1593" s="109" t="str">
        <f t="shared" si="676"/>
        <v/>
      </c>
      <c r="AS1593" s="158" t="str">
        <f t="shared" si="677"/>
        <v/>
      </c>
      <c r="AT1593" s="157" t="str">
        <f t="shared" si="678"/>
        <v/>
      </c>
      <c r="AU1593" s="157" t="str">
        <f t="shared" si="679"/>
        <v/>
      </c>
      <c r="AV1593" s="109" t="str">
        <f t="shared" si="680"/>
        <v/>
      </c>
      <c r="AW1593" s="158" t="str">
        <f t="shared" si="681"/>
        <v/>
      </c>
      <c r="AX1593" s="158" t="str">
        <f t="shared" si="682"/>
        <v/>
      </c>
      <c r="AY1593" s="158" t="str">
        <f t="shared" si="683"/>
        <v/>
      </c>
      <c r="AZ1593" s="158" t="str">
        <f t="shared" si="684"/>
        <v/>
      </c>
      <c r="BA1593" s="157" t="str">
        <f t="shared" si="685"/>
        <v/>
      </c>
      <c r="BB1593" s="157" t="str">
        <f t="shared" si="686"/>
        <v/>
      </c>
      <c r="BC1593" s="157" t="str">
        <f t="shared" si="687"/>
        <v/>
      </c>
      <c r="BD1593" s="157" t="str">
        <f t="shared" si="688"/>
        <v/>
      </c>
      <c r="BE1593" s="158" t="str">
        <f t="shared" si="689"/>
        <v/>
      </c>
      <c r="BF1593" s="158" t="str">
        <f t="shared" si="690"/>
        <v/>
      </c>
      <c r="BG1593" s="158" t="str">
        <f t="shared" si="691"/>
        <v/>
      </c>
      <c r="BI1593" s="171" t="str">
        <f t="shared" si="697"/>
        <v/>
      </c>
      <c r="BJ1593" s="163" t="str">
        <f t="shared" si="698"/>
        <v/>
      </c>
      <c r="BK1593" s="163" t="str">
        <f t="shared" si="699"/>
        <v/>
      </c>
    </row>
    <row r="1594" spans="1:63" x14ac:dyDescent="0.25">
      <c r="A1594" s="110" t="s">
        <v>202</v>
      </c>
      <c r="B1594" s="117"/>
      <c r="C1594" s="118"/>
      <c r="D1594" s="119"/>
      <c r="E1594" s="120"/>
      <c r="F1594" s="117"/>
      <c r="G1594" s="119"/>
      <c r="H1594" s="119"/>
      <c r="I1594" s="119"/>
      <c r="J1594" s="121"/>
      <c r="K1594" s="122"/>
      <c r="L1594" s="123"/>
      <c r="M1594" s="124"/>
      <c r="N1594" s="125"/>
      <c r="O1594" s="122"/>
      <c r="P1594" s="123"/>
      <c r="Q1594" s="124"/>
      <c r="R1594" s="126"/>
      <c r="S1594" s="122"/>
      <c r="T1594" s="123"/>
      <c r="U1594" s="127"/>
      <c r="V1594" s="128"/>
      <c r="AH1594" s="42" t="b">
        <f t="shared" si="692"/>
        <v>0</v>
      </c>
      <c r="AI1594" s="42" t="str">
        <f t="shared" si="693"/>
        <v/>
      </c>
      <c r="AJ1594" s="42" t="str">
        <f>IF(AND(AH1594,D1594&lt;&gt;""),COUNTIF($AI$12:AI1594,AI1594),"")</f>
        <v/>
      </c>
      <c r="AK1594" s="42" t="str">
        <f t="shared" si="694"/>
        <v/>
      </c>
      <c r="AL1594" s="42" t="str">
        <f t="shared" si="695"/>
        <v/>
      </c>
      <c r="AM1594" s="42">
        <f t="shared" si="696"/>
        <v>0</v>
      </c>
      <c r="AN1594" s="109" t="str">
        <f t="shared" si="672"/>
        <v/>
      </c>
      <c r="AO1594" s="109" t="str">
        <f t="shared" si="673"/>
        <v/>
      </c>
      <c r="AP1594" s="109" t="str">
        <f t="shared" si="674"/>
        <v/>
      </c>
      <c r="AQ1594" s="109" t="str">
        <f t="shared" si="675"/>
        <v/>
      </c>
      <c r="AR1594" s="109" t="str">
        <f t="shared" si="676"/>
        <v/>
      </c>
      <c r="AS1594" s="158" t="str">
        <f t="shared" si="677"/>
        <v/>
      </c>
      <c r="AT1594" s="157" t="str">
        <f t="shared" si="678"/>
        <v/>
      </c>
      <c r="AU1594" s="157" t="str">
        <f t="shared" si="679"/>
        <v/>
      </c>
      <c r="AV1594" s="109" t="str">
        <f t="shared" si="680"/>
        <v/>
      </c>
      <c r="AW1594" s="158" t="str">
        <f t="shared" si="681"/>
        <v/>
      </c>
      <c r="AX1594" s="158" t="str">
        <f t="shared" si="682"/>
        <v/>
      </c>
      <c r="AY1594" s="158" t="str">
        <f t="shared" si="683"/>
        <v/>
      </c>
      <c r="AZ1594" s="158" t="str">
        <f t="shared" si="684"/>
        <v/>
      </c>
      <c r="BA1594" s="157" t="str">
        <f t="shared" si="685"/>
        <v/>
      </c>
      <c r="BB1594" s="157" t="str">
        <f t="shared" si="686"/>
        <v/>
      </c>
      <c r="BC1594" s="157" t="str">
        <f t="shared" si="687"/>
        <v/>
      </c>
      <c r="BD1594" s="157" t="str">
        <f t="shared" si="688"/>
        <v/>
      </c>
      <c r="BE1594" s="158" t="str">
        <f t="shared" si="689"/>
        <v/>
      </c>
      <c r="BF1594" s="158" t="str">
        <f t="shared" si="690"/>
        <v/>
      </c>
      <c r="BG1594" s="158" t="str">
        <f t="shared" si="691"/>
        <v/>
      </c>
      <c r="BI1594" s="171" t="str">
        <f t="shared" si="697"/>
        <v/>
      </c>
      <c r="BJ1594" s="163" t="str">
        <f t="shared" si="698"/>
        <v/>
      </c>
      <c r="BK1594" s="163" t="str">
        <f t="shared" si="699"/>
        <v/>
      </c>
    </row>
    <row r="1595" spans="1:63" x14ac:dyDescent="0.25">
      <c r="A1595" s="110" t="s">
        <v>202</v>
      </c>
      <c r="B1595" s="117"/>
      <c r="C1595" s="118"/>
      <c r="D1595" s="119"/>
      <c r="E1595" s="120"/>
      <c r="F1595" s="117"/>
      <c r="G1595" s="119"/>
      <c r="H1595" s="119"/>
      <c r="I1595" s="119"/>
      <c r="J1595" s="121"/>
      <c r="K1595" s="122"/>
      <c r="L1595" s="123"/>
      <c r="M1595" s="124"/>
      <c r="N1595" s="125"/>
      <c r="O1595" s="122"/>
      <c r="P1595" s="123"/>
      <c r="Q1595" s="124"/>
      <c r="R1595" s="126"/>
      <c r="S1595" s="122"/>
      <c r="T1595" s="123"/>
      <c r="U1595" s="127"/>
      <c r="V1595" s="128"/>
      <c r="AH1595" s="42" t="b">
        <f t="shared" si="692"/>
        <v>0</v>
      </c>
      <c r="AI1595" s="42" t="str">
        <f t="shared" si="693"/>
        <v/>
      </c>
      <c r="AJ1595" s="42" t="str">
        <f>IF(AND(AH1595,D1595&lt;&gt;""),COUNTIF($AI$12:AI1595,AI1595),"")</f>
        <v/>
      </c>
      <c r="AK1595" s="42" t="str">
        <f t="shared" si="694"/>
        <v/>
      </c>
      <c r="AL1595" s="42" t="str">
        <f t="shared" si="695"/>
        <v/>
      </c>
      <c r="AM1595" s="42">
        <f t="shared" si="696"/>
        <v>1</v>
      </c>
      <c r="AN1595" s="109" t="str">
        <f t="shared" si="672"/>
        <v/>
      </c>
      <c r="AO1595" s="109" t="str">
        <f t="shared" si="673"/>
        <v/>
      </c>
      <c r="AP1595" s="109" t="str">
        <f t="shared" si="674"/>
        <v/>
      </c>
      <c r="AQ1595" s="109" t="str">
        <f t="shared" si="675"/>
        <v/>
      </c>
      <c r="AR1595" s="109" t="str">
        <f t="shared" si="676"/>
        <v/>
      </c>
      <c r="AS1595" s="158" t="str">
        <f t="shared" si="677"/>
        <v/>
      </c>
      <c r="AT1595" s="157" t="str">
        <f t="shared" si="678"/>
        <v/>
      </c>
      <c r="AU1595" s="157" t="str">
        <f t="shared" si="679"/>
        <v/>
      </c>
      <c r="AV1595" s="109" t="str">
        <f t="shared" si="680"/>
        <v/>
      </c>
      <c r="AW1595" s="158" t="str">
        <f t="shared" si="681"/>
        <v/>
      </c>
      <c r="AX1595" s="158" t="str">
        <f t="shared" si="682"/>
        <v/>
      </c>
      <c r="AY1595" s="158" t="str">
        <f t="shared" si="683"/>
        <v/>
      </c>
      <c r="AZ1595" s="158" t="str">
        <f t="shared" si="684"/>
        <v/>
      </c>
      <c r="BA1595" s="157" t="str">
        <f t="shared" si="685"/>
        <v/>
      </c>
      <c r="BB1595" s="157" t="str">
        <f t="shared" si="686"/>
        <v/>
      </c>
      <c r="BC1595" s="157" t="str">
        <f t="shared" si="687"/>
        <v/>
      </c>
      <c r="BD1595" s="157" t="str">
        <f t="shared" si="688"/>
        <v/>
      </c>
      <c r="BE1595" s="158" t="str">
        <f t="shared" si="689"/>
        <v/>
      </c>
      <c r="BF1595" s="158" t="str">
        <f t="shared" si="690"/>
        <v/>
      </c>
      <c r="BG1595" s="158" t="str">
        <f t="shared" si="691"/>
        <v/>
      </c>
      <c r="BI1595" s="171" t="str">
        <f t="shared" si="697"/>
        <v/>
      </c>
      <c r="BJ1595" s="163" t="str">
        <f t="shared" si="698"/>
        <v/>
      </c>
      <c r="BK1595" s="163" t="str">
        <f t="shared" si="699"/>
        <v/>
      </c>
    </row>
    <row r="1596" spans="1:63" x14ac:dyDescent="0.25">
      <c r="A1596" s="110" t="s">
        <v>202</v>
      </c>
      <c r="B1596" s="117"/>
      <c r="C1596" s="118"/>
      <c r="D1596" s="119"/>
      <c r="E1596" s="120"/>
      <c r="F1596" s="117"/>
      <c r="G1596" s="119"/>
      <c r="H1596" s="119"/>
      <c r="I1596" s="119"/>
      <c r="J1596" s="121"/>
      <c r="K1596" s="122"/>
      <c r="L1596" s="123"/>
      <c r="M1596" s="124"/>
      <c r="N1596" s="125"/>
      <c r="O1596" s="122"/>
      <c r="P1596" s="123"/>
      <c r="Q1596" s="124"/>
      <c r="R1596" s="126"/>
      <c r="S1596" s="122"/>
      <c r="T1596" s="123"/>
      <c r="U1596" s="127"/>
      <c r="V1596" s="128"/>
      <c r="AH1596" s="42" t="b">
        <f t="shared" si="692"/>
        <v>0</v>
      </c>
      <c r="AI1596" s="42" t="str">
        <f t="shared" si="693"/>
        <v/>
      </c>
      <c r="AJ1596" s="42" t="str">
        <f>IF(AND(AH1596,D1596&lt;&gt;""),COUNTIF($AI$12:AI1596,AI1596),"")</f>
        <v/>
      </c>
      <c r="AK1596" s="42" t="str">
        <f t="shared" si="694"/>
        <v/>
      </c>
      <c r="AL1596" s="42" t="str">
        <f t="shared" si="695"/>
        <v/>
      </c>
      <c r="AM1596" s="42">
        <f t="shared" si="696"/>
        <v>0</v>
      </c>
      <c r="AN1596" s="109" t="str">
        <f t="shared" si="672"/>
        <v/>
      </c>
      <c r="AO1596" s="109" t="str">
        <f t="shared" si="673"/>
        <v/>
      </c>
      <c r="AP1596" s="109" t="str">
        <f t="shared" si="674"/>
        <v/>
      </c>
      <c r="AQ1596" s="109" t="str">
        <f t="shared" si="675"/>
        <v/>
      </c>
      <c r="AR1596" s="109" t="str">
        <f t="shared" si="676"/>
        <v/>
      </c>
      <c r="AS1596" s="158" t="str">
        <f t="shared" si="677"/>
        <v/>
      </c>
      <c r="AT1596" s="157" t="str">
        <f t="shared" si="678"/>
        <v/>
      </c>
      <c r="AU1596" s="157" t="str">
        <f t="shared" si="679"/>
        <v/>
      </c>
      <c r="AV1596" s="109" t="str">
        <f t="shared" si="680"/>
        <v/>
      </c>
      <c r="AW1596" s="158" t="str">
        <f t="shared" si="681"/>
        <v/>
      </c>
      <c r="AX1596" s="158" t="str">
        <f t="shared" si="682"/>
        <v/>
      </c>
      <c r="AY1596" s="158" t="str">
        <f t="shared" si="683"/>
        <v/>
      </c>
      <c r="AZ1596" s="158" t="str">
        <f t="shared" si="684"/>
        <v/>
      </c>
      <c r="BA1596" s="157" t="str">
        <f t="shared" si="685"/>
        <v/>
      </c>
      <c r="BB1596" s="157" t="str">
        <f t="shared" si="686"/>
        <v/>
      </c>
      <c r="BC1596" s="157" t="str">
        <f t="shared" si="687"/>
        <v/>
      </c>
      <c r="BD1596" s="157" t="str">
        <f t="shared" si="688"/>
        <v/>
      </c>
      <c r="BE1596" s="158" t="str">
        <f t="shared" si="689"/>
        <v/>
      </c>
      <c r="BF1596" s="158" t="str">
        <f t="shared" si="690"/>
        <v/>
      </c>
      <c r="BG1596" s="158" t="str">
        <f t="shared" si="691"/>
        <v/>
      </c>
      <c r="BI1596" s="171" t="str">
        <f t="shared" si="697"/>
        <v/>
      </c>
      <c r="BJ1596" s="163" t="str">
        <f t="shared" si="698"/>
        <v/>
      </c>
      <c r="BK1596" s="163" t="str">
        <f t="shared" si="699"/>
        <v/>
      </c>
    </row>
    <row r="1597" spans="1:63" x14ac:dyDescent="0.25">
      <c r="A1597" s="110" t="s">
        <v>202</v>
      </c>
      <c r="B1597" s="117"/>
      <c r="C1597" s="118"/>
      <c r="D1597" s="119"/>
      <c r="E1597" s="120"/>
      <c r="F1597" s="117"/>
      <c r="G1597" s="119"/>
      <c r="H1597" s="119"/>
      <c r="I1597" s="119"/>
      <c r="J1597" s="121"/>
      <c r="K1597" s="122"/>
      <c r="L1597" s="123"/>
      <c r="M1597" s="124"/>
      <c r="N1597" s="125"/>
      <c r="O1597" s="122"/>
      <c r="P1597" s="123"/>
      <c r="Q1597" s="124"/>
      <c r="R1597" s="126"/>
      <c r="S1597" s="122"/>
      <c r="T1597" s="123"/>
      <c r="U1597" s="127"/>
      <c r="V1597" s="128"/>
      <c r="AH1597" s="42" t="b">
        <f t="shared" si="692"/>
        <v>0</v>
      </c>
      <c r="AI1597" s="42" t="str">
        <f t="shared" si="693"/>
        <v/>
      </c>
      <c r="AJ1597" s="42" t="str">
        <f>IF(AND(AH1597,D1597&lt;&gt;""),COUNTIF($AI$12:AI1597,AI1597),"")</f>
        <v/>
      </c>
      <c r="AK1597" s="42" t="str">
        <f t="shared" si="694"/>
        <v/>
      </c>
      <c r="AL1597" s="42" t="str">
        <f t="shared" si="695"/>
        <v/>
      </c>
      <c r="AM1597" s="42">
        <f t="shared" si="696"/>
        <v>1</v>
      </c>
      <c r="AN1597" s="109" t="str">
        <f t="shared" si="672"/>
        <v/>
      </c>
      <c r="AO1597" s="109" t="str">
        <f t="shared" si="673"/>
        <v/>
      </c>
      <c r="AP1597" s="109" t="str">
        <f t="shared" si="674"/>
        <v/>
      </c>
      <c r="AQ1597" s="109" t="str">
        <f t="shared" si="675"/>
        <v/>
      </c>
      <c r="AR1597" s="109" t="str">
        <f t="shared" si="676"/>
        <v/>
      </c>
      <c r="AS1597" s="158" t="str">
        <f t="shared" si="677"/>
        <v/>
      </c>
      <c r="AT1597" s="157" t="str">
        <f t="shared" si="678"/>
        <v/>
      </c>
      <c r="AU1597" s="157" t="str">
        <f t="shared" si="679"/>
        <v/>
      </c>
      <c r="AV1597" s="109" t="str">
        <f t="shared" si="680"/>
        <v/>
      </c>
      <c r="AW1597" s="158" t="str">
        <f t="shared" si="681"/>
        <v/>
      </c>
      <c r="AX1597" s="158" t="str">
        <f t="shared" si="682"/>
        <v/>
      </c>
      <c r="AY1597" s="158" t="str">
        <f t="shared" si="683"/>
        <v/>
      </c>
      <c r="AZ1597" s="158" t="str">
        <f t="shared" si="684"/>
        <v/>
      </c>
      <c r="BA1597" s="157" t="str">
        <f t="shared" si="685"/>
        <v/>
      </c>
      <c r="BB1597" s="157" t="str">
        <f t="shared" si="686"/>
        <v/>
      </c>
      <c r="BC1597" s="157" t="str">
        <f t="shared" si="687"/>
        <v/>
      </c>
      <c r="BD1597" s="157" t="str">
        <f t="shared" si="688"/>
        <v/>
      </c>
      <c r="BE1597" s="158" t="str">
        <f t="shared" si="689"/>
        <v/>
      </c>
      <c r="BF1597" s="158" t="str">
        <f t="shared" si="690"/>
        <v/>
      </c>
      <c r="BG1597" s="158" t="str">
        <f t="shared" si="691"/>
        <v/>
      </c>
      <c r="BI1597" s="171" t="str">
        <f t="shared" si="697"/>
        <v/>
      </c>
      <c r="BJ1597" s="163" t="str">
        <f t="shared" si="698"/>
        <v/>
      </c>
      <c r="BK1597" s="163" t="str">
        <f t="shared" si="699"/>
        <v/>
      </c>
    </row>
    <row r="1598" spans="1:63" x14ac:dyDescent="0.25">
      <c r="A1598" s="110" t="s">
        <v>202</v>
      </c>
      <c r="B1598" s="117"/>
      <c r="C1598" s="118"/>
      <c r="D1598" s="119"/>
      <c r="E1598" s="120"/>
      <c r="F1598" s="117"/>
      <c r="G1598" s="119"/>
      <c r="H1598" s="119"/>
      <c r="I1598" s="119"/>
      <c r="J1598" s="121"/>
      <c r="K1598" s="122"/>
      <c r="L1598" s="123"/>
      <c r="M1598" s="124"/>
      <c r="N1598" s="125"/>
      <c r="O1598" s="122"/>
      <c r="P1598" s="123"/>
      <c r="Q1598" s="124"/>
      <c r="R1598" s="126"/>
      <c r="S1598" s="122"/>
      <c r="T1598" s="123"/>
      <c r="U1598" s="127"/>
      <c r="V1598" s="128"/>
      <c r="AH1598" s="42" t="b">
        <f t="shared" si="692"/>
        <v>0</v>
      </c>
      <c r="AI1598" s="42" t="str">
        <f t="shared" si="693"/>
        <v/>
      </c>
      <c r="AJ1598" s="42" t="str">
        <f>IF(AND(AH1598,D1598&lt;&gt;""),COUNTIF($AI$12:AI1598,AI1598),"")</f>
        <v/>
      </c>
      <c r="AK1598" s="42" t="str">
        <f t="shared" si="694"/>
        <v/>
      </c>
      <c r="AL1598" s="42" t="str">
        <f t="shared" si="695"/>
        <v/>
      </c>
      <c r="AM1598" s="42">
        <f t="shared" si="696"/>
        <v>0</v>
      </c>
      <c r="AN1598" s="109" t="str">
        <f t="shared" si="672"/>
        <v/>
      </c>
      <c r="AO1598" s="109" t="str">
        <f t="shared" si="673"/>
        <v/>
      </c>
      <c r="AP1598" s="109" t="str">
        <f t="shared" si="674"/>
        <v/>
      </c>
      <c r="AQ1598" s="109" t="str">
        <f t="shared" si="675"/>
        <v/>
      </c>
      <c r="AR1598" s="109" t="str">
        <f t="shared" si="676"/>
        <v/>
      </c>
      <c r="AS1598" s="158" t="str">
        <f t="shared" si="677"/>
        <v/>
      </c>
      <c r="AT1598" s="157" t="str">
        <f t="shared" si="678"/>
        <v/>
      </c>
      <c r="AU1598" s="157" t="str">
        <f t="shared" si="679"/>
        <v/>
      </c>
      <c r="AV1598" s="109" t="str">
        <f t="shared" si="680"/>
        <v/>
      </c>
      <c r="AW1598" s="158" t="str">
        <f t="shared" si="681"/>
        <v/>
      </c>
      <c r="AX1598" s="158" t="str">
        <f t="shared" si="682"/>
        <v/>
      </c>
      <c r="AY1598" s="158" t="str">
        <f t="shared" si="683"/>
        <v/>
      </c>
      <c r="AZ1598" s="158" t="str">
        <f t="shared" si="684"/>
        <v/>
      </c>
      <c r="BA1598" s="157" t="str">
        <f t="shared" si="685"/>
        <v/>
      </c>
      <c r="BB1598" s="157" t="str">
        <f t="shared" si="686"/>
        <v/>
      </c>
      <c r="BC1598" s="157" t="str">
        <f t="shared" si="687"/>
        <v/>
      </c>
      <c r="BD1598" s="157" t="str">
        <f t="shared" si="688"/>
        <v/>
      </c>
      <c r="BE1598" s="158" t="str">
        <f t="shared" si="689"/>
        <v/>
      </c>
      <c r="BF1598" s="158" t="str">
        <f t="shared" si="690"/>
        <v/>
      </c>
      <c r="BG1598" s="158" t="str">
        <f t="shared" si="691"/>
        <v/>
      </c>
      <c r="BI1598" s="171" t="str">
        <f t="shared" si="697"/>
        <v/>
      </c>
      <c r="BJ1598" s="163" t="str">
        <f t="shared" si="698"/>
        <v/>
      </c>
      <c r="BK1598" s="163" t="str">
        <f t="shared" si="699"/>
        <v/>
      </c>
    </row>
    <row r="1599" spans="1:63" x14ac:dyDescent="0.25">
      <c r="A1599" s="110" t="s">
        <v>202</v>
      </c>
      <c r="B1599" s="117"/>
      <c r="C1599" s="118"/>
      <c r="D1599" s="119"/>
      <c r="E1599" s="120"/>
      <c r="F1599" s="117"/>
      <c r="G1599" s="119"/>
      <c r="H1599" s="119"/>
      <c r="I1599" s="119"/>
      <c r="J1599" s="121"/>
      <c r="K1599" s="122"/>
      <c r="L1599" s="123"/>
      <c r="M1599" s="124"/>
      <c r="N1599" s="125"/>
      <c r="O1599" s="122"/>
      <c r="P1599" s="123"/>
      <c r="Q1599" s="124"/>
      <c r="R1599" s="126"/>
      <c r="S1599" s="122"/>
      <c r="T1599" s="123"/>
      <c r="U1599" s="127"/>
      <c r="V1599" s="128"/>
      <c r="AH1599" s="42" t="b">
        <f t="shared" si="692"/>
        <v>0</v>
      </c>
      <c r="AI1599" s="42" t="str">
        <f t="shared" si="693"/>
        <v/>
      </c>
      <c r="AJ1599" s="42" t="str">
        <f>IF(AND(AH1599,D1599&lt;&gt;""),COUNTIF($AI$12:AI1599,AI1599),"")</f>
        <v/>
      </c>
      <c r="AK1599" s="42" t="str">
        <f t="shared" si="694"/>
        <v/>
      </c>
      <c r="AL1599" s="42" t="str">
        <f t="shared" si="695"/>
        <v/>
      </c>
      <c r="AM1599" s="42">
        <f t="shared" si="696"/>
        <v>1</v>
      </c>
      <c r="AN1599" s="109" t="str">
        <f t="shared" si="672"/>
        <v/>
      </c>
      <c r="AO1599" s="109" t="str">
        <f t="shared" si="673"/>
        <v/>
      </c>
      <c r="AP1599" s="109" t="str">
        <f t="shared" si="674"/>
        <v/>
      </c>
      <c r="AQ1599" s="109" t="str">
        <f t="shared" si="675"/>
        <v/>
      </c>
      <c r="AR1599" s="109" t="str">
        <f t="shared" si="676"/>
        <v/>
      </c>
      <c r="AS1599" s="158" t="str">
        <f t="shared" si="677"/>
        <v/>
      </c>
      <c r="AT1599" s="157" t="str">
        <f t="shared" si="678"/>
        <v/>
      </c>
      <c r="AU1599" s="157" t="str">
        <f t="shared" si="679"/>
        <v/>
      </c>
      <c r="AV1599" s="109" t="str">
        <f t="shared" si="680"/>
        <v/>
      </c>
      <c r="AW1599" s="158" t="str">
        <f t="shared" si="681"/>
        <v/>
      </c>
      <c r="AX1599" s="158" t="str">
        <f t="shared" si="682"/>
        <v/>
      </c>
      <c r="AY1599" s="158" t="str">
        <f t="shared" si="683"/>
        <v/>
      </c>
      <c r="AZ1599" s="158" t="str">
        <f t="shared" si="684"/>
        <v/>
      </c>
      <c r="BA1599" s="157" t="str">
        <f t="shared" si="685"/>
        <v/>
      </c>
      <c r="BB1599" s="157" t="str">
        <f t="shared" si="686"/>
        <v/>
      </c>
      <c r="BC1599" s="157" t="str">
        <f t="shared" si="687"/>
        <v/>
      </c>
      <c r="BD1599" s="157" t="str">
        <f t="shared" si="688"/>
        <v/>
      </c>
      <c r="BE1599" s="158" t="str">
        <f t="shared" si="689"/>
        <v/>
      </c>
      <c r="BF1599" s="158" t="str">
        <f t="shared" si="690"/>
        <v/>
      </c>
      <c r="BG1599" s="158" t="str">
        <f t="shared" si="691"/>
        <v/>
      </c>
      <c r="BI1599" s="171" t="str">
        <f t="shared" si="697"/>
        <v/>
      </c>
      <c r="BJ1599" s="163" t="str">
        <f t="shared" si="698"/>
        <v/>
      </c>
      <c r="BK1599" s="163" t="str">
        <f t="shared" si="699"/>
        <v/>
      </c>
    </row>
    <row r="1600" spans="1:63" x14ac:dyDescent="0.25">
      <c r="A1600" s="110" t="s">
        <v>202</v>
      </c>
      <c r="B1600" s="117"/>
      <c r="C1600" s="118"/>
      <c r="D1600" s="119"/>
      <c r="E1600" s="120"/>
      <c r="F1600" s="117"/>
      <c r="G1600" s="119"/>
      <c r="H1600" s="119"/>
      <c r="I1600" s="119"/>
      <c r="J1600" s="121"/>
      <c r="K1600" s="122"/>
      <c r="L1600" s="123"/>
      <c r="M1600" s="124"/>
      <c r="N1600" s="125"/>
      <c r="O1600" s="122"/>
      <c r="P1600" s="123"/>
      <c r="Q1600" s="124"/>
      <c r="R1600" s="126"/>
      <c r="S1600" s="122"/>
      <c r="T1600" s="123"/>
      <c r="U1600" s="127"/>
      <c r="V1600" s="128"/>
      <c r="AH1600" s="42" t="b">
        <f t="shared" si="692"/>
        <v>0</v>
      </c>
      <c r="AI1600" s="42" t="str">
        <f t="shared" si="693"/>
        <v/>
      </c>
      <c r="AJ1600" s="42" t="str">
        <f>IF(AND(AH1600,D1600&lt;&gt;""),COUNTIF($AI$12:AI1600,AI1600),"")</f>
        <v/>
      </c>
      <c r="AK1600" s="42" t="str">
        <f t="shared" si="694"/>
        <v/>
      </c>
      <c r="AL1600" s="42" t="str">
        <f t="shared" si="695"/>
        <v/>
      </c>
      <c r="AM1600" s="42">
        <f t="shared" si="696"/>
        <v>0</v>
      </c>
      <c r="AN1600" s="109" t="str">
        <f t="shared" si="672"/>
        <v/>
      </c>
      <c r="AO1600" s="109" t="str">
        <f t="shared" si="673"/>
        <v/>
      </c>
      <c r="AP1600" s="109" t="str">
        <f t="shared" si="674"/>
        <v/>
      </c>
      <c r="AQ1600" s="109" t="str">
        <f t="shared" si="675"/>
        <v/>
      </c>
      <c r="AR1600" s="109" t="str">
        <f t="shared" si="676"/>
        <v/>
      </c>
      <c r="AS1600" s="158" t="str">
        <f t="shared" si="677"/>
        <v/>
      </c>
      <c r="AT1600" s="157" t="str">
        <f t="shared" si="678"/>
        <v/>
      </c>
      <c r="AU1600" s="157" t="str">
        <f t="shared" si="679"/>
        <v/>
      </c>
      <c r="AV1600" s="109" t="str">
        <f t="shared" si="680"/>
        <v/>
      </c>
      <c r="AW1600" s="158" t="str">
        <f t="shared" si="681"/>
        <v/>
      </c>
      <c r="AX1600" s="158" t="str">
        <f t="shared" si="682"/>
        <v/>
      </c>
      <c r="AY1600" s="158" t="str">
        <f t="shared" si="683"/>
        <v/>
      </c>
      <c r="AZ1600" s="158" t="str">
        <f t="shared" si="684"/>
        <v/>
      </c>
      <c r="BA1600" s="157" t="str">
        <f t="shared" si="685"/>
        <v/>
      </c>
      <c r="BB1600" s="157" t="str">
        <f t="shared" si="686"/>
        <v/>
      </c>
      <c r="BC1600" s="157" t="str">
        <f t="shared" si="687"/>
        <v/>
      </c>
      <c r="BD1600" s="157" t="str">
        <f t="shared" si="688"/>
        <v/>
      </c>
      <c r="BE1600" s="158" t="str">
        <f t="shared" si="689"/>
        <v/>
      </c>
      <c r="BF1600" s="158" t="str">
        <f t="shared" si="690"/>
        <v/>
      </c>
      <c r="BG1600" s="158" t="str">
        <f t="shared" si="691"/>
        <v/>
      </c>
      <c r="BI1600" s="171" t="str">
        <f t="shared" si="697"/>
        <v/>
      </c>
      <c r="BJ1600" s="163" t="str">
        <f t="shared" si="698"/>
        <v/>
      </c>
      <c r="BK1600" s="163" t="str">
        <f t="shared" si="699"/>
        <v/>
      </c>
    </row>
    <row r="1601" spans="1:63" x14ac:dyDescent="0.25">
      <c r="A1601" s="110" t="s">
        <v>202</v>
      </c>
      <c r="B1601" s="117"/>
      <c r="C1601" s="118"/>
      <c r="D1601" s="119"/>
      <c r="E1601" s="120"/>
      <c r="F1601" s="117"/>
      <c r="G1601" s="119"/>
      <c r="H1601" s="119"/>
      <c r="I1601" s="119"/>
      <c r="J1601" s="121"/>
      <c r="K1601" s="122"/>
      <c r="L1601" s="123"/>
      <c r="M1601" s="124"/>
      <c r="N1601" s="125"/>
      <c r="O1601" s="122"/>
      <c r="P1601" s="123"/>
      <c r="Q1601" s="124"/>
      <c r="R1601" s="126"/>
      <c r="S1601" s="122"/>
      <c r="T1601" s="123"/>
      <c r="U1601" s="127"/>
      <c r="V1601" s="128"/>
      <c r="AH1601" s="42" t="b">
        <f t="shared" si="692"/>
        <v>0</v>
      </c>
      <c r="AI1601" s="42" t="str">
        <f t="shared" si="693"/>
        <v/>
      </c>
      <c r="AJ1601" s="42" t="str">
        <f>IF(AND(AH1601,D1601&lt;&gt;""),COUNTIF($AI$12:AI1601,AI1601),"")</f>
        <v/>
      </c>
      <c r="AK1601" s="42" t="str">
        <f t="shared" si="694"/>
        <v/>
      </c>
      <c r="AL1601" s="42" t="str">
        <f t="shared" si="695"/>
        <v/>
      </c>
      <c r="AM1601" s="42">
        <f t="shared" si="696"/>
        <v>1</v>
      </c>
      <c r="AN1601" s="109" t="str">
        <f t="shared" si="672"/>
        <v/>
      </c>
      <c r="AO1601" s="109" t="str">
        <f t="shared" si="673"/>
        <v/>
      </c>
      <c r="AP1601" s="109" t="str">
        <f t="shared" si="674"/>
        <v/>
      </c>
      <c r="AQ1601" s="109" t="str">
        <f t="shared" si="675"/>
        <v/>
      </c>
      <c r="AR1601" s="109" t="str">
        <f t="shared" si="676"/>
        <v/>
      </c>
      <c r="AS1601" s="158" t="str">
        <f t="shared" si="677"/>
        <v/>
      </c>
      <c r="AT1601" s="157" t="str">
        <f t="shared" si="678"/>
        <v/>
      </c>
      <c r="AU1601" s="157" t="str">
        <f t="shared" si="679"/>
        <v/>
      </c>
      <c r="AV1601" s="109" t="str">
        <f t="shared" si="680"/>
        <v/>
      </c>
      <c r="AW1601" s="158" t="str">
        <f t="shared" si="681"/>
        <v/>
      </c>
      <c r="AX1601" s="158" t="str">
        <f t="shared" si="682"/>
        <v/>
      </c>
      <c r="AY1601" s="158" t="str">
        <f t="shared" si="683"/>
        <v/>
      </c>
      <c r="AZ1601" s="158" t="str">
        <f t="shared" si="684"/>
        <v/>
      </c>
      <c r="BA1601" s="157" t="str">
        <f t="shared" si="685"/>
        <v/>
      </c>
      <c r="BB1601" s="157" t="str">
        <f t="shared" si="686"/>
        <v/>
      </c>
      <c r="BC1601" s="157" t="str">
        <f t="shared" si="687"/>
        <v/>
      </c>
      <c r="BD1601" s="157" t="str">
        <f t="shared" si="688"/>
        <v/>
      </c>
      <c r="BE1601" s="158" t="str">
        <f t="shared" si="689"/>
        <v/>
      </c>
      <c r="BF1601" s="158" t="str">
        <f t="shared" si="690"/>
        <v/>
      </c>
      <c r="BG1601" s="158" t="str">
        <f t="shared" si="691"/>
        <v/>
      </c>
      <c r="BI1601" s="171" t="str">
        <f t="shared" si="697"/>
        <v/>
      </c>
      <c r="BJ1601" s="163" t="str">
        <f t="shared" si="698"/>
        <v/>
      </c>
      <c r="BK1601" s="163" t="str">
        <f t="shared" si="699"/>
        <v/>
      </c>
    </row>
    <row r="1602" spans="1:63" x14ac:dyDescent="0.25">
      <c r="A1602" s="110" t="s">
        <v>202</v>
      </c>
      <c r="B1602" s="117"/>
      <c r="C1602" s="118"/>
      <c r="D1602" s="119"/>
      <c r="E1602" s="120"/>
      <c r="F1602" s="117"/>
      <c r="G1602" s="119"/>
      <c r="H1602" s="119"/>
      <c r="I1602" s="119"/>
      <c r="J1602" s="121"/>
      <c r="K1602" s="122"/>
      <c r="L1602" s="123"/>
      <c r="M1602" s="124"/>
      <c r="N1602" s="125"/>
      <c r="O1602" s="122"/>
      <c r="P1602" s="123"/>
      <c r="Q1602" s="124"/>
      <c r="R1602" s="126"/>
      <c r="S1602" s="122"/>
      <c r="T1602" s="123"/>
      <c r="U1602" s="127"/>
      <c r="V1602" s="128"/>
      <c r="AH1602" s="42" t="b">
        <f t="shared" si="692"/>
        <v>0</v>
      </c>
      <c r="AI1602" s="42" t="str">
        <f t="shared" si="693"/>
        <v/>
      </c>
      <c r="AJ1602" s="42" t="str">
        <f>IF(AND(AH1602,D1602&lt;&gt;""),COUNTIF($AI$12:AI1602,AI1602),"")</f>
        <v/>
      </c>
      <c r="AK1602" s="42" t="str">
        <f t="shared" si="694"/>
        <v/>
      </c>
      <c r="AL1602" s="42" t="str">
        <f t="shared" si="695"/>
        <v/>
      </c>
      <c r="AM1602" s="42">
        <f t="shared" si="696"/>
        <v>0</v>
      </c>
      <c r="AN1602" s="109" t="str">
        <f t="shared" si="672"/>
        <v/>
      </c>
      <c r="AO1602" s="109" t="str">
        <f t="shared" si="673"/>
        <v/>
      </c>
      <c r="AP1602" s="109" t="str">
        <f t="shared" si="674"/>
        <v/>
      </c>
      <c r="AQ1602" s="109" t="str">
        <f t="shared" si="675"/>
        <v/>
      </c>
      <c r="AR1602" s="109" t="str">
        <f t="shared" si="676"/>
        <v/>
      </c>
      <c r="AS1602" s="158" t="str">
        <f t="shared" si="677"/>
        <v/>
      </c>
      <c r="AT1602" s="157" t="str">
        <f t="shared" si="678"/>
        <v/>
      </c>
      <c r="AU1602" s="157" t="str">
        <f t="shared" si="679"/>
        <v/>
      </c>
      <c r="AV1602" s="109" t="str">
        <f t="shared" si="680"/>
        <v/>
      </c>
      <c r="AW1602" s="158" t="str">
        <f t="shared" si="681"/>
        <v/>
      </c>
      <c r="AX1602" s="158" t="str">
        <f t="shared" si="682"/>
        <v/>
      </c>
      <c r="AY1602" s="158" t="str">
        <f t="shared" si="683"/>
        <v/>
      </c>
      <c r="AZ1602" s="158" t="str">
        <f t="shared" si="684"/>
        <v/>
      </c>
      <c r="BA1602" s="157" t="str">
        <f t="shared" si="685"/>
        <v/>
      </c>
      <c r="BB1602" s="157" t="str">
        <f t="shared" si="686"/>
        <v/>
      </c>
      <c r="BC1602" s="157" t="str">
        <f t="shared" si="687"/>
        <v/>
      </c>
      <c r="BD1602" s="157" t="str">
        <f t="shared" si="688"/>
        <v/>
      </c>
      <c r="BE1602" s="158" t="str">
        <f t="shared" si="689"/>
        <v/>
      </c>
      <c r="BF1602" s="158" t="str">
        <f t="shared" si="690"/>
        <v/>
      </c>
      <c r="BG1602" s="158" t="str">
        <f t="shared" si="691"/>
        <v/>
      </c>
      <c r="BI1602" s="171" t="str">
        <f t="shared" si="697"/>
        <v/>
      </c>
      <c r="BJ1602" s="163" t="str">
        <f t="shared" si="698"/>
        <v/>
      </c>
      <c r="BK1602" s="163" t="str">
        <f t="shared" si="699"/>
        <v/>
      </c>
    </row>
    <row r="1603" spans="1:63" x14ac:dyDescent="0.25">
      <c r="A1603" s="110" t="s">
        <v>202</v>
      </c>
      <c r="B1603" s="117"/>
      <c r="C1603" s="118"/>
      <c r="D1603" s="119"/>
      <c r="E1603" s="120"/>
      <c r="F1603" s="117"/>
      <c r="G1603" s="119"/>
      <c r="H1603" s="119"/>
      <c r="I1603" s="119"/>
      <c r="J1603" s="121"/>
      <c r="K1603" s="122"/>
      <c r="L1603" s="123"/>
      <c r="M1603" s="124"/>
      <c r="N1603" s="125"/>
      <c r="O1603" s="122"/>
      <c r="P1603" s="123"/>
      <c r="Q1603" s="124"/>
      <c r="R1603" s="126"/>
      <c r="S1603" s="122"/>
      <c r="T1603" s="123"/>
      <c r="U1603" s="127"/>
      <c r="V1603" s="128"/>
      <c r="AH1603" s="42" t="b">
        <f t="shared" si="692"/>
        <v>0</v>
      </c>
      <c r="AI1603" s="42" t="str">
        <f t="shared" si="693"/>
        <v/>
      </c>
      <c r="AJ1603" s="42" t="str">
        <f>IF(AND(AH1603,D1603&lt;&gt;""),COUNTIF($AI$12:AI1603,AI1603),"")</f>
        <v/>
      </c>
      <c r="AK1603" s="42" t="str">
        <f t="shared" si="694"/>
        <v/>
      </c>
      <c r="AL1603" s="42" t="str">
        <f t="shared" si="695"/>
        <v/>
      </c>
      <c r="AM1603" s="42">
        <f t="shared" si="696"/>
        <v>1</v>
      </c>
      <c r="AN1603" s="109" t="str">
        <f t="shared" si="672"/>
        <v/>
      </c>
      <c r="AO1603" s="109" t="str">
        <f t="shared" si="673"/>
        <v/>
      </c>
      <c r="AP1603" s="109" t="str">
        <f t="shared" si="674"/>
        <v/>
      </c>
      <c r="AQ1603" s="109" t="str">
        <f t="shared" si="675"/>
        <v/>
      </c>
      <c r="AR1603" s="109" t="str">
        <f t="shared" si="676"/>
        <v/>
      </c>
      <c r="AS1603" s="158" t="str">
        <f t="shared" si="677"/>
        <v/>
      </c>
      <c r="AT1603" s="157" t="str">
        <f t="shared" si="678"/>
        <v/>
      </c>
      <c r="AU1603" s="157" t="str">
        <f t="shared" si="679"/>
        <v/>
      </c>
      <c r="AV1603" s="109" t="str">
        <f t="shared" si="680"/>
        <v/>
      </c>
      <c r="AW1603" s="158" t="str">
        <f t="shared" si="681"/>
        <v/>
      </c>
      <c r="AX1603" s="158" t="str">
        <f t="shared" si="682"/>
        <v/>
      </c>
      <c r="AY1603" s="158" t="str">
        <f t="shared" si="683"/>
        <v/>
      </c>
      <c r="AZ1603" s="158" t="str">
        <f t="shared" si="684"/>
        <v/>
      </c>
      <c r="BA1603" s="157" t="str">
        <f t="shared" si="685"/>
        <v/>
      </c>
      <c r="BB1603" s="157" t="str">
        <f t="shared" si="686"/>
        <v/>
      </c>
      <c r="BC1603" s="157" t="str">
        <f t="shared" si="687"/>
        <v/>
      </c>
      <c r="BD1603" s="157" t="str">
        <f t="shared" si="688"/>
        <v/>
      </c>
      <c r="BE1603" s="158" t="str">
        <f t="shared" si="689"/>
        <v/>
      </c>
      <c r="BF1603" s="158" t="str">
        <f t="shared" si="690"/>
        <v/>
      </c>
      <c r="BG1603" s="158" t="str">
        <f t="shared" si="691"/>
        <v/>
      </c>
      <c r="BI1603" s="171" t="str">
        <f t="shared" si="697"/>
        <v/>
      </c>
      <c r="BJ1603" s="163" t="str">
        <f t="shared" si="698"/>
        <v/>
      </c>
      <c r="BK1603" s="163" t="str">
        <f t="shared" si="699"/>
        <v/>
      </c>
    </row>
    <row r="1604" spans="1:63" x14ac:dyDescent="0.25">
      <c r="A1604" s="110" t="s">
        <v>202</v>
      </c>
      <c r="B1604" s="117"/>
      <c r="C1604" s="118"/>
      <c r="D1604" s="119"/>
      <c r="E1604" s="120"/>
      <c r="F1604" s="117"/>
      <c r="G1604" s="119"/>
      <c r="H1604" s="119"/>
      <c r="I1604" s="119"/>
      <c r="J1604" s="121"/>
      <c r="K1604" s="122"/>
      <c r="L1604" s="123"/>
      <c r="M1604" s="124"/>
      <c r="N1604" s="125"/>
      <c r="O1604" s="122"/>
      <c r="P1604" s="123"/>
      <c r="Q1604" s="124"/>
      <c r="R1604" s="126"/>
      <c r="S1604" s="122"/>
      <c r="T1604" s="123"/>
      <c r="U1604" s="127"/>
      <c r="V1604" s="128"/>
      <c r="AH1604" s="42" t="b">
        <f t="shared" si="692"/>
        <v>0</v>
      </c>
      <c r="AI1604" s="42" t="str">
        <f t="shared" si="693"/>
        <v/>
      </c>
      <c r="AJ1604" s="42" t="str">
        <f>IF(AND(AH1604,D1604&lt;&gt;""),COUNTIF($AI$12:AI1604,AI1604),"")</f>
        <v/>
      </c>
      <c r="AK1604" s="42" t="str">
        <f t="shared" si="694"/>
        <v/>
      </c>
      <c r="AL1604" s="42" t="str">
        <f t="shared" si="695"/>
        <v/>
      </c>
      <c r="AM1604" s="42">
        <f t="shared" si="696"/>
        <v>0</v>
      </c>
      <c r="AN1604" s="109" t="str">
        <f t="shared" si="672"/>
        <v/>
      </c>
      <c r="AO1604" s="109" t="str">
        <f t="shared" si="673"/>
        <v/>
      </c>
      <c r="AP1604" s="109" t="str">
        <f t="shared" si="674"/>
        <v/>
      </c>
      <c r="AQ1604" s="109" t="str">
        <f t="shared" si="675"/>
        <v/>
      </c>
      <c r="AR1604" s="109" t="str">
        <f t="shared" si="676"/>
        <v/>
      </c>
      <c r="AS1604" s="158" t="str">
        <f t="shared" si="677"/>
        <v/>
      </c>
      <c r="AT1604" s="157" t="str">
        <f t="shared" si="678"/>
        <v/>
      </c>
      <c r="AU1604" s="157" t="str">
        <f t="shared" si="679"/>
        <v/>
      </c>
      <c r="AV1604" s="109" t="str">
        <f t="shared" si="680"/>
        <v/>
      </c>
      <c r="AW1604" s="158" t="str">
        <f t="shared" si="681"/>
        <v/>
      </c>
      <c r="AX1604" s="158" t="str">
        <f t="shared" si="682"/>
        <v/>
      </c>
      <c r="AY1604" s="158" t="str">
        <f t="shared" si="683"/>
        <v/>
      </c>
      <c r="AZ1604" s="158" t="str">
        <f t="shared" si="684"/>
        <v/>
      </c>
      <c r="BA1604" s="157" t="str">
        <f t="shared" si="685"/>
        <v/>
      </c>
      <c r="BB1604" s="157" t="str">
        <f t="shared" si="686"/>
        <v/>
      </c>
      <c r="BC1604" s="157" t="str">
        <f t="shared" si="687"/>
        <v/>
      </c>
      <c r="BD1604" s="157" t="str">
        <f t="shared" si="688"/>
        <v/>
      </c>
      <c r="BE1604" s="158" t="str">
        <f t="shared" si="689"/>
        <v/>
      </c>
      <c r="BF1604" s="158" t="str">
        <f t="shared" si="690"/>
        <v/>
      </c>
      <c r="BG1604" s="158" t="str">
        <f t="shared" si="691"/>
        <v/>
      </c>
      <c r="BI1604" s="171" t="str">
        <f t="shared" si="697"/>
        <v/>
      </c>
      <c r="BJ1604" s="163" t="str">
        <f t="shared" si="698"/>
        <v/>
      </c>
      <c r="BK1604" s="163" t="str">
        <f t="shared" si="699"/>
        <v/>
      </c>
    </row>
    <row r="1605" spans="1:63" x14ac:dyDescent="0.25">
      <c r="A1605" s="110" t="s">
        <v>202</v>
      </c>
      <c r="B1605" s="117"/>
      <c r="C1605" s="118"/>
      <c r="D1605" s="119"/>
      <c r="E1605" s="120"/>
      <c r="F1605" s="117"/>
      <c r="G1605" s="119"/>
      <c r="H1605" s="119"/>
      <c r="I1605" s="119"/>
      <c r="J1605" s="121"/>
      <c r="K1605" s="122"/>
      <c r="L1605" s="123"/>
      <c r="M1605" s="124"/>
      <c r="N1605" s="125"/>
      <c r="O1605" s="122"/>
      <c r="P1605" s="123"/>
      <c r="Q1605" s="124"/>
      <c r="R1605" s="126"/>
      <c r="S1605" s="122"/>
      <c r="T1605" s="123"/>
      <c r="U1605" s="127"/>
      <c r="V1605" s="128"/>
      <c r="AH1605" s="42" t="b">
        <f t="shared" si="692"/>
        <v>0</v>
      </c>
      <c r="AI1605" s="42" t="str">
        <f t="shared" si="693"/>
        <v/>
      </c>
      <c r="AJ1605" s="42" t="str">
        <f>IF(AND(AH1605,D1605&lt;&gt;""),COUNTIF($AI$12:AI1605,AI1605),"")</f>
        <v/>
      </c>
      <c r="AK1605" s="42" t="str">
        <f t="shared" si="694"/>
        <v/>
      </c>
      <c r="AL1605" s="42" t="str">
        <f t="shared" si="695"/>
        <v/>
      </c>
      <c r="AM1605" s="42">
        <f t="shared" si="696"/>
        <v>1</v>
      </c>
      <c r="AN1605" s="109" t="str">
        <f t="shared" si="672"/>
        <v/>
      </c>
      <c r="AO1605" s="109" t="str">
        <f t="shared" si="673"/>
        <v/>
      </c>
      <c r="AP1605" s="109" t="str">
        <f t="shared" si="674"/>
        <v/>
      </c>
      <c r="AQ1605" s="109" t="str">
        <f t="shared" si="675"/>
        <v/>
      </c>
      <c r="AR1605" s="109" t="str">
        <f t="shared" si="676"/>
        <v/>
      </c>
      <c r="AS1605" s="158" t="str">
        <f t="shared" si="677"/>
        <v/>
      </c>
      <c r="AT1605" s="157" t="str">
        <f t="shared" si="678"/>
        <v/>
      </c>
      <c r="AU1605" s="157" t="str">
        <f t="shared" si="679"/>
        <v/>
      </c>
      <c r="AV1605" s="109" t="str">
        <f t="shared" si="680"/>
        <v/>
      </c>
      <c r="AW1605" s="158" t="str">
        <f t="shared" si="681"/>
        <v/>
      </c>
      <c r="AX1605" s="158" t="str">
        <f t="shared" si="682"/>
        <v/>
      </c>
      <c r="AY1605" s="158" t="str">
        <f t="shared" si="683"/>
        <v/>
      </c>
      <c r="AZ1605" s="158" t="str">
        <f t="shared" si="684"/>
        <v/>
      </c>
      <c r="BA1605" s="157" t="str">
        <f t="shared" si="685"/>
        <v/>
      </c>
      <c r="BB1605" s="157" t="str">
        <f t="shared" si="686"/>
        <v/>
      </c>
      <c r="BC1605" s="157" t="str">
        <f t="shared" si="687"/>
        <v/>
      </c>
      <c r="BD1605" s="157" t="str">
        <f t="shared" si="688"/>
        <v/>
      </c>
      <c r="BE1605" s="158" t="str">
        <f t="shared" si="689"/>
        <v/>
      </c>
      <c r="BF1605" s="158" t="str">
        <f t="shared" si="690"/>
        <v/>
      </c>
      <c r="BG1605" s="158" t="str">
        <f t="shared" si="691"/>
        <v/>
      </c>
      <c r="BI1605" s="171" t="str">
        <f t="shared" si="697"/>
        <v/>
      </c>
      <c r="BJ1605" s="163" t="str">
        <f t="shared" si="698"/>
        <v/>
      </c>
      <c r="BK1605" s="163" t="str">
        <f t="shared" si="699"/>
        <v/>
      </c>
    </row>
    <row r="1606" spans="1:63" x14ac:dyDescent="0.25">
      <c r="A1606" s="110" t="s">
        <v>202</v>
      </c>
      <c r="B1606" s="117"/>
      <c r="C1606" s="118"/>
      <c r="D1606" s="119"/>
      <c r="E1606" s="120"/>
      <c r="F1606" s="117"/>
      <c r="G1606" s="119"/>
      <c r="H1606" s="119"/>
      <c r="I1606" s="119"/>
      <c r="J1606" s="121"/>
      <c r="K1606" s="122"/>
      <c r="L1606" s="123"/>
      <c r="M1606" s="124"/>
      <c r="N1606" s="125"/>
      <c r="O1606" s="122"/>
      <c r="P1606" s="123"/>
      <c r="Q1606" s="124"/>
      <c r="R1606" s="126"/>
      <c r="S1606" s="122"/>
      <c r="T1606" s="123"/>
      <c r="U1606" s="127"/>
      <c r="V1606" s="128"/>
      <c r="AH1606" s="42" t="b">
        <f t="shared" si="692"/>
        <v>0</v>
      </c>
      <c r="AI1606" s="42" t="str">
        <f t="shared" si="693"/>
        <v/>
      </c>
      <c r="AJ1606" s="42" t="str">
        <f>IF(AND(AH1606,D1606&lt;&gt;""),COUNTIF($AI$12:AI1606,AI1606),"")</f>
        <v/>
      </c>
      <c r="AK1606" s="42" t="str">
        <f t="shared" si="694"/>
        <v/>
      </c>
      <c r="AL1606" s="42" t="str">
        <f t="shared" si="695"/>
        <v/>
      </c>
      <c r="AM1606" s="42">
        <f t="shared" si="696"/>
        <v>0</v>
      </c>
      <c r="AN1606" s="109" t="str">
        <f t="shared" si="672"/>
        <v/>
      </c>
      <c r="AO1606" s="109" t="str">
        <f t="shared" si="673"/>
        <v/>
      </c>
      <c r="AP1606" s="109" t="str">
        <f t="shared" si="674"/>
        <v/>
      </c>
      <c r="AQ1606" s="109" t="str">
        <f t="shared" si="675"/>
        <v/>
      </c>
      <c r="AR1606" s="109" t="str">
        <f t="shared" si="676"/>
        <v/>
      </c>
      <c r="AS1606" s="158" t="str">
        <f t="shared" si="677"/>
        <v/>
      </c>
      <c r="AT1606" s="157" t="str">
        <f t="shared" si="678"/>
        <v/>
      </c>
      <c r="AU1606" s="157" t="str">
        <f t="shared" si="679"/>
        <v/>
      </c>
      <c r="AV1606" s="109" t="str">
        <f t="shared" si="680"/>
        <v/>
      </c>
      <c r="AW1606" s="158" t="str">
        <f t="shared" si="681"/>
        <v/>
      </c>
      <c r="AX1606" s="158" t="str">
        <f t="shared" si="682"/>
        <v/>
      </c>
      <c r="AY1606" s="158" t="str">
        <f t="shared" si="683"/>
        <v/>
      </c>
      <c r="AZ1606" s="158" t="str">
        <f t="shared" si="684"/>
        <v/>
      </c>
      <c r="BA1606" s="157" t="str">
        <f t="shared" si="685"/>
        <v/>
      </c>
      <c r="BB1606" s="157" t="str">
        <f t="shared" si="686"/>
        <v/>
      </c>
      <c r="BC1606" s="157" t="str">
        <f t="shared" si="687"/>
        <v/>
      </c>
      <c r="BD1606" s="157" t="str">
        <f t="shared" si="688"/>
        <v/>
      </c>
      <c r="BE1606" s="158" t="str">
        <f t="shared" si="689"/>
        <v/>
      </c>
      <c r="BF1606" s="158" t="str">
        <f t="shared" si="690"/>
        <v/>
      </c>
      <c r="BG1606" s="158" t="str">
        <f t="shared" si="691"/>
        <v/>
      </c>
      <c r="BI1606" s="171" t="str">
        <f t="shared" si="697"/>
        <v/>
      </c>
      <c r="BJ1606" s="163" t="str">
        <f t="shared" si="698"/>
        <v/>
      </c>
      <c r="BK1606" s="163" t="str">
        <f t="shared" si="699"/>
        <v/>
      </c>
    </row>
    <row r="1607" spans="1:63" x14ac:dyDescent="0.25">
      <c r="A1607" s="110" t="s">
        <v>202</v>
      </c>
      <c r="B1607" s="117"/>
      <c r="C1607" s="118"/>
      <c r="D1607" s="119"/>
      <c r="E1607" s="120"/>
      <c r="F1607" s="117"/>
      <c r="G1607" s="119"/>
      <c r="H1607" s="119"/>
      <c r="I1607" s="119"/>
      <c r="J1607" s="121"/>
      <c r="K1607" s="122"/>
      <c r="L1607" s="123"/>
      <c r="M1607" s="124"/>
      <c r="N1607" s="125"/>
      <c r="O1607" s="122"/>
      <c r="P1607" s="123"/>
      <c r="Q1607" s="124"/>
      <c r="R1607" s="126"/>
      <c r="S1607" s="122"/>
      <c r="T1607" s="123"/>
      <c r="U1607" s="127"/>
      <c r="V1607" s="128"/>
      <c r="AH1607" s="42" t="b">
        <f t="shared" si="692"/>
        <v>0</v>
      </c>
      <c r="AI1607" s="42" t="str">
        <f t="shared" si="693"/>
        <v/>
      </c>
      <c r="AJ1607" s="42" t="str">
        <f>IF(AND(AH1607,D1607&lt;&gt;""),COUNTIF($AI$12:AI1607,AI1607),"")</f>
        <v/>
      </c>
      <c r="AK1607" s="42" t="str">
        <f t="shared" si="694"/>
        <v/>
      </c>
      <c r="AL1607" s="42" t="str">
        <f t="shared" si="695"/>
        <v/>
      </c>
      <c r="AM1607" s="42">
        <f t="shared" si="696"/>
        <v>1</v>
      </c>
      <c r="AN1607" s="109" t="str">
        <f t="shared" si="672"/>
        <v/>
      </c>
      <c r="AO1607" s="109" t="str">
        <f t="shared" si="673"/>
        <v/>
      </c>
      <c r="AP1607" s="109" t="str">
        <f t="shared" si="674"/>
        <v/>
      </c>
      <c r="AQ1607" s="109" t="str">
        <f t="shared" si="675"/>
        <v/>
      </c>
      <c r="AR1607" s="109" t="str">
        <f t="shared" si="676"/>
        <v/>
      </c>
      <c r="AS1607" s="158" t="str">
        <f t="shared" si="677"/>
        <v/>
      </c>
      <c r="AT1607" s="157" t="str">
        <f t="shared" si="678"/>
        <v/>
      </c>
      <c r="AU1607" s="157" t="str">
        <f t="shared" si="679"/>
        <v/>
      </c>
      <c r="AV1607" s="109" t="str">
        <f t="shared" si="680"/>
        <v/>
      </c>
      <c r="AW1607" s="158" t="str">
        <f t="shared" si="681"/>
        <v/>
      </c>
      <c r="AX1607" s="158" t="str">
        <f t="shared" si="682"/>
        <v/>
      </c>
      <c r="AY1607" s="158" t="str">
        <f t="shared" si="683"/>
        <v/>
      </c>
      <c r="AZ1607" s="158" t="str">
        <f t="shared" si="684"/>
        <v/>
      </c>
      <c r="BA1607" s="157" t="str">
        <f t="shared" si="685"/>
        <v/>
      </c>
      <c r="BB1607" s="157" t="str">
        <f t="shared" si="686"/>
        <v/>
      </c>
      <c r="BC1607" s="157" t="str">
        <f t="shared" si="687"/>
        <v/>
      </c>
      <c r="BD1607" s="157" t="str">
        <f t="shared" si="688"/>
        <v/>
      </c>
      <c r="BE1607" s="158" t="str">
        <f t="shared" si="689"/>
        <v/>
      </c>
      <c r="BF1607" s="158" t="str">
        <f t="shared" si="690"/>
        <v/>
      </c>
      <c r="BG1607" s="158" t="str">
        <f t="shared" si="691"/>
        <v/>
      </c>
      <c r="BI1607" s="171" t="str">
        <f t="shared" si="697"/>
        <v/>
      </c>
      <c r="BJ1607" s="163" t="str">
        <f t="shared" si="698"/>
        <v/>
      </c>
      <c r="BK1607" s="163" t="str">
        <f t="shared" si="699"/>
        <v/>
      </c>
    </row>
    <row r="1608" spans="1:63" x14ac:dyDescent="0.25">
      <c r="A1608" s="110" t="s">
        <v>202</v>
      </c>
      <c r="B1608" s="117"/>
      <c r="C1608" s="118"/>
      <c r="D1608" s="119"/>
      <c r="E1608" s="120"/>
      <c r="F1608" s="117"/>
      <c r="G1608" s="119"/>
      <c r="H1608" s="119"/>
      <c r="I1608" s="119"/>
      <c r="J1608" s="121"/>
      <c r="K1608" s="122"/>
      <c r="L1608" s="123"/>
      <c r="M1608" s="124"/>
      <c r="N1608" s="125"/>
      <c r="O1608" s="122"/>
      <c r="P1608" s="123"/>
      <c r="Q1608" s="124"/>
      <c r="R1608" s="126"/>
      <c r="S1608" s="122"/>
      <c r="T1608" s="123"/>
      <c r="U1608" s="127"/>
      <c r="V1608" s="128"/>
      <c r="AH1608" s="42" t="b">
        <f t="shared" si="692"/>
        <v>0</v>
      </c>
      <c r="AI1608" s="42" t="str">
        <f t="shared" si="693"/>
        <v/>
      </c>
      <c r="AJ1608" s="42" t="str">
        <f>IF(AND(AH1608,D1608&lt;&gt;""),COUNTIF($AI$12:AI1608,AI1608),"")</f>
        <v/>
      </c>
      <c r="AK1608" s="42" t="str">
        <f t="shared" si="694"/>
        <v/>
      </c>
      <c r="AL1608" s="42" t="str">
        <f t="shared" si="695"/>
        <v/>
      </c>
      <c r="AM1608" s="42">
        <f t="shared" si="696"/>
        <v>0</v>
      </c>
      <c r="AN1608" s="109" t="str">
        <f t="shared" si="672"/>
        <v/>
      </c>
      <c r="AO1608" s="109" t="str">
        <f t="shared" si="673"/>
        <v/>
      </c>
      <c r="AP1608" s="109" t="str">
        <f t="shared" si="674"/>
        <v/>
      </c>
      <c r="AQ1608" s="109" t="str">
        <f t="shared" si="675"/>
        <v/>
      </c>
      <c r="AR1608" s="109" t="str">
        <f t="shared" si="676"/>
        <v/>
      </c>
      <c r="AS1608" s="158" t="str">
        <f t="shared" si="677"/>
        <v/>
      </c>
      <c r="AT1608" s="157" t="str">
        <f t="shared" si="678"/>
        <v/>
      </c>
      <c r="AU1608" s="157" t="str">
        <f t="shared" si="679"/>
        <v/>
      </c>
      <c r="AV1608" s="109" t="str">
        <f t="shared" si="680"/>
        <v/>
      </c>
      <c r="AW1608" s="158" t="str">
        <f t="shared" si="681"/>
        <v/>
      </c>
      <c r="AX1608" s="158" t="str">
        <f t="shared" si="682"/>
        <v/>
      </c>
      <c r="AY1608" s="158" t="str">
        <f t="shared" si="683"/>
        <v/>
      </c>
      <c r="AZ1608" s="158" t="str">
        <f t="shared" si="684"/>
        <v/>
      </c>
      <c r="BA1608" s="157" t="str">
        <f t="shared" si="685"/>
        <v/>
      </c>
      <c r="BB1608" s="157" t="str">
        <f t="shared" si="686"/>
        <v/>
      </c>
      <c r="BC1608" s="157" t="str">
        <f t="shared" si="687"/>
        <v/>
      </c>
      <c r="BD1608" s="157" t="str">
        <f t="shared" si="688"/>
        <v/>
      </c>
      <c r="BE1608" s="158" t="str">
        <f t="shared" si="689"/>
        <v/>
      </c>
      <c r="BF1608" s="158" t="str">
        <f t="shared" si="690"/>
        <v/>
      </c>
      <c r="BG1608" s="158" t="str">
        <f t="shared" si="691"/>
        <v/>
      </c>
      <c r="BI1608" s="171" t="str">
        <f t="shared" si="697"/>
        <v/>
      </c>
      <c r="BJ1608" s="163" t="str">
        <f t="shared" si="698"/>
        <v/>
      </c>
      <c r="BK1608" s="163" t="str">
        <f t="shared" si="699"/>
        <v/>
      </c>
    </row>
    <row r="1609" spans="1:63" x14ac:dyDescent="0.25">
      <c r="A1609" s="110" t="s">
        <v>202</v>
      </c>
      <c r="B1609" s="117"/>
      <c r="C1609" s="118"/>
      <c r="D1609" s="119"/>
      <c r="E1609" s="120"/>
      <c r="F1609" s="117"/>
      <c r="G1609" s="119"/>
      <c r="H1609" s="119"/>
      <c r="I1609" s="119"/>
      <c r="J1609" s="121"/>
      <c r="K1609" s="122"/>
      <c r="L1609" s="123"/>
      <c r="M1609" s="124"/>
      <c r="N1609" s="125"/>
      <c r="O1609" s="122"/>
      <c r="P1609" s="123"/>
      <c r="Q1609" s="124"/>
      <c r="R1609" s="126"/>
      <c r="S1609" s="122"/>
      <c r="T1609" s="123"/>
      <c r="U1609" s="127"/>
      <c r="V1609" s="128"/>
      <c r="AH1609" s="42" t="b">
        <f t="shared" si="692"/>
        <v>0</v>
      </c>
      <c r="AI1609" s="42" t="str">
        <f t="shared" si="693"/>
        <v/>
      </c>
      <c r="AJ1609" s="42" t="str">
        <f>IF(AND(AH1609,D1609&lt;&gt;""),COUNTIF($AI$12:AI1609,AI1609),"")</f>
        <v/>
      </c>
      <c r="AK1609" s="42" t="str">
        <f t="shared" si="694"/>
        <v/>
      </c>
      <c r="AL1609" s="42" t="str">
        <f t="shared" si="695"/>
        <v/>
      </c>
      <c r="AM1609" s="42">
        <f t="shared" si="696"/>
        <v>1</v>
      </c>
      <c r="AN1609" s="109" t="str">
        <f t="shared" si="672"/>
        <v/>
      </c>
      <c r="AO1609" s="109" t="str">
        <f t="shared" si="673"/>
        <v/>
      </c>
      <c r="AP1609" s="109" t="str">
        <f t="shared" si="674"/>
        <v/>
      </c>
      <c r="AQ1609" s="109" t="str">
        <f t="shared" si="675"/>
        <v/>
      </c>
      <c r="AR1609" s="109" t="str">
        <f t="shared" si="676"/>
        <v/>
      </c>
      <c r="AS1609" s="158" t="str">
        <f t="shared" si="677"/>
        <v/>
      </c>
      <c r="AT1609" s="157" t="str">
        <f t="shared" si="678"/>
        <v/>
      </c>
      <c r="AU1609" s="157" t="str">
        <f t="shared" si="679"/>
        <v/>
      </c>
      <c r="AV1609" s="109" t="str">
        <f t="shared" si="680"/>
        <v/>
      </c>
      <c r="AW1609" s="158" t="str">
        <f t="shared" si="681"/>
        <v/>
      </c>
      <c r="AX1609" s="158" t="str">
        <f t="shared" si="682"/>
        <v/>
      </c>
      <c r="AY1609" s="158" t="str">
        <f t="shared" si="683"/>
        <v/>
      </c>
      <c r="AZ1609" s="158" t="str">
        <f t="shared" si="684"/>
        <v/>
      </c>
      <c r="BA1609" s="157" t="str">
        <f t="shared" si="685"/>
        <v/>
      </c>
      <c r="BB1609" s="157" t="str">
        <f t="shared" si="686"/>
        <v/>
      </c>
      <c r="BC1609" s="157" t="str">
        <f t="shared" si="687"/>
        <v/>
      </c>
      <c r="BD1609" s="157" t="str">
        <f t="shared" si="688"/>
        <v/>
      </c>
      <c r="BE1609" s="158" t="str">
        <f t="shared" si="689"/>
        <v/>
      </c>
      <c r="BF1609" s="158" t="str">
        <f t="shared" si="690"/>
        <v/>
      </c>
      <c r="BG1609" s="158" t="str">
        <f t="shared" si="691"/>
        <v/>
      </c>
      <c r="BI1609" s="171" t="str">
        <f t="shared" si="697"/>
        <v/>
      </c>
      <c r="BJ1609" s="163" t="str">
        <f t="shared" si="698"/>
        <v/>
      </c>
      <c r="BK1609" s="163" t="str">
        <f t="shared" si="699"/>
        <v/>
      </c>
    </row>
    <row r="1610" spans="1:63" x14ac:dyDescent="0.25">
      <c r="A1610" s="110" t="s">
        <v>202</v>
      </c>
      <c r="B1610" s="117"/>
      <c r="C1610" s="118"/>
      <c r="D1610" s="119"/>
      <c r="E1610" s="120"/>
      <c r="F1610" s="117"/>
      <c r="G1610" s="119"/>
      <c r="H1610" s="119"/>
      <c r="I1610" s="119"/>
      <c r="J1610" s="121"/>
      <c r="K1610" s="122"/>
      <c r="L1610" s="123"/>
      <c r="M1610" s="124"/>
      <c r="N1610" s="125"/>
      <c r="O1610" s="122"/>
      <c r="P1610" s="123"/>
      <c r="Q1610" s="124"/>
      <c r="R1610" s="126"/>
      <c r="S1610" s="122"/>
      <c r="T1610" s="123"/>
      <c r="U1610" s="127"/>
      <c r="V1610" s="128"/>
      <c r="AH1610" s="42" t="b">
        <f t="shared" si="692"/>
        <v>0</v>
      </c>
      <c r="AI1610" s="42" t="str">
        <f t="shared" si="693"/>
        <v/>
      </c>
      <c r="AJ1610" s="42" t="str">
        <f>IF(AND(AH1610,D1610&lt;&gt;""),COUNTIF($AI$12:AI1610,AI1610),"")</f>
        <v/>
      </c>
      <c r="AK1610" s="42" t="str">
        <f t="shared" si="694"/>
        <v/>
      </c>
      <c r="AL1610" s="42" t="str">
        <f t="shared" si="695"/>
        <v/>
      </c>
      <c r="AM1610" s="42">
        <f t="shared" si="696"/>
        <v>0</v>
      </c>
      <c r="AN1610" s="109" t="str">
        <f t="shared" si="672"/>
        <v/>
      </c>
      <c r="AO1610" s="109" t="str">
        <f t="shared" si="673"/>
        <v/>
      </c>
      <c r="AP1610" s="109" t="str">
        <f t="shared" si="674"/>
        <v/>
      </c>
      <c r="AQ1610" s="109" t="str">
        <f t="shared" si="675"/>
        <v/>
      </c>
      <c r="AR1610" s="109" t="str">
        <f t="shared" si="676"/>
        <v/>
      </c>
      <c r="AS1610" s="158" t="str">
        <f t="shared" si="677"/>
        <v/>
      </c>
      <c r="AT1610" s="157" t="str">
        <f t="shared" si="678"/>
        <v/>
      </c>
      <c r="AU1610" s="157" t="str">
        <f t="shared" si="679"/>
        <v/>
      </c>
      <c r="AV1610" s="109" t="str">
        <f t="shared" si="680"/>
        <v/>
      </c>
      <c r="AW1610" s="158" t="str">
        <f t="shared" si="681"/>
        <v/>
      </c>
      <c r="AX1610" s="158" t="str">
        <f t="shared" si="682"/>
        <v/>
      </c>
      <c r="AY1610" s="158" t="str">
        <f t="shared" si="683"/>
        <v/>
      </c>
      <c r="AZ1610" s="158" t="str">
        <f t="shared" si="684"/>
        <v/>
      </c>
      <c r="BA1610" s="157" t="str">
        <f t="shared" si="685"/>
        <v/>
      </c>
      <c r="BB1610" s="157" t="str">
        <f t="shared" si="686"/>
        <v/>
      </c>
      <c r="BC1610" s="157" t="str">
        <f t="shared" si="687"/>
        <v/>
      </c>
      <c r="BD1610" s="157" t="str">
        <f t="shared" si="688"/>
        <v/>
      </c>
      <c r="BE1610" s="158" t="str">
        <f t="shared" si="689"/>
        <v/>
      </c>
      <c r="BF1610" s="158" t="str">
        <f t="shared" si="690"/>
        <v/>
      </c>
      <c r="BG1610" s="158" t="str">
        <f t="shared" si="691"/>
        <v/>
      </c>
      <c r="BI1610" s="171" t="str">
        <f t="shared" si="697"/>
        <v/>
      </c>
      <c r="BJ1610" s="163" t="str">
        <f t="shared" si="698"/>
        <v/>
      </c>
      <c r="BK1610" s="163" t="str">
        <f t="shared" si="699"/>
        <v/>
      </c>
    </row>
    <row r="1611" spans="1:63" x14ac:dyDescent="0.25">
      <c r="A1611" s="110" t="s">
        <v>202</v>
      </c>
      <c r="B1611" s="117"/>
      <c r="C1611" s="118"/>
      <c r="D1611" s="119"/>
      <c r="E1611" s="120"/>
      <c r="F1611" s="117"/>
      <c r="G1611" s="119"/>
      <c r="H1611" s="119"/>
      <c r="I1611" s="119"/>
      <c r="J1611" s="121"/>
      <c r="K1611" s="122"/>
      <c r="L1611" s="123"/>
      <c r="M1611" s="124"/>
      <c r="N1611" s="125"/>
      <c r="O1611" s="122"/>
      <c r="P1611" s="123"/>
      <c r="Q1611" s="124"/>
      <c r="R1611" s="126"/>
      <c r="S1611" s="122"/>
      <c r="T1611" s="123"/>
      <c r="U1611" s="127"/>
      <c r="V1611" s="128"/>
      <c r="AH1611" s="42" t="b">
        <f t="shared" si="692"/>
        <v>0</v>
      </c>
      <c r="AI1611" s="42" t="str">
        <f t="shared" si="693"/>
        <v/>
      </c>
      <c r="AJ1611" s="42" t="str">
        <f>IF(AND(AH1611,D1611&lt;&gt;""),COUNTIF($AI$12:AI1611,AI1611),"")</f>
        <v/>
      </c>
      <c r="AK1611" s="42" t="str">
        <f t="shared" si="694"/>
        <v/>
      </c>
      <c r="AL1611" s="42" t="str">
        <f t="shared" si="695"/>
        <v/>
      </c>
      <c r="AM1611" s="42">
        <f t="shared" si="696"/>
        <v>1</v>
      </c>
      <c r="AN1611" s="109" t="str">
        <f t="shared" si="672"/>
        <v/>
      </c>
      <c r="AO1611" s="109" t="str">
        <f t="shared" si="673"/>
        <v/>
      </c>
      <c r="AP1611" s="109" t="str">
        <f t="shared" si="674"/>
        <v/>
      </c>
      <c r="AQ1611" s="109" t="str">
        <f t="shared" si="675"/>
        <v/>
      </c>
      <c r="AR1611" s="109" t="str">
        <f t="shared" si="676"/>
        <v/>
      </c>
      <c r="AS1611" s="158" t="str">
        <f t="shared" si="677"/>
        <v/>
      </c>
      <c r="AT1611" s="157" t="str">
        <f t="shared" si="678"/>
        <v/>
      </c>
      <c r="AU1611" s="157" t="str">
        <f t="shared" si="679"/>
        <v/>
      </c>
      <c r="AV1611" s="109" t="str">
        <f t="shared" si="680"/>
        <v/>
      </c>
      <c r="AW1611" s="158" t="str">
        <f t="shared" si="681"/>
        <v/>
      </c>
      <c r="AX1611" s="158" t="str">
        <f t="shared" si="682"/>
        <v/>
      </c>
      <c r="AY1611" s="158" t="str">
        <f t="shared" si="683"/>
        <v/>
      </c>
      <c r="AZ1611" s="158" t="str">
        <f t="shared" si="684"/>
        <v/>
      </c>
      <c r="BA1611" s="157" t="str">
        <f t="shared" si="685"/>
        <v/>
      </c>
      <c r="BB1611" s="157" t="str">
        <f t="shared" si="686"/>
        <v/>
      </c>
      <c r="BC1611" s="157" t="str">
        <f t="shared" si="687"/>
        <v/>
      </c>
      <c r="BD1611" s="157" t="str">
        <f t="shared" si="688"/>
        <v/>
      </c>
      <c r="BE1611" s="158" t="str">
        <f t="shared" si="689"/>
        <v/>
      </c>
      <c r="BF1611" s="158" t="str">
        <f t="shared" si="690"/>
        <v/>
      </c>
      <c r="BG1611" s="158" t="str">
        <f t="shared" si="691"/>
        <v/>
      </c>
      <c r="BI1611" s="171" t="str">
        <f t="shared" si="697"/>
        <v/>
      </c>
      <c r="BJ1611" s="163" t="str">
        <f t="shared" si="698"/>
        <v/>
      </c>
      <c r="BK1611" s="163" t="str">
        <f t="shared" si="699"/>
        <v/>
      </c>
    </row>
    <row r="1612" spans="1:63" x14ac:dyDescent="0.25">
      <c r="A1612" s="110" t="s">
        <v>202</v>
      </c>
      <c r="B1612" s="117"/>
      <c r="C1612" s="118"/>
      <c r="D1612" s="119"/>
      <c r="E1612" s="120"/>
      <c r="F1612" s="117"/>
      <c r="G1612" s="119"/>
      <c r="H1612" s="119"/>
      <c r="I1612" s="119"/>
      <c r="J1612" s="121"/>
      <c r="K1612" s="122"/>
      <c r="L1612" s="123"/>
      <c r="M1612" s="124"/>
      <c r="N1612" s="125"/>
      <c r="O1612" s="122"/>
      <c r="P1612" s="123"/>
      <c r="Q1612" s="124"/>
      <c r="R1612" s="126"/>
      <c r="S1612" s="122"/>
      <c r="T1612" s="123"/>
      <c r="U1612" s="127"/>
      <c r="V1612" s="128"/>
      <c r="AH1612" s="42" t="b">
        <f t="shared" si="692"/>
        <v>0</v>
      </c>
      <c r="AI1612" s="42" t="str">
        <f t="shared" si="693"/>
        <v/>
      </c>
      <c r="AJ1612" s="42" t="str">
        <f>IF(AND(AH1612,D1612&lt;&gt;""),COUNTIF($AI$12:AI1612,AI1612),"")</f>
        <v/>
      </c>
      <c r="AK1612" s="42" t="str">
        <f t="shared" si="694"/>
        <v/>
      </c>
      <c r="AL1612" s="42" t="str">
        <f t="shared" si="695"/>
        <v/>
      </c>
      <c r="AM1612" s="42">
        <f t="shared" si="696"/>
        <v>0</v>
      </c>
      <c r="AN1612" s="109" t="str">
        <f t="shared" ref="AN1612:AN1675" si="700">IF($AH1612=FALSE,"",
IF(ISNUMBER(MATCH($B1612,_StateLkUp,0)),"",DV_Rule_3))</f>
        <v/>
      </c>
      <c r="AO1612" s="109" t="str">
        <f t="shared" ref="AO1612:AO1675" si="701">IF($AH1612=FALSE,"",
IF($C1612="",DV_Rule_2,
IF(ISNUMBER($C1612+0)=FALSE,DV_Rule_3,
IF(AND($C1612+0&gt;=2000,$C1612+0&lt;=2100)=FALSE,DV_Rule_4,
""))))</f>
        <v/>
      </c>
      <c r="AP1612" s="109" t="str">
        <f t="shared" ref="AP1612:AP1675" si="702">IF($AH1612=FALSE,"",
IF($D1612="",DV_Rule_2,
IF(ISNUMBER(MATCH($D1612,_ServiceType,0))=TRUE,"",
DV_Rule_3)))</f>
        <v/>
      </c>
      <c r="AQ1612" s="109" t="str">
        <f t="shared" ref="AQ1612:AQ1675" si="703">IF($AH1612=FALSE,"",
IF($E1612="",DV_Rule_2,
IF(ISNUMBER(MATCH($E1612,_DemoType,0))=FALSE,DV_Rule_3,
"")))</f>
        <v/>
      </c>
      <c r="AR1612" s="109" t="str">
        <f t="shared" ref="AR1612:AR1675" si="704">IF($AH1612=FALSE,"",
IF(BJ1612,DV_Rule_5,
""))</f>
        <v/>
      </c>
      <c r="AS1612" s="158" t="str">
        <f t="shared" ref="AS1612:AS1675" si="705">IF($AH1612=FALSE,"",
IF($G1612="","",
IF(BK1612,DV_Rule_5,
IF(AND(LEN($G1612)=10,ISNUMBER($G1612+0))=FALSE,DV_Rule_4,
""))))</f>
        <v/>
      </c>
      <c r="AT1612" s="157" t="str">
        <f t="shared" ref="AT1612:AT1675" si="706">IF($AH1612=FALSE,"",
IF($H1612="",DV_Rule_2,
IF(BJ1612,DV_Rule_5,
"")))</f>
        <v/>
      </c>
      <c r="AU1612" s="157" t="str">
        <f t="shared" ref="AU1612:AU1675" si="707">IF($AH1612=FALSE,"",
IF($I1612="",DV_Rule_2,
IF(BJ1612,DV_Rule_5,
"")))</f>
        <v/>
      </c>
      <c r="AV1612" s="109" t="str">
        <f t="shared" ref="AV1612:AV1675" si="708">IF($AH1612=FALSE,"",
IF($J1612="",DV_Rule_2,
IF(BJ1612,DV_Rule_5,
"")))</f>
        <v/>
      </c>
      <c r="AW1612" s="158" t="str">
        <f t="shared" ref="AW1612:AW1675" si="709">IF($AH1612=FALSE,"",
IF($E1612&lt;&gt;"MCR Equivalent",DV_Rule_1,
IF(K1612="",DV_Rule_2,
IF(AND(L1612&lt;&gt;"",OR(K1612&gt;L1612,K1612=L1612)),DV_Rule_4,
""))))</f>
        <v/>
      </c>
      <c r="AX1612" s="158" t="str">
        <f t="shared" ref="AX1612:AX1675" si="710">IF($AH1612=FALSE,"",
IF($E1612&lt;&gt;"MCR Equivalent",DV_Rule_1,
IF(L1612="",DV_Rule_2,
IF(AND(K1612&lt;&gt;"",OR(K1612&gt;L1612,K1612=L1612)),DV_Rule_4,
""))))</f>
        <v/>
      </c>
      <c r="AY1612" s="158" t="str">
        <f t="shared" ref="AY1612:AY1675" si="711">IF($AH1612=FALSE,"",
IF($E1612&lt;&gt;"MCR Equivalent",DV_Rule_1,
IF(M1612="",DV_Rule_2,
"")))</f>
        <v/>
      </c>
      <c r="AZ1612" s="158" t="str">
        <f t="shared" ref="AZ1612:AZ1675" si="712">IF($AH1612=FALSE,"",
IF($E1612&lt;&gt;"MCR Equivalent",DV_Rule_1,
IF(N1612="",DV_Rule_2,
"")))</f>
        <v/>
      </c>
      <c r="BA1612" s="157" t="str">
        <f t="shared" ref="BA1612:BA1675" si="713">IF($AH1612=FALSE,"",
IF(O1612="",DV_Rule_2,
IF(AND(P1612&lt;&gt;"",OR(O1612&gt;P1612,O1612=P1612)),DV_Rule_4,
"")))</f>
        <v/>
      </c>
      <c r="BB1612" s="157" t="str">
        <f t="shared" ref="BB1612:BB1675" si="714">IF($AH1612=FALSE,"",
IF(P1612="",DV_Rule_2,
IF(AND(O1612&lt;&gt;"",OR(O1612&gt;P1612,O1612=P1612)),DV_Rule_4,
"")))</f>
        <v/>
      </c>
      <c r="BC1612" s="157" t="str">
        <f t="shared" ref="BC1612:BC1675" si="715">IF($AH1612=FALSE,"",
IF(Q1612="",DV_Rule_2,
""))</f>
        <v/>
      </c>
      <c r="BD1612" s="157" t="str">
        <f t="shared" ref="BD1612:BD1675" si="716">IF($AH1612=FALSE,"",
IF(R1612="",DV_Rule_2,
""))</f>
        <v/>
      </c>
      <c r="BE1612" s="158" t="str">
        <f t="shared" ref="BE1612:BE1675" si="717">IF($AH1612=FALSE,"",
IF($E1612&lt;&gt;"ACR",DV_Rule_1,
IF(S1612="",DV_Rule_2,
IF(AND(T1612&lt;&gt;"",OR(S1612&gt;T1612,S1612=T1612)),DV_Rule_4,
""))))</f>
        <v/>
      </c>
      <c r="BF1612" s="158" t="str">
        <f t="shared" ref="BF1612:BF1675" si="718">IF($AH1612=FALSE,"",
IF($E1612&lt;&gt;"ACR",DV_Rule_1,
IF(T1612="",DV_Rule_2,
IF(AND(S1612&lt;&gt;"",OR(S1612&gt;T1612,S1612=T1612)),DV_Rule_4,
""))))</f>
        <v/>
      </c>
      <c r="BG1612" s="158" t="str">
        <f t="shared" ref="BG1612:BG1675" si="719">IF($AH1612=FALSE,"",
IF($E1612&lt;&gt;"ACR",DV_Rule_1,
IF(U1612="",DV_Rule_2,
"")))</f>
        <v/>
      </c>
      <c r="BI1612" s="171" t="str">
        <f t="shared" si="697"/>
        <v/>
      </c>
      <c r="BJ1612" s="163" t="str">
        <f t="shared" si="698"/>
        <v/>
      </c>
      <c r="BK1612" s="163" t="str">
        <f t="shared" si="699"/>
        <v/>
      </c>
    </row>
    <row r="1613" spans="1:63" x14ac:dyDescent="0.25">
      <c r="A1613" s="110" t="s">
        <v>202</v>
      </c>
      <c r="B1613" s="117"/>
      <c r="C1613" s="118"/>
      <c r="D1613" s="119"/>
      <c r="E1613" s="120"/>
      <c r="F1613" s="117"/>
      <c r="G1613" s="119"/>
      <c r="H1613" s="119"/>
      <c r="I1613" s="119"/>
      <c r="J1613" s="121"/>
      <c r="K1613" s="122"/>
      <c r="L1613" s="123"/>
      <c r="M1613" s="124"/>
      <c r="N1613" s="125"/>
      <c r="O1613" s="122"/>
      <c r="P1613" s="123"/>
      <c r="Q1613" s="124"/>
      <c r="R1613" s="126"/>
      <c r="S1613" s="122"/>
      <c r="T1613" s="123"/>
      <c r="U1613" s="127"/>
      <c r="V1613" s="128"/>
      <c r="AH1613" s="42" t="b">
        <f t="shared" ref="AH1613:AH1676" si="720">IF(COUNTA(B1613:W1613)&gt;0,TRUE,FALSE)</f>
        <v>0</v>
      </c>
      <c r="AI1613" s="42" t="str">
        <f t="shared" ref="AI1613:AI1676" si="721">IF(AND(AH1613,D1613&lt;&gt;""),D1613,"")</f>
        <v/>
      </c>
      <c r="AJ1613" s="42" t="str">
        <f>IF(AND(AH1613,D1613&lt;&gt;""),COUNTIF($AI$12:AI1613,AI1613),"")</f>
        <v/>
      </c>
      <c r="AK1613" s="42" t="str">
        <f t="shared" ref="AK1613:AK1676" si="722">IF(AND(AH1613,AI1613&lt;&gt;""),AI1613&amp;"_"&amp;AJ1613,"")</f>
        <v/>
      </c>
      <c r="AL1613" s="42" t="str">
        <f t="shared" ref="AL1613:AL1676" si="723">IF(AND(AH1613,E1613&lt;&gt;""),E1613,"")</f>
        <v/>
      </c>
      <c r="AM1613" s="42">
        <f t="shared" ref="AM1613:AM1676" si="724">IF(MOD(ROW(),2)=0,0,1)</f>
        <v>1</v>
      </c>
      <c r="AN1613" s="109" t="str">
        <f t="shared" si="700"/>
        <v/>
      </c>
      <c r="AO1613" s="109" t="str">
        <f t="shared" si="701"/>
        <v/>
      </c>
      <c r="AP1613" s="109" t="str">
        <f t="shared" si="702"/>
        <v/>
      </c>
      <c r="AQ1613" s="109" t="str">
        <f t="shared" si="703"/>
        <v/>
      </c>
      <c r="AR1613" s="109" t="str">
        <f t="shared" si="704"/>
        <v/>
      </c>
      <c r="AS1613" s="158" t="str">
        <f t="shared" si="705"/>
        <v/>
      </c>
      <c r="AT1613" s="157" t="str">
        <f t="shared" si="706"/>
        <v/>
      </c>
      <c r="AU1613" s="157" t="str">
        <f t="shared" si="707"/>
        <v/>
      </c>
      <c r="AV1613" s="109" t="str">
        <f t="shared" si="708"/>
        <v/>
      </c>
      <c r="AW1613" s="158" t="str">
        <f t="shared" si="709"/>
        <v/>
      </c>
      <c r="AX1613" s="158" t="str">
        <f t="shared" si="710"/>
        <v/>
      </c>
      <c r="AY1613" s="158" t="str">
        <f t="shared" si="711"/>
        <v/>
      </c>
      <c r="AZ1613" s="158" t="str">
        <f t="shared" si="712"/>
        <v/>
      </c>
      <c r="BA1613" s="157" t="str">
        <f t="shared" si="713"/>
        <v/>
      </c>
      <c r="BB1613" s="157" t="str">
        <f t="shared" si="714"/>
        <v/>
      </c>
      <c r="BC1613" s="157" t="str">
        <f t="shared" si="715"/>
        <v/>
      </c>
      <c r="BD1613" s="157" t="str">
        <f t="shared" si="716"/>
        <v/>
      </c>
      <c r="BE1613" s="158" t="str">
        <f t="shared" si="717"/>
        <v/>
      </c>
      <c r="BF1613" s="158" t="str">
        <f t="shared" si="718"/>
        <v/>
      </c>
      <c r="BG1613" s="158" t="str">
        <f t="shared" si="719"/>
        <v/>
      </c>
      <c r="BI1613" s="171" t="str">
        <f t="shared" ref="BI1613:BI1676" si="725">IF($AH1613=FALSE,"",
CONCATENATE(F1613,"_",H1613,"_",I1613,"_",J1613))</f>
        <v/>
      </c>
      <c r="BJ1613" s="163" t="str">
        <f t="shared" ref="BJ1613:BJ1676" si="726">IF($AH1613=FALSE,"",
IF(COUNTIF($BI$12:$BI$2011,BI1613)&gt;1,TRUE,FALSE))</f>
        <v/>
      </c>
      <c r="BK1613" s="163" t="str">
        <f t="shared" ref="BK1613:BK1676" si="727">IF($AH1613=FALSE,"",
IF(G1613="","",
IF(COUNTIF($G$12:$G$2011,G1613)&gt;1,TRUE,FALSE)))</f>
        <v/>
      </c>
    </row>
    <row r="1614" spans="1:63" x14ac:dyDescent="0.25">
      <c r="A1614" s="110" t="s">
        <v>202</v>
      </c>
      <c r="B1614" s="117"/>
      <c r="C1614" s="118"/>
      <c r="D1614" s="119"/>
      <c r="E1614" s="120"/>
      <c r="F1614" s="117"/>
      <c r="G1614" s="119"/>
      <c r="H1614" s="119"/>
      <c r="I1614" s="119"/>
      <c r="J1614" s="121"/>
      <c r="K1614" s="122"/>
      <c r="L1614" s="123"/>
      <c r="M1614" s="124"/>
      <c r="N1614" s="125"/>
      <c r="O1614" s="122"/>
      <c r="P1614" s="123"/>
      <c r="Q1614" s="124"/>
      <c r="R1614" s="126"/>
      <c r="S1614" s="122"/>
      <c r="T1614" s="123"/>
      <c r="U1614" s="127"/>
      <c r="V1614" s="128"/>
      <c r="AH1614" s="42" t="b">
        <f t="shared" si="720"/>
        <v>0</v>
      </c>
      <c r="AI1614" s="42" t="str">
        <f t="shared" si="721"/>
        <v/>
      </c>
      <c r="AJ1614" s="42" t="str">
        <f>IF(AND(AH1614,D1614&lt;&gt;""),COUNTIF($AI$12:AI1614,AI1614),"")</f>
        <v/>
      </c>
      <c r="AK1614" s="42" t="str">
        <f t="shared" si="722"/>
        <v/>
      </c>
      <c r="AL1614" s="42" t="str">
        <f t="shared" si="723"/>
        <v/>
      </c>
      <c r="AM1614" s="42">
        <f t="shared" si="724"/>
        <v>0</v>
      </c>
      <c r="AN1614" s="109" t="str">
        <f t="shared" si="700"/>
        <v/>
      </c>
      <c r="AO1614" s="109" t="str">
        <f t="shared" si="701"/>
        <v/>
      </c>
      <c r="AP1614" s="109" t="str">
        <f t="shared" si="702"/>
        <v/>
      </c>
      <c r="AQ1614" s="109" t="str">
        <f t="shared" si="703"/>
        <v/>
      </c>
      <c r="AR1614" s="109" t="str">
        <f t="shared" si="704"/>
        <v/>
      </c>
      <c r="AS1614" s="158" t="str">
        <f t="shared" si="705"/>
        <v/>
      </c>
      <c r="AT1614" s="157" t="str">
        <f t="shared" si="706"/>
        <v/>
      </c>
      <c r="AU1614" s="157" t="str">
        <f t="shared" si="707"/>
        <v/>
      </c>
      <c r="AV1614" s="109" t="str">
        <f t="shared" si="708"/>
        <v/>
      </c>
      <c r="AW1614" s="158" t="str">
        <f t="shared" si="709"/>
        <v/>
      </c>
      <c r="AX1614" s="158" t="str">
        <f t="shared" si="710"/>
        <v/>
      </c>
      <c r="AY1614" s="158" t="str">
        <f t="shared" si="711"/>
        <v/>
      </c>
      <c r="AZ1614" s="158" t="str">
        <f t="shared" si="712"/>
        <v/>
      </c>
      <c r="BA1614" s="157" t="str">
        <f t="shared" si="713"/>
        <v/>
      </c>
      <c r="BB1614" s="157" t="str">
        <f t="shared" si="714"/>
        <v/>
      </c>
      <c r="BC1614" s="157" t="str">
        <f t="shared" si="715"/>
        <v/>
      </c>
      <c r="BD1614" s="157" t="str">
        <f t="shared" si="716"/>
        <v/>
      </c>
      <c r="BE1614" s="158" t="str">
        <f t="shared" si="717"/>
        <v/>
      </c>
      <c r="BF1614" s="158" t="str">
        <f t="shared" si="718"/>
        <v/>
      </c>
      <c r="BG1614" s="158" t="str">
        <f t="shared" si="719"/>
        <v/>
      </c>
      <c r="BI1614" s="171" t="str">
        <f t="shared" si="725"/>
        <v/>
      </c>
      <c r="BJ1614" s="163" t="str">
        <f t="shared" si="726"/>
        <v/>
      </c>
      <c r="BK1614" s="163" t="str">
        <f t="shared" si="727"/>
        <v/>
      </c>
    </row>
    <row r="1615" spans="1:63" x14ac:dyDescent="0.25">
      <c r="A1615" s="110" t="s">
        <v>202</v>
      </c>
      <c r="B1615" s="117"/>
      <c r="C1615" s="118"/>
      <c r="D1615" s="119"/>
      <c r="E1615" s="120"/>
      <c r="F1615" s="117"/>
      <c r="G1615" s="119"/>
      <c r="H1615" s="119"/>
      <c r="I1615" s="119"/>
      <c r="J1615" s="121"/>
      <c r="K1615" s="122"/>
      <c r="L1615" s="123"/>
      <c r="M1615" s="124"/>
      <c r="N1615" s="125"/>
      <c r="O1615" s="122"/>
      <c r="P1615" s="123"/>
      <c r="Q1615" s="124"/>
      <c r="R1615" s="126"/>
      <c r="S1615" s="122"/>
      <c r="T1615" s="123"/>
      <c r="U1615" s="127"/>
      <c r="V1615" s="128"/>
      <c r="AH1615" s="42" t="b">
        <f t="shared" si="720"/>
        <v>0</v>
      </c>
      <c r="AI1615" s="42" t="str">
        <f t="shared" si="721"/>
        <v/>
      </c>
      <c r="AJ1615" s="42" t="str">
        <f>IF(AND(AH1615,D1615&lt;&gt;""),COUNTIF($AI$12:AI1615,AI1615),"")</f>
        <v/>
      </c>
      <c r="AK1615" s="42" t="str">
        <f t="shared" si="722"/>
        <v/>
      </c>
      <c r="AL1615" s="42" t="str">
        <f t="shared" si="723"/>
        <v/>
      </c>
      <c r="AM1615" s="42">
        <f t="shared" si="724"/>
        <v>1</v>
      </c>
      <c r="AN1615" s="109" t="str">
        <f t="shared" si="700"/>
        <v/>
      </c>
      <c r="AO1615" s="109" t="str">
        <f t="shared" si="701"/>
        <v/>
      </c>
      <c r="AP1615" s="109" t="str">
        <f t="shared" si="702"/>
        <v/>
      </c>
      <c r="AQ1615" s="109" t="str">
        <f t="shared" si="703"/>
        <v/>
      </c>
      <c r="AR1615" s="109" t="str">
        <f t="shared" si="704"/>
        <v/>
      </c>
      <c r="AS1615" s="158" t="str">
        <f t="shared" si="705"/>
        <v/>
      </c>
      <c r="AT1615" s="157" t="str">
        <f t="shared" si="706"/>
        <v/>
      </c>
      <c r="AU1615" s="157" t="str">
        <f t="shared" si="707"/>
        <v/>
      </c>
      <c r="AV1615" s="109" t="str">
        <f t="shared" si="708"/>
        <v/>
      </c>
      <c r="AW1615" s="158" t="str">
        <f t="shared" si="709"/>
        <v/>
      </c>
      <c r="AX1615" s="158" t="str">
        <f t="shared" si="710"/>
        <v/>
      </c>
      <c r="AY1615" s="158" t="str">
        <f t="shared" si="711"/>
        <v/>
      </c>
      <c r="AZ1615" s="158" t="str">
        <f t="shared" si="712"/>
        <v/>
      </c>
      <c r="BA1615" s="157" t="str">
        <f t="shared" si="713"/>
        <v/>
      </c>
      <c r="BB1615" s="157" t="str">
        <f t="shared" si="714"/>
        <v/>
      </c>
      <c r="BC1615" s="157" t="str">
        <f t="shared" si="715"/>
        <v/>
      </c>
      <c r="BD1615" s="157" t="str">
        <f t="shared" si="716"/>
        <v/>
      </c>
      <c r="BE1615" s="158" t="str">
        <f t="shared" si="717"/>
        <v/>
      </c>
      <c r="BF1615" s="158" t="str">
        <f t="shared" si="718"/>
        <v/>
      </c>
      <c r="BG1615" s="158" t="str">
        <f t="shared" si="719"/>
        <v/>
      </c>
      <c r="BI1615" s="171" t="str">
        <f t="shared" si="725"/>
        <v/>
      </c>
      <c r="BJ1615" s="163" t="str">
        <f t="shared" si="726"/>
        <v/>
      </c>
      <c r="BK1615" s="163" t="str">
        <f t="shared" si="727"/>
        <v/>
      </c>
    </row>
    <row r="1616" spans="1:63" x14ac:dyDescent="0.25">
      <c r="A1616" s="110" t="s">
        <v>202</v>
      </c>
      <c r="B1616" s="117"/>
      <c r="C1616" s="118"/>
      <c r="D1616" s="119"/>
      <c r="E1616" s="120"/>
      <c r="F1616" s="117"/>
      <c r="G1616" s="119"/>
      <c r="H1616" s="119"/>
      <c r="I1616" s="119"/>
      <c r="J1616" s="121"/>
      <c r="K1616" s="122"/>
      <c r="L1616" s="123"/>
      <c r="M1616" s="124"/>
      <c r="N1616" s="125"/>
      <c r="O1616" s="122"/>
      <c r="P1616" s="123"/>
      <c r="Q1616" s="124"/>
      <c r="R1616" s="126"/>
      <c r="S1616" s="122"/>
      <c r="T1616" s="123"/>
      <c r="U1616" s="127"/>
      <c r="V1616" s="128"/>
      <c r="AH1616" s="42" t="b">
        <f t="shared" si="720"/>
        <v>0</v>
      </c>
      <c r="AI1616" s="42" t="str">
        <f t="shared" si="721"/>
        <v/>
      </c>
      <c r="AJ1616" s="42" t="str">
        <f>IF(AND(AH1616,D1616&lt;&gt;""),COUNTIF($AI$12:AI1616,AI1616),"")</f>
        <v/>
      </c>
      <c r="AK1616" s="42" t="str">
        <f t="shared" si="722"/>
        <v/>
      </c>
      <c r="AL1616" s="42" t="str">
        <f t="shared" si="723"/>
        <v/>
      </c>
      <c r="AM1616" s="42">
        <f t="shared" si="724"/>
        <v>0</v>
      </c>
      <c r="AN1616" s="109" t="str">
        <f t="shared" si="700"/>
        <v/>
      </c>
      <c r="AO1616" s="109" t="str">
        <f t="shared" si="701"/>
        <v/>
      </c>
      <c r="AP1616" s="109" t="str">
        <f t="shared" si="702"/>
        <v/>
      </c>
      <c r="AQ1616" s="109" t="str">
        <f t="shared" si="703"/>
        <v/>
      </c>
      <c r="AR1616" s="109" t="str">
        <f t="shared" si="704"/>
        <v/>
      </c>
      <c r="AS1616" s="158" t="str">
        <f t="shared" si="705"/>
        <v/>
      </c>
      <c r="AT1616" s="157" t="str">
        <f t="shared" si="706"/>
        <v/>
      </c>
      <c r="AU1616" s="157" t="str">
        <f t="shared" si="707"/>
        <v/>
      </c>
      <c r="AV1616" s="109" t="str">
        <f t="shared" si="708"/>
        <v/>
      </c>
      <c r="AW1616" s="158" t="str">
        <f t="shared" si="709"/>
        <v/>
      </c>
      <c r="AX1616" s="158" t="str">
        <f t="shared" si="710"/>
        <v/>
      </c>
      <c r="AY1616" s="158" t="str">
        <f t="shared" si="711"/>
        <v/>
      </c>
      <c r="AZ1616" s="158" t="str">
        <f t="shared" si="712"/>
        <v/>
      </c>
      <c r="BA1616" s="157" t="str">
        <f t="shared" si="713"/>
        <v/>
      </c>
      <c r="BB1616" s="157" t="str">
        <f t="shared" si="714"/>
        <v/>
      </c>
      <c r="BC1616" s="157" t="str">
        <f t="shared" si="715"/>
        <v/>
      </c>
      <c r="BD1616" s="157" t="str">
        <f t="shared" si="716"/>
        <v/>
      </c>
      <c r="BE1616" s="158" t="str">
        <f t="shared" si="717"/>
        <v/>
      </c>
      <c r="BF1616" s="158" t="str">
        <f t="shared" si="718"/>
        <v/>
      </c>
      <c r="BG1616" s="158" t="str">
        <f t="shared" si="719"/>
        <v/>
      </c>
      <c r="BI1616" s="171" t="str">
        <f t="shared" si="725"/>
        <v/>
      </c>
      <c r="BJ1616" s="163" t="str">
        <f t="shared" si="726"/>
        <v/>
      </c>
      <c r="BK1616" s="163" t="str">
        <f t="shared" si="727"/>
        <v/>
      </c>
    </row>
    <row r="1617" spans="1:63" x14ac:dyDescent="0.25">
      <c r="A1617" s="110" t="s">
        <v>202</v>
      </c>
      <c r="B1617" s="117"/>
      <c r="C1617" s="118"/>
      <c r="D1617" s="119"/>
      <c r="E1617" s="120"/>
      <c r="F1617" s="117"/>
      <c r="G1617" s="119"/>
      <c r="H1617" s="119"/>
      <c r="I1617" s="119"/>
      <c r="J1617" s="121"/>
      <c r="K1617" s="122"/>
      <c r="L1617" s="123"/>
      <c r="M1617" s="124"/>
      <c r="N1617" s="125"/>
      <c r="O1617" s="122"/>
      <c r="P1617" s="123"/>
      <c r="Q1617" s="124"/>
      <c r="R1617" s="126"/>
      <c r="S1617" s="122"/>
      <c r="T1617" s="123"/>
      <c r="U1617" s="127"/>
      <c r="V1617" s="128"/>
      <c r="AH1617" s="42" t="b">
        <f t="shared" si="720"/>
        <v>0</v>
      </c>
      <c r="AI1617" s="42" t="str">
        <f t="shared" si="721"/>
        <v/>
      </c>
      <c r="AJ1617" s="42" t="str">
        <f>IF(AND(AH1617,D1617&lt;&gt;""),COUNTIF($AI$12:AI1617,AI1617),"")</f>
        <v/>
      </c>
      <c r="AK1617" s="42" t="str">
        <f t="shared" si="722"/>
        <v/>
      </c>
      <c r="AL1617" s="42" t="str">
        <f t="shared" si="723"/>
        <v/>
      </c>
      <c r="AM1617" s="42">
        <f t="shared" si="724"/>
        <v>1</v>
      </c>
      <c r="AN1617" s="109" t="str">
        <f t="shared" si="700"/>
        <v/>
      </c>
      <c r="AO1617" s="109" t="str">
        <f t="shared" si="701"/>
        <v/>
      </c>
      <c r="AP1617" s="109" t="str">
        <f t="shared" si="702"/>
        <v/>
      </c>
      <c r="AQ1617" s="109" t="str">
        <f t="shared" si="703"/>
        <v/>
      </c>
      <c r="AR1617" s="109" t="str">
        <f t="shared" si="704"/>
        <v/>
      </c>
      <c r="AS1617" s="158" t="str">
        <f t="shared" si="705"/>
        <v/>
      </c>
      <c r="AT1617" s="157" t="str">
        <f t="shared" si="706"/>
        <v/>
      </c>
      <c r="AU1617" s="157" t="str">
        <f t="shared" si="707"/>
        <v/>
      </c>
      <c r="AV1617" s="109" t="str">
        <f t="shared" si="708"/>
        <v/>
      </c>
      <c r="AW1617" s="158" t="str">
        <f t="shared" si="709"/>
        <v/>
      </c>
      <c r="AX1617" s="158" t="str">
        <f t="shared" si="710"/>
        <v/>
      </c>
      <c r="AY1617" s="158" t="str">
        <f t="shared" si="711"/>
        <v/>
      </c>
      <c r="AZ1617" s="158" t="str">
        <f t="shared" si="712"/>
        <v/>
      </c>
      <c r="BA1617" s="157" t="str">
        <f t="shared" si="713"/>
        <v/>
      </c>
      <c r="BB1617" s="157" t="str">
        <f t="shared" si="714"/>
        <v/>
      </c>
      <c r="BC1617" s="157" t="str">
        <f t="shared" si="715"/>
        <v/>
      </c>
      <c r="BD1617" s="157" t="str">
        <f t="shared" si="716"/>
        <v/>
      </c>
      <c r="BE1617" s="158" t="str">
        <f t="shared" si="717"/>
        <v/>
      </c>
      <c r="BF1617" s="158" t="str">
        <f t="shared" si="718"/>
        <v/>
      </c>
      <c r="BG1617" s="158" t="str">
        <f t="shared" si="719"/>
        <v/>
      </c>
      <c r="BI1617" s="171" t="str">
        <f t="shared" si="725"/>
        <v/>
      </c>
      <c r="BJ1617" s="163" t="str">
        <f t="shared" si="726"/>
        <v/>
      </c>
      <c r="BK1617" s="163" t="str">
        <f t="shared" si="727"/>
        <v/>
      </c>
    </row>
    <row r="1618" spans="1:63" x14ac:dyDescent="0.25">
      <c r="A1618" s="110" t="s">
        <v>202</v>
      </c>
      <c r="B1618" s="117"/>
      <c r="C1618" s="118"/>
      <c r="D1618" s="119"/>
      <c r="E1618" s="120"/>
      <c r="F1618" s="117"/>
      <c r="G1618" s="119"/>
      <c r="H1618" s="119"/>
      <c r="I1618" s="119"/>
      <c r="J1618" s="121"/>
      <c r="K1618" s="122"/>
      <c r="L1618" s="123"/>
      <c r="M1618" s="124"/>
      <c r="N1618" s="125"/>
      <c r="O1618" s="122"/>
      <c r="P1618" s="123"/>
      <c r="Q1618" s="124"/>
      <c r="R1618" s="126"/>
      <c r="S1618" s="122"/>
      <c r="T1618" s="123"/>
      <c r="U1618" s="127"/>
      <c r="V1618" s="128"/>
      <c r="AH1618" s="42" t="b">
        <f t="shared" si="720"/>
        <v>0</v>
      </c>
      <c r="AI1618" s="42" t="str">
        <f t="shared" si="721"/>
        <v/>
      </c>
      <c r="AJ1618" s="42" t="str">
        <f>IF(AND(AH1618,D1618&lt;&gt;""),COUNTIF($AI$12:AI1618,AI1618),"")</f>
        <v/>
      </c>
      <c r="AK1618" s="42" t="str">
        <f t="shared" si="722"/>
        <v/>
      </c>
      <c r="AL1618" s="42" t="str">
        <f t="shared" si="723"/>
        <v/>
      </c>
      <c r="AM1618" s="42">
        <f t="shared" si="724"/>
        <v>0</v>
      </c>
      <c r="AN1618" s="109" t="str">
        <f t="shared" si="700"/>
        <v/>
      </c>
      <c r="AO1618" s="109" t="str">
        <f t="shared" si="701"/>
        <v/>
      </c>
      <c r="AP1618" s="109" t="str">
        <f t="shared" si="702"/>
        <v/>
      </c>
      <c r="AQ1618" s="109" t="str">
        <f t="shared" si="703"/>
        <v/>
      </c>
      <c r="AR1618" s="109" t="str">
        <f t="shared" si="704"/>
        <v/>
      </c>
      <c r="AS1618" s="158" t="str">
        <f t="shared" si="705"/>
        <v/>
      </c>
      <c r="AT1618" s="157" t="str">
        <f t="shared" si="706"/>
        <v/>
      </c>
      <c r="AU1618" s="157" t="str">
        <f t="shared" si="707"/>
        <v/>
      </c>
      <c r="AV1618" s="109" t="str">
        <f t="shared" si="708"/>
        <v/>
      </c>
      <c r="AW1618" s="158" t="str">
        <f t="shared" si="709"/>
        <v/>
      </c>
      <c r="AX1618" s="158" t="str">
        <f t="shared" si="710"/>
        <v/>
      </c>
      <c r="AY1618" s="158" t="str">
        <f t="shared" si="711"/>
        <v/>
      </c>
      <c r="AZ1618" s="158" t="str">
        <f t="shared" si="712"/>
        <v/>
      </c>
      <c r="BA1618" s="157" t="str">
        <f t="shared" si="713"/>
        <v/>
      </c>
      <c r="BB1618" s="157" t="str">
        <f t="shared" si="714"/>
        <v/>
      </c>
      <c r="BC1618" s="157" t="str">
        <f t="shared" si="715"/>
        <v/>
      </c>
      <c r="BD1618" s="157" t="str">
        <f t="shared" si="716"/>
        <v/>
      </c>
      <c r="BE1618" s="158" t="str">
        <f t="shared" si="717"/>
        <v/>
      </c>
      <c r="BF1618" s="158" t="str">
        <f t="shared" si="718"/>
        <v/>
      </c>
      <c r="BG1618" s="158" t="str">
        <f t="shared" si="719"/>
        <v/>
      </c>
      <c r="BI1618" s="171" t="str">
        <f t="shared" si="725"/>
        <v/>
      </c>
      <c r="BJ1618" s="163" t="str">
        <f t="shared" si="726"/>
        <v/>
      </c>
      <c r="BK1618" s="163" t="str">
        <f t="shared" si="727"/>
        <v/>
      </c>
    </row>
    <row r="1619" spans="1:63" x14ac:dyDescent="0.25">
      <c r="A1619" s="110" t="s">
        <v>202</v>
      </c>
      <c r="B1619" s="117"/>
      <c r="C1619" s="118"/>
      <c r="D1619" s="119"/>
      <c r="E1619" s="120"/>
      <c r="F1619" s="117"/>
      <c r="G1619" s="119"/>
      <c r="H1619" s="119"/>
      <c r="I1619" s="119"/>
      <c r="J1619" s="121"/>
      <c r="K1619" s="122"/>
      <c r="L1619" s="123"/>
      <c r="M1619" s="124"/>
      <c r="N1619" s="125"/>
      <c r="O1619" s="122"/>
      <c r="P1619" s="123"/>
      <c r="Q1619" s="124"/>
      <c r="R1619" s="126"/>
      <c r="S1619" s="122"/>
      <c r="T1619" s="123"/>
      <c r="U1619" s="127"/>
      <c r="V1619" s="128"/>
      <c r="AH1619" s="42" t="b">
        <f t="shared" si="720"/>
        <v>0</v>
      </c>
      <c r="AI1619" s="42" t="str">
        <f t="shared" si="721"/>
        <v/>
      </c>
      <c r="AJ1619" s="42" t="str">
        <f>IF(AND(AH1619,D1619&lt;&gt;""),COUNTIF($AI$12:AI1619,AI1619),"")</f>
        <v/>
      </c>
      <c r="AK1619" s="42" t="str">
        <f t="shared" si="722"/>
        <v/>
      </c>
      <c r="AL1619" s="42" t="str">
        <f t="shared" si="723"/>
        <v/>
      </c>
      <c r="AM1619" s="42">
        <f t="shared" si="724"/>
        <v>1</v>
      </c>
      <c r="AN1619" s="109" t="str">
        <f t="shared" si="700"/>
        <v/>
      </c>
      <c r="AO1619" s="109" t="str">
        <f t="shared" si="701"/>
        <v/>
      </c>
      <c r="AP1619" s="109" t="str">
        <f t="shared" si="702"/>
        <v/>
      </c>
      <c r="AQ1619" s="109" t="str">
        <f t="shared" si="703"/>
        <v/>
      </c>
      <c r="AR1619" s="109" t="str">
        <f t="shared" si="704"/>
        <v/>
      </c>
      <c r="AS1619" s="158" t="str">
        <f t="shared" si="705"/>
        <v/>
      </c>
      <c r="AT1619" s="157" t="str">
        <f t="shared" si="706"/>
        <v/>
      </c>
      <c r="AU1619" s="157" t="str">
        <f t="shared" si="707"/>
        <v/>
      </c>
      <c r="AV1619" s="109" t="str">
        <f t="shared" si="708"/>
        <v/>
      </c>
      <c r="AW1619" s="158" t="str">
        <f t="shared" si="709"/>
        <v/>
      </c>
      <c r="AX1619" s="158" t="str">
        <f t="shared" si="710"/>
        <v/>
      </c>
      <c r="AY1619" s="158" t="str">
        <f t="shared" si="711"/>
        <v/>
      </c>
      <c r="AZ1619" s="158" t="str">
        <f t="shared" si="712"/>
        <v/>
      </c>
      <c r="BA1619" s="157" t="str">
        <f t="shared" si="713"/>
        <v/>
      </c>
      <c r="BB1619" s="157" t="str">
        <f t="shared" si="714"/>
        <v/>
      </c>
      <c r="BC1619" s="157" t="str">
        <f t="shared" si="715"/>
        <v/>
      </c>
      <c r="BD1619" s="157" t="str">
        <f t="shared" si="716"/>
        <v/>
      </c>
      <c r="BE1619" s="158" t="str">
        <f t="shared" si="717"/>
        <v/>
      </c>
      <c r="BF1619" s="158" t="str">
        <f t="shared" si="718"/>
        <v/>
      </c>
      <c r="BG1619" s="158" t="str">
        <f t="shared" si="719"/>
        <v/>
      </c>
      <c r="BI1619" s="171" t="str">
        <f t="shared" si="725"/>
        <v/>
      </c>
      <c r="BJ1619" s="163" t="str">
        <f t="shared" si="726"/>
        <v/>
      </c>
      <c r="BK1619" s="163" t="str">
        <f t="shared" si="727"/>
        <v/>
      </c>
    </row>
    <row r="1620" spans="1:63" x14ac:dyDescent="0.25">
      <c r="A1620" s="110" t="s">
        <v>202</v>
      </c>
      <c r="B1620" s="117"/>
      <c r="C1620" s="118"/>
      <c r="D1620" s="119"/>
      <c r="E1620" s="120"/>
      <c r="F1620" s="117"/>
      <c r="G1620" s="119"/>
      <c r="H1620" s="119"/>
      <c r="I1620" s="119"/>
      <c r="J1620" s="121"/>
      <c r="K1620" s="122"/>
      <c r="L1620" s="123"/>
      <c r="M1620" s="124"/>
      <c r="N1620" s="125"/>
      <c r="O1620" s="122"/>
      <c r="P1620" s="123"/>
      <c r="Q1620" s="124"/>
      <c r="R1620" s="126"/>
      <c r="S1620" s="122"/>
      <c r="T1620" s="123"/>
      <c r="U1620" s="127"/>
      <c r="V1620" s="128"/>
      <c r="AH1620" s="42" t="b">
        <f t="shared" si="720"/>
        <v>0</v>
      </c>
      <c r="AI1620" s="42" t="str">
        <f t="shared" si="721"/>
        <v/>
      </c>
      <c r="AJ1620" s="42" t="str">
        <f>IF(AND(AH1620,D1620&lt;&gt;""),COUNTIF($AI$12:AI1620,AI1620),"")</f>
        <v/>
      </c>
      <c r="AK1620" s="42" t="str">
        <f t="shared" si="722"/>
        <v/>
      </c>
      <c r="AL1620" s="42" t="str">
        <f t="shared" si="723"/>
        <v/>
      </c>
      <c r="AM1620" s="42">
        <f t="shared" si="724"/>
        <v>0</v>
      </c>
      <c r="AN1620" s="109" t="str">
        <f t="shared" si="700"/>
        <v/>
      </c>
      <c r="AO1620" s="109" t="str">
        <f t="shared" si="701"/>
        <v/>
      </c>
      <c r="AP1620" s="109" t="str">
        <f t="shared" si="702"/>
        <v/>
      </c>
      <c r="AQ1620" s="109" t="str">
        <f t="shared" si="703"/>
        <v/>
      </c>
      <c r="AR1620" s="109" t="str">
        <f t="shared" si="704"/>
        <v/>
      </c>
      <c r="AS1620" s="158" t="str">
        <f t="shared" si="705"/>
        <v/>
      </c>
      <c r="AT1620" s="157" t="str">
        <f t="shared" si="706"/>
        <v/>
      </c>
      <c r="AU1620" s="157" t="str">
        <f t="shared" si="707"/>
        <v/>
      </c>
      <c r="AV1620" s="109" t="str">
        <f t="shared" si="708"/>
        <v/>
      </c>
      <c r="AW1620" s="158" t="str">
        <f t="shared" si="709"/>
        <v/>
      </c>
      <c r="AX1620" s="158" t="str">
        <f t="shared" si="710"/>
        <v/>
      </c>
      <c r="AY1620" s="158" t="str">
        <f t="shared" si="711"/>
        <v/>
      </c>
      <c r="AZ1620" s="158" t="str">
        <f t="shared" si="712"/>
        <v/>
      </c>
      <c r="BA1620" s="157" t="str">
        <f t="shared" si="713"/>
        <v/>
      </c>
      <c r="BB1620" s="157" t="str">
        <f t="shared" si="714"/>
        <v/>
      </c>
      <c r="BC1620" s="157" t="str">
        <f t="shared" si="715"/>
        <v/>
      </c>
      <c r="BD1620" s="157" t="str">
        <f t="shared" si="716"/>
        <v/>
      </c>
      <c r="BE1620" s="158" t="str">
        <f t="shared" si="717"/>
        <v/>
      </c>
      <c r="BF1620" s="158" t="str">
        <f t="shared" si="718"/>
        <v/>
      </c>
      <c r="BG1620" s="158" t="str">
        <f t="shared" si="719"/>
        <v/>
      </c>
      <c r="BI1620" s="171" t="str">
        <f t="shared" si="725"/>
        <v/>
      </c>
      <c r="BJ1620" s="163" t="str">
        <f t="shared" si="726"/>
        <v/>
      </c>
      <c r="BK1620" s="163" t="str">
        <f t="shared" si="727"/>
        <v/>
      </c>
    </row>
    <row r="1621" spans="1:63" x14ac:dyDescent="0.25">
      <c r="A1621" s="110" t="s">
        <v>202</v>
      </c>
      <c r="B1621" s="117"/>
      <c r="C1621" s="118"/>
      <c r="D1621" s="119"/>
      <c r="E1621" s="120"/>
      <c r="F1621" s="117"/>
      <c r="G1621" s="119"/>
      <c r="H1621" s="119"/>
      <c r="I1621" s="119"/>
      <c r="J1621" s="121"/>
      <c r="K1621" s="122"/>
      <c r="L1621" s="123"/>
      <c r="M1621" s="124"/>
      <c r="N1621" s="125"/>
      <c r="O1621" s="122"/>
      <c r="P1621" s="123"/>
      <c r="Q1621" s="124"/>
      <c r="R1621" s="126"/>
      <c r="S1621" s="122"/>
      <c r="T1621" s="123"/>
      <c r="U1621" s="127"/>
      <c r="V1621" s="128"/>
      <c r="AH1621" s="42" t="b">
        <f t="shared" si="720"/>
        <v>0</v>
      </c>
      <c r="AI1621" s="42" t="str">
        <f t="shared" si="721"/>
        <v/>
      </c>
      <c r="AJ1621" s="42" t="str">
        <f>IF(AND(AH1621,D1621&lt;&gt;""),COUNTIF($AI$12:AI1621,AI1621),"")</f>
        <v/>
      </c>
      <c r="AK1621" s="42" t="str">
        <f t="shared" si="722"/>
        <v/>
      </c>
      <c r="AL1621" s="42" t="str">
        <f t="shared" si="723"/>
        <v/>
      </c>
      <c r="AM1621" s="42">
        <f t="shared" si="724"/>
        <v>1</v>
      </c>
      <c r="AN1621" s="109" t="str">
        <f t="shared" si="700"/>
        <v/>
      </c>
      <c r="AO1621" s="109" t="str">
        <f t="shared" si="701"/>
        <v/>
      </c>
      <c r="AP1621" s="109" t="str">
        <f t="shared" si="702"/>
        <v/>
      </c>
      <c r="AQ1621" s="109" t="str">
        <f t="shared" si="703"/>
        <v/>
      </c>
      <c r="AR1621" s="109" t="str">
        <f t="shared" si="704"/>
        <v/>
      </c>
      <c r="AS1621" s="158" t="str">
        <f t="shared" si="705"/>
        <v/>
      </c>
      <c r="AT1621" s="157" t="str">
        <f t="shared" si="706"/>
        <v/>
      </c>
      <c r="AU1621" s="157" t="str">
        <f t="shared" si="707"/>
        <v/>
      </c>
      <c r="AV1621" s="109" t="str">
        <f t="shared" si="708"/>
        <v/>
      </c>
      <c r="AW1621" s="158" t="str">
        <f t="shared" si="709"/>
        <v/>
      </c>
      <c r="AX1621" s="158" t="str">
        <f t="shared" si="710"/>
        <v/>
      </c>
      <c r="AY1621" s="158" t="str">
        <f t="shared" si="711"/>
        <v/>
      </c>
      <c r="AZ1621" s="158" t="str">
        <f t="shared" si="712"/>
        <v/>
      </c>
      <c r="BA1621" s="157" t="str">
        <f t="shared" si="713"/>
        <v/>
      </c>
      <c r="BB1621" s="157" t="str">
        <f t="shared" si="714"/>
        <v/>
      </c>
      <c r="BC1621" s="157" t="str">
        <f t="shared" si="715"/>
        <v/>
      </c>
      <c r="BD1621" s="157" t="str">
        <f t="shared" si="716"/>
        <v/>
      </c>
      <c r="BE1621" s="158" t="str">
        <f t="shared" si="717"/>
        <v/>
      </c>
      <c r="BF1621" s="158" t="str">
        <f t="shared" si="718"/>
        <v/>
      </c>
      <c r="BG1621" s="158" t="str">
        <f t="shared" si="719"/>
        <v/>
      </c>
      <c r="BI1621" s="171" t="str">
        <f t="shared" si="725"/>
        <v/>
      </c>
      <c r="BJ1621" s="163" t="str">
        <f t="shared" si="726"/>
        <v/>
      </c>
      <c r="BK1621" s="163" t="str">
        <f t="shared" si="727"/>
        <v/>
      </c>
    </row>
    <row r="1622" spans="1:63" x14ac:dyDescent="0.25">
      <c r="A1622" s="110" t="s">
        <v>202</v>
      </c>
      <c r="B1622" s="117"/>
      <c r="C1622" s="118"/>
      <c r="D1622" s="119"/>
      <c r="E1622" s="120"/>
      <c r="F1622" s="117"/>
      <c r="G1622" s="119"/>
      <c r="H1622" s="119"/>
      <c r="I1622" s="119"/>
      <c r="J1622" s="121"/>
      <c r="K1622" s="122"/>
      <c r="L1622" s="123"/>
      <c r="M1622" s="124"/>
      <c r="N1622" s="125"/>
      <c r="O1622" s="122"/>
      <c r="P1622" s="123"/>
      <c r="Q1622" s="124"/>
      <c r="R1622" s="126"/>
      <c r="S1622" s="122"/>
      <c r="T1622" s="123"/>
      <c r="U1622" s="127"/>
      <c r="V1622" s="128"/>
      <c r="AH1622" s="42" t="b">
        <f t="shared" si="720"/>
        <v>0</v>
      </c>
      <c r="AI1622" s="42" t="str">
        <f t="shared" si="721"/>
        <v/>
      </c>
      <c r="AJ1622" s="42" t="str">
        <f>IF(AND(AH1622,D1622&lt;&gt;""),COUNTIF($AI$12:AI1622,AI1622),"")</f>
        <v/>
      </c>
      <c r="AK1622" s="42" t="str">
        <f t="shared" si="722"/>
        <v/>
      </c>
      <c r="AL1622" s="42" t="str">
        <f t="shared" si="723"/>
        <v/>
      </c>
      <c r="AM1622" s="42">
        <f t="shared" si="724"/>
        <v>0</v>
      </c>
      <c r="AN1622" s="109" t="str">
        <f t="shared" si="700"/>
        <v/>
      </c>
      <c r="AO1622" s="109" t="str">
        <f t="shared" si="701"/>
        <v/>
      </c>
      <c r="AP1622" s="109" t="str">
        <f t="shared" si="702"/>
        <v/>
      </c>
      <c r="AQ1622" s="109" t="str">
        <f t="shared" si="703"/>
        <v/>
      </c>
      <c r="AR1622" s="109" t="str">
        <f t="shared" si="704"/>
        <v/>
      </c>
      <c r="AS1622" s="158" t="str">
        <f t="shared" si="705"/>
        <v/>
      </c>
      <c r="AT1622" s="157" t="str">
        <f t="shared" si="706"/>
        <v/>
      </c>
      <c r="AU1622" s="157" t="str">
        <f t="shared" si="707"/>
        <v/>
      </c>
      <c r="AV1622" s="109" t="str">
        <f t="shared" si="708"/>
        <v/>
      </c>
      <c r="AW1622" s="158" t="str">
        <f t="shared" si="709"/>
        <v/>
      </c>
      <c r="AX1622" s="158" t="str">
        <f t="shared" si="710"/>
        <v/>
      </c>
      <c r="AY1622" s="158" t="str">
        <f t="shared" si="711"/>
        <v/>
      </c>
      <c r="AZ1622" s="158" t="str">
        <f t="shared" si="712"/>
        <v/>
      </c>
      <c r="BA1622" s="157" t="str">
        <f t="shared" si="713"/>
        <v/>
      </c>
      <c r="BB1622" s="157" t="str">
        <f t="shared" si="714"/>
        <v/>
      </c>
      <c r="BC1622" s="157" t="str">
        <f t="shared" si="715"/>
        <v/>
      </c>
      <c r="BD1622" s="157" t="str">
        <f t="shared" si="716"/>
        <v/>
      </c>
      <c r="BE1622" s="158" t="str">
        <f t="shared" si="717"/>
        <v/>
      </c>
      <c r="BF1622" s="158" t="str">
        <f t="shared" si="718"/>
        <v/>
      </c>
      <c r="BG1622" s="158" t="str">
        <f t="shared" si="719"/>
        <v/>
      </c>
      <c r="BI1622" s="171" t="str">
        <f t="shared" si="725"/>
        <v/>
      </c>
      <c r="BJ1622" s="163" t="str">
        <f t="shared" si="726"/>
        <v/>
      </c>
      <c r="BK1622" s="163" t="str">
        <f t="shared" si="727"/>
        <v/>
      </c>
    </row>
    <row r="1623" spans="1:63" x14ac:dyDescent="0.25">
      <c r="A1623" s="110" t="s">
        <v>202</v>
      </c>
      <c r="B1623" s="117"/>
      <c r="C1623" s="118"/>
      <c r="D1623" s="119"/>
      <c r="E1623" s="120"/>
      <c r="F1623" s="117"/>
      <c r="G1623" s="119"/>
      <c r="H1623" s="119"/>
      <c r="I1623" s="119"/>
      <c r="J1623" s="121"/>
      <c r="K1623" s="122"/>
      <c r="L1623" s="123"/>
      <c r="M1623" s="124"/>
      <c r="N1623" s="125"/>
      <c r="O1623" s="122"/>
      <c r="P1623" s="123"/>
      <c r="Q1623" s="124"/>
      <c r="R1623" s="126"/>
      <c r="S1623" s="122"/>
      <c r="T1623" s="123"/>
      <c r="U1623" s="127"/>
      <c r="V1623" s="128"/>
      <c r="AH1623" s="42" t="b">
        <f t="shared" si="720"/>
        <v>0</v>
      </c>
      <c r="AI1623" s="42" t="str">
        <f t="shared" si="721"/>
        <v/>
      </c>
      <c r="AJ1623" s="42" t="str">
        <f>IF(AND(AH1623,D1623&lt;&gt;""),COUNTIF($AI$12:AI1623,AI1623),"")</f>
        <v/>
      </c>
      <c r="AK1623" s="42" t="str">
        <f t="shared" si="722"/>
        <v/>
      </c>
      <c r="AL1623" s="42" t="str">
        <f t="shared" si="723"/>
        <v/>
      </c>
      <c r="AM1623" s="42">
        <f t="shared" si="724"/>
        <v>1</v>
      </c>
      <c r="AN1623" s="109" t="str">
        <f t="shared" si="700"/>
        <v/>
      </c>
      <c r="AO1623" s="109" t="str">
        <f t="shared" si="701"/>
        <v/>
      </c>
      <c r="AP1623" s="109" t="str">
        <f t="shared" si="702"/>
        <v/>
      </c>
      <c r="AQ1623" s="109" t="str">
        <f t="shared" si="703"/>
        <v/>
      </c>
      <c r="AR1623" s="109" t="str">
        <f t="shared" si="704"/>
        <v/>
      </c>
      <c r="AS1623" s="158" t="str">
        <f t="shared" si="705"/>
        <v/>
      </c>
      <c r="AT1623" s="157" t="str">
        <f t="shared" si="706"/>
        <v/>
      </c>
      <c r="AU1623" s="157" t="str">
        <f t="shared" si="707"/>
        <v/>
      </c>
      <c r="AV1623" s="109" t="str">
        <f t="shared" si="708"/>
        <v/>
      </c>
      <c r="AW1623" s="158" t="str">
        <f t="shared" si="709"/>
        <v/>
      </c>
      <c r="AX1623" s="158" t="str">
        <f t="shared" si="710"/>
        <v/>
      </c>
      <c r="AY1623" s="158" t="str">
        <f t="shared" si="711"/>
        <v/>
      </c>
      <c r="AZ1623" s="158" t="str">
        <f t="shared" si="712"/>
        <v/>
      </c>
      <c r="BA1623" s="157" t="str">
        <f t="shared" si="713"/>
        <v/>
      </c>
      <c r="BB1623" s="157" t="str">
        <f t="shared" si="714"/>
        <v/>
      </c>
      <c r="BC1623" s="157" t="str">
        <f t="shared" si="715"/>
        <v/>
      </c>
      <c r="BD1623" s="157" t="str">
        <f t="shared" si="716"/>
        <v/>
      </c>
      <c r="BE1623" s="158" t="str">
        <f t="shared" si="717"/>
        <v/>
      </c>
      <c r="BF1623" s="158" t="str">
        <f t="shared" si="718"/>
        <v/>
      </c>
      <c r="BG1623" s="158" t="str">
        <f t="shared" si="719"/>
        <v/>
      </c>
      <c r="BI1623" s="171" t="str">
        <f t="shared" si="725"/>
        <v/>
      </c>
      <c r="BJ1623" s="163" t="str">
        <f t="shared" si="726"/>
        <v/>
      </c>
      <c r="BK1623" s="163" t="str">
        <f t="shared" si="727"/>
        <v/>
      </c>
    </row>
    <row r="1624" spans="1:63" x14ac:dyDescent="0.25">
      <c r="A1624" s="110" t="s">
        <v>202</v>
      </c>
      <c r="B1624" s="117"/>
      <c r="C1624" s="118"/>
      <c r="D1624" s="119"/>
      <c r="E1624" s="120"/>
      <c r="F1624" s="117"/>
      <c r="G1624" s="119"/>
      <c r="H1624" s="119"/>
      <c r="I1624" s="119"/>
      <c r="J1624" s="121"/>
      <c r="K1624" s="122"/>
      <c r="L1624" s="123"/>
      <c r="M1624" s="124"/>
      <c r="N1624" s="125"/>
      <c r="O1624" s="122"/>
      <c r="P1624" s="123"/>
      <c r="Q1624" s="124"/>
      <c r="R1624" s="126"/>
      <c r="S1624" s="122"/>
      <c r="T1624" s="123"/>
      <c r="U1624" s="127"/>
      <c r="V1624" s="128"/>
      <c r="AH1624" s="42" t="b">
        <f t="shared" si="720"/>
        <v>0</v>
      </c>
      <c r="AI1624" s="42" t="str">
        <f t="shared" si="721"/>
        <v/>
      </c>
      <c r="AJ1624" s="42" t="str">
        <f>IF(AND(AH1624,D1624&lt;&gt;""),COUNTIF($AI$12:AI1624,AI1624),"")</f>
        <v/>
      </c>
      <c r="AK1624" s="42" t="str">
        <f t="shared" si="722"/>
        <v/>
      </c>
      <c r="AL1624" s="42" t="str">
        <f t="shared" si="723"/>
        <v/>
      </c>
      <c r="AM1624" s="42">
        <f t="shared" si="724"/>
        <v>0</v>
      </c>
      <c r="AN1624" s="109" t="str">
        <f t="shared" si="700"/>
        <v/>
      </c>
      <c r="AO1624" s="109" t="str">
        <f t="shared" si="701"/>
        <v/>
      </c>
      <c r="AP1624" s="109" t="str">
        <f t="shared" si="702"/>
        <v/>
      </c>
      <c r="AQ1624" s="109" t="str">
        <f t="shared" si="703"/>
        <v/>
      </c>
      <c r="AR1624" s="109" t="str">
        <f t="shared" si="704"/>
        <v/>
      </c>
      <c r="AS1624" s="158" t="str">
        <f t="shared" si="705"/>
        <v/>
      </c>
      <c r="AT1624" s="157" t="str">
        <f t="shared" si="706"/>
        <v/>
      </c>
      <c r="AU1624" s="157" t="str">
        <f t="shared" si="707"/>
        <v/>
      </c>
      <c r="AV1624" s="109" t="str">
        <f t="shared" si="708"/>
        <v/>
      </c>
      <c r="AW1624" s="158" t="str">
        <f t="shared" si="709"/>
        <v/>
      </c>
      <c r="AX1624" s="158" t="str">
        <f t="shared" si="710"/>
        <v/>
      </c>
      <c r="AY1624" s="158" t="str">
        <f t="shared" si="711"/>
        <v/>
      </c>
      <c r="AZ1624" s="158" t="str">
        <f t="shared" si="712"/>
        <v/>
      </c>
      <c r="BA1624" s="157" t="str">
        <f t="shared" si="713"/>
        <v/>
      </c>
      <c r="BB1624" s="157" t="str">
        <f t="shared" si="714"/>
        <v/>
      </c>
      <c r="BC1624" s="157" t="str">
        <f t="shared" si="715"/>
        <v/>
      </c>
      <c r="BD1624" s="157" t="str">
        <f t="shared" si="716"/>
        <v/>
      </c>
      <c r="BE1624" s="158" t="str">
        <f t="shared" si="717"/>
        <v/>
      </c>
      <c r="BF1624" s="158" t="str">
        <f t="shared" si="718"/>
        <v/>
      </c>
      <c r="BG1624" s="158" t="str">
        <f t="shared" si="719"/>
        <v/>
      </c>
      <c r="BI1624" s="171" t="str">
        <f t="shared" si="725"/>
        <v/>
      </c>
      <c r="BJ1624" s="163" t="str">
        <f t="shared" si="726"/>
        <v/>
      </c>
      <c r="BK1624" s="163" t="str">
        <f t="shared" si="727"/>
        <v/>
      </c>
    </row>
    <row r="1625" spans="1:63" x14ac:dyDescent="0.25">
      <c r="A1625" s="110" t="s">
        <v>202</v>
      </c>
      <c r="B1625" s="117"/>
      <c r="C1625" s="118"/>
      <c r="D1625" s="119"/>
      <c r="E1625" s="120"/>
      <c r="F1625" s="117"/>
      <c r="G1625" s="119"/>
      <c r="H1625" s="119"/>
      <c r="I1625" s="119"/>
      <c r="J1625" s="121"/>
      <c r="K1625" s="122"/>
      <c r="L1625" s="123"/>
      <c r="M1625" s="124"/>
      <c r="N1625" s="125"/>
      <c r="O1625" s="122"/>
      <c r="P1625" s="123"/>
      <c r="Q1625" s="124"/>
      <c r="R1625" s="126"/>
      <c r="S1625" s="122"/>
      <c r="T1625" s="123"/>
      <c r="U1625" s="127"/>
      <c r="V1625" s="128"/>
      <c r="AH1625" s="42" t="b">
        <f t="shared" si="720"/>
        <v>0</v>
      </c>
      <c r="AI1625" s="42" t="str">
        <f t="shared" si="721"/>
        <v/>
      </c>
      <c r="AJ1625" s="42" t="str">
        <f>IF(AND(AH1625,D1625&lt;&gt;""),COUNTIF($AI$12:AI1625,AI1625),"")</f>
        <v/>
      </c>
      <c r="AK1625" s="42" t="str">
        <f t="shared" si="722"/>
        <v/>
      </c>
      <c r="AL1625" s="42" t="str">
        <f t="shared" si="723"/>
        <v/>
      </c>
      <c r="AM1625" s="42">
        <f t="shared" si="724"/>
        <v>1</v>
      </c>
      <c r="AN1625" s="109" t="str">
        <f t="shared" si="700"/>
        <v/>
      </c>
      <c r="AO1625" s="109" t="str">
        <f t="shared" si="701"/>
        <v/>
      </c>
      <c r="AP1625" s="109" t="str">
        <f t="shared" si="702"/>
        <v/>
      </c>
      <c r="AQ1625" s="109" t="str">
        <f t="shared" si="703"/>
        <v/>
      </c>
      <c r="AR1625" s="109" t="str">
        <f t="shared" si="704"/>
        <v/>
      </c>
      <c r="AS1625" s="158" t="str">
        <f t="shared" si="705"/>
        <v/>
      </c>
      <c r="AT1625" s="157" t="str">
        <f t="shared" si="706"/>
        <v/>
      </c>
      <c r="AU1625" s="157" t="str">
        <f t="shared" si="707"/>
        <v/>
      </c>
      <c r="AV1625" s="109" t="str">
        <f t="shared" si="708"/>
        <v/>
      </c>
      <c r="AW1625" s="158" t="str">
        <f t="shared" si="709"/>
        <v/>
      </c>
      <c r="AX1625" s="158" t="str">
        <f t="shared" si="710"/>
        <v/>
      </c>
      <c r="AY1625" s="158" t="str">
        <f t="shared" si="711"/>
        <v/>
      </c>
      <c r="AZ1625" s="158" t="str">
        <f t="shared" si="712"/>
        <v/>
      </c>
      <c r="BA1625" s="157" t="str">
        <f t="shared" si="713"/>
        <v/>
      </c>
      <c r="BB1625" s="157" t="str">
        <f t="shared" si="714"/>
        <v/>
      </c>
      <c r="BC1625" s="157" t="str">
        <f t="shared" si="715"/>
        <v/>
      </c>
      <c r="BD1625" s="157" t="str">
        <f t="shared" si="716"/>
        <v/>
      </c>
      <c r="BE1625" s="158" t="str">
        <f t="shared" si="717"/>
        <v/>
      </c>
      <c r="BF1625" s="158" t="str">
        <f t="shared" si="718"/>
        <v/>
      </c>
      <c r="BG1625" s="158" t="str">
        <f t="shared" si="719"/>
        <v/>
      </c>
      <c r="BI1625" s="171" t="str">
        <f t="shared" si="725"/>
        <v/>
      </c>
      <c r="BJ1625" s="163" t="str">
        <f t="shared" si="726"/>
        <v/>
      </c>
      <c r="BK1625" s="163" t="str">
        <f t="shared" si="727"/>
        <v/>
      </c>
    </row>
    <row r="1626" spans="1:63" x14ac:dyDescent="0.25">
      <c r="A1626" s="110" t="s">
        <v>202</v>
      </c>
      <c r="B1626" s="117"/>
      <c r="C1626" s="118"/>
      <c r="D1626" s="119"/>
      <c r="E1626" s="120"/>
      <c r="F1626" s="117"/>
      <c r="G1626" s="119"/>
      <c r="H1626" s="119"/>
      <c r="I1626" s="119"/>
      <c r="J1626" s="121"/>
      <c r="K1626" s="122"/>
      <c r="L1626" s="123"/>
      <c r="M1626" s="124"/>
      <c r="N1626" s="125"/>
      <c r="O1626" s="122"/>
      <c r="P1626" s="123"/>
      <c r="Q1626" s="124"/>
      <c r="R1626" s="126"/>
      <c r="S1626" s="122"/>
      <c r="T1626" s="123"/>
      <c r="U1626" s="127"/>
      <c r="V1626" s="128"/>
      <c r="AH1626" s="42" t="b">
        <f t="shared" si="720"/>
        <v>0</v>
      </c>
      <c r="AI1626" s="42" t="str">
        <f t="shared" si="721"/>
        <v/>
      </c>
      <c r="AJ1626" s="42" t="str">
        <f>IF(AND(AH1626,D1626&lt;&gt;""),COUNTIF($AI$12:AI1626,AI1626),"")</f>
        <v/>
      </c>
      <c r="AK1626" s="42" t="str">
        <f t="shared" si="722"/>
        <v/>
      </c>
      <c r="AL1626" s="42" t="str">
        <f t="shared" si="723"/>
        <v/>
      </c>
      <c r="AM1626" s="42">
        <f t="shared" si="724"/>
        <v>0</v>
      </c>
      <c r="AN1626" s="109" t="str">
        <f t="shared" si="700"/>
        <v/>
      </c>
      <c r="AO1626" s="109" t="str">
        <f t="shared" si="701"/>
        <v/>
      </c>
      <c r="AP1626" s="109" t="str">
        <f t="shared" si="702"/>
        <v/>
      </c>
      <c r="AQ1626" s="109" t="str">
        <f t="shared" si="703"/>
        <v/>
      </c>
      <c r="AR1626" s="109" t="str">
        <f t="shared" si="704"/>
        <v/>
      </c>
      <c r="AS1626" s="158" t="str">
        <f t="shared" si="705"/>
        <v/>
      </c>
      <c r="AT1626" s="157" t="str">
        <f t="shared" si="706"/>
        <v/>
      </c>
      <c r="AU1626" s="157" t="str">
        <f t="shared" si="707"/>
        <v/>
      </c>
      <c r="AV1626" s="109" t="str">
        <f t="shared" si="708"/>
        <v/>
      </c>
      <c r="AW1626" s="158" t="str">
        <f t="shared" si="709"/>
        <v/>
      </c>
      <c r="AX1626" s="158" t="str">
        <f t="shared" si="710"/>
        <v/>
      </c>
      <c r="AY1626" s="158" t="str">
        <f t="shared" si="711"/>
        <v/>
      </c>
      <c r="AZ1626" s="158" t="str">
        <f t="shared" si="712"/>
        <v/>
      </c>
      <c r="BA1626" s="157" t="str">
        <f t="shared" si="713"/>
        <v/>
      </c>
      <c r="BB1626" s="157" t="str">
        <f t="shared" si="714"/>
        <v/>
      </c>
      <c r="BC1626" s="157" t="str">
        <f t="shared" si="715"/>
        <v/>
      </c>
      <c r="BD1626" s="157" t="str">
        <f t="shared" si="716"/>
        <v/>
      </c>
      <c r="BE1626" s="158" t="str">
        <f t="shared" si="717"/>
        <v/>
      </c>
      <c r="BF1626" s="158" t="str">
        <f t="shared" si="718"/>
        <v/>
      </c>
      <c r="BG1626" s="158" t="str">
        <f t="shared" si="719"/>
        <v/>
      </c>
      <c r="BI1626" s="171" t="str">
        <f t="shared" si="725"/>
        <v/>
      </c>
      <c r="BJ1626" s="163" t="str">
        <f t="shared" si="726"/>
        <v/>
      </c>
      <c r="BK1626" s="163" t="str">
        <f t="shared" si="727"/>
        <v/>
      </c>
    </row>
    <row r="1627" spans="1:63" x14ac:dyDescent="0.25">
      <c r="A1627" s="110" t="s">
        <v>202</v>
      </c>
      <c r="B1627" s="117"/>
      <c r="C1627" s="118"/>
      <c r="D1627" s="119"/>
      <c r="E1627" s="120"/>
      <c r="F1627" s="117"/>
      <c r="G1627" s="119"/>
      <c r="H1627" s="119"/>
      <c r="I1627" s="119"/>
      <c r="J1627" s="121"/>
      <c r="K1627" s="122"/>
      <c r="L1627" s="123"/>
      <c r="M1627" s="124"/>
      <c r="N1627" s="125"/>
      <c r="O1627" s="122"/>
      <c r="P1627" s="123"/>
      <c r="Q1627" s="124"/>
      <c r="R1627" s="126"/>
      <c r="S1627" s="122"/>
      <c r="T1627" s="123"/>
      <c r="U1627" s="127"/>
      <c r="V1627" s="128"/>
      <c r="AH1627" s="42" t="b">
        <f t="shared" si="720"/>
        <v>0</v>
      </c>
      <c r="AI1627" s="42" t="str">
        <f t="shared" si="721"/>
        <v/>
      </c>
      <c r="AJ1627" s="42" t="str">
        <f>IF(AND(AH1627,D1627&lt;&gt;""),COUNTIF($AI$12:AI1627,AI1627),"")</f>
        <v/>
      </c>
      <c r="AK1627" s="42" t="str">
        <f t="shared" si="722"/>
        <v/>
      </c>
      <c r="AL1627" s="42" t="str">
        <f t="shared" si="723"/>
        <v/>
      </c>
      <c r="AM1627" s="42">
        <f t="shared" si="724"/>
        <v>1</v>
      </c>
      <c r="AN1627" s="109" t="str">
        <f t="shared" si="700"/>
        <v/>
      </c>
      <c r="AO1627" s="109" t="str">
        <f t="shared" si="701"/>
        <v/>
      </c>
      <c r="AP1627" s="109" t="str">
        <f t="shared" si="702"/>
        <v/>
      </c>
      <c r="AQ1627" s="109" t="str">
        <f t="shared" si="703"/>
        <v/>
      </c>
      <c r="AR1627" s="109" t="str">
        <f t="shared" si="704"/>
        <v/>
      </c>
      <c r="AS1627" s="158" t="str">
        <f t="shared" si="705"/>
        <v/>
      </c>
      <c r="AT1627" s="157" t="str">
        <f t="shared" si="706"/>
        <v/>
      </c>
      <c r="AU1627" s="157" t="str">
        <f t="shared" si="707"/>
        <v/>
      </c>
      <c r="AV1627" s="109" t="str">
        <f t="shared" si="708"/>
        <v/>
      </c>
      <c r="AW1627" s="158" t="str">
        <f t="shared" si="709"/>
        <v/>
      </c>
      <c r="AX1627" s="158" t="str">
        <f t="shared" si="710"/>
        <v/>
      </c>
      <c r="AY1627" s="158" t="str">
        <f t="shared" si="711"/>
        <v/>
      </c>
      <c r="AZ1627" s="158" t="str">
        <f t="shared" si="712"/>
        <v/>
      </c>
      <c r="BA1627" s="157" t="str">
        <f t="shared" si="713"/>
        <v/>
      </c>
      <c r="BB1627" s="157" t="str">
        <f t="shared" si="714"/>
        <v/>
      </c>
      <c r="BC1627" s="157" t="str">
        <f t="shared" si="715"/>
        <v/>
      </c>
      <c r="BD1627" s="157" t="str">
        <f t="shared" si="716"/>
        <v/>
      </c>
      <c r="BE1627" s="158" t="str">
        <f t="shared" si="717"/>
        <v/>
      </c>
      <c r="BF1627" s="158" t="str">
        <f t="shared" si="718"/>
        <v/>
      </c>
      <c r="BG1627" s="158" t="str">
        <f t="shared" si="719"/>
        <v/>
      </c>
      <c r="BI1627" s="171" t="str">
        <f t="shared" si="725"/>
        <v/>
      </c>
      <c r="BJ1627" s="163" t="str">
        <f t="shared" si="726"/>
        <v/>
      </c>
      <c r="BK1627" s="163" t="str">
        <f t="shared" si="727"/>
        <v/>
      </c>
    </row>
    <row r="1628" spans="1:63" x14ac:dyDescent="0.25">
      <c r="A1628" s="110" t="s">
        <v>202</v>
      </c>
      <c r="B1628" s="117"/>
      <c r="C1628" s="118"/>
      <c r="D1628" s="119"/>
      <c r="E1628" s="120"/>
      <c r="F1628" s="117"/>
      <c r="G1628" s="119"/>
      <c r="H1628" s="119"/>
      <c r="I1628" s="119"/>
      <c r="J1628" s="121"/>
      <c r="K1628" s="122"/>
      <c r="L1628" s="123"/>
      <c r="M1628" s="124"/>
      <c r="N1628" s="125"/>
      <c r="O1628" s="122"/>
      <c r="P1628" s="123"/>
      <c r="Q1628" s="124"/>
      <c r="R1628" s="126"/>
      <c r="S1628" s="122"/>
      <c r="T1628" s="123"/>
      <c r="U1628" s="127"/>
      <c r="V1628" s="128"/>
      <c r="AH1628" s="42" t="b">
        <f t="shared" si="720"/>
        <v>0</v>
      </c>
      <c r="AI1628" s="42" t="str">
        <f t="shared" si="721"/>
        <v/>
      </c>
      <c r="AJ1628" s="42" t="str">
        <f>IF(AND(AH1628,D1628&lt;&gt;""),COUNTIF($AI$12:AI1628,AI1628),"")</f>
        <v/>
      </c>
      <c r="AK1628" s="42" t="str">
        <f t="shared" si="722"/>
        <v/>
      </c>
      <c r="AL1628" s="42" t="str">
        <f t="shared" si="723"/>
        <v/>
      </c>
      <c r="AM1628" s="42">
        <f t="shared" si="724"/>
        <v>0</v>
      </c>
      <c r="AN1628" s="109" t="str">
        <f t="shared" si="700"/>
        <v/>
      </c>
      <c r="AO1628" s="109" t="str">
        <f t="shared" si="701"/>
        <v/>
      </c>
      <c r="AP1628" s="109" t="str">
        <f t="shared" si="702"/>
        <v/>
      </c>
      <c r="AQ1628" s="109" t="str">
        <f t="shared" si="703"/>
        <v/>
      </c>
      <c r="AR1628" s="109" t="str">
        <f t="shared" si="704"/>
        <v/>
      </c>
      <c r="AS1628" s="158" t="str">
        <f t="shared" si="705"/>
        <v/>
      </c>
      <c r="AT1628" s="157" t="str">
        <f t="shared" si="706"/>
        <v/>
      </c>
      <c r="AU1628" s="157" t="str">
        <f t="shared" si="707"/>
        <v/>
      </c>
      <c r="AV1628" s="109" t="str">
        <f t="shared" si="708"/>
        <v/>
      </c>
      <c r="AW1628" s="158" t="str">
        <f t="shared" si="709"/>
        <v/>
      </c>
      <c r="AX1628" s="158" t="str">
        <f t="shared" si="710"/>
        <v/>
      </c>
      <c r="AY1628" s="158" t="str">
        <f t="shared" si="711"/>
        <v/>
      </c>
      <c r="AZ1628" s="158" t="str">
        <f t="shared" si="712"/>
        <v/>
      </c>
      <c r="BA1628" s="157" t="str">
        <f t="shared" si="713"/>
        <v/>
      </c>
      <c r="BB1628" s="157" t="str">
        <f t="shared" si="714"/>
        <v/>
      </c>
      <c r="BC1628" s="157" t="str">
        <f t="shared" si="715"/>
        <v/>
      </c>
      <c r="BD1628" s="157" t="str">
        <f t="shared" si="716"/>
        <v/>
      </c>
      <c r="BE1628" s="158" t="str">
        <f t="shared" si="717"/>
        <v/>
      </c>
      <c r="BF1628" s="158" t="str">
        <f t="shared" si="718"/>
        <v/>
      </c>
      <c r="BG1628" s="158" t="str">
        <f t="shared" si="719"/>
        <v/>
      </c>
      <c r="BI1628" s="171" t="str">
        <f t="shared" si="725"/>
        <v/>
      </c>
      <c r="BJ1628" s="163" t="str">
        <f t="shared" si="726"/>
        <v/>
      </c>
      <c r="BK1628" s="163" t="str">
        <f t="shared" si="727"/>
        <v/>
      </c>
    </row>
    <row r="1629" spans="1:63" x14ac:dyDescent="0.25">
      <c r="A1629" s="110" t="s">
        <v>202</v>
      </c>
      <c r="B1629" s="117"/>
      <c r="C1629" s="118"/>
      <c r="D1629" s="119"/>
      <c r="E1629" s="120"/>
      <c r="F1629" s="117"/>
      <c r="G1629" s="119"/>
      <c r="H1629" s="119"/>
      <c r="I1629" s="119"/>
      <c r="J1629" s="121"/>
      <c r="K1629" s="122"/>
      <c r="L1629" s="123"/>
      <c r="M1629" s="124"/>
      <c r="N1629" s="125"/>
      <c r="O1629" s="122"/>
      <c r="P1629" s="123"/>
      <c r="Q1629" s="124"/>
      <c r="R1629" s="126"/>
      <c r="S1629" s="122"/>
      <c r="T1629" s="123"/>
      <c r="U1629" s="127"/>
      <c r="V1629" s="128"/>
      <c r="AH1629" s="42" t="b">
        <f t="shared" si="720"/>
        <v>0</v>
      </c>
      <c r="AI1629" s="42" t="str">
        <f t="shared" si="721"/>
        <v/>
      </c>
      <c r="AJ1629" s="42" t="str">
        <f>IF(AND(AH1629,D1629&lt;&gt;""),COUNTIF($AI$12:AI1629,AI1629),"")</f>
        <v/>
      </c>
      <c r="AK1629" s="42" t="str">
        <f t="shared" si="722"/>
        <v/>
      </c>
      <c r="AL1629" s="42" t="str">
        <f t="shared" si="723"/>
        <v/>
      </c>
      <c r="AM1629" s="42">
        <f t="shared" si="724"/>
        <v>1</v>
      </c>
      <c r="AN1629" s="109" t="str">
        <f t="shared" si="700"/>
        <v/>
      </c>
      <c r="AO1629" s="109" t="str">
        <f t="shared" si="701"/>
        <v/>
      </c>
      <c r="AP1629" s="109" t="str">
        <f t="shared" si="702"/>
        <v/>
      </c>
      <c r="AQ1629" s="109" t="str">
        <f t="shared" si="703"/>
        <v/>
      </c>
      <c r="AR1629" s="109" t="str">
        <f t="shared" si="704"/>
        <v/>
      </c>
      <c r="AS1629" s="158" t="str">
        <f t="shared" si="705"/>
        <v/>
      </c>
      <c r="AT1629" s="157" t="str">
        <f t="shared" si="706"/>
        <v/>
      </c>
      <c r="AU1629" s="157" t="str">
        <f t="shared" si="707"/>
        <v/>
      </c>
      <c r="AV1629" s="109" t="str">
        <f t="shared" si="708"/>
        <v/>
      </c>
      <c r="AW1629" s="158" t="str">
        <f t="shared" si="709"/>
        <v/>
      </c>
      <c r="AX1629" s="158" t="str">
        <f t="shared" si="710"/>
        <v/>
      </c>
      <c r="AY1629" s="158" t="str">
        <f t="shared" si="711"/>
        <v/>
      </c>
      <c r="AZ1629" s="158" t="str">
        <f t="shared" si="712"/>
        <v/>
      </c>
      <c r="BA1629" s="157" t="str">
        <f t="shared" si="713"/>
        <v/>
      </c>
      <c r="BB1629" s="157" t="str">
        <f t="shared" si="714"/>
        <v/>
      </c>
      <c r="BC1629" s="157" t="str">
        <f t="shared" si="715"/>
        <v/>
      </c>
      <c r="BD1629" s="157" t="str">
        <f t="shared" si="716"/>
        <v/>
      </c>
      <c r="BE1629" s="158" t="str">
        <f t="shared" si="717"/>
        <v/>
      </c>
      <c r="BF1629" s="158" t="str">
        <f t="shared" si="718"/>
        <v/>
      </c>
      <c r="BG1629" s="158" t="str">
        <f t="shared" si="719"/>
        <v/>
      </c>
      <c r="BI1629" s="171" t="str">
        <f t="shared" si="725"/>
        <v/>
      </c>
      <c r="BJ1629" s="163" t="str">
        <f t="shared" si="726"/>
        <v/>
      </c>
      <c r="BK1629" s="163" t="str">
        <f t="shared" si="727"/>
        <v/>
      </c>
    </row>
    <row r="1630" spans="1:63" x14ac:dyDescent="0.25">
      <c r="A1630" s="110" t="s">
        <v>202</v>
      </c>
      <c r="B1630" s="117"/>
      <c r="C1630" s="118"/>
      <c r="D1630" s="119"/>
      <c r="E1630" s="120"/>
      <c r="F1630" s="117"/>
      <c r="G1630" s="119"/>
      <c r="H1630" s="119"/>
      <c r="I1630" s="119"/>
      <c r="J1630" s="121"/>
      <c r="K1630" s="122"/>
      <c r="L1630" s="123"/>
      <c r="M1630" s="124"/>
      <c r="N1630" s="125"/>
      <c r="O1630" s="122"/>
      <c r="P1630" s="123"/>
      <c r="Q1630" s="124"/>
      <c r="R1630" s="126"/>
      <c r="S1630" s="122"/>
      <c r="T1630" s="123"/>
      <c r="U1630" s="127"/>
      <c r="V1630" s="128"/>
      <c r="AH1630" s="42" t="b">
        <f t="shared" si="720"/>
        <v>0</v>
      </c>
      <c r="AI1630" s="42" t="str">
        <f t="shared" si="721"/>
        <v/>
      </c>
      <c r="AJ1630" s="42" t="str">
        <f>IF(AND(AH1630,D1630&lt;&gt;""),COUNTIF($AI$12:AI1630,AI1630),"")</f>
        <v/>
      </c>
      <c r="AK1630" s="42" t="str">
        <f t="shared" si="722"/>
        <v/>
      </c>
      <c r="AL1630" s="42" t="str">
        <f t="shared" si="723"/>
        <v/>
      </c>
      <c r="AM1630" s="42">
        <f t="shared" si="724"/>
        <v>0</v>
      </c>
      <c r="AN1630" s="109" t="str">
        <f t="shared" si="700"/>
        <v/>
      </c>
      <c r="AO1630" s="109" t="str">
        <f t="shared" si="701"/>
        <v/>
      </c>
      <c r="AP1630" s="109" t="str">
        <f t="shared" si="702"/>
        <v/>
      </c>
      <c r="AQ1630" s="109" t="str">
        <f t="shared" si="703"/>
        <v/>
      </c>
      <c r="AR1630" s="109" t="str">
        <f t="shared" si="704"/>
        <v/>
      </c>
      <c r="AS1630" s="158" t="str">
        <f t="shared" si="705"/>
        <v/>
      </c>
      <c r="AT1630" s="157" t="str">
        <f t="shared" si="706"/>
        <v/>
      </c>
      <c r="AU1630" s="157" t="str">
        <f t="shared" si="707"/>
        <v/>
      </c>
      <c r="AV1630" s="109" t="str">
        <f t="shared" si="708"/>
        <v/>
      </c>
      <c r="AW1630" s="158" t="str">
        <f t="shared" si="709"/>
        <v/>
      </c>
      <c r="AX1630" s="158" t="str">
        <f t="shared" si="710"/>
        <v/>
      </c>
      <c r="AY1630" s="158" t="str">
        <f t="shared" si="711"/>
        <v/>
      </c>
      <c r="AZ1630" s="158" t="str">
        <f t="shared" si="712"/>
        <v/>
      </c>
      <c r="BA1630" s="157" t="str">
        <f t="shared" si="713"/>
        <v/>
      </c>
      <c r="BB1630" s="157" t="str">
        <f t="shared" si="714"/>
        <v/>
      </c>
      <c r="BC1630" s="157" t="str">
        <f t="shared" si="715"/>
        <v/>
      </c>
      <c r="BD1630" s="157" t="str">
        <f t="shared" si="716"/>
        <v/>
      </c>
      <c r="BE1630" s="158" t="str">
        <f t="shared" si="717"/>
        <v/>
      </c>
      <c r="BF1630" s="158" t="str">
        <f t="shared" si="718"/>
        <v/>
      </c>
      <c r="BG1630" s="158" t="str">
        <f t="shared" si="719"/>
        <v/>
      </c>
      <c r="BI1630" s="171" t="str">
        <f t="shared" si="725"/>
        <v/>
      </c>
      <c r="BJ1630" s="163" t="str">
        <f t="shared" si="726"/>
        <v/>
      </c>
      <c r="BK1630" s="163" t="str">
        <f t="shared" si="727"/>
        <v/>
      </c>
    </row>
    <row r="1631" spans="1:63" x14ac:dyDescent="0.25">
      <c r="A1631" s="110" t="s">
        <v>202</v>
      </c>
      <c r="B1631" s="117"/>
      <c r="C1631" s="118"/>
      <c r="D1631" s="119"/>
      <c r="E1631" s="120"/>
      <c r="F1631" s="117"/>
      <c r="G1631" s="119"/>
      <c r="H1631" s="119"/>
      <c r="I1631" s="119"/>
      <c r="J1631" s="121"/>
      <c r="K1631" s="122"/>
      <c r="L1631" s="123"/>
      <c r="M1631" s="124"/>
      <c r="N1631" s="125"/>
      <c r="O1631" s="122"/>
      <c r="P1631" s="123"/>
      <c r="Q1631" s="124"/>
      <c r="R1631" s="126"/>
      <c r="S1631" s="122"/>
      <c r="T1631" s="123"/>
      <c r="U1631" s="127"/>
      <c r="V1631" s="128"/>
      <c r="AH1631" s="42" t="b">
        <f t="shared" si="720"/>
        <v>0</v>
      </c>
      <c r="AI1631" s="42" t="str">
        <f t="shared" si="721"/>
        <v/>
      </c>
      <c r="AJ1631" s="42" t="str">
        <f>IF(AND(AH1631,D1631&lt;&gt;""),COUNTIF($AI$12:AI1631,AI1631),"")</f>
        <v/>
      </c>
      <c r="AK1631" s="42" t="str">
        <f t="shared" si="722"/>
        <v/>
      </c>
      <c r="AL1631" s="42" t="str">
        <f t="shared" si="723"/>
        <v/>
      </c>
      <c r="AM1631" s="42">
        <f t="shared" si="724"/>
        <v>1</v>
      </c>
      <c r="AN1631" s="109" t="str">
        <f t="shared" si="700"/>
        <v/>
      </c>
      <c r="AO1631" s="109" t="str">
        <f t="shared" si="701"/>
        <v/>
      </c>
      <c r="AP1631" s="109" t="str">
        <f t="shared" si="702"/>
        <v/>
      </c>
      <c r="AQ1631" s="109" t="str">
        <f t="shared" si="703"/>
        <v/>
      </c>
      <c r="AR1631" s="109" t="str">
        <f t="shared" si="704"/>
        <v/>
      </c>
      <c r="AS1631" s="158" t="str">
        <f t="shared" si="705"/>
        <v/>
      </c>
      <c r="AT1631" s="157" t="str">
        <f t="shared" si="706"/>
        <v/>
      </c>
      <c r="AU1631" s="157" t="str">
        <f t="shared" si="707"/>
        <v/>
      </c>
      <c r="AV1631" s="109" t="str">
        <f t="shared" si="708"/>
        <v/>
      </c>
      <c r="AW1631" s="158" t="str">
        <f t="shared" si="709"/>
        <v/>
      </c>
      <c r="AX1631" s="158" t="str">
        <f t="shared" si="710"/>
        <v/>
      </c>
      <c r="AY1631" s="158" t="str">
        <f t="shared" si="711"/>
        <v/>
      </c>
      <c r="AZ1631" s="158" t="str">
        <f t="shared" si="712"/>
        <v/>
      </c>
      <c r="BA1631" s="157" t="str">
        <f t="shared" si="713"/>
        <v/>
      </c>
      <c r="BB1631" s="157" t="str">
        <f t="shared" si="714"/>
        <v/>
      </c>
      <c r="BC1631" s="157" t="str">
        <f t="shared" si="715"/>
        <v/>
      </c>
      <c r="BD1631" s="157" t="str">
        <f t="shared" si="716"/>
        <v/>
      </c>
      <c r="BE1631" s="158" t="str">
        <f t="shared" si="717"/>
        <v/>
      </c>
      <c r="BF1631" s="158" t="str">
        <f t="shared" si="718"/>
        <v/>
      </c>
      <c r="BG1631" s="158" t="str">
        <f t="shared" si="719"/>
        <v/>
      </c>
      <c r="BI1631" s="171" t="str">
        <f t="shared" si="725"/>
        <v/>
      </c>
      <c r="BJ1631" s="163" t="str">
        <f t="shared" si="726"/>
        <v/>
      </c>
      <c r="BK1631" s="163" t="str">
        <f t="shared" si="727"/>
        <v/>
      </c>
    </row>
    <row r="1632" spans="1:63" x14ac:dyDescent="0.25">
      <c r="A1632" s="110" t="s">
        <v>202</v>
      </c>
      <c r="B1632" s="117"/>
      <c r="C1632" s="118"/>
      <c r="D1632" s="119"/>
      <c r="E1632" s="120"/>
      <c r="F1632" s="117"/>
      <c r="G1632" s="119"/>
      <c r="H1632" s="119"/>
      <c r="I1632" s="119"/>
      <c r="J1632" s="121"/>
      <c r="K1632" s="122"/>
      <c r="L1632" s="123"/>
      <c r="M1632" s="124"/>
      <c r="N1632" s="125"/>
      <c r="O1632" s="122"/>
      <c r="P1632" s="123"/>
      <c r="Q1632" s="124"/>
      <c r="R1632" s="126"/>
      <c r="S1632" s="122"/>
      <c r="T1632" s="123"/>
      <c r="U1632" s="127"/>
      <c r="V1632" s="128"/>
      <c r="AH1632" s="42" t="b">
        <f t="shared" si="720"/>
        <v>0</v>
      </c>
      <c r="AI1632" s="42" t="str">
        <f t="shared" si="721"/>
        <v/>
      </c>
      <c r="AJ1632" s="42" t="str">
        <f>IF(AND(AH1632,D1632&lt;&gt;""),COUNTIF($AI$12:AI1632,AI1632),"")</f>
        <v/>
      </c>
      <c r="AK1632" s="42" t="str">
        <f t="shared" si="722"/>
        <v/>
      </c>
      <c r="AL1632" s="42" t="str">
        <f t="shared" si="723"/>
        <v/>
      </c>
      <c r="AM1632" s="42">
        <f t="shared" si="724"/>
        <v>0</v>
      </c>
      <c r="AN1632" s="109" t="str">
        <f t="shared" si="700"/>
        <v/>
      </c>
      <c r="AO1632" s="109" t="str">
        <f t="shared" si="701"/>
        <v/>
      </c>
      <c r="AP1632" s="109" t="str">
        <f t="shared" si="702"/>
        <v/>
      </c>
      <c r="AQ1632" s="109" t="str">
        <f t="shared" si="703"/>
        <v/>
      </c>
      <c r="AR1632" s="109" t="str">
        <f t="shared" si="704"/>
        <v/>
      </c>
      <c r="AS1632" s="158" t="str">
        <f t="shared" si="705"/>
        <v/>
      </c>
      <c r="AT1632" s="157" t="str">
        <f t="shared" si="706"/>
        <v/>
      </c>
      <c r="AU1632" s="157" t="str">
        <f t="shared" si="707"/>
        <v/>
      </c>
      <c r="AV1632" s="109" t="str">
        <f t="shared" si="708"/>
        <v/>
      </c>
      <c r="AW1632" s="158" t="str">
        <f t="shared" si="709"/>
        <v/>
      </c>
      <c r="AX1632" s="158" t="str">
        <f t="shared" si="710"/>
        <v/>
      </c>
      <c r="AY1632" s="158" t="str">
        <f t="shared" si="711"/>
        <v/>
      </c>
      <c r="AZ1632" s="158" t="str">
        <f t="shared" si="712"/>
        <v/>
      </c>
      <c r="BA1632" s="157" t="str">
        <f t="shared" si="713"/>
        <v/>
      </c>
      <c r="BB1632" s="157" t="str">
        <f t="shared" si="714"/>
        <v/>
      </c>
      <c r="BC1632" s="157" t="str">
        <f t="shared" si="715"/>
        <v/>
      </c>
      <c r="BD1632" s="157" t="str">
        <f t="shared" si="716"/>
        <v/>
      </c>
      <c r="BE1632" s="158" t="str">
        <f t="shared" si="717"/>
        <v/>
      </c>
      <c r="BF1632" s="158" t="str">
        <f t="shared" si="718"/>
        <v/>
      </c>
      <c r="BG1632" s="158" t="str">
        <f t="shared" si="719"/>
        <v/>
      </c>
      <c r="BI1632" s="171" t="str">
        <f t="shared" si="725"/>
        <v/>
      </c>
      <c r="BJ1632" s="163" t="str">
        <f t="shared" si="726"/>
        <v/>
      </c>
      <c r="BK1632" s="163" t="str">
        <f t="shared" si="727"/>
        <v/>
      </c>
    </row>
    <row r="1633" spans="1:63" x14ac:dyDescent="0.25">
      <c r="A1633" s="110" t="s">
        <v>202</v>
      </c>
      <c r="B1633" s="117"/>
      <c r="C1633" s="118"/>
      <c r="D1633" s="119"/>
      <c r="E1633" s="120"/>
      <c r="F1633" s="117"/>
      <c r="G1633" s="119"/>
      <c r="H1633" s="119"/>
      <c r="I1633" s="119"/>
      <c r="J1633" s="121"/>
      <c r="K1633" s="122"/>
      <c r="L1633" s="123"/>
      <c r="M1633" s="124"/>
      <c r="N1633" s="125"/>
      <c r="O1633" s="122"/>
      <c r="P1633" s="123"/>
      <c r="Q1633" s="124"/>
      <c r="R1633" s="126"/>
      <c r="S1633" s="122"/>
      <c r="T1633" s="123"/>
      <c r="U1633" s="127"/>
      <c r="V1633" s="128"/>
      <c r="AH1633" s="42" t="b">
        <f t="shared" si="720"/>
        <v>0</v>
      </c>
      <c r="AI1633" s="42" t="str">
        <f t="shared" si="721"/>
        <v/>
      </c>
      <c r="AJ1633" s="42" t="str">
        <f>IF(AND(AH1633,D1633&lt;&gt;""),COUNTIF($AI$12:AI1633,AI1633),"")</f>
        <v/>
      </c>
      <c r="AK1633" s="42" t="str">
        <f t="shared" si="722"/>
        <v/>
      </c>
      <c r="AL1633" s="42" t="str">
        <f t="shared" si="723"/>
        <v/>
      </c>
      <c r="AM1633" s="42">
        <f t="shared" si="724"/>
        <v>1</v>
      </c>
      <c r="AN1633" s="109" t="str">
        <f t="shared" si="700"/>
        <v/>
      </c>
      <c r="AO1633" s="109" t="str">
        <f t="shared" si="701"/>
        <v/>
      </c>
      <c r="AP1633" s="109" t="str">
        <f t="shared" si="702"/>
        <v/>
      </c>
      <c r="AQ1633" s="109" t="str">
        <f t="shared" si="703"/>
        <v/>
      </c>
      <c r="AR1633" s="109" t="str">
        <f t="shared" si="704"/>
        <v/>
      </c>
      <c r="AS1633" s="158" t="str">
        <f t="shared" si="705"/>
        <v/>
      </c>
      <c r="AT1633" s="157" t="str">
        <f t="shared" si="706"/>
        <v/>
      </c>
      <c r="AU1633" s="157" t="str">
        <f t="shared" si="707"/>
        <v/>
      </c>
      <c r="AV1633" s="109" t="str">
        <f t="shared" si="708"/>
        <v/>
      </c>
      <c r="AW1633" s="158" t="str">
        <f t="shared" si="709"/>
        <v/>
      </c>
      <c r="AX1633" s="158" t="str">
        <f t="shared" si="710"/>
        <v/>
      </c>
      <c r="AY1633" s="158" t="str">
        <f t="shared" si="711"/>
        <v/>
      </c>
      <c r="AZ1633" s="158" t="str">
        <f t="shared" si="712"/>
        <v/>
      </c>
      <c r="BA1633" s="157" t="str">
        <f t="shared" si="713"/>
        <v/>
      </c>
      <c r="BB1633" s="157" t="str">
        <f t="shared" si="714"/>
        <v/>
      </c>
      <c r="BC1633" s="157" t="str">
        <f t="shared" si="715"/>
        <v/>
      </c>
      <c r="BD1633" s="157" t="str">
        <f t="shared" si="716"/>
        <v/>
      </c>
      <c r="BE1633" s="158" t="str">
        <f t="shared" si="717"/>
        <v/>
      </c>
      <c r="BF1633" s="158" t="str">
        <f t="shared" si="718"/>
        <v/>
      </c>
      <c r="BG1633" s="158" t="str">
        <f t="shared" si="719"/>
        <v/>
      </c>
      <c r="BI1633" s="171" t="str">
        <f t="shared" si="725"/>
        <v/>
      </c>
      <c r="BJ1633" s="163" t="str">
        <f t="shared" si="726"/>
        <v/>
      </c>
      <c r="BK1633" s="163" t="str">
        <f t="shared" si="727"/>
        <v/>
      </c>
    </row>
    <row r="1634" spans="1:63" x14ac:dyDescent="0.25">
      <c r="A1634" s="110" t="s">
        <v>202</v>
      </c>
      <c r="B1634" s="117"/>
      <c r="C1634" s="118"/>
      <c r="D1634" s="119"/>
      <c r="E1634" s="120"/>
      <c r="F1634" s="117"/>
      <c r="G1634" s="119"/>
      <c r="H1634" s="119"/>
      <c r="I1634" s="119"/>
      <c r="J1634" s="121"/>
      <c r="K1634" s="122"/>
      <c r="L1634" s="123"/>
      <c r="M1634" s="124"/>
      <c r="N1634" s="125"/>
      <c r="O1634" s="122"/>
      <c r="P1634" s="123"/>
      <c r="Q1634" s="124"/>
      <c r="R1634" s="126"/>
      <c r="S1634" s="122"/>
      <c r="T1634" s="123"/>
      <c r="U1634" s="127"/>
      <c r="V1634" s="128"/>
      <c r="AH1634" s="42" t="b">
        <f t="shared" si="720"/>
        <v>0</v>
      </c>
      <c r="AI1634" s="42" t="str">
        <f t="shared" si="721"/>
        <v/>
      </c>
      <c r="AJ1634" s="42" t="str">
        <f>IF(AND(AH1634,D1634&lt;&gt;""),COUNTIF($AI$12:AI1634,AI1634),"")</f>
        <v/>
      </c>
      <c r="AK1634" s="42" t="str">
        <f t="shared" si="722"/>
        <v/>
      </c>
      <c r="AL1634" s="42" t="str">
        <f t="shared" si="723"/>
        <v/>
      </c>
      <c r="AM1634" s="42">
        <f t="shared" si="724"/>
        <v>0</v>
      </c>
      <c r="AN1634" s="109" t="str">
        <f t="shared" si="700"/>
        <v/>
      </c>
      <c r="AO1634" s="109" t="str">
        <f t="shared" si="701"/>
        <v/>
      </c>
      <c r="AP1634" s="109" t="str">
        <f t="shared" si="702"/>
        <v/>
      </c>
      <c r="AQ1634" s="109" t="str">
        <f t="shared" si="703"/>
        <v/>
      </c>
      <c r="AR1634" s="109" t="str">
        <f t="shared" si="704"/>
        <v/>
      </c>
      <c r="AS1634" s="158" t="str">
        <f t="shared" si="705"/>
        <v/>
      </c>
      <c r="AT1634" s="157" t="str">
        <f t="shared" si="706"/>
        <v/>
      </c>
      <c r="AU1634" s="157" t="str">
        <f t="shared" si="707"/>
        <v/>
      </c>
      <c r="AV1634" s="109" t="str">
        <f t="shared" si="708"/>
        <v/>
      </c>
      <c r="AW1634" s="158" t="str">
        <f t="shared" si="709"/>
        <v/>
      </c>
      <c r="AX1634" s="158" t="str">
        <f t="shared" si="710"/>
        <v/>
      </c>
      <c r="AY1634" s="158" t="str">
        <f t="shared" si="711"/>
        <v/>
      </c>
      <c r="AZ1634" s="158" t="str">
        <f t="shared" si="712"/>
        <v/>
      </c>
      <c r="BA1634" s="157" t="str">
        <f t="shared" si="713"/>
        <v/>
      </c>
      <c r="BB1634" s="157" t="str">
        <f t="shared" si="714"/>
        <v/>
      </c>
      <c r="BC1634" s="157" t="str">
        <f t="shared" si="715"/>
        <v/>
      </c>
      <c r="BD1634" s="157" t="str">
        <f t="shared" si="716"/>
        <v/>
      </c>
      <c r="BE1634" s="158" t="str">
        <f t="shared" si="717"/>
        <v/>
      </c>
      <c r="BF1634" s="158" t="str">
        <f t="shared" si="718"/>
        <v/>
      </c>
      <c r="BG1634" s="158" t="str">
        <f t="shared" si="719"/>
        <v/>
      </c>
      <c r="BI1634" s="171" t="str">
        <f t="shared" si="725"/>
        <v/>
      </c>
      <c r="BJ1634" s="163" t="str">
        <f t="shared" si="726"/>
        <v/>
      </c>
      <c r="BK1634" s="163" t="str">
        <f t="shared" si="727"/>
        <v/>
      </c>
    </row>
    <row r="1635" spans="1:63" x14ac:dyDescent="0.25">
      <c r="A1635" s="110" t="s">
        <v>202</v>
      </c>
      <c r="B1635" s="117"/>
      <c r="C1635" s="118"/>
      <c r="D1635" s="119"/>
      <c r="E1635" s="120"/>
      <c r="F1635" s="117"/>
      <c r="G1635" s="119"/>
      <c r="H1635" s="119"/>
      <c r="I1635" s="119"/>
      <c r="J1635" s="121"/>
      <c r="K1635" s="122"/>
      <c r="L1635" s="123"/>
      <c r="M1635" s="124"/>
      <c r="N1635" s="125"/>
      <c r="O1635" s="122"/>
      <c r="P1635" s="123"/>
      <c r="Q1635" s="124"/>
      <c r="R1635" s="126"/>
      <c r="S1635" s="122"/>
      <c r="T1635" s="123"/>
      <c r="U1635" s="127"/>
      <c r="V1635" s="128"/>
      <c r="AH1635" s="42" t="b">
        <f t="shared" si="720"/>
        <v>0</v>
      </c>
      <c r="AI1635" s="42" t="str">
        <f t="shared" si="721"/>
        <v/>
      </c>
      <c r="AJ1635" s="42" t="str">
        <f>IF(AND(AH1635,D1635&lt;&gt;""),COUNTIF($AI$12:AI1635,AI1635),"")</f>
        <v/>
      </c>
      <c r="AK1635" s="42" t="str">
        <f t="shared" si="722"/>
        <v/>
      </c>
      <c r="AL1635" s="42" t="str">
        <f t="shared" si="723"/>
        <v/>
      </c>
      <c r="AM1635" s="42">
        <f t="shared" si="724"/>
        <v>1</v>
      </c>
      <c r="AN1635" s="109" t="str">
        <f t="shared" si="700"/>
        <v/>
      </c>
      <c r="AO1635" s="109" t="str">
        <f t="shared" si="701"/>
        <v/>
      </c>
      <c r="AP1635" s="109" t="str">
        <f t="shared" si="702"/>
        <v/>
      </c>
      <c r="AQ1635" s="109" t="str">
        <f t="shared" si="703"/>
        <v/>
      </c>
      <c r="AR1635" s="109" t="str">
        <f t="shared" si="704"/>
        <v/>
      </c>
      <c r="AS1635" s="158" t="str">
        <f t="shared" si="705"/>
        <v/>
      </c>
      <c r="AT1635" s="157" t="str">
        <f t="shared" si="706"/>
        <v/>
      </c>
      <c r="AU1635" s="157" t="str">
        <f t="shared" si="707"/>
        <v/>
      </c>
      <c r="AV1635" s="109" t="str">
        <f t="shared" si="708"/>
        <v/>
      </c>
      <c r="AW1635" s="158" t="str">
        <f t="shared" si="709"/>
        <v/>
      </c>
      <c r="AX1635" s="158" t="str">
        <f t="shared" si="710"/>
        <v/>
      </c>
      <c r="AY1635" s="158" t="str">
        <f t="shared" si="711"/>
        <v/>
      </c>
      <c r="AZ1635" s="158" t="str">
        <f t="shared" si="712"/>
        <v/>
      </c>
      <c r="BA1635" s="157" t="str">
        <f t="shared" si="713"/>
        <v/>
      </c>
      <c r="BB1635" s="157" t="str">
        <f t="shared" si="714"/>
        <v/>
      </c>
      <c r="BC1635" s="157" t="str">
        <f t="shared" si="715"/>
        <v/>
      </c>
      <c r="BD1635" s="157" t="str">
        <f t="shared" si="716"/>
        <v/>
      </c>
      <c r="BE1635" s="158" t="str">
        <f t="shared" si="717"/>
        <v/>
      </c>
      <c r="BF1635" s="158" t="str">
        <f t="shared" si="718"/>
        <v/>
      </c>
      <c r="BG1635" s="158" t="str">
        <f t="shared" si="719"/>
        <v/>
      </c>
      <c r="BI1635" s="171" t="str">
        <f t="shared" si="725"/>
        <v/>
      </c>
      <c r="BJ1635" s="163" t="str">
        <f t="shared" si="726"/>
        <v/>
      </c>
      <c r="BK1635" s="163" t="str">
        <f t="shared" si="727"/>
        <v/>
      </c>
    </row>
    <row r="1636" spans="1:63" x14ac:dyDescent="0.25">
      <c r="A1636" s="110" t="s">
        <v>202</v>
      </c>
      <c r="B1636" s="117"/>
      <c r="C1636" s="118"/>
      <c r="D1636" s="119"/>
      <c r="E1636" s="120"/>
      <c r="F1636" s="117"/>
      <c r="G1636" s="119"/>
      <c r="H1636" s="119"/>
      <c r="I1636" s="119"/>
      <c r="J1636" s="121"/>
      <c r="K1636" s="122"/>
      <c r="L1636" s="123"/>
      <c r="M1636" s="124"/>
      <c r="N1636" s="125"/>
      <c r="O1636" s="122"/>
      <c r="P1636" s="123"/>
      <c r="Q1636" s="124"/>
      <c r="R1636" s="126"/>
      <c r="S1636" s="122"/>
      <c r="T1636" s="123"/>
      <c r="U1636" s="127"/>
      <c r="V1636" s="128"/>
      <c r="AH1636" s="42" t="b">
        <f t="shared" si="720"/>
        <v>0</v>
      </c>
      <c r="AI1636" s="42" t="str">
        <f t="shared" si="721"/>
        <v/>
      </c>
      <c r="AJ1636" s="42" t="str">
        <f>IF(AND(AH1636,D1636&lt;&gt;""),COUNTIF($AI$12:AI1636,AI1636),"")</f>
        <v/>
      </c>
      <c r="AK1636" s="42" t="str">
        <f t="shared" si="722"/>
        <v/>
      </c>
      <c r="AL1636" s="42" t="str">
        <f t="shared" si="723"/>
        <v/>
      </c>
      <c r="AM1636" s="42">
        <f t="shared" si="724"/>
        <v>0</v>
      </c>
      <c r="AN1636" s="109" t="str">
        <f t="shared" si="700"/>
        <v/>
      </c>
      <c r="AO1636" s="109" t="str">
        <f t="shared" si="701"/>
        <v/>
      </c>
      <c r="AP1636" s="109" t="str">
        <f t="shared" si="702"/>
        <v/>
      </c>
      <c r="AQ1636" s="109" t="str">
        <f t="shared" si="703"/>
        <v/>
      </c>
      <c r="AR1636" s="109" t="str">
        <f t="shared" si="704"/>
        <v/>
      </c>
      <c r="AS1636" s="158" t="str">
        <f t="shared" si="705"/>
        <v/>
      </c>
      <c r="AT1636" s="157" t="str">
        <f t="shared" si="706"/>
        <v/>
      </c>
      <c r="AU1636" s="157" t="str">
        <f t="shared" si="707"/>
        <v/>
      </c>
      <c r="AV1636" s="109" t="str">
        <f t="shared" si="708"/>
        <v/>
      </c>
      <c r="AW1636" s="158" t="str">
        <f t="shared" si="709"/>
        <v/>
      </c>
      <c r="AX1636" s="158" t="str">
        <f t="shared" si="710"/>
        <v/>
      </c>
      <c r="AY1636" s="158" t="str">
        <f t="shared" si="711"/>
        <v/>
      </c>
      <c r="AZ1636" s="158" t="str">
        <f t="shared" si="712"/>
        <v/>
      </c>
      <c r="BA1636" s="157" t="str">
        <f t="shared" si="713"/>
        <v/>
      </c>
      <c r="BB1636" s="157" t="str">
        <f t="shared" si="714"/>
        <v/>
      </c>
      <c r="BC1636" s="157" t="str">
        <f t="shared" si="715"/>
        <v/>
      </c>
      <c r="BD1636" s="157" t="str">
        <f t="shared" si="716"/>
        <v/>
      </c>
      <c r="BE1636" s="158" t="str">
        <f t="shared" si="717"/>
        <v/>
      </c>
      <c r="BF1636" s="158" t="str">
        <f t="shared" si="718"/>
        <v/>
      </c>
      <c r="BG1636" s="158" t="str">
        <f t="shared" si="719"/>
        <v/>
      </c>
      <c r="BI1636" s="171" t="str">
        <f t="shared" si="725"/>
        <v/>
      </c>
      <c r="BJ1636" s="163" t="str">
        <f t="shared" si="726"/>
        <v/>
      </c>
      <c r="BK1636" s="163" t="str">
        <f t="shared" si="727"/>
        <v/>
      </c>
    </row>
    <row r="1637" spans="1:63" x14ac:dyDescent="0.25">
      <c r="A1637" s="110" t="s">
        <v>202</v>
      </c>
      <c r="B1637" s="117"/>
      <c r="C1637" s="118"/>
      <c r="D1637" s="119"/>
      <c r="E1637" s="120"/>
      <c r="F1637" s="117"/>
      <c r="G1637" s="119"/>
      <c r="H1637" s="119"/>
      <c r="I1637" s="119"/>
      <c r="J1637" s="121"/>
      <c r="K1637" s="122"/>
      <c r="L1637" s="123"/>
      <c r="M1637" s="124"/>
      <c r="N1637" s="125"/>
      <c r="O1637" s="122"/>
      <c r="P1637" s="123"/>
      <c r="Q1637" s="124"/>
      <c r="R1637" s="126"/>
      <c r="S1637" s="122"/>
      <c r="T1637" s="123"/>
      <c r="U1637" s="127"/>
      <c r="V1637" s="128"/>
      <c r="AH1637" s="42" t="b">
        <f t="shared" si="720"/>
        <v>0</v>
      </c>
      <c r="AI1637" s="42" t="str">
        <f t="shared" si="721"/>
        <v/>
      </c>
      <c r="AJ1637" s="42" t="str">
        <f>IF(AND(AH1637,D1637&lt;&gt;""),COUNTIF($AI$12:AI1637,AI1637),"")</f>
        <v/>
      </c>
      <c r="AK1637" s="42" t="str">
        <f t="shared" si="722"/>
        <v/>
      </c>
      <c r="AL1637" s="42" t="str">
        <f t="shared" si="723"/>
        <v/>
      </c>
      <c r="AM1637" s="42">
        <f t="shared" si="724"/>
        <v>1</v>
      </c>
      <c r="AN1637" s="109" t="str">
        <f t="shared" si="700"/>
        <v/>
      </c>
      <c r="AO1637" s="109" t="str">
        <f t="shared" si="701"/>
        <v/>
      </c>
      <c r="AP1637" s="109" t="str">
        <f t="shared" si="702"/>
        <v/>
      </c>
      <c r="AQ1637" s="109" t="str">
        <f t="shared" si="703"/>
        <v/>
      </c>
      <c r="AR1637" s="109" t="str">
        <f t="shared" si="704"/>
        <v/>
      </c>
      <c r="AS1637" s="158" t="str">
        <f t="shared" si="705"/>
        <v/>
      </c>
      <c r="AT1637" s="157" t="str">
        <f t="shared" si="706"/>
        <v/>
      </c>
      <c r="AU1637" s="157" t="str">
        <f t="shared" si="707"/>
        <v/>
      </c>
      <c r="AV1637" s="109" t="str">
        <f t="shared" si="708"/>
        <v/>
      </c>
      <c r="AW1637" s="158" t="str">
        <f t="shared" si="709"/>
        <v/>
      </c>
      <c r="AX1637" s="158" t="str">
        <f t="shared" si="710"/>
        <v/>
      </c>
      <c r="AY1637" s="158" t="str">
        <f t="shared" si="711"/>
        <v/>
      </c>
      <c r="AZ1637" s="158" t="str">
        <f t="shared" si="712"/>
        <v/>
      </c>
      <c r="BA1637" s="157" t="str">
        <f t="shared" si="713"/>
        <v/>
      </c>
      <c r="BB1637" s="157" t="str">
        <f t="shared" si="714"/>
        <v/>
      </c>
      <c r="BC1637" s="157" t="str">
        <f t="shared" si="715"/>
        <v/>
      </c>
      <c r="BD1637" s="157" t="str">
        <f t="shared" si="716"/>
        <v/>
      </c>
      <c r="BE1637" s="158" t="str">
        <f t="shared" si="717"/>
        <v/>
      </c>
      <c r="BF1637" s="158" t="str">
        <f t="shared" si="718"/>
        <v/>
      </c>
      <c r="BG1637" s="158" t="str">
        <f t="shared" si="719"/>
        <v/>
      </c>
      <c r="BI1637" s="171" t="str">
        <f t="shared" si="725"/>
        <v/>
      </c>
      <c r="BJ1637" s="163" t="str">
        <f t="shared" si="726"/>
        <v/>
      </c>
      <c r="BK1637" s="163" t="str">
        <f t="shared" si="727"/>
        <v/>
      </c>
    </row>
    <row r="1638" spans="1:63" x14ac:dyDescent="0.25">
      <c r="A1638" s="110" t="s">
        <v>202</v>
      </c>
      <c r="B1638" s="117"/>
      <c r="C1638" s="118"/>
      <c r="D1638" s="119"/>
      <c r="E1638" s="120"/>
      <c r="F1638" s="117"/>
      <c r="G1638" s="119"/>
      <c r="H1638" s="119"/>
      <c r="I1638" s="119"/>
      <c r="J1638" s="121"/>
      <c r="K1638" s="122"/>
      <c r="L1638" s="123"/>
      <c r="M1638" s="124"/>
      <c r="N1638" s="125"/>
      <c r="O1638" s="122"/>
      <c r="P1638" s="123"/>
      <c r="Q1638" s="124"/>
      <c r="R1638" s="126"/>
      <c r="S1638" s="122"/>
      <c r="T1638" s="123"/>
      <c r="U1638" s="127"/>
      <c r="V1638" s="128"/>
      <c r="AH1638" s="42" t="b">
        <f t="shared" si="720"/>
        <v>0</v>
      </c>
      <c r="AI1638" s="42" t="str">
        <f t="shared" si="721"/>
        <v/>
      </c>
      <c r="AJ1638" s="42" t="str">
        <f>IF(AND(AH1638,D1638&lt;&gt;""),COUNTIF($AI$12:AI1638,AI1638),"")</f>
        <v/>
      </c>
      <c r="AK1638" s="42" t="str">
        <f t="shared" si="722"/>
        <v/>
      </c>
      <c r="AL1638" s="42" t="str">
        <f t="shared" si="723"/>
        <v/>
      </c>
      <c r="AM1638" s="42">
        <f t="shared" si="724"/>
        <v>0</v>
      </c>
      <c r="AN1638" s="109" t="str">
        <f t="shared" si="700"/>
        <v/>
      </c>
      <c r="AO1638" s="109" t="str">
        <f t="shared" si="701"/>
        <v/>
      </c>
      <c r="AP1638" s="109" t="str">
        <f t="shared" si="702"/>
        <v/>
      </c>
      <c r="AQ1638" s="109" t="str">
        <f t="shared" si="703"/>
        <v/>
      </c>
      <c r="AR1638" s="109" t="str">
        <f t="shared" si="704"/>
        <v/>
      </c>
      <c r="AS1638" s="158" t="str">
        <f t="shared" si="705"/>
        <v/>
      </c>
      <c r="AT1638" s="157" t="str">
        <f t="shared" si="706"/>
        <v/>
      </c>
      <c r="AU1638" s="157" t="str">
        <f t="shared" si="707"/>
        <v/>
      </c>
      <c r="AV1638" s="109" t="str">
        <f t="shared" si="708"/>
        <v/>
      </c>
      <c r="AW1638" s="158" t="str">
        <f t="shared" si="709"/>
        <v/>
      </c>
      <c r="AX1638" s="158" t="str">
        <f t="shared" si="710"/>
        <v/>
      </c>
      <c r="AY1638" s="158" t="str">
        <f t="shared" si="711"/>
        <v/>
      </c>
      <c r="AZ1638" s="158" t="str">
        <f t="shared" si="712"/>
        <v/>
      </c>
      <c r="BA1638" s="157" t="str">
        <f t="shared" si="713"/>
        <v/>
      </c>
      <c r="BB1638" s="157" t="str">
        <f t="shared" si="714"/>
        <v/>
      </c>
      <c r="BC1638" s="157" t="str">
        <f t="shared" si="715"/>
        <v/>
      </c>
      <c r="BD1638" s="157" t="str">
        <f t="shared" si="716"/>
        <v/>
      </c>
      <c r="BE1638" s="158" t="str">
        <f t="shared" si="717"/>
        <v/>
      </c>
      <c r="BF1638" s="158" t="str">
        <f t="shared" si="718"/>
        <v/>
      </c>
      <c r="BG1638" s="158" t="str">
        <f t="shared" si="719"/>
        <v/>
      </c>
      <c r="BI1638" s="171" t="str">
        <f t="shared" si="725"/>
        <v/>
      </c>
      <c r="BJ1638" s="163" t="str">
        <f t="shared" si="726"/>
        <v/>
      </c>
      <c r="BK1638" s="163" t="str">
        <f t="shared" si="727"/>
        <v/>
      </c>
    </row>
    <row r="1639" spans="1:63" x14ac:dyDescent="0.25">
      <c r="A1639" s="110" t="s">
        <v>202</v>
      </c>
      <c r="B1639" s="117"/>
      <c r="C1639" s="118"/>
      <c r="D1639" s="119"/>
      <c r="E1639" s="120"/>
      <c r="F1639" s="117"/>
      <c r="G1639" s="119"/>
      <c r="H1639" s="119"/>
      <c r="I1639" s="119"/>
      <c r="J1639" s="121"/>
      <c r="K1639" s="122"/>
      <c r="L1639" s="123"/>
      <c r="M1639" s="124"/>
      <c r="N1639" s="125"/>
      <c r="O1639" s="122"/>
      <c r="P1639" s="123"/>
      <c r="Q1639" s="124"/>
      <c r="R1639" s="126"/>
      <c r="S1639" s="122"/>
      <c r="T1639" s="123"/>
      <c r="U1639" s="127"/>
      <c r="V1639" s="128"/>
      <c r="AH1639" s="42" t="b">
        <f t="shared" si="720"/>
        <v>0</v>
      </c>
      <c r="AI1639" s="42" t="str">
        <f t="shared" si="721"/>
        <v/>
      </c>
      <c r="AJ1639" s="42" t="str">
        <f>IF(AND(AH1639,D1639&lt;&gt;""),COUNTIF($AI$12:AI1639,AI1639),"")</f>
        <v/>
      </c>
      <c r="AK1639" s="42" t="str">
        <f t="shared" si="722"/>
        <v/>
      </c>
      <c r="AL1639" s="42" t="str">
        <f t="shared" si="723"/>
        <v/>
      </c>
      <c r="AM1639" s="42">
        <f t="shared" si="724"/>
        <v>1</v>
      </c>
      <c r="AN1639" s="109" t="str">
        <f t="shared" si="700"/>
        <v/>
      </c>
      <c r="AO1639" s="109" t="str">
        <f t="shared" si="701"/>
        <v/>
      </c>
      <c r="AP1639" s="109" t="str">
        <f t="shared" si="702"/>
        <v/>
      </c>
      <c r="AQ1639" s="109" t="str">
        <f t="shared" si="703"/>
        <v/>
      </c>
      <c r="AR1639" s="109" t="str">
        <f t="shared" si="704"/>
        <v/>
      </c>
      <c r="AS1639" s="158" t="str">
        <f t="shared" si="705"/>
        <v/>
      </c>
      <c r="AT1639" s="157" t="str">
        <f t="shared" si="706"/>
        <v/>
      </c>
      <c r="AU1639" s="157" t="str">
        <f t="shared" si="707"/>
        <v/>
      </c>
      <c r="AV1639" s="109" t="str">
        <f t="shared" si="708"/>
        <v/>
      </c>
      <c r="AW1639" s="158" t="str">
        <f t="shared" si="709"/>
        <v/>
      </c>
      <c r="AX1639" s="158" t="str">
        <f t="shared" si="710"/>
        <v/>
      </c>
      <c r="AY1639" s="158" t="str">
        <f t="shared" si="711"/>
        <v/>
      </c>
      <c r="AZ1639" s="158" t="str">
        <f t="shared" si="712"/>
        <v/>
      </c>
      <c r="BA1639" s="157" t="str">
        <f t="shared" si="713"/>
        <v/>
      </c>
      <c r="BB1639" s="157" t="str">
        <f t="shared" si="714"/>
        <v/>
      </c>
      <c r="BC1639" s="157" t="str">
        <f t="shared" si="715"/>
        <v/>
      </c>
      <c r="BD1639" s="157" t="str">
        <f t="shared" si="716"/>
        <v/>
      </c>
      <c r="BE1639" s="158" t="str">
        <f t="shared" si="717"/>
        <v/>
      </c>
      <c r="BF1639" s="158" t="str">
        <f t="shared" si="718"/>
        <v/>
      </c>
      <c r="BG1639" s="158" t="str">
        <f t="shared" si="719"/>
        <v/>
      </c>
      <c r="BI1639" s="171" t="str">
        <f t="shared" si="725"/>
        <v/>
      </c>
      <c r="BJ1639" s="163" t="str">
        <f t="shared" si="726"/>
        <v/>
      </c>
      <c r="BK1639" s="163" t="str">
        <f t="shared" si="727"/>
        <v/>
      </c>
    </row>
    <row r="1640" spans="1:63" x14ac:dyDescent="0.25">
      <c r="A1640" s="110" t="s">
        <v>202</v>
      </c>
      <c r="B1640" s="117"/>
      <c r="C1640" s="118"/>
      <c r="D1640" s="119"/>
      <c r="E1640" s="120"/>
      <c r="F1640" s="117"/>
      <c r="G1640" s="119"/>
      <c r="H1640" s="119"/>
      <c r="I1640" s="119"/>
      <c r="J1640" s="121"/>
      <c r="K1640" s="122"/>
      <c r="L1640" s="123"/>
      <c r="M1640" s="124"/>
      <c r="N1640" s="125"/>
      <c r="O1640" s="122"/>
      <c r="P1640" s="123"/>
      <c r="Q1640" s="124"/>
      <c r="R1640" s="126"/>
      <c r="S1640" s="122"/>
      <c r="T1640" s="123"/>
      <c r="U1640" s="127"/>
      <c r="V1640" s="128"/>
      <c r="AH1640" s="42" t="b">
        <f t="shared" si="720"/>
        <v>0</v>
      </c>
      <c r="AI1640" s="42" t="str">
        <f t="shared" si="721"/>
        <v/>
      </c>
      <c r="AJ1640" s="42" t="str">
        <f>IF(AND(AH1640,D1640&lt;&gt;""),COUNTIF($AI$12:AI1640,AI1640),"")</f>
        <v/>
      </c>
      <c r="AK1640" s="42" t="str">
        <f t="shared" si="722"/>
        <v/>
      </c>
      <c r="AL1640" s="42" t="str">
        <f t="shared" si="723"/>
        <v/>
      </c>
      <c r="AM1640" s="42">
        <f t="shared" si="724"/>
        <v>0</v>
      </c>
      <c r="AN1640" s="109" t="str">
        <f t="shared" si="700"/>
        <v/>
      </c>
      <c r="AO1640" s="109" t="str">
        <f t="shared" si="701"/>
        <v/>
      </c>
      <c r="AP1640" s="109" t="str">
        <f t="shared" si="702"/>
        <v/>
      </c>
      <c r="AQ1640" s="109" t="str">
        <f t="shared" si="703"/>
        <v/>
      </c>
      <c r="AR1640" s="109" t="str">
        <f t="shared" si="704"/>
        <v/>
      </c>
      <c r="AS1640" s="158" t="str">
        <f t="shared" si="705"/>
        <v/>
      </c>
      <c r="AT1640" s="157" t="str">
        <f t="shared" si="706"/>
        <v/>
      </c>
      <c r="AU1640" s="157" t="str">
        <f t="shared" si="707"/>
        <v/>
      </c>
      <c r="AV1640" s="109" t="str">
        <f t="shared" si="708"/>
        <v/>
      </c>
      <c r="AW1640" s="158" t="str">
        <f t="shared" si="709"/>
        <v/>
      </c>
      <c r="AX1640" s="158" t="str">
        <f t="shared" si="710"/>
        <v/>
      </c>
      <c r="AY1640" s="158" t="str">
        <f t="shared" si="711"/>
        <v/>
      </c>
      <c r="AZ1640" s="158" t="str">
        <f t="shared" si="712"/>
        <v/>
      </c>
      <c r="BA1640" s="157" t="str">
        <f t="shared" si="713"/>
        <v/>
      </c>
      <c r="BB1640" s="157" t="str">
        <f t="shared" si="714"/>
        <v/>
      </c>
      <c r="BC1640" s="157" t="str">
        <f t="shared" si="715"/>
        <v/>
      </c>
      <c r="BD1640" s="157" t="str">
        <f t="shared" si="716"/>
        <v/>
      </c>
      <c r="BE1640" s="158" t="str">
        <f t="shared" si="717"/>
        <v/>
      </c>
      <c r="BF1640" s="158" t="str">
        <f t="shared" si="718"/>
        <v/>
      </c>
      <c r="BG1640" s="158" t="str">
        <f t="shared" si="719"/>
        <v/>
      </c>
      <c r="BI1640" s="171" t="str">
        <f t="shared" si="725"/>
        <v/>
      </c>
      <c r="BJ1640" s="163" t="str">
        <f t="shared" si="726"/>
        <v/>
      </c>
      <c r="BK1640" s="163" t="str">
        <f t="shared" si="727"/>
        <v/>
      </c>
    </row>
    <row r="1641" spans="1:63" x14ac:dyDescent="0.25">
      <c r="A1641" s="110" t="s">
        <v>202</v>
      </c>
      <c r="B1641" s="117"/>
      <c r="C1641" s="118"/>
      <c r="D1641" s="119"/>
      <c r="E1641" s="120"/>
      <c r="F1641" s="117"/>
      <c r="G1641" s="119"/>
      <c r="H1641" s="119"/>
      <c r="I1641" s="119"/>
      <c r="J1641" s="121"/>
      <c r="K1641" s="122"/>
      <c r="L1641" s="123"/>
      <c r="M1641" s="124"/>
      <c r="N1641" s="125"/>
      <c r="O1641" s="122"/>
      <c r="P1641" s="123"/>
      <c r="Q1641" s="124"/>
      <c r="R1641" s="126"/>
      <c r="S1641" s="122"/>
      <c r="T1641" s="123"/>
      <c r="U1641" s="127"/>
      <c r="V1641" s="128"/>
      <c r="AH1641" s="42" t="b">
        <f t="shared" si="720"/>
        <v>0</v>
      </c>
      <c r="AI1641" s="42" t="str">
        <f t="shared" si="721"/>
        <v/>
      </c>
      <c r="AJ1641" s="42" t="str">
        <f>IF(AND(AH1641,D1641&lt;&gt;""),COUNTIF($AI$12:AI1641,AI1641),"")</f>
        <v/>
      </c>
      <c r="AK1641" s="42" t="str">
        <f t="shared" si="722"/>
        <v/>
      </c>
      <c r="AL1641" s="42" t="str">
        <f t="shared" si="723"/>
        <v/>
      </c>
      <c r="AM1641" s="42">
        <f t="shared" si="724"/>
        <v>1</v>
      </c>
      <c r="AN1641" s="109" t="str">
        <f t="shared" si="700"/>
        <v/>
      </c>
      <c r="AO1641" s="109" t="str">
        <f t="shared" si="701"/>
        <v/>
      </c>
      <c r="AP1641" s="109" t="str">
        <f t="shared" si="702"/>
        <v/>
      </c>
      <c r="AQ1641" s="109" t="str">
        <f t="shared" si="703"/>
        <v/>
      </c>
      <c r="AR1641" s="109" t="str">
        <f t="shared" si="704"/>
        <v/>
      </c>
      <c r="AS1641" s="158" t="str">
        <f t="shared" si="705"/>
        <v/>
      </c>
      <c r="AT1641" s="157" t="str">
        <f t="shared" si="706"/>
        <v/>
      </c>
      <c r="AU1641" s="157" t="str">
        <f t="shared" si="707"/>
        <v/>
      </c>
      <c r="AV1641" s="109" t="str">
        <f t="shared" si="708"/>
        <v/>
      </c>
      <c r="AW1641" s="158" t="str">
        <f t="shared" si="709"/>
        <v/>
      </c>
      <c r="AX1641" s="158" t="str">
        <f t="shared" si="710"/>
        <v/>
      </c>
      <c r="AY1641" s="158" t="str">
        <f t="shared" si="711"/>
        <v/>
      </c>
      <c r="AZ1641" s="158" t="str">
        <f t="shared" si="712"/>
        <v/>
      </c>
      <c r="BA1641" s="157" t="str">
        <f t="shared" si="713"/>
        <v/>
      </c>
      <c r="BB1641" s="157" t="str">
        <f t="shared" si="714"/>
        <v/>
      </c>
      <c r="BC1641" s="157" t="str">
        <f t="shared" si="715"/>
        <v/>
      </c>
      <c r="BD1641" s="157" t="str">
        <f t="shared" si="716"/>
        <v/>
      </c>
      <c r="BE1641" s="158" t="str">
        <f t="shared" si="717"/>
        <v/>
      </c>
      <c r="BF1641" s="158" t="str">
        <f t="shared" si="718"/>
        <v/>
      </c>
      <c r="BG1641" s="158" t="str">
        <f t="shared" si="719"/>
        <v/>
      </c>
      <c r="BI1641" s="171" t="str">
        <f t="shared" si="725"/>
        <v/>
      </c>
      <c r="BJ1641" s="163" t="str">
        <f t="shared" si="726"/>
        <v/>
      </c>
      <c r="BK1641" s="163" t="str">
        <f t="shared" si="727"/>
        <v/>
      </c>
    </row>
    <row r="1642" spans="1:63" x14ac:dyDescent="0.25">
      <c r="A1642" s="110" t="s">
        <v>202</v>
      </c>
      <c r="B1642" s="117"/>
      <c r="C1642" s="118"/>
      <c r="D1642" s="119"/>
      <c r="E1642" s="120"/>
      <c r="F1642" s="117"/>
      <c r="G1642" s="119"/>
      <c r="H1642" s="119"/>
      <c r="I1642" s="119"/>
      <c r="J1642" s="121"/>
      <c r="K1642" s="122"/>
      <c r="L1642" s="123"/>
      <c r="M1642" s="124"/>
      <c r="N1642" s="125"/>
      <c r="O1642" s="122"/>
      <c r="P1642" s="123"/>
      <c r="Q1642" s="124"/>
      <c r="R1642" s="126"/>
      <c r="S1642" s="122"/>
      <c r="T1642" s="123"/>
      <c r="U1642" s="127"/>
      <c r="V1642" s="128"/>
      <c r="AH1642" s="42" t="b">
        <f t="shared" si="720"/>
        <v>0</v>
      </c>
      <c r="AI1642" s="42" t="str">
        <f t="shared" si="721"/>
        <v/>
      </c>
      <c r="AJ1642" s="42" t="str">
        <f>IF(AND(AH1642,D1642&lt;&gt;""),COUNTIF($AI$12:AI1642,AI1642),"")</f>
        <v/>
      </c>
      <c r="AK1642" s="42" t="str">
        <f t="shared" si="722"/>
        <v/>
      </c>
      <c r="AL1642" s="42" t="str">
        <f t="shared" si="723"/>
        <v/>
      </c>
      <c r="AM1642" s="42">
        <f t="shared" si="724"/>
        <v>0</v>
      </c>
      <c r="AN1642" s="109" t="str">
        <f t="shared" si="700"/>
        <v/>
      </c>
      <c r="AO1642" s="109" t="str">
        <f t="shared" si="701"/>
        <v/>
      </c>
      <c r="AP1642" s="109" t="str">
        <f t="shared" si="702"/>
        <v/>
      </c>
      <c r="AQ1642" s="109" t="str">
        <f t="shared" si="703"/>
        <v/>
      </c>
      <c r="AR1642" s="109" t="str">
        <f t="shared" si="704"/>
        <v/>
      </c>
      <c r="AS1642" s="158" t="str">
        <f t="shared" si="705"/>
        <v/>
      </c>
      <c r="AT1642" s="157" t="str">
        <f t="shared" si="706"/>
        <v/>
      </c>
      <c r="AU1642" s="157" t="str">
        <f t="shared" si="707"/>
        <v/>
      </c>
      <c r="AV1642" s="109" t="str">
        <f t="shared" si="708"/>
        <v/>
      </c>
      <c r="AW1642" s="158" t="str">
        <f t="shared" si="709"/>
        <v/>
      </c>
      <c r="AX1642" s="158" t="str">
        <f t="shared" si="710"/>
        <v/>
      </c>
      <c r="AY1642" s="158" t="str">
        <f t="shared" si="711"/>
        <v/>
      </c>
      <c r="AZ1642" s="158" t="str">
        <f t="shared" si="712"/>
        <v/>
      </c>
      <c r="BA1642" s="157" t="str">
        <f t="shared" si="713"/>
        <v/>
      </c>
      <c r="BB1642" s="157" t="str">
        <f t="shared" si="714"/>
        <v/>
      </c>
      <c r="BC1642" s="157" t="str">
        <f t="shared" si="715"/>
        <v/>
      </c>
      <c r="BD1642" s="157" t="str">
        <f t="shared" si="716"/>
        <v/>
      </c>
      <c r="BE1642" s="158" t="str">
        <f t="shared" si="717"/>
        <v/>
      </c>
      <c r="BF1642" s="158" t="str">
        <f t="shared" si="718"/>
        <v/>
      </c>
      <c r="BG1642" s="158" t="str">
        <f t="shared" si="719"/>
        <v/>
      </c>
      <c r="BI1642" s="171" t="str">
        <f t="shared" si="725"/>
        <v/>
      </c>
      <c r="BJ1642" s="163" t="str">
        <f t="shared" si="726"/>
        <v/>
      </c>
      <c r="BK1642" s="163" t="str">
        <f t="shared" si="727"/>
        <v/>
      </c>
    </row>
    <row r="1643" spans="1:63" x14ac:dyDescent="0.25">
      <c r="A1643" s="110" t="s">
        <v>202</v>
      </c>
      <c r="B1643" s="117"/>
      <c r="C1643" s="118"/>
      <c r="D1643" s="119"/>
      <c r="E1643" s="120"/>
      <c r="F1643" s="117"/>
      <c r="G1643" s="119"/>
      <c r="H1643" s="119"/>
      <c r="I1643" s="119"/>
      <c r="J1643" s="121"/>
      <c r="K1643" s="122"/>
      <c r="L1643" s="123"/>
      <c r="M1643" s="124"/>
      <c r="N1643" s="125"/>
      <c r="O1643" s="122"/>
      <c r="P1643" s="123"/>
      <c r="Q1643" s="124"/>
      <c r="R1643" s="126"/>
      <c r="S1643" s="122"/>
      <c r="T1643" s="123"/>
      <c r="U1643" s="127"/>
      <c r="V1643" s="128"/>
      <c r="AH1643" s="42" t="b">
        <f t="shared" si="720"/>
        <v>0</v>
      </c>
      <c r="AI1643" s="42" t="str">
        <f t="shared" si="721"/>
        <v/>
      </c>
      <c r="AJ1643" s="42" t="str">
        <f>IF(AND(AH1643,D1643&lt;&gt;""),COUNTIF($AI$12:AI1643,AI1643),"")</f>
        <v/>
      </c>
      <c r="AK1643" s="42" t="str">
        <f t="shared" si="722"/>
        <v/>
      </c>
      <c r="AL1643" s="42" t="str">
        <f t="shared" si="723"/>
        <v/>
      </c>
      <c r="AM1643" s="42">
        <f t="shared" si="724"/>
        <v>1</v>
      </c>
      <c r="AN1643" s="109" t="str">
        <f t="shared" si="700"/>
        <v/>
      </c>
      <c r="AO1643" s="109" t="str">
        <f t="shared" si="701"/>
        <v/>
      </c>
      <c r="AP1643" s="109" t="str">
        <f t="shared" si="702"/>
        <v/>
      </c>
      <c r="AQ1643" s="109" t="str">
        <f t="shared" si="703"/>
        <v/>
      </c>
      <c r="AR1643" s="109" t="str">
        <f t="shared" si="704"/>
        <v/>
      </c>
      <c r="AS1643" s="158" t="str">
        <f t="shared" si="705"/>
        <v/>
      </c>
      <c r="AT1643" s="157" t="str">
        <f t="shared" si="706"/>
        <v/>
      </c>
      <c r="AU1643" s="157" t="str">
        <f t="shared" si="707"/>
        <v/>
      </c>
      <c r="AV1643" s="109" t="str">
        <f t="shared" si="708"/>
        <v/>
      </c>
      <c r="AW1643" s="158" t="str">
        <f t="shared" si="709"/>
        <v/>
      </c>
      <c r="AX1643" s="158" t="str">
        <f t="shared" si="710"/>
        <v/>
      </c>
      <c r="AY1643" s="158" t="str">
        <f t="shared" si="711"/>
        <v/>
      </c>
      <c r="AZ1643" s="158" t="str">
        <f t="shared" si="712"/>
        <v/>
      </c>
      <c r="BA1643" s="157" t="str">
        <f t="shared" si="713"/>
        <v/>
      </c>
      <c r="BB1643" s="157" t="str">
        <f t="shared" si="714"/>
        <v/>
      </c>
      <c r="BC1643" s="157" t="str">
        <f t="shared" si="715"/>
        <v/>
      </c>
      <c r="BD1643" s="157" t="str">
        <f t="shared" si="716"/>
        <v/>
      </c>
      <c r="BE1643" s="158" t="str">
        <f t="shared" si="717"/>
        <v/>
      </c>
      <c r="BF1643" s="158" t="str">
        <f t="shared" si="718"/>
        <v/>
      </c>
      <c r="BG1643" s="158" t="str">
        <f t="shared" si="719"/>
        <v/>
      </c>
      <c r="BI1643" s="171" t="str">
        <f t="shared" si="725"/>
        <v/>
      </c>
      <c r="BJ1643" s="163" t="str">
        <f t="shared" si="726"/>
        <v/>
      </c>
      <c r="BK1643" s="163" t="str">
        <f t="shared" si="727"/>
        <v/>
      </c>
    </row>
    <row r="1644" spans="1:63" x14ac:dyDescent="0.25">
      <c r="A1644" s="110" t="s">
        <v>202</v>
      </c>
      <c r="B1644" s="117"/>
      <c r="C1644" s="118"/>
      <c r="D1644" s="119"/>
      <c r="E1644" s="120"/>
      <c r="F1644" s="117"/>
      <c r="G1644" s="119"/>
      <c r="H1644" s="119"/>
      <c r="I1644" s="119"/>
      <c r="J1644" s="121"/>
      <c r="K1644" s="122"/>
      <c r="L1644" s="123"/>
      <c r="M1644" s="124"/>
      <c r="N1644" s="125"/>
      <c r="O1644" s="122"/>
      <c r="P1644" s="123"/>
      <c r="Q1644" s="124"/>
      <c r="R1644" s="126"/>
      <c r="S1644" s="122"/>
      <c r="T1644" s="123"/>
      <c r="U1644" s="127"/>
      <c r="V1644" s="128"/>
      <c r="AH1644" s="42" t="b">
        <f t="shared" si="720"/>
        <v>0</v>
      </c>
      <c r="AI1644" s="42" t="str">
        <f t="shared" si="721"/>
        <v/>
      </c>
      <c r="AJ1644" s="42" t="str">
        <f>IF(AND(AH1644,D1644&lt;&gt;""),COUNTIF($AI$12:AI1644,AI1644),"")</f>
        <v/>
      </c>
      <c r="AK1644" s="42" t="str">
        <f t="shared" si="722"/>
        <v/>
      </c>
      <c r="AL1644" s="42" t="str">
        <f t="shared" si="723"/>
        <v/>
      </c>
      <c r="AM1644" s="42">
        <f t="shared" si="724"/>
        <v>0</v>
      </c>
      <c r="AN1644" s="109" t="str">
        <f t="shared" si="700"/>
        <v/>
      </c>
      <c r="AO1644" s="109" t="str">
        <f t="shared" si="701"/>
        <v/>
      </c>
      <c r="AP1644" s="109" t="str">
        <f t="shared" si="702"/>
        <v/>
      </c>
      <c r="AQ1644" s="109" t="str">
        <f t="shared" si="703"/>
        <v/>
      </c>
      <c r="AR1644" s="109" t="str">
        <f t="shared" si="704"/>
        <v/>
      </c>
      <c r="AS1644" s="158" t="str">
        <f t="shared" si="705"/>
        <v/>
      </c>
      <c r="AT1644" s="157" t="str">
        <f t="shared" si="706"/>
        <v/>
      </c>
      <c r="AU1644" s="157" t="str">
        <f t="shared" si="707"/>
        <v/>
      </c>
      <c r="AV1644" s="109" t="str">
        <f t="shared" si="708"/>
        <v/>
      </c>
      <c r="AW1644" s="158" t="str">
        <f t="shared" si="709"/>
        <v/>
      </c>
      <c r="AX1644" s="158" t="str">
        <f t="shared" si="710"/>
        <v/>
      </c>
      <c r="AY1644" s="158" t="str">
        <f t="shared" si="711"/>
        <v/>
      </c>
      <c r="AZ1644" s="158" t="str">
        <f t="shared" si="712"/>
        <v/>
      </c>
      <c r="BA1644" s="157" t="str">
        <f t="shared" si="713"/>
        <v/>
      </c>
      <c r="BB1644" s="157" t="str">
        <f t="shared" si="714"/>
        <v/>
      </c>
      <c r="BC1644" s="157" t="str">
        <f t="shared" si="715"/>
        <v/>
      </c>
      <c r="BD1644" s="157" t="str">
        <f t="shared" si="716"/>
        <v/>
      </c>
      <c r="BE1644" s="158" t="str">
        <f t="shared" si="717"/>
        <v/>
      </c>
      <c r="BF1644" s="158" t="str">
        <f t="shared" si="718"/>
        <v/>
      </c>
      <c r="BG1644" s="158" t="str">
        <f t="shared" si="719"/>
        <v/>
      </c>
      <c r="BI1644" s="171" t="str">
        <f t="shared" si="725"/>
        <v/>
      </c>
      <c r="BJ1644" s="163" t="str">
        <f t="shared" si="726"/>
        <v/>
      </c>
      <c r="BK1644" s="163" t="str">
        <f t="shared" si="727"/>
        <v/>
      </c>
    </row>
    <row r="1645" spans="1:63" x14ac:dyDescent="0.25">
      <c r="A1645" s="110" t="s">
        <v>202</v>
      </c>
      <c r="B1645" s="117"/>
      <c r="C1645" s="118"/>
      <c r="D1645" s="119"/>
      <c r="E1645" s="120"/>
      <c r="F1645" s="117"/>
      <c r="G1645" s="119"/>
      <c r="H1645" s="119"/>
      <c r="I1645" s="119"/>
      <c r="J1645" s="121"/>
      <c r="K1645" s="122"/>
      <c r="L1645" s="123"/>
      <c r="M1645" s="124"/>
      <c r="N1645" s="125"/>
      <c r="O1645" s="122"/>
      <c r="P1645" s="123"/>
      <c r="Q1645" s="124"/>
      <c r="R1645" s="126"/>
      <c r="S1645" s="122"/>
      <c r="T1645" s="123"/>
      <c r="U1645" s="127"/>
      <c r="V1645" s="128"/>
      <c r="AH1645" s="42" t="b">
        <f t="shared" si="720"/>
        <v>0</v>
      </c>
      <c r="AI1645" s="42" t="str">
        <f t="shared" si="721"/>
        <v/>
      </c>
      <c r="AJ1645" s="42" t="str">
        <f>IF(AND(AH1645,D1645&lt;&gt;""),COUNTIF($AI$12:AI1645,AI1645),"")</f>
        <v/>
      </c>
      <c r="AK1645" s="42" t="str">
        <f t="shared" si="722"/>
        <v/>
      </c>
      <c r="AL1645" s="42" t="str">
        <f t="shared" si="723"/>
        <v/>
      </c>
      <c r="AM1645" s="42">
        <f t="shared" si="724"/>
        <v>1</v>
      </c>
      <c r="AN1645" s="109" t="str">
        <f t="shared" si="700"/>
        <v/>
      </c>
      <c r="AO1645" s="109" t="str">
        <f t="shared" si="701"/>
        <v/>
      </c>
      <c r="AP1645" s="109" t="str">
        <f t="shared" si="702"/>
        <v/>
      </c>
      <c r="AQ1645" s="109" t="str">
        <f t="shared" si="703"/>
        <v/>
      </c>
      <c r="AR1645" s="109" t="str">
        <f t="shared" si="704"/>
        <v/>
      </c>
      <c r="AS1645" s="158" t="str">
        <f t="shared" si="705"/>
        <v/>
      </c>
      <c r="AT1645" s="157" t="str">
        <f t="shared" si="706"/>
        <v/>
      </c>
      <c r="AU1645" s="157" t="str">
        <f t="shared" si="707"/>
        <v/>
      </c>
      <c r="AV1645" s="109" t="str">
        <f t="shared" si="708"/>
        <v/>
      </c>
      <c r="AW1645" s="158" t="str">
        <f t="shared" si="709"/>
        <v/>
      </c>
      <c r="AX1645" s="158" t="str">
        <f t="shared" si="710"/>
        <v/>
      </c>
      <c r="AY1645" s="158" t="str">
        <f t="shared" si="711"/>
        <v/>
      </c>
      <c r="AZ1645" s="158" t="str">
        <f t="shared" si="712"/>
        <v/>
      </c>
      <c r="BA1645" s="157" t="str">
        <f t="shared" si="713"/>
        <v/>
      </c>
      <c r="BB1645" s="157" t="str">
        <f t="shared" si="714"/>
        <v/>
      </c>
      <c r="BC1645" s="157" t="str">
        <f t="shared" si="715"/>
        <v/>
      </c>
      <c r="BD1645" s="157" t="str">
        <f t="shared" si="716"/>
        <v/>
      </c>
      <c r="BE1645" s="158" t="str">
        <f t="shared" si="717"/>
        <v/>
      </c>
      <c r="BF1645" s="158" t="str">
        <f t="shared" si="718"/>
        <v/>
      </c>
      <c r="BG1645" s="158" t="str">
        <f t="shared" si="719"/>
        <v/>
      </c>
      <c r="BI1645" s="171" t="str">
        <f t="shared" si="725"/>
        <v/>
      </c>
      <c r="BJ1645" s="163" t="str">
        <f t="shared" si="726"/>
        <v/>
      </c>
      <c r="BK1645" s="163" t="str">
        <f t="shared" si="727"/>
        <v/>
      </c>
    </row>
    <row r="1646" spans="1:63" x14ac:dyDescent="0.25">
      <c r="A1646" s="110" t="s">
        <v>202</v>
      </c>
      <c r="B1646" s="117"/>
      <c r="C1646" s="118"/>
      <c r="D1646" s="119"/>
      <c r="E1646" s="120"/>
      <c r="F1646" s="117"/>
      <c r="G1646" s="119"/>
      <c r="H1646" s="119"/>
      <c r="I1646" s="119"/>
      <c r="J1646" s="121"/>
      <c r="K1646" s="122"/>
      <c r="L1646" s="123"/>
      <c r="M1646" s="124"/>
      <c r="N1646" s="125"/>
      <c r="O1646" s="122"/>
      <c r="P1646" s="123"/>
      <c r="Q1646" s="124"/>
      <c r="R1646" s="126"/>
      <c r="S1646" s="122"/>
      <c r="T1646" s="123"/>
      <c r="U1646" s="127"/>
      <c r="V1646" s="128"/>
      <c r="AH1646" s="42" t="b">
        <f t="shared" si="720"/>
        <v>0</v>
      </c>
      <c r="AI1646" s="42" t="str">
        <f t="shared" si="721"/>
        <v/>
      </c>
      <c r="AJ1646" s="42" t="str">
        <f>IF(AND(AH1646,D1646&lt;&gt;""),COUNTIF($AI$12:AI1646,AI1646),"")</f>
        <v/>
      </c>
      <c r="AK1646" s="42" t="str">
        <f t="shared" si="722"/>
        <v/>
      </c>
      <c r="AL1646" s="42" t="str">
        <f t="shared" si="723"/>
        <v/>
      </c>
      <c r="AM1646" s="42">
        <f t="shared" si="724"/>
        <v>0</v>
      </c>
      <c r="AN1646" s="109" t="str">
        <f t="shared" si="700"/>
        <v/>
      </c>
      <c r="AO1646" s="109" t="str">
        <f t="shared" si="701"/>
        <v/>
      </c>
      <c r="AP1646" s="109" t="str">
        <f t="shared" si="702"/>
        <v/>
      </c>
      <c r="AQ1646" s="109" t="str">
        <f t="shared" si="703"/>
        <v/>
      </c>
      <c r="AR1646" s="109" t="str">
        <f t="shared" si="704"/>
        <v/>
      </c>
      <c r="AS1646" s="158" t="str">
        <f t="shared" si="705"/>
        <v/>
      </c>
      <c r="AT1646" s="157" t="str">
        <f t="shared" si="706"/>
        <v/>
      </c>
      <c r="AU1646" s="157" t="str">
        <f t="shared" si="707"/>
        <v/>
      </c>
      <c r="AV1646" s="109" t="str">
        <f t="shared" si="708"/>
        <v/>
      </c>
      <c r="AW1646" s="158" t="str">
        <f t="shared" si="709"/>
        <v/>
      </c>
      <c r="AX1646" s="158" t="str">
        <f t="shared" si="710"/>
        <v/>
      </c>
      <c r="AY1646" s="158" t="str">
        <f t="shared" si="711"/>
        <v/>
      </c>
      <c r="AZ1646" s="158" t="str">
        <f t="shared" si="712"/>
        <v/>
      </c>
      <c r="BA1646" s="157" t="str">
        <f t="shared" si="713"/>
        <v/>
      </c>
      <c r="BB1646" s="157" t="str">
        <f t="shared" si="714"/>
        <v/>
      </c>
      <c r="BC1646" s="157" t="str">
        <f t="shared" si="715"/>
        <v/>
      </c>
      <c r="BD1646" s="157" t="str">
        <f t="shared" si="716"/>
        <v/>
      </c>
      <c r="BE1646" s="158" t="str">
        <f t="shared" si="717"/>
        <v/>
      </c>
      <c r="BF1646" s="158" t="str">
        <f t="shared" si="718"/>
        <v/>
      </c>
      <c r="BG1646" s="158" t="str">
        <f t="shared" si="719"/>
        <v/>
      </c>
      <c r="BI1646" s="171" t="str">
        <f t="shared" si="725"/>
        <v/>
      </c>
      <c r="BJ1646" s="163" t="str">
        <f t="shared" si="726"/>
        <v/>
      </c>
      <c r="BK1646" s="163" t="str">
        <f t="shared" si="727"/>
        <v/>
      </c>
    </row>
    <row r="1647" spans="1:63" x14ac:dyDescent="0.25">
      <c r="A1647" s="110" t="s">
        <v>202</v>
      </c>
      <c r="B1647" s="117"/>
      <c r="C1647" s="118"/>
      <c r="D1647" s="119"/>
      <c r="E1647" s="120"/>
      <c r="F1647" s="117"/>
      <c r="G1647" s="119"/>
      <c r="H1647" s="119"/>
      <c r="I1647" s="119"/>
      <c r="J1647" s="121"/>
      <c r="K1647" s="122"/>
      <c r="L1647" s="123"/>
      <c r="M1647" s="124"/>
      <c r="N1647" s="125"/>
      <c r="O1647" s="122"/>
      <c r="P1647" s="123"/>
      <c r="Q1647" s="124"/>
      <c r="R1647" s="126"/>
      <c r="S1647" s="122"/>
      <c r="T1647" s="123"/>
      <c r="U1647" s="127"/>
      <c r="V1647" s="128"/>
      <c r="AH1647" s="42" t="b">
        <f t="shared" si="720"/>
        <v>0</v>
      </c>
      <c r="AI1647" s="42" t="str">
        <f t="shared" si="721"/>
        <v/>
      </c>
      <c r="AJ1647" s="42" t="str">
        <f>IF(AND(AH1647,D1647&lt;&gt;""),COUNTIF($AI$12:AI1647,AI1647),"")</f>
        <v/>
      </c>
      <c r="AK1647" s="42" t="str">
        <f t="shared" si="722"/>
        <v/>
      </c>
      <c r="AL1647" s="42" t="str">
        <f t="shared" si="723"/>
        <v/>
      </c>
      <c r="AM1647" s="42">
        <f t="shared" si="724"/>
        <v>1</v>
      </c>
      <c r="AN1647" s="109" t="str">
        <f t="shared" si="700"/>
        <v/>
      </c>
      <c r="AO1647" s="109" t="str">
        <f t="shared" si="701"/>
        <v/>
      </c>
      <c r="AP1647" s="109" t="str">
        <f t="shared" si="702"/>
        <v/>
      </c>
      <c r="AQ1647" s="109" t="str">
        <f t="shared" si="703"/>
        <v/>
      </c>
      <c r="AR1647" s="109" t="str">
        <f t="shared" si="704"/>
        <v/>
      </c>
      <c r="AS1647" s="158" t="str">
        <f t="shared" si="705"/>
        <v/>
      </c>
      <c r="AT1647" s="157" t="str">
        <f t="shared" si="706"/>
        <v/>
      </c>
      <c r="AU1647" s="157" t="str">
        <f t="shared" si="707"/>
        <v/>
      </c>
      <c r="AV1647" s="109" t="str">
        <f t="shared" si="708"/>
        <v/>
      </c>
      <c r="AW1647" s="158" t="str">
        <f t="shared" si="709"/>
        <v/>
      </c>
      <c r="AX1647" s="158" t="str">
        <f t="shared" si="710"/>
        <v/>
      </c>
      <c r="AY1647" s="158" t="str">
        <f t="shared" si="711"/>
        <v/>
      </c>
      <c r="AZ1647" s="158" t="str">
        <f t="shared" si="712"/>
        <v/>
      </c>
      <c r="BA1647" s="157" t="str">
        <f t="shared" si="713"/>
        <v/>
      </c>
      <c r="BB1647" s="157" t="str">
        <f t="shared" si="714"/>
        <v/>
      </c>
      <c r="BC1647" s="157" t="str">
        <f t="shared" si="715"/>
        <v/>
      </c>
      <c r="BD1647" s="157" t="str">
        <f t="shared" si="716"/>
        <v/>
      </c>
      <c r="BE1647" s="158" t="str">
        <f t="shared" si="717"/>
        <v/>
      </c>
      <c r="BF1647" s="158" t="str">
        <f t="shared" si="718"/>
        <v/>
      </c>
      <c r="BG1647" s="158" t="str">
        <f t="shared" si="719"/>
        <v/>
      </c>
      <c r="BI1647" s="171" t="str">
        <f t="shared" si="725"/>
        <v/>
      </c>
      <c r="BJ1647" s="163" t="str">
        <f t="shared" si="726"/>
        <v/>
      </c>
      <c r="BK1647" s="163" t="str">
        <f t="shared" si="727"/>
        <v/>
      </c>
    </row>
    <row r="1648" spans="1:63" x14ac:dyDescent="0.25">
      <c r="A1648" s="110" t="s">
        <v>202</v>
      </c>
      <c r="B1648" s="117"/>
      <c r="C1648" s="118"/>
      <c r="D1648" s="119"/>
      <c r="E1648" s="120"/>
      <c r="F1648" s="117"/>
      <c r="G1648" s="119"/>
      <c r="H1648" s="119"/>
      <c r="I1648" s="119"/>
      <c r="J1648" s="121"/>
      <c r="K1648" s="122"/>
      <c r="L1648" s="123"/>
      <c r="M1648" s="124"/>
      <c r="N1648" s="125"/>
      <c r="O1648" s="122"/>
      <c r="P1648" s="123"/>
      <c r="Q1648" s="124"/>
      <c r="R1648" s="126"/>
      <c r="S1648" s="122"/>
      <c r="T1648" s="123"/>
      <c r="U1648" s="127"/>
      <c r="V1648" s="128"/>
      <c r="AH1648" s="42" t="b">
        <f t="shared" si="720"/>
        <v>0</v>
      </c>
      <c r="AI1648" s="42" t="str">
        <f t="shared" si="721"/>
        <v/>
      </c>
      <c r="AJ1648" s="42" t="str">
        <f>IF(AND(AH1648,D1648&lt;&gt;""),COUNTIF($AI$12:AI1648,AI1648),"")</f>
        <v/>
      </c>
      <c r="AK1648" s="42" t="str">
        <f t="shared" si="722"/>
        <v/>
      </c>
      <c r="AL1648" s="42" t="str">
        <f t="shared" si="723"/>
        <v/>
      </c>
      <c r="AM1648" s="42">
        <f t="shared" si="724"/>
        <v>0</v>
      </c>
      <c r="AN1648" s="109" t="str">
        <f t="shared" si="700"/>
        <v/>
      </c>
      <c r="AO1648" s="109" t="str">
        <f t="shared" si="701"/>
        <v/>
      </c>
      <c r="AP1648" s="109" t="str">
        <f t="shared" si="702"/>
        <v/>
      </c>
      <c r="AQ1648" s="109" t="str">
        <f t="shared" si="703"/>
        <v/>
      </c>
      <c r="AR1648" s="109" t="str">
        <f t="shared" si="704"/>
        <v/>
      </c>
      <c r="AS1648" s="158" t="str">
        <f t="shared" si="705"/>
        <v/>
      </c>
      <c r="AT1648" s="157" t="str">
        <f t="shared" si="706"/>
        <v/>
      </c>
      <c r="AU1648" s="157" t="str">
        <f t="shared" si="707"/>
        <v/>
      </c>
      <c r="AV1648" s="109" t="str">
        <f t="shared" si="708"/>
        <v/>
      </c>
      <c r="AW1648" s="158" t="str">
        <f t="shared" si="709"/>
        <v/>
      </c>
      <c r="AX1648" s="158" t="str">
        <f t="shared" si="710"/>
        <v/>
      </c>
      <c r="AY1648" s="158" t="str">
        <f t="shared" si="711"/>
        <v/>
      </c>
      <c r="AZ1648" s="158" t="str">
        <f t="shared" si="712"/>
        <v/>
      </c>
      <c r="BA1648" s="157" t="str">
        <f t="shared" si="713"/>
        <v/>
      </c>
      <c r="BB1648" s="157" t="str">
        <f t="shared" si="714"/>
        <v/>
      </c>
      <c r="BC1648" s="157" t="str">
        <f t="shared" si="715"/>
        <v/>
      </c>
      <c r="BD1648" s="157" t="str">
        <f t="shared" si="716"/>
        <v/>
      </c>
      <c r="BE1648" s="158" t="str">
        <f t="shared" si="717"/>
        <v/>
      </c>
      <c r="BF1648" s="158" t="str">
        <f t="shared" si="718"/>
        <v/>
      </c>
      <c r="BG1648" s="158" t="str">
        <f t="shared" si="719"/>
        <v/>
      </c>
      <c r="BI1648" s="171" t="str">
        <f t="shared" si="725"/>
        <v/>
      </c>
      <c r="BJ1648" s="163" t="str">
        <f t="shared" si="726"/>
        <v/>
      </c>
      <c r="BK1648" s="163" t="str">
        <f t="shared" si="727"/>
        <v/>
      </c>
    </row>
    <row r="1649" spans="1:63" x14ac:dyDescent="0.25">
      <c r="A1649" s="110" t="s">
        <v>202</v>
      </c>
      <c r="B1649" s="117"/>
      <c r="C1649" s="118"/>
      <c r="D1649" s="119"/>
      <c r="E1649" s="120"/>
      <c r="F1649" s="117"/>
      <c r="G1649" s="119"/>
      <c r="H1649" s="119"/>
      <c r="I1649" s="119"/>
      <c r="J1649" s="121"/>
      <c r="K1649" s="122"/>
      <c r="L1649" s="123"/>
      <c r="M1649" s="124"/>
      <c r="N1649" s="125"/>
      <c r="O1649" s="122"/>
      <c r="P1649" s="123"/>
      <c r="Q1649" s="124"/>
      <c r="R1649" s="126"/>
      <c r="S1649" s="122"/>
      <c r="T1649" s="123"/>
      <c r="U1649" s="127"/>
      <c r="V1649" s="128"/>
      <c r="AH1649" s="42" t="b">
        <f t="shared" si="720"/>
        <v>0</v>
      </c>
      <c r="AI1649" s="42" t="str">
        <f t="shared" si="721"/>
        <v/>
      </c>
      <c r="AJ1649" s="42" t="str">
        <f>IF(AND(AH1649,D1649&lt;&gt;""),COUNTIF($AI$12:AI1649,AI1649),"")</f>
        <v/>
      </c>
      <c r="AK1649" s="42" t="str">
        <f t="shared" si="722"/>
        <v/>
      </c>
      <c r="AL1649" s="42" t="str">
        <f t="shared" si="723"/>
        <v/>
      </c>
      <c r="AM1649" s="42">
        <f t="shared" si="724"/>
        <v>1</v>
      </c>
      <c r="AN1649" s="109" t="str">
        <f t="shared" si="700"/>
        <v/>
      </c>
      <c r="AO1649" s="109" t="str">
        <f t="shared" si="701"/>
        <v/>
      </c>
      <c r="AP1649" s="109" t="str">
        <f t="shared" si="702"/>
        <v/>
      </c>
      <c r="AQ1649" s="109" t="str">
        <f t="shared" si="703"/>
        <v/>
      </c>
      <c r="AR1649" s="109" t="str">
        <f t="shared" si="704"/>
        <v/>
      </c>
      <c r="AS1649" s="158" t="str">
        <f t="shared" si="705"/>
        <v/>
      </c>
      <c r="AT1649" s="157" t="str">
        <f t="shared" si="706"/>
        <v/>
      </c>
      <c r="AU1649" s="157" t="str">
        <f t="shared" si="707"/>
        <v/>
      </c>
      <c r="AV1649" s="109" t="str">
        <f t="shared" si="708"/>
        <v/>
      </c>
      <c r="AW1649" s="158" t="str">
        <f t="shared" si="709"/>
        <v/>
      </c>
      <c r="AX1649" s="158" t="str">
        <f t="shared" si="710"/>
        <v/>
      </c>
      <c r="AY1649" s="158" t="str">
        <f t="shared" si="711"/>
        <v/>
      </c>
      <c r="AZ1649" s="158" t="str">
        <f t="shared" si="712"/>
        <v/>
      </c>
      <c r="BA1649" s="157" t="str">
        <f t="shared" si="713"/>
        <v/>
      </c>
      <c r="BB1649" s="157" t="str">
        <f t="shared" si="714"/>
        <v/>
      </c>
      <c r="BC1649" s="157" t="str">
        <f t="shared" si="715"/>
        <v/>
      </c>
      <c r="BD1649" s="157" t="str">
        <f t="shared" si="716"/>
        <v/>
      </c>
      <c r="BE1649" s="158" t="str">
        <f t="shared" si="717"/>
        <v/>
      </c>
      <c r="BF1649" s="158" t="str">
        <f t="shared" si="718"/>
        <v/>
      </c>
      <c r="BG1649" s="158" t="str">
        <f t="shared" si="719"/>
        <v/>
      </c>
      <c r="BI1649" s="171" t="str">
        <f t="shared" si="725"/>
        <v/>
      </c>
      <c r="BJ1649" s="163" t="str">
        <f t="shared" si="726"/>
        <v/>
      </c>
      <c r="BK1649" s="163" t="str">
        <f t="shared" si="727"/>
        <v/>
      </c>
    </row>
    <row r="1650" spans="1:63" x14ac:dyDescent="0.25">
      <c r="A1650" s="110" t="s">
        <v>202</v>
      </c>
      <c r="B1650" s="117"/>
      <c r="C1650" s="118"/>
      <c r="D1650" s="119"/>
      <c r="E1650" s="120"/>
      <c r="F1650" s="117"/>
      <c r="G1650" s="119"/>
      <c r="H1650" s="119"/>
      <c r="I1650" s="119"/>
      <c r="J1650" s="121"/>
      <c r="K1650" s="122"/>
      <c r="L1650" s="123"/>
      <c r="M1650" s="124"/>
      <c r="N1650" s="125"/>
      <c r="O1650" s="122"/>
      <c r="P1650" s="123"/>
      <c r="Q1650" s="124"/>
      <c r="R1650" s="126"/>
      <c r="S1650" s="122"/>
      <c r="T1650" s="123"/>
      <c r="U1650" s="127"/>
      <c r="V1650" s="128"/>
      <c r="AH1650" s="42" t="b">
        <f t="shared" si="720"/>
        <v>0</v>
      </c>
      <c r="AI1650" s="42" t="str">
        <f t="shared" si="721"/>
        <v/>
      </c>
      <c r="AJ1650" s="42" t="str">
        <f>IF(AND(AH1650,D1650&lt;&gt;""),COUNTIF($AI$12:AI1650,AI1650),"")</f>
        <v/>
      </c>
      <c r="AK1650" s="42" t="str">
        <f t="shared" si="722"/>
        <v/>
      </c>
      <c r="AL1650" s="42" t="str">
        <f t="shared" si="723"/>
        <v/>
      </c>
      <c r="AM1650" s="42">
        <f t="shared" si="724"/>
        <v>0</v>
      </c>
      <c r="AN1650" s="109" t="str">
        <f t="shared" si="700"/>
        <v/>
      </c>
      <c r="AO1650" s="109" t="str">
        <f t="shared" si="701"/>
        <v/>
      </c>
      <c r="AP1650" s="109" t="str">
        <f t="shared" si="702"/>
        <v/>
      </c>
      <c r="AQ1650" s="109" t="str">
        <f t="shared" si="703"/>
        <v/>
      </c>
      <c r="AR1650" s="109" t="str">
        <f t="shared" si="704"/>
        <v/>
      </c>
      <c r="AS1650" s="158" t="str">
        <f t="shared" si="705"/>
        <v/>
      </c>
      <c r="AT1650" s="157" t="str">
        <f t="shared" si="706"/>
        <v/>
      </c>
      <c r="AU1650" s="157" t="str">
        <f t="shared" si="707"/>
        <v/>
      </c>
      <c r="AV1650" s="109" t="str">
        <f t="shared" si="708"/>
        <v/>
      </c>
      <c r="AW1650" s="158" t="str">
        <f t="shared" si="709"/>
        <v/>
      </c>
      <c r="AX1650" s="158" t="str">
        <f t="shared" si="710"/>
        <v/>
      </c>
      <c r="AY1650" s="158" t="str">
        <f t="shared" si="711"/>
        <v/>
      </c>
      <c r="AZ1650" s="158" t="str">
        <f t="shared" si="712"/>
        <v/>
      </c>
      <c r="BA1650" s="157" t="str">
        <f t="shared" si="713"/>
        <v/>
      </c>
      <c r="BB1650" s="157" t="str">
        <f t="shared" si="714"/>
        <v/>
      </c>
      <c r="BC1650" s="157" t="str">
        <f t="shared" si="715"/>
        <v/>
      </c>
      <c r="BD1650" s="157" t="str">
        <f t="shared" si="716"/>
        <v/>
      </c>
      <c r="BE1650" s="158" t="str">
        <f t="shared" si="717"/>
        <v/>
      </c>
      <c r="BF1650" s="158" t="str">
        <f t="shared" si="718"/>
        <v/>
      </c>
      <c r="BG1650" s="158" t="str">
        <f t="shared" si="719"/>
        <v/>
      </c>
      <c r="BI1650" s="171" t="str">
        <f t="shared" si="725"/>
        <v/>
      </c>
      <c r="BJ1650" s="163" t="str">
        <f t="shared" si="726"/>
        <v/>
      </c>
      <c r="BK1650" s="163" t="str">
        <f t="shared" si="727"/>
        <v/>
      </c>
    </row>
    <row r="1651" spans="1:63" x14ac:dyDescent="0.25">
      <c r="A1651" s="110" t="s">
        <v>202</v>
      </c>
      <c r="B1651" s="117"/>
      <c r="C1651" s="118"/>
      <c r="D1651" s="119"/>
      <c r="E1651" s="120"/>
      <c r="F1651" s="117"/>
      <c r="G1651" s="119"/>
      <c r="H1651" s="119"/>
      <c r="I1651" s="119"/>
      <c r="J1651" s="121"/>
      <c r="K1651" s="122"/>
      <c r="L1651" s="123"/>
      <c r="M1651" s="124"/>
      <c r="N1651" s="125"/>
      <c r="O1651" s="122"/>
      <c r="P1651" s="123"/>
      <c r="Q1651" s="124"/>
      <c r="R1651" s="126"/>
      <c r="S1651" s="122"/>
      <c r="T1651" s="123"/>
      <c r="U1651" s="127"/>
      <c r="V1651" s="128"/>
      <c r="AH1651" s="42" t="b">
        <f t="shared" si="720"/>
        <v>0</v>
      </c>
      <c r="AI1651" s="42" t="str">
        <f t="shared" si="721"/>
        <v/>
      </c>
      <c r="AJ1651" s="42" t="str">
        <f>IF(AND(AH1651,D1651&lt;&gt;""),COUNTIF($AI$12:AI1651,AI1651),"")</f>
        <v/>
      </c>
      <c r="AK1651" s="42" t="str">
        <f t="shared" si="722"/>
        <v/>
      </c>
      <c r="AL1651" s="42" t="str">
        <f t="shared" si="723"/>
        <v/>
      </c>
      <c r="AM1651" s="42">
        <f t="shared" si="724"/>
        <v>1</v>
      </c>
      <c r="AN1651" s="109" t="str">
        <f t="shared" si="700"/>
        <v/>
      </c>
      <c r="AO1651" s="109" t="str">
        <f t="shared" si="701"/>
        <v/>
      </c>
      <c r="AP1651" s="109" t="str">
        <f t="shared" si="702"/>
        <v/>
      </c>
      <c r="AQ1651" s="109" t="str">
        <f t="shared" si="703"/>
        <v/>
      </c>
      <c r="AR1651" s="109" t="str">
        <f t="shared" si="704"/>
        <v/>
      </c>
      <c r="AS1651" s="158" t="str">
        <f t="shared" si="705"/>
        <v/>
      </c>
      <c r="AT1651" s="157" t="str">
        <f t="shared" si="706"/>
        <v/>
      </c>
      <c r="AU1651" s="157" t="str">
        <f t="shared" si="707"/>
        <v/>
      </c>
      <c r="AV1651" s="109" t="str">
        <f t="shared" si="708"/>
        <v/>
      </c>
      <c r="AW1651" s="158" t="str">
        <f t="shared" si="709"/>
        <v/>
      </c>
      <c r="AX1651" s="158" t="str">
        <f t="shared" si="710"/>
        <v/>
      </c>
      <c r="AY1651" s="158" t="str">
        <f t="shared" si="711"/>
        <v/>
      </c>
      <c r="AZ1651" s="158" t="str">
        <f t="shared" si="712"/>
        <v/>
      </c>
      <c r="BA1651" s="157" t="str">
        <f t="shared" si="713"/>
        <v/>
      </c>
      <c r="BB1651" s="157" t="str">
        <f t="shared" si="714"/>
        <v/>
      </c>
      <c r="BC1651" s="157" t="str">
        <f t="shared" si="715"/>
        <v/>
      </c>
      <c r="BD1651" s="157" t="str">
        <f t="shared" si="716"/>
        <v/>
      </c>
      <c r="BE1651" s="158" t="str">
        <f t="shared" si="717"/>
        <v/>
      </c>
      <c r="BF1651" s="158" t="str">
        <f t="shared" si="718"/>
        <v/>
      </c>
      <c r="BG1651" s="158" t="str">
        <f t="shared" si="719"/>
        <v/>
      </c>
      <c r="BI1651" s="171" t="str">
        <f t="shared" si="725"/>
        <v/>
      </c>
      <c r="BJ1651" s="163" t="str">
        <f t="shared" si="726"/>
        <v/>
      </c>
      <c r="BK1651" s="163" t="str">
        <f t="shared" si="727"/>
        <v/>
      </c>
    </row>
    <row r="1652" spans="1:63" x14ac:dyDescent="0.25">
      <c r="A1652" s="110" t="s">
        <v>202</v>
      </c>
      <c r="B1652" s="117"/>
      <c r="C1652" s="118"/>
      <c r="D1652" s="119"/>
      <c r="E1652" s="120"/>
      <c r="F1652" s="117"/>
      <c r="G1652" s="119"/>
      <c r="H1652" s="119"/>
      <c r="I1652" s="119"/>
      <c r="J1652" s="121"/>
      <c r="K1652" s="122"/>
      <c r="L1652" s="123"/>
      <c r="M1652" s="124"/>
      <c r="N1652" s="125"/>
      <c r="O1652" s="122"/>
      <c r="P1652" s="123"/>
      <c r="Q1652" s="124"/>
      <c r="R1652" s="126"/>
      <c r="S1652" s="122"/>
      <c r="T1652" s="123"/>
      <c r="U1652" s="127"/>
      <c r="V1652" s="128"/>
      <c r="AH1652" s="42" t="b">
        <f t="shared" si="720"/>
        <v>0</v>
      </c>
      <c r="AI1652" s="42" t="str">
        <f t="shared" si="721"/>
        <v/>
      </c>
      <c r="AJ1652" s="42" t="str">
        <f>IF(AND(AH1652,D1652&lt;&gt;""),COUNTIF($AI$12:AI1652,AI1652),"")</f>
        <v/>
      </c>
      <c r="AK1652" s="42" t="str">
        <f t="shared" si="722"/>
        <v/>
      </c>
      <c r="AL1652" s="42" t="str">
        <f t="shared" si="723"/>
        <v/>
      </c>
      <c r="AM1652" s="42">
        <f t="shared" si="724"/>
        <v>0</v>
      </c>
      <c r="AN1652" s="109" t="str">
        <f t="shared" si="700"/>
        <v/>
      </c>
      <c r="AO1652" s="109" t="str">
        <f t="shared" si="701"/>
        <v/>
      </c>
      <c r="AP1652" s="109" t="str">
        <f t="shared" si="702"/>
        <v/>
      </c>
      <c r="AQ1652" s="109" t="str">
        <f t="shared" si="703"/>
        <v/>
      </c>
      <c r="AR1652" s="109" t="str">
        <f t="shared" si="704"/>
        <v/>
      </c>
      <c r="AS1652" s="158" t="str">
        <f t="shared" si="705"/>
        <v/>
      </c>
      <c r="AT1652" s="157" t="str">
        <f t="shared" si="706"/>
        <v/>
      </c>
      <c r="AU1652" s="157" t="str">
        <f t="shared" si="707"/>
        <v/>
      </c>
      <c r="AV1652" s="109" t="str">
        <f t="shared" si="708"/>
        <v/>
      </c>
      <c r="AW1652" s="158" t="str">
        <f t="shared" si="709"/>
        <v/>
      </c>
      <c r="AX1652" s="158" t="str">
        <f t="shared" si="710"/>
        <v/>
      </c>
      <c r="AY1652" s="158" t="str">
        <f t="shared" si="711"/>
        <v/>
      </c>
      <c r="AZ1652" s="158" t="str">
        <f t="shared" si="712"/>
        <v/>
      </c>
      <c r="BA1652" s="157" t="str">
        <f t="shared" si="713"/>
        <v/>
      </c>
      <c r="BB1652" s="157" t="str">
        <f t="shared" si="714"/>
        <v/>
      </c>
      <c r="BC1652" s="157" t="str">
        <f t="shared" si="715"/>
        <v/>
      </c>
      <c r="BD1652" s="157" t="str">
        <f t="shared" si="716"/>
        <v/>
      </c>
      <c r="BE1652" s="158" t="str">
        <f t="shared" si="717"/>
        <v/>
      </c>
      <c r="BF1652" s="158" t="str">
        <f t="shared" si="718"/>
        <v/>
      </c>
      <c r="BG1652" s="158" t="str">
        <f t="shared" si="719"/>
        <v/>
      </c>
      <c r="BI1652" s="171" t="str">
        <f t="shared" si="725"/>
        <v/>
      </c>
      <c r="BJ1652" s="163" t="str">
        <f t="shared" si="726"/>
        <v/>
      </c>
      <c r="BK1652" s="163" t="str">
        <f t="shared" si="727"/>
        <v/>
      </c>
    </row>
    <row r="1653" spans="1:63" x14ac:dyDescent="0.25">
      <c r="A1653" s="110" t="s">
        <v>202</v>
      </c>
      <c r="B1653" s="117"/>
      <c r="C1653" s="118"/>
      <c r="D1653" s="119"/>
      <c r="E1653" s="120"/>
      <c r="F1653" s="117"/>
      <c r="G1653" s="119"/>
      <c r="H1653" s="119"/>
      <c r="I1653" s="119"/>
      <c r="J1653" s="121"/>
      <c r="K1653" s="122"/>
      <c r="L1653" s="123"/>
      <c r="M1653" s="124"/>
      <c r="N1653" s="125"/>
      <c r="O1653" s="122"/>
      <c r="P1653" s="123"/>
      <c r="Q1653" s="124"/>
      <c r="R1653" s="126"/>
      <c r="S1653" s="122"/>
      <c r="T1653" s="123"/>
      <c r="U1653" s="127"/>
      <c r="V1653" s="128"/>
      <c r="AH1653" s="42" t="b">
        <f t="shared" si="720"/>
        <v>0</v>
      </c>
      <c r="AI1653" s="42" t="str">
        <f t="shared" si="721"/>
        <v/>
      </c>
      <c r="AJ1653" s="42" t="str">
        <f>IF(AND(AH1653,D1653&lt;&gt;""),COUNTIF($AI$12:AI1653,AI1653),"")</f>
        <v/>
      </c>
      <c r="AK1653" s="42" t="str">
        <f t="shared" si="722"/>
        <v/>
      </c>
      <c r="AL1653" s="42" t="str">
        <f t="shared" si="723"/>
        <v/>
      </c>
      <c r="AM1653" s="42">
        <f t="shared" si="724"/>
        <v>1</v>
      </c>
      <c r="AN1653" s="109" t="str">
        <f t="shared" si="700"/>
        <v/>
      </c>
      <c r="AO1653" s="109" t="str">
        <f t="shared" si="701"/>
        <v/>
      </c>
      <c r="AP1653" s="109" t="str">
        <f t="shared" si="702"/>
        <v/>
      </c>
      <c r="AQ1653" s="109" t="str">
        <f t="shared" si="703"/>
        <v/>
      </c>
      <c r="AR1653" s="109" t="str">
        <f t="shared" si="704"/>
        <v/>
      </c>
      <c r="AS1653" s="158" t="str">
        <f t="shared" si="705"/>
        <v/>
      </c>
      <c r="AT1653" s="157" t="str">
        <f t="shared" si="706"/>
        <v/>
      </c>
      <c r="AU1653" s="157" t="str">
        <f t="shared" si="707"/>
        <v/>
      </c>
      <c r="AV1653" s="109" t="str">
        <f t="shared" si="708"/>
        <v/>
      </c>
      <c r="AW1653" s="158" t="str">
        <f t="shared" si="709"/>
        <v/>
      </c>
      <c r="AX1653" s="158" t="str">
        <f t="shared" si="710"/>
        <v/>
      </c>
      <c r="AY1653" s="158" t="str">
        <f t="shared" si="711"/>
        <v/>
      </c>
      <c r="AZ1653" s="158" t="str">
        <f t="shared" si="712"/>
        <v/>
      </c>
      <c r="BA1653" s="157" t="str">
        <f t="shared" si="713"/>
        <v/>
      </c>
      <c r="BB1653" s="157" t="str">
        <f t="shared" si="714"/>
        <v/>
      </c>
      <c r="BC1653" s="157" t="str">
        <f t="shared" si="715"/>
        <v/>
      </c>
      <c r="BD1653" s="157" t="str">
        <f t="shared" si="716"/>
        <v/>
      </c>
      <c r="BE1653" s="158" t="str">
        <f t="shared" si="717"/>
        <v/>
      </c>
      <c r="BF1653" s="158" t="str">
        <f t="shared" si="718"/>
        <v/>
      </c>
      <c r="BG1653" s="158" t="str">
        <f t="shared" si="719"/>
        <v/>
      </c>
      <c r="BI1653" s="171" t="str">
        <f t="shared" si="725"/>
        <v/>
      </c>
      <c r="BJ1653" s="163" t="str">
        <f t="shared" si="726"/>
        <v/>
      </c>
      <c r="BK1653" s="163" t="str">
        <f t="shared" si="727"/>
        <v/>
      </c>
    </row>
    <row r="1654" spans="1:63" x14ac:dyDescent="0.25">
      <c r="A1654" s="110" t="s">
        <v>202</v>
      </c>
      <c r="B1654" s="117"/>
      <c r="C1654" s="118"/>
      <c r="D1654" s="119"/>
      <c r="E1654" s="120"/>
      <c r="F1654" s="117"/>
      <c r="G1654" s="119"/>
      <c r="H1654" s="119"/>
      <c r="I1654" s="119"/>
      <c r="J1654" s="121"/>
      <c r="K1654" s="122"/>
      <c r="L1654" s="123"/>
      <c r="M1654" s="124"/>
      <c r="N1654" s="125"/>
      <c r="O1654" s="122"/>
      <c r="P1654" s="123"/>
      <c r="Q1654" s="124"/>
      <c r="R1654" s="126"/>
      <c r="S1654" s="122"/>
      <c r="T1654" s="123"/>
      <c r="U1654" s="127"/>
      <c r="V1654" s="128"/>
      <c r="AH1654" s="42" t="b">
        <f t="shared" si="720"/>
        <v>0</v>
      </c>
      <c r="AI1654" s="42" t="str">
        <f t="shared" si="721"/>
        <v/>
      </c>
      <c r="AJ1654" s="42" t="str">
        <f>IF(AND(AH1654,D1654&lt;&gt;""),COUNTIF($AI$12:AI1654,AI1654),"")</f>
        <v/>
      </c>
      <c r="AK1654" s="42" t="str">
        <f t="shared" si="722"/>
        <v/>
      </c>
      <c r="AL1654" s="42" t="str">
        <f t="shared" si="723"/>
        <v/>
      </c>
      <c r="AM1654" s="42">
        <f t="shared" si="724"/>
        <v>0</v>
      </c>
      <c r="AN1654" s="109" t="str">
        <f t="shared" si="700"/>
        <v/>
      </c>
      <c r="AO1654" s="109" t="str">
        <f t="shared" si="701"/>
        <v/>
      </c>
      <c r="AP1654" s="109" t="str">
        <f t="shared" si="702"/>
        <v/>
      </c>
      <c r="AQ1654" s="109" t="str">
        <f t="shared" si="703"/>
        <v/>
      </c>
      <c r="AR1654" s="109" t="str">
        <f t="shared" si="704"/>
        <v/>
      </c>
      <c r="AS1654" s="158" t="str">
        <f t="shared" si="705"/>
        <v/>
      </c>
      <c r="AT1654" s="157" t="str">
        <f t="shared" si="706"/>
        <v/>
      </c>
      <c r="AU1654" s="157" t="str">
        <f t="shared" si="707"/>
        <v/>
      </c>
      <c r="AV1654" s="109" t="str">
        <f t="shared" si="708"/>
        <v/>
      </c>
      <c r="AW1654" s="158" t="str">
        <f t="shared" si="709"/>
        <v/>
      </c>
      <c r="AX1654" s="158" t="str">
        <f t="shared" si="710"/>
        <v/>
      </c>
      <c r="AY1654" s="158" t="str">
        <f t="shared" si="711"/>
        <v/>
      </c>
      <c r="AZ1654" s="158" t="str">
        <f t="shared" si="712"/>
        <v/>
      </c>
      <c r="BA1654" s="157" t="str">
        <f t="shared" si="713"/>
        <v/>
      </c>
      <c r="BB1654" s="157" t="str">
        <f t="shared" si="714"/>
        <v/>
      </c>
      <c r="BC1654" s="157" t="str">
        <f t="shared" si="715"/>
        <v/>
      </c>
      <c r="BD1654" s="157" t="str">
        <f t="shared" si="716"/>
        <v/>
      </c>
      <c r="BE1654" s="158" t="str">
        <f t="shared" si="717"/>
        <v/>
      </c>
      <c r="BF1654" s="158" t="str">
        <f t="shared" si="718"/>
        <v/>
      </c>
      <c r="BG1654" s="158" t="str">
        <f t="shared" si="719"/>
        <v/>
      </c>
      <c r="BI1654" s="171" t="str">
        <f t="shared" si="725"/>
        <v/>
      </c>
      <c r="BJ1654" s="163" t="str">
        <f t="shared" si="726"/>
        <v/>
      </c>
      <c r="BK1654" s="163" t="str">
        <f t="shared" si="727"/>
        <v/>
      </c>
    </row>
    <row r="1655" spans="1:63" x14ac:dyDescent="0.25">
      <c r="A1655" s="110" t="s">
        <v>202</v>
      </c>
      <c r="B1655" s="117"/>
      <c r="C1655" s="118"/>
      <c r="D1655" s="119"/>
      <c r="E1655" s="120"/>
      <c r="F1655" s="117"/>
      <c r="G1655" s="119"/>
      <c r="H1655" s="119"/>
      <c r="I1655" s="119"/>
      <c r="J1655" s="121"/>
      <c r="K1655" s="122"/>
      <c r="L1655" s="123"/>
      <c r="M1655" s="124"/>
      <c r="N1655" s="125"/>
      <c r="O1655" s="122"/>
      <c r="P1655" s="123"/>
      <c r="Q1655" s="124"/>
      <c r="R1655" s="126"/>
      <c r="S1655" s="122"/>
      <c r="T1655" s="123"/>
      <c r="U1655" s="127"/>
      <c r="V1655" s="128"/>
      <c r="AH1655" s="42" t="b">
        <f t="shared" si="720"/>
        <v>0</v>
      </c>
      <c r="AI1655" s="42" t="str">
        <f t="shared" si="721"/>
        <v/>
      </c>
      <c r="AJ1655" s="42" t="str">
        <f>IF(AND(AH1655,D1655&lt;&gt;""),COUNTIF($AI$12:AI1655,AI1655),"")</f>
        <v/>
      </c>
      <c r="AK1655" s="42" t="str">
        <f t="shared" si="722"/>
        <v/>
      </c>
      <c r="AL1655" s="42" t="str">
        <f t="shared" si="723"/>
        <v/>
      </c>
      <c r="AM1655" s="42">
        <f t="shared" si="724"/>
        <v>1</v>
      </c>
      <c r="AN1655" s="109" t="str">
        <f t="shared" si="700"/>
        <v/>
      </c>
      <c r="AO1655" s="109" t="str">
        <f t="shared" si="701"/>
        <v/>
      </c>
      <c r="AP1655" s="109" t="str">
        <f t="shared" si="702"/>
        <v/>
      </c>
      <c r="AQ1655" s="109" t="str">
        <f t="shared" si="703"/>
        <v/>
      </c>
      <c r="AR1655" s="109" t="str">
        <f t="shared" si="704"/>
        <v/>
      </c>
      <c r="AS1655" s="158" t="str">
        <f t="shared" si="705"/>
        <v/>
      </c>
      <c r="AT1655" s="157" t="str">
        <f t="shared" si="706"/>
        <v/>
      </c>
      <c r="AU1655" s="157" t="str">
        <f t="shared" si="707"/>
        <v/>
      </c>
      <c r="AV1655" s="109" t="str">
        <f t="shared" si="708"/>
        <v/>
      </c>
      <c r="AW1655" s="158" t="str">
        <f t="shared" si="709"/>
        <v/>
      </c>
      <c r="AX1655" s="158" t="str">
        <f t="shared" si="710"/>
        <v/>
      </c>
      <c r="AY1655" s="158" t="str">
        <f t="shared" si="711"/>
        <v/>
      </c>
      <c r="AZ1655" s="158" t="str">
        <f t="shared" si="712"/>
        <v/>
      </c>
      <c r="BA1655" s="157" t="str">
        <f t="shared" si="713"/>
        <v/>
      </c>
      <c r="BB1655" s="157" t="str">
        <f t="shared" si="714"/>
        <v/>
      </c>
      <c r="BC1655" s="157" t="str">
        <f t="shared" si="715"/>
        <v/>
      </c>
      <c r="BD1655" s="157" t="str">
        <f t="shared" si="716"/>
        <v/>
      </c>
      <c r="BE1655" s="158" t="str">
        <f t="shared" si="717"/>
        <v/>
      </c>
      <c r="BF1655" s="158" t="str">
        <f t="shared" si="718"/>
        <v/>
      </c>
      <c r="BG1655" s="158" t="str">
        <f t="shared" si="719"/>
        <v/>
      </c>
      <c r="BI1655" s="171" t="str">
        <f t="shared" si="725"/>
        <v/>
      </c>
      <c r="BJ1655" s="163" t="str">
        <f t="shared" si="726"/>
        <v/>
      </c>
      <c r="BK1655" s="163" t="str">
        <f t="shared" si="727"/>
        <v/>
      </c>
    </row>
    <row r="1656" spans="1:63" x14ac:dyDescent="0.25">
      <c r="A1656" s="110" t="s">
        <v>202</v>
      </c>
      <c r="B1656" s="117"/>
      <c r="C1656" s="118"/>
      <c r="D1656" s="119"/>
      <c r="E1656" s="120"/>
      <c r="F1656" s="117"/>
      <c r="G1656" s="119"/>
      <c r="H1656" s="119"/>
      <c r="I1656" s="119"/>
      <c r="J1656" s="121"/>
      <c r="K1656" s="122"/>
      <c r="L1656" s="123"/>
      <c r="M1656" s="124"/>
      <c r="N1656" s="125"/>
      <c r="O1656" s="122"/>
      <c r="P1656" s="123"/>
      <c r="Q1656" s="124"/>
      <c r="R1656" s="126"/>
      <c r="S1656" s="122"/>
      <c r="T1656" s="123"/>
      <c r="U1656" s="127"/>
      <c r="V1656" s="128"/>
      <c r="AH1656" s="42" t="b">
        <f t="shared" si="720"/>
        <v>0</v>
      </c>
      <c r="AI1656" s="42" t="str">
        <f t="shared" si="721"/>
        <v/>
      </c>
      <c r="AJ1656" s="42" t="str">
        <f>IF(AND(AH1656,D1656&lt;&gt;""),COUNTIF($AI$12:AI1656,AI1656),"")</f>
        <v/>
      </c>
      <c r="AK1656" s="42" t="str">
        <f t="shared" si="722"/>
        <v/>
      </c>
      <c r="AL1656" s="42" t="str">
        <f t="shared" si="723"/>
        <v/>
      </c>
      <c r="AM1656" s="42">
        <f t="shared" si="724"/>
        <v>0</v>
      </c>
      <c r="AN1656" s="109" t="str">
        <f t="shared" si="700"/>
        <v/>
      </c>
      <c r="AO1656" s="109" t="str">
        <f t="shared" si="701"/>
        <v/>
      </c>
      <c r="AP1656" s="109" t="str">
        <f t="shared" si="702"/>
        <v/>
      </c>
      <c r="AQ1656" s="109" t="str">
        <f t="shared" si="703"/>
        <v/>
      </c>
      <c r="AR1656" s="109" t="str">
        <f t="shared" si="704"/>
        <v/>
      </c>
      <c r="AS1656" s="158" t="str">
        <f t="shared" si="705"/>
        <v/>
      </c>
      <c r="AT1656" s="157" t="str">
        <f t="shared" si="706"/>
        <v/>
      </c>
      <c r="AU1656" s="157" t="str">
        <f t="shared" si="707"/>
        <v/>
      </c>
      <c r="AV1656" s="109" t="str">
        <f t="shared" si="708"/>
        <v/>
      </c>
      <c r="AW1656" s="158" t="str">
        <f t="shared" si="709"/>
        <v/>
      </c>
      <c r="AX1656" s="158" t="str">
        <f t="shared" si="710"/>
        <v/>
      </c>
      <c r="AY1656" s="158" t="str">
        <f t="shared" si="711"/>
        <v/>
      </c>
      <c r="AZ1656" s="158" t="str">
        <f t="shared" si="712"/>
        <v/>
      </c>
      <c r="BA1656" s="157" t="str">
        <f t="shared" si="713"/>
        <v/>
      </c>
      <c r="BB1656" s="157" t="str">
        <f t="shared" si="714"/>
        <v/>
      </c>
      <c r="BC1656" s="157" t="str">
        <f t="shared" si="715"/>
        <v/>
      </c>
      <c r="BD1656" s="157" t="str">
        <f t="shared" si="716"/>
        <v/>
      </c>
      <c r="BE1656" s="158" t="str">
        <f t="shared" si="717"/>
        <v/>
      </c>
      <c r="BF1656" s="158" t="str">
        <f t="shared" si="718"/>
        <v/>
      </c>
      <c r="BG1656" s="158" t="str">
        <f t="shared" si="719"/>
        <v/>
      </c>
      <c r="BI1656" s="171" t="str">
        <f t="shared" si="725"/>
        <v/>
      </c>
      <c r="BJ1656" s="163" t="str">
        <f t="shared" si="726"/>
        <v/>
      </c>
      <c r="BK1656" s="163" t="str">
        <f t="shared" si="727"/>
        <v/>
      </c>
    </row>
    <row r="1657" spans="1:63" x14ac:dyDescent="0.25">
      <c r="A1657" s="110" t="s">
        <v>202</v>
      </c>
      <c r="B1657" s="117"/>
      <c r="C1657" s="118"/>
      <c r="D1657" s="119"/>
      <c r="E1657" s="120"/>
      <c r="F1657" s="117"/>
      <c r="G1657" s="119"/>
      <c r="H1657" s="119"/>
      <c r="I1657" s="119"/>
      <c r="J1657" s="121"/>
      <c r="K1657" s="122"/>
      <c r="L1657" s="123"/>
      <c r="M1657" s="124"/>
      <c r="N1657" s="125"/>
      <c r="O1657" s="122"/>
      <c r="P1657" s="123"/>
      <c r="Q1657" s="124"/>
      <c r="R1657" s="126"/>
      <c r="S1657" s="122"/>
      <c r="T1657" s="123"/>
      <c r="U1657" s="127"/>
      <c r="V1657" s="128"/>
      <c r="AH1657" s="42" t="b">
        <f t="shared" si="720"/>
        <v>0</v>
      </c>
      <c r="AI1657" s="42" t="str">
        <f t="shared" si="721"/>
        <v/>
      </c>
      <c r="AJ1657" s="42" t="str">
        <f>IF(AND(AH1657,D1657&lt;&gt;""),COUNTIF($AI$12:AI1657,AI1657),"")</f>
        <v/>
      </c>
      <c r="AK1657" s="42" t="str">
        <f t="shared" si="722"/>
        <v/>
      </c>
      <c r="AL1657" s="42" t="str">
        <f t="shared" si="723"/>
        <v/>
      </c>
      <c r="AM1657" s="42">
        <f t="shared" si="724"/>
        <v>1</v>
      </c>
      <c r="AN1657" s="109" t="str">
        <f t="shared" si="700"/>
        <v/>
      </c>
      <c r="AO1657" s="109" t="str">
        <f t="shared" si="701"/>
        <v/>
      </c>
      <c r="AP1657" s="109" t="str">
        <f t="shared" si="702"/>
        <v/>
      </c>
      <c r="AQ1657" s="109" t="str">
        <f t="shared" si="703"/>
        <v/>
      </c>
      <c r="AR1657" s="109" t="str">
        <f t="shared" si="704"/>
        <v/>
      </c>
      <c r="AS1657" s="158" t="str">
        <f t="shared" si="705"/>
        <v/>
      </c>
      <c r="AT1657" s="157" t="str">
        <f t="shared" si="706"/>
        <v/>
      </c>
      <c r="AU1657" s="157" t="str">
        <f t="shared" si="707"/>
        <v/>
      </c>
      <c r="AV1657" s="109" t="str">
        <f t="shared" si="708"/>
        <v/>
      </c>
      <c r="AW1657" s="158" t="str">
        <f t="shared" si="709"/>
        <v/>
      </c>
      <c r="AX1657" s="158" t="str">
        <f t="shared" si="710"/>
        <v/>
      </c>
      <c r="AY1657" s="158" t="str">
        <f t="shared" si="711"/>
        <v/>
      </c>
      <c r="AZ1657" s="158" t="str">
        <f t="shared" si="712"/>
        <v/>
      </c>
      <c r="BA1657" s="157" t="str">
        <f t="shared" si="713"/>
        <v/>
      </c>
      <c r="BB1657" s="157" t="str">
        <f t="shared" si="714"/>
        <v/>
      </c>
      <c r="BC1657" s="157" t="str">
        <f t="shared" si="715"/>
        <v/>
      </c>
      <c r="BD1657" s="157" t="str">
        <f t="shared" si="716"/>
        <v/>
      </c>
      <c r="BE1657" s="158" t="str">
        <f t="shared" si="717"/>
        <v/>
      </c>
      <c r="BF1657" s="158" t="str">
        <f t="shared" si="718"/>
        <v/>
      </c>
      <c r="BG1657" s="158" t="str">
        <f t="shared" si="719"/>
        <v/>
      </c>
      <c r="BI1657" s="171" t="str">
        <f t="shared" si="725"/>
        <v/>
      </c>
      <c r="BJ1657" s="163" t="str">
        <f t="shared" si="726"/>
        <v/>
      </c>
      <c r="BK1657" s="163" t="str">
        <f t="shared" si="727"/>
        <v/>
      </c>
    </row>
    <row r="1658" spans="1:63" x14ac:dyDescent="0.25">
      <c r="A1658" s="110" t="s">
        <v>202</v>
      </c>
      <c r="B1658" s="117"/>
      <c r="C1658" s="118"/>
      <c r="D1658" s="119"/>
      <c r="E1658" s="120"/>
      <c r="F1658" s="117"/>
      <c r="G1658" s="119"/>
      <c r="H1658" s="119"/>
      <c r="I1658" s="119"/>
      <c r="J1658" s="121"/>
      <c r="K1658" s="122"/>
      <c r="L1658" s="123"/>
      <c r="M1658" s="124"/>
      <c r="N1658" s="125"/>
      <c r="O1658" s="122"/>
      <c r="P1658" s="123"/>
      <c r="Q1658" s="124"/>
      <c r="R1658" s="126"/>
      <c r="S1658" s="122"/>
      <c r="T1658" s="123"/>
      <c r="U1658" s="127"/>
      <c r="V1658" s="128"/>
      <c r="AH1658" s="42" t="b">
        <f t="shared" si="720"/>
        <v>0</v>
      </c>
      <c r="AI1658" s="42" t="str">
        <f t="shared" si="721"/>
        <v/>
      </c>
      <c r="AJ1658" s="42" t="str">
        <f>IF(AND(AH1658,D1658&lt;&gt;""),COUNTIF($AI$12:AI1658,AI1658),"")</f>
        <v/>
      </c>
      <c r="AK1658" s="42" t="str">
        <f t="shared" si="722"/>
        <v/>
      </c>
      <c r="AL1658" s="42" t="str">
        <f t="shared" si="723"/>
        <v/>
      </c>
      <c r="AM1658" s="42">
        <f t="shared" si="724"/>
        <v>0</v>
      </c>
      <c r="AN1658" s="109" t="str">
        <f t="shared" si="700"/>
        <v/>
      </c>
      <c r="AO1658" s="109" t="str">
        <f t="shared" si="701"/>
        <v/>
      </c>
      <c r="AP1658" s="109" t="str">
        <f t="shared" si="702"/>
        <v/>
      </c>
      <c r="AQ1658" s="109" t="str">
        <f t="shared" si="703"/>
        <v/>
      </c>
      <c r="AR1658" s="109" t="str">
        <f t="shared" si="704"/>
        <v/>
      </c>
      <c r="AS1658" s="158" t="str">
        <f t="shared" si="705"/>
        <v/>
      </c>
      <c r="AT1658" s="157" t="str">
        <f t="shared" si="706"/>
        <v/>
      </c>
      <c r="AU1658" s="157" t="str">
        <f t="shared" si="707"/>
        <v/>
      </c>
      <c r="AV1658" s="109" t="str">
        <f t="shared" si="708"/>
        <v/>
      </c>
      <c r="AW1658" s="158" t="str">
        <f t="shared" si="709"/>
        <v/>
      </c>
      <c r="AX1658" s="158" t="str">
        <f t="shared" si="710"/>
        <v/>
      </c>
      <c r="AY1658" s="158" t="str">
        <f t="shared" si="711"/>
        <v/>
      </c>
      <c r="AZ1658" s="158" t="str">
        <f t="shared" si="712"/>
        <v/>
      </c>
      <c r="BA1658" s="157" t="str">
        <f t="shared" si="713"/>
        <v/>
      </c>
      <c r="BB1658" s="157" t="str">
        <f t="shared" si="714"/>
        <v/>
      </c>
      <c r="BC1658" s="157" t="str">
        <f t="shared" si="715"/>
        <v/>
      </c>
      <c r="BD1658" s="157" t="str">
        <f t="shared" si="716"/>
        <v/>
      </c>
      <c r="BE1658" s="158" t="str">
        <f t="shared" si="717"/>
        <v/>
      </c>
      <c r="BF1658" s="158" t="str">
        <f t="shared" si="718"/>
        <v/>
      </c>
      <c r="BG1658" s="158" t="str">
        <f t="shared" si="719"/>
        <v/>
      </c>
      <c r="BI1658" s="171" t="str">
        <f t="shared" si="725"/>
        <v/>
      </c>
      <c r="BJ1658" s="163" t="str">
        <f t="shared" si="726"/>
        <v/>
      </c>
      <c r="BK1658" s="163" t="str">
        <f t="shared" si="727"/>
        <v/>
      </c>
    </row>
    <row r="1659" spans="1:63" x14ac:dyDescent="0.25">
      <c r="A1659" s="110" t="s">
        <v>202</v>
      </c>
      <c r="B1659" s="117"/>
      <c r="C1659" s="118"/>
      <c r="D1659" s="119"/>
      <c r="E1659" s="120"/>
      <c r="F1659" s="117"/>
      <c r="G1659" s="119"/>
      <c r="H1659" s="119"/>
      <c r="I1659" s="119"/>
      <c r="J1659" s="121"/>
      <c r="K1659" s="122"/>
      <c r="L1659" s="123"/>
      <c r="M1659" s="124"/>
      <c r="N1659" s="125"/>
      <c r="O1659" s="122"/>
      <c r="P1659" s="123"/>
      <c r="Q1659" s="124"/>
      <c r="R1659" s="126"/>
      <c r="S1659" s="122"/>
      <c r="T1659" s="123"/>
      <c r="U1659" s="127"/>
      <c r="V1659" s="128"/>
      <c r="AH1659" s="42" t="b">
        <f t="shared" si="720"/>
        <v>0</v>
      </c>
      <c r="AI1659" s="42" t="str">
        <f t="shared" si="721"/>
        <v/>
      </c>
      <c r="AJ1659" s="42" t="str">
        <f>IF(AND(AH1659,D1659&lt;&gt;""),COUNTIF($AI$12:AI1659,AI1659),"")</f>
        <v/>
      </c>
      <c r="AK1659" s="42" t="str">
        <f t="shared" si="722"/>
        <v/>
      </c>
      <c r="AL1659" s="42" t="str">
        <f t="shared" si="723"/>
        <v/>
      </c>
      <c r="AM1659" s="42">
        <f t="shared" si="724"/>
        <v>1</v>
      </c>
      <c r="AN1659" s="109" t="str">
        <f t="shared" si="700"/>
        <v/>
      </c>
      <c r="AO1659" s="109" t="str">
        <f t="shared" si="701"/>
        <v/>
      </c>
      <c r="AP1659" s="109" t="str">
        <f t="shared" si="702"/>
        <v/>
      </c>
      <c r="AQ1659" s="109" t="str">
        <f t="shared" si="703"/>
        <v/>
      </c>
      <c r="AR1659" s="109" t="str">
        <f t="shared" si="704"/>
        <v/>
      </c>
      <c r="AS1659" s="158" t="str">
        <f t="shared" si="705"/>
        <v/>
      </c>
      <c r="AT1659" s="157" t="str">
        <f t="shared" si="706"/>
        <v/>
      </c>
      <c r="AU1659" s="157" t="str">
        <f t="shared" si="707"/>
        <v/>
      </c>
      <c r="AV1659" s="109" t="str">
        <f t="shared" si="708"/>
        <v/>
      </c>
      <c r="AW1659" s="158" t="str">
        <f t="shared" si="709"/>
        <v/>
      </c>
      <c r="AX1659" s="158" t="str">
        <f t="shared" si="710"/>
        <v/>
      </c>
      <c r="AY1659" s="158" t="str">
        <f t="shared" si="711"/>
        <v/>
      </c>
      <c r="AZ1659" s="158" t="str">
        <f t="shared" si="712"/>
        <v/>
      </c>
      <c r="BA1659" s="157" t="str">
        <f t="shared" si="713"/>
        <v/>
      </c>
      <c r="BB1659" s="157" t="str">
        <f t="shared" si="714"/>
        <v/>
      </c>
      <c r="BC1659" s="157" t="str">
        <f t="shared" si="715"/>
        <v/>
      </c>
      <c r="BD1659" s="157" t="str">
        <f t="shared" si="716"/>
        <v/>
      </c>
      <c r="BE1659" s="158" t="str">
        <f t="shared" si="717"/>
        <v/>
      </c>
      <c r="BF1659" s="158" t="str">
        <f t="shared" si="718"/>
        <v/>
      </c>
      <c r="BG1659" s="158" t="str">
        <f t="shared" si="719"/>
        <v/>
      </c>
      <c r="BI1659" s="171" t="str">
        <f t="shared" si="725"/>
        <v/>
      </c>
      <c r="BJ1659" s="163" t="str">
        <f t="shared" si="726"/>
        <v/>
      </c>
      <c r="BK1659" s="163" t="str">
        <f t="shared" si="727"/>
        <v/>
      </c>
    </row>
    <row r="1660" spans="1:63" x14ac:dyDescent="0.25">
      <c r="A1660" s="110" t="s">
        <v>202</v>
      </c>
      <c r="B1660" s="117"/>
      <c r="C1660" s="118"/>
      <c r="D1660" s="119"/>
      <c r="E1660" s="120"/>
      <c r="F1660" s="117"/>
      <c r="G1660" s="119"/>
      <c r="H1660" s="119"/>
      <c r="I1660" s="119"/>
      <c r="J1660" s="121"/>
      <c r="K1660" s="122"/>
      <c r="L1660" s="123"/>
      <c r="M1660" s="124"/>
      <c r="N1660" s="125"/>
      <c r="O1660" s="122"/>
      <c r="P1660" s="123"/>
      <c r="Q1660" s="124"/>
      <c r="R1660" s="126"/>
      <c r="S1660" s="122"/>
      <c r="T1660" s="123"/>
      <c r="U1660" s="127"/>
      <c r="V1660" s="128"/>
      <c r="AH1660" s="42" t="b">
        <f t="shared" si="720"/>
        <v>0</v>
      </c>
      <c r="AI1660" s="42" t="str">
        <f t="shared" si="721"/>
        <v/>
      </c>
      <c r="AJ1660" s="42" t="str">
        <f>IF(AND(AH1660,D1660&lt;&gt;""),COUNTIF($AI$12:AI1660,AI1660),"")</f>
        <v/>
      </c>
      <c r="AK1660" s="42" t="str">
        <f t="shared" si="722"/>
        <v/>
      </c>
      <c r="AL1660" s="42" t="str">
        <f t="shared" si="723"/>
        <v/>
      </c>
      <c r="AM1660" s="42">
        <f t="shared" si="724"/>
        <v>0</v>
      </c>
      <c r="AN1660" s="109" t="str">
        <f t="shared" si="700"/>
        <v/>
      </c>
      <c r="AO1660" s="109" t="str">
        <f t="shared" si="701"/>
        <v/>
      </c>
      <c r="AP1660" s="109" t="str">
        <f t="shared" si="702"/>
        <v/>
      </c>
      <c r="AQ1660" s="109" t="str">
        <f t="shared" si="703"/>
        <v/>
      </c>
      <c r="AR1660" s="109" t="str">
        <f t="shared" si="704"/>
        <v/>
      </c>
      <c r="AS1660" s="158" t="str">
        <f t="shared" si="705"/>
        <v/>
      </c>
      <c r="AT1660" s="157" t="str">
        <f t="shared" si="706"/>
        <v/>
      </c>
      <c r="AU1660" s="157" t="str">
        <f t="shared" si="707"/>
        <v/>
      </c>
      <c r="AV1660" s="109" t="str">
        <f t="shared" si="708"/>
        <v/>
      </c>
      <c r="AW1660" s="158" t="str">
        <f t="shared" si="709"/>
        <v/>
      </c>
      <c r="AX1660" s="158" t="str">
        <f t="shared" si="710"/>
        <v/>
      </c>
      <c r="AY1660" s="158" t="str">
        <f t="shared" si="711"/>
        <v/>
      </c>
      <c r="AZ1660" s="158" t="str">
        <f t="shared" si="712"/>
        <v/>
      </c>
      <c r="BA1660" s="157" t="str">
        <f t="shared" si="713"/>
        <v/>
      </c>
      <c r="BB1660" s="157" t="str">
        <f t="shared" si="714"/>
        <v/>
      </c>
      <c r="BC1660" s="157" t="str">
        <f t="shared" si="715"/>
        <v/>
      </c>
      <c r="BD1660" s="157" t="str">
        <f t="shared" si="716"/>
        <v/>
      </c>
      <c r="BE1660" s="158" t="str">
        <f t="shared" si="717"/>
        <v/>
      </c>
      <c r="BF1660" s="158" t="str">
        <f t="shared" si="718"/>
        <v/>
      </c>
      <c r="BG1660" s="158" t="str">
        <f t="shared" si="719"/>
        <v/>
      </c>
      <c r="BI1660" s="171" t="str">
        <f t="shared" si="725"/>
        <v/>
      </c>
      <c r="BJ1660" s="163" t="str">
        <f t="shared" si="726"/>
        <v/>
      </c>
      <c r="BK1660" s="163" t="str">
        <f t="shared" si="727"/>
        <v/>
      </c>
    </row>
    <row r="1661" spans="1:63" x14ac:dyDescent="0.25">
      <c r="A1661" s="110" t="s">
        <v>202</v>
      </c>
      <c r="B1661" s="117"/>
      <c r="C1661" s="118"/>
      <c r="D1661" s="119"/>
      <c r="E1661" s="120"/>
      <c r="F1661" s="117"/>
      <c r="G1661" s="119"/>
      <c r="H1661" s="119"/>
      <c r="I1661" s="119"/>
      <c r="J1661" s="121"/>
      <c r="K1661" s="122"/>
      <c r="L1661" s="123"/>
      <c r="M1661" s="124"/>
      <c r="N1661" s="125"/>
      <c r="O1661" s="122"/>
      <c r="P1661" s="123"/>
      <c r="Q1661" s="124"/>
      <c r="R1661" s="126"/>
      <c r="S1661" s="122"/>
      <c r="T1661" s="123"/>
      <c r="U1661" s="127"/>
      <c r="V1661" s="128"/>
      <c r="AH1661" s="42" t="b">
        <f t="shared" si="720"/>
        <v>0</v>
      </c>
      <c r="AI1661" s="42" t="str">
        <f t="shared" si="721"/>
        <v/>
      </c>
      <c r="AJ1661" s="42" t="str">
        <f>IF(AND(AH1661,D1661&lt;&gt;""),COUNTIF($AI$12:AI1661,AI1661),"")</f>
        <v/>
      </c>
      <c r="AK1661" s="42" t="str">
        <f t="shared" si="722"/>
        <v/>
      </c>
      <c r="AL1661" s="42" t="str">
        <f t="shared" si="723"/>
        <v/>
      </c>
      <c r="AM1661" s="42">
        <f t="shared" si="724"/>
        <v>1</v>
      </c>
      <c r="AN1661" s="109" t="str">
        <f t="shared" si="700"/>
        <v/>
      </c>
      <c r="AO1661" s="109" t="str">
        <f t="shared" si="701"/>
        <v/>
      </c>
      <c r="AP1661" s="109" t="str">
        <f t="shared" si="702"/>
        <v/>
      </c>
      <c r="AQ1661" s="109" t="str">
        <f t="shared" si="703"/>
        <v/>
      </c>
      <c r="AR1661" s="109" t="str">
        <f t="shared" si="704"/>
        <v/>
      </c>
      <c r="AS1661" s="158" t="str">
        <f t="shared" si="705"/>
        <v/>
      </c>
      <c r="AT1661" s="157" t="str">
        <f t="shared" si="706"/>
        <v/>
      </c>
      <c r="AU1661" s="157" t="str">
        <f t="shared" si="707"/>
        <v/>
      </c>
      <c r="AV1661" s="109" t="str">
        <f t="shared" si="708"/>
        <v/>
      </c>
      <c r="AW1661" s="158" t="str">
        <f t="shared" si="709"/>
        <v/>
      </c>
      <c r="AX1661" s="158" t="str">
        <f t="shared" si="710"/>
        <v/>
      </c>
      <c r="AY1661" s="158" t="str">
        <f t="shared" si="711"/>
        <v/>
      </c>
      <c r="AZ1661" s="158" t="str">
        <f t="shared" si="712"/>
        <v/>
      </c>
      <c r="BA1661" s="157" t="str">
        <f t="shared" si="713"/>
        <v/>
      </c>
      <c r="BB1661" s="157" t="str">
        <f t="shared" si="714"/>
        <v/>
      </c>
      <c r="BC1661" s="157" t="str">
        <f t="shared" si="715"/>
        <v/>
      </c>
      <c r="BD1661" s="157" t="str">
        <f t="shared" si="716"/>
        <v/>
      </c>
      <c r="BE1661" s="158" t="str">
        <f t="shared" si="717"/>
        <v/>
      </c>
      <c r="BF1661" s="158" t="str">
        <f t="shared" si="718"/>
        <v/>
      </c>
      <c r="BG1661" s="158" t="str">
        <f t="shared" si="719"/>
        <v/>
      </c>
      <c r="BI1661" s="171" t="str">
        <f t="shared" si="725"/>
        <v/>
      </c>
      <c r="BJ1661" s="163" t="str">
        <f t="shared" si="726"/>
        <v/>
      </c>
      <c r="BK1661" s="163" t="str">
        <f t="shared" si="727"/>
        <v/>
      </c>
    </row>
    <row r="1662" spans="1:63" x14ac:dyDescent="0.25">
      <c r="A1662" s="110" t="s">
        <v>202</v>
      </c>
      <c r="B1662" s="117"/>
      <c r="C1662" s="118"/>
      <c r="D1662" s="119"/>
      <c r="E1662" s="120"/>
      <c r="F1662" s="117"/>
      <c r="G1662" s="119"/>
      <c r="H1662" s="119"/>
      <c r="I1662" s="119"/>
      <c r="J1662" s="121"/>
      <c r="K1662" s="122"/>
      <c r="L1662" s="123"/>
      <c r="M1662" s="124"/>
      <c r="N1662" s="125"/>
      <c r="O1662" s="122"/>
      <c r="P1662" s="123"/>
      <c r="Q1662" s="124"/>
      <c r="R1662" s="126"/>
      <c r="S1662" s="122"/>
      <c r="T1662" s="123"/>
      <c r="U1662" s="127"/>
      <c r="V1662" s="128"/>
      <c r="AH1662" s="42" t="b">
        <f t="shared" si="720"/>
        <v>0</v>
      </c>
      <c r="AI1662" s="42" t="str">
        <f t="shared" si="721"/>
        <v/>
      </c>
      <c r="AJ1662" s="42" t="str">
        <f>IF(AND(AH1662,D1662&lt;&gt;""),COUNTIF($AI$12:AI1662,AI1662),"")</f>
        <v/>
      </c>
      <c r="AK1662" s="42" t="str">
        <f t="shared" si="722"/>
        <v/>
      </c>
      <c r="AL1662" s="42" t="str">
        <f t="shared" si="723"/>
        <v/>
      </c>
      <c r="AM1662" s="42">
        <f t="shared" si="724"/>
        <v>0</v>
      </c>
      <c r="AN1662" s="109" t="str">
        <f t="shared" si="700"/>
        <v/>
      </c>
      <c r="AO1662" s="109" t="str">
        <f t="shared" si="701"/>
        <v/>
      </c>
      <c r="AP1662" s="109" t="str">
        <f t="shared" si="702"/>
        <v/>
      </c>
      <c r="AQ1662" s="109" t="str">
        <f t="shared" si="703"/>
        <v/>
      </c>
      <c r="AR1662" s="109" t="str">
        <f t="shared" si="704"/>
        <v/>
      </c>
      <c r="AS1662" s="158" t="str">
        <f t="shared" si="705"/>
        <v/>
      </c>
      <c r="AT1662" s="157" t="str">
        <f t="shared" si="706"/>
        <v/>
      </c>
      <c r="AU1662" s="157" t="str">
        <f t="shared" si="707"/>
        <v/>
      </c>
      <c r="AV1662" s="109" t="str">
        <f t="shared" si="708"/>
        <v/>
      </c>
      <c r="AW1662" s="158" t="str">
        <f t="shared" si="709"/>
        <v/>
      </c>
      <c r="AX1662" s="158" t="str">
        <f t="shared" si="710"/>
        <v/>
      </c>
      <c r="AY1662" s="158" t="str">
        <f t="shared" si="711"/>
        <v/>
      </c>
      <c r="AZ1662" s="158" t="str">
        <f t="shared" si="712"/>
        <v/>
      </c>
      <c r="BA1662" s="157" t="str">
        <f t="shared" si="713"/>
        <v/>
      </c>
      <c r="BB1662" s="157" t="str">
        <f t="shared" si="714"/>
        <v/>
      </c>
      <c r="BC1662" s="157" t="str">
        <f t="shared" si="715"/>
        <v/>
      </c>
      <c r="BD1662" s="157" t="str">
        <f t="shared" si="716"/>
        <v/>
      </c>
      <c r="BE1662" s="158" t="str">
        <f t="shared" si="717"/>
        <v/>
      </c>
      <c r="BF1662" s="158" t="str">
        <f t="shared" si="718"/>
        <v/>
      </c>
      <c r="BG1662" s="158" t="str">
        <f t="shared" si="719"/>
        <v/>
      </c>
      <c r="BI1662" s="171" t="str">
        <f t="shared" si="725"/>
        <v/>
      </c>
      <c r="BJ1662" s="163" t="str">
        <f t="shared" si="726"/>
        <v/>
      </c>
      <c r="BK1662" s="163" t="str">
        <f t="shared" si="727"/>
        <v/>
      </c>
    </row>
    <row r="1663" spans="1:63" x14ac:dyDescent="0.25">
      <c r="A1663" s="110" t="s">
        <v>202</v>
      </c>
      <c r="B1663" s="117"/>
      <c r="C1663" s="118"/>
      <c r="D1663" s="119"/>
      <c r="E1663" s="120"/>
      <c r="F1663" s="117"/>
      <c r="G1663" s="119"/>
      <c r="H1663" s="119"/>
      <c r="I1663" s="119"/>
      <c r="J1663" s="121"/>
      <c r="K1663" s="122"/>
      <c r="L1663" s="123"/>
      <c r="M1663" s="124"/>
      <c r="N1663" s="125"/>
      <c r="O1663" s="122"/>
      <c r="P1663" s="123"/>
      <c r="Q1663" s="124"/>
      <c r="R1663" s="126"/>
      <c r="S1663" s="122"/>
      <c r="T1663" s="123"/>
      <c r="U1663" s="127"/>
      <c r="V1663" s="128"/>
      <c r="AH1663" s="42" t="b">
        <f t="shared" si="720"/>
        <v>0</v>
      </c>
      <c r="AI1663" s="42" t="str">
        <f t="shared" si="721"/>
        <v/>
      </c>
      <c r="AJ1663" s="42" t="str">
        <f>IF(AND(AH1663,D1663&lt;&gt;""),COUNTIF($AI$12:AI1663,AI1663),"")</f>
        <v/>
      </c>
      <c r="AK1663" s="42" t="str">
        <f t="shared" si="722"/>
        <v/>
      </c>
      <c r="AL1663" s="42" t="str">
        <f t="shared" si="723"/>
        <v/>
      </c>
      <c r="AM1663" s="42">
        <f t="shared" si="724"/>
        <v>1</v>
      </c>
      <c r="AN1663" s="109" t="str">
        <f t="shared" si="700"/>
        <v/>
      </c>
      <c r="AO1663" s="109" t="str">
        <f t="shared" si="701"/>
        <v/>
      </c>
      <c r="AP1663" s="109" t="str">
        <f t="shared" si="702"/>
        <v/>
      </c>
      <c r="AQ1663" s="109" t="str">
        <f t="shared" si="703"/>
        <v/>
      </c>
      <c r="AR1663" s="109" t="str">
        <f t="shared" si="704"/>
        <v/>
      </c>
      <c r="AS1663" s="158" t="str">
        <f t="shared" si="705"/>
        <v/>
      </c>
      <c r="AT1663" s="157" t="str">
        <f t="shared" si="706"/>
        <v/>
      </c>
      <c r="AU1663" s="157" t="str">
        <f t="shared" si="707"/>
        <v/>
      </c>
      <c r="AV1663" s="109" t="str">
        <f t="shared" si="708"/>
        <v/>
      </c>
      <c r="AW1663" s="158" t="str">
        <f t="shared" si="709"/>
        <v/>
      </c>
      <c r="AX1663" s="158" t="str">
        <f t="shared" si="710"/>
        <v/>
      </c>
      <c r="AY1663" s="158" t="str">
        <f t="shared" si="711"/>
        <v/>
      </c>
      <c r="AZ1663" s="158" t="str">
        <f t="shared" si="712"/>
        <v/>
      </c>
      <c r="BA1663" s="157" t="str">
        <f t="shared" si="713"/>
        <v/>
      </c>
      <c r="BB1663" s="157" t="str">
        <f t="shared" si="714"/>
        <v/>
      </c>
      <c r="BC1663" s="157" t="str">
        <f t="shared" si="715"/>
        <v/>
      </c>
      <c r="BD1663" s="157" t="str">
        <f t="shared" si="716"/>
        <v/>
      </c>
      <c r="BE1663" s="158" t="str">
        <f t="shared" si="717"/>
        <v/>
      </c>
      <c r="BF1663" s="158" t="str">
        <f t="shared" si="718"/>
        <v/>
      </c>
      <c r="BG1663" s="158" t="str">
        <f t="shared" si="719"/>
        <v/>
      </c>
      <c r="BI1663" s="171" t="str">
        <f t="shared" si="725"/>
        <v/>
      </c>
      <c r="BJ1663" s="163" t="str">
        <f t="shared" si="726"/>
        <v/>
      </c>
      <c r="BK1663" s="163" t="str">
        <f t="shared" si="727"/>
        <v/>
      </c>
    </row>
    <row r="1664" spans="1:63" x14ac:dyDescent="0.25">
      <c r="A1664" s="110" t="s">
        <v>202</v>
      </c>
      <c r="B1664" s="117"/>
      <c r="C1664" s="118"/>
      <c r="D1664" s="119"/>
      <c r="E1664" s="120"/>
      <c r="F1664" s="117"/>
      <c r="G1664" s="119"/>
      <c r="H1664" s="119"/>
      <c r="I1664" s="119"/>
      <c r="J1664" s="121"/>
      <c r="K1664" s="122"/>
      <c r="L1664" s="123"/>
      <c r="M1664" s="124"/>
      <c r="N1664" s="125"/>
      <c r="O1664" s="122"/>
      <c r="P1664" s="123"/>
      <c r="Q1664" s="124"/>
      <c r="R1664" s="126"/>
      <c r="S1664" s="122"/>
      <c r="T1664" s="123"/>
      <c r="U1664" s="127"/>
      <c r="V1664" s="128"/>
      <c r="AH1664" s="42" t="b">
        <f t="shared" si="720"/>
        <v>0</v>
      </c>
      <c r="AI1664" s="42" t="str">
        <f t="shared" si="721"/>
        <v/>
      </c>
      <c r="AJ1664" s="42" t="str">
        <f>IF(AND(AH1664,D1664&lt;&gt;""),COUNTIF($AI$12:AI1664,AI1664),"")</f>
        <v/>
      </c>
      <c r="AK1664" s="42" t="str">
        <f t="shared" si="722"/>
        <v/>
      </c>
      <c r="AL1664" s="42" t="str">
        <f t="shared" si="723"/>
        <v/>
      </c>
      <c r="AM1664" s="42">
        <f t="shared" si="724"/>
        <v>0</v>
      </c>
      <c r="AN1664" s="109" t="str">
        <f t="shared" si="700"/>
        <v/>
      </c>
      <c r="AO1664" s="109" t="str">
        <f t="shared" si="701"/>
        <v/>
      </c>
      <c r="AP1664" s="109" t="str">
        <f t="shared" si="702"/>
        <v/>
      </c>
      <c r="AQ1664" s="109" t="str">
        <f t="shared" si="703"/>
        <v/>
      </c>
      <c r="AR1664" s="109" t="str">
        <f t="shared" si="704"/>
        <v/>
      </c>
      <c r="AS1664" s="158" t="str">
        <f t="shared" si="705"/>
        <v/>
      </c>
      <c r="AT1664" s="157" t="str">
        <f t="shared" si="706"/>
        <v/>
      </c>
      <c r="AU1664" s="157" t="str">
        <f t="shared" si="707"/>
        <v/>
      </c>
      <c r="AV1664" s="109" t="str">
        <f t="shared" si="708"/>
        <v/>
      </c>
      <c r="AW1664" s="158" t="str">
        <f t="shared" si="709"/>
        <v/>
      </c>
      <c r="AX1664" s="158" t="str">
        <f t="shared" si="710"/>
        <v/>
      </c>
      <c r="AY1664" s="158" t="str">
        <f t="shared" si="711"/>
        <v/>
      </c>
      <c r="AZ1664" s="158" t="str">
        <f t="shared" si="712"/>
        <v/>
      </c>
      <c r="BA1664" s="157" t="str">
        <f t="shared" si="713"/>
        <v/>
      </c>
      <c r="BB1664" s="157" t="str">
        <f t="shared" si="714"/>
        <v/>
      </c>
      <c r="BC1664" s="157" t="str">
        <f t="shared" si="715"/>
        <v/>
      </c>
      <c r="BD1664" s="157" t="str">
        <f t="shared" si="716"/>
        <v/>
      </c>
      <c r="BE1664" s="158" t="str">
        <f t="shared" si="717"/>
        <v/>
      </c>
      <c r="BF1664" s="158" t="str">
        <f t="shared" si="718"/>
        <v/>
      </c>
      <c r="BG1664" s="158" t="str">
        <f t="shared" si="719"/>
        <v/>
      </c>
      <c r="BI1664" s="171" t="str">
        <f t="shared" si="725"/>
        <v/>
      </c>
      <c r="BJ1664" s="163" t="str">
        <f t="shared" si="726"/>
        <v/>
      </c>
      <c r="BK1664" s="163" t="str">
        <f t="shared" si="727"/>
        <v/>
      </c>
    </row>
    <row r="1665" spans="1:63" x14ac:dyDescent="0.25">
      <c r="A1665" s="110" t="s">
        <v>202</v>
      </c>
      <c r="B1665" s="117"/>
      <c r="C1665" s="118"/>
      <c r="D1665" s="119"/>
      <c r="E1665" s="120"/>
      <c r="F1665" s="117"/>
      <c r="G1665" s="119"/>
      <c r="H1665" s="119"/>
      <c r="I1665" s="119"/>
      <c r="J1665" s="121"/>
      <c r="K1665" s="122"/>
      <c r="L1665" s="123"/>
      <c r="M1665" s="124"/>
      <c r="N1665" s="125"/>
      <c r="O1665" s="122"/>
      <c r="P1665" s="123"/>
      <c r="Q1665" s="124"/>
      <c r="R1665" s="126"/>
      <c r="S1665" s="122"/>
      <c r="T1665" s="123"/>
      <c r="U1665" s="127"/>
      <c r="V1665" s="128"/>
      <c r="AH1665" s="42" t="b">
        <f t="shared" si="720"/>
        <v>0</v>
      </c>
      <c r="AI1665" s="42" t="str">
        <f t="shared" si="721"/>
        <v/>
      </c>
      <c r="AJ1665" s="42" t="str">
        <f>IF(AND(AH1665,D1665&lt;&gt;""),COUNTIF($AI$12:AI1665,AI1665),"")</f>
        <v/>
      </c>
      <c r="AK1665" s="42" t="str">
        <f t="shared" si="722"/>
        <v/>
      </c>
      <c r="AL1665" s="42" t="str">
        <f t="shared" si="723"/>
        <v/>
      </c>
      <c r="AM1665" s="42">
        <f t="shared" si="724"/>
        <v>1</v>
      </c>
      <c r="AN1665" s="109" t="str">
        <f t="shared" si="700"/>
        <v/>
      </c>
      <c r="AO1665" s="109" t="str">
        <f t="shared" si="701"/>
        <v/>
      </c>
      <c r="AP1665" s="109" t="str">
        <f t="shared" si="702"/>
        <v/>
      </c>
      <c r="AQ1665" s="109" t="str">
        <f t="shared" si="703"/>
        <v/>
      </c>
      <c r="AR1665" s="109" t="str">
        <f t="shared" si="704"/>
        <v/>
      </c>
      <c r="AS1665" s="158" t="str">
        <f t="shared" si="705"/>
        <v/>
      </c>
      <c r="AT1665" s="157" t="str">
        <f t="shared" si="706"/>
        <v/>
      </c>
      <c r="AU1665" s="157" t="str">
        <f t="shared" si="707"/>
        <v/>
      </c>
      <c r="AV1665" s="109" t="str">
        <f t="shared" si="708"/>
        <v/>
      </c>
      <c r="AW1665" s="158" t="str">
        <f t="shared" si="709"/>
        <v/>
      </c>
      <c r="AX1665" s="158" t="str">
        <f t="shared" si="710"/>
        <v/>
      </c>
      <c r="AY1665" s="158" t="str">
        <f t="shared" si="711"/>
        <v/>
      </c>
      <c r="AZ1665" s="158" t="str">
        <f t="shared" si="712"/>
        <v/>
      </c>
      <c r="BA1665" s="157" t="str">
        <f t="shared" si="713"/>
        <v/>
      </c>
      <c r="BB1665" s="157" t="str">
        <f t="shared" si="714"/>
        <v/>
      </c>
      <c r="BC1665" s="157" t="str">
        <f t="shared" si="715"/>
        <v/>
      </c>
      <c r="BD1665" s="157" t="str">
        <f t="shared" si="716"/>
        <v/>
      </c>
      <c r="BE1665" s="158" t="str">
        <f t="shared" si="717"/>
        <v/>
      </c>
      <c r="BF1665" s="158" t="str">
        <f t="shared" si="718"/>
        <v/>
      </c>
      <c r="BG1665" s="158" t="str">
        <f t="shared" si="719"/>
        <v/>
      </c>
      <c r="BI1665" s="171" t="str">
        <f t="shared" si="725"/>
        <v/>
      </c>
      <c r="BJ1665" s="163" t="str">
        <f t="shared" si="726"/>
        <v/>
      </c>
      <c r="BK1665" s="163" t="str">
        <f t="shared" si="727"/>
        <v/>
      </c>
    </row>
    <row r="1666" spans="1:63" x14ac:dyDescent="0.25">
      <c r="A1666" s="110" t="s">
        <v>202</v>
      </c>
      <c r="B1666" s="117"/>
      <c r="C1666" s="118"/>
      <c r="D1666" s="119"/>
      <c r="E1666" s="120"/>
      <c r="F1666" s="117"/>
      <c r="G1666" s="119"/>
      <c r="H1666" s="119"/>
      <c r="I1666" s="119"/>
      <c r="J1666" s="121"/>
      <c r="K1666" s="122"/>
      <c r="L1666" s="123"/>
      <c r="M1666" s="124"/>
      <c r="N1666" s="125"/>
      <c r="O1666" s="122"/>
      <c r="P1666" s="123"/>
      <c r="Q1666" s="124"/>
      <c r="R1666" s="126"/>
      <c r="S1666" s="122"/>
      <c r="T1666" s="123"/>
      <c r="U1666" s="127"/>
      <c r="V1666" s="128"/>
      <c r="AH1666" s="42" t="b">
        <f t="shared" si="720"/>
        <v>0</v>
      </c>
      <c r="AI1666" s="42" t="str">
        <f t="shared" si="721"/>
        <v/>
      </c>
      <c r="AJ1666" s="42" t="str">
        <f>IF(AND(AH1666,D1666&lt;&gt;""),COUNTIF($AI$12:AI1666,AI1666),"")</f>
        <v/>
      </c>
      <c r="AK1666" s="42" t="str">
        <f t="shared" si="722"/>
        <v/>
      </c>
      <c r="AL1666" s="42" t="str">
        <f t="shared" si="723"/>
        <v/>
      </c>
      <c r="AM1666" s="42">
        <f t="shared" si="724"/>
        <v>0</v>
      </c>
      <c r="AN1666" s="109" t="str">
        <f t="shared" si="700"/>
        <v/>
      </c>
      <c r="AO1666" s="109" t="str">
        <f t="shared" si="701"/>
        <v/>
      </c>
      <c r="AP1666" s="109" t="str">
        <f t="shared" si="702"/>
        <v/>
      </c>
      <c r="AQ1666" s="109" t="str">
        <f t="shared" si="703"/>
        <v/>
      </c>
      <c r="AR1666" s="109" t="str">
        <f t="shared" si="704"/>
        <v/>
      </c>
      <c r="AS1666" s="158" t="str">
        <f t="shared" si="705"/>
        <v/>
      </c>
      <c r="AT1666" s="157" t="str">
        <f t="shared" si="706"/>
        <v/>
      </c>
      <c r="AU1666" s="157" t="str">
        <f t="shared" si="707"/>
        <v/>
      </c>
      <c r="AV1666" s="109" t="str">
        <f t="shared" si="708"/>
        <v/>
      </c>
      <c r="AW1666" s="158" t="str">
        <f t="shared" si="709"/>
        <v/>
      </c>
      <c r="AX1666" s="158" t="str">
        <f t="shared" si="710"/>
        <v/>
      </c>
      <c r="AY1666" s="158" t="str">
        <f t="shared" si="711"/>
        <v/>
      </c>
      <c r="AZ1666" s="158" t="str">
        <f t="shared" si="712"/>
        <v/>
      </c>
      <c r="BA1666" s="157" t="str">
        <f t="shared" si="713"/>
        <v/>
      </c>
      <c r="BB1666" s="157" t="str">
        <f t="shared" si="714"/>
        <v/>
      </c>
      <c r="BC1666" s="157" t="str">
        <f t="shared" si="715"/>
        <v/>
      </c>
      <c r="BD1666" s="157" t="str">
        <f t="shared" si="716"/>
        <v/>
      </c>
      <c r="BE1666" s="158" t="str">
        <f t="shared" si="717"/>
        <v/>
      </c>
      <c r="BF1666" s="158" t="str">
        <f t="shared" si="718"/>
        <v/>
      </c>
      <c r="BG1666" s="158" t="str">
        <f t="shared" si="719"/>
        <v/>
      </c>
      <c r="BI1666" s="171" t="str">
        <f t="shared" si="725"/>
        <v/>
      </c>
      <c r="BJ1666" s="163" t="str">
        <f t="shared" si="726"/>
        <v/>
      </c>
      <c r="BK1666" s="163" t="str">
        <f t="shared" si="727"/>
        <v/>
      </c>
    </row>
    <row r="1667" spans="1:63" x14ac:dyDescent="0.25">
      <c r="A1667" s="110" t="s">
        <v>202</v>
      </c>
      <c r="B1667" s="117"/>
      <c r="C1667" s="118"/>
      <c r="D1667" s="119"/>
      <c r="E1667" s="120"/>
      <c r="F1667" s="117"/>
      <c r="G1667" s="119"/>
      <c r="H1667" s="119"/>
      <c r="I1667" s="119"/>
      <c r="J1667" s="121"/>
      <c r="K1667" s="122"/>
      <c r="L1667" s="123"/>
      <c r="M1667" s="124"/>
      <c r="N1667" s="125"/>
      <c r="O1667" s="122"/>
      <c r="P1667" s="123"/>
      <c r="Q1667" s="124"/>
      <c r="R1667" s="126"/>
      <c r="S1667" s="122"/>
      <c r="T1667" s="123"/>
      <c r="U1667" s="127"/>
      <c r="V1667" s="128"/>
      <c r="AH1667" s="42" t="b">
        <f t="shared" si="720"/>
        <v>0</v>
      </c>
      <c r="AI1667" s="42" t="str">
        <f t="shared" si="721"/>
        <v/>
      </c>
      <c r="AJ1667" s="42" t="str">
        <f>IF(AND(AH1667,D1667&lt;&gt;""),COUNTIF($AI$12:AI1667,AI1667),"")</f>
        <v/>
      </c>
      <c r="AK1667" s="42" t="str">
        <f t="shared" si="722"/>
        <v/>
      </c>
      <c r="AL1667" s="42" t="str">
        <f t="shared" si="723"/>
        <v/>
      </c>
      <c r="AM1667" s="42">
        <f t="shared" si="724"/>
        <v>1</v>
      </c>
      <c r="AN1667" s="109" t="str">
        <f t="shared" si="700"/>
        <v/>
      </c>
      <c r="AO1667" s="109" t="str">
        <f t="shared" si="701"/>
        <v/>
      </c>
      <c r="AP1667" s="109" t="str">
        <f t="shared" si="702"/>
        <v/>
      </c>
      <c r="AQ1667" s="109" t="str">
        <f t="shared" si="703"/>
        <v/>
      </c>
      <c r="AR1667" s="109" t="str">
        <f t="shared" si="704"/>
        <v/>
      </c>
      <c r="AS1667" s="158" t="str">
        <f t="shared" si="705"/>
        <v/>
      </c>
      <c r="AT1667" s="157" t="str">
        <f t="shared" si="706"/>
        <v/>
      </c>
      <c r="AU1667" s="157" t="str">
        <f t="shared" si="707"/>
        <v/>
      </c>
      <c r="AV1667" s="109" t="str">
        <f t="shared" si="708"/>
        <v/>
      </c>
      <c r="AW1667" s="158" t="str">
        <f t="shared" si="709"/>
        <v/>
      </c>
      <c r="AX1667" s="158" t="str">
        <f t="shared" si="710"/>
        <v/>
      </c>
      <c r="AY1667" s="158" t="str">
        <f t="shared" si="711"/>
        <v/>
      </c>
      <c r="AZ1667" s="158" t="str">
        <f t="shared" si="712"/>
        <v/>
      </c>
      <c r="BA1667" s="157" t="str">
        <f t="shared" si="713"/>
        <v/>
      </c>
      <c r="BB1667" s="157" t="str">
        <f t="shared" si="714"/>
        <v/>
      </c>
      <c r="BC1667" s="157" t="str">
        <f t="shared" si="715"/>
        <v/>
      </c>
      <c r="BD1667" s="157" t="str">
        <f t="shared" si="716"/>
        <v/>
      </c>
      <c r="BE1667" s="158" t="str">
        <f t="shared" si="717"/>
        <v/>
      </c>
      <c r="BF1667" s="158" t="str">
        <f t="shared" si="718"/>
        <v/>
      </c>
      <c r="BG1667" s="158" t="str">
        <f t="shared" si="719"/>
        <v/>
      </c>
      <c r="BI1667" s="171" t="str">
        <f t="shared" si="725"/>
        <v/>
      </c>
      <c r="BJ1667" s="163" t="str">
        <f t="shared" si="726"/>
        <v/>
      </c>
      <c r="BK1667" s="163" t="str">
        <f t="shared" si="727"/>
        <v/>
      </c>
    </row>
    <row r="1668" spans="1:63" x14ac:dyDescent="0.25">
      <c r="A1668" s="110" t="s">
        <v>202</v>
      </c>
      <c r="B1668" s="117"/>
      <c r="C1668" s="118"/>
      <c r="D1668" s="119"/>
      <c r="E1668" s="120"/>
      <c r="F1668" s="117"/>
      <c r="G1668" s="119"/>
      <c r="H1668" s="119"/>
      <c r="I1668" s="119"/>
      <c r="J1668" s="121"/>
      <c r="K1668" s="122"/>
      <c r="L1668" s="123"/>
      <c r="M1668" s="124"/>
      <c r="N1668" s="125"/>
      <c r="O1668" s="122"/>
      <c r="P1668" s="123"/>
      <c r="Q1668" s="124"/>
      <c r="R1668" s="126"/>
      <c r="S1668" s="122"/>
      <c r="T1668" s="123"/>
      <c r="U1668" s="127"/>
      <c r="V1668" s="128"/>
      <c r="AH1668" s="42" t="b">
        <f t="shared" si="720"/>
        <v>0</v>
      </c>
      <c r="AI1668" s="42" t="str">
        <f t="shared" si="721"/>
        <v/>
      </c>
      <c r="AJ1668" s="42" t="str">
        <f>IF(AND(AH1668,D1668&lt;&gt;""),COUNTIF($AI$12:AI1668,AI1668),"")</f>
        <v/>
      </c>
      <c r="AK1668" s="42" t="str">
        <f t="shared" si="722"/>
        <v/>
      </c>
      <c r="AL1668" s="42" t="str">
        <f t="shared" si="723"/>
        <v/>
      </c>
      <c r="AM1668" s="42">
        <f t="shared" si="724"/>
        <v>0</v>
      </c>
      <c r="AN1668" s="109" t="str">
        <f t="shared" si="700"/>
        <v/>
      </c>
      <c r="AO1668" s="109" t="str">
        <f t="shared" si="701"/>
        <v/>
      </c>
      <c r="AP1668" s="109" t="str">
        <f t="shared" si="702"/>
        <v/>
      </c>
      <c r="AQ1668" s="109" t="str">
        <f t="shared" si="703"/>
        <v/>
      </c>
      <c r="AR1668" s="109" t="str">
        <f t="shared" si="704"/>
        <v/>
      </c>
      <c r="AS1668" s="158" t="str">
        <f t="shared" si="705"/>
        <v/>
      </c>
      <c r="AT1668" s="157" t="str">
        <f t="shared" si="706"/>
        <v/>
      </c>
      <c r="AU1668" s="157" t="str">
        <f t="shared" si="707"/>
        <v/>
      </c>
      <c r="AV1668" s="109" t="str">
        <f t="shared" si="708"/>
        <v/>
      </c>
      <c r="AW1668" s="158" t="str">
        <f t="shared" si="709"/>
        <v/>
      </c>
      <c r="AX1668" s="158" t="str">
        <f t="shared" si="710"/>
        <v/>
      </c>
      <c r="AY1668" s="158" t="str">
        <f t="shared" si="711"/>
        <v/>
      </c>
      <c r="AZ1668" s="158" t="str">
        <f t="shared" si="712"/>
        <v/>
      </c>
      <c r="BA1668" s="157" t="str">
        <f t="shared" si="713"/>
        <v/>
      </c>
      <c r="BB1668" s="157" t="str">
        <f t="shared" si="714"/>
        <v/>
      </c>
      <c r="BC1668" s="157" t="str">
        <f t="shared" si="715"/>
        <v/>
      </c>
      <c r="BD1668" s="157" t="str">
        <f t="shared" si="716"/>
        <v/>
      </c>
      <c r="BE1668" s="158" t="str">
        <f t="shared" si="717"/>
        <v/>
      </c>
      <c r="BF1668" s="158" t="str">
        <f t="shared" si="718"/>
        <v/>
      </c>
      <c r="BG1668" s="158" t="str">
        <f t="shared" si="719"/>
        <v/>
      </c>
      <c r="BI1668" s="171" t="str">
        <f t="shared" si="725"/>
        <v/>
      </c>
      <c r="BJ1668" s="163" t="str">
        <f t="shared" si="726"/>
        <v/>
      </c>
      <c r="BK1668" s="163" t="str">
        <f t="shared" si="727"/>
        <v/>
      </c>
    </row>
    <row r="1669" spans="1:63" x14ac:dyDescent="0.25">
      <c r="A1669" s="110" t="s">
        <v>202</v>
      </c>
      <c r="B1669" s="117"/>
      <c r="C1669" s="118"/>
      <c r="D1669" s="119"/>
      <c r="E1669" s="120"/>
      <c r="F1669" s="117"/>
      <c r="G1669" s="119"/>
      <c r="H1669" s="119"/>
      <c r="I1669" s="119"/>
      <c r="J1669" s="121"/>
      <c r="K1669" s="122"/>
      <c r="L1669" s="123"/>
      <c r="M1669" s="124"/>
      <c r="N1669" s="125"/>
      <c r="O1669" s="122"/>
      <c r="P1669" s="123"/>
      <c r="Q1669" s="124"/>
      <c r="R1669" s="126"/>
      <c r="S1669" s="122"/>
      <c r="T1669" s="123"/>
      <c r="U1669" s="127"/>
      <c r="V1669" s="128"/>
      <c r="AH1669" s="42" t="b">
        <f t="shared" si="720"/>
        <v>0</v>
      </c>
      <c r="AI1669" s="42" t="str">
        <f t="shared" si="721"/>
        <v/>
      </c>
      <c r="AJ1669" s="42" t="str">
        <f>IF(AND(AH1669,D1669&lt;&gt;""),COUNTIF($AI$12:AI1669,AI1669),"")</f>
        <v/>
      </c>
      <c r="AK1669" s="42" t="str">
        <f t="shared" si="722"/>
        <v/>
      </c>
      <c r="AL1669" s="42" t="str">
        <f t="shared" si="723"/>
        <v/>
      </c>
      <c r="AM1669" s="42">
        <f t="shared" si="724"/>
        <v>1</v>
      </c>
      <c r="AN1669" s="109" t="str">
        <f t="shared" si="700"/>
        <v/>
      </c>
      <c r="AO1669" s="109" t="str">
        <f t="shared" si="701"/>
        <v/>
      </c>
      <c r="AP1669" s="109" t="str">
        <f t="shared" si="702"/>
        <v/>
      </c>
      <c r="AQ1669" s="109" t="str">
        <f t="shared" si="703"/>
        <v/>
      </c>
      <c r="AR1669" s="109" t="str">
        <f t="shared" si="704"/>
        <v/>
      </c>
      <c r="AS1669" s="158" t="str">
        <f t="shared" si="705"/>
        <v/>
      </c>
      <c r="AT1669" s="157" t="str">
        <f t="shared" si="706"/>
        <v/>
      </c>
      <c r="AU1669" s="157" t="str">
        <f t="shared" si="707"/>
        <v/>
      </c>
      <c r="AV1669" s="109" t="str">
        <f t="shared" si="708"/>
        <v/>
      </c>
      <c r="AW1669" s="158" t="str">
        <f t="shared" si="709"/>
        <v/>
      </c>
      <c r="AX1669" s="158" t="str">
        <f t="shared" si="710"/>
        <v/>
      </c>
      <c r="AY1669" s="158" t="str">
        <f t="shared" si="711"/>
        <v/>
      </c>
      <c r="AZ1669" s="158" t="str">
        <f t="shared" si="712"/>
        <v/>
      </c>
      <c r="BA1669" s="157" t="str">
        <f t="shared" si="713"/>
        <v/>
      </c>
      <c r="BB1669" s="157" t="str">
        <f t="shared" si="714"/>
        <v/>
      </c>
      <c r="BC1669" s="157" t="str">
        <f t="shared" si="715"/>
        <v/>
      </c>
      <c r="BD1669" s="157" t="str">
        <f t="shared" si="716"/>
        <v/>
      </c>
      <c r="BE1669" s="158" t="str">
        <f t="shared" si="717"/>
        <v/>
      </c>
      <c r="BF1669" s="158" t="str">
        <f t="shared" si="718"/>
        <v/>
      </c>
      <c r="BG1669" s="158" t="str">
        <f t="shared" si="719"/>
        <v/>
      </c>
      <c r="BI1669" s="171" t="str">
        <f t="shared" si="725"/>
        <v/>
      </c>
      <c r="BJ1669" s="163" t="str">
        <f t="shared" si="726"/>
        <v/>
      </c>
      <c r="BK1669" s="163" t="str">
        <f t="shared" si="727"/>
        <v/>
      </c>
    </row>
    <row r="1670" spans="1:63" x14ac:dyDescent="0.25">
      <c r="A1670" s="110" t="s">
        <v>202</v>
      </c>
      <c r="B1670" s="117"/>
      <c r="C1670" s="118"/>
      <c r="D1670" s="119"/>
      <c r="E1670" s="120"/>
      <c r="F1670" s="117"/>
      <c r="G1670" s="119"/>
      <c r="H1670" s="119"/>
      <c r="I1670" s="119"/>
      <c r="J1670" s="121"/>
      <c r="K1670" s="122"/>
      <c r="L1670" s="123"/>
      <c r="M1670" s="124"/>
      <c r="N1670" s="125"/>
      <c r="O1670" s="122"/>
      <c r="P1670" s="123"/>
      <c r="Q1670" s="124"/>
      <c r="R1670" s="126"/>
      <c r="S1670" s="122"/>
      <c r="T1670" s="123"/>
      <c r="U1670" s="127"/>
      <c r="V1670" s="128"/>
      <c r="AH1670" s="42" t="b">
        <f t="shared" si="720"/>
        <v>0</v>
      </c>
      <c r="AI1670" s="42" t="str">
        <f t="shared" si="721"/>
        <v/>
      </c>
      <c r="AJ1670" s="42" t="str">
        <f>IF(AND(AH1670,D1670&lt;&gt;""),COUNTIF($AI$12:AI1670,AI1670),"")</f>
        <v/>
      </c>
      <c r="AK1670" s="42" t="str">
        <f t="shared" si="722"/>
        <v/>
      </c>
      <c r="AL1670" s="42" t="str">
        <f t="shared" si="723"/>
        <v/>
      </c>
      <c r="AM1670" s="42">
        <f t="shared" si="724"/>
        <v>0</v>
      </c>
      <c r="AN1670" s="109" t="str">
        <f t="shared" si="700"/>
        <v/>
      </c>
      <c r="AO1670" s="109" t="str">
        <f t="shared" si="701"/>
        <v/>
      </c>
      <c r="AP1670" s="109" t="str">
        <f t="shared" si="702"/>
        <v/>
      </c>
      <c r="AQ1670" s="109" t="str">
        <f t="shared" si="703"/>
        <v/>
      </c>
      <c r="AR1670" s="109" t="str">
        <f t="shared" si="704"/>
        <v/>
      </c>
      <c r="AS1670" s="158" t="str">
        <f t="shared" si="705"/>
        <v/>
      </c>
      <c r="AT1670" s="157" t="str">
        <f t="shared" si="706"/>
        <v/>
      </c>
      <c r="AU1670" s="157" t="str">
        <f t="shared" si="707"/>
        <v/>
      </c>
      <c r="AV1670" s="109" t="str">
        <f t="shared" si="708"/>
        <v/>
      </c>
      <c r="AW1670" s="158" t="str">
        <f t="shared" si="709"/>
        <v/>
      </c>
      <c r="AX1670" s="158" t="str">
        <f t="shared" si="710"/>
        <v/>
      </c>
      <c r="AY1670" s="158" t="str">
        <f t="shared" si="711"/>
        <v/>
      </c>
      <c r="AZ1670" s="158" t="str">
        <f t="shared" si="712"/>
        <v/>
      </c>
      <c r="BA1670" s="157" t="str">
        <f t="shared" si="713"/>
        <v/>
      </c>
      <c r="BB1670" s="157" t="str">
        <f t="shared" si="714"/>
        <v/>
      </c>
      <c r="BC1670" s="157" t="str">
        <f t="shared" si="715"/>
        <v/>
      </c>
      <c r="BD1670" s="157" t="str">
        <f t="shared" si="716"/>
        <v/>
      </c>
      <c r="BE1670" s="158" t="str">
        <f t="shared" si="717"/>
        <v/>
      </c>
      <c r="BF1670" s="158" t="str">
        <f t="shared" si="718"/>
        <v/>
      </c>
      <c r="BG1670" s="158" t="str">
        <f t="shared" si="719"/>
        <v/>
      </c>
      <c r="BI1670" s="171" t="str">
        <f t="shared" si="725"/>
        <v/>
      </c>
      <c r="BJ1670" s="163" t="str">
        <f t="shared" si="726"/>
        <v/>
      </c>
      <c r="BK1670" s="163" t="str">
        <f t="shared" si="727"/>
        <v/>
      </c>
    </row>
    <row r="1671" spans="1:63" x14ac:dyDescent="0.25">
      <c r="A1671" s="110" t="s">
        <v>202</v>
      </c>
      <c r="B1671" s="117"/>
      <c r="C1671" s="118"/>
      <c r="D1671" s="119"/>
      <c r="E1671" s="120"/>
      <c r="F1671" s="117"/>
      <c r="G1671" s="119"/>
      <c r="H1671" s="119"/>
      <c r="I1671" s="119"/>
      <c r="J1671" s="121"/>
      <c r="K1671" s="122"/>
      <c r="L1671" s="123"/>
      <c r="M1671" s="124"/>
      <c r="N1671" s="125"/>
      <c r="O1671" s="122"/>
      <c r="P1671" s="123"/>
      <c r="Q1671" s="124"/>
      <c r="R1671" s="126"/>
      <c r="S1671" s="122"/>
      <c r="T1671" s="123"/>
      <c r="U1671" s="127"/>
      <c r="V1671" s="128"/>
      <c r="AH1671" s="42" t="b">
        <f t="shared" si="720"/>
        <v>0</v>
      </c>
      <c r="AI1671" s="42" t="str">
        <f t="shared" si="721"/>
        <v/>
      </c>
      <c r="AJ1671" s="42" t="str">
        <f>IF(AND(AH1671,D1671&lt;&gt;""),COUNTIF($AI$12:AI1671,AI1671),"")</f>
        <v/>
      </c>
      <c r="AK1671" s="42" t="str">
        <f t="shared" si="722"/>
        <v/>
      </c>
      <c r="AL1671" s="42" t="str">
        <f t="shared" si="723"/>
        <v/>
      </c>
      <c r="AM1671" s="42">
        <f t="shared" si="724"/>
        <v>1</v>
      </c>
      <c r="AN1671" s="109" t="str">
        <f t="shared" si="700"/>
        <v/>
      </c>
      <c r="AO1671" s="109" t="str">
        <f t="shared" si="701"/>
        <v/>
      </c>
      <c r="AP1671" s="109" t="str">
        <f t="shared" si="702"/>
        <v/>
      </c>
      <c r="AQ1671" s="109" t="str">
        <f t="shared" si="703"/>
        <v/>
      </c>
      <c r="AR1671" s="109" t="str">
        <f t="shared" si="704"/>
        <v/>
      </c>
      <c r="AS1671" s="158" t="str">
        <f t="shared" si="705"/>
        <v/>
      </c>
      <c r="AT1671" s="157" t="str">
        <f t="shared" si="706"/>
        <v/>
      </c>
      <c r="AU1671" s="157" t="str">
        <f t="shared" si="707"/>
        <v/>
      </c>
      <c r="AV1671" s="109" t="str">
        <f t="shared" si="708"/>
        <v/>
      </c>
      <c r="AW1671" s="158" t="str">
        <f t="shared" si="709"/>
        <v/>
      </c>
      <c r="AX1671" s="158" t="str">
        <f t="shared" si="710"/>
        <v/>
      </c>
      <c r="AY1671" s="158" t="str">
        <f t="shared" si="711"/>
        <v/>
      </c>
      <c r="AZ1671" s="158" t="str">
        <f t="shared" si="712"/>
        <v/>
      </c>
      <c r="BA1671" s="157" t="str">
        <f t="shared" si="713"/>
        <v/>
      </c>
      <c r="BB1671" s="157" t="str">
        <f t="shared" si="714"/>
        <v/>
      </c>
      <c r="BC1671" s="157" t="str">
        <f t="shared" si="715"/>
        <v/>
      </c>
      <c r="BD1671" s="157" t="str">
        <f t="shared" si="716"/>
        <v/>
      </c>
      <c r="BE1671" s="158" t="str">
        <f t="shared" si="717"/>
        <v/>
      </c>
      <c r="BF1671" s="158" t="str">
        <f t="shared" si="718"/>
        <v/>
      </c>
      <c r="BG1671" s="158" t="str">
        <f t="shared" si="719"/>
        <v/>
      </c>
      <c r="BI1671" s="171" t="str">
        <f t="shared" si="725"/>
        <v/>
      </c>
      <c r="BJ1671" s="163" t="str">
        <f t="shared" si="726"/>
        <v/>
      </c>
      <c r="BK1671" s="163" t="str">
        <f t="shared" si="727"/>
        <v/>
      </c>
    </row>
    <row r="1672" spans="1:63" x14ac:dyDescent="0.25">
      <c r="A1672" s="110" t="s">
        <v>202</v>
      </c>
      <c r="B1672" s="117"/>
      <c r="C1672" s="118"/>
      <c r="D1672" s="119"/>
      <c r="E1672" s="120"/>
      <c r="F1672" s="117"/>
      <c r="G1672" s="119"/>
      <c r="H1672" s="119"/>
      <c r="I1672" s="119"/>
      <c r="J1672" s="121"/>
      <c r="K1672" s="122"/>
      <c r="L1672" s="123"/>
      <c r="M1672" s="124"/>
      <c r="N1672" s="125"/>
      <c r="O1672" s="122"/>
      <c r="P1672" s="123"/>
      <c r="Q1672" s="124"/>
      <c r="R1672" s="126"/>
      <c r="S1672" s="122"/>
      <c r="T1672" s="123"/>
      <c r="U1672" s="127"/>
      <c r="V1672" s="128"/>
      <c r="AH1672" s="42" t="b">
        <f t="shared" si="720"/>
        <v>0</v>
      </c>
      <c r="AI1672" s="42" t="str">
        <f t="shared" si="721"/>
        <v/>
      </c>
      <c r="AJ1672" s="42" t="str">
        <f>IF(AND(AH1672,D1672&lt;&gt;""),COUNTIF($AI$12:AI1672,AI1672),"")</f>
        <v/>
      </c>
      <c r="AK1672" s="42" t="str">
        <f t="shared" si="722"/>
        <v/>
      </c>
      <c r="AL1672" s="42" t="str">
        <f t="shared" si="723"/>
        <v/>
      </c>
      <c r="AM1672" s="42">
        <f t="shared" si="724"/>
        <v>0</v>
      </c>
      <c r="AN1672" s="109" t="str">
        <f t="shared" si="700"/>
        <v/>
      </c>
      <c r="AO1672" s="109" t="str">
        <f t="shared" si="701"/>
        <v/>
      </c>
      <c r="AP1672" s="109" t="str">
        <f t="shared" si="702"/>
        <v/>
      </c>
      <c r="AQ1672" s="109" t="str">
        <f t="shared" si="703"/>
        <v/>
      </c>
      <c r="AR1672" s="109" t="str">
        <f t="shared" si="704"/>
        <v/>
      </c>
      <c r="AS1672" s="158" t="str">
        <f t="shared" si="705"/>
        <v/>
      </c>
      <c r="AT1672" s="157" t="str">
        <f t="shared" si="706"/>
        <v/>
      </c>
      <c r="AU1672" s="157" t="str">
        <f t="shared" si="707"/>
        <v/>
      </c>
      <c r="AV1672" s="109" t="str">
        <f t="shared" si="708"/>
        <v/>
      </c>
      <c r="AW1672" s="158" t="str">
        <f t="shared" si="709"/>
        <v/>
      </c>
      <c r="AX1672" s="158" t="str">
        <f t="shared" si="710"/>
        <v/>
      </c>
      <c r="AY1672" s="158" t="str">
        <f t="shared" si="711"/>
        <v/>
      </c>
      <c r="AZ1672" s="158" t="str">
        <f t="shared" si="712"/>
        <v/>
      </c>
      <c r="BA1672" s="157" t="str">
        <f t="shared" si="713"/>
        <v/>
      </c>
      <c r="BB1672" s="157" t="str">
        <f t="shared" si="714"/>
        <v/>
      </c>
      <c r="BC1672" s="157" t="str">
        <f t="shared" si="715"/>
        <v/>
      </c>
      <c r="BD1672" s="157" t="str">
        <f t="shared" si="716"/>
        <v/>
      </c>
      <c r="BE1672" s="158" t="str">
        <f t="shared" si="717"/>
        <v/>
      </c>
      <c r="BF1672" s="158" t="str">
        <f t="shared" si="718"/>
        <v/>
      </c>
      <c r="BG1672" s="158" t="str">
        <f t="shared" si="719"/>
        <v/>
      </c>
      <c r="BI1672" s="171" t="str">
        <f t="shared" si="725"/>
        <v/>
      </c>
      <c r="BJ1672" s="163" t="str">
        <f t="shared" si="726"/>
        <v/>
      </c>
      <c r="BK1672" s="163" t="str">
        <f t="shared" si="727"/>
        <v/>
      </c>
    </row>
    <row r="1673" spans="1:63" x14ac:dyDescent="0.25">
      <c r="A1673" s="110" t="s">
        <v>202</v>
      </c>
      <c r="B1673" s="117"/>
      <c r="C1673" s="118"/>
      <c r="D1673" s="119"/>
      <c r="E1673" s="120"/>
      <c r="F1673" s="117"/>
      <c r="G1673" s="119"/>
      <c r="H1673" s="119"/>
      <c r="I1673" s="119"/>
      <c r="J1673" s="121"/>
      <c r="K1673" s="122"/>
      <c r="L1673" s="123"/>
      <c r="M1673" s="124"/>
      <c r="N1673" s="125"/>
      <c r="O1673" s="122"/>
      <c r="P1673" s="123"/>
      <c r="Q1673" s="124"/>
      <c r="R1673" s="126"/>
      <c r="S1673" s="122"/>
      <c r="T1673" s="123"/>
      <c r="U1673" s="127"/>
      <c r="V1673" s="128"/>
      <c r="AH1673" s="42" t="b">
        <f t="shared" si="720"/>
        <v>0</v>
      </c>
      <c r="AI1673" s="42" t="str">
        <f t="shared" si="721"/>
        <v/>
      </c>
      <c r="AJ1673" s="42" t="str">
        <f>IF(AND(AH1673,D1673&lt;&gt;""),COUNTIF($AI$12:AI1673,AI1673),"")</f>
        <v/>
      </c>
      <c r="AK1673" s="42" t="str">
        <f t="shared" si="722"/>
        <v/>
      </c>
      <c r="AL1673" s="42" t="str">
        <f t="shared" si="723"/>
        <v/>
      </c>
      <c r="AM1673" s="42">
        <f t="shared" si="724"/>
        <v>1</v>
      </c>
      <c r="AN1673" s="109" t="str">
        <f t="shared" si="700"/>
        <v/>
      </c>
      <c r="AO1673" s="109" t="str">
        <f t="shared" si="701"/>
        <v/>
      </c>
      <c r="AP1673" s="109" t="str">
        <f t="shared" si="702"/>
        <v/>
      </c>
      <c r="AQ1673" s="109" t="str">
        <f t="shared" si="703"/>
        <v/>
      </c>
      <c r="AR1673" s="109" t="str">
        <f t="shared" si="704"/>
        <v/>
      </c>
      <c r="AS1673" s="158" t="str">
        <f t="shared" si="705"/>
        <v/>
      </c>
      <c r="AT1673" s="157" t="str">
        <f t="shared" si="706"/>
        <v/>
      </c>
      <c r="AU1673" s="157" t="str">
        <f t="shared" si="707"/>
        <v/>
      </c>
      <c r="AV1673" s="109" t="str">
        <f t="shared" si="708"/>
        <v/>
      </c>
      <c r="AW1673" s="158" t="str">
        <f t="shared" si="709"/>
        <v/>
      </c>
      <c r="AX1673" s="158" t="str">
        <f t="shared" si="710"/>
        <v/>
      </c>
      <c r="AY1673" s="158" t="str">
        <f t="shared" si="711"/>
        <v/>
      </c>
      <c r="AZ1673" s="158" t="str">
        <f t="shared" si="712"/>
        <v/>
      </c>
      <c r="BA1673" s="157" t="str">
        <f t="shared" si="713"/>
        <v/>
      </c>
      <c r="BB1673" s="157" t="str">
        <f t="shared" si="714"/>
        <v/>
      </c>
      <c r="BC1673" s="157" t="str">
        <f t="shared" si="715"/>
        <v/>
      </c>
      <c r="BD1673" s="157" t="str">
        <f t="shared" si="716"/>
        <v/>
      </c>
      <c r="BE1673" s="158" t="str">
        <f t="shared" si="717"/>
        <v/>
      </c>
      <c r="BF1673" s="158" t="str">
        <f t="shared" si="718"/>
        <v/>
      </c>
      <c r="BG1673" s="158" t="str">
        <f t="shared" si="719"/>
        <v/>
      </c>
      <c r="BI1673" s="171" t="str">
        <f t="shared" si="725"/>
        <v/>
      </c>
      <c r="BJ1673" s="163" t="str">
        <f t="shared" si="726"/>
        <v/>
      </c>
      <c r="BK1673" s="163" t="str">
        <f t="shared" si="727"/>
        <v/>
      </c>
    </row>
    <row r="1674" spans="1:63" x14ac:dyDescent="0.25">
      <c r="A1674" s="110" t="s">
        <v>202</v>
      </c>
      <c r="B1674" s="117"/>
      <c r="C1674" s="118"/>
      <c r="D1674" s="119"/>
      <c r="E1674" s="120"/>
      <c r="F1674" s="117"/>
      <c r="G1674" s="119"/>
      <c r="H1674" s="119"/>
      <c r="I1674" s="119"/>
      <c r="J1674" s="121"/>
      <c r="K1674" s="122"/>
      <c r="L1674" s="123"/>
      <c r="M1674" s="124"/>
      <c r="N1674" s="125"/>
      <c r="O1674" s="122"/>
      <c r="P1674" s="123"/>
      <c r="Q1674" s="124"/>
      <c r="R1674" s="126"/>
      <c r="S1674" s="122"/>
      <c r="T1674" s="123"/>
      <c r="U1674" s="127"/>
      <c r="V1674" s="128"/>
      <c r="AH1674" s="42" t="b">
        <f t="shared" si="720"/>
        <v>0</v>
      </c>
      <c r="AI1674" s="42" t="str">
        <f t="shared" si="721"/>
        <v/>
      </c>
      <c r="AJ1674" s="42" t="str">
        <f>IF(AND(AH1674,D1674&lt;&gt;""),COUNTIF($AI$12:AI1674,AI1674),"")</f>
        <v/>
      </c>
      <c r="AK1674" s="42" t="str">
        <f t="shared" si="722"/>
        <v/>
      </c>
      <c r="AL1674" s="42" t="str">
        <f t="shared" si="723"/>
        <v/>
      </c>
      <c r="AM1674" s="42">
        <f t="shared" si="724"/>
        <v>0</v>
      </c>
      <c r="AN1674" s="109" t="str">
        <f t="shared" si="700"/>
        <v/>
      </c>
      <c r="AO1674" s="109" t="str">
        <f t="shared" si="701"/>
        <v/>
      </c>
      <c r="AP1674" s="109" t="str">
        <f t="shared" si="702"/>
        <v/>
      </c>
      <c r="AQ1674" s="109" t="str">
        <f t="shared" si="703"/>
        <v/>
      </c>
      <c r="AR1674" s="109" t="str">
        <f t="shared" si="704"/>
        <v/>
      </c>
      <c r="AS1674" s="158" t="str">
        <f t="shared" si="705"/>
        <v/>
      </c>
      <c r="AT1674" s="157" t="str">
        <f t="shared" si="706"/>
        <v/>
      </c>
      <c r="AU1674" s="157" t="str">
        <f t="shared" si="707"/>
        <v/>
      </c>
      <c r="AV1674" s="109" t="str">
        <f t="shared" si="708"/>
        <v/>
      </c>
      <c r="AW1674" s="158" t="str">
        <f t="shared" si="709"/>
        <v/>
      </c>
      <c r="AX1674" s="158" t="str">
        <f t="shared" si="710"/>
        <v/>
      </c>
      <c r="AY1674" s="158" t="str">
        <f t="shared" si="711"/>
        <v/>
      </c>
      <c r="AZ1674" s="158" t="str">
        <f t="shared" si="712"/>
        <v/>
      </c>
      <c r="BA1674" s="157" t="str">
        <f t="shared" si="713"/>
        <v/>
      </c>
      <c r="BB1674" s="157" t="str">
        <f t="shared" si="714"/>
        <v/>
      </c>
      <c r="BC1674" s="157" t="str">
        <f t="shared" si="715"/>
        <v/>
      </c>
      <c r="BD1674" s="157" t="str">
        <f t="shared" si="716"/>
        <v/>
      </c>
      <c r="BE1674" s="158" t="str">
        <f t="shared" si="717"/>
        <v/>
      </c>
      <c r="BF1674" s="158" t="str">
        <f t="shared" si="718"/>
        <v/>
      </c>
      <c r="BG1674" s="158" t="str">
        <f t="shared" si="719"/>
        <v/>
      </c>
      <c r="BI1674" s="171" t="str">
        <f t="shared" si="725"/>
        <v/>
      </c>
      <c r="BJ1674" s="163" t="str">
        <f t="shared" si="726"/>
        <v/>
      </c>
      <c r="BK1674" s="163" t="str">
        <f t="shared" si="727"/>
        <v/>
      </c>
    </row>
    <row r="1675" spans="1:63" x14ac:dyDescent="0.25">
      <c r="A1675" s="110" t="s">
        <v>202</v>
      </c>
      <c r="B1675" s="117"/>
      <c r="C1675" s="118"/>
      <c r="D1675" s="119"/>
      <c r="E1675" s="120"/>
      <c r="F1675" s="117"/>
      <c r="G1675" s="119"/>
      <c r="H1675" s="119"/>
      <c r="I1675" s="119"/>
      <c r="J1675" s="121"/>
      <c r="K1675" s="122"/>
      <c r="L1675" s="123"/>
      <c r="M1675" s="124"/>
      <c r="N1675" s="125"/>
      <c r="O1675" s="122"/>
      <c r="P1675" s="123"/>
      <c r="Q1675" s="124"/>
      <c r="R1675" s="126"/>
      <c r="S1675" s="122"/>
      <c r="T1675" s="123"/>
      <c r="U1675" s="127"/>
      <c r="V1675" s="128"/>
      <c r="AH1675" s="42" t="b">
        <f t="shared" si="720"/>
        <v>0</v>
      </c>
      <c r="AI1675" s="42" t="str">
        <f t="shared" si="721"/>
        <v/>
      </c>
      <c r="AJ1675" s="42" t="str">
        <f>IF(AND(AH1675,D1675&lt;&gt;""),COUNTIF($AI$12:AI1675,AI1675),"")</f>
        <v/>
      </c>
      <c r="AK1675" s="42" t="str">
        <f t="shared" si="722"/>
        <v/>
      </c>
      <c r="AL1675" s="42" t="str">
        <f t="shared" si="723"/>
        <v/>
      </c>
      <c r="AM1675" s="42">
        <f t="shared" si="724"/>
        <v>1</v>
      </c>
      <c r="AN1675" s="109" t="str">
        <f t="shared" si="700"/>
        <v/>
      </c>
      <c r="AO1675" s="109" t="str">
        <f t="shared" si="701"/>
        <v/>
      </c>
      <c r="AP1675" s="109" t="str">
        <f t="shared" si="702"/>
        <v/>
      </c>
      <c r="AQ1675" s="109" t="str">
        <f t="shared" si="703"/>
        <v/>
      </c>
      <c r="AR1675" s="109" t="str">
        <f t="shared" si="704"/>
        <v/>
      </c>
      <c r="AS1675" s="158" t="str">
        <f t="shared" si="705"/>
        <v/>
      </c>
      <c r="AT1675" s="157" t="str">
        <f t="shared" si="706"/>
        <v/>
      </c>
      <c r="AU1675" s="157" t="str">
        <f t="shared" si="707"/>
        <v/>
      </c>
      <c r="AV1675" s="109" t="str">
        <f t="shared" si="708"/>
        <v/>
      </c>
      <c r="AW1675" s="158" t="str">
        <f t="shared" si="709"/>
        <v/>
      </c>
      <c r="AX1675" s="158" t="str">
        <f t="shared" si="710"/>
        <v/>
      </c>
      <c r="AY1675" s="158" t="str">
        <f t="shared" si="711"/>
        <v/>
      </c>
      <c r="AZ1675" s="158" t="str">
        <f t="shared" si="712"/>
        <v/>
      </c>
      <c r="BA1675" s="157" t="str">
        <f t="shared" si="713"/>
        <v/>
      </c>
      <c r="BB1675" s="157" t="str">
        <f t="shared" si="714"/>
        <v/>
      </c>
      <c r="BC1675" s="157" t="str">
        <f t="shared" si="715"/>
        <v/>
      </c>
      <c r="BD1675" s="157" t="str">
        <f t="shared" si="716"/>
        <v/>
      </c>
      <c r="BE1675" s="158" t="str">
        <f t="shared" si="717"/>
        <v/>
      </c>
      <c r="BF1675" s="158" t="str">
        <f t="shared" si="718"/>
        <v/>
      </c>
      <c r="BG1675" s="158" t="str">
        <f t="shared" si="719"/>
        <v/>
      </c>
      <c r="BI1675" s="171" t="str">
        <f t="shared" si="725"/>
        <v/>
      </c>
      <c r="BJ1675" s="163" t="str">
        <f t="shared" si="726"/>
        <v/>
      </c>
      <c r="BK1675" s="163" t="str">
        <f t="shared" si="727"/>
        <v/>
      </c>
    </row>
    <row r="1676" spans="1:63" x14ac:dyDescent="0.25">
      <c r="A1676" s="110" t="s">
        <v>202</v>
      </c>
      <c r="B1676" s="117"/>
      <c r="C1676" s="118"/>
      <c r="D1676" s="119"/>
      <c r="E1676" s="120"/>
      <c r="F1676" s="117"/>
      <c r="G1676" s="119"/>
      <c r="H1676" s="119"/>
      <c r="I1676" s="119"/>
      <c r="J1676" s="121"/>
      <c r="K1676" s="122"/>
      <c r="L1676" s="123"/>
      <c r="M1676" s="124"/>
      <c r="N1676" s="125"/>
      <c r="O1676" s="122"/>
      <c r="P1676" s="123"/>
      <c r="Q1676" s="124"/>
      <c r="R1676" s="126"/>
      <c r="S1676" s="122"/>
      <c r="T1676" s="123"/>
      <c r="U1676" s="127"/>
      <c r="V1676" s="128"/>
      <c r="AH1676" s="42" t="b">
        <f t="shared" si="720"/>
        <v>0</v>
      </c>
      <c r="AI1676" s="42" t="str">
        <f t="shared" si="721"/>
        <v/>
      </c>
      <c r="AJ1676" s="42" t="str">
        <f>IF(AND(AH1676,D1676&lt;&gt;""),COUNTIF($AI$12:AI1676,AI1676),"")</f>
        <v/>
      </c>
      <c r="AK1676" s="42" t="str">
        <f t="shared" si="722"/>
        <v/>
      </c>
      <c r="AL1676" s="42" t="str">
        <f t="shared" si="723"/>
        <v/>
      </c>
      <c r="AM1676" s="42">
        <f t="shared" si="724"/>
        <v>0</v>
      </c>
      <c r="AN1676" s="109" t="str">
        <f t="shared" ref="AN1676:AN1739" si="728">IF($AH1676=FALSE,"",
IF(ISNUMBER(MATCH($B1676,_StateLkUp,0)),"",DV_Rule_3))</f>
        <v/>
      </c>
      <c r="AO1676" s="109" t="str">
        <f t="shared" ref="AO1676:AO1739" si="729">IF($AH1676=FALSE,"",
IF($C1676="",DV_Rule_2,
IF(ISNUMBER($C1676+0)=FALSE,DV_Rule_3,
IF(AND($C1676+0&gt;=2000,$C1676+0&lt;=2100)=FALSE,DV_Rule_4,
""))))</f>
        <v/>
      </c>
      <c r="AP1676" s="109" t="str">
        <f t="shared" ref="AP1676:AP1739" si="730">IF($AH1676=FALSE,"",
IF($D1676="",DV_Rule_2,
IF(ISNUMBER(MATCH($D1676,_ServiceType,0))=TRUE,"",
DV_Rule_3)))</f>
        <v/>
      </c>
      <c r="AQ1676" s="109" t="str">
        <f t="shared" ref="AQ1676:AQ1739" si="731">IF($AH1676=FALSE,"",
IF($E1676="",DV_Rule_2,
IF(ISNUMBER(MATCH($E1676,_DemoType,0))=FALSE,DV_Rule_3,
"")))</f>
        <v/>
      </c>
      <c r="AR1676" s="109" t="str">
        <f t="shared" ref="AR1676:AR1739" si="732">IF($AH1676=FALSE,"",
IF(BJ1676,DV_Rule_5,
""))</f>
        <v/>
      </c>
      <c r="AS1676" s="158" t="str">
        <f t="shared" ref="AS1676:AS1739" si="733">IF($AH1676=FALSE,"",
IF($G1676="","",
IF(BK1676,DV_Rule_5,
IF(AND(LEN($G1676)=10,ISNUMBER($G1676+0))=FALSE,DV_Rule_4,
""))))</f>
        <v/>
      </c>
      <c r="AT1676" s="157" t="str">
        <f t="shared" ref="AT1676:AT1739" si="734">IF($AH1676=FALSE,"",
IF($H1676="",DV_Rule_2,
IF(BJ1676,DV_Rule_5,
"")))</f>
        <v/>
      </c>
      <c r="AU1676" s="157" t="str">
        <f t="shared" ref="AU1676:AU1739" si="735">IF($AH1676=FALSE,"",
IF($I1676="",DV_Rule_2,
IF(BJ1676,DV_Rule_5,
"")))</f>
        <v/>
      </c>
      <c r="AV1676" s="109" t="str">
        <f t="shared" ref="AV1676:AV1739" si="736">IF($AH1676=FALSE,"",
IF($J1676="",DV_Rule_2,
IF(BJ1676,DV_Rule_5,
"")))</f>
        <v/>
      </c>
      <c r="AW1676" s="158" t="str">
        <f t="shared" ref="AW1676:AW1739" si="737">IF($AH1676=FALSE,"",
IF($E1676&lt;&gt;"MCR Equivalent",DV_Rule_1,
IF(K1676="",DV_Rule_2,
IF(AND(L1676&lt;&gt;"",OR(K1676&gt;L1676,K1676=L1676)),DV_Rule_4,
""))))</f>
        <v/>
      </c>
      <c r="AX1676" s="158" t="str">
        <f t="shared" ref="AX1676:AX1739" si="738">IF($AH1676=FALSE,"",
IF($E1676&lt;&gt;"MCR Equivalent",DV_Rule_1,
IF(L1676="",DV_Rule_2,
IF(AND(K1676&lt;&gt;"",OR(K1676&gt;L1676,K1676=L1676)),DV_Rule_4,
""))))</f>
        <v/>
      </c>
      <c r="AY1676" s="158" t="str">
        <f t="shared" ref="AY1676:AY1739" si="739">IF($AH1676=FALSE,"",
IF($E1676&lt;&gt;"MCR Equivalent",DV_Rule_1,
IF(M1676="",DV_Rule_2,
"")))</f>
        <v/>
      </c>
      <c r="AZ1676" s="158" t="str">
        <f t="shared" ref="AZ1676:AZ1739" si="740">IF($AH1676=FALSE,"",
IF($E1676&lt;&gt;"MCR Equivalent",DV_Rule_1,
IF(N1676="",DV_Rule_2,
"")))</f>
        <v/>
      </c>
      <c r="BA1676" s="157" t="str">
        <f t="shared" ref="BA1676:BA1739" si="741">IF($AH1676=FALSE,"",
IF(O1676="",DV_Rule_2,
IF(AND(P1676&lt;&gt;"",OR(O1676&gt;P1676,O1676=P1676)),DV_Rule_4,
"")))</f>
        <v/>
      </c>
      <c r="BB1676" s="157" t="str">
        <f t="shared" ref="BB1676:BB1739" si="742">IF($AH1676=FALSE,"",
IF(P1676="",DV_Rule_2,
IF(AND(O1676&lt;&gt;"",OR(O1676&gt;P1676,O1676=P1676)),DV_Rule_4,
"")))</f>
        <v/>
      </c>
      <c r="BC1676" s="157" t="str">
        <f t="shared" ref="BC1676:BC1739" si="743">IF($AH1676=FALSE,"",
IF(Q1676="",DV_Rule_2,
""))</f>
        <v/>
      </c>
      <c r="BD1676" s="157" t="str">
        <f t="shared" ref="BD1676:BD1739" si="744">IF($AH1676=FALSE,"",
IF(R1676="",DV_Rule_2,
""))</f>
        <v/>
      </c>
      <c r="BE1676" s="158" t="str">
        <f t="shared" ref="BE1676:BE1739" si="745">IF($AH1676=FALSE,"",
IF($E1676&lt;&gt;"ACR",DV_Rule_1,
IF(S1676="",DV_Rule_2,
IF(AND(T1676&lt;&gt;"",OR(S1676&gt;T1676,S1676=T1676)),DV_Rule_4,
""))))</f>
        <v/>
      </c>
      <c r="BF1676" s="158" t="str">
        <f t="shared" ref="BF1676:BF1739" si="746">IF($AH1676=FALSE,"",
IF($E1676&lt;&gt;"ACR",DV_Rule_1,
IF(T1676="",DV_Rule_2,
IF(AND(S1676&lt;&gt;"",OR(S1676&gt;T1676,S1676=T1676)),DV_Rule_4,
""))))</f>
        <v/>
      </c>
      <c r="BG1676" s="158" t="str">
        <f t="shared" ref="BG1676:BG1739" si="747">IF($AH1676=FALSE,"",
IF($E1676&lt;&gt;"ACR",DV_Rule_1,
IF(U1676="",DV_Rule_2,
"")))</f>
        <v/>
      </c>
      <c r="BI1676" s="171" t="str">
        <f t="shared" si="725"/>
        <v/>
      </c>
      <c r="BJ1676" s="163" t="str">
        <f t="shared" si="726"/>
        <v/>
      </c>
      <c r="BK1676" s="163" t="str">
        <f t="shared" si="727"/>
        <v/>
      </c>
    </row>
    <row r="1677" spans="1:63" x14ac:dyDescent="0.25">
      <c r="A1677" s="110" t="s">
        <v>202</v>
      </c>
      <c r="B1677" s="117"/>
      <c r="C1677" s="118"/>
      <c r="D1677" s="119"/>
      <c r="E1677" s="120"/>
      <c r="F1677" s="117"/>
      <c r="G1677" s="119"/>
      <c r="H1677" s="119"/>
      <c r="I1677" s="119"/>
      <c r="J1677" s="121"/>
      <c r="K1677" s="122"/>
      <c r="L1677" s="123"/>
      <c r="M1677" s="124"/>
      <c r="N1677" s="125"/>
      <c r="O1677" s="122"/>
      <c r="P1677" s="123"/>
      <c r="Q1677" s="124"/>
      <c r="R1677" s="126"/>
      <c r="S1677" s="122"/>
      <c r="T1677" s="123"/>
      <c r="U1677" s="127"/>
      <c r="V1677" s="128"/>
      <c r="AH1677" s="42" t="b">
        <f t="shared" ref="AH1677:AH1740" si="748">IF(COUNTA(B1677:W1677)&gt;0,TRUE,FALSE)</f>
        <v>0</v>
      </c>
      <c r="AI1677" s="42" t="str">
        <f t="shared" ref="AI1677:AI1740" si="749">IF(AND(AH1677,D1677&lt;&gt;""),D1677,"")</f>
        <v/>
      </c>
      <c r="AJ1677" s="42" t="str">
        <f>IF(AND(AH1677,D1677&lt;&gt;""),COUNTIF($AI$12:AI1677,AI1677),"")</f>
        <v/>
      </c>
      <c r="AK1677" s="42" t="str">
        <f t="shared" ref="AK1677:AK1740" si="750">IF(AND(AH1677,AI1677&lt;&gt;""),AI1677&amp;"_"&amp;AJ1677,"")</f>
        <v/>
      </c>
      <c r="AL1677" s="42" t="str">
        <f t="shared" ref="AL1677:AL1740" si="751">IF(AND(AH1677,E1677&lt;&gt;""),E1677,"")</f>
        <v/>
      </c>
      <c r="AM1677" s="42">
        <f t="shared" ref="AM1677:AM1740" si="752">IF(MOD(ROW(),2)=0,0,1)</f>
        <v>1</v>
      </c>
      <c r="AN1677" s="109" t="str">
        <f t="shared" si="728"/>
        <v/>
      </c>
      <c r="AO1677" s="109" t="str">
        <f t="shared" si="729"/>
        <v/>
      </c>
      <c r="AP1677" s="109" t="str">
        <f t="shared" si="730"/>
        <v/>
      </c>
      <c r="AQ1677" s="109" t="str">
        <f t="shared" si="731"/>
        <v/>
      </c>
      <c r="AR1677" s="109" t="str">
        <f t="shared" si="732"/>
        <v/>
      </c>
      <c r="AS1677" s="158" t="str">
        <f t="shared" si="733"/>
        <v/>
      </c>
      <c r="AT1677" s="157" t="str">
        <f t="shared" si="734"/>
        <v/>
      </c>
      <c r="AU1677" s="157" t="str">
        <f t="shared" si="735"/>
        <v/>
      </c>
      <c r="AV1677" s="109" t="str">
        <f t="shared" si="736"/>
        <v/>
      </c>
      <c r="AW1677" s="158" t="str">
        <f t="shared" si="737"/>
        <v/>
      </c>
      <c r="AX1677" s="158" t="str">
        <f t="shared" si="738"/>
        <v/>
      </c>
      <c r="AY1677" s="158" t="str">
        <f t="shared" si="739"/>
        <v/>
      </c>
      <c r="AZ1677" s="158" t="str">
        <f t="shared" si="740"/>
        <v/>
      </c>
      <c r="BA1677" s="157" t="str">
        <f t="shared" si="741"/>
        <v/>
      </c>
      <c r="BB1677" s="157" t="str">
        <f t="shared" si="742"/>
        <v/>
      </c>
      <c r="BC1677" s="157" t="str">
        <f t="shared" si="743"/>
        <v/>
      </c>
      <c r="BD1677" s="157" t="str">
        <f t="shared" si="744"/>
        <v/>
      </c>
      <c r="BE1677" s="158" t="str">
        <f t="shared" si="745"/>
        <v/>
      </c>
      <c r="BF1677" s="158" t="str">
        <f t="shared" si="746"/>
        <v/>
      </c>
      <c r="BG1677" s="158" t="str">
        <f t="shared" si="747"/>
        <v/>
      </c>
      <c r="BI1677" s="171" t="str">
        <f t="shared" ref="BI1677:BI1740" si="753">IF($AH1677=FALSE,"",
CONCATENATE(F1677,"_",H1677,"_",I1677,"_",J1677))</f>
        <v/>
      </c>
      <c r="BJ1677" s="163" t="str">
        <f t="shared" ref="BJ1677:BJ1740" si="754">IF($AH1677=FALSE,"",
IF(COUNTIF($BI$12:$BI$2011,BI1677)&gt;1,TRUE,FALSE))</f>
        <v/>
      </c>
      <c r="BK1677" s="163" t="str">
        <f t="shared" ref="BK1677:BK1740" si="755">IF($AH1677=FALSE,"",
IF(G1677="","",
IF(COUNTIF($G$12:$G$2011,G1677)&gt;1,TRUE,FALSE)))</f>
        <v/>
      </c>
    </row>
    <row r="1678" spans="1:63" x14ac:dyDescent="0.25">
      <c r="A1678" s="110" t="s">
        <v>202</v>
      </c>
      <c r="B1678" s="117"/>
      <c r="C1678" s="118"/>
      <c r="D1678" s="119"/>
      <c r="E1678" s="120"/>
      <c r="F1678" s="117"/>
      <c r="G1678" s="119"/>
      <c r="H1678" s="119"/>
      <c r="I1678" s="119"/>
      <c r="J1678" s="121"/>
      <c r="K1678" s="122"/>
      <c r="L1678" s="123"/>
      <c r="M1678" s="124"/>
      <c r="N1678" s="125"/>
      <c r="O1678" s="122"/>
      <c r="P1678" s="123"/>
      <c r="Q1678" s="124"/>
      <c r="R1678" s="126"/>
      <c r="S1678" s="122"/>
      <c r="T1678" s="123"/>
      <c r="U1678" s="127"/>
      <c r="V1678" s="128"/>
      <c r="AH1678" s="42" t="b">
        <f t="shared" si="748"/>
        <v>0</v>
      </c>
      <c r="AI1678" s="42" t="str">
        <f t="shared" si="749"/>
        <v/>
      </c>
      <c r="AJ1678" s="42" t="str">
        <f>IF(AND(AH1678,D1678&lt;&gt;""),COUNTIF($AI$12:AI1678,AI1678),"")</f>
        <v/>
      </c>
      <c r="AK1678" s="42" t="str">
        <f t="shared" si="750"/>
        <v/>
      </c>
      <c r="AL1678" s="42" t="str">
        <f t="shared" si="751"/>
        <v/>
      </c>
      <c r="AM1678" s="42">
        <f t="shared" si="752"/>
        <v>0</v>
      </c>
      <c r="AN1678" s="109" t="str">
        <f t="shared" si="728"/>
        <v/>
      </c>
      <c r="AO1678" s="109" t="str">
        <f t="shared" si="729"/>
        <v/>
      </c>
      <c r="AP1678" s="109" t="str">
        <f t="shared" si="730"/>
        <v/>
      </c>
      <c r="AQ1678" s="109" t="str">
        <f t="shared" si="731"/>
        <v/>
      </c>
      <c r="AR1678" s="109" t="str">
        <f t="shared" si="732"/>
        <v/>
      </c>
      <c r="AS1678" s="158" t="str">
        <f t="shared" si="733"/>
        <v/>
      </c>
      <c r="AT1678" s="157" t="str">
        <f t="shared" si="734"/>
        <v/>
      </c>
      <c r="AU1678" s="157" t="str">
        <f t="shared" si="735"/>
        <v/>
      </c>
      <c r="AV1678" s="109" t="str">
        <f t="shared" si="736"/>
        <v/>
      </c>
      <c r="AW1678" s="158" t="str">
        <f t="shared" si="737"/>
        <v/>
      </c>
      <c r="AX1678" s="158" t="str">
        <f t="shared" si="738"/>
        <v/>
      </c>
      <c r="AY1678" s="158" t="str">
        <f t="shared" si="739"/>
        <v/>
      </c>
      <c r="AZ1678" s="158" t="str">
        <f t="shared" si="740"/>
        <v/>
      </c>
      <c r="BA1678" s="157" t="str">
        <f t="shared" si="741"/>
        <v/>
      </c>
      <c r="BB1678" s="157" t="str">
        <f t="shared" si="742"/>
        <v/>
      </c>
      <c r="BC1678" s="157" t="str">
        <f t="shared" si="743"/>
        <v/>
      </c>
      <c r="BD1678" s="157" t="str">
        <f t="shared" si="744"/>
        <v/>
      </c>
      <c r="BE1678" s="158" t="str">
        <f t="shared" si="745"/>
        <v/>
      </c>
      <c r="BF1678" s="158" t="str">
        <f t="shared" si="746"/>
        <v/>
      </c>
      <c r="BG1678" s="158" t="str">
        <f t="shared" si="747"/>
        <v/>
      </c>
      <c r="BI1678" s="171" t="str">
        <f t="shared" si="753"/>
        <v/>
      </c>
      <c r="BJ1678" s="163" t="str">
        <f t="shared" si="754"/>
        <v/>
      </c>
      <c r="BK1678" s="163" t="str">
        <f t="shared" si="755"/>
        <v/>
      </c>
    </row>
    <row r="1679" spans="1:63" x14ac:dyDescent="0.25">
      <c r="A1679" s="110" t="s">
        <v>202</v>
      </c>
      <c r="B1679" s="117"/>
      <c r="C1679" s="118"/>
      <c r="D1679" s="119"/>
      <c r="E1679" s="120"/>
      <c r="F1679" s="117"/>
      <c r="G1679" s="119"/>
      <c r="H1679" s="119"/>
      <c r="I1679" s="119"/>
      <c r="J1679" s="121"/>
      <c r="K1679" s="122"/>
      <c r="L1679" s="123"/>
      <c r="M1679" s="124"/>
      <c r="N1679" s="125"/>
      <c r="O1679" s="122"/>
      <c r="P1679" s="123"/>
      <c r="Q1679" s="124"/>
      <c r="R1679" s="126"/>
      <c r="S1679" s="122"/>
      <c r="T1679" s="123"/>
      <c r="U1679" s="127"/>
      <c r="V1679" s="128"/>
      <c r="AH1679" s="42" t="b">
        <f t="shared" si="748"/>
        <v>0</v>
      </c>
      <c r="AI1679" s="42" t="str">
        <f t="shared" si="749"/>
        <v/>
      </c>
      <c r="AJ1679" s="42" t="str">
        <f>IF(AND(AH1679,D1679&lt;&gt;""),COUNTIF($AI$12:AI1679,AI1679),"")</f>
        <v/>
      </c>
      <c r="AK1679" s="42" t="str">
        <f t="shared" si="750"/>
        <v/>
      </c>
      <c r="AL1679" s="42" t="str">
        <f t="shared" si="751"/>
        <v/>
      </c>
      <c r="AM1679" s="42">
        <f t="shared" si="752"/>
        <v>1</v>
      </c>
      <c r="AN1679" s="109" t="str">
        <f t="shared" si="728"/>
        <v/>
      </c>
      <c r="AO1679" s="109" t="str">
        <f t="shared" si="729"/>
        <v/>
      </c>
      <c r="AP1679" s="109" t="str">
        <f t="shared" si="730"/>
        <v/>
      </c>
      <c r="AQ1679" s="109" t="str">
        <f t="shared" si="731"/>
        <v/>
      </c>
      <c r="AR1679" s="109" t="str">
        <f t="shared" si="732"/>
        <v/>
      </c>
      <c r="AS1679" s="158" t="str">
        <f t="shared" si="733"/>
        <v/>
      </c>
      <c r="AT1679" s="157" t="str">
        <f t="shared" si="734"/>
        <v/>
      </c>
      <c r="AU1679" s="157" t="str">
        <f t="shared" si="735"/>
        <v/>
      </c>
      <c r="AV1679" s="109" t="str">
        <f t="shared" si="736"/>
        <v/>
      </c>
      <c r="AW1679" s="158" t="str">
        <f t="shared" si="737"/>
        <v/>
      </c>
      <c r="AX1679" s="158" t="str">
        <f t="shared" si="738"/>
        <v/>
      </c>
      <c r="AY1679" s="158" t="str">
        <f t="shared" si="739"/>
        <v/>
      </c>
      <c r="AZ1679" s="158" t="str">
        <f t="shared" si="740"/>
        <v/>
      </c>
      <c r="BA1679" s="157" t="str">
        <f t="shared" si="741"/>
        <v/>
      </c>
      <c r="BB1679" s="157" t="str">
        <f t="shared" si="742"/>
        <v/>
      </c>
      <c r="BC1679" s="157" t="str">
        <f t="shared" si="743"/>
        <v/>
      </c>
      <c r="BD1679" s="157" t="str">
        <f t="shared" si="744"/>
        <v/>
      </c>
      <c r="BE1679" s="158" t="str">
        <f t="shared" si="745"/>
        <v/>
      </c>
      <c r="BF1679" s="158" t="str">
        <f t="shared" si="746"/>
        <v/>
      </c>
      <c r="BG1679" s="158" t="str">
        <f t="shared" si="747"/>
        <v/>
      </c>
      <c r="BI1679" s="171" t="str">
        <f t="shared" si="753"/>
        <v/>
      </c>
      <c r="BJ1679" s="163" t="str">
        <f t="shared" si="754"/>
        <v/>
      </c>
      <c r="BK1679" s="163" t="str">
        <f t="shared" si="755"/>
        <v/>
      </c>
    </row>
    <row r="1680" spans="1:63" x14ac:dyDescent="0.25">
      <c r="A1680" s="110" t="s">
        <v>202</v>
      </c>
      <c r="B1680" s="117"/>
      <c r="C1680" s="118"/>
      <c r="D1680" s="119"/>
      <c r="E1680" s="120"/>
      <c r="F1680" s="117"/>
      <c r="G1680" s="119"/>
      <c r="H1680" s="119"/>
      <c r="I1680" s="119"/>
      <c r="J1680" s="121"/>
      <c r="K1680" s="122"/>
      <c r="L1680" s="123"/>
      <c r="M1680" s="124"/>
      <c r="N1680" s="125"/>
      <c r="O1680" s="122"/>
      <c r="P1680" s="123"/>
      <c r="Q1680" s="124"/>
      <c r="R1680" s="126"/>
      <c r="S1680" s="122"/>
      <c r="T1680" s="123"/>
      <c r="U1680" s="127"/>
      <c r="V1680" s="128"/>
      <c r="AH1680" s="42" t="b">
        <f t="shared" si="748"/>
        <v>0</v>
      </c>
      <c r="AI1680" s="42" t="str">
        <f t="shared" si="749"/>
        <v/>
      </c>
      <c r="AJ1680" s="42" t="str">
        <f>IF(AND(AH1680,D1680&lt;&gt;""),COUNTIF($AI$12:AI1680,AI1680),"")</f>
        <v/>
      </c>
      <c r="AK1680" s="42" t="str">
        <f t="shared" si="750"/>
        <v/>
      </c>
      <c r="AL1680" s="42" t="str">
        <f t="shared" si="751"/>
        <v/>
      </c>
      <c r="AM1680" s="42">
        <f t="shared" si="752"/>
        <v>0</v>
      </c>
      <c r="AN1680" s="109" t="str">
        <f t="shared" si="728"/>
        <v/>
      </c>
      <c r="AO1680" s="109" t="str">
        <f t="shared" si="729"/>
        <v/>
      </c>
      <c r="AP1680" s="109" t="str">
        <f t="shared" si="730"/>
        <v/>
      </c>
      <c r="AQ1680" s="109" t="str">
        <f t="shared" si="731"/>
        <v/>
      </c>
      <c r="AR1680" s="109" t="str">
        <f t="shared" si="732"/>
        <v/>
      </c>
      <c r="AS1680" s="158" t="str">
        <f t="shared" si="733"/>
        <v/>
      </c>
      <c r="AT1680" s="157" t="str">
        <f t="shared" si="734"/>
        <v/>
      </c>
      <c r="AU1680" s="157" t="str">
        <f t="shared" si="735"/>
        <v/>
      </c>
      <c r="AV1680" s="109" t="str">
        <f t="shared" si="736"/>
        <v/>
      </c>
      <c r="AW1680" s="158" t="str">
        <f t="shared" si="737"/>
        <v/>
      </c>
      <c r="AX1680" s="158" t="str">
        <f t="shared" si="738"/>
        <v/>
      </c>
      <c r="AY1680" s="158" t="str">
        <f t="shared" si="739"/>
        <v/>
      </c>
      <c r="AZ1680" s="158" t="str">
        <f t="shared" si="740"/>
        <v/>
      </c>
      <c r="BA1680" s="157" t="str">
        <f t="shared" si="741"/>
        <v/>
      </c>
      <c r="BB1680" s="157" t="str">
        <f t="shared" si="742"/>
        <v/>
      </c>
      <c r="BC1680" s="157" t="str">
        <f t="shared" si="743"/>
        <v/>
      </c>
      <c r="BD1680" s="157" t="str">
        <f t="shared" si="744"/>
        <v/>
      </c>
      <c r="BE1680" s="158" t="str">
        <f t="shared" si="745"/>
        <v/>
      </c>
      <c r="BF1680" s="158" t="str">
        <f t="shared" si="746"/>
        <v/>
      </c>
      <c r="BG1680" s="158" t="str">
        <f t="shared" si="747"/>
        <v/>
      </c>
      <c r="BI1680" s="171" t="str">
        <f t="shared" si="753"/>
        <v/>
      </c>
      <c r="BJ1680" s="163" t="str">
        <f t="shared" si="754"/>
        <v/>
      </c>
      <c r="BK1680" s="163" t="str">
        <f t="shared" si="755"/>
        <v/>
      </c>
    </row>
    <row r="1681" spans="1:63" x14ac:dyDescent="0.25">
      <c r="A1681" s="110" t="s">
        <v>202</v>
      </c>
      <c r="B1681" s="117"/>
      <c r="C1681" s="118"/>
      <c r="D1681" s="119"/>
      <c r="E1681" s="120"/>
      <c r="F1681" s="117"/>
      <c r="G1681" s="119"/>
      <c r="H1681" s="119"/>
      <c r="I1681" s="119"/>
      <c r="J1681" s="121"/>
      <c r="K1681" s="122"/>
      <c r="L1681" s="123"/>
      <c r="M1681" s="124"/>
      <c r="N1681" s="125"/>
      <c r="O1681" s="122"/>
      <c r="P1681" s="123"/>
      <c r="Q1681" s="124"/>
      <c r="R1681" s="126"/>
      <c r="S1681" s="122"/>
      <c r="T1681" s="123"/>
      <c r="U1681" s="127"/>
      <c r="V1681" s="128"/>
      <c r="AH1681" s="42" t="b">
        <f t="shared" si="748"/>
        <v>0</v>
      </c>
      <c r="AI1681" s="42" t="str">
        <f t="shared" si="749"/>
        <v/>
      </c>
      <c r="AJ1681" s="42" t="str">
        <f>IF(AND(AH1681,D1681&lt;&gt;""),COUNTIF($AI$12:AI1681,AI1681),"")</f>
        <v/>
      </c>
      <c r="AK1681" s="42" t="str">
        <f t="shared" si="750"/>
        <v/>
      </c>
      <c r="AL1681" s="42" t="str">
        <f t="shared" si="751"/>
        <v/>
      </c>
      <c r="AM1681" s="42">
        <f t="shared" si="752"/>
        <v>1</v>
      </c>
      <c r="AN1681" s="109" t="str">
        <f t="shared" si="728"/>
        <v/>
      </c>
      <c r="AO1681" s="109" t="str">
        <f t="shared" si="729"/>
        <v/>
      </c>
      <c r="AP1681" s="109" t="str">
        <f t="shared" si="730"/>
        <v/>
      </c>
      <c r="AQ1681" s="109" t="str">
        <f t="shared" si="731"/>
        <v/>
      </c>
      <c r="AR1681" s="109" t="str">
        <f t="shared" si="732"/>
        <v/>
      </c>
      <c r="AS1681" s="158" t="str">
        <f t="shared" si="733"/>
        <v/>
      </c>
      <c r="AT1681" s="157" t="str">
        <f t="shared" si="734"/>
        <v/>
      </c>
      <c r="AU1681" s="157" t="str">
        <f t="shared" si="735"/>
        <v/>
      </c>
      <c r="AV1681" s="109" t="str">
        <f t="shared" si="736"/>
        <v/>
      </c>
      <c r="AW1681" s="158" t="str">
        <f t="shared" si="737"/>
        <v/>
      </c>
      <c r="AX1681" s="158" t="str">
        <f t="shared" si="738"/>
        <v/>
      </c>
      <c r="AY1681" s="158" t="str">
        <f t="shared" si="739"/>
        <v/>
      </c>
      <c r="AZ1681" s="158" t="str">
        <f t="shared" si="740"/>
        <v/>
      </c>
      <c r="BA1681" s="157" t="str">
        <f t="shared" si="741"/>
        <v/>
      </c>
      <c r="BB1681" s="157" t="str">
        <f t="shared" si="742"/>
        <v/>
      </c>
      <c r="BC1681" s="157" t="str">
        <f t="shared" si="743"/>
        <v/>
      </c>
      <c r="BD1681" s="157" t="str">
        <f t="shared" si="744"/>
        <v/>
      </c>
      <c r="BE1681" s="158" t="str">
        <f t="shared" si="745"/>
        <v/>
      </c>
      <c r="BF1681" s="158" t="str">
        <f t="shared" si="746"/>
        <v/>
      </c>
      <c r="BG1681" s="158" t="str">
        <f t="shared" si="747"/>
        <v/>
      </c>
      <c r="BI1681" s="171" t="str">
        <f t="shared" si="753"/>
        <v/>
      </c>
      <c r="BJ1681" s="163" t="str">
        <f t="shared" si="754"/>
        <v/>
      </c>
      <c r="BK1681" s="163" t="str">
        <f t="shared" si="755"/>
        <v/>
      </c>
    </row>
    <row r="1682" spans="1:63" x14ac:dyDescent="0.25">
      <c r="A1682" s="110" t="s">
        <v>202</v>
      </c>
      <c r="B1682" s="117"/>
      <c r="C1682" s="118"/>
      <c r="D1682" s="119"/>
      <c r="E1682" s="120"/>
      <c r="F1682" s="117"/>
      <c r="G1682" s="119"/>
      <c r="H1682" s="119"/>
      <c r="I1682" s="119"/>
      <c r="J1682" s="121"/>
      <c r="K1682" s="122"/>
      <c r="L1682" s="123"/>
      <c r="M1682" s="124"/>
      <c r="N1682" s="125"/>
      <c r="O1682" s="122"/>
      <c r="P1682" s="123"/>
      <c r="Q1682" s="124"/>
      <c r="R1682" s="126"/>
      <c r="S1682" s="122"/>
      <c r="T1682" s="123"/>
      <c r="U1682" s="127"/>
      <c r="V1682" s="128"/>
      <c r="AH1682" s="42" t="b">
        <f t="shared" si="748"/>
        <v>0</v>
      </c>
      <c r="AI1682" s="42" t="str">
        <f t="shared" si="749"/>
        <v/>
      </c>
      <c r="AJ1682" s="42" t="str">
        <f>IF(AND(AH1682,D1682&lt;&gt;""),COUNTIF($AI$12:AI1682,AI1682),"")</f>
        <v/>
      </c>
      <c r="AK1682" s="42" t="str">
        <f t="shared" si="750"/>
        <v/>
      </c>
      <c r="AL1682" s="42" t="str">
        <f t="shared" si="751"/>
        <v/>
      </c>
      <c r="AM1682" s="42">
        <f t="shared" si="752"/>
        <v>0</v>
      </c>
      <c r="AN1682" s="109" t="str">
        <f t="shared" si="728"/>
        <v/>
      </c>
      <c r="AO1682" s="109" t="str">
        <f t="shared" si="729"/>
        <v/>
      </c>
      <c r="AP1682" s="109" t="str">
        <f t="shared" si="730"/>
        <v/>
      </c>
      <c r="AQ1682" s="109" t="str">
        <f t="shared" si="731"/>
        <v/>
      </c>
      <c r="AR1682" s="109" t="str">
        <f t="shared" si="732"/>
        <v/>
      </c>
      <c r="AS1682" s="158" t="str">
        <f t="shared" si="733"/>
        <v/>
      </c>
      <c r="AT1682" s="157" t="str">
        <f t="shared" si="734"/>
        <v/>
      </c>
      <c r="AU1682" s="157" t="str">
        <f t="shared" si="735"/>
        <v/>
      </c>
      <c r="AV1682" s="109" t="str">
        <f t="shared" si="736"/>
        <v/>
      </c>
      <c r="AW1682" s="158" t="str">
        <f t="shared" si="737"/>
        <v/>
      </c>
      <c r="AX1682" s="158" t="str">
        <f t="shared" si="738"/>
        <v/>
      </c>
      <c r="AY1682" s="158" t="str">
        <f t="shared" si="739"/>
        <v/>
      </c>
      <c r="AZ1682" s="158" t="str">
        <f t="shared" si="740"/>
        <v/>
      </c>
      <c r="BA1682" s="157" t="str">
        <f t="shared" si="741"/>
        <v/>
      </c>
      <c r="BB1682" s="157" t="str">
        <f t="shared" si="742"/>
        <v/>
      </c>
      <c r="BC1682" s="157" t="str">
        <f t="shared" si="743"/>
        <v/>
      </c>
      <c r="BD1682" s="157" t="str">
        <f t="shared" si="744"/>
        <v/>
      </c>
      <c r="BE1682" s="158" t="str">
        <f t="shared" si="745"/>
        <v/>
      </c>
      <c r="BF1682" s="158" t="str">
        <f t="shared" si="746"/>
        <v/>
      </c>
      <c r="BG1682" s="158" t="str">
        <f t="shared" si="747"/>
        <v/>
      </c>
      <c r="BI1682" s="171" t="str">
        <f t="shared" si="753"/>
        <v/>
      </c>
      <c r="BJ1682" s="163" t="str">
        <f t="shared" si="754"/>
        <v/>
      </c>
      <c r="BK1682" s="163" t="str">
        <f t="shared" si="755"/>
        <v/>
      </c>
    </row>
    <row r="1683" spans="1:63" x14ac:dyDescent="0.25">
      <c r="A1683" s="110" t="s">
        <v>202</v>
      </c>
      <c r="B1683" s="117"/>
      <c r="C1683" s="118"/>
      <c r="D1683" s="119"/>
      <c r="E1683" s="120"/>
      <c r="F1683" s="117"/>
      <c r="G1683" s="119"/>
      <c r="H1683" s="119"/>
      <c r="I1683" s="119"/>
      <c r="J1683" s="121"/>
      <c r="K1683" s="122"/>
      <c r="L1683" s="123"/>
      <c r="M1683" s="124"/>
      <c r="N1683" s="125"/>
      <c r="O1683" s="122"/>
      <c r="P1683" s="123"/>
      <c r="Q1683" s="124"/>
      <c r="R1683" s="126"/>
      <c r="S1683" s="122"/>
      <c r="T1683" s="123"/>
      <c r="U1683" s="127"/>
      <c r="V1683" s="128"/>
      <c r="AH1683" s="42" t="b">
        <f t="shared" si="748"/>
        <v>0</v>
      </c>
      <c r="AI1683" s="42" t="str">
        <f t="shared" si="749"/>
        <v/>
      </c>
      <c r="AJ1683" s="42" t="str">
        <f>IF(AND(AH1683,D1683&lt;&gt;""),COUNTIF($AI$12:AI1683,AI1683),"")</f>
        <v/>
      </c>
      <c r="AK1683" s="42" t="str">
        <f t="shared" si="750"/>
        <v/>
      </c>
      <c r="AL1683" s="42" t="str">
        <f t="shared" si="751"/>
        <v/>
      </c>
      <c r="AM1683" s="42">
        <f t="shared" si="752"/>
        <v>1</v>
      </c>
      <c r="AN1683" s="109" t="str">
        <f t="shared" si="728"/>
        <v/>
      </c>
      <c r="AO1683" s="109" t="str">
        <f t="shared" si="729"/>
        <v/>
      </c>
      <c r="AP1683" s="109" t="str">
        <f t="shared" si="730"/>
        <v/>
      </c>
      <c r="AQ1683" s="109" t="str">
        <f t="shared" si="731"/>
        <v/>
      </c>
      <c r="AR1683" s="109" t="str">
        <f t="shared" si="732"/>
        <v/>
      </c>
      <c r="AS1683" s="158" t="str">
        <f t="shared" si="733"/>
        <v/>
      </c>
      <c r="AT1683" s="157" t="str">
        <f t="shared" si="734"/>
        <v/>
      </c>
      <c r="AU1683" s="157" t="str">
        <f t="shared" si="735"/>
        <v/>
      </c>
      <c r="AV1683" s="109" t="str">
        <f t="shared" si="736"/>
        <v/>
      </c>
      <c r="AW1683" s="158" t="str">
        <f t="shared" si="737"/>
        <v/>
      </c>
      <c r="AX1683" s="158" t="str">
        <f t="shared" si="738"/>
        <v/>
      </c>
      <c r="AY1683" s="158" t="str">
        <f t="shared" si="739"/>
        <v/>
      </c>
      <c r="AZ1683" s="158" t="str">
        <f t="shared" si="740"/>
        <v/>
      </c>
      <c r="BA1683" s="157" t="str">
        <f t="shared" si="741"/>
        <v/>
      </c>
      <c r="BB1683" s="157" t="str">
        <f t="shared" si="742"/>
        <v/>
      </c>
      <c r="BC1683" s="157" t="str">
        <f t="shared" si="743"/>
        <v/>
      </c>
      <c r="BD1683" s="157" t="str">
        <f t="shared" si="744"/>
        <v/>
      </c>
      <c r="BE1683" s="158" t="str">
        <f t="shared" si="745"/>
        <v/>
      </c>
      <c r="BF1683" s="158" t="str">
        <f t="shared" si="746"/>
        <v/>
      </c>
      <c r="BG1683" s="158" t="str">
        <f t="shared" si="747"/>
        <v/>
      </c>
      <c r="BI1683" s="171" t="str">
        <f t="shared" si="753"/>
        <v/>
      </c>
      <c r="BJ1683" s="163" t="str">
        <f t="shared" si="754"/>
        <v/>
      </c>
      <c r="BK1683" s="163" t="str">
        <f t="shared" si="755"/>
        <v/>
      </c>
    </row>
    <row r="1684" spans="1:63" x14ac:dyDescent="0.25">
      <c r="A1684" s="110" t="s">
        <v>202</v>
      </c>
      <c r="B1684" s="117"/>
      <c r="C1684" s="118"/>
      <c r="D1684" s="119"/>
      <c r="E1684" s="120"/>
      <c r="F1684" s="117"/>
      <c r="G1684" s="119"/>
      <c r="H1684" s="119"/>
      <c r="I1684" s="119"/>
      <c r="J1684" s="121"/>
      <c r="K1684" s="122"/>
      <c r="L1684" s="123"/>
      <c r="M1684" s="124"/>
      <c r="N1684" s="125"/>
      <c r="O1684" s="122"/>
      <c r="P1684" s="123"/>
      <c r="Q1684" s="124"/>
      <c r="R1684" s="126"/>
      <c r="S1684" s="122"/>
      <c r="T1684" s="123"/>
      <c r="U1684" s="127"/>
      <c r="V1684" s="128"/>
      <c r="AH1684" s="42" t="b">
        <f t="shared" si="748"/>
        <v>0</v>
      </c>
      <c r="AI1684" s="42" t="str">
        <f t="shared" si="749"/>
        <v/>
      </c>
      <c r="AJ1684" s="42" t="str">
        <f>IF(AND(AH1684,D1684&lt;&gt;""),COUNTIF($AI$12:AI1684,AI1684),"")</f>
        <v/>
      </c>
      <c r="AK1684" s="42" t="str">
        <f t="shared" si="750"/>
        <v/>
      </c>
      <c r="AL1684" s="42" t="str">
        <f t="shared" si="751"/>
        <v/>
      </c>
      <c r="AM1684" s="42">
        <f t="shared" si="752"/>
        <v>0</v>
      </c>
      <c r="AN1684" s="109" t="str">
        <f t="shared" si="728"/>
        <v/>
      </c>
      <c r="AO1684" s="109" t="str">
        <f t="shared" si="729"/>
        <v/>
      </c>
      <c r="AP1684" s="109" t="str">
        <f t="shared" si="730"/>
        <v/>
      </c>
      <c r="AQ1684" s="109" t="str">
        <f t="shared" si="731"/>
        <v/>
      </c>
      <c r="AR1684" s="109" t="str">
        <f t="shared" si="732"/>
        <v/>
      </c>
      <c r="AS1684" s="158" t="str">
        <f t="shared" si="733"/>
        <v/>
      </c>
      <c r="AT1684" s="157" t="str">
        <f t="shared" si="734"/>
        <v/>
      </c>
      <c r="AU1684" s="157" t="str">
        <f t="shared" si="735"/>
        <v/>
      </c>
      <c r="AV1684" s="109" t="str">
        <f t="shared" si="736"/>
        <v/>
      </c>
      <c r="AW1684" s="158" t="str">
        <f t="shared" si="737"/>
        <v/>
      </c>
      <c r="AX1684" s="158" t="str">
        <f t="shared" si="738"/>
        <v/>
      </c>
      <c r="AY1684" s="158" t="str">
        <f t="shared" si="739"/>
        <v/>
      </c>
      <c r="AZ1684" s="158" t="str">
        <f t="shared" si="740"/>
        <v/>
      </c>
      <c r="BA1684" s="157" t="str">
        <f t="shared" si="741"/>
        <v/>
      </c>
      <c r="BB1684" s="157" t="str">
        <f t="shared" si="742"/>
        <v/>
      </c>
      <c r="BC1684" s="157" t="str">
        <f t="shared" si="743"/>
        <v/>
      </c>
      <c r="BD1684" s="157" t="str">
        <f t="shared" si="744"/>
        <v/>
      </c>
      <c r="BE1684" s="158" t="str">
        <f t="shared" si="745"/>
        <v/>
      </c>
      <c r="BF1684" s="158" t="str">
        <f t="shared" si="746"/>
        <v/>
      </c>
      <c r="BG1684" s="158" t="str">
        <f t="shared" si="747"/>
        <v/>
      </c>
      <c r="BI1684" s="171" t="str">
        <f t="shared" si="753"/>
        <v/>
      </c>
      <c r="BJ1684" s="163" t="str">
        <f t="shared" si="754"/>
        <v/>
      </c>
      <c r="BK1684" s="163" t="str">
        <f t="shared" si="755"/>
        <v/>
      </c>
    </row>
    <row r="1685" spans="1:63" x14ac:dyDescent="0.25">
      <c r="A1685" s="110" t="s">
        <v>202</v>
      </c>
      <c r="B1685" s="117"/>
      <c r="C1685" s="118"/>
      <c r="D1685" s="119"/>
      <c r="E1685" s="120"/>
      <c r="F1685" s="117"/>
      <c r="G1685" s="119"/>
      <c r="H1685" s="119"/>
      <c r="I1685" s="119"/>
      <c r="J1685" s="121"/>
      <c r="K1685" s="122"/>
      <c r="L1685" s="123"/>
      <c r="M1685" s="124"/>
      <c r="N1685" s="125"/>
      <c r="O1685" s="122"/>
      <c r="P1685" s="123"/>
      <c r="Q1685" s="124"/>
      <c r="R1685" s="126"/>
      <c r="S1685" s="122"/>
      <c r="T1685" s="123"/>
      <c r="U1685" s="127"/>
      <c r="V1685" s="128"/>
      <c r="AH1685" s="42" t="b">
        <f t="shared" si="748"/>
        <v>0</v>
      </c>
      <c r="AI1685" s="42" t="str">
        <f t="shared" si="749"/>
        <v/>
      </c>
      <c r="AJ1685" s="42" t="str">
        <f>IF(AND(AH1685,D1685&lt;&gt;""),COUNTIF($AI$12:AI1685,AI1685),"")</f>
        <v/>
      </c>
      <c r="AK1685" s="42" t="str">
        <f t="shared" si="750"/>
        <v/>
      </c>
      <c r="AL1685" s="42" t="str">
        <f t="shared" si="751"/>
        <v/>
      </c>
      <c r="AM1685" s="42">
        <f t="shared" si="752"/>
        <v>1</v>
      </c>
      <c r="AN1685" s="109" t="str">
        <f t="shared" si="728"/>
        <v/>
      </c>
      <c r="AO1685" s="109" t="str">
        <f t="shared" si="729"/>
        <v/>
      </c>
      <c r="AP1685" s="109" t="str">
        <f t="shared" si="730"/>
        <v/>
      </c>
      <c r="AQ1685" s="109" t="str">
        <f t="shared" si="731"/>
        <v/>
      </c>
      <c r="AR1685" s="109" t="str">
        <f t="shared" si="732"/>
        <v/>
      </c>
      <c r="AS1685" s="158" t="str">
        <f t="shared" si="733"/>
        <v/>
      </c>
      <c r="AT1685" s="157" t="str">
        <f t="shared" si="734"/>
        <v/>
      </c>
      <c r="AU1685" s="157" t="str">
        <f t="shared" si="735"/>
        <v/>
      </c>
      <c r="AV1685" s="109" t="str">
        <f t="shared" si="736"/>
        <v/>
      </c>
      <c r="AW1685" s="158" t="str">
        <f t="shared" si="737"/>
        <v/>
      </c>
      <c r="AX1685" s="158" t="str">
        <f t="shared" si="738"/>
        <v/>
      </c>
      <c r="AY1685" s="158" t="str">
        <f t="shared" si="739"/>
        <v/>
      </c>
      <c r="AZ1685" s="158" t="str">
        <f t="shared" si="740"/>
        <v/>
      </c>
      <c r="BA1685" s="157" t="str">
        <f t="shared" si="741"/>
        <v/>
      </c>
      <c r="BB1685" s="157" t="str">
        <f t="shared" si="742"/>
        <v/>
      </c>
      <c r="BC1685" s="157" t="str">
        <f t="shared" si="743"/>
        <v/>
      </c>
      <c r="BD1685" s="157" t="str">
        <f t="shared" si="744"/>
        <v/>
      </c>
      <c r="BE1685" s="158" t="str">
        <f t="shared" si="745"/>
        <v/>
      </c>
      <c r="BF1685" s="158" t="str">
        <f t="shared" si="746"/>
        <v/>
      </c>
      <c r="BG1685" s="158" t="str">
        <f t="shared" si="747"/>
        <v/>
      </c>
      <c r="BI1685" s="171" t="str">
        <f t="shared" si="753"/>
        <v/>
      </c>
      <c r="BJ1685" s="163" t="str">
        <f t="shared" si="754"/>
        <v/>
      </c>
      <c r="BK1685" s="163" t="str">
        <f t="shared" si="755"/>
        <v/>
      </c>
    </row>
    <row r="1686" spans="1:63" x14ac:dyDescent="0.25">
      <c r="A1686" s="110" t="s">
        <v>202</v>
      </c>
      <c r="B1686" s="117"/>
      <c r="C1686" s="118"/>
      <c r="D1686" s="119"/>
      <c r="E1686" s="120"/>
      <c r="F1686" s="117"/>
      <c r="G1686" s="119"/>
      <c r="H1686" s="119"/>
      <c r="I1686" s="119"/>
      <c r="J1686" s="121"/>
      <c r="K1686" s="122"/>
      <c r="L1686" s="123"/>
      <c r="M1686" s="124"/>
      <c r="N1686" s="125"/>
      <c r="O1686" s="122"/>
      <c r="P1686" s="123"/>
      <c r="Q1686" s="124"/>
      <c r="R1686" s="126"/>
      <c r="S1686" s="122"/>
      <c r="T1686" s="123"/>
      <c r="U1686" s="127"/>
      <c r="V1686" s="128"/>
      <c r="AH1686" s="42" t="b">
        <f t="shared" si="748"/>
        <v>0</v>
      </c>
      <c r="AI1686" s="42" t="str">
        <f t="shared" si="749"/>
        <v/>
      </c>
      <c r="AJ1686" s="42" t="str">
        <f>IF(AND(AH1686,D1686&lt;&gt;""),COUNTIF($AI$12:AI1686,AI1686),"")</f>
        <v/>
      </c>
      <c r="AK1686" s="42" t="str">
        <f t="shared" si="750"/>
        <v/>
      </c>
      <c r="AL1686" s="42" t="str">
        <f t="shared" si="751"/>
        <v/>
      </c>
      <c r="AM1686" s="42">
        <f t="shared" si="752"/>
        <v>0</v>
      </c>
      <c r="AN1686" s="109" t="str">
        <f t="shared" si="728"/>
        <v/>
      </c>
      <c r="AO1686" s="109" t="str">
        <f t="shared" si="729"/>
        <v/>
      </c>
      <c r="AP1686" s="109" t="str">
        <f t="shared" si="730"/>
        <v/>
      </c>
      <c r="AQ1686" s="109" t="str">
        <f t="shared" si="731"/>
        <v/>
      </c>
      <c r="AR1686" s="109" t="str">
        <f t="shared" si="732"/>
        <v/>
      </c>
      <c r="AS1686" s="158" t="str">
        <f t="shared" si="733"/>
        <v/>
      </c>
      <c r="AT1686" s="157" t="str">
        <f t="shared" si="734"/>
        <v/>
      </c>
      <c r="AU1686" s="157" t="str">
        <f t="shared" si="735"/>
        <v/>
      </c>
      <c r="AV1686" s="109" t="str">
        <f t="shared" si="736"/>
        <v/>
      </c>
      <c r="AW1686" s="158" t="str">
        <f t="shared" si="737"/>
        <v/>
      </c>
      <c r="AX1686" s="158" t="str">
        <f t="shared" si="738"/>
        <v/>
      </c>
      <c r="AY1686" s="158" t="str">
        <f t="shared" si="739"/>
        <v/>
      </c>
      <c r="AZ1686" s="158" t="str">
        <f t="shared" si="740"/>
        <v/>
      </c>
      <c r="BA1686" s="157" t="str">
        <f t="shared" si="741"/>
        <v/>
      </c>
      <c r="BB1686" s="157" t="str">
        <f t="shared" si="742"/>
        <v/>
      </c>
      <c r="BC1686" s="157" t="str">
        <f t="shared" si="743"/>
        <v/>
      </c>
      <c r="BD1686" s="157" t="str">
        <f t="shared" si="744"/>
        <v/>
      </c>
      <c r="BE1686" s="158" t="str">
        <f t="shared" si="745"/>
        <v/>
      </c>
      <c r="BF1686" s="158" t="str">
        <f t="shared" si="746"/>
        <v/>
      </c>
      <c r="BG1686" s="158" t="str">
        <f t="shared" si="747"/>
        <v/>
      </c>
      <c r="BI1686" s="171" t="str">
        <f t="shared" si="753"/>
        <v/>
      </c>
      <c r="BJ1686" s="163" t="str">
        <f t="shared" si="754"/>
        <v/>
      </c>
      <c r="BK1686" s="163" t="str">
        <f t="shared" si="755"/>
        <v/>
      </c>
    </row>
    <row r="1687" spans="1:63" x14ac:dyDescent="0.25">
      <c r="A1687" s="110" t="s">
        <v>202</v>
      </c>
      <c r="B1687" s="117"/>
      <c r="C1687" s="118"/>
      <c r="D1687" s="119"/>
      <c r="E1687" s="120"/>
      <c r="F1687" s="117"/>
      <c r="G1687" s="119"/>
      <c r="H1687" s="119"/>
      <c r="I1687" s="119"/>
      <c r="J1687" s="121"/>
      <c r="K1687" s="122"/>
      <c r="L1687" s="123"/>
      <c r="M1687" s="124"/>
      <c r="N1687" s="125"/>
      <c r="O1687" s="122"/>
      <c r="P1687" s="123"/>
      <c r="Q1687" s="124"/>
      <c r="R1687" s="126"/>
      <c r="S1687" s="122"/>
      <c r="T1687" s="123"/>
      <c r="U1687" s="127"/>
      <c r="V1687" s="128"/>
      <c r="AH1687" s="42" t="b">
        <f t="shared" si="748"/>
        <v>0</v>
      </c>
      <c r="AI1687" s="42" t="str">
        <f t="shared" si="749"/>
        <v/>
      </c>
      <c r="AJ1687" s="42" t="str">
        <f>IF(AND(AH1687,D1687&lt;&gt;""),COUNTIF($AI$12:AI1687,AI1687),"")</f>
        <v/>
      </c>
      <c r="AK1687" s="42" t="str">
        <f t="shared" si="750"/>
        <v/>
      </c>
      <c r="AL1687" s="42" t="str">
        <f t="shared" si="751"/>
        <v/>
      </c>
      <c r="AM1687" s="42">
        <f t="shared" si="752"/>
        <v>1</v>
      </c>
      <c r="AN1687" s="109" t="str">
        <f t="shared" si="728"/>
        <v/>
      </c>
      <c r="AO1687" s="109" t="str">
        <f t="shared" si="729"/>
        <v/>
      </c>
      <c r="AP1687" s="109" t="str">
        <f t="shared" si="730"/>
        <v/>
      </c>
      <c r="AQ1687" s="109" t="str">
        <f t="shared" si="731"/>
        <v/>
      </c>
      <c r="AR1687" s="109" t="str">
        <f t="shared" si="732"/>
        <v/>
      </c>
      <c r="AS1687" s="158" t="str">
        <f t="shared" si="733"/>
        <v/>
      </c>
      <c r="AT1687" s="157" t="str">
        <f t="shared" si="734"/>
        <v/>
      </c>
      <c r="AU1687" s="157" t="str">
        <f t="shared" si="735"/>
        <v/>
      </c>
      <c r="AV1687" s="109" t="str">
        <f t="shared" si="736"/>
        <v/>
      </c>
      <c r="AW1687" s="158" t="str">
        <f t="shared" si="737"/>
        <v/>
      </c>
      <c r="AX1687" s="158" t="str">
        <f t="shared" si="738"/>
        <v/>
      </c>
      <c r="AY1687" s="158" t="str">
        <f t="shared" si="739"/>
        <v/>
      </c>
      <c r="AZ1687" s="158" t="str">
        <f t="shared" si="740"/>
        <v/>
      </c>
      <c r="BA1687" s="157" t="str">
        <f t="shared" si="741"/>
        <v/>
      </c>
      <c r="BB1687" s="157" t="str">
        <f t="shared" si="742"/>
        <v/>
      </c>
      <c r="BC1687" s="157" t="str">
        <f t="shared" si="743"/>
        <v/>
      </c>
      <c r="BD1687" s="157" t="str">
        <f t="shared" si="744"/>
        <v/>
      </c>
      <c r="BE1687" s="158" t="str">
        <f t="shared" si="745"/>
        <v/>
      </c>
      <c r="BF1687" s="158" t="str">
        <f t="shared" si="746"/>
        <v/>
      </c>
      <c r="BG1687" s="158" t="str">
        <f t="shared" si="747"/>
        <v/>
      </c>
      <c r="BI1687" s="171" t="str">
        <f t="shared" si="753"/>
        <v/>
      </c>
      <c r="BJ1687" s="163" t="str">
        <f t="shared" si="754"/>
        <v/>
      </c>
      <c r="BK1687" s="163" t="str">
        <f t="shared" si="755"/>
        <v/>
      </c>
    </row>
    <row r="1688" spans="1:63" x14ac:dyDescent="0.25">
      <c r="A1688" s="110" t="s">
        <v>202</v>
      </c>
      <c r="B1688" s="117"/>
      <c r="C1688" s="118"/>
      <c r="D1688" s="119"/>
      <c r="E1688" s="120"/>
      <c r="F1688" s="117"/>
      <c r="G1688" s="119"/>
      <c r="H1688" s="119"/>
      <c r="I1688" s="119"/>
      <c r="J1688" s="121"/>
      <c r="K1688" s="122"/>
      <c r="L1688" s="123"/>
      <c r="M1688" s="124"/>
      <c r="N1688" s="125"/>
      <c r="O1688" s="122"/>
      <c r="P1688" s="123"/>
      <c r="Q1688" s="124"/>
      <c r="R1688" s="126"/>
      <c r="S1688" s="122"/>
      <c r="T1688" s="123"/>
      <c r="U1688" s="127"/>
      <c r="V1688" s="128"/>
      <c r="AH1688" s="42" t="b">
        <f t="shared" si="748"/>
        <v>0</v>
      </c>
      <c r="AI1688" s="42" t="str">
        <f t="shared" si="749"/>
        <v/>
      </c>
      <c r="AJ1688" s="42" t="str">
        <f>IF(AND(AH1688,D1688&lt;&gt;""),COUNTIF($AI$12:AI1688,AI1688),"")</f>
        <v/>
      </c>
      <c r="AK1688" s="42" t="str">
        <f t="shared" si="750"/>
        <v/>
      </c>
      <c r="AL1688" s="42" t="str">
        <f t="shared" si="751"/>
        <v/>
      </c>
      <c r="AM1688" s="42">
        <f t="shared" si="752"/>
        <v>0</v>
      </c>
      <c r="AN1688" s="109" t="str">
        <f t="shared" si="728"/>
        <v/>
      </c>
      <c r="AO1688" s="109" t="str">
        <f t="shared" si="729"/>
        <v/>
      </c>
      <c r="AP1688" s="109" t="str">
        <f t="shared" si="730"/>
        <v/>
      </c>
      <c r="AQ1688" s="109" t="str">
        <f t="shared" si="731"/>
        <v/>
      </c>
      <c r="AR1688" s="109" t="str">
        <f t="shared" si="732"/>
        <v/>
      </c>
      <c r="AS1688" s="158" t="str">
        <f t="shared" si="733"/>
        <v/>
      </c>
      <c r="AT1688" s="157" t="str">
        <f t="shared" si="734"/>
        <v/>
      </c>
      <c r="AU1688" s="157" t="str">
        <f t="shared" si="735"/>
        <v/>
      </c>
      <c r="AV1688" s="109" t="str">
        <f t="shared" si="736"/>
        <v/>
      </c>
      <c r="AW1688" s="158" t="str">
        <f t="shared" si="737"/>
        <v/>
      </c>
      <c r="AX1688" s="158" t="str">
        <f t="shared" si="738"/>
        <v/>
      </c>
      <c r="AY1688" s="158" t="str">
        <f t="shared" si="739"/>
        <v/>
      </c>
      <c r="AZ1688" s="158" t="str">
        <f t="shared" si="740"/>
        <v/>
      </c>
      <c r="BA1688" s="157" t="str">
        <f t="shared" si="741"/>
        <v/>
      </c>
      <c r="BB1688" s="157" t="str">
        <f t="shared" si="742"/>
        <v/>
      </c>
      <c r="BC1688" s="157" t="str">
        <f t="shared" si="743"/>
        <v/>
      </c>
      <c r="BD1688" s="157" t="str">
        <f t="shared" si="744"/>
        <v/>
      </c>
      <c r="BE1688" s="158" t="str">
        <f t="shared" si="745"/>
        <v/>
      </c>
      <c r="BF1688" s="158" t="str">
        <f t="shared" si="746"/>
        <v/>
      </c>
      <c r="BG1688" s="158" t="str">
        <f t="shared" si="747"/>
        <v/>
      </c>
      <c r="BI1688" s="171" t="str">
        <f t="shared" si="753"/>
        <v/>
      </c>
      <c r="BJ1688" s="163" t="str">
        <f t="shared" si="754"/>
        <v/>
      </c>
      <c r="BK1688" s="163" t="str">
        <f t="shared" si="755"/>
        <v/>
      </c>
    </row>
    <row r="1689" spans="1:63" x14ac:dyDescent="0.25">
      <c r="A1689" s="110" t="s">
        <v>202</v>
      </c>
      <c r="B1689" s="117"/>
      <c r="C1689" s="118"/>
      <c r="D1689" s="119"/>
      <c r="E1689" s="120"/>
      <c r="F1689" s="117"/>
      <c r="G1689" s="119"/>
      <c r="H1689" s="119"/>
      <c r="I1689" s="119"/>
      <c r="J1689" s="121"/>
      <c r="K1689" s="122"/>
      <c r="L1689" s="123"/>
      <c r="M1689" s="124"/>
      <c r="N1689" s="125"/>
      <c r="O1689" s="122"/>
      <c r="P1689" s="123"/>
      <c r="Q1689" s="124"/>
      <c r="R1689" s="126"/>
      <c r="S1689" s="122"/>
      <c r="T1689" s="123"/>
      <c r="U1689" s="127"/>
      <c r="V1689" s="128"/>
      <c r="AH1689" s="42" t="b">
        <f t="shared" si="748"/>
        <v>0</v>
      </c>
      <c r="AI1689" s="42" t="str">
        <f t="shared" si="749"/>
        <v/>
      </c>
      <c r="AJ1689" s="42" t="str">
        <f>IF(AND(AH1689,D1689&lt;&gt;""),COUNTIF($AI$12:AI1689,AI1689),"")</f>
        <v/>
      </c>
      <c r="AK1689" s="42" t="str">
        <f t="shared" si="750"/>
        <v/>
      </c>
      <c r="AL1689" s="42" t="str">
        <f t="shared" si="751"/>
        <v/>
      </c>
      <c r="AM1689" s="42">
        <f t="shared" si="752"/>
        <v>1</v>
      </c>
      <c r="AN1689" s="109" t="str">
        <f t="shared" si="728"/>
        <v/>
      </c>
      <c r="AO1689" s="109" t="str">
        <f t="shared" si="729"/>
        <v/>
      </c>
      <c r="AP1689" s="109" t="str">
        <f t="shared" si="730"/>
        <v/>
      </c>
      <c r="AQ1689" s="109" t="str">
        <f t="shared" si="731"/>
        <v/>
      </c>
      <c r="AR1689" s="109" t="str">
        <f t="shared" si="732"/>
        <v/>
      </c>
      <c r="AS1689" s="158" t="str">
        <f t="shared" si="733"/>
        <v/>
      </c>
      <c r="AT1689" s="157" t="str">
        <f t="shared" si="734"/>
        <v/>
      </c>
      <c r="AU1689" s="157" t="str">
        <f t="shared" si="735"/>
        <v/>
      </c>
      <c r="AV1689" s="109" t="str">
        <f t="shared" si="736"/>
        <v/>
      </c>
      <c r="AW1689" s="158" t="str">
        <f t="shared" si="737"/>
        <v/>
      </c>
      <c r="AX1689" s="158" t="str">
        <f t="shared" si="738"/>
        <v/>
      </c>
      <c r="AY1689" s="158" t="str">
        <f t="shared" si="739"/>
        <v/>
      </c>
      <c r="AZ1689" s="158" t="str">
        <f t="shared" si="740"/>
        <v/>
      </c>
      <c r="BA1689" s="157" t="str">
        <f t="shared" si="741"/>
        <v/>
      </c>
      <c r="BB1689" s="157" t="str">
        <f t="shared" si="742"/>
        <v/>
      </c>
      <c r="BC1689" s="157" t="str">
        <f t="shared" si="743"/>
        <v/>
      </c>
      <c r="BD1689" s="157" t="str">
        <f t="shared" si="744"/>
        <v/>
      </c>
      <c r="BE1689" s="158" t="str">
        <f t="shared" si="745"/>
        <v/>
      </c>
      <c r="BF1689" s="158" t="str">
        <f t="shared" si="746"/>
        <v/>
      </c>
      <c r="BG1689" s="158" t="str">
        <f t="shared" si="747"/>
        <v/>
      </c>
      <c r="BI1689" s="171" t="str">
        <f t="shared" si="753"/>
        <v/>
      </c>
      <c r="BJ1689" s="163" t="str">
        <f t="shared" si="754"/>
        <v/>
      </c>
      <c r="BK1689" s="163" t="str">
        <f t="shared" si="755"/>
        <v/>
      </c>
    </row>
    <row r="1690" spans="1:63" x14ac:dyDescent="0.25">
      <c r="A1690" s="110" t="s">
        <v>202</v>
      </c>
      <c r="B1690" s="117"/>
      <c r="C1690" s="118"/>
      <c r="D1690" s="119"/>
      <c r="E1690" s="120"/>
      <c r="F1690" s="117"/>
      <c r="G1690" s="119"/>
      <c r="H1690" s="119"/>
      <c r="I1690" s="119"/>
      <c r="J1690" s="121"/>
      <c r="K1690" s="122"/>
      <c r="L1690" s="123"/>
      <c r="M1690" s="124"/>
      <c r="N1690" s="125"/>
      <c r="O1690" s="122"/>
      <c r="P1690" s="123"/>
      <c r="Q1690" s="124"/>
      <c r="R1690" s="126"/>
      <c r="S1690" s="122"/>
      <c r="T1690" s="123"/>
      <c r="U1690" s="127"/>
      <c r="V1690" s="128"/>
      <c r="AH1690" s="42" t="b">
        <f t="shared" si="748"/>
        <v>0</v>
      </c>
      <c r="AI1690" s="42" t="str">
        <f t="shared" si="749"/>
        <v/>
      </c>
      <c r="AJ1690" s="42" t="str">
        <f>IF(AND(AH1690,D1690&lt;&gt;""),COUNTIF($AI$12:AI1690,AI1690),"")</f>
        <v/>
      </c>
      <c r="AK1690" s="42" t="str">
        <f t="shared" si="750"/>
        <v/>
      </c>
      <c r="AL1690" s="42" t="str">
        <f t="shared" si="751"/>
        <v/>
      </c>
      <c r="AM1690" s="42">
        <f t="shared" si="752"/>
        <v>0</v>
      </c>
      <c r="AN1690" s="109" t="str">
        <f t="shared" si="728"/>
        <v/>
      </c>
      <c r="AO1690" s="109" t="str">
        <f t="shared" si="729"/>
        <v/>
      </c>
      <c r="AP1690" s="109" t="str">
        <f t="shared" si="730"/>
        <v/>
      </c>
      <c r="AQ1690" s="109" t="str">
        <f t="shared" si="731"/>
        <v/>
      </c>
      <c r="AR1690" s="109" t="str">
        <f t="shared" si="732"/>
        <v/>
      </c>
      <c r="AS1690" s="158" t="str">
        <f t="shared" si="733"/>
        <v/>
      </c>
      <c r="AT1690" s="157" t="str">
        <f t="shared" si="734"/>
        <v/>
      </c>
      <c r="AU1690" s="157" t="str">
        <f t="shared" si="735"/>
        <v/>
      </c>
      <c r="AV1690" s="109" t="str">
        <f t="shared" si="736"/>
        <v/>
      </c>
      <c r="AW1690" s="158" t="str">
        <f t="shared" si="737"/>
        <v/>
      </c>
      <c r="AX1690" s="158" t="str">
        <f t="shared" si="738"/>
        <v/>
      </c>
      <c r="AY1690" s="158" t="str">
        <f t="shared" si="739"/>
        <v/>
      </c>
      <c r="AZ1690" s="158" t="str">
        <f t="shared" si="740"/>
        <v/>
      </c>
      <c r="BA1690" s="157" t="str">
        <f t="shared" si="741"/>
        <v/>
      </c>
      <c r="BB1690" s="157" t="str">
        <f t="shared" si="742"/>
        <v/>
      </c>
      <c r="BC1690" s="157" t="str">
        <f t="shared" si="743"/>
        <v/>
      </c>
      <c r="BD1690" s="157" t="str">
        <f t="shared" si="744"/>
        <v/>
      </c>
      <c r="BE1690" s="158" t="str">
        <f t="shared" si="745"/>
        <v/>
      </c>
      <c r="BF1690" s="158" t="str">
        <f t="shared" si="746"/>
        <v/>
      </c>
      <c r="BG1690" s="158" t="str">
        <f t="shared" si="747"/>
        <v/>
      </c>
      <c r="BI1690" s="171" t="str">
        <f t="shared" si="753"/>
        <v/>
      </c>
      <c r="BJ1690" s="163" t="str">
        <f t="shared" si="754"/>
        <v/>
      </c>
      <c r="BK1690" s="163" t="str">
        <f t="shared" si="755"/>
        <v/>
      </c>
    </row>
    <row r="1691" spans="1:63" x14ac:dyDescent="0.25">
      <c r="A1691" s="110" t="s">
        <v>202</v>
      </c>
      <c r="B1691" s="117"/>
      <c r="C1691" s="118"/>
      <c r="D1691" s="119"/>
      <c r="E1691" s="120"/>
      <c r="F1691" s="117"/>
      <c r="G1691" s="119"/>
      <c r="H1691" s="119"/>
      <c r="I1691" s="119"/>
      <c r="J1691" s="121"/>
      <c r="K1691" s="122"/>
      <c r="L1691" s="123"/>
      <c r="M1691" s="124"/>
      <c r="N1691" s="125"/>
      <c r="O1691" s="122"/>
      <c r="P1691" s="123"/>
      <c r="Q1691" s="124"/>
      <c r="R1691" s="126"/>
      <c r="S1691" s="122"/>
      <c r="T1691" s="123"/>
      <c r="U1691" s="127"/>
      <c r="V1691" s="128"/>
      <c r="AH1691" s="42" t="b">
        <f t="shared" si="748"/>
        <v>0</v>
      </c>
      <c r="AI1691" s="42" t="str">
        <f t="shared" si="749"/>
        <v/>
      </c>
      <c r="AJ1691" s="42" t="str">
        <f>IF(AND(AH1691,D1691&lt;&gt;""),COUNTIF($AI$12:AI1691,AI1691),"")</f>
        <v/>
      </c>
      <c r="AK1691" s="42" t="str">
        <f t="shared" si="750"/>
        <v/>
      </c>
      <c r="AL1691" s="42" t="str">
        <f t="shared" si="751"/>
        <v/>
      </c>
      <c r="AM1691" s="42">
        <f t="shared" si="752"/>
        <v>1</v>
      </c>
      <c r="AN1691" s="109" t="str">
        <f t="shared" si="728"/>
        <v/>
      </c>
      <c r="AO1691" s="109" t="str">
        <f t="shared" si="729"/>
        <v/>
      </c>
      <c r="AP1691" s="109" t="str">
        <f t="shared" si="730"/>
        <v/>
      </c>
      <c r="AQ1691" s="109" t="str">
        <f t="shared" si="731"/>
        <v/>
      </c>
      <c r="AR1691" s="109" t="str">
        <f t="shared" si="732"/>
        <v/>
      </c>
      <c r="AS1691" s="158" t="str">
        <f t="shared" si="733"/>
        <v/>
      </c>
      <c r="AT1691" s="157" t="str">
        <f t="shared" si="734"/>
        <v/>
      </c>
      <c r="AU1691" s="157" t="str">
        <f t="shared" si="735"/>
        <v/>
      </c>
      <c r="AV1691" s="109" t="str">
        <f t="shared" si="736"/>
        <v/>
      </c>
      <c r="AW1691" s="158" t="str">
        <f t="shared" si="737"/>
        <v/>
      </c>
      <c r="AX1691" s="158" t="str">
        <f t="shared" si="738"/>
        <v/>
      </c>
      <c r="AY1691" s="158" t="str">
        <f t="shared" si="739"/>
        <v/>
      </c>
      <c r="AZ1691" s="158" t="str">
        <f t="shared" si="740"/>
        <v/>
      </c>
      <c r="BA1691" s="157" t="str">
        <f t="shared" si="741"/>
        <v/>
      </c>
      <c r="BB1691" s="157" t="str">
        <f t="shared" si="742"/>
        <v/>
      </c>
      <c r="BC1691" s="157" t="str">
        <f t="shared" si="743"/>
        <v/>
      </c>
      <c r="BD1691" s="157" t="str">
        <f t="shared" si="744"/>
        <v/>
      </c>
      <c r="BE1691" s="158" t="str">
        <f t="shared" si="745"/>
        <v/>
      </c>
      <c r="BF1691" s="158" t="str">
        <f t="shared" si="746"/>
        <v/>
      </c>
      <c r="BG1691" s="158" t="str">
        <f t="shared" si="747"/>
        <v/>
      </c>
      <c r="BI1691" s="171" t="str">
        <f t="shared" si="753"/>
        <v/>
      </c>
      <c r="BJ1691" s="163" t="str">
        <f t="shared" si="754"/>
        <v/>
      </c>
      <c r="BK1691" s="163" t="str">
        <f t="shared" si="755"/>
        <v/>
      </c>
    </row>
    <row r="1692" spans="1:63" x14ac:dyDescent="0.25">
      <c r="A1692" s="110" t="s">
        <v>202</v>
      </c>
      <c r="B1692" s="117"/>
      <c r="C1692" s="118"/>
      <c r="D1692" s="119"/>
      <c r="E1692" s="120"/>
      <c r="F1692" s="117"/>
      <c r="G1692" s="119"/>
      <c r="H1692" s="119"/>
      <c r="I1692" s="119"/>
      <c r="J1692" s="121"/>
      <c r="K1692" s="122"/>
      <c r="L1692" s="123"/>
      <c r="M1692" s="124"/>
      <c r="N1692" s="125"/>
      <c r="O1692" s="122"/>
      <c r="P1692" s="123"/>
      <c r="Q1692" s="124"/>
      <c r="R1692" s="126"/>
      <c r="S1692" s="122"/>
      <c r="T1692" s="123"/>
      <c r="U1692" s="127"/>
      <c r="V1692" s="128"/>
      <c r="AH1692" s="42" t="b">
        <f t="shared" si="748"/>
        <v>0</v>
      </c>
      <c r="AI1692" s="42" t="str">
        <f t="shared" si="749"/>
        <v/>
      </c>
      <c r="AJ1692" s="42" t="str">
        <f>IF(AND(AH1692,D1692&lt;&gt;""),COUNTIF($AI$12:AI1692,AI1692),"")</f>
        <v/>
      </c>
      <c r="AK1692" s="42" t="str">
        <f t="shared" si="750"/>
        <v/>
      </c>
      <c r="AL1692" s="42" t="str">
        <f t="shared" si="751"/>
        <v/>
      </c>
      <c r="AM1692" s="42">
        <f t="shared" si="752"/>
        <v>0</v>
      </c>
      <c r="AN1692" s="109" t="str">
        <f t="shared" si="728"/>
        <v/>
      </c>
      <c r="AO1692" s="109" t="str">
        <f t="shared" si="729"/>
        <v/>
      </c>
      <c r="AP1692" s="109" t="str">
        <f t="shared" si="730"/>
        <v/>
      </c>
      <c r="AQ1692" s="109" t="str">
        <f t="shared" si="731"/>
        <v/>
      </c>
      <c r="AR1692" s="109" t="str">
        <f t="shared" si="732"/>
        <v/>
      </c>
      <c r="AS1692" s="158" t="str">
        <f t="shared" si="733"/>
        <v/>
      </c>
      <c r="AT1692" s="157" t="str">
        <f t="shared" si="734"/>
        <v/>
      </c>
      <c r="AU1692" s="157" t="str">
        <f t="shared" si="735"/>
        <v/>
      </c>
      <c r="AV1692" s="109" t="str">
        <f t="shared" si="736"/>
        <v/>
      </c>
      <c r="AW1692" s="158" t="str">
        <f t="shared" si="737"/>
        <v/>
      </c>
      <c r="AX1692" s="158" t="str">
        <f t="shared" si="738"/>
        <v/>
      </c>
      <c r="AY1692" s="158" t="str">
        <f t="shared" si="739"/>
        <v/>
      </c>
      <c r="AZ1692" s="158" t="str">
        <f t="shared" si="740"/>
        <v/>
      </c>
      <c r="BA1692" s="157" t="str">
        <f t="shared" si="741"/>
        <v/>
      </c>
      <c r="BB1692" s="157" t="str">
        <f t="shared" si="742"/>
        <v/>
      </c>
      <c r="BC1692" s="157" t="str">
        <f t="shared" si="743"/>
        <v/>
      </c>
      <c r="BD1692" s="157" t="str">
        <f t="shared" si="744"/>
        <v/>
      </c>
      <c r="BE1692" s="158" t="str">
        <f t="shared" si="745"/>
        <v/>
      </c>
      <c r="BF1692" s="158" t="str">
        <f t="shared" si="746"/>
        <v/>
      </c>
      <c r="BG1692" s="158" t="str">
        <f t="shared" si="747"/>
        <v/>
      </c>
      <c r="BI1692" s="171" t="str">
        <f t="shared" si="753"/>
        <v/>
      </c>
      <c r="BJ1692" s="163" t="str">
        <f t="shared" si="754"/>
        <v/>
      </c>
      <c r="BK1692" s="163" t="str">
        <f t="shared" si="755"/>
        <v/>
      </c>
    </row>
    <row r="1693" spans="1:63" x14ac:dyDescent="0.25">
      <c r="A1693" s="110" t="s">
        <v>202</v>
      </c>
      <c r="B1693" s="117"/>
      <c r="C1693" s="118"/>
      <c r="D1693" s="119"/>
      <c r="E1693" s="120"/>
      <c r="F1693" s="117"/>
      <c r="G1693" s="119"/>
      <c r="H1693" s="119"/>
      <c r="I1693" s="119"/>
      <c r="J1693" s="121"/>
      <c r="K1693" s="122"/>
      <c r="L1693" s="123"/>
      <c r="M1693" s="124"/>
      <c r="N1693" s="125"/>
      <c r="O1693" s="122"/>
      <c r="P1693" s="123"/>
      <c r="Q1693" s="124"/>
      <c r="R1693" s="126"/>
      <c r="S1693" s="122"/>
      <c r="T1693" s="123"/>
      <c r="U1693" s="127"/>
      <c r="V1693" s="128"/>
      <c r="AH1693" s="42" t="b">
        <f t="shared" si="748"/>
        <v>0</v>
      </c>
      <c r="AI1693" s="42" t="str">
        <f t="shared" si="749"/>
        <v/>
      </c>
      <c r="AJ1693" s="42" t="str">
        <f>IF(AND(AH1693,D1693&lt;&gt;""),COUNTIF($AI$12:AI1693,AI1693),"")</f>
        <v/>
      </c>
      <c r="AK1693" s="42" t="str">
        <f t="shared" si="750"/>
        <v/>
      </c>
      <c r="AL1693" s="42" t="str">
        <f t="shared" si="751"/>
        <v/>
      </c>
      <c r="AM1693" s="42">
        <f t="shared" si="752"/>
        <v>1</v>
      </c>
      <c r="AN1693" s="109" t="str">
        <f t="shared" si="728"/>
        <v/>
      </c>
      <c r="AO1693" s="109" t="str">
        <f t="shared" si="729"/>
        <v/>
      </c>
      <c r="AP1693" s="109" t="str">
        <f t="shared" si="730"/>
        <v/>
      </c>
      <c r="AQ1693" s="109" t="str">
        <f t="shared" si="731"/>
        <v/>
      </c>
      <c r="AR1693" s="109" t="str">
        <f t="shared" si="732"/>
        <v/>
      </c>
      <c r="AS1693" s="158" t="str">
        <f t="shared" si="733"/>
        <v/>
      </c>
      <c r="AT1693" s="157" t="str">
        <f t="shared" si="734"/>
        <v/>
      </c>
      <c r="AU1693" s="157" t="str">
        <f t="shared" si="735"/>
        <v/>
      </c>
      <c r="AV1693" s="109" t="str">
        <f t="shared" si="736"/>
        <v/>
      </c>
      <c r="AW1693" s="158" t="str">
        <f t="shared" si="737"/>
        <v/>
      </c>
      <c r="AX1693" s="158" t="str">
        <f t="shared" si="738"/>
        <v/>
      </c>
      <c r="AY1693" s="158" t="str">
        <f t="shared" si="739"/>
        <v/>
      </c>
      <c r="AZ1693" s="158" t="str">
        <f t="shared" si="740"/>
        <v/>
      </c>
      <c r="BA1693" s="157" t="str">
        <f t="shared" si="741"/>
        <v/>
      </c>
      <c r="BB1693" s="157" t="str">
        <f t="shared" si="742"/>
        <v/>
      </c>
      <c r="BC1693" s="157" t="str">
        <f t="shared" si="743"/>
        <v/>
      </c>
      <c r="BD1693" s="157" t="str">
        <f t="shared" si="744"/>
        <v/>
      </c>
      <c r="BE1693" s="158" t="str">
        <f t="shared" si="745"/>
        <v/>
      </c>
      <c r="BF1693" s="158" t="str">
        <f t="shared" si="746"/>
        <v/>
      </c>
      <c r="BG1693" s="158" t="str">
        <f t="shared" si="747"/>
        <v/>
      </c>
      <c r="BI1693" s="171" t="str">
        <f t="shared" si="753"/>
        <v/>
      </c>
      <c r="BJ1693" s="163" t="str">
        <f t="shared" si="754"/>
        <v/>
      </c>
      <c r="BK1693" s="163" t="str">
        <f t="shared" si="755"/>
        <v/>
      </c>
    </row>
    <row r="1694" spans="1:63" x14ac:dyDescent="0.25">
      <c r="A1694" s="110" t="s">
        <v>202</v>
      </c>
      <c r="B1694" s="117"/>
      <c r="C1694" s="118"/>
      <c r="D1694" s="119"/>
      <c r="E1694" s="120"/>
      <c r="F1694" s="117"/>
      <c r="G1694" s="119"/>
      <c r="H1694" s="119"/>
      <c r="I1694" s="119"/>
      <c r="J1694" s="121"/>
      <c r="K1694" s="122"/>
      <c r="L1694" s="123"/>
      <c r="M1694" s="124"/>
      <c r="N1694" s="125"/>
      <c r="O1694" s="122"/>
      <c r="P1694" s="123"/>
      <c r="Q1694" s="124"/>
      <c r="R1694" s="126"/>
      <c r="S1694" s="122"/>
      <c r="T1694" s="123"/>
      <c r="U1694" s="127"/>
      <c r="V1694" s="128"/>
      <c r="AH1694" s="42" t="b">
        <f t="shared" si="748"/>
        <v>0</v>
      </c>
      <c r="AI1694" s="42" t="str">
        <f t="shared" si="749"/>
        <v/>
      </c>
      <c r="AJ1694" s="42" t="str">
        <f>IF(AND(AH1694,D1694&lt;&gt;""),COUNTIF($AI$12:AI1694,AI1694),"")</f>
        <v/>
      </c>
      <c r="AK1694" s="42" t="str">
        <f t="shared" si="750"/>
        <v/>
      </c>
      <c r="AL1694" s="42" t="str">
        <f t="shared" si="751"/>
        <v/>
      </c>
      <c r="AM1694" s="42">
        <f t="shared" si="752"/>
        <v>0</v>
      </c>
      <c r="AN1694" s="109" t="str">
        <f t="shared" si="728"/>
        <v/>
      </c>
      <c r="AO1694" s="109" t="str">
        <f t="shared" si="729"/>
        <v/>
      </c>
      <c r="AP1694" s="109" t="str">
        <f t="shared" si="730"/>
        <v/>
      </c>
      <c r="AQ1694" s="109" t="str">
        <f t="shared" si="731"/>
        <v/>
      </c>
      <c r="AR1694" s="109" t="str">
        <f t="shared" si="732"/>
        <v/>
      </c>
      <c r="AS1694" s="158" t="str">
        <f t="shared" si="733"/>
        <v/>
      </c>
      <c r="AT1694" s="157" t="str">
        <f t="shared" si="734"/>
        <v/>
      </c>
      <c r="AU1694" s="157" t="str">
        <f t="shared" si="735"/>
        <v/>
      </c>
      <c r="AV1694" s="109" t="str">
        <f t="shared" si="736"/>
        <v/>
      </c>
      <c r="AW1694" s="158" t="str">
        <f t="shared" si="737"/>
        <v/>
      </c>
      <c r="AX1694" s="158" t="str">
        <f t="shared" si="738"/>
        <v/>
      </c>
      <c r="AY1694" s="158" t="str">
        <f t="shared" si="739"/>
        <v/>
      </c>
      <c r="AZ1694" s="158" t="str">
        <f t="shared" si="740"/>
        <v/>
      </c>
      <c r="BA1694" s="157" t="str">
        <f t="shared" si="741"/>
        <v/>
      </c>
      <c r="BB1694" s="157" t="str">
        <f t="shared" si="742"/>
        <v/>
      </c>
      <c r="BC1694" s="157" t="str">
        <f t="shared" si="743"/>
        <v/>
      </c>
      <c r="BD1694" s="157" t="str">
        <f t="shared" si="744"/>
        <v/>
      </c>
      <c r="BE1694" s="158" t="str">
        <f t="shared" si="745"/>
        <v/>
      </c>
      <c r="BF1694" s="158" t="str">
        <f t="shared" si="746"/>
        <v/>
      </c>
      <c r="BG1694" s="158" t="str">
        <f t="shared" si="747"/>
        <v/>
      </c>
      <c r="BI1694" s="171" t="str">
        <f t="shared" si="753"/>
        <v/>
      </c>
      <c r="BJ1694" s="163" t="str">
        <f t="shared" si="754"/>
        <v/>
      </c>
      <c r="BK1694" s="163" t="str">
        <f t="shared" si="755"/>
        <v/>
      </c>
    </row>
    <row r="1695" spans="1:63" x14ac:dyDescent="0.25">
      <c r="A1695" s="110" t="s">
        <v>202</v>
      </c>
      <c r="B1695" s="117"/>
      <c r="C1695" s="118"/>
      <c r="D1695" s="119"/>
      <c r="E1695" s="120"/>
      <c r="F1695" s="117"/>
      <c r="G1695" s="119"/>
      <c r="H1695" s="119"/>
      <c r="I1695" s="119"/>
      <c r="J1695" s="121"/>
      <c r="K1695" s="122"/>
      <c r="L1695" s="123"/>
      <c r="M1695" s="124"/>
      <c r="N1695" s="125"/>
      <c r="O1695" s="122"/>
      <c r="P1695" s="123"/>
      <c r="Q1695" s="124"/>
      <c r="R1695" s="126"/>
      <c r="S1695" s="122"/>
      <c r="T1695" s="123"/>
      <c r="U1695" s="127"/>
      <c r="V1695" s="128"/>
      <c r="AH1695" s="42" t="b">
        <f t="shared" si="748"/>
        <v>0</v>
      </c>
      <c r="AI1695" s="42" t="str">
        <f t="shared" si="749"/>
        <v/>
      </c>
      <c r="AJ1695" s="42" t="str">
        <f>IF(AND(AH1695,D1695&lt;&gt;""),COUNTIF($AI$12:AI1695,AI1695),"")</f>
        <v/>
      </c>
      <c r="AK1695" s="42" t="str">
        <f t="shared" si="750"/>
        <v/>
      </c>
      <c r="AL1695" s="42" t="str">
        <f t="shared" si="751"/>
        <v/>
      </c>
      <c r="AM1695" s="42">
        <f t="shared" si="752"/>
        <v>1</v>
      </c>
      <c r="AN1695" s="109" t="str">
        <f t="shared" si="728"/>
        <v/>
      </c>
      <c r="AO1695" s="109" t="str">
        <f t="shared" si="729"/>
        <v/>
      </c>
      <c r="AP1695" s="109" t="str">
        <f t="shared" si="730"/>
        <v/>
      </c>
      <c r="AQ1695" s="109" t="str">
        <f t="shared" si="731"/>
        <v/>
      </c>
      <c r="AR1695" s="109" t="str">
        <f t="shared" si="732"/>
        <v/>
      </c>
      <c r="AS1695" s="158" t="str">
        <f t="shared" si="733"/>
        <v/>
      </c>
      <c r="AT1695" s="157" t="str">
        <f t="shared" si="734"/>
        <v/>
      </c>
      <c r="AU1695" s="157" t="str">
        <f t="shared" si="735"/>
        <v/>
      </c>
      <c r="AV1695" s="109" t="str">
        <f t="shared" si="736"/>
        <v/>
      </c>
      <c r="AW1695" s="158" t="str">
        <f t="shared" si="737"/>
        <v/>
      </c>
      <c r="AX1695" s="158" t="str">
        <f t="shared" si="738"/>
        <v/>
      </c>
      <c r="AY1695" s="158" t="str">
        <f t="shared" si="739"/>
        <v/>
      </c>
      <c r="AZ1695" s="158" t="str">
        <f t="shared" si="740"/>
        <v/>
      </c>
      <c r="BA1695" s="157" t="str">
        <f t="shared" si="741"/>
        <v/>
      </c>
      <c r="BB1695" s="157" t="str">
        <f t="shared" si="742"/>
        <v/>
      </c>
      <c r="BC1695" s="157" t="str">
        <f t="shared" si="743"/>
        <v/>
      </c>
      <c r="BD1695" s="157" t="str">
        <f t="shared" si="744"/>
        <v/>
      </c>
      <c r="BE1695" s="158" t="str">
        <f t="shared" si="745"/>
        <v/>
      </c>
      <c r="BF1695" s="158" t="str">
        <f t="shared" si="746"/>
        <v/>
      </c>
      <c r="BG1695" s="158" t="str">
        <f t="shared" si="747"/>
        <v/>
      </c>
      <c r="BI1695" s="171" t="str">
        <f t="shared" si="753"/>
        <v/>
      </c>
      <c r="BJ1695" s="163" t="str">
        <f t="shared" si="754"/>
        <v/>
      </c>
      <c r="BK1695" s="163" t="str">
        <f t="shared" si="755"/>
        <v/>
      </c>
    </row>
    <row r="1696" spans="1:63" x14ac:dyDescent="0.25">
      <c r="A1696" s="110" t="s">
        <v>202</v>
      </c>
      <c r="B1696" s="117"/>
      <c r="C1696" s="118"/>
      <c r="D1696" s="119"/>
      <c r="E1696" s="120"/>
      <c r="F1696" s="117"/>
      <c r="G1696" s="119"/>
      <c r="H1696" s="119"/>
      <c r="I1696" s="119"/>
      <c r="J1696" s="121"/>
      <c r="K1696" s="122"/>
      <c r="L1696" s="123"/>
      <c r="M1696" s="124"/>
      <c r="N1696" s="125"/>
      <c r="O1696" s="122"/>
      <c r="P1696" s="123"/>
      <c r="Q1696" s="124"/>
      <c r="R1696" s="126"/>
      <c r="S1696" s="122"/>
      <c r="T1696" s="123"/>
      <c r="U1696" s="127"/>
      <c r="V1696" s="128"/>
      <c r="AH1696" s="42" t="b">
        <f t="shared" si="748"/>
        <v>0</v>
      </c>
      <c r="AI1696" s="42" t="str">
        <f t="shared" si="749"/>
        <v/>
      </c>
      <c r="AJ1696" s="42" t="str">
        <f>IF(AND(AH1696,D1696&lt;&gt;""),COUNTIF($AI$12:AI1696,AI1696),"")</f>
        <v/>
      </c>
      <c r="AK1696" s="42" t="str">
        <f t="shared" si="750"/>
        <v/>
      </c>
      <c r="AL1696" s="42" t="str">
        <f t="shared" si="751"/>
        <v/>
      </c>
      <c r="AM1696" s="42">
        <f t="shared" si="752"/>
        <v>0</v>
      </c>
      <c r="AN1696" s="109" t="str">
        <f t="shared" si="728"/>
        <v/>
      </c>
      <c r="AO1696" s="109" t="str">
        <f t="shared" si="729"/>
        <v/>
      </c>
      <c r="AP1696" s="109" t="str">
        <f t="shared" si="730"/>
        <v/>
      </c>
      <c r="AQ1696" s="109" t="str">
        <f t="shared" si="731"/>
        <v/>
      </c>
      <c r="AR1696" s="109" t="str">
        <f t="shared" si="732"/>
        <v/>
      </c>
      <c r="AS1696" s="158" t="str">
        <f t="shared" si="733"/>
        <v/>
      </c>
      <c r="AT1696" s="157" t="str">
        <f t="shared" si="734"/>
        <v/>
      </c>
      <c r="AU1696" s="157" t="str">
        <f t="shared" si="735"/>
        <v/>
      </c>
      <c r="AV1696" s="109" t="str">
        <f t="shared" si="736"/>
        <v/>
      </c>
      <c r="AW1696" s="158" t="str">
        <f t="shared" si="737"/>
        <v/>
      </c>
      <c r="AX1696" s="158" t="str">
        <f t="shared" si="738"/>
        <v/>
      </c>
      <c r="AY1696" s="158" t="str">
        <f t="shared" si="739"/>
        <v/>
      </c>
      <c r="AZ1696" s="158" t="str">
        <f t="shared" si="740"/>
        <v/>
      </c>
      <c r="BA1696" s="157" t="str">
        <f t="shared" si="741"/>
        <v/>
      </c>
      <c r="BB1696" s="157" t="str">
        <f t="shared" si="742"/>
        <v/>
      </c>
      <c r="BC1696" s="157" t="str">
        <f t="shared" si="743"/>
        <v/>
      </c>
      <c r="BD1696" s="157" t="str">
        <f t="shared" si="744"/>
        <v/>
      </c>
      <c r="BE1696" s="158" t="str">
        <f t="shared" si="745"/>
        <v/>
      </c>
      <c r="BF1696" s="158" t="str">
        <f t="shared" si="746"/>
        <v/>
      </c>
      <c r="BG1696" s="158" t="str">
        <f t="shared" si="747"/>
        <v/>
      </c>
      <c r="BI1696" s="171" t="str">
        <f t="shared" si="753"/>
        <v/>
      </c>
      <c r="BJ1696" s="163" t="str">
        <f t="shared" si="754"/>
        <v/>
      </c>
      <c r="BK1696" s="163" t="str">
        <f t="shared" si="755"/>
        <v/>
      </c>
    </row>
    <row r="1697" spans="1:63" x14ac:dyDescent="0.25">
      <c r="A1697" s="110" t="s">
        <v>202</v>
      </c>
      <c r="B1697" s="117"/>
      <c r="C1697" s="118"/>
      <c r="D1697" s="119"/>
      <c r="E1697" s="120"/>
      <c r="F1697" s="117"/>
      <c r="G1697" s="119"/>
      <c r="H1697" s="119"/>
      <c r="I1697" s="119"/>
      <c r="J1697" s="121"/>
      <c r="K1697" s="122"/>
      <c r="L1697" s="123"/>
      <c r="M1697" s="124"/>
      <c r="N1697" s="125"/>
      <c r="O1697" s="122"/>
      <c r="P1697" s="123"/>
      <c r="Q1697" s="124"/>
      <c r="R1697" s="126"/>
      <c r="S1697" s="122"/>
      <c r="T1697" s="123"/>
      <c r="U1697" s="127"/>
      <c r="V1697" s="128"/>
      <c r="AH1697" s="42" t="b">
        <f t="shared" si="748"/>
        <v>0</v>
      </c>
      <c r="AI1697" s="42" t="str">
        <f t="shared" si="749"/>
        <v/>
      </c>
      <c r="AJ1697" s="42" t="str">
        <f>IF(AND(AH1697,D1697&lt;&gt;""),COUNTIF($AI$12:AI1697,AI1697),"")</f>
        <v/>
      </c>
      <c r="AK1697" s="42" t="str">
        <f t="shared" si="750"/>
        <v/>
      </c>
      <c r="AL1697" s="42" t="str">
        <f t="shared" si="751"/>
        <v/>
      </c>
      <c r="AM1697" s="42">
        <f t="shared" si="752"/>
        <v>1</v>
      </c>
      <c r="AN1697" s="109" t="str">
        <f t="shared" si="728"/>
        <v/>
      </c>
      <c r="AO1697" s="109" t="str">
        <f t="shared" si="729"/>
        <v/>
      </c>
      <c r="AP1697" s="109" t="str">
        <f t="shared" si="730"/>
        <v/>
      </c>
      <c r="AQ1697" s="109" t="str">
        <f t="shared" si="731"/>
        <v/>
      </c>
      <c r="AR1697" s="109" t="str">
        <f t="shared" si="732"/>
        <v/>
      </c>
      <c r="AS1697" s="158" t="str">
        <f t="shared" si="733"/>
        <v/>
      </c>
      <c r="AT1697" s="157" t="str">
        <f t="shared" si="734"/>
        <v/>
      </c>
      <c r="AU1697" s="157" t="str">
        <f t="shared" si="735"/>
        <v/>
      </c>
      <c r="AV1697" s="109" t="str">
        <f t="shared" si="736"/>
        <v/>
      </c>
      <c r="AW1697" s="158" t="str">
        <f t="shared" si="737"/>
        <v/>
      </c>
      <c r="AX1697" s="158" t="str">
        <f t="shared" si="738"/>
        <v/>
      </c>
      <c r="AY1697" s="158" t="str">
        <f t="shared" si="739"/>
        <v/>
      </c>
      <c r="AZ1697" s="158" t="str">
        <f t="shared" si="740"/>
        <v/>
      </c>
      <c r="BA1697" s="157" t="str">
        <f t="shared" si="741"/>
        <v/>
      </c>
      <c r="BB1697" s="157" t="str">
        <f t="shared" si="742"/>
        <v/>
      </c>
      <c r="BC1697" s="157" t="str">
        <f t="shared" si="743"/>
        <v/>
      </c>
      <c r="BD1697" s="157" t="str">
        <f t="shared" si="744"/>
        <v/>
      </c>
      <c r="BE1697" s="158" t="str">
        <f t="shared" si="745"/>
        <v/>
      </c>
      <c r="BF1697" s="158" t="str">
        <f t="shared" si="746"/>
        <v/>
      </c>
      <c r="BG1697" s="158" t="str">
        <f t="shared" si="747"/>
        <v/>
      </c>
      <c r="BI1697" s="171" t="str">
        <f t="shared" si="753"/>
        <v/>
      </c>
      <c r="BJ1697" s="163" t="str">
        <f t="shared" si="754"/>
        <v/>
      </c>
      <c r="BK1697" s="163" t="str">
        <f t="shared" si="755"/>
        <v/>
      </c>
    </row>
    <row r="1698" spans="1:63" x14ac:dyDescent="0.25">
      <c r="A1698" s="110" t="s">
        <v>202</v>
      </c>
      <c r="B1698" s="117"/>
      <c r="C1698" s="118"/>
      <c r="D1698" s="119"/>
      <c r="E1698" s="120"/>
      <c r="F1698" s="117"/>
      <c r="G1698" s="119"/>
      <c r="H1698" s="119"/>
      <c r="I1698" s="119"/>
      <c r="J1698" s="121"/>
      <c r="K1698" s="122"/>
      <c r="L1698" s="123"/>
      <c r="M1698" s="124"/>
      <c r="N1698" s="125"/>
      <c r="O1698" s="122"/>
      <c r="P1698" s="123"/>
      <c r="Q1698" s="124"/>
      <c r="R1698" s="126"/>
      <c r="S1698" s="122"/>
      <c r="T1698" s="123"/>
      <c r="U1698" s="127"/>
      <c r="V1698" s="128"/>
      <c r="AH1698" s="42" t="b">
        <f t="shared" si="748"/>
        <v>0</v>
      </c>
      <c r="AI1698" s="42" t="str">
        <f t="shared" si="749"/>
        <v/>
      </c>
      <c r="AJ1698" s="42" t="str">
        <f>IF(AND(AH1698,D1698&lt;&gt;""),COUNTIF($AI$12:AI1698,AI1698),"")</f>
        <v/>
      </c>
      <c r="AK1698" s="42" t="str">
        <f t="shared" si="750"/>
        <v/>
      </c>
      <c r="AL1698" s="42" t="str">
        <f t="shared" si="751"/>
        <v/>
      </c>
      <c r="AM1698" s="42">
        <f t="shared" si="752"/>
        <v>0</v>
      </c>
      <c r="AN1698" s="109" t="str">
        <f t="shared" si="728"/>
        <v/>
      </c>
      <c r="AO1698" s="109" t="str">
        <f t="shared" si="729"/>
        <v/>
      </c>
      <c r="AP1698" s="109" t="str">
        <f t="shared" si="730"/>
        <v/>
      </c>
      <c r="AQ1698" s="109" t="str">
        <f t="shared" si="731"/>
        <v/>
      </c>
      <c r="AR1698" s="109" t="str">
        <f t="shared" si="732"/>
        <v/>
      </c>
      <c r="AS1698" s="158" t="str">
        <f t="shared" si="733"/>
        <v/>
      </c>
      <c r="AT1698" s="157" t="str">
        <f t="shared" si="734"/>
        <v/>
      </c>
      <c r="AU1698" s="157" t="str">
        <f t="shared" si="735"/>
        <v/>
      </c>
      <c r="AV1698" s="109" t="str">
        <f t="shared" si="736"/>
        <v/>
      </c>
      <c r="AW1698" s="158" t="str">
        <f t="shared" si="737"/>
        <v/>
      </c>
      <c r="AX1698" s="158" t="str">
        <f t="shared" si="738"/>
        <v/>
      </c>
      <c r="AY1698" s="158" t="str">
        <f t="shared" si="739"/>
        <v/>
      </c>
      <c r="AZ1698" s="158" t="str">
        <f t="shared" si="740"/>
        <v/>
      </c>
      <c r="BA1698" s="157" t="str">
        <f t="shared" si="741"/>
        <v/>
      </c>
      <c r="BB1698" s="157" t="str">
        <f t="shared" si="742"/>
        <v/>
      </c>
      <c r="BC1698" s="157" t="str">
        <f t="shared" si="743"/>
        <v/>
      </c>
      <c r="BD1698" s="157" t="str">
        <f t="shared" si="744"/>
        <v/>
      </c>
      <c r="BE1698" s="158" t="str">
        <f t="shared" si="745"/>
        <v/>
      </c>
      <c r="BF1698" s="158" t="str">
        <f t="shared" si="746"/>
        <v/>
      </c>
      <c r="BG1698" s="158" t="str">
        <f t="shared" si="747"/>
        <v/>
      </c>
      <c r="BI1698" s="171" t="str">
        <f t="shared" si="753"/>
        <v/>
      </c>
      <c r="BJ1698" s="163" t="str">
        <f t="shared" si="754"/>
        <v/>
      </c>
      <c r="BK1698" s="163" t="str">
        <f t="shared" si="755"/>
        <v/>
      </c>
    </row>
    <row r="1699" spans="1:63" x14ac:dyDescent="0.25">
      <c r="A1699" s="110" t="s">
        <v>202</v>
      </c>
      <c r="B1699" s="117"/>
      <c r="C1699" s="118"/>
      <c r="D1699" s="119"/>
      <c r="E1699" s="120"/>
      <c r="F1699" s="117"/>
      <c r="G1699" s="119"/>
      <c r="H1699" s="119"/>
      <c r="I1699" s="119"/>
      <c r="J1699" s="121"/>
      <c r="K1699" s="122"/>
      <c r="L1699" s="123"/>
      <c r="M1699" s="124"/>
      <c r="N1699" s="125"/>
      <c r="O1699" s="122"/>
      <c r="P1699" s="123"/>
      <c r="Q1699" s="124"/>
      <c r="R1699" s="126"/>
      <c r="S1699" s="122"/>
      <c r="T1699" s="123"/>
      <c r="U1699" s="127"/>
      <c r="V1699" s="128"/>
      <c r="AH1699" s="42" t="b">
        <f t="shared" si="748"/>
        <v>0</v>
      </c>
      <c r="AI1699" s="42" t="str">
        <f t="shared" si="749"/>
        <v/>
      </c>
      <c r="AJ1699" s="42" t="str">
        <f>IF(AND(AH1699,D1699&lt;&gt;""),COUNTIF($AI$12:AI1699,AI1699),"")</f>
        <v/>
      </c>
      <c r="AK1699" s="42" t="str">
        <f t="shared" si="750"/>
        <v/>
      </c>
      <c r="AL1699" s="42" t="str">
        <f t="shared" si="751"/>
        <v/>
      </c>
      <c r="AM1699" s="42">
        <f t="shared" si="752"/>
        <v>1</v>
      </c>
      <c r="AN1699" s="109" t="str">
        <f t="shared" si="728"/>
        <v/>
      </c>
      <c r="AO1699" s="109" t="str">
        <f t="shared" si="729"/>
        <v/>
      </c>
      <c r="AP1699" s="109" t="str">
        <f t="shared" si="730"/>
        <v/>
      </c>
      <c r="AQ1699" s="109" t="str">
        <f t="shared" si="731"/>
        <v/>
      </c>
      <c r="AR1699" s="109" t="str">
        <f t="shared" si="732"/>
        <v/>
      </c>
      <c r="AS1699" s="158" t="str">
        <f t="shared" si="733"/>
        <v/>
      </c>
      <c r="AT1699" s="157" t="str">
        <f t="shared" si="734"/>
        <v/>
      </c>
      <c r="AU1699" s="157" t="str">
        <f t="shared" si="735"/>
        <v/>
      </c>
      <c r="AV1699" s="109" t="str">
        <f t="shared" si="736"/>
        <v/>
      </c>
      <c r="AW1699" s="158" t="str">
        <f t="shared" si="737"/>
        <v/>
      </c>
      <c r="AX1699" s="158" t="str">
        <f t="shared" si="738"/>
        <v/>
      </c>
      <c r="AY1699" s="158" t="str">
        <f t="shared" si="739"/>
        <v/>
      </c>
      <c r="AZ1699" s="158" t="str">
        <f t="shared" si="740"/>
        <v/>
      </c>
      <c r="BA1699" s="157" t="str">
        <f t="shared" si="741"/>
        <v/>
      </c>
      <c r="BB1699" s="157" t="str">
        <f t="shared" si="742"/>
        <v/>
      </c>
      <c r="BC1699" s="157" t="str">
        <f t="shared" si="743"/>
        <v/>
      </c>
      <c r="BD1699" s="157" t="str">
        <f t="shared" si="744"/>
        <v/>
      </c>
      <c r="BE1699" s="158" t="str">
        <f t="shared" si="745"/>
        <v/>
      </c>
      <c r="BF1699" s="158" t="str">
        <f t="shared" si="746"/>
        <v/>
      </c>
      <c r="BG1699" s="158" t="str">
        <f t="shared" si="747"/>
        <v/>
      </c>
      <c r="BI1699" s="171" t="str">
        <f t="shared" si="753"/>
        <v/>
      </c>
      <c r="BJ1699" s="163" t="str">
        <f t="shared" si="754"/>
        <v/>
      </c>
      <c r="BK1699" s="163" t="str">
        <f t="shared" si="755"/>
        <v/>
      </c>
    </row>
    <row r="1700" spans="1:63" x14ac:dyDescent="0.25">
      <c r="A1700" s="110" t="s">
        <v>202</v>
      </c>
      <c r="B1700" s="117"/>
      <c r="C1700" s="118"/>
      <c r="D1700" s="119"/>
      <c r="E1700" s="120"/>
      <c r="F1700" s="117"/>
      <c r="G1700" s="119"/>
      <c r="H1700" s="119"/>
      <c r="I1700" s="119"/>
      <c r="J1700" s="121"/>
      <c r="K1700" s="122"/>
      <c r="L1700" s="123"/>
      <c r="M1700" s="124"/>
      <c r="N1700" s="125"/>
      <c r="O1700" s="122"/>
      <c r="P1700" s="123"/>
      <c r="Q1700" s="124"/>
      <c r="R1700" s="126"/>
      <c r="S1700" s="122"/>
      <c r="T1700" s="123"/>
      <c r="U1700" s="127"/>
      <c r="V1700" s="128"/>
      <c r="AH1700" s="42" t="b">
        <f t="shared" si="748"/>
        <v>0</v>
      </c>
      <c r="AI1700" s="42" t="str">
        <f t="shared" si="749"/>
        <v/>
      </c>
      <c r="AJ1700" s="42" t="str">
        <f>IF(AND(AH1700,D1700&lt;&gt;""),COUNTIF($AI$12:AI1700,AI1700),"")</f>
        <v/>
      </c>
      <c r="AK1700" s="42" t="str">
        <f t="shared" si="750"/>
        <v/>
      </c>
      <c r="AL1700" s="42" t="str">
        <f t="shared" si="751"/>
        <v/>
      </c>
      <c r="AM1700" s="42">
        <f t="shared" si="752"/>
        <v>0</v>
      </c>
      <c r="AN1700" s="109" t="str">
        <f t="shared" si="728"/>
        <v/>
      </c>
      <c r="AO1700" s="109" t="str">
        <f t="shared" si="729"/>
        <v/>
      </c>
      <c r="AP1700" s="109" t="str">
        <f t="shared" si="730"/>
        <v/>
      </c>
      <c r="AQ1700" s="109" t="str">
        <f t="shared" si="731"/>
        <v/>
      </c>
      <c r="AR1700" s="109" t="str">
        <f t="shared" si="732"/>
        <v/>
      </c>
      <c r="AS1700" s="158" t="str">
        <f t="shared" si="733"/>
        <v/>
      </c>
      <c r="AT1700" s="157" t="str">
        <f t="shared" si="734"/>
        <v/>
      </c>
      <c r="AU1700" s="157" t="str">
        <f t="shared" si="735"/>
        <v/>
      </c>
      <c r="AV1700" s="109" t="str">
        <f t="shared" si="736"/>
        <v/>
      </c>
      <c r="AW1700" s="158" t="str">
        <f t="shared" si="737"/>
        <v/>
      </c>
      <c r="AX1700" s="158" t="str">
        <f t="shared" si="738"/>
        <v/>
      </c>
      <c r="AY1700" s="158" t="str">
        <f t="shared" si="739"/>
        <v/>
      </c>
      <c r="AZ1700" s="158" t="str">
        <f t="shared" si="740"/>
        <v/>
      </c>
      <c r="BA1700" s="157" t="str">
        <f t="shared" si="741"/>
        <v/>
      </c>
      <c r="BB1700" s="157" t="str">
        <f t="shared" si="742"/>
        <v/>
      </c>
      <c r="BC1700" s="157" t="str">
        <f t="shared" si="743"/>
        <v/>
      </c>
      <c r="BD1700" s="157" t="str">
        <f t="shared" si="744"/>
        <v/>
      </c>
      <c r="BE1700" s="158" t="str">
        <f t="shared" si="745"/>
        <v/>
      </c>
      <c r="BF1700" s="158" t="str">
        <f t="shared" si="746"/>
        <v/>
      </c>
      <c r="BG1700" s="158" t="str">
        <f t="shared" si="747"/>
        <v/>
      </c>
      <c r="BI1700" s="171" t="str">
        <f t="shared" si="753"/>
        <v/>
      </c>
      <c r="BJ1700" s="163" t="str">
        <f t="shared" si="754"/>
        <v/>
      </c>
      <c r="BK1700" s="163" t="str">
        <f t="shared" si="755"/>
        <v/>
      </c>
    </row>
    <row r="1701" spans="1:63" x14ac:dyDescent="0.25">
      <c r="A1701" s="110" t="s">
        <v>202</v>
      </c>
      <c r="B1701" s="117"/>
      <c r="C1701" s="118"/>
      <c r="D1701" s="119"/>
      <c r="E1701" s="120"/>
      <c r="F1701" s="117"/>
      <c r="G1701" s="119"/>
      <c r="H1701" s="119"/>
      <c r="I1701" s="119"/>
      <c r="J1701" s="121"/>
      <c r="K1701" s="122"/>
      <c r="L1701" s="123"/>
      <c r="M1701" s="124"/>
      <c r="N1701" s="125"/>
      <c r="O1701" s="122"/>
      <c r="P1701" s="123"/>
      <c r="Q1701" s="124"/>
      <c r="R1701" s="126"/>
      <c r="S1701" s="122"/>
      <c r="T1701" s="123"/>
      <c r="U1701" s="127"/>
      <c r="V1701" s="128"/>
      <c r="AH1701" s="42" t="b">
        <f t="shared" si="748"/>
        <v>0</v>
      </c>
      <c r="AI1701" s="42" t="str">
        <f t="shared" si="749"/>
        <v/>
      </c>
      <c r="AJ1701" s="42" t="str">
        <f>IF(AND(AH1701,D1701&lt;&gt;""),COUNTIF($AI$12:AI1701,AI1701),"")</f>
        <v/>
      </c>
      <c r="AK1701" s="42" t="str">
        <f t="shared" si="750"/>
        <v/>
      </c>
      <c r="AL1701" s="42" t="str">
        <f t="shared" si="751"/>
        <v/>
      </c>
      <c r="AM1701" s="42">
        <f t="shared" si="752"/>
        <v>1</v>
      </c>
      <c r="AN1701" s="109" t="str">
        <f t="shared" si="728"/>
        <v/>
      </c>
      <c r="AO1701" s="109" t="str">
        <f t="shared" si="729"/>
        <v/>
      </c>
      <c r="AP1701" s="109" t="str">
        <f t="shared" si="730"/>
        <v/>
      </c>
      <c r="AQ1701" s="109" t="str">
        <f t="shared" si="731"/>
        <v/>
      </c>
      <c r="AR1701" s="109" t="str">
        <f t="shared" si="732"/>
        <v/>
      </c>
      <c r="AS1701" s="158" t="str">
        <f t="shared" si="733"/>
        <v/>
      </c>
      <c r="AT1701" s="157" t="str">
        <f t="shared" si="734"/>
        <v/>
      </c>
      <c r="AU1701" s="157" t="str">
        <f t="shared" si="735"/>
        <v/>
      </c>
      <c r="AV1701" s="109" t="str">
        <f t="shared" si="736"/>
        <v/>
      </c>
      <c r="AW1701" s="158" t="str">
        <f t="shared" si="737"/>
        <v/>
      </c>
      <c r="AX1701" s="158" t="str">
        <f t="shared" si="738"/>
        <v/>
      </c>
      <c r="AY1701" s="158" t="str">
        <f t="shared" si="739"/>
        <v/>
      </c>
      <c r="AZ1701" s="158" t="str">
        <f t="shared" si="740"/>
        <v/>
      </c>
      <c r="BA1701" s="157" t="str">
        <f t="shared" si="741"/>
        <v/>
      </c>
      <c r="BB1701" s="157" t="str">
        <f t="shared" si="742"/>
        <v/>
      </c>
      <c r="BC1701" s="157" t="str">
        <f t="shared" si="743"/>
        <v/>
      </c>
      <c r="BD1701" s="157" t="str">
        <f t="shared" si="744"/>
        <v/>
      </c>
      <c r="BE1701" s="158" t="str">
        <f t="shared" si="745"/>
        <v/>
      </c>
      <c r="BF1701" s="158" t="str">
        <f t="shared" si="746"/>
        <v/>
      </c>
      <c r="BG1701" s="158" t="str">
        <f t="shared" si="747"/>
        <v/>
      </c>
      <c r="BI1701" s="171" t="str">
        <f t="shared" si="753"/>
        <v/>
      </c>
      <c r="BJ1701" s="163" t="str">
        <f t="shared" si="754"/>
        <v/>
      </c>
      <c r="BK1701" s="163" t="str">
        <f t="shared" si="755"/>
        <v/>
      </c>
    </row>
    <row r="1702" spans="1:63" x14ac:dyDescent="0.25">
      <c r="A1702" s="110" t="s">
        <v>202</v>
      </c>
      <c r="B1702" s="117"/>
      <c r="C1702" s="118"/>
      <c r="D1702" s="119"/>
      <c r="E1702" s="120"/>
      <c r="F1702" s="117"/>
      <c r="G1702" s="119"/>
      <c r="H1702" s="119"/>
      <c r="I1702" s="119"/>
      <c r="J1702" s="121"/>
      <c r="K1702" s="122"/>
      <c r="L1702" s="123"/>
      <c r="M1702" s="124"/>
      <c r="N1702" s="125"/>
      <c r="O1702" s="122"/>
      <c r="P1702" s="123"/>
      <c r="Q1702" s="124"/>
      <c r="R1702" s="126"/>
      <c r="S1702" s="122"/>
      <c r="T1702" s="123"/>
      <c r="U1702" s="127"/>
      <c r="V1702" s="128"/>
      <c r="AH1702" s="42" t="b">
        <f t="shared" si="748"/>
        <v>0</v>
      </c>
      <c r="AI1702" s="42" t="str">
        <f t="shared" si="749"/>
        <v/>
      </c>
      <c r="AJ1702" s="42" t="str">
        <f>IF(AND(AH1702,D1702&lt;&gt;""),COUNTIF($AI$12:AI1702,AI1702),"")</f>
        <v/>
      </c>
      <c r="AK1702" s="42" t="str">
        <f t="shared" si="750"/>
        <v/>
      </c>
      <c r="AL1702" s="42" t="str">
        <f t="shared" si="751"/>
        <v/>
      </c>
      <c r="AM1702" s="42">
        <f t="shared" si="752"/>
        <v>0</v>
      </c>
      <c r="AN1702" s="109" t="str">
        <f t="shared" si="728"/>
        <v/>
      </c>
      <c r="AO1702" s="109" t="str">
        <f t="shared" si="729"/>
        <v/>
      </c>
      <c r="AP1702" s="109" t="str">
        <f t="shared" si="730"/>
        <v/>
      </c>
      <c r="AQ1702" s="109" t="str">
        <f t="shared" si="731"/>
        <v/>
      </c>
      <c r="AR1702" s="109" t="str">
        <f t="shared" si="732"/>
        <v/>
      </c>
      <c r="AS1702" s="158" t="str">
        <f t="shared" si="733"/>
        <v/>
      </c>
      <c r="AT1702" s="157" t="str">
        <f t="shared" si="734"/>
        <v/>
      </c>
      <c r="AU1702" s="157" t="str">
        <f t="shared" si="735"/>
        <v/>
      </c>
      <c r="AV1702" s="109" t="str">
        <f t="shared" si="736"/>
        <v/>
      </c>
      <c r="AW1702" s="158" t="str">
        <f t="shared" si="737"/>
        <v/>
      </c>
      <c r="AX1702" s="158" t="str">
        <f t="shared" si="738"/>
        <v/>
      </c>
      <c r="AY1702" s="158" t="str">
        <f t="shared" si="739"/>
        <v/>
      </c>
      <c r="AZ1702" s="158" t="str">
        <f t="shared" si="740"/>
        <v/>
      </c>
      <c r="BA1702" s="157" t="str">
        <f t="shared" si="741"/>
        <v/>
      </c>
      <c r="BB1702" s="157" t="str">
        <f t="shared" si="742"/>
        <v/>
      </c>
      <c r="BC1702" s="157" t="str">
        <f t="shared" si="743"/>
        <v/>
      </c>
      <c r="BD1702" s="157" t="str">
        <f t="shared" si="744"/>
        <v/>
      </c>
      <c r="BE1702" s="158" t="str">
        <f t="shared" si="745"/>
        <v/>
      </c>
      <c r="BF1702" s="158" t="str">
        <f t="shared" si="746"/>
        <v/>
      </c>
      <c r="BG1702" s="158" t="str">
        <f t="shared" si="747"/>
        <v/>
      </c>
      <c r="BI1702" s="171" t="str">
        <f t="shared" si="753"/>
        <v/>
      </c>
      <c r="BJ1702" s="163" t="str">
        <f t="shared" si="754"/>
        <v/>
      </c>
      <c r="BK1702" s="163" t="str">
        <f t="shared" si="755"/>
        <v/>
      </c>
    </row>
    <row r="1703" spans="1:63" x14ac:dyDescent="0.25">
      <c r="A1703" s="110" t="s">
        <v>202</v>
      </c>
      <c r="B1703" s="117"/>
      <c r="C1703" s="118"/>
      <c r="D1703" s="119"/>
      <c r="E1703" s="120"/>
      <c r="F1703" s="117"/>
      <c r="G1703" s="119"/>
      <c r="H1703" s="119"/>
      <c r="I1703" s="119"/>
      <c r="J1703" s="121"/>
      <c r="K1703" s="122"/>
      <c r="L1703" s="123"/>
      <c r="M1703" s="124"/>
      <c r="N1703" s="125"/>
      <c r="O1703" s="122"/>
      <c r="P1703" s="123"/>
      <c r="Q1703" s="124"/>
      <c r="R1703" s="126"/>
      <c r="S1703" s="122"/>
      <c r="T1703" s="123"/>
      <c r="U1703" s="127"/>
      <c r="V1703" s="128"/>
      <c r="AH1703" s="42" t="b">
        <f t="shared" si="748"/>
        <v>0</v>
      </c>
      <c r="AI1703" s="42" t="str">
        <f t="shared" si="749"/>
        <v/>
      </c>
      <c r="AJ1703" s="42" t="str">
        <f>IF(AND(AH1703,D1703&lt;&gt;""),COUNTIF($AI$12:AI1703,AI1703),"")</f>
        <v/>
      </c>
      <c r="AK1703" s="42" t="str">
        <f t="shared" si="750"/>
        <v/>
      </c>
      <c r="AL1703" s="42" t="str">
        <f t="shared" si="751"/>
        <v/>
      </c>
      <c r="AM1703" s="42">
        <f t="shared" si="752"/>
        <v>1</v>
      </c>
      <c r="AN1703" s="109" t="str">
        <f t="shared" si="728"/>
        <v/>
      </c>
      <c r="AO1703" s="109" t="str">
        <f t="shared" si="729"/>
        <v/>
      </c>
      <c r="AP1703" s="109" t="str">
        <f t="shared" si="730"/>
        <v/>
      </c>
      <c r="AQ1703" s="109" t="str">
        <f t="shared" si="731"/>
        <v/>
      </c>
      <c r="AR1703" s="109" t="str">
        <f t="shared" si="732"/>
        <v/>
      </c>
      <c r="AS1703" s="158" t="str">
        <f t="shared" si="733"/>
        <v/>
      </c>
      <c r="AT1703" s="157" t="str">
        <f t="shared" si="734"/>
        <v/>
      </c>
      <c r="AU1703" s="157" t="str">
        <f t="shared" si="735"/>
        <v/>
      </c>
      <c r="AV1703" s="109" t="str">
        <f t="shared" si="736"/>
        <v/>
      </c>
      <c r="AW1703" s="158" t="str">
        <f t="shared" si="737"/>
        <v/>
      </c>
      <c r="AX1703" s="158" t="str">
        <f t="shared" si="738"/>
        <v/>
      </c>
      <c r="AY1703" s="158" t="str">
        <f t="shared" si="739"/>
        <v/>
      </c>
      <c r="AZ1703" s="158" t="str">
        <f t="shared" si="740"/>
        <v/>
      </c>
      <c r="BA1703" s="157" t="str">
        <f t="shared" si="741"/>
        <v/>
      </c>
      <c r="BB1703" s="157" t="str">
        <f t="shared" si="742"/>
        <v/>
      </c>
      <c r="BC1703" s="157" t="str">
        <f t="shared" si="743"/>
        <v/>
      </c>
      <c r="BD1703" s="157" t="str">
        <f t="shared" si="744"/>
        <v/>
      </c>
      <c r="BE1703" s="158" t="str">
        <f t="shared" si="745"/>
        <v/>
      </c>
      <c r="BF1703" s="158" t="str">
        <f t="shared" si="746"/>
        <v/>
      </c>
      <c r="BG1703" s="158" t="str">
        <f t="shared" si="747"/>
        <v/>
      </c>
      <c r="BI1703" s="171" t="str">
        <f t="shared" si="753"/>
        <v/>
      </c>
      <c r="BJ1703" s="163" t="str">
        <f t="shared" si="754"/>
        <v/>
      </c>
      <c r="BK1703" s="163" t="str">
        <f t="shared" si="755"/>
        <v/>
      </c>
    </row>
    <row r="1704" spans="1:63" x14ac:dyDescent="0.25">
      <c r="A1704" s="110" t="s">
        <v>202</v>
      </c>
      <c r="B1704" s="117"/>
      <c r="C1704" s="118"/>
      <c r="D1704" s="119"/>
      <c r="E1704" s="120"/>
      <c r="F1704" s="117"/>
      <c r="G1704" s="119"/>
      <c r="H1704" s="119"/>
      <c r="I1704" s="119"/>
      <c r="J1704" s="121"/>
      <c r="K1704" s="122"/>
      <c r="L1704" s="123"/>
      <c r="M1704" s="124"/>
      <c r="N1704" s="125"/>
      <c r="O1704" s="122"/>
      <c r="P1704" s="123"/>
      <c r="Q1704" s="124"/>
      <c r="R1704" s="126"/>
      <c r="S1704" s="122"/>
      <c r="T1704" s="123"/>
      <c r="U1704" s="127"/>
      <c r="V1704" s="128"/>
      <c r="AH1704" s="42" t="b">
        <f t="shared" si="748"/>
        <v>0</v>
      </c>
      <c r="AI1704" s="42" t="str">
        <f t="shared" si="749"/>
        <v/>
      </c>
      <c r="AJ1704" s="42" t="str">
        <f>IF(AND(AH1704,D1704&lt;&gt;""),COUNTIF($AI$12:AI1704,AI1704),"")</f>
        <v/>
      </c>
      <c r="AK1704" s="42" t="str">
        <f t="shared" si="750"/>
        <v/>
      </c>
      <c r="AL1704" s="42" t="str">
        <f t="shared" si="751"/>
        <v/>
      </c>
      <c r="AM1704" s="42">
        <f t="shared" si="752"/>
        <v>0</v>
      </c>
      <c r="AN1704" s="109" t="str">
        <f t="shared" si="728"/>
        <v/>
      </c>
      <c r="AO1704" s="109" t="str">
        <f t="shared" si="729"/>
        <v/>
      </c>
      <c r="AP1704" s="109" t="str">
        <f t="shared" si="730"/>
        <v/>
      </c>
      <c r="AQ1704" s="109" t="str">
        <f t="shared" si="731"/>
        <v/>
      </c>
      <c r="AR1704" s="109" t="str">
        <f t="shared" si="732"/>
        <v/>
      </c>
      <c r="AS1704" s="158" t="str">
        <f t="shared" si="733"/>
        <v/>
      </c>
      <c r="AT1704" s="157" t="str">
        <f t="shared" si="734"/>
        <v/>
      </c>
      <c r="AU1704" s="157" t="str">
        <f t="shared" si="735"/>
        <v/>
      </c>
      <c r="AV1704" s="109" t="str">
        <f t="shared" si="736"/>
        <v/>
      </c>
      <c r="AW1704" s="158" t="str">
        <f t="shared" si="737"/>
        <v/>
      </c>
      <c r="AX1704" s="158" t="str">
        <f t="shared" si="738"/>
        <v/>
      </c>
      <c r="AY1704" s="158" t="str">
        <f t="shared" si="739"/>
        <v/>
      </c>
      <c r="AZ1704" s="158" t="str">
        <f t="shared" si="740"/>
        <v/>
      </c>
      <c r="BA1704" s="157" t="str">
        <f t="shared" si="741"/>
        <v/>
      </c>
      <c r="BB1704" s="157" t="str">
        <f t="shared" si="742"/>
        <v/>
      </c>
      <c r="BC1704" s="157" t="str">
        <f t="shared" si="743"/>
        <v/>
      </c>
      <c r="BD1704" s="157" t="str">
        <f t="shared" si="744"/>
        <v/>
      </c>
      <c r="BE1704" s="158" t="str">
        <f t="shared" si="745"/>
        <v/>
      </c>
      <c r="BF1704" s="158" t="str">
        <f t="shared" si="746"/>
        <v/>
      </c>
      <c r="BG1704" s="158" t="str">
        <f t="shared" si="747"/>
        <v/>
      </c>
      <c r="BI1704" s="171" t="str">
        <f t="shared" si="753"/>
        <v/>
      </c>
      <c r="BJ1704" s="163" t="str">
        <f t="shared" si="754"/>
        <v/>
      </c>
      <c r="BK1704" s="163" t="str">
        <f t="shared" si="755"/>
        <v/>
      </c>
    </row>
    <row r="1705" spans="1:63" x14ac:dyDescent="0.25">
      <c r="A1705" s="110" t="s">
        <v>202</v>
      </c>
      <c r="B1705" s="117"/>
      <c r="C1705" s="118"/>
      <c r="D1705" s="119"/>
      <c r="E1705" s="120"/>
      <c r="F1705" s="117"/>
      <c r="G1705" s="119"/>
      <c r="H1705" s="119"/>
      <c r="I1705" s="119"/>
      <c r="J1705" s="121"/>
      <c r="K1705" s="122"/>
      <c r="L1705" s="123"/>
      <c r="M1705" s="124"/>
      <c r="N1705" s="125"/>
      <c r="O1705" s="122"/>
      <c r="P1705" s="123"/>
      <c r="Q1705" s="124"/>
      <c r="R1705" s="126"/>
      <c r="S1705" s="122"/>
      <c r="T1705" s="123"/>
      <c r="U1705" s="127"/>
      <c r="V1705" s="128"/>
      <c r="AH1705" s="42" t="b">
        <f t="shared" si="748"/>
        <v>0</v>
      </c>
      <c r="AI1705" s="42" t="str">
        <f t="shared" si="749"/>
        <v/>
      </c>
      <c r="AJ1705" s="42" t="str">
        <f>IF(AND(AH1705,D1705&lt;&gt;""),COUNTIF($AI$12:AI1705,AI1705),"")</f>
        <v/>
      </c>
      <c r="AK1705" s="42" t="str">
        <f t="shared" si="750"/>
        <v/>
      </c>
      <c r="AL1705" s="42" t="str">
        <f t="shared" si="751"/>
        <v/>
      </c>
      <c r="AM1705" s="42">
        <f t="shared" si="752"/>
        <v>1</v>
      </c>
      <c r="AN1705" s="109" t="str">
        <f t="shared" si="728"/>
        <v/>
      </c>
      <c r="AO1705" s="109" t="str">
        <f t="shared" si="729"/>
        <v/>
      </c>
      <c r="AP1705" s="109" t="str">
        <f t="shared" si="730"/>
        <v/>
      </c>
      <c r="AQ1705" s="109" t="str">
        <f t="shared" si="731"/>
        <v/>
      </c>
      <c r="AR1705" s="109" t="str">
        <f t="shared" si="732"/>
        <v/>
      </c>
      <c r="AS1705" s="158" t="str">
        <f t="shared" si="733"/>
        <v/>
      </c>
      <c r="AT1705" s="157" t="str">
        <f t="shared" si="734"/>
        <v/>
      </c>
      <c r="AU1705" s="157" t="str">
        <f t="shared" si="735"/>
        <v/>
      </c>
      <c r="AV1705" s="109" t="str">
        <f t="shared" si="736"/>
        <v/>
      </c>
      <c r="AW1705" s="158" t="str">
        <f t="shared" si="737"/>
        <v/>
      </c>
      <c r="AX1705" s="158" t="str">
        <f t="shared" si="738"/>
        <v/>
      </c>
      <c r="AY1705" s="158" t="str">
        <f t="shared" si="739"/>
        <v/>
      </c>
      <c r="AZ1705" s="158" t="str">
        <f t="shared" si="740"/>
        <v/>
      </c>
      <c r="BA1705" s="157" t="str">
        <f t="shared" si="741"/>
        <v/>
      </c>
      <c r="BB1705" s="157" t="str">
        <f t="shared" si="742"/>
        <v/>
      </c>
      <c r="BC1705" s="157" t="str">
        <f t="shared" si="743"/>
        <v/>
      </c>
      <c r="BD1705" s="157" t="str">
        <f t="shared" si="744"/>
        <v/>
      </c>
      <c r="BE1705" s="158" t="str">
        <f t="shared" si="745"/>
        <v/>
      </c>
      <c r="BF1705" s="158" t="str">
        <f t="shared" si="746"/>
        <v/>
      </c>
      <c r="BG1705" s="158" t="str">
        <f t="shared" si="747"/>
        <v/>
      </c>
      <c r="BI1705" s="171" t="str">
        <f t="shared" si="753"/>
        <v/>
      </c>
      <c r="BJ1705" s="163" t="str">
        <f t="shared" si="754"/>
        <v/>
      </c>
      <c r="BK1705" s="163" t="str">
        <f t="shared" si="755"/>
        <v/>
      </c>
    </row>
    <row r="1706" spans="1:63" x14ac:dyDescent="0.25">
      <c r="A1706" s="110" t="s">
        <v>202</v>
      </c>
      <c r="B1706" s="117"/>
      <c r="C1706" s="118"/>
      <c r="D1706" s="119"/>
      <c r="E1706" s="120"/>
      <c r="F1706" s="117"/>
      <c r="G1706" s="119"/>
      <c r="H1706" s="119"/>
      <c r="I1706" s="119"/>
      <c r="J1706" s="121"/>
      <c r="K1706" s="122"/>
      <c r="L1706" s="123"/>
      <c r="M1706" s="124"/>
      <c r="N1706" s="125"/>
      <c r="O1706" s="122"/>
      <c r="P1706" s="123"/>
      <c r="Q1706" s="124"/>
      <c r="R1706" s="126"/>
      <c r="S1706" s="122"/>
      <c r="T1706" s="123"/>
      <c r="U1706" s="127"/>
      <c r="V1706" s="128"/>
      <c r="AH1706" s="42" t="b">
        <f t="shared" si="748"/>
        <v>0</v>
      </c>
      <c r="AI1706" s="42" t="str">
        <f t="shared" si="749"/>
        <v/>
      </c>
      <c r="AJ1706" s="42" t="str">
        <f>IF(AND(AH1706,D1706&lt;&gt;""),COUNTIF($AI$12:AI1706,AI1706),"")</f>
        <v/>
      </c>
      <c r="AK1706" s="42" t="str">
        <f t="shared" si="750"/>
        <v/>
      </c>
      <c r="AL1706" s="42" t="str">
        <f t="shared" si="751"/>
        <v/>
      </c>
      <c r="AM1706" s="42">
        <f t="shared" si="752"/>
        <v>0</v>
      </c>
      <c r="AN1706" s="109" t="str">
        <f t="shared" si="728"/>
        <v/>
      </c>
      <c r="AO1706" s="109" t="str">
        <f t="shared" si="729"/>
        <v/>
      </c>
      <c r="AP1706" s="109" t="str">
        <f t="shared" si="730"/>
        <v/>
      </c>
      <c r="AQ1706" s="109" t="str">
        <f t="shared" si="731"/>
        <v/>
      </c>
      <c r="AR1706" s="109" t="str">
        <f t="shared" si="732"/>
        <v/>
      </c>
      <c r="AS1706" s="158" t="str">
        <f t="shared" si="733"/>
        <v/>
      </c>
      <c r="AT1706" s="157" t="str">
        <f t="shared" si="734"/>
        <v/>
      </c>
      <c r="AU1706" s="157" t="str">
        <f t="shared" si="735"/>
        <v/>
      </c>
      <c r="AV1706" s="109" t="str">
        <f t="shared" si="736"/>
        <v/>
      </c>
      <c r="AW1706" s="158" t="str">
        <f t="shared" si="737"/>
        <v/>
      </c>
      <c r="AX1706" s="158" t="str">
        <f t="shared" si="738"/>
        <v/>
      </c>
      <c r="AY1706" s="158" t="str">
        <f t="shared" si="739"/>
        <v/>
      </c>
      <c r="AZ1706" s="158" t="str">
        <f t="shared" si="740"/>
        <v/>
      </c>
      <c r="BA1706" s="157" t="str">
        <f t="shared" si="741"/>
        <v/>
      </c>
      <c r="BB1706" s="157" t="str">
        <f t="shared" si="742"/>
        <v/>
      </c>
      <c r="BC1706" s="157" t="str">
        <f t="shared" si="743"/>
        <v/>
      </c>
      <c r="BD1706" s="157" t="str">
        <f t="shared" si="744"/>
        <v/>
      </c>
      <c r="BE1706" s="158" t="str">
        <f t="shared" si="745"/>
        <v/>
      </c>
      <c r="BF1706" s="158" t="str">
        <f t="shared" si="746"/>
        <v/>
      </c>
      <c r="BG1706" s="158" t="str">
        <f t="shared" si="747"/>
        <v/>
      </c>
      <c r="BI1706" s="171" t="str">
        <f t="shared" si="753"/>
        <v/>
      </c>
      <c r="BJ1706" s="163" t="str">
        <f t="shared" si="754"/>
        <v/>
      </c>
      <c r="BK1706" s="163" t="str">
        <f t="shared" si="755"/>
        <v/>
      </c>
    </row>
    <row r="1707" spans="1:63" x14ac:dyDescent="0.25">
      <c r="A1707" s="110" t="s">
        <v>202</v>
      </c>
      <c r="B1707" s="117"/>
      <c r="C1707" s="118"/>
      <c r="D1707" s="119"/>
      <c r="E1707" s="120"/>
      <c r="F1707" s="117"/>
      <c r="G1707" s="119"/>
      <c r="H1707" s="119"/>
      <c r="I1707" s="119"/>
      <c r="J1707" s="121"/>
      <c r="K1707" s="122"/>
      <c r="L1707" s="123"/>
      <c r="M1707" s="124"/>
      <c r="N1707" s="125"/>
      <c r="O1707" s="122"/>
      <c r="P1707" s="123"/>
      <c r="Q1707" s="124"/>
      <c r="R1707" s="126"/>
      <c r="S1707" s="122"/>
      <c r="T1707" s="123"/>
      <c r="U1707" s="127"/>
      <c r="V1707" s="128"/>
      <c r="AH1707" s="42" t="b">
        <f t="shared" si="748"/>
        <v>0</v>
      </c>
      <c r="AI1707" s="42" t="str">
        <f t="shared" si="749"/>
        <v/>
      </c>
      <c r="AJ1707" s="42" t="str">
        <f>IF(AND(AH1707,D1707&lt;&gt;""),COUNTIF($AI$12:AI1707,AI1707),"")</f>
        <v/>
      </c>
      <c r="AK1707" s="42" t="str">
        <f t="shared" si="750"/>
        <v/>
      </c>
      <c r="AL1707" s="42" t="str">
        <f t="shared" si="751"/>
        <v/>
      </c>
      <c r="AM1707" s="42">
        <f t="shared" si="752"/>
        <v>1</v>
      </c>
      <c r="AN1707" s="109" t="str">
        <f t="shared" si="728"/>
        <v/>
      </c>
      <c r="AO1707" s="109" t="str">
        <f t="shared" si="729"/>
        <v/>
      </c>
      <c r="AP1707" s="109" t="str">
        <f t="shared" si="730"/>
        <v/>
      </c>
      <c r="AQ1707" s="109" t="str">
        <f t="shared" si="731"/>
        <v/>
      </c>
      <c r="AR1707" s="109" t="str">
        <f t="shared" si="732"/>
        <v/>
      </c>
      <c r="AS1707" s="158" t="str">
        <f t="shared" si="733"/>
        <v/>
      </c>
      <c r="AT1707" s="157" t="str">
        <f t="shared" si="734"/>
        <v/>
      </c>
      <c r="AU1707" s="157" t="str">
        <f t="shared" si="735"/>
        <v/>
      </c>
      <c r="AV1707" s="109" t="str">
        <f t="shared" si="736"/>
        <v/>
      </c>
      <c r="AW1707" s="158" t="str">
        <f t="shared" si="737"/>
        <v/>
      </c>
      <c r="AX1707" s="158" t="str">
        <f t="shared" si="738"/>
        <v/>
      </c>
      <c r="AY1707" s="158" t="str">
        <f t="shared" si="739"/>
        <v/>
      </c>
      <c r="AZ1707" s="158" t="str">
        <f t="shared" si="740"/>
        <v/>
      </c>
      <c r="BA1707" s="157" t="str">
        <f t="shared" si="741"/>
        <v/>
      </c>
      <c r="BB1707" s="157" t="str">
        <f t="shared" si="742"/>
        <v/>
      </c>
      <c r="BC1707" s="157" t="str">
        <f t="shared" si="743"/>
        <v/>
      </c>
      <c r="BD1707" s="157" t="str">
        <f t="shared" si="744"/>
        <v/>
      </c>
      <c r="BE1707" s="158" t="str">
        <f t="shared" si="745"/>
        <v/>
      </c>
      <c r="BF1707" s="158" t="str">
        <f t="shared" si="746"/>
        <v/>
      </c>
      <c r="BG1707" s="158" t="str">
        <f t="shared" si="747"/>
        <v/>
      </c>
      <c r="BI1707" s="171" t="str">
        <f t="shared" si="753"/>
        <v/>
      </c>
      <c r="BJ1707" s="163" t="str">
        <f t="shared" si="754"/>
        <v/>
      </c>
      <c r="BK1707" s="163" t="str">
        <f t="shared" si="755"/>
        <v/>
      </c>
    </row>
    <row r="1708" spans="1:63" x14ac:dyDescent="0.25">
      <c r="A1708" s="110" t="s">
        <v>202</v>
      </c>
      <c r="B1708" s="117"/>
      <c r="C1708" s="118"/>
      <c r="D1708" s="119"/>
      <c r="E1708" s="120"/>
      <c r="F1708" s="117"/>
      <c r="G1708" s="119"/>
      <c r="H1708" s="119"/>
      <c r="I1708" s="119"/>
      <c r="J1708" s="121"/>
      <c r="K1708" s="122"/>
      <c r="L1708" s="123"/>
      <c r="M1708" s="124"/>
      <c r="N1708" s="125"/>
      <c r="O1708" s="122"/>
      <c r="P1708" s="123"/>
      <c r="Q1708" s="124"/>
      <c r="R1708" s="126"/>
      <c r="S1708" s="122"/>
      <c r="T1708" s="123"/>
      <c r="U1708" s="127"/>
      <c r="V1708" s="128"/>
      <c r="AH1708" s="42" t="b">
        <f t="shared" si="748"/>
        <v>0</v>
      </c>
      <c r="AI1708" s="42" t="str">
        <f t="shared" si="749"/>
        <v/>
      </c>
      <c r="AJ1708" s="42" t="str">
        <f>IF(AND(AH1708,D1708&lt;&gt;""),COUNTIF($AI$12:AI1708,AI1708),"")</f>
        <v/>
      </c>
      <c r="AK1708" s="42" t="str">
        <f t="shared" si="750"/>
        <v/>
      </c>
      <c r="AL1708" s="42" t="str">
        <f t="shared" si="751"/>
        <v/>
      </c>
      <c r="AM1708" s="42">
        <f t="shared" si="752"/>
        <v>0</v>
      </c>
      <c r="AN1708" s="109" t="str">
        <f t="shared" si="728"/>
        <v/>
      </c>
      <c r="AO1708" s="109" t="str">
        <f t="shared" si="729"/>
        <v/>
      </c>
      <c r="AP1708" s="109" t="str">
        <f t="shared" si="730"/>
        <v/>
      </c>
      <c r="AQ1708" s="109" t="str">
        <f t="shared" si="731"/>
        <v/>
      </c>
      <c r="AR1708" s="109" t="str">
        <f t="shared" si="732"/>
        <v/>
      </c>
      <c r="AS1708" s="158" t="str">
        <f t="shared" si="733"/>
        <v/>
      </c>
      <c r="AT1708" s="157" t="str">
        <f t="shared" si="734"/>
        <v/>
      </c>
      <c r="AU1708" s="157" t="str">
        <f t="shared" si="735"/>
        <v/>
      </c>
      <c r="AV1708" s="109" t="str">
        <f t="shared" si="736"/>
        <v/>
      </c>
      <c r="AW1708" s="158" t="str">
        <f t="shared" si="737"/>
        <v/>
      </c>
      <c r="AX1708" s="158" t="str">
        <f t="shared" si="738"/>
        <v/>
      </c>
      <c r="AY1708" s="158" t="str">
        <f t="shared" si="739"/>
        <v/>
      </c>
      <c r="AZ1708" s="158" t="str">
        <f t="shared" si="740"/>
        <v/>
      </c>
      <c r="BA1708" s="157" t="str">
        <f t="shared" si="741"/>
        <v/>
      </c>
      <c r="BB1708" s="157" t="str">
        <f t="shared" si="742"/>
        <v/>
      </c>
      <c r="BC1708" s="157" t="str">
        <f t="shared" si="743"/>
        <v/>
      </c>
      <c r="BD1708" s="157" t="str">
        <f t="shared" si="744"/>
        <v/>
      </c>
      <c r="BE1708" s="158" t="str">
        <f t="shared" si="745"/>
        <v/>
      </c>
      <c r="BF1708" s="158" t="str">
        <f t="shared" si="746"/>
        <v/>
      </c>
      <c r="BG1708" s="158" t="str">
        <f t="shared" si="747"/>
        <v/>
      </c>
      <c r="BI1708" s="171" t="str">
        <f t="shared" si="753"/>
        <v/>
      </c>
      <c r="BJ1708" s="163" t="str">
        <f t="shared" si="754"/>
        <v/>
      </c>
      <c r="BK1708" s="163" t="str">
        <f t="shared" si="755"/>
        <v/>
      </c>
    </row>
    <row r="1709" spans="1:63" x14ac:dyDescent="0.25">
      <c r="A1709" s="110" t="s">
        <v>202</v>
      </c>
      <c r="B1709" s="117"/>
      <c r="C1709" s="118"/>
      <c r="D1709" s="119"/>
      <c r="E1709" s="120"/>
      <c r="F1709" s="117"/>
      <c r="G1709" s="119"/>
      <c r="H1709" s="119"/>
      <c r="I1709" s="119"/>
      <c r="J1709" s="121"/>
      <c r="K1709" s="122"/>
      <c r="L1709" s="123"/>
      <c r="M1709" s="124"/>
      <c r="N1709" s="125"/>
      <c r="O1709" s="122"/>
      <c r="P1709" s="123"/>
      <c r="Q1709" s="124"/>
      <c r="R1709" s="126"/>
      <c r="S1709" s="122"/>
      <c r="T1709" s="123"/>
      <c r="U1709" s="127"/>
      <c r="V1709" s="128"/>
      <c r="AH1709" s="42" t="b">
        <f t="shared" si="748"/>
        <v>0</v>
      </c>
      <c r="AI1709" s="42" t="str">
        <f t="shared" si="749"/>
        <v/>
      </c>
      <c r="AJ1709" s="42" t="str">
        <f>IF(AND(AH1709,D1709&lt;&gt;""),COUNTIF($AI$12:AI1709,AI1709),"")</f>
        <v/>
      </c>
      <c r="AK1709" s="42" t="str">
        <f t="shared" si="750"/>
        <v/>
      </c>
      <c r="AL1709" s="42" t="str">
        <f t="shared" si="751"/>
        <v/>
      </c>
      <c r="AM1709" s="42">
        <f t="shared" si="752"/>
        <v>1</v>
      </c>
      <c r="AN1709" s="109" t="str">
        <f t="shared" si="728"/>
        <v/>
      </c>
      <c r="AO1709" s="109" t="str">
        <f t="shared" si="729"/>
        <v/>
      </c>
      <c r="AP1709" s="109" t="str">
        <f t="shared" si="730"/>
        <v/>
      </c>
      <c r="AQ1709" s="109" t="str">
        <f t="shared" si="731"/>
        <v/>
      </c>
      <c r="AR1709" s="109" t="str">
        <f t="shared" si="732"/>
        <v/>
      </c>
      <c r="AS1709" s="158" t="str">
        <f t="shared" si="733"/>
        <v/>
      </c>
      <c r="AT1709" s="157" t="str">
        <f t="shared" si="734"/>
        <v/>
      </c>
      <c r="AU1709" s="157" t="str">
        <f t="shared" si="735"/>
        <v/>
      </c>
      <c r="AV1709" s="109" t="str">
        <f t="shared" si="736"/>
        <v/>
      </c>
      <c r="AW1709" s="158" t="str">
        <f t="shared" si="737"/>
        <v/>
      </c>
      <c r="AX1709" s="158" t="str">
        <f t="shared" si="738"/>
        <v/>
      </c>
      <c r="AY1709" s="158" t="str">
        <f t="shared" si="739"/>
        <v/>
      </c>
      <c r="AZ1709" s="158" t="str">
        <f t="shared" si="740"/>
        <v/>
      </c>
      <c r="BA1709" s="157" t="str">
        <f t="shared" si="741"/>
        <v/>
      </c>
      <c r="BB1709" s="157" t="str">
        <f t="shared" si="742"/>
        <v/>
      </c>
      <c r="BC1709" s="157" t="str">
        <f t="shared" si="743"/>
        <v/>
      </c>
      <c r="BD1709" s="157" t="str">
        <f t="shared" si="744"/>
        <v/>
      </c>
      <c r="BE1709" s="158" t="str">
        <f t="shared" si="745"/>
        <v/>
      </c>
      <c r="BF1709" s="158" t="str">
        <f t="shared" si="746"/>
        <v/>
      </c>
      <c r="BG1709" s="158" t="str">
        <f t="shared" si="747"/>
        <v/>
      </c>
      <c r="BI1709" s="171" t="str">
        <f t="shared" si="753"/>
        <v/>
      </c>
      <c r="BJ1709" s="163" t="str">
        <f t="shared" si="754"/>
        <v/>
      </c>
      <c r="BK1709" s="163" t="str">
        <f t="shared" si="755"/>
        <v/>
      </c>
    </row>
    <row r="1710" spans="1:63" x14ac:dyDescent="0.25">
      <c r="A1710" s="110" t="s">
        <v>202</v>
      </c>
      <c r="B1710" s="117"/>
      <c r="C1710" s="118"/>
      <c r="D1710" s="119"/>
      <c r="E1710" s="120"/>
      <c r="F1710" s="117"/>
      <c r="G1710" s="119"/>
      <c r="H1710" s="119"/>
      <c r="I1710" s="119"/>
      <c r="J1710" s="121"/>
      <c r="K1710" s="122"/>
      <c r="L1710" s="123"/>
      <c r="M1710" s="124"/>
      <c r="N1710" s="125"/>
      <c r="O1710" s="122"/>
      <c r="P1710" s="123"/>
      <c r="Q1710" s="124"/>
      <c r="R1710" s="126"/>
      <c r="S1710" s="122"/>
      <c r="T1710" s="123"/>
      <c r="U1710" s="127"/>
      <c r="V1710" s="128"/>
      <c r="AH1710" s="42" t="b">
        <f t="shared" si="748"/>
        <v>0</v>
      </c>
      <c r="AI1710" s="42" t="str">
        <f t="shared" si="749"/>
        <v/>
      </c>
      <c r="AJ1710" s="42" t="str">
        <f>IF(AND(AH1710,D1710&lt;&gt;""),COUNTIF($AI$12:AI1710,AI1710),"")</f>
        <v/>
      </c>
      <c r="AK1710" s="42" t="str">
        <f t="shared" si="750"/>
        <v/>
      </c>
      <c r="AL1710" s="42" t="str">
        <f t="shared" si="751"/>
        <v/>
      </c>
      <c r="AM1710" s="42">
        <f t="shared" si="752"/>
        <v>0</v>
      </c>
      <c r="AN1710" s="109" t="str">
        <f t="shared" si="728"/>
        <v/>
      </c>
      <c r="AO1710" s="109" t="str">
        <f t="shared" si="729"/>
        <v/>
      </c>
      <c r="AP1710" s="109" t="str">
        <f t="shared" si="730"/>
        <v/>
      </c>
      <c r="AQ1710" s="109" t="str">
        <f t="shared" si="731"/>
        <v/>
      </c>
      <c r="AR1710" s="109" t="str">
        <f t="shared" si="732"/>
        <v/>
      </c>
      <c r="AS1710" s="158" t="str">
        <f t="shared" si="733"/>
        <v/>
      </c>
      <c r="AT1710" s="157" t="str">
        <f t="shared" si="734"/>
        <v/>
      </c>
      <c r="AU1710" s="157" t="str">
        <f t="shared" si="735"/>
        <v/>
      </c>
      <c r="AV1710" s="109" t="str">
        <f t="shared" si="736"/>
        <v/>
      </c>
      <c r="AW1710" s="158" t="str">
        <f t="shared" si="737"/>
        <v/>
      </c>
      <c r="AX1710" s="158" t="str">
        <f t="shared" si="738"/>
        <v/>
      </c>
      <c r="AY1710" s="158" t="str">
        <f t="shared" si="739"/>
        <v/>
      </c>
      <c r="AZ1710" s="158" t="str">
        <f t="shared" si="740"/>
        <v/>
      </c>
      <c r="BA1710" s="157" t="str">
        <f t="shared" si="741"/>
        <v/>
      </c>
      <c r="BB1710" s="157" t="str">
        <f t="shared" si="742"/>
        <v/>
      </c>
      <c r="BC1710" s="157" t="str">
        <f t="shared" si="743"/>
        <v/>
      </c>
      <c r="BD1710" s="157" t="str">
        <f t="shared" si="744"/>
        <v/>
      </c>
      <c r="BE1710" s="158" t="str">
        <f t="shared" si="745"/>
        <v/>
      </c>
      <c r="BF1710" s="158" t="str">
        <f t="shared" si="746"/>
        <v/>
      </c>
      <c r="BG1710" s="158" t="str">
        <f t="shared" si="747"/>
        <v/>
      </c>
      <c r="BI1710" s="171" t="str">
        <f t="shared" si="753"/>
        <v/>
      </c>
      <c r="BJ1710" s="163" t="str">
        <f t="shared" si="754"/>
        <v/>
      </c>
      <c r="BK1710" s="163" t="str">
        <f t="shared" si="755"/>
        <v/>
      </c>
    </row>
    <row r="1711" spans="1:63" x14ac:dyDescent="0.25">
      <c r="A1711" s="110" t="s">
        <v>202</v>
      </c>
      <c r="B1711" s="117"/>
      <c r="C1711" s="118"/>
      <c r="D1711" s="119"/>
      <c r="E1711" s="120"/>
      <c r="F1711" s="117"/>
      <c r="G1711" s="119"/>
      <c r="H1711" s="119"/>
      <c r="I1711" s="119"/>
      <c r="J1711" s="121"/>
      <c r="K1711" s="122"/>
      <c r="L1711" s="123"/>
      <c r="M1711" s="124"/>
      <c r="N1711" s="125"/>
      <c r="O1711" s="122"/>
      <c r="P1711" s="123"/>
      <c r="Q1711" s="124"/>
      <c r="R1711" s="126"/>
      <c r="S1711" s="122"/>
      <c r="T1711" s="123"/>
      <c r="U1711" s="127"/>
      <c r="V1711" s="128"/>
      <c r="AH1711" s="42" t="b">
        <f t="shared" si="748"/>
        <v>0</v>
      </c>
      <c r="AI1711" s="42" t="str">
        <f t="shared" si="749"/>
        <v/>
      </c>
      <c r="AJ1711" s="42" t="str">
        <f>IF(AND(AH1711,D1711&lt;&gt;""),COUNTIF($AI$12:AI1711,AI1711),"")</f>
        <v/>
      </c>
      <c r="AK1711" s="42" t="str">
        <f t="shared" si="750"/>
        <v/>
      </c>
      <c r="AL1711" s="42" t="str">
        <f t="shared" si="751"/>
        <v/>
      </c>
      <c r="AM1711" s="42">
        <f t="shared" si="752"/>
        <v>1</v>
      </c>
      <c r="AN1711" s="109" t="str">
        <f t="shared" si="728"/>
        <v/>
      </c>
      <c r="AO1711" s="109" t="str">
        <f t="shared" si="729"/>
        <v/>
      </c>
      <c r="AP1711" s="109" t="str">
        <f t="shared" si="730"/>
        <v/>
      </c>
      <c r="AQ1711" s="109" t="str">
        <f t="shared" si="731"/>
        <v/>
      </c>
      <c r="AR1711" s="109" t="str">
        <f t="shared" si="732"/>
        <v/>
      </c>
      <c r="AS1711" s="158" t="str">
        <f t="shared" si="733"/>
        <v/>
      </c>
      <c r="AT1711" s="157" t="str">
        <f t="shared" si="734"/>
        <v/>
      </c>
      <c r="AU1711" s="157" t="str">
        <f t="shared" si="735"/>
        <v/>
      </c>
      <c r="AV1711" s="109" t="str">
        <f t="shared" si="736"/>
        <v/>
      </c>
      <c r="AW1711" s="158" t="str">
        <f t="shared" si="737"/>
        <v/>
      </c>
      <c r="AX1711" s="158" t="str">
        <f t="shared" si="738"/>
        <v/>
      </c>
      <c r="AY1711" s="158" t="str">
        <f t="shared" si="739"/>
        <v/>
      </c>
      <c r="AZ1711" s="158" t="str">
        <f t="shared" si="740"/>
        <v/>
      </c>
      <c r="BA1711" s="157" t="str">
        <f t="shared" si="741"/>
        <v/>
      </c>
      <c r="BB1711" s="157" t="str">
        <f t="shared" si="742"/>
        <v/>
      </c>
      <c r="BC1711" s="157" t="str">
        <f t="shared" si="743"/>
        <v/>
      </c>
      <c r="BD1711" s="157" t="str">
        <f t="shared" si="744"/>
        <v/>
      </c>
      <c r="BE1711" s="158" t="str">
        <f t="shared" si="745"/>
        <v/>
      </c>
      <c r="BF1711" s="158" t="str">
        <f t="shared" si="746"/>
        <v/>
      </c>
      <c r="BG1711" s="158" t="str">
        <f t="shared" si="747"/>
        <v/>
      </c>
      <c r="BI1711" s="171" t="str">
        <f t="shared" si="753"/>
        <v/>
      </c>
      <c r="BJ1711" s="163" t="str">
        <f t="shared" si="754"/>
        <v/>
      </c>
      <c r="BK1711" s="163" t="str">
        <f t="shared" si="755"/>
        <v/>
      </c>
    </row>
    <row r="1712" spans="1:63" x14ac:dyDescent="0.25">
      <c r="A1712" s="110" t="s">
        <v>202</v>
      </c>
      <c r="B1712" s="117"/>
      <c r="C1712" s="118"/>
      <c r="D1712" s="119"/>
      <c r="E1712" s="120"/>
      <c r="F1712" s="117"/>
      <c r="G1712" s="119"/>
      <c r="H1712" s="119"/>
      <c r="I1712" s="119"/>
      <c r="J1712" s="121"/>
      <c r="K1712" s="122"/>
      <c r="L1712" s="123"/>
      <c r="M1712" s="124"/>
      <c r="N1712" s="125"/>
      <c r="O1712" s="122"/>
      <c r="P1712" s="123"/>
      <c r="Q1712" s="124"/>
      <c r="R1712" s="126"/>
      <c r="S1712" s="122"/>
      <c r="T1712" s="123"/>
      <c r="U1712" s="127"/>
      <c r="V1712" s="128"/>
      <c r="AH1712" s="42" t="b">
        <f t="shared" si="748"/>
        <v>0</v>
      </c>
      <c r="AI1712" s="42" t="str">
        <f t="shared" si="749"/>
        <v/>
      </c>
      <c r="AJ1712" s="42" t="str">
        <f>IF(AND(AH1712,D1712&lt;&gt;""),COUNTIF($AI$12:AI1712,AI1712),"")</f>
        <v/>
      </c>
      <c r="AK1712" s="42" t="str">
        <f t="shared" si="750"/>
        <v/>
      </c>
      <c r="AL1712" s="42" t="str">
        <f t="shared" si="751"/>
        <v/>
      </c>
      <c r="AM1712" s="42">
        <f t="shared" si="752"/>
        <v>0</v>
      </c>
      <c r="AN1712" s="109" t="str">
        <f t="shared" si="728"/>
        <v/>
      </c>
      <c r="AO1712" s="109" t="str">
        <f t="shared" si="729"/>
        <v/>
      </c>
      <c r="AP1712" s="109" t="str">
        <f t="shared" si="730"/>
        <v/>
      </c>
      <c r="AQ1712" s="109" t="str">
        <f t="shared" si="731"/>
        <v/>
      </c>
      <c r="AR1712" s="109" t="str">
        <f t="shared" si="732"/>
        <v/>
      </c>
      <c r="AS1712" s="158" t="str">
        <f t="shared" si="733"/>
        <v/>
      </c>
      <c r="AT1712" s="157" t="str">
        <f t="shared" si="734"/>
        <v/>
      </c>
      <c r="AU1712" s="157" t="str">
        <f t="shared" si="735"/>
        <v/>
      </c>
      <c r="AV1712" s="109" t="str">
        <f t="shared" si="736"/>
        <v/>
      </c>
      <c r="AW1712" s="158" t="str">
        <f t="shared" si="737"/>
        <v/>
      </c>
      <c r="AX1712" s="158" t="str">
        <f t="shared" si="738"/>
        <v/>
      </c>
      <c r="AY1712" s="158" t="str">
        <f t="shared" si="739"/>
        <v/>
      </c>
      <c r="AZ1712" s="158" t="str">
        <f t="shared" si="740"/>
        <v/>
      </c>
      <c r="BA1712" s="157" t="str">
        <f t="shared" si="741"/>
        <v/>
      </c>
      <c r="BB1712" s="157" t="str">
        <f t="shared" si="742"/>
        <v/>
      </c>
      <c r="BC1712" s="157" t="str">
        <f t="shared" si="743"/>
        <v/>
      </c>
      <c r="BD1712" s="157" t="str">
        <f t="shared" si="744"/>
        <v/>
      </c>
      <c r="BE1712" s="158" t="str">
        <f t="shared" si="745"/>
        <v/>
      </c>
      <c r="BF1712" s="158" t="str">
        <f t="shared" si="746"/>
        <v/>
      </c>
      <c r="BG1712" s="158" t="str">
        <f t="shared" si="747"/>
        <v/>
      </c>
      <c r="BI1712" s="171" t="str">
        <f t="shared" si="753"/>
        <v/>
      </c>
      <c r="BJ1712" s="163" t="str">
        <f t="shared" si="754"/>
        <v/>
      </c>
      <c r="BK1712" s="163" t="str">
        <f t="shared" si="755"/>
        <v/>
      </c>
    </row>
    <row r="1713" spans="1:63" x14ac:dyDescent="0.25">
      <c r="A1713" s="110" t="s">
        <v>202</v>
      </c>
      <c r="B1713" s="117"/>
      <c r="C1713" s="118"/>
      <c r="D1713" s="119"/>
      <c r="E1713" s="120"/>
      <c r="F1713" s="117"/>
      <c r="G1713" s="119"/>
      <c r="H1713" s="119"/>
      <c r="I1713" s="119"/>
      <c r="J1713" s="121"/>
      <c r="K1713" s="122"/>
      <c r="L1713" s="123"/>
      <c r="M1713" s="124"/>
      <c r="N1713" s="125"/>
      <c r="O1713" s="122"/>
      <c r="P1713" s="123"/>
      <c r="Q1713" s="124"/>
      <c r="R1713" s="126"/>
      <c r="S1713" s="122"/>
      <c r="T1713" s="123"/>
      <c r="U1713" s="127"/>
      <c r="V1713" s="128"/>
      <c r="AH1713" s="42" t="b">
        <f t="shared" si="748"/>
        <v>0</v>
      </c>
      <c r="AI1713" s="42" t="str">
        <f t="shared" si="749"/>
        <v/>
      </c>
      <c r="AJ1713" s="42" t="str">
        <f>IF(AND(AH1713,D1713&lt;&gt;""),COUNTIF($AI$12:AI1713,AI1713),"")</f>
        <v/>
      </c>
      <c r="AK1713" s="42" t="str">
        <f t="shared" si="750"/>
        <v/>
      </c>
      <c r="AL1713" s="42" t="str">
        <f t="shared" si="751"/>
        <v/>
      </c>
      <c r="AM1713" s="42">
        <f t="shared" si="752"/>
        <v>1</v>
      </c>
      <c r="AN1713" s="109" t="str">
        <f t="shared" si="728"/>
        <v/>
      </c>
      <c r="AO1713" s="109" t="str">
        <f t="shared" si="729"/>
        <v/>
      </c>
      <c r="AP1713" s="109" t="str">
        <f t="shared" si="730"/>
        <v/>
      </c>
      <c r="AQ1713" s="109" t="str">
        <f t="shared" si="731"/>
        <v/>
      </c>
      <c r="AR1713" s="109" t="str">
        <f t="shared" si="732"/>
        <v/>
      </c>
      <c r="AS1713" s="158" t="str">
        <f t="shared" si="733"/>
        <v/>
      </c>
      <c r="AT1713" s="157" t="str">
        <f t="shared" si="734"/>
        <v/>
      </c>
      <c r="AU1713" s="157" t="str">
        <f t="shared" si="735"/>
        <v/>
      </c>
      <c r="AV1713" s="109" t="str">
        <f t="shared" si="736"/>
        <v/>
      </c>
      <c r="AW1713" s="158" t="str">
        <f t="shared" si="737"/>
        <v/>
      </c>
      <c r="AX1713" s="158" t="str">
        <f t="shared" si="738"/>
        <v/>
      </c>
      <c r="AY1713" s="158" t="str">
        <f t="shared" si="739"/>
        <v/>
      </c>
      <c r="AZ1713" s="158" t="str">
        <f t="shared" si="740"/>
        <v/>
      </c>
      <c r="BA1713" s="157" t="str">
        <f t="shared" si="741"/>
        <v/>
      </c>
      <c r="BB1713" s="157" t="str">
        <f t="shared" si="742"/>
        <v/>
      </c>
      <c r="BC1713" s="157" t="str">
        <f t="shared" si="743"/>
        <v/>
      </c>
      <c r="BD1713" s="157" t="str">
        <f t="shared" si="744"/>
        <v/>
      </c>
      <c r="BE1713" s="158" t="str">
        <f t="shared" si="745"/>
        <v/>
      </c>
      <c r="BF1713" s="158" t="str">
        <f t="shared" si="746"/>
        <v/>
      </c>
      <c r="BG1713" s="158" t="str">
        <f t="shared" si="747"/>
        <v/>
      </c>
      <c r="BI1713" s="171" t="str">
        <f t="shared" si="753"/>
        <v/>
      </c>
      <c r="BJ1713" s="163" t="str">
        <f t="shared" si="754"/>
        <v/>
      </c>
      <c r="BK1713" s="163" t="str">
        <f t="shared" si="755"/>
        <v/>
      </c>
    </row>
    <row r="1714" spans="1:63" x14ac:dyDescent="0.25">
      <c r="A1714" s="110" t="s">
        <v>202</v>
      </c>
      <c r="B1714" s="117"/>
      <c r="C1714" s="118"/>
      <c r="D1714" s="119"/>
      <c r="E1714" s="120"/>
      <c r="F1714" s="117"/>
      <c r="G1714" s="119"/>
      <c r="H1714" s="119"/>
      <c r="I1714" s="119"/>
      <c r="J1714" s="121"/>
      <c r="K1714" s="122"/>
      <c r="L1714" s="123"/>
      <c r="M1714" s="124"/>
      <c r="N1714" s="125"/>
      <c r="O1714" s="122"/>
      <c r="P1714" s="123"/>
      <c r="Q1714" s="124"/>
      <c r="R1714" s="126"/>
      <c r="S1714" s="122"/>
      <c r="T1714" s="123"/>
      <c r="U1714" s="127"/>
      <c r="V1714" s="128"/>
      <c r="AH1714" s="42" t="b">
        <f t="shared" si="748"/>
        <v>0</v>
      </c>
      <c r="AI1714" s="42" t="str">
        <f t="shared" si="749"/>
        <v/>
      </c>
      <c r="AJ1714" s="42" t="str">
        <f>IF(AND(AH1714,D1714&lt;&gt;""),COUNTIF($AI$12:AI1714,AI1714),"")</f>
        <v/>
      </c>
      <c r="AK1714" s="42" t="str">
        <f t="shared" si="750"/>
        <v/>
      </c>
      <c r="AL1714" s="42" t="str">
        <f t="shared" si="751"/>
        <v/>
      </c>
      <c r="AM1714" s="42">
        <f t="shared" si="752"/>
        <v>0</v>
      </c>
      <c r="AN1714" s="109" t="str">
        <f t="shared" si="728"/>
        <v/>
      </c>
      <c r="AO1714" s="109" t="str">
        <f t="shared" si="729"/>
        <v/>
      </c>
      <c r="AP1714" s="109" t="str">
        <f t="shared" si="730"/>
        <v/>
      </c>
      <c r="AQ1714" s="109" t="str">
        <f t="shared" si="731"/>
        <v/>
      </c>
      <c r="AR1714" s="109" t="str">
        <f t="shared" si="732"/>
        <v/>
      </c>
      <c r="AS1714" s="158" t="str">
        <f t="shared" si="733"/>
        <v/>
      </c>
      <c r="AT1714" s="157" t="str">
        <f t="shared" si="734"/>
        <v/>
      </c>
      <c r="AU1714" s="157" t="str">
        <f t="shared" si="735"/>
        <v/>
      </c>
      <c r="AV1714" s="109" t="str">
        <f t="shared" si="736"/>
        <v/>
      </c>
      <c r="AW1714" s="158" t="str">
        <f t="shared" si="737"/>
        <v/>
      </c>
      <c r="AX1714" s="158" t="str">
        <f t="shared" si="738"/>
        <v/>
      </c>
      <c r="AY1714" s="158" t="str">
        <f t="shared" si="739"/>
        <v/>
      </c>
      <c r="AZ1714" s="158" t="str">
        <f t="shared" si="740"/>
        <v/>
      </c>
      <c r="BA1714" s="157" t="str">
        <f t="shared" si="741"/>
        <v/>
      </c>
      <c r="BB1714" s="157" t="str">
        <f t="shared" si="742"/>
        <v/>
      </c>
      <c r="BC1714" s="157" t="str">
        <f t="shared" si="743"/>
        <v/>
      </c>
      <c r="BD1714" s="157" t="str">
        <f t="shared" si="744"/>
        <v/>
      </c>
      <c r="BE1714" s="158" t="str">
        <f t="shared" si="745"/>
        <v/>
      </c>
      <c r="BF1714" s="158" t="str">
        <f t="shared" si="746"/>
        <v/>
      </c>
      <c r="BG1714" s="158" t="str">
        <f t="shared" si="747"/>
        <v/>
      </c>
      <c r="BI1714" s="171" t="str">
        <f t="shared" si="753"/>
        <v/>
      </c>
      <c r="BJ1714" s="163" t="str">
        <f t="shared" si="754"/>
        <v/>
      </c>
      <c r="BK1714" s="163" t="str">
        <f t="shared" si="755"/>
        <v/>
      </c>
    </row>
    <row r="1715" spans="1:63" x14ac:dyDescent="0.25">
      <c r="A1715" s="110" t="s">
        <v>202</v>
      </c>
      <c r="B1715" s="117"/>
      <c r="C1715" s="118"/>
      <c r="D1715" s="119"/>
      <c r="E1715" s="120"/>
      <c r="F1715" s="117"/>
      <c r="G1715" s="119"/>
      <c r="H1715" s="119"/>
      <c r="I1715" s="119"/>
      <c r="J1715" s="121"/>
      <c r="K1715" s="122"/>
      <c r="L1715" s="123"/>
      <c r="M1715" s="124"/>
      <c r="N1715" s="125"/>
      <c r="O1715" s="122"/>
      <c r="P1715" s="123"/>
      <c r="Q1715" s="124"/>
      <c r="R1715" s="126"/>
      <c r="S1715" s="122"/>
      <c r="T1715" s="123"/>
      <c r="U1715" s="127"/>
      <c r="V1715" s="128"/>
      <c r="AH1715" s="42" t="b">
        <f t="shared" si="748"/>
        <v>0</v>
      </c>
      <c r="AI1715" s="42" t="str">
        <f t="shared" si="749"/>
        <v/>
      </c>
      <c r="AJ1715" s="42" t="str">
        <f>IF(AND(AH1715,D1715&lt;&gt;""),COUNTIF($AI$12:AI1715,AI1715),"")</f>
        <v/>
      </c>
      <c r="AK1715" s="42" t="str">
        <f t="shared" si="750"/>
        <v/>
      </c>
      <c r="AL1715" s="42" t="str">
        <f t="shared" si="751"/>
        <v/>
      </c>
      <c r="AM1715" s="42">
        <f t="shared" si="752"/>
        <v>1</v>
      </c>
      <c r="AN1715" s="109" t="str">
        <f t="shared" si="728"/>
        <v/>
      </c>
      <c r="AO1715" s="109" t="str">
        <f t="shared" si="729"/>
        <v/>
      </c>
      <c r="AP1715" s="109" t="str">
        <f t="shared" si="730"/>
        <v/>
      </c>
      <c r="AQ1715" s="109" t="str">
        <f t="shared" si="731"/>
        <v/>
      </c>
      <c r="AR1715" s="109" t="str">
        <f t="shared" si="732"/>
        <v/>
      </c>
      <c r="AS1715" s="158" t="str">
        <f t="shared" si="733"/>
        <v/>
      </c>
      <c r="AT1715" s="157" t="str">
        <f t="shared" si="734"/>
        <v/>
      </c>
      <c r="AU1715" s="157" t="str">
        <f t="shared" si="735"/>
        <v/>
      </c>
      <c r="AV1715" s="109" t="str">
        <f t="shared" si="736"/>
        <v/>
      </c>
      <c r="AW1715" s="158" t="str">
        <f t="shared" si="737"/>
        <v/>
      </c>
      <c r="AX1715" s="158" t="str">
        <f t="shared" si="738"/>
        <v/>
      </c>
      <c r="AY1715" s="158" t="str">
        <f t="shared" si="739"/>
        <v/>
      </c>
      <c r="AZ1715" s="158" t="str">
        <f t="shared" si="740"/>
        <v/>
      </c>
      <c r="BA1715" s="157" t="str">
        <f t="shared" si="741"/>
        <v/>
      </c>
      <c r="BB1715" s="157" t="str">
        <f t="shared" si="742"/>
        <v/>
      </c>
      <c r="BC1715" s="157" t="str">
        <f t="shared" si="743"/>
        <v/>
      </c>
      <c r="BD1715" s="157" t="str">
        <f t="shared" si="744"/>
        <v/>
      </c>
      <c r="BE1715" s="158" t="str">
        <f t="shared" si="745"/>
        <v/>
      </c>
      <c r="BF1715" s="158" t="str">
        <f t="shared" si="746"/>
        <v/>
      </c>
      <c r="BG1715" s="158" t="str">
        <f t="shared" si="747"/>
        <v/>
      </c>
      <c r="BI1715" s="171" t="str">
        <f t="shared" si="753"/>
        <v/>
      </c>
      <c r="BJ1715" s="163" t="str">
        <f t="shared" si="754"/>
        <v/>
      </c>
      <c r="BK1715" s="163" t="str">
        <f t="shared" si="755"/>
        <v/>
      </c>
    </row>
    <row r="1716" spans="1:63" x14ac:dyDescent="0.25">
      <c r="A1716" s="110" t="s">
        <v>202</v>
      </c>
      <c r="B1716" s="117"/>
      <c r="C1716" s="118"/>
      <c r="D1716" s="119"/>
      <c r="E1716" s="120"/>
      <c r="F1716" s="117"/>
      <c r="G1716" s="119"/>
      <c r="H1716" s="119"/>
      <c r="I1716" s="119"/>
      <c r="J1716" s="121"/>
      <c r="K1716" s="122"/>
      <c r="L1716" s="123"/>
      <c r="M1716" s="124"/>
      <c r="N1716" s="125"/>
      <c r="O1716" s="122"/>
      <c r="P1716" s="123"/>
      <c r="Q1716" s="124"/>
      <c r="R1716" s="126"/>
      <c r="S1716" s="122"/>
      <c r="T1716" s="123"/>
      <c r="U1716" s="127"/>
      <c r="V1716" s="128"/>
      <c r="AH1716" s="42" t="b">
        <f t="shared" si="748"/>
        <v>0</v>
      </c>
      <c r="AI1716" s="42" t="str">
        <f t="shared" si="749"/>
        <v/>
      </c>
      <c r="AJ1716" s="42" t="str">
        <f>IF(AND(AH1716,D1716&lt;&gt;""),COUNTIF($AI$12:AI1716,AI1716),"")</f>
        <v/>
      </c>
      <c r="AK1716" s="42" t="str">
        <f t="shared" si="750"/>
        <v/>
      </c>
      <c r="AL1716" s="42" t="str">
        <f t="shared" si="751"/>
        <v/>
      </c>
      <c r="AM1716" s="42">
        <f t="shared" si="752"/>
        <v>0</v>
      </c>
      <c r="AN1716" s="109" t="str">
        <f t="shared" si="728"/>
        <v/>
      </c>
      <c r="AO1716" s="109" t="str">
        <f t="shared" si="729"/>
        <v/>
      </c>
      <c r="AP1716" s="109" t="str">
        <f t="shared" si="730"/>
        <v/>
      </c>
      <c r="AQ1716" s="109" t="str">
        <f t="shared" si="731"/>
        <v/>
      </c>
      <c r="AR1716" s="109" t="str">
        <f t="shared" si="732"/>
        <v/>
      </c>
      <c r="AS1716" s="158" t="str">
        <f t="shared" si="733"/>
        <v/>
      </c>
      <c r="AT1716" s="157" t="str">
        <f t="shared" si="734"/>
        <v/>
      </c>
      <c r="AU1716" s="157" t="str">
        <f t="shared" si="735"/>
        <v/>
      </c>
      <c r="AV1716" s="109" t="str">
        <f t="shared" si="736"/>
        <v/>
      </c>
      <c r="AW1716" s="158" t="str">
        <f t="shared" si="737"/>
        <v/>
      </c>
      <c r="AX1716" s="158" t="str">
        <f t="shared" si="738"/>
        <v/>
      </c>
      <c r="AY1716" s="158" t="str">
        <f t="shared" si="739"/>
        <v/>
      </c>
      <c r="AZ1716" s="158" t="str">
        <f t="shared" si="740"/>
        <v/>
      </c>
      <c r="BA1716" s="157" t="str">
        <f t="shared" si="741"/>
        <v/>
      </c>
      <c r="BB1716" s="157" t="str">
        <f t="shared" si="742"/>
        <v/>
      </c>
      <c r="BC1716" s="157" t="str">
        <f t="shared" si="743"/>
        <v/>
      </c>
      <c r="BD1716" s="157" t="str">
        <f t="shared" si="744"/>
        <v/>
      </c>
      <c r="BE1716" s="158" t="str">
        <f t="shared" si="745"/>
        <v/>
      </c>
      <c r="BF1716" s="158" t="str">
        <f t="shared" si="746"/>
        <v/>
      </c>
      <c r="BG1716" s="158" t="str">
        <f t="shared" si="747"/>
        <v/>
      </c>
      <c r="BI1716" s="171" t="str">
        <f t="shared" si="753"/>
        <v/>
      </c>
      <c r="BJ1716" s="163" t="str">
        <f t="shared" si="754"/>
        <v/>
      </c>
      <c r="BK1716" s="163" t="str">
        <f t="shared" si="755"/>
        <v/>
      </c>
    </row>
    <row r="1717" spans="1:63" x14ac:dyDescent="0.25">
      <c r="A1717" s="110" t="s">
        <v>202</v>
      </c>
      <c r="B1717" s="117"/>
      <c r="C1717" s="118"/>
      <c r="D1717" s="119"/>
      <c r="E1717" s="120"/>
      <c r="F1717" s="117"/>
      <c r="G1717" s="119"/>
      <c r="H1717" s="119"/>
      <c r="I1717" s="119"/>
      <c r="J1717" s="121"/>
      <c r="K1717" s="122"/>
      <c r="L1717" s="123"/>
      <c r="M1717" s="124"/>
      <c r="N1717" s="125"/>
      <c r="O1717" s="122"/>
      <c r="P1717" s="123"/>
      <c r="Q1717" s="124"/>
      <c r="R1717" s="126"/>
      <c r="S1717" s="122"/>
      <c r="T1717" s="123"/>
      <c r="U1717" s="127"/>
      <c r="V1717" s="128"/>
      <c r="AH1717" s="42" t="b">
        <f t="shared" si="748"/>
        <v>0</v>
      </c>
      <c r="AI1717" s="42" t="str">
        <f t="shared" si="749"/>
        <v/>
      </c>
      <c r="AJ1717" s="42" t="str">
        <f>IF(AND(AH1717,D1717&lt;&gt;""),COUNTIF($AI$12:AI1717,AI1717),"")</f>
        <v/>
      </c>
      <c r="AK1717" s="42" t="str">
        <f t="shared" si="750"/>
        <v/>
      </c>
      <c r="AL1717" s="42" t="str">
        <f t="shared" si="751"/>
        <v/>
      </c>
      <c r="AM1717" s="42">
        <f t="shared" si="752"/>
        <v>1</v>
      </c>
      <c r="AN1717" s="109" t="str">
        <f t="shared" si="728"/>
        <v/>
      </c>
      <c r="AO1717" s="109" t="str">
        <f t="shared" si="729"/>
        <v/>
      </c>
      <c r="AP1717" s="109" t="str">
        <f t="shared" si="730"/>
        <v/>
      </c>
      <c r="AQ1717" s="109" t="str">
        <f t="shared" si="731"/>
        <v/>
      </c>
      <c r="AR1717" s="109" t="str">
        <f t="shared" si="732"/>
        <v/>
      </c>
      <c r="AS1717" s="158" t="str">
        <f t="shared" si="733"/>
        <v/>
      </c>
      <c r="AT1717" s="157" t="str">
        <f t="shared" si="734"/>
        <v/>
      </c>
      <c r="AU1717" s="157" t="str">
        <f t="shared" si="735"/>
        <v/>
      </c>
      <c r="AV1717" s="109" t="str">
        <f t="shared" si="736"/>
        <v/>
      </c>
      <c r="AW1717" s="158" t="str">
        <f t="shared" si="737"/>
        <v/>
      </c>
      <c r="AX1717" s="158" t="str">
        <f t="shared" si="738"/>
        <v/>
      </c>
      <c r="AY1717" s="158" t="str">
        <f t="shared" si="739"/>
        <v/>
      </c>
      <c r="AZ1717" s="158" t="str">
        <f t="shared" si="740"/>
        <v/>
      </c>
      <c r="BA1717" s="157" t="str">
        <f t="shared" si="741"/>
        <v/>
      </c>
      <c r="BB1717" s="157" t="str">
        <f t="shared" si="742"/>
        <v/>
      </c>
      <c r="BC1717" s="157" t="str">
        <f t="shared" si="743"/>
        <v/>
      </c>
      <c r="BD1717" s="157" t="str">
        <f t="shared" si="744"/>
        <v/>
      </c>
      <c r="BE1717" s="158" t="str">
        <f t="shared" si="745"/>
        <v/>
      </c>
      <c r="BF1717" s="158" t="str">
        <f t="shared" si="746"/>
        <v/>
      </c>
      <c r="BG1717" s="158" t="str">
        <f t="shared" si="747"/>
        <v/>
      </c>
      <c r="BI1717" s="171" t="str">
        <f t="shared" si="753"/>
        <v/>
      </c>
      <c r="BJ1717" s="163" t="str">
        <f t="shared" si="754"/>
        <v/>
      </c>
      <c r="BK1717" s="163" t="str">
        <f t="shared" si="755"/>
        <v/>
      </c>
    </row>
    <row r="1718" spans="1:63" x14ac:dyDescent="0.25">
      <c r="A1718" s="110" t="s">
        <v>202</v>
      </c>
      <c r="B1718" s="117"/>
      <c r="C1718" s="118"/>
      <c r="D1718" s="119"/>
      <c r="E1718" s="120"/>
      <c r="F1718" s="117"/>
      <c r="G1718" s="119"/>
      <c r="H1718" s="119"/>
      <c r="I1718" s="119"/>
      <c r="J1718" s="121"/>
      <c r="K1718" s="122"/>
      <c r="L1718" s="123"/>
      <c r="M1718" s="124"/>
      <c r="N1718" s="125"/>
      <c r="O1718" s="122"/>
      <c r="P1718" s="123"/>
      <c r="Q1718" s="124"/>
      <c r="R1718" s="126"/>
      <c r="S1718" s="122"/>
      <c r="T1718" s="123"/>
      <c r="U1718" s="127"/>
      <c r="V1718" s="128"/>
      <c r="AH1718" s="42" t="b">
        <f t="shared" si="748"/>
        <v>0</v>
      </c>
      <c r="AI1718" s="42" t="str">
        <f t="shared" si="749"/>
        <v/>
      </c>
      <c r="AJ1718" s="42" t="str">
        <f>IF(AND(AH1718,D1718&lt;&gt;""),COUNTIF($AI$12:AI1718,AI1718),"")</f>
        <v/>
      </c>
      <c r="AK1718" s="42" t="str">
        <f t="shared" si="750"/>
        <v/>
      </c>
      <c r="AL1718" s="42" t="str">
        <f t="shared" si="751"/>
        <v/>
      </c>
      <c r="AM1718" s="42">
        <f t="shared" si="752"/>
        <v>0</v>
      </c>
      <c r="AN1718" s="109" t="str">
        <f t="shared" si="728"/>
        <v/>
      </c>
      <c r="AO1718" s="109" t="str">
        <f t="shared" si="729"/>
        <v/>
      </c>
      <c r="AP1718" s="109" t="str">
        <f t="shared" si="730"/>
        <v/>
      </c>
      <c r="AQ1718" s="109" t="str">
        <f t="shared" si="731"/>
        <v/>
      </c>
      <c r="AR1718" s="109" t="str">
        <f t="shared" si="732"/>
        <v/>
      </c>
      <c r="AS1718" s="158" t="str">
        <f t="shared" si="733"/>
        <v/>
      </c>
      <c r="AT1718" s="157" t="str">
        <f t="shared" si="734"/>
        <v/>
      </c>
      <c r="AU1718" s="157" t="str">
        <f t="shared" si="735"/>
        <v/>
      </c>
      <c r="AV1718" s="109" t="str">
        <f t="shared" si="736"/>
        <v/>
      </c>
      <c r="AW1718" s="158" t="str">
        <f t="shared" si="737"/>
        <v/>
      </c>
      <c r="AX1718" s="158" t="str">
        <f t="shared" si="738"/>
        <v/>
      </c>
      <c r="AY1718" s="158" t="str">
        <f t="shared" si="739"/>
        <v/>
      </c>
      <c r="AZ1718" s="158" t="str">
        <f t="shared" si="740"/>
        <v/>
      </c>
      <c r="BA1718" s="157" t="str">
        <f t="shared" si="741"/>
        <v/>
      </c>
      <c r="BB1718" s="157" t="str">
        <f t="shared" si="742"/>
        <v/>
      </c>
      <c r="BC1718" s="157" t="str">
        <f t="shared" si="743"/>
        <v/>
      </c>
      <c r="BD1718" s="157" t="str">
        <f t="shared" si="744"/>
        <v/>
      </c>
      <c r="BE1718" s="158" t="str">
        <f t="shared" si="745"/>
        <v/>
      </c>
      <c r="BF1718" s="158" t="str">
        <f t="shared" si="746"/>
        <v/>
      </c>
      <c r="BG1718" s="158" t="str">
        <f t="shared" si="747"/>
        <v/>
      </c>
      <c r="BI1718" s="171" t="str">
        <f t="shared" si="753"/>
        <v/>
      </c>
      <c r="BJ1718" s="163" t="str">
        <f t="shared" si="754"/>
        <v/>
      </c>
      <c r="BK1718" s="163" t="str">
        <f t="shared" si="755"/>
        <v/>
      </c>
    </row>
    <row r="1719" spans="1:63" x14ac:dyDescent="0.25">
      <c r="A1719" s="110" t="s">
        <v>202</v>
      </c>
      <c r="B1719" s="117"/>
      <c r="C1719" s="118"/>
      <c r="D1719" s="119"/>
      <c r="E1719" s="120"/>
      <c r="F1719" s="117"/>
      <c r="G1719" s="119"/>
      <c r="H1719" s="119"/>
      <c r="I1719" s="119"/>
      <c r="J1719" s="121"/>
      <c r="K1719" s="122"/>
      <c r="L1719" s="123"/>
      <c r="M1719" s="124"/>
      <c r="N1719" s="125"/>
      <c r="O1719" s="122"/>
      <c r="P1719" s="123"/>
      <c r="Q1719" s="124"/>
      <c r="R1719" s="126"/>
      <c r="S1719" s="122"/>
      <c r="T1719" s="123"/>
      <c r="U1719" s="127"/>
      <c r="V1719" s="128"/>
      <c r="AH1719" s="42" t="b">
        <f t="shared" si="748"/>
        <v>0</v>
      </c>
      <c r="AI1719" s="42" t="str">
        <f t="shared" si="749"/>
        <v/>
      </c>
      <c r="AJ1719" s="42" t="str">
        <f>IF(AND(AH1719,D1719&lt;&gt;""),COUNTIF($AI$12:AI1719,AI1719),"")</f>
        <v/>
      </c>
      <c r="AK1719" s="42" t="str">
        <f t="shared" si="750"/>
        <v/>
      </c>
      <c r="AL1719" s="42" t="str">
        <f t="shared" si="751"/>
        <v/>
      </c>
      <c r="AM1719" s="42">
        <f t="shared" si="752"/>
        <v>1</v>
      </c>
      <c r="AN1719" s="109" t="str">
        <f t="shared" si="728"/>
        <v/>
      </c>
      <c r="AO1719" s="109" t="str">
        <f t="shared" si="729"/>
        <v/>
      </c>
      <c r="AP1719" s="109" t="str">
        <f t="shared" si="730"/>
        <v/>
      </c>
      <c r="AQ1719" s="109" t="str">
        <f t="shared" si="731"/>
        <v/>
      </c>
      <c r="AR1719" s="109" t="str">
        <f t="shared" si="732"/>
        <v/>
      </c>
      <c r="AS1719" s="158" t="str">
        <f t="shared" si="733"/>
        <v/>
      </c>
      <c r="AT1719" s="157" t="str">
        <f t="shared" si="734"/>
        <v/>
      </c>
      <c r="AU1719" s="157" t="str">
        <f t="shared" si="735"/>
        <v/>
      </c>
      <c r="AV1719" s="109" t="str">
        <f t="shared" si="736"/>
        <v/>
      </c>
      <c r="AW1719" s="158" t="str">
        <f t="shared" si="737"/>
        <v/>
      </c>
      <c r="AX1719" s="158" t="str">
        <f t="shared" si="738"/>
        <v/>
      </c>
      <c r="AY1719" s="158" t="str">
        <f t="shared" si="739"/>
        <v/>
      </c>
      <c r="AZ1719" s="158" t="str">
        <f t="shared" si="740"/>
        <v/>
      </c>
      <c r="BA1719" s="157" t="str">
        <f t="shared" si="741"/>
        <v/>
      </c>
      <c r="BB1719" s="157" t="str">
        <f t="shared" si="742"/>
        <v/>
      </c>
      <c r="BC1719" s="157" t="str">
        <f t="shared" si="743"/>
        <v/>
      </c>
      <c r="BD1719" s="157" t="str">
        <f t="shared" si="744"/>
        <v/>
      </c>
      <c r="BE1719" s="158" t="str">
        <f t="shared" si="745"/>
        <v/>
      </c>
      <c r="BF1719" s="158" t="str">
        <f t="shared" si="746"/>
        <v/>
      </c>
      <c r="BG1719" s="158" t="str">
        <f t="shared" si="747"/>
        <v/>
      </c>
      <c r="BI1719" s="171" t="str">
        <f t="shared" si="753"/>
        <v/>
      </c>
      <c r="BJ1719" s="163" t="str">
        <f t="shared" si="754"/>
        <v/>
      </c>
      <c r="BK1719" s="163" t="str">
        <f t="shared" si="755"/>
        <v/>
      </c>
    </row>
    <row r="1720" spans="1:63" x14ac:dyDescent="0.25">
      <c r="A1720" s="110" t="s">
        <v>202</v>
      </c>
      <c r="B1720" s="117"/>
      <c r="C1720" s="118"/>
      <c r="D1720" s="119"/>
      <c r="E1720" s="120"/>
      <c r="F1720" s="117"/>
      <c r="G1720" s="119"/>
      <c r="H1720" s="119"/>
      <c r="I1720" s="119"/>
      <c r="J1720" s="121"/>
      <c r="K1720" s="122"/>
      <c r="L1720" s="123"/>
      <c r="M1720" s="124"/>
      <c r="N1720" s="125"/>
      <c r="O1720" s="122"/>
      <c r="P1720" s="123"/>
      <c r="Q1720" s="124"/>
      <c r="R1720" s="126"/>
      <c r="S1720" s="122"/>
      <c r="T1720" s="123"/>
      <c r="U1720" s="127"/>
      <c r="V1720" s="128"/>
      <c r="AH1720" s="42" t="b">
        <f t="shared" si="748"/>
        <v>0</v>
      </c>
      <c r="AI1720" s="42" t="str">
        <f t="shared" si="749"/>
        <v/>
      </c>
      <c r="AJ1720" s="42" t="str">
        <f>IF(AND(AH1720,D1720&lt;&gt;""),COUNTIF($AI$12:AI1720,AI1720),"")</f>
        <v/>
      </c>
      <c r="AK1720" s="42" t="str">
        <f t="shared" si="750"/>
        <v/>
      </c>
      <c r="AL1720" s="42" t="str">
        <f t="shared" si="751"/>
        <v/>
      </c>
      <c r="AM1720" s="42">
        <f t="shared" si="752"/>
        <v>0</v>
      </c>
      <c r="AN1720" s="109" t="str">
        <f t="shared" si="728"/>
        <v/>
      </c>
      <c r="AO1720" s="109" t="str">
        <f t="shared" si="729"/>
        <v/>
      </c>
      <c r="AP1720" s="109" t="str">
        <f t="shared" si="730"/>
        <v/>
      </c>
      <c r="AQ1720" s="109" t="str">
        <f t="shared" si="731"/>
        <v/>
      </c>
      <c r="AR1720" s="109" t="str">
        <f t="shared" si="732"/>
        <v/>
      </c>
      <c r="AS1720" s="158" t="str">
        <f t="shared" si="733"/>
        <v/>
      </c>
      <c r="AT1720" s="157" t="str">
        <f t="shared" si="734"/>
        <v/>
      </c>
      <c r="AU1720" s="157" t="str">
        <f t="shared" si="735"/>
        <v/>
      </c>
      <c r="AV1720" s="109" t="str">
        <f t="shared" si="736"/>
        <v/>
      </c>
      <c r="AW1720" s="158" t="str">
        <f t="shared" si="737"/>
        <v/>
      </c>
      <c r="AX1720" s="158" t="str">
        <f t="shared" si="738"/>
        <v/>
      </c>
      <c r="AY1720" s="158" t="str">
        <f t="shared" si="739"/>
        <v/>
      </c>
      <c r="AZ1720" s="158" t="str">
        <f t="shared" si="740"/>
        <v/>
      </c>
      <c r="BA1720" s="157" t="str">
        <f t="shared" si="741"/>
        <v/>
      </c>
      <c r="BB1720" s="157" t="str">
        <f t="shared" si="742"/>
        <v/>
      </c>
      <c r="BC1720" s="157" t="str">
        <f t="shared" si="743"/>
        <v/>
      </c>
      <c r="BD1720" s="157" t="str">
        <f t="shared" si="744"/>
        <v/>
      </c>
      <c r="BE1720" s="158" t="str">
        <f t="shared" si="745"/>
        <v/>
      </c>
      <c r="BF1720" s="158" t="str">
        <f t="shared" si="746"/>
        <v/>
      </c>
      <c r="BG1720" s="158" t="str">
        <f t="shared" si="747"/>
        <v/>
      </c>
      <c r="BI1720" s="171" t="str">
        <f t="shared" si="753"/>
        <v/>
      </c>
      <c r="BJ1720" s="163" t="str">
        <f t="shared" si="754"/>
        <v/>
      </c>
      <c r="BK1720" s="163" t="str">
        <f t="shared" si="755"/>
        <v/>
      </c>
    </row>
    <row r="1721" spans="1:63" x14ac:dyDescent="0.25">
      <c r="A1721" s="110" t="s">
        <v>202</v>
      </c>
      <c r="B1721" s="117"/>
      <c r="C1721" s="118"/>
      <c r="D1721" s="119"/>
      <c r="E1721" s="120"/>
      <c r="F1721" s="117"/>
      <c r="G1721" s="119"/>
      <c r="H1721" s="119"/>
      <c r="I1721" s="119"/>
      <c r="J1721" s="121"/>
      <c r="K1721" s="122"/>
      <c r="L1721" s="123"/>
      <c r="M1721" s="124"/>
      <c r="N1721" s="125"/>
      <c r="O1721" s="122"/>
      <c r="P1721" s="123"/>
      <c r="Q1721" s="124"/>
      <c r="R1721" s="126"/>
      <c r="S1721" s="122"/>
      <c r="T1721" s="123"/>
      <c r="U1721" s="127"/>
      <c r="V1721" s="128"/>
      <c r="AH1721" s="42" t="b">
        <f t="shared" si="748"/>
        <v>0</v>
      </c>
      <c r="AI1721" s="42" t="str">
        <f t="shared" si="749"/>
        <v/>
      </c>
      <c r="AJ1721" s="42" t="str">
        <f>IF(AND(AH1721,D1721&lt;&gt;""),COUNTIF($AI$12:AI1721,AI1721),"")</f>
        <v/>
      </c>
      <c r="AK1721" s="42" t="str">
        <f t="shared" si="750"/>
        <v/>
      </c>
      <c r="AL1721" s="42" t="str">
        <f t="shared" si="751"/>
        <v/>
      </c>
      <c r="AM1721" s="42">
        <f t="shared" si="752"/>
        <v>1</v>
      </c>
      <c r="AN1721" s="109" t="str">
        <f t="shared" si="728"/>
        <v/>
      </c>
      <c r="AO1721" s="109" t="str">
        <f t="shared" si="729"/>
        <v/>
      </c>
      <c r="AP1721" s="109" t="str">
        <f t="shared" si="730"/>
        <v/>
      </c>
      <c r="AQ1721" s="109" t="str">
        <f t="shared" si="731"/>
        <v/>
      </c>
      <c r="AR1721" s="109" t="str">
        <f t="shared" si="732"/>
        <v/>
      </c>
      <c r="AS1721" s="158" t="str">
        <f t="shared" si="733"/>
        <v/>
      </c>
      <c r="AT1721" s="157" t="str">
        <f t="shared" si="734"/>
        <v/>
      </c>
      <c r="AU1721" s="157" t="str">
        <f t="shared" si="735"/>
        <v/>
      </c>
      <c r="AV1721" s="109" t="str">
        <f t="shared" si="736"/>
        <v/>
      </c>
      <c r="AW1721" s="158" t="str">
        <f t="shared" si="737"/>
        <v/>
      </c>
      <c r="AX1721" s="158" t="str">
        <f t="shared" si="738"/>
        <v/>
      </c>
      <c r="AY1721" s="158" t="str">
        <f t="shared" si="739"/>
        <v/>
      </c>
      <c r="AZ1721" s="158" t="str">
        <f t="shared" si="740"/>
        <v/>
      </c>
      <c r="BA1721" s="157" t="str">
        <f t="shared" si="741"/>
        <v/>
      </c>
      <c r="BB1721" s="157" t="str">
        <f t="shared" si="742"/>
        <v/>
      </c>
      <c r="BC1721" s="157" t="str">
        <f t="shared" si="743"/>
        <v/>
      </c>
      <c r="BD1721" s="157" t="str">
        <f t="shared" si="744"/>
        <v/>
      </c>
      <c r="BE1721" s="158" t="str">
        <f t="shared" si="745"/>
        <v/>
      </c>
      <c r="BF1721" s="158" t="str">
        <f t="shared" si="746"/>
        <v/>
      </c>
      <c r="BG1721" s="158" t="str">
        <f t="shared" si="747"/>
        <v/>
      </c>
      <c r="BI1721" s="171" t="str">
        <f t="shared" si="753"/>
        <v/>
      </c>
      <c r="BJ1721" s="163" t="str">
        <f t="shared" si="754"/>
        <v/>
      </c>
      <c r="BK1721" s="163" t="str">
        <f t="shared" si="755"/>
        <v/>
      </c>
    </row>
    <row r="1722" spans="1:63" x14ac:dyDescent="0.25">
      <c r="A1722" s="110" t="s">
        <v>202</v>
      </c>
      <c r="B1722" s="117"/>
      <c r="C1722" s="118"/>
      <c r="D1722" s="119"/>
      <c r="E1722" s="120"/>
      <c r="F1722" s="117"/>
      <c r="G1722" s="119"/>
      <c r="H1722" s="119"/>
      <c r="I1722" s="119"/>
      <c r="J1722" s="121"/>
      <c r="K1722" s="122"/>
      <c r="L1722" s="123"/>
      <c r="M1722" s="124"/>
      <c r="N1722" s="125"/>
      <c r="O1722" s="122"/>
      <c r="P1722" s="123"/>
      <c r="Q1722" s="124"/>
      <c r="R1722" s="126"/>
      <c r="S1722" s="122"/>
      <c r="T1722" s="123"/>
      <c r="U1722" s="127"/>
      <c r="V1722" s="128"/>
      <c r="AH1722" s="42" t="b">
        <f t="shared" si="748"/>
        <v>0</v>
      </c>
      <c r="AI1722" s="42" t="str">
        <f t="shared" si="749"/>
        <v/>
      </c>
      <c r="AJ1722" s="42" t="str">
        <f>IF(AND(AH1722,D1722&lt;&gt;""),COUNTIF($AI$12:AI1722,AI1722),"")</f>
        <v/>
      </c>
      <c r="AK1722" s="42" t="str">
        <f t="shared" si="750"/>
        <v/>
      </c>
      <c r="AL1722" s="42" t="str">
        <f t="shared" si="751"/>
        <v/>
      </c>
      <c r="AM1722" s="42">
        <f t="shared" si="752"/>
        <v>0</v>
      </c>
      <c r="AN1722" s="109" t="str">
        <f t="shared" si="728"/>
        <v/>
      </c>
      <c r="AO1722" s="109" t="str">
        <f t="shared" si="729"/>
        <v/>
      </c>
      <c r="AP1722" s="109" t="str">
        <f t="shared" si="730"/>
        <v/>
      </c>
      <c r="AQ1722" s="109" t="str">
        <f t="shared" si="731"/>
        <v/>
      </c>
      <c r="AR1722" s="109" t="str">
        <f t="shared" si="732"/>
        <v/>
      </c>
      <c r="AS1722" s="158" t="str">
        <f t="shared" si="733"/>
        <v/>
      </c>
      <c r="AT1722" s="157" t="str">
        <f t="shared" si="734"/>
        <v/>
      </c>
      <c r="AU1722" s="157" t="str">
        <f t="shared" si="735"/>
        <v/>
      </c>
      <c r="AV1722" s="109" t="str">
        <f t="shared" si="736"/>
        <v/>
      </c>
      <c r="AW1722" s="158" t="str">
        <f t="shared" si="737"/>
        <v/>
      </c>
      <c r="AX1722" s="158" t="str">
        <f t="shared" si="738"/>
        <v/>
      </c>
      <c r="AY1722" s="158" t="str">
        <f t="shared" si="739"/>
        <v/>
      </c>
      <c r="AZ1722" s="158" t="str">
        <f t="shared" si="740"/>
        <v/>
      </c>
      <c r="BA1722" s="157" t="str">
        <f t="shared" si="741"/>
        <v/>
      </c>
      <c r="BB1722" s="157" t="str">
        <f t="shared" si="742"/>
        <v/>
      </c>
      <c r="BC1722" s="157" t="str">
        <f t="shared" si="743"/>
        <v/>
      </c>
      <c r="BD1722" s="157" t="str">
        <f t="shared" si="744"/>
        <v/>
      </c>
      <c r="BE1722" s="158" t="str">
        <f t="shared" si="745"/>
        <v/>
      </c>
      <c r="BF1722" s="158" t="str">
        <f t="shared" si="746"/>
        <v/>
      </c>
      <c r="BG1722" s="158" t="str">
        <f t="shared" si="747"/>
        <v/>
      </c>
      <c r="BI1722" s="171" t="str">
        <f t="shared" si="753"/>
        <v/>
      </c>
      <c r="BJ1722" s="163" t="str">
        <f t="shared" si="754"/>
        <v/>
      </c>
      <c r="BK1722" s="163" t="str">
        <f t="shared" si="755"/>
        <v/>
      </c>
    </row>
    <row r="1723" spans="1:63" x14ac:dyDescent="0.25">
      <c r="A1723" s="110" t="s">
        <v>202</v>
      </c>
      <c r="B1723" s="117"/>
      <c r="C1723" s="118"/>
      <c r="D1723" s="119"/>
      <c r="E1723" s="120"/>
      <c r="F1723" s="117"/>
      <c r="G1723" s="119"/>
      <c r="H1723" s="119"/>
      <c r="I1723" s="119"/>
      <c r="J1723" s="121"/>
      <c r="K1723" s="122"/>
      <c r="L1723" s="123"/>
      <c r="M1723" s="124"/>
      <c r="N1723" s="125"/>
      <c r="O1723" s="122"/>
      <c r="P1723" s="123"/>
      <c r="Q1723" s="124"/>
      <c r="R1723" s="126"/>
      <c r="S1723" s="122"/>
      <c r="T1723" s="123"/>
      <c r="U1723" s="127"/>
      <c r="V1723" s="128"/>
      <c r="AH1723" s="42" t="b">
        <f t="shared" si="748"/>
        <v>0</v>
      </c>
      <c r="AI1723" s="42" t="str">
        <f t="shared" si="749"/>
        <v/>
      </c>
      <c r="AJ1723" s="42" t="str">
        <f>IF(AND(AH1723,D1723&lt;&gt;""),COUNTIF($AI$12:AI1723,AI1723),"")</f>
        <v/>
      </c>
      <c r="AK1723" s="42" t="str">
        <f t="shared" si="750"/>
        <v/>
      </c>
      <c r="AL1723" s="42" t="str">
        <f t="shared" si="751"/>
        <v/>
      </c>
      <c r="AM1723" s="42">
        <f t="shared" si="752"/>
        <v>1</v>
      </c>
      <c r="AN1723" s="109" t="str">
        <f t="shared" si="728"/>
        <v/>
      </c>
      <c r="AO1723" s="109" t="str">
        <f t="shared" si="729"/>
        <v/>
      </c>
      <c r="AP1723" s="109" t="str">
        <f t="shared" si="730"/>
        <v/>
      </c>
      <c r="AQ1723" s="109" t="str">
        <f t="shared" si="731"/>
        <v/>
      </c>
      <c r="AR1723" s="109" t="str">
        <f t="shared" si="732"/>
        <v/>
      </c>
      <c r="AS1723" s="158" t="str">
        <f t="shared" si="733"/>
        <v/>
      </c>
      <c r="AT1723" s="157" t="str">
        <f t="shared" si="734"/>
        <v/>
      </c>
      <c r="AU1723" s="157" t="str">
        <f t="shared" si="735"/>
        <v/>
      </c>
      <c r="AV1723" s="109" t="str">
        <f t="shared" si="736"/>
        <v/>
      </c>
      <c r="AW1723" s="158" t="str">
        <f t="shared" si="737"/>
        <v/>
      </c>
      <c r="AX1723" s="158" t="str">
        <f t="shared" si="738"/>
        <v/>
      </c>
      <c r="AY1723" s="158" t="str">
        <f t="shared" si="739"/>
        <v/>
      </c>
      <c r="AZ1723" s="158" t="str">
        <f t="shared" si="740"/>
        <v/>
      </c>
      <c r="BA1723" s="157" t="str">
        <f t="shared" si="741"/>
        <v/>
      </c>
      <c r="BB1723" s="157" t="str">
        <f t="shared" si="742"/>
        <v/>
      </c>
      <c r="BC1723" s="157" t="str">
        <f t="shared" si="743"/>
        <v/>
      </c>
      <c r="BD1723" s="157" t="str">
        <f t="shared" si="744"/>
        <v/>
      </c>
      <c r="BE1723" s="158" t="str">
        <f t="shared" si="745"/>
        <v/>
      </c>
      <c r="BF1723" s="158" t="str">
        <f t="shared" si="746"/>
        <v/>
      </c>
      <c r="BG1723" s="158" t="str">
        <f t="shared" si="747"/>
        <v/>
      </c>
      <c r="BI1723" s="171" t="str">
        <f t="shared" si="753"/>
        <v/>
      </c>
      <c r="BJ1723" s="163" t="str">
        <f t="shared" si="754"/>
        <v/>
      </c>
      <c r="BK1723" s="163" t="str">
        <f t="shared" si="755"/>
        <v/>
      </c>
    </row>
    <row r="1724" spans="1:63" x14ac:dyDescent="0.25">
      <c r="A1724" s="110" t="s">
        <v>202</v>
      </c>
      <c r="B1724" s="117"/>
      <c r="C1724" s="118"/>
      <c r="D1724" s="119"/>
      <c r="E1724" s="120"/>
      <c r="F1724" s="117"/>
      <c r="G1724" s="119"/>
      <c r="H1724" s="119"/>
      <c r="I1724" s="119"/>
      <c r="J1724" s="121"/>
      <c r="K1724" s="122"/>
      <c r="L1724" s="123"/>
      <c r="M1724" s="124"/>
      <c r="N1724" s="125"/>
      <c r="O1724" s="122"/>
      <c r="P1724" s="123"/>
      <c r="Q1724" s="124"/>
      <c r="R1724" s="126"/>
      <c r="S1724" s="122"/>
      <c r="T1724" s="123"/>
      <c r="U1724" s="127"/>
      <c r="V1724" s="128"/>
      <c r="AH1724" s="42" t="b">
        <f t="shared" si="748"/>
        <v>0</v>
      </c>
      <c r="AI1724" s="42" t="str">
        <f t="shared" si="749"/>
        <v/>
      </c>
      <c r="AJ1724" s="42" t="str">
        <f>IF(AND(AH1724,D1724&lt;&gt;""),COUNTIF($AI$12:AI1724,AI1724),"")</f>
        <v/>
      </c>
      <c r="AK1724" s="42" t="str">
        <f t="shared" si="750"/>
        <v/>
      </c>
      <c r="AL1724" s="42" t="str">
        <f t="shared" si="751"/>
        <v/>
      </c>
      <c r="AM1724" s="42">
        <f t="shared" si="752"/>
        <v>0</v>
      </c>
      <c r="AN1724" s="109" t="str">
        <f t="shared" si="728"/>
        <v/>
      </c>
      <c r="AO1724" s="109" t="str">
        <f t="shared" si="729"/>
        <v/>
      </c>
      <c r="AP1724" s="109" t="str">
        <f t="shared" si="730"/>
        <v/>
      </c>
      <c r="AQ1724" s="109" t="str">
        <f t="shared" si="731"/>
        <v/>
      </c>
      <c r="AR1724" s="109" t="str">
        <f t="shared" si="732"/>
        <v/>
      </c>
      <c r="AS1724" s="158" t="str">
        <f t="shared" si="733"/>
        <v/>
      </c>
      <c r="AT1724" s="157" t="str">
        <f t="shared" si="734"/>
        <v/>
      </c>
      <c r="AU1724" s="157" t="str">
        <f t="shared" si="735"/>
        <v/>
      </c>
      <c r="AV1724" s="109" t="str">
        <f t="shared" si="736"/>
        <v/>
      </c>
      <c r="AW1724" s="158" t="str">
        <f t="shared" si="737"/>
        <v/>
      </c>
      <c r="AX1724" s="158" t="str">
        <f t="shared" si="738"/>
        <v/>
      </c>
      <c r="AY1724" s="158" t="str">
        <f t="shared" si="739"/>
        <v/>
      </c>
      <c r="AZ1724" s="158" t="str">
        <f t="shared" si="740"/>
        <v/>
      </c>
      <c r="BA1724" s="157" t="str">
        <f t="shared" si="741"/>
        <v/>
      </c>
      <c r="BB1724" s="157" t="str">
        <f t="shared" si="742"/>
        <v/>
      </c>
      <c r="BC1724" s="157" t="str">
        <f t="shared" si="743"/>
        <v/>
      </c>
      <c r="BD1724" s="157" t="str">
        <f t="shared" si="744"/>
        <v/>
      </c>
      <c r="BE1724" s="158" t="str">
        <f t="shared" si="745"/>
        <v/>
      </c>
      <c r="BF1724" s="158" t="str">
        <f t="shared" si="746"/>
        <v/>
      </c>
      <c r="BG1724" s="158" t="str">
        <f t="shared" si="747"/>
        <v/>
      </c>
      <c r="BI1724" s="171" t="str">
        <f t="shared" si="753"/>
        <v/>
      </c>
      <c r="BJ1724" s="163" t="str">
        <f t="shared" si="754"/>
        <v/>
      </c>
      <c r="BK1724" s="163" t="str">
        <f t="shared" si="755"/>
        <v/>
      </c>
    </row>
    <row r="1725" spans="1:63" x14ac:dyDescent="0.25">
      <c r="A1725" s="110" t="s">
        <v>202</v>
      </c>
      <c r="B1725" s="117"/>
      <c r="C1725" s="118"/>
      <c r="D1725" s="119"/>
      <c r="E1725" s="120"/>
      <c r="F1725" s="117"/>
      <c r="G1725" s="119"/>
      <c r="H1725" s="119"/>
      <c r="I1725" s="119"/>
      <c r="J1725" s="121"/>
      <c r="K1725" s="122"/>
      <c r="L1725" s="123"/>
      <c r="M1725" s="124"/>
      <c r="N1725" s="125"/>
      <c r="O1725" s="122"/>
      <c r="P1725" s="123"/>
      <c r="Q1725" s="124"/>
      <c r="R1725" s="126"/>
      <c r="S1725" s="122"/>
      <c r="T1725" s="123"/>
      <c r="U1725" s="127"/>
      <c r="V1725" s="128"/>
      <c r="AH1725" s="42" t="b">
        <f t="shared" si="748"/>
        <v>0</v>
      </c>
      <c r="AI1725" s="42" t="str">
        <f t="shared" si="749"/>
        <v/>
      </c>
      <c r="AJ1725" s="42" t="str">
        <f>IF(AND(AH1725,D1725&lt;&gt;""),COUNTIF($AI$12:AI1725,AI1725),"")</f>
        <v/>
      </c>
      <c r="AK1725" s="42" t="str">
        <f t="shared" si="750"/>
        <v/>
      </c>
      <c r="AL1725" s="42" t="str">
        <f t="shared" si="751"/>
        <v/>
      </c>
      <c r="AM1725" s="42">
        <f t="shared" si="752"/>
        <v>1</v>
      </c>
      <c r="AN1725" s="109" t="str">
        <f t="shared" si="728"/>
        <v/>
      </c>
      <c r="AO1725" s="109" t="str">
        <f t="shared" si="729"/>
        <v/>
      </c>
      <c r="AP1725" s="109" t="str">
        <f t="shared" si="730"/>
        <v/>
      </c>
      <c r="AQ1725" s="109" t="str">
        <f t="shared" si="731"/>
        <v/>
      </c>
      <c r="AR1725" s="109" t="str">
        <f t="shared" si="732"/>
        <v/>
      </c>
      <c r="AS1725" s="158" t="str">
        <f t="shared" si="733"/>
        <v/>
      </c>
      <c r="AT1725" s="157" t="str">
        <f t="shared" si="734"/>
        <v/>
      </c>
      <c r="AU1725" s="157" t="str">
        <f t="shared" si="735"/>
        <v/>
      </c>
      <c r="AV1725" s="109" t="str">
        <f t="shared" si="736"/>
        <v/>
      </c>
      <c r="AW1725" s="158" t="str">
        <f t="shared" si="737"/>
        <v/>
      </c>
      <c r="AX1725" s="158" t="str">
        <f t="shared" si="738"/>
        <v/>
      </c>
      <c r="AY1725" s="158" t="str">
        <f t="shared" si="739"/>
        <v/>
      </c>
      <c r="AZ1725" s="158" t="str">
        <f t="shared" si="740"/>
        <v/>
      </c>
      <c r="BA1725" s="157" t="str">
        <f t="shared" si="741"/>
        <v/>
      </c>
      <c r="BB1725" s="157" t="str">
        <f t="shared" si="742"/>
        <v/>
      </c>
      <c r="BC1725" s="157" t="str">
        <f t="shared" si="743"/>
        <v/>
      </c>
      <c r="BD1725" s="157" t="str">
        <f t="shared" si="744"/>
        <v/>
      </c>
      <c r="BE1725" s="158" t="str">
        <f t="shared" si="745"/>
        <v/>
      </c>
      <c r="BF1725" s="158" t="str">
        <f t="shared" si="746"/>
        <v/>
      </c>
      <c r="BG1725" s="158" t="str">
        <f t="shared" si="747"/>
        <v/>
      </c>
      <c r="BI1725" s="171" t="str">
        <f t="shared" si="753"/>
        <v/>
      </c>
      <c r="BJ1725" s="163" t="str">
        <f t="shared" si="754"/>
        <v/>
      </c>
      <c r="BK1725" s="163" t="str">
        <f t="shared" si="755"/>
        <v/>
      </c>
    </row>
    <row r="1726" spans="1:63" x14ac:dyDescent="0.25">
      <c r="A1726" s="110" t="s">
        <v>202</v>
      </c>
      <c r="B1726" s="117"/>
      <c r="C1726" s="118"/>
      <c r="D1726" s="119"/>
      <c r="E1726" s="120"/>
      <c r="F1726" s="117"/>
      <c r="G1726" s="119"/>
      <c r="H1726" s="119"/>
      <c r="I1726" s="119"/>
      <c r="J1726" s="121"/>
      <c r="K1726" s="122"/>
      <c r="L1726" s="123"/>
      <c r="M1726" s="124"/>
      <c r="N1726" s="125"/>
      <c r="O1726" s="122"/>
      <c r="P1726" s="123"/>
      <c r="Q1726" s="124"/>
      <c r="R1726" s="126"/>
      <c r="S1726" s="122"/>
      <c r="T1726" s="123"/>
      <c r="U1726" s="127"/>
      <c r="V1726" s="128"/>
      <c r="AH1726" s="42" t="b">
        <f t="shared" si="748"/>
        <v>0</v>
      </c>
      <c r="AI1726" s="42" t="str">
        <f t="shared" si="749"/>
        <v/>
      </c>
      <c r="AJ1726" s="42" t="str">
        <f>IF(AND(AH1726,D1726&lt;&gt;""),COUNTIF($AI$12:AI1726,AI1726),"")</f>
        <v/>
      </c>
      <c r="AK1726" s="42" t="str">
        <f t="shared" si="750"/>
        <v/>
      </c>
      <c r="AL1726" s="42" t="str">
        <f t="shared" si="751"/>
        <v/>
      </c>
      <c r="AM1726" s="42">
        <f t="shared" si="752"/>
        <v>0</v>
      </c>
      <c r="AN1726" s="109" t="str">
        <f t="shared" si="728"/>
        <v/>
      </c>
      <c r="AO1726" s="109" t="str">
        <f t="shared" si="729"/>
        <v/>
      </c>
      <c r="AP1726" s="109" t="str">
        <f t="shared" si="730"/>
        <v/>
      </c>
      <c r="AQ1726" s="109" t="str">
        <f t="shared" si="731"/>
        <v/>
      </c>
      <c r="AR1726" s="109" t="str">
        <f t="shared" si="732"/>
        <v/>
      </c>
      <c r="AS1726" s="158" t="str">
        <f t="shared" si="733"/>
        <v/>
      </c>
      <c r="AT1726" s="157" t="str">
        <f t="shared" si="734"/>
        <v/>
      </c>
      <c r="AU1726" s="157" t="str">
        <f t="shared" si="735"/>
        <v/>
      </c>
      <c r="AV1726" s="109" t="str">
        <f t="shared" si="736"/>
        <v/>
      </c>
      <c r="AW1726" s="158" t="str">
        <f t="shared" si="737"/>
        <v/>
      </c>
      <c r="AX1726" s="158" t="str">
        <f t="shared" si="738"/>
        <v/>
      </c>
      <c r="AY1726" s="158" t="str">
        <f t="shared" si="739"/>
        <v/>
      </c>
      <c r="AZ1726" s="158" t="str">
        <f t="shared" si="740"/>
        <v/>
      </c>
      <c r="BA1726" s="157" t="str">
        <f t="shared" si="741"/>
        <v/>
      </c>
      <c r="BB1726" s="157" t="str">
        <f t="shared" si="742"/>
        <v/>
      </c>
      <c r="BC1726" s="157" t="str">
        <f t="shared" si="743"/>
        <v/>
      </c>
      <c r="BD1726" s="157" t="str">
        <f t="shared" si="744"/>
        <v/>
      </c>
      <c r="BE1726" s="158" t="str">
        <f t="shared" si="745"/>
        <v/>
      </c>
      <c r="BF1726" s="158" t="str">
        <f t="shared" si="746"/>
        <v/>
      </c>
      <c r="BG1726" s="158" t="str">
        <f t="shared" si="747"/>
        <v/>
      </c>
      <c r="BI1726" s="171" t="str">
        <f t="shared" si="753"/>
        <v/>
      </c>
      <c r="BJ1726" s="163" t="str">
        <f t="shared" si="754"/>
        <v/>
      </c>
      <c r="BK1726" s="163" t="str">
        <f t="shared" si="755"/>
        <v/>
      </c>
    </row>
    <row r="1727" spans="1:63" x14ac:dyDescent="0.25">
      <c r="A1727" s="110" t="s">
        <v>202</v>
      </c>
      <c r="B1727" s="117"/>
      <c r="C1727" s="118"/>
      <c r="D1727" s="119"/>
      <c r="E1727" s="120"/>
      <c r="F1727" s="117"/>
      <c r="G1727" s="119"/>
      <c r="H1727" s="119"/>
      <c r="I1727" s="119"/>
      <c r="J1727" s="121"/>
      <c r="K1727" s="122"/>
      <c r="L1727" s="123"/>
      <c r="M1727" s="124"/>
      <c r="N1727" s="125"/>
      <c r="O1727" s="122"/>
      <c r="P1727" s="123"/>
      <c r="Q1727" s="124"/>
      <c r="R1727" s="126"/>
      <c r="S1727" s="122"/>
      <c r="T1727" s="123"/>
      <c r="U1727" s="127"/>
      <c r="V1727" s="128"/>
      <c r="AH1727" s="42" t="b">
        <f t="shared" si="748"/>
        <v>0</v>
      </c>
      <c r="AI1727" s="42" t="str">
        <f t="shared" si="749"/>
        <v/>
      </c>
      <c r="AJ1727" s="42" t="str">
        <f>IF(AND(AH1727,D1727&lt;&gt;""),COUNTIF($AI$12:AI1727,AI1727),"")</f>
        <v/>
      </c>
      <c r="AK1727" s="42" t="str">
        <f t="shared" si="750"/>
        <v/>
      </c>
      <c r="AL1727" s="42" t="str">
        <f t="shared" si="751"/>
        <v/>
      </c>
      <c r="AM1727" s="42">
        <f t="shared" si="752"/>
        <v>1</v>
      </c>
      <c r="AN1727" s="109" t="str">
        <f t="shared" si="728"/>
        <v/>
      </c>
      <c r="AO1727" s="109" t="str">
        <f t="shared" si="729"/>
        <v/>
      </c>
      <c r="AP1727" s="109" t="str">
        <f t="shared" si="730"/>
        <v/>
      </c>
      <c r="AQ1727" s="109" t="str">
        <f t="shared" si="731"/>
        <v/>
      </c>
      <c r="AR1727" s="109" t="str">
        <f t="shared" si="732"/>
        <v/>
      </c>
      <c r="AS1727" s="158" t="str">
        <f t="shared" si="733"/>
        <v/>
      </c>
      <c r="AT1727" s="157" t="str">
        <f t="shared" si="734"/>
        <v/>
      </c>
      <c r="AU1727" s="157" t="str">
        <f t="shared" si="735"/>
        <v/>
      </c>
      <c r="AV1727" s="109" t="str">
        <f t="shared" si="736"/>
        <v/>
      </c>
      <c r="AW1727" s="158" t="str">
        <f t="shared" si="737"/>
        <v/>
      </c>
      <c r="AX1727" s="158" t="str">
        <f t="shared" si="738"/>
        <v/>
      </c>
      <c r="AY1727" s="158" t="str">
        <f t="shared" si="739"/>
        <v/>
      </c>
      <c r="AZ1727" s="158" t="str">
        <f t="shared" si="740"/>
        <v/>
      </c>
      <c r="BA1727" s="157" t="str">
        <f t="shared" si="741"/>
        <v/>
      </c>
      <c r="BB1727" s="157" t="str">
        <f t="shared" si="742"/>
        <v/>
      </c>
      <c r="BC1727" s="157" t="str">
        <f t="shared" si="743"/>
        <v/>
      </c>
      <c r="BD1727" s="157" t="str">
        <f t="shared" si="744"/>
        <v/>
      </c>
      <c r="BE1727" s="158" t="str">
        <f t="shared" si="745"/>
        <v/>
      </c>
      <c r="BF1727" s="158" t="str">
        <f t="shared" si="746"/>
        <v/>
      </c>
      <c r="BG1727" s="158" t="str">
        <f t="shared" si="747"/>
        <v/>
      </c>
      <c r="BI1727" s="171" t="str">
        <f t="shared" si="753"/>
        <v/>
      </c>
      <c r="BJ1727" s="163" t="str">
        <f t="shared" si="754"/>
        <v/>
      </c>
      <c r="BK1727" s="163" t="str">
        <f t="shared" si="755"/>
        <v/>
      </c>
    </row>
    <row r="1728" spans="1:63" x14ac:dyDescent="0.25">
      <c r="A1728" s="110" t="s">
        <v>202</v>
      </c>
      <c r="B1728" s="117"/>
      <c r="C1728" s="118"/>
      <c r="D1728" s="119"/>
      <c r="E1728" s="120"/>
      <c r="F1728" s="117"/>
      <c r="G1728" s="119"/>
      <c r="H1728" s="119"/>
      <c r="I1728" s="119"/>
      <c r="J1728" s="121"/>
      <c r="K1728" s="122"/>
      <c r="L1728" s="123"/>
      <c r="M1728" s="124"/>
      <c r="N1728" s="125"/>
      <c r="O1728" s="122"/>
      <c r="P1728" s="123"/>
      <c r="Q1728" s="124"/>
      <c r="R1728" s="126"/>
      <c r="S1728" s="122"/>
      <c r="T1728" s="123"/>
      <c r="U1728" s="127"/>
      <c r="V1728" s="128"/>
      <c r="AH1728" s="42" t="b">
        <f t="shared" si="748"/>
        <v>0</v>
      </c>
      <c r="AI1728" s="42" t="str">
        <f t="shared" si="749"/>
        <v/>
      </c>
      <c r="AJ1728" s="42" t="str">
        <f>IF(AND(AH1728,D1728&lt;&gt;""),COUNTIF($AI$12:AI1728,AI1728),"")</f>
        <v/>
      </c>
      <c r="AK1728" s="42" t="str">
        <f t="shared" si="750"/>
        <v/>
      </c>
      <c r="AL1728" s="42" t="str">
        <f t="shared" si="751"/>
        <v/>
      </c>
      <c r="AM1728" s="42">
        <f t="shared" si="752"/>
        <v>0</v>
      </c>
      <c r="AN1728" s="109" t="str">
        <f t="shared" si="728"/>
        <v/>
      </c>
      <c r="AO1728" s="109" t="str">
        <f t="shared" si="729"/>
        <v/>
      </c>
      <c r="AP1728" s="109" t="str">
        <f t="shared" si="730"/>
        <v/>
      </c>
      <c r="AQ1728" s="109" t="str">
        <f t="shared" si="731"/>
        <v/>
      </c>
      <c r="AR1728" s="109" t="str">
        <f t="shared" si="732"/>
        <v/>
      </c>
      <c r="AS1728" s="158" t="str">
        <f t="shared" si="733"/>
        <v/>
      </c>
      <c r="AT1728" s="157" t="str">
        <f t="shared" si="734"/>
        <v/>
      </c>
      <c r="AU1728" s="157" t="str">
        <f t="shared" si="735"/>
        <v/>
      </c>
      <c r="AV1728" s="109" t="str">
        <f t="shared" si="736"/>
        <v/>
      </c>
      <c r="AW1728" s="158" t="str">
        <f t="shared" si="737"/>
        <v/>
      </c>
      <c r="AX1728" s="158" t="str">
        <f t="shared" si="738"/>
        <v/>
      </c>
      <c r="AY1728" s="158" t="str">
        <f t="shared" si="739"/>
        <v/>
      </c>
      <c r="AZ1728" s="158" t="str">
        <f t="shared" si="740"/>
        <v/>
      </c>
      <c r="BA1728" s="157" t="str">
        <f t="shared" si="741"/>
        <v/>
      </c>
      <c r="BB1728" s="157" t="str">
        <f t="shared" si="742"/>
        <v/>
      </c>
      <c r="BC1728" s="157" t="str">
        <f t="shared" si="743"/>
        <v/>
      </c>
      <c r="BD1728" s="157" t="str">
        <f t="shared" si="744"/>
        <v/>
      </c>
      <c r="BE1728" s="158" t="str">
        <f t="shared" si="745"/>
        <v/>
      </c>
      <c r="BF1728" s="158" t="str">
        <f t="shared" si="746"/>
        <v/>
      </c>
      <c r="BG1728" s="158" t="str">
        <f t="shared" si="747"/>
        <v/>
      </c>
      <c r="BI1728" s="171" t="str">
        <f t="shared" si="753"/>
        <v/>
      </c>
      <c r="BJ1728" s="163" t="str">
        <f t="shared" si="754"/>
        <v/>
      </c>
      <c r="BK1728" s="163" t="str">
        <f t="shared" si="755"/>
        <v/>
      </c>
    </row>
    <row r="1729" spans="1:63" x14ac:dyDescent="0.25">
      <c r="A1729" s="110" t="s">
        <v>202</v>
      </c>
      <c r="B1729" s="117"/>
      <c r="C1729" s="118"/>
      <c r="D1729" s="119"/>
      <c r="E1729" s="120"/>
      <c r="F1729" s="117"/>
      <c r="G1729" s="119"/>
      <c r="H1729" s="119"/>
      <c r="I1729" s="119"/>
      <c r="J1729" s="121"/>
      <c r="K1729" s="122"/>
      <c r="L1729" s="123"/>
      <c r="M1729" s="124"/>
      <c r="N1729" s="125"/>
      <c r="O1729" s="122"/>
      <c r="P1729" s="123"/>
      <c r="Q1729" s="124"/>
      <c r="R1729" s="126"/>
      <c r="S1729" s="122"/>
      <c r="T1729" s="123"/>
      <c r="U1729" s="127"/>
      <c r="V1729" s="128"/>
      <c r="AH1729" s="42" t="b">
        <f t="shared" si="748"/>
        <v>0</v>
      </c>
      <c r="AI1729" s="42" t="str">
        <f t="shared" si="749"/>
        <v/>
      </c>
      <c r="AJ1729" s="42" t="str">
        <f>IF(AND(AH1729,D1729&lt;&gt;""),COUNTIF($AI$12:AI1729,AI1729),"")</f>
        <v/>
      </c>
      <c r="AK1729" s="42" t="str">
        <f t="shared" si="750"/>
        <v/>
      </c>
      <c r="AL1729" s="42" t="str">
        <f t="shared" si="751"/>
        <v/>
      </c>
      <c r="AM1729" s="42">
        <f t="shared" si="752"/>
        <v>1</v>
      </c>
      <c r="AN1729" s="109" t="str">
        <f t="shared" si="728"/>
        <v/>
      </c>
      <c r="AO1729" s="109" t="str">
        <f t="shared" si="729"/>
        <v/>
      </c>
      <c r="AP1729" s="109" t="str">
        <f t="shared" si="730"/>
        <v/>
      </c>
      <c r="AQ1729" s="109" t="str">
        <f t="shared" si="731"/>
        <v/>
      </c>
      <c r="AR1729" s="109" t="str">
        <f t="shared" si="732"/>
        <v/>
      </c>
      <c r="AS1729" s="158" t="str">
        <f t="shared" si="733"/>
        <v/>
      </c>
      <c r="AT1729" s="157" t="str">
        <f t="shared" si="734"/>
        <v/>
      </c>
      <c r="AU1729" s="157" t="str">
        <f t="shared" si="735"/>
        <v/>
      </c>
      <c r="AV1729" s="109" t="str">
        <f t="shared" si="736"/>
        <v/>
      </c>
      <c r="AW1729" s="158" t="str">
        <f t="shared" si="737"/>
        <v/>
      </c>
      <c r="AX1729" s="158" t="str">
        <f t="shared" si="738"/>
        <v/>
      </c>
      <c r="AY1729" s="158" t="str">
        <f t="shared" si="739"/>
        <v/>
      </c>
      <c r="AZ1729" s="158" t="str">
        <f t="shared" si="740"/>
        <v/>
      </c>
      <c r="BA1729" s="157" t="str">
        <f t="shared" si="741"/>
        <v/>
      </c>
      <c r="BB1729" s="157" t="str">
        <f t="shared" si="742"/>
        <v/>
      </c>
      <c r="BC1729" s="157" t="str">
        <f t="shared" si="743"/>
        <v/>
      </c>
      <c r="BD1729" s="157" t="str">
        <f t="shared" si="744"/>
        <v/>
      </c>
      <c r="BE1729" s="158" t="str">
        <f t="shared" si="745"/>
        <v/>
      </c>
      <c r="BF1729" s="158" t="str">
        <f t="shared" si="746"/>
        <v/>
      </c>
      <c r="BG1729" s="158" t="str">
        <f t="shared" si="747"/>
        <v/>
      </c>
      <c r="BI1729" s="171" t="str">
        <f t="shared" si="753"/>
        <v/>
      </c>
      <c r="BJ1729" s="163" t="str">
        <f t="shared" si="754"/>
        <v/>
      </c>
      <c r="BK1729" s="163" t="str">
        <f t="shared" si="755"/>
        <v/>
      </c>
    </row>
    <row r="1730" spans="1:63" x14ac:dyDescent="0.25">
      <c r="A1730" s="110" t="s">
        <v>202</v>
      </c>
      <c r="B1730" s="117"/>
      <c r="C1730" s="118"/>
      <c r="D1730" s="119"/>
      <c r="E1730" s="120"/>
      <c r="F1730" s="117"/>
      <c r="G1730" s="119"/>
      <c r="H1730" s="119"/>
      <c r="I1730" s="119"/>
      <c r="J1730" s="121"/>
      <c r="K1730" s="122"/>
      <c r="L1730" s="123"/>
      <c r="M1730" s="124"/>
      <c r="N1730" s="125"/>
      <c r="O1730" s="122"/>
      <c r="P1730" s="123"/>
      <c r="Q1730" s="124"/>
      <c r="R1730" s="126"/>
      <c r="S1730" s="122"/>
      <c r="T1730" s="123"/>
      <c r="U1730" s="127"/>
      <c r="V1730" s="128"/>
      <c r="AH1730" s="42" t="b">
        <f t="shared" si="748"/>
        <v>0</v>
      </c>
      <c r="AI1730" s="42" t="str">
        <f t="shared" si="749"/>
        <v/>
      </c>
      <c r="AJ1730" s="42" t="str">
        <f>IF(AND(AH1730,D1730&lt;&gt;""),COUNTIF($AI$12:AI1730,AI1730),"")</f>
        <v/>
      </c>
      <c r="AK1730" s="42" t="str">
        <f t="shared" si="750"/>
        <v/>
      </c>
      <c r="AL1730" s="42" t="str">
        <f t="shared" si="751"/>
        <v/>
      </c>
      <c r="AM1730" s="42">
        <f t="shared" si="752"/>
        <v>0</v>
      </c>
      <c r="AN1730" s="109" t="str">
        <f t="shared" si="728"/>
        <v/>
      </c>
      <c r="AO1730" s="109" t="str">
        <f t="shared" si="729"/>
        <v/>
      </c>
      <c r="AP1730" s="109" t="str">
        <f t="shared" si="730"/>
        <v/>
      </c>
      <c r="AQ1730" s="109" t="str">
        <f t="shared" si="731"/>
        <v/>
      </c>
      <c r="AR1730" s="109" t="str">
        <f t="shared" si="732"/>
        <v/>
      </c>
      <c r="AS1730" s="158" t="str">
        <f t="shared" si="733"/>
        <v/>
      </c>
      <c r="AT1730" s="157" t="str">
        <f t="shared" si="734"/>
        <v/>
      </c>
      <c r="AU1730" s="157" t="str">
        <f t="shared" si="735"/>
        <v/>
      </c>
      <c r="AV1730" s="109" t="str">
        <f t="shared" si="736"/>
        <v/>
      </c>
      <c r="AW1730" s="158" t="str">
        <f t="shared" si="737"/>
        <v/>
      </c>
      <c r="AX1730" s="158" t="str">
        <f t="shared" si="738"/>
        <v/>
      </c>
      <c r="AY1730" s="158" t="str">
        <f t="shared" si="739"/>
        <v/>
      </c>
      <c r="AZ1730" s="158" t="str">
        <f t="shared" si="740"/>
        <v/>
      </c>
      <c r="BA1730" s="157" t="str">
        <f t="shared" si="741"/>
        <v/>
      </c>
      <c r="BB1730" s="157" t="str">
        <f t="shared" si="742"/>
        <v/>
      </c>
      <c r="BC1730" s="157" t="str">
        <f t="shared" si="743"/>
        <v/>
      </c>
      <c r="BD1730" s="157" t="str">
        <f t="shared" si="744"/>
        <v/>
      </c>
      <c r="BE1730" s="158" t="str">
        <f t="shared" si="745"/>
        <v/>
      </c>
      <c r="BF1730" s="158" t="str">
        <f t="shared" si="746"/>
        <v/>
      </c>
      <c r="BG1730" s="158" t="str">
        <f t="shared" si="747"/>
        <v/>
      </c>
      <c r="BI1730" s="171" t="str">
        <f t="shared" si="753"/>
        <v/>
      </c>
      <c r="BJ1730" s="163" t="str">
        <f t="shared" si="754"/>
        <v/>
      </c>
      <c r="BK1730" s="163" t="str">
        <f t="shared" si="755"/>
        <v/>
      </c>
    </row>
    <row r="1731" spans="1:63" x14ac:dyDescent="0.25">
      <c r="A1731" s="110" t="s">
        <v>202</v>
      </c>
      <c r="B1731" s="117"/>
      <c r="C1731" s="118"/>
      <c r="D1731" s="119"/>
      <c r="E1731" s="120"/>
      <c r="F1731" s="117"/>
      <c r="G1731" s="119"/>
      <c r="H1731" s="119"/>
      <c r="I1731" s="119"/>
      <c r="J1731" s="121"/>
      <c r="K1731" s="122"/>
      <c r="L1731" s="123"/>
      <c r="M1731" s="124"/>
      <c r="N1731" s="125"/>
      <c r="O1731" s="122"/>
      <c r="P1731" s="123"/>
      <c r="Q1731" s="124"/>
      <c r="R1731" s="126"/>
      <c r="S1731" s="122"/>
      <c r="T1731" s="123"/>
      <c r="U1731" s="127"/>
      <c r="V1731" s="128"/>
      <c r="AH1731" s="42" t="b">
        <f t="shared" si="748"/>
        <v>0</v>
      </c>
      <c r="AI1731" s="42" t="str">
        <f t="shared" si="749"/>
        <v/>
      </c>
      <c r="AJ1731" s="42" t="str">
        <f>IF(AND(AH1731,D1731&lt;&gt;""),COUNTIF($AI$12:AI1731,AI1731),"")</f>
        <v/>
      </c>
      <c r="AK1731" s="42" t="str">
        <f t="shared" si="750"/>
        <v/>
      </c>
      <c r="AL1731" s="42" t="str">
        <f t="shared" si="751"/>
        <v/>
      </c>
      <c r="AM1731" s="42">
        <f t="shared" si="752"/>
        <v>1</v>
      </c>
      <c r="AN1731" s="109" t="str">
        <f t="shared" si="728"/>
        <v/>
      </c>
      <c r="AO1731" s="109" t="str">
        <f t="shared" si="729"/>
        <v/>
      </c>
      <c r="AP1731" s="109" t="str">
        <f t="shared" si="730"/>
        <v/>
      </c>
      <c r="AQ1731" s="109" t="str">
        <f t="shared" si="731"/>
        <v/>
      </c>
      <c r="AR1731" s="109" t="str">
        <f t="shared" si="732"/>
        <v/>
      </c>
      <c r="AS1731" s="158" t="str">
        <f t="shared" si="733"/>
        <v/>
      </c>
      <c r="AT1731" s="157" t="str">
        <f t="shared" si="734"/>
        <v/>
      </c>
      <c r="AU1731" s="157" t="str">
        <f t="shared" si="735"/>
        <v/>
      </c>
      <c r="AV1731" s="109" t="str">
        <f t="shared" si="736"/>
        <v/>
      </c>
      <c r="AW1731" s="158" t="str">
        <f t="shared" si="737"/>
        <v/>
      </c>
      <c r="AX1731" s="158" t="str">
        <f t="shared" si="738"/>
        <v/>
      </c>
      <c r="AY1731" s="158" t="str">
        <f t="shared" si="739"/>
        <v/>
      </c>
      <c r="AZ1731" s="158" t="str">
        <f t="shared" si="740"/>
        <v/>
      </c>
      <c r="BA1731" s="157" t="str">
        <f t="shared" si="741"/>
        <v/>
      </c>
      <c r="BB1731" s="157" t="str">
        <f t="shared" si="742"/>
        <v/>
      </c>
      <c r="BC1731" s="157" t="str">
        <f t="shared" si="743"/>
        <v/>
      </c>
      <c r="BD1731" s="157" t="str">
        <f t="shared" si="744"/>
        <v/>
      </c>
      <c r="BE1731" s="158" t="str">
        <f t="shared" si="745"/>
        <v/>
      </c>
      <c r="BF1731" s="158" t="str">
        <f t="shared" si="746"/>
        <v/>
      </c>
      <c r="BG1731" s="158" t="str">
        <f t="shared" si="747"/>
        <v/>
      </c>
      <c r="BI1731" s="171" t="str">
        <f t="shared" si="753"/>
        <v/>
      </c>
      <c r="BJ1731" s="163" t="str">
        <f t="shared" si="754"/>
        <v/>
      </c>
      <c r="BK1731" s="163" t="str">
        <f t="shared" si="755"/>
        <v/>
      </c>
    </row>
    <row r="1732" spans="1:63" x14ac:dyDescent="0.25">
      <c r="A1732" s="110" t="s">
        <v>202</v>
      </c>
      <c r="B1732" s="117"/>
      <c r="C1732" s="118"/>
      <c r="D1732" s="119"/>
      <c r="E1732" s="120"/>
      <c r="F1732" s="117"/>
      <c r="G1732" s="119"/>
      <c r="H1732" s="119"/>
      <c r="I1732" s="119"/>
      <c r="J1732" s="121"/>
      <c r="K1732" s="122"/>
      <c r="L1732" s="123"/>
      <c r="M1732" s="124"/>
      <c r="N1732" s="125"/>
      <c r="O1732" s="122"/>
      <c r="P1732" s="123"/>
      <c r="Q1732" s="124"/>
      <c r="R1732" s="126"/>
      <c r="S1732" s="122"/>
      <c r="T1732" s="123"/>
      <c r="U1732" s="127"/>
      <c r="V1732" s="128"/>
      <c r="AH1732" s="42" t="b">
        <f t="shared" si="748"/>
        <v>0</v>
      </c>
      <c r="AI1732" s="42" t="str">
        <f t="shared" si="749"/>
        <v/>
      </c>
      <c r="AJ1732" s="42" t="str">
        <f>IF(AND(AH1732,D1732&lt;&gt;""),COUNTIF($AI$12:AI1732,AI1732),"")</f>
        <v/>
      </c>
      <c r="AK1732" s="42" t="str">
        <f t="shared" si="750"/>
        <v/>
      </c>
      <c r="AL1732" s="42" t="str">
        <f t="shared" si="751"/>
        <v/>
      </c>
      <c r="AM1732" s="42">
        <f t="shared" si="752"/>
        <v>0</v>
      </c>
      <c r="AN1732" s="109" t="str">
        <f t="shared" si="728"/>
        <v/>
      </c>
      <c r="AO1732" s="109" t="str">
        <f t="shared" si="729"/>
        <v/>
      </c>
      <c r="AP1732" s="109" t="str">
        <f t="shared" si="730"/>
        <v/>
      </c>
      <c r="AQ1732" s="109" t="str">
        <f t="shared" si="731"/>
        <v/>
      </c>
      <c r="AR1732" s="109" t="str">
        <f t="shared" si="732"/>
        <v/>
      </c>
      <c r="AS1732" s="158" t="str">
        <f t="shared" si="733"/>
        <v/>
      </c>
      <c r="AT1732" s="157" t="str">
        <f t="shared" si="734"/>
        <v/>
      </c>
      <c r="AU1732" s="157" t="str">
        <f t="shared" si="735"/>
        <v/>
      </c>
      <c r="AV1732" s="109" t="str">
        <f t="shared" si="736"/>
        <v/>
      </c>
      <c r="AW1732" s="158" t="str">
        <f t="shared" si="737"/>
        <v/>
      </c>
      <c r="AX1732" s="158" t="str">
        <f t="shared" si="738"/>
        <v/>
      </c>
      <c r="AY1732" s="158" t="str">
        <f t="shared" si="739"/>
        <v/>
      </c>
      <c r="AZ1732" s="158" t="str">
        <f t="shared" si="740"/>
        <v/>
      </c>
      <c r="BA1732" s="157" t="str">
        <f t="shared" si="741"/>
        <v/>
      </c>
      <c r="BB1732" s="157" t="str">
        <f t="shared" si="742"/>
        <v/>
      </c>
      <c r="BC1732" s="157" t="str">
        <f t="shared" si="743"/>
        <v/>
      </c>
      <c r="BD1732" s="157" t="str">
        <f t="shared" si="744"/>
        <v/>
      </c>
      <c r="BE1732" s="158" t="str">
        <f t="shared" si="745"/>
        <v/>
      </c>
      <c r="BF1732" s="158" t="str">
        <f t="shared" si="746"/>
        <v/>
      </c>
      <c r="BG1732" s="158" t="str">
        <f t="shared" si="747"/>
        <v/>
      </c>
      <c r="BI1732" s="171" t="str">
        <f t="shared" si="753"/>
        <v/>
      </c>
      <c r="BJ1732" s="163" t="str">
        <f t="shared" si="754"/>
        <v/>
      </c>
      <c r="BK1732" s="163" t="str">
        <f t="shared" si="755"/>
        <v/>
      </c>
    </row>
    <row r="1733" spans="1:63" x14ac:dyDescent="0.25">
      <c r="A1733" s="110" t="s">
        <v>202</v>
      </c>
      <c r="B1733" s="117"/>
      <c r="C1733" s="118"/>
      <c r="D1733" s="119"/>
      <c r="E1733" s="120"/>
      <c r="F1733" s="117"/>
      <c r="G1733" s="119"/>
      <c r="H1733" s="119"/>
      <c r="I1733" s="119"/>
      <c r="J1733" s="121"/>
      <c r="K1733" s="122"/>
      <c r="L1733" s="123"/>
      <c r="M1733" s="124"/>
      <c r="N1733" s="125"/>
      <c r="O1733" s="122"/>
      <c r="P1733" s="123"/>
      <c r="Q1733" s="124"/>
      <c r="R1733" s="126"/>
      <c r="S1733" s="122"/>
      <c r="T1733" s="123"/>
      <c r="U1733" s="127"/>
      <c r="V1733" s="128"/>
      <c r="AH1733" s="42" t="b">
        <f t="shared" si="748"/>
        <v>0</v>
      </c>
      <c r="AI1733" s="42" t="str">
        <f t="shared" si="749"/>
        <v/>
      </c>
      <c r="AJ1733" s="42" t="str">
        <f>IF(AND(AH1733,D1733&lt;&gt;""),COUNTIF($AI$12:AI1733,AI1733),"")</f>
        <v/>
      </c>
      <c r="AK1733" s="42" t="str">
        <f t="shared" si="750"/>
        <v/>
      </c>
      <c r="AL1733" s="42" t="str">
        <f t="shared" si="751"/>
        <v/>
      </c>
      <c r="AM1733" s="42">
        <f t="shared" si="752"/>
        <v>1</v>
      </c>
      <c r="AN1733" s="109" t="str">
        <f t="shared" si="728"/>
        <v/>
      </c>
      <c r="AO1733" s="109" t="str">
        <f t="shared" si="729"/>
        <v/>
      </c>
      <c r="AP1733" s="109" t="str">
        <f t="shared" si="730"/>
        <v/>
      </c>
      <c r="AQ1733" s="109" t="str">
        <f t="shared" si="731"/>
        <v/>
      </c>
      <c r="AR1733" s="109" t="str">
        <f t="shared" si="732"/>
        <v/>
      </c>
      <c r="AS1733" s="158" t="str">
        <f t="shared" si="733"/>
        <v/>
      </c>
      <c r="AT1733" s="157" t="str">
        <f t="shared" si="734"/>
        <v/>
      </c>
      <c r="AU1733" s="157" t="str">
        <f t="shared" si="735"/>
        <v/>
      </c>
      <c r="AV1733" s="109" t="str">
        <f t="shared" si="736"/>
        <v/>
      </c>
      <c r="AW1733" s="158" t="str">
        <f t="shared" si="737"/>
        <v/>
      </c>
      <c r="AX1733" s="158" t="str">
        <f t="shared" si="738"/>
        <v/>
      </c>
      <c r="AY1733" s="158" t="str">
        <f t="shared" si="739"/>
        <v/>
      </c>
      <c r="AZ1733" s="158" t="str">
        <f t="shared" si="740"/>
        <v/>
      </c>
      <c r="BA1733" s="157" t="str">
        <f t="shared" si="741"/>
        <v/>
      </c>
      <c r="BB1733" s="157" t="str">
        <f t="shared" si="742"/>
        <v/>
      </c>
      <c r="BC1733" s="157" t="str">
        <f t="shared" si="743"/>
        <v/>
      </c>
      <c r="BD1733" s="157" t="str">
        <f t="shared" si="744"/>
        <v/>
      </c>
      <c r="BE1733" s="158" t="str">
        <f t="shared" si="745"/>
        <v/>
      </c>
      <c r="BF1733" s="158" t="str">
        <f t="shared" si="746"/>
        <v/>
      </c>
      <c r="BG1733" s="158" t="str">
        <f t="shared" si="747"/>
        <v/>
      </c>
      <c r="BI1733" s="171" t="str">
        <f t="shared" si="753"/>
        <v/>
      </c>
      <c r="BJ1733" s="163" t="str">
        <f t="shared" si="754"/>
        <v/>
      </c>
      <c r="BK1733" s="163" t="str">
        <f t="shared" si="755"/>
        <v/>
      </c>
    </row>
    <row r="1734" spans="1:63" x14ac:dyDescent="0.25">
      <c r="A1734" s="110" t="s">
        <v>202</v>
      </c>
      <c r="B1734" s="117"/>
      <c r="C1734" s="118"/>
      <c r="D1734" s="119"/>
      <c r="E1734" s="120"/>
      <c r="F1734" s="117"/>
      <c r="G1734" s="119"/>
      <c r="H1734" s="119"/>
      <c r="I1734" s="119"/>
      <c r="J1734" s="121"/>
      <c r="K1734" s="122"/>
      <c r="L1734" s="123"/>
      <c r="M1734" s="124"/>
      <c r="N1734" s="125"/>
      <c r="O1734" s="122"/>
      <c r="P1734" s="123"/>
      <c r="Q1734" s="124"/>
      <c r="R1734" s="126"/>
      <c r="S1734" s="122"/>
      <c r="T1734" s="123"/>
      <c r="U1734" s="127"/>
      <c r="V1734" s="128"/>
      <c r="AH1734" s="42" t="b">
        <f t="shared" si="748"/>
        <v>0</v>
      </c>
      <c r="AI1734" s="42" t="str">
        <f t="shared" si="749"/>
        <v/>
      </c>
      <c r="AJ1734" s="42" t="str">
        <f>IF(AND(AH1734,D1734&lt;&gt;""),COUNTIF($AI$12:AI1734,AI1734),"")</f>
        <v/>
      </c>
      <c r="AK1734" s="42" t="str">
        <f t="shared" si="750"/>
        <v/>
      </c>
      <c r="AL1734" s="42" t="str">
        <f t="shared" si="751"/>
        <v/>
      </c>
      <c r="AM1734" s="42">
        <f t="shared" si="752"/>
        <v>0</v>
      </c>
      <c r="AN1734" s="109" t="str">
        <f t="shared" si="728"/>
        <v/>
      </c>
      <c r="AO1734" s="109" t="str">
        <f t="shared" si="729"/>
        <v/>
      </c>
      <c r="AP1734" s="109" t="str">
        <f t="shared" si="730"/>
        <v/>
      </c>
      <c r="AQ1734" s="109" t="str">
        <f t="shared" si="731"/>
        <v/>
      </c>
      <c r="AR1734" s="109" t="str">
        <f t="shared" si="732"/>
        <v/>
      </c>
      <c r="AS1734" s="158" t="str">
        <f t="shared" si="733"/>
        <v/>
      </c>
      <c r="AT1734" s="157" t="str">
        <f t="shared" si="734"/>
        <v/>
      </c>
      <c r="AU1734" s="157" t="str">
        <f t="shared" si="735"/>
        <v/>
      </c>
      <c r="AV1734" s="109" t="str">
        <f t="shared" si="736"/>
        <v/>
      </c>
      <c r="AW1734" s="158" t="str">
        <f t="shared" si="737"/>
        <v/>
      </c>
      <c r="AX1734" s="158" t="str">
        <f t="shared" si="738"/>
        <v/>
      </c>
      <c r="AY1734" s="158" t="str">
        <f t="shared" si="739"/>
        <v/>
      </c>
      <c r="AZ1734" s="158" t="str">
        <f t="shared" si="740"/>
        <v/>
      </c>
      <c r="BA1734" s="157" t="str">
        <f t="shared" si="741"/>
        <v/>
      </c>
      <c r="BB1734" s="157" t="str">
        <f t="shared" si="742"/>
        <v/>
      </c>
      <c r="BC1734" s="157" t="str">
        <f t="shared" si="743"/>
        <v/>
      </c>
      <c r="BD1734" s="157" t="str">
        <f t="shared" si="744"/>
        <v/>
      </c>
      <c r="BE1734" s="158" t="str">
        <f t="shared" si="745"/>
        <v/>
      </c>
      <c r="BF1734" s="158" t="str">
        <f t="shared" si="746"/>
        <v/>
      </c>
      <c r="BG1734" s="158" t="str">
        <f t="shared" si="747"/>
        <v/>
      </c>
      <c r="BI1734" s="171" t="str">
        <f t="shared" si="753"/>
        <v/>
      </c>
      <c r="BJ1734" s="163" t="str">
        <f t="shared" si="754"/>
        <v/>
      </c>
      <c r="BK1734" s="163" t="str">
        <f t="shared" si="755"/>
        <v/>
      </c>
    </row>
    <row r="1735" spans="1:63" x14ac:dyDescent="0.25">
      <c r="A1735" s="110" t="s">
        <v>202</v>
      </c>
      <c r="B1735" s="117"/>
      <c r="C1735" s="118"/>
      <c r="D1735" s="119"/>
      <c r="E1735" s="120"/>
      <c r="F1735" s="117"/>
      <c r="G1735" s="119"/>
      <c r="H1735" s="119"/>
      <c r="I1735" s="119"/>
      <c r="J1735" s="121"/>
      <c r="K1735" s="122"/>
      <c r="L1735" s="123"/>
      <c r="M1735" s="124"/>
      <c r="N1735" s="125"/>
      <c r="O1735" s="122"/>
      <c r="P1735" s="123"/>
      <c r="Q1735" s="124"/>
      <c r="R1735" s="126"/>
      <c r="S1735" s="122"/>
      <c r="T1735" s="123"/>
      <c r="U1735" s="127"/>
      <c r="V1735" s="128"/>
      <c r="AH1735" s="42" t="b">
        <f t="shared" si="748"/>
        <v>0</v>
      </c>
      <c r="AI1735" s="42" t="str">
        <f t="shared" si="749"/>
        <v/>
      </c>
      <c r="AJ1735" s="42" t="str">
        <f>IF(AND(AH1735,D1735&lt;&gt;""),COUNTIF($AI$12:AI1735,AI1735),"")</f>
        <v/>
      </c>
      <c r="AK1735" s="42" t="str">
        <f t="shared" si="750"/>
        <v/>
      </c>
      <c r="AL1735" s="42" t="str">
        <f t="shared" si="751"/>
        <v/>
      </c>
      <c r="AM1735" s="42">
        <f t="shared" si="752"/>
        <v>1</v>
      </c>
      <c r="AN1735" s="109" t="str">
        <f t="shared" si="728"/>
        <v/>
      </c>
      <c r="AO1735" s="109" t="str">
        <f t="shared" si="729"/>
        <v/>
      </c>
      <c r="AP1735" s="109" t="str">
        <f t="shared" si="730"/>
        <v/>
      </c>
      <c r="AQ1735" s="109" t="str">
        <f t="shared" si="731"/>
        <v/>
      </c>
      <c r="AR1735" s="109" t="str">
        <f t="shared" si="732"/>
        <v/>
      </c>
      <c r="AS1735" s="158" t="str">
        <f t="shared" si="733"/>
        <v/>
      </c>
      <c r="AT1735" s="157" t="str">
        <f t="shared" si="734"/>
        <v/>
      </c>
      <c r="AU1735" s="157" t="str">
        <f t="shared" si="735"/>
        <v/>
      </c>
      <c r="AV1735" s="109" t="str">
        <f t="shared" si="736"/>
        <v/>
      </c>
      <c r="AW1735" s="158" t="str">
        <f t="shared" si="737"/>
        <v/>
      </c>
      <c r="AX1735" s="158" t="str">
        <f t="shared" si="738"/>
        <v/>
      </c>
      <c r="AY1735" s="158" t="str">
        <f t="shared" si="739"/>
        <v/>
      </c>
      <c r="AZ1735" s="158" t="str">
        <f t="shared" si="740"/>
        <v/>
      </c>
      <c r="BA1735" s="157" t="str">
        <f t="shared" si="741"/>
        <v/>
      </c>
      <c r="BB1735" s="157" t="str">
        <f t="shared" si="742"/>
        <v/>
      </c>
      <c r="BC1735" s="157" t="str">
        <f t="shared" si="743"/>
        <v/>
      </c>
      <c r="BD1735" s="157" t="str">
        <f t="shared" si="744"/>
        <v/>
      </c>
      <c r="BE1735" s="158" t="str">
        <f t="shared" si="745"/>
        <v/>
      </c>
      <c r="BF1735" s="158" t="str">
        <f t="shared" si="746"/>
        <v/>
      </c>
      <c r="BG1735" s="158" t="str">
        <f t="shared" si="747"/>
        <v/>
      </c>
      <c r="BI1735" s="171" t="str">
        <f t="shared" si="753"/>
        <v/>
      </c>
      <c r="BJ1735" s="163" t="str">
        <f t="shared" si="754"/>
        <v/>
      </c>
      <c r="BK1735" s="163" t="str">
        <f t="shared" si="755"/>
        <v/>
      </c>
    </row>
    <row r="1736" spans="1:63" x14ac:dyDescent="0.25">
      <c r="A1736" s="110" t="s">
        <v>202</v>
      </c>
      <c r="B1736" s="117"/>
      <c r="C1736" s="118"/>
      <c r="D1736" s="119"/>
      <c r="E1736" s="120"/>
      <c r="F1736" s="117"/>
      <c r="G1736" s="119"/>
      <c r="H1736" s="119"/>
      <c r="I1736" s="119"/>
      <c r="J1736" s="121"/>
      <c r="K1736" s="122"/>
      <c r="L1736" s="123"/>
      <c r="M1736" s="124"/>
      <c r="N1736" s="125"/>
      <c r="O1736" s="122"/>
      <c r="P1736" s="123"/>
      <c r="Q1736" s="124"/>
      <c r="R1736" s="126"/>
      <c r="S1736" s="122"/>
      <c r="T1736" s="123"/>
      <c r="U1736" s="127"/>
      <c r="V1736" s="128"/>
      <c r="AH1736" s="42" t="b">
        <f t="shared" si="748"/>
        <v>0</v>
      </c>
      <c r="AI1736" s="42" t="str">
        <f t="shared" si="749"/>
        <v/>
      </c>
      <c r="AJ1736" s="42" t="str">
        <f>IF(AND(AH1736,D1736&lt;&gt;""),COUNTIF($AI$12:AI1736,AI1736),"")</f>
        <v/>
      </c>
      <c r="AK1736" s="42" t="str">
        <f t="shared" si="750"/>
        <v/>
      </c>
      <c r="AL1736" s="42" t="str">
        <f t="shared" si="751"/>
        <v/>
      </c>
      <c r="AM1736" s="42">
        <f t="shared" si="752"/>
        <v>0</v>
      </c>
      <c r="AN1736" s="109" t="str">
        <f t="shared" si="728"/>
        <v/>
      </c>
      <c r="AO1736" s="109" t="str">
        <f t="shared" si="729"/>
        <v/>
      </c>
      <c r="AP1736" s="109" t="str">
        <f t="shared" si="730"/>
        <v/>
      </c>
      <c r="AQ1736" s="109" t="str">
        <f t="shared" si="731"/>
        <v/>
      </c>
      <c r="AR1736" s="109" t="str">
        <f t="shared" si="732"/>
        <v/>
      </c>
      <c r="AS1736" s="158" t="str">
        <f t="shared" si="733"/>
        <v/>
      </c>
      <c r="AT1736" s="157" t="str">
        <f t="shared" si="734"/>
        <v/>
      </c>
      <c r="AU1736" s="157" t="str">
        <f t="shared" si="735"/>
        <v/>
      </c>
      <c r="AV1736" s="109" t="str">
        <f t="shared" si="736"/>
        <v/>
      </c>
      <c r="AW1736" s="158" t="str">
        <f t="shared" si="737"/>
        <v/>
      </c>
      <c r="AX1736" s="158" t="str">
        <f t="shared" si="738"/>
        <v/>
      </c>
      <c r="AY1736" s="158" t="str">
        <f t="shared" si="739"/>
        <v/>
      </c>
      <c r="AZ1736" s="158" t="str">
        <f t="shared" si="740"/>
        <v/>
      </c>
      <c r="BA1736" s="157" t="str">
        <f t="shared" si="741"/>
        <v/>
      </c>
      <c r="BB1736" s="157" t="str">
        <f t="shared" si="742"/>
        <v/>
      </c>
      <c r="BC1736" s="157" t="str">
        <f t="shared" si="743"/>
        <v/>
      </c>
      <c r="BD1736" s="157" t="str">
        <f t="shared" si="744"/>
        <v/>
      </c>
      <c r="BE1736" s="158" t="str">
        <f t="shared" si="745"/>
        <v/>
      </c>
      <c r="BF1736" s="158" t="str">
        <f t="shared" si="746"/>
        <v/>
      </c>
      <c r="BG1736" s="158" t="str">
        <f t="shared" si="747"/>
        <v/>
      </c>
      <c r="BI1736" s="171" t="str">
        <f t="shared" si="753"/>
        <v/>
      </c>
      <c r="BJ1736" s="163" t="str">
        <f t="shared" si="754"/>
        <v/>
      </c>
      <c r="BK1736" s="163" t="str">
        <f t="shared" si="755"/>
        <v/>
      </c>
    </row>
    <row r="1737" spans="1:63" x14ac:dyDescent="0.25">
      <c r="A1737" s="110" t="s">
        <v>202</v>
      </c>
      <c r="B1737" s="117"/>
      <c r="C1737" s="118"/>
      <c r="D1737" s="119"/>
      <c r="E1737" s="120"/>
      <c r="F1737" s="117"/>
      <c r="G1737" s="119"/>
      <c r="H1737" s="119"/>
      <c r="I1737" s="119"/>
      <c r="J1737" s="121"/>
      <c r="K1737" s="122"/>
      <c r="L1737" s="123"/>
      <c r="M1737" s="124"/>
      <c r="N1737" s="125"/>
      <c r="O1737" s="122"/>
      <c r="P1737" s="123"/>
      <c r="Q1737" s="124"/>
      <c r="R1737" s="126"/>
      <c r="S1737" s="122"/>
      <c r="T1737" s="123"/>
      <c r="U1737" s="127"/>
      <c r="V1737" s="128"/>
      <c r="AH1737" s="42" t="b">
        <f t="shared" si="748"/>
        <v>0</v>
      </c>
      <c r="AI1737" s="42" t="str">
        <f t="shared" si="749"/>
        <v/>
      </c>
      <c r="AJ1737" s="42" t="str">
        <f>IF(AND(AH1737,D1737&lt;&gt;""),COUNTIF($AI$12:AI1737,AI1737),"")</f>
        <v/>
      </c>
      <c r="AK1737" s="42" t="str">
        <f t="shared" si="750"/>
        <v/>
      </c>
      <c r="AL1737" s="42" t="str">
        <f t="shared" si="751"/>
        <v/>
      </c>
      <c r="AM1737" s="42">
        <f t="shared" si="752"/>
        <v>1</v>
      </c>
      <c r="AN1737" s="109" t="str">
        <f t="shared" si="728"/>
        <v/>
      </c>
      <c r="AO1737" s="109" t="str">
        <f t="shared" si="729"/>
        <v/>
      </c>
      <c r="AP1737" s="109" t="str">
        <f t="shared" si="730"/>
        <v/>
      </c>
      <c r="AQ1737" s="109" t="str">
        <f t="shared" si="731"/>
        <v/>
      </c>
      <c r="AR1737" s="109" t="str">
        <f t="shared" si="732"/>
        <v/>
      </c>
      <c r="AS1737" s="158" t="str">
        <f t="shared" si="733"/>
        <v/>
      </c>
      <c r="AT1737" s="157" t="str">
        <f t="shared" si="734"/>
        <v/>
      </c>
      <c r="AU1737" s="157" t="str">
        <f t="shared" si="735"/>
        <v/>
      </c>
      <c r="AV1737" s="109" t="str">
        <f t="shared" si="736"/>
        <v/>
      </c>
      <c r="AW1737" s="158" t="str">
        <f t="shared" si="737"/>
        <v/>
      </c>
      <c r="AX1737" s="158" t="str">
        <f t="shared" si="738"/>
        <v/>
      </c>
      <c r="AY1737" s="158" t="str">
        <f t="shared" si="739"/>
        <v/>
      </c>
      <c r="AZ1737" s="158" t="str">
        <f t="shared" si="740"/>
        <v/>
      </c>
      <c r="BA1737" s="157" t="str">
        <f t="shared" si="741"/>
        <v/>
      </c>
      <c r="BB1737" s="157" t="str">
        <f t="shared" si="742"/>
        <v/>
      </c>
      <c r="BC1737" s="157" t="str">
        <f t="shared" si="743"/>
        <v/>
      </c>
      <c r="BD1737" s="157" t="str">
        <f t="shared" si="744"/>
        <v/>
      </c>
      <c r="BE1737" s="158" t="str">
        <f t="shared" si="745"/>
        <v/>
      </c>
      <c r="BF1737" s="158" t="str">
        <f t="shared" si="746"/>
        <v/>
      </c>
      <c r="BG1737" s="158" t="str">
        <f t="shared" si="747"/>
        <v/>
      </c>
      <c r="BI1737" s="171" t="str">
        <f t="shared" si="753"/>
        <v/>
      </c>
      <c r="BJ1737" s="163" t="str">
        <f t="shared" si="754"/>
        <v/>
      </c>
      <c r="BK1737" s="163" t="str">
        <f t="shared" si="755"/>
        <v/>
      </c>
    </row>
    <row r="1738" spans="1:63" x14ac:dyDescent="0.25">
      <c r="A1738" s="110" t="s">
        <v>202</v>
      </c>
      <c r="B1738" s="117"/>
      <c r="C1738" s="118"/>
      <c r="D1738" s="119"/>
      <c r="E1738" s="120"/>
      <c r="F1738" s="117"/>
      <c r="G1738" s="119"/>
      <c r="H1738" s="119"/>
      <c r="I1738" s="119"/>
      <c r="J1738" s="121"/>
      <c r="K1738" s="122"/>
      <c r="L1738" s="123"/>
      <c r="M1738" s="124"/>
      <c r="N1738" s="125"/>
      <c r="O1738" s="122"/>
      <c r="P1738" s="123"/>
      <c r="Q1738" s="124"/>
      <c r="R1738" s="126"/>
      <c r="S1738" s="122"/>
      <c r="T1738" s="123"/>
      <c r="U1738" s="127"/>
      <c r="V1738" s="128"/>
      <c r="AH1738" s="42" t="b">
        <f t="shared" si="748"/>
        <v>0</v>
      </c>
      <c r="AI1738" s="42" t="str">
        <f t="shared" si="749"/>
        <v/>
      </c>
      <c r="AJ1738" s="42" t="str">
        <f>IF(AND(AH1738,D1738&lt;&gt;""),COUNTIF($AI$12:AI1738,AI1738),"")</f>
        <v/>
      </c>
      <c r="AK1738" s="42" t="str">
        <f t="shared" si="750"/>
        <v/>
      </c>
      <c r="AL1738" s="42" t="str">
        <f t="shared" si="751"/>
        <v/>
      </c>
      <c r="AM1738" s="42">
        <f t="shared" si="752"/>
        <v>0</v>
      </c>
      <c r="AN1738" s="109" t="str">
        <f t="shared" si="728"/>
        <v/>
      </c>
      <c r="AO1738" s="109" t="str">
        <f t="shared" si="729"/>
        <v/>
      </c>
      <c r="AP1738" s="109" t="str">
        <f t="shared" si="730"/>
        <v/>
      </c>
      <c r="AQ1738" s="109" t="str">
        <f t="shared" si="731"/>
        <v/>
      </c>
      <c r="AR1738" s="109" t="str">
        <f t="shared" si="732"/>
        <v/>
      </c>
      <c r="AS1738" s="158" t="str">
        <f t="shared" si="733"/>
        <v/>
      </c>
      <c r="AT1738" s="157" t="str">
        <f t="shared" si="734"/>
        <v/>
      </c>
      <c r="AU1738" s="157" t="str">
        <f t="shared" si="735"/>
        <v/>
      </c>
      <c r="AV1738" s="109" t="str">
        <f t="shared" si="736"/>
        <v/>
      </c>
      <c r="AW1738" s="158" t="str">
        <f t="shared" si="737"/>
        <v/>
      </c>
      <c r="AX1738" s="158" t="str">
        <f t="shared" si="738"/>
        <v/>
      </c>
      <c r="AY1738" s="158" t="str">
        <f t="shared" si="739"/>
        <v/>
      </c>
      <c r="AZ1738" s="158" t="str">
        <f t="shared" si="740"/>
        <v/>
      </c>
      <c r="BA1738" s="157" t="str">
        <f t="shared" si="741"/>
        <v/>
      </c>
      <c r="BB1738" s="157" t="str">
        <f t="shared" si="742"/>
        <v/>
      </c>
      <c r="BC1738" s="157" t="str">
        <f t="shared" si="743"/>
        <v/>
      </c>
      <c r="BD1738" s="157" t="str">
        <f t="shared" si="744"/>
        <v/>
      </c>
      <c r="BE1738" s="158" t="str">
        <f t="shared" si="745"/>
        <v/>
      </c>
      <c r="BF1738" s="158" t="str">
        <f t="shared" si="746"/>
        <v/>
      </c>
      <c r="BG1738" s="158" t="str">
        <f t="shared" si="747"/>
        <v/>
      </c>
      <c r="BI1738" s="171" t="str">
        <f t="shared" si="753"/>
        <v/>
      </c>
      <c r="BJ1738" s="163" t="str">
        <f t="shared" si="754"/>
        <v/>
      </c>
      <c r="BK1738" s="163" t="str">
        <f t="shared" si="755"/>
        <v/>
      </c>
    </row>
    <row r="1739" spans="1:63" x14ac:dyDescent="0.25">
      <c r="A1739" s="110" t="s">
        <v>202</v>
      </c>
      <c r="B1739" s="117"/>
      <c r="C1739" s="118"/>
      <c r="D1739" s="119"/>
      <c r="E1739" s="120"/>
      <c r="F1739" s="117"/>
      <c r="G1739" s="119"/>
      <c r="H1739" s="119"/>
      <c r="I1739" s="119"/>
      <c r="J1739" s="121"/>
      <c r="K1739" s="122"/>
      <c r="L1739" s="123"/>
      <c r="M1739" s="124"/>
      <c r="N1739" s="125"/>
      <c r="O1739" s="122"/>
      <c r="P1739" s="123"/>
      <c r="Q1739" s="124"/>
      <c r="R1739" s="126"/>
      <c r="S1739" s="122"/>
      <c r="T1739" s="123"/>
      <c r="U1739" s="127"/>
      <c r="V1739" s="128"/>
      <c r="AH1739" s="42" t="b">
        <f t="shared" si="748"/>
        <v>0</v>
      </c>
      <c r="AI1739" s="42" t="str">
        <f t="shared" si="749"/>
        <v/>
      </c>
      <c r="AJ1739" s="42" t="str">
        <f>IF(AND(AH1739,D1739&lt;&gt;""),COUNTIF($AI$12:AI1739,AI1739),"")</f>
        <v/>
      </c>
      <c r="AK1739" s="42" t="str">
        <f t="shared" si="750"/>
        <v/>
      </c>
      <c r="AL1739" s="42" t="str">
        <f t="shared" si="751"/>
        <v/>
      </c>
      <c r="AM1739" s="42">
        <f t="shared" si="752"/>
        <v>1</v>
      </c>
      <c r="AN1739" s="109" t="str">
        <f t="shared" si="728"/>
        <v/>
      </c>
      <c r="AO1739" s="109" t="str">
        <f t="shared" si="729"/>
        <v/>
      </c>
      <c r="AP1739" s="109" t="str">
        <f t="shared" si="730"/>
        <v/>
      </c>
      <c r="AQ1739" s="109" t="str">
        <f t="shared" si="731"/>
        <v/>
      </c>
      <c r="AR1739" s="109" t="str">
        <f t="shared" si="732"/>
        <v/>
      </c>
      <c r="AS1739" s="158" t="str">
        <f t="shared" si="733"/>
        <v/>
      </c>
      <c r="AT1739" s="157" t="str">
        <f t="shared" si="734"/>
        <v/>
      </c>
      <c r="AU1739" s="157" t="str">
        <f t="shared" si="735"/>
        <v/>
      </c>
      <c r="AV1739" s="109" t="str">
        <f t="shared" si="736"/>
        <v/>
      </c>
      <c r="AW1739" s="158" t="str">
        <f t="shared" si="737"/>
        <v/>
      </c>
      <c r="AX1739" s="158" t="str">
        <f t="shared" si="738"/>
        <v/>
      </c>
      <c r="AY1739" s="158" t="str">
        <f t="shared" si="739"/>
        <v/>
      </c>
      <c r="AZ1739" s="158" t="str">
        <f t="shared" si="740"/>
        <v/>
      </c>
      <c r="BA1739" s="157" t="str">
        <f t="shared" si="741"/>
        <v/>
      </c>
      <c r="BB1739" s="157" t="str">
        <f t="shared" si="742"/>
        <v/>
      </c>
      <c r="BC1739" s="157" t="str">
        <f t="shared" si="743"/>
        <v/>
      </c>
      <c r="BD1739" s="157" t="str">
        <f t="shared" si="744"/>
        <v/>
      </c>
      <c r="BE1739" s="158" t="str">
        <f t="shared" si="745"/>
        <v/>
      </c>
      <c r="BF1739" s="158" t="str">
        <f t="shared" si="746"/>
        <v/>
      </c>
      <c r="BG1739" s="158" t="str">
        <f t="shared" si="747"/>
        <v/>
      </c>
      <c r="BI1739" s="171" t="str">
        <f t="shared" si="753"/>
        <v/>
      </c>
      <c r="BJ1739" s="163" t="str">
        <f t="shared" si="754"/>
        <v/>
      </c>
      <c r="BK1739" s="163" t="str">
        <f t="shared" si="755"/>
        <v/>
      </c>
    </row>
    <row r="1740" spans="1:63" x14ac:dyDescent="0.25">
      <c r="A1740" s="110" t="s">
        <v>202</v>
      </c>
      <c r="B1740" s="117"/>
      <c r="C1740" s="118"/>
      <c r="D1740" s="119"/>
      <c r="E1740" s="120"/>
      <c r="F1740" s="117"/>
      <c r="G1740" s="119"/>
      <c r="H1740" s="119"/>
      <c r="I1740" s="119"/>
      <c r="J1740" s="121"/>
      <c r="K1740" s="122"/>
      <c r="L1740" s="123"/>
      <c r="M1740" s="124"/>
      <c r="N1740" s="125"/>
      <c r="O1740" s="122"/>
      <c r="P1740" s="123"/>
      <c r="Q1740" s="124"/>
      <c r="R1740" s="126"/>
      <c r="S1740" s="122"/>
      <c r="T1740" s="123"/>
      <c r="U1740" s="127"/>
      <c r="V1740" s="128"/>
      <c r="AH1740" s="42" t="b">
        <f t="shared" si="748"/>
        <v>0</v>
      </c>
      <c r="AI1740" s="42" t="str">
        <f t="shared" si="749"/>
        <v/>
      </c>
      <c r="AJ1740" s="42" t="str">
        <f>IF(AND(AH1740,D1740&lt;&gt;""),COUNTIF($AI$12:AI1740,AI1740),"")</f>
        <v/>
      </c>
      <c r="AK1740" s="42" t="str">
        <f t="shared" si="750"/>
        <v/>
      </c>
      <c r="AL1740" s="42" t="str">
        <f t="shared" si="751"/>
        <v/>
      </c>
      <c r="AM1740" s="42">
        <f t="shared" si="752"/>
        <v>0</v>
      </c>
      <c r="AN1740" s="109" t="str">
        <f t="shared" ref="AN1740:AN1803" si="756">IF($AH1740=FALSE,"",
IF(ISNUMBER(MATCH($B1740,_StateLkUp,0)),"",DV_Rule_3))</f>
        <v/>
      </c>
      <c r="AO1740" s="109" t="str">
        <f t="shared" ref="AO1740:AO1803" si="757">IF($AH1740=FALSE,"",
IF($C1740="",DV_Rule_2,
IF(ISNUMBER($C1740+0)=FALSE,DV_Rule_3,
IF(AND($C1740+0&gt;=2000,$C1740+0&lt;=2100)=FALSE,DV_Rule_4,
""))))</f>
        <v/>
      </c>
      <c r="AP1740" s="109" t="str">
        <f t="shared" ref="AP1740:AP1803" si="758">IF($AH1740=FALSE,"",
IF($D1740="",DV_Rule_2,
IF(ISNUMBER(MATCH($D1740,_ServiceType,0))=TRUE,"",
DV_Rule_3)))</f>
        <v/>
      </c>
      <c r="AQ1740" s="109" t="str">
        <f t="shared" ref="AQ1740:AQ1803" si="759">IF($AH1740=FALSE,"",
IF($E1740="",DV_Rule_2,
IF(ISNUMBER(MATCH($E1740,_DemoType,0))=FALSE,DV_Rule_3,
"")))</f>
        <v/>
      </c>
      <c r="AR1740" s="109" t="str">
        <f t="shared" ref="AR1740:AR1803" si="760">IF($AH1740=FALSE,"",
IF(BJ1740,DV_Rule_5,
""))</f>
        <v/>
      </c>
      <c r="AS1740" s="158" t="str">
        <f t="shared" ref="AS1740:AS1803" si="761">IF($AH1740=FALSE,"",
IF($G1740="","",
IF(BK1740,DV_Rule_5,
IF(AND(LEN($G1740)=10,ISNUMBER($G1740+0))=FALSE,DV_Rule_4,
""))))</f>
        <v/>
      </c>
      <c r="AT1740" s="157" t="str">
        <f t="shared" ref="AT1740:AT1803" si="762">IF($AH1740=FALSE,"",
IF($H1740="",DV_Rule_2,
IF(BJ1740,DV_Rule_5,
"")))</f>
        <v/>
      </c>
      <c r="AU1740" s="157" t="str">
        <f t="shared" ref="AU1740:AU1803" si="763">IF($AH1740=FALSE,"",
IF($I1740="",DV_Rule_2,
IF(BJ1740,DV_Rule_5,
"")))</f>
        <v/>
      </c>
      <c r="AV1740" s="109" t="str">
        <f t="shared" ref="AV1740:AV1803" si="764">IF($AH1740=FALSE,"",
IF($J1740="",DV_Rule_2,
IF(BJ1740,DV_Rule_5,
"")))</f>
        <v/>
      </c>
      <c r="AW1740" s="158" t="str">
        <f t="shared" ref="AW1740:AW1803" si="765">IF($AH1740=FALSE,"",
IF($E1740&lt;&gt;"MCR Equivalent",DV_Rule_1,
IF(K1740="",DV_Rule_2,
IF(AND(L1740&lt;&gt;"",OR(K1740&gt;L1740,K1740=L1740)),DV_Rule_4,
""))))</f>
        <v/>
      </c>
      <c r="AX1740" s="158" t="str">
        <f t="shared" ref="AX1740:AX1803" si="766">IF($AH1740=FALSE,"",
IF($E1740&lt;&gt;"MCR Equivalent",DV_Rule_1,
IF(L1740="",DV_Rule_2,
IF(AND(K1740&lt;&gt;"",OR(K1740&gt;L1740,K1740=L1740)),DV_Rule_4,
""))))</f>
        <v/>
      </c>
      <c r="AY1740" s="158" t="str">
        <f t="shared" ref="AY1740:AY1803" si="767">IF($AH1740=FALSE,"",
IF($E1740&lt;&gt;"MCR Equivalent",DV_Rule_1,
IF(M1740="",DV_Rule_2,
"")))</f>
        <v/>
      </c>
      <c r="AZ1740" s="158" t="str">
        <f t="shared" ref="AZ1740:AZ1803" si="768">IF($AH1740=FALSE,"",
IF($E1740&lt;&gt;"MCR Equivalent",DV_Rule_1,
IF(N1740="",DV_Rule_2,
"")))</f>
        <v/>
      </c>
      <c r="BA1740" s="157" t="str">
        <f t="shared" ref="BA1740:BA1803" si="769">IF($AH1740=FALSE,"",
IF(O1740="",DV_Rule_2,
IF(AND(P1740&lt;&gt;"",OR(O1740&gt;P1740,O1740=P1740)),DV_Rule_4,
"")))</f>
        <v/>
      </c>
      <c r="BB1740" s="157" t="str">
        <f t="shared" ref="BB1740:BB1803" si="770">IF($AH1740=FALSE,"",
IF(P1740="",DV_Rule_2,
IF(AND(O1740&lt;&gt;"",OR(O1740&gt;P1740,O1740=P1740)),DV_Rule_4,
"")))</f>
        <v/>
      </c>
      <c r="BC1740" s="157" t="str">
        <f t="shared" ref="BC1740:BC1803" si="771">IF($AH1740=FALSE,"",
IF(Q1740="",DV_Rule_2,
""))</f>
        <v/>
      </c>
      <c r="BD1740" s="157" t="str">
        <f t="shared" ref="BD1740:BD1803" si="772">IF($AH1740=FALSE,"",
IF(R1740="",DV_Rule_2,
""))</f>
        <v/>
      </c>
      <c r="BE1740" s="158" t="str">
        <f t="shared" ref="BE1740:BE1803" si="773">IF($AH1740=FALSE,"",
IF($E1740&lt;&gt;"ACR",DV_Rule_1,
IF(S1740="",DV_Rule_2,
IF(AND(T1740&lt;&gt;"",OR(S1740&gt;T1740,S1740=T1740)),DV_Rule_4,
""))))</f>
        <v/>
      </c>
      <c r="BF1740" s="158" t="str">
        <f t="shared" ref="BF1740:BF1803" si="774">IF($AH1740=FALSE,"",
IF($E1740&lt;&gt;"ACR",DV_Rule_1,
IF(T1740="",DV_Rule_2,
IF(AND(S1740&lt;&gt;"",OR(S1740&gt;T1740,S1740=T1740)),DV_Rule_4,
""))))</f>
        <v/>
      </c>
      <c r="BG1740" s="158" t="str">
        <f t="shared" ref="BG1740:BG1803" si="775">IF($AH1740=FALSE,"",
IF($E1740&lt;&gt;"ACR",DV_Rule_1,
IF(U1740="",DV_Rule_2,
"")))</f>
        <v/>
      </c>
      <c r="BI1740" s="171" t="str">
        <f t="shared" si="753"/>
        <v/>
      </c>
      <c r="BJ1740" s="163" t="str">
        <f t="shared" si="754"/>
        <v/>
      </c>
      <c r="BK1740" s="163" t="str">
        <f t="shared" si="755"/>
        <v/>
      </c>
    </row>
    <row r="1741" spans="1:63" x14ac:dyDescent="0.25">
      <c r="A1741" s="110" t="s">
        <v>202</v>
      </c>
      <c r="B1741" s="117"/>
      <c r="C1741" s="118"/>
      <c r="D1741" s="119"/>
      <c r="E1741" s="120"/>
      <c r="F1741" s="117"/>
      <c r="G1741" s="119"/>
      <c r="H1741" s="119"/>
      <c r="I1741" s="119"/>
      <c r="J1741" s="121"/>
      <c r="K1741" s="122"/>
      <c r="L1741" s="123"/>
      <c r="M1741" s="124"/>
      <c r="N1741" s="125"/>
      <c r="O1741" s="122"/>
      <c r="P1741" s="123"/>
      <c r="Q1741" s="124"/>
      <c r="R1741" s="126"/>
      <c r="S1741" s="122"/>
      <c r="T1741" s="123"/>
      <c r="U1741" s="127"/>
      <c r="V1741" s="128"/>
      <c r="AH1741" s="42" t="b">
        <f t="shared" ref="AH1741:AH1804" si="776">IF(COUNTA(B1741:W1741)&gt;0,TRUE,FALSE)</f>
        <v>0</v>
      </c>
      <c r="AI1741" s="42" t="str">
        <f t="shared" ref="AI1741:AI1804" si="777">IF(AND(AH1741,D1741&lt;&gt;""),D1741,"")</f>
        <v/>
      </c>
      <c r="AJ1741" s="42" t="str">
        <f>IF(AND(AH1741,D1741&lt;&gt;""),COUNTIF($AI$12:AI1741,AI1741),"")</f>
        <v/>
      </c>
      <c r="AK1741" s="42" t="str">
        <f t="shared" ref="AK1741:AK1804" si="778">IF(AND(AH1741,AI1741&lt;&gt;""),AI1741&amp;"_"&amp;AJ1741,"")</f>
        <v/>
      </c>
      <c r="AL1741" s="42" t="str">
        <f t="shared" ref="AL1741:AL1804" si="779">IF(AND(AH1741,E1741&lt;&gt;""),E1741,"")</f>
        <v/>
      </c>
      <c r="AM1741" s="42">
        <f t="shared" ref="AM1741:AM1804" si="780">IF(MOD(ROW(),2)=0,0,1)</f>
        <v>1</v>
      </c>
      <c r="AN1741" s="109" t="str">
        <f t="shared" si="756"/>
        <v/>
      </c>
      <c r="AO1741" s="109" t="str">
        <f t="shared" si="757"/>
        <v/>
      </c>
      <c r="AP1741" s="109" t="str">
        <f t="shared" si="758"/>
        <v/>
      </c>
      <c r="AQ1741" s="109" t="str">
        <f t="shared" si="759"/>
        <v/>
      </c>
      <c r="AR1741" s="109" t="str">
        <f t="shared" si="760"/>
        <v/>
      </c>
      <c r="AS1741" s="158" t="str">
        <f t="shared" si="761"/>
        <v/>
      </c>
      <c r="AT1741" s="157" t="str">
        <f t="shared" si="762"/>
        <v/>
      </c>
      <c r="AU1741" s="157" t="str">
        <f t="shared" si="763"/>
        <v/>
      </c>
      <c r="AV1741" s="109" t="str">
        <f t="shared" si="764"/>
        <v/>
      </c>
      <c r="AW1741" s="158" t="str">
        <f t="shared" si="765"/>
        <v/>
      </c>
      <c r="AX1741" s="158" t="str">
        <f t="shared" si="766"/>
        <v/>
      </c>
      <c r="AY1741" s="158" t="str">
        <f t="shared" si="767"/>
        <v/>
      </c>
      <c r="AZ1741" s="158" t="str">
        <f t="shared" si="768"/>
        <v/>
      </c>
      <c r="BA1741" s="157" t="str">
        <f t="shared" si="769"/>
        <v/>
      </c>
      <c r="BB1741" s="157" t="str">
        <f t="shared" si="770"/>
        <v/>
      </c>
      <c r="BC1741" s="157" t="str">
        <f t="shared" si="771"/>
        <v/>
      </c>
      <c r="BD1741" s="157" t="str">
        <f t="shared" si="772"/>
        <v/>
      </c>
      <c r="BE1741" s="158" t="str">
        <f t="shared" si="773"/>
        <v/>
      </c>
      <c r="BF1741" s="158" t="str">
        <f t="shared" si="774"/>
        <v/>
      </c>
      <c r="BG1741" s="158" t="str">
        <f t="shared" si="775"/>
        <v/>
      </c>
      <c r="BI1741" s="171" t="str">
        <f t="shared" ref="BI1741:BI1804" si="781">IF($AH1741=FALSE,"",
CONCATENATE(F1741,"_",H1741,"_",I1741,"_",J1741))</f>
        <v/>
      </c>
      <c r="BJ1741" s="163" t="str">
        <f t="shared" ref="BJ1741:BJ1804" si="782">IF($AH1741=FALSE,"",
IF(COUNTIF($BI$12:$BI$2011,BI1741)&gt;1,TRUE,FALSE))</f>
        <v/>
      </c>
      <c r="BK1741" s="163" t="str">
        <f t="shared" ref="BK1741:BK1804" si="783">IF($AH1741=FALSE,"",
IF(G1741="","",
IF(COUNTIF($G$12:$G$2011,G1741)&gt;1,TRUE,FALSE)))</f>
        <v/>
      </c>
    </row>
    <row r="1742" spans="1:63" x14ac:dyDescent="0.25">
      <c r="A1742" s="110" t="s">
        <v>202</v>
      </c>
      <c r="B1742" s="117"/>
      <c r="C1742" s="118"/>
      <c r="D1742" s="119"/>
      <c r="E1742" s="120"/>
      <c r="F1742" s="117"/>
      <c r="G1742" s="119"/>
      <c r="H1742" s="119"/>
      <c r="I1742" s="119"/>
      <c r="J1742" s="121"/>
      <c r="K1742" s="122"/>
      <c r="L1742" s="123"/>
      <c r="M1742" s="124"/>
      <c r="N1742" s="125"/>
      <c r="O1742" s="122"/>
      <c r="P1742" s="123"/>
      <c r="Q1742" s="124"/>
      <c r="R1742" s="126"/>
      <c r="S1742" s="122"/>
      <c r="T1742" s="123"/>
      <c r="U1742" s="127"/>
      <c r="V1742" s="128"/>
      <c r="AH1742" s="42" t="b">
        <f t="shared" si="776"/>
        <v>0</v>
      </c>
      <c r="AI1742" s="42" t="str">
        <f t="shared" si="777"/>
        <v/>
      </c>
      <c r="AJ1742" s="42" t="str">
        <f>IF(AND(AH1742,D1742&lt;&gt;""),COUNTIF($AI$12:AI1742,AI1742),"")</f>
        <v/>
      </c>
      <c r="AK1742" s="42" t="str">
        <f t="shared" si="778"/>
        <v/>
      </c>
      <c r="AL1742" s="42" t="str">
        <f t="shared" si="779"/>
        <v/>
      </c>
      <c r="AM1742" s="42">
        <f t="shared" si="780"/>
        <v>0</v>
      </c>
      <c r="AN1742" s="109" t="str">
        <f t="shared" si="756"/>
        <v/>
      </c>
      <c r="AO1742" s="109" t="str">
        <f t="shared" si="757"/>
        <v/>
      </c>
      <c r="AP1742" s="109" t="str">
        <f t="shared" si="758"/>
        <v/>
      </c>
      <c r="AQ1742" s="109" t="str">
        <f t="shared" si="759"/>
        <v/>
      </c>
      <c r="AR1742" s="109" t="str">
        <f t="shared" si="760"/>
        <v/>
      </c>
      <c r="AS1742" s="158" t="str">
        <f t="shared" si="761"/>
        <v/>
      </c>
      <c r="AT1742" s="157" t="str">
        <f t="shared" si="762"/>
        <v/>
      </c>
      <c r="AU1742" s="157" t="str">
        <f t="shared" si="763"/>
        <v/>
      </c>
      <c r="AV1742" s="109" t="str">
        <f t="shared" si="764"/>
        <v/>
      </c>
      <c r="AW1742" s="158" t="str">
        <f t="shared" si="765"/>
        <v/>
      </c>
      <c r="AX1742" s="158" t="str">
        <f t="shared" si="766"/>
        <v/>
      </c>
      <c r="AY1742" s="158" t="str">
        <f t="shared" si="767"/>
        <v/>
      </c>
      <c r="AZ1742" s="158" t="str">
        <f t="shared" si="768"/>
        <v/>
      </c>
      <c r="BA1742" s="157" t="str">
        <f t="shared" si="769"/>
        <v/>
      </c>
      <c r="BB1742" s="157" t="str">
        <f t="shared" si="770"/>
        <v/>
      </c>
      <c r="BC1742" s="157" t="str">
        <f t="shared" si="771"/>
        <v/>
      </c>
      <c r="BD1742" s="157" t="str">
        <f t="shared" si="772"/>
        <v/>
      </c>
      <c r="BE1742" s="158" t="str">
        <f t="shared" si="773"/>
        <v/>
      </c>
      <c r="BF1742" s="158" t="str">
        <f t="shared" si="774"/>
        <v/>
      </c>
      <c r="BG1742" s="158" t="str">
        <f t="shared" si="775"/>
        <v/>
      </c>
      <c r="BI1742" s="171" t="str">
        <f t="shared" si="781"/>
        <v/>
      </c>
      <c r="BJ1742" s="163" t="str">
        <f t="shared" si="782"/>
        <v/>
      </c>
      <c r="BK1742" s="163" t="str">
        <f t="shared" si="783"/>
        <v/>
      </c>
    </row>
    <row r="1743" spans="1:63" x14ac:dyDescent="0.25">
      <c r="A1743" s="110" t="s">
        <v>202</v>
      </c>
      <c r="B1743" s="117"/>
      <c r="C1743" s="118"/>
      <c r="D1743" s="119"/>
      <c r="E1743" s="120"/>
      <c r="F1743" s="117"/>
      <c r="G1743" s="119"/>
      <c r="H1743" s="119"/>
      <c r="I1743" s="119"/>
      <c r="J1743" s="121"/>
      <c r="K1743" s="122"/>
      <c r="L1743" s="123"/>
      <c r="M1743" s="124"/>
      <c r="N1743" s="125"/>
      <c r="O1743" s="122"/>
      <c r="P1743" s="123"/>
      <c r="Q1743" s="124"/>
      <c r="R1743" s="126"/>
      <c r="S1743" s="122"/>
      <c r="T1743" s="123"/>
      <c r="U1743" s="127"/>
      <c r="V1743" s="128"/>
      <c r="AH1743" s="42" t="b">
        <f t="shared" si="776"/>
        <v>0</v>
      </c>
      <c r="AI1743" s="42" t="str">
        <f t="shared" si="777"/>
        <v/>
      </c>
      <c r="AJ1743" s="42" t="str">
        <f>IF(AND(AH1743,D1743&lt;&gt;""),COUNTIF($AI$12:AI1743,AI1743),"")</f>
        <v/>
      </c>
      <c r="AK1743" s="42" t="str">
        <f t="shared" si="778"/>
        <v/>
      </c>
      <c r="AL1743" s="42" t="str">
        <f t="shared" si="779"/>
        <v/>
      </c>
      <c r="AM1743" s="42">
        <f t="shared" si="780"/>
        <v>1</v>
      </c>
      <c r="AN1743" s="109" t="str">
        <f t="shared" si="756"/>
        <v/>
      </c>
      <c r="AO1743" s="109" t="str">
        <f t="shared" si="757"/>
        <v/>
      </c>
      <c r="AP1743" s="109" t="str">
        <f t="shared" si="758"/>
        <v/>
      </c>
      <c r="AQ1743" s="109" t="str">
        <f t="shared" si="759"/>
        <v/>
      </c>
      <c r="AR1743" s="109" t="str">
        <f t="shared" si="760"/>
        <v/>
      </c>
      <c r="AS1743" s="158" t="str">
        <f t="shared" si="761"/>
        <v/>
      </c>
      <c r="AT1743" s="157" t="str">
        <f t="shared" si="762"/>
        <v/>
      </c>
      <c r="AU1743" s="157" t="str">
        <f t="shared" si="763"/>
        <v/>
      </c>
      <c r="AV1743" s="109" t="str">
        <f t="shared" si="764"/>
        <v/>
      </c>
      <c r="AW1743" s="158" t="str">
        <f t="shared" si="765"/>
        <v/>
      </c>
      <c r="AX1743" s="158" t="str">
        <f t="shared" si="766"/>
        <v/>
      </c>
      <c r="AY1743" s="158" t="str">
        <f t="shared" si="767"/>
        <v/>
      </c>
      <c r="AZ1743" s="158" t="str">
        <f t="shared" si="768"/>
        <v/>
      </c>
      <c r="BA1743" s="157" t="str">
        <f t="shared" si="769"/>
        <v/>
      </c>
      <c r="BB1743" s="157" t="str">
        <f t="shared" si="770"/>
        <v/>
      </c>
      <c r="BC1743" s="157" t="str">
        <f t="shared" si="771"/>
        <v/>
      </c>
      <c r="BD1743" s="157" t="str">
        <f t="shared" si="772"/>
        <v/>
      </c>
      <c r="BE1743" s="158" t="str">
        <f t="shared" si="773"/>
        <v/>
      </c>
      <c r="BF1743" s="158" t="str">
        <f t="shared" si="774"/>
        <v/>
      </c>
      <c r="BG1743" s="158" t="str">
        <f t="shared" si="775"/>
        <v/>
      </c>
      <c r="BI1743" s="171" t="str">
        <f t="shared" si="781"/>
        <v/>
      </c>
      <c r="BJ1743" s="163" t="str">
        <f t="shared" si="782"/>
        <v/>
      </c>
      <c r="BK1743" s="163" t="str">
        <f t="shared" si="783"/>
        <v/>
      </c>
    </row>
    <row r="1744" spans="1:63" x14ac:dyDescent="0.25">
      <c r="A1744" s="110" t="s">
        <v>202</v>
      </c>
      <c r="B1744" s="117"/>
      <c r="C1744" s="118"/>
      <c r="D1744" s="119"/>
      <c r="E1744" s="120"/>
      <c r="F1744" s="117"/>
      <c r="G1744" s="119"/>
      <c r="H1744" s="119"/>
      <c r="I1744" s="119"/>
      <c r="J1744" s="121"/>
      <c r="K1744" s="122"/>
      <c r="L1744" s="123"/>
      <c r="M1744" s="124"/>
      <c r="N1744" s="125"/>
      <c r="O1744" s="122"/>
      <c r="P1744" s="123"/>
      <c r="Q1744" s="124"/>
      <c r="R1744" s="126"/>
      <c r="S1744" s="122"/>
      <c r="T1744" s="123"/>
      <c r="U1744" s="127"/>
      <c r="V1744" s="128"/>
      <c r="AH1744" s="42" t="b">
        <f t="shared" si="776"/>
        <v>0</v>
      </c>
      <c r="AI1744" s="42" t="str">
        <f t="shared" si="777"/>
        <v/>
      </c>
      <c r="AJ1744" s="42" t="str">
        <f>IF(AND(AH1744,D1744&lt;&gt;""),COUNTIF($AI$12:AI1744,AI1744),"")</f>
        <v/>
      </c>
      <c r="AK1744" s="42" t="str">
        <f t="shared" si="778"/>
        <v/>
      </c>
      <c r="AL1744" s="42" t="str">
        <f t="shared" si="779"/>
        <v/>
      </c>
      <c r="AM1744" s="42">
        <f t="shared" si="780"/>
        <v>0</v>
      </c>
      <c r="AN1744" s="109" t="str">
        <f t="shared" si="756"/>
        <v/>
      </c>
      <c r="AO1744" s="109" t="str">
        <f t="shared" si="757"/>
        <v/>
      </c>
      <c r="AP1744" s="109" t="str">
        <f t="shared" si="758"/>
        <v/>
      </c>
      <c r="AQ1744" s="109" t="str">
        <f t="shared" si="759"/>
        <v/>
      </c>
      <c r="AR1744" s="109" t="str">
        <f t="shared" si="760"/>
        <v/>
      </c>
      <c r="AS1744" s="158" t="str">
        <f t="shared" si="761"/>
        <v/>
      </c>
      <c r="AT1744" s="157" t="str">
        <f t="shared" si="762"/>
        <v/>
      </c>
      <c r="AU1744" s="157" t="str">
        <f t="shared" si="763"/>
        <v/>
      </c>
      <c r="AV1744" s="109" t="str">
        <f t="shared" si="764"/>
        <v/>
      </c>
      <c r="AW1744" s="158" t="str">
        <f t="shared" si="765"/>
        <v/>
      </c>
      <c r="AX1744" s="158" t="str">
        <f t="shared" si="766"/>
        <v/>
      </c>
      <c r="AY1744" s="158" t="str">
        <f t="shared" si="767"/>
        <v/>
      </c>
      <c r="AZ1744" s="158" t="str">
        <f t="shared" si="768"/>
        <v/>
      </c>
      <c r="BA1744" s="157" t="str">
        <f t="shared" si="769"/>
        <v/>
      </c>
      <c r="BB1744" s="157" t="str">
        <f t="shared" si="770"/>
        <v/>
      </c>
      <c r="BC1744" s="157" t="str">
        <f t="shared" si="771"/>
        <v/>
      </c>
      <c r="BD1744" s="157" t="str">
        <f t="shared" si="772"/>
        <v/>
      </c>
      <c r="BE1744" s="158" t="str">
        <f t="shared" si="773"/>
        <v/>
      </c>
      <c r="BF1744" s="158" t="str">
        <f t="shared" si="774"/>
        <v/>
      </c>
      <c r="BG1744" s="158" t="str">
        <f t="shared" si="775"/>
        <v/>
      </c>
      <c r="BI1744" s="171" t="str">
        <f t="shared" si="781"/>
        <v/>
      </c>
      <c r="BJ1744" s="163" t="str">
        <f t="shared" si="782"/>
        <v/>
      </c>
      <c r="BK1744" s="163" t="str">
        <f t="shared" si="783"/>
        <v/>
      </c>
    </row>
    <row r="1745" spans="1:63" x14ac:dyDescent="0.25">
      <c r="A1745" s="110" t="s">
        <v>202</v>
      </c>
      <c r="B1745" s="117"/>
      <c r="C1745" s="118"/>
      <c r="D1745" s="119"/>
      <c r="E1745" s="120"/>
      <c r="F1745" s="117"/>
      <c r="G1745" s="119"/>
      <c r="H1745" s="119"/>
      <c r="I1745" s="119"/>
      <c r="J1745" s="121"/>
      <c r="K1745" s="122"/>
      <c r="L1745" s="123"/>
      <c r="M1745" s="124"/>
      <c r="N1745" s="125"/>
      <c r="O1745" s="122"/>
      <c r="P1745" s="123"/>
      <c r="Q1745" s="124"/>
      <c r="R1745" s="126"/>
      <c r="S1745" s="122"/>
      <c r="T1745" s="123"/>
      <c r="U1745" s="127"/>
      <c r="V1745" s="128"/>
      <c r="AH1745" s="42" t="b">
        <f t="shared" si="776"/>
        <v>0</v>
      </c>
      <c r="AI1745" s="42" t="str">
        <f t="shared" si="777"/>
        <v/>
      </c>
      <c r="AJ1745" s="42" t="str">
        <f>IF(AND(AH1745,D1745&lt;&gt;""),COUNTIF($AI$12:AI1745,AI1745),"")</f>
        <v/>
      </c>
      <c r="AK1745" s="42" t="str">
        <f t="shared" si="778"/>
        <v/>
      </c>
      <c r="AL1745" s="42" t="str">
        <f t="shared" si="779"/>
        <v/>
      </c>
      <c r="AM1745" s="42">
        <f t="shared" si="780"/>
        <v>1</v>
      </c>
      <c r="AN1745" s="109" t="str">
        <f t="shared" si="756"/>
        <v/>
      </c>
      <c r="AO1745" s="109" t="str">
        <f t="shared" si="757"/>
        <v/>
      </c>
      <c r="AP1745" s="109" t="str">
        <f t="shared" si="758"/>
        <v/>
      </c>
      <c r="AQ1745" s="109" t="str">
        <f t="shared" si="759"/>
        <v/>
      </c>
      <c r="AR1745" s="109" t="str">
        <f t="shared" si="760"/>
        <v/>
      </c>
      <c r="AS1745" s="158" t="str">
        <f t="shared" si="761"/>
        <v/>
      </c>
      <c r="AT1745" s="157" t="str">
        <f t="shared" si="762"/>
        <v/>
      </c>
      <c r="AU1745" s="157" t="str">
        <f t="shared" si="763"/>
        <v/>
      </c>
      <c r="AV1745" s="109" t="str">
        <f t="shared" si="764"/>
        <v/>
      </c>
      <c r="AW1745" s="158" t="str">
        <f t="shared" si="765"/>
        <v/>
      </c>
      <c r="AX1745" s="158" t="str">
        <f t="shared" si="766"/>
        <v/>
      </c>
      <c r="AY1745" s="158" t="str">
        <f t="shared" si="767"/>
        <v/>
      </c>
      <c r="AZ1745" s="158" t="str">
        <f t="shared" si="768"/>
        <v/>
      </c>
      <c r="BA1745" s="157" t="str">
        <f t="shared" si="769"/>
        <v/>
      </c>
      <c r="BB1745" s="157" t="str">
        <f t="shared" si="770"/>
        <v/>
      </c>
      <c r="BC1745" s="157" t="str">
        <f t="shared" si="771"/>
        <v/>
      </c>
      <c r="BD1745" s="157" t="str">
        <f t="shared" si="772"/>
        <v/>
      </c>
      <c r="BE1745" s="158" t="str">
        <f t="shared" si="773"/>
        <v/>
      </c>
      <c r="BF1745" s="158" t="str">
        <f t="shared" si="774"/>
        <v/>
      </c>
      <c r="BG1745" s="158" t="str">
        <f t="shared" si="775"/>
        <v/>
      </c>
      <c r="BI1745" s="171" t="str">
        <f t="shared" si="781"/>
        <v/>
      </c>
      <c r="BJ1745" s="163" t="str">
        <f t="shared" si="782"/>
        <v/>
      </c>
      <c r="BK1745" s="163" t="str">
        <f t="shared" si="783"/>
        <v/>
      </c>
    </row>
    <row r="1746" spans="1:63" x14ac:dyDescent="0.25">
      <c r="A1746" s="110" t="s">
        <v>202</v>
      </c>
      <c r="B1746" s="117"/>
      <c r="C1746" s="118"/>
      <c r="D1746" s="119"/>
      <c r="E1746" s="120"/>
      <c r="F1746" s="117"/>
      <c r="G1746" s="119"/>
      <c r="H1746" s="119"/>
      <c r="I1746" s="119"/>
      <c r="J1746" s="121"/>
      <c r="K1746" s="122"/>
      <c r="L1746" s="123"/>
      <c r="M1746" s="124"/>
      <c r="N1746" s="125"/>
      <c r="O1746" s="122"/>
      <c r="P1746" s="123"/>
      <c r="Q1746" s="124"/>
      <c r="R1746" s="126"/>
      <c r="S1746" s="122"/>
      <c r="T1746" s="123"/>
      <c r="U1746" s="127"/>
      <c r="V1746" s="128"/>
      <c r="AH1746" s="42" t="b">
        <f t="shared" si="776"/>
        <v>0</v>
      </c>
      <c r="AI1746" s="42" t="str">
        <f t="shared" si="777"/>
        <v/>
      </c>
      <c r="AJ1746" s="42" t="str">
        <f>IF(AND(AH1746,D1746&lt;&gt;""),COUNTIF($AI$12:AI1746,AI1746),"")</f>
        <v/>
      </c>
      <c r="AK1746" s="42" t="str">
        <f t="shared" si="778"/>
        <v/>
      </c>
      <c r="AL1746" s="42" t="str">
        <f t="shared" si="779"/>
        <v/>
      </c>
      <c r="AM1746" s="42">
        <f t="shared" si="780"/>
        <v>0</v>
      </c>
      <c r="AN1746" s="109" t="str">
        <f t="shared" si="756"/>
        <v/>
      </c>
      <c r="AO1746" s="109" t="str">
        <f t="shared" si="757"/>
        <v/>
      </c>
      <c r="AP1746" s="109" t="str">
        <f t="shared" si="758"/>
        <v/>
      </c>
      <c r="AQ1746" s="109" t="str">
        <f t="shared" si="759"/>
        <v/>
      </c>
      <c r="AR1746" s="109" t="str">
        <f t="shared" si="760"/>
        <v/>
      </c>
      <c r="AS1746" s="158" t="str">
        <f t="shared" si="761"/>
        <v/>
      </c>
      <c r="AT1746" s="157" t="str">
        <f t="shared" si="762"/>
        <v/>
      </c>
      <c r="AU1746" s="157" t="str">
        <f t="shared" si="763"/>
        <v/>
      </c>
      <c r="AV1746" s="109" t="str">
        <f t="shared" si="764"/>
        <v/>
      </c>
      <c r="AW1746" s="158" t="str">
        <f t="shared" si="765"/>
        <v/>
      </c>
      <c r="AX1746" s="158" t="str">
        <f t="shared" si="766"/>
        <v/>
      </c>
      <c r="AY1746" s="158" t="str">
        <f t="shared" si="767"/>
        <v/>
      </c>
      <c r="AZ1746" s="158" t="str">
        <f t="shared" si="768"/>
        <v/>
      </c>
      <c r="BA1746" s="157" t="str">
        <f t="shared" si="769"/>
        <v/>
      </c>
      <c r="BB1746" s="157" t="str">
        <f t="shared" si="770"/>
        <v/>
      </c>
      <c r="BC1746" s="157" t="str">
        <f t="shared" si="771"/>
        <v/>
      </c>
      <c r="BD1746" s="157" t="str">
        <f t="shared" si="772"/>
        <v/>
      </c>
      <c r="BE1746" s="158" t="str">
        <f t="shared" si="773"/>
        <v/>
      </c>
      <c r="BF1746" s="158" t="str">
        <f t="shared" si="774"/>
        <v/>
      </c>
      <c r="BG1746" s="158" t="str">
        <f t="shared" si="775"/>
        <v/>
      </c>
      <c r="BI1746" s="171" t="str">
        <f t="shared" si="781"/>
        <v/>
      </c>
      <c r="BJ1746" s="163" t="str">
        <f t="shared" si="782"/>
        <v/>
      </c>
      <c r="BK1746" s="163" t="str">
        <f t="shared" si="783"/>
        <v/>
      </c>
    </row>
    <row r="1747" spans="1:63" x14ac:dyDescent="0.25">
      <c r="A1747" s="110" t="s">
        <v>202</v>
      </c>
      <c r="B1747" s="117"/>
      <c r="C1747" s="118"/>
      <c r="D1747" s="119"/>
      <c r="E1747" s="120"/>
      <c r="F1747" s="117"/>
      <c r="G1747" s="119"/>
      <c r="H1747" s="119"/>
      <c r="I1747" s="119"/>
      <c r="J1747" s="121"/>
      <c r="K1747" s="122"/>
      <c r="L1747" s="123"/>
      <c r="M1747" s="124"/>
      <c r="N1747" s="125"/>
      <c r="O1747" s="122"/>
      <c r="P1747" s="123"/>
      <c r="Q1747" s="124"/>
      <c r="R1747" s="126"/>
      <c r="S1747" s="122"/>
      <c r="T1747" s="123"/>
      <c r="U1747" s="127"/>
      <c r="V1747" s="128"/>
      <c r="AH1747" s="42" t="b">
        <f t="shared" si="776"/>
        <v>0</v>
      </c>
      <c r="AI1747" s="42" t="str">
        <f t="shared" si="777"/>
        <v/>
      </c>
      <c r="AJ1747" s="42" t="str">
        <f>IF(AND(AH1747,D1747&lt;&gt;""),COUNTIF($AI$12:AI1747,AI1747),"")</f>
        <v/>
      </c>
      <c r="AK1747" s="42" t="str">
        <f t="shared" si="778"/>
        <v/>
      </c>
      <c r="AL1747" s="42" t="str">
        <f t="shared" si="779"/>
        <v/>
      </c>
      <c r="AM1747" s="42">
        <f t="shared" si="780"/>
        <v>1</v>
      </c>
      <c r="AN1747" s="109" t="str">
        <f t="shared" si="756"/>
        <v/>
      </c>
      <c r="AO1747" s="109" t="str">
        <f t="shared" si="757"/>
        <v/>
      </c>
      <c r="AP1747" s="109" t="str">
        <f t="shared" si="758"/>
        <v/>
      </c>
      <c r="AQ1747" s="109" t="str">
        <f t="shared" si="759"/>
        <v/>
      </c>
      <c r="AR1747" s="109" t="str">
        <f t="shared" si="760"/>
        <v/>
      </c>
      <c r="AS1747" s="158" t="str">
        <f t="shared" si="761"/>
        <v/>
      </c>
      <c r="AT1747" s="157" t="str">
        <f t="shared" si="762"/>
        <v/>
      </c>
      <c r="AU1747" s="157" t="str">
        <f t="shared" si="763"/>
        <v/>
      </c>
      <c r="AV1747" s="109" t="str">
        <f t="shared" si="764"/>
        <v/>
      </c>
      <c r="AW1747" s="158" t="str">
        <f t="shared" si="765"/>
        <v/>
      </c>
      <c r="AX1747" s="158" t="str">
        <f t="shared" si="766"/>
        <v/>
      </c>
      <c r="AY1747" s="158" t="str">
        <f t="shared" si="767"/>
        <v/>
      </c>
      <c r="AZ1747" s="158" t="str">
        <f t="shared" si="768"/>
        <v/>
      </c>
      <c r="BA1747" s="157" t="str">
        <f t="shared" si="769"/>
        <v/>
      </c>
      <c r="BB1747" s="157" t="str">
        <f t="shared" si="770"/>
        <v/>
      </c>
      <c r="BC1747" s="157" t="str">
        <f t="shared" si="771"/>
        <v/>
      </c>
      <c r="BD1747" s="157" t="str">
        <f t="shared" si="772"/>
        <v/>
      </c>
      <c r="BE1747" s="158" t="str">
        <f t="shared" si="773"/>
        <v/>
      </c>
      <c r="BF1747" s="158" t="str">
        <f t="shared" si="774"/>
        <v/>
      </c>
      <c r="BG1747" s="158" t="str">
        <f t="shared" si="775"/>
        <v/>
      </c>
      <c r="BI1747" s="171" t="str">
        <f t="shared" si="781"/>
        <v/>
      </c>
      <c r="BJ1747" s="163" t="str">
        <f t="shared" si="782"/>
        <v/>
      </c>
      <c r="BK1747" s="163" t="str">
        <f t="shared" si="783"/>
        <v/>
      </c>
    </row>
    <row r="1748" spans="1:63" x14ac:dyDescent="0.25">
      <c r="A1748" s="110" t="s">
        <v>202</v>
      </c>
      <c r="B1748" s="117"/>
      <c r="C1748" s="118"/>
      <c r="D1748" s="119"/>
      <c r="E1748" s="120"/>
      <c r="F1748" s="117"/>
      <c r="G1748" s="119"/>
      <c r="H1748" s="119"/>
      <c r="I1748" s="119"/>
      <c r="J1748" s="121"/>
      <c r="K1748" s="122"/>
      <c r="L1748" s="123"/>
      <c r="M1748" s="124"/>
      <c r="N1748" s="125"/>
      <c r="O1748" s="122"/>
      <c r="P1748" s="123"/>
      <c r="Q1748" s="124"/>
      <c r="R1748" s="126"/>
      <c r="S1748" s="122"/>
      <c r="T1748" s="123"/>
      <c r="U1748" s="127"/>
      <c r="V1748" s="128"/>
      <c r="AH1748" s="42" t="b">
        <f t="shared" si="776"/>
        <v>0</v>
      </c>
      <c r="AI1748" s="42" t="str">
        <f t="shared" si="777"/>
        <v/>
      </c>
      <c r="AJ1748" s="42" t="str">
        <f>IF(AND(AH1748,D1748&lt;&gt;""),COUNTIF($AI$12:AI1748,AI1748),"")</f>
        <v/>
      </c>
      <c r="AK1748" s="42" t="str">
        <f t="shared" si="778"/>
        <v/>
      </c>
      <c r="AL1748" s="42" t="str">
        <f t="shared" si="779"/>
        <v/>
      </c>
      <c r="AM1748" s="42">
        <f t="shared" si="780"/>
        <v>0</v>
      </c>
      <c r="AN1748" s="109" t="str">
        <f t="shared" si="756"/>
        <v/>
      </c>
      <c r="AO1748" s="109" t="str">
        <f t="shared" si="757"/>
        <v/>
      </c>
      <c r="AP1748" s="109" t="str">
        <f t="shared" si="758"/>
        <v/>
      </c>
      <c r="AQ1748" s="109" t="str">
        <f t="shared" si="759"/>
        <v/>
      </c>
      <c r="AR1748" s="109" t="str">
        <f t="shared" si="760"/>
        <v/>
      </c>
      <c r="AS1748" s="158" t="str">
        <f t="shared" si="761"/>
        <v/>
      </c>
      <c r="AT1748" s="157" t="str">
        <f t="shared" si="762"/>
        <v/>
      </c>
      <c r="AU1748" s="157" t="str">
        <f t="shared" si="763"/>
        <v/>
      </c>
      <c r="AV1748" s="109" t="str">
        <f t="shared" si="764"/>
        <v/>
      </c>
      <c r="AW1748" s="158" t="str">
        <f t="shared" si="765"/>
        <v/>
      </c>
      <c r="AX1748" s="158" t="str">
        <f t="shared" si="766"/>
        <v/>
      </c>
      <c r="AY1748" s="158" t="str">
        <f t="shared" si="767"/>
        <v/>
      </c>
      <c r="AZ1748" s="158" t="str">
        <f t="shared" si="768"/>
        <v/>
      </c>
      <c r="BA1748" s="157" t="str">
        <f t="shared" si="769"/>
        <v/>
      </c>
      <c r="BB1748" s="157" t="str">
        <f t="shared" si="770"/>
        <v/>
      </c>
      <c r="BC1748" s="157" t="str">
        <f t="shared" si="771"/>
        <v/>
      </c>
      <c r="BD1748" s="157" t="str">
        <f t="shared" si="772"/>
        <v/>
      </c>
      <c r="BE1748" s="158" t="str">
        <f t="shared" si="773"/>
        <v/>
      </c>
      <c r="BF1748" s="158" t="str">
        <f t="shared" si="774"/>
        <v/>
      </c>
      <c r="BG1748" s="158" t="str">
        <f t="shared" si="775"/>
        <v/>
      </c>
      <c r="BI1748" s="171" t="str">
        <f t="shared" si="781"/>
        <v/>
      </c>
      <c r="BJ1748" s="163" t="str">
        <f t="shared" si="782"/>
        <v/>
      </c>
      <c r="BK1748" s="163" t="str">
        <f t="shared" si="783"/>
        <v/>
      </c>
    </row>
    <row r="1749" spans="1:63" x14ac:dyDescent="0.25">
      <c r="A1749" s="110" t="s">
        <v>202</v>
      </c>
      <c r="B1749" s="117"/>
      <c r="C1749" s="118"/>
      <c r="D1749" s="119"/>
      <c r="E1749" s="120"/>
      <c r="F1749" s="117"/>
      <c r="G1749" s="119"/>
      <c r="H1749" s="119"/>
      <c r="I1749" s="119"/>
      <c r="J1749" s="121"/>
      <c r="K1749" s="122"/>
      <c r="L1749" s="123"/>
      <c r="M1749" s="124"/>
      <c r="N1749" s="125"/>
      <c r="O1749" s="122"/>
      <c r="P1749" s="123"/>
      <c r="Q1749" s="124"/>
      <c r="R1749" s="126"/>
      <c r="S1749" s="122"/>
      <c r="T1749" s="123"/>
      <c r="U1749" s="127"/>
      <c r="V1749" s="128"/>
      <c r="AH1749" s="42" t="b">
        <f t="shared" si="776"/>
        <v>0</v>
      </c>
      <c r="AI1749" s="42" t="str">
        <f t="shared" si="777"/>
        <v/>
      </c>
      <c r="AJ1749" s="42" t="str">
        <f>IF(AND(AH1749,D1749&lt;&gt;""),COUNTIF($AI$12:AI1749,AI1749),"")</f>
        <v/>
      </c>
      <c r="AK1749" s="42" t="str">
        <f t="shared" si="778"/>
        <v/>
      </c>
      <c r="AL1749" s="42" t="str">
        <f t="shared" si="779"/>
        <v/>
      </c>
      <c r="AM1749" s="42">
        <f t="shared" si="780"/>
        <v>1</v>
      </c>
      <c r="AN1749" s="109" t="str">
        <f t="shared" si="756"/>
        <v/>
      </c>
      <c r="AO1749" s="109" t="str">
        <f t="shared" si="757"/>
        <v/>
      </c>
      <c r="AP1749" s="109" t="str">
        <f t="shared" si="758"/>
        <v/>
      </c>
      <c r="AQ1749" s="109" t="str">
        <f t="shared" si="759"/>
        <v/>
      </c>
      <c r="AR1749" s="109" t="str">
        <f t="shared" si="760"/>
        <v/>
      </c>
      <c r="AS1749" s="158" t="str">
        <f t="shared" si="761"/>
        <v/>
      </c>
      <c r="AT1749" s="157" t="str">
        <f t="shared" si="762"/>
        <v/>
      </c>
      <c r="AU1749" s="157" t="str">
        <f t="shared" si="763"/>
        <v/>
      </c>
      <c r="AV1749" s="109" t="str">
        <f t="shared" si="764"/>
        <v/>
      </c>
      <c r="AW1749" s="158" t="str">
        <f t="shared" si="765"/>
        <v/>
      </c>
      <c r="AX1749" s="158" t="str">
        <f t="shared" si="766"/>
        <v/>
      </c>
      <c r="AY1749" s="158" t="str">
        <f t="shared" si="767"/>
        <v/>
      </c>
      <c r="AZ1749" s="158" t="str">
        <f t="shared" si="768"/>
        <v/>
      </c>
      <c r="BA1749" s="157" t="str">
        <f t="shared" si="769"/>
        <v/>
      </c>
      <c r="BB1749" s="157" t="str">
        <f t="shared" si="770"/>
        <v/>
      </c>
      <c r="BC1749" s="157" t="str">
        <f t="shared" si="771"/>
        <v/>
      </c>
      <c r="BD1749" s="157" t="str">
        <f t="shared" si="772"/>
        <v/>
      </c>
      <c r="BE1749" s="158" t="str">
        <f t="shared" si="773"/>
        <v/>
      </c>
      <c r="BF1749" s="158" t="str">
        <f t="shared" si="774"/>
        <v/>
      </c>
      <c r="BG1749" s="158" t="str">
        <f t="shared" si="775"/>
        <v/>
      </c>
      <c r="BI1749" s="171" t="str">
        <f t="shared" si="781"/>
        <v/>
      </c>
      <c r="BJ1749" s="163" t="str">
        <f t="shared" si="782"/>
        <v/>
      </c>
      <c r="BK1749" s="163" t="str">
        <f t="shared" si="783"/>
        <v/>
      </c>
    </row>
    <row r="1750" spans="1:63" x14ac:dyDescent="0.25">
      <c r="A1750" s="110" t="s">
        <v>202</v>
      </c>
      <c r="B1750" s="117"/>
      <c r="C1750" s="118"/>
      <c r="D1750" s="119"/>
      <c r="E1750" s="120"/>
      <c r="F1750" s="117"/>
      <c r="G1750" s="119"/>
      <c r="H1750" s="119"/>
      <c r="I1750" s="119"/>
      <c r="J1750" s="121"/>
      <c r="K1750" s="122"/>
      <c r="L1750" s="123"/>
      <c r="M1750" s="124"/>
      <c r="N1750" s="125"/>
      <c r="O1750" s="122"/>
      <c r="P1750" s="123"/>
      <c r="Q1750" s="124"/>
      <c r="R1750" s="126"/>
      <c r="S1750" s="122"/>
      <c r="T1750" s="123"/>
      <c r="U1750" s="127"/>
      <c r="V1750" s="128"/>
      <c r="AH1750" s="42" t="b">
        <f t="shared" si="776"/>
        <v>0</v>
      </c>
      <c r="AI1750" s="42" t="str">
        <f t="shared" si="777"/>
        <v/>
      </c>
      <c r="AJ1750" s="42" t="str">
        <f>IF(AND(AH1750,D1750&lt;&gt;""),COUNTIF($AI$12:AI1750,AI1750),"")</f>
        <v/>
      </c>
      <c r="AK1750" s="42" t="str">
        <f t="shared" si="778"/>
        <v/>
      </c>
      <c r="AL1750" s="42" t="str">
        <f t="shared" si="779"/>
        <v/>
      </c>
      <c r="AM1750" s="42">
        <f t="shared" si="780"/>
        <v>0</v>
      </c>
      <c r="AN1750" s="109" t="str">
        <f t="shared" si="756"/>
        <v/>
      </c>
      <c r="AO1750" s="109" t="str">
        <f t="shared" si="757"/>
        <v/>
      </c>
      <c r="AP1750" s="109" t="str">
        <f t="shared" si="758"/>
        <v/>
      </c>
      <c r="AQ1750" s="109" t="str">
        <f t="shared" si="759"/>
        <v/>
      </c>
      <c r="AR1750" s="109" t="str">
        <f t="shared" si="760"/>
        <v/>
      </c>
      <c r="AS1750" s="158" t="str">
        <f t="shared" si="761"/>
        <v/>
      </c>
      <c r="AT1750" s="157" t="str">
        <f t="shared" si="762"/>
        <v/>
      </c>
      <c r="AU1750" s="157" t="str">
        <f t="shared" si="763"/>
        <v/>
      </c>
      <c r="AV1750" s="109" t="str">
        <f t="shared" si="764"/>
        <v/>
      </c>
      <c r="AW1750" s="158" t="str">
        <f t="shared" si="765"/>
        <v/>
      </c>
      <c r="AX1750" s="158" t="str">
        <f t="shared" si="766"/>
        <v/>
      </c>
      <c r="AY1750" s="158" t="str">
        <f t="shared" si="767"/>
        <v/>
      </c>
      <c r="AZ1750" s="158" t="str">
        <f t="shared" si="768"/>
        <v/>
      </c>
      <c r="BA1750" s="157" t="str">
        <f t="shared" si="769"/>
        <v/>
      </c>
      <c r="BB1750" s="157" t="str">
        <f t="shared" si="770"/>
        <v/>
      </c>
      <c r="BC1750" s="157" t="str">
        <f t="shared" si="771"/>
        <v/>
      </c>
      <c r="BD1750" s="157" t="str">
        <f t="shared" si="772"/>
        <v/>
      </c>
      <c r="BE1750" s="158" t="str">
        <f t="shared" si="773"/>
        <v/>
      </c>
      <c r="BF1750" s="158" t="str">
        <f t="shared" si="774"/>
        <v/>
      </c>
      <c r="BG1750" s="158" t="str">
        <f t="shared" si="775"/>
        <v/>
      </c>
      <c r="BI1750" s="171" t="str">
        <f t="shared" si="781"/>
        <v/>
      </c>
      <c r="BJ1750" s="163" t="str">
        <f t="shared" si="782"/>
        <v/>
      </c>
      <c r="BK1750" s="163" t="str">
        <f t="shared" si="783"/>
        <v/>
      </c>
    </row>
    <row r="1751" spans="1:63" x14ac:dyDescent="0.25">
      <c r="A1751" s="110" t="s">
        <v>202</v>
      </c>
      <c r="B1751" s="117"/>
      <c r="C1751" s="118"/>
      <c r="D1751" s="119"/>
      <c r="E1751" s="120"/>
      <c r="F1751" s="117"/>
      <c r="G1751" s="119"/>
      <c r="H1751" s="119"/>
      <c r="I1751" s="119"/>
      <c r="J1751" s="121"/>
      <c r="K1751" s="122"/>
      <c r="L1751" s="123"/>
      <c r="M1751" s="124"/>
      <c r="N1751" s="125"/>
      <c r="O1751" s="122"/>
      <c r="P1751" s="123"/>
      <c r="Q1751" s="124"/>
      <c r="R1751" s="126"/>
      <c r="S1751" s="122"/>
      <c r="T1751" s="123"/>
      <c r="U1751" s="127"/>
      <c r="V1751" s="128"/>
      <c r="AH1751" s="42" t="b">
        <f t="shared" si="776"/>
        <v>0</v>
      </c>
      <c r="AI1751" s="42" t="str">
        <f t="shared" si="777"/>
        <v/>
      </c>
      <c r="AJ1751" s="42" t="str">
        <f>IF(AND(AH1751,D1751&lt;&gt;""),COUNTIF($AI$12:AI1751,AI1751),"")</f>
        <v/>
      </c>
      <c r="AK1751" s="42" t="str">
        <f t="shared" si="778"/>
        <v/>
      </c>
      <c r="AL1751" s="42" t="str">
        <f t="shared" si="779"/>
        <v/>
      </c>
      <c r="AM1751" s="42">
        <f t="shared" si="780"/>
        <v>1</v>
      </c>
      <c r="AN1751" s="109" t="str">
        <f t="shared" si="756"/>
        <v/>
      </c>
      <c r="AO1751" s="109" t="str">
        <f t="shared" si="757"/>
        <v/>
      </c>
      <c r="AP1751" s="109" t="str">
        <f t="shared" si="758"/>
        <v/>
      </c>
      <c r="AQ1751" s="109" t="str">
        <f t="shared" si="759"/>
        <v/>
      </c>
      <c r="AR1751" s="109" t="str">
        <f t="shared" si="760"/>
        <v/>
      </c>
      <c r="AS1751" s="158" t="str">
        <f t="shared" si="761"/>
        <v/>
      </c>
      <c r="AT1751" s="157" t="str">
        <f t="shared" si="762"/>
        <v/>
      </c>
      <c r="AU1751" s="157" t="str">
        <f t="shared" si="763"/>
        <v/>
      </c>
      <c r="AV1751" s="109" t="str">
        <f t="shared" si="764"/>
        <v/>
      </c>
      <c r="AW1751" s="158" t="str">
        <f t="shared" si="765"/>
        <v/>
      </c>
      <c r="AX1751" s="158" t="str">
        <f t="shared" si="766"/>
        <v/>
      </c>
      <c r="AY1751" s="158" t="str">
        <f t="shared" si="767"/>
        <v/>
      </c>
      <c r="AZ1751" s="158" t="str">
        <f t="shared" si="768"/>
        <v/>
      </c>
      <c r="BA1751" s="157" t="str">
        <f t="shared" si="769"/>
        <v/>
      </c>
      <c r="BB1751" s="157" t="str">
        <f t="shared" si="770"/>
        <v/>
      </c>
      <c r="BC1751" s="157" t="str">
        <f t="shared" si="771"/>
        <v/>
      </c>
      <c r="BD1751" s="157" t="str">
        <f t="shared" si="772"/>
        <v/>
      </c>
      <c r="BE1751" s="158" t="str">
        <f t="shared" si="773"/>
        <v/>
      </c>
      <c r="BF1751" s="158" t="str">
        <f t="shared" si="774"/>
        <v/>
      </c>
      <c r="BG1751" s="158" t="str">
        <f t="shared" si="775"/>
        <v/>
      </c>
      <c r="BI1751" s="171" t="str">
        <f t="shared" si="781"/>
        <v/>
      </c>
      <c r="BJ1751" s="163" t="str">
        <f t="shared" si="782"/>
        <v/>
      </c>
      <c r="BK1751" s="163" t="str">
        <f t="shared" si="783"/>
        <v/>
      </c>
    </row>
    <row r="1752" spans="1:63" x14ac:dyDescent="0.25">
      <c r="A1752" s="110" t="s">
        <v>202</v>
      </c>
      <c r="B1752" s="117"/>
      <c r="C1752" s="118"/>
      <c r="D1752" s="119"/>
      <c r="E1752" s="120"/>
      <c r="F1752" s="117"/>
      <c r="G1752" s="119"/>
      <c r="H1752" s="119"/>
      <c r="I1752" s="119"/>
      <c r="J1752" s="121"/>
      <c r="K1752" s="122"/>
      <c r="L1752" s="123"/>
      <c r="M1752" s="124"/>
      <c r="N1752" s="125"/>
      <c r="O1752" s="122"/>
      <c r="P1752" s="123"/>
      <c r="Q1752" s="124"/>
      <c r="R1752" s="126"/>
      <c r="S1752" s="122"/>
      <c r="T1752" s="123"/>
      <c r="U1752" s="127"/>
      <c r="V1752" s="128"/>
      <c r="AH1752" s="42" t="b">
        <f t="shared" si="776"/>
        <v>0</v>
      </c>
      <c r="AI1752" s="42" t="str">
        <f t="shared" si="777"/>
        <v/>
      </c>
      <c r="AJ1752" s="42" t="str">
        <f>IF(AND(AH1752,D1752&lt;&gt;""),COUNTIF($AI$12:AI1752,AI1752),"")</f>
        <v/>
      </c>
      <c r="AK1752" s="42" t="str">
        <f t="shared" si="778"/>
        <v/>
      </c>
      <c r="AL1752" s="42" t="str">
        <f t="shared" si="779"/>
        <v/>
      </c>
      <c r="AM1752" s="42">
        <f t="shared" si="780"/>
        <v>0</v>
      </c>
      <c r="AN1752" s="109" t="str">
        <f t="shared" si="756"/>
        <v/>
      </c>
      <c r="AO1752" s="109" t="str">
        <f t="shared" si="757"/>
        <v/>
      </c>
      <c r="AP1752" s="109" t="str">
        <f t="shared" si="758"/>
        <v/>
      </c>
      <c r="AQ1752" s="109" t="str">
        <f t="shared" si="759"/>
        <v/>
      </c>
      <c r="AR1752" s="109" t="str">
        <f t="shared" si="760"/>
        <v/>
      </c>
      <c r="AS1752" s="158" t="str">
        <f t="shared" si="761"/>
        <v/>
      </c>
      <c r="AT1752" s="157" t="str">
        <f t="shared" si="762"/>
        <v/>
      </c>
      <c r="AU1752" s="157" t="str">
        <f t="shared" si="763"/>
        <v/>
      </c>
      <c r="AV1752" s="109" t="str">
        <f t="shared" si="764"/>
        <v/>
      </c>
      <c r="AW1752" s="158" t="str">
        <f t="shared" si="765"/>
        <v/>
      </c>
      <c r="AX1752" s="158" t="str">
        <f t="shared" si="766"/>
        <v/>
      </c>
      <c r="AY1752" s="158" t="str">
        <f t="shared" si="767"/>
        <v/>
      </c>
      <c r="AZ1752" s="158" t="str">
        <f t="shared" si="768"/>
        <v/>
      </c>
      <c r="BA1752" s="157" t="str">
        <f t="shared" si="769"/>
        <v/>
      </c>
      <c r="BB1752" s="157" t="str">
        <f t="shared" si="770"/>
        <v/>
      </c>
      <c r="BC1752" s="157" t="str">
        <f t="shared" si="771"/>
        <v/>
      </c>
      <c r="BD1752" s="157" t="str">
        <f t="shared" si="772"/>
        <v/>
      </c>
      <c r="BE1752" s="158" t="str">
        <f t="shared" si="773"/>
        <v/>
      </c>
      <c r="BF1752" s="158" t="str">
        <f t="shared" si="774"/>
        <v/>
      </c>
      <c r="BG1752" s="158" t="str">
        <f t="shared" si="775"/>
        <v/>
      </c>
      <c r="BI1752" s="171" t="str">
        <f t="shared" si="781"/>
        <v/>
      </c>
      <c r="BJ1752" s="163" t="str">
        <f t="shared" si="782"/>
        <v/>
      </c>
      <c r="BK1752" s="163" t="str">
        <f t="shared" si="783"/>
        <v/>
      </c>
    </row>
    <row r="1753" spans="1:63" x14ac:dyDescent="0.25">
      <c r="A1753" s="110" t="s">
        <v>202</v>
      </c>
      <c r="B1753" s="117"/>
      <c r="C1753" s="118"/>
      <c r="D1753" s="119"/>
      <c r="E1753" s="120"/>
      <c r="F1753" s="117"/>
      <c r="G1753" s="119"/>
      <c r="H1753" s="119"/>
      <c r="I1753" s="119"/>
      <c r="J1753" s="121"/>
      <c r="K1753" s="122"/>
      <c r="L1753" s="123"/>
      <c r="M1753" s="124"/>
      <c r="N1753" s="125"/>
      <c r="O1753" s="122"/>
      <c r="P1753" s="123"/>
      <c r="Q1753" s="124"/>
      <c r="R1753" s="126"/>
      <c r="S1753" s="122"/>
      <c r="T1753" s="123"/>
      <c r="U1753" s="127"/>
      <c r="V1753" s="128"/>
      <c r="AH1753" s="42" t="b">
        <f t="shared" si="776"/>
        <v>0</v>
      </c>
      <c r="AI1753" s="42" t="str">
        <f t="shared" si="777"/>
        <v/>
      </c>
      <c r="AJ1753" s="42" t="str">
        <f>IF(AND(AH1753,D1753&lt;&gt;""),COUNTIF($AI$12:AI1753,AI1753),"")</f>
        <v/>
      </c>
      <c r="AK1753" s="42" t="str">
        <f t="shared" si="778"/>
        <v/>
      </c>
      <c r="AL1753" s="42" t="str">
        <f t="shared" si="779"/>
        <v/>
      </c>
      <c r="AM1753" s="42">
        <f t="shared" si="780"/>
        <v>1</v>
      </c>
      <c r="AN1753" s="109" t="str">
        <f t="shared" si="756"/>
        <v/>
      </c>
      <c r="AO1753" s="109" t="str">
        <f t="shared" si="757"/>
        <v/>
      </c>
      <c r="AP1753" s="109" t="str">
        <f t="shared" si="758"/>
        <v/>
      </c>
      <c r="AQ1753" s="109" t="str">
        <f t="shared" si="759"/>
        <v/>
      </c>
      <c r="AR1753" s="109" t="str">
        <f t="shared" si="760"/>
        <v/>
      </c>
      <c r="AS1753" s="158" t="str">
        <f t="shared" si="761"/>
        <v/>
      </c>
      <c r="AT1753" s="157" t="str">
        <f t="shared" si="762"/>
        <v/>
      </c>
      <c r="AU1753" s="157" t="str">
        <f t="shared" si="763"/>
        <v/>
      </c>
      <c r="AV1753" s="109" t="str">
        <f t="shared" si="764"/>
        <v/>
      </c>
      <c r="AW1753" s="158" t="str">
        <f t="shared" si="765"/>
        <v/>
      </c>
      <c r="AX1753" s="158" t="str">
        <f t="shared" si="766"/>
        <v/>
      </c>
      <c r="AY1753" s="158" t="str">
        <f t="shared" si="767"/>
        <v/>
      </c>
      <c r="AZ1753" s="158" t="str">
        <f t="shared" si="768"/>
        <v/>
      </c>
      <c r="BA1753" s="157" t="str">
        <f t="shared" si="769"/>
        <v/>
      </c>
      <c r="BB1753" s="157" t="str">
        <f t="shared" si="770"/>
        <v/>
      </c>
      <c r="BC1753" s="157" t="str">
        <f t="shared" si="771"/>
        <v/>
      </c>
      <c r="BD1753" s="157" t="str">
        <f t="shared" si="772"/>
        <v/>
      </c>
      <c r="BE1753" s="158" t="str">
        <f t="shared" si="773"/>
        <v/>
      </c>
      <c r="BF1753" s="158" t="str">
        <f t="shared" si="774"/>
        <v/>
      </c>
      <c r="BG1753" s="158" t="str">
        <f t="shared" si="775"/>
        <v/>
      </c>
      <c r="BI1753" s="171" t="str">
        <f t="shared" si="781"/>
        <v/>
      </c>
      <c r="BJ1753" s="163" t="str">
        <f t="shared" si="782"/>
        <v/>
      </c>
      <c r="BK1753" s="163" t="str">
        <f t="shared" si="783"/>
        <v/>
      </c>
    </row>
    <row r="1754" spans="1:63" x14ac:dyDescent="0.25">
      <c r="A1754" s="110" t="s">
        <v>202</v>
      </c>
      <c r="B1754" s="117"/>
      <c r="C1754" s="118"/>
      <c r="D1754" s="119"/>
      <c r="E1754" s="120"/>
      <c r="F1754" s="117"/>
      <c r="G1754" s="119"/>
      <c r="H1754" s="119"/>
      <c r="I1754" s="119"/>
      <c r="J1754" s="121"/>
      <c r="K1754" s="122"/>
      <c r="L1754" s="123"/>
      <c r="M1754" s="124"/>
      <c r="N1754" s="125"/>
      <c r="O1754" s="122"/>
      <c r="P1754" s="123"/>
      <c r="Q1754" s="124"/>
      <c r="R1754" s="126"/>
      <c r="S1754" s="122"/>
      <c r="T1754" s="123"/>
      <c r="U1754" s="127"/>
      <c r="V1754" s="128"/>
      <c r="AH1754" s="42" t="b">
        <f t="shared" si="776"/>
        <v>0</v>
      </c>
      <c r="AI1754" s="42" t="str">
        <f t="shared" si="777"/>
        <v/>
      </c>
      <c r="AJ1754" s="42" t="str">
        <f>IF(AND(AH1754,D1754&lt;&gt;""),COUNTIF($AI$12:AI1754,AI1754),"")</f>
        <v/>
      </c>
      <c r="AK1754" s="42" t="str">
        <f t="shared" si="778"/>
        <v/>
      </c>
      <c r="AL1754" s="42" t="str">
        <f t="shared" si="779"/>
        <v/>
      </c>
      <c r="AM1754" s="42">
        <f t="shared" si="780"/>
        <v>0</v>
      </c>
      <c r="AN1754" s="109" t="str">
        <f t="shared" si="756"/>
        <v/>
      </c>
      <c r="AO1754" s="109" t="str">
        <f t="shared" si="757"/>
        <v/>
      </c>
      <c r="AP1754" s="109" t="str">
        <f t="shared" si="758"/>
        <v/>
      </c>
      <c r="AQ1754" s="109" t="str">
        <f t="shared" si="759"/>
        <v/>
      </c>
      <c r="AR1754" s="109" t="str">
        <f t="shared" si="760"/>
        <v/>
      </c>
      <c r="AS1754" s="158" t="str">
        <f t="shared" si="761"/>
        <v/>
      </c>
      <c r="AT1754" s="157" t="str">
        <f t="shared" si="762"/>
        <v/>
      </c>
      <c r="AU1754" s="157" t="str">
        <f t="shared" si="763"/>
        <v/>
      </c>
      <c r="AV1754" s="109" t="str">
        <f t="shared" si="764"/>
        <v/>
      </c>
      <c r="AW1754" s="158" t="str">
        <f t="shared" si="765"/>
        <v/>
      </c>
      <c r="AX1754" s="158" t="str">
        <f t="shared" si="766"/>
        <v/>
      </c>
      <c r="AY1754" s="158" t="str">
        <f t="shared" si="767"/>
        <v/>
      </c>
      <c r="AZ1754" s="158" t="str">
        <f t="shared" si="768"/>
        <v/>
      </c>
      <c r="BA1754" s="157" t="str">
        <f t="shared" si="769"/>
        <v/>
      </c>
      <c r="BB1754" s="157" t="str">
        <f t="shared" si="770"/>
        <v/>
      </c>
      <c r="BC1754" s="157" t="str">
        <f t="shared" si="771"/>
        <v/>
      </c>
      <c r="BD1754" s="157" t="str">
        <f t="shared" si="772"/>
        <v/>
      </c>
      <c r="BE1754" s="158" t="str">
        <f t="shared" si="773"/>
        <v/>
      </c>
      <c r="BF1754" s="158" t="str">
        <f t="shared" si="774"/>
        <v/>
      </c>
      <c r="BG1754" s="158" t="str">
        <f t="shared" si="775"/>
        <v/>
      </c>
      <c r="BI1754" s="171" t="str">
        <f t="shared" si="781"/>
        <v/>
      </c>
      <c r="BJ1754" s="163" t="str">
        <f t="shared" si="782"/>
        <v/>
      </c>
      <c r="BK1754" s="163" t="str">
        <f t="shared" si="783"/>
        <v/>
      </c>
    </row>
    <row r="1755" spans="1:63" x14ac:dyDescent="0.25">
      <c r="A1755" s="110" t="s">
        <v>202</v>
      </c>
      <c r="B1755" s="117"/>
      <c r="C1755" s="118"/>
      <c r="D1755" s="119"/>
      <c r="E1755" s="120"/>
      <c r="F1755" s="117"/>
      <c r="G1755" s="119"/>
      <c r="H1755" s="119"/>
      <c r="I1755" s="119"/>
      <c r="J1755" s="121"/>
      <c r="K1755" s="122"/>
      <c r="L1755" s="123"/>
      <c r="M1755" s="124"/>
      <c r="N1755" s="125"/>
      <c r="O1755" s="122"/>
      <c r="P1755" s="123"/>
      <c r="Q1755" s="124"/>
      <c r="R1755" s="126"/>
      <c r="S1755" s="122"/>
      <c r="T1755" s="123"/>
      <c r="U1755" s="127"/>
      <c r="V1755" s="128"/>
      <c r="AH1755" s="42" t="b">
        <f t="shared" si="776"/>
        <v>0</v>
      </c>
      <c r="AI1755" s="42" t="str">
        <f t="shared" si="777"/>
        <v/>
      </c>
      <c r="AJ1755" s="42" t="str">
        <f>IF(AND(AH1755,D1755&lt;&gt;""),COUNTIF($AI$12:AI1755,AI1755),"")</f>
        <v/>
      </c>
      <c r="AK1755" s="42" t="str">
        <f t="shared" si="778"/>
        <v/>
      </c>
      <c r="AL1755" s="42" t="str">
        <f t="shared" si="779"/>
        <v/>
      </c>
      <c r="AM1755" s="42">
        <f t="shared" si="780"/>
        <v>1</v>
      </c>
      <c r="AN1755" s="109" t="str">
        <f t="shared" si="756"/>
        <v/>
      </c>
      <c r="AO1755" s="109" t="str">
        <f t="shared" si="757"/>
        <v/>
      </c>
      <c r="AP1755" s="109" t="str">
        <f t="shared" si="758"/>
        <v/>
      </c>
      <c r="AQ1755" s="109" t="str">
        <f t="shared" si="759"/>
        <v/>
      </c>
      <c r="AR1755" s="109" t="str">
        <f t="shared" si="760"/>
        <v/>
      </c>
      <c r="AS1755" s="158" t="str">
        <f t="shared" si="761"/>
        <v/>
      </c>
      <c r="AT1755" s="157" t="str">
        <f t="shared" si="762"/>
        <v/>
      </c>
      <c r="AU1755" s="157" t="str">
        <f t="shared" si="763"/>
        <v/>
      </c>
      <c r="AV1755" s="109" t="str">
        <f t="shared" si="764"/>
        <v/>
      </c>
      <c r="AW1755" s="158" t="str">
        <f t="shared" si="765"/>
        <v/>
      </c>
      <c r="AX1755" s="158" t="str">
        <f t="shared" si="766"/>
        <v/>
      </c>
      <c r="AY1755" s="158" t="str">
        <f t="shared" si="767"/>
        <v/>
      </c>
      <c r="AZ1755" s="158" t="str">
        <f t="shared" si="768"/>
        <v/>
      </c>
      <c r="BA1755" s="157" t="str">
        <f t="shared" si="769"/>
        <v/>
      </c>
      <c r="BB1755" s="157" t="str">
        <f t="shared" si="770"/>
        <v/>
      </c>
      <c r="BC1755" s="157" t="str">
        <f t="shared" si="771"/>
        <v/>
      </c>
      <c r="BD1755" s="157" t="str">
        <f t="shared" si="772"/>
        <v/>
      </c>
      <c r="BE1755" s="158" t="str">
        <f t="shared" si="773"/>
        <v/>
      </c>
      <c r="BF1755" s="158" t="str">
        <f t="shared" si="774"/>
        <v/>
      </c>
      <c r="BG1755" s="158" t="str">
        <f t="shared" si="775"/>
        <v/>
      </c>
      <c r="BI1755" s="171" t="str">
        <f t="shared" si="781"/>
        <v/>
      </c>
      <c r="BJ1755" s="163" t="str">
        <f t="shared" si="782"/>
        <v/>
      </c>
      <c r="BK1755" s="163" t="str">
        <f t="shared" si="783"/>
        <v/>
      </c>
    </row>
    <row r="1756" spans="1:63" x14ac:dyDescent="0.25">
      <c r="A1756" s="110" t="s">
        <v>202</v>
      </c>
      <c r="B1756" s="117"/>
      <c r="C1756" s="118"/>
      <c r="D1756" s="119"/>
      <c r="E1756" s="120"/>
      <c r="F1756" s="117"/>
      <c r="G1756" s="119"/>
      <c r="H1756" s="119"/>
      <c r="I1756" s="119"/>
      <c r="J1756" s="121"/>
      <c r="K1756" s="122"/>
      <c r="L1756" s="123"/>
      <c r="M1756" s="124"/>
      <c r="N1756" s="125"/>
      <c r="O1756" s="122"/>
      <c r="P1756" s="123"/>
      <c r="Q1756" s="124"/>
      <c r="R1756" s="126"/>
      <c r="S1756" s="122"/>
      <c r="T1756" s="123"/>
      <c r="U1756" s="127"/>
      <c r="V1756" s="128"/>
      <c r="AH1756" s="42" t="b">
        <f t="shared" si="776"/>
        <v>0</v>
      </c>
      <c r="AI1756" s="42" t="str">
        <f t="shared" si="777"/>
        <v/>
      </c>
      <c r="AJ1756" s="42" t="str">
        <f>IF(AND(AH1756,D1756&lt;&gt;""),COUNTIF($AI$12:AI1756,AI1756),"")</f>
        <v/>
      </c>
      <c r="AK1756" s="42" t="str">
        <f t="shared" si="778"/>
        <v/>
      </c>
      <c r="AL1756" s="42" t="str">
        <f t="shared" si="779"/>
        <v/>
      </c>
      <c r="AM1756" s="42">
        <f t="shared" si="780"/>
        <v>0</v>
      </c>
      <c r="AN1756" s="109" t="str">
        <f t="shared" si="756"/>
        <v/>
      </c>
      <c r="AO1756" s="109" t="str">
        <f t="shared" si="757"/>
        <v/>
      </c>
      <c r="AP1756" s="109" t="str">
        <f t="shared" si="758"/>
        <v/>
      </c>
      <c r="AQ1756" s="109" t="str">
        <f t="shared" si="759"/>
        <v/>
      </c>
      <c r="AR1756" s="109" t="str">
        <f t="shared" si="760"/>
        <v/>
      </c>
      <c r="AS1756" s="158" t="str">
        <f t="shared" si="761"/>
        <v/>
      </c>
      <c r="AT1756" s="157" t="str">
        <f t="shared" si="762"/>
        <v/>
      </c>
      <c r="AU1756" s="157" t="str">
        <f t="shared" si="763"/>
        <v/>
      </c>
      <c r="AV1756" s="109" t="str">
        <f t="shared" si="764"/>
        <v/>
      </c>
      <c r="AW1756" s="158" t="str">
        <f t="shared" si="765"/>
        <v/>
      </c>
      <c r="AX1756" s="158" t="str">
        <f t="shared" si="766"/>
        <v/>
      </c>
      <c r="AY1756" s="158" t="str">
        <f t="shared" si="767"/>
        <v/>
      </c>
      <c r="AZ1756" s="158" t="str">
        <f t="shared" si="768"/>
        <v/>
      </c>
      <c r="BA1756" s="157" t="str">
        <f t="shared" si="769"/>
        <v/>
      </c>
      <c r="BB1756" s="157" t="str">
        <f t="shared" si="770"/>
        <v/>
      </c>
      <c r="BC1756" s="157" t="str">
        <f t="shared" si="771"/>
        <v/>
      </c>
      <c r="BD1756" s="157" t="str">
        <f t="shared" si="772"/>
        <v/>
      </c>
      <c r="BE1756" s="158" t="str">
        <f t="shared" si="773"/>
        <v/>
      </c>
      <c r="BF1756" s="158" t="str">
        <f t="shared" si="774"/>
        <v/>
      </c>
      <c r="BG1756" s="158" t="str">
        <f t="shared" si="775"/>
        <v/>
      </c>
      <c r="BI1756" s="171" t="str">
        <f t="shared" si="781"/>
        <v/>
      </c>
      <c r="BJ1756" s="163" t="str">
        <f t="shared" si="782"/>
        <v/>
      </c>
      <c r="BK1756" s="163" t="str">
        <f t="shared" si="783"/>
        <v/>
      </c>
    </row>
    <row r="1757" spans="1:63" x14ac:dyDescent="0.25">
      <c r="A1757" s="110" t="s">
        <v>202</v>
      </c>
      <c r="B1757" s="117"/>
      <c r="C1757" s="118"/>
      <c r="D1757" s="119"/>
      <c r="E1757" s="120"/>
      <c r="F1757" s="117"/>
      <c r="G1757" s="119"/>
      <c r="H1757" s="119"/>
      <c r="I1757" s="119"/>
      <c r="J1757" s="121"/>
      <c r="K1757" s="122"/>
      <c r="L1757" s="123"/>
      <c r="M1757" s="124"/>
      <c r="N1757" s="125"/>
      <c r="O1757" s="122"/>
      <c r="P1757" s="123"/>
      <c r="Q1757" s="124"/>
      <c r="R1757" s="126"/>
      <c r="S1757" s="122"/>
      <c r="T1757" s="123"/>
      <c r="U1757" s="127"/>
      <c r="V1757" s="128"/>
      <c r="AH1757" s="42" t="b">
        <f t="shared" si="776"/>
        <v>0</v>
      </c>
      <c r="AI1757" s="42" t="str">
        <f t="shared" si="777"/>
        <v/>
      </c>
      <c r="AJ1757" s="42" t="str">
        <f>IF(AND(AH1757,D1757&lt;&gt;""),COUNTIF($AI$12:AI1757,AI1757),"")</f>
        <v/>
      </c>
      <c r="AK1757" s="42" t="str">
        <f t="shared" si="778"/>
        <v/>
      </c>
      <c r="AL1757" s="42" t="str">
        <f t="shared" si="779"/>
        <v/>
      </c>
      <c r="AM1757" s="42">
        <f t="shared" si="780"/>
        <v>1</v>
      </c>
      <c r="AN1757" s="109" t="str">
        <f t="shared" si="756"/>
        <v/>
      </c>
      <c r="AO1757" s="109" t="str">
        <f t="shared" si="757"/>
        <v/>
      </c>
      <c r="AP1757" s="109" t="str">
        <f t="shared" si="758"/>
        <v/>
      </c>
      <c r="AQ1757" s="109" t="str">
        <f t="shared" si="759"/>
        <v/>
      </c>
      <c r="AR1757" s="109" t="str">
        <f t="shared" si="760"/>
        <v/>
      </c>
      <c r="AS1757" s="158" t="str">
        <f t="shared" si="761"/>
        <v/>
      </c>
      <c r="AT1757" s="157" t="str">
        <f t="shared" si="762"/>
        <v/>
      </c>
      <c r="AU1757" s="157" t="str">
        <f t="shared" si="763"/>
        <v/>
      </c>
      <c r="AV1757" s="109" t="str">
        <f t="shared" si="764"/>
        <v/>
      </c>
      <c r="AW1757" s="158" t="str">
        <f t="shared" si="765"/>
        <v/>
      </c>
      <c r="AX1757" s="158" t="str">
        <f t="shared" si="766"/>
        <v/>
      </c>
      <c r="AY1757" s="158" t="str">
        <f t="shared" si="767"/>
        <v/>
      </c>
      <c r="AZ1757" s="158" t="str">
        <f t="shared" si="768"/>
        <v/>
      </c>
      <c r="BA1757" s="157" t="str">
        <f t="shared" si="769"/>
        <v/>
      </c>
      <c r="BB1757" s="157" t="str">
        <f t="shared" si="770"/>
        <v/>
      </c>
      <c r="BC1757" s="157" t="str">
        <f t="shared" si="771"/>
        <v/>
      </c>
      <c r="BD1757" s="157" t="str">
        <f t="shared" si="772"/>
        <v/>
      </c>
      <c r="BE1757" s="158" t="str">
        <f t="shared" si="773"/>
        <v/>
      </c>
      <c r="BF1757" s="158" t="str">
        <f t="shared" si="774"/>
        <v/>
      </c>
      <c r="BG1757" s="158" t="str">
        <f t="shared" si="775"/>
        <v/>
      </c>
      <c r="BI1757" s="171" t="str">
        <f t="shared" si="781"/>
        <v/>
      </c>
      <c r="BJ1757" s="163" t="str">
        <f t="shared" si="782"/>
        <v/>
      </c>
      <c r="BK1757" s="163" t="str">
        <f t="shared" si="783"/>
        <v/>
      </c>
    </row>
    <row r="1758" spans="1:63" x14ac:dyDescent="0.25">
      <c r="A1758" s="110" t="s">
        <v>202</v>
      </c>
      <c r="B1758" s="117"/>
      <c r="C1758" s="118"/>
      <c r="D1758" s="119"/>
      <c r="E1758" s="120"/>
      <c r="F1758" s="117"/>
      <c r="G1758" s="119"/>
      <c r="H1758" s="119"/>
      <c r="I1758" s="119"/>
      <c r="J1758" s="121"/>
      <c r="K1758" s="122"/>
      <c r="L1758" s="123"/>
      <c r="M1758" s="124"/>
      <c r="N1758" s="125"/>
      <c r="O1758" s="122"/>
      <c r="P1758" s="123"/>
      <c r="Q1758" s="124"/>
      <c r="R1758" s="126"/>
      <c r="S1758" s="122"/>
      <c r="T1758" s="123"/>
      <c r="U1758" s="127"/>
      <c r="V1758" s="128"/>
      <c r="AH1758" s="42" t="b">
        <f t="shared" si="776"/>
        <v>0</v>
      </c>
      <c r="AI1758" s="42" t="str">
        <f t="shared" si="777"/>
        <v/>
      </c>
      <c r="AJ1758" s="42" t="str">
        <f>IF(AND(AH1758,D1758&lt;&gt;""),COUNTIF($AI$12:AI1758,AI1758),"")</f>
        <v/>
      </c>
      <c r="AK1758" s="42" t="str">
        <f t="shared" si="778"/>
        <v/>
      </c>
      <c r="AL1758" s="42" t="str">
        <f t="shared" si="779"/>
        <v/>
      </c>
      <c r="AM1758" s="42">
        <f t="shared" si="780"/>
        <v>0</v>
      </c>
      <c r="AN1758" s="109" t="str">
        <f t="shared" si="756"/>
        <v/>
      </c>
      <c r="AO1758" s="109" t="str">
        <f t="shared" si="757"/>
        <v/>
      </c>
      <c r="AP1758" s="109" t="str">
        <f t="shared" si="758"/>
        <v/>
      </c>
      <c r="AQ1758" s="109" t="str">
        <f t="shared" si="759"/>
        <v/>
      </c>
      <c r="AR1758" s="109" t="str">
        <f t="shared" si="760"/>
        <v/>
      </c>
      <c r="AS1758" s="158" t="str">
        <f t="shared" si="761"/>
        <v/>
      </c>
      <c r="AT1758" s="157" t="str">
        <f t="shared" si="762"/>
        <v/>
      </c>
      <c r="AU1758" s="157" t="str">
        <f t="shared" si="763"/>
        <v/>
      </c>
      <c r="AV1758" s="109" t="str">
        <f t="shared" si="764"/>
        <v/>
      </c>
      <c r="AW1758" s="158" t="str">
        <f t="shared" si="765"/>
        <v/>
      </c>
      <c r="AX1758" s="158" t="str">
        <f t="shared" si="766"/>
        <v/>
      </c>
      <c r="AY1758" s="158" t="str">
        <f t="shared" si="767"/>
        <v/>
      </c>
      <c r="AZ1758" s="158" t="str">
        <f t="shared" si="768"/>
        <v/>
      </c>
      <c r="BA1758" s="157" t="str">
        <f t="shared" si="769"/>
        <v/>
      </c>
      <c r="BB1758" s="157" t="str">
        <f t="shared" si="770"/>
        <v/>
      </c>
      <c r="BC1758" s="157" t="str">
        <f t="shared" si="771"/>
        <v/>
      </c>
      <c r="BD1758" s="157" t="str">
        <f t="shared" si="772"/>
        <v/>
      </c>
      <c r="BE1758" s="158" t="str">
        <f t="shared" si="773"/>
        <v/>
      </c>
      <c r="BF1758" s="158" t="str">
        <f t="shared" si="774"/>
        <v/>
      </c>
      <c r="BG1758" s="158" t="str">
        <f t="shared" si="775"/>
        <v/>
      </c>
      <c r="BI1758" s="171" t="str">
        <f t="shared" si="781"/>
        <v/>
      </c>
      <c r="BJ1758" s="163" t="str">
        <f t="shared" si="782"/>
        <v/>
      </c>
      <c r="BK1758" s="163" t="str">
        <f t="shared" si="783"/>
        <v/>
      </c>
    </row>
    <row r="1759" spans="1:63" x14ac:dyDescent="0.25">
      <c r="A1759" s="110" t="s">
        <v>202</v>
      </c>
      <c r="B1759" s="117"/>
      <c r="C1759" s="118"/>
      <c r="D1759" s="119"/>
      <c r="E1759" s="120"/>
      <c r="F1759" s="117"/>
      <c r="G1759" s="119"/>
      <c r="H1759" s="119"/>
      <c r="I1759" s="119"/>
      <c r="J1759" s="121"/>
      <c r="K1759" s="122"/>
      <c r="L1759" s="123"/>
      <c r="M1759" s="124"/>
      <c r="N1759" s="125"/>
      <c r="O1759" s="122"/>
      <c r="P1759" s="123"/>
      <c r="Q1759" s="124"/>
      <c r="R1759" s="126"/>
      <c r="S1759" s="122"/>
      <c r="T1759" s="123"/>
      <c r="U1759" s="127"/>
      <c r="V1759" s="128"/>
      <c r="AH1759" s="42" t="b">
        <f t="shared" si="776"/>
        <v>0</v>
      </c>
      <c r="AI1759" s="42" t="str">
        <f t="shared" si="777"/>
        <v/>
      </c>
      <c r="AJ1759" s="42" t="str">
        <f>IF(AND(AH1759,D1759&lt;&gt;""),COUNTIF($AI$12:AI1759,AI1759),"")</f>
        <v/>
      </c>
      <c r="AK1759" s="42" t="str">
        <f t="shared" si="778"/>
        <v/>
      </c>
      <c r="AL1759" s="42" t="str">
        <f t="shared" si="779"/>
        <v/>
      </c>
      <c r="AM1759" s="42">
        <f t="shared" si="780"/>
        <v>1</v>
      </c>
      <c r="AN1759" s="109" t="str">
        <f t="shared" si="756"/>
        <v/>
      </c>
      <c r="AO1759" s="109" t="str">
        <f t="shared" si="757"/>
        <v/>
      </c>
      <c r="AP1759" s="109" t="str">
        <f t="shared" si="758"/>
        <v/>
      </c>
      <c r="AQ1759" s="109" t="str">
        <f t="shared" si="759"/>
        <v/>
      </c>
      <c r="AR1759" s="109" t="str">
        <f t="shared" si="760"/>
        <v/>
      </c>
      <c r="AS1759" s="158" t="str">
        <f t="shared" si="761"/>
        <v/>
      </c>
      <c r="AT1759" s="157" t="str">
        <f t="shared" si="762"/>
        <v/>
      </c>
      <c r="AU1759" s="157" t="str">
        <f t="shared" si="763"/>
        <v/>
      </c>
      <c r="AV1759" s="109" t="str">
        <f t="shared" si="764"/>
        <v/>
      </c>
      <c r="AW1759" s="158" t="str">
        <f t="shared" si="765"/>
        <v/>
      </c>
      <c r="AX1759" s="158" t="str">
        <f t="shared" si="766"/>
        <v/>
      </c>
      <c r="AY1759" s="158" t="str">
        <f t="shared" si="767"/>
        <v/>
      </c>
      <c r="AZ1759" s="158" t="str">
        <f t="shared" si="768"/>
        <v/>
      </c>
      <c r="BA1759" s="157" t="str">
        <f t="shared" si="769"/>
        <v/>
      </c>
      <c r="BB1759" s="157" t="str">
        <f t="shared" si="770"/>
        <v/>
      </c>
      <c r="BC1759" s="157" t="str">
        <f t="shared" si="771"/>
        <v/>
      </c>
      <c r="BD1759" s="157" t="str">
        <f t="shared" si="772"/>
        <v/>
      </c>
      <c r="BE1759" s="158" t="str">
        <f t="shared" si="773"/>
        <v/>
      </c>
      <c r="BF1759" s="158" t="str">
        <f t="shared" si="774"/>
        <v/>
      </c>
      <c r="BG1759" s="158" t="str">
        <f t="shared" si="775"/>
        <v/>
      </c>
      <c r="BI1759" s="171" t="str">
        <f t="shared" si="781"/>
        <v/>
      </c>
      <c r="BJ1759" s="163" t="str">
        <f t="shared" si="782"/>
        <v/>
      </c>
      <c r="BK1759" s="163" t="str">
        <f t="shared" si="783"/>
        <v/>
      </c>
    </row>
    <row r="1760" spans="1:63" x14ac:dyDescent="0.25">
      <c r="A1760" s="110" t="s">
        <v>202</v>
      </c>
      <c r="B1760" s="117"/>
      <c r="C1760" s="118"/>
      <c r="D1760" s="119"/>
      <c r="E1760" s="120"/>
      <c r="F1760" s="117"/>
      <c r="G1760" s="119"/>
      <c r="H1760" s="119"/>
      <c r="I1760" s="119"/>
      <c r="J1760" s="121"/>
      <c r="K1760" s="122"/>
      <c r="L1760" s="123"/>
      <c r="M1760" s="124"/>
      <c r="N1760" s="125"/>
      <c r="O1760" s="122"/>
      <c r="P1760" s="123"/>
      <c r="Q1760" s="124"/>
      <c r="R1760" s="126"/>
      <c r="S1760" s="122"/>
      <c r="T1760" s="123"/>
      <c r="U1760" s="127"/>
      <c r="V1760" s="128"/>
      <c r="AH1760" s="42" t="b">
        <f t="shared" si="776"/>
        <v>0</v>
      </c>
      <c r="AI1760" s="42" t="str">
        <f t="shared" si="777"/>
        <v/>
      </c>
      <c r="AJ1760" s="42" t="str">
        <f>IF(AND(AH1760,D1760&lt;&gt;""),COUNTIF($AI$12:AI1760,AI1760),"")</f>
        <v/>
      </c>
      <c r="AK1760" s="42" t="str">
        <f t="shared" si="778"/>
        <v/>
      </c>
      <c r="AL1760" s="42" t="str">
        <f t="shared" si="779"/>
        <v/>
      </c>
      <c r="AM1760" s="42">
        <f t="shared" si="780"/>
        <v>0</v>
      </c>
      <c r="AN1760" s="109" t="str">
        <f t="shared" si="756"/>
        <v/>
      </c>
      <c r="AO1760" s="109" t="str">
        <f t="shared" si="757"/>
        <v/>
      </c>
      <c r="AP1760" s="109" t="str">
        <f t="shared" si="758"/>
        <v/>
      </c>
      <c r="AQ1760" s="109" t="str">
        <f t="shared" si="759"/>
        <v/>
      </c>
      <c r="AR1760" s="109" t="str">
        <f t="shared" si="760"/>
        <v/>
      </c>
      <c r="AS1760" s="158" t="str">
        <f t="shared" si="761"/>
        <v/>
      </c>
      <c r="AT1760" s="157" t="str">
        <f t="shared" si="762"/>
        <v/>
      </c>
      <c r="AU1760" s="157" t="str">
        <f t="shared" si="763"/>
        <v/>
      </c>
      <c r="AV1760" s="109" t="str">
        <f t="shared" si="764"/>
        <v/>
      </c>
      <c r="AW1760" s="158" t="str">
        <f t="shared" si="765"/>
        <v/>
      </c>
      <c r="AX1760" s="158" t="str">
        <f t="shared" si="766"/>
        <v/>
      </c>
      <c r="AY1760" s="158" t="str">
        <f t="shared" si="767"/>
        <v/>
      </c>
      <c r="AZ1760" s="158" t="str">
        <f t="shared" si="768"/>
        <v/>
      </c>
      <c r="BA1760" s="157" t="str">
        <f t="shared" si="769"/>
        <v/>
      </c>
      <c r="BB1760" s="157" t="str">
        <f t="shared" si="770"/>
        <v/>
      </c>
      <c r="BC1760" s="157" t="str">
        <f t="shared" si="771"/>
        <v/>
      </c>
      <c r="BD1760" s="157" t="str">
        <f t="shared" si="772"/>
        <v/>
      </c>
      <c r="BE1760" s="158" t="str">
        <f t="shared" si="773"/>
        <v/>
      </c>
      <c r="BF1760" s="158" t="str">
        <f t="shared" si="774"/>
        <v/>
      </c>
      <c r="BG1760" s="158" t="str">
        <f t="shared" si="775"/>
        <v/>
      </c>
      <c r="BI1760" s="171" t="str">
        <f t="shared" si="781"/>
        <v/>
      </c>
      <c r="BJ1760" s="163" t="str">
        <f t="shared" si="782"/>
        <v/>
      </c>
      <c r="BK1760" s="163" t="str">
        <f t="shared" si="783"/>
        <v/>
      </c>
    </row>
    <row r="1761" spans="1:63" x14ac:dyDescent="0.25">
      <c r="A1761" s="110" t="s">
        <v>202</v>
      </c>
      <c r="B1761" s="117"/>
      <c r="C1761" s="118"/>
      <c r="D1761" s="119"/>
      <c r="E1761" s="120"/>
      <c r="F1761" s="117"/>
      <c r="G1761" s="119"/>
      <c r="H1761" s="119"/>
      <c r="I1761" s="119"/>
      <c r="J1761" s="121"/>
      <c r="K1761" s="122"/>
      <c r="L1761" s="123"/>
      <c r="M1761" s="124"/>
      <c r="N1761" s="125"/>
      <c r="O1761" s="122"/>
      <c r="P1761" s="123"/>
      <c r="Q1761" s="124"/>
      <c r="R1761" s="126"/>
      <c r="S1761" s="122"/>
      <c r="T1761" s="123"/>
      <c r="U1761" s="127"/>
      <c r="V1761" s="128"/>
      <c r="AH1761" s="42" t="b">
        <f t="shared" si="776"/>
        <v>0</v>
      </c>
      <c r="AI1761" s="42" t="str">
        <f t="shared" si="777"/>
        <v/>
      </c>
      <c r="AJ1761" s="42" t="str">
        <f>IF(AND(AH1761,D1761&lt;&gt;""),COUNTIF($AI$12:AI1761,AI1761),"")</f>
        <v/>
      </c>
      <c r="AK1761" s="42" t="str">
        <f t="shared" si="778"/>
        <v/>
      </c>
      <c r="AL1761" s="42" t="str">
        <f t="shared" si="779"/>
        <v/>
      </c>
      <c r="AM1761" s="42">
        <f t="shared" si="780"/>
        <v>1</v>
      </c>
      <c r="AN1761" s="109" t="str">
        <f t="shared" si="756"/>
        <v/>
      </c>
      <c r="AO1761" s="109" t="str">
        <f t="shared" si="757"/>
        <v/>
      </c>
      <c r="AP1761" s="109" t="str">
        <f t="shared" si="758"/>
        <v/>
      </c>
      <c r="AQ1761" s="109" t="str">
        <f t="shared" si="759"/>
        <v/>
      </c>
      <c r="AR1761" s="109" t="str">
        <f t="shared" si="760"/>
        <v/>
      </c>
      <c r="AS1761" s="158" t="str">
        <f t="shared" si="761"/>
        <v/>
      </c>
      <c r="AT1761" s="157" t="str">
        <f t="shared" si="762"/>
        <v/>
      </c>
      <c r="AU1761" s="157" t="str">
        <f t="shared" si="763"/>
        <v/>
      </c>
      <c r="AV1761" s="109" t="str">
        <f t="shared" si="764"/>
        <v/>
      </c>
      <c r="AW1761" s="158" t="str">
        <f t="shared" si="765"/>
        <v/>
      </c>
      <c r="AX1761" s="158" t="str">
        <f t="shared" si="766"/>
        <v/>
      </c>
      <c r="AY1761" s="158" t="str">
        <f t="shared" si="767"/>
        <v/>
      </c>
      <c r="AZ1761" s="158" t="str">
        <f t="shared" si="768"/>
        <v/>
      </c>
      <c r="BA1761" s="157" t="str">
        <f t="shared" si="769"/>
        <v/>
      </c>
      <c r="BB1761" s="157" t="str">
        <f t="shared" si="770"/>
        <v/>
      </c>
      <c r="BC1761" s="157" t="str">
        <f t="shared" si="771"/>
        <v/>
      </c>
      <c r="BD1761" s="157" t="str">
        <f t="shared" si="772"/>
        <v/>
      </c>
      <c r="BE1761" s="158" t="str">
        <f t="shared" si="773"/>
        <v/>
      </c>
      <c r="BF1761" s="158" t="str">
        <f t="shared" si="774"/>
        <v/>
      </c>
      <c r="BG1761" s="158" t="str">
        <f t="shared" si="775"/>
        <v/>
      </c>
      <c r="BI1761" s="171" t="str">
        <f t="shared" si="781"/>
        <v/>
      </c>
      <c r="BJ1761" s="163" t="str">
        <f t="shared" si="782"/>
        <v/>
      </c>
      <c r="BK1761" s="163" t="str">
        <f t="shared" si="783"/>
        <v/>
      </c>
    </row>
    <row r="1762" spans="1:63" x14ac:dyDescent="0.25">
      <c r="A1762" s="110" t="s">
        <v>202</v>
      </c>
      <c r="B1762" s="117"/>
      <c r="C1762" s="118"/>
      <c r="D1762" s="119"/>
      <c r="E1762" s="120"/>
      <c r="F1762" s="117"/>
      <c r="G1762" s="119"/>
      <c r="H1762" s="119"/>
      <c r="I1762" s="119"/>
      <c r="J1762" s="121"/>
      <c r="K1762" s="122"/>
      <c r="L1762" s="123"/>
      <c r="M1762" s="124"/>
      <c r="N1762" s="125"/>
      <c r="O1762" s="122"/>
      <c r="P1762" s="123"/>
      <c r="Q1762" s="124"/>
      <c r="R1762" s="126"/>
      <c r="S1762" s="122"/>
      <c r="T1762" s="123"/>
      <c r="U1762" s="127"/>
      <c r="V1762" s="128"/>
      <c r="AH1762" s="42" t="b">
        <f t="shared" si="776"/>
        <v>0</v>
      </c>
      <c r="AI1762" s="42" t="str">
        <f t="shared" si="777"/>
        <v/>
      </c>
      <c r="AJ1762" s="42" t="str">
        <f>IF(AND(AH1762,D1762&lt;&gt;""),COUNTIF($AI$12:AI1762,AI1762),"")</f>
        <v/>
      </c>
      <c r="AK1762" s="42" t="str">
        <f t="shared" si="778"/>
        <v/>
      </c>
      <c r="AL1762" s="42" t="str">
        <f t="shared" si="779"/>
        <v/>
      </c>
      <c r="AM1762" s="42">
        <f t="shared" si="780"/>
        <v>0</v>
      </c>
      <c r="AN1762" s="109" t="str">
        <f t="shared" si="756"/>
        <v/>
      </c>
      <c r="AO1762" s="109" t="str">
        <f t="shared" si="757"/>
        <v/>
      </c>
      <c r="AP1762" s="109" t="str">
        <f t="shared" si="758"/>
        <v/>
      </c>
      <c r="AQ1762" s="109" t="str">
        <f t="shared" si="759"/>
        <v/>
      </c>
      <c r="AR1762" s="109" t="str">
        <f t="shared" si="760"/>
        <v/>
      </c>
      <c r="AS1762" s="158" t="str">
        <f t="shared" si="761"/>
        <v/>
      </c>
      <c r="AT1762" s="157" t="str">
        <f t="shared" si="762"/>
        <v/>
      </c>
      <c r="AU1762" s="157" t="str">
        <f t="shared" si="763"/>
        <v/>
      </c>
      <c r="AV1762" s="109" t="str">
        <f t="shared" si="764"/>
        <v/>
      </c>
      <c r="AW1762" s="158" t="str">
        <f t="shared" si="765"/>
        <v/>
      </c>
      <c r="AX1762" s="158" t="str">
        <f t="shared" si="766"/>
        <v/>
      </c>
      <c r="AY1762" s="158" t="str">
        <f t="shared" si="767"/>
        <v/>
      </c>
      <c r="AZ1762" s="158" t="str">
        <f t="shared" si="768"/>
        <v/>
      </c>
      <c r="BA1762" s="157" t="str">
        <f t="shared" si="769"/>
        <v/>
      </c>
      <c r="BB1762" s="157" t="str">
        <f t="shared" si="770"/>
        <v/>
      </c>
      <c r="BC1762" s="157" t="str">
        <f t="shared" si="771"/>
        <v/>
      </c>
      <c r="BD1762" s="157" t="str">
        <f t="shared" si="772"/>
        <v/>
      </c>
      <c r="BE1762" s="158" t="str">
        <f t="shared" si="773"/>
        <v/>
      </c>
      <c r="BF1762" s="158" t="str">
        <f t="shared" si="774"/>
        <v/>
      </c>
      <c r="BG1762" s="158" t="str">
        <f t="shared" si="775"/>
        <v/>
      </c>
      <c r="BI1762" s="171" t="str">
        <f t="shared" si="781"/>
        <v/>
      </c>
      <c r="BJ1762" s="163" t="str">
        <f t="shared" si="782"/>
        <v/>
      </c>
      <c r="BK1762" s="163" t="str">
        <f t="shared" si="783"/>
        <v/>
      </c>
    </row>
    <row r="1763" spans="1:63" x14ac:dyDescent="0.25">
      <c r="A1763" s="110" t="s">
        <v>202</v>
      </c>
      <c r="B1763" s="117"/>
      <c r="C1763" s="118"/>
      <c r="D1763" s="119"/>
      <c r="E1763" s="120"/>
      <c r="F1763" s="117"/>
      <c r="G1763" s="119"/>
      <c r="H1763" s="119"/>
      <c r="I1763" s="119"/>
      <c r="J1763" s="121"/>
      <c r="K1763" s="122"/>
      <c r="L1763" s="123"/>
      <c r="M1763" s="124"/>
      <c r="N1763" s="125"/>
      <c r="O1763" s="122"/>
      <c r="P1763" s="123"/>
      <c r="Q1763" s="124"/>
      <c r="R1763" s="126"/>
      <c r="S1763" s="122"/>
      <c r="T1763" s="123"/>
      <c r="U1763" s="127"/>
      <c r="V1763" s="128"/>
      <c r="AH1763" s="42" t="b">
        <f t="shared" si="776"/>
        <v>0</v>
      </c>
      <c r="AI1763" s="42" t="str">
        <f t="shared" si="777"/>
        <v/>
      </c>
      <c r="AJ1763" s="42" t="str">
        <f>IF(AND(AH1763,D1763&lt;&gt;""),COUNTIF($AI$12:AI1763,AI1763),"")</f>
        <v/>
      </c>
      <c r="AK1763" s="42" t="str">
        <f t="shared" si="778"/>
        <v/>
      </c>
      <c r="AL1763" s="42" t="str">
        <f t="shared" si="779"/>
        <v/>
      </c>
      <c r="AM1763" s="42">
        <f t="shared" si="780"/>
        <v>1</v>
      </c>
      <c r="AN1763" s="109" t="str">
        <f t="shared" si="756"/>
        <v/>
      </c>
      <c r="AO1763" s="109" t="str">
        <f t="shared" si="757"/>
        <v/>
      </c>
      <c r="AP1763" s="109" t="str">
        <f t="shared" si="758"/>
        <v/>
      </c>
      <c r="AQ1763" s="109" t="str">
        <f t="shared" si="759"/>
        <v/>
      </c>
      <c r="AR1763" s="109" t="str">
        <f t="shared" si="760"/>
        <v/>
      </c>
      <c r="AS1763" s="158" t="str">
        <f t="shared" si="761"/>
        <v/>
      </c>
      <c r="AT1763" s="157" t="str">
        <f t="shared" si="762"/>
        <v/>
      </c>
      <c r="AU1763" s="157" t="str">
        <f t="shared" si="763"/>
        <v/>
      </c>
      <c r="AV1763" s="109" t="str">
        <f t="shared" si="764"/>
        <v/>
      </c>
      <c r="AW1763" s="158" t="str">
        <f t="shared" si="765"/>
        <v/>
      </c>
      <c r="AX1763" s="158" t="str">
        <f t="shared" si="766"/>
        <v/>
      </c>
      <c r="AY1763" s="158" t="str">
        <f t="shared" si="767"/>
        <v/>
      </c>
      <c r="AZ1763" s="158" t="str">
        <f t="shared" si="768"/>
        <v/>
      </c>
      <c r="BA1763" s="157" t="str">
        <f t="shared" si="769"/>
        <v/>
      </c>
      <c r="BB1763" s="157" t="str">
        <f t="shared" si="770"/>
        <v/>
      </c>
      <c r="BC1763" s="157" t="str">
        <f t="shared" si="771"/>
        <v/>
      </c>
      <c r="BD1763" s="157" t="str">
        <f t="shared" si="772"/>
        <v/>
      </c>
      <c r="BE1763" s="158" t="str">
        <f t="shared" si="773"/>
        <v/>
      </c>
      <c r="BF1763" s="158" t="str">
        <f t="shared" si="774"/>
        <v/>
      </c>
      <c r="BG1763" s="158" t="str">
        <f t="shared" si="775"/>
        <v/>
      </c>
      <c r="BI1763" s="171" t="str">
        <f t="shared" si="781"/>
        <v/>
      </c>
      <c r="BJ1763" s="163" t="str">
        <f t="shared" si="782"/>
        <v/>
      </c>
      <c r="BK1763" s="163" t="str">
        <f t="shared" si="783"/>
        <v/>
      </c>
    </row>
    <row r="1764" spans="1:63" x14ac:dyDescent="0.25">
      <c r="A1764" s="110" t="s">
        <v>202</v>
      </c>
      <c r="B1764" s="117"/>
      <c r="C1764" s="118"/>
      <c r="D1764" s="119"/>
      <c r="E1764" s="120"/>
      <c r="F1764" s="117"/>
      <c r="G1764" s="119"/>
      <c r="H1764" s="119"/>
      <c r="I1764" s="119"/>
      <c r="J1764" s="121"/>
      <c r="K1764" s="122"/>
      <c r="L1764" s="123"/>
      <c r="M1764" s="124"/>
      <c r="N1764" s="125"/>
      <c r="O1764" s="122"/>
      <c r="P1764" s="123"/>
      <c r="Q1764" s="124"/>
      <c r="R1764" s="126"/>
      <c r="S1764" s="122"/>
      <c r="T1764" s="123"/>
      <c r="U1764" s="127"/>
      <c r="V1764" s="128"/>
      <c r="AH1764" s="42" t="b">
        <f t="shared" si="776"/>
        <v>0</v>
      </c>
      <c r="AI1764" s="42" t="str">
        <f t="shared" si="777"/>
        <v/>
      </c>
      <c r="AJ1764" s="42" t="str">
        <f>IF(AND(AH1764,D1764&lt;&gt;""),COUNTIF($AI$12:AI1764,AI1764),"")</f>
        <v/>
      </c>
      <c r="AK1764" s="42" t="str">
        <f t="shared" si="778"/>
        <v/>
      </c>
      <c r="AL1764" s="42" t="str">
        <f t="shared" si="779"/>
        <v/>
      </c>
      <c r="AM1764" s="42">
        <f t="shared" si="780"/>
        <v>0</v>
      </c>
      <c r="AN1764" s="109" t="str">
        <f t="shared" si="756"/>
        <v/>
      </c>
      <c r="AO1764" s="109" t="str">
        <f t="shared" si="757"/>
        <v/>
      </c>
      <c r="AP1764" s="109" t="str">
        <f t="shared" si="758"/>
        <v/>
      </c>
      <c r="AQ1764" s="109" t="str">
        <f t="shared" si="759"/>
        <v/>
      </c>
      <c r="AR1764" s="109" t="str">
        <f t="shared" si="760"/>
        <v/>
      </c>
      <c r="AS1764" s="158" t="str">
        <f t="shared" si="761"/>
        <v/>
      </c>
      <c r="AT1764" s="157" t="str">
        <f t="shared" si="762"/>
        <v/>
      </c>
      <c r="AU1764" s="157" t="str">
        <f t="shared" si="763"/>
        <v/>
      </c>
      <c r="AV1764" s="109" t="str">
        <f t="shared" si="764"/>
        <v/>
      </c>
      <c r="AW1764" s="158" t="str">
        <f t="shared" si="765"/>
        <v/>
      </c>
      <c r="AX1764" s="158" t="str">
        <f t="shared" si="766"/>
        <v/>
      </c>
      <c r="AY1764" s="158" t="str">
        <f t="shared" si="767"/>
        <v/>
      </c>
      <c r="AZ1764" s="158" t="str">
        <f t="shared" si="768"/>
        <v/>
      </c>
      <c r="BA1764" s="157" t="str">
        <f t="shared" si="769"/>
        <v/>
      </c>
      <c r="BB1764" s="157" t="str">
        <f t="shared" si="770"/>
        <v/>
      </c>
      <c r="BC1764" s="157" t="str">
        <f t="shared" si="771"/>
        <v/>
      </c>
      <c r="BD1764" s="157" t="str">
        <f t="shared" si="772"/>
        <v/>
      </c>
      <c r="BE1764" s="158" t="str">
        <f t="shared" si="773"/>
        <v/>
      </c>
      <c r="BF1764" s="158" t="str">
        <f t="shared" si="774"/>
        <v/>
      </c>
      <c r="BG1764" s="158" t="str">
        <f t="shared" si="775"/>
        <v/>
      </c>
      <c r="BI1764" s="171" t="str">
        <f t="shared" si="781"/>
        <v/>
      </c>
      <c r="BJ1764" s="163" t="str">
        <f t="shared" si="782"/>
        <v/>
      </c>
      <c r="BK1764" s="163" t="str">
        <f t="shared" si="783"/>
        <v/>
      </c>
    </row>
    <row r="1765" spans="1:63" x14ac:dyDescent="0.25">
      <c r="A1765" s="110" t="s">
        <v>202</v>
      </c>
      <c r="B1765" s="117"/>
      <c r="C1765" s="118"/>
      <c r="D1765" s="119"/>
      <c r="E1765" s="120"/>
      <c r="F1765" s="117"/>
      <c r="G1765" s="119"/>
      <c r="H1765" s="119"/>
      <c r="I1765" s="119"/>
      <c r="J1765" s="121"/>
      <c r="K1765" s="122"/>
      <c r="L1765" s="123"/>
      <c r="M1765" s="124"/>
      <c r="N1765" s="125"/>
      <c r="O1765" s="122"/>
      <c r="P1765" s="123"/>
      <c r="Q1765" s="124"/>
      <c r="R1765" s="126"/>
      <c r="S1765" s="122"/>
      <c r="T1765" s="123"/>
      <c r="U1765" s="127"/>
      <c r="V1765" s="128"/>
      <c r="AH1765" s="42" t="b">
        <f t="shared" si="776"/>
        <v>0</v>
      </c>
      <c r="AI1765" s="42" t="str">
        <f t="shared" si="777"/>
        <v/>
      </c>
      <c r="AJ1765" s="42" t="str">
        <f>IF(AND(AH1765,D1765&lt;&gt;""),COUNTIF($AI$12:AI1765,AI1765),"")</f>
        <v/>
      </c>
      <c r="AK1765" s="42" t="str">
        <f t="shared" si="778"/>
        <v/>
      </c>
      <c r="AL1765" s="42" t="str">
        <f t="shared" si="779"/>
        <v/>
      </c>
      <c r="AM1765" s="42">
        <f t="shared" si="780"/>
        <v>1</v>
      </c>
      <c r="AN1765" s="109" t="str">
        <f t="shared" si="756"/>
        <v/>
      </c>
      <c r="AO1765" s="109" t="str">
        <f t="shared" si="757"/>
        <v/>
      </c>
      <c r="AP1765" s="109" t="str">
        <f t="shared" si="758"/>
        <v/>
      </c>
      <c r="AQ1765" s="109" t="str">
        <f t="shared" si="759"/>
        <v/>
      </c>
      <c r="AR1765" s="109" t="str">
        <f t="shared" si="760"/>
        <v/>
      </c>
      <c r="AS1765" s="158" t="str">
        <f t="shared" si="761"/>
        <v/>
      </c>
      <c r="AT1765" s="157" t="str">
        <f t="shared" si="762"/>
        <v/>
      </c>
      <c r="AU1765" s="157" t="str">
        <f t="shared" si="763"/>
        <v/>
      </c>
      <c r="AV1765" s="109" t="str">
        <f t="shared" si="764"/>
        <v/>
      </c>
      <c r="AW1765" s="158" t="str">
        <f t="shared" si="765"/>
        <v/>
      </c>
      <c r="AX1765" s="158" t="str">
        <f t="shared" si="766"/>
        <v/>
      </c>
      <c r="AY1765" s="158" t="str">
        <f t="shared" si="767"/>
        <v/>
      </c>
      <c r="AZ1765" s="158" t="str">
        <f t="shared" si="768"/>
        <v/>
      </c>
      <c r="BA1765" s="157" t="str">
        <f t="shared" si="769"/>
        <v/>
      </c>
      <c r="BB1765" s="157" t="str">
        <f t="shared" si="770"/>
        <v/>
      </c>
      <c r="BC1765" s="157" t="str">
        <f t="shared" si="771"/>
        <v/>
      </c>
      <c r="BD1765" s="157" t="str">
        <f t="shared" si="772"/>
        <v/>
      </c>
      <c r="BE1765" s="158" t="str">
        <f t="shared" si="773"/>
        <v/>
      </c>
      <c r="BF1765" s="158" t="str">
        <f t="shared" si="774"/>
        <v/>
      </c>
      <c r="BG1765" s="158" t="str">
        <f t="shared" si="775"/>
        <v/>
      </c>
      <c r="BI1765" s="171" t="str">
        <f t="shared" si="781"/>
        <v/>
      </c>
      <c r="BJ1765" s="163" t="str">
        <f t="shared" si="782"/>
        <v/>
      </c>
      <c r="BK1765" s="163" t="str">
        <f t="shared" si="783"/>
        <v/>
      </c>
    </row>
    <row r="1766" spans="1:63" x14ac:dyDescent="0.25">
      <c r="A1766" s="110" t="s">
        <v>202</v>
      </c>
      <c r="B1766" s="117"/>
      <c r="C1766" s="118"/>
      <c r="D1766" s="119"/>
      <c r="E1766" s="120"/>
      <c r="F1766" s="117"/>
      <c r="G1766" s="119"/>
      <c r="H1766" s="119"/>
      <c r="I1766" s="119"/>
      <c r="J1766" s="121"/>
      <c r="K1766" s="122"/>
      <c r="L1766" s="123"/>
      <c r="M1766" s="124"/>
      <c r="N1766" s="125"/>
      <c r="O1766" s="122"/>
      <c r="P1766" s="123"/>
      <c r="Q1766" s="124"/>
      <c r="R1766" s="126"/>
      <c r="S1766" s="122"/>
      <c r="T1766" s="123"/>
      <c r="U1766" s="127"/>
      <c r="V1766" s="128"/>
      <c r="AH1766" s="42" t="b">
        <f t="shared" si="776"/>
        <v>0</v>
      </c>
      <c r="AI1766" s="42" t="str">
        <f t="shared" si="777"/>
        <v/>
      </c>
      <c r="AJ1766" s="42" t="str">
        <f>IF(AND(AH1766,D1766&lt;&gt;""),COUNTIF($AI$12:AI1766,AI1766),"")</f>
        <v/>
      </c>
      <c r="AK1766" s="42" t="str">
        <f t="shared" si="778"/>
        <v/>
      </c>
      <c r="AL1766" s="42" t="str">
        <f t="shared" si="779"/>
        <v/>
      </c>
      <c r="AM1766" s="42">
        <f t="shared" si="780"/>
        <v>0</v>
      </c>
      <c r="AN1766" s="109" t="str">
        <f t="shared" si="756"/>
        <v/>
      </c>
      <c r="AO1766" s="109" t="str">
        <f t="shared" si="757"/>
        <v/>
      </c>
      <c r="AP1766" s="109" t="str">
        <f t="shared" si="758"/>
        <v/>
      </c>
      <c r="AQ1766" s="109" t="str">
        <f t="shared" si="759"/>
        <v/>
      </c>
      <c r="AR1766" s="109" t="str">
        <f t="shared" si="760"/>
        <v/>
      </c>
      <c r="AS1766" s="158" t="str">
        <f t="shared" si="761"/>
        <v/>
      </c>
      <c r="AT1766" s="157" t="str">
        <f t="shared" si="762"/>
        <v/>
      </c>
      <c r="AU1766" s="157" t="str">
        <f t="shared" si="763"/>
        <v/>
      </c>
      <c r="AV1766" s="109" t="str">
        <f t="shared" si="764"/>
        <v/>
      </c>
      <c r="AW1766" s="158" t="str">
        <f t="shared" si="765"/>
        <v/>
      </c>
      <c r="AX1766" s="158" t="str">
        <f t="shared" si="766"/>
        <v/>
      </c>
      <c r="AY1766" s="158" t="str">
        <f t="shared" si="767"/>
        <v/>
      </c>
      <c r="AZ1766" s="158" t="str">
        <f t="shared" si="768"/>
        <v/>
      </c>
      <c r="BA1766" s="157" t="str">
        <f t="shared" si="769"/>
        <v/>
      </c>
      <c r="BB1766" s="157" t="str">
        <f t="shared" si="770"/>
        <v/>
      </c>
      <c r="BC1766" s="157" t="str">
        <f t="shared" si="771"/>
        <v/>
      </c>
      <c r="BD1766" s="157" t="str">
        <f t="shared" si="772"/>
        <v/>
      </c>
      <c r="BE1766" s="158" t="str">
        <f t="shared" si="773"/>
        <v/>
      </c>
      <c r="BF1766" s="158" t="str">
        <f t="shared" si="774"/>
        <v/>
      </c>
      <c r="BG1766" s="158" t="str">
        <f t="shared" si="775"/>
        <v/>
      </c>
      <c r="BI1766" s="171" t="str">
        <f t="shared" si="781"/>
        <v/>
      </c>
      <c r="BJ1766" s="163" t="str">
        <f t="shared" si="782"/>
        <v/>
      </c>
      <c r="BK1766" s="163" t="str">
        <f t="shared" si="783"/>
        <v/>
      </c>
    </row>
    <row r="1767" spans="1:63" x14ac:dyDescent="0.25">
      <c r="A1767" s="110" t="s">
        <v>202</v>
      </c>
      <c r="B1767" s="117"/>
      <c r="C1767" s="118"/>
      <c r="D1767" s="119"/>
      <c r="E1767" s="120"/>
      <c r="F1767" s="117"/>
      <c r="G1767" s="119"/>
      <c r="H1767" s="119"/>
      <c r="I1767" s="119"/>
      <c r="J1767" s="121"/>
      <c r="K1767" s="122"/>
      <c r="L1767" s="123"/>
      <c r="M1767" s="124"/>
      <c r="N1767" s="125"/>
      <c r="O1767" s="122"/>
      <c r="P1767" s="123"/>
      <c r="Q1767" s="124"/>
      <c r="R1767" s="126"/>
      <c r="S1767" s="122"/>
      <c r="T1767" s="123"/>
      <c r="U1767" s="127"/>
      <c r="V1767" s="128"/>
      <c r="AH1767" s="42" t="b">
        <f t="shared" si="776"/>
        <v>0</v>
      </c>
      <c r="AI1767" s="42" t="str">
        <f t="shared" si="777"/>
        <v/>
      </c>
      <c r="AJ1767" s="42" t="str">
        <f>IF(AND(AH1767,D1767&lt;&gt;""),COUNTIF($AI$12:AI1767,AI1767),"")</f>
        <v/>
      </c>
      <c r="AK1767" s="42" t="str">
        <f t="shared" si="778"/>
        <v/>
      </c>
      <c r="AL1767" s="42" t="str">
        <f t="shared" si="779"/>
        <v/>
      </c>
      <c r="AM1767" s="42">
        <f t="shared" si="780"/>
        <v>1</v>
      </c>
      <c r="AN1767" s="109" t="str">
        <f t="shared" si="756"/>
        <v/>
      </c>
      <c r="AO1767" s="109" t="str">
        <f t="shared" si="757"/>
        <v/>
      </c>
      <c r="AP1767" s="109" t="str">
        <f t="shared" si="758"/>
        <v/>
      </c>
      <c r="AQ1767" s="109" t="str">
        <f t="shared" si="759"/>
        <v/>
      </c>
      <c r="AR1767" s="109" t="str">
        <f t="shared" si="760"/>
        <v/>
      </c>
      <c r="AS1767" s="158" t="str">
        <f t="shared" si="761"/>
        <v/>
      </c>
      <c r="AT1767" s="157" t="str">
        <f t="shared" si="762"/>
        <v/>
      </c>
      <c r="AU1767" s="157" t="str">
        <f t="shared" si="763"/>
        <v/>
      </c>
      <c r="AV1767" s="109" t="str">
        <f t="shared" si="764"/>
        <v/>
      </c>
      <c r="AW1767" s="158" t="str">
        <f t="shared" si="765"/>
        <v/>
      </c>
      <c r="AX1767" s="158" t="str">
        <f t="shared" si="766"/>
        <v/>
      </c>
      <c r="AY1767" s="158" t="str">
        <f t="shared" si="767"/>
        <v/>
      </c>
      <c r="AZ1767" s="158" t="str">
        <f t="shared" si="768"/>
        <v/>
      </c>
      <c r="BA1767" s="157" t="str">
        <f t="shared" si="769"/>
        <v/>
      </c>
      <c r="BB1767" s="157" t="str">
        <f t="shared" si="770"/>
        <v/>
      </c>
      <c r="BC1767" s="157" t="str">
        <f t="shared" si="771"/>
        <v/>
      </c>
      <c r="BD1767" s="157" t="str">
        <f t="shared" si="772"/>
        <v/>
      </c>
      <c r="BE1767" s="158" t="str">
        <f t="shared" si="773"/>
        <v/>
      </c>
      <c r="BF1767" s="158" t="str">
        <f t="shared" si="774"/>
        <v/>
      </c>
      <c r="BG1767" s="158" t="str">
        <f t="shared" si="775"/>
        <v/>
      </c>
      <c r="BI1767" s="171" t="str">
        <f t="shared" si="781"/>
        <v/>
      </c>
      <c r="BJ1767" s="163" t="str">
        <f t="shared" si="782"/>
        <v/>
      </c>
      <c r="BK1767" s="163" t="str">
        <f t="shared" si="783"/>
        <v/>
      </c>
    </row>
    <row r="1768" spans="1:63" x14ac:dyDescent="0.25">
      <c r="A1768" s="110" t="s">
        <v>202</v>
      </c>
      <c r="B1768" s="117"/>
      <c r="C1768" s="118"/>
      <c r="D1768" s="119"/>
      <c r="E1768" s="120"/>
      <c r="F1768" s="117"/>
      <c r="G1768" s="119"/>
      <c r="H1768" s="119"/>
      <c r="I1768" s="119"/>
      <c r="J1768" s="121"/>
      <c r="K1768" s="122"/>
      <c r="L1768" s="123"/>
      <c r="M1768" s="124"/>
      <c r="N1768" s="125"/>
      <c r="O1768" s="122"/>
      <c r="P1768" s="123"/>
      <c r="Q1768" s="124"/>
      <c r="R1768" s="126"/>
      <c r="S1768" s="122"/>
      <c r="T1768" s="123"/>
      <c r="U1768" s="127"/>
      <c r="V1768" s="128"/>
      <c r="AH1768" s="42" t="b">
        <f t="shared" si="776"/>
        <v>0</v>
      </c>
      <c r="AI1768" s="42" t="str">
        <f t="shared" si="777"/>
        <v/>
      </c>
      <c r="AJ1768" s="42" t="str">
        <f>IF(AND(AH1768,D1768&lt;&gt;""),COUNTIF($AI$12:AI1768,AI1768),"")</f>
        <v/>
      </c>
      <c r="AK1768" s="42" t="str">
        <f t="shared" si="778"/>
        <v/>
      </c>
      <c r="AL1768" s="42" t="str">
        <f t="shared" si="779"/>
        <v/>
      </c>
      <c r="AM1768" s="42">
        <f t="shared" si="780"/>
        <v>0</v>
      </c>
      <c r="AN1768" s="109" t="str">
        <f t="shared" si="756"/>
        <v/>
      </c>
      <c r="AO1768" s="109" t="str">
        <f t="shared" si="757"/>
        <v/>
      </c>
      <c r="AP1768" s="109" t="str">
        <f t="shared" si="758"/>
        <v/>
      </c>
      <c r="AQ1768" s="109" t="str">
        <f t="shared" si="759"/>
        <v/>
      </c>
      <c r="AR1768" s="109" t="str">
        <f t="shared" si="760"/>
        <v/>
      </c>
      <c r="AS1768" s="158" t="str">
        <f t="shared" si="761"/>
        <v/>
      </c>
      <c r="AT1768" s="157" t="str">
        <f t="shared" si="762"/>
        <v/>
      </c>
      <c r="AU1768" s="157" t="str">
        <f t="shared" si="763"/>
        <v/>
      </c>
      <c r="AV1768" s="109" t="str">
        <f t="shared" si="764"/>
        <v/>
      </c>
      <c r="AW1768" s="158" t="str">
        <f t="shared" si="765"/>
        <v/>
      </c>
      <c r="AX1768" s="158" t="str">
        <f t="shared" si="766"/>
        <v/>
      </c>
      <c r="AY1768" s="158" t="str">
        <f t="shared" si="767"/>
        <v/>
      </c>
      <c r="AZ1768" s="158" t="str">
        <f t="shared" si="768"/>
        <v/>
      </c>
      <c r="BA1768" s="157" t="str">
        <f t="shared" si="769"/>
        <v/>
      </c>
      <c r="BB1768" s="157" t="str">
        <f t="shared" si="770"/>
        <v/>
      </c>
      <c r="BC1768" s="157" t="str">
        <f t="shared" si="771"/>
        <v/>
      </c>
      <c r="BD1768" s="157" t="str">
        <f t="shared" si="772"/>
        <v/>
      </c>
      <c r="BE1768" s="158" t="str">
        <f t="shared" si="773"/>
        <v/>
      </c>
      <c r="BF1768" s="158" t="str">
        <f t="shared" si="774"/>
        <v/>
      </c>
      <c r="BG1768" s="158" t="str">
        <f t="shared" si="775"/>
        <v/>
      </c>
      <c r="BI1768" s="171" t="str">
        <f t="shared" si="781"/>
        <v/>
      </c>
      <c r="BJ1768" s="163" t="str">
        <f t="shared" si="782"/>
        <v/>
      </c>
      <c r="BK1768" s="163" t="str">
        <f t="shared" si="783"/>
        <v/>
      </c>
    </row>
    <row r="1769" spans="1:63" x14ac:dyDescent="0.25">
      <c r="A1769" s="110" t="s">
        <v>202</v>
      </c>
      <c r="B1769" s="117"/>
      <c r="C1769" s="118"/>
      <c r="D1769" s="119"/>
      <c r="E1769" s="120"/>
      <c r="F1769" s="117"/>
      <c r="G1769" s="119"/>
      <c r="H1769" s="119"/>
      <c r="I1769" s="119"/>
      <c r="J1769" s="121"/>
      <c r="K1769" s="122"/>
      <c r="L1769" s="123"/>
      <c r="M1769" s="124"/>
      <c r="N1769" s="125"/>
      <c r="O1769" s="122"/>
      <c r="P1769" s="123"/>
      <c r="Q1769" s="124"/>
      <c r="R1769" s="126"/>
      <c r="S1769" s="122"/>
      <c r="T1769" s="123"/>
      <c r="U1769" s="127"/>
      <c r="V1769" s="128"/>
      <c r="AH1769" s="42" t="b">
        <f t="shared" si="776"/>
        <v>0</v>
      </c>
      <c r="AI1769" s="42" t="str">
        <f t="shared" si="777"/>
        <v/>
      </c>
      <c r="AJ1769" s="42" t="str">
        <f>IF(AND(AH1769,D1769&lt;&gt;""),COUNTIF($AI$12:AI1769,AI1769),"")</f>
        <v/>
      </c>
      <c r="AK1769" s="42" t="str">
        <f t="shared" si="778"/>
        <v/>
      </c>
      <c r="AL1769" s="42" t="str">
        <f t="shared" si="779"/>
        <v/>
      </c>
      <c r="AM1769" s="42">
        <f t="shared" si="780"/>
        <v>1</v>
      </c>
      <c r="AN1769" s="109" t="str">
        <f t="shared" si="756"/>
        <v/>
      </c>
      <c r="AO1769" s="109" t="str">
        <f t="shared" si="757"/>
        <v/>
      </c>
      <c r="AP1769" s="109" t="str">
        <f t="shared" si="758"/>
        <v/>
      </c>
      <c r="AQ1769" s="109" t="str">
        <f t="shared" si="759"/>
        <v/>
      </c>
      <c r="AR1769" s="109" t="str">
        <f t="shared" si="760"/>
        <v/>
      </c>
      <c r="AS1769" s="158" t="str">
        <f t="shared" si="761"/>
        <v/>
      </c>
      <c r="AT1769" s="157" t="str">
        <f t="shared" si="762"/>
        <v/>
      </c>
      <c r="AU1769" s="157" t="str">
        <f t="shared" si="763"/>
        <v/>
      </c>
      <c r="AV1769" s="109" t="str">
        <f t="shared" si="764"/>
        <v/>
      </c>
      <c r="AW1769" s="158" t="str">
        <f t="shared" si="765"/>
        <v/>
      </c>
      <c r="AX1769" s="158" t="str">
        <f t="shared" si="766"/>
        <v/>
      </c>
      <c r="AY1769" s="158" t="str">
        <f t="shared" si="767"/>
        <v/>
      </c>
      <c r="AZ1769" s="158" t="str">
        <f t="shared" si="768"/>
        <v/>
      </c>
      <c r="BA1769" s="157" t="str">
        <f t="shared" si="769"/>
        <v/>
      </c>
      <c r="BB1769" s="157" t="str">
        <f t="shared" si="770"/>
        <v/>
      </c>
      <c r="BC1769" s="157" t="str">
        <f t="shared" si="771"/>
        <v/>
      </c>
      <c r="BD1769" s="157" t="str">
        <f t="shared" si="772"/>
        <v/>
      </c>
      <c r="BE1769" s="158" t="str">
        <f t="shared" si="773"/>
        <v/>
      </c>
      <c r="BF1769" s="158" t="str">
        <f t="shared" si="774"/>
        <v/>
      </c>
      <c r="BG1769" s="158" t="str">
        <f t="shared" si="775"/>
        <v/>
      </c>
      <c r="BI1769" s="171" t="str">
        <f t="shared" si="781"/>
        <v/>
      </c>
      <c r="BJ1769" s="163" t="str">
        <f t="shared" si="782"/>
        <v/>
      </c>
      <c r="BK1769" s="163" t="str">
        <f t="shared" si="783"/>
        <v/>
      </c>
    </row>
    <row r="1770" spans="1:63" x14ac:dyDescent="0.25">
      <c r="A1770" s="110" t="s">
        <v>202</v>
      </c>
      <c r="B1770" s="117"/>
      <c r="C1770" s="118"/>
      <c r="D1770" s="119"/>
      <c r="E1770" s="120"/>
      <c r="F1770" s="117"/>
      <c r="G1770" s="119"/>
      <c r="H1770" s="119"/>
      <c r="I1770" s="119"/>
      <c r="J1770" s="121"/>
      <c r="K1770" s="122"/>
      <c r="L1770" s="123"/>
      <c r="M1770" s="124"/>
      <c r="N1770" s="125"/>
      <c r="O1770" s="122"/>
      <c r="P1770" s="123"/>
      <c r="Q1770" s="124"/>
      <c r="R1770" s="126"/>
      <c r="S1770" s="122"/>
      <c r="T1770" s="123"/>
      <c r="U1770" s="127"/>
      <c r="V1770" s="128"/>
      <c r="AH1770" s="42" t="b">
        <f t="shared" si="776"/>
        <v>0</v>
      </c>
      <c r="AI1770" s="42" t="str">
        <f t="shared" si="777"/>
        <v/>
      </c>
      <c r="AJ1770" s="42" t="str">
        <f>IF(AND(AH1770,D1770&lt;&gt;""),COUNTIF($AI$12:AI1770,AI1770),"")</f>
        <v/>
      </c>
      <c r="AK1770" s="42" t="str">
        <f t="shared" si="778"/>
        <v/>
      </c>
      <c r="AL1770" s="42" t="str">
        <f t="shared" si="779"/>
        <v/>
      </c>
      <c r="AM1770" s="42">
        <f t="shared" si="780"/>
        <v>0</v>
      </c>
      <c r="AN1770" s="109" t="str">
        <f t="shared" si="756"/>
        <v/>
      </c>
      <c r="AO1770" s="109" t="str">
        <f t="shared" si="757"/>
        <v/>
      </c>
      <c r="AP1770" s="109" t="str">
        <f t="shared" si="758"/>
        <v/>
      </c>
      <c r="AQ1770" s="109" t="str">
        <f t="shared" si="759"/>
        <v/>
      </c>
      <c r="AR1770" s="109" t="str">
        <f t="shared" si="760"/>
        <v/>
      </c>
      <c r="AS1770" s="158" t="str">
        <f t="shared" si="761"/>
        <v/>
      </c>
      <c r="AT1770" s="157" t="str">
        <f t="shared" si="762"/>
        <v/>
      </c>
      <c r="AU1770" s="157" t="str">
        <f t="shared" si="763"/>
        <v/>
      </c>
      <c r="AV1770" s="109" t="str">
        <f t="shared" si="764"/>
        <v/>
      </c>
      <c r="AW1770" s="158" t="str">
        <f t="shared" si="765"/>
        <v/>
      </c>
      <c r="AX1770" s="158" t="str">
        <f t="shared" si="766"/>
        <v/>
      </c>
      <c r="AY1770" s="158" t="str">
        <f t="shared" si="767"/>
        <v/>
      </c>
      <c r="AZ1770" s="158" t="str">
        <f t="shared" si="768"/>
        <v/>
      </c>
      <c r="BA1770" s="157" t="str">
        <f t="shared" si="769"/>
        <v/>
      </c>
      <c r="BB1770" s="157" t="str">
        <f t="shared" si="770"/>
        <v/>
      </c>
      <c r="BC1770" s="157" t="str">
        <f t="shared" si="771"/>
        <v/>
      </c>
      <c r="BD1770" s="157" t="str">
        <f t="shared" si="772"/>
        <v/>
      </c>
      <c r="BE1770" s="158" t="str">
        <f t="shared" si="773"/>
        <v/>
      </c>
      <c r="BF1770" s="158" t="str">
        <f t="shared" si="774"/>
        <v/>
      </c>
      <c r="BG1770" s="158" t="str">
        <f t="shared" si="775"/>
        <v/>
      </c>
      <c r="BI1770" s="171" t="str">
        <f t="shared" si="781"/>
        <v/>
      </c>
      <c r="BJ1770" s="163" t="str">
        <f t="shared" si="782"/>
        <v/>
      </c>
      <c r="BK1770" s="163" t="str">
        <f t="shared" si="783"/>
        <v/>
      </c>
    </row>
    <row r="1771" spans="1:63" x14ac:dyDescent="0.25">
      <c r="A1771" s="110" t="s">
        <v>202</v>
      </c>
      <c r="B1771" s="117"/>
      <c r="C1771" s="118"/>
      <c r="D1771" s="119"/>
      <c r="E1771" s="120"/>
      <c r="F1771" s="117"/>
      <c r="G1771" s="119"/>
      <c r="H1771" s="119"/>
      <c r="I1771" s="119"/>
      <c r="J1771" s="121"/>
      <c r="K1771" s="122"/>
      <c r="L1771" s="123"/>
      <c r="M1771" s="124"/>
      <c r="N1771" s="125"/>
      <c r="O1771" s="122"/>
      <c r="P1771" s="123"/>
      <c r="Q1771" s="124"/>
      <c r="R1771" s="126"/>
      <c r="S1771" s="122"/>
      <c r="T1771" s="123"/>
      <c r="U1771" s="127"/>
      <c r="V1771" s="128"/>
      <c r="AH1771" s="42" t="b">
        <f t="shared" si="776"/>
        <v>0</v>
      </c>
      <c r="AI1771" s="42" t="str">
        <f t="shared" si="777"/>
        <v/>
      </c>
      <c r="AJ1771" s="42" t="str">
        <f>IF(AND(AH1771,D1771&lt;&gt;""),COUNTIF($AI$12:AI1771,AI1771),"")</f>
        <v/>
      </c>
      <c r="AK1771" s="42" t="str">
        <f t="shared" si="778"/>
        <v/>
      </c>
      <c r="AL1771" s="42" t="str">
        <f t="shared" si="779"/>
        <v/>
      </c>
      <c r="AM1771" s="42">
        <f t="shared" si="780"/>
        <v>1</v>
      </c>
      <c r="AN1771" s="109" t="str">
        <f t="shared" si="756"/>
        <v/>
      </c>
      <c r="AO1771" s="109" t="str">
        <f t="shared" si="757"/>
        <v/>
      </c>
      <c r="AP1771" s="109" t="str">
        <f t="shared" si="758"/>
        <v/>
      </c>
      <c r="AQ1771" s="109" t="str">
        <f t="shared" si="759"/>
        <v/>
      </c>
      <c r="AR1771" s="109" t="str">
        <f t="shared" si="760"/>
        <v/>
      </c>
      <c r="AS1771" s="158" t="str">
        <f t="shared" si="761"/>
        <v/>
      </c>
      <c r="AT1771" s="157" t="str">
        <f t="shared" si="762"/>
        <v/>
      </c>
      <c r="AU1771" s="157" t="str">
        <f t="shared" si="763"/>
        <v/>
      </c>
      <c r="AV1771" s="109" t="str">
        <f t="shared" si="764"/>
        <v/>
      </c>
      <c r="AW1771" s="158" t="str">
        <f t="shared" si="765"/>
        <v/>
      </c>
      <c r="AX1771" s="158" t="str">
        <f t="shared" si="766"/>
        <v/>
      </c>
      <c r="AY1771" s="158" t="str">
        <f t="shared" si="767"/>
        <v/>
      </c>
      <c r="AZ1771" s="158" t="str">
        <f t="shared" si="768"/>
        <v/>
      </c>
      <c r="BA1771" s="157" t="str">
        <f t="shared" si="769"/>
        <v/>
      </c>
      <c r="BB1771" s="157" t="str">
        <f t="shared" si="770"/>
        <v/>
      </c>
      <c r="BC1771" s="157" t="str">
        <f t="shared" si="771"/>
        <v/>
      </c>
      <c r="BD1771" s="157" t="str">
        <f t="shared" si="772"/>
        <v/>
      </c>
      <c r="BE1771" s="158" t="str">
        <f t="shared" si="773"/>
        <v/>
      </c>
      <c r="BF1771" s="158" t="str">
        <f t="shared" si="774"/>
        <v/>
      </c>
      <c r="BG1771" s="158" t="str">
        <f t="shared" si="775"/>
        <v/>
      </c>
      <c r="BI1771" s="171" t="str">
        <f t="shared" si="781"/>
        <v/>
      </c>
      <c r="BJ1771" s="163" t="str">
        <f t="shared" si="782"/>
        <v/>
      </c>
      <c r="BK1771" s="163" t="str">
        <f t="shared" si="783"/>
        <v/>
      </c>
    </row>
    <row r="1772" spans="1:63" x14ac:dyDescent="0.25">
      <c r="A1772" s="110" t="s">
        <v>202</v>
      </c>
      <c r="B1772" s="117"/>
      <c r="C1772" s="118"/>
      <c r="D1772" s="119"/>
      <c r="E1772" s="120"/>
      <c r="F1772" s="117"/>
      <c r="G1772" s="119"/>
      <c r="H1772" s="119"/>
      <c r="I1772" s="119"/>
      <c r="J1772" s="121"/>
      <c r="K1772" s="122"/>
      <c r="L1772" s="123"/>
      <c r="M1772" s="124"/>
      <c r="N1772" s="125"/>
      <c r="O1772" s="122"/>
      <c r="P1772" s="123"/>
      <c r="Q1772" s="124"/>
      <c r="R1772" s="126"/>
      <c r="S1772" s="122"/>
      <c r="T1772" s="123"/>
      <c r="U1772" s="127"/>
      <c r="V1772" s="128"/>
      <c r="AH1772" s="42" t="b">
        <f t="shared" si="776"/>
        <v>0</v>
      </c>
      <c r="AI1772" s="42" t="str">
        <f t="shared" si="777"/>
        <v/>
      </c>
      <c r="AJ1772" s="42" t="str">
        <f>IF(AND(AH1772,D1772&lt;&gt;""),COUNTIF($AI$12:AI1772,AI1772),"")</f>
        <v/>
      </c>
      <c r="AK1772" s="42" t="str">
        <f t="shared" si="778"/>
        <v/>
      </c>
      <c r="AL1772" s="42" t="str">
        <f t="shared" si="779"/>
        <v/>
      </c>
      <c r="AM1772" s="42">
        <f t="shared" si="780"/>
        <v>0</v>
      </c>
      <c r="AN1772" s="109" t="str">
        <f t="shared" si="756"/>
        <v/>
      </c>
      <c r="AO1772" s="109" t="str">
        <f t="shared" si="757"/>
        <v/>
      </c>
      <c r="AP1772" s="109" t="str">
        <f t="shared" si="758"/>
        <v/>
      </c>
      <c r="AQ1772" s="109" t="str">
        <f t="shared" si="759"/>
        <v/>
      </c>
      <c r="AR1772" s="109" t="str">
        <f t="shared" si="760"/>
        <v/>
      </c>
      <c r="AS1772" s="158" t="str">
        <f t="shared" si="761"/>
        <v/>
      </c>
      <c r="AT1772" s="157" t="str">
        <f t="shared" si="762"/>
        <v/>
      </c>
      <c r="AU1772" s="157" t="str">
        <f t="shared" si="763"/>
        <v/>
      </c>
      <c r="AV1772" s="109" t="str">
        <f t="shared" si="764"/>
        <v/>
      </c>
      <c r="AW1772" s="158" t="str">
        <f t="shared" si="765"/>
        <v/>
      </c>
      <c r="AX1772" s="158" t="str">
        <f t="shared" si="766"/>
        <v/>
      </c>
      <c r="AY1772" s="158" t="str">
        <f t="shared" si="767"/>
        <v/>
      </c>
      <c r="AZ1772" s="158" t="str">
        <f t="shared" si="768"/>
        <v/>
      </c>
      <c r="BA1772" s="157" t="str">
        <f t="shared" si="769"/>
        <v/>
      </c>
      <c r="BB1772" s="157" t="str">
        <f t="shared" si="770"/>
        <v/>
      </c>
      <c r="BC1772" s="157" t="str">
        <f t="shared" si="771"/>
        <v/>
      </c>
      <c r="BD1772" s="157" t="str">
        <f t="shared" si="772"/>
        <v/>
      </c>
      <c r="BE1772" s="158" t="str">
        <f t="shared" si="773"/>
        <v/>
      </c>
      <c r="BF1772" s="158" t="str">
        <f t="shared" si="774"/>
        <v/>
      </c>
      <c r="BG1772" s="158" t="str">
        <f t="shared" si="775"/>
        <v/>
      </c>
      <c r="BI1772" s="171" t="str">
        <f t="shared" si="781"/>
        <v/>
      </c>
      <c r="BJ1772" s="163" t="str">
        <f t="shared" si="782"/>
        <v/>
      </c>
      <c r="BK1772" s="163" t="str">
        <f t="shared" si="783"/>
        <v/>
      </c>
    </row>
    <row r="1773" spans="1:63" x14ac:dyDescent="0.25">
      <c r="A1773" s="110" t="s">
        <v>202</v>
      </c>
      <c r="B1773" s="117"/>
      <c r="C1773" s="118"/>
      <c r="D1773" s="119"/>
      <c r="E1773" s="120"/>
      <c r="F1773" s="117"/>
      <c r="G1773" s="119"/>
      <c r="H1773" s="119"/>
      <c r="I1773" s="119"/>
      <c r="J1773" s="121"/>
      <c r="K1773" s="122"/>
      <c r="L1773" s="123"/>
      <c r="M1773" s="124"/>
      <c r="N1773" s="125"/>
      <c r="O1773" s="122"/>
      <c r="P1773" s="123"/>
      <c r="Q1773" s="124"/>
      <c r="R1773" s="126"/>
      <c r="S1773" s="122"/>
      <c r="T1773" s="123"/>
      <c r="U1773" s="127"/>
      <c r="V1773" s="128"/>
      <c r="AH1773" s="42" t="b">
        <f t="shared" si="776"/>
        <v>0</v>
      </c>
      <c r="AI1773" s="42" t="str">
        <f t="shared" si="777"/>
        <v/>
      </c>
      <c r="AJ1773" s="42" t="str">
        <f>IF(AND(AH1773,D1773&lt;&gt;""),COUNTIF($AI$12:AI1773,AI1773),"")</f>
        <v/>
      </c>
      <c r="AK1773" s="42" t="str">
        <f t="shared" si="778"/>
        <v/>
      </c>
      <c r="AL1773" s="42" t="str">
        <f t="shared" si="779"/>
        <v/>
      </c>
      <c r="AM1773" s="42">
        <f t="shared" si="780"/>
        <v>1</v>
      </c>
      <c r="AN1773" s="109" t="str">
        <f t="shared" si="756"/>
        <v/>
      </c>
      <c r="AO1773" s="109" t="str">
        <f t="shared" si="757"/>
        <v/>
      </c>
      <c r="AP1773" s="109" t="str">
        <f t="shared" si="758"/>
        <v/>
      </c>
      <c r="AQ1773" s="109" t="str">
        <f t="shared" si="759"/>
        <v/>
      </c>
      <c r="AR1773" s="109" t="str">
        <f t="shared" si="760"/>
        <v/>
      </c>
      <c r="AS1773" s="158" t="str">
        <f t="shared" si="761"/>
        <v/>
      </c>
      <c r="AT1773" s="157" t="str">
        <f t="shared" si="762"/>
        <v/>
      </c>
      <c r="AU1773" s="157" t="str">
        <f t="shared" si="763"/>
        <v/>
      </c>
      <c r="AV1773" s="109" t="str">
        <f t="shared" si="764"/>
        <v/>
      </c>
      <c r="AW1773" s="158" t="str">
        <f t="shared" si="765"/>
        <v/>
      </c>
      <c r="AX1773" s="158" t="str">
        <f t="shared" si="766"/>
        <v/>
      </c>
      <c r="AY1773" s="158" t="str">
        <f t="shared" si="767"/>
        <v/>
      </c>
      <c r="AZ1773" s="158" t="str">
        <f t="shared" si="768"/>
        <v/>
      </c>
      <c r="BA1773" s="157" t="str">
        <f t="shared" si="769"/>
        <v/>
      </c>
      <c r="BB1773" s="157" t="str">
        <f t="shared" si="770"/>
        <v/>
      </c>
      <c r="BC1773" s="157" t="str">
        <f t="shared" si="771"/>
        <v/>
      </c>
      <c r="BD1773" s="157" t="str">
        <f t="shared" si="772"/>
        <v/>
      </c>
      <c r="BE1773" s="158" t="str">
        <f t="shared" si="773"/>
        <v/>
      </c>
      <c r="BF1773" s="158" t="str">
        <f t="shared" si="774"/>
        <v/>
      </c>
      <c r="BG1773" s="158" t="str">
        <f t="shared" si="775"/>
        <v/>
      </c>
      <c r="BI1773" s="171" t="str">
        <f t="shared" si="781"/>
        <v/>
      </c>
      <c r="BJ1773" s="163" t="str">
        <f t="shared" si="782"/>
        <v/>
      </c>
      <c r="BK1773" s="163" t="str">
        <f t="shared" si="783"/>
        <v/>
      </c>
    </row>
    <row r="1774" spans="1:63" x14ac:dyDescent="0.25">
      <c r="A1774" s="110" t="s">
        <v>202</v>
      </c>
      <c r="B1774" s="117"/>
      <c r="C1774" s="118"/>
      <c r="D1774" s="119"/>
      <c r="E1774" s="120"/>
      <c r="F1774" s="117"/>
      <c r="G1774" s="119"/>
      <c r="H1774" s="119"/>
      <c r="I1774" s="119"/>
      <c r="J1774" s="121"/>
      <c r="K1774" s="122"/>
      <c r="L1774" s="123"/>
      <c r="M1774" s="124"/>
      <c r="N1774" s="125"/>
      <c r="O1774" s="122"/>
      <c r="P1774" s="123"/>
      <c r="Q1774" s="124"/>
      <c r="R1774" s="126"/>
      <c r="S1774" s="122"/>
      <c r="T1774" s="123"/>
      <c r="U1774" s="127"/>
      <c r="V1774" s="128"/>
      <c r="AH1774" s="42" t="b">
        <f t="shared" si="776"/>
        <v>0</v>
      </c>
      <c r="AI1774" s="42" t="str">
        <f t="shared" si="777"/>
        <v/>
      </c>
      <c r="AJ1774" s="42" t="str">
        <f>IF(AND(AH1774,D1774&lt;&gt;""),COUNTIF($AI$12:AI1774,AI1774),"")</f>
        <v/>
      </c>
      <c r="AK1774" s="42" t="str">
        <f t="shared" si="778"/>
        <v/>
      </c>
      <c r="AL1774" s="42" t="str">
        <f t="shared" si="779"/>
        <v/>
      </c>
      <c r="AM1774" s="42">
        <f t="shared" si="780"/>
        <v>0</v>
      </c>
      <c r="AN1774" s="109" t="str">
        <f t="shared" si="756"/>
        <v/>
      </c>
      <c r="AO1774" s="109" t="str">
        <f t="shared" si="757"/>
        <v/>
      </c>
      <c r="AP1774" s="109" t="str">
        <f t="shared" si="758"/>
        <v/>
      </c>
      <c r="AQ1774" s="109" t="str">
        <f t="shared" si="759"/>
        <v/>
      </c>
      <c r="AR1774" s="109" t="str">
        <f t="shared" si="760"/>
        <v/>
      </c>
      <c r="AS1774" s="158" t="str">
        <f t="shared" si="761"/>
        <v/>
      </c>
      <c r="AT1774" s="157" t="str">
        <f t="shared" si="762"/>
        <v/>
      </c>
      <c r="AU1774" s="157" t="str">
        <f t="shared" si="763"/>
        <v/>
      </c>
      <c r="AV1774" s="109" t="str">
        <f t="shared" si="764"/>
        <v/>
      </c>
      <c r="AW1774" s="158" t="str">
        <f t="shared" si="765"/>
        <v/>
      </c>
      <c r="AX1774" s="158" t="str">
        <f t="shared" si="766"/>
        <v/>
      </c>
      <c r="AY1774" s="158" t="str">
        <f t="shared" si="767"/>
        <v/>
      </c>
      <c r="AZ1774" s="158" t="str">
        <f t="shared" si="768"/>
        <v/>
      </c>
      <c r="BA1774" s="157" t="str">
        <f t="shared" si="769"/>
        <v/>
      </c>
      <c r="BB1774" s="157" t="str">
        <f t="shared" si="770"/>
        <v/>
      </c>
      <c r="BC1774" s="157" t="str">
        <f t="shared" si="771"/>
        <v/>
      </c>
      <c r="BD1774" s="157" t="str">
        <f t="shared" si="772"/>
        <v/>
      </c>
      <c r="BE1774" s="158" t="str">
        <f t="shared" si="773"/>
        <v/>
      </c>
      <c r="BF1774" s="158" t="str">
        <f t="shared" si="774"/>
        <v/>
      </c>
      <c r="BG1774" s="158" t="str">
        <f t="shared" si="775"/>
        <v/>
      </c>
      <c r="BI1774" s="171" t="str">
        <f t="shared" si="781"/>
        <v/>
      </c>
      <c r="BJ1774" s="163" t="str">
        <f t="shared" si="782"/>
        <v/>
      </c>
      <c r="BK1774" s="163" t="str">
        <f t="shared" si="783"/>
        <v/>
      </c>
    </row>
    <row r="1775" spans="1:63" x14ac:dyDescent="0.25">
      <c r="A1775" s="110" t="s">
        <v>202</v>
      </c>
      <c r="B1775" s="117"/>
      <c r="C1775" s="118"/>
      <c r="D1775" s="119"/>
      <c r="E1775" s="120"/>
      <c r="F1775" s="117"/>
      <c r="G1775" s="119"/>
      <c r="H1775" s="119"/>
      <c r="I1775" s="119"/>
      <c r="J1775" s="121"/>
      <c r="K1775" s="122"/>
      <c r="L1775" s="123"/>
      <c r="M1775" s="124"/>
      <c r="N1775" s="125"/>
      <c r="O1775" s="122"/>
      <c r="P1775" s="123"/>
      <c r="Q1775" s="124"/>
      <c r="R1775" s="126"/>
      <c r="S1775" s="122"/>
      <c r="T1775" s="123"/>
      <c r="U1775" s="127"/>
      <c r="V1775" s="128"/>
      <c r="AH1775" s="42" t="b">
        <f t="shared" si="776"/>
        <v>0</v>
      </c>
      <c r="AI1775" s="42" t="str">
        <f t="shared" si="777"/>
        <v/>
      </c>
      <c r="AJ1775" s="42" t="str">
        <f>IF(AND(AH1775,D1775&lt;&gt;""),COUNTIF($AI$12:AI1775,AI1775),"")</f>
        <v/>
      </c>
      <c r="AK1775" s="42" t="str">
        <f t="shared" si="778"/>
        <v/>
      </c>
      <c r="AL1775" s="42" t="str">
        <f t="shared" si="779"/>
        <v/>
      </c>
      <c r="AM1775" s="42">
        <f t="shared" si="780"/>
        <v>1</v>
      </c>
      <c r="AN1775" s="109" t="str">
        <f t="shared" si="756"/>
        <v/>
      </c>
      <c r="AO1775" s="109" t="str">
        <f t="shared" si="757"/>
        <v/>
      </c>
      <c r="AP1775" s="109" t="str">
        <f t="shared" si="758"/>
        <v/>
      </c>
      <c r="AQ1775" s="109" t="str">
        <f t="shared" si="759"/>
        <v/>
      </c>
      <c r="AR1775" s="109" t="str">
        <f t="shared" si="760"/>
        <v/>
      </c>
      <c r="AS1775" s="158" t="str">
        <f t="shared" si="761"/>
        <v/>
      </c>
      <c r="AT1775" s="157" t="str">
        <f t="shared" si="762"/>
        <v/>
      </c>
      <c r="AU1775" s="157" t="str">
        <f t="shared" si="763"/>
        <v/>
      </c>
      <c r="AV1775" s="109" t="str">
        <f t="shared" si="764"/>
        <v/>
      </c>
      <c r="AW1775" s="158" t="str">
        <f t="shared" si="765"/>
        <v/>
      </c>
      <c r="AX1775" s="158" t="str">
        <f t="shared" si="766"/>
        <v/>
      </c>
      <c r="AY1775" s="158" t="str">
        <f t="shared" si="767"/>
        <v/>
      </c>
      <c r="AZ1775" s="158" t="str">
        <f t="shared" si="768"/>
        <v/>
      </c>
      <c r="BA1775" s="157" t="str">
        <f t="shared" si="769"/>
        <v/>
      </c>
      <c r="BB1775" s="157" t="str">
        <f t="shared" si="770"/>
        <v/>
      </c>
      <c r="BC1775" s="157" t="str">
        <f t="shared" si="771"/>
        <v/>
      </c>
      <c r="BD1775" s="157" t="str">
        <f t="shared" si="772"/>
        <v/>
      </c>
      <c r="BE1775" s="158" t="str">
        <f t="shared" si="773"/>
        <v/>
      </c>
      <c r="BF1775" s="158" t="str">
        <f t="shared" si="774"/>
        <v/>
      </c>
      <c r="BG1775" s="158" t="str">
        <f t="shared" si="775"/>
        <v/>
      </c>
      <c r="BI1775" s="171" t="str">
        <f t="shared" si="781"/>
        <v/>
      </c>
      <c r="BJ1775" s="163" t="str">
        <f t="shared" si="782"/>
        <v/>
      </c>
      <c r="BK1775" s="163" t="str">
        <f t="shared" si="783"/>
        <v/>
      </c>
    </row>
    <row r="1776" spans="1:63" x14ac:dyDescent="0.25">
      <c r="A1776" s="110" t="s">
        <v>202</v>
      </c>
      <c r="B1776" s="117"/>
      <c r="C1776" s="118"/>
      <c r="D1776" s="119"/>
      <c r="E1776" s="120"/>
      <c r="F1776" s="117"/>
      <c r="G1776" s="119"/>
      <c r="H1776" s="119"/>
      <c r="I1776" s="119"/>
      <c r="J1776" s="121"/>
      <c r="K1776" s="122"/>
      <c r="L1776" s="123"/>
      <c r="M1776" s="124"/>
      <c r="N1776" s="125"/>
      <c r="O1776" s="122"/>
      <c r="P1776" s="123"/>
      <c r="Q1776" s="124"/>
      <c r="R1776" s="126"/>
      <c r="S1776" s="122"/>
      <c r="T1776" s="123"/>
      <c r="U1776" s="127"/>
      <c r="V1776" s="128"/>
      <c r="AH1776" s="42" t="b">
        <f t="shared" si="776"/>
        <v>0</v>
      </c>
      <c r="AI1776" s="42" t="str">
        <f t="shared" si="777"/>
        <v/>
      </c>
      <c r="AJ1776" s="42" t="str">
        <f>IF(AND(AH1776,D1776&lt;&gt;""),COUNTIF($AI$12:AI1776,AI1776),"")</f>
        <v/>
      </c>
      <c r="AK1776" s="42" t="str">
        <f t="shared" si="778"/>
        <v/>
      </c>
      <c r="AL1776" s="42" t="str">
        <f t="shared" si="779"/>
        <v/>
      </c>
      <c r="AM1776" s="42">
        <f t="shared" si="780"/>
        <v>0</v>
      </c>
      <c r="AN1776" s="109" t="str">
        <f t="shared" si="756"/>
        <v/>
      </c>
      <c r="AO1776" s="109" t="str">
        <f t="shared" si="757"/>
        <v/>
      </c>
      <c r="AP1776" s="109" t="str">
        <f t="shared" si="758"/>
        <v/>
      </c>
      <c r="AQ1776" s="109" t="str">
        <f t="shared" si="759"/>
        <v/>
      </c>
      <c r="AR1776" s="109" t="str">
        <f t="shared" si="760"/>
        <v/>
      </c>
      <c r="AS1776" s="158" t="str">
        <f t="shared" si="761"/>
        <v/>
      </c>
      <c r="AT1776" s="157" t="str">
        <f t="shared" si="762"/>
        <v/>
      </c>
      <c r="AU1776" s="157" t="str">
        <f t="shared" si="763"/>
        <v/>
      </c>
      <c r="AV1776" s="109" t="str">
        <f t="shared" si="764"/>
        <v/>
      </c>
      <c r="AW1776" s="158" t="str">
        <f t="shared" si="765"/>
        <v/>
      </c>
      <c r="AX1776" s="158" t="str">
        <f t="shared" si="766"/>
        <v/>
      </c>
      <c r="AY1776" s="158" t="str">
        <f t="shared" si="767"/>
        <v/>
      </c>
      <c r="AZ1776" s="158" t="str">
        <f t="shared" si="768"/>
        <v/>
      </c>
      <c r="BA1776" s="157" t="str">
        <f t="shared" si="769"/>
        <v/>
      </c>
      <c r="BB1776" s="157" t="str">
        <f t="shared" si="770"/>
        <v/>
      </c>
      <c r="BC1776" s="157" t="str">
        <f t="shared" si="771"/>
        <v/>
      </c>
      <c r="BD1776" s="157" t="str">
        <f t="shared" si="772"/>
        <v/>
      </c>
      <c r="BE1776" s="158" t="str">
        <f t="shared" si="773"/>
        <v/>
      </c>
      <c r="BF1776" s="158" t="str">
        <f t="shared" si="774"/>
        <v/>
      </c>
      <c r="BG1776" s="158" t="str">
        <f t="shared" si="775"/>
        <v/>
      </c>
      <c r="BI1776" s="171" t="str">
        <f t="shared" si="781"/>
        <v/>
      </c>
      <c r="BJ1776" s="163" t="str">
        <f t="shared" si="782"/>
        <v/>
      </c>
      <c r="BK1776" s="163" t="str">
        <f t="shared" si="783"/>
        <v/>
      </c>
    </row>
    <row r="1777" spans="1:63" x14ac:dyDescent="0.25">
      <c r="A1777" s="110" t="s">
        <v>202</v>
      </c>
      <c r="B1777" s="117"/>
      <c r="C1777" s="118"/>
      <c r="D1777" s="119"/>
      <c r="E1777" s="120"/>
      <c r="F1777" s="117"/>
      <c r="G1777" s="119"/>
      <c r="H1777" s="119"/>
      <c r="I1777" s="119"/>
      <c r="J1777" s="121"/>
      <c r="K1777" s="122"/>
      <c r="L1777" s="123"/>
      <c r="M1777" s="124"/>
      <c r="N1777" s="125"/>
      <c r="O1777" s="122"/>
      <c r="P1777" s="123"/>
      <c r="Q1777" s="124"/>
      <c r="R1777" s="126"/>
      <c r="S1777" s="122"/>
      <c r="T1777" s="123"/>
      <c r="U1777" s="127"/>
      <c r="V1777" s="128"/>
      <c r="AH1777" s="42" t="b">
        <f t="shared" si="776"/>
        <v>0</v>
      </c>
      <c r="AI1777" s="42" t="str">
        <f t="shared" si="777"/>
        <v/>
      </c>
      <c r="AJ1777" s="42" t="str">
        <f>IF(AND(AH1777,D1777&lt;&gt;""),COUNTIF($AI$12:AI1777,AI1777),"")</f>
        <v/>
      </c>
      <c r="AK1777" s="42" t="str">
        <f t="shared" si="778"/>
        <v/>
      </c>
      <c r="AL1777" s="42" t="str">
        <f t="shared" si="779"/>
        <v/>
      </c>
      <c r="AM1777" s="42">
        <f t="shared" si="780"/>
        <v>1</v>
      </c>
      <c r="AN1777" s="109" t="str">
        <f t="shared" si="756"/>
        <v/>
      </c>
      <c r="AO1777" s="109" t="str">
        <f t="shared" si="757"/>
        <v/>
      </c>
      <c r="AP1777" s="109" t="str">
        <f t="shared" si="758"/>
        <v/>
      </c>
      <c r="AQ1777" s="109" t="str">
        <f t="shared" si="759"/>
        <v/>
      </c>
      <c r="AR1777" s="109" t="str">
        <f t="shared" si="760"/>
        <v/>
      </c>
      <c r="AS1777" s="158" t="str">
        <f t="shared" si="761"/>
        <v/>
      </c>
      <c r="AT1777" s="157" t="str">
        <f t="shared" si="762"/>
        <v/>
      </c>
      <c r="AU1777" s="157" t="str">
        <f t="shared" si="763"/>
        <v/>
      </c>
      <c r="AV1777" s="109" t="str">
        <f t="shared" si="764"/>
        <v/>
      </c>
      <c r="AW1777" s="158" t="str">
        <f t="shared" si="765"/>
        <v/>
      </c>
      <c r="AX1777" s="158" t="str">
        <f t="shared" si="766"/>
        <v/>
      </c>
      <c r="AY1777" s="158" t="str">
        <f t="shared" si="767"/>
        <v/>
      </c>
      <c r="AZ1777" s="158" t="str">
        <f t="shared" si="768"/>
        <v/>
      </c>
      <c r="BA1777" s="157" t="str">
        <f t="shared" si="769"/>
        <v/>
      </c>
      <c r="BB1777" s="157" t="str">
        <f t="shared" si="770"/>
        <v/>
      </c>
      <c r="BC1777" s="157" t="str">
        <f t="shared" si="771"/>
        <v/>
      </c>
      <c r="BD1777" s="157" t="str">
        <f t="shared" si="772"/>
        <v/>
      </c>
      <c r="BE1777" s="158" t="str">
        <f t="shared" si="773"/>
        <v/>
      </c>
      <c r="BF1777" s="158" t="str">
        <f t="shared" si="774"/>
        <v/>
      </c>
      <c r="BG1777" s="158" t="str">
        <f t="shared" si="775"/>
        <v/>
      </c>
      <c r="BI1777" s="171" t="str">
        <f t="shared" si="781"/>
        <v/>
      </c>
      <c r="BJ1777" s="163" t="str">
        <f t="shared" si="782"/>
        <v/>
      </c>
      <c r="BK1777" s="163" t="str">
        <f t="shared" si="783"/>
        <v/>
      </c>
    </row>
    <row r="1778" spans="1:63" x14ac:dyDescent="0.25">
      <c r="A1778" s="110" t="s">
        <v>202</v>
      </c>
      <c r="B1778" s="117"/>
      <c r="C1778" s="118"/>
      <c r="D1778" s="119"/>
      <c r="E1778" s="120"/>
      <c r="F1778" s="117"/>
      <c r="G1778" s="119"/>
      <c r="H1778" s="119"/>
      <c r="I1778" s="119"/>
      <c r="J1778" s="121"/>
      <c r="K1778" s="122"/>
      <c r="L1778" s="123"/>
      <c r="M1778" s="124"/>
      <c r="N1778" s="125"/>
      <c r="O1778" s="122"/>
      <c r="P1778" s="123"/>
      <c r="Q1778" s="124"/>
      <c r="R1778" s="126"/>
      <c r="S1778" s="122"/>
      <c r="T1778" s="123"/>
      <c r="U1778" s="127"/>
      <c r="V1778" s="128"/>
      <c r="AH1778" s="42" t="b">
        <f t="shared" si="776"/>
        <v>0</v>
      </c>
      <c r="AI1778" s="42" t="str">
        <f t="shared" si="777"/>
        <v/>
      </c>
      <c r="AJ1778" s="42" t="str">
        <f>IF(AND(AH1778,D1778&lt;&gt;""),COUNTIF($AI$12:AI1778,AI1778),"")</f>
        <v/>
      </c>
      <c r="AK1778" s="42" t="str">
        <f t="shared" si="778"/>
        <v/>
      </c>
      <c r="AL1778" s="42" t="str">
        <f t="shared" si="779"/>
        <v/>
      </c>
      <c r="AM1778" s="42">
        <f t="shared" si="780"/>
        <v>0</v>
      </c>
      <c r="AN1778" s="109" t="str">
        <f t="shared" si="756"/>
        <v/>
      </c>
      <c r="AO1778" s="109" t="str">
        <f t="shared" si="757"/>
        <v/>
      </c>
      <c r="AP1778" s="109" t="str">
        <f t="shared" si="758"/>
        <v/>
      </c>
      <c r="AQ1778" s="109" t="str">
        <f t="shared" si="759"/>
        <v/>
      </c>
      <c r="AR1778" s="109" t="str">
        <f t="shared" si="760"/>
        <v/>
      </c>
      <c r="AS1778" s="158" t="str">
        <f t="shared" si="761"/>
        <v/>
      </c>
      <c r="AT1778" s="157" t="str">
        <f t="shared" si="762"/>
        <v/>
      </c>
      <c r="AU1778" s="157" t="str">
        <f t="shared" si="763"/>
        <v/>
      </c>
      <c r="AV1778" s="109" t="str">
        <f t="shared" si="764"/>
        <v/>
      </c>
      <c r="AW1778" s="158" t="str">
        <f t="shared" si="765"/>
        <v/>
      </c>
      <c r="AX1778" s="158" t="str">
        <f t="shared" si="766"/>
        <v/>
      </c>
      <c r="AY1778" s="158" t="str">
        <f t="shared" si="767"/>
        <v/>
      </c>
      <c r="AZ1778" s="158" t="str">
        <f t="shared" si="768"/>
        <v/>
      </c>
      <c r="BA1778" s="157" t="str">
        <f t="shared" si="769"/>
        <v/>
      </c>
      <c r="BB1778" s="157" t="str">
        <f t="shared" si="770"/>
        <v/>
      </c>
      <c r="BC1778" s="157" t="str">
        <f t="shared" si="771"/>
        <v/>
      </c>
      <c r="BD1778" s="157" t="str">
        <f t="shared" si="772"/>
        <v/>
      </c>
      <c r="BE1778" s="158" t="str">
        <f t="shared" si="773"/>
        <v/>
      </c>
      <c r="BF1778" s="158" t="str">
        <f t="shared" si="774"/>
        <v/>
      </c>
      <c r="BG1778" s="158" t="str">
        <f t="shared" si="775"/>
        <v/>
      </c>
      <c r="BI1778" s="171" t="str">
        <f t="shared" si="781"/>
        <v/>
      </c>
      <c r="BJ1778" s="163" t="str">
        <f t="shared" si="782"/>
        <v/>
      </c>
      <c r="BK1778" s="163" t="str">
        <f t="shared" si="783"/>
        <v/>
      </c>
    </row>
    <row r="1779" spans="1:63" x14ac:dyDescent="0.25">
      <c r="A1779" s="110" t="s">
        <v>202</v>
      </c>
      <c r="B1779" s="117"/>
      <c r="C1779" s="118"/>
      <c r="D1779" s="119"/>
      <c r="E1779" s="120"/>
      <c r="F1779" s="117"/>
      <c r="G1779" s="119"/>
      <c r="H1779" s="119"/>
      <c r="I1779" s="119"/>
      <c r="J1779" s="121"/>
      <c r="K1779" s="122"/>
      <c r="L1779" s="123"/>
      <c r="M1779" s="124"/>
      <c r="N1779" s="125"/>
      <c r="O1779" s="122"/>
      <c r="P1779" s="123"/>
      <c r="Q1779" s="124"/>
      <c r="R1779" s="126"/>
      <c r="S1779" s="122"/>
      <c r="T1779" s="123"/>
      <c r="U1779" s="127"/>
      <c r="V1779" s="128"/>
      <c r="AH1779" s="42" t="b">
        <f t="shared" si="776"/>
        <v>0</v>
      </c>
      <c r="AI1779" s="42" t="str">
        <f t="shared" si="777"/>
        <v/>
      </c>
      <c r="AJ1779" s="42" t="str">
        <f>IF(AND(AH1779,D1779&lt;&gt;""),COUNTIF($AI$12:AI1779,AI1779),"")</f>
        <v/>
      </c>
      <c r="AK1779" s="42" t="str">
        <f t="shared" si="778"/>
        <v/>
      </c>
      <c r="AL1779" s="42" t="str">
        <f t="shared" si="779"/>
        <v/>
      </c>
      <c r="AM1779" s="42">
        <f t="shared" si="780"/>
        <v>1</v>
      </c>
      <c r="AN1779" s="109" t="str">
        <f t="shared" si="756"/>
        <v/>
      </c>
      <c r="AO1779" s="109" t="str">
        <f t="shared" si="757"/>
        <v/>
      </c>
      <c r="AP1779" s="109" t="str">
        <f t="shared" si="758"/>
        <v/>
      </c>
      <c r="AQ1779" s="109" t="str">
        <f t="shared" si="759"/>
        <v/>
      </c>
      <c r="AR1779" s="109" t="str">
        <f t="shared" si="760"/>
        <v/>
      </c>
      <c r="AS1779" s="158" t="str">
        <f t="shared" si="761"/>
        <v/>
      </c>
      <c r="AT1779" s="157" t="str">
        <f t="shared" si="762"/>
        <v/>
      </c>
      <c r="AU1779" s="157" t="str">
        <f t="shared" si="763"/>
        <v/>
      </c>
      <c r="AV1779" s="109" t="str">
        <f t="shared" si="764"/>
        <v/>
      </c>
      <c r="AW1779" s="158" t="str">
        <f t="shared" si="765"/>
        <v/>
      </c>
      <c r="AX1779" s="158" t="str">
        <f t="shared" si="766"/>
        <v/>
      </c>
      <c r="AY1779" s="158" t="str">
        <f t="shared" si="767"/>
        <v/>
      </c>
      <c r="AZ1779" s="158" t="str">
        <f t="shared" si="768"/>
        <v/>
      </c>
      <c r="BA1779" s="157" t="str">
        <f t="shared" si="769"/>
        <v/>
      </c>
      <c r="BB1779" s="157" t="str">
        <f t="shared" si="770"/>
        <v/>
      </c>
      <c r="BC1779" s="157" t="str">
        <f t="shared" si="771"/>
        <v/>
      </c>
      <c r="BD1779" s="157" t="str">
        <f t="shared" si="772"/>
        <v/>
      </c>
      <c r="BE1779" s="158" t="str">
        <f t="shared" si="773"/>
        <v/>
      </c>
      <c r="BF1779" s="158" t="str">
        <f t="shared" si="774"/>
        <v/>
      </c>
      <c r="BG1779" s="158" t="str">
        <f t="shared" si="775"/>
        <v/>
      </c>
      <c r="BI1779" s="171" t="str">
        <f t="shared" si="781"/>
        <v/>
      </c>
      <c r="BJ1779" s="163" t="str">
        <f t="shared" si="782"/>
        <v/>
      </c>
      <c r="BK1779" s="163" t="str">
        <f t="shared" si="783"/>
        <v/>
      </c>
    </row>
    <row r="1780" spans="1:63" x14ac:dyDescent="0.25">
      <c r="A1780" s="110" t="s">
        <v>202</v>
      </c>
      <c r="B1780" s="117"/>
      <c r="C1780" s="118"/>
      <c r="D1780" s="119"/>
      <c r="E1780" s="120"/>
      <c r="F1780" s="117"/>
      <c r="G1780" s="119"/>
      <c r="H1780" s="119"/>
      <c r="I1780" s="119"/>
      <c r="J1780" s="121"/>
      <c r="K1780" s="122"/>
      <c r="L1780" s="123"/>
      <c r="M1780" s="124"/>
      <c r="N1780" s="125"/>
      <c r="O1780" s="122"/>
      <c r="P1780" s="123"/>
      <c r="Q1780" s="124"/>
      <c r="R1780" s="126"/>
      <c r="S1780" s="122"/>
      <c r="T1780" s="123"/>
      <c r="U1780" s="127"/>
      <c r="V1780" s="128"/>
      <c r="AH1780" s="42" t="b">
        <f t="shared" si="776"/>
        <v>0</v>
      </c>
      <c r="AI1780" s="42" t="str">
        <f t="shared" si="777"/>
        <v/>
      </c>
      <c r="AJ1780" s="42" t="str">
        <f>IF(AND(AH1780,D1780&lt;&gt;""),COUNTIF($AI$12:AI1780,AI1780),"")</f>
        <v/>
      </c>
      <c r="AK1780" s="42" t="str">
        <f t="shared" si="778"/>
        <v/>
      </c>
      <c r="AL1780" s="42" t="str">
        <f t="shared" si="779"/>
        <v/>
      </c>
      <c r="AM1780" s="42">
        <f t="shared" si="780"/>
        <v>0</v>
      </c>
      <c r="AN1780" s="109" t="str">
        <f t="shared" si="756"/>
        <v/>
      </c>
      <c r="AO1780" s="109" t="str">
        <f t="shared" si="757"/>
        <v/>
      </c>
      <c r="AP1780" s="109" t="str">
        <f t="shared" si="758"/>
        <v/>
      </c>
      <c r="AQ1780" s="109" t="str">
        <f t="shared" si="759"/>
        <v/>
      </c>
      <c r="AR1780" s="109" t="str">
        <f t="shared" si="760"/>
        <v/>
      </c>
      <c r="AS1780" s="158" t="str">
        <f t="shared" si="761"/>
        <v/>
      </c>
      <c r="AT1780" s="157" t="str">
        <f t="shared" si="762"/>
        <v/>
      </c>
      <c r="AU1780" s="157" t="str">
        <f t="shared" si="763"/>
        <v/>
      </c>
      <c r="AV1780" s="109" t="str">
        <f t="shared" si="764"/>
        <v/>
      </c>
      <c r="AW1780" s="158" t="str">
        <f t="shared" si="765"/>
        <v/>
      </c>
      <c r="AX1780" s="158" t="str">
        <f t="shared" si="766"/>
        <v/>
      </c>
      <c r="AY1780" s="158" t="str">
        <f t="shared" si="767"/>
        <v/>
      </c>
      <c r="AZ1780" s="158" t="str">
        <f t="shared" si="768"/>
        <v/>
      </c>
      <c r="BA1780" s="157" t="str">
        <f t="shared" si="769"/>
        <v/>
      </c>
      <c r="BB1780" s="157" t="str">
        <f t="shared" si="770"/>
        <v/>
      </c>
      <c r="BC1780" s="157" t="str">
        <f t="shared" si="771"/>
        <v/>
      </c>
      <c r="BD1780" s="157" t="str">
        <f t="shared" si="772"/>
        <v/>
      </c>
      <c r="BE1780" s="158" t="str">
        <f t="shared" si="773"/>
        <v/>
      </c>
      <c r="BF1780" s="158" t="str">
        <f t="shared" si="774"/>
        <v/>
      </c>
      <c r="BG1780" s="158" t="str">
        <f t="shared" si="775"/>
        <v/>
      </c>
      <c r="BI1780" s="171" t="str">
        <f t="shared" si="781"/>
        <v/>
      </c>
      <c r="BJ1780" s="163" t="str">
        <f t="shared" si="782"/>
        <v/>
      </c>
      <c r="BK1780" s="163" t="str">
        <f t="shared" si="783"/>
        <v/>
      </c>
    </row>
    <row r="1781" spans="1:63" x14ac:dyDescent="0.25">
      <c r="A1781" s="110" t="s">
        <v>202</v>
      </c>
      <c r="B1781" s="117"/>
      <c r="C1781" s="118"/>
      <c r="D1781" s="119"/>
      <c r="E1781" s="120"/>
      <c r="F1781" s="117"/>
      <c r="G1781" s="119"/>
      <c r="H1781" s="119"/>
      <c r="I1781" s="119"/>
      <c r="J1781" s="121"/>
      <c r="K1781" s="122"/>
      <c r="L1781" s="123"/>
      <c r="M1781" s="124"/>
      <c r="N1781" s="125"/>
      <c r="O1781" s="122"/>
      <c r="P1781" s="123"/>
      <c r="Q1781" s="124"/>
      <c r="R1781" s="126"/>
      <c r="S1781" s="122"/>
      <c r="T1781" s="123"/>
      <c r="U1781" s="127"/>
      <c r="V1781" s="128"/>
      <c r="AH1781" s="42" t="b">
        <f t="shared" si="776"/>
        <v>0</v>
      </c>
      <c r="AI1781" s="42" t="str">
        <f t="shared" si="777"/>
        <v/>
      </c>
      <c r="AJ1781" s="42" t="str">
        <f>IF(AND(AH1781,D1781&lt;&gt;""),COUNTIF($AI$12:AI1781,AI1781),"")</f>
        <v/>
      </c>
      <c r="AK1781" s="42" t="str">
        <f t="shared" si="778"/>
        <v/>
      </c>
      <c r="AL1781" s="42" t="str">
        <f t="shared" si="779"/>
        <v/>
      </c>
      <c r="AM1781" s="42">
        <f t="shared" si="780"/>
        <v>1</v>
      </c>
      <c r="AN1781" s="109" t="str">
        <f t="shared" si="756"/>
        <v/>
      </c>
      <c r="AO1781" s="109" t="str">
        <f t="shared" si="757"/>
        <v/>
      </c>
      <c r="AP1781" s="109" t="str">
        <f t="shared" si="758"/>
        <v/>
      </c>
      <c r="AQ1781" s="109" t="str">
        <f t="shared" si="759"/>
        <v/>
      </c>
      <c r="AR1781" s="109" t="str">
        <f t="shared" si="760"/>
        <v/>
      </c>
      <c r="AS1781" s="158" t="str">
        <f t="shared" si="761"/>
        <v/>
      </c>
      <c r="AT1781" s="157" t="str">
        <f t="shared" si="762"/>
        <v/>
      </c>
      <c r="AU1781" s="157" t="str">
        <f t="shared" si="763"/>
        <v/>
      </c>
      <c r="AV1781" s="109" t="str">
        <f t="shared" si="764"/>
        <v/>
      </c>
      <c r="AW1781" s="158" t="str">
        <f t="shared" si="765"/>
        <v/>
      </c>
      <c r="AX1781" s="158" t="str">
        <f t="shared" si="766"/>
        <v/>
      </c>
      <c r="AY1781" s="158" t="str">
        <f t="shared" si="767"/>
        <v/>
      </c>
      <c r="AZ1781" s="158" t="str">
        <f t="shared" si="768"/>
        <v/>
      </c>
      <c r="BA1781" s="157" t="str">
        <f t="shared" si="769"/>
        <v/>
      </c>
      <c r="BB1781" s="157" t="str">
        <f t="shared" si="770"/>
        <v/>
      </c>
      <c r="BC1781" s="157" t="str">
        <f t="shared" si="771"/>
        <v/>
      </c>
      <c r="BD1781" s="157" t="str">
        <f t="shared" si="772"/>
        <v/>
      </c>
      <c r="BE1781" s="158" t="str">
        <f t="shared" si="773"/>
        <v/>
      </c>
      <c r="BF1781" s="158" t="str">
        <f t="shared" si="774"/>
        <v/>
      </c>
      <c r="BG1781" s="158" t="str">
        <f t="shared" si="775"/>
        <v/>
      </c>
      <c r="BI1781" s="171" t="str">
        <f t="shared" si="781"/>
        <v/>
      </c>
      <c r="BJ1781" s="163" t="str">
        <f t="shared" si="782"/>
        <v/>
      </c>
      <c r="BK1781" s="163" t="str">
        <f t="shared" si="783"/>
        <v/>
      </c>
    </row>
    <row r="1782" spans="1:63" x14ac:dyDescent="0.25">
      <c r="A1782" s="110" t="s">
        <v>202</v>
      </c>
      <c r="B1782" s="117"/>
      <c r="C1782" s="118"/>
      <c r="D1782" s="119"/>
      <c r="E1782" s="120"/>
      <c r="F1782" s="117"/>
      <c r="G1782" s="119"/>
      <c r="H1782" s="119"/>
      <c r="I1782" s="119"/>
      <c r="J1782" s="121"/>
      <c r="K1782" s="122"/>
      <c r="L1782" s="123"/>
      <c r="M1782" s="124"/>
      <c r="N1782" s="125"/>
      <c r="O1782" s="122"/>
      <c r="P1782" s="123"/>
      <c r="Q1782" s="124"/>
      <c r="R1782" s="126"/>
      <c r="S1782" s="122"/>
      <c r="T1782" s="123"/>
      <c r="U1782" s="127"/>
      <c r="V1782" s="128"/>
      <c r="AH1782" s="42" t="b">
        <f t="shared" si="776"/>
        <v>0</v>
      </c>
      <c r="AI1782" s="42" t="str">
        <f t="shared" si="777"/>
        <v/>
      </c>
      <c r="AJ1782" s="42" t="str">
        <f>IF(AND(AH1782,D1782&lt;&gt;""),COUNTIF($AI$12:AI1782,AI1782),"")</f>
        <v/>
      </c>
      <c r="AK1782" s="42" t="str">
        <f t="shared" si="778"/>
        <v/>
      </c>
      <c r="AL1782" s="42" t="str">
        <f t="shared" si="779"/>
        <v/>
      </c>
      <c r="AM1782" s="42">
        <f t="shared" si="780"/>
        <v>0</v>
      </c>
      <c r="AN1782" s="109" t="str">
        <f t="shared" si="756"/>
        <v/>
      </c>
      <c r="AO1782" s="109" t="str">
        <f t="shared" si="757"/>
        <v/>
      </c>
      <c r="AP1782" s="109" t="str">
        <f t="shared" si="758"/>
        <v/>
      </c>
      <c r="AQ1782" s="109" t="str">
        <f t="shared" si="759"/>
        <v/>
      </c>
      <c r="AR1782" s="109" t="str">
        <f t="shared" si="760"/>
        <v/>
      </c>
      <c r="AS1782" s="158" t="str">
        <f t="shared" si="761"/>
        <v/>
      </c>
      <c r="AT1782" s="157" t="str">
        <f t="shared" si="762"/>
        <v/>
      </c>
      <c r="AU1782" s="157" t="str">
        <f t="shared" si="763"/>
        <v/>
      </c>
      <c r="AV1782" s="109" t="str">
        <f t="shared" si="764"/>
        <v/>
      </c>
      <c r="AW1782" s="158" t="str">
        <f t="shared" si="765"/>
        <v/>
      </c>
      <c r="AX1782" s="158" t="str">
        <f t="shared" si="766"/>
        <v/>
      </c>
      <c r="AY1782" s="158" t="str">
        <f t="shared" si="767"/>
        <v/>
      </c>
      <c r="AZ1782" s="158" t="str">
        <f t="shared" si="768"/>
        <v/>
      </c>
      <c r="BA1782" s="157" t="str">
        <f t="shared" si="769"/>
        <v/>
      </c>
      <c r="BB1782" s="157" t="str">
        <f t="shared" si="770"/>
        <v/>
      </c>
      <c r="BC1782" s="157" t="str">
        <f t="shared" si="771"/>
        <v/>
      </c>
      <c r="BD1782" s="157" t="str">
        <f t="shared" si="772"/>
        <v/>
      </c>
      <c r="BE1782" s="158" t="str">
        <f t="shared" si="773"/>
        <v/>
      </c>
      <c r="BF1782" s="158" t="str">
        <f t="shared" si="774"/>
        <v/>
      </c>
      <c r="BG1782" s="158" t="str">
        <f t="shared" si="775"/>
        <v/>
      </c>
      <c r="BI1782" s="171" t="str">
        <f t="shared" si="781"/>
        <v/>
      </c>
      <c r="BJ1782" s="163" t="str">
        <f t="shared" si="782"/>
        <v/>
      </c>
      <c r="BK1782" s="163" t="str">
        <f t="shared" si="783"/>
        <v/>
      </c>
    </row>
    <row r="1783" spans="1:63" x14ac:dyDescent="0.25">
      <c r="A1783" s="110" t="s">
        <v>202</v>
      </c>
      <c r="B1783" s="117"/>
      <c r="C1783" s="118"/>
      <c r="D1783" s="119"/>
      <c r="E1783" s="120"/>
      <c r="F1783" s="117"/>
      <c r="G1783" s="119"/>
      <c r="H1783" s="119"/>
      <c r="I1783" s="119"/>
      <c r="J1783" s="121"/>
      <c r="K1783" s="122"/>
      <c r="L1783" s="123"/>
      <c r="M1783" s="124"/>
      <c r="N1783" s="125"/>
      <c r="O1783" s="122"/>
      <c r="P1783" s="123"/>
      <c r="Q1783" s="124"/>
      <c r="R1783" s="126"/>
      <c r="S1783" s="122"/>
      <c r="T1783" s="123"/>
      <c r="U1783" s="127"/>
      <c r="V1783" s="128"/>
      <c r="AH1783" s="42" t="b">
        <f t="shared" si="776"/>
        <v>0</v>
      </c>
      <c r="AI1783" s="42" t="str">
        <f t="shared" si="777"/>
        <v/>
      </c>
      <c r="AJ1783" s="42" t="str">
        <f>IF(AND(AH1783,D1783&lt;&gt;""),COUNTIF($AI$12:AI1783,AI1783),"")</f>
        <v/>
      </c>
      <c r="AK1783" s="42" t="str">
        <f t="shared" si="778"/>
        <v/>
      </c>
      <c r="AL1783" s="42" t="str">
        <f t="shared" si="779"/>
        <v/>
      </c>
      <c r="AM1783" s="42">
        <f t="shared" si="780"/>
        <v>1</v>
      </c>
      <c r="AN1783" s="109" t="str">
        <f t="shared" si="756"/>
        <v/>
      </c>
      <c r="AO1783" s="109" t="str">
        <f t="shared" si="757"/>
        <v/>
      </c>
      <c r="AP1783" s="109" t="str">
        <f t="shared" si="758"/>
        <v/>
      </c>
      <c r="AQ1783" s="109" t="str">
        <f t="shared" si="759"/>
        <v/>
      </c>
      <c r="AR1783" s="109" t="str">
        <f t="shared" si="760"/>
        <v/>
      </c>
      <c r="AS1783" s="158" t="str">
        <f t="shared" si="761"/>
        <v/>
      </c>
      <c r="AT1783" s="157" t="str">
        <f t="shared" si="762"/>
        <v/>
      </c>
      <c r="AU1783" s="157" t="str">
        <f t="shared" si="763"/>
        <v/>
      </c>
      <c r="AV1783" s="109" t="str">
        <f t="shared" si="764"/>
        <v/>
      </c>
      <c r="AW1783" s="158" t="str">
        <f t="shared" si="765"/>
        <v/>
      </c>
      <c r="AX1783" s="158" t="str">
        <f t="shared" si="766"/>
        <v/>
      </c>
      <c r="AY1783" s="158" t="str">
        <f t="shared" si="767"/>
        <v/>
      </c>
      <c r="AZ1783" s="158" t="str">
        <f t="shared" si="768"/>
        <v/>
      </c>
      <c r="BA1783" s="157" t="str">
        <f t="shared" si="769"/>
        <v/>
      </c>
      <c r="BB1783" s="157" t="str">
        <f t="shared" si="770"/>
        <v/>
      </c>
      <c r="BC1783" s="157" t="str">
        <f t="shared" si="771"/>
        <v/>
      </c>
      <c r="BD1783" s="157" t="str">
        <f t="shared" si="772"/>
        <v/>
      </c>
      <c r="BE1783" s="158" t="str">
        <f t="shared" si="773"/>
        <v/>
      </c>
      <c r="BF1783" s="158" t="str">
        <f t="shared" si="774"/>
        <v/>
      </c>
      <c r="BG1783" s="158" t="str">
        <f t="shared" si="775"/>
        <v/>
      </c>
      <c r="BI1783" s="171" t="str">
        <f t="shared" si="781"/>
        <v/>
      </c>
      <c r="BJ1783" s="163" t="str">
        <f t="shared" si="782"/>
        <v/>
      </c>
      <c r="BK1783" s="163" t="str">
        <f t="shared" si="783"/>
        <v/>
      </c>
    </row>
    <row r="1784" spans="1:63" x14ac:dyDescent="0.25">
      <c r="A1784" s="110" t="s">
        <v>202</v>
      </c>
      <c r="B1784" s="117"/>
      <c r="C1784" s="118"/>
      <c r="D1784" s="119"/>
      <c r="E1784" s="120"/>
      <c r="F1784" s="117"/>
      <c r="G1784" s="119"/>
      <c r="H1784" s="119"/>
      <c r="I1784" s="119"/>
      <c r="J1784" s="121"/>
      <c r="K1784" s="122"/>
      <c r="L1784" s="123"/>
      <c r="M1784" s="124"/>
      <c r="N1784" s="125"/>
      <c r="O1784" s="122"/>
      <c r="P1784" s="123"/>
      <c r="Q1784" s="124"/>
      <c r="R1784" s="126"/>
      <c r="S1784" s="122"/>
      <c r="T1784" s="123"/>
      <c r="U1784" s="127"/>
      <c r="V1784" s="128"/>
      <c r="AH1784" s="42" t="b">
        <f t="shared" si="776"/>
        <v>0</v>
      </c>
      <c r="AI1784" s="42" t="str">
        <f t="shared" si="777"/>
        <v/>
      </c>
      <c r="AJ1784" s="42" t="str">
        <f>IF(AND(AH1784,D1784&lt;&gt;""),COUNTIF($AI$12:AI1784,AI1784),"")</f>
        <v/>
      </c>
      <c r="AK1784" s="42" t="str">
        <f t="shared" si="778"/>
        <v/>
      </c>
      <c r="AL1784" s="42" t="str">
        <f t="shared" si="779"/>
        <v/>
      </c>
      <c r="AM1784" s="42">
        <f t="shared" si="780"/>
        <v>0</v>
      </c>
      <c r="AN1784" s="109" t="str">
        <f t="shared" si="756"/>
        <v/>
      </c>
      <c r="AO1784" s="109" t="str">
        <f t="shared" si="757"/>
        <v/>
      </c>
      <c r="AP1784" s="109" t="str">
        <f t="shared" si="758"/>
        <v/>
      </c>
      <c r="AQ1784" s="109" t="str">
        <f t="shared" si="759"/>
        <v/>
      </c>
      <c r="AR1784" s="109" t="str">
        <f t="shared" si="760"/>
        <v/>
      </c>
      <c r="AS1784" s="158" t="str">
        <f t="shared" si="761"/>
        <v/>
      </c>
      <c r="AT1784" s="157" t="str">
        <f t="shared" si="762"/>
        <v/>
      </c>
      <c r="AU1784" s="157" t="str">
        <f t="shared" si="763"/>
        <v/>
      </c>
      <c r="AV1784" s="109" t="str">
        <f t="shared" si="764"/>
        <v/>
      </c>
      <c r="AW1784" s="158" t="str">
        <f t="shared" si="765"/>
        <v/>
      </c>
      <c r="AX1784" s="158" t="str">
        <f t="shared" si="766"/>
        <v/>
      </c>
      <c r="AY1784" s="158" t="str">
        <f t="shared" si="767"/>
        <v/>
      </c>
      <c r="AZ1784" s="158" t="str">
        <f t="shared" si="768"/>
        <v/>
      </c>
      <c r="BA1784" s="157" t="str">
        <f t="shared" si="769"/>
        <v/>
      </c>
      <c r="BB1784" s="157" t="str">
        <f t="shared" si="770"/>
        <v/>
      </c>
      <c r="BC1784" s="157" t="str">
        <f t="shared" si="771"/>
        <v/>
      </c>
      <c r="BD1784" s="157" t="str">
        <f t="shared" si="772"/>
        <v/>
      </c>
      <c r="BE1784" s="158" t="str">
        <f t="shared" si="773"/>
        <v/>
      </c>
      <c r="BF1784" s="158" t="str">
        <f t="shared" si="774"/>
        <v/>
      </c>
      <c r="BG1784" s="158" t="str">
        <f t="shared" si="775"/>
        <v/>
      </c>
      <c r="BI1784" s="171" t="str">
        <f t="shared" si="781"/>
        <v/>
      </c>
      <c r="BJ1784" s="163" t="str">
        <f t="shared" si="782"/>
        <v/>
      </c>
      <c r="BK1784" s="163" t="str">
        <f t="shared" si="783"/>
        <v/>
      </c>
    </row>
    <row r="1785" spans="1:63" x14ac:dyDescent="0.25">
      <c r="A1785" s="110" t="s">
        <v>202</v>
      </c>
      <c r="B1785" s="117"/>
      <c r="C1785" s="118"/>
      <c r="D1785" s="119"/>
      <c r="E1785" s="120"/>
      <c r="F1785" s="117"/>
      <c r="G1785" s="119"/>
      <c r="H1785" s="119"/>
      <c r="I1785" s="119"/>
      <c r="J1785" s="121"/>
      <c r="K1785" s="122"/>
      <c r="L1785" s="123"/>
      <c r="M1785" s="124"/>
      <c r="N1785" s="125"/>
      <c r="O1785" s="122"/>
      <c r="P1785" s="123"/>
      <c r="Q1785" s="124"/>
      <c r="R1785" s="126"/>
      <c r="S1785" s="122"/>
      <c r="T1785" s="123"/>
      <c r="U1785" s="127"/>
      <c r="V1785" s="128"/>
      <c r="AH1785" s="42" t="b">
        <f t="shared" si="776"/>
        <v>0</v>
      </c>
      <c r="AI1785" s="42" t="str">
        <f t="shared" si="777"/>
        <v/>
      </c>
      <c r="AJ1785" s="42" t="str">
        <f>IF(AND(AH1785,D1785&lt;&gt;""),COUNTIF($AI$12:AI1785,AI1785),"")</f>
        <v/>
      </c>
      <c r="AK1785" s="42" t="str">
        <f t="shared" si="778"/>
        <v/>
      </c>
      <c r="AL1785" s="42" t="str">
        <f t="shared" si="779"/>
        <v/>
      </c>
      <c r="AM1785" s="42">
        <f t="shared" si="780"/>
        <v>1</v>
      </c>
      <c r="AN1785" s="109" t="str">
        <f t="shared" si="756"/>
        <v/>
      </c>
      <c r="AO1785" s="109" t="str">
        <f t="shared" si="757"/>
        <v/>
      </c>
      <c r="AP1785" s="109" t="str">
        <f t="shared" si="758"/>
        <v/>
      </c>
      <c r="AQ1785" s="109" t="str">
        <f t="shared" si="759"/>
        <v/>
      </c>
      <c r="AR1785" s="109" t="str">
        <f t="shared" si="760"/>
        <v/>
      </c>
      <c r="AS1785" s="158" t="str">
        <f t="shared" si="761"/>
        <v/>
      </c>
      <c r="AT1785" s="157" t="str">
        <f t="shared" si="762"/>
        <v/>
      </c>
      <c r="AU1785" s="157" t="str">
        <f t="shared" si="763"/>
        <v/>
      </c>
      <c r="AV1785" s="109" t="str">
        <f t="shared" si="764"/>
        <v/>
      </c>
      <c r="AW1785" s="158" t="str">
        <f t="shared" si="765"/>
        <v/>
      </c>
      <c r="AX1785" s="158" t="str">
        <f t="shared" si="766"/>
        <v/>
      </c>
      <c r="AY1785" s="158" t="str">
        <f t="shared" si="767"/>
        <v/>
      </c>
      <c r="AZ1785" s="158" t="str">
        <f t="shared" si="768"/>
        <v/>
      </c>
      <c r="BA1785" s="157" t="str">
        <f t="shared" si="769"/>
        <v/>
      </c>
      <c r="BB1785" s="157" t="str">
        <f t="shared" si="770"/>
        <v/>
      </c>
      <c r="BC1785" s="157" t="str">
        <f t="shared" si="771"/>
        <v/>
      </c>
      <c r="BD1785" s="157" t="str">
        <f t="shared" si="772"/>
        <v/>
      </c>
      <c r="BE1785" s="158" t="str">
        <f t="shared" si="773"/>
        <v/>
      </c>
      <c r="BF1785" s="158" t="str">
        <f t="shared" si="774"/>
        <v/>
      </c>
      <c r="BG1785" s="158" t="str">
        <f t="shared" si="775"/>
        <v/>
      </c>
      <c r="BI1785" s="171" t="str">
        <f t="shared" si="781"/>
        <v/>
      </c>
      <c r="BJ1785" s="163" t="str">
        <f t="shared" si="782"/>
        <v/>
      </c>
      <c r="BK1785" s="163" t="str">
        <f t="shared" si="783"/>
        <v/>
      </c>
    </row>
    <row r="1786" spans="1:63" x14ac:dyDescent="0.25">
      <c r="A1786" s="110" t="s">
        <v>202</v>
      </c>
      <c r="B1786" s="117"/>
      <c r="C1786" s="118"/>
      <c r="D1786" s="119"/>
      <c r="E1786" s="120"/>
      <c r="F1786" s="117"/>
      <c r="G1786" s="119"/>
      <c r="H1786" s="119"/>
      <c r="I1786" s="119"/>
      <c r="J1786" s="121"/>
      <c r="K1786" s="122"/>
      <c r="L1786" s="123"/>
      <c r="M1786" s="124"/>
      <c r="N1786" s="125"/>
      <c r="O1786" s="122"/>
      <c r="P1786" s="123"/>
      <c r="Q1786" s="124"/>
      <c r="R1786" s="126"/>
      <c r="S1786" s="122"/>
      <c r="T1786" s="123"/>
      <c r="U1786" s="127"/>
      <c r="V1786" s="128"/>
      <c r="AH1786" s="42" t="b">
        <f t="shared" si="776"/>
        <v>0</v>
      </c>
      <c r="AI1786" s="42" t="str">
        <f t="shared" si="777"/>
        <v/>
      </c>
      <c r="AJ1786" s="42" t="str">
        <f>IF(AND(AH1786,D1786&lt;&gt;""),COUNTIF($AI$12:AI1786,AI1786),"")</f>
        <v/>
      </c>
      <c r="AK1786" s="42" t="str">
        <f t="shared" si="778"/>
        <v/>
      </c>
      <c r="AL1786" s="42" t="str">
        <f t="shared" si="779"/>
        <v/>
      </c>
      <c r="AM1786" s="42">
        <f t="shared" si="780"/>
        <v>0</v>
      </c>
      <c r="AN1786" s="109" t="str">
        <f t="shared" si="756"/>
        <v/>
      </c>
      <c r="AO1786" s="109" t="str">
        <f t="shared" si="757"/>
        <v/>
      </c>
      <c r="AP1786" s="109" t="str">
        <f t="shared" si="758"/>
        <v/>
      </c>
      <c r="AQ1786" s="109" t="str">
        <f t="shared" si="759"/>
        <v/>
      </c>
      <c r="AR1786" s="109" t="str">
        <f t="shared" si="760"/>
        <v/>
      </c>
      <c r="AS1786" s="158" t="str">
        <f t="shared" si="761"/>
        <v/>
      </c>
      <c r="AT1786" s="157" t="str">
        <f t="shared" si="762"/>
        <v/>
      </c>
      <c r="AU1786" s="157" t="str">
        <f t="shared" si="763"/>
        <v/>
      </c>
      <c r="AV1786" s="109" t="str">
        <f t="shared" si="764"/>
        <v/>
      </c>
      <c r="AW1786" s="158" t="str">
        <f t="shared" si="765"/>
        <v/>
      </c>
      <c r="AX1786" s="158" t="str">
        <f t="shared" si="766"/>
        <v/>
      </c>
      <c r="AY1786" s="158" t="str">
        <f t="shared" si="767"/>
        <v/>
      </c>
      <c r="AZ1786" s="158" t="str">
        <f t="shared" si="768"/>
        <v/>
      </c>
      <c r="BA1786" s="157" t="str">
        <f t="shared" si="769"/>
        <v/>
      </c>
      <c r="BB1786" s="157" t="str">
        <f t="shared" si="770"/>
        <v/>
      </c>
      <c r="BC1786" s="157" t="str">
        <f t="shared" si="771"/>
        <v/>
      </c>
      <c r="BD1786" s="157" t="str">
        <f t="shared" si="772"/>
        <v/>
      </c>
      <c r="BE1786" s="158" t="str">
        <f t="shared" si="773"/>
        <v/>
      </c>
      <c r="BF1786" s="158" t="str">
        <f t="shared" si="774"/>
        <v/>
      </c>
      <c r="BG1786" s="158" t="str">
        <f t="shared" si="775"/>
        <v/>
      </c>
      <c r="BI1786" s="171" t="str">
        <f t="shared" si="781"/>
        <v/>
      </c>
      <c r="BJ1786" s="163" t="str">
        <f t="shared" si="782"/>
        <v/>
      </c>
      <c r="BK1786" s="163" t="str">
        <f t="shared" si="783"/>
        <v/>
      </c>
    </row>
    <row r="1787" spans="1:63" x14ac:dyDescent="0.25">
      <c r="A1787" s="110" t="s">
        <v>202</v>
      </c>
      <c r="B1787" s="117"/>
      <c r="C1787" s="118"/>
      <c r="D1787" s="119"/>
      <c r="E1787" s="120"/>
      <c r="F1787" s="117"/>
      <c r="G1787" s="119"/>
      <c r="H1787" s="119"/>
      <c r="I1787" s="119"/>
      <c r="J1787" s="121"/>
      <c r="K1787" s="122"/>
      <c r="L1787" s="123"/>
      <c r="M1787" s="124"/>
      <c r="N1787" s="125"/>
      <c r="O1787" s="122"/>
      <c r="P1787" s="123"/>
      <c r="Q1787" s="124"/>
      <c r="R1787" s="126"/>
      <c r="S1787" s="122"/>
      <c r="T1787" s="123"/>
      <c r="U1787" s="127"/>
      <c r="V1787" s="128"/>
      <c r="AH1787" s="42" t="b">
        <f t="shared" si="776"/>
        <v>0</v>
      </c>
      <c r="AI1787" s="42" t="str">
        <f t="shared" si="777"/>
        <v/>
      </c>
      <c r="AJ1787" s="42" t="str">
        <f>IF(AND(AH1787,D1787&lt;&gt;""),COUNTIF($AI$12:AI1787,AI1787),"")</f>
        <v/>
      </c>
      <c r="AK1787" s="42" t="str">
        <f t="shared" si="778"/>
        <v/>
      </c>
      <c r="AL1787" s="42" t="str">
        <f t="shared" si="779"/>
        <v/>
      </c>
      <c r="AM1787" s="42">
        <f t="shared" si="780"/>
        <v>1</v>
      </c>
      <c r="AN1787" s="109" t="str">
        <f t="shared" si="756"/>
        <v/>
      </c>
      <c r="AO1787" s="109" t="str">
        <f t="shared" si="757"/>
        <v/>
      </c>
      <c r="AP1787" s="109" t="str">
        <f t="shared" si="758"/>
        <v/>
      </c>
      <c r="AQ1787" s="109" t="str">
        <f t="shared" si="759"/>
        <v/>
      </c>
      <c r="AR1787" s="109" t="str">
        <f t="shared" si="760"/>
        <v/>
      </c>
      <c r="AS1787" s="158" t="str">
        <f t="shared" si="761"/>
        <v/>
      </c>
      <c r="AT1787" s="157" t="str">
        <f t="shared" si="762"/>
        <v/>
      </c>
      <c r="AU1787" s="157" t="str">
        <f t="shared" si="763"/>
        <v/>
      </c>
      <c r="AV1787" s="109" t="str">
        <f t="shared" si="764"/>
        <v/>
      </c>
      <c r="AW1787" s="158" t="str">
        <f t="shared" si="765"/>
        <v/>
      </c>
      <c r="AX1787" s="158" t="str">
        <f t="shared" si="766"/>
        <v/>
      </c>
      <c r="AY1787" s="158" t="str">
        <f t="shared" si="767"/>
        <v/>
      </c>
      <c r="AZ1787" s="158" t="str">
        <f t="shared" si="768"/>
        <v/>
      </c>
      <c r="BA1787" s="157" t="str">
        <f t="shared" si="769"/>
        <v/>
      </c>
      <c r="BB1787" s="157" t="str">
        <f t="shared" si="770"/>
        <v/>
      </c>
      <c r="BC1787" s="157" t="str">
        <f t="shared" si="771"/>
        <v/>
      </c>
      <c r="BD1787" s="157" t="str">
        <f t="shared" si="772"/>
        <v/>
      </c>
      <c r="BE1787" s="158" t="str">
        <f t="shared" si="773"/>
        <v/>
      </c>
      <c r="BF1787" s="158" t="str">
        <f t="shared" si="774"/>
        <v/>
      </c>
      <c r="BG1787" s="158" t="str">
        <f t="shared" si="775"/>
        <v/>
      </c>
      <c r="BI1787" s="171" t="str">
        <f t="shared" si="781"/>
        <v/>
      </c>
      <c r="BJ1787" s="163" t="str">
        <f t="shared" si="782"/>
        <v/>
      </c>
      <c r="BK1787" s="163" t="str">
        <f t="shared" si="783"/>
        <v/>
      </c>
    </row>
    <row r="1788" spans="1:63" x14ac:dyDescent="0.25">
      <c r="A1788" s="110" t="s">
        <v>202</v>
      </c>
      <c r="B1788" s="117"/>
      <c r="C1788" s="118"/>
      <c r="D1788" s="119"/>
      <c r="E1788" s="120"/>
      <c r="F1788" s="117"/>
      <c r="G1788" s="119"/>
      <c r="H1788" s="119"/>
      <c r="I1788" s="119"/>
      <c r="J1788" s="121"/>
      <c r="K1788" s="122"/>
      <c r="L1788" s="123"/>
      <c r="M1788" s="124"/>
      <c r="N1788" s="125"/>
      <c r="O1788" s="122"/>
      <c r="P1788" s="123"/>
      <c r="Q1788" s="124"/>
      <c r="R1788" s="126"/>
      <c r="S1788" s="122"/>
      <c r="T1788" s="123"/>
      <c r="U1788" s="127"/>
      <c r="V1788" s="128"/>
      <c r="AH1788" s="42" t="b">
        <f t="shared" si="776"/>
        <v>0</v>
      </c>
      <c r="AI1788" s="42" t="str">
        <f t="shared" si="777"/>
        <v/>
      </c>
      <c r="AJ1788" s="42" t="str">
        <f>IF(AND(AH1788,D1788&lt;&gt;""),COUNTIF($AI$12:AI1788,AI1788),"")</f>
        <v/>
      </c>
      <c r="AK1788" s="42" t="str">
        <f t="shared" si="778"/>
        <v/>
      </c>
      <c r="AL1788" s="42" t="str">
        <f t="shared" si="779"/>
        <v/>
      </c>
      <c r="AM1788" s="42">
        <f t="shared" si="780"/>
        <v>0</v>
      </c>
      <c r="AN1788" s="109" t="str">
        <f t="shared" si="756"/>
        <v/>
      </c>
      <c r="AO1788" s="109" t="str">
        <f t="shared" si="757"/>
        <v/>
      </c>
      <c r="AP1788" s="109" t="str">
        <f t="shared" si="758"/>
        <v/>
      </c>
      <c r="AQ1788" s="109" t="str">
        <f t="shared" si="759"/>
        <v/>
      </c>
      <c r="AR1788" s="109" t="str">
        <f t="shared" si="760"/>
        <v/>
      </c>
      <c r="AS1788" s="158" t="str">
        <f t="shared" si="761"/>
        <v/>
      </c>
      <c r="AT1788" s="157" t="str">
        <f t="shared" si="762"/>
        <v/>
      </c>
      <c r="AU1788" s="157" t="str">
        <f t="shared" si="763"/>
        <v/>
      </c>
      <c r="AV1788" s="109" t="str">
        <f t="shared" si="764"/>
        <v/>
      </c>
      <c r="AW1788" s="158" t="str">
        <f t="shared" si="765"/>
        <v/>
      </c>
      <c r="AX1788" s="158" t="str">
        <f t="shared" si="766"/>
        <v/>
      </c>
      <c r="AY1788" s="158" t="str">
        <f t="shared" si="767"/>
        <v/>
      </c>
      <c r="AZ1788" s="158" t="str">
        <f t="shared" si="768"/>
        <v/>
      </c>
      <c r="BA1788" s="157" t="str">
        <f t="shared" si="769"/>
        <v/>
      </c>
      <c r="BB1788" s="157" t="str">
        <f t="shared" si="770"/>
        <v/>
      </c>
      <c r="BC1788" s="157" t="str">
        <f t="shared" si="771"/>
        <v/>
      </c>
      <c r="BD1788" s="157" t="str">
        <f t="shared" si="772"/>
        <v/>
      </c>
      <c r="BE1788" s="158" t="str">
        <f t="shared" si="773"/>
        <v/>
      </c>
      <c r="BF1788" s="158" t="str">
        <f t="shared" si="774"/>
        <v/>
      </c>
      <c r="BG1788" s="158" t="str">
        <f t="shared" si="775"/>
        <v/>
      </c>
      <c r="BI1788" s="171" t="str">
        <f t="shared" si="781"/>
        <v/>
      </c>
      <c r="BJ1788" s="163" t="str">
        <f t="shared" si="782"/>
        <v/>
      </c>
      <c r="BK1788" s="163" t="str">
        <f t="shared" si="783"/>
        <v/>
      </c>
    </row>
    <row r="1789" spans="1:63" x14ac:dyDescent="0.25">
      <c r="A1789" s="110" t="s">
        <v>202</v>
      </c>
      <c r="B1789" s="117"/>
      <c r="C1789" s="118"/>
      <c r="D1789" s="119"/>
      <c r="E1789" s="120"/>
      <c r="F1789" s="117"/>
      <c r="G1789" s="119"/>
      <c r="H1789" s="119"/>
      <c r="I1789" s="119"/>
      <c r="J1789" s="121"/>
      <c r="K1789" s="122"/>
      <c r="L1789" s="123"/>
      <c r="M1789" s="124"/>
      <c r="N1789" s="125"/>
      <c r="O1789" s="122"/>
      <c r="P1789" s="123"/>
      <c r="Q1789" s="124"/>
      <c r="R1789" s="126"/>
      <c r="S1789" s="122"/>
      <c r="T1789" s="123"/>
      <c r="U1789" s="127"/>
      <c r="V1789" s="128"/>
      <c r="AH1789" s="42" t="b">
        <f t="shared" si="776"/>
        <v>0</v>
      </c>
      <c r="AI1789" s="42" t="str">
        <f t="shared" si="777"/>
        <v/>
      </c>
      <c r="AJ1789" s="42" t="str">
        <f>IF(AND(AH1789,D1789&lt;&gt;""),COUNTIF($AI$12:AI1789,AI1789),"")</f>
        <v/>
      </c>
      <c r="AK1789" s="42" t="str">
        <f t="shared" si="778"/>
        <v/>
      </c>
      <c r="AL1789" s="42" t="str">
        <f t="shared" si="779"/>
        <v/>
      </c>
      <c r="AM1789" s="42">
        <f t="shared" si="780"/>
        <v>1</v>
      </c>
      <c r="AN1789" s="109" t="str">
        <f t="shared" si="756"/>
        <v/>
      </c>
      <c r="AO1789" s="109" t="str">
        <f t="shared" si="757"/>
        <v/>
      </c>
      <c r="AP1789" s="109" t="str">
        <f t="shared" si="758"/>
        <v/>
      </c>
      <c r="AQ1789" s="109" t="str">
        <f t="shared" si="759"/>
        <v/>
      </c>
      <c r="AR1789" s="109" t="str">
        <f t="shared" si="760"/>
        <v/>
      </c>
      <c r="AS1789" s="158" t="str">
        <f t="shared" si="761"/>
        <v/>
      </c>
      <c r="AT1789" s="157" t="str">
        <f t="shared" si="762"/>
        <v/>
      </c>
      <c r="AU1789" s="157" t="str">
        <f t="shared" si="763"/>
        <v/>
      </c>
      <c r="AV1789" s="109" t="str">
        <f t="shared" si="764"/>
        <v/>
      </c>
      <c r="AW1789" s="158" t="str">
        <f t="shared" si="765"/>
        <v/>
      </c>
      <c r="AX1789" s="158" t="str">
        <f t="shared" si="766"/>
        <v/>
      </c>
      <c r="AY1789" s="158" t="str">
        <f t="shared" si="767"/>
        <v/>
      </c>
      <c r="AZ1789" s="158" t="str">
        <f t="shared" si="768"/>
        <v/>
      </c>
      <c r="BA1789" s="157" t="str">
        <f t="shared" si="769"/>
        <v/>
      </c>
      <c r="BB1789" s="157" t="str">
        <f t="shared" si="770"/>
        <v/>
      </c>
      <c r="BC1789" s="157" t="str">
        <f t="shared" si="771"/>
        <v/>
      </c>
      <c r="BD1789" s="157" t="str">
        <f t="shared" si="772"/>
        <v/>
      </c>
      <c r="BE1789" s="158" t="str">
        <f t="shared" si="773"/>
        <v/>
      </c>
      <c r="BF1789" s="158" t="str">
        <f t="shared" si="774"/>
        <v/>
      </c>
      <c r="BG1789" s="158" t="str">
        <f t="shared" si="775"/>
        <v/>
      </c>
      <c r="BI1789" s="171" t="str">
        <f t="shared" si="781"/>
        <v/>
      </c>
      <c r="BJ1789" s="163" t="str">
        <f t="shared" si="782"/>
        <v/>
      </c>
      <c r="BK1789" s="163" t="str">
        <f t="shared" si="783"/>
        <v/>
      </c>
    </row>
    <row r="1790" spans="1:63" x14ac:dyDescent="0.25">
      <c r="A1790" s="110" t="s">
        <v>202</v>
      </c>
      <c r="B1790" s="117"/>
      <c r="C1790" s="118"/>
      <c r="D1790" s="119"/>
      <c r="E1790" s="120"/>
      <c r="F1790" s="117"/>
      <c r="G1790" s="119"/>
      <c r="H1790" s="119"/>
      <c r="I1790" s="119"/>
      <c r="J1790" s="121"/>
      <c r="K1790" s="122"/>
      <c r="L1790" s="123"/>
      <c r="M1790" s="124"/>
      <c r="N1790" s="125"/>
      <c r="O1790" s="122"/>
      <c r="P1790" s="123"/>
      <c r="Q1790" s="124"/>
      <c r="R1790" s="126"/>
      <c r="S1790" s="122"/>
      <c r="T1790" s="123"/>
      <c r="U1790" s="127"/>
      <c r="V1790" s="128"/>
      <c r="AH1790" s="42" t="b">
        <f t="shared" si="776"/>
        <v>0</v>
      </c>
      <c r="AI1790" s="42" t="str">
        <f t="shared" si="777"/>
        <v/>
      </c>
      <c r="AJ1790" s="42" t="str">
        <f>IF(AND(AH1790,D1790&lt;&gt;""),COUNTIF($AI$12:AI1790,AI1790),"")</f>
        <v/>
      </c>
      <c r="AK1790" s="42" t="str">
        <f t="shared" si="778"/>
        <v/>
      </c>
      <c r="AL1790" s="42" t="str">
        <f t="shared" si="779"/>
        <v/>
      </c>
      <c r="AM1790" s="42">
        <f t="shared" si="780"/>
        <v>0</v>
      </c>
      <c r="AN1790" s="109" t="str">
        <f t="shared" si="756"/>
        <v/>
      </c>
      <c r="AO1790" s="109" t="str">
        <f t="shared" si="757"/>
        <v/>
      </c>
      <c r="AP1790" s="109" t="str">
        <f t="shared" si="758"/>
        <v/>
      </c>
      <c r="AQ1790" s="109" t="str">
        <f t="shared" si="759"/>
        <v/>
      </c>
      <c r="AR1790" s="109" t="str">
        <f t="shared" si="760"/>
        <v/>
      </c>
      <c r="AS1790" s="158" t="str">
        <f t="shared" si="761"/>
        <v/>
      </c>
      <c r="AT1790" s="157" t="str">
        <f t="shared" si="762"/>
        <v/>
      </c>
      <c r="AU1790" s="157" t="str">
        <f t="shared" si="763"/>
        <v/>
      </c>
      <c r="AV1790" s="109" t="str">
        <f t="shared" si="764"/>
        <v/>
      </c>
      <c r="AW1790" s="158" t="str">
        <f t="shared" si="765"/>
        <v/>
      </c>
      <c r="AX1790" s="158" t="str">
        <f t="shared" si="766"/>
        <v/>
      </c>
      <c r="AY1790" s="158" t="str">
        <f t="shared" si="767"/>
        <v/>
      </c>
      <c r="AZ1790" s="158" t="str">
        <f t="shared" si="768"/>
        <v/>
      </c>
      <c r="BA1790" s="157" t="str">
        <f t="shared" si="769"/>
        <v/>
      </c>
      <c r="BB1790" s="157" t="str">
        <f t="shared" si="770"/>
        <v/>
      </c>
      <c r="BC1790" s="157" t="str">
        <f t="shared" si="771"/>
        <v/>
      </c>
      <c r="BD1790" s="157" t="str">
        <f t="shared" si="772"/>
        <v/>
      </c>
      <c r="BE1790" s="158" t="str">
        <f t="shared" si="773"/>
        <v/>
      </c>
      <c r="BF1790" s="158" t="str">
        <f t="shared" si="774"/>
        <v/>
      </c>
      <c r="BG1790" s="158" t="str">
        <f t="shared" si="775"/>
        <v/>
      </c>
      <c r="BI1790" s="171" t="str">
        <f t="shared" si="781"/>
        <v/>
      </c>
      <c r="BJ1790" s="163" t="str">
        <f t="shared" si="782"/>
        <v/>
      </c>
      <c r="BK1790" s="163" t="str">
        <f t="shared" si="783"/>
        <v/>
      </c>
    </row>
    <row r="1791" spans="1:63" x14ac:dyDescent="0.25">
      <c r="A1791" s="110" t="s">
        <v>202</v>
      </c>
      <c r="B1791" s="117"/>
      <c r="C1791" s="118"/>
      <c r="D1791" s="119"/>
      <c r="E1791" s="120"/>
      <c r="F1791" s="117"/>
      <c r="G1791" s="119"/>
      <c r="H1791" s="119"/>
      <c r="I1791" s="119"/>
      <c r="J1791" s="121"/>
      <c r="K1791" s="122"/>
      <c r="L1791" s="123"/>
      <c r="M1791" s="124"/>
      <c r="N1791" s="125"/>
      <c r="O1791" s="122"/>
      <c r="P1791" s="123"/>
      <c r="Q1791" s="124"/>
      <c r="R1791" s="126"/>
      <c r="S1791" s="122"/>
      <c r="T1791" s="123"/>
      <c r="U1791" s="127"/>
      <c r="V1791" s="128"/>
      <c r="AH1791" s="42" t="b">
        <f t="shared" si="776"/>
        <v>0</v>
      </c>
      <c r="AI1791" s="42" t="str">
        <f t="shared" si="777"/>
        <v/>
      </c>
      <c r="AJ1791" s="42" t="str">
        <f>IF(AND(AH1791,D1791&lt;&gt;""),COUNTIF($AI$12:AI1791,AI1791),"")</f>
        <v/>
      </c>
      <c r="AK1791" s="42" t="str">
        <f t="shared" si="778"/>
        <v/>
      </c>
      <c r="AL1791" s="42" t="str">
        <f t="shared" si="779"/>
        <v/>
      </c>
      <c r="AM1791" s="42">
        <f t="shared" si="780"/>
        <v>1</v>
      </c>
      <c r="AN1791" s="109" t="str">
        <f t="shared" si="756"/>
        <v/>
      </c>
      <c r="AO1791" s="109" t="str">
        <f t="shared" si="757"/>
        <v/>
      </c>
      <c r="AP1791" s="109" t="str">
        <f t="shared" si="758"/>
        <v/>
      </c>
      <c r="AQ1791" s="109" t="str">
        <f t="shared" si="759"/>
        <v/>
      </c>
      <c r="AR1791" s="109" t="str">
        <f t="shared" si="760"/>
        <v/>
      </c>
      <c r="AS1791" s="158" t="str">
        <f t="shared" si="761"/>
        <v/>
      </c>
      <c r="AT1791" s="157" t="str">
        <f t="shared" si="762"/>
        <v/>
      </c>
      <c r="AU1791" s="157" t="str">
        <f t="shared" si="763"/>
        <v/>
      </c>
      <c r="AV1791" s="109" t="str">
        <f t="shared" si="764"/>
        <v/>
      </c>
      <c r="AW1791" s="158" t="str">
        <f t="shared" si="765"/>
        <v/>
      </c>
      <c r="AX1791" s="158" t="str">
        <f t="shared" si="766"/>
        <v/>
      </c>
      <c r="AY1791" s="158" t="str">
        <f t="shared" si="767"/>
        <v/>
      </c>
      <c r="AZ1791" s="158" t="str">
        <f t="shared" si="768"/>
        <v/>
      </c>
      <c r="BA1791" s="157" t="str">
        <f t="shared" si="769"/>
        <v/>
      </c>
      <c r="BB1791" s="157" t="str">
        <f t="shared" si="770"/>
        <v/>
      </c>
      <c r="BC1791" s="157" t="str">
        <f t="shared" si="771"/>
        <v/>
      </c>
      <c r="BD1791" s="157" t="str">
        <f t="shared" si="772"/>
        <v/>
      </c>
      <c r="BE1791" s="158" t="str">
        <f t="shared" si="773"/>
        <v/>
      </c>
      <c r="BF1791" s="158" t="str">
        <f t="shared" si="774"/>
        <v/>
      </c>
      <c r="BG1791" s="158" t="str">
        <f t="shared" si="775"/>
        <v/>
      </c>
      <c r="BI1791" s="171" t="str">
        <f t="shared" si="781"/>
        <v/>
      </c>
      <c r="BJ1791" s="163" t="str">
        <f t="shared" si="782"/>
        <v/>
      </c>
      <c r="BK1791" s="163" t="str">
        <f t="shared" si="783"/>
        <v/>
      </c>
    </row>
    <row r="1792" spans="1:63" x14ac:dyDescent="0.25">
      <c r="A1792" s="110" t="s">
        <v>202</v>
      </c>
      <c r="B1792" s="117"/>
      <c r="C1792" s="118"/>
      <c r="D1792" s="119"/>
      <c r="E1792" s="120"/>
      <c r="F1792" s="117"/>
      <c r="G1792" s="119"/>
      <c r="H1792" s="119"/>
      <c r="I1792" s="119"/>
      <c r="J1792" s="121"/>
      <c r="K1792" s="122"/>
      <c r="L1792" s="123"/>
      <c r="M1792" s="124"/>
      <c r="N1792" s="125"/>
      <c r="O1792" s="122"/>
      <c r="P1792" s="123"/>
      <c r="Q1792" s="124"/>
      <c r="R1792" s="126"/>
      <c r="S1792" s="122"/>
      <c r="T1792" s="123"/>
      <c r="U1792" s="127"/>
      <c r="V1792" s="128"/>
      <c r="AH1792" s="42" t="b">
        <f t="shared" si="776"/>
        <v>0</v>
      </c>
      <c r="AI1792" s="42" t="str">
        <f t="shared" si="777"/>
        <v/>
      </c>
      <c r="AJ1792" s="42" t="str">
        <f>IF(AND(AH1792,D1792&lt;&gt;""),COUNTIF($AI$12:AI1792,AI1792),"")</f>
        <v/>
      </c>
      <c r="AK1792" s="42" t="str">
        <f t="shared" si="778"/>
        <v/>
      </c>
      <c r="AL1792" s="42" t="str">
        <f t="shared" si="779"/>
        <v/>
      </c>
      <c r="AM1792" s="42">
        <f t="shared" si="780"/>
        <v>0</v>
      </c>
      <c r="AN1792" s="109" t="str">
        <f t="shared" si="756"/>
        <v/>
      </c>
      <c r="AO1792" s="109" t="str">
        <f t="shared" si="757"/>
        <v/>
      </c>
      <c r="AP1792" s="109" t="str">
        <f t="shared" si="758"/>
        <v/>
      </c>
      <c r="AQ1792" s="109" t="str">
        <f t="shared" si="759"/>
        <v/>
      </c>
      <c r="AR1792" s="109" t="str">
        <f t="shared" si="760"/>
        <v/>
      </c>
      <c r="AS1792" s="158" t="str">
        <f t="shared" si="761"/>
        <v/>
      </c>
      <c r="AT1792" s="157" t="str">
        <f t="shared" si="762"/>
        <v/>
      </c>
      <c r="AU1792" s="157" t="str">
        <f t="shared" si="763"/>
        <v/>
      </c>
      <c r="AV1792" s="109" t="str">
        <f t="shared" si="764"/>
        <v/>
      </c>
      <c r="AW1792" s="158" t="str">
        <f t="shared" si="765"/>
        <v/>
      </c>
      <c r="AX1792" s="158" t="str">
        <f t="shared" si="766"/>
        <v/>
      </c>
      <c r="AY1792" s="158" t="str">
        <f t="shared" si="767"/>
        <v/>
      </c>
      <c r="AZ1792" s="158" t="str">
        <f t="shared" si="768"/>
        <v/>
      </c>
      <c r="BA1792" s="157" t="str">
        <f t="shared" si="769"/>
        <v/>
      </c>
      <c r="BB1792" s="157" t="str">
        <f t="shared" si="770"/>
        <v/>
      </c>
      <c r="BC1792" s="157" t="str">
        <f t="shared" si="771"/>
        <v/>
      </c>
      <c r="BD1792" s="157" t="str">
        <f t="shared" si="772"/>
        <v/>
      </c>
      <c r="BE1792" s="158" t="str">
        <f t="shared" si="773"/>
        <v/>
      </c>
      <c r="BF1792" s="158" t="str">
        <f t="shared" si="774"/>
        <v/>
      </c>
      <c r="BG1792" s="158" t="str">
        <f t="shared" si="775"/>
        <v/>
      </c>
      <c r="BI1792" s="171" t="str">
        <f t="shared" si="781"/>
        <v/>
      </c>
      <c r="BJ1792" s="163" t="str">
        <f t="shared" si="782"/>
        <v/>
      </c>
      <c r="BK1792" s="163" t="str">
        <f t="shared" si="783"/>
        <v/>
      </c>
    </row>
    <row r="1793" spans="1:63" x14ac:dyDescent="0.25">
      <c r="A1793" s="110" t="s">
        <v>202</v>
      </c>
      <c r="B1793" s="117"/>
      <c r="C1793" s="118"/>
      <c r="D1793" s="119"/>
      <c r="E1793" s="120"/>
      <c r="F1793" s="117"/>
      <c r="G1793" s="119"/>
      <c r="H1793" s="119"/>
      <c r="I1793" s="119"/>
      <c r="J1793" s="121"/>
      <c r="K1793" s="122"/>
      <c r="L1793" s="123"/>
      <c r="M1793" s="124"/>
      <c r="N1793" s="125"/>
      <c r="O1793" s="122"/>
      <c r="P1793" s="123"/>
      <c r="Q1793" s="124"/>
      <c r="R1793" s="126"/>
      <c r="S1793" s="122"/>
      <c r="T1793" s="123"/>
      <c r="U1793" s="127"/>
      <c r="V1793" s="128"/>
      <c r="AH1793" s="42" t="b">
        <f t="shared" si="776"/>
        <v>0</v>
      </c>
      <c r="AI1793" s="42" t="str">
        <f t="shared" si="777"/>
        <v/>
      </c>
      <c r="AJ1793" s="42" t="str">
        <f>IF(AND(AH1793,D1793&lt;&gt;""),COUNTIF($AI$12:AI1793,AI1793),"")</f>
        <v/>
      </c>
      <c r="AK1793" s="42" t="str">
        <f t="shared" si="778"/>
        <v/>
      </c>
      <c r="AL1793" s="42" t="str">
        <f t="shared" si="779"/>
        <v/>
      </c>
      <c r="AM1793" s="42">
        <f t="shared" si="780"/>
        <v>1</v>
      </c>
      <c r="AN1793" s="109" t="str">
        <f t="shared" si="756"/>
        <v/>
      </c>
      <c r="AO1793" s="109" t="str">
        <f t="shared" si="757"/>
        <v/>
      </c>
      <c r="AP1793" s="109" t="str">
        <f t="shared" si="758"/>
        <v/>
      </c>
      <c r="AQ1793" s="109" t="str">
        <f t="shared" si="759"/>
        <v/>
      </c>
      <c r="AR1793" s="109" t="str">
        <f t="shared" si="760"/>
        <v/>
      </c>
      <c r="AS1793" s="158" t="str">
        <f t="shared" si="761"/>
        <v/>
      </c>
      <c r="AT1793" s="157" t="str">
        <f t="shared" si="762"/>
        <v/>
      </c>
      <c r="AU1793" s="157" t="str">
        <f t="shared" si="763"/>
        <v/>
      </c>
      <c r="AV1793" s="109" t="str">
        <f t="shared" si="764"/>
        <v/>
      </c>
      <c r="AW1793" s="158" t="str">
        <f t="shared" si="765"/>
        <v/>
      </c>
      <c r="AX1793" s="158" t="str">
        <f t="shared" si="766"/>
        <v/>
      </c>
      <c r="AY1793" s="158" t="str">
        <f t="shared" si="767"/>
        <v/>
      </c>
      <c r="AZ1793" s="158" t="str">
        <f t="shared" si="768"/>
        <v/>
      </c>
      <c r="BA1793" s="157" t="str">
        <f t="shared" si="769"/>
        <v/>
      </c>
      <c r="BB1793" s="157" t="str">
        <f t="shared" si="770"/>
        <v/>
      </c>
      <c r="BC1793" s="157" t="str">
        <f t="shared" si="771"/>
        <v/>
      </c>
      <c r="BD1793" s="157" t="str">
        <f t="shared" si="772"/>
        <v/>
      </c>
      <c r="BE1793" s="158" t="str">
        <f t="shared" si="773"/>
        <v/>
      </c>
      <c r="BF1793" s="158" t="str">
        <f t="shared" si="774"/>
        <v/>
      </c>
      <c r="BG1793" s="158" t="str">
        <f t="shared" si="775"/>
        <v/>
      </c>
      <c r="BI1793" s="171" t="str">
        <f t="shared" si="781"/>
        <v/>
      </c>
      <c r="BJ1793" s="163" t="str">
        <f t="shared" si="782"/>
        <v/>
      </c>
      <c r="BK1793" s="163" t="str">
        <f t="shared" si="783"/>
        <v/>
      </c>
    </row>
    <row r="1794" spans="1:63" x14ac:dyDescent="0.25">
      <c r="A1794" s="110" t="s">
        <v>202</v>
      </c>
      <c r="B1794" s="117"/>
      <c r="C1794" s="118"/>
      <c r="D1794" s="119"/>
      <c r="E1794" s="120"/>
      <c r="F1794" s="117"/>
      <c r="G1794" s="119"/>
      <c r="H1794" s="119"/>
      <c r="I1794" s="119"/>
      <c r="J1794" s="121"/>
      <c r="K1794" s="122"/>
      <c r="L1794" s="123"/>
      <c r="M1794" s="124"/>
      <c r="N1794" s="125"/>
      <c r="O1794" s="122"/>
      <c r="P1794" s="123"/>
      <c r="Q1794" s="124"/>
      <c r="R1794" s="126"/>
      <c r="S1794" s="122"/>
      <c r="T1794" s="123"/>
      <c r="U1794" s="127"/>
      <c r="V1794" s="128"/>
      <c r="AH1794" s="42" t="b">
        <f t="shared" si="776"/>
        <v>0</v>
      </c>
      <c r="AI1794" s="42" t="str">
        <f t="shared" si="777"/>
        <v/>
      </c>
      <c r="AJ1794" s="42" t="str">
        <f>IF(AND(AH1794,D1794&lt;&gt;""),COUNTIF($AI$12:AI1794,AI1794),"")</f>
        <v/>
      </c>
      <c r="AK1794" s="42" t="str">
        <f t="shared" si="778"/>
        <v/>
      </c>
      <c r="AL1794" s="42" t="str">
        <f t="shared" si="779"/>
        <v/>
      </c>
      <c r="AM1794" s="42">
        <f t="shared" si="780"/>
        <v>0</v>
      </c>
      <c r="AN1794" s="109" t="str">
        <f t="shared" si="756"/>
        <v/>
      </c>
      <c r="AO1794" s="109" t="str">
        <f t="shared" si="757"/>
        <v/>
      </c>
      <c r="AP1794" s="109" t="str">
        <f t="shared" si="758"/>
        <v/>
      </c>
      <c r="AQ1794" s="109" t="str">
        <f t="shared" si="759"/>
        <v/>
      </c>
      <c r="AR1794" s="109" t="str">
        <f t="shared" si="760"/>
        <v/>
      </c>
      <c r="AS1794" s="158" t="str">
        <f t="shared" si="761"/>
        <v/>
      </c>
      <c r="AT1794" s="157" t="str">
        <f t="shared" si="762"/>
        <v/>
      </c>
      <c r="AU1794" s="157" t="str">
        <f t="shared" si="763"/>
        <v/>
      </c>
      <c r="AV1794" s="109" t="str">
        <f t="shared" si="764"/>
        <v/>
      </c>
      <c r="AW1794" s="158" t="str">
        <f t="shared" si="765"/>
        <v/>
      </c>
      <c r="AX1794" s="158" t="str">
        <f t="shared" si="766"/>
        <v/>
      </c>
      <c r="AY1794" s="158" t="str">
        <f t="shared" si="767"/>
        <v/>
      </c>
      <c r="AZ1794" s="158" t="str">
        <f t="shared" si="768"/>
        <v/>
      </c>
      <c r="BA1794" s="157" t="str">
        <f t="shared" si="769"/>
        <v/>
      </c>
      <c r="BB1794" s="157" t="str">
        <f t="shared" si="770"/>
        <v/>
      </c>
      <c r="BC1794" s="157" t="str">
        <f t="shared" si="771"/>
        <v/>
      </c>
      <c r="BD1794" s="157" t="str">
        <f t="shared" si="772"/>
        <v/>
      </c>
      <c r="BE1794" s="158" t="str">
        <f t="shared" si="773"/>
        <v/>
      </c>
      <c r="BF1794" s="158" t="str">
        <f t="shared" si="774"/>
        <v/>
      </c>
      <c r="BG1794" s="158" t="str">
        <f t="shared" si="775"/>
        <v/>
      </c>
      <c r="BI1794" s="171" t="str">
        <f t="shared" si="781"/>
        <v/>
      </c>
      <c r="BJ1794" s="163" t="str">
        <f t="shared" si="782"/>
        <v/>
      </c>
      <c r="BK1794" s="163" t="str">
        <f t="shared" si="783"/>
        <v/>
      </c>
    </row>
    <row r="1795" spans="1:63" x14ac:dyDescent="0.25">
      <c r="A1795" s="110" t="s">
        <v>202</v>
      </c>
      <c r="B1795" s="117"/>
      <c r="C1795" s="118"/>
      <c r="D1795" s="119"/>
      <c r="E1795" s="120"/>
      <c r="F1795" s="117"/>
      <c r="G1795" s="119"/>
      <c r="H1795" s="119"/>
      <c r="I1795" s="119"/>
      <c r="J1795" s="121"/>
      <c r="K1795" s="122"/>
      <c r="L1795" s="123"/>
      <c r="M1795" s="124"/>
      <c r="N1795" s="125"/>
      <c r="O1795" s="122"/>
      <c r="P1795" s="123"/>
      <c r="Q1795" s="124"/>
      <c r="R1795" s="126"/>
      <c r="S1795" s="122"/>
      <c r="T1795" s="123"/>
      <c r="U1795" s="127"/>
      <c r="V1795" s="128"/>
      <c r="AH1795" s="42" t="b">
        <f t="shared" si="776"/>
        <v>0</v>
      </c>
      <c r="AI1795" s="42" t="str">
        <f t="shared" si="777"/>
        <v/>
      </c>
      <c r="AJ1795" s="42" t="str">
        <f>IF(AND(AH1795,D1795&lt;&gt;""),COUNTIF($AI$12:AI1795,AI1795),"")</f>
        <v/>
      </c>
      <c r="AK1795" s="42" t="str">
        <f t="shared" si="778"/>
        <v/>
      </c>
      <c r="AL1795" s="42" t="str">
        <f t="shared" si="779"/>
        <v/>
      </c>
      <c r="AM1795" s="42">
        <f t="shared" si="780"/>
        <v>1</v>
      </c>
      <c r="AN1795" s="109" t="str">
        <f t="shared" si="756"/>
        <v/>
      </c>
      <c r="AO1795" s="109" t="str">
        <f t="shared" si="757"/>
        <v/>
      </c>
      <c r="AP1795" s="109" t="str">
        <f t="shared" si="758"/>
        <v/>
      </c>
      <c r="AQ1795" s="109" t="str">
        <f t="shared" si="759"/>
        <v/>
      </c>
      <c r="AR1795" s="109" t="str">
        <f t="shared" si="760"/>
        <v/>
      </c>
      <c r="AS1795" s="158" t="str">
        <f t="shared" si="761"/>
        <v/>
      </c>
      <c r="AT1795" s="157" t="str">
        <f t="shared" si="762"/>
        <v/>
      </c>
      <c r="AU1795" s="157" t="str">
        <f t="shared" si="763"/>
        <v/>
      </c>
      <c r="AV1795" s="109" t="str">
        <f t="shared" si="764"/>
        <v/>
      </c>
      <c r="AW1795" s="158" t="str">
        <f t="shared" si="765"/>
        <v/>
      </c>
      <c r="AX1795" s="158" t="str">
        <f t="shared" si="766"/>
        <v/>
      </c>
      <c r="AY1795" s="158" t="str">
        <f t="shared" si="767"/>
        <v/>
      </c>
      <c r="AZ1795" s="158" t="str">
        <f t="shared" si="768"/>
        <v/>
      </c>
      <c r="BA1795" s="157" t="str">
        <f t="shared" si="769"/>
        <v/>
      </c>
      <c r="BB1795" s="157" t="str">
        <f t="shared" si="770"/>
        <v/>
      </c>
      <c r="BC1795" s="157" t="str">
        <f t="shared" si="771"/>
        <v/>
      </c>
      <c r="BD1795" s="157" t="str">
        <f t="shared" si="772"/>
        <v/>
      </c>
      <c r="BE1795" s="158" t="str">
        <f t="shared" si="773"/>
        <v/>
      </c>
      <c r="BF1795" s="158" t="str">
        <f t="shared" si="774"/>
        <v/>
      </c>
      <c r="BG1795" s="158" t="str">
        <f t="shared" si="775"/>
        <v/>
      </c>
      <c r="BI1795" s="171" t="str">
        <f t="shared" si="781"/>
        <v/>
      </c>
      <c r="BJ1795" s="163" t="str">
        <f t="shared" si="782"/>
        <v/>
      </c>
      <c r="BK1795" s="163" t="str">
        <f t="shared" si="783"/>
        <v/>
      </c>
    </row>
    <row r="1796" spans="1:63" x14ac:dyDescent="0.25">
      <c r="A1796" s="110" t="s">
        <v>202</v>
      </c>
      <c r="B1796" s="117"/>
      <c r="C1796" s="118"/>
      <c r="D1796" s="119"/>
      <c r="E1796" s="120"/>
      <c r="F1796" s="117"/>
      <c r="G1796" s="119"/>
      <c r="H1796" s="119"/>
      <c r="I1796" s="119"/>
      <c r="J1796" s="121"/>
      <c r="K1796" s="122"/>
      <c r="L1796" s="123"/>
      <c r="M1796" s="124"/>
      <c r="N1796" s="125"/>
      <c r="O1796" s="122"/>
      <c r="P1796" s="123"/>
      <c r="Q1796" s="124"/>
      <c r="R1796" s="126"/>
      <c r="S1796" s="122"/>
      <c r="T1796" s="123"/>
      <c r="U1796" s="127"/>
      <c r="V1796" s="128"/>
      <c r="AH1796" s="42" t="b">
        <f t="shared" si="776"/>
        <v>0</v>
      </c>
      <c r="AI1796" s="42" t="str">
        <f t="shared" si="777"/>
        <v/>
      </c>
      <c r="AJ1796" s="42" t="str">
        <f>IF(AND(AH1796,D1796&lt;&gt;""),COUNTIF($AI$12:AI1796,AI1796),"")</f>
        <v/>
      </c>
      <c r="AK1796" s="42" t="str">
        <f t="shared" si="778"/>
        <v/>
      </c>
      <c r="AL1796" s="42" t="str">
        <f t="shared" si="779"/>
        <v/>
      </c>
      <c r="AM1796" s="42">
        <f t="shared" si="780"/>
        <v>0</v>
      </c>
      <c r="AN1796" s="109" t="str">
        <f t="shared" si="756"/>
        <v/>
      </c>
      <c r="AO1796" s="109" t="str">
        <f t="shared" si="757"/>
        <v/>
      </c>
      <c r="AP1796" s="109" t="str">
        <f t="shared" si="758"/>
        <v/>
      </c>
      <c r="AQ1796" s="109" t="str">
        <f t="shared" si="759"/>
        <v/>
      </c>
      <c r="AR1796" s="109" t="str">
        <f t="shared" si="760"/>
        <v/>
      </c>
      <c r="AS1796" s="158" t="str">
        <f t="shared" si="761"/>
        <v/>
      </c>
      <c r="AT1796" s="157" t="str">
        <f t="shared" si="762"/>
        <v/>
      </c>
      <c r="AU1796" s="157" t="str">
        <f t="shared" si="763"/>
        <v/>
      </c>
      <c r="AV1796" s="109" t="str">
        <f t="shared" si="764"/>
        <v/>
      </c>
      <c r="AW1796" s="158" t="str">
        <f t="shared" si="765"/>
        <v/>
      </c>
      <c r="AX1796" s="158" t="str">
        <f t="shared" si="766"/>
        <v/>
      </c>
      <c r="AY1796" s="158" t="str">
        <f t="shared" si="767"/>
        <v/>
      </c>
      <c r="AZ1796" s="158" t="str">
        <f t="shared" si="768"/>
        <v/>
      </c>
      <c r="BA1796" s="157" t="str">
        <f t="shared" si="769"/>
        <v/>
      </c>
      <c r="BB1796" s="157" t="str">
        <f t="shared" si="770"/>
        <v/>
      </c>
      <c r="BC1796" s="157" t="str">
        <f t="shared" si="771"/>
        <v/>
      </c>
      <c r="BD1796" s="157" t="str">
        <f t="shared" si="772"/>
        <v/>
      </c>
      <c r="BE1796" s="158" t="str">
        <f t="shared" si="773"/>
        <v/>
      </c>
      <c r="BF1796" s="158" t="str">
        <f t="shared" si="774"/>
        <v/>
      </c>
      <c r="BG1796" s="158" t="str">
        <f t="shared" si="775"/>
        <v/>
      </c>
      <c r="BI1796" s="171" t="str">
        <f t="shared" si="781"/>
        <v/>
      </c>
      <c r="BJ1796" s="163" t="str">
        <f t="shared" si="782"/>
        <v/>
      </c>
      <c r="BK1796" s="163" t="str">
        <f t="shared" si="783"/>
        <v/>
      </c>
    </row>
    <row r="1797" spans="1:63" x14ac:dyDescent="0.25">
      <c r="A1797" s="110" t="s">
        <v>202</v>
      </c>
      <c r="B1797" s="117"/>
      <c r="C1797" s="118"/>
      <c r="D1797" s="119"/>
      <c r="E1797" s="120"/>
      <c r="F1797" s="117"/>
      <c r="G1797" s="119"/>
      <c r="H1797" s="119"/>
      <c r="I1797" s="119"/>
      <c r="J1797" s="121"/>
      <c r="K1797" s="122"/>
      <c r="L1797" s="123"/>
      <c r="M1797" s="124"/>
      <c r="N1797" s="125"/>
      <c r="O1797" s="122"/>
      <c r="P1797" s="123"/>
      <c r="Q1797" s="124"/>
      <c r="R1797" s="126"/>
      <c r="S1797" s="122"/>
      <c r="T1797" s="123"/>
      <c r="U1797" s="127"/>
      <c r="V1797" s="128"/>
      <c r="AH1797" s="42" t="b">
        <f t="shared" si="776"/>
        <v>0</v>
      </c>
      <c r="AI1797" s="42" t="str">
        <f t="shared" si="777"/>
        <v/>
      </c>
      <c r="AJ1797" s="42" t="str">
        <f>IF(AND(AH1797,D1797&lt;&gt;""),COUNTIF($AI$12:AI1797,AI1797),"")</f>
        <v/>
      </c>
      <c r="AK1797" s="42" t="str">
        <f t="shared" si="778"/>
        <v/>
      </c>
      <c r="AL1797" s="42" t="str">
        <f t="shared" si="779"/>
        <v/>
      </c>
      <c r="AM1797" s="42">
        <f t="shared" si="780"/>
        <v>1</v>
      </c>
      <c r="AN1797" s="109" t="str">
        <f t="shared" si="756"/>
        <v/>
      </c>
      <c r="AO1797" s="109" t="str">
        <f t="shared" si="757"/>
        <v/>
      </c>
      <c r="AP1797" s="109" t="str">
        <f t="shared" si="758"/>
        <v/>
      </c>
      <c r="AQ1797" s="109" t="str">
        <f t="shared" si="759"/>
        <v/>
      </c>
      <c r="AR1797" s="109" t="str">
        <f t="shared" si="760"/>
        <v/>
      </c>
      <c r="AS1797" s="158" t="str">
        <f t="shared" si="761"/>
        <v/>
      </c>
      <c r="AT1797" s="157" t="str">
        <f t="shared" si="762"/>
        <v/>
      </c>
      <c r="AU1797" s="157" t="str">
        <f t="shared" si="763"/>
        <v/>
      </c>
      <c r="AV1797" s="109" t="str">
        <f t="shared" si="764"/>
        <v/>
      </c>
      <c r="AW1797" s="158" t="str">
        <f t="shared" si="765"/>
        <v/>
      </c>
      <c r="AX1797" s="158" t="str">
        <f t="shared" si="766"/>
        <v/>
      </c>
      <c r="AY1797" s="158" t="str">
        <f t="shared" si="767"/>
        <v/>
      </c>
      <c r="AZ1797" s="158" t="str">
        <f t="shared" si="768"/>
        <v/>
      </c>
      <c r="BA1797" s="157" t="str">
        <f t="shared" si="769"/>
        <v/>
      </c>
      <c r="BB1797" s="157" t="str">
        <f t="shared" si="770"/>
        <v/>
      </c>
      <c r="BC1797" s="157" t="str">
        <f t="shared" si="771"/>
        <v/>
      </c>
      <c r="BD1797" s="157" t="str">
        <f t="shared" si="772"/>
        <v/>
      </c>
      <c r="BE1797" s="158" t="str">
        <f t="shared" si="773"/>
        <v/>
      </c>
      <c r="BF1797" s="158" t="str">
        <f t="shared" si="774"/>
        <v/>
      </c>
      <c r="BG1797" s="158" t="str">
        <f t="shared" si="775"/>
        <v/>
      </c>
      <c r="BI1797" s="171" t="str">
        <f t="shared" si="781"/>
        <v/>
      </c>
      <c r="BJ1797" s="163" t="str">
        <f t="shared" si="782"/>
        <v/>
      </c>
      <c r="BK1797" s="163" t="str">
        <f t="shared" si="783"/>
        <v/>
      </c>
    </row>
    <row r="1798" spans="1:63" x14ac:dyDescent="0.25">
      <c r="A1798" s="110" t="s">
        <v>202</v>
      </c>
      <c r="B1798" s="117"/>
      <c r="C1798" s="118"/>
      <c r="D1798" s="119"/>
      <c r="E1798" s="120"/>
      <c r="F1798" s="117"/>
      <c r="G1798" s="119"/>
      <c r="H1798" s="119"/>
      <c r="I1798" s="119"/>
      <c r="J1798" s="121"/>
      <c r="K1798" s="122"/>
      <c r="L1798" s="123"/>
      <c r="M1798" s="124"/>
      <c r="N1798" s="125"/>
      <c r="O1798" s="122"/>
      <c r="P1798" s="123"/>
      <c r="Q1798" s="124"/>
      <c r="R1798" s="126"/>
      <c r="S1798" s="122"/>
      <c r="T1798" s="123"/>
      <c r="U1798" s="127"/>
      <c r="V1798" s="128"/>
      <c r="AH1798" s="42" t="b">
        <f t="shared" si="776"/>
        <v>0</v>
      </c>
      <c r="AI1798" s="42" t="str">
        <f t="shared" si="777"/>
        <v/>
      </c>
      <c r="AJ1798" s="42" t="str">
        <f>IF(AND(AH1798,D1798&lt;&gt;""),COUNTIF($AI$12:AI1798,AI1798),"")</f>
        <v/>
      </c>
      <c r="AK1798" s="42" t="str">
        <f t="shared" si="778"/>
        <v/>
      </c>
      <c r="AL1798" s="42" t="str">
        <f t="shared" si="779"/>
        <v/>
      </c>
      <c r="AM1798" s="42">
        <f t="shared" si="780"/>
        <v>0</v>
      </c>
      <c r="AN1798" s="109" t="str">
        <f t="shared" si="756"/>
        <v/>
      </c>
      <c r="AO1798" s="109" t="str">
        <f t="shared" si="757"/>
        <v/>
      </c>
      <c r="AP1798" s="109" t="str">
        <f t="shared" si="758"/>
        <v/>
      </c>
      <c r="AQ1798" s="109" t="str">
        <f t="shared" si="759"/>
        <v/>
      </c>
      <c r="AR1798" s="109" t="str">
        <f t="shared" si="760"/>
        <v/>
      </c>
      <c r="AS1798" s="158" t="str">
        <f t="shared" si="761"/>
        <v/>
      </c>
      <c r="AT1798" s="157" t="str">
        <f t="shared" si="762"/>
        <v/>
      </c>
      <c r="AU1798" s="157" t="str">
        <f t="shared" si="763"/>
        <v/>
      </c>
      <c r="AV1798" s="109" t="str">
        <f t="shared" si="764"/>
        <v/>
      </c>
      <c r="AW1798" s="158" t="str">
        <f t="shared" si="765"/>
        <v/>
      </c>
      <c r="AX1798" s="158" t="str">
        <f t="shared" si="766"/>
        <v/>
      </c>
      <c r="AY1798" s="158" t="str">
        <f t="shared" si="767"/>
        <v/>
      </c>
      <c r="AZ1798" s="158" t="str">
        <f t="shared" si="768"/>
        <v/>
      </c>
      <c r="BA1798" s="157" t="str">
        <f t="shared" si="769"/>
        <v/>
      </c>
      <c r="BB1798" s="157" t="str">
        <f t="shared" si="770"/>
        <v/>
      </c>
      <c r="BC1798" s="157" t="str">
        <f t="shared" si="771"/>
        <v/>
      </c>
      <c r="BD1798" s="157" t="str">
        <f t="shared" si="772"/>
        <v/>
      </c>
      <c r="BE1798" s="158" t="str">
        <f t="shared" si="773"/>
        <v/>
      </c>
      <c r="BF1798" s="158" t="str">
        <f t="shared" si="774"/>
        <v/>
      </c>
      <c r="BG1798" s="158" t="str">
        <f t="shared" si="775"/>
        <v/>
      </c>
      <c r="BI1798" s="171" t="str">
        <f t="shared" si="781"/>
        <v/>
      </c>
      <c r="BJ1798" s="163" t="str">
        <f t="shared" si="782"/>
        <v/>
      </c>
      <c r="BK1798" s="163" t="str">
        <f t="shared" si="783"/>
        <v/>
      </c>
    </row>
    <row r="1799" spans="1:63" x14ac:dyDescent="0.25">
      <c r="A1799" s="110" t="s">
        <v>202</v>
      </c>
      <c r="B1799" s="117"/>
      <c r="C1799" s="118"/>
      <c r="D1799" s="119"/>
      <c r="E1799" s="120"/>
      <c r="F1799" s="117"/>
      <c r="G1799" s="119"/>
      <c r="H1799" s="119"/>
      <c r="I1799" s="119"/>
      <c r="J1799" s="121"/>
      <c r="K1799" s="122"/>
      <c r="L1799" s="123"/>
      <c r="M1799" s="124"/>
      <c r="N1799" s="125"/>
      <c r="O1799" s="122"/>
      <c r="P1799" s="123"/>
      <c r="Q1799" s="124"/>
      <c r="R1799" s="126"/>
      <c r="S1799" s="122"/>
      <c r="T1799" s="123"/>
      <c r="U1799" s="127"/>
      <c r="V1799" s="128"/>
      <c r="AH1799" s="42" t="b">
        <f t="shared" si="776"/>
        <v>0</v>
      </c>
      <c r="AI1799" s="42" t="str">
        <f t="shared" si="777"/>
        <v/>
      </c>
      <c r="AJ1799" s="42" t="str">
        <f>IF(AND(AH1799,D1799&lt;&gt;""),COUNTIF($AI$12:AI1799,AI1799),"")</f>
        <v/>
      </c>
      <c r="AK1799" s="42" t="str">
        <f t="shared" si="778"/>
        <v/>
      </c>
      <c r="AL1799" s="42" t="str">
        <f t="shared" si="779"/>
        <v/>
      </c>
      <c r="AM1799" s="42">
        <f t="shared" si="780"/>
        <v>1</v>
      </c>
      <c r="AN1799" s="109" t="str">
        <f t="shared" si="756"/>
        <v/>
      </c>
      <c r="AO1799" s="109" t="str">
        <f t="shared" si="757"/>
        <v/>
      </c>
      <c r="AP1799" s="109" t="str">
        <f t="shared" si="758"/>
        <v/>
      </c>
      <c r="AQ1799" s="109" t="str">
        <f t="shared" si="759"/>
        <v/>
      </c>
      <c r="AR1799" s="109" t="str">
        <f t="shared" si="760"/>
        <v/>
      </c>
      <c r="AS1799" s="158" t="str">
        <f t="shared" si="761"/>
        <v/>
      </c>
      <c r="AT1799" s="157" t="str">
        <f t="shared" si="762"/>
        <v/>
      </c>
      <c r="AU1799" s="157" t="str">
        <f t="shared" si="763"/>
        <v/>
      </c>
      <c r="AV1799" s="109" t="str">
        <f t="shared" si="764"/>
        <v/>
      </c>
      <c r="AW1799" s="158" t="str">
        <f t="shared" si="765"/>
        <v/>
      </c>
      <c r="AX1799" s="158" t="str">
        <f t="shared" si="766"/>
        <v/>
      </c>
      <c r="AY1799" s="158" t="str">
        <f t="shared" si="767"/>
        <v/>
      </c>
      <c r="AZ1799" s="158" t="str">
        <f t="shared" si="768"/>
        <v/>
      </c>
      <c r="BA1799" s="157" t="str">
        <f t="shared" si="769"/>
        <v/>
      </c>
      <c r="BB1799" s="157" t="str">
        <f t="shared" si="770"/>
        <v/>
      </c>
      <c r="BC1799" s="157" t="str">
        <f t="shared" si="771"/>
        <v/>
      </c>
      <c r="BD1799" s="157" t="str">
        <f t="shared" si="772"/>
        <v/>
      </c>
      <c r="BE1799" s="158" t="str">
        <f t="shared" si="773"/>
        <v/>
      </c>
      <c r="BF1799" s="158" t="str">
        <f t="shared" si="774"/>
        <v/>
      </c>
      <c r="BG1799" s="158" t="str">
        <f t="shared" si="775"/>
        <v/>
      </c>
      <c r="BI1799" s="171" t="str">
        <f t="shared" si="781"/>
        <v/>
      </c>
      <c r="BJ1799" s="163" t="str">
        <f t="shared" si="782"/>
        <v/>
      </c>
      <c r="BK1799" s="163" t="str">
        <f t="shared" si="783"/>
        <v/>
      </c>
    </row>
    <row r="1800" spans="1:63" x14ac:dyDescent="0.25">
      <c r="A1800" s="110" t="s">
        <v>202</v>
      </c>
      <c r="B1800" s="117"/>
      <c r="C1800" s="118"/>
      <c r="D1800" s="119"/>
      <c r="E1800" s="120"/>
      <c r="F1800" s="117"/>
      <c r="G1800" s="119"/>
      <c r="H1800" s="119"/>
      <c r="I1800" s="119"/>
      <c r="J1800" s="121"/>
      <c r="K1800" s="122"/>
      <c r="L1800" s="123"/>
      <c r="M1800" s="124"/>
      <c r="N1800" s="125"/>
      <c r="O1800" s="122"/>
      <c r="P1800" s="123"/>
      <c r="Q1800" s="124"/>
      <c r="R1800" s="126"/>
      <c r="S1800" s="122"/>
      <c r="T1800" s="123"/>
      <c r="U1800" s="127"/>
      <c r="V1800" s="128"/>
      <c r="AH1800" s="42" t="b">
        <f t="shared" si="776"/>
        <v>0</v>
      </c>
      <c r="AI1800" s="42" t="str">
        <f t="shared" si="777"/>
        <v/>
      </c>
      <c r="AJ1800" s="42" t="str">
        <f>IF(AND(AH1800,D1800&lt;&gt;""),COUNTIF($AI$12:AI1800,AI1800),"")</f>
        <v/>
      </c>
      <c r="AK1800" s="42" t="str">
        <f t="shared" si="778"/>
        <v/>
      </c>
      <c r="AL1800" s="42" t="str">
        <f t="shared" si="779"/>
        <v/>
      </c>
      <c r="AM1800" s="42">
        <f t="shared" si="780"/>
        <v>0</v>
      </c>
      <c r="AN1800" s="109" t="str">
        <f t="shared" si="756"/>
        <v/>
      </c>
      <c r="AO1800" s="109" t="str">
        <f t="shared" si="757"/>
        <v/>
      </c>
      <c r="AP1800" s="109" t="str">
        <f t="shared" si="758"/>
        <v/>
      </c>
      <c r="AQ1800" s="109" t="str">
        <f t="shared" si="759"/>
        <v/>
      </c>
      <c r="AR1800" s="109" t="str">
        <f t="shared" si="760"/>
        <v/>
      </c>
      <c r="AS1800" s="158" t="str">
        <f t="shared" si="761"/>
        <v/>
      </c>
      <c r="AT1800" s="157" t="str">
        <f t="shared" si="762"/>
        <v/>
      </c>
      <c r="AU1800" s="157" t="str">
        <f t="shared" si="763"/>
        <v/>
      </c>
      <c r="AV1800" s="109" t="str">
        <f t="shared" si="764"/>
        <v/>
      </c>
      <c r="AW1800" s="158" t="str">
        <f t="shared" si="765"/>
        <v/>
      </c>
      <c r="AX1800" s="158" t="str">
        <f t="shared" si="766"/>
        <v/>
      </c>
      <c r="AY1800" s="158" t="str">
        <f t="shared" si="767"/>
        <v/>
      </c>
      <c r="AZ1800" s="158" t="str">
        <f t="shared" si="768"/>
        <v/>
      </c>
      <c r="BA1800" s="157" t="str">
        <f t="shared" si="769"/>
        <v/>
      </c>
      <c r="BB1800" s="157" t="str">
        <f t="shared" si="770"/>
        <v/>
      </c>
      <c r="BC1800" s="157" t="str">
        <f t="shared" si="771"/>
        <v/>
      </c>
      <c r="BD1800" s="157" t="str">
        <f t="shared" si="772"/>
        <v/>
      </c>
      <c r="BE1800" s="158" t="str">
        <f t="shared" si="773"/>
        <v/>
      </c>
      <c r="BF1800" s="158" t="str">
        <f t="shared" si="774"/>
        <v/>
      </c>
      <c r="BG1800" s="158" t="str">
        <f t="shared" si="775"/>
        <v/>
      </c>
      <c r="BI1800" s="171" t="str">
        <f t="shared" si="781"/>
        <v/>
      </c>
      <c r="BJ1800" s="163" t="str">
        <f t="shared" si="782"/>
        <v/>
      </c>
      <c r="BK1800" s="163" t="str">
        <f t="shared" si="783"/>
        <v/>
      </c>
    </row>
    <row r="1801" spans="1:63" x14ac:dyDescent="0.25">
      <c r="A1801" s="110" t="s">
        <v>202</v>
      </c>
      <c r="B1801" s="117"/>
      <c r="C1801" s="118"/>
      <c r="D1801" s="119"/>
      <c r="E1801" s="120"/>
      <c r="F1801" s="117"/>
      <c r="G1801" s="119"/>
      <c r="H1801" s="119"/>
      <c r="I1801" s="119"/>
      <c r="J1801" s="121"/>
      <c r="K1801" s="122"/>
      <c r="L1801" s="123"/>
      <c r="M1801" s="124"/>
      <c r="N1801" s="125"/>
      <c r="O1801" s="122"/>
      <c r="P1801" s="123"/>
      <c r="Q1801" s="124"/>
      <c r="R1801" s="126"/>
      <c r="S1801" s="122"/>
      <c r="T1801" s="123"/>
      <c r="U1801" s="127"/>
      <c r="V1801" s="128"/>
      <c r="AH1801" s="42" t="b">
        <f t="shared" si="776"/>
        <v>0</v>
      </c>
      <c r="AI1801" s="42" t="str">
        <f t="shared" si="777"/>
        <v/>
      </c>
      <c r="AJ1801" s="42" t="str">
        <f>IF(AND(AH1801,D1801&lt;&gt;""),COUNTIF($AI$12:AI1801,AI1801),"")</f>
        <v/>
      </c>
      <c r="AK1801" s="42" t="str">
        <f t="shared" si="778"/>
        <v/>
      </c>
      <c r="AL1801" s="42" t="str">
        <f t="shared" si="779"/>
        <v/>
      </c>
      <c r="AM1801" s="42">
        <f t="shared" si="780"/>
        <v>1</v>
      </c>
      <c r="AN1801" s="109" t="str">
        <f t="shared" si="756"/>
        <v/>
      </c>
      <c r="AO1801" s="109" t="str">
        <f t="shared" si="757"/>
        <v/>
      </c>
      <c r="AP1801" s="109" t="str">
        <f t="shared" si="758"/>
        <v/>
      </c>
      <c r="AQ1801" s="109" t="str">
        <f t="shared" si="759"/>
        <v/>
      </c>
      <c r="AR1801" s="109" t="str">
        <f t="shared" si="760"/>
        <v/>
      </c>
      <c r="AS1801" s="158" t="str">
        <f t="shared" si="761"/>
        <v/>
      </c>
      <c r="AT1801" s="157" t="str">
        <f t="shared" si="762"/>
        <v/>
      </c>
      <c r="AU1801" s="157" t="str">
        <f t="shared" si="763"/>
        <v/>
      </c>
      <c r="AV1801" s="109" t="str">
        <f t="shared" si="764"/>
        <v/>
      </c>
      <c r="AW1801" s="158" t="str">
        <f t="shared" si="765"/>
        <v/>
      </c>
      <c r="AX1801" s="158" t="str">
        <f t="shared" si="766"/>
        <v/>
      </c>
      <c r="AY1801" s="158" t="str">
        <f t="shared" si="767"/>
        <v/>
      </c>
      <c r="AZ1801" s="158" t="str">
        <f t="shared" si="768"/>
        <v/>
      </c>
      <c r="BA1801" s="157" t="str">
        <f t="shared" si="769"/>
        <v/>
      </c>
      <c r="BB1801" s="157" t="str">
        <f t="shared" si="770"/>
        <v/>
      </c>
      <c r="BC1801" s="157" t="str">
        <f t="shared" si="771"/>
        <v/>
      </c>
      <c r="BD1801" s="157" t="str">
        <f t="shared" si="772"/>
        <v/>
      </c>
      <c r="BE1801" s="158" t="str">
        <f t="shared" si="773"/>
        <v/>
      </c>
      <c r="BF1801" s="158" t="str">
        <f t="shared" si="774"/>
        <v/>
      </c>
      <c r="BG1801" s="158" t="str">
        <f t="shared" si="775"/>
        <v/>
      </c>
      <c r="BI1801" s="171" t="str">
        <f t="shared" si="781"/>
        <v/>
      </c>
      <c r="BJ1801" s="163" t="str">
        <f t="shared" si="782"/>
        <v/>
      </c>
      <c r="BK1801" s="163" t="str">
        <f t="shared" si="783"/>
        <v/>
      </c>
    </row>
    <row r="1802" spans="1:63" x14ac:dyDescent="0.25">
      <c r="A1802" s="110" t="s">
        <v>202</v>
      </c>
      <c r="B1802" s="117"/>
      <c r="C1802" s="118"/>
      <c r="D1802" s="119"/>
      <c r="E1802" s="120"/>
      <c r="F1802" s="117"/>
      <c r="G1802" s="119"/>
      <c r="H1802" s="119"/>
      <c r="I1802" s="119"/>
      <c r="J1802" s="121"/>
      <c r="K1802" s="122"/>
      <c r="L1802" s="123"/>
      <c r="M1802" s="124"/>
      <c r="N1802" s="125"/>
      <c r="O1802" s="122"/>
      <c r="P1802" s="123"/>
      <c r="Q1802" s="124"/>
      <c r="R1802" s="126"/>
      <c r="S1802" s="122"/>
      <c r="T1802" s="123"/>
      <c r="U1802" s="127"/>
      <c r="V1802" s="128"/>
      <c r="AH1802" s="42" t="b">
        <f t="shared" si="776"/>
        <v>0</v>
      </c>
      <c r="AI1802" s="42" t="str">
        <f t="shared" si="777"/>
        <v/>
      </c>
      <c r="AJ1802" s="42" t="str">
        <f>IF(AND(AH1802,D1802&lt;&gt;""),COUNTIF($AI$12:AI1802,AI1802),"")</f>
        <v/>
      </c>
      <c r="AK1802" s="42" t="str">
        <f t="shared" si="778"/>
        <v/>
      </c>
      <c r="AL1802" s="42" t="str">
        <f t="shared" si="779"/>
        <v/>
      </c>
      <c r="AM1802" s="42">
        <f t="shared" si="780"/>
        <v>0</v>
      </c>
      <c r="AN1802" s="109" t="str">
        <f t="shared" si="756"/>
        <v/>
      </c>
      <c r="AO1802" s="109" t="str">
        <f t="shared" si="757"/>
        <v/>
      </c>
      <c r="AP1802" s="109" t="str">
        <f t="shared" si="758"/>
        <v/>
      </c>
      <c r="AQ1802" s="109" t="str">
        <f t="shared" si="759"/>
        <v/>
      </c>
      <c r="AR1802" s="109" t="str">
        <f t="shared" si="760"/>
        <v/>
      </c>
      <c r="AS1802" s="158" t="str">
        <f t="shared" si="761"/>
        <v/>
      </c>
      <c r="AT1802" s="157" t="str">
        <f t="shared" si="762"/>
        <v/>
      </c>
      <c r="AU1802" s="157" t="str">
        <f t="shared" si="763"/>
        <v/>
      </c>
      <c r="AV1802" s="109" t="str">
        <f t="shared" si="764"/>
        <v/>
      </c>
      <c r="AW1802" s="158" t="str">
        <f t="shared" si="765"/>
        <v/>
      </c>
      <c r="AX1802" s="158" t="str">
        <f t="shared" si="766"/>
        <v/>
      </c>
      <c r="AY1802" s="158" t="str">
        <f t="shared" si="767"/>
        <v/>
      </c>
      <c r="AZ1802" s="158" t="str">
        <f t="shared" si="768"/>
        <v/>
      </c>
      <c r="BA1802" s="157" t="str">
        <f t="shared" si="769"/>
        <v/>
      </c>
      <c r="BB1802" s="157" t="str">
        <f t="shared" si="770"/>
        <v/>
      </c>
      <c r="BC1802" s="157" t="str">
        <f t="shared" si="771"/>
        <v/>
      </c>
      <c r="BD1802" s="157" t="str">
        <f t="shared" si="772"/>
        <v/>
      </c>
      <c r="BE1802" s="158" t="str">
        <f t="shared" si="773"/>
        <v/>
      </c>
      <c r="BF1802" s="158" t="str">
        <f t="shared" si="774"/>
        <v/>
      </c>
      <c r="BG1802" s="158" t="str">
        <f t="shared" si="775"/>
        <v/>
      </c>
      <c r="BI1802" s="171" t="str">
        <f t="shared" si="781"/>
        <v/>
      </c>
      <c r="BJ1802" s="163" t="str">
        <f t="shared" si="782"/>
        <v/>
      </c>
      <c r="BK1802" s="163" t="str">
        <f t="shared" si="783"/>
        <v/>
      </c>
    </row>
    <row r="1803" spans="1:63" x14ac:dyDescent="0.25">
      <c r="A1803" s="110" t="s">
        <v>202</v>
      </c>
      <c r="B1803" s="117"/>
      <c r="C1803" s="118"/>
      <c r="D1803" s="119"/>
      <c r="E1803" s="120"/>
      <c r="F1803" s="117"/>
      <c r="G1803" s="119"/>
      <c r="H1803" s="119"/>
      <c r="I1803" s="119"/>
      <c r="J1803" s="121"/>
      <c r="K1803" s="122"/>
      <c r="L1803" s="123"/>
      <c r="M1803" s="124"/>
      <c r="N1803" s="125"/>
      <c r="O1803" s="122"/>
      <c r="P1803" s="123"/>
      <c r="Q1803" s="124"/>
      <c r="R1803" s="126"/>
      <c r="S1803" s="122"/>
      <c r="T1803" s="123"/>
      <c r="U1803" s="127"/>
      <c r="V1803" s="128"/>
      <c r="AH1803" s="42" t="b">
        <f t="shared" si="776"/>
        <v>0</v>
      </c>
      <c r="AI1803" s="42" t="str">
        <f t="shared" si="777"/>
        <v/>
      </c>
      <c r="AJ1803" s="42" t="str">
        <f>IF(AND(AH1803,D1803&lt;&gt;""),COUNTIF($AI$12:AI1803,AI1803),"")</f>
        <v/>
      </c>
      <c r="AK1803" s="42" t="str">
        <f t="shared" si="778"/>
        <v/>
      </c>
      <c r="AL1803" s="42" t="str">
        <f t="shared" si="779"/>
        <v/>
      </c>
      <c r="AM1803" s="42">
        <f t="shared" si="780"/>
        <v>1</v>
      </c>
      <c r="AN1803" s="109" t="str">
        <f t="shared" si="756"/>
        <v/>
      </c>
      <c r="AO1803" s="109" t="str">
        <f t="shared" si="757"/>
        <v/>
      </c>
      <c r="AP1803" s="109" t="str">
        <f t="shared" si="758"/>
        <v/>
      </c>
      <c r="AQ1803" s="109" t="str">
        <f t="shared" si="759"/>
        <v/>
      </c>
      <c r="AR1803" s="109" t="str">
        <f t="shared" si="760"/>
        <v/>
      </c>
      <c r="AS1803" s="158" t="str">
        <f t="shared" si="761"/>
        <v/>
      </c>
      <c r="AT1803" s="157" t="str">
        <f t="shared" si="762"/>
        <v/>
      </c>
      <c r="AU1803" s="157" t="str">
        <f t="shared" si="763"/>
        <v/>
      </c>
      <c r="AV1803" s="109" t="str">
        <f t="shared" si="764"/>
        <v/>
      </c>
      <c r="AW1803" s="158" t="str">
        <f t="shared" si="765"/>
        <v/>
      </c>
      <c r="AX1803" s="158" t="str">
        <f t="shared" si="766"/>
        <v/>
      </c>
      <c r="AY1803" s="158" t="str">
        <f t="shared" si="767"/>
        <v/>
      </c>
      <c r="AZ1803" s="158" t="str">
        <f t="shared" si="768"/>
        <v/>
      </c>
      <c r="BA1803" s="157" t="str">
        <f t="shared" si="769"/>
        <v/>
      </c>
      <c r="BB1803" s="157" t="str">
        <f t="shared" si="770"/>
        <v/>
      </c>
      <c r="BC1803" s="157" t="str">
        <f t="shared" si="771"/>
        <v/>
      </c>
      <c r="BD1803" s="157" t="str">
        <f t="shared" si="772"/>
        <v/>
      </c>
      <c r="BE1803" s="158" t="str">
        <f t="shared" si="773"/>
        <v/>
      </c>
      <c r="BF1803" s="158" t="str">
        <f t="shared" si="774"/>
        <v/>
      </c>
      <c r="BG1803" s="158" t="str">
        <f t="shared" si="775"/>
        <v/>
      </c>
      <c r="BI1803" s="171" t="str">
        <f t="shared" si="781"/>
        <v/>
      </c>
      <c r="BJ1803" s="163" t="str">
        <f t="shared" si="782"/>
        <v/>
      </c>
      <c r="BK1803" s="163" t="str">
        <f t="shared" si="783"/>
        <v/>
      </c>
    </row>
    <row r="1804" spans="1:63" x14ac:dyDescent="0.25">
      <c r="A1804" s="110" t="s">
        <v>202</v>
      </c>
      <c r="B1804" s="117"/>
      <c r="C1804" s="118"/>
      <c r="D1804" s="119"/>
      <c r="E1804" s="120"/>
      <c r="F1804" s="117"/>
      <c r="G1804" s="119"/>
      <c r="H1804" s="119"/>
      <c r="I1804" s="119"/>
      <c r="J1804" s="121"/>
      <c r="K1804" s="122"/>
      <c r="L1804" s="123"/>
      <c r="M1804" s="124"/>
      <c r="N1804" s="125"/>
      <c r="O1804" s="122"/>
      <c r="P1804" s="123"/>
      <c r="Q1804" s="124"/>
      <c r="R1804" s="126"/>
      <c r="S1804" s="122"/>
      <c r="T1804" s="123"/>
      <c r="U1804" s="127"/>
      <c r="V1804" s="128"/>
      <c r="AH1804" s="42" t="b">
        <f t="shared" si="776"/>
        <v>0</v>
      </c>
      <c r="AI1804" s="42" t="str">
        <f t="shared" si="777"/>
        <v/>
      </c>
      <c r="AJ1804" s="42" t="str">
        <f>IF(AND(AH1804,D1804&lt;&gt;""),COUNTIF($AI$12:AI1804,AI1804),"")</f>
        <v/>
      </c>
      <c r="AK1804" s="42" t="str">
        <f t="shared" si="778"/>
        <v/>
      </c>
      <c r="AL1804" s="42" t="str">
        <f t="shared" si="779"/>
        <v/>
      </c>
      <c r="AM1804" s="42">
        <f t="shared" si="780"/>
        <v>0</v>
      </c>
      <c r="AN1804" s="109" t="str">
        <f t="shared" ref="AN1804:AN1867" si="784">IF($AH1804=FALSE,"",
IF(ISNUMBER(MATCH($B1804,_StateLkUp,0)),"",DV_Rule_3))</f>
        <v/>
      </c>
      <c r="AO1804" s="109" t="str">
        <f t="shared" ref="AO1804:AO1867" si="785">IF($AH1804=FALSE,"",
IF($C1804="",DV_Rule_2,
IF(ISNUMBER($C1804+0)=FALSE,DV_Rule_3,
IF(AND($C1804+0&gt;=2000,$C1804+0&lt;=2100)=FALSE,DV_Rule_4,
""))))</f>
        <v/>
      </c>
      <c r="AP1804" s="109" t="str">
        <f t="shared" ref="AP1804:AP1867" si="786">IF($AH1804=FALSE,"",
IF($D1804="",DV_Rule_2,
IF(ISNUMBER(MATCH($D1804,_ServiceType,0))=TRUE,"",
DV_Rule_3)))</f>
        <v/>
      </c>
      <c r="AQ1804" s="109" t="str">
        <f t="shared" ref="AQ1804:AQ1867" si="787">IF($AH1804=FALSE,"",
IF($E1804="",DV_Rule_2,
IF(ISNUMBER(MATCH($E1804,_DemoType,0))=FALSE,DV_Rule_3,
"")))</f>
        <v/>
      </c>
      <c r="AR1804" s="109" t="str">
        <f t="shared" ref="AR1804:AR1867" si="788">IF($AH1804=FALSE,"",
IF(BJ1804,DV_Rule_5,
""))</f>
        <v/>
      </c>
      <c r="AS1804" s="158" t="str">
        <f t="shared" ref="AS1804:AS1867" si="789">IF($AH1804=FALSE,"",
IF($G1804="","",
IF(BK1804,DV_Rule_5,
IF(AND(LEN($G1804)=10,ISNUMBER($G1804+0))=FALSE,DV_Rule_4,
""))))</f>
        <v/>
      </c>
      <c r="AT1804" s="157" t="str">
        <f t="shared" ref="AT1804:AT1867" si="790">IF($AH1804=FALSE,"",
IF($H1804="",DV_Rule_2,
IF(BJ1804,DV_Rule_5,
"")))</f>
        <v/>
      </c>
      <c r="AU1804" s="157" t="str">
        <f t="shared" ref="AU1804:AU1867" si="791">IF($AH1804=FALSE,"",
IF($I1804="",DV_Rule_2,
IF(BJ1804,DV_Rule_5,
"")))</f>
        <v/>
      </c>
      <c r="AV1804" s="109" t="str">
        <f t="shared" ref="AV1804:AV1867" si="792">IF($AH1804=FALSE,"",
IF($J1804="",DV_Rule_2,
IF(BJ1804,DV_Rule_5,
"")))</f>
        <v/>
      </c>
      <c r="AW1804" s="158" t="str">
        <f t="shared" ref="AW1804:AW1867" si="793">IF($AH1804=FALSE,"",
IF($E1804&lt;&gt;"MCR Equivalent",DV_Rule_1,
IF(K1804="",DV_Rule_2,
IF(AND(L1804&lt;&gt;"",OR(K1804&gt;L1804,K1804=L1804)),DV_Rule_4,
""))))</f>
        <v/>
      </c>
      <c r="AX1804" s="158" t="str">
        <f t="shared" ref="AX1804:AX1867" si="794">IF($AH1804=FALSE,"",
IF($E1804&lt;&gt;"MCR Equivalent",DV_Rule_1,
IF(L1804="",DV_Rule_2,
IF(AND(K1804&lt;&gt;"",OR(K1804&gt;L1804,K1804=L1804)),DV_Rule_4,
""))))</f>
        <v/>
      </c>
      <c r="AY1804" s="158" t="str">
        <f t="shared" ref="AY1804:AY1867" si="795">IF($AH1804=FALSE,"",
IF($E1804&lt;&gt;"MCR Equivalent",DV_Rule_1,
IF(M1804="",DV_Rule_2,
"")))</f>
        <v/>
      </c>
      <c r="AZ1804" s="158" t="str">
        <f t="shared" ref="AZ1804:AZ1867" si="796">IF($AH1804=FALSE,"",
IF($E1804&lt;&gt;"MCR Equivalent",DV_Rule_1,
IF(N1804="",DV_Rule_2,
"")))</f>
        <v/>
      </c>
      <c r="BA1804" s="157" t="str">
        <f t="shared" ref="BA1804:BA1867" si="797">IF($AH1804=FALSE,"",
IF(O1804="",DV_Rule_2,
IF(AND(P1804&lt;&gt;"",OR(O1804&gt;P1804,O1804=P1804)),DV_Rule_4,
"")))</f>
        <v/>
      </c>
      <c r="BB1804" s="157" t="str">
        <f t="shared" ref="BB1804:BB1867" si="798">IF($AH1804=FALSE,"",
IF(P1804="",DV_Rule_2,
IF(AND(O1804&lt;&gt;"",OR(O1804&gt;P1804,O1804=P1804)),DV_Rule_4,
"")))</f>
        <v/>
      </c>
      <c r="BC1804" s="157" t="str">
        <f t="shared" ref="BC1804:BC1867" si="799">IF($AH1804=FALSE,"",
IF(Q1804="",DV_Rule_2,
""))</f>
        <v/>
      </c>
      <c r="BD1804" s="157" t="str">
        <f t="shared" ref="BD1804:BD1867" si="800">IF($AH1804=FALSE,"",
IF(R1804="",DV_Rule_2,
""))</f>
        <v/>
      </c>
      <c r="BE1804" s="158" t="str">
        <f t="shared" ref="BE1804:BE1867" si="801">IF($AH1804=FALSE,"",
IF($E1804&lt;&gt;"ACR",DV_Rule_1,
IF(S1804="",DV_Rule_2,
IF(AND(T1804&lt;&gt;"",OR(S1804&gt;T1804,S1804=T1804)),DV_Rule_4,
""))))</f>
        <v/>
      </c>
      <c r="BF1804" s="158" t="str">
        <f t="shared" ref="BF1804:BF1867" si="802">IF($AH1804=FALSE,"",
IF($E1804&lt;&gt;"ACR",DV_Rule_1,
IF(T1804="",DV_Rule_2,
IF(AND(S1804&lt;&gt;"",OR(S1804&gt;T1804,S1804=T1804)),DV_Rule_4,
""))))</f>
        <v/>
      </c>
      <c r="BG1804" s="158" t="str">
        <f t="shared" ref="BG1804:BG1867" si="803">IF($AH1804=FALSE,"",
IF($E1804&lt;&gt;"ACR",DV_Rule_1,
IF(U1804="",DV_Rule_2,
"")))</f>
        <v/>
      </c>
      <c r="BI1804" s="171" t="str">
        <f t="shared" si="781"/>
        <v/>
      </c>
      <c r="BJ1804" s="163" t="str">
        <f t="shared" si="782"/>
        <v/>
      </c>
      <c r="BK1804" s="163" t="str">
        <f t="shared" si="783"/>
        <v/>
      </c>
    </row>
    <row r="1805" spans="1:63" x14ac:dyDescent="0.25">
      <c r="A1805" s="110" t="s">
        <v>202</v>
      </c>
      <c r="B1805" s="117"/>
      <c r="C1805" s="118"/>
      <c r="D1805" s="119"/>
      <c r="E1805" s="120"/>
      <c r="F1805" s="117"/>
      <c r="G1805" s="119"/>
      <c r="H1805" s="119"/>
      <c r="I1805" s="119"/>
      <c r="J1805" s="121"/>
      <c r="K1805" s="122"/>
      <c r="L1805" s="123"/>
      <c r="M1805" s="124"/>
      <c r="N1805" s="125"/>
      <c r="O1805" s="122"/>
      <c r="P1805" s="123"/>
      <c r="Q1805" s="124"/>
      <c r="R1805" s="126"/>
      <c r="S1805" s="122"/>
      <c r="T1805" s="123"/>
      <c r="U1805" s="127"/>
      <c r="V1805" s="128"/>
      <c r="AH1805" s="42" t="b">
        <f t="shared" ref="AH1805:AH1868" si="804">IF(COUNTA(B1805:W1805)&gt;0,TRUE,FALSE)</f>
        <v>0</v>
      </c>
      <c r="AI1805" s="42" t="str">
        <f t="shared" ref="AI1805:AI1868" si="805">IF(AND(AH1805,D1805&lt;&gt;""),D1805,"")</f>
        <v/>
      </c>
      <c r="AJ1805" s="42" t="str">
        <f>IF(AND(AH1805,D1805&lt;&gt;""),COUNTIF($AI$12:AI1805,AI1805),"")</f>
        <v/>
      </c>
      <c r="AK1805" s="42" t="str">
        <f t="shared" ref="AK1805:AK1868" si="806">IF(AND(AH1805,AI1805&lt;&gt;""),AI1805&amp;"_"&amp;AJ1805,"")</f>
        <v/>
      </c>
      <c r="AL1805" s="42" t="str">
        <f t="shared" ref="AL1805:AL1868" si="807">IF(AND(AH1805,E1805&lt;&gt;""),E1805,"")</f>
        <v/>
      </c>
      <c r="AM1805" s="42">
        <f t="shared" ref="AM1805:AM1868" si="808">IF(MOD(ROW(),2)=0,0,1)</f>
        <v>1</v>
      </c>
      <c r="AN1805" s="109" t="str">
        <f t="shared" si="784"/>
        <v/>
      </c>
      <c r="AO1805" s="109" t="str">
        <f t="shared" si="785"/>
        <v/>
      </c>
      <c r="AP1805" s="109" t="str">
        <f t="shared" si="786"/>
        <v/>
      </c>
      <c r="AQ1805" s="109" t="str">
        <f t="shared" si="787"/>
        <v/>
      </c>
      <c r="AR1805" s="109" t="str">
        <f t="shared" si="788"/>
        <v/>
      </c>
      <c r="AS1805" s="158" t="str">
        <f t="shared" si="789"/>
        <v/>
      </c>
      <c r="AT1805" s="157" t="str">
        <f t="shared" si="790"/>
        <v/>
      </c>
      <c r="AU1805" s="157" t="str">
        <f t="shared" si="791"/>
        <v/>
      </c>
      <c r="AV1805" s="109" t="str">
        <f t="shared" si="792"/>
        <v/>
      </c>
      <c r="AW1805" s="158" t="str">
        <f t="shared" si="793"/>
        <v/>
      </c>
      <c r="AX1805" s="158" t="str">
        <f t="shared" si="794"/>
        <v/>
      </c>
      <c r="AY1805" s="158" t="str">
        <f t="shared" si="795"/>
        <v/>
      </c>
      <c r="AZ1805" s="158" t="str">
        <f t="shared" si="796"/>
        <v/>
      </c>
      <c r="BA1805" s="157" t="str">
        <f t="shared" si="797"/>
        <v/>
      </c>
      <c r="BB1805" s="157" t="str">
        <f t="shared" si="798"/>
        <v/>
      </c>
      <c r="BC1805" s="157" t="str">
        <f t="shared" si="799"/>
        <v/>
      </c>
      <c r="BD1805" s="157" t="str">
        <f t="shared" si="800"/>
        <v/>
      </c>
      <c r="BE1805" s="158" t="str">
        <f t="shared" si="801"/>
        <v/>
      </c>
      <c r="BF1805" s="158" t="str">
        <f t="shared" si="802"/>
        <v/>
      </c>
      <c r="BG1805" s="158" t="str">
        <f t="shared" si="803"/>
        <v/>
      </c>
      <c r="BI1805" s="171" t="str">
        <f t="shared" ref="BI1805:BI1868" si="809">IF($AH1805=FALSE,"",
CONCATENATE(F1805,"_",H1805,"_",I1805,"_",J1805))</f>
        <v/>
      </c>
      <c r="BJ1805" s="163" t="str">
        <f t="shared" ref="BJ1805:BJ1868" si="810">IF($AH1805=FALSE,"",
IF(COUNTIF($BI$12:$BI$2011,BI1805)&gt;1,TRUE,FALSE))</f>
        <v/>
      </c>
      <c r="BK1805" s="163" t="str">
        <f t="shared" ref="BK1805:BK1868" si="811">IF($AH1805=FALSE,"",
IF(G1805="","",
IF(COUNTIF($G$12:$G$2011,G1805)&gt;1,TRUE,FALSE)))</f>
        <v/>
      </c>
    </row>
    <row r="1806" spans="1:63" x14ac:dyDescent="0.25">
      <c r="A1806" s="110" t="s">
        <v>202</v>
      </c>
      <c r="B1806" s="117"/>
      <c r="C1806" s="118"/>
      <c r="D1806" s="119"/>
      <c r="E1806" s="120"/>
      <c r="F1806" s="117"/>
      <c r="G1806" s="119"/>
      <c r="H1806" s="119"/>
      <c r="I1806" s="119"/>
      <c r="J1806" s="121"/>
      <c r="K1806" s="122"/>
      <c r="L1806" s="123"/>
      <c r="M1806" s="124"/>
      <c r="N1806" s="125"/>
      <c r="O1806" s="122"/>
      <c r="P1806" s="123"/>
      <c r="Q1806" s="124"/>
      <c r="R1806" s="126"/>
      <c r="S1806" s="122"/>
      <c r="T1806" s="123"/>
      <c r="U1806" s="127"/>
      <c r="V1806" s="128"/>
      <c r="AH1806" s="42" t="b">
        <f t="shared" si="804"/>
        <v>0</v>
      </c>
      <c r="AI1806" s="42" t="str">
        <f t="shared" si="805"/>
        <v/>
      </c>
      <c r="AJ1806" s="42" t="str">
        <f>IF(AND(AH1806,D1806&lt;&gt;""),COUNTIF($AI$12:AI1806,AI1806),"")</f>
        <v/>
      </c>
      <c r="AK1806" s="42" t="str">
        <f t="shared" si="806"/>
        <v/>
      </c>
      <c r="AL1806" s="42" t="str">
        <f t="shared" si="807"/>
        <v/>
      </c>
      <c r="AM1806" s="42">
        <f t="shared" si="808"/>
        <v>0</v>
      </c>
      <c r="AN1806" s="109" t="str">
        <f t="shared" si="784"/>
        <v/>
      </c>
      <c r="AO1806" s="109" t="str">
        <f t="shared" si="785"/>
        <v/>
      </c>
      <c r="AP1806" s="109" t="str">
        <f t="shared" si="786"/>
        <v/>
      </c>
      <c r="AQ1806" s="109" t="str">
        <f t="shared" si="787"/>
        <v/>
      </c>
      <c r="AR1806" s="109" t="str">
        <f t="shared" si="788"/>
        <v/>
      </c>
      <c r="AS1806" s="158" t="str">
        <f t="shared" si="789"/>
        <v/>
      </c>
      <c r="AT1806" s="157" t="str">
        <f t="shared" si="790"/>
        <v/>
      </c>
      <c r="AU1806" s="157" t="str">
        <f t="shared" si="791"/>
        <v/>
      </c>
      <c r="AV1806" s="109" t="str">
        <f t="shared" si="792"/>
        <v/>
      </c>
      <c r="AW1806" s="158" t="str">
        <f t="shared" si="793"/>
        <v/>
      </c>
      <c r="AX1806" s="158" t="str">
        <f t="shared" si="794"/>
        <v/>
      </c>
      <c r="AY1806" s="158" t="str">
        <f t="shared" si="795"/>
        <v/>
      </c>
      <c r="AZ1806" s="158" t="str">
        <f t="shared" si="796"/>
        <v/>
      </c>
      <c r="BA1806" s="157" t="str">
        <f t="shared" si="797"/>
        <v/>
      </c>
      <c r="BB1806" s="157" t="str">
        <f t="shared" si="798"/>
        <v/>
      </c>
      <c r="BC1806" s="157" t="str">
        <f t="shared" si="799"/>
        <v/>
      </c>
      <c r="BD1806" s="157" t="str">
        <f t="shared" si="800"/>
        <v/>
      </c>
      <c r="BE1806" s="158" t="str">
        <f t="shared" si="801"/>
        <v/>
      </c>
      <c r="BF1806" s="158" t="str">
        <f t="shared" si="802"/>
        <v/>
      </c>
      <c r="BG1806" s="158" t="str">
        <f t="shared" si="803"/>
        <v/>
      </c>
      <c r="BI1806" s="171" t="str">
        <f t="shared" si="809"/>
        <v/>
      </c>
      <c r="BJ1806" s="163" t="str">
        <f t="shared" si="810"/>
        <v/>
      </c>
      <c r="BK1806" s="163" t="str">
        <f t="shared" si="811"/>
        <v/>
      </c>
    </row>
    <row r="1807" spans="1:63" x14ac:dyDescent="0.25">
      <c r="A1807" s="110" t="s">
        <v>202</v>
      </c>
      <c r="B1807" s="117"/>
      <c r="C1807" s="118"/>
      <c r="D1807" s="119"/>
      <c r="E1807" s="120"/>
      <c r="F1807" s="117"/>
      <c r="G1807" s="119"/>
      <c r="H1807" s="119"/>
      <c r="I1807" s="119"/>
      <c r="J1807" s="121"/>
      <c r="K1807" s="122"/>
      <c r="L1807" s="123"/>
      <c r="M1807" s="124"/>
      <c r="N1807" s="125"/>
      <c r="O1807" s="122"/>
      <c r="P1807" s="123"/>
      <c r="Q1807" s="124"/>
      <c r="R1807" s="126"/>
      <c r="S1807" s="122"/>
      <c r="T1807" s="123"/>
      <c r="U1807" s="127"/>
      <c r="V1807" s="128"/>
      <c r="AH1807" s="42" t="b">
        <f t="shared" si="804"/>
        <v>0</v>
      </c>
      <c r="AI1807" s="42" t="str">
        <f t="shared" si="805"/>
        <v/>
      </c>
      <c r="AJ1807" s="42" t="str">
        <f>IF(AND(AH1807,D1807&lt;&gt;""),COUNTIF($AI$12:AI1807,AI1807),"")</f>
        <v/>
      </c>
      <c r="AK1807" s="42" t="str">
        <f t="shared" si="806"/>
        <v/>
      </c>
      <c r="AL1807" s="42" t="str">
        <f t="shared" si="807"/>
        <v/>
      </c>
      <c r="AM1807" s="42">
        <f t="shared" si="808"/>
        <v>1</v>
      </c>
      <c r="AN1807" s="109" t="str">
        <f t="shared" si="784"/>
        <v/>
      </c>
      <c r="AO1807" s="109" t="str">
        <f t="shared" si="785"/>
        <v/>
      </c>
      <c r="AP1807" s="109" t="str">
        <f t="shared" si="786"/>
        <v/>
      </c>
      <c r="AQ1807" s="109" t="str">
        <f t="shared" si="787"/>
        <v/>
      </c>
      <c r="AR1807" s="109" t="str">
        <f t="shared" si="788"/>
        <v/>
      </c>
      <c r="AS1807" s="158" t="str">
        <f t="shared" si="789"/>
        <v/>
      </c>
      <c r="AT1807" s="157" t="str">
        <f t="shared" si="790"/>
        <v/>
      </c>
      <c r="AU1807" s="157" t="str">
        <f t="shared" si="791"/>
        <v/>
      </c>
      <c r="AV1807" s="109" t="str">
        <f t="shared" si="792"/>
        <v/>
      </c>
      <c r="AW1807" s="158" t="str">
        <f t="shared" si="793"/>
        <v/>
      </c>
      <c r="AX1807" s="158" t="str">
        <f t="shared" si="794"/>
        <v/>
      </c>
      <c r="AY1807" s="158" t="str">
        <f t="shared" si="795"/>
        <v/>
      </c>
      <c r="AZ1807" s="158" t="str">
        <f t="shared" si="796"/>
        <v/>
      </c>
      <c r="BA1807" s="157" t="str">
        <f t="shared" si="797"/>
        <v/>
      </c>
      <c r="BB1807" s="157" t="str">
        <f t="shared" si="798"/>
        <v/>
      </c>
      <c r="BC1807" s="157" t="str">
        <f t="shared" si="799"/>
        <v/>
      </c>
      <c r="BD1807" s="157" t="str">
        <f t="shared" si="800"/>
        <v/>
      </c>
      <c r="BE1807" s="158" t="str">
        <f t="shared" si="801"/>
        <v/>
      </c>
      <c r="BF1807" s="158" t="str">
        <f t="shared" si="802"/>
        <v/>
      </c>
      <c r="BG1807" s="158" t="str">
        <f t="shared" si="803"/>
        <v/>
      </c>
      <c r="BI1807" s="171" t="str">
        <f t="shared" si="809"/>
        <v/>
      </c>
      <c r="BJ1807" s="163" t="str">
        <f t="shared" si="810"/>
        <v/>
      </c>
      <c r="BK1807" s="163" t="str">
        <f t="shared" si="811"/>
        <v/>
      </c>
    </row>
    <row r="1808" spans="1:63" x14ac:dyDescent="0.25">
      <c r="A1808" s="110" t="s">
        <v>202</v>
      </c>
      <c r="B1808" s="117"/>
      <c r="C1808" s="118"/>
      <c r="D1808" s="119"/>
      <c r="E1808" s="120"/>
      <c r="F1808" s="117"/>
      <c r="G1808" s="119"/>
      <c r="H1808" s="119"/>
      <c r="I1808" s="119"/>
      <c r="J1808" s="121"/>
      <c r="K1808" s="122"/>
      <c r="L1808" s="123"/>
      <c r="M1808" s="124"/>
      <c r="N1808" s="125"/>
      <c r="O1808" s="122"/>
      <c r="P1808" s="123"/>
      <c r="Q1808" s="124"/>
      <c r="R1808" s="126"/>
      <c r="S1808" s="122"/>
      <c r="T1808" s="123"/>
      <c r="U1808" s="127"/>
      <c r="V1808" s="128"/>
      <c r="AH1808" s="42" t="b">
        <f t="shared" si="804"/>
        <v>0</v>
      </c>
      <c r="AI1808" s="42" t="str">
        <f t="shared" si="805"/>
        <v/>
      </c>
      <c r="AJ1808" s="42" t="str">
        <f>IF(AND(AH1808,D1808&lt;&gt;""),COUNTIF($AI$12:AI1808,AI1808),"")</f>
        <v/>
      </c>
      <c r="AK1808" s="42" t="str">
        <f t="shared" si="806"/>
        <v/>
      </c>
      <c r="AL1808" s="42" t="str">
        <f t="shared" si="807"/>
        <v/>
      </c>
      <c r="AM1808" s="42">
        <f t="shared" si="808"/>
        <v>0</v>
      </c>
      <c r="AN1808" s="109" t="str">
        <f t="shared" si="784"/>
        <v/>
      </c>
      <c r="AO1808" s="109" t="str">
        <f t="shared" si="785"/>
        <v/>
      </c>
      <c r="AP1808" s="109" t="str">
        <f t="shared" si="786"/>
        <v/>
      </c>
      <c r="AQ1808" s="109" t="str">
        <f t="shared" si="787"/>
        <v/>
      </c>
      <c r="AR1808" s="109" t="str">
        <f t="shared" si="788"/>
        <v/>
      </c>
      <c r="AS1808" s="158" t="str">
        <f t="shared" si="789"/>
        <v/>
      </c>
      <c r="AT1808" s="157" t="str">
        <f t="shared" si="790"/>
        <v/>
      </c>
      <c r="AU1808" s="157" t="str">
        <f t="shared" si="791"/>
        <v/>
      </c>
      <c r="AV1808" s="109" t="str">
        <f t="shared" si="792"/>
        <v/>
      </c>
      <c r="AW1808" s="158" t="str">
        <f t="shared" si="793"/>
        <v/>
      </c>
      <c r="AX1808" s="158" t="str">
        <f t="shared" si="794"/>
        <v/>
      </c>
      <c r="AY1808" s="158" t="str">
        <f t="shared" si="795"/>
        <v/>
      </c>
      <c r="AZ1808" s="158" t="str">
        <f t="shared" si="796"/>
        <v/>
      </c>
      <c r="BA1808" s="157" t="str">
        <f t="shared" si="797"/>
        <v/>
      </c>
      <c r="BB1808" s="157" t="str">
        <f t="shared" si="798"/>
        <v/>
      </c>
      <c r="BC1808" s="157" t="str">
        <f t="shared" si="799"/>
        <v/>
      </c>
      <c r="BD1808" s="157" t="str">
        <f t="shared" si="800"/>
        <v/>
      </c>
      <c r="BE1808" s="158" t="str">
        <f t="shared" si="801"/>
        <v/>
      </c>
      <c r="BF1808" s="158" t="str">
        <f t="shared" si="802"/>
        <v/>
      </c>
      <c r="BG1808" s="158" t="str">
        <f t="shared" si="803"/>
        <v/>
      </c>
      <c r="BI1808" s="171" t="str">
        <f t="shared" si="809"/>
        <v/>
      </c>
      <c r="BJ1808" s="163" t="str">
        <f t="shared" si="810"/>
        <v/>
      </c>
      <c r="BK1808" s="163" t="str">
        <f t="shared" si="811"/>
        <v/>
      </c>
    </row>
    <row r="1809" spans="1:63" x14ac:dyDescent="0.25">
      <c r="A1809" s="110" t="s">
        <v>202</v>
      </c>
      <c r="B1809" s="117"/>
      <c r="C1809" s="118"/>
      <c r="D1809" s="119"/>
      <c r="E1809" s="120"/>
      <c r="F1809" s="117"/>
      <c r="G1809" s="119"/>
      <c r="H1809" s="119"/>
      <c r="I1809" s="119"/>
      <c r="J1809" s="121"/>
      <c r="K1809" s="122"/>
      <c r="L1809" s="123"/>
      <c r="M1809" s="124"/>
      <c r="N1809" s="125"/>
      <c r="O1809" s="122"/>
      <c r="P1809" s="123"/>
      <c r="Q1809" s="124"/>
      <c r="R1809" s="126"/>
      <c r="S1809" s="122"/>
      <c r="T1809" s="123"/>
      <c r="U1809" s="127"/>
      <c r="V1809" s="128"/>
      <c r="AH1809" s="42" t="b">
        <f t="shared" si="804"/>
        <v>0</v>
      </c>
      <c r="AI1809" s="42" t="str">
        <f t="shared" si="805"/>
        <v/>
      </c>
      <c r="AJ1809" s="42" t="str">
        <f>IF(AND(AH1809,D1809&lt;&gt;""),COUNTIF($AI$12:AI1809,AI1809),"")</f>
        <v/>
      </c>
      <c r="AK1809" s="42" t="str">
        <f t="shared" si="806"/>
        <v/>
      </c>
      <c r="AL1809" s="42" t="str">
        <f t="shared" si="807"/>
        <v/>
      </c>
      <c r="AM1809" s="42">
        <f t="shared" si="808"/>
        <v>1</v>
      </c>
      <c r="AN1809" s="109" t="str">
        <f t="shared" si="784"/>
        <v/>
      </c>
      <c r="AO1809" s="109" t="str">
        <f t="shared" si="785"/>
        <v/>
      </c>
      <c r="AP1809" s="109" t="str">
        <f t="shared" si="786"/>
        <v/>
      </c>
      <c r="AQ1809" s="109" t="str">
        <f t="shared" si="787"/>
        <v/>
      </c>
      <c r="AR1809" s="109" t="str">
        <f t="shared" si="788"/>
        <v/>
      </c>
      <c r="AS1809" s="158" t="str">
        <f t="shared" si="789"/>
        <v/>
      </c>
      <c r="AT1809" s="157" t="str">
        <f t="shared" si="790"/>
        <v/>
      </c>
      <c r="AU1809" s="157" t="str">
        <f t="shared" si="791"/>
        <v/>
      </c>
      <c r="AV1809" s="109" t="str">
        <f t="shared" si="792"/>
        <v/>
      </c>
      <c r="AW1809" s="158" t="str">
        <f t="shared" si="793"/>
        <v/>
      </c>
      <c r="AX1809" s="158" t="str">
        <f t="shared" si="794"/>
        <v/>
      </c>
      <c r="AY1809" s="158" t="str">
        <f t="shared" si="795"/>
        <v/>
      </c>
      <c r="AZ1809" s="158" t="str">
        <f t="shared" si="796"/>
        <v/>
      </c>
      <c r="BA1809" s="157" t="str">
        <f t="shared" si="797"/>
        <v/>
      </c>
      <c r="BB1809" s="157" t="str">
        <f t="shared" si="798"/>
        <v/>
      </c>
      <c r="BC1809" s="157" t="str">
        <f t="shared" si="799"/>
        <v/>
      </c>
      <c r="BD1809" s="157" t="str">
        <f t="shared" si="800"/>
        <v/>
      </c>
      <c r="BE1809" s="158" t="str">
        <f t="shared" si="801"/>
        <v/>
      </c>
      <c r="BF1809" s="158" t="str">
        <f t="shared" si="802"/>
        <v/>
      </c>
      <c r="BG1809" s="158" t="str">
        <f t="shared" si="803"/>
        <v/>
      </c>
      <c r="BI1809" s="171" t="str">
        <f t="shared" si="809"/>
        <v/>
      </c>
      <c r="BJ1809" s="163" t="str">
        <f t="shared" si="810"/>
        <v/>
      </c>
      <c r="BK1809" s="163" t="str">
        <f t="shared" si="811"/>
        <v/>
      </c>
    </row>
    <row r="1810" spans="1:63" x14ac:dyDescent="0.25">
      <c r="A1810" s="110" t="s">
        <v>202</v>
      </c>
      <c r="B1810" s="117"/>
      <c r="C1810" s="118"/>
      <c r="D1810" s="119"/>
      <c r="E1810" s="120"/>
      <c r="F1810" s="117"/>
      <c r="G1810" s="119"/>
      <c r="H1810" s="119"/>
      <c r="I1810" s="119"/>
      <c r="J1810" s="121"/>
      <c r="K1810" s="122"/>
      <c r="L1810" s="123"/>
      <c r="M1810" s="124"/>
      <c r="N1810" s="125"/>
      <c r="O1810" s="122"/>
      <c r="P1810" s="123"/>
      <c r="Q1810" s="124"/>
      <c r="R1810" s="126"/>
      <c r="S1810" s="122"/>
      <c r="T1810" s="123"/>
      <c r="U1810" s="127"/>
      <c r="V1810" s="128"/>
      <c r="AH1810" s="42" t="b">
        <f t="shared" si="804"/>
        <v>0</v>
      </c>
      <c r="AI1810" s="42" t="str">
        <f t="shared" si="805"/>
        <v/>
      </c>
      <c r="AJ1810" s="42" t="str">
        <f>IF(AND(AH1810,D1810&lt;&gt;""),COUNTIF($AI$12:AI1810,AI1810),"")</f>
        <v/>
      </c>
      <c r="AK1810" s="42" t="str">
        <f t="shared" si="806"/>
        <v/>
      </c>
      <c r="AL1810" s="42" t="str">
        <f t="shared" si="807"/>
        <v/>
      </c>
      <c r="AM1810" s="42">
        <f t="shared" si="808"/>
        <v>0</v>
      </c>
      <c r="AN1810" s="109" t="str">
        <f t="shared" si="784"/>
        <v/>
      </c>
      <c r="AO1810" s="109" t="str">
        <f t="shared" si="785"/>
        <v/>
      </c>
      <c r="AP1810" s="109" t="str">
        <f t="shared" si="786"/>
        <v/>
      </c>
      <c r="AQ1810" s="109" t="str">
        <f t="shared" si="787"/>
        <v/>
      </c>
      <c r="AR1810" s="109" t="str">
        <f t="shared" si="788"/>
        <v/>
      </c>
      <c r="AS1810" s="158" t="str">
        <f t="shared" si="789"/>
        <v/>
      </c>
      <c r="AT1810" s="157" t="str">
        <f t="shared" si="790"/>
        <v/>
      </c>
      <c r="AU1810" s="157" t="str">
        <f t="shared" si="791"/>
        <v/>
      </c>
      <c r="AV1810" s="109" t="str">
        <f t="shared" si="792"/>
        <v/>
      </c>
      <c r="AW1810" s="158" t="str">
        <f t="shared" si="793"/>
        <v/>
      </c>
      <c r="AX1810" s="158" t="str">
        <f t="shared" si="794"/>
        <v/>
      </c>
      <c r="AY1810" s="158" t="str">
        <f t="shared" si="795"/>
        <v/>
      </c>
      <c r="AZ1810" s="158" t="str">
        <f t="shared" si="796"/>
        <v/>
      </c>
      <c r="BA1810" s="157" t="str">
        <f t="shared" si="797"/>
        <v/>
      </c>
      <c r="BB1810" s="157" t="str">
        <f t="shared" si="798"/>
        <v/>
      </c>
      <c r="BC1810" s="157" t="str">
        <f t="shared" si="799"/>
        <v/>
      </c>
      <c r="BD1810" s="157" t="str">
        <f t="shared" si="800"/>
        <v/>
      </c>
      <c r="BE1810" s="158" t="str">
        <f t="shared" si="801"/>
        <v/>
      </c>
      <c r="BF1810" s="158" t="str">
        <f t="shared" si="802"/>
        <v/>
      </c>
      <c r="BG1810" s="158" t="str">
        <f t="shared" si="803"/>
        <v/>
      </c>
      <c r="BI1810" s="171" t="str">
        <f t="shared" si="809"/>
        <v/>
      </c>
      <c r="BJ1810" s="163" t="str">
        <f t="shared" si="810"/>
        <v/>
      </c>
      <c r="BK1810" s="163" t="str">
        <f t="shared" si="811"/>
        <v/>
      </c>
    </row>
    <row r="1811" spans="1:63" x14ac:dyDescent="0.25">
      <c r="A1811" s="110" t="s">
        <v>202</v>
      </c>
      <c r="B1811" s="117"/>
      <c r="C1811" s="118"/>
      <c r="D1811" s="119"/>
      <c r="E1811" s="120"/>
      <c r="F1811" s="117"/>
      <c r="G1811" s="119"/>
      <c r="H1811" s="119"/>
      <c r="I1811" s="119"/>
      <c r="J1811" s="121"/>
      <c r="K1811" s="122"/>
      <c r="L1811" s="123"/>
      <c r="M1811" s="124"/>
      <c r="N1811" s="125"/>
      <c r="O1811" s="122"/>
      <c r="P1811" s="123"/>
      <c r="Q1811" s="124"/>
      <c r="R1811" s="126"/>
      <c r="S1811" s="122"/>
      <c r="T1811" s="123"/>
      <c r="U1811" s="127"/>
      <c r="V1811" s="128"/>
      <c r="AH1811" s="42" t="b">
        <f t="shared" si="804"/>
        <v>0</v>
      </c>
      <c r="AI1811" s="42" t="str">
        <f t="shared" si="805"/>
        <v/>
      </c>
      <c r="AJ1811" s="42" t="str">
        <f>IF(AND(AH1811,D1811&lt;&gt;""),COUNTIF($AI$12:AI1811,AI1811),"")</f>
        <v/>
      </c>
      <c r="AK1811" s="42" t="str">
        <f t="shared" si="806"/>
        <v/>
      </c>
      <c r="AL1811" s="42" t="str">
        <f t="shared" si="807"/>
        <v/>
      </c>
      <c r="AM1811" s="42">
        <f t="shared" si="808"/>
        <v>1</v>
      </c>
      <c r="AN1811" s="109" t="str">
        <f t="shared" si="784"/>
        <v/>
      </c>
      <c r="AO1811" s="109" t="str">
        <f t="shared" si="785"/>
        <v/>
      </c>
      <c r="AP1811" s="109" t="str">
        <f t="shared" si="786"/>
        <v/>
      </c>
      <c r="AQ1811" s="109" t="str">
        <f t="shared" si="787"/>
        <v/>
      </c>
      <c r="AR1811" s="109" t="str">
        <f t="shared" si="788"/>
        <v/>
      </c>
      <c r="AS1811" s="158" t="str">
        <f t="shared" si="789"/>
        <v/>
      </c>
      <c r="AT1811" s="157" t="str">
        <f t="shared" si="790"/>
        <v/>
      </c>
      <c r="AU1811" s="157" t="str">
        <f t="shared" si="791"/>
        <v/>
      </c>
      <c r="AV1811" s="109" t="str">
        <f t="shared" si="792"/>
        <v/>
      </c>
      <c r="AW1811" s="158" t="str">
        <f t="shared" si="793"/>
        <v/>
      </c>
      <c r="AX1811" s="158" t="str">
        <f t="shared" si="794"/>
        <v/>
      </c>
      <c r="AY1811" s="158" t="str">
        <f t="shared" si="795"/>
        <v/>
      </c>
      <c r="AZ1811" s="158" t="str">
        <f t="shared" si="796"/>
        <v/>
      </c>
      <c r="BA1811" s="157" t="str">
        <f t="shared" si="797"/>
        <v/>
      </c>
      <c r="BB1811" s="157" t="str">
        <f t="shared" si="798"/>
        <v/>
      </c>
      <c r="BC1811" s="157" t="str">
        <f t="shared" si="799"/>
        <v/>
      </c>
      <c r="BD1811" s="157" t="str">
        <f t="shared" si="800"/>
        <v/>
      </c>
      <c r="BE1811" s="158" t="str">
        <f t="shared" si="801"/>
        <v/>
      </c>
      <c r="BF1811" s="158" t="str">
        <f t="shared" si="802"/>
        <v/>
      </c>
      <c r="BG1811" s="158" t="str">
        <f t="shared" si="803"/>
        <v/>
      </c>
      <c r="BI1811" s="171" t="str">
        <f t="shared" si="809"/>
        <v/>
      </c>
      <c r="BJ1811" s="163" t="str">
        <f t="shared" si="810"/>
        <v/>
      </c>
      <c r="BK1811" s="163" t="str">
        <f t="shared" si="811"/>
        <v/>
      </c>
    </row>
    <row r="1812" spans="1:63" x14ac:dyDescent="0.25">
      <c r="A1812" s="110" t="s">
        <v>202</v>
      </c>
      <c r="B1812" s="117"/>
      <c r="C1812" s="118"/>
      <c r="D1812" s="119"/>
      <c r="E1812" s="120"/>
      <c r="F1812" s="117"/>
      <c r="G1812" s="119"/>
      <c r="H1812" s="119"/>
      <c r="I1812" s="119"/>
      <c r="J1812" s="121"/>
      <c r="K1812" s="122"/>
      <c r="L1812" s="123"/>
      <c r="M1812" s="124"/>
      <c r="N1812" s="125"/>
      <c r="O1812" s="122"/>
      <c r="P1812" s="123"/>
      <c r="Q1812" s="124"/>
      <c r="R1812" s="126"/>
      <c r="S1812" s="122"/>
      <c r="T1812" s="123"/>
      <c r="U1812" s="127"/>
      <c r="V1812" s="128"/>
      <c r="AH1812" s="42" t="b">
        <f t="shared" si="804"/>
        <v>0</v>
      </c>
      <c r="AI1812" s="42" t="str">
        <f t="shared" si="805"/>
        <v/>
      </c>
      <c r="AJ1812" s="42" t="str">
        <f>IF(AND(AH1812,D1812&lt;&gt;""),COUNTIF($AI$12:AI1812,AI1812),"")</f>
        <v/>
      </c>
      <c r="AK1812" s="42" t="str">
        <f t="shared" si="806"/>
        <v/>
      </c>
      <c r="AL1812" s="42" t="str">
        <f t="shared" si="807"/>
        <v/>
      </c>
      <c r="AM1812" s="42">
        <f t="shared" si="808"/>
        <v>0</v>
      </c>
      <c r="AN1812" s="109" t="str">
        <f t="shared" si="784"/>
        <v/>
      </c>
      <c r="AO1812" s="109" t="str">
        <f t="shared" si="785"/>
        <v/>
      </c>
      <c r="AP1812" s="109" t="str">
        <f t="shared" si="786"/>
        <v/>
      </c>
      <c r="AQ1812" s="109" t="str">
        <f t="shared" si="787"/>
        <v/>
      </c>
      <c r="AR1812" s="109" t="str">
        <f t="shared" si="788"/>
        <v/>
      </c>
      <c r="AS1812" s="158" t="str">
        <f t="shared" si="789"/>
        <v/>
      </c>
      <c r="AT1812" s="157" t="str">
        <f t="shared" si="790"/>
        <v/>
      </c>
      <c r="AU1812" s="157" t="str">
        <f t="shared" si="791"/>
        <v/>
      </c>
      <c r="AV1812" s="109" t="str">
        <f t="shared" si="792"/>
        <v/>
      </c>
      <c r="AW1812" s="158" t="str">
        <f t="shared" si="793"/>
        <v/>
      </c>
      <c r="AX1812" s="158" t="str">
        <f t="shared" si="794"/>
        <v/>
      </c>
      <c r="AY1812" s="158" t="str">
        <f t="shared" si="795"/>
        <v/>
      </c>
      <c r="AZ1812" s="158" t="str">
        <f t="shared" si="796"/>
        <v/>
      </c>
      <c r="BA1812" s="157" t="str">
        <f t="shared" si="797"/>
        <v/>
      </c>
      <c r="BB1812" s="157" t="str">
        <f t="shared" si="798"/>
        <v/>
      </c>
      <c r="BC1812" s="157" t="str">
        <f t="shared" si="799"/>
        <v/>
      </c>
      <c r="BD1812" s="157" t="str">
        <f t="shared" si="800"/>
        <v/>
      </c>
      <c r="BE1812" s="158" t="str">
        <f t="shared" si="801"/>
        <v/>
      </c>
      <c r="BF1812" s="158" t="str">
        <f t="shared" si="802"/>
        <v/>
      </c>
      <c r="BG1812" s="158" t="str">
        <f t="shared" si="803"/>
        <v/>
      </c>
      <c r="BI1812" s="171" t="str">
        <f t="shared" si="809"/>
        <v/>
      </c>
      <c r="BJ1812" s="163" t="str">
        <f t="shared" si="810"/>
        <v/>
      </c>
      <c r="BK1812" s="163" t="str">
        <f t="shared" si="811"/>
        <v/>
      </c>
    </row>
    <row r="1813" spans="1:63" x14ac:dyDescent="0.25">
      <c r="A1813" s="110" t="s">
        <v>202</v>
      </c>
      <c r="B1813" s="117"/>
      <c r="C1813" s="118"/>
      <c r="D1813" s="119"/>
      <c r="E1813" s="120"/>
      <c r="F1813" s="117"/>
      <c r="G1813" s="119"/>
      <c r="H1813" s="119"/>
      <c r="I1813" s="119"/>
      <c r="J1813" s="121"/>
      <c r="K1813" s="122"/>
      <c r="L1813" s="123"/>
      <c r="M1813" s="124"/>
      <c r="N1813" s="125"/>
      <c r="O1813" s="122"/>
      <c r="P1813" s="123"/>
      <c r="Q1813" s="124"/>
      <c r="R1813" s="126"/>
      <c r="S1813" s="122"/>
      <c r="T1813" s="123"/>
      <c r="U1813" s="127"/>
      <c r="V1813" s="128"/>
      <c r="AH1813" s="42" t="b">
        <f t="shared" si="804"/>
        <v>0</v>
      </c>
      <c r="AI1813" s="42" t="str">
        <f t="shared" si="805"/>
        <v/>
      </c>
      <c r="AJ1813" s="42" t="str">
        <f>IF(AND(AH1813,D1813&lt;&gt;""),COUNTIF($AI$12:AI1813,AI1813),"")</f>
        <v/>
      </c>
      <c r="AK1813" s="42" t="str">
        <f t="shared" si="806"/>
        <v/>
      </c>
      <c r="AL1813" s="42" t="str">
        <f t="shared" si="807"/>
        <v/>
      </c>
      <c r="AM1813" s="42">
        <f t="shared" si="808"/>
        <v>1</v>
      </c>
      <c r="AN1813" s="109" t="str">
        <f t="shared" si="784"/>
        <v/>
      </c>
      <c r="AO1813" s="109" t="str">
        <f t="shared" si="785"/>
        <v/>
      </c>
      <c r="AP1813" s="109" t="str">
        <f t="shared" si="786"/>
        <v/>
      </c>
      <c r="AQ1813" s="109" t="str">
        <f t="shared" si="787"/>
        <v/>
      </c>
      <c r="AR1813" s="109" t="str">
        <f t="shared" si="788"/>
        <v/>
      </c>
      <c r="AS1813" s="158" t="str">
        <f t="shared" si="789"/>
        <v/>
      </c>
      <c r="AT1813" s="157" t="str">
        <f t="shared" si="790"/>
        <v/>
      </c>
      <c r="AU1813" s="157" t="str">
        <f t="shared" si="791"/>
        <v/>
      </c>
      <c r="AV1813" s="109" t="str">
        <f t="shared" si="792"/>
        <v/>
      </c>
      <c r="AW1813" s="158" t="str">
        <f t="shared" si="793"/>
        <v/>
      </c>
      <c r="AX1813" s="158" t="str">
        <f t="shared" si="794"/>
        <v/>
      </c>
      <c r="AY1813" s="158" t="str">
        <f t="shared" si="795"/>
        <v/>
      </c>
      <c r="AZ1813" s="158" t="str">
        <f t="shared" si="796"/>
        <v/>
      </c>
      <c r="BA1813" s="157" t="str">
        <f t="shared" si="797"/>
        <v/>
      </c>
      <c r="BB1813" s="157" t="str">
        <f t="shared" si="798"/>
        <v/>
      </c>
      <c r="BC1813" s="157" t="str">
        <f t="shared" si="799"/>
        <v/>
      </c>
      <c r="BD1813" s="157" t="str">
        <f t="shared" si="800"/>
        <v/>
      </c>
      <c r="BE1813" s="158" t="str">
        <f t="shared" si="801"/>
        <v/>
      </c>
      <c r="BF1813" s="158" t="str">
        <f t="shared" si="802"/>
        <v/>
      </c>
      <c r="BG1813" s="158" t="str">
        <f t="shared" si="803"/>
        <v/>
      </c>
      <c r="BI1813" s="171" t="str">
        <f t="shared" si="809"/>
        <v/>
      </c>
      <c r="BJ1813" s="163" t="str">
        <f t="shared" si="810"/>
        <v/>
      </c>
      <c r="BK1813" s="163" t="str">
        <f t="shared" si="811"/>
        <v/>
      </c>
    </row>
    <row r="1814" spans="1:63" x14ac:dyDescent="0.25">
      <c r="A1814" s="110" t="s">
        <v>202</v>
      </c>
      <c r="B1814" s="117"/>
      <c r="C1814" s="118"/>
      <c r="D1814" s="119"/>
      <c r="E1814" s="120"/>
      <c r="F1814" s="117"/>
      <c r="G1814" s="119"/>
      <c r="H1814" s="119"/>
      <c r="I1814" s="119"/>
      <c r="J1814" s="121"/>
      <c r="K1814" s="122"/>
      <c r="L1814" s="123"/>
      <c r="M1814" s="124"/>
      <c r="N1814" s="125"/>
      <c r="O1814" s="122"/>
      <c r="P1814" s="123"/>
      <c r="Q1814" s="124"/>
      <c r="R1814" s="126"/>
      <c r="S1814" s="122"/>
      <c r="T1814" s="123"/>
      <c r="U1814" s="127"/>
      <c r="V1814" s="128"/>
      <c r="AH1814" s="42" t="b">
        <f t="shared" si="804"/>
        <v>0</v>
      </c>
      <c r="AI1814" s="42" t="str">
        <f t="shared" si="805"/>
        <v/>
      </c>
      <c r="AJ1814" s="42" t="str">
        <f>IF(AND(AH1814,D1814&lt;&gt;""),COUNTIF($AI$12:AI1814,AI1814),"")</f>
        <v/>
      </c>
      <c r="AK1814" s="42" t="str">
        <f t="shared" si="806"/>
        <v/>
      </c>
      <c r="AL1814" s="42" t="str">
        <f t="shared" si="807"/>
        <v/>
      </c>
      <c r="AM1814" s="42">
        <f t="shared" si="808"/>
        <v>0</v>
      </c>
      <c r="AN1814" s="109" t="str">
        <f t="shared" si="784"/>
        <v/>
      </c>
      <c r="AO1814" s="109" t="str">
        <f t="shared" si="785"/>
        <v/>
      </c>
      <c r="AP1814" s="109" t="str">
        <f t="shared" si="786"/>
        <v/>
      </c>
      <c r="AQ1814" s="109" t="str">
        <f t="shared" si="787"/>
        <v/>
      </c>
      <c r="AR1814" s="109" t="str">
        <f t="shared" si="788"/>
        <v/>
      </c>
      <c r="AS1814" s="158" t="str">
        <f t="shared" si="789"/>
        <v/>
      </c>
      <c r="AT1814" s="157" t="str">
        <f t="shared" si="790"/>
        <v/>
      </c>
      <c r="AU1814" s="157" t="str">
        <f t="shared" si="791"/>
        <v/>
      </c>
      <c r="AV1814" s="109" t="str">
        <f t="shared" si="792"/>
        <v/>
      </c>
      <c r="AW1814" s="158" t="str">
        <f t="shared" si="793"/>
        <v/>
      </c>
      <c r="AX1814" s="158" t="str">
        <f t="shared" si="794"/>
        <v/>
      </c>
      <c r="AY1814" s="158" t="str">
        <f t="shared" si="795"/>
        <v/>
      </c>
      <c r="AZ1814" s="158" t="str">
        <f t="shared" si="796"/>
        <v/>
      </c>
      <c r="BA1814" s="157" t="str">
        <f t="shared" si="797"/>
        <v/>
      </c>
      <c r="BB1814" s="157" t="str">
        <f t="shared" si="798"/>
        <v/>
      </c>
      <c r="BC1814" s="157" t="str">
        <f t="shared" si="799"/>
        <v/>
      </c>
      <c r="BD1814" s="157" t="str">
        <f t="shared" si="800"/>
        <v/>
      </c>
      <c r="BE1814" s="158" t="str">
        <f t="shared" si="801"/>
        <v/>
      </c>
      <c r="BF1814" s="158" t="str">
        <f t="shared" si="802"/>
        <v/>
      </c>
      <c r="BG1814" s="158" t="str">
        <f t="shared" si="803"/>
        <v/>
      </c>
      <c r="BI1814" s="171" t="str">
        <f t="shared" si="809"/>
        <v/>
      </c>
      <c r="BJ1814" s="163" t="str">
        <f t="shared" si="810"/>
        <v/>
      </c>
      <c r="BK1814" s="163" t="str">
        <f t="shared" si="811"/>
        <v/>
      </c>
    </row>
    <row r="1815" spans="1:63" x14ac:dyDescent="0.25">
      <c r="A1815" s="110" t="s">
        <v>202</v>
      </c>
      <c r="B1815" s="117"/>
      <c r="C1815" s="118"/>
      <c r="D1815" s="119"/>
      <c r="E1815" s="120"/>
      <c r="F1815" s="117"/>
      <c r="G1815" s="119"/>
      <c r="H1815" s="119"/>
      <c r="I1815" s="119"/>
      <c r="J1815" s="121"/>
      <c r="K1815" s="122"/>
      <c r="L1815" s="123"/>
      <c r="M1815" s="124"/>
      <c r="N1815" s="125"/>
      <c r="O1815" s="122"/>
      <c r="P1815" s="123"/>
      <c r="Q1815" s="124"/>
      <c r="R1815" s="126"/>
      <c r="S1815" s="122"/>
      <c r="T1815" s="123"/>
      <c r="U1815" s="127"/>
      <c r="V1815" s="128"/>
      <c r="AH1815" s="42" t="b">
        <f t="shared" si="804"/>
        <v>0</v>
      </c>
      <c r="AI1815" s="42" t="str">
        <f t="shared" si="805"/>
        <v/>
      </c>
      <c r="AJ1815" s="42" t="str">
        <f>IF(AND(AH1815,D1815&lt;&gt;""),COUNTIF($AI$12:AI1815,AI1815),"")</f>
        <v/>
      </c>
      <c r="AK1815" s="42" t="str">
        <f t="shared" si="806"/>
        <v/>
      </c>
      <c r="AL1815" s="42" t="str">
        <f t="shared" si="807"/>
        <v/>
      </c>
      <c r="AM1815" s="42">
        <f t="shared" si="808"/>
        <v>1</v>
      </c>
      <c r="AN1815" s="109" t="str">
        <f t="shared" si="784"/>
        <v/>
      </c>
      <c r="AO1815" s="109" t="str">
        <f t="shared" si="785"/>
        <v/>
      </c>
      <c r="AP1815" s="109" t="str">
        <f t="shared" si="786"/>
        <v/>
      </c>
      <c r="AQ1815" s="109" t="str">
        <f t="shared" si="787"/>
        <v/>
      </c>
      <c r="AR1815" s="109" t="str">
        <f t="shared" si="788"/>
        <v/>
      </c>
      <c r="AS1815" s="158" t="str">
        <f t="shared" si="789"/>
        <v/>
      </c>
      <c r="AT1815" s="157" t="str">
        <f t="shared" si="790"/>
        <v/>
      </c>
      <c r="AU1815" s="157" t="str">
        <f t="shared" si="791"/>
        <v/>
      </c>
      <c r="AV1815" s="109" t="str">
        <f t="shared" si="792"/>
        <v/>
      </c>
      <c r="AW1815" s="158" t="str">
        <f t="shared" si="793"/>
        <v/>
      </c>
      <c r="AX1815" s="158" t="str">
        <f t="shared" si="794"/>
        <v/>
      </c>
      <c r="AY1815" s="158" t="str">
        <f t="shared" si="795"/>
        <v/>
      </c>
      <c r="AZ1815" s="158" t="str">
        <f t="shared" si="796"/>
        <v/>
      </c>
      <c r="BA1815" s="157" t="str">
        <f t="shared" si="797"/>
        <v/>
      </c>
      <c r="BB1815" s="157" t="str">
        <f t="shared" si="798"/>
        <v/>
      </c>
      <c r="BC1815" s="157" t="str">
        <f t="shared" si="799"/>
        <v/>
      </c>
      <c r="BD1815" s="157" t="str">
        <f t="shared" si="800"/>
        <v/>
      </c>
      <c r="BE1815" s="158" t="str">
        <f t="shared" si="801"/>
        <v/>
      </c>
      <c r="BF1815" s="158" t="str">
        <f t="shared" si="802"/>
        <v/>
      </c>
      <c r="BG1815" s="158" t="str">
        <f t="shared" si="803"/>
        <v/>
      </c>
      <c r="BI1815" s="171" t="str">
        <f t="shared" si="809"/>
        <v/>
      </c>
      <c r="BJ1815" s="163" t="str">
        <f t="shared" si="810"/>
        <v/>
      </c>
      <c r="BK1815" s="163" t="str">
        <f t="shared" si="811"/>
        <v/>
      </c>
    </row>
    <row r="1816" spans="1:63" x14ac:dyDescent="0.25">
      <c r="A1816" s="110" t="s">
        <v>202</v>
      </c>
      <c r="B1816" s="117"/>
      <c r="C1816" s="118"/>
      <c r="D1816" s="119"/>
      <c r="E1816" s="120"/>
      <c r="F1816" s="117"/>
      <c r="G1816" s="119"/>
      <c r="H1816" s="119"/>
      <c r="I1816" s="119"/>
      <c r="J1816" s="121"/>
      <c r="K1816" s="122"/>
      <c r="L1816" s="123"/>
      <c r="M1816" s="124"/>
      <c r="N1816" s="125"/>
      <c r="O1816" s="122"/>
      <c r="P1816" s="123"/>
      <c r="Q1816" s="124"/>
      <c r="R1816" s="126"/>
      <c r="S1816" s="122"/>
      <c r="T1816" s="123"/>
      <c r="U1816" s="127"/>
      <c r="V1816" s="128"/>
      <c r="AH1816" s="42" t="b">
        <f t="shared" si="804"/>
        <v>0</v>
      </c>
      <c r="AI1816" s="42" t="str">
        <f t="shared" si="805"/>
        <v/>
      </c>
      <c r="AJ1816" s="42" t="str">
        <f>IF(AND(AH1816,D1816&lt;&gt;""),COUNTIF($AI$12:AI1816,AI1816),"")</f>
        <v/>
      </c>
      <c r="AK1816" s="42" t="str">
        <f t="shared" si="806"/>
        <v/>
      </c>
      <c r="AL1816" s="42" t="str">
        <f t="shared" si="807"/>
        <v/>
      </c>
      <c r="AM1816" s="42">
        <f t="shared" si="808"/>
        <v>0</v>
      </c>
      <c r="AN1816" s="109" t="str">
        <f t="shared" si="784"/>
        <v/>
      </c>
      <c r="AO1816" s="109" t="str">
        <f t="shared" si="785"/>
        <v/>
      </c>
      <c r="AP1816" s="109" t="str">
        <f t="shared" si="786"/>
        <v/>
      </c>
      <c r="AQ1816" s="109" t="str">
        <f t="shared" si="787"/>
        <v/>
      </c>
      <c r="AR1816" s="109" t="str">
        <f t="shared" si="788"/>
        <v/>
      </c>
      <c r="AS1816" s="158" t="str">
        <f t="shared" si="789"/>
        <v/>
      </c>
      <c r="AT1816" s="157" t="str">
        <f t="shared" si="790"/>
        <v/>
      </c>
      <c r="AU1816" s="157" t="str">
        <f t="shared" si="791"/>
        <v/>
      </c>
      <c r="AV1816" s="109" t="str">
        <f t="shared" si="792"/>
        <v/>
      </c>
      <c r="AW1816" s="158" t="str">
        <f t="shared" si="793"/>
        <v/>
      </c>
      <c r="AX1816" s="158" t="str">
        <f t="shared" si="794"/>
        <v/>
      </c>
      <c r="AY1816" s="158" t="str">
        <f t="shared" si="795"/>
        <v/>
      </c>
      <c r="AZ1816" s="158" t="str">
        <f t="shared" si="796"/>
        <v/>
      </c>
      <c r="BA1816" s="157" t="str">
        <f t="shared" si="797"/>
        <v/>
      </c>
      <c r="BB1816" s="157" t="str">
        <f t="shared" si="798"/>
        <v/>
      </c>
      <c r="BC1816" s="157" t="str">
        <f t="shared" si="799"/>
        <v/>
      </c>
      <c r="BD1816" s="157" t="str">
        <f t="shared" si="800"/>
        <v/>
      </c>
      <c r="BE1816" s="158" t="str">
        <f t="shared" si="801"/>
        <v/>
      </c>
      <c r="BF1816" s="158" t="str">
        <f t="shared" si="802"/>
        <v/>
      </c>
      <c r="BG1816" s="158" t="str">
        <f t="shared" si="803"/>
        <v/>
      </c>
      <c r="BI1816" s="171" t="str">
        <f t="shared" si="809"/>
        <v/>
      </c>
      <c r="BJ1816" s="163" t="str">
        <f t="shared" si="810"/>
        <v/>
      </c>
      <c r="BK1816" s="163" t="str">
        <f t="shared" si="811"/>
        <v/>
      </c>
    </row>
    <row r="1817" spans="1:63" x14ac:dyDescent="0.25">
      <c r="A1817" s="110" t="s">
        <v>202</v>
      </c>
      <c r="B1817" s="117"/>
      <c r="C1817" s="118"/>
      <c r="D1817" s="119"/>
      <c r="E1817" s="120"/>
      <c r="F1817" s="117"/>
      <c r="G1817" s="119"/>
      <c r="H1817" s="119"/>
      <c r="I1817" s="119"/>
      <c r="J1817" s="121"/>
      <c r="K1817" s="122"/>
      <c r="L1817" s="123"/>
      <c r="M1817" s="124"/>
      <c r="N1817" s="125"/>
      <c r="O1817" s="122"/>
      <c r="P1817" s="123"/>
      <c r="Q1817" s="124"/>
      <c r="R1817" s="126"/>
      <c r="S1817" s="122"/>
      <c r="T1817" s="123"/>
      <c r="U1817" s="127"/>
      <c r="V1817" s="128"/>
      <c r="AH1817" s="42" t="b">
        <f t="shared" si="804"/>
        <v>0</v>
      </c>
      <c r="AI1817" s="42" t="str">
        <f t="shared" si="805"/>
        <v/>
      </c>
      <c r="AJ1817" s="42" t="str">
        <f>IF(AND(AH1817,D1817&lt;&gt;""),COUNTIF($AI$12:AI1817,AI1817),"")</f>
        <v/>
      </c>
      <c r="AK1817" s="42" t="str">
        <f t="shared" si="806"/>
        <v/>
      </c>
      <c r="AL1817" s="42" t="str">
        <f t="shared" si="807"/>
        <v/>
      </c>
      <c r="AM1817" s="42">
        <f t="shared" si="808"/>
        <v>1</v>
      </c>
      <c r="AN1817" s="109" t="str">
        <f t="shared" si="784"/>
        <v/>
      </c>
      <c r="AO1817" s="109" t="str">
        <f t="shared" si="785"/>
        <v/>
      </c>
      <c r="AP1817" s="109" t="str">
        <f t="shared" si="786"/>
        <v/>
      </c>
      <c r="AQ1817" s="109" t="str">
        <f t="shared" si="787"/>
        <v/>
      </c>
      <c r="AR1817" s="109" t="str">
        <f t="shared" si="788"/>
        <v/>
      </c>
      <c r="AS1817" s="158" t="str">
        <f t="shared" si="789"/>
        <v/>
      </c>
      <c r="AT1817" s="157" t="str">
        <f t="shared" si="790"/>
        <v/>
      </c>
      <c r="AU1817" s="157" t="str">
        <f t="shared" si="791"/>
        <v/>
      </c>
      <c r="AV1817" s="109" t="str">
        <f t="shared" si="792"/>
        <v/>
      </c>
      <c r="AW1817" s="158" t="str">
        <f t="shared" si="793"/>
        <v/>
      </c>
      <c r="AX1817" s="158" t="str">
        <f t="shared" si="794"/>
        <v/>
      </c>
      <c r="AY1817" s="158" t="str">
        <f t="shared" si="795"/>
        <v/>
      </c>
      <c r="AZ1817" s="158" t="str">
        <f t="shared" si="796"/>
        <v/>
      </c>
      <c r="BA1817" s="157" t="str">
        <f t="shared" si="797"/>
        <v/>
      </c>
      <c r="BB1817" s="157" t="str">
        <f t="shared" si="798"/>
        <v/>
      </c>
      <c r="BC1817" s="157" t="str">
        <f t="shared" si="799"/>
        <v/>
      </c>
      <c r="BD1817" s="157" t="str">
        <f t="shared" si="800"/>
        <v/>
      </c>
      <c r="BE1817" s="158" t="str">
        <f t="shared" si="801"/>
        <v/>
      </c>
      <c r="BF1817" s="158" t="str">
        <f t="shared" si="802"/>
        <v/>
      </c>
      <c r="BG1817" s="158" t="str">
        <f t="shared" si="803"/>
        <v/>
      </c>
      <c r="BI1817" s="171" t="str">
        <f t="shared" si="809"/>
        <v/>
      </c>
      <c r="BJ1817" s="163" t="str">
        <f t="shared" si="810"/>
        <v/>
      </c>
      <c r="BK1817" s="163" t="str">
        <f t="shared" si="811"/>
        <v/>
      </c>
    </row>
    <row r="1818" spans="1:63" x14ac:dyDescent="0.25">
      <c r="A1818" s="110" t="s">
        <v>202</v>
      </c>
      <c r="B1818" s="117"/>
      <c r="C1818" s="118"/>
      <c r="D1818" s="119"/>
      <c r="E1818" s="120"/>
      <c r="F1818" s="117"/>
      <c r="G1818" s="119"/>
      <c r="H1818" s="119"/>
      <c r="I1818" s="119"/>
      <c r="J1818" s="121"/>
      <c r="K1818" s="122"/>
      <c r="L1818" s="123"/>
      <c r="M1818" s="124"/>
      <c r="N1818" s="125"/>
      <c r="O1818" s="122"/>
      <c r="P1818" s="123"/>
      <c r="Q1818" s="124"/>
      <c r="R1818" s="126"/>
      <c r="S1818" s="122"/>
      <c r="T1818" s="123"/>
      <c r="U1818" s="127"/>
      <c r="V1818" s="128"/>
      <c r="AH1818" s="42" t="b">
        <f t="shared" si="804"/>
        <v>0</v>
      </c>
      <c r="AI1818" s="42" t="str">
        <f t="shared" si="805"/>
        <v/>
      </c>
      <c r="AJ1818" s="42" t="str">
        <f>IF(AND(AH1818,D1818&lt;&gt;""),COUNTIF($AI$12:AI1818,AI1818),"")</f>
        <v/>
      </c>
      <c r="AK1818" s="42" t="str">
        <f t="shared" si="806"/>
        <v/>
      </c>
      <c r="AL1818" s="42" t="str">
        <f t="shared" si="807"/>
        <v/>
      </c>
      <c r="AM1818" s="42">
        <f t="shared" si="808"/>
        <v>0</v>
      </c>
      <c r="AN1818" s="109" t="str">
        <f t="shared" si="784"/>
        <v/>
      </c>
      <c r="AO1818" s="109" t="str">
        <f t="shared" si="785"/>
        <v/>
      </c>
      <c r="AP1818" s="109" t="str">
        <f t="shared" si="786"/>
        <v/>
      </c>
      <c r="AQ1818" s="109" t="str">
        <f t="shared" si="787"/>
        <v/>
      </c>
      <c r="AR1818" s="109" t="str">
        <f t="shared" si="788"/>
        <v/>
      </c>
      <c r="AS1818" s="158" t="str">
        <f t="shared" si="789"/>
        <v/>
      </c>
      <c r="AT1818" s="157" t="str">
        <f t="shared" si="790"/>
        <v/>
      </c>
      <c r="AU1818" s="157" t="str">
        <f t="shared" si="791"/>
        <v/>
      </c>
      <c r="AV1818" s="109" t="str">
        <f t="shared" si="792"/>
        <v/>
      </c>
      <c r="AW1818" s="158" t="str">
        <f t="shared" si="793"/>
        <v/>
      </c>
      <c r="AX1818" s="158" t="str">
        <f t="shared" si="794"/>
        <v/>
      </c>
      <c r="AY1818" s="158" t="str">
        <f t="shared" si="795"/>
        <v/>
      </c>
      <c r="AZ1818" s="158" t="str">
        <f t="shared" si="796"/>
        <v/>
      </c>
      <c r="BA1818" s="157" t="str">
        <f t="shared" si="797"/>
        <v/>
      </c>
      <c r="BB1818" s="157" t="str">
        <f t="shared" si="798"/>
        <v/>
      </c>
      <c r="BC1818" s="157" t="str">
        <f t="shared" si="799"/>
        <v/>
      </c>
      <c r="BD1818" s="157" t="str">
        <f t="shared" si="800"/>
        <v/>
      </c>
      <c r="BE1818" s="158" t="str">
        <f t="shared" si="801"/>
        <v/>
      </c>
      <c r="BF1818" s="158" t="str">
        <f t="shared" si="802"/>
        <v/>
      </c>
      <c r="BG1818" s="158" t="str">
        <f t="shared" si="803"/>
        <v/>
      </c>
      <c r="BI1818" s="171" t="str">
        <f t="shared" si="809"/>
        <v/>
      </c>
      <c r="BJ1818" s="163" t="str">
        <f t="shared" si="810"/>
        <v/>
      </c>
      <c r="BK1818" s="163" t="str">
        <f t="shared" si="811"/>
        <v/>
      </c>
    </row>
    <row r="1819" spans="1:63" x14ac:dyDescent="0.25">
      <c r="A1819" s="110" t="s">
        <v>202</v>
      </c>
      <c r="B1819" s="117"/>
      <c r="C1819" s="118"/>
      <c r="D1819" s="119"/>
      <c r="E1819" s="120"/>
      <c r="F1819" s="117"/>
      <c r="G1819" s="119"/>
      <c r="H1819" s="119"/>
      <c r="I1819" s="119"/>
      <c r="J1819" s="121"/>
      <c r="K1819" s="122"/>
      <c r="L1819" s="123"/>
      <c r="M1819" s="124"/>
      <c r="N1819" s="125"/>
      <c r="O1819" s="122"/>
      <c r="P1819" s="123"/>
      <c r="Q1819" s="124"/>
      <c r="R1819" s="126"/>
      <c r="S1819" s="122"/>
      <c r="T1819" s="123"/>
      <c r="U1819" s="127"/>
      <c r="V1819" s="128"/>
      <c r="AH1819" s="42" t="b">
        <f t="shared" si="804"/>
        <v>0</v>
      </c>
      <c r="AI1819" s="42" t="str">
        <f t="shared" si="805"/>
        <v/>
      </c>
      <c r="AJ1819" s="42" t="str">
        <f>IF(AND(AH1819,D1819&lt;&gt;""),COUNTIF($AI$12:AI1819,AI1819),"")</f>
        <v/>
      </c>
      <c r="AK1819" s="42" t="str">
        <f t="shared" si="806"/>
        <v/>
      </c>
      <c r="AL1819" s="42" t="str">
        <f t="shared" si="807"/>
        <v/>
      </c>
      <c r="AM1819" s="42">
        <f t="shared" si="808"/>
        <v>1</v>
      </c>
      <c r="AN1819" s="109" t="str">
        <f t="shared" si="784"/>
        <v/>
      </c>
      <c r="AO1819" s="109" t="str">
        <f t="shared" si="785"/>
        <v/>
      </c>
      <c r="AP1819" s="109" t="str">
        <f t="shared" si="786"/>
        <v/>
      </c>
      <c r="AQ1819" s="109" t="str">
        <f t="shared" si="787"/>
        <v/>
      </c>
      <c r="AR1819" s="109" t="str">
        <f t="shared" si="788"/>
        <v/>
      </c>
      <c r="AS1819" s="158" t="str">
        <f t="shared" si="789"/>
        <v/>
      </c>
      <c r="AT1819" s="157" t="str">
        <f t="shared" si="790"/>
        <v/>
      </c>
      <c r="AU1819" s="157" t="str">
        <f t="shared" si="791"/>
        <v/>
      </c>
      <c r="AV1819" s="109" t="str">
        <f t="shared" si="792"/>
        <v/>
      </c>
      <c r="AW1819" s="158" t="str">
        <f t="shared" si="793"/>
        <v/>
      </c>
      <c r="AX1819" s="158" t="str">
        <f t="shared" si="794"/>
        <v/>
      </c>
      <c r="AY1819" s="158" t="str">
        <f t="shared" si="795"/>
        <v/>
      </c>
      <c r="AZ1819" s="158" t="str">
        <f t="shared" si="796"/>
        <v/>
      </c>
      <c r="BA1819" s="157" t="str">
        <f t="shared" si="797"/>
        <v/>
      </c>
      <c r="BB1819" s="157" t="str">
        <f t="shared" si="798"/>
        <v/>
      </c>
      <c r="BC1819" s="157" t="str">
        <f t="shared" si="799"/>
        <v/>
      </c>
      <c r="BD1819" s="157" t="str">
        <f t="shared" si="800"/>
        <v/>
      </c>
      <c r="BE1819" s="158" t="str">
        <f t="shared" si="801"/>
        <v/>
      </c>
      <c r="BF1819" s="158" t="str">
        <f t="shared" si="802"/>
        <v/>
      </c>
      <c r="BG1819" s="158" t="str">
        <f t="shared" si="803"/>
        <v/>
      </c>
      <c r="BI1819" s="171" t="str">
        <f t="shared" si="809"/>
        <v/>
      </c>
      <c r="BJ1819" s="163" t="str">
        <f t="shared" si="810"/>
        <v/>
      </c>
      <c r="BK1819" s="163" t="str">
        <f t="shared" si="811"/>
        <v/>
      </c>
    </row>
    <row r="1820" spans="1:63" x14ac:dyDescent="0.25">
      <c r="A1820" s="110" t="s">
        <v>202</v>
      </c>
      <c r="B1820" s="117"/>
      <c r="C1820" s="118"/>
      <c r="D1820" s="119"/>
      <c r="E1820" s="120"/>
      <c r="F1820" s="117"/>
      <c r="G1820" s="119"/>
      <c r="H1820" s="119"/>
      <c r="I1820" s="119"/>
      <c r="J1820" s="121"/>
      <c r="K1820" s="122"/>
      <c r="L1820" s="123"/>
      <c r="M1820" s="124"/>
      <c r="N1820" s="125"/>
      <c r="O1820" s="122"/>
      <c r="P1820" s="123"/>
      <c r="Q1820" s="124"/>
      <c r="R1820" s="126"/>
      <c r="S1820" s="122"/>
      <c r="T1820" s="123"/>
      <c r="U1820" s="127"/>
      <c r="V1820" s="128"/>
      <c r="AH1820" s="42" t="b">
        <f t="shared" si="804"/>
        <v>0</v>
      </c>
      <c r="AI1820" s="42" t="str">
        <f t="shared" si="805"/>
        <v/>
      </c>
      <c r="AJ1820" s="42" t="str">
        <f>IF(AND(AH1820,D1820&lt;&gt;""),COUNTIF($AI$12:AI1820,AI1820),"")</f>
        <v/>
      </c>
      <c r="AK1820" s="42" t="str">
        <f t="shared" si="806"/>
        <v/>
      </c>
      <c r="AL1820" s="42" t="str">
        <f t="shared" si="807"/>
        <v/>
      </c>
      <c r="AM1820" s="42">
        <f t="shared" si="808"/>
        <v>0</v>
      </c>
      <c r="AN1820" s="109" t="str">
        <f t="shared" si="784"/>
        <v/>
      </c>
      <c r="AO1820" s="109" t="str">
        <f t="shared" si="785"/>
        <v/>
      </c>
      <c r="AP1820" s="109" t="str">
        <f t="shared" si="786"/>
        <v/>
      </c>
      <c r="AQ1820" s="109" t="str">
        <f t="shared" si="787"/>
        <v/>
      </c>
      <c r="AR1820" s="109" t="str">
        <f t="shared" si="788"/>
        <v/>
      </c>
      <c r="AS1820" s="158" t="str">
        <f t="shared" si="789"/>
        <v/>
      </c>
      <c r="AT1820" s="157" t="str">
        <f t="shared" si="790"/>
        <v/>
      </c>
      <c r="AU1820" s="157" t="str">
        <f t="shared" si="791"/>
        <v/>
      </c>
      <c r="AV1820" s="109" t="str">
        <f t="shared" si="792"/>
        <v/>
      </c>
      <c r="AW1820" s="158" t="str">
        <f t="shared" si="793"/>
        <v/>
      </c>
      <c r="AX1820" s="158" t="str">
        <f t="shared" si="794"/>
        <v/>
      </c>
      <c r="AY1820" s="158" t="str">
        <f t="shared" si="795"/>
        <v/>
      </c>
      <c r="AZ1820" s="158" t="str">
        <f t="shared" si="796"/>
        <v/>
      </c>
      <c r="BA1820" s="157" t="str">
        <f t="shared" si="797"/>
        <v/>
      </c>
      <c r="BB1820" s="157" t="str">
        <f t="shared" si="798"/>
        <v/>
      </c>
      <c r="BC1820" s="157" t="str">
        <f t="shared" si="799"/>
        <v/>
      </c>
      <c r="BD1820" s="157" t="str">
        <f t="shared" si="800"/>
        <v/>
      </c>
      <c r="BE1820" s="158" t="str">
        <f t="shared" si="801"/>
        <v/>
      </c>
      <c r="BF1820" s="158" t="str">
        <f t="shared" si="802"/>
        <v/>
      </c>
      <c r="BG1820" s="158" t="str">
        <f t="shared" si="803"/>
        <v/>
      </c>
      <c r="BI1820" s="171" t="str">
        <f t="shared" si="809"/>
        <v/>
      </c>
      <c r="BJ1820" s="163" t="str">
        <f t="shared" si="810"/>
        <v/>
      </c>
      <c r="BK1820" s="163" t="str">
        <f t="shared" si="811"/>
        <v/>
      </c>
    </row>
    <row r="1821" spans="1:63" x14ac:dyDescent="0.25">
      <c r="A1821" s="110" t="s">
        <v>202</v>
      </c>
      <c r="B1821" s="117"/>
      <c r="C1821" s="118"/>
      <c r="D1821" s="119"/>
      <c r="E1821" s="120"/>
      <c r="F1821" s="117"/>
      <c r="G1821" s="119"/>
      <c r="H1821" s="119"/>
      <c r="I1821" s="119"/>
      <c r="J1821" s="121"/>
      <c r="K1821" s="122"/>
      <c r="L1821" s="123"/>
      <c r="M1821" s="124"/>
      <c r="N1821" s="125"/>
      <c r="O1821" s="122"/>
      <c r="P1821" s="123"/>
      <c r="Q1821" s="124"/>
      <c r="R1821" s="126"/>
      <c r="S1821" s="122"/>
      <c r="T1821" s="123"/>
      <c r="U1821" s="127"/>
      <c r="V1821" s="128"/>
      <c r="AH1821" s="42" t="b">
        <f t="shared" si="804"/>
        <v>0</v>
      </c>
      <c r="AI1821" s="42" t="str">
        <f t="shared" si="805"/>
        <v/>
      </c>
      <c r="AJ1821" s="42" t="str">
        <f>IF(AND(AH1821,D1821&lt;&gt;""),COUNTIF($AI$12:AI1821,AI1821),"")</f>
        <v/>
      </c>
      <c r="AK1821" s="42" t="str">
        <f t="shared" si="806"/>
        <v/>
      </c>
      <c r="AL1821" s="42" t="str">
        <f t="shared" si="807"/>
        <v/>
      </c>
      <c r="AM1821" s="42">
        <f t="shared" si="808"/>
        <v>1</v>
      </c>
      <c r="AN1821" s="109" t="str">
        <f t="shared" si="784"/>
        <v/>
      </c>
      <c r="AO1821" s="109" t="str">
        <f t="shared" si="785"/>
        <v/>
      </c>
      <c r="AP1821" s="109" t="str">
        <f t="shared" si="786"/>
        <v/>
      </c>
      <c r="AQ1821" s="109" t="str">
        <f t="shared" si="787"/>
        <v/>
      </c>
      <c r="AR1821" s="109" t="str">
        <f t="shared" si="788"/>
        <v/>
      </c>
      <c r="AS1821" s="158" t="str">
        <f t="shared" si="789"/>
        <v/>
      </c>
      <c r="AT1821" s="157" t="str">
        <f t="shared" si="790"/>
        <v/>
      </c>
      <c r="AU1821" s="157" t="str">
        <f t="shared" si="791"/>
        <v/>
      </c>
      <c r="AV1821" s="109" t="str">
        <f t="shared" si="792"/>
        <v/>
      </c>
      <c r="AW1821" s="158" t="str">
        <f t="shared" si="793"/>
        <v/>
      </c>
      <c r="AX1821" s="158" t="str">
        <f t="shared" si="794"/>
        <v/>
      </c>
      <c r="AY1821" s="158" t="str">
        <f t="shared" si="795"/>
        <v/>
      </c>
      <c r="AZ1821" s="158" t="str">
        <f t="shared" si="796"/>
        <v/>
      </c>
      <c r="BA1821" s="157" t="str">
        <f t="shared" si="797"/>
        <v/>
      </c>
      <c r="BB1821" s="157" t="str">
        <f t="shared" si="798"/>
        <v/>
      </c>
      <c r="BC1821" s="157" t="str">
        <f t="shared" si="799"/>
        <v/>
      </c>
      <c r="BD1821" s="157" t="str">
        <f t="shared" si="800"/>
        <v/>
      </c>
      <c r="BE1821" s="158" t="str">
        <f t="shared" si="801"/>
        <v/>
      </c>
      <c r="BF1821" s="158" t="str">
        <f t="shared" si="802"/>
        <v/>
      </c>
      <c r="BG1821" s="158" t="str">
        <f t="shared" si="803"/>
        <v/>
      </c>
      <c r="BI1821" s="171" t="str">
        <f t="shared" si="809"/>
        <v/>
      </c>
      <c r="BJ1821" s="163" t="str">
        <f t="shared" si="810"/>
        <v/>
      </c>
      <c r="BK1821" s="163" t="str">
        <f t="shared" si="811"/>
        <v/>
      </c>
    </row>
    <row r="1822" spans="1:63" x14ac:dyDescent="0.25">
      <c r="A1822" s="110" t="s">
        <v>202</v>
      </c>
      <c r="B1822" s="117"/>
      <c r="C1822" s="118"/>
      <c r="D1822" s="119"/>
      <c r="E1822" s="120"/>
      <c r="F1822" s="117"/>
      <c r="G1822" s="119"/>
      <c r="H1822" s="119"/>
      <c r="I1822" s="119"/>
      <c r="J1822" s="121"/>
      <c r="K1822" s="122"/>
      <c r="L1822" s="123"/>
      <c r="M1822" s="124"/>
      <c r="N1822" s="125"/>
      <c r="O1822" s="122"/>
      <c r="P1822" s="123"/>
      <c r="Q1822" s="124"/>
      <c r="R1822" s="126"/>
      <c r="S1822" s="122"/>
      <c r="T1822" s="123"/>
      <c r="U1822" s="127"/>
      <c r="V1822" s="128"/>
      <c r="AH1822" s="42" t="b">
        <f t="shared" si="804"/>
        <v>0</v>
      </c>
      <c r="AI1822" s="42" t="str">
        <f t="shared" si="805"/>
        <v/>
      </c>
      <c r="AJ1822" s="42" t="str">
        <f>IF(AND(AH1822,D1822&lt;&gt;""),COUNTIF($AI$12:AI1822,AI1822),"")</f>
        <v/>
      </c>
      <c r="AK1822" s="42" t="str">
        <f t="shared" si="806"/>
        <v/>
      </c>
      <c r="AL1822" s="42" t="str">
        <f t="shared" si="807"/>
        <v/>
      </c>
      <c r="AM1822" s="42">
        <f t="shared" si="808"/>
        <v>0</v>
      </c>
      <c r="AN1822" s="109" t="str">
        <f t="shared" si="784"/>
        <v/>
      </c>
      <c r="AO1822" s="109" t="str">
        <f t="shared" si="785"/>
        <v/>
      </c>
      <c r="AP1822" s="109" t="str">
        <f t="shared" si="786"/>
        <v/>
      </c>
      <c r="AQ1822" s="109" t="str">
        <f t="shared" si="787"/>
        <v/>
      </c>
      <c r="AR1822" s="109" t="str">
        <f t="shared" si="788"/>
        <v/>
      </c>
      <c r="AS1822" s="158" t="str">
        <f t="shared" si="789"/>
        <v/>
      </c>
      <c r="AT1822" s="157" t="str">
        <f t="shared" si="790"/>
        <v/>
      </c>
      <c r="AU1822" s="157" t="str">
        <f t="shared" si="791"/>
        <v/>
      </c>
      <c r="AV1822" s="109" t="str">
        <f t="shared" si="792"/>
        <v/>
      </c>
      <c r="AW1822" s="158" t="str">
        <f t="shared" si="793"/>
        <v/>
      </c>
      <c r="AX1822" s="158" t="str">
        <f t="shared" si="794"/>
        <v/>
      </c>
      <c r="AY1822" s="158" t="str">
        <f t="shared" si="795"/>
        <v/>
      </c>
      <c r="AZ1822" s="158" t="str">
        <f t="shared" si="796"/>
        <v/>
      </c>
      <c r="BA1822" s="157" t="str">
        <f t="shared" si="797"/>
        <v/>
      </c>
      <c r="BB1822" s="157" t="str">
        <f t="shared" si="798"/>
        <v/>
      </c>
      <c r="BC1822" s="157" t="str">
        <f t="shared" si="799"/>
        <v/>
      </c>
      <c r="BD1822" s="157" t="str">
        <f t="shared" si="800"/>
        <v/>
      </c>
      <c r="BE1822" s="158" t="str">
        <f t="shared" si="801"/>
        <v/>
      </c>
      <c r="BF1822" s="158" t="str">
        <f t="shared" si="802"/>
        <v/>
      </c>
      <c r="BG1822" s="158" t="str">
        <f t="shared" si="803"/>
        <v/>
      </c>
      <c r="BI1822" s="171" t="str">
        <f t="shared" si="809"/>
        <v/>
      </c>
      <c r="BJ1822" s="163" t="str">
        <f t="shared" si="810"/>
        <v/>
      </c>
      <c r="BK1822" s="163" t="str">
        <f t="shared" si="811"/>
        <v/>
      </c>
    </row>
    <row r="1823" spans="1:63" x14ac:dyDescent="0.25">
      <c r="A1823" s="110" t="s">
        <v>202</v>
      </c>
      <c r="B1823" s="117"/>
      <c r="C1823" s="118"/>
      <c r="D1823" s="119"/>
      <c r="E1823" s="120"/>
      <c r="F1823" s="117"/>
      <c r="G1823" s="119"/>
      <c r="H1823" s="119"/>
      <c r="I1823" s="119"/>
      <c r="J1823" s="121"/>
      <c r="K1823" s="122"/>
      <c r="L1823" s="123"/>
      <c r="M1823" s="124"/>
      <c r="N1823" s="125"/>
      <c r="O1823" s="122"/>
      <c r="P1823" s="123"/>
      <c r="Q1823" s="124"/>
      <c r="R1823" s="126"/>
      <c r="S1823" s="122"/>
      <c r="T1823" s="123"/>
      <c r="U1823" s="127"/>
      <c r="V1823" s="128"/>
      <c r="AH1823" s="42" t="b">
        <f t="shared" si="804"/>
        <v>0</v>
      </c>
      <c r="AI1823" s="42" t="str">
        <f t="shared" si="805"/>
        <v/>
      </c>
      <c r="AJ1823" s="42" t="str">
        <f>IF(AND(AH1823,D1823&lt;&gt;""),COUNTIF($AI$12:AI1823,AI1823),"")</f>
        <v/>
      </c>
      <c r="AK1823" s="42" t="str">
        <f t="shared" si="806"/>
        <v/>
      </c>
      <c r="AL1823" s="42" t="str">
        <f t="shared" si="807"/>
        <v/>
      </c>
      <c r="AM1823" s="42">
        <f t="shared" si="808"/>
        <v>1</v>
      </c>
      <c r="AN1823" s="109" t="str">
        <f t="shared" si="784"/>
        <v/>
      </c>
      <c r="AO1823" s="109" t="str">
        <f t="shared" si="785"/>
        <v/>
      </c>
      <c r="AP1823" s="109" t="str">
        <f t="shared" si="786"/>
        <v/>
      </c>
      <c r="AQ1823" s="109" t="str">
        <f t="shared" si="787"/>
        <v/>
      </c>
      <c r="AR1823" s="109" t="str">
        <f t="shared" si="788"/>
        <v/>
      </c>
      <c r="AS1823" s="158" t="str">
        <f t="shared" si="789"/>
        <v/>
      </c>
      <c r="AT1823" s="157" t="str">
        <f t="shared" si="790"/>
        <v/>
      </c>
      <c r="AU1823" s="157" t="str">
        <f t="shared" si="791"/>
        <v/>
      </c>
      <c r="AV1823" s="109" t="str">
        <f t="shared" si="792"/>
        <v/>
      </c>
      <c r="AW1823" s="158" t="str">
        <f t="shared" si="793"/>
        <v/>
      </c>
      <c r="AX1823" s="158" t="str">
        <f t="shared" si="794"/>
        <v/>
      </c>
      <c r="AY1823" s="158" t="str">
        <f t="shared" si="795"/>
        <v/>
      </c>
      <c r="AZ1823" s="158" t="str">
        <f t="shared" si="796"/>
        <v/>
      </c>
      <c r="BA1823" s="157" t="str">
        <f t="shared" si="797"/>
        <v/>
      </c>
      <c r="BB1823" s="157" t="str">
        <f t="shared" si="798"/>
        <v/>
      </c>
      <c r="BC1823" s="157" t="str">
        <f t="shared" si="799"/>
        <v/>
      </c>
      <c r="BD1823" s="157" t="str">
        <f t="shared" si="800"/>
        <v/>
      </c>
      <c r="BE1823" s="158" t="str">
        <f t="shared" si="801"/>
        <v/>
      </c>
      <c r="BF1823" s="158" t="str">
        <f t="shared" si="802"/>
        <v/>
      </c>
      <c r="BG1823" s="158" t="str">
        <f t="shared" si="803"/>
        <v/>
      </c>
      <c r="BI1823" s="171" t="str">
        <f t="shared" si="809"/>
        <v/>
      </c>
      <c r="BJ1823" s="163" t="str">
        <f t="shared" si="810"/>
        <v/>
      </c>
      <c r="BK1823" s="163" t="str">
        <f t="shared" si="811"/>
        <v/>
      </c>
    </row>
    <row r="1824" spans="1:63" x14ac:dyDescent="0.25">
      <c r="A1824" s="110" t="s">
        <v>202</v>
      </c>
      <c r="B1824" s="117"/>
      <c r="C1824" s="118"/>
      <c r="D1824" s="119"/>
      <c r="E1824" s="120"/>
      <c r="F1824" s="117"/>
      <c r="G1824" s="119"/>
      <c r="H1824" s="119"/>
      <c r="I1824" s="119"/>
      <c r="J1824" s="121"/>
      <c r="K1824" s="122"/>
      <c r="L1824" s="123"/>
      <c r="M1824" s="124"/>
      <c r="N1824" s="125"/>
      <c r="O1824" s="122"/>
      <c r="P1824" s="123"/>
      <c r="Q1824" s="124"/>
      <c r="R1824" s="126"/>
      <c r="S1824" s="122"/>
      <c r="T1824" s="123"/>
      <c r="U1824" s="127"/>
      <c r="V1824" s="128"/>
      <c r="AH1824" s="42" t="b">
        <f t="shared" si="804"/>
        <v>0</v>
      </c>
      <c r="AI1824" s="42" t="str">
        <f t="shared" si="805"/>
        <v/>
      </c>
      <c r="AJ1824" s="42" t="str">
        <f>IF(AND(AH1824,D1824&lt;&gt;""),COUNTIF($AI$12:AI1824,AI1824),"")</f>
        <v/>
      </c>
      <c r="AK1824" s="42" t="str">
        <f t="shared" si="806"/>
        <v/>
      </c>
      <c r="AL1824" s="42" t="str">
        <f t="shared" si="807"/>
        <v/>
      </c>
      <c r="AM1824" s="42">
        <f t="shared" si="808"/>
        <v>0</v>
      </c>
      <c r="AN1824" s="109" t="str">
        <f t="shared" si="784"/>
        <v/>
      </c>
      <c r="AO1824" s="109" t="str">
        <f t="shared" si="785"/>
        <v/>
      </c>
      <c r="AP1824" s="109" t="str">
        <f t="shared" si="786"/>
        <v/>
      </c>
      <c r="AQ1824" s="109" t="str">
        <f t="shared" si="787"/>
        <v/>
      </c>
      <c r="AR1824" s="109" t="str">
        <f t="shared" si="788"/>
        <v/>
      </c>
      <c r="AS1824" s="158" t="str">
        <f t="shared" si="789"/>
        <v/>
      </c>
      <c r="AT1824" s="157" t="str">
        <f t="shared" si="790"/>
        <v/>
      </c>
      <c r="AU1824" s="157" t="str">
        <f t="shared" si="791"/>
        <v/>
      </c>
      <c r="AV1824" s="109" t="str">
        <f t="shared" si="792"/>
        <v/>
      </c>
      <c r="AW1824" s="158" t="str">
        <f t="shared" si="793"/>
        <v/>
      </c>
      <c r="AX1824" s="158" t="str">
        <f t="shared" si="794"/>
        <v/>
      </c>
      <c r="AY1824" s="158" t="str">
        <f t="shared" si="795"/>
        <v/>
      </c>
      <c r="AZ1824" s="158" t="str">
        <f t="shared" si="796"/>
        <v/>
      </c>
      <c r="BA1824" s="157" t="str">
        <f t="shared" si="797"/>
        <v/>
      </c>
      <c r="BB1824" s="157" t="str">
        <f t="shared" si="798"/>
        <v/>
      </c>
      <c r="BC1824" s="157" t="str">
        <f t="shared" si="799"/>
        <v/>
      </c>
      <c r="BD1824" s="157" t="str">
        <f t="shared" si="800"/>
        <v/>
      </c>
      <c r="BE1824" s="158" t="str">
        <f t="shared" si="801"/>
        <v/>
      </c>
      <c r="BF1824" s="158" t="str">
        <f t="shared" si="802"/>
        <v/>
      </c>
      <c r="BG1824" s="158" t="str">
        <f t="shared" si="803"/>
        <v/>
      </c>
      <c r="BI1824" s="171" t="str">
        <f t="shared" si="809"/>
        <v/>
      </c>
      <c r="BJ1824" s="163" t="str">
        <f t="shared" si="810"/>
        <v/>
      </c>
      <c r="BK1824" s="163" t="str">
        <f t="shared" si="811"/>
        <v/>
      </c>
    </row>
    <row r="1825" spans="1:63" x14ac:dyDescent="0.25">
      <c r="A1825" s="110" t="s">
        <v>202</v>
      </c>
      <c r="B1825" s="117"/>
      <c r="C1825" s="118"/>
      <c r="D1825" s="119"/>
      <c r="E1825" s="120"/>
      <c r="F1825" s="117"/>
      <c r="G1825" s="119"/>
      <c r="H1825" s="119"/>
      <c r="I1825" s="119"/>
      <c r="J1825" s="121"/>
      <c r="K1825" s="122"/>
      <c r="L1825" s="123"/>
      <c r="M1825" s="124"/>
      <c r="N1825" s="125"/>
      <c r="O1825" s="122"/>
      <c r="P1825" s="123"/>
      <c r="Q1825" s="124"/>
      <c r="R1825" s="126"/>
      <c r="S1825" s="122"/>
      <c r="T1825" s="123"/>
      <c r="U1825" s="127"/>
      <c r="V1825" s="128"/>
      <c r="AH1825" s="42" t="b">
        <f t="shared" si="804"/>
        <v>0</v>
      </c>
      <c r="AI1825" s="42" t="str">
        <f t="shared" si="805"/>
        <v/>
      </c>
      <c r="AJ1825" s="42" t="str">
        <f>IF(AND(AH1825,D1825&lt;&gt;""),COUNTIF($AI$12:AI1825,AI1825),"")</f>
        <v/>
      </c>
      <c r="AK1825" s="42" t="str">
        <f t="shared" si="806"/>
        <v/>
      </c>
      <c r="AL1825" s="42" t="str">
        <f t="shared" si="807"/>
        <v/>
      </c>
      <c r="AM1825" s="42">
        <f t="shared" si="808"/>
        <v>1</v>
      </c>
      <c r="AN1825" s="109" t="str">
        <f t="shared" si="784"/>
        <v/>
      </c>
      <c r="AO1825" s="109" t="str">
        <f t="shared" si="785"/>
        <v/>
      </c>
      <c r="AP1825" s="109" t="str">
        <f t="shared" si="786"/>
        <v/>
      </c>
      <c r="AQ1825" s="109" t="str">
        <f t="shared" si="787"/>
        <v/>
      </c>
      <c r="AR1825" s="109" t="str">
        <f t="shared" si="788"/>
        <v/>
      </c>
      <c r="AS1825" s="158" t="str">
        <f t="shared" si="789"/>
        <v/>
      </c>
      <c r="AT1825" s="157" t="str">
        <f t="shared" si="790"/>
        <v/>
      </c>
      <c r="AU1825" s="157" t="str">
        <f t="shared" si="791"/>
        <v/>
      </c>
      <c r="AV1825" s="109" t="str">
        <f t="shared" si="792"/>
        <v/>
      </c>
      <c r="AW1825" s="158" t="str">
        <f t="shared" si="793"/>
        <v/>
      </c>
      <c r="AX1825" s="158" t="str">
        <f t="shared" si="794"/>
        <v/>
      </c>
      <c r="AY1825" s="158" t="str">
        <f t="shared" si="795"/>
        <v/>
      </c>
      <c r="AZ1825" s="158" t="str">
        <f t="shared" si="796"/>
        <v/>
      </c>
      <c r="BA1825" s="157" t="str">
        <f t="shared" si="797"/>
        <v/>
      </c>
      <c r="BB1825" s="157" t="str">
        <f t="shared" si="798"/>
        <v/>
      </c>
      <c r="BC1825" s="157" t="str">
        <f t="shared" si="799"/>
        <v/>
      </c>
      <c r="BD1825" s="157" t="str">
        <f t="shared" si="800"/>
        <v/>
      </c>
      <c r="BE1825" s="158" t="str">
        <f t="shared" si="801"/>
        <v/>
      </c>
      <c r="BF1825" s="158" t="str">
        <f t="shared" si="802"/>
        <v/>
      </c>
      <c r="BG1825" s="158" t="str">
        <f t="shared" si="803"/>
        <v/>
      </c>
      <c r="BI1825" s="171" t="str">
        <f t="shared" si="809"/>
        <v/>
      </c>
      <c r="BJ1825" s="163" t="str">
        <f t="shared" si="810"/>
        <v/>
      </c>
      <c r="BK1825" s="163" t="str">
        <f t="shared" si="811"/>
        <v/>
      </c>
    </row>
    <row r="1826" spans="1:63" x14ac:dyDescent="0.25">
      <c r="A1826" s="110" t="s">
        <v>202</v>
      </c>
      <c r="B1826" s="117"/>
      <c r="C1826" s="118"/>
      <c r="D1826" s="119"/>
      <c r="E1826" s="120"/>
      <c r="F1826" s="117"/>
      <c r="G1826" s="119"/>
      <c r="H1826" s="119"/>
      <c r="I1826" s="119"/>
      <c r="J1826" s="121"/>
      <c r="K1826" s="122"/>
      <c r="L1826" s="123"/>
      <c r="M1826" s="124"/>
      <c r="N1826" s="125"/>
      <c r="O1826" s="122"/>
      <c r="P1826" s="123"/>
      <c r="Q1826" s="124"/>
      <c r="R1826" s="126"/>
      <c r="S1826" s="122"/>
      <c r="T1826" s="123"/>
      <c r="U1826" s="127"/>
      <c r="V1826" s="128"/>
      <c r="AH1826" s="42" t="b">
        <f t="shared" si="804"/>
        <v>0</v>
      </c>
      <c r="AI1826" s="42" t="str">
        <f t="shared" si="805"/>
        <v/>
      </c>
      <c r="AJ1826" s="42" t="str">
        <f>IF(AND(AH1826,D1826&lt;&gt;""),COUNTIF($AI$12:AI1826,AI1826),"")</f>
        <v/>
      </c>
      <c r="AK1826" s="42" t="str">
        <f t="shared" si="806"/>
        <v/>
      </c>
      <c r="AL1826" s="42" t="str">
        <f t="shared" si="807"/>
        <v/>
      </c>
      <c r="AM1826" s="42">
        <f t="shared" si="808"/>
        <v>0</v>
      </c>
      <c r="AN1826" s="109" t="str">
        <f t="shared" si="784"/>
        <v/>
      </c>
      <c r="AO1826" s="109" t="str">
        <f t="shared" si="785"/>
        <v/>
      </c>
      <c r="AP1826" s="109" t="str">
        <f t="shared" si="786"/>
        <v/>
      </c>
      <c r="AQ1826" s="109" t="str">
        <f t="shared" si="787"/>
        <v/>
      </c>
      <c r="AR1826" s="109" t="str">
        <f t="shared" si="788"/>
        <v/>
      </c>
      <c r="AS1826" s="158" t="str">
        <f t="shared" si="789"/>
        <v/>
      </c>
      <c r="AT1826" s="157" t="str">
        <f t="shared" si="790"/>
        <v/>
      </c>
      <c r="AU1826" s="157" t="str">
        <f t="shared" si="791"/>
        <v/>
      </c>
      <c r="AV1826" s="109" t="str">
        <f t="shared" si="792"/>
        <v/>
      </c>
      <c r="AW1826" s="158" t="str">
        <f t="shared" si="793"/>
        <v/>
      </c>
      <c r="AX1826" s="158" t="str">
        <f t="shared" si="794"/>
        <v/>
      </c>
      <c r="AY1826" s="158" t="str">
        <f t="shared" si="795"/>
        <v/>
      </c>
      <c r="AZ1826" s="158" t="str">
        <f t="shared" si="796"/>
        <v/>
      </c>
      <c r="BA1826" s="157" t="str">
        <f t="shared" si="797"/>
        <v/>
      </c>
      <c r="BB1826" s="157" t="str">
        <f t="shared" si="798"/>
        <v/>
      </c>
      <c r="BC1826" s="157" t="str">
        <f t="shared" si="799"/>
        <v/>
      </c>
      <c r="BD1826" s="157" t="str">
        <f t="shared" si="800"/>
        <v/>
      </c>
      <c r="BE1826" s="158" t="str">
        <f t="shared" si="801"/>
        <v/>
      </c>
      <c r="BF1826" s="158" t="str">
        <f t="shared" si="802"/>
        <v/>
      </c>
      <c r="BG1826" s="158" t="str">
        <f t="shared" si="803"/>
        <v/>
      </c>
      <c r="BI1826" s="171" t="str">
        <f t="shared" si="809"/>
        <v/>
      </c>
      <c r="BJ1826" s="163" t="str">
        <f t="shared" si="810"/>
        <v/>
      </c>
      <c r="BK1826" s="163" t="str">
        <f t="shared" si="811"/>
        <v/>
      </c>
    </row>
    <row r="1827" spans="1:63" x14ac:dyDescent="0.25">
      <c r="A1827" s="110" t="s">
        <v>202</v>
      </c>
      <c r="B1827" s="117"/>
      <c r="C1827" s="118"/>
      <c r="D1827" s="119"/>
      <c r="E1827" s="120"/>
      <c r="F1827" s="117"/>
      <c r="G1827" s="119"/>
      <c r="H1827" s="119"/>
      <c r="I1827" s="119"/>
      <c r="J1827" s="121"/>
      <c r="K1827" s="122"/>
      <c r="L1827" s="123"/>
      <c r="M1827" s="124"/>
      <c r="N1827" s="125"/>
      <c r="O1827" s="122"/>
      <c r="P1827" s="123"/>
      <c r="Q1827" s="124"/>
      <c r="R1827" s="126"/>
      <c r="S1827" s="122"/>
      <c r="T1827" s="123"/>
      <c r="U1827" s="127"/>
      <c r="V1827" s="128"/>
      <c r="AH1827" s="42" t="b">
        <f t="shared" si="804"/>
        <v>0</v>
      </c>
      <c r="AI1827" s="42" t="str">
        <f t="shared" si="805"/>
        <v/>
      </c>
      <c r="AJ1827" s="42" t="str">
        <f>IF(AND(AH1827,D1827&lt;&gt;""),COUNTIF($AI$12:AI1827,AI1827),"")</f>
        <v/>
      </c>
      <c r="AK1827" s="42" t="str">
        <f t="shared" si="806"/>
        <v/>
      </c>
      <c r="AL1827" s="42" t="str">
        <f t="shared" si="807"/>
        <v/>
      </c>
      <c r="AM1827" s="42">
        <f t="shared" si="808"/>
        <v>1</v>
      </c>
      <c r="AN1827" s="109" t="str">
        <f t="shared" si="784"/>
        <v/>
      </c>
      <c r="AO1827" s="109" t="str">
        <f t="shared" si="785"/>
        <v/>
      </c>
      <c r="AP1827" s="109" t="str">
        <f t="shared" si="786"/>
        <v/>
      </c>
      <c r="AQ1827" s="109" t="str">
        <f t="shared" si="787"/>
        <v/>
      </c>
      <c r="AR1827" s="109" t="str">
        <f t="shared" si="788"/>
        <v/>
      </c>
      <c r="AS1827" s="158" t="str">
        <f t="shared" si="789"/>
        <v/>
      </c>
      <c r="AT1827" s="157" t="str">
        <f t="shared" si="790"/>
        <v/>
      </c>
      <c r="AU1827" s="157" t="str">
        <f t="shared" si="791"/>
        <v/>
      </c>
      <c r="AV1827" s="109" t="str">
        <f t="shared" si="792"/>
        <v/>
      </c>
      <c r="AW1827" s="158" t="str">
        <f t="shared" si="793"/>
        <v/>
      </c>
      <c r="AX1827" s="158" t="str">
        <f t="shared" si="794"/>
        <v/>
      </c>
      <c r="AY1827" s="158" t="str">
        <f t="shared" si="795"/>
        <v/>
      </c>
      <c r="AZ1827" s="158" t="str">
        <f t="shared" si="796"/>
        <v/>
      </c>
      <c r="BA1827" s="157" t="str">
        <f t="shared" si="797"/>
        <v/>
      </c>
      <c r="BB1827" s="157" t="str">
        <f t="shared" si="798"/>
        <v/>
      </c>
      <c r="BC1827" s="157" t="str">
        <f t="shared" si="799"/>
        <v/>
      </c>
      <c r="BD1827" s="157" t="str">
        <f t="shared" si="800"/>
        <v/>
      </c>
      <c r="BE1827" s="158" t="str">
        <f t="shared" si="801"/>
        <v/>
      </c>
      <c r="BF1827" s="158" t="str">
        <f t="shared" si="802"/>
        <v/>
      </c>
      <c r="BG1827" s="158" t="str">
        <f t="shared" si="803"/>
        <v/>
      </c>
      <c r="BI1827" s="171" t="str">
        <f t="shared" si="809"/>
        <v/>
      </c>
      <c r="BJ1827" s="163" t="str">
        <f t="shared" si="810"/>
        <v/>
      </c>
      <c r="BK1827" s="163" t="str">
        <f t="shared" si="811"/>
        <v/>
      </c>
    </row>
    <row r="1828" spans="1:63" x14ac:dyDescent="0.25">
      <c r="A1828" s="110" t="s">
        <v>202</v>
      </c>
      <c r="B1828" s="117"/>
      <c r="C1828" s="118"/>
      <c r="D1828" s="119"/>
      <c r="E1828" s="120"/>
      <c r="F1828" s="117"/>
      <c r="G1828" s="119"/>
      <c r="H1828" s="119"/>
      <c r="I1828" s="119"/>
      <c r="J1828" s="121"/>
      <c r="K1828" s="122"/>
      <c r="L1828" s="123"/>
      <c r="M1828" s="124"/>
      <c r="N1828" s="125"/>
      <c r="O1828" s="122"/>
      <c r="P1828" s="123"/>
      <c r="Q1828" s="124"/>
      <c r="R1828" s="126"/>
      <c r="S1828" s="122"/>
      <c r="T1828" s="123"/>
      <c r="U1828" s="127"/>
      <c r="V1828" s="128"/>
      <c r="AH1828" s="42" t="b">
        <f t="shared" si="804"/>
        <v>0</v>
      </c>
      <c r="AI1828" s="42" t="str">
        <f t="shared" si="805"/>
        <v/>
      </c>
      <c r="AJ1828" s="42" t="str">
        <f>IF(AND(AH1828,D1828&lt;&gt;""),COUNTIF($AI$12:AI1828,AI1828),"")</f>
        <v/>
      </c>
      <c r="AK1828" s="42" t="str">
        <f t="shared" si="806"/>
        <v/>
      </c>
      <c r="AL1828" s="42" t="str">
        <f t="shared" si="807"/>
        <v/>
      </c>
      <c r="AM1828" s="42">
        <f t="shared" si="808"/>
        <v>0</v>
      </c>
      <c r="AN1828" s="109" t="str">
        <f t="shared" si="784"/>
        <v/>
      </c>
      <c r="AO1828" s="109" t="str">
        <f t="shared" si="785"/>
        <v/>
      </c>
      <c r="AP1828" s="109" t="str">
        <f t="shared" si="786"/>
        <v/>
      </c>
      <c r="AQ1828" s="109" t="str">
        <f t="shared" si="787"/>
        <v/>
      </c>
      <c r="AR1828" s="109" t="str">
        <f t="shared" si="788"/>
        <v/>
      </c>
      <c r="AS1828" s="158" t="str">
        <f t="shared" si="789"/>
        <v/>
      </c>
      <c r="AT1828" s="157" t="str">
        <f t="shared" si="790"/>
        <v/>
      </c>
      <c r="AU1828" s="157" t="str">
        <f t="shared" si="791"/>
        <v/>
      </c>
      <c r="AV1828" s="109" t="str">
        <f t="shared" si="792"/>
        <v/>
      </c>
      <c r="AW1828" s="158" t="str">
        <f t="shared" si="793"/>
        <v/>
      </c>
      <c r="AX1828" s="158" t="str">
        <f t="shared" si="794"/>
        <v/>
      </c>
      <c r="AY1828" s="158" t="str">
        <f t="shared" si="795"/>
        <v/>
      </c>
      <c r="AZ1828" s="158" t="str">
        <f t="shared" si="796"/>
        <v/>
      </c>
      <c r="BA1828" s="157" t="str">
        <f t="shared" si="797"/>
        <v/>
      </c>
      <c r="BB1828" s="157" t="str">
        <f t="shared" si="798"/>
        <v/>
      </c>
      <c r="BC1828" s="157" t="str">
        <f t="shared" si="799"/>
        <v/>
      </c>
      <c r="BD1828" s="157" t="str">
        <f t="shared" si="800"/>
        <v/>
      </c>
      <c r="BE1828" s="158" t="str">
        <f t="shared" si="801"/>
        <v/>
      </c>
      <c r="BF1828" s="158" t="str">
        <f t="shared" si="802"/>
        <v/>
      </c>
      <c r="BG1828" s="158" t="str">
        <f t="shared" si="803"/>
        <v/>
      </c>
      <c r="BI1828" s="171" t="str">
        <f t="shared" si="809"/>
        <v/>
      </c>
      <c r="BJ1828" s="163" t="str">
        <f t="shared" si="810"/>
        <v/>
      </c>
      <c r="BK1828" s="163" t="str">
        <f t="shared" si="811"/>
        <v/>
      </c>
    </row>
    <row r="1829" spans="1:63" x14ac:dyDescent="0.25">
      <c r="A1829" s="110" t="s">
        <v>202</v>
      </c>
      <c r="B1829" s="117"/>
      <c r="C1829" s="118"/>
      <c r="D1829" s="119"/>
      <c r="E1829" s="120"/>
      <c r="F1829" s="117"/>
      <c r="G1829" s="119"/>
      <c r="H1829" s="119"/>
      <c r="I1829" s="119"/>
      <c r="J1829" s="121"/>
      <c r="K1829" s="122"/>
      <c r="L1829" s="123"/>
      <c r="M1829" s="124"/>
      <c r="N1829" s="125"/>
      <c r="O1829" s="122"/>
      <c r="P1829" s="123"/>
      <c r="Q1829" s="124"/>
      <c r="R1829" s="126"/>
      <c r="S1829" s="122"/>
      <c r="T1829" s="123"/>
      <c r="U1829" s="127"/>
      <c r="V1829" s="128"/>
      <c r="AH1829" s="42" t="b">
        <f t="shared" si="804"/>
        <v>0</v>
      </c>
      <c r="AI1829" s="42" t="str">
        <f t="shared" si="805"/>
        <v/>
      </c>
      <c r="AJ1829" s="42" t="str">
        <f>IF(AND(AH1829,D1829&lt;&gt;""),COUNTIF($AI$12:AI1829,AI1829),"")</f>
        <v/>
      </c>
      <c r="AK1829" s="42" t="str">
        <f t="shared" si="806"/>
        <v/>
      </c>
      <c r="AL1829" s="42" t="str">
        <f t="shared" si="807"/>
        <v/>
      </c>
      <c r="AM1829" s="42">
        <f t="shared" si="808"/>
        <v>1</v>
      </c>
      <c r="AN1829" s="109" t="str">
        <f t="shared" si="784"/>
        <v/>
      </c>
      <c r="AO1829" s="109" t="str">
        <f t="shared" si="785"/>
        <v/>
      </c>
      <c r="AP1829" s="109" t="str">
        <f t="shared" si="786"/>
        <v/>
      </c>
      <c r="AQ1829" s="109" t="str">
        <f t="shared" si="787"/>
        <v/>
      </c>
      <c r="AR1829" s="109" t="str">
        <f t="shared" si="788"/>
        <v/>
      </c>
      <c r="AS1829" s="158" t="str">
        <f t="shared" si="789"/>
        <v/>
      </c>
      <c r="AT1829" s="157" t="str">
        <f t="shared" si="790"/>
        <v/>
      </c>
      <c r="AU1829" s="157" t="str">
        <f t="shared" si="791"/>
        <v/>
      </c>
      <c r="AV1829" s="109" t="str">
        <f t="shared" si="792"/>
        <v/>
      </c>
      <c r="AW1829" s="158" t="str">
        <f t="shared" si="793"/>
        <v/>
      </c>
      <c r="AX1829" s="158" t="str">
        <f t="shared" si="794"/>
        <v/>
      </c>
      <c r="AY1829" s="158" t="str">
        <f t="shared" si="795"/>
        <v/>
      </c>
      <c r="AZ1829" s="158" t="str">
        <f t="shared" si="796"/>
        <v/>
      </c>
      <c r="BA1829" s="157" t="str">
        <f t="shared" si="797"/>
        <v/>
      </c>
      <c r="BB1829" s="157" t="str">
        <f t="shared" si="798"/>
        <v/>
      </c>
      <c r="BC1829" s="157" t="str">
        <f t="shared" si="799"/>
        <v/>
      </c>
      <c r="BD1829" s="157" t="str">
        <f t="shared" si="800"/>
        <v/>
      </c>
      <c r="BE1829" s="158" t="str">
        <f t="shared" si="801"/>
        <v/>
      </c>
      <c r="BF1829" s="158" t="str">
        <f t="shared" si="802"/>
        <v/>
      </c>
      <c r="BG1829" s="158" t="str">
        <f t="shared" si="803"/>
        <v/>
      </c>
      <c r="BI1829" s="171" t="str">
        <f t="shared" si="809"/>
        <v/>
      </c>
      <c r="BJ1829" s="163" t="str">
        <f t="shared" si="810"/>
        <v/>
      </c>
      <c r="BK1829" s="163" t="str">
        <f t="shared" si="811"/>
        <v/>
      </c>
    </row>
    <row r="1830" spans="1:63" x14ac:dyDescent="0.25">
      <c r="A1830" s="110" t="s">
        <v>202</v>
      </c>
      <c r="B1830" s="117"/>
      <c r="C1830" s="118"/>
      <c r="D1830" s="119"/>
      <c r="E1830" s="120"/>
      <c r="F1830" s="117"/>
      <c r="G1830" s="119"/>
      <c r="H1830" s="119"/>
      <c r="I1830" s="119"/>
      <c r="J1830" s="121"/>
      <c r="K1830" s="122"/>
      <c r="L1830" s="123"/>
      <c r="M1830" s="124"/>
      <c r="N1830" s="125"/>
      <c r="O1830" s="122"/>
      <c r="P1830" s="123"/>
      <c r="Q1830" s="124"/>
      <c r="R1830" s="126"/>
      <c r="S1830" s="122"/>
      <c r="T1830" s="123"/>
      <c r="U1830" s="127"/>
      <c r="V1830" s="128"/>
      <c r="AH1830" s="42" t="b">
        <f t="shared" si="804"/>
        <v>0</v>
      </c>
      <c r="AI1830" s="42" t="str">
        <f t="shared" si="805"/>
        <v/>
      </c>
      <c r="AJ1830" s="42" t="str">
        <f>IF(AND(AH1830,D1830&lt;&gt;""),COUNTIF($AI$12:AI1830,AI1830),"")</f>
        <v/>
      </c>
      <c r="AK1830" s="42" t="str">
        <f t="shared" si="806"/>
        <v/>
      </c>
      <c r="AL1830" s="42" t="str">
        <f t="shared" si="807"/>
        <v/>
      </c>
      <c r="AM1830" s="42">
        <f t="shared" si="808"/>
        <v>0</v>
      </c>
      <c r="AN1830" s="109" t="str">
        <f t="shared" si="784"/>
        <v/>
      </c>
      <c r="AO1830" s="109" t="str">
        <f t="shared" si="785"/>
        <v/>
      </c>
      <c r="AP1830" s="109" t="str">
        <f t="shared" si="786"/>
        <v/>
      </c>
      <c r="AQ1830" s="109" t="str">
        <f t="shared" si="787"/>
        <v/>
      </c>
      <c r="AR1830" s="109" t="str">
        <f t="shared" si="788"/>
        <v/>
      </c>
      <c r="AS1830" s="158" t="str">
        <f t="shared" si="789"/>
        <v/>
      </c>
      <c r="AT1830" s="157" t="str">
        <f t="shared" si="790"/>
        <v/>
      </c>
      <c r="AU1830" s="157" t="str">
        <f t="shared" si="791"/>
        <v/>
      </c>
      <c r="AV1830" s="109" t="str">
        <f t="shared" si="792"/>
        <v/>
      </c>
      <c r="AW1830" s="158" t="str">
        <f t="shared" si="793"/>
        <v/>
      </c>
      <c r="AX1830" s="158" t="str">
        <f t="shared" si="794"/>
        <v/>
      </c>
      <c r="AY1830" s="158" t="str">
        <f t="shared" si="795"/>
        <v/>
      </c>
      <c r="AZ1830" s="158" t="str">
        <f t="shared" si="796"/>
        <v/>
      </c>
      <c r="BA1830" s="157" t="str">
        <f t="shared" si="797"/>
        <v/>
      </c>
      <c r="BB1830" s="157" t="str">
        <f t="shared" si="798"/>
        <v/>
      </c>
      <c r="BC1830" s="157" t="str">
        <f t="shared" si="799"/>
        <v/>
      </c>
      <c r="BD1830" s="157" t="str">
        <f t="shared" si="800"/>
        <v/>
      </c>
      <c r="BE1830" s="158" t="str">
        <f t="shared" si="801"/>
        <v/>
      </c>
      <c r="BF1830" s="158" t="str">
        <f t="shared" si="802"/>
        <v/>
      </c>
      <c r="BG1830" s="158" t="str">
        <f t="shared" si="803"/>
        <v/>
      </c>
      <c r="BI1830" s="171" t="str">
        <f t="shared" si="809"/>
        <v/>
      </c>
      <c r="BJ1830" s="163" t="str">
        <f t="shared" si="810"/>
        <v/>
      </c>
      <c r="BK1830" s="163" t="str">
        <f t="shared" si="811"/>
        <v/>
      </c>
    </row>
    <row r="1831" spans="1:63" x14ac:dyDescent="0.25">
      <c r="A1831" s="110" t="s">
        <v>202</v>
      </c>
      <c r="B1831" s="117"/>
      <c r="C1831" s="118"/>
      <c r="D1831" s="119"/>
      <c r="E1831" s="120"/>
      <c r="F1831" s="117"/>
      <c r="G1831" s="119"/>
      <c r="H1831" s="119"/>
      <c r="I1831" s="119"/>
      <c r="J1831" s="121"/>
      <c r="K1831" s="122"/>
      <c r="L1831" s="123"/>
      <c r="M1831" s="124"/>
      <c r="N1831" s="125"/>
      <c r="O1831" s="122"/>
      <c r="P1831" s="123"/>
      <c r="Q1831" s="124"/>
      <c r="R1831" s="126"/>
      <c r="S1831" s="122"/>
      <c r="T1831" s="123"/>
      <c r="U1831" s="127"/>
      <c r="V1831" s="128"/>
      <c r="AH1831" s="42" t="b">
        <f t="shared" si="804"/>
        <v>0</v>
      </c>
      <c r="AI1831" s="42" t="str">
        <f t="shared" si="805"/>
        <v/>
      </c>
      <c r="AJ1831" s="42" t="str">
        <f>IF(AND(AH1831,D1831&lt;&gt;""),COUNTIF($AI$12:AI1831,AI1831),"")</f>
        <v/>
      </c>
      <c r="AK1831" s="42" t="str">
        <f t="shared" si="806"/>
        <v/>
      </c>
      <c r="AL1831" s="42" t="str">
        <f t="shared" si="807"/>
        <v/>
      </c>
      <c r="AM1831" s="42">
        <f t="shared" si="808"/>
        <v>1</v>
      </c>
      <c r="AN1831" s="109" t="str">
        <f t="shared" si="784"/>
        <v/>
      </c>
      <c r="AO1831" s="109" t="str">
        <f t="shared" si="785"/>
        <v/>
      </c>
      <c r="AP1831" s="109" t="str">
        <f t="shared" si="786"/>
        <v/>
      </c>
      <c r="AQ1831" s="109" t="str">
        <f t="shared" si="787"/>
        <v/>
      </c>
      <c r="AR1831" s="109" t="str">
        <f t="shared" si="788"/>
        <v/>
      </c>
      <c r="AS1831" s="158" t="str">
        <f t="shared" si="789"/>
        <v/>
      </c>
      <c r="AT1831" s="157" t="str">
        <f t="shared" si="790"/>
        <v/>
      </c>
      <c r="AU1831" s="157" t="str">
        <f t="shared" si="791"/>
        <v/>
      </c>
      <c r="AV1831" s="109" t="str">
        <f t="shared" si="792"/>
        <v/>
      </c>
      <c r="AW1831" s="158" t="str">
        <f t="shared" si="793"/>
        <v/>
      </c>
      <c r="AX1831" s="158" t="str">
        <f t="shared" si="794"/>
        <v/>
      </c>
      <c r="AY1831" s="158" t="str">
        <f t="shared" si="795"/>
        <v/>
      </c>
      <c r="AZ1831" s="158" t="str">
        <f t="shared" si="796"/>
        <v/>
      </c>
      <c r="BA1831" s="157" t="str">
        <f t="shared" si="797"/>
        <v/>
      </c>
      <c r="BB1831" s="157" t="str">
        <f t="shared" si="798"/>
        <v/>
      </c>
      <c r="BC1831" s="157" t="str">
        <f t="shared" si="799"/>
        <v/>
      </c>
      <c r="BD1831" s="157" t="str">
        <f t="shared" si="800"/>
        <v/>
      </c>
      <c r="BE1831" s="158" t="str">
        <f t="shared" si="801"/>
        <v/>
      </c>
      <c r="BF1831" s="158" t="str">
        <f t="shared" si="802"/>
        <v/>
      </c>
      <c r="BG1831" s="158" t="str">
        <f t="shared" si="803"/>
        <v/>
      </c>
      <c r="BI1831" s="171" t="str">
        <f t="shared" si="809"/>
        <v/>
      </c>
      <c r="BJ1831" s="163" t="str">
        <f t="shared" si="810"/>
        <v/>
      </c>
      <c r="BK1831" s="163" t="str">
        <f t="shared" si="811"/>
        <v/>
      </c>
    </row>
    <row r="1832" spans="1:63" x14ac:dyDescent="0.25">
      <c r="A1832" s="110" t="s">
        <v>202</v>
      </c>
      <c r="B1832" s="117"/>
      <c r="C1832" s="118"/>
      <c r="D1832" s="119"/>
      <c r="E1832" s="120"/>
      <c r="F1832" s="117"/>
      <c r="G1832" s="119"/>
      <c r="H1832" s="119"/>
      <c r="I1832" s="119"/>
      <c r="J1832" s="121"/>
      <c r="K1832" s="122"/>
      <c r="L1832" s="123"/>
      <c r="M1832" s="124"/>
      <c r="N1832" s="125"/>
      <c r="O1832" s="122"/>
      <c r="P1832" s="123"/>
      <c r="Q1832" s="124"/>
      <c r="R1832" s="126"/>
      <c r="S1832" s="122"/>
      <c r="T1832" s="123"/>
      <c r="U1832" s="127"/>
      <c r="V1832" s="128"/>
      <c r="AH1832" s="42" t="b">
        <f t="shared" si="804"/>
        <v>0</v>
      </c>
      <c r="AI1832" s="42" t="str">
        <f t="shared" si="805"/>
        <v/>
      </c>
      <c r="AJ1832" s="42" t="str">
        <f>IF(AND(AH1832,D1832&lt;&gt;""),COUNTIF($AI$12:AI1832,AI1832),"")</f>
        <v/>
      </c>
      <c r="AK1832" s="42" t="str">
        <f t="shared" si="806"/>
        <v/>
      </c>
      <c r="AL1832" s="42" t="str">
        <f t="shared" si="807"/>
        <v/>
      </c>
      <c r="AM1832" s="42">
        <f t="shared" si="808"/>
        <v>0</v>
      </c>
      <c r="AN1832" s="109" t="str">
        <f t="shared" si="784"/>
        <v/>
      </c>
      <c r="AO1832" s="109" t="str">
        <f t="shared" si="785"/>
        <v/>
      </c>
      <c r="AP1832" s="109" t="str">
        <f t="shared" si="786"/>
        <v/>
      </c>
      <c r="AQ1832" s="109" t="str">
        <f t="shared" si="787"/>
        <v/>
      </c>
      <c r="AR1832" s="109" t="str">
        <f t="shared" si="788"/>
        <v/>
      </c>
      <c r="AS1832" s="158" t="str">
        <f t="shared" si="789"/>
        <v/>
      </c>
      <c r="AT1832" s="157" t="str">
        <f t="shared" si="790"/>
        <v/>
      </c>
      <c r="AU1832" s="157" t="str">
        <f t="shared" si="791"/>
        <v/>
      </c>
      <c r="AV1832" s="109" t="str">
        <f t="shared" si="792"/>
        <v/>
      </c>
      <c r="AW1832" s="158" t="str">
        <f t="shared" si="793"/>
        <v/>
      </c>
      <c r="AX1832" s="158" t="str">
        <f t="shared" si="794"/>
        <v/>
      </c>
      <c r="AY1832" s="158" t="str">
        <f t="shared" si="795"/>
        <v/>
      </c>
      <c r="AZ1832" s="158" t="str">
        <f t="shared" si="796"/>
        <v/>
      </c>
      <c r="BA1832" s="157" t="str">
        <f t="shared" si="797"/>
        <v/>
      </c>
      <c r="BB1832" s="157" t="str">
        <f t="shared" si="798"/>
        <v/>
      </c>
      <c r="BC1832" s="157" t="str">
        <f t="shared" si="799"/>
        <v/>
      </c>
      <c r="BD1832" s="157" t="str">
        <f t="shared" si="800"/>
        <v/>
      </c>
      <c r="BE1832" s="158" t="str">
        <f t="shared" si="801"/>
        <v/>
      </c>
      <c r="BF1832" s="158" t="str">
        <f t="shared" si="802"/>
        <v/>
      </c>
      <c r="BG1832" s="158" t="str">
        <f t="shared" si="803"/>
        <v/>
      </c>
      <c r="BI1832" s="171" t="str">
        <f t="shared" si="809"/>
        <v/>
      </c>
      <c r="BJ1832" s="163" t="str">
        <f t="shared" si="810"/>
        <v/>
      </c>
      <c r="BK1832" s="163" t="str">
        <f t="shared" si="811"/>
        <v/>
      </c>
    </row>
    <row r="1833" spans="1:63" x14ac:dyDescent="0.25">
      <c r="A1833" s="110" t="s">
        <v>202</v>
      </c>
      <c r="B1833" s="117"/>
      <c r="C1833" s="118"/>
      <c r="D1833" s="119"/>
      <c r="E1833" s="120"/>
      <c r="F1833" s="117"/>
      <c r="G1833" s="119"/>
      <c r="H1833" s="119"/>
      <c r="I1833" s="119"/>
      <c r="J1833" s="121"/>
      <c r="K1833" s="122"/>
      <c r="L1833" s="123"/>
      <c r="M1833" s="124"/>
      <c r="N1833" s="125"/>
      <c r="O1833" s="122"/>
      <c r="P1833" s="123"/>
      <c r="Q1833" s="124"/>
      <c r="R1833" s="126"/>
      <c r="S1833" s="122"/>
      <c r="T1833" s="123"/>
      <c r="U1833" s="127"/>
      <c r="V1833" s="128"/>
      <c r="AH1833" s="42" t="b">
        <f t="shared" si="804"/>
        <v>0</v>
      </c>
      <c r="AI1833" s="42" t="str">
        <f t="shared" si="805"/>
        <v/>
      </c>
      <c r="AJ1833" s="42" t="str">
        <f>IF(AND(AH1833,D1833&lt;&gt;""),COUNTIF($AI$12:AI1833,AI1833),"")</f>
        <v/>
      </c>
      <c r="AK1833" s="42" t="str">
        <f t="shared" si="806"/>
        <v/>
      </c>
      <c r="AL1833" s="42" t="str">
        <f t="shared" si="807"/>
        <v/>
      </c>
      <c r="AM1833" s="42">
        <f t="shared" si="808"/>
        <v>1</v>
      </c>
      <c r="AN1833" s="109" t="str">
        <f t="shared" si="784"/>
        <v/>
      </c>
      <c r="AO1833" s="109" t="str">
        <f t="shared" si="785"/>
        <v/>
      </c>
      <c r="AP1833" s="109" t="str">
        <f t="shared" si="786"/>
        <v/>
      </c>
      <c r="AQ1833" s="109" t="str">
        <f t="shared" si="787"/>
        <v/>
      </c>
      <c r="AR1833" s="109" t="str">
        <f t="shared" si="788"/>
        <v/>
      </c>
      <c r="AS1833" s="158" t="str">
        <f t="shared" si="789"/>
        <v/>
      </c>
      <c r="AT1833" s="157" t="str">
        <f t="shared" si="790"/>
        <v/>
      </c>
      <c r="AU1833" s="157" t="str">
        <f t="shared" si="791"/>
        <v/>
      </c>
      <c r="AV1833" s="109" t="str">
        <f t="shared" si="792"/>
        <v/>
      </c>
      <c r="AW1833" s="158" t="str">
        <f t="shared" si="793"/>
        <v/>
      </c>
      <c r="AX1833" s="158" t="str">
        <f t="shared" si="794"/>
        <v/>
      </c>
      <c r="AY1833" s="158" t="str">
        <f t="shared" si="795"/>
        <v/>
      </c>
      <c r="AZ1833" s="158" t="str">
        <f t="shared" si="796"/>
        <v/>
      </c>
      <c r="BA1833" s="157" t="str">
        <f t="shared" si="797"/>
        <v/>
      </c>
      <c r="BB1833" s="157" t="str">
        <f t="shared" si="798"/>
        <v/>
      </c>
      <c r="BC1833" s="157" t="str">
        <f t="shared" si="799"/>
        <v/>
      </c>
      <c r="BD1833" s="157" t="str">
        <f t="shared" si="800"/>
        <v/>
      </c>
      <c r="BE1833" s="158" t="str">
        <f t="shared" si="801"/>
        <v/>
      </c>
      <c r="BF1833" s="158" t="str">
        <f t="shared" si="802"/>
        <v/>
      </c>
      <c r="BG1833" s="158" t="str">
        <f t="shared" si="803"/>
        <v/>
      </c>
      <c r="BI1833" s="171" t="str">
        <f t="shared" si="809"/>
        <v/>
      </c>
      <c r="BJ1833" s="163" t="str">
        <f t="shared" si="810"/>
        <v/>
      </c>
      <c r="BK1833" s="163" t="str">
        <f t="shared" si="811"/>
        <v/>
      </c>
    </row>
    <row r="1834" spans="1:63" x14ac:dyDescent="0.25">
      <c r="A1834" s="110" t="s">
        <v>202</v>
      </c>
      <c r="B1834" s="117"/>
      <c r="C1834" s="118"/>
      <c r="D1834" s="119"/>
      <c r="E1834" s="120"/>
      <c r="F1834" s="117"/>
      <c r="G1834" s="119"/>
      <c r="H1834" s="119"/>
      <c r="I1834" s="119"/>
      <c r="J1834" s="121"/>
      <c r="K1834" s="122"/>
      <c r="L1834" s="123"/>
      <c r="M1834" s="124"/>
      <c r="N1834" s="125"/>
      <c r="O1834" s="122"/>
      <c r="P1834" s="123"/>
      <c r="Q1834" s="124"/>
      <c r="R1834" s="126"/>
      <c r="S1834" s="122"/>
      <c r="T1834" s="123"/>
      <c r="U1834" s="127"/>
      <c r="V1834" s="128"/>
      <c r="AH1834" s="42" t="b">
        <f t="shared" si="804"/>
        <v>0</v>
      </c>
      <c r="AI1834" s="42" t="str">
        <f t="shared" si="805"/>
        <v/>
      </c>
      <c r="AJ1834" s="42" t="str">
        <f>IF(AND(AH1834,D1834&lt;&gt;""),COUNTIF($AI$12:AI1834,AI1834),"")</f>
        <v/>
      </c>
      <c r="AK1834" s="42" t="str">
        <f t="shared" si="806"/>
        <v/>
      </c>
      <c r="AL1834" s="42" t="str">
        <f t="shared" si="807"/>
        <v/>
      </c>
      <c r="AM1834" s="42">
        <f t="shared" si="808"/>
        <v>0</v>
      </c>
      <c r="AN1834" s="109" t="str">
        <f t="shared" si="784"/>
        <v/>
      </c>
      <c r="AO1834" s="109" t="str">
        <f t="shared" si="785"/>
        <v/>
      </c>
      <c r="AP1834" s="109" t="str">
        <f t="shared" si="786"/>
        <v/>
      </c>
      <c r="AQ1834" s="109" t="str">
        <f t="shared" si="787"/>
        <v/>
      </c>
      <c r="AR1834" s="109" t="str">
        <f t="shared" si="788"/>
        <v/>
      </c>
      <c r="AS1834" s="158" t="str">
        <f t="shared" si="789"/>
        <v/>
      </c>
      <c r="AT1834" s="157" t="str">
        <f t="shared" si="790"/>
        <v/>
      </c>
      <c r="AU1834" s="157" t="str">
        <f t="shared" si="791"/>
        <v/>
      </c>
      <c r="AV1834" s="109" t="str">
        <f t="shared" si="792"/>
        <v/>
      </c>
      <c r="AW1834" s="158" t="str">
        <f t="shared" si="793"/>
        <v/>
      </c>
      <c r="AX1834" s="158" t="str">
        <f t="shared" si="794"/>
        <v/>
      </c>
      <c r="AY1834" s="158" t="str">
        <f t="shared" si="795"/>
        <v/>
      </c>
      <c r="AZ1834" s="158" t="str">
        <f t="shared" si="796"/>
        <v/>
      </c>
      <c r="BA1834" s="157" t="str">
        <f t="shared" si="797"/>
        <v/>
      </c>
      <c r="BB1834" s="157" t="str">
        <f t="shared" si="798"/>
        <v/>
      </c>
      <c r="BC1834" s="157" t="str">
        <f t="shared" si="799"/>
        <v/>
      </c>
      <c r="BD1834" s="157" t="str">
        <f t="shared" si="800"/>
        <v/>
      </c>
      <c r="BE1834" s="158" t="str">
        <f t="shared" si="801"/>
        <v/>
      </c>
      <c r="BF1834" s="158" t="str">
        <f t="shared" si="802"/>
        <v/>
      </c>
      <c r="BG1834" s="158" t="str">
        <f t="shared" si="803"/>
        <v/>
      </c>
      <c r="BI1834" s="171" t="str">
        <f t="shared" si="809"/>
        <v/>
      </c>
      <c r="BJ1834" s="163" t="str">
        <f t="shared" si="810"/>
        <v/>
      </c>
      <c r="BK1834" s="163" t="str">
        <f t="shared" si="811"/>
        <v/>
      </c>
    </row>
    <row r="1835" spans="1:63" x14ac:dyDescent="0.25">
      <c r="A1835" s="110" t="s">
        <v>202</v>
      </c>
      <c r="B1835" s="117"/>
      <c r="C1835" s="118"/>
      <c r="D1835" s="119"/>
      <c r="E1835" s="120"/>
      <c r="F1835" s="117"/>
      <c r="G1835" s="119"/>
      <c r="H1835" s="119"/>
      <c r="I1835" s="119"/>
      <c r="J1835" s="121"/>
      <c r="K1835" s="122"/>
      <c r="L1835" s="123"/>
      <c r="M1835" s="124"/>
      <c r="N1835" s="125"/>
      <c r="O1835" s="122"/>
      <c r="P1835" s="123"/>
      <c r="Q1835" s="124"/>
      <c r="R1835" s="126"/>
      <c r="S1835" s="122"/>
      <c r="T1835" s="123"/>
      <c r="U1835" s="127"/>
      <c r="V1835" s="128"/>
      <c r="AH1835" s="42" t="b">
        <f t="shared" si="804"/>
        <v>0</v>
      </c>
      <c r="AI1835" s="42" t="str">
        <f t="shared" si="805"/>
        <v/>
      </c>
      <c r="AJ1835" s="42" t="str">
        <f>IF(AND(AH1835,D1835&lt;&gt;""),COUNTIF($AI$12:AI1835,AI1835),"")</f>
        <v/>
      </c>
      <c r="AK1835" s="42" t="str">
        <f t="shared" si="806"/>
        <v/>
      </c>
      <c r="AL1835" s="42" t="str">
        <f t="shared" si="807"/>
        <v/>
      </c>
      <c r="AM1835" s="42">
        <f t="shared" si="808"/>
        <v>1</v>
      </c>
      <c r="AN1835" s="109" t="str">
        <f t="shared" si="784"/>
        <v/>
      </c>
      <c r="AO1835" s="109" t="str">
        <f t="shared" si="785"/>
        <v/>
      </c>
      <c r="AP1835" s="109" t="str">
        <f t="shared" si="786"/>
        <v/>
      </c>
      <c r="AQ1835" s="109" t="str">
        <f t="shared" si="787"/>
        <v/>
      </c>
      <c r="AR1835" s="109" t="str">
        <f t="shared" si="788"/>
        <v/>
      </c>
      <c r="AS1835" s="158" t="str">
        <f t="shared" si="789"/>
        <v/>
      </c>
      <c r="AT1835" s="157" t="str">
        <f t="shared" si="790"/>
        <v/>
      </c>
      <c r="AU1835" s="157" t="str">
        <f t="shared" si="791"/>
        <v/>
      </c>
      <c r="AV1835" s="109" t="str">
        <f t="shared" si="792"/>
        <v/>
      </c>
      <c r="AW1835" s="158" t="str">
        <f t="shared" si="793"/>
        <v/>
      </c>
      <c r="AX1835" s="158" t="str">
        <f t="shared" si="794"/>
        <v/>
      </c>
      <c r="AY1835" s="158" t="str">
        <f t="shared" si="795"/>
        <v/>
      </c>
      <c r="AZ1835" s="158" t="str">
        <f t="shared" si="796"/>
        <v/>
      </c>
      <c r="BA1835" s="157" t="str">
        <f t="shared" si="797"/>
        <v/>
      </c>
      <c r="BB1835" s="157" t="str">
        <f t="shared" si="798"/>
        <v/>
      </c>
      <c r="BC1835" s="157" t="str">
        <f t="shared" si="799"/>
        <v/>
      </c>
      <c r="BD1835" s="157" t="str">
        <f t="shared" si="800"/>
        <v/>
      </c>
      <c r="BE1835" s="158" t="str">
        <f t="shared" si="801"/>
        <v/>
      </c>
      <c r="BF1835" s="158" t="str">
        <f t="shared" si="802"/>
        <v/>
      </c>
      <c r="BG1835" s="158" t="str">
        <f t="shared" si="803"/>
        <v/>
      </c>
      <c r="BI1835" s="171" t="str">
        <f t="shared" si="809"/>
        <v/>
      </c>
      <c r="BJ1835" s="163" t="str">
        <f t="shared" si="810"/>
        <v/>
      </c>
      <c r="BK1835" s="163" t="str">
        <f t="shared" si="811"/>
        <v/>
      </c>
    </row>
    <row r="1836" spans="1:63" x14ac:dyDescent="0.25">
      <c r="A1836" s="110" t="s">
        <v>202</v>
      </c>
      <c r="B1836" s="117"/>
      <c r="C1836" s="118"/>
      <c r="D1836" s="119"/>
      <c r="E1836" s="120"/>
      <c r="F1836" s="117"/>
      <c r="G1836" s="119"/>
      <c r="H1836" s="119"/>
      <c r="I1836" s="119"/>
      <c r="J1836" s="121"/>
      <c r="K1836" s="122"/>
      <c r="L1836" s="123"/>
      <c r="M1836" s="124"/>
      <c r="N1836" s="125"/>
      <c r="O1836" s="122"/>
      <c r="P1836" s="123"/>
      <c r="Q1836" s="124"/>
      <c r="R1836" s="126"/>
      <c r="S1836" s="122"/>
      <c r="T1836" s="123"/>
      <c r="U1836" s="127"/>
      <c r="V1836" s="128"/>
      <c r="AH1836" s="42" t="b">
        <f t="shared" si="804"/>
        <v>0</v>
      </c>
      <c r="AI1836" s="42" t="str">
        <f t="shared" si="805"/>
        <v/>
      </c>
      <c r="AJ1836" s="42" t="str">
        <f>IF(AND(AH1836,D1836&lt;&gt;""),COUNTIF($AI$12:AI1836,AI1836),"")</f>
        <v/>
      </c>
      <c r="AK1836" s="42" t="str">
        <f t="shared" si="806"/>
        <v/>
      </c>
      <c r="AL1836" s="42" t="str">
        <f t="shared" si="807"/>
        <v/>
      </c>
      <c r="AM1836" s="42">
        <f t="shared" si="808"/>
        <v>0</v>
      </c>
      <c r="AN1836" s="109" t="str">
        <f t="shared" si="784"/>
        <v/>
      </c>
      <c r="AO1836" s="109" t="str">
        <f t="shared" si="785"/>
        <v/>
      </c>
      <c r="AP1836" s="109" t="str">
        <f t="shared" si="786"/>
        <v/>
      </c>
      <c r="AQ1836" s="109" t="str">
        <f t="shared" si="787"/>
        <v/>
      </c>
      <c r="AR1836" s="109" t="str">
        <f t="shared" si="788"/>
        <v/>
      </c>
      <c r="AS1836" s="158" t="str">
        <f t="shared" si="789"/>
        <v/>
      </c>
      <c r="AT1836" s="157" t="str">
        <f t="shared" si="790"/>
        <v/>
      </c>
      <c r="AU1836" s="157" t="str">
        <f t="shared" si="791"/>
        <v/>
      </c>
      <c r="AV1836" s="109" t="str">
        <f t="shared" si="792"/>
        <v/>
      </c>
      <c r="AW1836" s="158" t="str">
        <f t="shared" si="793"/>
        <v/>
      </c>
      <c r="AX1836" s="158" t="str">
        <f t="shared" si="794"/>
        <v/>
      </c>
      <c r="AY1836" s="158" t="str">
        <f t="shared" si="795"/>
        <v/>
      </c>
      <c r="AZ1836" s="158" t="str">
        <f t="shared" si="796"/>
        <v/>
      </c>
      <c r="BA1836" s="157" t="str">
        <f t="shared" si="797"/>
        <v/>
      </c>
      <c r="BB1836" s="157" t="str">
        <f t="shared" si="798"/>
        <v/>
      </c>
      <c r="BC1836" s="157" t="str">
        <f t="shared" si="799"/>
        <v/>
      </c>
      <c r="BD1836" s="157" t="str">
        <f t="shared" si="800"/>
        <v/>
      </c>
      <c r="BE1836" s="158" t="str">
        <f t="shared" si="801"/>
        <v/>
      </c>
      <c r="BF1836" s="158" t="str">
        <f t="shared" si="802"/>
        <v/>
      </c>
      <c r="BG1836" s="158" t="str">
        <f t="shared" si="803"/>
        <v/>
      </c>
      <c r="BI1836" s="171" t="str">
        <f t="shared" si="809"/>
        <v/>
      </c>
      <c r="BJ1836" s="163" t="str">
        <f t="shared" si="810"/>
        <v/>
      </c>
      <c r="BK1836" s="163" t="str">
        <f t="shared" si="811"/>
        <v/>
      </c>
    </row>
    <row r="1837" spans="1:63" x14ac:dyDescent="0.25">
      <c r="A1837" s="110" t="s">
        <v>202</v>
      </c>
      <c r="B1837" s="117"/>
      <c r="C1837" s="118"/>
      <c r="D1837" s="119"/>
      <c r="E1837" s="120"/>
      <c r="F1837" s="117"/>
      <c r="G1837" s="119"/>
      <c r="H1837" s="119"/>
      <c r="I1837" s="119"/>
      <c r="J1837" s="121"/>
      <c r="K1837" s="122"/>
      <c r="L1837" s="123"/>
      <c r="M1837" s="124"/>
      <c r="N1837" s="125"/>
      <c r="O1837" s="122"/>
      <c r="P1837" s="123"/>
      <c r="Q1837" s="124"/>
      <c r="R1837" s="126"/>
      <c r="S1837" s="122"/>
      <c r="T1837" s="123"/>
      <c r="U1837" s="127"/>
      <c r="V1837" s="128"/>
      <c r="AH1837" s="42" t="b">
        <f t="shared" si="804"/>
        <v>0</v>
      </c>
      <c r="AI1837" s="42" t="str">
        <f t="shared" si="805"/>
        <v/>
      </c>
      <c r="AJ1837" s="42" t="str">
        <f>IF(AND(AH1837,D1837&lt;&gt;""),COUNTIF($AI$12:AI1837,AI1837),"")</f>
        <v/>
      </c>
      <c r="AK1837" s="42" t="str">
        <f t="shared" si="806"/>
        <v/>
      </c>
      <c r="AL1837" s="42" t="str">
        <f t="shared" si="807"/>
        <v/>
      </c>
      <c r="AM1837" s="42">
        <f t="shared" si="808"/>
        <v>1</v>
      </c>
      <c r="AN1837" s="109" t="str">
        <f t="shared" si="784"/>
        <v/>
      </c>
      <c r="AO1837" s="109" t="str">
        <f t="shared" si="785"/>
        <v/>
      </c>
      <c r="AP1837" s="109" t="str">
        <f t="shared" si="786"/>
        <v/>
      </c>
      <c r="AQ1837" s="109" t="str">
        <f t="shared" si="787"/>
        <v/>
      </c>
      <c r="AR1837" s="109" t="str">
        <f t="shared" si="788"/>
        <v/>
      </c>
      <c r="AS1837" s="158" t="str">
        <f t="shared" si="789"/>
        <v/>
      </c>
      <c r="AT1837" s="157" t="str">
        <f t="shared" si="790"/>
        <v/>
      </c>
      <c r="AU1837" s="157" t="str">
        <f t="shared" si="791"/>
        <v/>
      </c>
      <c r="AV1837" s="109" t="str">
        <f t="shared" si="792"/>
        <v/>
      </c>
      <c r="AW1837" s="158" t="str">
        <f t="shared" si="793"/>
        <v/>
      </c>
      <c r="AX1837" s="158" t="str">
        <f t="shared" si="794"/>
        <v/>
      </c>
      <c r="AY1837" s="158" t="str">
        <f t="shared" si="795"/>
        <v/>
      </c>
      <c r="AZ1837" s="158" t="str">
        <f t="shared" si="796"/>
        <v/>
      </c>
      <c r="BA1837" s="157" t="str">
        <f t="shared" si="797"/>
        <v/>
      </c>
      <c r="BB1837" s="157" t="str">
        <f t="shared" si="798"/>
        <v/>
      </c>
      <c r="BC1837" s="157" t="str">
        <f t="shared" si="799"/>
        <v/>
      </c>
      <c r="BD1837" s="157" t="str">
        <f t="shared" si="800"/>
        <v/>
      </c>
      <c r="BE1837" s="158" t="str">
        <f t="shared" si="801"/>
        <v/>
      </c>
      <c r="BF1837" s="158" t="str">
        <f t="shared" si="802"/>
        <v/>
      </c>
      <c r="BG1837" s="158" t="str">
        <f t="shared" si="803"/>
        <v/>
      </c>
      <c r="BI1837" s="171" t="str">
        <f t="shared" si="809"/>
        <v/>
      </c>
      <c r="BJ1837" s="163" t="str">
        <f t="shared" si="810"/>
        <v/>
      </c>
      <c r="BK1837" s="163" t="str">
        <f t="shared" si="811"/>
        <v/>
      </c>
    </row>
    <row r="1838" spans="1:63" x14ac:dyDescent="0.25">
      <c r="A1838" s="110" t="s">
        <v>202</v>
      </c>
      <c r="B1838" s="117"/>
      <c r="C1838" s="118"/>
      <c r="D1838" s="119"/>
      <c r="E1838" s="120"/>
      <c r="F1838" s="117"/>
      <c r="G1838" s="119"/>
      <c r="H1838" s="119"/>
      <c r="I1838" s="119"/>
      <c r="J1838" s="121"/>
      <c r="K1838" s="122"/>
      <c r="L1838" s="123"/>
      <c r="M1838" s="124"/>
      <c r="N1838" s="125"/>
      <c r="O1838" s="122"/>
      <c r="P1838" s="123"/>
      <c r="Q1838" s="124"/>
      <c r="R1838" s="126"/>
      <c r="S1838" s="122"/>
      <c r="T1838" s="123"/>
      <c r="U1838" s="127"/>
      <c r="V1838" s="128"/>
      <c r="AH1838" s="42" t="b">
        <f t="shared" si="804"/>
        <v>0</v>
      </c>
      <c r="AI1838" s="42" t="str">
        <f t="shared" si="805"/>
        <v/>
      </c>
      <c r="AJ1838" s="42" t="str">
        <f>IF(AND(AH1838,D1838&lt;&gt;""),COUNTIF($AI$12:AI1838,AI1838),"")</f>
        <v/>
      </c>
      <c r="AK1838" s="42" t="str">
        <f t="shared" si="806"/>
        <v/>
      </c>
      <c r="AL1838" s="42" t="str">
        <f t="shared" si="807"/>
        <v/>
      </c>
      <c r="AM1838" s="42">
        <f t="shared" si="808"/>
        <v>0</v>
      </c>
      <c r="AN1838" s="109" t="str">
        <f t="shared" si="784"/>
        <v/>
      </c>
      <c r="AO1838" s="109" t="str">
        <f t="shared" si="785"/>
        <v/>
      </c>
      <c r="AP1838" s="109" t="str">
        <f t="shared" si="786"/>
        <v/>
      </c>
      <c r="AQ1838" s="109" t="str">
        <f t="shared" si="787"/>
        <v/>
      </c>
      <c r="AR1838" s="109" t="str">
        <f t="shared" si="788"/>
        <v/>
      </c>
      <c r="AS1838" s="158" t="str">
        <f t="shared" si="789"/>
        <v/>
      </c>
      <c r="AT1838" s="157" t="str">
        <f t="shared" si="790"/>
        <v/>
      </c>
      <c r="AU1838" s="157" t="str">
        <f t="shared" si="791"/>
        <v/>
      </c>
      <c r="AV1838" s="109" t="str">
        <f t="shared" si="792"/>
        <v/>
      </c>
      <c r="AW1838" s="158" t="str">
        <f t="shared" si="793"/>
        <v/>
      </c>
      <c r="AX1838" s="158" t="str">
        <f t="shared" si="794"/>
        <v/>
      </c>
      <c r="AY1838" s="158" t="str">
        <f t="shared" si="795"/>
        <v/>
      </c>
      <c r="AZ1838" s="158" t="str">
        <f t="shared" si="796"/>
        <v/>
      </c>
      <c r="BA1838" s="157" t="str">
        <f t="shared" si="797"/>
        <v/>
      </c>
      <c r="BB1838" s="157" t="str">
        <f t="shared" si="798"/>
        <v/>
      </c>
      <c r="BC1838" s="157" t="str">
        <f t="shared" si="799"/>
        <v/>
      </c>
      <c r="BD1838" s="157" t="str">
        <f t="shared" si="800"/>
        <v/>
      </c>
      <c r="BE1838" s="158" t="str">
        <f t="shared" si="801"/>
        <v/>
      </c>
      <c r="BF1838" s="158" t="str">
        <f t="shared" si="802"/>
        <v/>
      </c>
      <c r="BG1838" s="158" t="str">
        <f t="shared" si="803"/>
        <v/>
      </c>
      <c r="BI1838" s="171" t="str">
        <f t="shared" si="809"/>
        <v/>
      </c>
      <c r="BJ1838" s="163" t="str">
        <f t="shared" si="810"/>
        <v/>
      </c>
      <c r="BK1838" s="163" t="str">
        <f t="shared" si="811"/>
        <v/>
      </c>
    </row>
    <row r="1839" spans="1:63" x14ac:dyDescent="0.25">
      <c r="A1839" s="110" t="s">
        <v>202</v>
      </c>
      <c r="B1839" s="117"/>
      <c r="C1839" s="118"/>
      <c r="D1839" s="119"/>
      <c r="E1839" s="120"/>
      <c r="F1839" s="117"/>
      <c r="G1839" s="119"/>
      <c r="H1839" s="119"/>
      <c r="I1839" s="119"/>
      <c r="J1839" s="121"/>
      <c r="K1839" s="122"/>
      <c r="L1839" s="123"/>
      <c r="M1839" s="124"/>
      <c r="N1839" s="125"/>
      <c r="O1839" s="122"/>
      <c r="P1839" s="123"/>
      <c r="Q1839" s="124"/>
      <c r="R1839" s="126"/>
      <c r="S1839" s="122"/>
      <c r="T1839" s="123"/>
      <c r="U1839" s="127"/>
      <c r="V1839" s="128"/>
      <c r="AH1839" s="42" t="b">
        <f t="shared" si="804"/>
        <v>0</v>
      </c>
      <c r="AI1839" s="42" t="str">
        <f t="shared" si="805"/>
        <v/>
      </c>
      <c r="AJ1839" s="42" t="str">
        <f>IF(AND(AH1839,D1839&lt;&gt;""),COUNTIF($AI$12:AI1839,AI1839),"")</f>
        <v/>
      </c>
      <c r="AK1839" s="42" t="str">
        <f t="shared" si="806"/>
        <v/>
      </c>
      <c r="AL1839" s="42" t="str">
        <f t="shared" si="807"/>
        <v/>
      </c>
      <c r="AM1839" s="42">
        <f t="shared" si="808"/>
        <v>1</v>
      </c>
      <c r="AN1839" s="109" t="str">
        <f t="shared" si="784"/>
        <v/>
      </c>
      <c r="AO1839" s="109" t="str">
        <f t="shared" si="785"/>
        <v/>
      </c>
      <c r="AP1839" s="109" t="str">
        <f t="shared" si="786"/>
        <v/>
      </c>
      <c r="AQ1839" s="109" t="str">
        <f t="shared" si="787"/>
        <v/>
      </c>
      <c r="AR1839" s="109" t="str">
        <f t="shared" si="788"/>
        <v/>
      </c>
      <c r="AS1839" s="158" t="str">
        <f t="shared" si="789"/>
        <v/>
      </c>
      <c r="AT1839" s="157" t="str">
        <f t="shared" si="790"/>
        <v/>
      </c>
      <c r="AU1839" s="157" t="str">
        <f t="shared" si="791"/>
        <v/>
      </c>
      <c r="AV1839" s="109" t="str">
        <f t="shared" si="792"/>
        <v/>
      </c>
      <c r="AW1839" s="158" t="str">
        <f t="shared" si="793"/>
        <v/>
      </c>
      <c r="AX1839" s="158" t="str">
        <f t="shared" si="794"/>
        <v/>
      </c>
      <c r="AY1839" s="158" t="str">
        <f t="shared" si="795"/>
        <v/>
      </c>
      <c r="AZ1839" s="158" t="str">
        <f t="shared" si="796"/>
        <v/>
      </c>
      <c r="BA1839" s="157" t="str">
        <f t="shared" si="797"/>
        <v/>
      </c>
      <c r="BB1839" s="157" t="str">
        <f t="shared" si="798"/>
        <v/>
      </c>
      <c r="BC1839" s="157" t="str">
        <f t="shared" si="799"/>
        <v/>
      </c>
      <c r="BD1839" s="157" t="str">
        <f t="shared" si="800"/>
        <v/>
      </c>
      <c r="BE1839" s="158" t="str">
        <f t="shared" si="801"/>
        <v/>
      </c>
      <c r="BF1839" s="158" t="str">
        <f t="shared" si="802"/>
        <v/>
      </c>
      <c r="BG1839" s="158" t="str">
        <f t="shared" si="803"/>
        <v/>
      </c>
      <c r="BI1839" s="171" t="str">
        <f t="shared" si="809"/>
        <v/>
      </c>
      <c r="BJ1839" s="163" t="str">
        <f t="shared" si="810"/>
        <v/>
      </c>
      <c r="BK1839" s="163" t="str">
        <f t="shared" si="811"/>
        <v/>
      </c>
    </row>
    <row r="1840" spans="1:63" x14ac:dyDescent="0.25">
      <c r="A1840" s="110" t="s">
        <v>202</v>
      </c>
      <c r="B1840" s="117"/>
      <c r="C1840" s="118"/>
      <c r="D1840" s="119"/>
      <c r="E1840" s="120"/>
      <c r="F1840" s="117"/>
      <c r="G1840" s="119"/>
      <c r="H1840" s="119"/>
      <c r="I1840" s="119"/>
      <c r="J1840" s="121"/>
      <c r="K1840" s="122"/>
      <c r="L1840" s="123"/>
      <c r="M1840" s="124"/>
      <c r="N1840" s="125"/>
      <c r="O1840" s="122"/>
      <c r="P1840" s="123"/>
      <c r="Q1840" s="124"/>
      <c r="R1840" s="126"/>
      <c r="S1840" s="122"/>
      <c r="T1840" s="123"/>
      <c r="U1840" s="127"/>
      <c r="V1840" s="128"/>
      <c r="AH1840" s="42" t="b">
        <f t="shared" si="804"/>
        <v>0</v>
      </c>
      <c r="AI1840" s="42" t="str">
        <f t="shared" si="805"/>
        <v/>
      </c>
      <c r="AJ1840" s="42" t="str">
        <f>IF(AND(AH1840,D1840&lt;&gt;""),COUNTIF($AI$12:AI1840,AI1840),"")</f>
        <v/>
      </c>
      <c r="AK1840" s="42" t="str">
        <f t="shared" si="806"/>
        <v/>
      </c>
      <c r="AL1840" s="42" t="str">
        <f t="shared" si="807"/>
        <v/>
      </c>
      <c r="AM1840" s="42">
        <f t="shared" si="808"/>
        <v>0</v>
      </c>
      <c r="AN1840" s="109" t="str">
        <f t="shared" si="784"/>
        <v/>
      </c>
      <c r="AO1840" s="109" t="str">
        <f t="shared" si="785"/>
        <v/>
      </c>
      <c r="AP1840" s="109" t="str">
        <f t="shared" si="786"/>
        <v/>
      </c>
      <c r="AQ1840" s="109" t="str">
        <f t="shared" si="787"/>
        <v/>
      </c>
      <c r="AR1840" s="109" t="str">
        <f t="shared" si="788"/>
        <v/>
      </c>
      <c r="AS1840" s="158" t="str">
        <f t="shared" si="789"/>
        <v/>
      </c>
      <c r="AT1840" s="157" t="str">
        <f t="shared" si="790"/>
        <v/>
      </c>
      <c r="AU1840" s="157" t="str">
        <f t="shared" si="791"/>
        <v/>
      </c>
      <c r="AV1840" s="109" t="str">
        <f t="shared" si="792"/>
        <v/>
      </c>
      <c r="AW1840" s="158" t="str">
        <f t="shared" si="793"/>
        <v/>
      </c>
      <c r="AX1840" s="158" t="str">
        <f t="shared" si="794"/>
        <v/>
      </c>
      <c r="AY1840" s="158" t="str">
        <f t="shared" si="795"/>
        <v/>
      </c>
      <c r="AZ1840" s="158" t="str">
        <f t="shared" si="796"/>
        <v/>
      </c>
      <c r="BA1840" s="157" t="str">
        <f t="shared" si="797"/>
        <v/>
      </c>
      <c r="BB1840" s="157" t="str">
        <f t="shared" si="798"/>
        <v/>
      </c>
      <c r="BC1840" s="157" t="str">
        <f t="shared" si="799"/>
        <v/>
      </c>
      <c r="BD1840" s="157" t="str">
        <f t="shared" si="800"/>
        <v/>
      </c>
      <c r="BE1840" s="158" t="str">
        <f t="shared" si="801"/>
        <v/>
      </c>
      <c r="BF1840" s="158" t="str">
        <f t="shared" si="802"/>
        <v/>
      </c>
      <c r="BG1840" s="158" t="str">
        <f t="shared" si="803"/>
        <v/>
      </c>
      <c r="BI1840" s="171" t="str">
        <f t="shared" si="809"/>
        <v/>
      </c>
      <c r="BJ1840" s="163" t="str">
        <f t="shared" si="810"/>
        <v/>
      </c>
      <c r="BK1840" s="163" t="str">
        <f t="shared" si="811"/>
        <v/>
      </c>
    </row>
    <row r="1841" spans="1:63" x14ac:dyDescent="0.25">
      <c r="A1841" s="110" t="s">
        <v>202</v>
      </c>
      <c r="B1841" s="117"/>
      <c r="C1841" s="118"/>
      <c r="D1841" s="119"/>
      <c r="E1841" s="120"/>
      <c r="F1841" s="117"/>
      <c r="G1841" s="119"/>
      <c r="H1841" s="119"/>
      <c r="I1841" s="119"/>
      <c r="J1841" s="121"/>
      <c r="K1841" s="122"/>
      <c r="L1841" s="123"/>
      <c r="M1841" s="124"/>
      <c r="N1841" s="125"/>
      <c r="O1841" s="122"/>
      <c r="P1841" s="123"/>
      <c r="Q1841" s="124"/>
      <c r="R1841" s="126"/>
      <c r="S1841" s="122"/>
      <c r="T1841" s="123"/>
      <c r="U1841" s="127"/>
      <c r="V1841" s="128"/>
      <c r="AH1841" s="42" t="b">
        <f t="shared" si="804"/>
        <v>0</v>
      </c>
      <c r="AI1841" s="42" t="str">
        <f t="shared" si="805"/>
        <v/>
      </c>
      <c r="AJ1841" s="42" t="str">
        <f>IF(AND(AH1841,D1841&lt;&gt;""),COUNTIF($AI$12:AI1841,AI1841),"")</f>
        <v/>
      </c>
      <c r="AK1841" s="42" t="str">
        <f t="shared" si="806"/>
        <v/>
      </c>
      <c r="AL1841" s="42" t="str">
        <f t="shared" si="807"/>
        <v/>
      </c>
      <c r="AM1841" s="42">
        <f t="shared" si="808"/>
        <v>1</v>
      </c>
      <c r="AN1841" s="109" t="str">
        <f t="shared" si="784"/>
        <v/>
      </c>
      <c r="AO1841" s="109" t="str">
        <f t="shared" si="785"/>
        <v/>
      </c>
      <c r="AP1841" s="109" t="str">
        <f t="shared" si="786"/>
        <v/>
      </c>
      <c r="AQ1841" s="109" t="str">
        <f t="shared" si="787"/>
        <v/>
      </c>
      <c r="AR1841" s="109" t="str">
        <f t="shared" si="788"/>
        <v/>
      </c>
      <c r="AS1841" s="158" t="str">
        <f t="shared" si="789"/>
        <v/>
      </c>
      <c r="AT1841" s="157" t="str">
        <f t="shared" si="790"/>
        <v/>
      </c>
      <c r="AU1841" s="157" t="str">
        <f t="shared" si="791"/>
        <v/>
      </c>
      <c r="AV1841" s="109" t="str">
        <f t="shared" si="792"/>
        <v/>
      </c>
      <c r="AW1841" s="158" t="str">
        <f t="shared" si="793"/>
        <v/>
      </c>
      <c r="AX1841" s="158" t="str">
        <f t="shared" si="794"/>
        <v/>
      </c>
      <c r="AY1841" s="158" t="str">
        <f t="shared" si="795"/>
        <v/>
      </c>
      <c r="AZ1841" s="158" t="str">
        <f t="shared" si="796"/>
        <v/>
      </c>
      <c r="BA1841" s="157" t="str">
        <f t="shared" si="797"/>
        <v/>
      </c>
      <c r="BB1841" s="157" t="str">
        <f t="shared" si="798"/>
        <v/>
      </c>
      <c r="BC1841" s="157" t="str">
        <f t="shared" si="799"/>
        <v/>
      </c>
      <c r="BD1841" s="157" t="str">
        <f t="shared" si="800"/>
        <v/>
      </c>
      <c r="BE1841" s="158" t="str">
        <f t="shared" si="801"/>
        <v/>
      </c>
      <c r="BF1841" s="158" t="str">
        <f t="shared" si="802"/>
        <v/>
      </c>
      <c r="BG1841" s="158" t="str">
        <f t="shared" si="803"/>
        <v/>
      </c>
      <c r="BI1841" s="171" t="str">
        <f t="shared" si="809"/>
        <v/>
      </c>
      <c r="BJ1841" s="163" t="str">
        <f t="shared" si="810"/>
        <v/>
      </c>
      <c r="BK1841" s="163" t="str">
        <f t="shared" si="811"/>
        <v/>
      </c>
    </row>
    <row r="1842" spans="1:63" x14ac:dyDescent="0.25">
      <c r="A1842" s="110" t="s">
        <v>202</v>
      </c>
      <c r="B1842" s="117"/>
      <c r="C1842" s="118"/>
      <c r="D1842" s="119"/>
      <c r="E1842" s="120"/>
      <c r="F1842" s="117"/>
      <c r="G1842" s="119"/>
      <c r="H1842" s="119"/>
      <c r="I1842" s="119"/>
      <c r="J1842" s="121"/>
      <c r="K1842" s="122"/>
      <c r="L1842" s="123"/>
      <c r="M1842" s="124"/>
      <c r="N1842" s="125"/>
      <c r="O1842" s="122"/>
      <c r="P1842" s="123"/>
      <c r="Q1842" s="124"/>
      <c r="R1842" s="126"/>
      <c r="S1842" s="122"/>
      <c r="T1842" s="123"/>
      <c r="U1842" s="127"/>
      <c r="V1842" s="128"/>
      <c r="AH1842" s="42" t="b">
        <f t="shared" si="804"/>
        <v>0</v>
      </c>
      <c r="AI1842" s="42" t="str">
        <f t="shared" si="805"/>
        <v/>
      </c>
      <c r="AJ1842" s="42" t="str">
        <f>IF(AND(AH1842,D1842&lt;&gt;""),COUNTIF($AI$12:AI1842,AI1842),"")</f>
        <v/>
      </c>
      <c r="AK1842" s="42" t="str">
        <f t="shared" si="806"/>
        <v/>
      </c>
      <c r="AL1842" s="42" t="str">
        <f t="shared" si="807"/>
        <v/>
      </c>
      <c r="AM1842" s="42">
        <f t="shared" si="808"/>
        <v>0</v>
      </c>
      <c r="AN1842" s="109" t="str">
        <f t="shared" si="784"/>
        <v/>
      </c>
      <c r="AO1842" s="109" t="str">
        <f t="shared" si="785"/>
        <v/>
      </c>
      <c r="AP1842" s="109" t="str">
        <f t="shared" si="786"/>
        <v/>
      </c>
      <c r="AQ1842" s="109" t="str">
        <f t="shared" si="787"/>
        <v/>
      </c>
      <c r="AR1842" s="109" t="str">
        <f t="shared" si="788"/>
        <v/>
      </c>
      <c r="AS1842" s="158" t="str">
        <f t="shared" si="789"/>
        <v/>
      </c>
      <c r="AT1842" s="157" t="str">
        <f t="shared" si="790"/>
        <v/>
      </c>
      <c r="AU1842" s="157" t="str">
        <f t="shared" si="791"/>
        <v/>
      </c>
      <c r="AV1842" s="109" t="str">
        <f t="shared" si="792"/>
        <v/>
      </c>
      <c r="AW1842" s="158" t="str">
        <f t="shared" si="793"/>
        <v/>
      </c>
      <c r="AX1842" s="158" t="str">
        <f t="shared" si="794"/>
        <v/>
      </c>
      <c r="AY1842" s="158" t="str">
        <f t="shared" si="795"/>
        <v/>
      </c>
      <c r="AZ1842" s="158" t="str">
        <f t="shared" si="796"/>
        <v/>
      </c>
      <c r="BA1842" s="157" t="str">
        <f t="shared" si="797"/>
        <v/>
      </c>
      <c r="BB1842" s="157" t="str">
        <f t="shared" si="798"/>
        <v/>
      </c>
      <c r="BC1842" s="157" t="str">
        <f t="shared" si="799"/>
        <v/>
      </c>
      <c r="BD1842" s="157" t="str">
        <f t="shared" si="800"/>
        <v/>
      </c>
      <c r="BE1842" s="158" t="str">
        <f t="shared" si="801"/>
        <v/>
      </c>
      <c r="BF1842" s="158" t="str">
        <f t="shared" si="802"/>
        <v/>
      </c>
      <c r="BG1842" s="158" t="str">
        <f t="shared" si="803"/>
        <v/>
      </c>
      <c r="BI1842" s="171" t="str">
        <f t="shared" si="809"/>
        <v/>
      </c>
      <c r="BJ1842" s="163" t="str">
        <f t="shared" si="810"/>
        <v/>
      </c>
      <c r="BK1842" s="163" t="str">
        <f t="shared" si="811"/>
        <v/>
      </c>
    </row>
    <row r="1843" spans="1:63" x14ac:dyDescent="0.25">
      <c r="A1843" s="110" t="s">
        <v>202</v>
      </c>
      <c r="B1843" s="117"/>
      <c r="C1843" s="118"/>
      <c r="D1843" s="119"/>
      <c r="E1843" s="120"/>
      <c r="F1843" s="117"/>
      <c r="G1843" s="119"/>
      <c r="H1843" s="119"/>
      <c r="I1843" s="119"/>
      <c r="J1843" s="121"/>
      <c r="K1843" s="122"/>
      <c r="L1843" s="123"/>
      <c r="M1843" s="124"/>
      <c r="N1843" s="125"/>
      <c r="O1843" s="122"/>
      <c r="P1843" s="123"/>
      <c r="Q1843" s="124"/>
      <c r="R1843" s="126"/>
      <c r="S1843" s="122"/>
      <c r="T1843" s="123"/>
      <c r="U1843" s="127"/>
      <c r="V1843" s="128"/>
      <c r="AH1843" s="42" t="b">
        <f t="shared" si="804"/>
        <v>0</v>
      </c>
      <c r="AI1843" s="42" t="str">
        <f t="shared" si="805"/>
        <v/>
      </c>
      <c r="AJ1843" s="42" t="str">
        <f>IF(AND(AH1843,D1843&lt;&gt;""),COUNTIF($AI$12:AI1843,AI1843),"")</f>
        <v/>
      </c>
      <c r="AK1843" s="42" t="str">
        <f t="shared" si="806"/>
        <v/>
      </c>
      <c r="AL1843" s="42" t="str">
        <f t="shared" si="807"/>
        <v/>
      </c>
      <c r="AM1843" s="42">
        <f t="shared" si="808"/>
        <v>1</v>
      </c>
      <c r="AN1843" s="109" t="str">
        <f t="shared" si="784"/>
        <v/>
      </c>
      <c r="AO1843" s="109" t="str">
        <f t="shared" si="785"/>
        <v/>
      </c>
      <c r="AP1843" s="109" t="str">
        <f t="shared" si="786"/>
        <v/>
      </c>
      <c r="AQ1843" s="109" t="str">
        <f t="shared" si="787"/>
        <v/>
      </c>
      <c r="AR1843" s="109" t="str">
        <f t="shared" si="788"/>
        <v/>
      </c>
      <c r="AS1843" s="158" t="str">
        <f t="shared" si="789"/>
        <v/>
      </c>
      <c r="AT1843" s="157" t="str">
        <f t="shared" si="790"/>
        <v/>
      </c>
      <c r="AU1843" s="157" t="str">
        <f t="shared" si="791"/>
        <v/>
      </c>
      <c r="AV1843" s="109" t="str">
        <f t="shared" si="792"/>
        <v/>
      </c>
      <c r="AW1843" s="158" t="str">
        <f t="shared" si="793"/>
        <v/>
      </c>
      <c r="AX1843" s="158" t="str">
        <f t="shared" si="794"/>
        <v/>
      </c>
      <c r="AY1843" s="158" t="str">
        <f t="shared" si="795"/>
        <v/>
      </c>
      <c r="AZ1843" s="158" t="str">
        <f t="shared" si="796"/>
        <v/>
      </c>
      <c r="BA1843" s="157" t="str">
        <f t="shared" si="797"/>
        <v/>
      </c>
      <c r="BB1843" s="157" t="str">
        <f t="shared" si="798"/>
        <v/>
      </c>
      <c r="BC1843" s="157" t="str">
        <f t="shared" si="799"/>
        <v/>
      </c>
      <c r="BD1843" s="157" t="str">
        <f t="shared" si="800"/>
        <v/>
      </c>
      <c r="BE1843" s="158" t="str">
        <f t="shared" si="801"/>
        <v/>
      </c>
      <c r="BF1843" s="158" t="str">
        <f t="shared" si="802"/>
        <v/>
      </c>
      <c r="BG1843" s="158" t="str">
        <f t="shared" si="803"/>
        <v/>
      </c>
      <c r="BI1843" s="171" t="str">
        <f t="shared" si="809"/>
        <v/>
      </c>
      <c r="BJ1843" s="163" t="str">
        <f t="shared" si="810"/>
        <v/>
      </c>
      <c r="BK1843" s="163" t="str">
        <f t="shared" si="811"/>
        <v/>
      </c>
    </row>
    <row r="1844" spans="1:63" x14ac:dyDescent="0.25">
      <c r="A1844" s="110" t="s">
        <v>202</v>
      </c>
      <c r="B1844" s="117"/>
      <c r="C1844" s="118"/>
      <c r="D1844" s="119"/>
      <c r="E1844" s="120"/>
      <c r="F1844" s="117"/>
      <c r="G1844" s="119"/>
      <c r="H1844" s="119"/>
      <c r="I1844" s="119"/>
      <c r="J1844" s="121"/>
      <c r="K1844" s="122"/>
      <c r="L1844" s="123"/>
      <c r="M1844" s="124"/>
      <c r="N1844" s="125"/>
      <c r="O1844" s="122"/>
      <c r="P1844" s="123"/>
      <c r="Q1844" s="124"/>
      <c r="R1844" s="126"/>
      <c r="S1844" s="122"/>
      <c r="T1844" s="123"/>
      <c r="U1844" s="127"/>
      <c r="V1844" s="128"/>
      <c r="AH1844" s="42" t="b">
        <f t="shared" si="804"/>
        <v>0</v>
      </c>
      <c r="AI1844" s="42" t="str">
        <f t="shared" si="805"/>
        <v/>
      </c>
      <c r="AJ1844" s="42" t="str">
        <f>IF(AND(AH1844,D1844&lt;&gt;""),COUNTIF($AI$12:AI1844,AI1844),"")</f>
        <v/>
      </c>
      <c r="AK1844" s="42" t="str">
        <f t="shared" si="806"/>
        <v/>
      </c>
      <c r="AL1844" s="42" t="str">
        <f t="shared" si="807"/>
        <v/>
      </c>
      <c r="AM1844" s="42">
        <f t="shared" si="808"/>
        <v>0</v>
      </c>
      <c r="AN1844" s="109" t="str">
        <f t="shared" si="784"/>
        <v/>
      </c>
      <c r="AO1844" s="109" t="str">
        <f t="shared" si="785"/>
        <v/>
      </c>
      <c r="AP1844" s="109" t="str">
        <f t="shared" si="786"/>
        <v/>
      </c>
      <c r="AQ1844" s="109" t="str">
        <f t="shared" si="787"/>
        <v/>
      </c>
      <c r="AR1844" s="109" t="str">
        <f t="shared" si="788"/>
        <v/>
      </c>
      <c r="AS1844" s="158" t="str">
        <f t="shared" si="789"/>
        <v/>
      </c>
      <c r="AT1844" s="157" t="str">
        <f t="shared" si="790"/>
        <v/>
      </c>
      <c r="AU1844" s="157" t="str">
        <f t="shared" si="791"/>
        <v/>
      </c>
      <c r="AV1844" s="109" t="str">
        <f t="shared" si="792"/>
        <v/>
      </c>
      <c r="AW1844" s="158" t="str">
        <f t="shared" si="793"/>
        <v/>
      </c>
      <c r="AX1844" s="158" t="str">
        <f t="shared" si="794"/>
        <v/>
      </c>
      <c r="AY1844" s="158" t="str">
        <f t="shared" si="795"/>
        <v/>
      </c>
      <c r="AZ1844" s="158" t="str">
        <f t="shared" si="796"/>
        <v/>
      </c>
      <c r="BA1844" s="157" t="str">
        <f t="shared" si="797"/>
        <v/>
      </c>
      <c r="BB1844" s="157" t="str">
        <f t="shared" si="798"/>
        <v/>
      </c>
      <c r="BC1844" s="157" t="str">
        <f t="shared" si="799"/>
        <v/>
      </c>
      <c r="BD1844" s="157" t="str">
        <f t="shared" si="800"/>
        <v/>
      </c>
      <c r="BE1844" s="158" t="str">
        <f t="shared" si="801"/>
        <v/>
      </c>
      <c r="BF1844" s="158" t="str">
        <f t="shared" si="802"/>
        <v/>
      </c>
      <c r="BG1844" s="158" t="str">
        <f t="shared" si="803"/>
        <v/>
      </c>
      <c r="BI1844" s="171" t="str">
        <f t="shared" si="809"/>
        <v/>
      </c>
      <c r="BJ1844" s="163" t="str">
        <f t="shared" si="810"/>
        <v/>
      </c>
      <c r="BK1844" s="163" t="str">
        <f t="shared" si="811"/>
        <v/>
      </c>
    </row>
    <row r="1845" spans="1:63" x14ac:dyDescent="0.25">
      <c r="A1845" s="110" t="s">
        <v>202</v>
      </c>
      <c r="B1845" s="117"/>
      <c r="C1845" s="118"/>
      <c r="D1845" s="119"/>
      <c r="E1845" s="120"/>
      <c r="F1845" s="117"/>
      <c r="G1845" s="119"/>
      <c r="H1845" s="119"/>
      <c r="I1845" s="119"/>
      <c r="J1845" s="121"/>
      <c r="K1845" s="122"/>
      <c r="L1845" s="123"/>
      <c r="M1845" s="124"/>
      <c r="N1845" s="125"/>
      <c r="O1845" s="122"/>
      <c r="P1845" s="123"/>
      <c r="Q1845" s="124"/>
      <c r="R1845" s="126"/>
      <c r="S1845" s="122"/>
      <c r="T1845" s="123"/>
      <c r="U1845" s="127"/>
      <c r="V1845" s="128"/>
      <c r="AH1845" s="42" t="b">
        <f t="shared" si="804"/>
        <v>0</v>
      </c>
      <c r="AI1845" s="42" t="str">
        <f t="shared" si="805"/>
        <v/>
      </c>
      <c r="AJ1845" s="42" t="str">
        <f>IF(AND(AH1845,D1845&lt;&gt;""),COUNTIF($AI$12:AI1845,AI1845),"")</f>
        <v/>
      </c>
      <c r="AK1845" s="42" t="str">
        <f t="shared" si="806"/>
        <v/>
      </c>
      <c r="AL1845" s="42" t="str">
        <f t="shared" si="807"/>
        <v/>
      </c>
      <c r="AM1845" s="42">
        <f t="shared" si="808"/>
        <v>1</v>
      </c>
      <c r="AN1845" s="109" t="str">
        <f t="shared" si="784"/>
        <v/>
      </c>
      <c r="AO1845" s="109" t="str">
        <f t="shared" si="785"/>
        <v/>
      </c>
      <c r="AP1845" s="109" t="str">
        <f t="shared" si="786"/>
        <v/>
      </c>
      <c r="AQ1845" s="109" t="str">
        <f t="shared" si="787"/>
        <v/>
      </c>
      <c r="AR1845" s="109" t="str">
        <f t="shared" si="788"/>
        <v/>
      </c>
      <c r="AS1845" s="158" t="str">
        <f t="shared" si="789"/>
        <v/>
      </c>
      <c r="AT1845" s="157" t="str">
        <f t="shared" si="790"/>
        <v/>
      </c>
      <c r="AU1845" s="157" t="str">
        <f t="shared" si="791"/>
        <v/>
      </c>
      <c r="AV1845" s="109" t="str">
        <f t="shared" si="792"/>
        <v/>
      </c>
      <c r="AW1845" s="158" t="str">
        <f t="shared" si="793"/>
        <v/>
      </c>
      <c r="AX1845" s="158" t="str">
        <f t="shared" si="794"/>
        <v/>
      </c>
      <c r="AY1845" s="158" t="str">
        <f t="shared" si="795"/>
        <v/>
      </c>
      <c r="AZ1845" s="158" t="str">
        <f t="shared" si="796"/>
        <v/>
      </c>
      <c r="BA1845" s="157" t="str">
        <f t="shared" si="797"/>
        <v/>
      </c>
      <c r="BB1845" s="157" t="str">
        <f t="shared" si="798"/>
        <v/>
      </c>
      <c r="BC1845" s="157" t="str">
        <f t="shared" si="799"/>
        <v/>
      </c>
      <c r="BD1845" s="157" t="str">
        <f t="shared" si="800"/>
        <v/>
      </c>
      <c r="BE1845" s="158" t="str">
        <f t="shared" si="801"/>
        <v/>
      </c>
      <c r="BF1845" s="158" t="str">
        <f t="shared" si="802"/>
        <v/>
      </c>
      <c r="BG1845" s="158" t="str">
        <f t="shared" si="803"/>
        <v/>
      </c>
      <c r="BI1845" s="171" t="str">
        <f t="shared" si="809"/>
        <v/>
      </c>
      <c r="BJ1845" s="163" t="str">
        <f t="shared" si="810"/>
        <v/>
      </c>
      <c r="BK1845" s="163" t="str">
        <f t="shared" si="811"/>
        <v/>
      </c>
    </row>
    <row r="1846" spans="1:63" x14ac:dyDescent="0.25">
      <c r="A1846" s="110" t="s">
        <v>202</v>
      </c>
      <c r="B1846" s="117"/>
      <c r="C1846" s="118"/>
      <c r="D1846" s="119"/>
      <c r="E1846" s="120"/>
      <c r="F1846" s="117"/>
      <c r="G1846" s="119"/>
      <c r="H1846" s="119"/>
      <c r="I1846" s="119"/>
      <c r="J1846" s="121"/>
      <c r="K1846" s="122"/>
      <c r="L1846" s="123"/>
      <c r="M1846" s="124"/>
      <c r="N1846" s="125"/>
      <c r="O1846" s="122"/>
      <c r="P1846" s="123"/>
      <c r="Q1846" s="124"/>
      <c r="R1846" s="126"/>
      <c r="S1846" s="122"/>
      <c r="T1846" s="123"/>
      <c r="U1846" s="127"/>
      <c r="V1846" s="128"/>
      <c r="AH1846" s="42" t="b">
        <f t="shared" si="804"/>
        <v>0</v>
      </c>
      <c r="AI1846" s="42" t="str">
        <f t="shared" si="805"/>
        <v/>
      </c>
      <c r="AJ1846" s="42" t="str">
        <f>IF(AND(AH1846,D1846&lt;&gt;""),COUNTIF($AI$12:AI1846,AI1846),"")</f>
        <v/>
      </c>
      <c r="AK1846" s="42" t="str">
        <f t="shared" si="806"/>
        <v/>
      </c>
      <c r="AL1846" s="42" t="str">
        <f t="shared" si="807"/>
        <v/>
      </c>
      <c r="AM1846" s="42">
        <f t="shared" si="808"/>
        <v>0</v>
      </c>
      <c r="AN1846" s="109" t="str">
        <f t="shared" si="784"/>
        <v/>
      </c>
      <c r="AO1846" s="109" t="str">
        <f t="shared" si="785"/>
        <v/>
      </c>
      <c r="AP1846" s="109" t="str">
        <f t="shared" si="786"/>
        <v/>
      </c>
      <c r="AQ1846" s="109" t="str">
        <f t="shared" si="787"/>
        <v/>
      </c>
      <c r="AR1846" s="109" t="str">
        <f t="shared" si="788"/>
        <v/>
      </c>
      <c r="AS1846" s="158" t="str">
        <f t="shared" si="789"/>
        <v/>
      </c>
      <c r="AT1846" s="157" t="str">
        <f t="shared" si="790"/>
        <v/>
      </c>
      <c r="AU1846" s="157" t="str">
        <f t="shared" si="791"/>
        <v/>
      </c>
      <c r="AV1846" s="109" t="str">
        <f t="shared" si="792"/>
        <v/>
      </c>
      <c r="AW1846" s="158" t="str">
        <f t="shared" si="793"/>
        <v/>
      </c>
      <c r="AX1846" s="158" t="str">
        <f t="shared" si="794"/>
        <v/>
      </c>
      <c r="AY1846" s="158" t="str">
        <f t="shared" si="795"/>
        <v/>
      </c>
      <c r="AZ1846" s="158" t="str">
        <f t="shared" si="796"/>
        <v/>
      </c>
      <c r="BA1846" s="157" t="str">
        <f t="shared" si="797"/>
        <v/>
      </c>
      <c r="BB1846" s="157" t="str">
        <f t="shared" si="798"/>
        <v/>
      </c>
      <c r="BC1846" s="157" t="str">
        <f t="shared" si="799"/>
        <v/>
      </c>
      <c r="BD1846" s="157" t="str">
        <f t="shared" si="800"/>
        <v/>
      </c>
      <c r="BE1846" s="158" t="str">
        <f t="shared" si="801"/>
        <v/>
      </c>
      <c r="BF1846" s="158" t="str">
        <f t="shared" si="802"/>
        <v/>
      </c>
      <c r="BG1846" s="158" t="str">
        <f t="shared" si="803"/>
        <v/>
      </c>
      <c r="BI1846" s="171" t="str">
        <f t="shared" si="809"/>
        <v/>
      </c>
      <c r="BJ1846" s="163" t="str">
        <f t="shared" si="810"/>
        <v/>
      </c>
      <c r="BK1846" s="163" t="str">
        <f t="shared" si="811"/>
        <v/>
      </c>
    </row>
    <row r="1847" spans="1:63" x14ac:dyDescent="0.25">
      <c r="A1847" s="110" t="s">
        <v>202</v>
      </c>
      <c r="B1847" s="117"/>
      <c r="C1847" s="118"/>
      <c r="D1847" s="119"/>
      <c r="E1847" s="120"/>
      <c r="F1847" s="117"/>
      <c r="G1847" s="119"/>
      <c r="H1847" s="119"/>
      <c r="I1847" s="119"/>
      <c r="J1847" s="121"/>
      <c r="K1847" s="122"/>
      <c r="L1847" s="123"/>
      <c r="M1847" s="124"/>
      <c r="N1847" s="125"/>
      <c r="O1847" s="122"/>
      <c r="P1847" s="123"/>
      <c r="Q1847" s="124"/>
      <c r="R1847" s="126"/>
      <c r="S1847" s="122"/>
      <c r="T1847" s="123"/>
      <c r="U1847" s="127"/>
      <c r="V1847" s="128"/>
      <c r="AH1847" s="42" t="b">
        <f t="shared" si="804"/>
        <v>0</v>
      </c>
      <c r="AI1847" s="42" t="str">
        <f t="shared" si="805"/>
        <v/>
      </c>
      <c r="AJ1847" s="42" t="str">
        <f>IF(AND(AH1847,D1847&lt;&gt;""),COUNTIF($AI$12:AI1847,AI1847),"")</f>
        <v/>
      </c>
      <c r="AK1847" s="42" t="str">
        <f t="shared" si="806"/>
        <v/>
      </c>
      <c r="AL1847" s="42" t="str">
        <f t="shared" si="807"/>
        <v/>
      </c>
      <c r="AM1847" s="42">
        <f t="shared" si="808"/>
        <v>1</v>
      </c>
      <c r="AN1847" s="109" t="str">
        <f t="shared" si="784"/>
        <v/>
      </c>
      <c r="AO1847" s="109" t="str">
        <f t="shared" si="785"/>
        <v/>
      </c>
      <c r="AP1847" s="109" t="str">
        <f t="shared" si="786"/>
        <v/>
      </c>
      <c r="AQ1847" s="109" t="str">
        <f t="shared" si="787"/>
        <v/>
      </c>
      <c r="AR1847" s="109" t="str">
        <f t="shared" si="788"/>
        <v/>
      </c>
      <c r="AS1847" s="158" t="str">
        <f t="shared" si="789"/>
        <v/>
      </c>
      <c r="AT1847" s="157" t="str">
        <f t="shared" si="790"/>
        <v/>
      </c>
      <c r="AU1847" s="157" t="str">
        <f t="shared" si="791"/>
        <v/>
      </c>
      <c r="AV1847" s="109" t="str">
        <f t="shared" si="792"/>
        <v/>
      </c>
      <c r="AW1847" s="158" t="str">
        <f t="shared" si="793"/>
        <v/>
      </c>
      <c r="AX1847" s="158" t="str">
        <f t="shared" si="794"/>
        <v/>
      </c>
      <c r="AY1847" s="158" t="str">
        <f t="shared" si="795"/>
        <v/>
      </c>
      <c r="AZ1847" s="158" t="str">
        <f t="shared" si="796"/>
        <v/>
      </c>
      <c r="BA1847" s="157" t="str">
        <f t="shared" si="797"/>
        <v/>
      </c>
      <c r="BB1847" s="157" t="str">
        <f t="shared" si="798"/>
        <v/>
      </c>
      <c r="BC1847" s="157" t="str">
        <f t="shared" si="799"/>
        <v/>
      </c>
      <c r="BD1847" s="157" t="str">
        <f t="shared" si="800"/>
        <v/>
      </c>
      <c r="BE1847" s="158" t="str">
        <f t="shared" si="801"/>
        <v/>
      </c>
      <c r="BF1847" s="158" t="str">
        <f t="shared" si="802"/>
        <v/>
      </c>
      <c r="BG1847" s="158" t="str">
        <f t="shared" si="803"/>
        <v/>
      </c>
      <c r="BI1847" s="171" t="str">
        <f t="shared" si="809"/>
        <v/>
      </c>
      <c r="BJ1847" s="163" t="str">
        <f t="shared" si="810"/>
        <v/>
      </c>
      <c r="BK1847" s="163" t="str">
        <f t="shared" si="811"/>
        <v/>
      </c>
    </row>
    <row r="1848" spans="1:63" x14ac:dyDescent="0.25">
      <c r="A1848" s="110" t="s">
        <v>202</v>
      </c>
      <c r="B1848" s="117"/>
      <c r="C1848" s="118"/>
      <c r="D1848" s="119"/>
      <c r="E1848" s="120"/>
      <c r="F1848" s="117"/>
      <c r="G1848" s="119"/>
      <c r="H1848" s="119"/>
      <c r="I1848" s="119"/>
      <c r="J1848" s="121"/>
      <c r="K1848" s="122"/>
      <c r="L1848" s="123"/>
      <c r="M1848" s="124"/>
      <c r="N1848" s="125"/>
      <c r="O1848" s="122"/>
      <c r="P1848" s="123"/>
      <c r="Q1848" s="124"/>
      <c r="R1848" s="126"/>
      <c r="S1848" s="122"/>
      <c r="T1848" s="123"/>
      <c r="U1848" s="127"/>
      <c r="V1848" s="128"/>
      <c r="AH1848" s="42" t="b">
        <f t="shared" si="804"/>
        <v>0</v>
      </c>
      <c r="AI1848" s="42" t="str">
        <f t="shared" si="805"/>
        <v/>
      </c>
      <c r="AJ1848" s="42" t="str">
        <f>IF(AND(AH1848,D1848&lt;&gt;""),COUNTIF($AI$12:AI1848,AI1848),"")</f>
        <v/>
      </c>
      <c r="AK1848" s="42" t="str">
        <f t="shared" si="806"/>
        <v/>
      </c>
      <c r="AL1848" s="42" t="str">
        <f t="shared" si="807"/>
        <v/>
      </c>
      <c r="AM1848" s="42">
        <f t="shared" si="808"/>
        <v>0</v>
      </c>
      <c r="AN1848" s="109" t="str">
        <f t="shared" si="784"/>
        <v/>
      </c>
      <c r="AO1848" s="109" t="str">
        <f t="shared" si="785"/>
        <v/>
      </c>
      <c r="AP1848" s="109" t="str">
        <f t="shared" si="786"/>
        <v/>
      </c>
      <c r="AQ1848" s="109" t="str">
        <f t="shared" si="787"/>
        <v/>
      </c>
      <c r="AR1848" s="109" t="str">
        <f t="shared" si="788"/>
        <v/>
      </c>
      <c r="AS1848" s="158" t="str">
        <f t="shared" si="789"/>
        <v/>
      </c>
      <c r="AT1848" s="157" t="str">
        <f t="shared" si="790"/>
        <v/>
      </c>
      <c r="AU1848" s="157" t="str">
        <f t="shared" si="791"/>
        <v/>
      </c>
      <c r="AV1848" s="109" t="str">
        <f t="shared" si="792"/>
        <v/>
      </c>
      <c r="AW1848" s="158" t="str">
        <f t="shared" si="793"/>
        <v/>
      </c>
      <c r="AX1848" s="158" t="str">
        <f t="shared" si="794"/>
        <v/>
      </c>
      <c r="AY1848" s="158" t="str">
        <f t="shared" si="795"/>
        <v/>
      </c>
      <c r="AZ1848" s="158" t="str">
        <f t="shared" si="796"/>
        <v/>
      </c>
      <c r="BA1848" s="157" t="str">
        <f t="shared" si="797"/>
        <v/>
      </c>
      <c r="BB1848" s="157" t="str">
        <f t="shared" si="798"/>
        <v/>
      </c>
      <c r="BC1848" s="157" t="str">
        <f t="shared" si="799"/>
        <v/>
      </c>
      <c r="BD1848" s="157" t="str">
        <f t="shared" si="800"/>
        <v/>
      </c>
      <c r="BE1848" s="158" t="str">
        <f t="shared" si="801"/>
        <v/>
      </c>
      <c r="BF1848" s="158" t="str">
        <f t="shared" si="802"/>
        <v/>
      </c>
      <c r="BG1848" s="158" t="str">
        <f t="shared" si="803"/>
        <v/>
      </c>
      <c r="BI1848" s="171" t="str">
        <f t="shared" si="809"/>
        <v/>
      </c>
      <c r="BJ1848" s="163" t="str">
        <f t="shared" si="810"/>
        <v/>
      </c>
      <c r="BK1848" s="163" t="str">
        <f t="shared" si="811"/>
        <v/>
      </c>
    </row>
    <row r="1849" spans="1:63" x14ac:dyDescent="0.25">
      <c r="A1849" s="110" t="s">
        <v>202</v>
      </c>
      <c r="B1849" s="117"/>
      <c r="C1849" s="118"/>
      <c r="D1849" s="119"/>
      <c r="E1849" s="120"/>
      <c r="F1849" s="117"/>
      <c r="G1849" s="119"/>
      <c r="H1849" s="119"/>
      <c r="I1849" s="119"/>
      <c r="J1849" s="121"/>
      <c r="K1849" s="122"/>
      <c r="L1849" s="123"/>
      <c r="M1849" s="124"/>
      <c r="N1849" s="125"/>
      <c r="O1849" s="122"/>
      <c r="P1849" s="123"/>
      <c r="Q1849" s="124"/>
      <c r="R1849" s="126"/>
      <c r="S1849" s="122"/>
      <c r="T1849" s="123"/>
      <c r="U1849" s="127"/>
      <c r="V1849" s="128"/>
      <c r="AH1849" s="42" t="b">
        <f t="shared" si="804"/>
        <v>0</v>
      </c>
      <c r="AI1849" s="42" t="str">
        <f t="shared" si="805"/>
        <v/>
      </c>
      <c r="AJ1849" s="42" t="str">
        <f>IF(AND(AH1849,D1849&lt;&gt;""),COUNTIF($AI$12:AI1849,AI1849),"")</f>
        <v/>
      </c>
      <c r="AK1849" s="42" t="str">
        <f t="shared" si="806"/>
        <v/>
      </c>
      <c r="AL1849" s="42" t="str">
        <f t="shared" si="807"/>
        <v/>
      </c>
      <c r="AM1849" s="42">
        <f t="shared" si="808"/>
        <v>1</v>
      </c>
      <c r="AN1849" s="109" t="str">
        <f t="shared" si="784"/>
        <v/>
      </c>
      <c r="AO1849" s="109" t="str">
        <f t="shared" si="785"/>
        <v/>
      </c>
      <c r="AP1849" s="109" t="str">
        <f t="shared" si="786"/>
        <v/>
      </c>
      <c r="AQ1849" s="109" t="str">
        <f t="shared" si="787"/>
        <v/>
      </c>
      <c r="AR1849" s="109" t="str">
        <f t="shared" si="788"/>
        <v/>
      </c>
      <c r="AS1849" s="158" t="str">
        <f t="shared" si="789"/>
        <v/>
      </c>
      <c r="AT1849" s="157" t="str">
        <f t="shared" si="790"/>
        <v/>
      </c>
      <c r="AU1849" s="157" t="str">
        <f t="shared" si="791"/>
        <v/>
      </c>
      <c r="AV1849" s="109" t="str">
        <f t="shared" si="792"/>
        <v/>
      </c>
      <c r="AW1849" s="158" t="str">
        <f t="shared" si="793"/>
        <v/>
      </c>
      <c r="AX1849" s="158" t="str">
        <f t="shared" si="794"/>
        <v/>
      </c>
      <c r="AY1849" s="158" t="str">
        <f t="shared" si="795"/>
        <v/>
      </c>
      <c r="AZ1849" s="158" t="str">
        <f t="shared" si="796"/>
        <v/>
      </c>
      <c r="BA1849" s="157" t="str">
        <f t="shared" si="797"/>
        <v/>
      </c>
      <c r="BB1849" s="157" t="str">
        <f t="shared" si="798"/>
        <v/>
      </c>
      <c r="BC1849" s="157" t="str">
        <f t="shared" si="799"/>
        <v/>
      </c>
      <c r="BD1849" s="157" t="str">
        <f t="shared" si="800"/>
        <v/>
      </c>
      <c r="BE1849" s="158" t="str">
        <f t="shared" si="801"/>
        <v/>
      </c>
      <c r="BF1849" s="158" t="str">
        <f t="shared" si="802"/>
        <v/>
      </c>
      <c r="BG1849" s="158" t="str">
        <f t="shared" si="803"/>
        <v/>
      </c>
      <c r="BI1849" s="171" t="str">
        <f t="shared" si="809"/>
        <v/>
      </c>
      <c r="BJ1849" s="163" t="str">
        <f t="shared" si="810"/>
        <v/>
      </c>
      <c r="BK1849" s="163" t="str">
        <f t="shared" si="811"/>
        <v/>
      </c>
    </row>
    <row r="1850" spans="1:63" x14ac:dyDescent="0.25">
      <c r="A1850" s="110" t="s">
        <v>202</v>
      </c>
      <c r="B1850" s="117"/>
      <c r="C1850" s="118"/>
      <c r="D1850" s="119"/>
      <c r="E1850" s="120"/>
      <c r="F1850" s="117"/>
      <c r="G1850" s="119"/>
      <c r="H1850" s="119"/>
      <c r="I1850" s="119"/>
      <c r="J1850" s="121"/>
      <c r="K1850" s="122"/>
      <c r="L1850" s="123"/>
      <c r="M1850" s="124"/>
      <c r="N1850" s="125"/>
      <c r="O1850" s="122"/>
      <c r="P1850" s="123"/>
      <c r="Q1850" s="124"/>
      <c r="R1850" s="126"/>
      <c r="S1850" s="122"/>
      <c r="T1850" s="123"/>
      <c r="U1850" s="127"/>
      <c r="V1850" s="128"/>
      <c r="AH1850" s="42" t="b">
        <f t="shared" si="804"/>
        <v>0</v>
      </c>
      <c r="AI1850" s="42" t="str">
        <f t="shared" si="805"/>
        <v/>
      </c>
      <c r="AJ1850" s="42" t="str">
        <f>IF(AND(AH1850,D1850&lt;&gt;""),COUNTIF($AI$12:AI1850,AI1850),"")</f>
        <v/>
      </c>
      <c r="AK1850" s="42" t="str">
        <f t="shared" si="806"/>
        <v/>
      </c>
      <c r="AL1850" s="42" t="str">
        <f t="shared" si="807"/>
        <v/>
      </c>
      <c r="AM1850" s="42">
        <f t="shared" si="808"/>
        <v>0</v>
      </c>
      <c r="AN1850" s="109" t="str">
        <f t="shared" si="784"/>
        <v/>
      </c>
      <c r="AO1850" s="109" t="str">
        <f t="shared" si="785"/>
        <v/>
      </c>
      <c r="AP1850" s="109" t="str">
        <f t="shared" si="786"/>
        <v/>
      </c>
      <c r="AQ1850" s="109" t="str">
        <f t="shared" si="787"/>
        <v/>
      </c>
      <c r="AR1850" s="109" t="str">
        <f t="shared" si="788"/>
        <v/>
      </c>
      <c r="AS1850" s="158" t="str">
        <f t="shared" si="789"/>
        <v/>
      </c>
      <c r="AT1850" s="157" t="str">
        <f t="shared" si="790"/>
        <v/>
      </c>
      <c r="AU1850" s="157" t="str">
        <f t="shared" si="791"/>
        <v/>
      </c>
      <c r="AV1850" s="109" t="str">
        <f t="shared" si="792"/>
        <v/>
      </c>
      <c r="AW1850" s="158" t="str">
        <f t="shared" si="793"/>
        <v/>
      </c>
      <c r="AX1850" s="158" t="str">
        <f t="shared" si="794"/>
        <v/>
      </c>
      <c r="AY1850" s="158" t="str">
        <f t="shared" si="795"/>
        <v/>
      </c>
      <c r="AZ1850" s="158" t="str">
        <f t="shared" si="796"/>
        <v/>
      </c>
      <c r="BA1850" s="157" t="str">
        <f t="shared" si="797"/>
        <v/>
      </c>
      <c r="BB1850" s="157" t="str">
        <f t="shared" si="798"/>
        <v/>
      </c>
      <c r="BC1850" s="157" t="str">
        <f t="shared" si="799"/>
        <v/>
      </c>
      <c r="BD1850" s="157" t="str">
        <f t="shared" si="800"/>
        <v/>
      </c>
      <c r="BE1850" s="158" t="str">
        <f t="shared" si="801"/>
        <v/>
      </c>
      <c r="BF1850" s="158" t="str">
        <f t="shared" si="802"/>
        <v/>
      </c>
      <c r="BG1850" s="158" t="str">
        <f t="shared" si="803"/>
        <v/>
      </c>
      <c r="BI1850" s="171" t="str">
        <f t="shared" si="809"/>
        <v/>
      </c>
      <c r="BJ1850" s="163" t="str">
        <f t="shared" si="810"/>
        <v/>
      </c>
      <c r="BK1850" s="163" t="str">
        <f t="shared" si="811"/>
        <v/>
      </c>
    </row>
    <row r="1851" spans="1:63" x14ac:dyDescent="0.25">
      <c r="A1851" s="110" t="s">
        <v>202</v>
      </c>
      <c r="B1851" s="117"/>
      <c r="C1851" s="118"/>
      <c r="D1851" s="119"/>
      <c r="E1851" s="120"/>
      <c r="F1851" s="117"/>
      <c r="G1851" s="119"/>
      <c r="H1851" s="119"/>
      <c r="I1851" s="119"/>
      <c r="J1851" s="121"/>
      <c r="K1851" s="122"/>
      <c r="L1851" s="123"/>
      <c r="M1851" s="124"/>
      <c r="N1851" s="125"/>
      <c r="O1851" s="122"/>
      <c r="P1851" s="123"/>
      <c r="Q1851" s="124"/>
      <c r="R1851" s="126"/>
      <c r="S1851" s="122"/>
      <c r="T1851" s="123"/>
      <c r="U1851" s="127"/>
      <c r="V1851" s="128"/>
      <c r="AH1851" s="42" t="b">
        <f t="shared" si="804"/>
        <v>0</v>
      </c>
      <c r="AI1851" s="42" t="str">
        <f t="shared" si="805"/>
        <v/>
      </c>
      <c r="AJ1851" s="42" t="str">
        <f>IF(AND(AH1851,D1851&lt;&gt;""),COUNTIF($AI$12:AI1851,AI1851),"")</f>
        <v/>
      </c>
      <c r="AK1851" s="42" t="str">
        <f t="shared" si="806"/>
        <v/>
      </c>
      <c r="AL1851" s="42" t="str">
        <f t="shared" si="807"/>
        <v/>
      </c>
      <c r="AM1851" s="42">
        <f t="shared" si="808"/>
        <v>1</v>
      </c>
      <c r="AN1851" s="109" t="str">
        <f t="shared" si="784"/>
        <v/>
      </c>
      <c r="AO1851" s="109" t="str">
        <f t="shared" si="785"/>
        <v/>
      </c>
      <c r="AP1851" s="109" t="str">
        <f t="shared" si="786"/>
        <v/>
      </c>
      <c r="AQ1851" s="109" t="str">
        <f t="shared" si="787"/>
        <v/>
      </c>
      <c r="AR1851" s="109" t="str">
        <f t="shared" si="788"/>
        <v/>
      </c>
      <c r="AS1851" s="158" t="str">
        <f t="shared" si="789"/>
        <v/>
      </c>
      <c r="AT1851" s="157" t="str">
        <f t="shared" si="790"/>
        <v/>
      </c>
      <c r="AU1851" s="157" t="str">
        <f t="shared" si="791"/>
        <v/>
      </c>
      <c r="AV1851" s="109" t="str">
        <f t="shared" si="792"/>
        <v/>
      </c>
      <c r="AW1851" s="158" t="str">
        <f t="shared" si="793"/>
        <v/>
      </c>
      <c r="AX1851" s="158" t="str">
        <f t="shared" si="794"/>
        <v/>
      </c>
      <c r="AY1851" s="158" t="str">
        <f t="shared" si="795"/>
        <v/>
      </c>
      <c r="AZ1851" s="158" t="str">
        <f t="shared" si="796"/>
        <v/>
      </c>
      <c r="BA1851" s="157" t="str">
        <f t="shared" si="797"/>
        <v/>
      </c>
      <c r="BB1851" s="157" t="str">
        <f t="shared" si="798"/>
        <v/>
      </c>
      <c r="BC1851" s="157" t="str">
        <f t="shared" si="799"/>
        <v/>
      </c>
      <c r="BD1851" s="157" t="str">
        <f t="shared" si="800"/>
        <v/>
      </c>
      <c r="BE1851" s="158" t="str">
        <f t="shared" si="801"/>
        <v/>
      </c>
      <c r="BF1851" s="158" t="str">
        <f t="shared" si="802"/>
        <v/>
      </c>
      <c r="BG1851" s="158" t="str">
        <f t="shared" si="803"/>
        <v/>
      </c>
      <c r="BI1851" s="171" t="str">
        <f t="shared" si="809"/>
        <v/>
      </c>
      <c r="BJ1851" s="163" t="str">
        <f t="shared" si="810"/>
        <v/>
      </c>
      <c r="BK1851" s="163" t="str">
        <f t="shared" si="811"/>
        <v/>
      </c>
    </row>
    <row r="1852" spans="1:63" x14ac:dyDescent="0.25">
      <c r="A1852" s="110" t="s">
        <v>202</v>
      </c>
      <c r="B1852" s="117"/>
      <c r="C1852" s="118"/>
      <c r="D1852" s="119"/>
      <c r="E1852" s="120"/>
      <c r="F1852" s="117"/>
      <c r="G1852" s="119"/>
      <c r="H1852" s="119"/>
      <c r="I1852" s="119"/>
      <c r="J1852" s="121"/>
      <c r="K1852" s="122"/>
      <c r="L1852" s="123"/>
      <c r="M1852" s="124"/>
      <c r="N1852" s="125"/>
      <c r="O1852" s="122"/>
      <c r="P1852" s="123"/>
      <c r="Q1852" s="124"/>
      <c r="R1852" s="126"/>
      <c r="S1852" s="122"/>
      <c r="T1852" s="123"/>
      <c r="U1852" s="127"/>
      <c r="V1852" s="128"/>
      <c r="AH1852" s="42" t="b">
        <f t="shared" si="804"/>
        <v>0</v>
      </c>
      <c r="AI1852" s="42" t="str">
        <f t="shared" si="805"/>
        <v/>
      </c>
      <c r="AJ1852" s="42" t="str">
        <f>IF(AND(AH1852,D1852&lt;&gt;""),COUNTIF($AI$12:AI1852,AI1852),"")</f>
        <v/>
      </c>
      <c r="AK1852" s="42" t="str">
        <f t="shared" si="806"/>
        <v/>
      </c>
      <c r="AL1852" s="42" t="str">
        <f t="shared" si="807"/>
        <v/>
      </c>
      <c r="AM1852" s="42">
        <f t="shared" si="808"/>
        <v>0</v>
      </c>
      <c r="AN1852" s="109" t="str">
        <f t="shared" si="784"/>
        <v/>
      </c>
      <c r="AO1852" s="109" t="str">
        <f t="shared" si="785"/>
        <v/>
      </c>
      <c r="AP1852" s="109" t="str">
        <f t="shared" si="786"/>
        <v/>
      </c>
      <c r="AQ1852" s="109" t="str">
        <f t="shared" si="787"/>
        <v/>
      </c>
      <c r="AR1852" s="109" t="str">
        <f t="shared" si="788"/>
        <v/>
      </c>
      <c r="AS1852" s="158" t="str">
        <f t="shared" si="789"/>
        <v/>
      </c>
      <c r="AT1852" s="157" t="str">
        <f t="shared" si="790"/>
        <v/>
      </c>
      <c r="AU1852" s="157" t="str">
        <f t="shared" si="791"/>
        <v/>
      </c>
      <c r="AV1852" s="109" t="str">
        <f t="shared" si="792"/>
        <v/>
      </c>
      <c r="AW1852" s="158" t="str">
        <f t="shared" si="793"/>
        <v/>
      </c>
      <c r="AX1852" s="158" t="str">
        <f t="shared" si="794"/>
        <v/>
      </c>
      <c r="AY1852" s="158" t="str">
        <f t="shared" si="795"/>
        <v/>
      </c>
      <c r="AZ1852" s="158" t="str">
        <f t="shared" si="796"/>
        <v/>
      </c>
      <c r="BA1852" s="157" t="str">
        <f t="shared" si="797"/>
        <v/>
      </c>
      <c r="BB1852" s="157" t="str">
        <f t="shared" si="798"/>
        <v/>
      </c>
      <c r="BC1852" s="157" t="str">
        <f t="shared" si="799"/>
        <v/>
      </c>
      <c r="BD1852" s="157" t="str">
        <f t="shared" si="800"/>
        <v/>
      </c>
      <c r="BE1852" s="158" t="str">
        <f t="shared" si="801"/>
        <v/>
      </c>
      <c r="BF1852" s="158" t="str">
        <f t="shared" si="802"/>
        <v/>
      </c>
      <c r="BG1852" s="158" t="str">
        <f t="shared" si="803"/>
        <v/>
      </c>
      <c r="BI1852" s="171" t="str">
        <f t="shared" si="809"/>
        <v/>
      </c>
      <c r="BJ1852" s="163" t="str">
        <f t="shared" si="810"/>
        <v/>
      </c>
      <c r="BK1852" s="163" t="str">
        <f t="shared" si="811"/>
        <v/>
      </c>
    </row>
    <row r="1853" spans="1:63" x14ac:dyDescent="0.25">
      <c r="A1853" s="110" t="s">
        <v>202</v>
      </c>
      <c r="B1853" s="117"/>
      <c r="C1853" s="118"/>
      <c r="D1853" s="119"/>
      <c r="E1853" s="120"/>
      <c r="F1853" s="117"/>
      <c r="G1853" s="119"/>
      <c r="H1853" s="119"/>
      <c r="I1853" s="119"/>
      <c r="J1853" s="121"/>
      <c r="K1853" s="122"/>
      <c r="L1853" s="123"/>
      <c r="M1853" s="124"/>
      <c r="N1853" s="125"/>
      <c r="O1853" s="122"/>
      <c r="P1853" s="123"/>
      <c r="Q1853" s="124"/>
      <c r="R1853" s="126"/>
      <c r="S1853" s="122"/>
      <c r="T1853" s="123"/>
      <c r="U1853" s="127"/>
      <c r="V1853" s="128"/>
      <c r="AH1853" s="42" t="b">
        <f t="shared" si="804"/>
        <v>0</v>
      </c>
      <c r="AI1853" s="42" t="str">
        <f t="shared" si="805"/>
        <v/>
      </c>
      <c r="AJ1853" s="42" t="str">
        <f>IF(AND(AH1853,D1853&lt;&gt;""),COUNTIF($AI$12:AI1853,AI1853),"")</f>
        <v/>
      </c>
      <c r="AK1853" s="42" t="str">
        <f t="shared" si="806"/>
        <v/>
      </c>
      <c r="AL1853" s="42" t="str">
        <f t="shared" si="807"/>
        <v/>
      </c>
      <c r="AM1853" s="42">
        <f t="shared" si="808"/>
        <v>1</v>
      </c>
      <c r="AN1853" s="109" t="str">
        <f t="shared" si="784"/>
        <v/>
      </c>
      <c r="AO1853" s="109" t="str">
        <f t="shared" si="785"/>
        <v/>
      </c>
      <c r="AP1853" s="109" t="str">
        <f t="shared" si="786"/>
        <v/>
      </c>
      <c r="AQ1853" s="109" t="str">
        <f t="shared" si="787"/>
        <v/>
      </c>
      <c r="AR1853" s="109" t="str">
        <f t="shared" si="788"/>
        <v/>
      </c>
      <c r="AS1853" s="158" t="str">
        <f t="shared" si="789"/>
        <v/>
      </c>
      <c r="AT1853" s="157" t="str">
        <f t="shared" si="790"/>
        <v/>
      </c>
      <c r="AU1853" s="157" t="str">
        <f t="shared" si="791"/>
        <v/>
      </c>
      <c r="AV1853" s="109" t="str">
        <f t="shared" si="792"/>
        <v/>
      </c>
      <c r="AW1853" s="158" t="str">
        <f t="shared" si="793"/>
        <v/>
      </c>
      <c r="AX1853" s="158" t="str">
        <f t="shared" si="794"/>
        <v/>
      </c>
      <c r="AY1853" s="158" t="str">
        <f t="shared" si="795"/>
        <v/>
      </c>
      <c r="AZ1853" s="158" t="str">
        <f t="shared" si="796"/>
        <v/>
      </c>
      <c r="BA1853" s="157" t="str">
        <f t="shared" si="797"/>
        <v/>
      </c>
      <c r="BB1853" s="157" t="str">
        <f t="shared" si="798"/>
        <v/>
      </c>
      <c r="BC1853" s="157" t="str">
        <f t="shared" si="799"/>
        <v/>
      </c>
      <c r="BD1853" s="157" t="str">
        <f t="shared" si="800"/>
        <v/>
      </c>
      <c r="BE1853" s="158" t="str">
        <f t="shared" si="801"/>
        <v/>
      </c>
      <c r="BF1853" s="158" t="str">
        <f t="shared" si="802"/>
        <v/>
      </c>
      <c r="BG1853" s="158" t="str">
        <f t="shared" si="803"/>
        <v/>
      </c>
      <c r="BI1853" s="171" t="str">
        <f t="shared" si="809"/>
        <v/>
      </c>
      <c r="BJ1853" s="163" t="str">
        <f t="shared" si="810"/>
        <v/>
      </c>
      <c r="BK1853" s="163" t="str">
        <f t="shared" si="811"/>
        <v/>
      </c>
    </row>
    <row r="1854" spans="1:63" x14ac:dyDescent="0.25">
      <c r="A1854" s="110" t="s">
        <v>202</v>
      </c>
      <c r="B1854" s="117"/>
      <c r="C1854" s="118"/>
      <c r="D1854" s="119"/>
      <c r="E1854" s="120"/>
      <c r="F1854" s="117"/>
      <c r="G1854" s="119"/>
      <c r="H1854" s="119"/>
      <c r="I1854" s="119"/>
      <c r="J1854" s="121"/>
      <c r="K1854" s="122"/>
      <c r="L1854" s="123"/>
      <c r="M1854" s="124"/>
      <c r="N1854" s="125"/>
      <c r="O1854" s="122"/>
      <c r="P1854" s="123"/>
      <c r="Q1854" s="124"/>
      <c r="R1854" s="126"/>
      <c r="S1854" s="122"/>
      <c r="T1854" s="123"/>
      <c r="U1854" s="127"/>
      <c r="V1854" s="128"/>
      <c r="AH1854" s="42" t="b">
        <f t="shared" si="804"/>
        <v>0</v>
      </c>
      <c r="AI1854" s="42" t="str">
        <f t="shared" si="805"/>
        <v/>
      </c>
      <c r="AJ1854" s="42" t="str">
        <f>IF(AND(AH1854,D1854&lt;&gt;""),COUNTIF($AI$12:AI1854,AI1854),"")</f>
        <v/>
      </c>
      <c r="AK1854" s="42" t="str">
        <f t="shared" si="806"/>
        <v/>
      </c>
      <c r="AL1854" s="42" t="str">
        <f t="shared" si="807"/>
        <v/>
      </c>
      <c r="AM1854" s="42">
        <f t="shared" si="808"/>
        <v>0</v>
      </c>
      <c r="AN1854" s="109" t="str">
        <f t="shared" si="784"/>
        <v/>
      </c>
      <c r="AO1854" s="109" t="str">
        <f t="shared" si="785"/>
        <v/>
      </c>
      <c r="AP1854" s="109" t="str">
        <f t="shared" si="786"/>
        <v/>
      </c>
      <c r="AQ1854" s="109" t="str">
        <f t="shared" si="787"/>
        <v/>
      </c>
      <c r="AR1854" s="109" t="str">
        <f t="shared" si="788"/>
        <v/>
      </c>
      <c r="AS1854" s="158" t="str">
        <f t="shared" si="789"/>
        <v/>
      </c>
      <c r="AT1854" s="157" t="str">
        <f t="shared" si="790"/>
        <v/>
      </c>
      <c r="AU1854" s="157" t="str">
        <f t="shared" si="791"/>
        <v/>
      </c>
      <c r="AV1854" s="109" t="str">
        <f t="shared" si="792"/>
        <v/>
      </c>
      <c r="AW1854" s="158" t="str">
        <f t="shared" si="793"/>
        <v/>
      </c>
      <c r="AX1854" s="158" t="str">
        <f t="shared" si="794"/>
        <v/>
      </c>
      <c r="AY1854" s="158" t="str">
        <f t="shared" si="795"/>
        <v/>
      </c>
      <c r="AZ1854" s="158" t="str">
        <f t="shared" si="796"/>
        <v/>
      </c>
      <c r="BA1854" s="157" t="str">
        <f t="shared" si="797"/>
        <v/>
      </c>
      <c r="BB1854" s="157" t="str">
        <f t="shared" si="798"/>
        <v/>
      </c>
      <c r="BC1854" s="157" t="str">
        <f t="shared" si="799"/>
        <v/>
      </c>
      <c r="BD1854" s="157" t="str">
        <f t="shared" si="800"/>
        <v/>
      </c>
      <c r="BE1854" s="158" t="str">
        <f t="shared" si="801"/>
        <v/>
      </c>
      <c r="BF1854" s="158" t="str">
        <f t="shared" si="802"/>
        <v/>
      </c>
      <c r="BG1854" s="158" t="str">
        <f t="shared" si="803"/>
        <v/>
      </c>
      <c r="BI1854" s="171" t="str">
        <f t="shared" si="809"/>
        <v/>
      </c>
      <c r="BJ1854" s="163" t="str">
        <f t="shared" si="810"/>
        <v/>
      </c>
      <c r="BK1854" s="163" t="str">
        <f t="shared" si="811"/>
        <v/>
      </c>
    </row>
    <row r="1855" spans="1:63" x14ac:dyDescent="0.25">
      <c r="A1855" s="110" t="s">
        <v>202</v>
      </c>
      <c r="B1855" s="117"/>
      <c r="C1855" s="118"/>
      <c r="D1855" s="119"/>
      <c r="E1855" s="120"/>
      <c r="F1855" s="117"/>
      <c r="G1855" s="119"/>
      <c r="H1855" s="119"/>
      <c r="I1855" s="119"/>
      <c r="J1855" s="121"/>
      <c r="K1855" s="122"/>
      <c r="L1855" s="123"/>
      <c r="M1855" s="124"/>
      <c r="N1855" s="125"/>
      <c r="O1855" s="122"/>
      <c r="P1855" s="123"/>
      <c r="Q1855" s="124"/>
      <c r="R1855" s="126"/>
      <c r="S1855" s="122"/>
      <c r="T1855" s="123"/>
      <c r="U1855" s="127"/>
      <c r="V1855" s="128"/>
      <c r="AH1855" s="42" t="b">
        <f t="shared" si="804"/>
        <v>0</v>
      </c>
      <c r="AI1855" s="42" t="str">
        <f t="shared" si="805"/>
        <v/>
      </c>
      <c r="AJ1855" s="42" t="str">
        <f>IF(AND(AH1855,D1855&lt;&gt;""),COUNTIF($AI$12:AI1855,AI1855),"")</f>
        <v/>
      </c>
      <c r="AK1855" s="42" t="str">
        <f t="shared" si="806"/>
        <v/>
      </c>
      <c r="AL1855" s="42" t="str">
        <f t="shared" si="807"/>
        <v/>
      </c>
      <c r="AM1855" s="42">
        <f t="shared" si="808"/>
        <v>1</v>
      </c>
      <c r="AN1855" s="109" t="str">
        <f t="shared" si="784"/>
        <v/>
      </c>
      <c r="AO1855" s="109" t="str">
        <f t="shared" si="785"/>
        <v/>
      </c>
      <c r="AP1855" s="109" t="str">
        <f t="shared" si="786"/>
        <v/>
      </c>
      <c r="AQ1855" s="109" t="str">
        <f t="shared" si="787"/>
        <v/>
      </c>
      <c r="AR1855" s="109" t="str">
        <f t="shared" si="788"/>
        <v/>
      </c>
      <c r="AS1855" s="158" t="str">
        <f t="shared" si="789"/>
        <v/>
      </c>
      <c r="AT1855" s="157" t="str">
        <f t="shared" si="790"/>
        <v/>
      </c>
      <c r="AU1855" s="157" t="str">
        <f t="shared" si="791"/>
        <v/>
      </c>
      <c r="AV1855" s="109" t="str">
        <f t="shared" si="792"/>
        <v/>
      </c>
      <c r="AW1855" s="158" t="str">
        <f t="shared" si="793"/>
        <v/>
      </c>
      <c r="AX1855" s="158" t="str">
        <f t="shared" si="794"/>
        <v/>
      </c>
      <c r="AY1855" s="158" t="str">
        <f t="shared" si="795"/>
        <v/>
      </c>
      <c r="AZ1855" s="158" t="str">
        <f t="shared" si="796"/>
        <v/>
      </c>
      <c r="BA1855" s="157" t="str">
        <f t="shared" si="797"/>
        <v/>
      </c>
      <c r="BB1855" s="157" t="str">
        <f t="shared" si="798"/>
        <v/>
      </c>
      <c r="BC1855" s="157" t="str">
        <f t="shared" si="799"/>
        <v/>
      </c>
      <c r="BD1855" s="157" t="str">
        <f t="shared" si="800"/>
        <v/>
      </c>
      <c r="BE1855" s="158" t="str">
        <f t="shared" si="801"/>
        <v/>
      </c>
      <c r="BF1855" s="158" t="str">
        <f t="shared" si="802"/>
        <v/>
      </c>
      <c r="BG1855" s="158" t="str">
        <f t="shared" si="803"/>
        <v/>
      </c>
      <c r="BI1855" s="171" t="str">
        <f t="shared" si="809"/>
        <v/>
      </c>
      <c r="BJ1855" s="163" t="str">
        <f t="shared" si="810"/>
        <v/>
      </c>
      <c r="BK1855" s="163" t="str">
        <f t="shared" si="811"/>
        <v/>
      </c>
    </row>
    <row r="1856" spans="1:63" x14ac:dyDescent="0.25">
      <c r="A1856" s="110" t="s">
        <v>202</v>
      </c>
      <c r="B1856" s="117"/>
      <c r="C1856" s="118"/>
      <c r="D1856" s="119"/>
      <c r="E1856" s="120"/>
      <c r="F1856" s="117"/>
      <c r="G1856" s="119"/>
      <c r="H1856" s="119"/>
      <c r="I1856" s="119"/>
      <c r="J1856" s="121"/>
      <c r="K1856" s="122"/>
      <c r="L1856" s="123"/>
      <c r="M1856" s="124"/>
      <c r="N1856" s="125"/>
      <c r="O1856" s="122"/>
      <c r="P1856" s="123"/>
      <c r="Q1856" s="124"/>
      <c r="R1856" s="126"/>
      <c r="S1856" s="122"/>
      <c r="T1856" s="123"/>
      <c r="U1856" s="127"/>
      <c r="V1856" s="128"/>
      <c r="AH1856" s="42" t="b">
        <f t="shared" si="804"/>
        <v>0</v>
      </c>
      <c r="AI1856" s="42" t="str">
        <f t="shared" si="805"/>
        <v/>
      </c>
      <c r="AJ1856" s="42" t="str">
        <f>IF(AND(AH1856,D1856&lt;&gt;""),COUNTIF($AI$12:AI1856,AI1856),"")</f>
        <v/>
      </c>
      <c r="AK1856" s="42" t="str">
        <f t="shared" si="806"/>
        <v/>
      </c>
      <c r="AL1856" s="42" t="str">
        <f t="shared" si="807"/>
        <v/>
      </c>
      <c r="AM1856" s="42">
        <f t="shared" si="808"/>
        <v>0</v>
      </c>
      <c r="AN1856" s="109" t="str">
        <f t="shared" si="784"/>
        <v/>
      </c>
      <c r="AO1856" s="109" t="str">
        <f t="shared" si="785"/>
        <v/>
      </c>
      <c r="AP1856" s="109" t="str">
        <f t="shared" si="786"/>
        <v/>
      </c>
      <c r="AQ1856" s="109" t="str">
        <f t="shared" si="787"/>
        <v/>
      </c>
      <c r="AR1856" s="109" t="str">
        <f t="shared" si="788"/>
        <v/>
      </c>
      <c r="AS1856" s="158" t="str">
        <f t="shared" si="789"/>
        <v/>
      </c>
      <c r="AT1856" s="157" t="str">
        <f t="shared" si="790"/>
        <v/>
      </c>
      <c r="AU1856" s="157" t="str">
        <f t="shared" si="791"/>
        <v/>
      </c>
      <c r="AV1856" s="109" t="str">
        <f t="shared" si="792"/>
        <v/>
      </c>
      <c r="AW1856" s="158" t="str">
        <f t="shared" si="793"/>
        <v/>
      </c>
      <c r="AX1856" s="158" t="str">
        <f t="shared" si="794"/>
        <v/>
      </c>
      <c r="AY1856" s="158" t="str">
        <f t="shared" si="795"/>
        <v/>
      </c>
      <c r="AZ1856" s="158" t="str">
        <f t="shared" si="796"/>
        <v/>
      </c>
      <c r="BA1856" s="157" t="str">
        <f t="shared" si="797"/>
        <v/>
      </c>
      <c r="BB1856" s="157" t="str">
        <f t="shared" si="798"/>
        <v/>
      </c>
      <c r="BC1856" s="157" t="str">
        <f t="shared" si="799"/>
        <v/>
      </c>
      <c r="BD1856" s="157" t="str">
        <f t="shared" si="800"/>
        <v/>
      </c>
      <c r="BE1856" s="158" t="str">
        <f t="shared" si="801"/>
        <v/>
      </c>
      <c r="BF1856" s="158" t="str">
        <f t="shared" si="802"/>
        <v/>
      </c>
      <c r="BG1856" s="158" t="str">
        <f t="shared" si="803"/>
        <v/>
      </c>
      <c r="BI1856" s="171" t="str">
        <f t="shared" si="809"/>
        <v/>
      </c>
      <c r="BJ1856" s="163" t="str">
        <f t="shared" si="810"/>
        <v/>
      </c>
      <c r="BK1856" s="163" t="str">
        <f t="shared" si="811"/>
        <v/>
      </c>
    </row>
    <row r="1857" spans="1:63" x14ac:dyDescent="0.25">
      <c r="A1857" s="110" t="s">
        <v>202</v>
      </c>
      <c r="B1857" s="117"/>
      <c r="C1857" s="118"/>
      <c r="D1857" s="119"/>
      <c r="E1857" s="120"/>
      <c r="F1857" s="117"/>
      <c r="G1857" s="119"/>
      <c r="H1857" s="119"/>
      <c r="I1857" s="119"/>
      <c r="J1857" s="121"/>
      <c r="K1857" s="122"/>
      <c r="L1857" s="123"/>
      <c r="M1857" s="124"/>
      <c r="N1857" s="125"/>
      <c r="O1857" s="122"/>
      <c r="P1857" s="123"/>
      <c r="Q1857" s="124"/>
      <c r="R1857" s="126"/>
      <c r="S1857" s="122"/>
      <c r="T1857" s="123"/>
      <c r="U1857" s="127"/>
      <c r="V1857" s="128"/>
      <c r="AH1857" s="42" t="b">
        <f t="shared" si="804"/>
        <v>0</v>
      </c>
      <c r="AI1857" s="42" t="str">
        <f t="shared" si="805"/>
        <v/>
      </c>
      <c r="AJ1857" s="42" t="str">
        <f>IF(AND(AH1857,D1857&lt;&gt;""),COUNTIF($AI$12:AI1857,AI1857),"")</f>
        <v/>
      </c>
      <c r="AK1857" s="42" t="str">
        <f t="shared" si="806"/>
        <v/>
      </c>
      <c r="AL1857" s="42" t="str">
        <f t="shared" si="807"/>
        <v/>
      </c>
      <c r="AM1857" s="42">
        <f t="shared" si="808"/>
        <v>1</v>
      </c>
      <c r="AN1857" s="109" t="str">
        <f t="shared" si="784"/>
        <v/>
      </c>
      <c r="AO1857" s="109" t="str">
        <f t="shared" si="785"/>
        <v/>
      </c>
      <c r="AP1857" s="109" t="str">
        <f t="shared" si="786"/>
        <v/>
      </c>
      <c r="AQ1857" s="109" t="str">
        <f t="shared" si="787"/>
        <v/>
      </c>
      <c r="AR1857" s="109" t="str">
        <f t="shared" si="788"/>
        <v/>
      </c>
      <c r="AS1857" s="158" t="str">
        <f t="shared" si="789"/>
        <v/>
      </c>
      <c r="AT1857" s="157" t="str">
        <f t="shared" si="790"/>
        <v/>
      </c>
      <c r="AU1857" s="157" t="str">
        <f t="shared" si="791"/>
        <v/>
      </c>
      <c r="AV1857" s="109" t="str">
        <f t="shared" si="792"/>
        <v/>
      </c>
      <c r="AW1857" s="158" t="str">
        <f t="shared" si="793"/>
        <v/>
      </c>
      <c r="AX1857" s="158" t="str">
        <f t="shared" si="794"/>
        <v/>
      </c>
      <c r="AY1857" s="158" t="str">
        <f t="shared" si="795"/>
        <v/>
      </c>
      <c r="AZ1857" s="158" t="str">
        <f t="shared" si="796"/>
        <v/>
      </c>
      <c r="BA1857" s="157" t="str">
        <f t="shared" si="797"/>
        <v/>
      </c>
      <c r="BB1857" s="157" t="str">
        <f t="shared" si="798"/>
        <v/>
      </c>
      <c r="BC1857" s="157" t="str">
        <f t="shared" si="799"/>
        <v/>
      </c>
      <c r="BD1857" s="157" t="str">
        <f t="shared" si="800"/>
        <v/>
      </c>
      <c r="BE1857" s="158" t="str">
        <f t="shared" si="801"/>
        <v/>
      </c>
      <c r="BF1857" s="158" t="str">
        <f t="shared" si="802"/>
        <v/>
      </c>
      <c r="BG1857" s="158" t="str">
        <f t="shared" si="803"/>
        <v/>
      </c>
      <c r="BI1857" s="171" t="str">
        <f t="shared" si="809"/>
        <v/>
      </c>
      <c r="BJ1857" s="163" t="str">
        <f t="shared" si="810"/>
        <v/>
      </c>
      <c r="BK1857" s="163" t="str">
        <f t="shared" si="811"/>
        <v/>
      </c>
    </row>
    <row r="1858" spans="1:63" x14ac:dyDescent="0.25">
      <c r="A1858" s="110" t="s">
        <v>202</v>
      </c>
      <c r="B1858" s="117"/>
      <c r="C1858" s="118"/>
      <c r="D1858" s="119"/>
      <c r="E1858" s="120"/>
      <c r="F1858" s="117"/>
      <c r="G1858" s="119"/>
      <c r="H1858" s="119"/>
      <c r="I1858" s="119"/>
      <c r="J1858" s="121"/>
      <c r="K1858" s="122"/>
      <c r="L1858" s="123"/>
      <c r="M1858" s="124"/>
      <c r="N1858" s="125"/>
      <c r="O1858" s="122"/>
      <c r="P1858" s="123"/>
      <c r="Q1858" s="124"/>
      <c r="R1858" s="126"/>
      <c r="S1858" s="122"/>
      <c r="T1858" s="123"/>
      <c r="U1858" s="127"/>
      <c r="V1858" s="128"/>
      <c r="AH1858" s="42" t="b">
        <f t="shared" si="804"/>
        <v>0</v>
      </c>
      <c r="AI1858" s="42" t="str">
        <f t="shared" si="805"/>
        <v/>
      </c>
      <c r="AJ1858" s="42" t="str">
        <f>IF(AND(AH1858,D1858&lt;&gt;""),COUNTIF($AI$12:AI1858,AI1858),"")</f>
        <v/>
      </c>
      <c r="AK1858" s="42" t="str">
        <f t="shared" si="806"/>
        <v/>
      </c>
      <c r="AL1858" s="42" t="str">
        <f t="shared" si="807"/>
        <v/>
      </c>
      <c r="AM1858" s="42">
        <f t="shared" si="808"/>
        <v>0</v>
      </c>
      <c r="AN1858" s="109" t="str">
        <f t="shared" si="784"/>
        <v/>
      </c>
      <c r="AO1858" s="109" t="str">
        <f t="shared" si="785"/>
        <v/>
      </c>
      <c r="AP1858" s="109" t="str">
        <f t="shared" si="786"/>
        <v/>
      </c>
      <c r="AQ1858" s="109" t="str">
        <f t="shared" si="787"/>
        <v/>
      </c>
      <c r="AR1858" s="109" t="str">
        <f t="shared" si="788"/>
        <v/>
      </c>
      <c r="AS1858" s="158" t="str">
        <f t="shared" si="789"/>
        <v/>
      </c>
      <c r="AT1858" s="157" t="str">
        <f t="shared" si="790"/>
        <v/>
      </c>
      <c r="AU1858" s="157" t="str">
        <f t="shared" si="791"/>
        <v/>
      </c>
      <c r="AV1858" s="109" t="str">
        <f t="shared" si="792"/>
        <v/>
      </c>
      <c r="AW1858" s="158" t="str">
        <f t="shared" si="793"/>
        <v/>
      </c>
      <c r="AX1858" s="158" t="str">
        <f t="shared" si="794"/>
        <v/>
      </c>
      <c r="AY1858" s="158" t="str">
        <f t="shared" si="795"/>
        <v/>
      </c>
      <c r="AZ1858" s="158" t="str">
        <f t="shared" si="796"/>
        <v/>
      </c>
      <c r="BA1858" s="157" t="str">
        <f t="shared" si="797"/>
        <v/>
      </c>
      <c r="BB1858" s="157" t="str">
        <f t="shared" si="798"/>
        <v/>
      </c>
      <c r="BC1858" s="157" t="str">
        <f t="shared" si="799"/>
        <v/>
      </c>
      <c r="BD1858" s="157" t="str">
        <f t="shared" si="800"/>
        <v/>
      </c>
      <c r="BE1858" s="158" t="str">
        <f t="shared" si="801"/>
        <v/>
      </c>
      <c r="BF1858" s="158" t="str">
        <f t="shared" si="802"/>
        <v/>
      </c>
      <c r="BG1858" s="158" t="str">
        <f t="shared" si="803"/>
        <v/>
      </c>
      <c r="BI1858" s="171" t="str">
        <f t="shared" si="809"/>
        <v/>
      </c>
      <c r="BJ1858" s="163" t="str">
        <f t="shared" si="810"/>
        <v/>
      </c>
      <c r="BK1858" s="163" t="str">
        <f t="shared" si="811"/>
        <v/>
      </c>
    </row>
    <row r="1859" spans="1:63" x14ac:dyDescent="0.25">
      <c r="A1859" s="110" t="s">
        <v>202</v>
      </c>
      <c r="B1859" s="117"/>
      <c r="C1859" s="118"/>
      <c r="D1859" s="119"/>
      <c r="E1859" s="120"/>
      <c r="F1859" s="117"/>
      <c r="G1859" s="119"/>
      <c r="H1859" s="119"/>
      <c r="I1859" s="119"/>
      <c r="J1859" s="121"/>
      <c r="K1859" s="122"/>
      <c r="L1859" s="123"/>
      <c r="M1859" s="124"/>
      <c r="N1859" s="125"/>
      <c r="O1859" s="122"/>
      <c r="P1859" s="123"/>
      <c r="Q1859" s="124"/>
      <c r="R1859" s="126"/>
      <c r="S1859" s="122"/>
      <c r="T1859" s="123"/>
      <c r="U1859" s="127"/>
      <c r="V1859" s="128"/>
      <c r="AH1859" s="42" t="b">
        <f t="shared" si="804"/>
        <v>0</v>
      </c>
      <c r="AI1859" s="42" t="str">
        <f t="shared" si="805"/>
        <v/>
      </c>
      <c r="AJ1859" s="42" t="str">
        <f>IF(AND(AH1859,D1859&lt;&gt;""),COUNTIF($AI$12:AI1859,AI1859),"")</f>
        <v/>
      </c>
      <c r="AK1859" s="42" t="str">
        <f t="shared" si="806"/>
        <v/>
      </c>
      <c r="AL1859" s="42" t="str">
        <f t="shared" si="807"/>
        <v/>
      </c>
      <c r="AM1859" s="42">
        <f t="shared" si="808"/>
        <v>1</v>
      </c>
      <c r="AN1859" s="109" t="str">
        <f t="shared" si="784"/>
        <v/>
      </c>
      <c r="AO1859" s="109" t="str">
        <f t="shared" si="785"/>
        <v/>
      </c>
      <c r="AP1859" s="109" t="str">
        <f t="shared" si="786"/>
        <v/>
      </c>
      <c r="AQ1859" s="109" t="str">
        <f t="shared" si="787"/>
        <v/>
      </c>
      <c r="AR1859" s="109" t="str">
        <f t="shared" si="788"/>
        <v/>
      </c>
      <c r="AS1859" s="158" t="str">
        <f t="shared" si="789"/>
        <v/>
      </c>
      <c r="AT1859" s="157" t="str">
        <f t="shared" si="790"/>
        <v/>
      </c>
      <c r="AU1859" s="157" t="str">
        <f t="shared" si="791"/>
        <v/>
      </c>
      <c r="AV1859" s="109" t="str">
        <f t="shared" si="792"/>
        <v/>
      </c>
      <c r="AW1859" s="158" t="str">
        <f t="shared" si="793"/>
        <v/>
      </c>
      <c r="AX1859" s="158" t="str">
        <f t="shared" si="794"/>
        <v/>
      </c>
      <c r="AY1859" s="158" t="str">
        <f t="shared" si="795"/>
        <v/>
      </c>
      <c r="AZ1859" s="158" t="str">
        <f t="shared" si="796"/>
        <v/>
      </c>
      <c r="BA1859" s="157" t="str">
        <f t="shared" si="797"/>
        <v/>
      </c>
      <c r="BB1859" s="157" t="str">
        <f t="shared" si="798"/>
        <v/>
      </c>
      <c r="BC1859" s="157" t="str">
        <f t="shared" si="799"/>
        <v/>
      </c>
      <c r="BD1859" s="157" t="str">
        <f t="shared" si="800"/>
        <v/>
      </c>
      <c r="BE1859" s="158" t="str">
        <f t="shared" si="801"/>
        <v/>
      </c>
      <c r="BF1859" s="158" t="str">
        <f t="shared" si="802"/>
        <v/>
      </c>
      <c r="BG1859" s="158" t="str">
        <f t="shared" si="803"/>
        <v/>
      </c>
      <c r="BI1859" s="171" t="str">
        <f t="shared" si="809"/>
        <v/>
      </c>
      <c r="BJ1859" s="163" t="str">
        <f t="shared" si="810"/>
        <v/>
      </c>
      <c r="BK1859" s="163" t="str">
        <f t="shared" si="811"/>
        <v/>
      </c>
    </row>
    <row r="1860" spans="1:63" x14ac:dyDescent="0.25">
      <c r="A1860" s="110" t="s">
        <v>202</v>
      </c>
      <c r="B1860" s="117"/>
      <c r="C1860" s="118"/>
      <c r="D1860" s="119"/>
      <c r="E1860" s="120"/>
      <c r="F1860" s="117"/>
      <c r="G1860" s="119"/>
      <c r="H1860" s="119"/>
      <c r="I1860" s="119"/>
      <c r="J1860" s="121"/>
      <c r="K1860" s="122"/>
      <c r="L1860" s="123"/>
      <c r="M1860" s="124"/>
      <c r="N1860" s="125"/>
      <c r="O1860" s="122"/>
      <c r="P1860" s="123"/>
      <c r="Q1860" s="124"/>
      <c r="R1860" s="126"/>
      <c r="S1860" s="122"/>
      <c r="T1860" s="123"/>
      <c r="U1860" s="127"/>
      <c r="V1860" s="128"/>
      <c r="AH1860" s="42" t="b">
        <f t="shared" si="804"/>
        <v>0</v>
      </c>
      <c r="AI1860" s="42" t="str">
        <f t="shared" si="805"/>
        <v/>
      </c>
      <c r="AJ1860" s="42" t="str">
        <f>IF(AND(AH1860,D1860&lt;&gt;""),COUNTIF($AI$12:AI1860,AI1860),"")</f>
        <v/>
      </c>
      <c r="AK1860" s="42" t="str">
        <f t="shared" si="806"/>
        <v/>
      </c>
      <c r="AL1860" s="42" t="str">
        <f t="shared" si="807"/>
        <v/>
      </c>
      <c r="AM1860" s="42">
        <f t="shared" si="808"/>
        <v>0</v>
      </c>
      <c r="AN1860" s="109" t="str">
        <f t="shared" si="784"/>
        <v/>
      </c>
      <c r="AO1860" s="109" t="str">
        <f t="shared" si="785"/>
        <v/>
      </c>
      <c r="AP1860" s="109" t="str">
        <f t="shared" si="786"/>
        <v/>
      </c>
      <c r="AQ1860" s="109" t="str">
        <f t="shared" si="787"/>
        <v/>
      </c>
      <c r="AR1860" s="109" t="str">
        <f t="shared" si="788"/>
        <v/>
      </c>
      <c r="AS1860" s="158" t="str">
        <f t="shared" si="789"/>
        <v/>
      </c>
      <c r="AT1860" s="157" t="str">
        <f t="shared" si="790"/>
        <v/>
      </c>
      <c r="AU1860" s="157" t="str">
        <f t="shared" si="791"/>
        <v/>
      </c>
      <c r="AV1860" s="109" t="str">
        <f t="shared" si="792"/>
        <v/>
      </c>
      <c r="AW1860" s="158" t="str">
        <f t="shared" si="793"/>
        <v/>
      </c>
      <c r="AX1860" s="158" t="str">
        <f t="shared" si="794"/>
        <v/>
      </c>
      <c r="AY1860" s="158" t="str">
        <f t="shared" si="795"/>
        <v/>
      </c>
      <c r="AZ1860" s="158" t="str">
        <f t="shared" si="796"/>
        <v/>
      </c>
      <c r="BA1860" s="157" t="str">
        <f t="shared" si="797"/>
        <v/>
      </c>
      <c r="BB1860" s="157" t="str">
        <f t="shared" si="798"/>
        <v/>
      </c>
      <c r="BC1860" s="157" t="str">
        <f t="shared" si="799"/>
        <v/>
      </c>
      <c r="BD1860" s="157" t="str">
        <f t="shared" si="800"/>
        <v/>
      </c>
      <c r="BE1860" s="158" t="str">
        <f t="shared" si="801"/>
        <v/>
      </c>
      <c r="BF1860" s="158" t="str">
        <f t="shared" si="802"/>
        <v/>
      </c>
      <c r="BG1860" s="158" t="str">
        <f t="shared" si="803"/>
        <v/>
      </c>
      <c r="BI1860" s="171" t="str">
        <f t="shared" si="809"/>
        <v/>
      </c>
      <c r="BJ1860" s="163" t="str">
        <f t="shared" si="810"/>
        <v/>
      </c>
      <c r="BK1860" s="163" t="str">
        <f t="shared" si="811"/>
        <v/>
      </c>
    </row>
    <row r="1861" spans="1:63" x14ac:dyDescent="0.25">
      <c r="A1861" s="110" t="s">
        <v>202</v>
      </c>
      <c r="B1861" s="117"/>
      <c r="C1861" s="118"/>
      <c r="D1861" s="119"/>
      <c r="E1861" s="120"/>
      <c r="F1861" s="117"/>
      <c r="G1861" s="119"/>
      <c r="H1861" s="119"/>
      <c r="I1861" s="119"/>
      <c r="J1861" s="121"/>
      <c r="K1861" s="122"/>
      <c r="L1861" s="123"/>
      <c r="M1861" s="124"/>
      <c r="N1861" s="125"/>
      <c r="O1861" s="122"/>
      <c r="P1861" s="123"/>
      <c r="Q1861" s="124"/>
      <c r="R1861" s="126"/>
      <c r="S1861" s="122"/>
      <c r="T1861" s="123"/>
      <c r="U1861" s="127"/>
      <c r="V1861" s="128"/>
      <c r="AH1861" s="42" t="b">
        <f t="shared" si="804"/>
        <v>0</v>
      </c>
      <c r="AI1861" s="42" t="str">
        <f t="shared" si="805"/>
        <v/>
      </c>
      <c r="AJ1861" s="42" t="str">
        <f>IF(AND(AH1861,D1861&lt;&gt;""),COUNTIF($AI$12:AI1861,AI1861),"")</f>
        <v/>
      </c>
      <c r="AK1861" s="42" t="str">
        <f t="shared" si="806"/>
        <v/>
      </c>
      <c r="AL1861" s="42" t="str">
        <f t="shared" si="807"/>
        <v/>
      </c>
      <c r="AM1861" s="42">
        <f t="shared" si="808"/>
        <v>1</v>
      </c>
      <c r="AN1861" s="109" t="str">
        <f t="shared" si="784"/>
        <v/>
      </c>
      <c r="AO1861" s="109" t="str">
        <f t="shared" si="785"/>
        <v/>
      </c>
      <c r="AP1861" s="109" t="str">
        <f t="shared" si="786"/>
        <v/>
      </c>
      <c r="AQ1861" s="109" t="str">
        <f t="shared" si="787"/>
        <v/>
      </c>
      <c r="AR1861" s="109" t="str">
        <f t="shared" si="788"/>
        <v/>
      </c>
      <c r="AS1861" s="158" t="str">
        <f t="shared" si="789"/>
        <v/>
      </c>
      <c r="AT1861" s="157" t="str">
        <f t="shared" si="790"/>
        <v/>
      </c>
      <c r="AU1861" s="157" t="str">
        <f t="shared" si="791"/>
        <v/>
      </c>
      <c r="AV1861" s="109" t="str">
        <f t="shared" si="792"/>
        <v/>
      </c>
      <c r="AW1861" s="158" t="str">
        <f t="shared" si="793"/>
        <v/>
      </c>
      <c r="AX1861" s="158" t="str">
        <f t="shared" si="794"/>
        <v/>
      </c>
      <c r="AY1861" s="158" t="str">
        <f t="shared" si="795"/>
        <v/>
      </c>
      <c r="AZ1861" s="158" t="str">
        <f t="shared" si="796"/>
        <v/>
      </c>
      <c r="BA1861" s="157" t="str">
        <f t="shared" si="797"/>
        <v/>
      </c>
      <c r="BB1861" s="157" t="str">
        <f t="shared" si="798"/>
        <v/>
      </c>
      <c r="BC1861" s="157" t="str">
        <f t="shared" si="799"/>
        <v/>
      </c>
      <c r="BD1861" s="157" t="str">
        <f t="shared" si="800"/>
        <v/>
      </c>
      <c r="BE1861" s="158" t="str">
        <f t="shared" si="801"/>
        <v/>
      </c>
      <c r="BF1861" s="158" t="str">
        <f t="shared" si="802"/>
        <v/>
      </c>
      <c r="BG1861" s="158" t="str">
        <f t="shared" si="803"/>
        <v/>
      </c>
      <c r="BI1861" s="171" t="str">
        <f t="shared" si="809"/>
        <v/>
      </c>
      <c r="BJ1861" s="163" t="str">
        <f t="shared" si="810"/>
        <v/>
      </c>
      <c r="BK1861" s="163" t="str">
        <f t="shared" si="811"/>
        <v/>
      </c>
    </row>
    <row r="1862" spans="1:63" x14ac:dyDescent="0.25">
      <c r="A1862" s="110" t="s">
        <v>202</v>
      </c>
      <c r="B1862" s="117"/>
      <c r="C1862" s="118"/>
      <c r="D1862" s="119"/>
      <c r="E1862" s="120"/>
      <c r="F1862" s="117"/>
      <c r="G1862" s="119"/>
      <c r="H1862" s="119"/>
      <c r="I1862" s="119"/>
      <c r="J1862" s="121"/>
      <c r="K1862" s="122"/>
      <c r="L1862" s="123"/>
      <c r="M1862" s="124"/>
      <c r="N1862" s="125"/>
      <c r="O1862" s="122"/>
      <c r="P1862" s="123"/>
      <c r="Q1862" s="124"/>
      <c r="R1862" s="126"/>
      <c r="S1862" s="122"/>
      <c r="T1862" s="123"/>
      <c r="U1862" s="127"/>
      <c r="V1862" s="128"/>
      <c r="AH1862" s="42" t="b">
        <f t="shared" si="804"/>
        <v>0</v>
      </c>
      <c r="AI1862" s="42" t="str">
        <f t="shared" si="805"/>
        <v/>
      </c>
      <c r="AJ1862" s="42" t="str">
        <f>IF(AND(AH1862,D1862&lt;&gt;""),COUNTIF($AI$12:AI1862,AI1862),"")</f>
        <v/>
      </c>
      <c r="AK1862" s="42" t="str">
        <f t="shared" si="806"/>
        <v/>
      </c>
      <c r="AL1862" s="42" t="str">
        <f t="shared" si="807"/>
        <v/>
      </c>
      <c r="AM1862" s="42">
        <f t="shared" si="808"/>
        <v>0</v>
      </c>
      <c r="AN1862" s="109" t="str">
        <f t="shared" si="784"/>
        <v/>
      </c>
      <c r="AO1862" s="109" t="str">
        <f t="shared" si="785"/>
        <v/>
      </c>
      <c r="AP1862" s="109" t="str">
        <f t="shared" si="786"/>
        <v/>
      </c>
      <c r="AQ1862" s="109" t="str">
        <f t="shared" si="787"/>
        <v/>
      </c>
      <c r="AR1862" s="109" t="str">
        <f t="shared" si="788"/>
        <v/>
      </c>
      <c r="AS1862" s="158" t="str">
        <f t="shared" si="789"/>
        <v/>
      </c>
      <c r="AT1862" s="157" t="str">
        <f t="shared" si="790"/>
        <v/>
      </c>
      <c r="AU1862" s="157" t="str">
        <f t="shared" si="791"/>
        <v/>
      </c>
      <c r="AV1862" s="109" t="str">
        <f t="shared" si="792"/>
        <v/>
      </c>
      <c r="AW1862" s="158" t="str">
        <f t="shared" si="793"/>
        <v/>
      </c>
      <c r="AX1862" s="158" t="str">
        <f t="shared" si="794"/>
        <v/>
      </c>
      <c r="AY1862" s="158" t="str">
        <f t="shared" si="795"/>
        <v/>
      </c>
      <c r="AZ1862" s="158" t="str">
        <f t="shared" si="796"/>
        <v/>
      </c>
      <c r="BA1862" s="157" t="str">
        <f t="shared" si="797"/>
        <v/>
      </c>
      <c r="BB1862" s="157" t="str">
        <f t="shared" si="798"/>
        <v/>
      </c>
      <c r="BC1862" s="157" t="str">
        <f t="shared" si="799"/>
        <v/>
      </c>
      <c r="BD1862" s="157" t="str">
        <f t="shared" si="800"/>
        <v/>
      </c>
      <c r="BE1862" s="158" t="str">
        <f t="shared" si="801"/>
        <v/>
      </c>
      <c r="BF1862" s="158" t="str">
        <f t="shared" si="802"/>
        <v/>
      </c>
      <c r="BG1862" s="158" t="str">
        <f t="shared" si="803"/>
        <v/>
      </c>
      <c r="BI1862" s="171" t="str">
        <f t="shared" si="809"/>
        <v/>
      </c>
      <c r="BJ1862" s="163" t="str">
        <f t="shared" si="810"/>
        <v/>
      </c>
      <c r="BK1862" s="163" t="str">
        <f t="shared" si="811"/>
        <v/>
      </c>
    </row>
    <row r="1863" spans="1:63" x14ac:dyDescent="0.25">
      <c r="A1863" s="110" t="s">
        <v>202</v>
      </c>
      <c r="B1863" s="117"/>
      <c r="C1863" s="118"/>
      <c r="D1863" s="119"/>
      <c r="E1863" s="120"/>
      <c r="F1863" s="117"/>
      <c r="G1863" s="119"/>
      <c r="H1863" s="119"/>
      <c r="I1863" s="119"/>
      <c r="J1863" s="121"/>
      <c r="K1863" s="122"/>
      <c r="L1863" s="123"/>
      <c r="M1863" s="124"/>
      <c r="N1863" s="125"/>
      <c r="O1863" s="122"/>
      <c r="P1863" s="123"/>
      <c r="Q1863" s="124"/>
      <c r="R1863" s="126"/>
      <c r="S1863" s="122"/>
      <c r="T1863" s="123"/>
      <c r="U1863" s="127"/>
      <c r="V1863" s="128"/>
      <c r="AH1863" s="42" t="b">
        <f t="shared" si="804"/>
        <v>0</v>
      </c>
      <c r="AI1863" s="42" t="str">
        <f t="shared" si="805"/>
        <v/>
      </c>
      <c r="AJ1863" s="42" t="str">
        <f>IF(AND(AH1863,D1863&lt;&gt;""),COUNTIF($AI$12:AI1863,AI1863),"")</f>
        <v/>
      </c>
      <c r="AK1863" s="42" t="str">
        <f t="shared" si="806"/>
        <v/>
      </c>
      <c r="AL1863" s="42" t="str">
        <f t="shared" si="807"/>
        <v/>
      </c>
      <c r="AM1863" s="42">
        <f t="shared" si="808"/>
        <v>1</v>
      </c>
      <c r="AN1863" s="109" t="str">
        <f t="shared" si="784"/>
        <v/>
      </c>
      <c r="AO1863" s="109" t="str">
        <f t="shared" si="785"/>
        <v/>
      </c>
      <c r="AP1863" s="109" t="str">
        <f t="shared" si="786"/>
        <v/>
      </c>
      <c r="AQ1863" s="109" t="str">
        <f t="shared" si="787"/>
        <v/>
      </c>
      <c r="AR1863" s="109" t="str">
        <f t="shared" si="788"/>
        <v/>
      </c>
      <c r="AS1863" s="158" t="str">
        <f t="shared" si="789"/>
        <v/>
      </c>
      <c r="AT1863" s="157" t="str">
        <f t="shared" si="790"/>
        <v/>
      </c>
      <c r="AU1863" s="157" t="str">
        <f t="shared" si="791"/>
        <v/>
      </c>
      <c r="AV1863" s="109" t="str">
        <f t="shared" si="792"/>
        <v/>
      </c>
      <c r="AW1863" s="158" t="str">
        <f t="shared" si="793"/>
        <v/>
      </c>
      <c r="AX1863" s="158" t="str">
        <f t="shared" si="794"/>
        <v/>
      </c>
      <c r="AY1863" s="158" t="str">
        <f t="shared" si="795"/>
        <v/>
      </c>
      <c r="AZ1863" s="158" t="str">
        <f t="shared" si="796"/>
        <v/>
      </c>
      <c r="BA1863" s="157" t="str">
        <f t="shared" si="797"/>
        <v/>
      </c>
      <c r="BB1863" s="157" t="str">
        <f t="shared" si="798"/>
        <v/>
      </c>
      <c r="BC1863" s="157" t="str">
        <f t="shared" si="799"/>
        <v/>
      </c>
      <c r="BD1863" s="157" t="str">
        <f t="shared" si="800"/>
        <v/>
      </c>
      <c r="BE1863" s="158" t="str">
        <f t="shared" si="801"/>
        <v/>
      </c>
      <c r="BF1863" s="158" t="str">
        <f t="shared" si="802"/>
        <v/>
      </c>
      <c r="BG1863" s="158" t="str">
        <f t="shared" si="803"/>
        <v/>
      </c>
      <c r="BI1863" s="171" t="str">
        <f t="shared" si="809"/>
        <v/>
      </c>
      <c r="BJ1863" s="163" t="str">
        <f t="shared" si="810"/>
        <v/>
      </c>
      <c r="BK1863" s="163" t="str">
        <f t="shared" si="811"/>
        <v/>
      </c>
    </row>
    <row r="1864" spans="1:63" x14ac:dyDescent="0.25">
      <c r="A1864" s="110" t="s">
        <v>202</v>
      </c>
      <c r="B1864" s="117"/>
      <c r="C1864" s="118"/>
      <c r="D1864" s="119"/>
      <c r="E1864" s="120"/>
      <c r="F1864" s="117"/>
      <c r="G1864" s="119"/>
      <c r="H1864" s="119"/>
      <c r="I1864" s="119"/>
      <c r="J1864" s="121"/>
      <c r="K1864" s="122"/>
      <c r="L1864" s="123"/>
      <c r="M1864" s="124"/>
      <c r="N1864" s="125"/>
      <c r="O1864" s="122"/>
      <c r="P1864" s="123"/>
      <c r="Q1864" s="124"/>
      <c r="R1864" s="126"/>
      <c r="S1864" s="122"/>
      <c r="T1864" s="123"/>
      <c r="U1864" s="127"/>
      <c r="V1864" s="128"/>
      <c r="AH1864" s="42" t="b">
        <f t="shared" si="804"/>
        <v>0</v>
      </c>
      <c r="AI1864" s="42" t="str">
        <f t="shared" si="805"/>
        <v/>
      </c>
      <c r="AJ1864" s="42" t="str">
        <f>IF(AND(AH1864,D1864&lt;&gt;""),COUNTIF($AI$12:AI1864,AI1864),"")</f>
        <v/>
      </c>
      <c r="AK1864" s="42" t="str">
        <f t="shared" si="806"/>
        <v/>
      </c>
      <c r="AL1864" s="42" t="str">
        <f t="shared" si="807"/>
        <v/>
      </c>
      <c r="AM1864" s="42">
        <f t="shared" si="808"/>
        <v>0</v>
      </c>
      <c r="AN1864" s="109" t="str">
        <f t="shared" si="784"/>
        <v/>
      </c>
      <c r="AO1864" s="109" t="str">
        <f t="shared" si="785"/>
        <v/>
      </c>
      <c r="AP1864" s="109" t="str">
        <f t="shared" si="786"/>
        <v/>
      </c>
      <c r="AQ1864" s="109" t="str">
        <f t="shared" si="787"/>
        <v/>
      </c>
      <c r="AR1864" s="109" t="str">
        <f t="shared" si="788"/>
        <v/>
      </c>
      <c r="AS1864" s="158" t="str">
        <f t="shared" si="789"/>
        <v/>
      </c>
      <c r="AT1864" s="157" t="str">
        <f t="shared" si="790"/>
        <v/>
      </c>
      <c r="AU1864" s="157" t="str">
        <f t="shared" si="791"/>
        <v/>
      </c>
      <c r="AV1864" s="109" t="str">
        <f t="shared" si="792"/>
        <v/>
      </c>
      <c r="AW1864" s="158" t="str">
        <f t="shared" si="793"/>
        <v/>
      </c>
      <c r="AX1864" s="158" t="str">
        <f t="shared" si="794"/>
        <v/>
      </c>
      <c r="AY1864" s="158" t="str">
        <f t="shared" si="795"/>
        <v/>
      </c>
      <c r="AZ1864" s="158" t="str">
        <f t="shared" si="796"/>
        <v/>
      </c>
      <c r="BA1864" s="157" t="str">
        <f t="shared" si="797"/>
        <v/>
      </c>
      <c r="BB1864" s="157" t="str">
        <f t="shared" si="798"/>
        <v/>
      </c>
      <c r="BC1864" s="157" t="str">
        <f t="shared" si="799"/>
        <v/>
      </c>
      <c r="BD1864" s="157" t="str">
        <f t="shared" si="800"/>
        <v/>
      </c>
      <c r="BE1864" s="158" t="str">
        <f t="shared" si="801"/>
        <v/>
      </c>
      <c r="BF1864" s="158" t="str">
        <f t="shared" si="802"/>
        <v/>
      </c>
      <c r="BG1864" s="158" t="str">
        <f t="shared" si="803"/>
        <v/>
      </c>
      <c r="BI1864" s="171" t="str">
        <f t="shared" si="809"/>
        <v/>
      </c>
      <c r="BJ1864" s="163" t="str">
        <f t="shared" si="810"/>
        <v/>
      </c>
      <c r="BK1864" s="163" t="str">
        <f t="shared" si="811"/>
        <v/>
      </c>
    </row>
    <row r="1865" spans="1:63" x14ac:dyDescent="0.25">
      <c r="A1865" s="110" t="s">
        <v>202</v>
      </c>
      <c r="B1865" s="117"/>
      <c r="C1865" s="118"/>
      <c r="D1865" s="119"/>
      <c r="E1865" s="120"/>
      <c r="F1865" s="117"/>
      <c r="G1865" s="119"/>
      <c r="H1865" s="119"/>
      <c r="I1865" s="119"/>
      <c r="J1865" s="121"/>
      <c r="K1865" s="122"/>
      <c r="L1865" s="123"/>
      <c r="M1865" s="124"/>
      <c r="N1865" s="125"/>
      <c r="O1865" s="122"/>
      <c r="P1865" s="123"/>
      <c r="Q1865" s="124"/>
      <c r="R1865" s="126"/>
      <c r="S1865" s="122"/>
      <c r="T1865" s="123"/>
      <c r="U1865" s="127"/>
      <c r="V1865" s="128"/>
      <c r="AH1865" s="42" t="b">
        <f t="shared" si="804"/>
        <v>0</v>
      </c>
      <c r="AI1865" s="42" t="str">
        <f t="shared" si="805"/>
        <v/>
      </c>
      <c r="AJ1865" s="42" t="str">
        <f>IF(AND(AH1865,D1865&lt;&gt;""),COUNTIF($AI$12:AI1865,AI1865),"")</f>
        <v/>
      </c>
      <c r="AK1865" s="42" t="str">
        <f t="shared" si="806"/>
        <v/>
      </c>
      <c r="AL1865" s="42" t="str">
        <f t="shared" si="807"/>
        <v/>
      </c>
      <c r="AM1865" s="42">
        <f t="shared" si="808"/>
        <v>1</v>
      </c>
      <c r="AN1865" s="109" t="str">
        <f t="shared" si="784"/>
        <v/>
      </c>
      <c r="AO1865" s="109" t="str">
        <f t="shared" si="785"/>
        <v/>
      </c>
      <c r="AP1865" s="109" t="str">
        <f t="shared" si="786"/>
        <v/>
      </c>
      <c r="AQ1865" s="109" t="str">
        <f t="shared" si="787"/>
        <v/>
      </c>
      <c r="AR1865" s="109" t="str">
        <f t="shared" si="788"/>
        <v/>
      </c>
      <c r="AS1865" s="158" t="str">
        <f t="shared" si="789"/>
        <v/>
      </c>
      <c r="AT1865" s="157" t="str">
        <f t="shared" si="790"/>
        <v/>
      </c>
      <c r="AU1865" s="157" t="str">
        <f t="shared" si="791"/>
        <v/>
      </c>
      <c r="AV1865" s="109" t="str">
        <f t="shared" si="792"/>
        <v/>
      </c>
      <c r="AW1865" s="158" t="str">
        <f t="shared" si="793"/>
        <v/>
      </c>
      <c r="AX1865" s="158" t="str">
        <f t="shared" si="794"/>
        <v/>
      </c>
      <c r="AY1865" s="158" t="str">
        <f t="shared" si="795"/>
        <v/>
      </c>
      <c r="AZ1865" s="158" t="str">
        <f t="shared" si="796"/>
        <v/>
      </c>
      <c r="BA1865" s="157" t="str">
        <f t="shared" si="797"/>
        <v/>
      </c>
      <c r="BB1865" s="157" t="str">
        <f t="shared" si="798"/>
        <v/>
      </c>
      <c r="BC1865" s="157" t="str">
        <f t="shared" si="799"/>
        <v/>
      </c>
      <c r="BD1865" s="157" t="str">
        <f t="shared" si="800"/>
        <v/>
      </c>
      <c r="BE1865" s="158" t="str">
        <f t="shared" si="801"/>
        <v/>
      </c>
      <c r="BF1865" s="158" t="str">
        <f t="shared" si="802"/>
        <v/>
      </c>
      <c r="BG1865" s="158" t="str">
        <f t="shared" si="803"/>
        <v/>
      </c>
      <c r="BI1865" s="171" t="str">
        <f t="shared" si="809"/>
        <v/>
      </c>
      <c r="BJ1865" s="163" t="str">
        <f t="shared" si="810"/>
        <v/>
      </c>
      <c r="BK1865" s="163" t="str">
        <f t="shared" si="811"/>
        <v/>
      </c>
    </row>
    <row r="1866" spans="1:63" x14ac:dyDescent="0.25">
      <c r="A1866" s="110" t="s">
        <v>202</v>
      </c>
      <c r="B1866" s="117"/>
      <c r="C1866" s="118"/>
      <c r="D1866" s="119"/>
      <c r="E1866" s="120"/>
      <c r="F1866" s="117"/>
      <c r="G1866" s="119"/>
      <c r="H1866" s="119"/>
      <c r="I1866" s="119"/>
      <c r="J1866" s="121"/>
      <c r="K1866" s="122"/>
      <c r="L1866" s="123"/>
      <c r="M1866" s="124"/>
      <c r="N1866" s="125"/>
      <c r="O1866" s="122"/>
      <c r="P1866" s="123"/>
      <c r="Q1866" s="124"/>
      <c r="R1866" s="126"/>
      <c r="S1866" s="122"/>
      <c r="T1866" s="123"/>
      <c r="U1866" s="127"/>
      <c r="V1866" s="128"/>
      <c r="AH1866" s="42" t="b">
        <f t="shared" si="804"/>
        <v>0</v>
      </c>
      <c r="AI1866" s="42" t="str">
        <f t="shared" si="805"/>
        <v/>
      </c>
      <c r="AJ1866" s="42" t="str">
        <f>IF(AND(AH1866,D1866&lt;&gt;""),COUNTIF($AI$12:AI1866,AI1866),"")</f>
        <v/>
      </c>
      <c r="AK1866" s="42" t="str">
        <f t="shared" si="806"/>
        <v/>
      </c>
      <c r="AL1866" s="42" t="str">
        <f t="shared" si="807"/>
        <v/>
      </c>
      <c r="AM1866" s="42">
        <f t="shared" si="808"/>
        <v>0</v>
      </c>
      <c r="AN1866" s="109" t="str">
        <f t="shared" si="784"/>
        <v/>
      </c>
      <c r="AO1866" s="109" t="str">
        <f t="shared" si="785"/>
        <v/>
      </c>
      <c r="AP1866" s="109" t="str">
        <f t="shared" si="786"/>
        <v/>
      </c>
      <c r="AQ1866" s="109" t="str">
        <f t="shared" si="787"/>
        <v/>
      </c>
      <c r="AR1866" s="109" t="str">
        <f t="shared" si="788"/>
        <v/>
      </c>
      <c r="AS1866" s="158" t="str">
        <f t="shared" si="789"/>
        <v/>
      </c>
      <c r="AT1866" s="157" t="str">
        <f t="shared" si="790"/>
        <v/>
      </c>
      <c r="AU1866" s="157" t="str">
        <f t="shared" si="791"/>
        <v/>
      </c>
      <c r="AV1866" s="109" t="str">
        <f t="shared" si="792"/>
        <v/>
      </c>
      <c r="AW1866" s="158" t="str">
        <f t="shared" si="793"/>
        <v/>
      </c>
      <c r="AX1866" s="158" t="str">
        <f t="shared" si="794"/>
        <v/>
      </c>
      <c r="AY1866" s="158" t="str">
        <f t="shared" si="795"/>
        <v/>
      </c>
      <c r="AZ1866" s="158" t="str">
        <f t="shared" si="796"/>
        <v/>
      </c>
      <c r="BA1866" s="157" t="str">
        <f t="shared" si="797"/>
        <v/>
      </c>
      <c r="BB1866" s="157" t="str">
        <f t="shared" si="798"/>
        <v/>
      </c>
      <c r="BC1866" s="157" t="str">
        <f t="shared" si="799"/>
        <v/>
      </c>
      <c r="BD1866" s="157" t="str">
        <f t="shared" si="800"/>
        <v/>
      </c>
      <c r="BE1866" s="158" t="str">
        <f t="shared" si="801"/>
        <v/>
      </c>
      <c r="BF1866" s="158" t="str">
        <f t="shared" si="802"/>
        <v/>
      </c>
      <c r="BG1866" s="158" t="str">
        <f t="shared" si="803"/>
        <v/>
      </c>
      <c r="BI1866" s="171" t="str">
        <f t="shared" si="809"/>
        <v/>
      </c>
      <c r="BJ1866" s="163" t="str">
        <f t="shared" si="810"/>
        <v/>
      </c>
      <c r="BK1866" s="163" t="str">
        <f t="shared" si="811"/>
        <v/>
      </c>
    </row>
    <row r="1867" spans="1:63" x14ac:dyDescent="0.25">
      <c r="A1867" s="110" t="s">
        <v>202</v>
      </c>
      <c r="B1867" s="117"/>
      <c r="C1867" s="118"/>
      <c r="D1867" s="119"/>
      <c r="E1867" s="120"/>
      <c r="F1867" s="117"/>
      <c r="G1867" s="119"/>
      <c r="H1867" s="119"/>
      <c r="I1867" s="119"/>
      <c r="J1867" s="121"/>
      <c r="K1867" s="122"/>
      <c r="L1867" s="123"/>
      <c r="M1867" s="124"/>
      <c r="N1867" s="125"/>
      <c r="O1867" s="122"/>
      <c r="P1867" s="123"/>
      <c r="Q1867" s="124"/>
      <c r="R1867" s="126"/>
      <c r="S1867" s="122"/>
      <c r="T1867" s="123"/>
      <c r="U1867" s="127"/>
      <c r="V1867" s="128"/>
      <c r="AH1867" s="42" t="b">
        <f t="shared" si="804"/>
        <v>0</v>
      </c>
      <c r="AI1867" s="42" t="str">
        <f t="shared" si="805"/>
        <v/>
      </c>
      <c r="AJ1867" s="42" t="str">
        <f>IF(AND(AH1867,D1867&lt;&gt;""),COUNTIF($AI$12:AI1867,AI1867),"")</f>
        <v/>
      </c>
      <c r="AK1867" s="42" t="str">
        <f t="shared" si="806"/>
        <v/>
      </c>
      <c r="AL1867" s="42" t="str">
        <f t="shared" si="807"/>
        <v/>
      </c>
      <c r="AM1867" s="42">
        <f t="shared" si="808"/>
        <v>1</v>
      </c>
      <c r="AN1867" s="109" t="str">
        <f t="shared" si="784"/>
        <v/>
      </c>
      <c r="AO1867" s="109" t="str">
        <f t="shared" si="785"/>
        <v/>
      </c>
      <c r="AP1867" s="109" t="str">
        <f t="shared" si="786"/>
        <v/>
      </c>
      <c r="AQ1867" s="109" t="str">
        <f t="shared" si="787"/>
        <v/>
      </c>
      <c r="AR1867" s="109" t="str">
        <f t="shared" si="788"/>
        <v/>
      </c>
      <c r="AS1867" s="158" t="str">
        <f t="shared" si="789"/>
        <v/>
      </c>
      <c r="AT1867" s="157" t="str">
        <f t="shared" si="790"/>
        <v/>
      </c>
      <c r="AU1867" s="157" t="str">
        <f t="shared" si="791"/>
        <v/>
      </c>
      <c r="AV1867" s="109" t="str">
        <f t="shared" si="792"/>
        <v/>
      </c>
      <c r="AW1867" s="158" t="str">
        <f t="shared" si="793"/>
        <v/>
      </c>
      <c r="AX1867" s="158" t="str">
        <f t="shared" si="794"/>
        <v/>
      </c>
      <c r="AY1867" s="158" t="str">
        <f t="shared" si="795"/>
        <v/>
      </c>
      <c r="AZ1867" s="158" t="str">
        <f t="shared" si="796"/>
        <v/>
      </c>
      <c r="BA1867" s="157" t="str">
        <f t="shared" si="797"/>
        <v/>
      </c>
      <c r="BB1867" s="157" t="str">
        <f t="shared" si="798"/>
        <v/>
      </c>
      <c r="BC1867" s="157" t="str">
        <f t="shared" si="799"/>
        <v/>
      </c>
      <c r="BD1867" s="157" t="str">
        <f t="shared" si="800"/>
        <v/>
      </c>
      <c r="BE1867" s="158" t="str">
        <f t="shared" si="801"/>
        <v/>
      </c>
      <c r="BF1867" s="158" t="str">
        <f t="shared" si="802"/>
        <v/>
      </c>
      <c r="BG1867" s="158" t="str">
        <f t="shared" si="803"/>
        <v/>
      </c>
      <c r="BI1867" s="171" t="str">
        <f t="shared" si="809"/>
        <v/>
      </c>
      <c r="BJ1867" s="163" t="str">
        <f t="shared" si="810"/>
        <v/>
      </c>
      <c r="BK1867" s="163" t="str">
        <f t="shared" si="811"/>
        <v/>
      </c>
    </row>
    <row r="1868" spans="1:63" x14ac:dyDescent="0.25">
      <c r="A1868" s="110" t="s">
        <v>202</v>
      </c>
      <c r="B1868" s="117"/>
      <c r="C1868" s="118"/>
      <c r="D1868" s="119"/>
      <c r="E1868" s="120"/>
      <c r="F1868" s="117"/>
      <c r="G1868" s="119"/>
      <c r="H1868" s="119"/>
      <c r="I1868" s="119"/>
      <c r="J1868" s="121"/>
      <c r="K1868" s="122"/>
      <c r="L1868" s="123"/>
      <c r="M1868" s="124"/>
      <c r="N1868" s="125"/>
      <c r="O1868" s="122"/>
      <c r="P1868" s="123"/>
      <c r="Q1868" s="124"/>
      <c r="R1868" s="126"/>
      <c r="S1868" s="122"/>
      <c r="T1868" s="123"/>
      <c r="U1868" s="127"/>
      <c r="V1868" s="128"/>
      <c r="AH1868" s="42" t="b">
        <f t="shared" si="804"/>
        <v>0</v>
      </c>
      <c r="AI1868" s="42" t="str">
        <f t="shared" si="805"/>
        <v/>
      </c>
      <c r="AJ1868" s="42" t="str">
        <f>IF(AND(AH1868,D1868&lt;&gt;""),COUNTIF($AI$12:AI1868,AI1868),"")</f>
        <v/>
      </c>
      <c r="AK1868" s="42" t="str">
        <f t="shared" si="806"/>
        <v/>
      </c>
      <c r="AL1868" s="42" t="str">
        <f t="shared" si="807"/>
        <v/>
      </c>
      <c r="AM1868" s="42">
        <f t="shared" si="808"/>
        <v>0</v>
      </c>
      <c r="AN1868" s="109" t="str">
        <f t="shared" ref="AN1868:AN1931" si="812">IF($AH1868=FALSE,"",
IF(ISNUMBER(MATCH($B1868,_StateLkUp,0)),"",DV_Rule_3))</f>
        <v/>
      </c>
      <c r="AO1868" s="109" t="str">
        <f t="shared" ref="AO1868:AO1931" si="813">IF($AH1868=FALSE,"",
IF($C1868="",DV_Rule_2,
IF(ISNUMBER($C1868+0)=FALSE,DV_Rule_3,
IF(AND($C1868+0&gt;=2000,$C1868+0&lt;=2100)=FALSE,DV_Rule_4,
""))))</f>
        <v/>
      </c>
      <c r="AP1868" s="109" t="str">
        <f t="shared" ref="AP1868:AP1931" si="814">IF($AH1868=FALSE,"",
IF($D1868="",DV_Rule_2,
IF(ISNUMBER(MATCH($D1868,_ServiceType,0))=TRUE,"",
DV_Rule_3)))</f>
        <v/>
      </c>
      <c r="AQ1868" s="109" t="str">
        <f t="shared" ref="AQ1868:AQ1931" si="815">IF($AH1868=FALSE,"",
IF($E1868="",DV_Rule_2,
IF(ISNUMBER(MATCH($E1868,_DemoType,0))=FALSE,DV_Rule_3,
"")))</f>
        <v/>
      </c>
      <c r="AR1868" s="109" t="str">
        <f t="shared" ref="AR1868:AR1931" si="816">IF($AH1868=FALSE,"",
IF(BJ1868,DV_Rule_5,
""))</f>
        <v/>
      </c>
      <c r="AS1868" s="158" t="str">
        <f t="shared" ref="AS1868:AS1931" si="817">IF($AH1868=FALSE,"",
IF($G1868="","",
IF(BK1868,DV_Rule_5,
IF(AND(LEN($G1868)=10,ISNUMBER($G1868+0))=FALSE,DV_Rule_4,
""))))</f>
        <v/>
      </c>
      <c r="AT1868" s="157" t="str">
        <f t="shared" ref="AT1868:AT1931" si="818">IF($AH1868=FALSE,"",
IF($H1868="",DV_Rule_2,
IF(BJ1868,DV_Rule_5,
"")))</f>
        <v/>
      </c>
      <c r="AU1868" s="157" t="str">
        <f t="shared" ref="AU1868:AU1931" si="819">IF($AH1868=FALSE,"",
IF($I1868="",DV_Rule_2,
IF(BJ1868,DV_Rule_5,
"")))</f>
        <v/>
      </c>
      <c r="AV1868" s="109" t="str">
        <f t="shared" ref="AV1868:AV1931" si="820">IF($AH1868=FALSE,"",
IF($J1868="",DV_Rule_2,
IF(BJ1868,DV_Rule_5,
"")))</f>
        <v/>
      </c>
      <c r="AW1868" s="158" t="str">
        <f t="shared" ref="AW1868:AW1931" si="821">IF($AH1868=FALSE,"",
IF($E1868&lt;&gt;"MCR Equivalent",DV_Rule_1,
IF(K1868="",DV_Rule_2,
IF(AND(L1868&lt;&gt;"",OR(K1868&gt;L1868,K1868=L1868)),DV_Rule_4,
""))))</f>
        <v/>
      </c>
      <c r="AX1868" s="158" t="str">
        <f t="shared" ref="AX1868:AX1931" si="822">IF($AH1868=FALSE,"",
IF($E1868&lt;&gt;"MCR Equivalent",DV_Rule_1,
IF(L1868="",DV_Rule_2,
IF(AND(K1868&lt;&gt;"",OR(K1868&gt;L1868,K1868=L1868)),DV_Rule_4,
""))))</f>
        <v/>
      </c>
      <c r="AY1868" s="158" t="str">
        <f t="shared" ref="AY1868:AY1931" si="823">IF($AH1868=FALSE,"",
IF($E1868&lt;&gt;"MCR Equivalent",DV_Rule_1,
IF(M1868="",DV_Rule_2,
"")))</f>
        <v/>
      </c>
      <c r="AZ1868" s="158" t="str">
        <f t="shared" ref="AZ1868:AZ1931" si="824">IF($AH1868=FALSE,"",
IF($E1868&lt;&gt;"MCR Equivalent",DV_Rule_1,
IF(N1868="",DV_Rule_2,
"")))</f>
        <v/>
      </c>
      <c r="BA1868" s="157" t="str">
        <f t="shared" ref="BA1868:BA1931" si="825">IF($AH1868=FALSE,"",
IF(O1868="",DV_Rule_2,
IF(AND(P1868&lt;&gt;"",OR(O1868&gt;P1868,O1868=P1868)),DV_Rule_4,
"")))</f>
        <v/>
      </c>
      <c r="BB1868" s="157" t="str">
        <f t="shared" ref="BB1868:BB1931" si="826">IF($AH1868=FALSE,"",
IF(P1868="",DV_Rule_2,
IF(AND(O1868&lt;&gt;"",OR(O1868&gt;P1868,O1868=P1868)),DV_Rule_4,
"")))</f>
        <v/>
      </c>
      <c r="BC1868" s="157" t="str">
        <f t="shared" ref="BC1868:BC1931" si="827">IF($AH1868=FALSE,"",
IF(Q1868="",DV_Rule_2,
""))</f>
        <v/>
      </c>
      <c r="BD1868" s="157" t="str">
        <f t="shared" ref="BD1868:BD1931" si="828">IF($AH1868=FALSE,"",
IF(R1868="",DV_Rule_2,
""))</f>
        <v/>
      </c>
      <c r="BE1868" s="158" t="str">
        <f t="shared" ref="BE1868:BE1931" si="829">IF($AH1868=FALSE,"",
IF($E1868&lt;&gt;"ACR",DV_Rule_1,
IF(S1868="",DV_Rule_2,
IF(AND(T1868&lt;&gt;"",OR(S1868&gt;T1868,S1868=T1868)),DV_Rule_4,
""))))</f>
        <v/>
      </c>
      <c r="BF1868" s="158" t="str">
        <f t="shared" ref="BF1868:BF1931" si="830">IF($AH1868=FALSE,"",
IF($E1868&lt;&gt;"ACR",DV_Rule_1,
IF(T1868="",DV_Rule_2,
IF(AND(S1868&lt;&gt;"",OR(S1868&gt;T1868,S1868=T1868)),DV_Rule_4,
""))))</f>
        <v/>
      </c>
      <c r="BG1868" s="158" t="str">
        <f t="shared" ref="BG1868:BG1931" si="831">IF($AH1868=FALSE,"",
IF($E1868&lt;&gt;"ACR",DV_Rule_1,
IF(U1868="",DV_Rule_2,
"")))</f>
        <v/>
      </c>
      <c r="BI1868" s="171" t="str">
        <f t="shared" si="809"/>
        <v/>
      </c>
      <c r="BJ1868" s="163" t="str">
        <f t="shared" si="810"/>
        <v/>
      </c>
      <c r="BK1868" s="163" t="str">
        <f t="shared" si="811"/>
        <v/>
      </c>
    </row>
    <row r="1869" spans="1:63" x14ac:dyDescent="0.25">
      <c r="A1869" s="110" t="s">
        <v>202</v>
      </c>
      <c r="B1869" s="117"/>
      <c r="C1869" s="118"/>
      <c r="D1869" s="119"/>
      <c r="E1869" s="120"/>
      <c r="F1869" s="117"/>
      <c r="G1869" s="119"/>
      <c r="H1869" s="119"/>
      <c r="I1869" s="119"/>
      <c r="J1869" s="121"/>
      <c r="K1869" s="122"/>
      <c r="L1869" s="123"/>
      <c r="M1869" s="124"/>
      <c r="N1869" s="125"/>
      <c r="O1869" s="122"/>
      <c r="P1869" s="123"/>
      <c r="Q1869" s="124"/>
      <c r="R1869" s="126"/>
      <c r="S1869" s="122"/>
      <c r="T1869" s="123"/>
      <c r="U1869" s="127"/>
      <c r="V1869" s="128"/>
      <c r="AH1869" s="42" t="b">
        <f t="shared" ref="AH1869:AH1932" si="832">IF(COUNTA(B1869:W1869)&gt;0,TRUE,FALSE)</f>
        <v>0</v>
      </c>
      <c r="AI1869" s="42" t="str">
        <f t="shared" ref="AI1869:AI1932" si="833">IF(AND(AH1869,D1869&lt;&gt;""),D1869,"")</f>
        <v/>
      </c>
      <c r="AJ1869" s="42" t="str">
        <f>IF(AND(AH1869,D1869&lt;&gt;""),COUNTIF($AI$12:AI1869,AI1869),"")</f>
        <v/>
      </c>
      <c r="AK1869" s="42" t="str">
        <f t="shared" ref="AK1869:AK1932" si="834">IF(AND(AH1869,AI1869&lt;&gt;""),AI1869&amp;"_"&amp;AJ1869,"")</f>
        <v/>
      </c>
      <c r="AL1869" s="42" t="str">
        <f t="shared" ref="AL1869:AL1932" si="835">IF(AND(AH1869,E1869&lt;&gt;""),E1869,"")</f>
        <v/>
      </c>
      <c r="AM1869" s="42">
        <f t="shared" ref="AM1869:AM1932" si="836">IF(MOD(ROW(),2)=0,0,1)</f>
        <v>1</v>
      </c>
      <c r="AN1869" s="109" t="str">
        <f t="shared" si="812"/>
        <v/>
      </c>
      <c r="AO1869" s="109" t="str">
        <f t="shared" si="813"/>
        <v/>
      </c>
      <c r="AP1869" s="109" t="str">
        <f t="shared" si="814"/>
        <v/>
      </c>
      <c r="AQ1869" s="109" t="str">
        <f t="shared" si="815"/>
        <v/>
      </c>
      <c r="AR1869" s="109" t="str">
        <f t="shared" si="816"/>
        <v/>
      </c>
      <c r="AS1869" s="158" t="str">
        <f t="shared" si="817"/>
        <v/>
      </c>
      <c r="AT1869" s="157" t="str">
        <f t="shared" si="818"/>
        <v/>
      </c>
      <c r="AU1869" s="157" t="str">
        <f t="shared" si="819"/>
        <v/>
      </c>
      <c r="AV1869" s="109" t="str">
        <f t="shared" si="820"/>
        <v/>
      </c>
      <c r="AW1869" s="158" t="str">
        <f t="shared" si="821"/>
        <v/>
      </c>
      <c r="AX1869" s="158" t="str">
        <f t="shared" si="822"/>
        <v/>
      </c>
      <c r="AY1869" s="158" t="str">
        <f t="shared" si="823"/>
        <v/>
      </c>
      <c r="AZ1869" s="158" t="str">
        <f t="shared" si="824"/>
        <v/>
      </c>
      <c r="BA1869" s="157" t="str">
        <f t="shared" si="825"/>
        <v/>
      </c>
      <c r="BB1869" s="157" t="str">
        <f t="shared" si="826"/>
        <v/>
      </c>
      <c r="BC1869" s="157" t="str">
        <f t="shared" si="827"/>
        <v/>
      </c>
      <c r="BD1869" s="157" t="str">
        <f t="shared" si="828"/>
        <v/>
      </c>
      <c r="BE1869" s="158" t="str">
        <f t="shared" si="829"/>
        <v/>
      </c>
      <c r="BF1869" s="158" t="str">
        <f t="shared" si="830"/>
        <v/>
      </c>
      <c r="BG1869" s="158" t="str">
        <f t="shared" si="831"/>
        <v/>
      </c>
      <c r="BI1869" s="171" t="str">
        <f t="shared" ref="BI1869:BI1932" si="837">IF($AH1869=FALSE,"",
CONCATENATE(F1869,"_",H1869,"_",I1869,"_",J1869))</f>
        <v/>
      </c>
      <c r="BJ1869" s="163" t="str">
        <f t="shared" ref="BJ1869:BJ1932" si="838">IF($AH1869=FALSE,"",
IF(COUNTIF($BI$12:$BI$2011,BI1869)&gt;1,TRUE,FALSE))</f>
        <v/>
      </c>
      <c r="BK1869" s="163" t="str">
        <f t="shared" ref="BK1869:BK1932" si="839">IF($AH1869=FALSE,"",
IF(G1869="","",
IF(COUNTIF($G$12:$G$2011,G1869)&gt;1,TRUE,FALSE)))</f>
        <v/>
      </c>
    </row>
    <row r="1870" spans="1:63" x14ac:dyDescent="0.25">
      <c r="A1870" s="110" t="s">
        <v>202</v>
      </c>
      <c r="B1870" s="117"/>
      <c r="C1870" s="118"/>
      <c r="D1870" s="119"/>
      <c r="E1870" s="120"/>
      <c r="F1870" s="117"/>
      <c r="G1870" s="119"/>
      <c r="H1870" s="119"/>
      <c r="I1870" s="119"/>
      <c r="J1870" s="121"/>
      <c r="K1870" s="122"/>
      <c r="L1870" s="123"/>
      <c r="M1870" s="124"/>
      <c r="N1870" s="125"/>
      <c r="O1870" s="122"/>
      <c r="P1870" s="123"/>
      <c r="Q1870" s="124"/>
      <c r="R1870" s="126"/>
      <c r="S1870" s="122"/>
      <c r="T1870" s="123"/>
      <c r="U1870" s="127"/>
      <c r="V1870" s="128"/>
      <c r="AH1870" s="42" t="b">
        <f t="shared" si="832"/>
        <v>0</v>
      </c>
      <c r="AI1870" s="42" t="str">
        <f t="shared" si="833"/>
        <v/>
      </c>
      <c r="AJ1870" s="42" t="str">
        <f>IF(AND(AH1870,D1870&lt;&gt;""),COUNTIF($AI$12:AI1870,AI1870),"")</f>
        <v/>
      </c>
      <c r="AK1870" s="42" t="str">
        <f t="shared" si="834"/>
        <v/>
      </c>
      <c r="AL1870" s="42" t="str">
        <f t="shared" si="835"/>
        <v/>
      </c>
      <c r="AM1870" s="42">
        <f t="shared" si="836"/>
        <v>0</v>
      </c>
      <c r="AN1870" s="109" t="str">
        <f t="shared" si="812"/>
        <v/>
      </c>
      <c r="AO1870" s="109" t="str">
        <f t="shared" si="813"/>
        <v/>
      </c>
      <c r="AP1870" s="109" t="str">
        <f t="shared" si="814"/>
        <v/>
      </c>
      <c r="AQ1870" s="109" t="str">
        <f t="shared" si="815"/>
        <v/>
      </c>
      <c r="AR1870" s="109" t="str">
        <f t="shared" si="816"/>
        <v/>
      </c>
      <c r="AS1870" s="158" t="str">
        <f t="shared" si="817"/>
        <v/>
      </c>
      <c r="AT1870" s="157" t="str">
        <f t="shared" si="818"/>
        <v/>
      </c>
      <c r="AU1870" s="157" t="str">
        <f t="shared" si="819"/>
        <v/>
      </c>
      <c r="AV1870" s="109" t="str">
        <f t="shared" si="820"/>
        <v/>
      </c>
      <c r="AW1870" s="158" t="str">
        <f t="shared" si="821"/>
        <v/>
      </c>
      <c r="AX1870" s="158" t="str">
        <f t="shared" si="822"/>
        <v/>
      </c>
      <c r="AY1870" s="158" t="str">
        <f t="shared" si="823"/>
        <v/>
      </c>
      <c r="AZ1870" s="158" t="str">
        <f t="shared" si="824"/>
        <v/>
      </c>
      <c r="BA1870" s="157" t="str">
        <f t="shared" si="825"/>
        <v/>
      </c>
      <c r="BB1870" s="157" t="str">
        <f t="shared" si="826"/>
        <v/>
      </c>
      <c r="BC1870" s="157" t="str">
        <f t="shared" si="827"/>
        <v/>
      </c>
      <c r="BD1870" s="157" t="str">
        <f t="shared" si="828"/>
        <v/>
      </c>
      <c r="BE1870" s="158" t="str">
        <f t="shared" si="829"/>
        <v/>
      </c>
      <c r="BF1870" s="158" t="str">
        <f t="shared" si="830"/>
        <v/>
      </c>
      <c r="BG1870" s="158" t="str">
        <f t="shared" si="831"/>
        <v/>
      </c>
      <c r="BI1870" s="171" t="str">
        <f t="shared" si="837"/>
        <v/>
      </c>
      <c r="BJ1870" s="163" t="str">
        <f t="shared" si="838"/>
        <v/>
      </c>
      <c r="BK1870" s="163" t="str">
        <f t="shared" si="839"/>
        <v/>
      </c>
    </row>
    <row r="1871" spans="1:63" x14ac:dyDescent="0.25">
      <c r="A1871" s="110" t="s">
        <v>202</v>
      </c>
      <c r="B1871" s="117"/>
      <c r="C1871" s="118"/>
      <c r="D1871" s="119"/>
      <c r="E1871" s="120"/>
      <c r="F1871" s="117"/>
      <c r="G1871" s="119"/>
      <c r="H1871" s="119"/>
      <c r="I1871" s="119"/>
      <c r="J1871" s="121"/>
      <c r="K1871" s="122"/>
      <c r="L1871" s="123"/>
      <c r="M1871" s="124"/>
      <c r="N1871" s="125"/>
      <c r="O1871" s="122"/>
      <c r="P1871" s="123"/>
      <c r="Q1871" s="124"/>
      <c r="R1871" s="126"/>
      <c r="S1871" s="122"/>
      <c r="T1871" s="123"/>
      <c r="U1871" s="127"/>
      <c r="V1871" s="128"/>
      <c r="AH1871" s="42" t="b">
        <f t="shared" si="832"/>
        <v>0</v>
      </c>
      <c r="AI1871" s="42" t="str">
        <f t="shared" si="833"/>
        <v/>
      </c>
      <c r="AJ1871" s="42" t="str">
        <f>IF(AND(AH1871,D1871&lt;&gt;""),COUNTIF($AI$12:AI1871,AI1871),"")</f>
        <v/>
      </c>
      <c r="AK1871" s="42" t="str">
        <f t="shared" si="834"/>
        <v/>
      </c>
      <c r="AL1871" s="42" t="str">
        <f t="shared" si="835"/>
        <v/>
      </c>
      <c r="AM1871" s="42">
        <f t="shared" si="836"/>
        <v>1</v>
      </c>
      <c r="AN1871" s="109" t="str">
        <f t="shared" si="812"/>
        <v/>
      </c>
      <c r="AO1871" s="109" t="str">
        <f t="shared" si="813"/>
        <v/>
      </c>
      <c r="AP1871" s="109" t="str">
        <f t="shared" si="814"/>
        <v/>
      </c>
      <c r="AQ1871" s="109" t="str">
        <f t="shared" si="815"/>
        <v/>
      </c>
      <c r="AR1871" s="109" t="str">
        <f t="shared" si="816"/>
        <v/>
      </c>
      <c r="AS1871" s="158" t="str">
        <f t="shared" si="817"/>
        <v/>
      </c>
      <c r="AT1871" s="157" t="str">
        <f t="shared" si="818"/>
        <v/>
      </c>
      <c r="AU1871" s="157" t="str">
        <f t="shared" si="819"/>
        <v/>
      </c>
      <c r="AV1871" s="109" t="str">
        <f t="shared" si="820"/>
        <v/>
      </c>
      <c r="AW1871" s="158" t="str">
        <f t="shared" si="821"/>
        <v/>
      </c>
      <c r="AX1871" s="158" t="str">
        <f t="shared" si="822"/>
        <v/>
      </c>
      <c r="AY1871" s="158" t="str">
        <f t="shared" si="823"/>
        <v/>
      </c>
      <c r="AZ1871" s="158" t="str">
        <f t="shared" si="824"/>
        <v/>
      </c>
      <c r="BA1871" s="157" t="str">
        <f t="shared" si="825"/>
        <v/>
      </c>
      <c r="BB1871" s="157" t="str">
        <f t="shared" si="826"/>
        <v/>
      </c>
      <c r="BC1871" s="157" t="str">
        <f t="shared" si="827"/>
        <v/>
      </c>
      <c r="BD1871" s="157" t="str">
        <f t="shared" si="828"/>
        <v/>
      </c>
      <c r="BE1871" s="158" t="str">
        <f t="shared" si="829"/>
        <v/>
      </c>
      <c r="BF1871" s="158" t="str">
        <f t="shared" si="830"/>
        <v/>
      </c>
      <c r="BG1871" s="158" t="str">
        <f t="shared" si="831"/>
        <v/>
      </c>
      <c r="BI1871" s="171" t="str">
        <f t="shared" si="837"/>
        <v/>
      </c>
      <c r="BJ1871" s="163" t="str">
        <f t="shared" si="838"/>
        <v/>
      </c>
      <c r="BK1871" s="163" t="str">
        <f t="shared" si="839"/>
        <v/>
      </c>
    </row>
    <row r="1872" spans="1:63" x14ac:dyDescent="0.25">
      <c r="A1872" s="110" t="s">
        <v>202</v>
      </c>
      <c r="B1872" s="117"/>
      <c r="C1872" s="118"/>
      <c r="D1872" s="119"/>
      <c r="E1872" s="120"/>
      <c r="F1872" s="117"/>
      <c r="G1872" s="119"/>
      <c r="H1872" s="119"/>
      <c r="I1872" s="119"/>
      <c r="J1872" s="121"/>
      <c r="K1872" s="122"/>
      <c r="L1872" s="123"/>
      <c r="M1872" s="124"/>
      <c r="N1872" s="125"/>
      <c r="O1872" s="122"/>
      <c r="P1872" s="123"/>
      <c r="Q1872" s="124"/>
      <c r="R1872" s="126"/>
      <c r="S1872" s="122"/>
      <c r="T1872" s="123"/>
      <c r="U1872" s="127"/>
      <c r="V1872" s="128"/>
      <c r="AH1872" s="42" t="b">
        <f t="shared" si="832"/>
        <v>0</v>
      </c>
      <c r="AI1872" s="42" t="str">
        <f t="shared" si="833"/>
        <v/>
      </c>
      <c r="AJ1872" s="42" t="str">
        <f>IF(AND(AH1872,D1872&lt;&gt;""),COUNTIF($AI$12:AI1872,AI1872),"")</f>
        <v/>
      </c>
      <c r="AK1872" s="42" t="str">
        <f t="shared" si="834"/>
        <v/>
      </c>
      <c r="AL1872" s="42" t="str">
        <f t="shared" si="835"/>
        <v/>
      </c>
      <c r="AM1872" s="42">
        <f t="shared" si="836"/>
        <v>0</v>
      </c>
      <c r="AN1872" s="109" t="str">
        <f t="shared" si="812"/>
        <v/>
      </c>
      <c r="AO1872" s="109" t="str">
        <f t="shared" si="813"/>
        <v/>
      </c>
      <c r="AP1872" s="109" t="str">
        <f t="shared" si="814"/>
        <v/>
      </c>
      <c r="AQ1872" s="109" t="str">
        <f t="shared" si="815"/>
        <v/>
      </c>
      <c r="AR1872" s="109" t="str">
        <f t="shared" si="816"/>
        <v/>
      </c>
      <c r="AS1872" s="158" t="str">
        <f t="shared" si="817"/>
        <v/>
      </c>
      <c r="AT1872" s="157" t="str">
        <f t="shared" si="818"/>
        <v/>
      </c>
      <c r="AU1872" s="157" t="str">
        <f t="shared" si="819"/>
        <v/>
      </c>
      <c r="AV1872" s="109" t="str">
        <f t="shared" si="820"/>
        <v/>
      </c>
      <c r="AW1872" s="158" t="str">
        <f t="shared" si="821"/>
        <v/>
      </c>
      <c r="AX1872" s="158" t="str">
        <f t="shared" si="822"/>
        <v/>
      </c>
      <c r="AY1872" s="158" t="str">
        <f t="shared" si="823"/>
        <v/>
      </c>
      <c r="AZ1872" s="158" t="str">
        <f t="shared" si="824"/>
        <v/>
      </c>
      <c r="BA1872" s="157" t="str">
        <f t="shared" si="825"/>
        <v/>
      </c>
      <c r="BB1872" s="157" t="str">
        <f t="shared" si="826"/>
        <v/>
      </c>
      <c r="BC1872" s="157" t="str">
        <f t="shared" si="827"/>
        <v/>
      </c>
      <c r="BD1872" s="157" t="str">
        <f t="shared" si="828"/>
        <v/>
      </c>
      <c r="BE1872" s="158" t="str">
        <f t="shared" si="829"/>
        <v/>
      </c>
      <c r="BF1872" s="158" t="str">
        <f t="shared" si="830"/>
        <v/>
      </c>
      <c r="BG1872" s="158" t="str">
        <f t="shared" si="831"/>
        <v/>
      </c>
      <c r="BI1872" s="171" t="str">
        <f t="shared" si="837"/>
        <v/>
      </c>
      <c r="BJ1872" s="163" t="str">
        <f t="shared" si="838"/>
        <v/>
      </c>
      <c r="BK1872" s="163" t="str">
        <f t="shared" si="839"/>
        <v/>
      </c>
    </row>
    <row r="1873" spans="1:63" x14ac:dyDescent="0.25">
      <c r="A1873" s="110" t="s">
        <v>202</v>
      </c>
      <c r="B1873" s="117"/>
      <c r="C1873" s="118"/>
      <c r="D1873" s="119"/>
      <c r="E1873" s="120"/>
      <c r="F1873" s="117"/>
      <c r="G1873" s="119"/>
      <c r="H1873" s="119"/>
      <c r="I1873" s="119"/>
      <c r="J1873" s="121"/>
      <c r="K1873" s="122"/>
      <c r="L1873" s="123"/>
      <c r="M1873" s="124"/>
      <c r="N1873" s="125"/>
      <c r="O1873" s="122"/>
      <c r="P1873" s="123"/>
      <c r="Q1873" s="124"/>
      <c r="R1873" s="126"/>
      <c r="S1873" s="122"/>
      <c r="T1873" s="123"/>
      <c r="U1873" s="127"/>
      <c r="V1873" s="128"/>
      <c r="AH1873" s="42" t="b">
        <f t="shared" si="832"/>
        <v>0</v>
      </c>
      <c r="AI1873" s="42" t="str">
        <f t="shared" si="833"/>
        <v/>
      </c>
      <c r="AJ1873" s="42" t="str">
        <f>IF(AND(AH1873,D1873&lt;&gt;""),COUNTIF($AI$12:AI1873,AI1873),"")</f>
        <v/>
      </c>
      <c r="AK1873" s="42" t="str">
        <f t="shared" si="834"/>
        <v/>
      </c>
      <c r="AL1873" s="42" t="str">
        <f t="shared" si="835"/>
        <v/>
      </c>
      <c r="AM1873" s="42">
        <f t="shared" si="836"/>
        <v>1</v>
      </c>
      <c r="AN1873" s="109" t="str">
        <f t="shared" si="812"/>
        <v/>
      </c>
      <c r="AO1873" s="109" t="str">
        <f t="shared" si="813"/>
        <v/>
      </c>
      <c r="AP1873" s="109" t="str">
        <f t="shared" si="814"/>
        <v/>
      </c>
      <c r="AQ1873" s="109" t="str">
        <f t="shared" si="815"/>
        <v/>
      </c>
      <c r="AR1873" s="109" t="str">
        <f t="shared" si="816"/>
        <v/>
      </c>
      <c r="AS1873" s="158" t="str">
        <f t="shared" si="817"/>
        <v/>
      </c>
      <c r="AT1873" s="157" t="str">
        <f t="shared" si="818"/>
        <v/>
      </c>
      <c r="AU1873" s="157" t="str">
        <f t="shared" si="819"/>
        <v/>
      </c>
      <c r="AV1873" s="109" t="str">
        <f t="shared" si="820"/>
        <v/>
      </c>
      <c r="AW1873" s="158" t="str">
        <f t="shared" si="821"/>
        <v/>
      </c>
      <c r="AX1873" s="158" t="str">
        <f t="shared" si="822"/>
        <v/>
      </c>
      <c r="AY1873" s="158" t="str">
        <f t="shared" si="823"/>
        <v/>
      </c>
      <c r="AZ1873" s="158" t="str">
        <f t="shared" si="824"/>
        <v/>
      </c>
      <c r="BA1873" s="157" t="str">
        <f t="shared" si="825"/>
        <v/>
      </c>
      <c r="BB1873" s="157" t="str">
        <f t="shared" si="826"/>
        <v/>
      </c>
      <c r="BC1873" s="157" t="str">
        <f t="shared" si="827"/>
        <v/>
      </c>
      <c r="BD1873" s="157" t="str">
        <f t="shared" si="828"/>
        <v/>
      </c>
      <c r="BE1873" s="158" t="str">
        <f t="shared" si="829"/>
        <v/>
      </c>
      <c r="BF1873" s="158" t="str">
        <f t="shared" si="830"/>
        <v/>
      </c>
      <c r="BG1873" s="158" t="str">
        <f t="shared" si="831"/>
        <v/>
      </c>
      <c r="BI1873" s="171" t="str">
        <f t="shared" si="837"/>
        <v/>
      </c>
      <c r="BJ1873" s="163" t="str">
        <f t="shared" si="838"/>
        <v/>
      </c>
      <c r="BK1873" s="163" t="str">
        <f t="shared" si="839"/>
        <v/>
      </c>
    </row>
    <row r="1874" spans="1:63" x14ac:dyDescent="0.25">
      <c r="A1874" s="110" t="s">
        <v>202</v>
      </c>
      <c r="B1874" s="117"/>
      <c r="C1874" s="118"/>
      <c r="D1874" s="119"/>
      <c r="E1874" s="120"/>
      <c r="F1874" s="117"/>
      <c r="G1874" s="119"/>
      <c r="H1874" s="119"/>
      <c r="I1874" s="119"/>
      <c r="J1874" s="121"/>
      <c r="K1874" s="122"/>
      <c r="L1874" s="123"/>
      <c r="M1874" s="124"/>
      <c r="N1874" s="125"/>
      <c r="O1874" s="122"/>
      <c r="P1874" s="123"/>
      <c r="Q1874" s="124"/>
      <c r="R1874" s="126"/>
      <c r="S1874" s="122"/>
      <c r="T1874" s="123"/>
      <c r="U1874" s="127"/>
      <c r="V1874" s="128"/>
      <c r="AH1874" s="42" t="b">
        <f t="shared" si="832"/>
        <v>0</v>
      </c>
      <c r="AI1874" s="42" t="str">
        <f t="shared" si="833"/>
        <v/>
      </c>
      <c r="AJ1874" s="42" t="str">
        <f>IF(AND(AH1874,D1874&lt;&gt;""),COUNTIF($AI$12:AI1874,AI1874),"")</f>
        <v/>
      </c>
      <c r="AK1874" s="42" t="str">
        <f t="shared" si="834"/>
        <v/>
      </c>
      <c r="AL1874" s="42" t="str">
        <f t="shared" si="835"/>
        <v/>
      </c>
      <c r="AM1874" s="42">
        <f t="shared" si="836"/>
        <v>0</v>
      </c>
      <c r="AN1874" s="109" t="str">
        <f t="shared" si="812"/>
        <v/>
      </c>
      <c r="AO1874" s="109" t="str">
        <f t="shared" si="813"/>
        <v/>
      </c>
      <c r="AP1874" s="109" t="str">
        <f t="shared" si="814"/>
        <v/>
      </c>
      <c r="AQ1874" s="109" t="str">
        <f t="shared" si="815"/>
        <v/>
      </c>
      <c r="AR1874" s="109" t="str">
        <f t="shared" si="816"/>
        <v/>
      </c>
      <c r="AS1874" s="158" t="str">
        <f t="shared" si="817"/>
        <v/>
      </c>
      <c r="AT1874" s="157" t="str">
        <f t="shared" si="818"/>
        <v/>
      </c>
      <c r="AU1874" s="157" t="str">
        <f t="shared" si="819"/>
        <v/>
      </c>
      <c r="AV1874" s="109" t="str">
        <f t="shared" si="820"/>
        <v/>
      </c>
      <c r="AW1874" s="158" t="str">
        <f t="shared" si="821"/>
        <v/>
      </c>
      <c r="AX1874" s="158" t="str">
        <f t="shared" si="822"/>
        <v/>
      </c>
      <c r="AY1874" s="158" t="str">
        <f t="shared" si="823"/>
        <v/>
      </c>
      <c r="AZ1874" s="158" t="str">
        <f t="shared" si="824"/>
        <v/>
      </c>
      <c r="BA1874" s="157" t="str">
        <f t="shared" si="825"/>
        <v/>
      </c>
      <c r="BB1874" s="157" t="str">
        <f t="shared" si="826"/>
        <v/>
      </c>
      <c r="BC1874" s="157" t="str">
        <f t="shared" si="827"/>
        <v/>
      </c>
      <c r="BD1874" s="157" t="str">
        <f t="shared" si="828"/>
        <v/>
      </c>
      <c r="BE1874" s="158" t="str">
        <f t="shared" si="829"/>
        <v/>
      </c>
      <c r="BF1874" s="158" t="str">
        <f t="shared" si="830"/>
        <v/>
      </c>
      <c r="BG1874" s="158" t="str">
        <f t="shared" si="831"/>
        <v/>
      </c>
      <c r="BI1874" s="171" t="str">
        <f t="shared" si="837"/>
        <v/>
      </c>
      <c r="BJ1874" s="163" t="str">
        <f t="shared" si="838"/>
        <v/>
      </c>
      <c r="BK1874" s="163" t="str">
        <f t="shared" si="839"/>
        <v/>
      </c>
    </row>
    <row r="1875" spans="1:63" x14ac:dyDescent="0.25">
      <c r="A1875" s="110" t="s">
        <v>202</v>
      </c>
      <c r="B1875" s="117"/>
      <c r="C1875" s="118"/>
      <c r="D1875" s="119"/>
      <c r="E1875" s="120"/>
      <c r="F1875" s="117"/>
      <c r="G1875" s="119"/>
      <c r="H1875" s="119"/>
      <c r="I1875" s="119"/>
      <c r="J1875" s="121"/>
      <c r="K1875" s="122"/>
      <c r="L1875" s="123"/>
      <c r="M1875" s="124"/>
      <c r="N1875" s="125"/>
      <c r="O1875" s="122"/>
      <c r="P1875" s="123"/>
      <c r="Q1875" s="124"/>
      <c r="R1875" s="126"/>
      <c r="S1875" s="122"/>
      <c r="T1875" s="123"/>
      <c r="U1875" s="127"/>
      <c r="V1875" s="128"/>
      <c r="AH1875" s="42" t="b">
        <f t="shared" si="832"/>
        <v>0</v>
      </c>
      <c r="AI1875" s="42" t="str">
        <f t="shared" si="833"/>
        <v/>
      </c>
      <c r="AJ1875" s="42" t="str">
        <f>IF(AND(AH1875,D1875&lt;&gt;""),COUNTIF($AI$12:AI1875,AI1875),"")</f>
        <v/>
      </c>
      <c r="AK1875" s="42" t="str">
        <f t="shared" si="834"/>
        <v/>
      </c>
      <c r="AL1875" s="42" t="str">
        <f t="shared" si="835"/>
        <v/>
      </c>
      <c r="AM1875" s="42">
        <f t="shared" si="836"/>
        <v>1</v>
      </c>
      <c r="AN1875" s="109" t="str">
        <f t="shared" si="812"/>
        <v/>
      </c>
      <c r="AO1875" s="109" t="str">
        <f t="shared" si="813"/>
        <v/>
      </c>
      <c r="AP1875" s="109" t="str">
        <f t="shared" si="814"/>
        <v/>
      </c>
      <c r="AQ1875" s="109" t="str">
        <f t="shared" si="815"/>
        <v/>
      </c>
      <c r="AR1875" s="109" t="str">
        <f t="shared" si="816"/>
        <v/>
      </c>
      <c r="AS1875" s="158" t="str">
        <f t="shared" si="817"/>
        <v/>
      </c>
      <c r="AT1875" s="157" t="str">
        <f t="shared" si="818"/>
        <v/>
      </c>
      <c r="AU1875" s="157" t="str">
        <f t="shared" si="819"/>
        <v/>
      </c>
      <c r="AV1875" s="109" t="str">
        <f t="shared" si="820"/>
        <v/>
      </c>
      <c r="AW1875" s="158" t="str">
        <f t="shared" si="821"/>
        <v/>
      </c>
      <c r="AX1875" s="158" t="str">
        <f t="shared" si="822"/>
        <v/>
      </c>
      <c r="AY1875" s="158" t="str">
        <f t="shared" si="823"/>
        <v/>
      </c>
      <c r="AZ1875" s="158" t="str">
        <f t="shared" si="824"/>
        <v/>
      </c>
      <c r="BA1875" s="157" t="str">
        <f t="shared" si="825"/>
        <v/>
      </c>
      <c r="BB1875" s="157" t="str">
        <f t="shared" si="826"/>
        <v/>
      </c>
      <c r="BC1875" s="157" t="str">
        <f t="shared" si="827"/>
        <v/>
      </c>
      <c r="BD1875" s="157" t="str">
        <f t="shared" si="828"/>
        <v/>
      </c>
      <c r="BE1875" s="158" t="str">
        <f t="shared" si="829"/>
        <v/>
      </c>
      <c r="BF1875" s="158" t="str">
        <f t="shared" si="830"/>
        <v/>
      </c>
      <c r="BG1875" s="158" t="str">
        <f t="shared" si="831"/>
        <v/>
      </c>
      <c r="BI1875" s="171" t="str">
        <f t="shared" si="837"/>
        <v/>
      </c>
      <c r="BJ1875" s="163" t="str">
        <f t="shared" si="838"/>
        <v/>
      </c>
      <c r="BK1875" s="163" t="str">
        <f t="shared" si="839"/>
        <v/>
      </c>
    </row>
    <row r="1876" spans="1:63" x14ac:dyDescent="0.25">
      <c r="A1876" s="110" t="s">
        <v>202</v>
      </c>
      <c r="B1876" s="117"/>
      <c r="C1876" s="118"/>
      <c r="D1876" s="119"/>
      <c r="E1876" s="120"/>
      <c r="F1876" s="117"/>
      <c r="G1876" s="119"/>
      <c r="H1876" s="119"/>
      <c r="I1876" s="119"/>
      <c r="J1876" s="121"/>
      <c r="K1876" s="122"/>
      <c r="L1876" s="123"/>
      <c r="M1876" s="124"/>
      <c r="N1876" s="125"/>
      <c r="O1876" s="122"/>
      <c r="P1876" s="123"/>
      <c r="Q1876" s="124"/>
      <c r="R1876" s="126"/>
      <c r="S1876" s="122"/>
      <c r="T1876" s="123"/>
      <c r="U1876" s="127"/>
      <c r="V1876" s="128"/>
      <c r="AH1876" s="42" t="b">
        <f t="shared" si="832"/>
        <v>0</v>
      </c>
      <c r="AI1876" s="42" t="str">
        <f t="shared" si="833"/>
        <v/>
      </c>
      <c r="AJ1876" s="42" t="str">
        <f>IF(AND(AH1876,D1876&lt;&gt;""),COUNTIF($AI$12:AI1876,AI1876),"")</f>
        <v/>
      </c>
      <c r="AK1876" s="42" t="str">
        <f t="shared" si="834"/>
        <v/>
      </c>
      <c r="AL1876" s="42" t="str">
        <f t="shared" si="835"/>
        <v/>
      </c>
      <c r="AM1876" s="42">
        <f t="shared" si="836"/>
        <v>0</v>
      </c>
      <c r="AN1876" s="109" t="str">
        <f t="shared" si="812"/>
        <v/>
      </c>
      <c r="AO1876" s="109" t="str">
        <f t="shared" si="813"/>
        <v/>
      </c>
      <c r="AP1876" s="109" t="str">
        <f t="shared" si="814"/>
        <v/>
      </c>
      <c r="AQ1876" s="109" t="str">
        <f t="shared" si="815"/>
        <v/>
      </c>
      <c r="AR1876" s="109" t="str">
        <f t="shared" si="816"/>
        <v/>
      </c>
      <c r="AS1876" s="158" t="str">
        <f t="shared" si="817"/>
        <v/>
      </c>
      <c r="AT1876" s="157" t="str">
        <f t="shared" si="818"/>
        <v/>
      </c>
      <c r="AU1876" s="157" t="str">
        <f t="shared" si="819"/>
        <v/>
      </c>
      <c r="AV1876" s="109" t="str">
        <f t="shared" si="820"/>
        <v/>
      </c>
      <c r="AW1876" s="158" t="str">
        <f t="shared" si="821"/>
        <v/>
      </c>
      <c r="AX1876" s="158" t="str">
        <f t="shared" si="822"/>
        <v/>
      </c>
      <c r="AY1876" s="158" t="str">
        <f t="shared" si="823"/>
        <v/>
      </c>
      <c r="AZ1876" s="158" t="str">
        <f t="shared" si="824"/>
        <v/>
      </c>
      <c r="BA1876" s="157" t="str">
        <f t="shared" si="825"/>
        <v/>
      </c>
      <c r="BB1876" s="157" t="str">
        <f t="shared" si="826"/>
        <v/>
      </c>
      <c r="BC1876" s="157" t="str">
        <f t="shared" si="827"/>
        <v/>
      </c>
      <c r="BD1876" s="157" t="str">
        <f t="shared" si="828"/>
        <v/>
      </c>
      <c r="BE1876" s="158" t="str">
        <f t="shared" si="829"/>
        <v/>
      </c>
      <c r="BF1876" s="158" t="str">
        <f t="shared" si="830"/>
        <v/>
      </c>
      <c r="BG1876" s="158" t="str">
        <f t="shared" si="831"/>
        <v/>
      </c>
      <c r="BI1876" s="171" t="str">
        <f t="shared" si="837"/>
        <v/>
      </c>
      <c r="BJ1876" s="163" t="str">
        <f t="shared" si="838"/>
        <v/>
      </c>
      <c r="BK1876" s="163" t="str">
        <f t="shared" si="839"/>
        <v/>
      </c>
    </row>
    <row r="1877" spans="1:63" x14ac:dyDescent="0.25">
      <c r="A1877" s="110" t="s">
        <v>202</v>
      </c>
      <c r="B1877" s="117"/>
      <c r="C1877" s="118"/>
      <c r="D1877" s="119"/>
      <c r="E1877" s="120"/>
      <c r="F1877" s="117"/>
      <c r="G1877" s="119"/>
      <c r="H1877" s="119"/>
      <c r="I1877" s="119"/>
      <c r="J1877" s="121"/>
      <c r="K1877" s="122"/>
      <c r="L1877" s="123"/>
      <c r="M1877" s="124"/>
      <c r="N1877" s="125"/>
      <c r="O1877" s="122"/>
      <c r="P1877" s="123"/>
      <c r="Q1877" s="124"/>
      <c r="R1877" s="126"/>
      <c r="S1877" s="122"/>
      <c r="T1877" s="123"/>
      <c r="U1877" s="127"/>
      <c r="V1877" s="128"/>
      <c r="AH1877" s="42" t="b">
        <f t="shared" si="832"/>
        <v>0</v>
      </c>
      <c r="AI1877" s="42" t="str">
        <f t="shared" si="833"/>
        <v/>
      </c>
      <c r="AJ1877" s="42" t="str">
        <f>IF(AND(AH1877,D1877&lt;&gt;""),COUNTIF($AI$12:AI1877,AI1877),"")</f>
        <v/>
      </c>
      <c r="AK1877" s="42" t="str">
        <f t="shared" si="834"/>
        <v/>
      </c>
      <c r="AL1877" s="42" t="str">
        <f t="shared" si="835"/>
        <v/>
      </c>
      <c r="AM1877" s="42">
        <f t="shared" si="836"/>
        <v>1</v>
      </c>
      <c r="AN1877" s="109" t="str">
        <f t="shared" si="812"/>
        <v/>
      </c>
      <c r="AO1877" s="109" t="str">
        <f t="shared" si="813"/>
        <v/>
      </c>
      <c r="AP1877" s="109" t="str">
        <f t="shared" si="814"/>
        <v/>
      </c>
      <c r="AQ1877" s="109" t="str">
        <f t="shared" si="815"/>
        <v/>
      </c>
      <c r="AR1877" s="109" t="str">
        <f t="shared" si="816"/>
        <v/>
      </c>
      <c r="AS1877" s="158" t="str">
        <f t="shared" si="817"/>
        <v/>
      </c>
      <c r="AT1877" s="157" t="str">
        <f t="shared" si="818"/>
        <v/>
      </c>
      <c r="AU1877" s="157" t="str">
        <f t="shared" si="819"/>
        <v/>
      </c>
      <c r="AV1877" s="109" t="str">
        <f t="shared" si="820"/>
        <v/>
      </c>
      <c r="AW1877" s="158" t="str">
        <f t="shared" si="821"/>
        <v/>
      </c>
      <c r="AX1877" s="158" t="str">
        <f t="shared" si="822"/>
        <v/>
      </c>
      <c r="AY1877" s="158" t="str">
        <f t="shared" si="823"/>
        <v/>
      </c>
      <c r="AZ1877" s="158" t="str">
        <f t="shared" si="824"/>
        <v/>
      </c>
      <c r="BA1877" s="157" t="str">
        <f t="shared" si="825"/>
        <v/>
      </c>
      <c r="BB1877" s="157" t="str">
        <f t="shared" si="826"/>
        <v/>
      </c>
      <c r="BC1877" s="157" t="str">
        <f t="shared" si="827"/>
        <v/>
      </c>
      <c r="BD1877" s="157" t="str">
        <f t="shared" si="828"/>
        <v/>
      </c>
      <c r="BE1877" s="158" t="str">
        <f t="shared" si="829"/>
        <v/>
      </c>
      <c r="BF1877" s="158" t="str">
        <f t="shared" si="830"/>
        <v/>
      </c>
      <c r="BG1877" s="158" t="str">
        <f t="shared" si="831"/>
        <v/>
      </c>
      <c r="BI1877" s="171" t="str">
        <f t="shared" si="837"/>
        <v/>
      </c>
      <c r="BJ1877" s="163" t="str">
        <f t="shared" si="838"/>
        <v/>
      </c>
      <c r="BK1877" s="163" t="str">
        <f t="shared" si="839"/>
        <v/>
      </c>
    </row>
    <row r="1878" spans="1:63" x14ac:dyDescent="0.25">
      <c r="A1878" s="110" t="s">
        <v>202</v>
      </c>
      <c r="B1878" s="117"/>
      <c r="C1878" s="118"/>
      <c r="D1878" s="119"/>
      <c r="E1878" s="120"/>
      <c r="F1878" s="117"/>
      <c r="G1878" s="119"/>
      <c r="H1878" s="119"/>
      <c r="I1878" s="119"/>
      <c r="J1878" s="121"/>
      <c r="K1878" s="122"/>
      <c r="L1878" s="123"/>
      <c r="M1878" s="124"/>
      <c r="N1878" s="125"/>
      <c r="O1878" s="122"/>
      <c r="P1878" s="123"/>
      <c r="Q1878" s="124"/>
      <c r="R1878" s="126"/>
      <c r="S1878" s="122"/>
      <c r="T1878" s="123"/>
      <c r="U1878" s="127"/>
      <c r="V1878" s="128"/>
      <c r="AH1878" s="42" t="b">
        <f t="shared" si="832"/>
        <v>0</v>
      </c>
      <c r="AI1878" s="42" t="str">
        <f t="shared" si="833"/>
        <v/>
      </c>
      <c r="AJ1878" s="42" t="str">
        <f>IF(AND(AH1878,D1878&lt;&gt;""),COUNTIF($AI$12:AI1878,AI1878),"")</f>
        <v/>
      </c>
      <c r="AK1878" s="42" t="str">
        <f t="shared" si="834"/>
        <v/>
      </c>
      <c r="AL1878" s="42" t="str">
        <f t="shared" si="835"/>
        <v/>
      </c>
      <c r="AM1878" s="42">
        <f t="shared" si="836"/>
        <v>0</v>
      </c>
      <c r="AN1878" s="109" t="str">
        <f t="shared" si="812"/>
        <v/>
      </c>
      <c r="AO1878" s="109" t="str">
        <f t="shared" si="813"/>
        <v/>
      </c>
      <c r="AP1878" s="109" t="str">
        <f t="shared" si="814"/>
        <v/>
      </c>
      <c r="AQ1878" s="109" t="str">
        <f t="shared" si="815"/>
        <v/>
      </c>
      <c r="AR1878" s="109" t="str">
        <f t="shared" si="816"/>
        <v/>
      </c>
      <c r="AS1878" s="158" t="str">
        <f t="shared" si="817"/>
        <v/>
      </c>
      <c r="AT1878" s="157" t="str">
        <f t="shared" si="818"/>
        <v/>
      </c>
      <c r="AU1878" s="157" t="str">
        <f t="shared" si="819"/>
        <v/>
      </c>
      <c r="AV1878" s="109" t="str">
        <f t="shared" si="820"/>
        <v/>
      </c>
      <c r="AW1878" s="158" t="str">
        <f t="shared" si="821"/>
        <v/>
      </c>
      <c r="AX1878" s="158" t="str">
        <f t="shared" si="822"/>
        <v/>
      </c>
      <c r="AY1878" s="158" t="str">
        <f t="shared" si="823"/>
        <v/>
      </c>
      <c r="AZ1878" s="158" t="str">
        <f t="shared" si="824"/>
        <v/>
      </c>
      <c r="BA1878" s="157" t="str">
        <f t="shared" si="825"/>
        <v/>
      </c>
      <c r="BB1878" s="157" t="str">
        <f t="shared" si="826"/>
        <v/>
      </c>
      <c r="BC1878" s="157" t="str">
        <f t="shared" si="827"/>
        <v/>
      </c>
      <c r="BD1878" s="157" t="str">
        <f t="shared" si="828"/>
        <v/>
      </c>
      <c r="BE1878" s="158" t="str">
        <f t="shared" si="829"/>
        <v/>
      </c>
      <c r="BF1878" s="158" t="str">
        <f t="shared" si="830"/>
        <v/>
      </c>
      <c r="BG1878" s="158" t="str">
        <f t="shared" si="831"/>
        <v/>
      </c>
      <c r="BI1878" s="171" t="str">
        <f t="shared" si="837"/>
        <v/>
      </c>
      <c r="BJ1878" s="163" t="str">
        <f t="shared" si="838"/>
        <v/>
      </c>
      <c r="BK1878" s="163" t="str">
        <f t="shared" si="839"/>
        <v/>
      </c>
    </row>
    <row r="1879" spans="1:63" x14ac:dyDescent="0.25">
      <c r="A1879" s="110" t="s">
        <v>202</v>
      </c>
      <c r="B1879" s="117"/>
      <c r="C1879" s="118"/>
      <c r="D1879" s="119"/>
      <c r="E1879" s="120"/>
      <c r="F1879" s="117"/>
      <c r="G1879" s="119"/>
      <c r="H1879" s="119"/>
      <c r="I1879" s="119"/>
      <c r="J1879" s="121"/>
      <c r="K1879" s="122"/>
      <c r="L1879" s="123"/>
      <c r="M1879" s="124"/>
      <c r="N1879" s="125"/>
      <c r="O1879" s="122"/>
      <c r="P1879" s="123"/>
      <c r="Q1879" s="124"/>
      <c r="R1879" s="126"/>
      <c r="S1879" s="122"/>
      <c r="T1879" s="123"/>
      <c r="U1879" s="127"/>
      <c r="V1879" s="128"/>
      <c r="AH1879" s="42" t="b">
        <f t="shared" si="832"/>
        <v>0</v>
      </c>
      <c r="AI1879" s="42" t="str">
        <f t="shared" si="833"/>
        <v/>
      </c>
      <c r="AJ1879" s="42" t="str">
        <f>IF(AND(AH1879,D1879&lt;&gt;""),COUNTIF($AI$12:AI1879,AI1879),"")</f>
        <v/>
      </c>
      <c r="AK1879" s="42" t="str">
        <f t="shared" si="834"/>
        <v/>
      </c>
      <c r="AL1879" s="42" t="str">
        <f t="shared" si="835"/>
        <v/>
      </c>
      <c r="AM1879" s="42">
        <f t="shared" si="836"/>
        <v>1</v>
      </c>
      <c r="AN1879" s="109" t="str">
        <f t="shared" si="812"/>
        <v/>
      </c>
      <c r="AO1879" s="109" t="str">
        <f t="shared" si="813"/>
        <v/>
      </c>
      <c r="AP1879" s="109" t="str">
        <f t="shared" si="814"/>
        <v/>
      </c>
      <c r="AQ1879" s="109" t="str">
        <f t="shared" si="815"/>
        <v/>
      </c>
      <c r="AR1879" s="109" t="str">
        <f t="shared" si="816"/>
        <v/>
      </c>
      <c r="AS1879" s="158" t="str">
        <f t="shared" si="817"/>
        <v/>
      </c>
      <c r="AT1879" s="157" t="str">
        <f t="shared" si="818"/>
        <v/>
      </c>
      <c r="AU1879" s="157" t="str">
        <f t="shared" si="819"/>
        <v/>
      </c>
      <c r="AV1879" s="109" t="str">
        <f t="shared" si="820"/>
        <v/>
      </c>
      <c r="AW1879" s="158" t="str">
        <f t="shared" si="821"/>
        <v/>
      </c>
      <c r="AX1879" s="158" t="str">
        <f t="shared" si="822"/>
        <v/>
      </c>
      <c r="AY1879" s="158" t="str">
        <f t="shared" si="823"/>
        <v/>
      </c>
      <c r="AZ1879" s="158" t="str">
        <f t="shared" si="824"/>
        <v/>
      </c>
      <c r="BA1879" s="157" t="str">
        <f t="shared" si="825"/>
        <v/>
      </c>
      <c r="BB1879" s="157" t="str">
        <f t="shared" si="826"/>
        <v/>
      </c>
      <c r="BC1879" s="157" t="str">
        <f t="shared" si="827"/>
        <v/>
      </c>
      <c r="BD1879" s="157" t="str">
        <f t="shared" si="828"/>
        <v/>
      </c>
      <c r="BE1879" s="158" t="str">
        <f t="shared" si="829"/>
        <v/>
      </c>
      <c r="BF1879" s="158" t="str">
        <f t="shared" si="830"/>
        <v/>
      </c>
      <c r="BG1879" s="158" t="str">
        <f t="shared" si="831"/>
        <v/>
      </c>
      <c r="BI1879" s="171" t="str">
        <f t="shared" si="837"/>
        <v/>
      </c>
      <c r="BJ1879" s="163" t="str">
        <f t="shared" si="838"/>
        <v/>
      </c>
      <c r="BK1879" s="163" t="str">
        <f t="shared" si="839"/>
        <v/>
      </c>
    </row>
    <row r="1880" spans="1:63" x14ac:dyDescent="0.25">
      <c r="A1880" s="110" t="s">
        <v>202</v>
      </c>
      <c r="B1880" s="117"/>
      <c r="C1880" s="118"/>
      <c r="D1880" s="119"/>
      <c r="E1880" s="120"/>
      <c r="F1880" s="117"/>
      <c r="G1880" s="119"/>
      <c r="H1880" s="119"/>
      <c r="I1880" s="119"/>
      <c r="J1880" s="121"/>
      <c r="K1880" s="122"/>
      <c r="L1880" s="123"/>
      <c r="M1880" s="124"/>
      <c r="N1880" s="125"/>
      <c r="O1880" s="122"/>
      <c r="P1880" s="123"/>
      <c r="Q1880" s="124"/>
      <c r="R1880" s="126"/>
      <c r="S1880" s="122"/>
      <c r="T1880" s="123"/>
      <c r="U1880" s="127"/>
      <c r="V1880" s="128"/>
      <c r="AH1880" s="42" t="b">
        <f t="shared" si="832"/>
        <v>0</v>
      </c>
      <c r="AI1880" s="42" t="str">
        <f t="shared" si="833"/>
        <v/>
      </c>
      <c r="AJ1880" s="42" t="str">
        <f>IF(AND(AH1880,D1880&lt;&gt;""),COUNTIF($AI$12:AI1880,AI1880),"")</f>
        <v/>
      </c>
      <c r="AK1880" s="42" t="str">
        <f t="shared" si="834"/>
        <v/>
      </c>
      <c r="AL1880" s="42" t="str">
        <f t="shared" si="835"/>
        <v/>
      </c>
      <c r="AM1880" s="42">
        <f t="shared" si="836"/>
        <v>0</v>
      </c>
      <c r="AN1880" s="109" t="str">
        <f t="shared" si="812"/>
        <v/>
      </c>
      <c r="AO1880" s="109" t="str">
        <f t="shared" si="813"/>
        <v/>
      </c>
      <c r="AP1880" s="109" t="str">
        <f t="shared" si="814"/>
        <v/>
      </c>
      <c r="AQ1880" s="109" t="str">
        <f t="shared" si="815"/>
        <v/>
      </c>
      <c r="AR1880" s="109" t="str">
        <f t="shared" si="816"/>
        <v/>
      </c>
      <c r="AS1880" s="158" t="str">
        <f t="shared" si="817"/>
        <v/>
      </c>
      <c r="AT1880" s="157" t="str">
        <f t="shared" si="818"/>
        <v/>
      </c>
      <c r="AU1880" s="157" t="str">
        <f t="shared" si="819"/>
        <v/>
      </c>
      <c r="AV1880" s="109" t="str">
        <f t="shared" si="820"/>
        <v/>
      </c>
      <c r="AW1880" s="158" t="str">
        <f t="shared" si="821"/>
        <v/>
      </c>
      <c r="AX1880" s="158" t="str">
        <f t="shared" si="822"/>
        <v/>
      </c>
      <c r="AY1880" s="158" t="str">
        <f t="shared" si="823"/>
        <v/>
      </c>
      <c r="AZ1880" s="158" t="str">
        <f t="shared" si="824"/>
        <v/>
      </c>
      <c r="BA1880" s="157" t="str">
        <f t="shared" si="825"/>
        <v/>
      </c>
      <c r="BB1880" s="157" t="str">
        <f t="shared" si="826"/>
        <v/>
      </c>
      <c r="BC1880" s="157" t="str">
        <f t="shared" si="827"/>
        <v/>
      </c>
      <c r="BD1880" s="157" t="str">
        <f t="shared" si="828"/>
        <v/>
      </c>
      <c r="BE1880" s="158" t="str">
        <f t="shared" si="829"/>
        <v/>
      </c>
      <c r="BF1880" s="158" t="str">
        <f t="shared" si="830"/>
        <v/>
      </c>
      <c r="BG1880" s="158" t="str">
        <f t="shared" si="831"/>
        <v/>
      </c>
      <c r="BI1880" s="171" t="str">
        <f t="shared" si="837"/>
        <v/>
      </c>
      <c r="BJ1880" s="163" t="str">
        <f t="shared" si="838"/>
        <v/>
      </c>
      <c r="BK1880" s="163" t="str">
        <f t="shared" si="839"/>
        <v/>
      </c>
    </row>
    <row r="1881" spans="1:63" x14ac:dyDescent="0.25">
      <c r="A1881" s="110" t="s">
        <v>202</v>
      </c>
      <c r="B1881" s="117"/>
      <c r="C1881" s="118"/>
      <c r="D1881" s="119"/>
      <c r="E1881" s="120"/>
      <c r="F1881" s="117"/>
      <c r="G1881" s="119"/>
      <c r="H1881" s="119"/>
      <c r="I1881" s="119"/>
      <c r="J1881" s="121"/>
      <c r="K1881" s="122"/>
      <c r="L1881" s="123"/>
      <c r="M1881" s="124"/>
      <c r="N1881" s="125"/>
      <c r="O1881" s="122"/>
      <c r="P1881" s="123"/>
      <c r="Q1881" s="124"/>
      <c r="R1881" s="126"/>
      <c r="S1881" s="122"/>
      <c r="T1881" s="123"/>
      <c r="U1881" s="127"/>
      <c r="V1881" s="128"/>
      <c r="AH1881" s="42" t="b">
        <f t="shared" si="832"/>
        <v>0</v>
      </c>
      <c r="AI1881" s="42" t="str">
        <f t="shared" si="833"/>
        <v/>
      </c>
      <c r="AJ1881" s="42" t="str">
        <f>IF(AND(AH1881,D1881&lt;&gt;""),COUNTIF($AI$12:AI1881,AI1881),"")</f>
        <v/>
      </c>
      <c r="AK1881" s="42" t="str">
        <f t="shared" si="834"/>
        <v/>
      </c>
      <c r="AL1881" s="42" t="str">
        <f t="shared" si="835"/>
        <v/>
      </c>
      <c r="AM1881" s="42">
        <f t="shared" si="836"/>
        <v>1</v>
      </c>
      <c r="AN1881" s="109" t="str">
        <f t="shared" si="812"/>
        <v/>
      </c>
      <c r="AO1881" s="109" t="str">
        <f t="shared" si="813"/>
        <v/>
      </c>
      <c r="AP1881" s="109" t="str">
        <f t="shared" si="814"/>
        <v/>
      </c>
      <c r="AQ1881" s="109" t="str">
        <f t="shared" si="815"/>
        <v/>
      </c>
      <c r="AR1881" s="109" t="str">
        <f t="shared" si="816"/>
        <v/>
      </c>
      <c r="AS1881" s="158" t="str">
        <f t="shared" si="817"/>
        <v/>
      </c>
      <c r="AT1881" s="157" t="str">
        <f t="shared" si="818"/>
        <v/>
      </c>
      <c r="AU1881" s="157" t="str">
        <f t="shared" si="819"/>
        <v/>
      </c>
      <c r="AV1881" s="109" t="str">
        <f t="shared" si="820"/>
        <v/>
      </c>
      <c r="AW1881" s="158" t="str">
        <f t="shared" si="821"/>
        <v/>
      </c>
      <c r="AX1881" s="158" t="str">
        <f t="shared" si="822"/>
        <v/>
      </c>
      <c r="AY1881" s="158" t="str">
        <f t="shared" si="823"/>
        <v/>
      </c>
      <c r="AZ1881" s="158" t="str">
        <f t="shared" si="824"/>
        <v/>
      </c>
      <c r="BA1881" s="157" t="str">
        <f t="shared" si="825"/>
        <v/>
      </c>
      <c r="BB1881" s="157" t="str">
        <f t="shared" si="826"/>
        <v/>
      </c>
      <c r="BC1881" s="157" t="str">
        <f t="shared" si="827"/>
        <v/>
      </c>
      <c r="BD1881" s="157" t="str">
        <f t="shared" si="828"/>
        <v/>
      </c>
      <c r="BE1881" s="158" t="str">
        <f t="shared" si="829"/>
        <v/>
      </c>
      <c r="BF1881" s="158" t="str">
        <f t="shared" si="830"/>
        <v/>
      </c>
      <c r="BG1881" s="158" t="str">
        <f t="shared" si="831"/>
        <v/>
      </c>
      <c r="BI1881" s="171" t="str">
        <f t="shared" si="837"/>
        <v/>
      </c>
      <c r="BJ1881" s="163" t="str">
        <f t="shared" si="838"/>
        <v/>
      </c>
      <c r="BK1881" s="163" t="str">
        <f t="shared" si="839"/>
        <v/>
      </c>
    </row>
    <row r="1882" spans="1:63" x14ac:dyDescent="0.25">
      <c r="A1882" s="110" t="s">
        <v>202</v>
      </c>
      <c r="B1882" s="117"/>
      <c r="C1882" s="118"/>
      <c r="D1882" s="119"/>
      <c r="E1882" s="120"/>
      <c r="F1882" s="117"/>
      <c r="G1882" s="119"/>
      <c r="H1882" s="119"/>
      <c r="I1882" s="119"/>
      <c r="J1882" s="121"/>
      <c r="K1882" s="122"/>
      <c r="L1882" s="123"/>
      <c r="M1882" s="124"/>
      <c r="N1882" s="125"/>
      <c r="O1882" s="122"/>
      <c r="P1882" s="123"/>
      <c r="Q1882" s="124"/>
      <c r="R1882" s="126"/>
      <c r="S1882" s="122"/>
      <c r="T1882" s="123"/>
      <c r="U1882" s="127"/>
      <c r="V1882" s="128"/>
      <c r="AH1882" s="42" t="b">
        <f t="shared" si="832"/>
        <v>0</v>
      </c>
      <c r="AI1882" s="42" t="str">
        <f t="shared" si="833"/>
        <v/>
      </c>
      <c r="AJ1882" s="42" t="str">
        <f>IF(AND(AH1882,D1882&lt;&gt;""),COUNTIF($AI$12:AI1882,AI1882),"")</f>
        <v/>
      </c>
      <c r="AK1882" s="42" t="str">
        <f t="shared" si="834"/>
        <v/>
      </c>
      <c r="AL1882" s="42" t="str">
        <f t="shared" si="835"/>
        <v/>
      </c>
      <c r="AM1882" s="42">
        <f t="shared" si="836"/>
        <v>0</v>
      </c>
      <c r="AN1882" s="109" t="str">
        <f t="shared" si="812"/>
        <v/>
      </c>
      <c r="AO1882" s="109" t="str">
        <f t="shared" si="813"/>
        <v/>
      </c>
      <c r="AP1882" s="109" t="str">
        <f t="shared" si="814"/>
        <v/>
      </c>
      <c r="AQ1882" s="109" t="str">
        <f t="shared" si="815"/>
        <v/>
      </c>
      <c r="AR1882" s="109" t="str">
        <f t="shared" si="816"/>
        <v/>
      </c>
      <c r="AS1882" s="158" t="str">
        <f t="shared" si="817"/>
        <v/>
      </c>
      <c r="AT1882" s="157" t="str">
        <f t="shared" si="818"/>
        <v/>
      </c>
      <c r="AU1882" s="157" t="str">
        <f t="shared" si="819"/>
        <v/>
      </c>
      <c r="AV1882" s="109" t="str">
        <f t="shared" si="820"/>
        <v/>
      </c>
      <c r="AW1882" s="158" t="str">
        <f t="shared" si="821"/>
        <v/>
      </c>
      <c r="AX1882" s="158" t="str">
        <f t="shared" si="822"/>
        <v/>
      </c>
      <c r="AY1882" s="158" t="str">
        <f t="shared" si="823"/>
        <v/>
      </c>
      <c r="AZ1882" s="158" t="str">
        <f t="shared" si="824"/>
        <v/>
      </c>
      <c r="BA1882" s="157" t="str">
        <f t="shared" si="825"/>
        <v/>
      </c>
      <c r="BB1882" s="157" t="str">
        <f t="shared" si="826"/>
        <v/>
      </c>
      <c r="BC1882" s="157" t="str">
        <f t="shared" si="827"/>
        <v/>
      </c>
      <c r="BD1882" s="157" t="str">
        <f t="shared" si="828"/>
        <v/>
      </c>
      <c r="BE1882" s="158" t="str">
        <f t="shared" si="829"/>
        <v/>
      </c>
      <c r="BF1882" s="158" t="str">
        <f t="shared" si="830"/>
        <v/>
      </c>
      <c r="BG1882" s="158" t="str">
        <f t="shared" si="831"/>
        <v/>
      </c>
      <c r="BI1882" s="171" t="str">
        <f t="shared" si="837"/>
        <v/>
      </c>
      <c r="BJ1882" s="163" t="str">
        <f t="shared" si="838"/>
        <v/>
      </c>
      <c r="BK1882" s="163" t="str">
        <f t="shared" si="839"/>
        <v/>
      </c>
    </row>
    <row r="1883" spans="1:63" x14ac:dyDescent="0.25">
      <c r="A1883" s="110" t="s">
        <v>202</v>
      </c>
      <c r="B1883" s="117"/>
      <c r="C1883" s="118"/>
      <c r="D1883" s="119"/>
      <c r="E1883" s="120"/>
      <c r="F1883" s="117"/>
      <c r="G1883" s="119"/>
      <c r="H1883" s="119"/>
      <c r="I1883" s="119"/>
      <c r="J1883" s="121"/>
      <c r="K1883" s="122"/>
      <c r="L1883" s="123"/>
      <c r="M1883" s="124"/>
      <c r="N1883" s="125"/>
      <c r="O1883" s="122"/>
      <c r="P1883" s="123"/>
      <c r="Q1883" s="124"/>
      <c r="R1883" s="126"/>
      <c r="S1883" s="122"/>
      <c r="T1883" s="123"/>
      <c r="U1883" s="127"/>
      <c r="V1883" s="128"/>
      <c r="AH1883" s="42" t="b">
        <f t="shared" si="832"/>
        <v>0</v>
      </c>
      <c r="AI1883" s="42" t="str">
        <f t="shared" si="833"/>
        <v/>
      </c>
      <c r="AJ1883" s="42" t="str">
        <f>IF(AND(AH1883,D1883&lt;&gt;""),COUNTIF($AI$12:AI1883,AI1883),"")</f>
        <v/>
      </c>
      <c r="AK1883" s="42" t="str">
        <f t="shared" si="834"/>
        <v/>
      </c>
      <c r="AL1883" s="42" t="str">
        <f t="shared" si="835"/>
        <v/>
      </c>
      <c r="AM1883" s="42">
        <f t="shared" si="836"/>
        <v>1</v>
      </c>
      <c r="AN1883" s="109" t="str">
        <f t="shared" si="812"/>
        <v/>
      </c>
      <c r="AO1883" s="109" t="str">
        <f t="shared" si="813"/>
        <v/>
      </c>
      <c r="AP1883" s="109" t="str">
        <f t="shared" si="814"/>
        <v/>
      </c>
      <c r="AQ1883" s="109" t="str">
        <f t="shared" si="815"/>
        <v/>
      </c>
      <c r="AR1883" s="109" t="str">
        <f t="shared" si="816"/>
        <v/>
      </c>
      <c r="AS1883" s="158" t="str">
        <f t="shared" si="817"/>
        <v/>
      </c>
      <c r="AT1883" s="157" t="str">
        <f t="shared" si="818"/>
        <v/>
      </c>
      <c r="AU1883" s="157" t="str">
        <f t="shared" si="819"/>
        <v/>
      </c>
      <c r="AV1883" s="109" t="str">
        <f t="shared" si="820"/>
        <v/>
      </c>
      <c r="AW1883" s="158" t="str">
        <f t="shared" si="821"/>
        <v/>
      </c>
      <c r="AX1883" s="158" t="str">
        <f t="shared" si="822"/>
        <v/>
      </c>
      <c r="AY1883" s="158" t="str">
        <f t="shared" si="823"/>
        <v/>
      </c>
      <c r="AZ1883" s="158" t="str">
        <f t="shared" si="824"/>
        <v/>
      </c>
      <c r="BA1883" s="157" t="str">
        <f t="shared" si="825"/>
        <v/>
      </c>
      <c r="BB1883" s="157" t="str">
        <f t="shared" si="826"/>
        <v/>
      </c>
      <c r="BC1883" s="157" t="str">
        <f t="shared" si="827"/>
        <v/>
      </c>
      <c r="BD1883" s="157" t="str">
        <f t="shared" si="828"/>
        <v/>
      </c>
      <c r="BE1883" s="158" t="str">
        <f t="shared" si="829"/>
        <v/>
      </c>
      <c r="BF1883" s="158" t="str">
        <f t="shared" si="830"/>
        <v/>
      </c>
      <c r="BG1883" s="158" t="str">
        <f t="shared" si="831"/>
        <v/>
      </c>
      <c r="BI1883" s="171" t="str">
        <f t="shared" si="837"/>
        <v/>
      </c>
      <c r="BJ1883" s="163" t="str">
        <f t="shared" si="838"/>
        <v/>
      </c>
      <c r="BK1883" s="163" t="str">
        <f t="shared" si="839"/>
        <v/>
      </c>
    </row>
    <row r="1884" spans="1:63" x14ac:dyDescent="0.25">
      <c r="A1884" s="110" t="s">
        <v>202</v>
      </c>
      <c r="B1884" s="117"/>
      <c r="C1884" s="118"/>
      <c r="D1884" s="119"/>
      <c r="E1884" s="120"/>
      <c r="F1884" s="117"/>
      <c r="G1884" s="119"/>
      <c r="H1884" s="119"/>
      <c r="I1884" s="119"/>
      <c r="J1884" s="121"/>
      <c r="K1884" s="122"/>
      <c r="L1884" s="123"/>
      <c r="M1884" s="124"/>
      <c r="N1884" s="125"/>
      <c r="O1884" s="122"/>
      <c r="P1884" s="123"/>
      <c r="Q1884" s="124"/>
      <c r="R1884" s="126"/>
      <c r="S1884" s="122"/>
      <c r="T1884" s="123"/>
      <c r="U1884" s="127"/>
      <c r="V1884" s="128"/>
      <c r="AH1884" s="42" t="b">
        <f t="shared" si="832"/>
        <v>0</v>
      </c>
      <c r="AI1884" s="42" t="str">
        <f t="shared" si="833"/>
        <v/>
      </c>
      <c r="AJ1884" s="42" t="str">
        <f>IF(AND(AH1884,D1884&lt;&gt;""),COUNTIF($AI$12:AI1884,AI1884),"")</f>
        <v/>
      </c>
      <c r="AK1884" s="42" t="str">
        <f t="shared" si="834"/>
        <v/>
      </c>
      <c r="AL1884" s="42" t="str">
        <f t="shared" si="835"/>
        <v/>
      </c>
      <c r="AM1884" s="42">
        <f t="shared" si="836"/>
        <v>0</v>
      </c>
      <c r="AN1884" s="109" t="str">
        <f t="shared" si="812"/>
        <v/>
      </c>
      <c r="AO1884" s="109" t="str">
        <f t="shared" si="813"/>
        <v/>
      </c>
      <c r="AP1884" s="109" t="str">
        <f t="shared" si="814"/>
        <v/>
      </c>
      <c r="AQ1884" s="109" t="str">
        <f t="shared" si="815"/>
        <v/>
      </c>
      <c r="AR1884" s="109" t="str">
        <f t="shared" si="816"/>
        <v/>
      </c>
      <c r="AS1884" s="158" t="str">
        <f t="shared" si="817"/>
        <v/>
      </c>
      <c r="AT1884" s="157" t="str">
        <f t="shared" si="818"/>
        <v/>
      </c>
      <c r="AU1884" s="157" t="str">
        <f t="shared" si="819"/>
        <v/>
      </c>
      <c r="AV1884" s="109" t="str">
        <f t="shared" si="820"/>
        <v/>
      </c>
      <c r="AW1884" s="158" t="str">
        <f t="shared" si="821"/>
        <v/>
      </c>
      <c r="AX1884" s="158" t="str">
        <f t="shared" si="822"/>
        <v/>
      </c>
      <c r="AY1884" s="158" t="str">
        <f t="shared" si="823"/>
        <v/>
      </c>
      <c r="AZ1884" s="158" t="str">
        <f t="shared" si="824"/>
        <v/>
      </c>
      <c r="BA1884" s="157" t="str">
        <f t="shared" si="825"/>
        <v/>
      </c>
      <c r="BB1884" s="157" t="str">
        <f t="shared" si="826"/>
        <v/>
      </c>
      <c r="BC1884" s="157" t="str">
        <f t="shared" si="827"/>
        <v/>
      </c>
      <c r="BD1884" s="157" t="str">
        <f t="shared" si="828"/>
        <v/>
      </c>
      <c r="BE1884" s="158" t="str">
        <f t="shared" si="829"/>
        <v/>
      </c>
      <c r="BF1884" s="158" t="str">
        <f t="shared" si="830"/>
        <v/>
      </c>
      <c r="BG1884" s="158" t="str">
        <f t="shared" si="831"/>
        <v/>
      </c>
      <c r="BI1884" s="171" t="str">
        <f t="shared" si="837"/>
        <v/>
      </c>
      <c r="BJ1884" s="163" t="str">
        <f t="shared" si="838"/>
        <v/>
      </c>
      <c r="BK1884" s="163" t="str">
        <f t="shared" si="839"/>
        <v/>
      </c>
    </row>
    <row r="1885" spans="1:63" x14ac:dyDescent="0.25">
      <c r="A1885" s="110" t="s">
        <v>202</v>
      </c>
      <c r="B1885" s="117"/>
      <c r="C1885" s="118"/>
      <c r="D1885" s="119"/>
      <c r="E1885" s="120"/>
      <c r="F1885" s="117"/>
      <c r="G1885" s="119"/>
      <c r="H1885" s="119"/>
      <c r="I1885" s="119"/>
      <c r="J1885" s="121"/>
      <c r="K1885" s="122"/>
      <c r="L1885" s="123"/>
      <c r="M1885" s="124"/>
      <c r="N1885" s="125"/>
      <c r="O1885" s="122"/>
      <c r="P1885" s="123"/>
      <c r="Q1885" s="124"/>
      <c r="R1885" s="126"/>
      <c r="S1885" s="122"/>
      <c r="T1885" s="123"/>
      <c r="U1885" s="127"/>
      <c r="V1885" s="128"/>
      <c r="AH1885" s="42" t="b">
        <f t="shared" si="832"/>
        <v>0</v>
      </c>
      <c r="AI1885" s="42" t="str">
        <f t="shared" si="833"/>
        <v/>
      </c>
      <c r="AJ1885" s="42" t="str">
        <f>IF(AND(AH1885,D1885&lt;&gt;""),COUNTIF($AI$12:AI1885,AI1885),"")</f>
        <v/>
      </c>
      <c r="AK1885" s="42" t="str">
        <f t="shared" si="834"/>
        <v/>
      </c>
      <c r="AL1885" s="42" t="str">
        <f t="shared" si="835"/>
        <v/>
      </c>
      <c r="AM1885" s="42">
        <f t="shared" si="836"/>
        <v>1</v>
      </c>
      <c r="AN1885" s="109" t="str">
        <f t="shared" si="812"/>
        <v/>
      </c>
      <c r="AO1885" s="109" t="str">
        <f t="shared" si="813"/>
        <v/>
      </c>
      <c r="AP1885" s="109" t="str">
        <f t="shared" si="814"/>
        <v/>
      </c>
      <c r="AQ1885" s="109" t="str">
        <f t="shared" si="815"/>
        <v/>
      </c>
      <c r="AR1885" s="109" t="str">
        <f t="shared" si="816"/>
        <v/>
      </c>
      <c r="AS1885" s="158" t="str">
        <f t="shared" si="817"/>
        <v/>
      </c>
      <c r="AT1885" s="157" t="str">
        <f t="shared" si="818"/>
        <v/>
      </c>
      <c r="AU1885" s="157" t="str">
        <f t="shared" si="819"/>
        <v/>
      </c>
      <c r="AV1885" s="109" t="str">
        <f t="shared" si="820"/>
        <v/>
      </c>
      <c r="AW1885" s="158" t="str">
        <f t="shared" si="821"/>
        <v/>
      </c>
      <c r="AX1885" s="158" t="str">
        <f t="shared" si="822"/>
        <v/>
      </c>
      <c r="AY1885" s="158" t="str">
        <f t="shared" si="823"/>
        <v/>
      </c>
      <c r="AZ1885" s="158" t="str">
        <f t="shared" si="824"/>
        <v/>
      </c>
      <c r="BA1885" s="157" t="str">
        <f t="shared" si="825"/>
        <v/>
      </c>
      <c r="BB1885" s="157" t="str">
        <f t="shared" si="826"/>
        <v/>
      </c>
      <c r="BC1885" s="157" t="str">
        <f t="shared" si="827"/>
        <v/>
      </c>
      <c r="BD1885" s="157" t="str">
        <f t="shared" si="828"/>
        <v/>
      </c>
      <c r="BE1885" s="158" t="str">
        <f t="shared" si="829"/>
        <v/>
      </c>
      <c r="BF1885" s="158" t="str">
        <f t="shared" si="830"/>
        <v/>
      </c>
      <c r="BG1885" s="158" t="str">
        <f t="shared" si="831"/>
        <v/>
      </c>
      <c r="BI1885" s="171" t="str">
        <f t="shared" si="837"/>
        <v/>
      </c>
      <c r="BJ1885" s="163" t="str">
        <f t="shared" si="838"/>
        <v/>
      </c>
      <c r="BK1885" s="163" t="str">
        <f t="shared" si="839"/>
        <v/>
      </c>
    </row>
    <row r="1886" spans="1:63" x14ac:dyDescent="0.25">
      <c r="A1886" s="110" t="s">
        <v>202</v>
      </c>
      <c r="B1886" s="117"/>
      <c r="C1886" s="118"/>
      <c r="D1886" s="119"/>
      <c r="E1886" s="120"/>
      <c r="F1886" s="117"/>
      <c r="G1886" s="119"/>
      <c r="H1886" s="119"/>
      <c r="I1886" s="119"/>
      <c r="J1886" s="121"/>
      <c r="K1886" s="122"/>
      <c r="L1886" s="123"/>
      <c r="M1886" s="124"/>
      <c r="N1886" s="125"/>
      <c r="O1886" s="122"/>
      <c r="P1886" s="123"/>
      <c r="Q1886" s="124"/>
      <c r="R1886" s="126"/>
      <c r="S1886" s="122"/>
      <c r="T1886" s="123"/>
      <c r="U1886" s="127"/>
      <c r="V1886" s="128"/>
      <c r="AH1886" s="42" t="b">
        <f t="shared" si="832"/>
        <v>0</v>
      </c>
      <c r="AI1886" s="42" t="str">
        <f t="shared" si="833"/>
        <v/>
      </c>
      <c r="AJ1886" s="42" t="str">
        <f>IF(AND(AH1886,D1886&lt;&gt;""),COUNTIF($AI$12:AI1886,AI1886),"")</f>
        <v/>
      </c>
      <c r="AK1886" s="42" t="str">
        <f t="shared" si="834"/>
        <v/>
      </c>
      <c r="AL1886" s="42" t="str">
        <f t="shared" si="835"/>
        <v/>
      </c>
      <c r="AM1886" s="42">
        <f t="shared" si="836"/>
        <v>0</v>
      </c>
      <c r="AN1886" s="109" t="str">
        <f t="shared" si="812"/>
        <v/>
      </c>
      <c r="AO1886" s="109" t="str">
        <f t="shared" si="813"/>
        <v/>
      </c>
      <c r="AP1886" s="109" t="str">
        <f t="shared" si="814"/>
        <v/>
      </c>
      <c r="AQ1886" s="109" t="str">
        <f t="shared" si="815"/>
        <v/>
      </c>
      <c r="AR1886" s="109" t="str">
        <f t="shared" si="816"/>
        <v/>
      </c>
      <c r="AS1886" s="158" t="str">
        <f t="shared" si="817"/>
        <v/>
      </c>
      <c r="AT1886" s="157" t="str">
        <f t="shared" si="818"/>
        <v/>
      </c>
      <c r="AU1886" s="157" t="str">
        <f t="shared" si="819"/>
        <v/>
      </c>
      <c r="AV1886" s="109" t="str">
        <f t="shared" si="820"/>
        <v/>
      </c>
      <c r="AW1886" s="158" t="str">
        <f t="shared" si="821"/>
        <v/>
      </c>
      <c r="AX1886" s="158" t="str">
        <f t="shared" si="822"/>
        <v/>
      </c>
      <c r="AY1886" s="158" t="str">
        <f t="shared" si="823"/>
        <v/>
      </c>
      <c r="AZ1886" s="158" t="str">
        <f t="shared" si="824"/>
        <v/>
      </c>
      <c r="BA1886" s="157" t="str">
        <f t="shared" si="825"/>
        <v/>
      </c>
      <c r="BB1886" s="157" t="str">
        <f t="shared" si="826"/>
        <v/>
      </c>
      <c r="BC1886" s="157" t="str">
        <f t="shared" si="827"/>
        <v/>
      </c>
      <c r="BD1886" s="157" t="str">
        <f t="shared" si="828"/>
        <v/>
      </c>
      <c r="BE1886" s="158" t="str">
        <f t="shared" si="829"/>
        <v/>
      </c>
      <c r="BF1886" s="158" t="str">
        <f t="shared" si="830"/>
        <v/>
      </c>
      <c r="BG1886" s="158" t="str">
        <f t="shared" si="831"/>
        <v/>
      </c>
      <c r="BI1886" s="171" t="str">
        <f t="shared" si="837"/>
        <v/>
      </c>
      <c r="BJ1886" s="163" t="str">
        <f t="shared" si="838"/>
        <v/>
      </c>
      <c r="BK1886" s="163" t="str">
        <f t="shared" si="839"/>
        <v/>
      </c>
    </row>
    <row r="1887" spans="1:63" x14ac:dyDescent="0.25">
      <c r="A1887" s="110" t="s">
        <v>202</v>
      </c>
      <c r="B1887" s="117"/>
      <c r="C1887" s="118"/>
      <c r="D1887" s="119"/>
      <c r="E1887" s="120"/>
      <c r="F1887" s="117"/>
      <c r="G1887" s="119"/>
      <c r="H1887" s="119"/>
      <c r="I1887" s="119"/>
      <c r="J1887" s="121"/>
      <c r="K1887" s="122"/>
      <c r="L1887" s="123"/>
      <c r="M1887" s="124"/>
      <c r="N1887" s="125"/>
      <c r="O1887" s="122"/>
      <c r="P1887" s="123"/>
      <c r="Q1887" s="124"/>
      <c r="R1887" s="126"/>
      <c r="S1887" s="122"/>
      <c r="T1887" s="123"/>
      <c r="U1887" s="127"/>
      <c r="V1887" s="128"/>
      <c r="AH1887" s="42" t="b">
        <f t="shared" si="832"/>
        <v>0</v>
      </c>
      <c r="AI1887" s="42" t="str">
        <f t="shared" si="833"/>
        <v/>
      </c>
      <c r="AJ1887" s="42" t="str">
        <f>IF(AND(AH1887,D1887&lt;&gt;""),COUNTIF($AI$12:AI1887,AI1887),"")</f>
        <v/>
      </c>
      <c r="AK1887" s="42" t="str">
        <f t="shared" si="834"/>
        <v/>
      </c>
      <c r="AL1887" s="42" t="str">
        <f t="shared" si="835"/>
        <v/>
      </c>
      <c r="AM1887" s="42">
        <f t="shared" si="836"/>
        <v>1</v>
      </c>
      <c r="AN1887" s="109" t="str">
        <f t="shared" si="812"/>
        <v/>
      </c>
      <c r="AO1887" s="109" t="str">
        <f t="shared" si="813"/>
        <v/>
      </c>
      <c r="AP1887" s="109" t="str">
        <f t="shared" si="814"/>
        <v/>
      </c>
      <c r="AQ1887" s="109" t="str">
        <f t="shared" si="815"/>
        <v/>
      </c>
      <c r="AR1887" s="109" t="str">
        <f t="shared" si="816"/>
        <v/>
      </c>
      <c r="AS1887" s="158" t="str">
        <f t="shared" si="817"/>
        <v/>
      </c>
      <c r="AT1887" s="157" t="str">
        <f t="shared" si="818"/>
        <v/>
      </c>
      <c r="AU1887" s="157" t="str">
        <f t="shared" si="819"/>
        <v/>
      </c>
      <c r="AV1887" s="109" t="str">
        <f t="shared" si="820"/>
        <v/>
      </c>
      <c r="AW1887" s="158" t="str">
        <f t="shared" si="821"/>
        <v/>
      </c>
      <c r="AX1887" s="158" t="str">
        <f t="shared" si="822"/>
        <v/>
      </c>
      <c r="AY1887" s="158" t="str">
        <f t="shared" si="823"/>
        <v/>
      </c>
      <c r="AZ1887" s="158" t="str">
        <f t="shared" si="824"/>
        <v/>
      </c>
      <c r="BA1887" s="157" t="str">
        <f t="shared" si="825"/>
        <v/>
      </c>
      <c r="BB1887" s="157" t="str">
        <f t="shared" si="826"/>
        <v/>
      </c>
      <c r="BC1887" s="157" t="str">
        <f t="shared" si="827"/>
        <v/>
      </c>
      <c r="BD1887" s="157" t="str">
        <f t="shared" si="828"/>
        <v/>
      </c>
      <c r="BE1887" s="158" t="str">
        <f t="shared" si="829"/>
        <v/>
      </c>
      <c r="BF1887" s="158" t="str">
        <f t="shared" si="830"/>
        <v/>
      </c>
      <c r="BG1887" s="158" t="str">
        <f t="shared" si="831"/>
        <v/>
      </c>
      <c r="BI1887" s="171" t="str">
        <f t="shared" si="837"/>
        <v/>
      </c>
      <c r="BJ1887" s="163" t="str">
        <f t="shared" si="838"/>
        <v/>
      </c>
      <c r="BK1887" s="163" t="str">
        <f t="shared" si="839"/>
        <v/>
      </c>
    </row>
    <row r="1888" spans="1:63" x14ac:dyDescent="0.25">
      <c r="A1888" s="110" t="s">
        <v>202</v>
      </c>
      <c r="B1888" s="117"/>
      <c r="C1888" s="118"/>
      <c r="D1888" s="119"/>
      <c r="E1888" s="120"/>
      <c r="F1888" s="117"/>
      <c r="G1888" s="119"/>
      <c r="H1888" s="119"/>
      <c r="I1888" s="119"/>
      <c r="J1888" s="121"/>
      <c r="K1888" s="122"/>
      <c r="L1888" s="123"/>
      <c r="M1888" s="124"/>
      <c r="N1888" s="125"/>
      <c r="O1888" s="122"/>
      <c r="P1888" s="123"/>
      <c r="Q1888" s="124"/>
      <c r="R1888" s="126"/>
      <c r="S1888" s="122"/>
      <c r="T1888" s="123"/>
      <c r="U1888" s="127"/>
      <c r="V1888" s="128"/>
      <c r="AH1888" s="42" t="b">
        <f t="shared" si="832"/>
        <v>0</v>
      </c>
      <c r="AI1888" s="42" t="str">
        <f t="shared" si="833"/>
        <v/>
      </c>
      <c r="AJ1888" s="42" t="str">
        <f>IF(AND(AH1888,D1888&lt;&gt;""),COUNTIF($AI$12:AI1888,AI1888),"")</f>
        <v/>
      </c>
      <c r="AK1888" s="42" t="str">
        <f t="shared" si="834"/>
        <v/>
      </c>
      <c r="AL1888" s="42" t="str">
        <f t="shared" si="835"/>
        <v/>
      </c>
      <c r="AM1888" s="42">
        <f t="shared" si="836"/>
        <v>0</v>
      </c>
      <c r="AN1888" s="109" t="str">
        <f t="shared" si="812"/>
        <v/>
      </c>
      <c r="AO1888" s="109" t="str">
        <f t="shared" si="813"/>
        <v/>
      </c>
      <c r="AP1888" s="109" t="str">
        <f t="shared" si="814"/>
        <v/>
      </c>
      <c r="AQ1888" s="109" t="str">
        <f t="shared" si="815"/>
        <v/>
      </c>
      <c r="AR1888" s="109" t="str">
        <f t="shared" si="816"/>
        <v/>
      </c>
      <c r="AS1888" s="158" t="str">
        <f t="shared" si="817"/>
        <v/>
      </c>
      <c r="AT1888" s="157" t="str">
        <f t="shared" si="818"/>
        <v/>
      </c>
      <c r="AU1888" s="157" t="str">
        <f t="shared" si="819"/>
        <v/>
      </c>
      <c r="AV1888" s="109" t="str">
        <f t="shared" si="820"/>
        <v/>
      </c>
      <c r="AW1888" s="158" t="str">
        <f t="shared" si="821"/>
        <v/>
      </c>
      <c r="AX1888" s="158" t="str">
        <f t="shared" si="822"/>
        <v/>
      </c>
      <c r="AY1888" s="158" t="str">
        <f t="shared" si="823"/>
        <v/>
      </c>
      <c r="AZ1888" s="158" t="str">
        <f t="shared" si="824"/>
        <v/>
      </c>
      <c r="BA1888" s="157" t="str">
        <f t="shared" si="825"/>
        <v/>
      </c>
      <c r="BB1888" s="157" t="str">
        <f t="shared" si="826"/>
        <v/>
      </c>
      <c r="BC1888" s="157" t="str">
        <f t="shared" si="827"/>
        <v/>
      </c>
      <c r="BD1888" s="157" t="str">
        <f t="shared" si="828"/>
        <v/>
      </c>
      <c r="BE1888" s="158" t="str">
        <f t="shared" si="829"/>
        <v/>
      </c>
      <c r="BF1888" s="158" t="str">
        <f t="shared" si="830"/>
        <v/>
      </c>
      <c r="BG1888" s="158" t="str">
        <f t="shared" si="831"/>
        <v/>
      </c>
      <c r="BI1888" s="171" t="str">
        <f t="shared" si="837"/>
        <v/>
      </c>
      <c r="BJ1888" s="163" t="str">
        <f t="shared" si="838"/>
        <v/>
      </c>
      <c r="BK1888" s="163" t="str">
        <f t="shared" si="839"/>
        <v/>
      </c>
    </row>
    <row r="1889" spans="1:63" x14ac:dyDescent="0.25">
      <c r="A1889" s="110" t="s">
        <v>202</v>
      </c>
      <c r="B1889" s="117"/>
      <c r="C1889" s="118"/>
      <c r="D1889" s="119"/>
      <c r="E1889" s="120"/>
      <c r="F1889" s="117"/>
      <c r="G1889" s="119"/>
      <c r="H1889" s="119"/>
      <c r="I1889" s="119"/>
      <c r="J1889" s="121"/>
      <c r="K1889" s="122"/>
      <c r="L1889" s="123"/>
      <c r="M1889" s="124"/>
      <c r="N1889" s="125"/>
      <c r="O1889" s="122"/>
      <c r="P1889" s="123"/>
      <c r="Q1889" s="124"/>
      <c r="R1889" s="126"/>
      <c r="S1889" s="122"/>
      <c r="T1889" s="123"/>
      <c r="U1889" s="127"/>
      <c r="V1889" s="128"/>
      <c r="AH1889" s="42" t="b">
        <f t="shared" si="832"/>
        <v>0</v>
      </c>
      <c r="AI1889" s="42" t="str">
        <f t="shared" si="833"/>
        <v/>
      </c>
      <c r="AJ1889" s="42" t="str">
        <f>IF(AND(AH1889,D1889&lt;&gt;""),COUNTIF($AI$12:AI1889,AI1889),"")</f>
        <v/>
      </c>
      <c r="AK1889" s="42" t="str">
        <f t="shared" si="834"/>
        <v/>
      </c>
      <c r="AL1889" s="42" t="str">
        <f t="shared" si="835"/>
        <v/>
      </c>
      <c r="AM1889" s="42">
        <f t="shared" si="836"/>
        <v>1</v>
      </c>
      <c r="AN1889" s="109" t="str">
        <f t="shared" si="812"/>
        <v/>
      </c>
      <c r="AO1889" s="109" t="str">
        <f t="shared" si="813"/>
        <v/>
      </c>
      <c r="AP1889" s="109" t="str">
        <f t="shared" si="814"/>
        <v/>
      </c>
      <c r="AQ1889" s="109" t="str">
        <f t="shared" si="815"/>
        <v/>
      </c>
      <c r="AR1889" s="109" t="str">
        <f t="shared" si="816"/>
        <v/>
      </c>
      <c r="AS1889" s="158" t="str">
        <f t="shared" si="817"/>
        <v/>
      </c>
      <c r="AT1889" s="157" t="str">
        <f t="shared" si="818"/>
        <v/>
      </c>
      <c r="AU1889" s="157" t="str">
        <f t="shared" si="819"/>
        <v/>
      </c>
      <c r="AV1889" s="109" t="str">
        <f t="shared" si="820"/>
        <v/>
      </c>
      <c r="AW1889" s="158" t="str">
        <f t="shared" si="821"/>
        <v/>
      </c>
      <c r="AX1889" s="158" t="str">
        <f t="shared" si="822"/>
        <v/>
      </c>
      <c r="AY1889" s="158" t="str">
        <f t="shared" si="823"/>
        <v/>
      </c>
      <c r="AZ1889" s="158" t="str">
        <f t="shared" si="824"/>
        <v/>
      </c>
      <c r="BA1889" s="157" t="str">
        <f t="shared" si="825"/>
        <v/>
      </c>
      <c r="BB1889" s="157" t="str">
        <f t="shared" si="826"/>
        <v/>
      </c>
      <c r="BC1889" s="157" t="str">
        <f t="shared" si="827"/>
        <v/>
      </c>
      <c r="BD1889" s="157" t="str">
        <f t="shared" si="828"/>
        <v/>
      </c>
      <c r="BE1889" s="158" t="str">
        <f t="shared" si="829"/>
        <v/>
      </c>
      <c r="BF1889" s="158" t="str">
        <f t="shared" si="830"/>
        <v/>
      </c>
      <c r="BG1889" s="158" t="str">
        <f t="shared" si="831"/>
        <v/>
      </c>
      <c r="BI1889" s="171" t="str">
        <f t="shared" si="837"/>
        <v/>
      </c>
      <c r="BJ1889" s="163" t="str">
        <f t="shared" si="838"/>
        <v/>
      </c>
      <c r="BK1889" s="163" t="str">
        <f t="shared" si="839"/>
        <v/>
      </c>
    </row>
    <row r="1890" spans="1:63" x14ac:dyDescent="0.25">
      <c r="A1890" s="110" t="s">
        <v>202</v>
      </c>
      <c r="B1890" s="117"/>
      <c r="C1890" s="118"/>
      <c r="D1890" s="119"/>
      <c r="E1890" s="120"/>
      <c r="F1890" s="117"/>
      <c r="G1890" s="119"/>
      <c r="H1890" s="119"/>
      <c r="I1890" s="119"/>
      <c r="J1890" s="121"/>
      <c r="K1890" s="122"/>
      <c r="L1890" s="123"/>
      <c r="M1890" s="124"/>
      <c r="N1890" s="125"/>
      <c r="O1890" s="122"/>
      <c r="P1890" s="123"/>
      <c r="Q1890" s="124"/>
      <c r="R1890" s="126"/>
      <c r="S1890" s="122"/>
      <c r="T1890" s="123"/>
      <c r="U1890" s="127"/>
      <c r="V1890" s="128"/>
      <c r="AH1890" s="42" t="b">
        <f t="shared" si="832"/>
        <v>0</v>
      </c>
      <c r="AI1890" s="42" t="str">
        <f t="shared" si="833"/>
        <v/>
      </c>
      <c r="AJ1890" s="42" t="str">
        <f>IF(AND(AH1890,D1890&lt;&gt;""),COUNTIF($AI$12:AI1890,AI1890),"")</f>
        <v/>
      </c>
      <c r="AK1890" s="42" t="str">
        <f t="shared" si="834"/>
        <v/>
      </c>
      <c r="AL1890" s="42" t="str">
        <f t="shared" si="835"/>
        <v/>
      </c>
      <c r="AM1890" s="42">
        <f t="shared" si="836"/>
        <v>0</v>
      </c>
      <c r="AN1890" s="109" t="str">
        <f t="shared" si="812"/>
        <v/>
      </c>
      <c r="AO1890" s="109" t="str">
        <f t="shared" si="813"/>
        <v/>
      </c>
      <c r="AP1890" s="109" t="str">
        <f t="shared" si="814"/>
        <v/>
      </c>
      <c r="AQ1890" s="109" t="str">
        <f t="shared" si="815"/>
        <v/>
      </c>
      <c r="AR1890" s="109" t="str">
        <f t="shared" si="816"/>
        <v/>
      </c>
      <c r="AS1890" s="158" t="str">
        <f t="shared" si="817"/>
        <v/>
      </c>
      <c r="AT1890" s="157" t="str">
        <f t="shared" si="818"/>
        <v/>
      </c>
      <c r="AU1890" s="157" t="str">
        <f t="shared" si="819"/>
        <v/>
      </c>
      <c r="AV1890" s="109" t="str">
        <f t="shared" si="820"/>
        <v/>
      </c>
      <c r="AW1890" s="158" t="str">
        <f t="shared" si="821"/>
        <v/>
      </c>
      <c r="AX1890" s="158" t="str">
        <f t="shared" si="822"/>
        <v/>
      </c>
      <c r="AY1890" s="158" t="str">
        <f t="shared" si="823"/>
        <v/>
      </c>
      <c r="AZ1890" s="158" t="str">
        <f t="shared" si="824"/>
        <v/>
      </c>
      <c r="BA1890" s="157" t="str">
        <f t="shared" si="825"/>
        <v/>
      </c>
      <c r="BB1890" s="157" t="str">
        <f t="shared" si="826"/>
        <v/>
      </c>
      <c r="BC1890" s="157" t="str">
        <f t="shared" si="827"/>
        <v/>
      </c>
      <c r="BD1890" s="157" t="str">
        <f t="shared" si="828"/>
        <v/>
      </c>
      <c r="BE1890" s="158" t="str">
        <f t="shared" si="829"/>
        <v/>
      </c>
      <c r="BF1890" s="158" t="str">
        <f t="shared" si="830"/>
        <v/>
      </c>
      <c r="BG1890" s="158" t="str">
        <f t="shared" si="831"/>
        <v/>
      </c>
      <c r="BI1890" s="171" t="str">
        <f t="shared" si="837"/>
        <v/>
      </c>
      <c r="BJ1890" s="163" t="str">
        <f t="shared" si="838"/>
        <v/>
      </c>
      <c r="BK1890" s="163" t="str">
        <f t="shared" si="839"/>
        <v/>
      </c>
    </row>
    <row r="1891" spans="1:63" x14ac:dyDescent="0.25">
      <c r="A1891" s="110" t="s">
        <v>202</v>
      </c>
      <c r="B1891" s="117"/>
      <c r="C1891" s="118"/>
      <c r="D1891" s="119"/>
      <c r="E1891" s="120"/>
      <c r="F1891" s="117"/>
      <c r="G1891" s="119"/>
      <c r="H1891" s="119"/>
      <c r="I1891" s="119"/>
      <c r="J1891" s="121"/>
      <c r="K1891" s="122"/>
      <c r="L1891" s="123"/>
      <c r="M1891" s="124"/>
      <c r="N1891" s="125"/>
      <c r="O1891" s="122"/>
      <c r="P1891" s="123"/>
      <c r="Q1891" s="124"/>
      <c r="R1891" s="126"/>
      <c r="S1891" s="122"/>
      <c r="T1891" s="123"/>
      <c r="U1891" s="127"/>
      <c r="V1891" s="128"/>
      <c r="AH1891" s="42" t="b">
        <f t="shared" si="832"/>
        <v>0</v>
      </c>
      <c r="AI1891" s="42" t="str">
        <f t="shared" si="833"/>
        <v/>
      </c>
      <c r="AJ1891" s="42" t="str">
        <f>IF(AND(AH1891,D1891&lt;&gt;""),COUNTIF($AI$12:AI1891,AI1891),"")</f>
        <v/>
      </c>
      <c r="AK1891" s="42" t="str">
        <f t="shared" si="834"/>
        <v/>
      </c>
      <c r="AL1891" s="42" t="str">
        <f t="shared" si="835"/>
        <v/>
      </c>
      <c r="AM1891" s="42">
        <f t="shared" si="836"/>
        <v>1</v>
      </c>
      <c r="AN1891" s="109" t="str">
        <f t="shared" si="812"/>
        <v/>
      </c>
      <c r="AO1891" s="109" t="str">
        <f t="shared" si="813"/>
        <v/>
      </c>
      <c r="AP1891" s="109" t="str">
        <f t="shared" si="814"/>
        <v/>
      </c>
      <c r="AQ1891" s="109" t="str">
        <f t="shared" si="815"/>
        <v/>
      </c>
      <c r="AR1891" s="109" t="str">
        <f t="shared" si="816"/>
        <v/>
      </c>
      <c r="AS1891" s="158" t="str">
        <f t="shared" si="817"/>
        <v/>
      </c>
      <c r="AT1891" s="157" t="str">
        <f t="shared" si="818"/>
        <v/>
      </c>
      <c r="AU1891" s="157" t="str">
        <f t="shared" si="819"/>
        <v/>
      </c>
      <c r="AV1891" s="109" t="str">
        <f t="shared" si="820"/>
        <v/>
      </c>
      <c r="AW1891" s="158" t="str">
        <f t="shared" si="821"/>
        <v/>
      </c>
      <c r="AX1891" s="158" t="str">
        <f t="shared" si="822"/>
        <v/>
      </c>
      <c r="AY1891" s="158" t="str">
        <f t="shared" si="823"/>
        <v/>
      </c>
      <c r="AZ1891" s="158" t="str">
        <f t="shared" si="824"/>
        <v/>
      </c>
      <c r="BA1891" s="157" t="str">
        <f t="shared" si="825"/>
        <v/>
      </c>
      <c r="BB1891" s="157" t="str">
        <f t="shared" si="826"/>
        <v/>
      </c>
      <c r="BC1891" s="157" t="str">
        <f t="shared" si="827"/>
        <v/>
      </c>
      <c r="BD1891" s="157" t="str">
        <f t="shared" si="828"/>
        <v/>
      </c>
      <c r="BE1891" s="158" t="str">
        <f t="shared" si="829"/>
        <v/>
      </c>
      <c r="BF1891" s="158" t="str">
        <f t="shared" si="830"/>
        <v/>
      </c>
      <c r="BG1891" s="158" t="str">
        <f t="shared" si="831"/>
        <v/>
      </c>
      <c r="BI1891" s="171" t="str">
        <f t="shared" si="837"/>
        <v/>
      </c>
      <c r="BJ1891" s="163" t="str">
        <f t="shared" si="838"/>
        <v/>
      </c>
      <c r="BK1891" s="163" t="str">
        <f t="shared" si="839"/>
        <v/>
      </c>
    </row>
    <row r="1892" spans="1:63" x14ac:dyDescent="0.25">
      <c r="A1892" s="110" t="s">
        <v>202</v>
      </c>
      <c r="B1892" s="117"/>
      <c r="C1892" s="118"/>
      <c r="D1892" s="119"/>
      <c r="E1892" s="120"/>
      <c r="F1892" s="117"/>
      <c r="G1892" s="119"/>
      <c r="H1892" s="119"/>
      <c r="I1892" s="119"/>
      <c r="J1892" s="121"/>
      <c r="K1892" s="122"/>
      <c r="L1892" s="123"/>
      <c r="M1892" s="124"/>
      <c r="N1892" s="125"/>
      <c r="O1892" s="122"/>
      <c r="P1892" s="123"/>
      <c r="Q1892" s="124"/>
      <c r="R1892" s="126"/>
      <c r="S1892" s="122"/>
      <c r="T1892" s="123"/>
      <c r="U1892" s="127"/>
      <c r="V1892" s="128"/>
      <c r="AH1892" s="42" t="b">
        <f t="shared" si="832"/>
        <v>0</v>
      </c>
      <c r="AI1892" s="42" t="str">
        <f t="shared" si="833"/>
        <v/>
      </c>
      <c r="AJ1892" s="42" t="str">
        <f>IF(AND(AH1892,D1892&lt;&gt;""),COUNTIF($AI$12:AI1892,AI1892),"")</f>
        <v/>
      </c>
      <c r="AK1892" s="42" t="str">
        <f t="shared" si="834"/>
        <v/>
      </c>
      <c r="AL1892" s="42" t="str">
        <f t="shared" si="835"/>
        <v/>
      </c>
      <c r="AM1892" s="42">
        <f t="shared" si="836"/>
        <v>0</v>
      </c>
      <c r="AN1892" s="109" t="str">
        <f t="shared" si="812"/>
        <v/>
      </c>
      <c r="AO1892" s="109" t="str">
        <f t="shared" si="813"/>
        <v/>
      </c>
      <c r="AP1892" s="109" t="str">
        <f t="shared" si="814"/>
        <v/>
      </c>
      <c r="AQ1892" s="109" t="str">
        <f t="shared" si="815"/>
        <v/>
      </c>
      <c r="AR1892" s="109" t="str">
        <f t="shared" si="816"/>
        <v/>
      </c>
      <c r="AS1892" s="158" t="str">
        <f t="shared" si="817"/>
        <v/>
      </c>
      <c r="AT1892" s="157" t="str">
        <f t="shared" si="818"/>
        <v/>
      </c>
      <c r="AU1892" s="157" t="str">
        <f t="shared" si="819"/>
        <v/>
      </c>
      <c r="AV1892" s="109" t="str">
        <f t="shared" si="820"/>
        <v/>
      </c>
      <c r="AW1892" s="158" t="str">
        <f t="shared" si="821"/>
        <v/>
      </c>
      <c r="AX1892" s="158" t="str">
        <f t="shared" si="822"/>
        <v/>
      </c>
      <c r="AY1892" s="158" t="str">
        <f t="shared" si="823"/>
        <v/>
      </c>
      <c r="AZ1892" s="158" t="str">
        <f t="shared" si="824"/>
        <v/>
      </c>
      <c r="BA1892" s="157" t="str">
        <f t="shared" si="825"/>
        <v/>
      </c>
      <c r="BB1892" s="157" t="str">
        <f t="shared" si="826"/>
        <v/>
      </c>
      <c r="BC1892" s="157" t="str">
        <f t="shared" si="827"/>
        <v/>
      </c>
      <c r="BD1892" s="157" t="str">
        <f t="shared" si="828"/>
        <v/>
      </c>
      <c r="BE1892" s="158" t="str">
        <f t="shared" si="829"/>
        <v/>
      </c>
      <c r="BF1892" s="158" t="str">
        <f t="shared" si="830"/>
        <v/>
      </c>
      <c r="BG1892" s="158" t="str">
        <f t="shared" si="831"/>
        <v/>
      </c>
      <c r="BI1892" s="171" t="str">
        <f t="shared" si="837"/>
        <v/>
      </c>
      <c r="BJ1892" s="163" t="str">
        <f t="shared" si="838"/>
        <v/>
      </c>
      <c r="BK1892" s="163" t="str">
        <f t="shared" si="839"/>
        <v/>
      </c>
    </row>
    <row r="1893" spans="1:63" x14ac:dyDescent="0.25">
      <c r="A1893" s="110" t="s">
        <v>202</v>
      </c>
      <c r="B1893" s="117"/>
      <c r="C1893" s="118"/>
      <c r="D1893" s="119"/>
      <c r="E1893" s="120"/>
      <c r="F1893" s="117"/>
      <c r="G1893" s="119"/>
      <c r="H1893" s="119"/>
      <c r="I1893" s="119"/>
      <c r="J1893" s="121"/>
      <c r="K1893" s="122"/>
      <c r="L1893" s="123"/>
      <c r="M1893" s="124"/>
      <c r="N1893" s="125"/>
      <c r="O1893" s="122"/>
      <c r="P1893" s="123"/>
      <c r="Q1893" s="124"/>
      <c r="R1893" s="126"/>
      <c r="S1893" s="122"/>
      <c r="T1893" s="123"/>
      <c r="U1893" s="127"/>
      <c r="V1893" s="128"/>
      <c r="AH1893" s="42" t="b">
        <f t="shared" si="832"/>
        <v>0</v>
      </c>
      <c r="AI1893" s="42" t="str">
        <f t="shared" si="833"/>
        <v/>
      </c>
      <c r="AJ1893" s="42" t="str">
        <f>IF(AND(AH1893,D1893&lt;&gt;""),COUNTIF($AI$12:AI1893,AI1893),"")</f>
        <v/>
      </c>
      <c r="AK1893" s="42" t="str">
        <f t="shared" si="834"/>
        <v/>
      </c>
      <c r="AL1893" s="42" t="str">
        <f t="shared" si="835"/>
        <v/>
      </c>
      <c r="AM1893" s="42">
        <f t="shared" si="836"/>
        <v>1</v>
      </c>
      <c r="AN1893" s="109" t="str">
        <f t="shared" si="812"/>
        <v/>
      </c>
      <c r="AO1893" s="109" t="str">
        <f t="shared" si="813"/>
        <v/>
      </c>
      <c r="AP1893" s="109" t="str">
        <f t="shared" si="814"/>
        <v/>
      </c>
      <c r="AQ1893" s="109" t="str">
        <f t="shared" si="815"/>
        <v/>
      </c>
      <c r="AR1893" s="109" t="str">
        <f t="shared" si="816"/>
        <v/>
      </c>
      <c r="AS1893" s="158" t="str">
        <f t="shared" si="817"/>
        <v/>
      </c>
      <c r="AT1893" s="157" t="str">
        <f t="shared" si="818"/>
        <v/>
      </c>
      <c r="AU1893" s="157" t="str">
        <f t="shared" si="819"/>
        <v/>
      </c>
      <c r="AV1893" s="109" t="str">
        <f t="shared" si="820"/>
        <v/>
      </c>
      <c r="AW1893" s="158" t="str">
        <f t="shared" si="821"/>
        <v/>
      </c>
      <c r="AX1893" s="158" t="str">
        <f t="shared" si="822"/>
        <v/>
      </c>
      <c r="AY1893" s="158" t="str">
        <f t="shared" si="823"/>
        <v/>
      </c>
      <c r="AZ1893" s="158" t="str">
        <f t="shared" si="824"/>
        <v/>
      </c>
      <c r="BA1893" s="157" t="str">
        <f t="shared" si="825"/>
        <v/>
      </c>
      <c r="BB1893" s="157" t="str">
        <f t="shared" si="826"/>
        <v/>
      </c>
      <c r="BC1893" s="157" t="str">
        <f t="shared" si="827"/>
        <v/>
      </c>
      <c r="BD1893" s="157" t="str">
        <f t="shared" si="828"/>
        <v/>
      </c>
      <c r="BE1893" s="158" t="str">
        <f t="shared" si="829"/>
        <v/>
      </c>
      <c r="BF1893" s="158" t="str">
        <f t="shared" si="830"/>
        <v/>
      </c>
      <c r="BG1893" s="158" t="str">
        <f t="shared" si="831"/>
        <v/>
      </c>
      <c r="BI1893" s="171" t="str">
        <f t="shared" si="837"/>
        <v/>
      </c>
      <c r="BJ1893" s="163" t="str">
        <f t="shared" si="838"/>
        <v/>
      </c>
      <c r="BK1893" s="163" t="str">
        <f t="shared" si="839"/>
        <v/>
      </c>
    </row>
    <row r="1894" spans="1:63" x14ac:dyDescent="0.25">
      <c r="A1894" s="110" t="s">
        <v>202</v>
      </c>
      <c r="B1894" s="117"/>
      <c r="C1894" s="118"/>
      <c r="D1894" s="119"/>
      <c r="E1894" s="120"/>
      <c r="F1894" s="117"/>
      <c r="G1894" s="119"/>
      <c r="H1894" s="119"/>
      <c r="I1894" s="119"/>
      <c r="J1894" s="121"/>
      <c r="K1894" s="122"/>
      <c r="L1894" s="123"/>
      <c r="M1894" s="124"/>
      <c r="N1894" s="125"/>
      <c r="O1894" s="122"/>
      <c r="P1894" s="123"/>
      <c r="Q1894" s="124"/>
      <c r="R1894" s="126"/>
      <c r="S1894" s="122"/>
      <c r="T1894" s="123"/>
      <c r="U1894" s="127"/>
      <c r="V1894" s="128"/>
      <c r="AH1894" s="42" t="b">
        <f t="shared" si="832"/>
        <v>0</v>
      </c>
      <c r="AI1894" s="42" t="str">
        <f t="shared" si="833"/>
        <v/>
      </c>
      <c r="AJ1894" s="42" t="str">
        <f>IF(AND(AH1894,D1894&lt;&gt;""),COUNTIF($AI$12:AI1894,AI1894),"")</f>
        <v/>
      </c>
      <c r="AK1894" s="42" t="str">
        <f t="shared" si="834"/>
        <v/>
      </c>
      <c r="AL1894" s="42" t="str">
        <f t="shared" si="835"/>
        <v/>
      </c>
      <c r="AM1894" s="42">
        <f t="shared" si="836"/>
        <v>0</v>
      </c>
      <c r="AN1894" s="109" t="str">
        <f t="shared" si="812"/>
        <v/>
      </c>
      <c r="AO1894" s="109" t="str">
        <f t="shared" si="813"/>
        <v/>
      </c>
      <c r="AP1894" s="109" t="str">
        <f t="shared" si="814"/>
        <v/>
      </c>
      <c r="AQ1894" s="109" t="str">
        <f t="shared" si="815"/>
        <v/>
      </c>
      <c r="AR1894" s="109" t="str">
        <f t="shared" si="816"/>
        <v/>
      </c>
      <c r="AS1894" s="158" t="str">
        <f t="shared" si="817"/>
        <v/>
      </c>
      <c r="AT1894" s="157" t="str">
        <f t="shared" si="818"/>
        <v/>
      </c>
      <c r="AU1894" s="157" t="str">
        <f t="shared" si="819"/>
        <v/>
      </c>
      <c r="AV1894" s="109" t="str">
        <f t="shared" si="820"/>
        <v/>
      </c>
      <c r="AW1894" s="158" t="str">
        <f t="shared" si="821"/>
        <v/>
      </c>
      <c r="AX1894" s="158" t="str">
        <f t="shared" si="822"/>
        <v/>
      </c>
      <c r="AY1894" s="158" t="str">
        <f t="shared" si="823"/>
        <v/>
      </c>
      <c r="AZ1894" s="158" t="str">
        <f t="shared" si="824"/>
        <v/>
      </c>
      <c r="BA1894" s="157" t="str">
        <f t="shared" si="825"/>
        <v/>
      </c>
      <c r="BB1894" s="157" t="str">
        <f t="shared" si="826"/>
        <v/>
      </c>
      <c r="BC1894" s="157" t="str">
        <f t="shared" si="827"/>
        <v/>
      </c>
      <c r="BD1894" s="157" t="str">
        <f t="shared" si="828"/>
        <v/>
      </c>
      <c r="BE1894" s="158" t="str">
        <f t="shared" si="829"/>
        <v/>
      </c>
      <c r="BF1894" s="158" t="str">
        <f t="shared" si="830"/>
        <v/>
      </c>
      <c r="BG1894" s="158" t="str">
        <f t="shared" si="831"/>
        <v/>
      </c>
      <c r="BI1894" s="171" t="str">
        <f t="shared" si="837"/>
        <v/>
      </c>
      <c r="BJ1894" s="163" t="str">
        <f t="shared" si="838"/>
        <v/>
      </c>
      <c r="BK1894" s="163" t="str">
        <f t="shared" si="839"/>
        <v/>
      </c>
    </row>
    <row r="1895" spans="1:63" x14ac:dyDescent="0.25">
      <c r="A1895" s="110" t="s">
        <v>202</v>
      </c>
      <c r="B1895" s="117"/>
      <c r="C1895" s="118"/>
      <c r="D1895" s="119"/>
      <c r="E1895" s="120"/>
      <c r="F1895" s="117"/>
      <c r="G1895" s="119"/>
      <c r="H1895" s="119"/>
      <c r="I1895" s="119"/>
      <c r="J1895" s="121"/>
      <c r="K1895" s="122"/>
      <c r="L1895" s="123"/>
      <c r="M1895" s="124"/>
      <c r="N1895" s="125"/>
      <c r="O1895" s="122"/>
      <c r="P1895" s="123"/>
      <c r="Q1895" s="124"/>
      <c r="R1895" s="126"/>
      <c r="S1895" s="122"/>
      <c r="T1895" s="123"/>
      <c r="U1895" s="127"/>
      <c r="V1895" s="128"/>
      <c r="AH1895" s="42" t="b">
        <f t="shared" si="832"/>
        <v>0</v>
      </c>
      <c r="AI1895" s="42" t="str">
        <f t="shared" si="833"/>
        <v/>
      </c>
      <c r="AJ1895" s="42" t="str">
        <f>IF(AND(AH1895,D1895&lt;&gt;""),COUNTIF($AI$12:AI1895,AI1895),"")</f>
        <v/>
      </c>
      <c r="AK1895" s="42" t="str">
        <f t="shared" si="834"/>
        <v/>
      </c>
      <c r="AL1895" s="42" t="str">
        <f t="shared" si="835"/>
        <v/>
      </c>
      <c r="AM1895" s="42">
        <f t="shared" si="836"/>
        <v>1</v>
      </c>
      <c r="AN1895" s="109" t="str">
        <f t="shared" si="812"/>
        <v/>
      </c>
      <c r="AO1895" s="109" t="str">
        <f t="shared" si="813"/>
        <v/>
      </c>
      <c r="AP1895" s="109" t="str">
        <f t="shared" si="814"/>
        <v/>
      </c>
      <c r="AQ1895" s="109" t="str">
        <f t="shared" si="815"/>
        <v/>
      </c>
      <c r="AR1895" s="109" t="str">
        <f t="shared" si="816"/>
        <v/>
      </c>
      <c r="AS1895" s="158" t="str">
        <f t="shared" si="817"/>
        <v/>
      </c>
      <c r="AT1895" s="157" t="str">
        <f t="shared" si="818"/>
        <v/>
      </c>
      <c r="AU1895" s="157" t="str">
        <f t="shared" si="819"/>
        <v/>
      </c>
      <c r="AV1895" s="109" t="str">
        <f t="shared" si="820"/>
        <v/>
      </c>
      <c r="AW1895" s="158" t="str">
        <f t="shared" si="821"/>
        <v/>
      </c>
      <c r="AX1895" s="158" t="str">
        <f t="shared" si="822"/>
        <v/>
      </c>
      <c r="AY1895" s="158" t="str">
        <f t="shared" si="823"/>
        <v/>
      </c>
      <c r="AZ1895" s="158" t="str">
        <f t="shared" si="824"/>
        <v/>
      </c>
      <c r="BA1895" s="157" t="str">
        <f t="shared" si="825"/>
        <v/>
      </c>
      <c r="BB1895" s="157" t="str">
        <f t="shared" si="826"/>
        <v/>
      </c>
      <c r="BC1895" s="157" t="str">
        <f t="shared" si="827"/>
        <v/>
      </c>
      <c r="BD1895" s="157" t="str">
        <f t="shared" si="828"/>
        <v/>
      </c>
      <c r="BE1895" s="158" t="str">
        <f t="shared" si="829"/>
        <v/>
      </c>
      <c r="BF1895" s="158" t="str">
        <f t="shared" si="830"/>
        <v/>
      </c>
      <c r="BG1895" s="158" t="str">
        <f t="shared" si="831"/>
        <v/>
      </c>
      <c r="BI1895" s="171" t="str">
        <f t="shared" si="837"/>
        <v/>
      </c>
      <c r="BJ1895" s="163" t="str">
        <f t="shared" si="838"/>
        <v/>
      </c>
      <c r="BK1895" s="163" t="str">
        <f t="shared" si="839"/>
        <v/>
      </c>
    </row>
    <row r="1896" spans="1:63" x14ac:dyDescent="0.25">
      <c r="A1896" s="110" t="s">
        <v>202</v>
      </c>
      <c r="B1896" s="117"/>
      <c r="C1896" s="118"/>
      <c r="D1896" s="119"/>
      <c r="E1896" s="120"/>
      <c r="F1896" s="117"/>
      <c r="G1896" s="119"/>
      <c r="H1896" s="119"/>
      <c r="I1896" s="119"/>
      <c r="J1896" s="121"/>
      <c r="K1896" s="122"/>
      <c r="L1896" s="123"/>
      <c r="M1896" s="124"/>
      <c r="N1896" s="125"/>
      <c r="O1896" s="122"/>
      <c r="P1896" s="123"/>
      <c r="Q1896" s="124"/>
      <c r="R1896" s="126"/>
      <c r="S1896" s="122"/>
      <c r="T1896" s="123"/>
      <c r="U1896" s="127"/>
      <c r="V1896" s="128"/>
      <c r="AH1896" s="42" t="b">
        <f t="shared" si="832"/>
        <v>0</v>
      </c>
      <c r="AI1896" s="42" t="str">
        <f t="shared" si="833"/>
        <v/>
      </c>
      <c r="AJ1896" s="42" t="str">
        <f>IF(AND(AH1896,D1896&lt;&gt;""),COUNTIF($AI$12:AI1896,AI1896),"")</f>
        <v/>
      </c>
      <c r="AK1896" s="42" t="str">
        <f t="shared" si="834"/>
        <v/>
      </c>
      <c r="AL1896" s="42" t="str">
        <f t="shared" si="835"/>
        <v/>
      </c>
      <c r="AM1896" s="42">
        <f t="shared" si="836"/>
        <v>0</v>
      </c>
      <c r="AN1896" s="109" t="str">
        <f t="shared" si="812"/>
        <v/>
      </c>
      <c r="AO1896" s="109" t="str">
        <f t="shared" si="813"/>
        <v/>
      </c>
      <c r="AP1896" s="109" t="str">
        <f t="shared" si="814"/>
        <v/>
      </c>
      <c r="AQ1896" s="109" t="str">
        <f t="shared" si="815"/>
        <v/>
      </c>
      <c r="AR1896" s="109" t="str">
        <f t="shared" si="816"/>
        <v/>
      </c>
      <c r="AS1896" s="158" t="str">
        <f t="shared" si="817"/>
        <v/>
      </c>
      <c r="AT1896" s="157" t="str">
        <f t="shared" si="818"/>
        <v/>
      </c>
      <c r="AU1896" s="157" t="str">
        <f t="shared" si="819"/>
        <v/>
      </c>
      <c r="AV1896" s="109" t="str">
        <f t="shared" si="820"/>
        <v/>
      </c>
      <c r="AW1896" s="158" t="str">
        <f t="shared" si="821"/>
        <v/>
      </c>
      <c r="AX1896" s="158" t="str">
        <f t="shared" si="822"/>
        <v/>
      </c>
      <c r="AY1896" s="158" t="str">
        <f t="shared" si="823"/>
        <v/>
      </c>
      <c r="AZ1896" s="158" t="str">
        <f t="shared" si="824"/>
        <v/>
      </c>
      <c r="BA1896" s="157" t="str">
        <f t="shared" si="825"/>
        <v/>
      </c>
      <c r="BB1896" s="157" t="str">
        <f t="shared" si="826"/>
        <v/>
      </c>
      <c r="BC1896" s="157" t="str">
        <f t="shared" si="827"/>
        <v/>
      </c>
      <c r="BD1896" s="157" t="str">
        <f t="shared" si="828"/>
        <v/>
      </c>
      <c r="BE1896" s="158" t="str">
        <f t="shared" si="829"/>
        <v/>
      </c>
      <c r="BF1896" s="158" t="str">
        <f t="shared" si="830"/>
        <v/>
      </c>
      <c r="BG1896" s="158" t="str">
        <f t="shared" si="831"/>
        <v/>
      </c>
      <c r="BI1896" s="171" t="str">
        <f t="shared" si="837"/>
        <v/>
      </c>
      <c r="BJ1896" s="163" t="str">
        <f t="shared" si="838"/>
        <v/>
      </c>
      <c r="BK1896" s="163" t="str">
        <f t="shared" si="839"/>
        <v/>
      </c>
    </row>
    <row r="1897" spans="1:63" x14ac:dyDescent="0.25">
      <c r="A1897" s="110" t="s">
        <v>202</v>
      </c>
      <c r="B1897" s="117"/>
      <c r="C1897" s="118"/>
      <c r="D1897" s="119"/>
      <c r="E1897" s="120"/>
      <c r="F1897" s="117"/>
      <c r="G1897" s="119"/>
      <c r="H1897" s="119"/>
      <c r="I1897" s="119"/>
      <c r="J1897" s="121"/>
      <c r="K1897" s="122"/>
      <c r="L1897" s="123"/>
      <c r="M1897" s="124"/>
      <c r="N1897" s="125"/>
      <c r="O1897" s="122"/>
      <c r="P1897" s="123"/>
      <c r="Q1897" s="124"/>
      <c r="R1897" s="126"/>
      <c r="S1897" s="122"/>
      <c r="T1897" s="123"/>
      <c r="U1897" s="127"/>
      <c r="V1897" s="128"/>
      <c r="AH1897" s="42" t="b">
        <f t="shared" si="832"/>
        <v>0</v>
      </c>
      <c r="AI1897" s="42" t="str">
        <f t="shared" si="833"/>
        <v/>
      </c>
      <c r="AJ1897" s="42" t="str">
        <f>IF(AND(AH1897,D1897&lt;&gt;""),COUNTIF($AI$12:AI1897,AI1897),"")</f>
        <v/>
      </c>
      <c r="AK1897" s="42" t="str">
        <f t="shared" si="834"/>
        <v/>
      </c>
      <c r="AL1897" s="42" t="str">
        <f t="shared" si="835"/>
        <v/>
      </c>
      <c r="AM1897" s="42">
        <f t="shared" si="836"/>
        <v>1</v>
      </c>
      <c r="AN1897" s="109" t="str">
        <f t="shared" si="812"/>
        <v/>
      </c>
      <c r="AO1897" s="109" t="str">
        <f t="shared" si="813"/>
        <v/>
      </c>
      <c r="AP1897" s="109" t="str">
        <f t="shared" si="814"/>
        <v/>
      </c>
      <c r="AQ1897" s="109" t="str">
        <f t="shared" si="815"/>
        <v/>
      </c>
      <c r="AR1897" s="109" t="str">
        <f t="shared" si="816"/>
        <v/>
      </c>
      <c r="AS1897" s="158" t="str">
        <f t="shared" si="817"/>
        <v/>
      </c>
      <c r="AT1897" s="157" t="str">
        <f t="shared" si="818"/>
        <v/>
      </c>
      <c r="AU1897" s="157" t="str">
        <f t="shared" si="819"/>
        <v/>
      </c>
      <c r="AV1897" s="109" t="str">
        <f t="shared" si="820"/>
        <v/>
      </c>
      <c r="AW1897" s="158" t="str">
        <f t="shared" si="821"/>
        <v/>
      </c>
      <c r="AX1897" s="158" t="str">
        <f t="shared" si="822"/>
        <v/>
      </c>
      <c r="AY1897" s="158" t="str">
        <f t="shared" si="823"/>
        <v/>
      </c>
      <c r="AZ1897" s="158" t="str">
        <f t="shared" si="824"/>
        <v/>
      </c>
      <c r="BA1897" s="157" t="str">
        <f t="shared" si="825"/>
        <v/>
      </c>
      <c r="BB1897" s="157" t="str">
        <f t="shared" si="826"/>
        <v/>
      </c>
      <c r="BC1897" s="157" t="str">
        <f t="shared" si="827"/>
        <v/>
      </c>
      <c r="BD1897" s="157" t="str">
        <f t="shared" si="828"/>
        <v/>
      </c>
      <c r="BE1897" s="158" t="str">
        <f t="shared" si="829"/>
        <v/>
      </c>
      <c r="BF1897" s="158" t="str">
        <f t="shared" si="830"/>
        <v/>
      </c>
      <c r="BG1897" s="158" t="str">
        <f t="shared" si="831"/>
        <v/>
      </c>
      <c r="BI1897" s="171" t="str">
        <f t="shared" si="837"/>
        <v/>
      </c>
      <c r="BJ1897" s="163" t="str">
        <f t="shared" si="838"/>
        <v/>
      </c>
      <c r="BK1897" s="163" t="str">
        <f t="shared" si="839"/>
        <v/>
      </c>
    </row>
    <row r="1898" spans="1:63" x14ac:dyDescent="0.25">
      <c r="A1898" s="110" t="s">
        <v>202</v>
      </c>
      <c r="B1898" s="117"/>
      <c r="C1898" s="118"/>
      <c r="D1898" s="119"/>
      <c r="E1898" s="120"/>
      <c r="F1898" s="117"/>
      <c r="G1898" s="119"/>
      <c r="H1898" s="119"/>
      <c r="I1898" s="119"/>
      <c r="J1898" s="121"/>
      <c r="K1898" s="122"/>
      <c r="L1898" s="123"/>
      <c r="M1898" s="124"/>
      <c r="N1898" s="125"/>
      <c r="O1898" s="122"/>
      <c r="P1898" s="123"/>
      <c r="Q1898" s="124"/>
      <c r="R1898" s="126"/>
      <c r="S1898" s="122"/>
      <c r="T1898" s="123"/>
      <c r="U1898" s="127"/>
      <c r="V1898" s="128"/>
      <c r="AH1898" s="42" t="b">
        <f t="shared" si="832"/>
        <v>0</v>
      </c>
      <c r="AI1898" s="42" t="str">
        <f t="shared" si="833"/>
        <v/>
      </c>
      <c r="AJ1898" s="42" t="str">
        <f>IF(AND(AH1898,D1898&lt;&gt;""),COUNTIF($AI$12:AI1898,AI1898),"")</f>
        <v/>
      </c>
      <c r="AK1898" s="42" t="str">
        <f t="shared" si="834"/>
        <v/>
      </c>
      <c r="AL1898" s="42" t="str">
        <f t="shared" si="835"/>
        <v/>
      </c>
      <c r="AM1898" s="42">
        <f t="shared" si="836"/>
        <v>0</v>
      </c>
      <c r="AN1898" s="109" t="str">
        <f t="shared" si="812"/>
        <v/>
      </c>
      <c r="AO1898" s="109" t="str">
        <f t="shared" si="813"/>
        <v/>
      </c>
      <c r="AP1898" s="109" t="str">
        <f t="shared" si="814"/>
        <v/>
      </c>
      <c r="AQ1898" s="109" t="str">
        <f t="shared" si="815"/>
        <v/>
      </c>
      <c r="AR1898" s="109" t="str">
        <f t="shared" si="816"/>
        <v/>
      </c>
      <c r="AS1898" s="158" t="str">
        <f t="shared" si="817"/>
        <v/>
      </c>
      <c r="AT1898" s="157" t="str">
        <f t="shared" si="818"/>
        <v/>
      </c>
      <c r="AU1898" s="157" t="str">
        <f t="shared" si="819"/>
        <v/>
      </c>
      <c r="AV1898" s="109" t="str">
        <f t="shared" si="820"/>
        <v/>
      </c>
      <c r="AW1898" s="158" t="str">
        <f t="shared" si="821"/>
        <v/>
      </c>
      <c r="AX1898" s="158" t="str">
        <f t="shared" si="822"/>
        <v/>
      </c>
      <c r="AY1898" s="158" t="str">
        <f t="shared" si="823"/>
        <v/>
      </c>
      <c r="AZ1898" s="158" t="str">
        <f t="shared" si="824"/>
        <v/>
      </c>
      <c r="BA1898" s="157" t="str">
        <f t="shared" si="825"/>
        <v/>
      </c>
      <c r="BB1898" s="157" t="str">
        <f t="shared" si="826"/>
        <v/>
      </c>
      <c r="BC1898" s="157" t="str">
        <f t="shared" si="827"/>
        <v/>
      </c>
      <c r="BD1898" s="157" t="str">
        <f t="shared" si="828"/>
        <v/>
      </c>
      <c r="BE1898" s="158" t="str">
        <f t="shared" si="829"/>
        <v/>
      </c>
      <c r="BF1898" s="158" t="str">
        <f t="shared" si="830"/>
        <v/>
      </c>
      <c r="BG1898" s="158" t="str">
        <f t="shared" si="831"/>
        <v/>
      </c>
      <c r="BI1898" s="171" t="str">
        <f t="shared" si="837"/>
        <v/>
      </c>
      <c r="BJ1898" s="163" t="str">
        <f t="shared" si="838"/>
        <v/>
      </c>
      <c r="BK1898" s="163" t="str">
        <f t="shared" si="839"/>
        <v/>
      </c>
    </row>
    <row r="1899" spans="1:63" x14ac:dyDescent="0.25">
      <c r="A1899" s="110" t="s">
        <v>202</v>
      </c>
      <c r="B1899" s="117"/>
      <c r="C1899" s="118"/>
      <c r="D1899" s="119"/>
      <c r="E1899" s="120"/>
      <c r="F1899" s="117"/>
      <c r="G1899" s="119"/>
      <c r="H1899" s="119"/>
      <c r="I1899" s="119"/>
      <c r="J1899" s="121"/>
      <c r="K1899" s="122"/>
      <c r="L1899" s="123"/>
      <c r="M1899" s="124"/>
      <c r="N1899" s="125"/>
      <c r="O1899" s="122"/>
      <c r="P1899" s="123"/>
      <c r="Q1899" s="124"/>
      <c r="R1899" s="126"/>
      <c r="S1899" s="122"/>
      <c r="T1899" s="123"/>
      <c r="U1899" s="127"/>
      <c r="V1899" s="128"/>
      <c r="AH1899" s="42" t="b">
        <f t="shared" si="832"/>
        <v>0</v>
      </c>
      <c r="AI1899" s="42" t="str">
        <f t="shared" si="833"/>
        <v/>
      </c>
      <c r="AJ1899" s="42" t="str">
        <f>IF(AND(AH1899,D1899&lt;&gt;""),COUNTIF($AI$12:AI1899,AI1899),"")</f>
        <v/>
      </c>
      <c r="AK1899" s="42" t="str">
        <f t="shared" si="834"/>
        <v/>
      </c>
      <c r="AL1899" s="42" t="str">
        <f t="shared" si="835"/>
        <v/>
      </c>
      <c r="AM1899" s="42">
        <f t="shared" si="836"/>
        <v>1</v>
      </c>
      <c r="AN1899" s="109" t="str">
        <f t="shared" si="812"/>
        <v/>
      </c>
      <c r="AO1899" s="109" t="str">
        <f t="shared" si="813"/>
        <v/>
      </c>
      <c r="AP1899" s="109" t="str">
        <f t="shared" si="814"/>
        <v/>
      </c>
      <c r="AQ1899" s="109" t="str">
        <f t="shared" si="815"/>
        <v/>
      </c>
      <c r="AR1899" s="109" t="str">
        <f t="shared" si="816"/>
        <v/>
      </c>
      <c r="AS1899" s="158" t="str">
        <f t="shared" si="817"/>
        <v/>
      </c>
      <c r="AT1899" s="157" t="str">
        <f t="shared" si="818"/>
        <v/>
      </c>
      <c r="AU1899" s="157" t="str">
        <f t="shared" si="819"/>
        <v/>
      </c>
      <c r="AV1899" s="109" t="str">
        <f t="shared" si="820"/>
        <v/>
      </c>
      <c r="AW1899" s="158" t="str">
        <f t="shared" si="821"/>
        <v/>
      </c>
      <c r="AX1899" s="158" t="str">
        <f t="shared" si="822"/>
        <v/>
      </c>
      <c r="AY1899" s="158" t="str">
        <f t="shared" si="823"/>
        <v/>
      </c>
      <c r="AZ1899" s="158" t="str">
        <f t="shared" si="824"/>
        <v/>
      </c>
      <c r="BA1899" s="157" t="str">
        <f t="shared" si="825"/>
        <v/>
      </c>
      <c r="BB1899" s="157" t="str">
        <f t="shared" si="826"/>
        <v/>
      </c>
      <c r="BC1899" s="157" t="str">
        <f t="shared" si="827"/>
        <v/>
      </c>
      <c r="BD1899" s="157" t="str">
        <f t="shared" si="828"/>
        <v/>
      </c>
      <c r="BE1899" s="158" t="str">
        <f t="shared" si="829"/>
        <v/>
      </c>
      <c r="BF1899" s="158" t="str">
        <f t="shared" si="830"/>
        <v/>
      </c>
      <c r="BG1899" s="158" t="str">
        <f t="shared" si="831"/>
        <v/>
      </c>
      <c r="BI1899" s="171" t="str">
        <f t="shared" si="837"/>
        <v/>
      </c>
      <c r="BJ1899" s="163" t="str">
        <f t="shared" si="838"/>
        <v/>
      </c>
      <c r="BK1899" s="163" t="str">
        <f t="shared" si="839"/>
        <v/>
      </c>
    </row>
    <row r="1900" spans="1:63" x14ac:dyDescent="0.25">
      <c r="A1900" s="110" t="s">
        <v>202</v>
      </c>
      <c r="B1900" s="117"/>
      <c r="C1900" s="118"/>
      <c r="D1900" s="119"/>
      <c r="E1900" s="120"/>
      <c r="F1900" s="117"/>
      <c r="G1900" s="119"/>
      <c r="H1900" s="119"/>
      <c r="I1900" s="119"/>
      <c r="J1900" s="121"/>
      <c r="K1900" s="122"/>
      <c r="L1900" s="123"/>
      <c r="M1900" s="124"/>
      <c r="N1900" s="125"/>
      <c r="O1900" s="122"/>
      <c r="P1900" s="123"/>
      <c r="Q1900" s="124"/>
      <c r="R1900" s="126"/>
      <c r="S1900" s="122"/>
      <c r="T1900" s="123"/>
      <c r="U1900" s="127"/>
      <c r="V1900" s="128"/>
      <c r="AH1900" s="42" t="b">
        <f t="shared" si="832"/>
        <v>0</v>
      </c>
      <c r="AI1900" s="42" t="str">
        <f t="shared" si="833"/>
        <v/>
      </c>
      <c r="AJ1900" s="42" t="str">
        <f>IF(AND(AH1900,D1900&lt;&gt;""),COUNTIF($AI$12:AI1900,AI1900),"")</f>
        <v/>
      </c>
      <c r="AK1900" s="42" t="str">
        <f t="shared" si="834"/>
        <v/>
      </c>
      <c r="AL1900" s="42" t="str">
        <f t="shared" si="835"/>
        <v/>
      </c>
      <c r="AM1900" s="42">
        <f t="shared" si="836"/>
        <v>0</v>
      </c>
      <c r="AN1900" s="109" t="str">
        <f t="shared" si="812"/>
        <v/>
      </c>
      <c r="AO1900" s="109" t="str">
        <f t="shared" si="813"/>
        <v/>
      </c>
      <c r="AP1900" s="109" t="str">
        <f t="shared" si="814"/>
        <v/>
      </c>
      <c r="AQ1900" s="109" t="str">
        <f t="shared" si="815"/>
        <v/>
      </c>
      <c r="AR1900" s="109" t="str">
        <f t="shared" si="816"/>
        <v/>
      </c>
      <c r="AS1900" s="158" t="str">
        <f t="shared" si="817"/>
        <v/>
      </c>
      <c r="AT1900" s="157" t="str">
        <f t="shared" si="818"/>
        <v/>
      </c>
      <c r="AU1900" s="157" t="str">
        <f t="shared" si="819"/>
        <v/>
      </c>
      <c r="AV1900" s="109" t="str">
        <f t="shared" si="820"/>
        <v/>
      </c>
      <c r="AW1900" s="158" t="str">
        <f t="shared" si="821"/>
        <v/>
      </c>
      <c r="AX1900" s="158" t="str">
        <f t="shared" si="822"/>
        <v/>
      </c>
      <c r="AY1900" s="158" t="str">
        <f t="shared" si="823"/>
        <v/>
      </c>
      <c r="AZ1900" s="158" t="str">
        <f t="shared" si="824"/>
        <v/>
      </c>
      <c r="BA1900" s="157" t="str">
        <f t="shared" si="825"/>
        <v/>
      </c>
      <c r="BB1900" s="157" t="str">
        <f t="shared" si="826"/>
        <v/>
      </c>
      <c r="BC1900" s="157" t="str">
        <f t="shared" si="827"/>
        <v/>
      </c>
      <c r="BD1900" s="157" t="str">
        <f t="shared" si="828"/>
        <v/>
      </c>
      <c r="BE1900" s="158" t="str">
        <f t="shared" si="829"/>
        <v/>
      </c>
      <c r="BF1900" s="158" t="str">
        <f t="shared" si="830"/>
        <v/>
      </c>
      <c r="BG1900" s="158" t="str">
        <f t="shared" si="831"/>
        <v/>
      </c>
      <c r="BI1900" s="171" t="str">
        <f t="shared" si="837"/>
        <v/>
      </c>
      <c r="BJ1900" s="163" t="str">
        <f t="shared" si="838"/>
        <v/>
      </c>
      <c r="BK1900" s="163" t="str">
        <f t="shared" si="839"/>
        <v/>
      </c>
    </row>
    <row r="1901" spans="1:63" x14ac:dyDescent="0.25">
      <c r="A1901" s="110" t="s">
        <v>202</v>
      </c>
      <c r="B1901" s="117"/>
      <c r="C1901" s="118"/>
      <c r="D1901" s="119"/>
      <c r="E1901" s="120"/>
      <c r="F1901" s="117"/>
      <c r="G1901" s="119"/>
      <c r="H1901" s="119"/>
      <c r="I1901" s="119"/>
      <c r="J1901" s="121"/>
      <c r="K1901" s="122"/>
      <c r="L1901" s="123"/>
      <c r="M1901" s="124"/>
      <c r="N1901" s="125"/>
      <c r="O1901" s="122"/>
      <c r="P1901" s="123"/>
      <c r="Q1901" s="124"/>
      <c r="R1901" s="126"/>
      <c r="S1901" s="122"/>
      <c r="T1901" s="123"/>
      <c r="U1901" s="127"/>
      <c r="V1901" s="128"/>
      <c r="AH1901" s="42" t="b">
        <f t="shared" si="832"/>
        <v>0</v>
      </c>
      <c r="AI1901" s="42" t="str">
        <f t="shared" si="833"/>
        <v/>
      </c>
      <c r="AJ1901" s="42" t="str">
        <f>IF(AND(AH1901,D1901&lt;&gt;""),COUNTIF($AI$12:AI1901,AI1901),"")</f>
        <v/>
      </c>
      <c r="AK1901" s="42" t="str">
        <f t="shared" si="834"/>
        <v/>
      </c>
      <c r="AL1901" s="42" t="str">
        <f t="shared" si="835"/>
        <v/>
      </c>
      <c r="AM1901" s="42">
        <f t="shared" si="836"/>
        <v>1</v>
      </c>
      <c r="AN1901" s="109" t="str">
        <f t="shared" si="812"/>
        <v/>
      </c>
      <c r="AO1901" s="109" t="str">
        <f t="shared" si="813"/>
        <v/>
      </c>
      <c r="AP1901" s="109" t="str">
        <f t="shared" si="814"/>
        <v/>
      </c>
      <c r="AQ1901" s="109" t="str">
        <f t="shared" si="815"/>
        <v/>
      </c>
      <c r="AR1901" s="109" t="str">
        <f t="shared" si="816"/>
        <v/>
      </c>
      <c r="AS1901" s="158" t="str">
        <f t="shared" si="817"/>
        <v/>
      </c>
      <c r="AT1901" s="157" t="str">
        <f t="shared" si="818"/>
        <v/>
      </c>
      <c r="AU1901" s="157" t="str">
        <f t="shared" si="819"/>
        <v/>
      </c>
      <c r="AV1901" s="109" t="str">
        <f t="shared" si="820"/>
        <v/>
      </c>
      <c r="AW1901" s="158" t="str">
        <f t="shared" si="821"/>
        <v/>
      </c>
      <c r="AX1901" s="158" t="str">
        <f t="shared" si="822"/>
        <v/>
      </c>
      <c r="AY1901" s="158" t="str">
        <f t="shared" si="823"/>
        <v/>
      </c>
      <c r="AZ1901" s="158" t="str">
        <f t="shared" si="824"/>
        <v/>
      </c>
      <c r="BA1901" s="157" t="str">
        <f t="shared" si="825"/>
        <v/>
      </c>
      <c r="BB1901" s="157" t="str">
        <f t="shared" si="826"/>
        <v/>
      </c>
      <c r="BC1901" s="157" t="str">
        <f t="shared" si="827"/>
        <v/>
      </c>
      <c r="BD1901" s="157" t="str">
        <f t="shared" si="828"/>
        <v/>
      </c>
      <c r="BE1901" s="158" t="str">
        <f t="shared" si="829"/>
        <v/>
      </c>
      <c r="BF1901" s="158" t="str">
        <f t="shared" si="830"/>
        <v/>
      </c>
      <c r="BG1901" s="158" t="str">
        <f t="shared" si="831"/>
        <v/>
      </c>
      <c r="BI1901" s="171" t="str">
        <f t="shared" si="837"/>
        <v/>
      </c>
      <c r="BJ1901" s="163" t="str">
        <f t="shared" si="838"/>
        <v/>
      </c>
      <c r="BK1901" s="163" t="str">
        <f t="shared" si="839"/>
        <v/>
      </c>
    </row>
    <row r="1902" spans="1:63" x14ac:dyDescent="0.25">
      <c r="A1902" s="110" t="s">
        <v>202</v>
      </c>
      <c r="B1902" s="117"/>
      <c r="C1902" s="118"/>
      <c r="D1902" s="119"/>
      <c r="E1902" s="120"/>
      <c r="F1902" s="117"/>
      <c r="G1902" s="119"/>
      <c r="H1902" s="119"/>
      <c r="I1902" s="119"/>
      <c r="J1902" s="121"/>
      <c r="K1902" s="122"/>
      <c r="L1902" s="123"/>
      <c r="M1902" s="124"/>
      <c r="N1902" s="125"/>
      <c r="O1902" s="122"/>
      <c r="P1902" s="123"/>
      <c r="Q1902" s="124"/>
      <c r="R1902" s="126"/>
      <c r="S1902" s="122"/>
      <c r="T1902" s="123"/>
      <c r="U1902" s="127"/>
      <c r="V1902" s="128"/>
      <c r="AH1902" s="42" t="b">
        <f t="shared" si="832"/>
        <v>0</v>
      </c>
      <c r="AI1902" s="42" t="str">
        <f t="shared" si="833"/>
        <v/>
      </c>
      <c r="AJ1902" s="42" t="str">
        <f>IF(AND(AH1902,D1902&lt;&gt;""),COUNTIF($AI$12:AI1902,AI1902),"")</f>
        <v/>
      </c>
      <c r="AK1902" s="42" t="str">
        <f t="shared" si="834"/>
        <v/>
      </c>
      <c r="AL1902" s="42" t="str">
        <f t="shared" si="835"/>
        <v/>
      </c>
      <c r="AM1902" s="42">
        <f t="shared" si="836"/>
        <v>0</v>
      </c>
      <c r="AN1902" s="109" t="str">
        <f t="shared" si="812"/>
        <v/>
      </c>
      <c r="AO1902" s="109" t="str">
        <f t="shared" si="813"/>
        <v/>
      </c>
      <c r="AP1902" s="109" t="str">
        <f t="shared" si="814"/>
        <v/>
      </c>
      <c r="AQ1902" s="109" t="str">
        <f t="shared" si="815"/>
        <v/>
      </c>
      <c r="AR1902" s="109" t="str">
        <f t="shared" si="816"/>
        <v/>
      </c>
      <c r="AS1902" s="158" t="str">
        <f t="shared" si="817"/>
        <v/>
      </c>
      <c r="AT1902" s="157" t="str">
        <f t="shared" si="818"/>
        <v/>
      </c>
      <c r="AU1902" s="157" t="str">
        <f t="shared" si="819"/>
        <v/>
      </c>
      <c r="AV1902" s="109" t="str">
        <f t="shared" si="820"/>
        <v/>
      </c>
      <c r="AW1902" s="158" t="str">
        <f t="shared" si="821"/>
        <v/>
      </c>
      <c r="AX1902" s="158" t="str">
        <f t="shared" si="822"/>
        <v/>
      </c>
      <c r="AY1902" s="158" t="str">
        <f t="shared" si="823"/>
        <v/>
      </c>
      <c r="AZ1902" s="158" t="str">
        <f t="shared" si="824"/>
        <v/>
      </c>
      <c r="BA1902" s="157" t="str">
        <f t="shared" si="825"/>
        <v/>
      </c>
      <c r="BB1902" s="157" t="str">
        <f t="shared" si="826"/>
        <v/>
      </c>
      <c r="BC1902" s="157" t="str">
        <f t="shared" si="827"/>
        <v/>
      </c>
      <c r="BD1902" s="157" t="str">
        <f t="shared" si="828"/>
        <v/>
      </c>
      <c r="BE1902" s="158" t="str">
        <f t="shared" si="829"/>
        <v/>
      </c>
      <c r="BF1902" s="158" t="str">
        <f t="shared" si="830"/>
        <v/>
      </c>
      <c r="BG1902" s="158" t="str">
        <f t="shared" si="831"/>
        <v/>
      </c>
      <c r="BI1902" s="171" t="str">
        <f t="shared" si="837"/>
        <v/>
      </c>
      <c r="BJ1902" s="163" t="str">
        <f t="shared" si="838"/>
        <v/>
      </c>
      <c r="BK1902" s="163" t="str">
        <f t="shared" si="839"/>
        <v/>
      </c>
    </row>
    <row r="1903" spans="1:63" x14ac:dyDescent="0.25">
      <c r="A1903" s="110" t="s">
        <v>202</v>
      </c>
      <c r="B1903" s="117"/>
      <c r="C1903" s="118"/>
      <c r="D1903" s="119"/>
      <c r="E1903" s="120"/>
      <c r="F1903" s="117"/>
      <c r="G1903" s="119"/>
      <c r="H1903" s="119"/>
      <c r="I1903" s="119"/>
      <c r="J1903" s="121"/>
      <c r="K1903" s="122"/>
      <c r="L1903" s="123"/>
      <c r="M1903" s="124"/>
      <c r="N1903" s="125"/>
      <c r="O1903" s="122"/>
      <c r="P1903" s="123"/>
      <c r="Q1903" s="124"/>
      <c r="R1903" s="126"/>
      <c r="S1903" s="122"/>
      <c r="T1903" s="123"/>
      <c r="U1903" s="127"/>
      <c r="V1903" s="128"/>
      <c r="AH1903" s="42" t="b">
        <f t="shared" si="832"/>
        <v>0</v>
      </c>
      <c r="AI1903" s="42" t="str">
        <f t="shared" si="833"/>
        <v/>
      </c>
      <c r="AJ1903" s="42" t="str">
        <f>IF(AND(AH1903,D1903&lt;&gt;""),COUNTIF($AI$12:AI1903,AI1903),"")</f>
        <v/>
      </c>
      <c r="AK1903" s="42" t="str">
        <f t="shared" si="834"/>
        <v/>
      </c>
      <c r="AL1903" s="42" t="str">
        <f t="shared" si="835"/>
        <v/>
      </c>
      <c r="AM1903" s="42">
        <f t="shared" si="836"/>
        <v>1</v>
      </c>
      <c r="AN1903" s="109" t="str">
        <f t="shared" si="812"/>
        <v/>
      </c>
      <c r="AO1903" s="109" t="str">
        <f t="shared" si="813"/>
        <v/>
      </c>
      <c r="AP1903" s="109" t="str">
        <f t="shared" si="814"/>
        <v/>
      </c>
      <c r="AQ1903" s="109" t="str">
        <f t="shared" si="815"/>
        <v/>
      </c>
      <c r="AR1903" s="109" t="str">
        <f t="shared" si="816"/>
        <v/>
      </c>
      <c r="AS1903" s="158" t="str">
        <f t="shared" si="817"/>
        <v/>
      </c>
      <c r="AT1903" s="157" t="str">
        <f t="shared" si="818"/>
        <v/>
      </c>
      <c r="AU1903" s="157" t="str">
        <f t="shared" si="819"/>
        <v/>
      </c>
      <c r="AV1903" s="109" t="str">
        <f t="shared" si="820"/>
        <v/>
      </c>
      <c r="AW1903" s="158" t="str">
        <f t="shared" si="821"/>
        <v/>
      </c>
      <c r="AX1903" s="158" t="str">
        <f t="shared" si="822"/>
        <v/>
      </c>
      <c r="AY1903" s="158" t="str">
        <f t="shared" si="823"/>
        <v/>
      </c>
      <c r="AZ1903" s="158" t="str">
        <f t="shared" si="824"/>
        <v/>
      </c>
      <c r="BA1903" s="157" t="str">
        <f t="shared" si="825"/>
        <v/>
      </c>
      <c r="BB1903" s="157" t="str">
        <f t="shared" si="826"/>
        <v/>
      </c>
      <c r="BC1903" s="157" t="str">
        <f t="shared" si="827"/>
        <v/>
      </c>
      <c r="BD1903" s="157" t="str">
        <f t="shared" si="828"/>
        <v/>
      </c>
      <c r="BE1903" s="158" t="str">
        <f t="shared" si="829"/>
        <v/>
      </c>
      <c r="BF1903" s="158" t="str">
        <f t="shared" si="830"/>
        <v/>
      </c>
      <c r="BG1903" s="158" t="str">
        <f t="shared" si="831"/>
        <v/>
      </c>
      <c r="BI1903" s="171" t="str">
        <f t="shared" si="837"/>
        <v/>
      </c>
      <c r="BJ1903" s="163" t="str">
        <f t="shared" si="838"/>
        <v/>
      </c>
      <c r="BK1903" s="163" t="str">
        <f t="shared" si="839"/>
        <v/>
      </c>
    </row>
    <row r="1904" spans="1:63" x14ac:dyDescent="0.25">
      <c r="A1904" s="110" t="s">
        <v>202</v>
      </c>
      <c r="B1904" s="117"/>
      <c r="C1904" s="118"/>
      <c r="D1904" s="119"/>
      <c r="E1904" s="120"/>
      <c r="F1904" s="117"/>
      <c r="G1904" s="119"/>
      <c r="H1904" s="119"/>
      <c r="I1904" s="119"/>
      <c r="J1904" s="121"/>
      <c r="K1904" s="122"/>
      <c r="L1904" s="123"/>
      <c r="M1904" s="124"/>
      <c r="N1904" s="125"/>
      <c r="O1904" s="122"/>
      <c r="P1904" s="123"/>
      <c r="Q1904" s="124"/>
      <c r="R1904" s="126"/>
      <c r="S1904" s="122"/>
      <c r="T1904" s="123"/>
      <c r="U1904" s="127"/>
      <c r="V1904" s="128"/>
      <c r="AH1904" s="42" t="b">
        <f t="shared" si="832"/>
        <v>0</v>
      </c>
      <c r="AI1904" s="42" t="str">
        <f t="shared" si="833"/>
        <v/>
      </c>
      <c r="AJ1904" s="42" t="str">
        <f>IF(AND(AH1904,D1904&lt;&gt;""),COUNTIF($AI$12:AI1904,AI1904),"")</f>
        <v/>
      </c>
      <c r="AK1904" s="42" t="str">
        <f t="shared" si="834"/>
        <v/>
      </c>
      <c r="AL1904" s="42" t="str">
        <f t="shared" si="835"/>
        <v/>
      </c>
      <c r="AM1904" s="42">
        <f t="shared" si="836"/>
        <v>0</v>
      </c>
      <c r="AN1904" s="109" t="str">
        <f t="shared" si="812"/>
        <v/>
      </c>
      <c r="AO1904" s="109" t="str">
        <f t="shared" si="813"/>
        <v/>
      </c>
      <c r="AP1904" s="109" t="str">
        <f t="shared" si="814"/>
        <v/>
      </c>
      <c r="AQ1904" s="109" t="str">
        <f t="shared" si="815"/>
        <v/>
      </c>
      <c r="AR1904" s="109" t="str">
        <f t="shared" si="816"/>
        <v/>
      </c>
      <c r="AS1904" s="158" t="str">
        <f t="shared" si="817"/>
        <v/>
      </c>
      <c r="AT1904" s="157" t="str">
        <f t="shared" si="818"/>
        <v/>
      </c>
      <c r="AU1904" s="157" t="str">
        <f t="shared" si="819"/>
        <v/>
      </c>
      <c r="AV1904" s="109" t="str">
        <f t="shared" si="820"/>
        <v/>
      </c>
      <c r="AW1904" s="158" t="str">
        <f t="shared" si="821"/>
        <v/>
      </c>
      <c r="AX1904" s="158" t="str">
        <f t="shared" si="822"/>
        <v/>
      </c>
      <c r="AY1904" s="158" t="str">
        <f t="shared" si="823"/>
        <v/>
      </c>
      <c r="AZ1904" s="158" t="str">
        <f t="shared" si="824"/>
        <v/>
      </c>
      <c r="BA1904" s="157" t="str">
        <f t="shared" si="825"/>
        <v/>
      </c>
      <c r="BB1904" s="157" t="str">
        <f t="shared" si="826"/>
        <v/>
      </c>
      <c r="BC1904" s="157" t="str">
        <f t="shared" si="827"/>
        <v/>
      </c>
      <c r="BD1904" s="157" t="str">
        <f t="shared" si="828"/>
        <v/>
      </c>
      <c r="BE1904" s="158" t="str">
        <f t="shared" si="829"/>
        <v/>
      </c>
      <c r="BF1904" s="158" t="str">
        <f t="shared" si="830"/>
        <v/>
      </c>
      <c r="BG1904" s="158" t="str">
        <f t="shared" si="831"/>
        <v/>
      </c>
      <c r="BI1904" s="171" t="str">
        <f t="shared" si="837"/>
        <v/>
      </c>
      <c r="BJ1904" s="163" t="str">
        <f t="shared" si="838"/>
        <v/>
      </c>
      <c r="BK1904" s="163" t="str">
        <f t="shared" si="839"/>
        <v/>
      </c>
    </row>
    <row r="1905" spans="1:63" x14ac:dyDescent="0.25">
      <c r="A1905" s="110" t="s">
        <v>202</v>
      </c>
      <c r="B1905" s="117"/>
      <c r="C1905" s="118"/>
      <c r="D1905" s="119"/>
      <c r="E1905" s="120"/>
      <c r="F1905" s="117"/>
      <c r="G1905" s="119"/>
      <c r="H1905" s="119"/>
      <c r="I1905" s="119"/>
      <c r="J1905" s="121"/>
      <c r="K1905" s="122"/>
      <c r="L1905" s="123"/>
      <c r="M1905" s="124"/>
      <c r="N1905" s="125"/>
      <c r="O1905" s="122"/>
      <c r="P1905" s="123"/>
      <c r="Q1905" s="124"/>
      <c r="R1905" s="126"/>
      <c r="S1905" s="122"/>
      <c r="T1905" s="123"/>
      <c r="U1905" s="127"/>
      <c r="V1905" s="128"/>
      <c r="AH1905" s="42" t="b">
        <f t="shared" si="832"/>
        <v>0</v>
      </c>
      <c r="AI1905" s="42" t="str">
        <f t="shared" si="833"/>
        <v/>
      </c>
      <c r="AJ1905" s="42" t="str">
        <f>IF(AND(AH1905,D1905&lt;&gt;""),COUNTIF($AI$12:AI1905,AI1905),"")</f>
        <v/>
      </c>
      <c r="AK1905" s="42" t="str">
        <f t="shared" si="834"/>
        <v/>
      </c>
      <c r="AL1905" s="42" t="str">
        <f t="shared" si="835"/>
        <v/>
      </c>
      <c r="AM1905" s="42">
        <f t="shared" si="836"/>
        <v>1</v>
      </c>
      <c r="AN1905" s="109" t="str">
        <f t="shared" si="812"/>
        <v/>
      </c>
      <c r="AO1905" s="109" t="str">
        <f t="shared" si="813"/>
        <v/>
      </c>
      <c r="AP1905" s="109" t="str">
        <f t="shared" si="814"/>
        <v/>
      </c>
      <c r="AQ1905" s="109" t="str">
        <f t="shared" si="815"/>
        <v/>
      </c>
      <c r="AR1905" s="109" t="str">
        <f t="shared" si="816"/>
        <v/>
      </c>
      <c r="AS1905" s="158" t="str">
        <f t="shared" si="817"/>
        <v/>
      </c>
      <c r="AT1905" s="157" t="str">
        <f t="shared" si="818"/>
        <v/>
      </c>
      <c r="AU1905" s="157" t="str">
        <f t="shared" si="819"/>
        <v/>
      </c>
      <c r="AV1905" s="109" t="str">
        <f t="shared" si="820"/>
        <v/>
      </c>
      <c r="AW1905" s="158" t="str">
        <f t="shared" si="821"/>
        <v/>
      </c>
      <c r="AX1905" s="158" t="str">
        <f t="shared" si="822"/>
        <v/>
      </c>
      <c r="AY1905" s="158" t="str">
        <f t="shared" si="823"/>
        <v/>
      </c>
      <c r="AZ1905" s="158" t="str">
        <f t="shared" si="824"/>
        <v/>
      </c>
      <c r="BA1905" s="157" t="str">
        <f t="shared" si="825"/>
        <v/>
      </c>
      <c r="BB1905" s="157" t="str">
        <f t="shared" si="826"/>
        <v/>
      </c>
      <c r="BC1905" s="157" t="str">
        <f t="shared" si="827"/>
        <v/>
      </c>
      <c r="BD1905" s="157" t="str">
        <f t="shared" si="828"/>
        <v/>
      </c>
      <c r="BE1905" s="158" t="str">
        <f t="shared" si="829"/>
        <v/>
      </c>
      <c r="BF1905" s="158" t="str">
        <f t="shared" si="830"/>
        <v/>
      </c>
      <c r="BG1905" s="158" t="str">
        <f t="shared" si="831"/>
        <v/>
      </c>
      <c r="BI1905" s="171" t="str">
        <f t="shared" si="837"/>
        <v/>
      </c>
      <c r="BJ1905" s="163" t="str">
        <f t="shared" si="838"/>
        <v/>
      </c>
      <c r="BK1905" s="163" t="str">
        <f t="shared" si="839"/>
        <v/>
      </c>
    </row>
    <row r="1906" spans="1:63" x14ac:dyDescent="0.25">
      <c r="A1906" s="110" t="s">
        <v>202</v>
      </c>
      <c r="B1906" s="117"/>
      <c r="C1906" s="118"/>
      <c r="D1906" s="119"/>
      <c r="E1906" s="120"/>
      <c r="F1906" s="117"/>
      <c r="G1906" s="119"/>
      <c r="H1906" s="119"/>
      <c r="I1906" s="119"/>
      <c r="J1906" s="121"/>
      <c r="K1906" s="122"/>
      <c r="L1906" s="123"/>
      <c r="M1906" s="124"/>
      <c r="N1906" s="125"/>
      <c r="O1906" s="122"/>
      <c r="P1906" s="123"/>
      <c r="Q1906" s="124"/>
      <c r="R1906" s="126"/>
      <c r="S1906" s="122"/>
      <c r="T1906" s="123"/>
      <c r="U1906" s="127"/>
      <c r="V1906" s="128"/>
      <c r="AH1906" s="42" t="b">
        <f t="shared" si="832"/>
        <v>0</v>
      </c>
      <c r="AI1906" s="42" t="str">
        <f t="shared" si="833"/>
        <v/>
      </c>
      <c r="AJ1906" s="42" t="str">
        <f>IF(AND(AH1906,D1906&lt;&gt;""),COUNTIF($AI$12:AI1906,AI1906),"")</f>
        <v/>
      </c>
      <c r="AK1906" s="42" t="str">
        <f t="shared" si="834"/>
        <v/>
      </c>
      <c r="AL1906" s="42" t="str">
        <f t="shared" si="835"/>
        <v/>
      </c>
      <c r="AM1906" s="42">
        <f t="shared" si="836"/>
        <v>0</v>
      </c>
      <c r="AN1906" s="109" t="str">
        <f t="shared" si="812"/>
        <v/>
      </c>
      <c r="AO1906" s="109" t="str">
        <f t="shared" si="813"/>
        <v/>
      </c>
      <c r="AP1906" s="109" t="str">
        <f t="shared" si="814"/>
        <v/>
      </c>
      <c r="AQ1906" s="109" t="str">
        <f t="shared" si="815"/>
        <v/>
      </c>
      <c r="AR1906" s="109" t="str">
        <f t="shared" si="816"/>
        <v/>
      </c>
      <c r="AS1906" s="158" t="str">
        <f t="shared" si="817"/>
        <v/>
      </c>
      <c r="AT1906" s="157" t="str">
        <f t="shared" si="818"/>
        <v/>
      </c>
      <c r="AU1906" s="157" t="str">
        <f t="shared" si="819"/>
        <v/>
      </c>
      <c r="AV1906" s="109" t="str">
        <f t="shared" si="820"/>
        <v/>
      </c>
      <c r="AW1906" s="158" t="str">
        <f t="shared" si="821"/>
        <v/>
      </c>
      <c r="AX1906" s="158" t="str">
        <f t="shared" si="822"/>
        <v/>
      </c>
      <c r="AY1906" s="158" t="str">
        <f t="shared" si="823"/>
        <v/>
      </c>
      <c r="AZ1906" s="158" t="str">
        <f t="shared" si="824"/>
        <v/>
      </c>
      <c r="BA1906" s="157" t="str">
        <f t="shared" si="825"/>
        <v/>
      </c>
      <c r="BB1906" s="157" t="str">
        <f t="shared" si="826"/>
        <v/>
      </c>
      <c r="BC1906" s="157" t="str">
        <f t="shared" si="827"/>
        <v/>
      </c>
      <c r="BD1906" s="157" t="str">
        <f t="shared" si="828"/>
        <v/>
      </c>
      <c r="BE1906" s="158" t="str">
        <f t="shared" si="829"/>
        <v/>
      </c>
      <c r="BF1906" s="158" t="str">
        <f t="shared" si="830"/>
        <v/>
      </c>
      <c r="BG1906" s="158" t="str">
        <f t="shared" si="831"/>
        <v/>
      </c>
      <c r="BI1906" s="171" t="str">
        <f t="shared" si="837"/>
        <v/>
      </c>
      <c r="BJ1906" s="163" t="str">
        <f t="shared" si="838"/>
        <v/>
      </c>
      <c r="BK1906" s="163" t="str">
        <f t="shared" si="839"/>
        <v/>
      </c>
    </row>
    <row r="1907" spans="1:63" x14ac:dyDescent="0.25">
      <c r="A1907" s="110" t="s">
        <v>202</v>
      </c>
      <c r="B1907" s="117"/>
      <c r="C1907" s="118"/>
      <c r="D1907" s="119"/>
      <c r="E1907" s="120"/>
      <c r="F1907" s="117"/>
      <c r="G1907" s="119"/>
      <c r="H1907" s="119"/>
      <c r="I1907" s="119"/>
      <c r="J1907" s="121"/>
      <c r="K1907" s="122"/>
      <c r="L1907" s="123"/>
      <c r="M1907" s="124"/>
      <c r="N1907" s="125"/>
      <c r="O1907" s="122"/>
      <c r="P1907" s="123"/>
      <c r="Q1907" s="124"/>
      <c r="R1907" s="126"/>
      <c r="S1907" s="122"/>
      <c r="T1907" s="123"/>
      <c r="U1907" s="127"/>
      <c r="V1907" s="128"/>
      <c r="AH1907" s="42" t="b">
        <f t="shared" si="832"/>
        <v>0</v>
      </c>
      <c r="AI1907" s="42" t="str">
        <f t="shared" si="833"/>
        <v/>
      </c>
      <c r="AJ1907" s="42" t="str">
        <f>IF(AND(AH1907,D1907&lt;&gt;""),COUNTIF($AI$12:AI1907,AI1907),"")</f>
        <v/>
      </c>
      <c r="AK1907" s="42" t="str">
        <f t="shared" si="834"/>
        <v/>
      </c>
      <c r="AL1907" s="42" t="str">
        <f t="shared" si="835"/>
        <v/>
      </c>
      <c r="AM1907" s="42">
        <f t="shared" si="836"/>
        <v>1</v>
      </c>
      <c r="AN1907" s="109" t="str">
        <f t="shared" si="812"/>
        <v/>
      </c>
      <c r="AO1907" s="109" t="str">
        <f t="shared" si="813"/>
        <v/>
      </c>
      <c r="AP1907" s="109" t="str">
        <f t="shared" si="814"/>
        <v/>
      </c>
      <c r="AQ1907" s="109" t="str">
        <f t="shared" si="815"/>
        <v/>
      </c>
      <c r="AR1907" s="109" t="str">
        <f t="shared" si="816"/>
        <v/>
      </c>
      <c r="AS1907" s="158" t="str">
        <f t="shared" si="817"/>
        <v/>
      </c>
      <c r="AT1907" s="157" t="str">
        <f t="shared" si="818"/>
        <v/>
      </c>
      <c r="AU1907" s="157" t="str">
        <f t="shared" si="819"/>
        <v/>
      </c>
      <c r="AV1907" s="109" t="str">
        <f t="shared" si="820"/>
        <v/>
      </c>
      <c r="AW1907" s="158" t="str">
        <f t="shared" si="821"/>
        <v/>
      </c>
      <c r="AX1907" s="158" t="str">
        <f t="shared" si="822"/>
        <v/>
      </c>
      <c r="AY1907" s="158" t="str">
        <f t="shared" si="823"/>
        <v/>
      </c>
      <c r="AZ1907" s="158" t="str">
        <f t="shared" si="824"/>
        <v/>
      </c>
      <c r="BA1907" s="157" t="str">
        <f t="shared" si="825"/>
        <v/>
      </c>
      <c r="BB1907" s="157" t="str">
        <f t="shared" si="826"/>
        <v/>
      </c>
      <c r="BC1907" s="157" t="str">
        <f t="shared" si="827"/>
        <v/>
      </c>
      <c r="BD1907" s="157" t="str">
        <f t="shared" si="828"/>
        <v/>
      </c>
      <c r="BE1907" s="158" t="str">
        <f t="shared" si="829"/>
        <v/>
      </c>
      <c r="BF1907" s="158" t="str">
        <f t="shared" si="830"/>
        <v/>
      </c>
      <c r="BG1907" s="158" t="str">
        <f t="shared" si="831"/>
        <v/>
      </c>
      <c r="BI1907" s="171" t="str">
        <f t="shared" si="837"/>
        <v/>
      </c>
      <c r="BJ1907" s="163" t="str">
        <f t="shared" si="838"/>
        <v/>
      </c>
      <c r="BK1907" s="163" t="str">
        <f t="shared" si="839"/>
        <v/>
      </c>
    </row>
    <row r="1908" spans="1:63" x14ac:dyDescent="0.25">
      <c r="A1908" s="110" t="s">
        <v>202</v>
      </c>
      <c r="B1908" s="117"/>
      <c r="C1908" s="118"/>
      <c r="D1908" s="119"/>
      <c r="E1908" s="120"/>
      <c r="F1908" s="117"/>
      <c r="G1908" s="119"/>
      <c r="H1908" s="119"/>
      <c r="I1908" s="119"/>
      <c r="J1908" s="121"/>
      <c r="K1908" s="122"/>
      <c r="L1908" s="123"/>
      <c r="M1908" s="124"/>
      <c r="N1908" s="125"/>
      <c r="O1908" s="122"/>
      <c r="P1908" s="123"/>
      <c r="Q1908" s="124"/>
      <c r="R1908" s="126"/>
      <c r="S1908" s="122"/>
      <c r="T1908" s="123"/>
      <c r="U1908" s="127"/>
      <c r="V1908" s="128"/>
      <c r="AH1908" s="42" t="b">
        <f t="shared" si="832"/>
        <v>0</v>
      </c>
      <c r="AI1908" s="42" t="str">
        <f t="shared" si="833"/>
        <v/>
      </c>
      <c r="AJ1908" s="42" t="str">
        <f>IF(AND(AH1908,D1908&lt;&gt;""),COUNTIF($AI$12:AI1908,AI1908),"")</f>
        <v/>
      </c>
      <c r="AK1908" s="42" t="str">
        <f t="shared" si="834"/>
        <v/>
      </c>
      <c r="AL1908" s="42" t="str">
        <f t="shared" si="835"/>
        <v/>
      </c>
      <c r="AM1908" s="42">
        <f t="shared" si="836"/>
        <v>0</v>
      </c>
      <c r="AN1908" s="109" t="str">
        <f t="shared" si="812"/>
        <v/>
      </c>
      <c r="AO1908" s="109" t="str">
        <f t="shared" si="813"/>
        <v/>
      </c>
      <c r="AP1908" s="109" t="str">
        <f t="shared" si="814"/>
        <v/>
      </c>
      <c r="AQ1908" s="109" t="str">
        <f t="shared" si="815"/>
        <v/>
      </c>
      <c r="AR1908" s="109" t="str">
        <f t="shared" si="816"/>
        <v/>
      </c>
      <c r="AS1908" s="158" t="str">
        <f t="shared" si="817"/>
        <v/>
      </c>
      <c r="AT1908" s="157" t="str">
        <f t="shared" si="818"/>
        <v/>
      </c>
      <c r="AU1908" s="157" t="str">
        <f t="shared" si="819"/>
        <v/>
      </c>
      <c r="AV1908" s="109" t="str">
        <f t="shared" si="820"/>
        <v/>
      </c>
      <c r="AW1908" s="158" t="str">
        <f t="shared" si="821"/>
        <v/>
      </c>
      <c r="AX1908" s="158" t="str">
        <f t="shared" si="822"/>
        <v/>
      </c>
      <c r="AY1908" s="158" t="str">
        <f t="shared" si="823"/>
        <v/>
      </c>
      <c r="AZ1908" s="158" t="str">
        <f t="shared" si="824"/>
        <v/>
      </c>
      <c r="BA1908" s="157" t="str">
        <f t="shared" si="825"/>
        <v/>
      </c>
      <c r="BB1908" s="157" t="str">
        <f t="shared" si="826"/>
        <v/>
      </c>
      <c r="BC1908" s="157" t="str">
        <f t="shared" si="827"/>
        <v/>
      </c>
      <c r="BD1908" s="157" t="str">
        <f t="shared" si="828"/>
        <v/>
      </c>
      <c r="BE1908" s="158" t="str">
        <f t="shared" si="829"/>
        <v/>
      </c>
      <c r="BF1908" s="158" t="str">
        <f t="shared" si="830"/>
        <v/>
      </c>
      <c r="BG1908" s="158" t="str">
        <f t="shared" si="831"/>
        <v/>
      </c>
      <c r="BI1908" s="171" t="str">
        <f t="shared" si="837"/>
        <v/>
      </c>
      <c r="BJ1908" s="163" t="str">
        <f t="shared" si="838"/>
        <v/>
      </c>
      <c r="BK1908" s="163" t="str">
        <f t="shared" si="839"/>
        <v/>
      </c>
    </row>
    <row r="1909" spans="1:63" x14ac:dyDescent="0.25">
      <c r="A1909" s="110" t="s">
        <v>202</v>
      </c>
      <c r="B1909" s="117"/>
      <c r="C1909" s="118"/>
      <c r="D1909" s="119"/>
      <c r="E1909" s="120"/>
      <c r="F1909" s="117"/>
      <c r="G1909" s="119"/>
      <c r="H1909" s="119"/>
      <c r="I1909" s="119"/>
      <c r="J1909" s="121"/>
      <c r="K1909" s="122"/>
      <c r="L1909" s="123"/>
      <c r="M1909" s="124"/>
      <c r="N1909" s="125"/>
      <c r="O1909" s="122"/>
      <c r="P1909" s="123"/>
      <c r="Q1909" s="124"/>
      <c r="R1909" s="126"/>
      <c r="S1909" s="122"/>
      <c r="T1909" s="123"/>
      <c r="U1909" s="127"/>
      <c r="V1909" s="128"/>
      <c r="AH1909" s="42" t="b">
        <f t="shared" si="832"/>
        <v>0</v>
      </c>
      <c r="AI1909" s="42" t="str">
        <f t="shared" si="833"/>
        <v/>
      </c>
      <c r="AJ1909" s="42" t="str">
        <f>IF(AND(AH1909,D1909&lt;&gt;""),COUNTIF($AI$12:AI1909,AI1909),"")</f>
        <v/>
      </c>
      <c r="AK1909" s="42" t="str">
        <f t="shared" si="834"/>
        <v/>
      </c>
      <c r="AL1909" s="42" t="str">
        <f t="shared" si="835"/>
        <v/>
      </c>
      <c r="AM1909" s="42">
        <f t="shared" si="836"/>
        <v>1</v>
      </c>
      <c r="AN1909" s="109" t="str">
        <f t="shared" si="812"/>
        <v/>
      </c>
      <c r="AO1909" s="109" t="str">
        <f t="shared" si="813"/>
        <v/>
      </c>
      <c r="AP1909" s="109" t="str">
        <f t="shared" si="814"/>
        <v/>
      </c>
      <c r="AQ1909" s="109" t="str">
        <f t="shared" si="815"/>
        <v/>
      </c>
      <c r="AR1909" s="109" t="str">
        <f t="shared" si="816"/>
        <v/>
      </c>
      <c r="AS1909" s="158" t="str">
        <f t="shared" si="817"/>
        <v/>
      </c>
      <c r="AT1909" s="157" t="str">
        <f t="shared" si="818"/>
        <v/>
      </c>
      <c r="AU1909" s="157" t="str">
        <f t="shared" si="819"/>
        <v/>
      </c>
      <c r="AV1909" s="109" t="str">
        <f t="shared" si="820"/>
        <v/>
      </c>
      <c r="AW1909" s="158" t="str">
        <f t="shared" si="821"/>
        <v/>
      </c>
      <c r="AX1909" s="158" t="str">
        <f t="shared" si="822"/>
        <v/>
      </c>
      <c r="AY1909" s="158" t="str">
        <f t="shared" si="823"/>
        <v/>
      </c>
      <c r="AZ1909" s="158" t="str">
        <f t="shared" si="824"/>
        <v/>
      </c>
      <c r="BA1909" s="157" t="str">
        <f t="shared" si="825"/>
        <v/>
      </c>
      <c r="BB1909" s="157" t="str">
        <f t="shared" si="826"/>
        <v/>
      </c>
      <c r="BC1909" s="157" t="str">
        <f t="shared" si="827"/>
        <v/>
      </c>
      <c r="BD1909" s="157" t="str">
        <f t="shared" si="828"/>
        <v/>
      </c>
      <c r="BE1909" s="158" t="str">
        <f t="shared" si="829"/>
        <v/>
      </c>
      <c r="BF1909" s="158" t="str">
        <f t="shared" si="830"/>
        <v/>
      </c>
      <c r="BG1909" s="158" t="str">
        <f t="shared" si="831"/>
        <v/>
      </c>
      <c r="BI1909" s="171" t="str">
        <f t="shared" si="837"/>
        <v/>
      </c>
      <c r="BJ1909" s="163" t="str">
        <f t="shared" si="838"/>
        <v/>
      </c>
      <c r="BK1909" s="163" t="str">
        <f t="shared" si="839"/>
        <v/>
      </c>
    </row>
    <row r="1910" spans="1:63" x14ac:dyDescent="0.25">
      <c r="A1910" s="110" t="s">
        <v>202</v>
      </c>
      <c r="B1910" s="117"/>
      <c r="C1910" s="118"/>
      <c r="D1910" s="119"/>
      <c r="E1910" s="120"/>
      <c r="F1910" s="117"/>
      <c r="G1910" s="119"/>
      <c r="H1910" s="119"/>
      <c r="I1910" s="119"/>
      <c r="J1910" s="121"/>
      <c r="K1910" s="122"/>
      <c r="L1910" s="123"/>
      <c r="M1910" s="124"/>
      <c r="N1910" s="125"/>
      <c r="O1910" s="122"/>
      <c r="P1910" s="123"/>
      <c r="Q1910" s="124"/>
      <c r="R1910" s="126"/>
      <c r="S1910" s="122"/>
      <c r="T1910" s="123"/>
      <c r="U1910" s="127"/>
      <c r="V1910" s="128"/>
      <c r="AH1910" s="42" t="b">
        <f t="shared" si="832"/>
        <v>0</v>
      </c>
      <c r="AI1910" s="42" t="str">
        <f t="shared" si="833"/>
        <v/>
      </c>
      <c r="AJ1910" s="42" t="str">
        <f>IF(AND(AH1910,D1910&lt;&gt;""),COUNTIF($AI$12:AI1910,AI1910),"")</f>
        <v/>
      </c>
      <c r="AK1910" s="42" t="str">
        <f t="shared" si="834"/>
        <v/>
      </c>
      <c r="AL1910" s="42" t="str">
        <f t="shared" si="835"/>
        <v/>
      </c>
      <c r="AM1910" s="42">
        <f t="shared" si="836"/>
        <v>0</v>
      </c>
      <c r="AN1910" s="109" t="str">
        <f t="shared" si="812"/>
        <v/>
      </c>
      <c r="AO1910" s="109" t="str">
        <f t="shared" si="813"/>
        <v/>
      </c>
      <c r="AP1910" s="109" t="str">
        <f t="shared" si="814"/>
        <v/>
      </c>
      <c r="AQ1910" s="109" t="str">
        <f t="shared" si="815"/>
        <v/>
      </c>
      <c r="AR1910" s="109" t="str">
        <f t="shared" si="816"/>
        <v/>
      </c>
      <c r="AS1910" s="158" t="str">
        <f t="shared" si="817"/>
        <v/>
      </c>
      <c r="AT1910" s="157" t="str">
        <f t="shared" si="818"/>
        <v/>
      </c>
      <c r="AU1910" s="157" t="str">
        <f t="shared" si="819"/>
        <v/>
      </c>
      <c r="AV1910" s="109" t="str">
        <f t="shared" si="820"/>
        <v/>
      </c>
      <c r="AW1910" s="158" t="str">
        <f t="shared" si="821"/>
        <v/>
      </c>
      <c r="AX1910" s="158" t="str">
        <f t="shared" si="822"/>
        <v/>
      </c>
      <c r="AY1910" s="158" t="str">
        <f t="shared" si="823"/>
        <v/>
      </c>
      <c r="AZ1910" s="158" t="str">
        <f t="shared" si="824"/>
        <v/>
      </c>
      <c r="BA1910" s="157" t="str">
        <f t="shared" si="825"/>
        <v/>
      </c>
      <c r="BB1910" s="157" t="str">
        <f t="shared" si="826"/>
        <v/>
      </c>
      <c r="BC1910" s="157" t="str">
        <f t="shared" si="827"/>
        <v/>
      </c>
      <c r="BD1910" s="157" t="str">
        <f t="shared" si="828"/>
        <v/>
      </c>
      <c r="BE1910" s="158" t="str">
        <f t="shared" si="829"/>
        <v/>
      </c>
      <c r="BF1910" s="158" t="str">
        <f t="shared" si="830"/>
        <v/>
      </c>
      <c r="BG1910" s="158" t="str">
        <f t="shared" si="831"/>
        <v/>
      </c>
      <c r="BI1910" s="171" t="str">
        <f t="shared" si="837"/>
        <v/>
      </c>
      <c r="BJ1910" s="163" t="str">
        <f t="shared" si="838"/>
        <v/>
      </c>
      <c r="BK1910" s="163" t="str">
        <f t="shared" si="839"/>
        <v/>
      </c>
    </row>
    <row r="1911" spans="1:63" x14ac:dyDescent="0.25">
      <c r="A1911" s="110" t="s">
        <v>202</v>
      </c>
      <c r="B1911" s="117"/>
      <c r="C1911" s="118"/>
      <c r="D1911" s="119"/>
      <c r="E1911" s="120"/>
      <c r="F1911" s="117"/>
      <c r="G1911" s="119"/>
      <c r="H1911" s="119"/>
      <c r="I1911" s="119"/>
      <c r="J1911" s="121"/>
      <c r="K1911" s="122"/>
      <c r="L1911" s="123"/>
      <c r="M1911" s="124"/>
      <c r="N1911" s="125"/>
      <c r="O1911" s="122"/>
      <c r="P1911" s="123"/>
      <c r="Q1911" s="124"/>
      <c r="R1911" s="126"/>
      <c r="S1911" s="122"/>
      <c r="T1911" s="123"/>
      <c r="U1911" s="127"/>
      <c r="V1911" s="128"/>
      <c r="AH1911" s="42" t="b">
        <f t="shared" si="832"/>
        <v>0</v>
      </c>
      <c r="AI1911" s="42" t="str">
        <f t="shared" si="833"/>
        <v/>
      </c>
      <c r="AJ1911" s="42" t="str">
        <f>IF(AND(AH1911,D1911&lt;&gt;""),COUNTIF($AI$12:AI1911,AI1911),"")</f>
        <v/>
      </c>
      <c r="AK1911" s="42" t="str">
        <f t="shared" si="834"/>
        <v/>
      </c>
      <c r="AL1911" s="42" t="str">
        <f t="shared" si="835"/>
        <v/>
      </c>
      <c r="AM1911" s="42">
        <f t="shared" si="836"/>
        <v>1</v>
      </c>
      <c r="AN1911" s="109" t="str">
        <f t="shared" si="812"/>
        <v/>
      </c>
      <c r="AO1911" s="109" t="str">
        <f t="shared" si="813"/>
        <v/>
      </c>
      <c r="AP1911" s="109" t="str">
        <f t="shared" si="814"/>
        <v/>
      </c>
      <c r="AQ1911" s="109" t="str">
        <f t="shared" si="815"/>
        <v/>
      </c>
      <c r="AR1911" s="109" t="str">
        <f t="shared" si="816"/>
        <v/>
      </c>
      <c r="AS1911" s="158" t="str">
        <f t="shared" si="817"/>
        <v/>
      </c>
      <c r="AT1911" s="157" t="str">
        <f t="shared" si="818"/>
        <v/>
      </c>
      <c r="AU1911" s="157" t="str">
        <f t="shared" si="819"/>
        <v/>
      </c>
      <c r="AV1911" s="109" t="str">
        <f t="shared" si="820"/>
        <v/>
      </c>
      <c r="AW1911" s="158" t="str">
        <f t="shared" si="821"/>
        <v/>
      </c>
      <c r="AX1911" s="158" t="str">
        <f t="shared" si="822"/>
        <v/>
      </c>
      <c r="AY1911" s="158" t="str">
        <f t="shared" si="823"/>
        <v/>
      </c>
      <c r="AZ1911" s="158" t="str">
        <f t="shared" si="824"/>
        <v/>
      </c>
      <c r="BA1911" s="157" t="str">
        <f t="shared" si="825"/>
        <v/>
      </c>
      <c r="BB1911" s="157" t="str">
        <f t="shared" si="826"/>
        <v/>
      </c>
      <c r="BC1911" s="157" t="str">
        <f t="shared" si="827"/>
        <v/>
      </c>
      <c r="BD1911" s="157" t="str">
        <f t="shared" si="828"/>
        <v/>
      </c>
      <c r="BE1911" s="158" t="str">
        <f t="shared" si="829"/>
        <v/>
      </c>
      <c r="BF1911" s="158" t="str">
        <f t="shared" si="830"/>
        <v/>
      </c>
      <c r="BG1911" s="158" t="str">
        <f t="shared" si="831"/>
        <v/>
      </c>
      <c r="BI1911" s="171" t="str">
        <f t="shared" si="837"/>
        <v/>
      </c>
      <c r="BJ1911" s="163" t="str">
        <f t="shared" si="838"/>
        <v/>
      </c>
      <c r="BK1911" s="163" t="str">
        <f t="shared" si="839"/>
        <v/>
      </c>
    </row>
    <row r="1912" spans="1:63" x14ac:dyDescent="0.25">
      <c r="A1912" s="110" t="s">
        <v>202</v>
      </c>
      <c r="B1912" s="117"/>
      <c r="C1912" s="118"/>
      <c r="D1912" s="119"/>
      <c r="E1912" s="120"/>
      <c r="F1912" s="117"/>
      <c r="G1912" s="119"/>
      <c r="H1912" s="119"/>
      <c r="I1912" s="119"/>
      <c r="J1912" s="121"/>
      <c r="K1912" s="122"/>
      <c r="L1912" s="123"/>
      <c r="M1912" s="124"/>
      <c r="N1912" s="125"/>
      <c r="O1912" s="122"/>
      <c r="P1912" s="123"/>
      <c r="Q1912" s="124"/>
      <c r="R1912" s="126"/>
      <c r="S1912" s="122"/>
      <c r="T1912" s="123"/>
      <c r="U1912" s="127"/>
      <c r="V1912" s="128"/>
      <c r="AH1912" s="42" t="b">
        <f t="shared" si="832"/>
        <v>0</v>
      </c>
      <c r="AI1912" s="42" t="str">
        <f t="shared" si="833"/>
        <v/>
      </c>
      <c r="AJ1912" s="42" t="str">
        <f>IF(AND(AH1912,D1912&lt;&gt;""),COUNTIF($AI$12:AI1912,AI1912),"")</f>
        <v/>
      </c>
      <c r="AK1912" s="42" t="str">
        <f t="shared" si="834"/>
        <v/>
      </c>
      <c r="AL1912" s="42" t="str">
        <f t="shared" si="835"/>
        <v/>
      </c>
      <c r="AM1912" s="42">
        <f t="shared" si="836"/>
        <v>0</v>
      </c>
      <c r="AN1912" s="109" t="str">
        <f t="shared" si="812"/>
        <v/>
      </c>
      <c r="AO1912" s="109" t="str">
        <f t="shared" si="813"/>
        <v/>
      </c>
      <c r="AP1912" s="109" t="str">
        <f t="shared" si="814"/>
        <v/>
      </c>
      <c r="AQ1912" s="109" t="str">
        <f t="shared" si="815"/>
        <v/>
      </c>
      <c r="AR1912" s="109" t="str">
        <f t="shared" si="816"/>
        <v/>
      </c>
      <c r="AS1912" s="158" t="str">
        <f t="shared" si="817"/>
        <v/>
      </c>
      <c r="AT1912" s="157" t="str">
        <f t="shared" si="818"/>
        <v/>
      </c>
      <c r="AU1912" s="157" t="str">
        <f t="shared" si="819"/>
        <v/>
      </c>
      <c r="AV1912" s="109" t="str">
        <f t="shared" si="820"/>
        <v/>
      </c>
      <c r="AW1912" s="158" t="str">
        <f t="shared" si="821"/>
        <v/>
      </c>
      <c r="AX1912" s="158" t="str">
        <f t="shared" si="822"/>
        <v/>
      </c>
      <c r="AY1912" s="158" t="str">
        <f t="shared" si="823"/>
        <v/>
      </c>
      <c r="AZ1912" s="158" t="str">
        <f t="shared" si="824"/>
        <v/>
      </c>
      <c r="BA1912" s="157" t="str">
        <f t="shared" si="825"/>
        <v/>
      </c>
      <c r="BB1912" s="157" t="str">
        <f t="shared" si="826"/>
        <v/>
      </c>
      <c r="BC1912" s="157" t="str">
        <f t="shared" si="827"/>
        <v/>
      </c>
      <c r="BD1912" s="157" t="str">
        <f t="shared" si="828"/>
        <v/>
      </c>
      <c r="BE1912" s="158" t="str">
        <f t="shared" si="829"/>
        <v/>
      </c>
      <c r="BF1912" s="158" t="str">
        <f t="shared" si="830"/>
        <v/>
      </c>
      <c r="BG1912" s="158" t="str">
        <f t="shared" si="831"/>
        <v/>
      </c>
      <c r="BI1912" s="171" t="str">
        <f t="shared" si="837"/>
        <v/>
      </c>
      <c r="BJ1912" s="163" t="str">
        <f t="shared" si="838"/>
        <v/>
      </c>
      <c r="BK1912" s="163" t="str">
        <f t="shared" si="839"/>
        <v/>
      </c>
    </row>
    <row r="1913" spans="1:63" x14ac:dyDescent="0.25">
      <c r="A1913" s="110" t="s">
        <v>202</v>
      </c>
      <c r="B1913" s="117"/>
      <c r="C1913" s="118"/>
      <c r="D1913" s="119"/>
      <c r="E1913" s="120"/>
      <c r="F1913" s="117"/>
      <c r="G1913" s="119"/>
      <c r="H1913" s="119"/>
      <c r="I1913" s="119"/>
      <c r="J1913" s="121"/>
      <c r="K1913" s="122"/>
      <c r="L1913" s="123"/>
      <c r="M1913" s="124"/>
      <c r="N1913" s="125"/>
      <c r="O1913" s="122"/>
      <c r="P1913" s="123"/>
      <c r="Q1913" s="124"/>
      <c r="R1913" s="126"/>
      <c r="S1913" s="122"/>
      <c r="T1913" s="123"/>
      <c r="U1913" s="127"/>
      <c r="V1913" s="128"/>
      <c r="AH1913" s="42" t="b">
        <f t="shared" si="832"/>
        <v>0</v>
      </c>
      <c r="AI1913" s="42" t="str">
        <f t="shared" si="833"/>
        <v/>
      </c>
      <c r="AJ1913" s="42" t="str">
        <f>IF(AND(AH1913,D1913&lt;&gt;""),COUNTIF($AI$12:AI1913,AI1913),"")</f>
        <v/>
      </c>
      <c r="AK1913" s="42" t="str">
        <f t="shared" si="834"/>
        <v/>
      </c>
      <c r="AL1913" s="42" t="str">
        <f t="shared" si="835"/>
        <v/>
      </c>
      <c r="AM1913" s="42">
        <f t="shared" si="836"/>
        <v>1</v>
      </c>
      <c r="AN1913" s="109" t="str">
        <f t="shared" si="812"/>
        <v/>
      </c>
      <c r="AO1913" s="109" t="str">
        <f t="shared" si="813"/>
        <v/>
      </c>
      <c r="AP1913" s="109" t="str">
        <f t="shared" si="814"/>
        <v/>
      </c>
      <c r="AQ1913" s="109" t="str">
        <f t="shared" si="815"/>
        <v/>
      </c>
      <c r="AR1913" s="109" t="str">
        <f t="shared" si="816"/>
        <v/>
      </c>
      <c r="AS1913" s="158" t="str">
        <f t="shared" si="817"/>
        <v/>
      </c>
      <c r="AT1913" s="157" t="str">
        <f t="shared" si="818"/>
        <v/>
      </c>
      <c r="AU1913" s="157" t="str">
        <f t="shared" si="819"/>
        <v/>
      </c>
      <c r="AV1913" s="109" t="str">
        <f t="shared" si="820"/>
        <v/>
      </c>
      <c r="AW1913" s="158" t="str">
        <f t="shared" si="821"/>
        <v/>
      </c>
      <c r="AX1913" s="158" t="str">
        <f t="shared" si="822"/>
        <v/>
      </c>
      <c r="AY1913" s="158" t="str">
        <f t="shared" si="823"/>
        <v/>
      </c>
      <c r="AZ1913" s="158" t="str">
        <f t="shared" si="824"/>
        <v/>
      </c>
      <c r="BA1913" s="157" t="str">
        <f t="shared" si="825"/>
        <v/>
      </c>
      <c r="BB1913" s="157" t="str">
        <f t="shared" si="826"/>
        <v/>
      </c>
      <c r="BC1913" s="157" t="str">
        <f t="shared" si="827"/>
        <v/>
      </c>
      <c r="BD1913" s="157" t="str">
        <f t="shared" si="828"/>
        <v/>
      </c>
      <c r="BE1913" s="158" t="str">
        <f t="shared" si="829"/>
        <v/>
      </c>
      <c r="BF1913" s="158" t="str">
        <f t="shared" si="830"/>
        <v/>
      </c>
      <c r="BG1913" s="158" t="str">
        <f t="shared" si="831"/>
        <v/>
      </c>
      <c r="BI1913" s="171" t="str">
        <f t="shared" si="837"/>
        <v/>
      </c>
      <c r="BJ1913" s="163" t="str">
        <f t="shared" si="838"/>
        <v/>
      </c>
      <c r="BK1913" s="163" t="str">
        <f t="shared" si="839"/>
        <v/>
      </c>
    </row>
    <row r="1914" spans="1:63" x14ac:dyDescent="0.25">
      <c r="A1914" s="110" t="s">
        <v>202</v>
      </c>
      <c r="B1914" s="117"/>
      <c r="C1914" s="118"/>
      <c r="D1914" s="119"/>
      <c r="E1914" s="120"/>
      <c r="F1914" s="117"/>
      <c r="G1914" s="119"/>
      <c r="H1914" s="119"/>
      <c r="I1914" s="119"/>
      <c r="J1914" s="121"/>
      <c r="K1914" s="122"/>
      <c r="L1914" s="123"/>
      <c r="M1914" s="124"/>
      <c r="N1914" s="125"/>
      <c r="O1914" s="122"/>
      <c r="P1914" s="123"/>
      <c r="Q1914" s="124"/>
      <c r="R1914" s="126"/>
      <c r="S1914" s="122"/>
      <c r="T1914" s="123"/>
      <c r="U1914" s="127"/>
      <c r="V1914" s="128"/>
      <c r="AH1914" s="42" t="b">
        <f t="shared" si="832"/>
        <v>0</v>
      </c>
      <c r="AI1914" s="42" t="str">
        <f t="shared" si="833"/>
        <v/>
      </c>
      <c r="AJ1914" s="42" t="str">
        <f>IF(AND(AH1914,D1914&lt;&gt;""),COUNTIF($AI$12:AI1914,AI1914),"")</f>
        <v/>
      </c>
      <c r="AK1914" s="42" t="str">
        <f t="shared" si="834"/>
        <v/>
      </c>
      <c r="AL1914" s="42" t="str">
        <f t="shared" si="835"/>
        <v/>
      </c>
      <c r="AM1914" s="42">
        <f t="shared" si="836"/>
        <v>0</v>
      </c>
      <c r="AN1914" s="109" t="str">
        <f t="shared" si="812"/>
        <v/>
      </c>
      <c r="AO1914" s="109" t="str">
        <f t="shared" si="813"/>
        <v/>
      </c>
      <c r="AP1914" s="109" t="str">
        <f t="shared" si="814"/>
        <v/>
      </c>
      <c r="AQ1914" s="109" t="str">
        <f t="shared" si="815"/>
        <v/>
      </c>
      <c r="AR1914" s="109" t="str">
        <f t="shared" si="816"/>
        <v/>
      </c>
      <c r="AS1914" s="158" t="str">
        <f t="shared" si="817"/>
        <v/>
      </c>
      <c r="AT1914" s="157" t="str">
        <f t="shared" si="818"/>
        <v/>
      </c>
      <c r="AU1914" s="157" t="str">
        <f t="shared" si="819"/>
        <v/>
      </c>
      <c r="AV1914" s="109" t="str">
        <f t="shared" si="820"/>
        <v/>
      </c>
      <c r="AW1914" s="158" t="str">
        <f t="shared" si="821"/>
        <v/>
      </c>
      <c r="AX1914" s="158" t="str">
        <f t="shared" si="822"/>
        <v/>
      </c>
      <c r="AY1914" s="158" t="str">
        <f t="shared" si="823"/>
        <v/>
      </c>
      <c r="AZ1914" s="158" t="str">
        <f t="shared" si="824"/>
        <v/>
      </c>
      <c r="BA1914" s="157" t="str">
        <f t="shared" si="825"/>
        <v/>
      </c>
      <c r="BB1914" s="157" t="str">
        <f t="shared" si="826"/>
        <v/>
      </c>
      <c r="BC1914" s="157" t="str">
        <f t="shared" si="827"/>
        <v/>
      </c>
      <c r="BD1914" s="157" t="str">
        <f t="shared" si="828"/>
        <v/>
      </c>
      <c r="BE1914" s="158" t="str">
        <f t="shared" si="829"/>
        <v/>
      </c>
      <c r="BF1914" s="158" t="str">
        <f t="shared" si="830"/>
        <v/>
      </c>
      <c r="BG1914" s="158" t="str">
        <f t="shared" si="831"/>
        <v/>
      </c>
      <c r="BI1914" s="171" t="str">
        <f t="shared" si="837"/>
        <v/>
      </c>
      <c r="BJ1914" s="163" t="str">
        <f t="shared" si="838"/>
        <v/>
      </c>
      <c r="BK1914" s="163" t="str">
        <f t="shared" si="839"/>
        <v/>
      </c>
    </row>
    <row r="1915" spans="1:63" x14ac:dyDescent="0.25">
      <c r="A1915" s="110" t="s">
        <v>202</v>
      </c>
      <c r="B1915" s="117"/>
      <c r="C1915" s="118"/>
      <c r="D1915" s="119"/>
      <c r="E1915" s="120"/>
      <c r="F1915" s="117"/>
      <c r="G1915" s="119"/>
      <c r="H1915" s="119"/>
      <c r="I1915" s="119"/>
      <c r="J1915" s="121"/>
      <c r="K1915" s="122"/>
      <c r="L1915" s="123"/>
      <c r="M1915" s="124"/>
      <c r="N1915" s="125"/>
      <c r="O1915" s="122"/>
      <c r="P1915" s="123"/>
      <c r="Q1915" s="124"/>
      <c r="R1915" s="126"/>
      <c r="S1915" s="122"/>
      <c r="T1915" s="123"/>
      <c r="U1915" s="127"/>
      <c r="V1915" s="128"/>
      <c r="AH1915" s="42" t="b">
        <f t="shared" si="832"/>
        <v>0</v>
      </c>
      <c r="AI1915" s="42" t="str">
        <f t="shared" si="833"/>
        <v/>
      </c>
      <c r="AJ1915" s="42" t="str">
        <f>IF(AND(AH1915,D1915&lt;&gt;""),COUNTIF($AI$12:AI1915,AI1915),"")</f>
        <v/>
      </c>
      <c r="AK1915" s="42" t="str">
        <f t="shared" si="834"/>
        <v/>
      </c>
      <c r="AL1915" s="42" t="str">
        <f t="shared" si="835"/>
        <v/>
      </c>
      <c r="AM1915" s="42">
        <f t="shared" si="836"/>
        <v>1</v>
      </c>
      <c r="AN1915" s="109" t="str">
        <f t="shared" si="812"/>
        <v/>
      </c>
      <c r="AO1915" s="109" t="str">
        <f t="shared" si="813"/>
        <v/>
      </c>
      <c r="AP1915" s="109" t="str">
        <f t="shared" si="814"/>
        <v/>
      </c>
      <c r="AQ1915" s="109" t="str">
        <f t="shared" si="815"/>
        <v/>
      </c>
      <c r="AR1915" s="109" t="str">
        <f t="shared" si="816"/>
        <v/>
      </c>
      <c r="AS1915" s="158" t="str">
        <f t="shared" si="817"/>
        <v/>
      </c>
      <c r="AT1915" s="157" t="str">
        <f t="shared" si="818"/>
        <v/>
      </c>
      <c r="AU1915" s="157" t="str">
        <f t="shared" si="819"/>
        <v/>
      </c>
      <c r="AV1915" s="109" t="str">
        <f t="shared" si="820"/>
        <v/>
      </c>
      <c r="AW1915" s="158" t="str">
        <f t="shared" si="821"/>
        <v/>
      </c>
      <c r="AX1915" s="158" t="str">
        <f t="shared" si="822"/>
        <v/>
      </c>
      <c r="AY1915" s="158" t="str">
        <f t="shared" si="823"/>
        <v/>
      </c>
      <c r="AZ1915" s="158" t="str">
        <f t="shared" si="824"/>
        <v/>
      </c>
      <c r="BA1915" s="157" t="str">
        <f t="shared" si="825"/>
        <v/>
      </c>
      <c r="BB1915" s="157" t="str">
        <f t="shared" si="826"/>
        <v/>
      </c>
      <c r="BC1915" s="157" t="str">
        <f t="shared" si="827"/>
        <v/>
      </c>
      <c r="BD1915" s="157" t="str">
        <f t="shared" si="828"/>
        <v/>
      </c>
      <c r="BE1915" s="158" t="str">
        <f t="shared" si="829"/>
        <v/>
      </c>
      <c r="BF1915" s="158" t="str">
        <f t="shared" si="830"/>
        <v/>
      </c>
      <c r="BG1915" s="158" t="str">
        <f t="shared" si="831"/>
        <v/>
      </c>
      <c r="BI1915" s="171" t="str">
        <f t="shared" si="837"/>
        <v/>
      </c>
      <c r="BJ1915" s="163" t="str">
        <f t="shared" si="838"/>
        <v/>
      </c>
      <c r="BK1915" s="163" t="str">
        <f t="shared" si="839"/>
        <v/>
      </c>
    </row>
    <row r="1916" spans="1:63" x14ac:dyDescent="0.25">
      <c r="A1916" s="110" t="s">
        <v>202</v>
      </c>
      <c r="B1916" s="117"/>
      <c r="C1916" s="118"/>
      <c r="D1916" s="119"/>
      <c r="E1916" s="120"/>
      <c r="F1916" s="117"/>
      <c r="G1916" s="119"/>
      <c r="H1916" s="119"/>
      <c r="I1916" s="119"/>
      <c r="J1916" s="121"/>
      <c r="K1916" s="122"/>
      <c r="L1916" s="123"/>
      <c r="M1916" s="124"/>
      <c r="N1916" s="125"/>
      <c r="O1916" s="122"/>
      <c r="P1916" s="123"/>
      <c r="Q1916" s="124"/>
      <c r="R1916" s="126"/>
      <c r="S1916" s="122"/>
      <c r="T1916" s="123"/>
      <c r="U1916" s="127"/>
      <c r="V1916" s="128"/>
      <c r="AH1916" s="42" t="b">
        <f t="shared" si="832"/>
        <v>0</v>
      </c>
      <c r="AI1916" s="42" t="str">
        <f t="shared" si="833"/>
        <v/>
      </c>
      <c r="AJ1916" s="42" t="str">
        <f>IF(AND(AH1916,D1916&lt;&gt;""),COUNTIF($AI$12:AI1916,AI1916),"")</f>
        <v/>
      </c>
      <c r="AK1916" s="42" t="str">
        <f t="shared" si="834"/>
        <v/>
      </c>
      <c r="AL1916" s="42" t="str">
        <f t="shared" si="835"/>
        <v/>
      </c>
      <c r="AM1916" s="42">
        <f t="shared" si="836"/>
        <v>0</v>
      </c>
      <c r="AN1916" s="109" t="str">
        <f t="shared" si="812"/>
        <v/>
      </c>
      <c r="AO1916" s="109" t="str">
        <f t="shared" si="813"/>
        <v/>
      </c>
      <c r="AP1916" s="109" t="str">
        <f t="shared" si="814"/>
        <v/>
      </c>
      <c r="AQ1916" s="109" t="str">
        <f t="shared" si="815"/>
        <v/>
      </c>
      <c r="AR1916" s="109" t="str">
        <f t="shared" si="816"/>
        <v/>
      </c>
      <c r="AS1916" s="158" t="str">
        <f t="shared" si="817"/>
        <v/>
      </c>
      <c r="AT1916" s="157" t="str">
        <f t="shared" si="818"/>
        <v/>
      </c>
      <c r="AU1916" s="157" t="str">
        <f t="shared" si="819"/>
        <v/>
      </c>
      <c r="AV1916" s="109" t="str">
        <f t="shared" si="820"/>
        <v/>
      </c>
      <c r="AW1916" s="158" t="str">
        <f t="shared" si="821"/>
        <v/>
      </c>
      <c r="AX1916" s="158" t="str">
        <f t="shared" si="822"/>
        <v/>
      </c>
      <c r="AY1916" s="158" t="str">
        <f t="shared" si="823"/>
        <v/>
      </c>
      <c r="AZ1916" s="158" t="str">
        <f t="shared" si="824"/>
        <v/>
      </c>
      <c r="BA1916" s="157" t="str">
        <f t="shared" si="825"/>
        <v/>
      </c>
      <c r="BB1916" s="157" t="str">
        <f t="shared" si="826"/>
        <v/>
      </c>
      <c r="BC1916" s="157" t="str">
        <f t="shared" si="827"/>
        <v/>
      </c>
      <c r="BD1916" s="157" t="str">
        <f t="shared" si="828"/>
        <v/>
      </c>
      <c r="BE1916" s="158" t="str">
        <f t="shared" si="829"/>
        <v/>
      </c>
      <c r="BF1916" s="158" t="str">
        <f t="shared" si="830"/>
        <v/>
      </c>
      <c r="BG1916" s="158" t="str">
        <f t="shared" si="831"/>
        <v/>
      </c>
      <c r="BI1916" s="171" t="str">
        <f t="shared" si="837"/>
        <v/>
      </c>
      <c r="BJ1916" s="163" t="str">
        <f t="shared" si="838"/>
        <v/>
      </c>
      <c r="BK1916" s="163" t="str">
        <f t="shared" si="839"/>
        <v/>
      </c>
    </row>
    <row r="1917" spans="1:63" x14ac:dyDescent="0.25">
      <c r="A1917" s="110" t="s">
        <v>202</v>
      </c>
      <c r="B1917" s="117"/>
      <c r="C1917" s="118"/>
      <c r="D1917" s="119"/>
      <c r="E1917" s="120"/>
      <c r="F1917" s="117"/>
      <c r="G1917" s="119"/>
      <c r="H1917" s="119"/>
      <c r="I1917" s="119"/>
      <c r="J1917" s="121"/>
      <c r="K1917" s="122"/>
      <c r="L1917" s="123"/>
      <c r="M1917" s="124"/>
      <c r="N1917" s="125"/>
      <c r="O1917" s="122"/>
      <c r="P1917" s="123"/>
      <c r="Q1917" s="124"/>
      <c r="R1917" s="126"/>
      <c r="S1917" s="122"/>
      <c r="T1917" s="123"/>
      <c r="U1917" s="127"/>
      <c r="V1917" s="128"/>
      <c r="AH1917" s="42" t="b">
        <f t="shared" si="832"/>
        <v>0</v>
      </c>
      <c r="AI1917" s="42" t="str">
        <f t="shared" si="833"/>
        <v/>
      </c>
      <c r="AJ1917" s="42" t="str">
        <f>IF(AND(AH1917,D1917&lt;&gt;""),COUNTIF($AI$12:AI1917,AI1917),"")</f>
        <v/>
      </c>
      <c r="AK1917" s="42" t="str">
        <f t="shared" si="834"/>
        <v/>
      </c>
      <c r="AL1917" s="42" t="str">
        <f t="shared" si="835"/>
        <v/>
      </c>
      <c r="AM1917" s="42">
        <f t="shared" si="836"/>
        <v>1</v>
      </c>
      <c r="AN1917" s="109" t="str">
        <f t="shared" si="812"/>
        <v/>
      </c>
      <c r="AO1917" s="109" t="str">
        <f t="shared" si="813"/>
        <v/>
      </c>
      <c r="AP1917" s="109" t="str">
        <f t="shared" si="814"/>
        <v/>
      </c>
      <c r="AQ1917" s="109" t="str">
        <f t="shared" si="815"/>
        <v/>
      </c>
      <c r="AR1917" s="109" t="str">
        <f t="shared" si="816"/>
        <v/>
      </c>
      <c r="AS1917" s="158" t="str">
        <f t="shared" si="817"/>
        <v/>
      </c>
      <c r="AT1917" s="157" t="str">
        <f t="shared" si="818"/>
        <v/>
      </c>
      <c r="AU1917" s="157" t="str">
        <f t="shared" si="819"/>
        <v/>
      </c>
      <c r="AV1917" s="109" t="str">
        <f t="shared" si="820"/>
        <v/>
      </c>
      <c r="AW1917" s="158" t="str">
        <f t="shared" si="821"/>
        <v/>
      </c>
      <c r="AX1917" s="158" t="str">
        <f t="shared" si="822"/>
        <v/>
      </c>
      <c r="AY1917" s="158" t="str">
        <f t="shared" si="823"/>
        <v/>
      </c>
      <c r="AZ1917" s="158" t="str">
        <f t="shared" si="824"/>
        <v/>
      </c>
      <c r="BA1917" s="157" t="str">
        <f t="shared" si="825"/>
        <v/>
      </c>
      <c r="BB1917" s="157" t="str">
        <f t="shared" si="826"/>
        <v/>
      </c>
      <c r="BC1917" s="157" t="str">
        <f t="shared" si="827"/>
        <v/>
      </c>
      <c r="BD1917" s="157" t="str">
        <f t="shared" si="828"/>
        <v/>
      </c>
      <c r="BE1917" s="158" t="str">
        <f t="shared" si="829"/>
        <v/>
      </c>
      <c r="BF1917" s="158" t="str">
        <f t="shared" si="830"/>
        <v/>
      </c>
      <c r="BG1917" s="158" t="str">
        <f t="shared" si="831"/>
        <v/>
      </c>
      <c r="BI1917" s="171" t="str">
        <f t="shared" si="837"/>
        <v/>
      </c>
      <c r="BJ1917" s="163" t="str">
        <f t="shared" si="838"/>
        <v/>
      </c>
      <c r="BK1917" s="163" t="str">
        <f t="shared" si="839"/>
        <v/>
      </c>
    </row>
    <row r="1918" spans="1:63" x14ac:dyDescent="0.25">
      <c r="A1918" s="110" t="s">
        <v>202</v>
      </c>
      <c r="B1918" s="117"/>
      <c r="C1918" s="118"/>
      <c r="D1918" s="119"/>
      <c r="E1918" s="120"/>
      <c r="F1918" s="117"/>
      <c r="G1918" s="119"/>
      <c r="H1918" s="119"/>
      <c r="I1918" s="119"/>
      <c r="J1918" s="121"/>
      <c r="K1918" s="122"/>
      <c r="L1918" s="123"/>
      <c r="M1918" s="124"/>
      <c r="N1918" s="125"/>
      <c r="O1918" s="122"/>
      <c r="P1918" s="123"/>
      <c r="Q1918" s="124"/>
      <c r="R1918" s="126"/>
      <c r="S1918" s="122"/>
      <c r="T1918" s="123"/>
      <c r="U1918" s="127"/>
      <c r="V1918" s="128"/>
      <c r="AH1918" s="42" t="b">
        <f t="shared" si="832"/>
        <v>0</v>
      </c>
      <c r="AI1918" s="42" t="str">
        <f t="shared" si="833"/>
        <v/>
      </c>
      <c r="AJ1918" s="42" t="str">
        <f>IF(AND(AH1918,D1918&lt;&gt;""),COUNTIF($AI$12:AI1918,AI1918),"")</f>
        <v/>
      </c>
      <c r="AK1918" s="42" t="str">
        <f t="shared" si="834"/>
        <v/>
      </c>
      <c r="AL1918" s="42" t="str">
        <f t="shared" si="835"/>
        <v/>
      </c>
      <c r="AM1918" s="42">
        <f t="shared" si="836"/>
        <v>0</v>
      </c>
      <c r="AN1918" s="109" t="str">
        <f t="shared" si="812"/>
        <v/>
      </c>
      <c r="AO1918" s="109" t="str">
        <f t="shared" si="813"/>
        <v/>
      </c>
      <c r="AP1918" s="109" t="str">
        <f t="shared" si="814"/>
        <v/>
      </c>
      <c r="AQ1918" s="109" t="str">
        <f t="shared" si="815"/>
        <v/>
      </c>
      <c r="AR1918" s="109" t="str">
        <f t="shared" si="816"/>
        <v/>
      </c>
      <c r="AS1918" s="158" t="str">
        <f t="shared" si="817"/>
        <v/>
      </c>
      <c r="AT1918" s="157" t="str">
        <f t="shared" si="818"/>
        <v/>
      </c>
      <c r="AU1918" s="157" t="str">
        <f t="shared" si="819"/>
        <v/>
      </c>
      <c r="AV1918" s="109" t="str">
        <f t="shared" si="820"/>
        <v/>
      </c>
      <c r="AW1918" s="158" t="str">
        <f t="shared" si="821"/>
        <v/>
      </c>
      <c r="AX1918" s="158" t="str">
        <f t="shared" si="822"/>
        <v/>
      </c>
      <c r="AY1918" s="158" t="str">
        <f t="shared" si="823"/>
        <v/>
      </c>
      <c r="AZ1918" s="158" t="str">
        <f t="shared" si="824"/>
        <v/>
      </c>
      <c r="BA1918" s="157" t="str">
        <f t="shared" si="825"/>
        <v/>
      </c>
      <c r="BB1918" s="157" t="str">
        <f t="shared" si="826"/>
        <v/>
      </c>
      <c r="BC1918" s="157" t="str">
        <f t="shared" si="827"/>
        <v/>
      </c>
      <c r="BD1918" s="157" t="str">
        <f t="shared" si="828"/>
        <v/>
      </c>
      <c r="BE1918" s="158" t="str">
        <f t="shared" si="829"/>
        <v/>
      </c>
      <c r="BF1918" s="158" t="str">
        <f t="shared" si="830"/>
        <v/>
      </c>
      <c r="BG1918" s="158" t="str">
        <f t="shared" si="831"/>
        <v/>
      </c>
      <c r="BI1918" s="171" t="str">
        <f t="shared" si="837"/>
        <v/>
      </c>
      <c r="BJ1918" s="163" t="str">
        <f t="shared" si="838"/>
        <v/>
      </c>
      <c r="BK1918" s="163" t="str">
        <f t="shared" si="839"/>
        <v/>
      </c>
    </row>
    <row r="1919" spans="1:63" x14ac:dyDescent="0.25">
      <c r="A1919" s="110" t="s">
        <v>202</v>
      </c>
      <c r="B1919" s="117"/>
      <c r="C1919" s="118"/>
      <c r="D1919" s="119"/>
      <c r="E1919" s="120"/>
      <c r="F1919" s="117"/>
      <c r="G1919" s="119"/>
      <c r="H1919" s="119"/>
      <c r="I1919" s="119"/>
      <c r="J1919" s="121"/>
      <c r="K1919" s="122"/>
      <c r="L1919" s="123"/>
      <c r="M1919" s="124"/>
      <c r="N1919" s="125"/>
      <c r="O1919" s="122"/>
      <c r="P1919" s="123"/>
      <c r="Q1919" s="124"/>
      <c r="R1919" s="126"/>
      <c r="S1919" s="122"/>
      <c r="T1919" s="123"/>
      <c r="U1919" s="127"/>
      <c r="V1919" s="128"/>
      <c r="AH1919" s="42" t="b">
        <f t="shared" si="832"/>
        <v>0</v>
      </c>
      <c r="AI1919" s="42" t="str">
        <f t="shared" si="833"/>
        <v/>
      </c>
      <c r="AJ1919" s="42" t="str">
        <f>IF(AND(AH1919,D1919&lt;&gt;""),COUNTIF($AI$12:AI1919,AI1919),"")</f>
        <v/>
      </c>
      <c r="AK1919" s="42" t="str">
        <f t="shared" si="834"/>
        <v/>
      </c>
      <c r="AL1919" s="42" t="str">
        <f t="shared" si="835"/>
        <v/>
      </c>
      <c r="AM1919" s="42">
        <f t="shared" si="836"/>
        <v>1</v>
      </c>
      <c r="AN1919" s="109" t="str">
        <f t="shared" si="812"/>
        <v/>
      </c>
      <c r="AO1919" s="109" t="str">
        <f t="shared" si="813"/>
        <v/>
      </c>
      <c r="AP1919" s="109" t="str">
        <f t="shared" si="814"/>
        <v/>
      </c>
      <c r="AQ1919" s="109" t="str">
        <f t="shared" si="815"/>
        <v/>
      </c>
      <c r="AR1919" s="109" t="str">
        <f t="shared" si="816"/>
        <v/>
      </c>
      <c r="AS1919" s="158" t="str">
        <f t="shared" si="817"/>
        <v/>
      </c>
      <c r="AT1919" s="157" t="str">
        <f t="shared" si="818"/>
        <v/>
      </c>
      <c r="AU1919" s="157" t="str">
        <f t="shared" si="819"/>
        <v/>
      </c>
      <c r="AV1919" s="109" t="str">
        <f t="shared" si="820"/>
        <v/>
      </c>
      <c r="AW1919" s="158" t="str">
        <f t="shared" si="821"/>
        <v/>
      </c>
      <c r="AX1919" s="158" t="str">
        <f t="shared" si="822"/>
        <v/>
      </c>
      <c r="AY1919" s="158" t="str">
        <f t="shared" si="823"/>
        <v/>
      </c>
      <c r="AZ1919" s="158" t="str">
        <f t="shared" si="824"/>
        <v/>
      </c>
      <c r="BA1919" s="157" t="str">
        <f t="shared" si="825"/>
        <v/>
      </c>
      <c r="BB1919" s="157" t="str">
        <f t="shared" si="826"/>
        <v/>
      </c>
      <c r="BC1919" s="157" t="str">
        <f t="shared" si="827"/>
        <v/>
      </c>
      <c r="BD1919" s="157" t="str">
        <f t="shared" si="828"/>
        <v/>
      </c>
      <c r="BE1919" s="158" t="str">
        <f t="shared" si="829"/>
        <v/>
      </c>
      <c r="BF1919" s="158" t="str">
        <f t="shared" si="830"/>
        <v/>
      </c>
      <c r="BG1919" s="158" t="str">
        <f t="shared" si="831"/>
        <v/>
      </c>
      <c r="BI1919" s="171" t="str">
        <f t="shared" si="837"/>
        <v/>
      </c>
      <c r="BJ1919" s="163" t="str">
        <f t="shared" si="838"/>
        <v/>
      </c>
      <c r="BK1919" s="163" t="str">
        <f t="shared" si="839"/>
        <v/>
      </c>
    </row>
    <row r="1920" spans="1:63" x14ac:dyDescent="0.25">
      <c r="A1920" s="110" t="s">
        <v>202</v>
      </c>
      <c r="B1920" s="117"/>
      <c r="C1920" s="118"/>
      <c r="D1920" s="119"/>
      <c r="E1920" s="120"/>
      <c r="F1920" s="117"/>
      <c r="G1920" s="119"/>
      <c r="H1920" s="119"/>
      <c r="I1920" s="119"/>
      <c r="J1920" s="121"/>
      <c r="K1920" s="122"/>
      <c r="L1920" s="123"/>
      <c r="M1920" s="124"/>
      <c r="N1920" s="125"/>
      <c r="O1920" s="122"/>
      <c r="P1920" s="123"/>
      <c r="Q1920" s="124"/>
      <c r="R1920" s="126"/>
      <c r="S1920" s="122"/>
      <c r="T1920" s="123"/>
      <c r="U1920" s="127"/>
      <c r="V1920" s="128"/>
      <c r="AH1920" s="42" t="b">
        <f t="shared" si="832"/>
        <v>0</v>
      </c>
      <c r="AI1920" s="42" t="str">
        <f t="shared" si="833"/>
        <v/>
      </c>
      <c r="AJ1920" s="42" t="str">
        <f>IF(AND(AH1920,D1920&lt;&gt;""),COUNTIF($AI$12:AI1920,AI1920),"")</f>
        <v/>
      </c>
      <c r="AK1920" s="42" t="str">
        <f t="shared" si="834"/>
        <v/>
      </c>
      <c r="AL1920" s="42" t="str">
        <f t="shared" si="835"/>
        <v/>
      </c>
      <c r="AM1920" s="42">
        <f t="shared" si="836"/>
        <v>0</v>
      </c>
      <c r="AN1920" s="109" t="str">
        <f t="shared" si="812"/>
        <v/>
      </c>
      <c r="AO1920" s="109" t="str">
        <f t="shared" si="813"/>
        <v/>
      </c>
      <c r="AP1920" s="109" t="str">
        <f t="shared" si="814"/>
        <v/>
      </c>
      <c r="AQ1920" s="109" t="str">
        <f t="shared" si="815"/>
        <v/>
      </c>
      <c r="AR1920" s="109" t="str">
        <f t="shared" si="816"/>
        <v/>
      </c>
      <c r="AS1920" s="158" t="str">
        <f t="shared" si="817"/>
        <v/>
      </c>
      <c r="AT1920" s="157" t="str">
        <f t="shared" si="818"/>
        <v/>
      </c>
      <c r="AU1920" s="157" t="str">
        <f t="shared" si="819"/>
        <v/>
      </c>
      <c r="AV1920" s="109" t="str">
        <f t="shared" si="820"/>
        <v/>
      </c>
      <c r="AW1920" s="158" t="str">
        <f t="shared" si="821"/>
        <v/>
      </c>
      <c r="AX1920" s="158" t="str">
        <f t="shared" si="822"/>
        <v/>
      </c>
      <c r="AY1920" s="158" t="str">
        <f t="shared" si="823"/>
        <v/>
      </c>
      <c r="AZ1920" s="158" t="str">
        <f t="shared" si="824"/>
        <v/>
      </c>
      <c r="BA1920" s="157" t="str">
        <f t="shared" si="825"/>
        <v/>
      </c>
      <c r="BB1920" s="157" t="str">
        <f t="shared" si="826"/>
        <v/>
      </c>
      <c r="BC1920" s="157" t="str">
        <f t="shared" si="827"/>
        <v/>
      </c>
      <c r="BD1920" s="157" t="str">
        <f t="shared" si="828"/>
        <v/>
      </c>
      <c r="BE1920" s="158" t="str">
        <f t="shared" si="829"/>
        <v/>
      </c>
      <c r="BF1920" s="158" t="str">
        <f t="shared" si="830"/>
        <v/>
      </c>
      <c r="BG1920" s="158" t="str">
        <f t="shared" si="831"/>
        <v/>
      </c>
      <c r="BI1920" s="171" t="str">
        <f t="shared" si="837"/>
        <v/>
      </c>
      <c r="BJ1920" s="163" t="str">
        <f t="shared" si="838"/>
        <v/>
      </c>
      <c r="BK1920" s="163" t="str">
        <f t="shared" si="839"/>
        <v/>
      </c>
    </row>
    <row r="1921" spans="1:63" x14ac:dyDescent="0.25">
      <c r="A1921" s="110" t="s">
        <v>202</v>
      </c>
      <c r="B1921" s="117"/>
      <c r="C1921" s="118"/>
      <c r="D1921" s="119"/>
      <c r="E1921" s="120"/>
      <c r="F1921" s="117"/>
      <c r="G1921" s="119"/>
      <c r="H1921" s="119"/>
      <c r="I1921" s="119"/>
      <c r="J1921" s="121"/>
      <c r="K1921" s="122"/>
      <c r="L1921" s="123"/>
      <c r="M1921" s="124"/>
      <c r="N1921" s="125"/>
      <c r="O1921" s="122"/>
      <c r="P1921" s="123"/>
      <c r="Q1921" s="124"/>
      <c r="R1921" s="126"/>
      <c r="S1921" s="122"/>
      <c r="T1921" s="123"/>
      <c r="U1921" s="127"/>
      <c r="V1921" s="128"/>
      <c r="AH1921" s="42" t="b">
        <f t="shared" si="832"/>
        <v>0</v>
      </c>
      <c r="AI1921" s="42" t="str">
        <f t="shared" si="833"/>
        <v/>
      </c>
      <c r="AJ1921" s="42" t="str">
        <f>IF(AND(AH1921,D1921&lt;&gt;""),COUNTIF($AI$12:AI1921,AI1921),"")</f>
        <v/>
      </c>
      <c r="AK1921" s="42" t="str">
        <f t="shared" si="834"/>
        <v/>
      </c>
      <c r="AL1921" s="42" t="str">
        <f t="shared" si="835"/>
        <v/>
      </c>
      <c r="AM1921" s="42">
        <f t="shared" si="836"/>
        <v>1</v>
      </c>
      <c r="AN1921" s="109" t="str">
        <f t="shared" si="812"/>
        <v/>
      </c>
      <c r="AO1921" s="109" t="str">
        <f t="shared" si="813"/>
        <v/>
      </c>
      <c r="AP1921" s="109" t="str">
        <f t="shared" si="814"/>
        <v/>
      </c>
      <c r="AQ1921" s="109" t="str">
        <f t="shared" si="815"/>
        <v/>
      </c>
      <c r="AR1921" s="109" t="str">
        <f t="shared" si="816"/>
        <v/>
      </c>
      <c r="AS1921" s="158" t="str">
        <f t="shared" si="817"/>
        <v/>
      </c>
      <c r="AT1921" s="157" t="str">
        <f t="shared" si="818"/>
        <v/>
      </c>
      <c r="AU1921" s="157" t="str">
        <f t="shared" si="819"/>
        <v/>
      </c>
      <c r="AV1921" s="109" t="str">
        <f t="shared" si="820"/>
        <v/>
      </c>
      <c r="AW1921" s="158" t="str">
        <f t="shared" si="821"/>
        <v/>
      </c>
      <c r="AX1921" s="158" t="str">
        <f t="shared" si="822"/>
        <v/>
      </c>
      <c r="AY1921" s="158" t="str">
        <f t="shared" si="823"/>
        <v/>
      </c>
      <c r="AZ1921" s="158" t="str">
        <f t="shared" si="824"/>
        <v/>
      </c>
      <c r="BA1921" s="157" t="str">
        <f t="shared" si="825"/>
        <v/>
      </c>
      <c r="BB1921" s="157" t="str">
        <f t="shared" si="826"/>
        <v/>
      </c>
      <c r="BC1921" s="157" t="str">
        <f t="shared" si="827"/>
        <v/>
      </c>
      <c r="BD1921" s="157" t="str">
        <f t="shared" si="828"/>
        <v/>
      </c>
      <c r="BE1921" s="158" t="str">
        <f t="shared" si="829"/>
        <v/>
      </c>
      <c r="BF1921" s="158" t="str">
        <f t="shared" si="830"/>
        <v/>
      </c>
      <c r="BG1921" s="158" t="str">
        <f t="shared" si="831"/>
        <v/>
      </c>
      <c r="BI1921" s="171" t="str">
        <f t="shared" si="837"/>
        <v/>
      </c>
      <c r="BJ1921" s="163" t="str">
        <f t="shared" si="838"/>
        <v/>
      </c>
      <c r="BK1921" s="163" t="str">
        <f t="shared" si="839"/>
        <v/>
      </c>
    </row>
    <row r="1922" spans="1:63" x14ac:dyDescent="0.25">
      <c r="A1922" s="110" t="s">
        <v>202</v>
      </c>
      <c r="B1922" s="117"/>
      <c r="C1922" s="118"/>
      <c r="D1922" s="119"/>
      <c r="E1922" s="120"/>
      <c r="F1922" s="117"/>
      <c r="G1922" s="119"/>
      <c r="H1922" s="119"/>
      <c r="I1922" s="119"/>
      <c r="J1922" s="121"/>
      <c r="K1922" s="122"/>
      <c r="L1922" s="123"/>
      <c r="M1922" s="124"/>
      <c r="N1922" s="125"/>
      <c r="O1922" s="122"/>
      <c r="P1922" s="123"/>
      <c r="Q1922" s="124"/>
      <c r="R1922" s="126"/>
      <c r="S1922" s="122"/>
      <c r="T1922" s="123"/>
      <c r="U1922" s="127"/>
      <c r="V1922" s="128"/>
      <c r="AH1922" s="42" t="b">
        <f t="shared" si="832"/>
        <v>0</v>
      </c>
      <c r="AI1922" s="42" t="str">
        <f t="shared" si="833"/>
        <v/>
      </c>
      <c r="AJ1922" s="42" t="str">
        <f>IF(AND(AH1922,D1922&lt;&gt;""),COUNTIF($AI$12:AI1922,AI1922),"")</f>
        <v/>
      </c>
      <c r="AK1922" s="42" t="str">
        <f t="shared" si="834"/>
        <v/>
      </c>
      <c r="AL1922" s="42" t="str">
        <f t="shared" si="835"/>
        <v/>
      </c>
      <c r="AM1922" s="42">
        <f t="shared" si="836"/>
        <v>0</v>
      </c>
      <c r="AN1922" s="109" t="str">
        <f t="shared" si="812"/>
        <v/>
      </c>
      <c r="AO1922" s="109" t="str">
        <f t="shared" si="813"/>
        <v/>
      </c>
      <c r="AP1922" s="109" t="str">
        <f t="shared" si="814"/>
        <v/>
      </c>
      <c r="AQ1922" s="109" t="str">
        <f t="shared" si="815"/>
        <v/>
      </c>
      <c r="AR1922" s="109" t="str">
        <f t="shared" si="816"/>
        <v/>
      </c>
      <c r="AS1922" s="158" t="str">
        <f t="shared" si="817"/>
        <v/>
      </c>
      <c r="AT1922" s="157" t="str">
        <f t="shared" si="818"/>
        <v/>
      </c>
      <c r="AU1922" s="157" t="str">
        <f t="shared" si="819"/>
        <v/>
      </c>
      <c r="AV1922" s="109" t="str">
        <f t="shared" si="820"/>
        <v/>
      </c>
      <c r="AW1922" s="158" t="str">
        <f t="shared" si="821"/>
        <v/>
      </c>
      <c r="AX1922" s="158" t="str">
        <f t="shared" si="822"/>
        <v/>
      </c>
      <c r="AY1922" s="158" t="str">
        <f t="shared" si="823"/>
        <v/>
      </c>
      <c r="AZ1922" s="158" t="str">
        <f t="shared" si="824"/>
        <v/>
      </c>
      <c r="BA1922" s="157" t="str">
        <f t="shared" si="825"/>
        <v/>
      </c>
      <c r="BB1922" s="157" t="str">
        <f t="shared" si="826"/>
        <v/>
      </c>
      <c r="BC1922" s="157" t="str">
        <f t="shared" si="827"/>
        <v/>
      </c>
      <c r="BD1922" s="157" t="str">
        <f t="shared" si="828"/>
        <v/>
      </c>
      <c r="BE1922" s="158" t="str">
        <f t="shared" si="829"/>
        <v/>
      </c>
      <c r="BF1922" s="158" t="str">
        <f t="shared" si="830"/>
        <v/>
      </c>
      <c r="BG1922" s="158" t="str">
        <f t="shared" si="831"/>
        <v/>
      </c>
      <c r="BI1922" s="171" t="str">
        <f t="shared" si="837"/>
        <v/>
      </c>
      <c r="BJ1922" s="163" t="str">
        <f t="shared" si="838"/>
        <v/>
      </c>
      <c r="BK1922" s="163" t="str">
        <f t="shared" si="839"/>
        <v/>
      </c>
    </row>
    <row r="1923" spans="1:63" x14ac:dyDescent="0.25">
      <c r="A1923" s="110" t="s">
        <v>202</v>
      </c>
      <c r="B1923" s="117"/>
      <c r="C1923" s="118"/>
      <c r="D1923" s="119"/>
      <c r="E1923" s="120"/>
      <c r="F1923" s="117"/>
      <c r="G1923" s="119"/>
      <c r="H1923" s="119"/>
      <c r="I1923" s="119"/>
      <c r="J1923" s="121"/>
      <c r="K1923" s="122"/>
      <c r="L1923" s="123"/>
      <c r="M1923" s="124"/>
      <c r="N1923" s="125"/>
      <c r="O1923" s="122"/>
      <c r="P1923" s="123"/>
      <c r="Q1923" s="124"/>
      <c r="R1923" s="126"/>
      <c r="S1923" s="122"/>
      <c r="T1923" s="123"/>
      <c r="U1923" s="127"/>
      <c r="V1923" s="128"/>
      <c r="AH1923" s="42" t="b">
        <f t="shared" si="832"/>
        <v>0</v>
      </c>
      <c r="AI1923" s="42" t="str">
        <f t="shared" si="833"/>
        <v/>
      </c>
      <c r="AJ1923" s="42" t="str">
        <f>IF(AND(AH1923,D1923&lt;&gt;""),COUNTIF($AI$12:AI1923,AI1923),"")</f>
        <v/>
      </c>
      <c r="AK1923" s="42" t="str">
        <f t="shared" si="834"/>
        <v/>
      </c>
      <c r="AL1923" s="42" t="str">
        <f t="shared" si="835"/>
        <v/>
      </c>
      <c r="AM1923" s="42">
        <f t="shared" si="836"/>
        <v>1</v>
      </c>
      <c r="AN1923" s="109" t="str">
        <f t="shared" si="812"/>
        <v/>
      </c>
      <c r="AO1923" s="109" t="str">
        <f t="shared" si="813"/>
        <v/>
      </c>
      <c r="AP1923" s="109" t="str">
        <f t="shared" si="814"/>
        <v/>
      </c>
      <c r="AQ1923" s="109" t="str">
        <f t="shared" si="815"/>
        <v/>
      </c>
      <c r="AR1923" s="109" t="str">
        <f t="shared" si="816"/>
        <v/>
      </c>
      <c r="AS1923" s="158" t="str">
        <f t="shared" si="817"/>
        <v/>
      </c>
      <c r="AT1923" s="157" t="str">
        <f t="shared" si="818"/>
        <v/>
      </c>
      <c r="AU1923" s="157" t="str">
        <f t="shared" si="819"/>
        <v/>
      </c>
      <c r="AV1923" s="109" t="str">
        <f t="shared" si="820"/>
        <v/>
      </c>
      <c r="AW1923" s="158" t="str">
        <f t="shared" si="821"/>
        <v/>
      </c>
      <c r="AX1923" s="158" t="str">
        <f t="shared" si="822"/>
        <v/>
      </c>
      <c r="AY1923" s="158" t="str">
        <f t="shared" si="823"/>
        <v/>
      </c>
      <c r="AZ1923" s="158" t="str">
        <f t="shared" si="824"/>
        <v/>
      </c>
      <c r="BA1923" s="157" t="str">
        <f t="shared" si="825"/>
        <v/>
      </c>
      <c r="BB1923" s="157" t="str">
        <f t="shared" si="826"/>
        <v/>
      </c>
      <c r="BC1923" s="157" t="str">
        <f t="shared" si="827"/>
        <v/>
      </c>
      <c r="BD1923" s="157" t="str">
        <f t="shared" si="828"/>
        <v/>
      </c>
      <c r="BE1923" s="158" t="str">
        <f t="shared" si="829"/>
        <v/>
      </c>
      <c r="BF1923" s="158" t="str">
        <f t="shared" si="830"/>
        <v/>
      </c>
      <c r="BG1923" s="158" t="str">
        <f t="shared" si="831"/>
        <v/>
      </c>
      <c r="BI1923" s="171" t="str">
        <f t="shared" si="837"/>
        <v/>
      </c>
      <c r="BJ1923" s="163" t="str">
        <f t="shared" si="838"/>
        <v/>
      </c>
      <c r="BK1923" s="163" t="str">
        <f t="shared" si="839"/>
        <v/>
      </c>
    </row>
    <row r="1924" spans="1:63" x14ac:dyDescent="0.25">
      <c r="A1924" s="110" t="s">
        <v>202</v>
      </c>
      <c r="B1924" s="117"/>
      <c r="C1924" s="118"/>
      <c r="D1924" s="119"/>
      <c r="E1924" s="120"/>
      <c r="F1924" s="117"/>
      <c r="G1924" s="119"/>
      <c r="H1924" s="119"/>
      <c r="I1924" s="119"/>
      <c r="J1924" s="121"/>
      <c r="K1924" s="122"/>
      <c r="L1924" s="123"/>
      <c r="M1924" s="124"/>
      <c r="N1924" s="125"/>
      <c r="O1924" s="122"/>
      <c r="P1924" s="123"/>
      <c r="Q1924" s="124"/>
      <c r="R1924" s="126"/>
      <c r="S1924" s="122"/>
      <c r="T1924" s="123"/>
      <c r="U1924" s="127"/>
      <c r="V1924" s="128"/>
      <c r="AH1924" s="42" t="b">
        <f t="shared" si="832"/>
        <v>0</v>
      </c>
      <c r="AI1924" s="42" t="str">
        <f t="shared" si="833"/>
        <v/>
      </c>
      <c r="AJ1924" s="42" t="str">
        <f>IF(AND(AH1924,D1924&lt;&gt;""),COUNTIF($AI$12:AI1924,AI1924),"")</f>
        <v/>
      </c>
      <c r="AK1924" s="42" t="str">
        <f t="shared" si="834"/>
        <v/>
      </c>
      <c r="AL1924" s="42" t="str">
        <f t="shared" si="835"/>
        <v/>
      </c>
      <c r="AM1924" s="42">
        <f t="shared" si="836"/>
        <v>0</v>
      </c>
      <c r="AN1924" s="109" t="str">
        <f t="shared" si="812"/>
        <v/>
      </c>
      <c r="AO1924" s="109" t="str">
        <f t="shared" si="813"/>
        <v/>
      </c>
      <c r="AP1924" s="109" t="str">
        <f t="shared" si="814"/>
        <v/>
      </c>
      <c r="AQ1924" s="109" t="str">
        <f t="shared" si="815"/>
        <v/>
      </c>
      <c r="AR1924" s="109" t="str">
        <f t="shared" si="816"/>
        <v/>
      </c>
      <c r="AS1924" s="158" t="str">
        <f t="shared" si="817"/>
        <v/>
      </c>
      <c r="AT1924" s="157" t="str">
        <f t="shared" si="818"/>
        <v/>
      </c>
      <c r="AU1924" s="157" t="str">
        <f t="shared" si="819"/>
        <v/>
      </c>
      <c r="AV1924" s="109" t="str">
        <f t="shared" si="820"/>
        <v/>
      </c>
      <c r="AW1924" s="158" t="str">
        <f t="shared" si="821"/>
        <v/>
      </c>
      <c r="AX1924" s="158" t="str">
        <f t="shared" si="822"/>
        <v/>
      </c>
      <c r="AY1924" s="158" t="str">
        <f t="shared" si="823"/>
        <v/>
      </c>
      <c r="AZ1924" s="158" t="str">
        <f t="shared" si="824"/>
        <v/>
      </c>
      <c r="BA1924" s="157" t="str">
        <f t="shared" si="825"/>
        <v/>
      </c>
      <c r="BB1924" s="157" t="str">
        <f t="shared" si="826"/>
        <v/>
      </c>
      <c r="BC1924" s="157" t="str">
        <f t="shared" si="827"/>
        <v/>
      </c>
      <c r="BD1924" s="157" t="str">
        <f t="shared" si="828"/>
        <v/>
      </c>
      <c r="BE1924" s="158" t="str">
        <f t="shared" si="829"/>
        <v/>
      </c>
      <c r="BF1924" s="158" t="str">
        <f t="shared" si="830"/>
        <v/>
      </c>
      <c r="BG1924" s="158" t="str">
        <f t="shared" si="831"/>
        <v/>
      </c>
      <c r="BI1924" s="171" t="str">
        <f t="shared" si="837"/>
        <v/>
      </c>
      <c r="BJ1924" s="163" t="str">
        <f t="shared" si="838"/>
        <v/>
      </c>
      <c r="BK1924" s="163" t="str">
        <f t="shared" si="839"/>
        <v/>
      </c>
    </row>
    <row r="1925" spans="1:63" x14ac:dyDescent="0.25">
      <c r="A1925" s="110" t="s">
        <v>202</v>
      </c>
      <c r="B1925" s="117"/>
      <c r="C1925" s="118"/>
      <c r="D1925" s="119"/>
      <c r="E1925" s="120"/>
      <c r="F1925" s="117"/>
      <c r="G1925" s="119"/>
      <c r="H1925" s="119"/>
      <c r="I1925" s="119"/>
      <c r="J1925" s="121"/>
      <c r="K1925" s="122"/>
      <c r="L1925" s="123"/>
      <c r="M1925" s="124"/>
      <c r="N1925" s="125"/>
      <c r="O1925" s="122"/>
      <c r="P1925" s="123"/>
      <c r="Q1925" s="124"/>
      <c r="R1925" s="126"/>
      <c r="S1925" s="122"/>
      <c r="T1925" s="123"/>
      <c r="U1925" s="127"/>
      <c r="V1925" s="128"/>
      <c r="AH1925" s="42" t="b">
        <f t="shared" si="832"/>
        <v>0</v>
      </c>
      <c r="AI1925" s="42" t="str">
        <f t="shared" si="833"/>
        <v/>
      </c>
      <c r="AJ1925" s="42" t="str">
        <f>IF(AND(AH1925,D1925&lt;&gt;""),COUNTIF($AI$12:AI1925,AI1925),"")</f>
        <v/>
      </c>
      <c r="AK1925" s="42" t="str">
        <f t="shared" si="834"/>
        <v/>
      </c>
      <c r="AL1925" s="42" t="str">
        <f t="shared" si="835"/>
        <v/>
      </c>
      <c r="AM1925" s="42">
        <f t="shared" si="836"/>
        <v>1</v>
      </c>
      <c r="AN1925" s="109" t="str">
        <f t="shared" si="812"/>
        <v/>
      </c>
      <c r="AO1925" s="109" t="str">
        <f t="shared" si="813"/>
        <v/>
      </c>
      <c r="AP1925" s="109" t="str">
        <f t="shared" si="814"/>
        <v/>
      </c>
      <c r="AQ1925" s="109" t="str">
        <f t="shared" si="815"/>
        <v/>
      </c>
      <c r="AR1925" s="109" t="str">
        <f t="shared" si="816"/>
        <v/>
      </c>
      <c r="AS1925" s="158" t="str">
        <f t="shared" si="817"/>
        <v/>
      </c>
      <c r="AT1925" s="157" t="str">
        <f t="shared" si="818"/>
        <v/>
      </c>
      <c r="AU1925" s="157" t="str">
        <f t="shared" si="819"/>
        <v/>
      </c>
      <c r="AV1925" s="109" t="str">
        <f t="shared" si="820"/>
        <v/>
      </c>
      <c r="AW1925" s="158" t="str">
        <f t="shared" si="821"/>
        <v/>
      </c>
      <c r="AX1925" s="158" t="str">
        <f t="shared" si="822"/>
        <v/>
      </c>
      <c r="AY1925" s="158" t="str">
        <f t="shared" si="823"/>
        <v/>
      </c>
      <c r="AZ1925" s="158" t="str">
        <f t="shared" si="824"/>
        <v/>
      </c>
      <c r="BA1925" s="157" t="str">
        <f t="shared" si="825"/>
        <v/>
      </c>
      <c r="BB1925" s="157" t="str">
        <f t="shared" si="826"/>
        <v/>
      </c>
      <c r="BC1925" s="157" t="str">
        <f t="shared" si="827"/>
        <v/>
      </c>
      <c r="BD1925" s="157" t="str">
        <f t="shared" si="828"/>
        <v/>
      </c>
      <c r="BE1925" s="158" t="str">
        <f t="shared" si="829"/>
        <v/>
      </c>
      <c r="BF1925" s="158" t="str">
        <f t="shared" si="830"/>
        <v/>
      </c>
      <c r="BG1925" s="158" t="str">
        <f t="shared" si="831"/>
        <v/>
      </c>
      <c r="BI1925" s="171" t="str">
        <f t="shared" si="837"/>
        <v/>
      </c>
      <c r="BJ1925" s="163" t="str">
        <f t="shared" si="838"/>
        <v/>
      </c>
      <c r="BK1925" s="163" t="str">
        <f t="shared" si="839"/>
        <v/>
      </c>
    </row>
    <row r="1926" spans="1:63" x14ac:dyDescent="0.25">
      <c r="A1926" s="110" t="s">
        <v>202</v>
      </c>
      <c r="B1926" s="117"/>
      <c r="C1926" s="118"/>
      <c r="D1926" s="119"/>
      <c r="E1926" s="120"/>
      <c r="F1926" s="117"/>
      <c r="G1926" s="119"/>
      <c r="H1926" s="119"/>
      <c r="I1926" s="119"/>
      <c r="J1926" s="121"/>
      <c r="K1926" s="122"/>
      <c r="L1926" s="123"/>
      <c r="M1926" s="124"/>
      <c r="N1926" s="125"/>
      <c r="O1926" s="122"/>
      <c r="P1926" s="123"/>
      <c r="Q1926" s="124"/>
      <c r="R1926" s="126"/>
      <c r="S1926" s="122"/>
      <c r="T1926" s="123"/>
      <c r="U1926" s="127"/>
      <c r="V1926" s="128"/>
      <c r="AH1926" s="42" t="b">
        <f t="shared" si="832"/>
        <v>0</v>
      </c>
      <c r="AI1926" s="42" t="str">
        <f t="shared" si="833"/>
        <v/>
      </c>
      <c r="AJ1926" s="42" t="str">
        <f>IF(AND(AH1926,D1926&lt;&gt;""),COUNTIF($AI$12:AI1926,AI1926),"")</f>
        <v/>
      </c>
      <c r="AK1926" s="42" t="str">
        <f t="shared" si="834"/>
        <v/>
      </c>
      <c r="AL1926" s="42" t="str">
        <f t="shared" si="835"/>
        <v/>
      </c>
      <c r="AM1926" s="42">
        <f t="shared" si="836"/>
        <v>0</v>
      </c>
      <c r="AN1926" s="109" t="str">
        <f t="shared" si="812"/>
        <v/>
      </c>
      <c r="AO1926" s="109" t="str">
        <f t="shared" si="813"/>
        <v/>
      </c>
      <c r="AP1926" s="109" t="str">
        <f t="shared" si="814"/>
        <v/>
      </c>
      <c r="AQ1926" s="109" t="str">
        <f t="shared" si="815"/>
        <v/>
      </c>
      <c r="AR1926" s="109" t="str">
        <f t="shared" si="816"/>
        <v/>
      </c>
      <c r="AS1926" s="158" t="str">
        <f t="shared" si="817"/>
        <v/>
      </c>
      <c r="AT1926" s="157" t="str">
        <f t="shared" si="818"/>
        <v/>
      </c>
      <c r="AU1926" s="157" t="str">
        <f t="shared" si="819"/>
        <v/>
      </c>
      <c r="AV1926" s="109" t="str">
        <f t="shared" si="820"/>
        <v/>
      </c>
      <c r="AW1926" s="158" t="str">
        <f t="shared" si="821"/>
        <v/>
      </c>
      <c r="AX1926" s="158" t="str">
        <f t="shared" si="822"/>
        <v/>
      </c>
      <c r="AY1926" s="158" t="str">
        <f t="shared" si="823"/>
        <v/>
      </c>
      <c r="AZ1926" s="158" t="str">
        <f t="shared" si="824"/>
        <v/>
      </c>
      <c r="BA1926" s="157" t="str">
        <f t="shared" si="825"/>
        <v/>
      </c>
      <c r="BB1926" s="157" t="str">
        <f t="shared" si="826"/>
        <v/>
      </c>
      <c r="BC1926" s="157" t="str">
        <f t="shared" si="827"/>
        <v/>
      </c>
      <c r="BD1926" s="157" t="str">
        <f t="shared" si="828"/>
        <v/>
      </c>
      <c r="BE1926" s="158" t="str">
        <f t="shared" si="829"/>
        <v/>
      </c>
      <c r="BF1926" s="158" t="str">
        <f t="shared" si="830"/>
        <v/>
      </c>
      <c r="BG1926" s="158" t="str">
        <f t="shared" si="831"/>
        <v/>
      </c>
      <c r="BI1926" s="171" t="str">
        <f t="shared" si="837"/>
        <v/>
      </c>
      <c r="BJ1926" s="163" t="str">
        <f t="shared" si="838"/>
        <v/>
      </c>
      <c r="BK1926" s="163" t="str">
        <f t="shared" si="839"/>
        <v/>
      </c>
    </row>
    <row r="1927" spans="1:63" x14ac:dyDescent="0.25">
      <c r="A1927" s="110" t="s">
        <v>202</v>
      </c>
      <c r="B1927" s="117"/>
      <c r="C1927" s="118"/>
      <c r="D1927" s="119"/>
      <c r="E1927" s="120"/>
      <c r="F1927" s="117"/>
      <c r="G1927" s="119"/>
      <c r="H1927" s="119"/>
      <c r="I1927" s="119"/>
      <c r="J1927" s="121"/>
      <c r="K1927" s="122"/>
      <c r="L1927" s="123"/>
      <c r="M1927" s="124"/>
      <c r="N1927" s="125"/>
      <c r="O1927" s="122"/>
      <c r="P1927" s="123"/>
      <c r="Q1927" s="124"/>
      <c r="R1927" s="126"/>
      <c r="S1927" s="122"/>
      <c r="T1927" s="123"/>
      <c r="U1927" s="127"/>
      <c r="V1927" s="128"/>
      <c r="AH1927" s="42" t="b">
        <f t="shared" si="832"/>
        <v>0</v>
      </c>
      <c r="AI1927" s="42" t="str">
        <f t="shared" si="833"/>
        <v/>
      </c>
      <c r="AJ1927" s="42" t="str">
        <f>IF(AND(AH1927,D1927&lt;&gt;""),COUNTIF($AI$12:AI1927,AI1927),"")</f>
        <v/>
      </c>
      <c r="AK1927" s="42" t="str">
        <f t="shared" si="834"/>
        <v/>
      </c>
      <c r="AL1927" s="42" t="str">
        <f t="shared" si="835"/>
        <v/>
      </c>
      <c r="AM1927" s="42">
        <f t="shared" si="836"/>
        <v>1</v>
      </c>
      <c r="AN1927" s="109" t="str">
        <f t="shared" si="812"/>
        <v/>
      </c>
      <c r="AO1927" s="109" t="str">
        <f t="shared" si="813"/>
        <v/>
      </c>
      <c r="AP1927" s="109" t="str">
        <f t="shared" si="814"/>
        <v/>
      </c>
      <c r="AQ1927" s="109" t="str">
        <f t="shared" si="815"/>
        <v/>
      </c>
      <c r="AR1927" s="109" t="str">
        <f t="shared" si="816"/>
        <v/>
      </c>
      <c r="AS1927" s="158" t="str">
        <f t="shared" si="817"/>
        <v/>
      </c>
      <c r="AT1927" s="157" t="str">
        <f t="shared" si="818"/>
        <v/>
      </c>
      <c r="AU1927" s="157" t="str">
        <f t="shared" si="819"/>
        <v/>
      </c>
      <c r="AV1927" s="109" t="str">
        <f t="shared" si="820"/>
        <v/>
      </c>
      <c r="AW1927" s="158" t="str">
        <f t="shared" si="821"/>
        <v/>
      </c>
      <c r="AX1927" s="158" t="str">
        <f t="shared" si="822"/>
        <v/>
      </c>
      <c r="AY1927" s="158" t="str">
        <f t="shared" si="823"/>
        <v/>
      </c>
      <c r="AZ1927" s="158" t="str">
        <f t="shared" si="824"/>
        <v/>
      </c>
      <c r="BA1927" s="157" t="str">
        <f t="shared" si="825"/>
        <v/>
      </c>
      <c r="BB1927" s="157" t="str">
        <f t="shared" si="826"/>
        <v/>
      </c>
      <c r="BC1927" s="157" t="str">
        <f t="shared" si="827"/>
        <v/>
      </c>
      <c r="BD1927" s="157" t="str">
        <f t="shared" si="828"/>
        <v/>
      </c>
      <c r="BE1927" s="158" t="str">
        <f t="shared" si="829"/>
        <v/>
      </c>
      <c r="BF1927" s="158" t="str">
        <f t="shared" si="830"/>
        <v/>
      </c>
      <c r="BG1927" s="158" t="str">
        <f t="shared" si="831"/>
        <v/>
      </c>
      <c r="BI1927" s="171" t="str">
        <f t="shared" si="837"/>
        <v/>
      </c>
      <c r="BJ1927" s="163" t="str">
        <f t="shared" si="838"/>
        <v/>
      </c>
      <c r="BK1927" s="163" t="str">
        <f t="shared" si="839"/>
        <v/>
      </c>
    </row>
    <row r="1928" spans="1:63" x14ac:dyDescent="0.25">
      <c r="A1928" s="110" t="s">
        <v>202</v>
      </c>
      <c r="B1928" s="117"/>
      <c r="C1928" s="118"/>
      <c r="D1928" s="119"/>
      <c r="E1928" s="120"/>
      <c r="F1928" s="117"/>
      <c r="G1928" s="119"/>
      <c r="H1928" s="119"/>
      <c r="I1928" s="119"/>
      <c r="J1928" s="121"/>
      <c r="K1928" s="122"/>
      <c r="L1928" s="123"/>
      <c r="M1928" s="124"/>
      <c r="N1928" s="125"/>
      <c r="O1928" s="122"/>
      <c r="P1928" s="123"/>
      <c r="Q1928" s="124"/>
      <c r="R1928" s="126"/>
      <c r="S1928" s="122"/>
      <c r="T1928" s="123"/>
      <c r="U1928" s="127"/>
      <c r="V1928" s="128"/>
      <c r="AH1928" s="42" t="b">
        <f t="shared" si="832"/>
        <v>0</v>
      </c>
      <c r="AI1928" s="42" t="str">
        <f t="shared" si="833"/>
        <v/>
      </c>
      <c r="AJ1928" s="42" t="str">
        <f>IF(AND(AH1928,D1928&lt;&gt;""),COUNTIF($AI$12:AI1928,AI1928),"")</f>
        <v/>
      </c>
      <c r="AK1928" s="42" t="str">
        <f t="shared" si="834"/>
        <v/>
      </c>
      <c r="AL1928" s="42" t="str">
        <f t="shared" si="835"/>
        <v/>
      </c>
      <c r="AM1928" s="42">
        <f t="shared" si="836"/>
        <v>0</v>
      </c>
      <c r="AN1928" s="109" t="str">
        <f t="shared" si="812"/>
        <v/>
      </c>
      <c r="AO1928" s="109" t="str">
        <f t="shared" si="813"/>
        <v/>
      </c>
      <c r="AP1928" s="109" t="str">
        <f t="shared" si="814"/>
        <v/>
      </c>
      <c r="AQ1928" s="109" t="str">
        <f t="shared" si="815"/>
        <v/>
      </c>
      <c r="AR1928" s="109" t="str">
        <f t="shared" si="816"/>
        <v/>
      </c>
      <c r="AS1928" s="158" t="str">
        <f t="shared" si="817"/>
        <v/>
      </c>
      <c r="AT1928" s="157" t="str">
        <f t="shared" si="818"/>
        <v/>
      </c>
      <c r="AU1928" s="157" t="str">
        <f t="shared" si="819"/>
        <v/>
      </c>
      <c r="AV1928" s="109" t="str">
        <f t="shared" si="820"/>
        <v/>
      </c>
      <c r="AW1928" s="158" t="str">
        <f t="shared" si="821"/>
        <v/>
      </c>
      <c r="AX1928" s="158" t="str">
        <f t="shared" si="822"/>
        <v/>
      </c>
      <c r="AY1928" s="158" t="str">
        <f t="shared" si="823"/>
        <v/>
      </c>
      <c r="AZ1928" s="158" t="str">
        <f t="shared" si="824"/>
        <v/>
      </c>
      <c r="BA1928" s="157" t="str">
        <f t="shared" si="825"/>
        <v/>
      </c>
      <c r="BB1928" s="157" t="str">
        <f t="shared" si="826"/>
        <v/>
      </c>
      <c r="BC1928" s="157" t="str">
        <f t="shared" si="827"/>
        <v/>
      </c>
      <c r="BD1928" s="157" t="str">
        <f t="shared" si="828"/>
        <v/>
      </c>
      <c r="BE1928" s="158" t="str">
        <f t="shared" si="829"/>
        <v/>
      </c>
      <c r="BF1928" s="158" t="str">
        <f t="shared" si="830"/>
        <v/>
      </c>
      <c r="BG1928" s="158" t="str">
        <f t="shared" si="831"/>
        <v/>
      </c>
      <c r="BI1928" s="171" t="str">
        <f t="shared" si="837"/>
        <v/>
      </c>
      <c r="BJ1928" s="163" t="str">
        <f t="shared" si="838"/>
        <v/>
      </c>
      <c r="BK1928" s="163" t="str">
        <f t="shared" si="839"/>
        <v/>
      </c>
    </row>
    <row r="1929" spans="1:63" x14ac:dyDescent="0.25">
      <c r="A1929" s="110" t="s">
        <v>202</v>
      </c>
      <c r="B1929" s="117"/>
      <c r="C1929" s="118"/>
      <c r="D1929" s="119"/>
      <c r="E1929" s="120"/>
      <c r="F1929" s="117"/>
      <c r="G1929" s="119"/>
      <c r="H1929" s="119"/>
      <c r="I1929" s="119"/>
      <c r="J1929" s="121"/>
      <c r="K1929" s="122"/>
      <c r="L1929" s="123"/>
      <c r="M1929" s="124"/>
      <c r="N1929" s="125"/>
      <c r="O1929" s="122"/>
      <c r="P1929" s="123"/>
      <c r="Q1929" s="124"/>
      <c r="R1929" s="126"/>
      <c r="S1929" s="122"/>
      <c r="T1929" s="123"/>
      <c r="U1929" s="127"/>
      <c r="V1929" s="128"/>
      <c r="AH1929" s="42" t="b">
        <f t="shared" si="832"/>
        <v>0</v>
      </c>
      <c r="AI1929" s="42" t="str">
        <f t="shared" si="833"/>
        <v/>
      </c>
      <c r="AJ1929" s="42" t="str">
        <f>IF(AND(AH1929,D1929&lt;&gt;""),COUNTIF($AI$12:AI1929,AI1929),"")</f>
        <v/>
      </c>
      <c r="AK1929" s="42" t="str">
        <f t="shared" si="834"/>
        <v/>
      </c>
      <c r="AL1929" s="42" t="str">
        <f t="shared" si="835"/>
        <v/>
      </c>
      <c r="AM1929" s="42">
        <f t="shared" si="836"/>
        <v>1</v>
      </c>
      <c r="AN1929" s="109" t="str">
        <f t="shared" si="812"/>
        <v/>
      </c>
      <c r="AO1929" s="109" t="str">
        <f t="shared" si="813"/>
        <v/>
      </c>
      <c r="AP1929" s="109" t="str">
        <f t="shared" si="814"/>
        <v/>
      </c>
      <c r="AQ1929" s="109" t="str">
        <f t="shared" si="815"/>
        <v/>
      </c>
      <c r="AR1929" s="109" t="str">
        <f t="shared" si="816"/>
        <v/>
      </c>
      <c r="AS1929" s="158" t="str">
        <f t="shared" si="817"/>
        <v/>
      </c>
      <c r="AT1929" s="157" t="str">
        <f t="shared" si="818"/>
        <v/>
      </c>
      <c r="AU1929" s="157" t="str">
        <f t="shared" si="819"/>
        <v/>
      </c>
      <c r="AV1929" s="109" t="str">
        <f t="shared" si="820"/>
        <v/>
      </c>
      <c r="AW1929" s="158" t="str">
        <f t="shared" si="821"/>
        <v/>
      </c>
      <c r="AX1929" s="158" t="str">
        <f t="shared" si="822"/>
        <v/>
      </c>
      <c r="AY1929" s="158" t="str">
        <f t="shared" si="823"/>
        <v/>
      </c>
      <c r="AZ1929" s="158" t="str">
        <f t="shared" si="824"/>
        <v/>
      </c>
      <c r="BA1929" s="157" t="str">
        <f t="shared" si="825"/>
        <v/>
      </c>
      <c r="BB1929" s="157" t="str">
        <f t="shared" si="826"/>
        <v/>
      </c>
      <c r="BC1929" s="157" t="str">
        <f t="shared" si="827"/>
        <v/>
      </c>
      <c r="BD1929" s="157" t="str">
        <f t="shared" si="828"/>
        <v/>
      </c>
      <c r="BE1929" s="158" t="str">
        <f t="shared" si="829"/>
        <v/>
      </c>
      <c r="BF1929" s="158" t="str">
        <f t="shared" si="830"/>
        <v/>
      </c>
      <c r="BG1929" s="158" t="str">
        <f t="shared" si="831"/>
        <v/>
      </c>
      <c r="BI1929" s="171" t="str">
        <f t="shared" si="837"/>
        <v/>
      </c>
      <c r="BJ1929" s="163" t="str">
        <f t="shared" si="838"/>
        <v/>
      </c>
      <c r="BK1929" s="163" t="str">
        <f t="shared" si="839"/>
        <v/>
      </c>
    </row>
    <row r="1930" spans="1:63" x14ac:dyDescent="0.25">
      <c r="A1930" s="110" t="s">
        <v>202</v>
      </c>
      <c r="B1930" s="117"/>
      <c r="C1930" s="118"/>
      <c r="D1930" s="119"/>
      <c r="E1930" s="120"/>
      <c r="F1930" s="117"/>
      <c r="G1930" s="119"/>
      <c r="H1930" s="119"/>
      <c r="I1930" s="119"/>
      <c r="J1930" s="121"/>
      <c r="K1930" s="122"/>
      <c r="L1930" s="123"/>
      <c r="M1930" s="124"/>
      <c r="N1930" s="125"/>
      <c r="O1930" s="122"/>
      <c r="P1930" s="123"/>
      <c r="Q1930" s="124"/>
      <c r="R1930" s="126"/>
      <c r="S1930" s="122"/>
      <c r="T1930" s="123"/>
      <c r="U1930" s="127"/>
      <c r="V1930" s="128"/>
      <c r="AH1930" s="42" t="b">
        <f t="shared" si="832"/>
        <v>0</v>
      </c>
      <c r="AI1930" s="42" t="str">
        <f t="shared" si="833"/>
        <v/>
      </c>
      <c r="AJ1930" s="42" t="str">
        <f>IF(AND(AH1930,D1930&lt;&gt;""),COUNTIF($AI$12:AI1930,AI1930),"")</f>
        <v/>
      </c>
      <c r="AK1930" s="42" t="str">
        <f t="shared" si="834"/>
        <v/>
      </c>
      <c r="AL1930" s="42" t="str">
        <f t="shared" si="835"/>
        <v/>
      </c>
      <c r="AM1930" s="42">
        <f t="shared" si="836"/>
        <v>0</v>
      </c>
      <c r="AN1930" s="109" t="str">
        <f t="shared" si="812"/>
        <v/>
      </c>
      <c r="AO1930" s="109" t="str">
        <f t="shared" si="813"/>
        <v/>
      </c>
      <c r="AP1930" s="109" t="str">
        <f t="shared" si="814"/>
        <v/>
      </c>
      <c r="AQ1930" s="109" t="str">
        <f t="shared" si="815"/>
        <v/>
      </c>
      <c r="AR1930" s="109" t="str">
        <f t="shared" si="816"/>
        <v/>
      </c>
      <c r="AS1930" s="158" t="str">
        <f t="shared" si="817"/>
        <v/>
      </c>
      <c r="AT1930" s="157" t="str">
        <f t="shared" si="818"/>
        <v/>
      </c>
      <c r="AU1930" s="157" t="str">
        <f t="shared" si="819"/>
        <v/>
      </c>
      <c r="AV1930" s="109" t="str">
        <f t="shared" si="820"/>
        <v/>
      </c>
      <c r="AW1930" s="158" t="str">
        <f t="shared" si="821"/>
        <v/>
      </c>
      <c r="AX1930" s="158" t="str">
        <f t="shared" si="822"/>
        <v/>
      </c>
      <c r="AY1930" s="158" t="str">
        <f t="shared" si="823"/>
        <v/>
      </c>
      <c r="AZ1930" s="158" t="str">
        <f t="shared" si="824"/>
        <v/>
      </c>
      <c r="BA1930" s="157" t="str">
        <f t="shared" si="825"/>
        <v/>
      </c>
      <c r="BB1930" s="157" t="str">
        <f t="shared" si="826"/>
        <v/>
      </c>
      <c r="BC1930" s="157" t="str">
        <f t="shared" si="827"/>
        <v/>
      </c>
      <c r="BD1930" s="157" t="str">
        <f t="shared" si="828"/>
        <v/>
      </c>
      <c r="BE1930" s="158" t="str">
        <f t="shared" si="829"/>
        <v/>
      </c>
      <c r="BF1930" s="158" t="str">
        <f t="shared" si="830"/>
        <v/>
      </c>
      <c r="BG1930" s="158" t="str">
        <f t="shared" si="831"/>
        <v/>
      </c>
      <c r="BI1930" s="171" t="str">
        <f t="shared" si="837"/>
        <v/>
      </c>
      <c r="BJ1930" s="163" t="str">
        <f t="shared" si="838"/>
        <v/>
      </c>
      <c r="BK1930" s="163" t="str">
        <f t="shared" si="839"/>
        <v/>
      </c>
    </row>
    <row r="1931" spans="1:63" x14ac:dyDescent="0.25">
      <c r="A1931" s="110" t="s">
        <v>202</v>
      </c>
      <c r="B1931" s="117"/>
      <c r="C1931" s="118"/>
      <c r="D1931" s="119"/>
      <c r="E1931" s="120"/>
      <c r="F1931" s="117"/>
      <c r="G1931" s="119"/>
      <c r="H1931" s="119"/>
      <c r="I1931" s="119"/>
      <c r="J1931" s="121"/>
      <c r="K1931" s="122"/>
      <c r="L1931" s="123"/>
      <c r="M1931" s="124"/>
      <c r="N1931" s="125"/>
      <c r="O1931" s="122"/>
      <c r="P1931" s="123"/>
      <c r="Q1931" s="124"/>
      <c r="R1931" s="126"/>
      <c r="S1931" s="122"/>
      <c r="T1931" s="123"/>
      <c r="U1931" s="127"/>
      <c r="V1931" s="128"/>
      <c r="AH1931" s="42" t="b">
        <f t="shared" si="832"/>
        <v>0</v>
      </c>
      <c r="AI1931" s="42" t="str">
        <f t="shared" si="833"/>
        <v/>
      </c>
      <c r="AJ1931" s="42" t="str">
        <f>IF(AND(AH1931,D1931&lt;&gt;""),COUNTIF($AI$12:AI1931,AI1931),"")</f>
        <v/>
      </c>
      <c r="AK1931" s="42" t="str">
        <f t="shared" si="834"/>
        <v/>
      </c>
      <c r="AL1931" s="42" t="str">
        <f t="shared" si="835"/>
        <v/>
      </c>
      <c r="AM1931" s="42">
        <f t="shared" si="836"/>
        <v>1</v>
      </c>
      <c r="AN1931" s="109" t="str">
        <f t="shared" si="812"/>
        <v/>
      </c>
      <c r="AO1931" s="109" t="str">
        <f t="shared" si="813"/>
        <v/>
      </c>
      <c r="AP1931" s="109" t="str">
        <f t="shared" si="814"/>
        <v/>
      </c>
      <c r="AQ1931" s="109" t="str">
        <f t="shared" si="815"/>
        <v/>
      </c>
      <c r="AR1931" s="109" t="str">
        <f t="shared" si="816"/>
        <v/>
      </c>
      <c r="AS1931" s="158" t="str">
        <f t="shared" si="817"/>
        <v/>
      </c>
      <c r="AT1931" s="157" t="str">
        <f t="shared" si="818"/>
        <v/>
      </c>
      <c r="AU1931" s="157" t="str">
        <f t="shared" si="819"/>
        <v/>
      </c>
      <c r="AV1931" s="109" t="str">
        <f t="shared" si="820"/>
        <v/>
      </c>
      <c r="AW1931" s="158" t="str">
        <f t="shared" si="821"/>
        <v/>
      </c>
      <c r="AX1931" s="158" t="str">
        <f t="shared" si="822"/>
        <v/>
      </c>
      <c r="AY1931" s="158" t="str">
        <f t="shared" si="823"/>
        <v/>
      </c>
      <c r="AZ1931" s="158" t="str">
        <f t="shared" si="824"/>
        <v/>
      </c>
      <c r="BA1931" s="157" t="str">
        <f t="shared" si="825"/>
        <v/>
      </c>
      <c r="BB1931" s="157" t="str">
        <f t="shared" si="826"/>
        <v/>
      </c>
      <c r="BC1931" s="157" t="str">
        <f t="shared" si="827"/>
        <v/>
      </c>
      <c r="BD1931" s="157" t="str">
        <f t="shared" si="828"/>
        <v/>
      </c>
      <c r="BE1931" s="158" t="str">
        <f t="shared" si="829"/>
        <v/>
      </c>
      <c r="BF1931" s="158" t="str">
        <f t="shared" si="830"/>
        <v/>
      </c>
      <c r="BG1931" s="158" t="str">
        <f t="shared" si="831"/>
        <v/>
      </c>
      <c r="BI1931" s="171" t="str">
        <f t="shared" si="837"/>
        <v/>
      </c>
      <c r="BJ1931" s="163" t="str">
        <f t="shared" si="838"/>
        <v/>
      </c>
      <c r="BK1931" s="163" t="str">
        <f t="shared" si="839"/>
        <v/>
      </c>
    </row>
    <row r="1932" spans="1:63" x14ac:dyDescent="0.25">
      <c r="A1932" s="110" t="s">
        <v>202</v>
      </c>
      <c r="B1932" s="117"/>
      <c r="C1932" s="118"/>
      <c r="D1932" s="119"/>
      <c r="E1932" s="120"/>
      <c r="F1932" s="117"/>
      <c r="G1932" s="119"/>
      <c r="H1932" s="119"/>
      <c r="I1932" s="119"/>
      <c r="J1932" s="121"/>
      <c r="K1932" s="122"/>
      <c r="L1932" s="123"/>
      <c r="M1932" s="124"/>
      <c r="N1932" s="125"/>
      <c r="O1932" s="122"/>
      <c r="P1932" s="123"/>
      <c r="Q1932" s="124"/>
      <c r="R1932" s="126"/>
      <c r="S1932" s="122"/>
      <c r="T1932" s="123"/>
      <c r="U1932" s="127"/>
      <c r="V1932" s="128"/>
      <c r="AH1932" s="42" t="b">
        <f t="shared" si="832"/>
        <v>0</v>
      </c>
      <c r="AI1932" s="42" t="str">
        <f t="shared" si="833"/>
        <v/>
      </c>
      <c r="AJ1932" s="42" t="str">
        <f>IF(AND(AH1932,D1932&lt;&gt;""),COUNTIF($AI$12:AI1932,AI1932),"")</f>
        <v/>
      </c>
      <c r="AK1932" s="42" t="str">
        <f t="shared" si="834"/>
        <v/>
      </c>
      <c r="AL1932" s="42" t="str">
        <f t="shared" si="835"/>
        <v/>
      </c>
      <c r="AM1932" s="42">
        <f t="shared" si="836"/>
        <v>0</v>
      </c>
      <c r="AN1932" s="109" t="str">
        <f t="shared" ref="AN1932:AN1995" si="840">IF($AH1932=FALSE,"",
IF(ISNUMBER(MATCH($B1932,_StateLkUp,0)),"",DV_Rule_3))</f>
        <v/>
      </c>
      <c r="AO1932" s="109" t="str">
        <f t="shared" ref="AO1932:AO1995" si="841">IF($AH1932=FALSE,"",
IF($C1932="",DV_Rule_2,
IF(ISNUMBER($C1932+0)=FALSE,DV_Rule_3,
IF(AND($C1932+0&gt;=2000,$C1932+0&lt;=2100)=FALSE,DV_Rule_4,
""))))</f>
        <v/>
      </c>
      <c r="AP1932" s="109" t="str">
        <f t="shared" ref="AP1932:AP1995" si="842">IF($AH1932=FALSE,"",
IF($D1932="",DV_Rule_2,
IF(ISNUMBER(MATCH($D1932,_ServiceType,0))=TRUE,"",
DV_Rule_3)))</f>
        <v/>
      </c>
      <c r="AQ1932" s="109" t="str">
        <f t="shared" ref="AQ1932:AQ1995" si="843">IF($AH1932=FALSE,"",
IF($E1932="",DV_Rule_2,
IF(ISNUMBER(MATCH($E1932,_DemoType,0))=FALSE,DV_Rule_3,
"")))</f>
        <v/>
      </c>
      <c r="AR1932" s="109" t="str">
        <f t="shared" ref="AR1932:AR1995" si="844">IF($AH1932=FALSE,"",
IF(BJ1932,DV_Rule_5,
""))</f>
        <v/>
      </c>
      <c r="AS1932" s="158" t="str">
        <f t="shared" ref="AS1932:AS1995" si="845">IF($AH1932=FALSE,"",
IF($G1932="","",
IF(BK1932,DV_Rule_5,
IF(AND(LEN($G1932)=10,ISNUMBER($G1932+0))=FALSE,DV_Rule_4,
""))))</f>
        <v/>
      </c>
      <c r="AT1932" s="157" t="str">
        <f t="shared" ref="AT1932:AT1995" si="846">IF($AH1932=FALSE,"",
IF($H1932="",DV_Rule_2,
IF(BJ1932,DV_Rule_5,
"")))</f>
        <v/>
      </c>
      <c r="AU1932" s="157" t="str">
        <f t="shared" ref="AU1932:AU1995" si="847">IF($AH1932=FALSE,"",
IF($I1932="",DV_Rule_2,
IF(BJ1932,DV_Rule_5,
"")))</f>
        <v/>
      </c>
      <c r="AV1932" s="109" t="str">
        <f t="shared" ref="AV1932:AV1995" si="848">IF($AH1932=FALSE,"",
IF($J1932="",DV_Rule_2,
IF(BJ1932,DV_Rule_5,
"")))</f>
        <v/>
      </c>
      <c r="AW1932" s="158" t="str">
        <f t="shared" ref="AW1932:AW1995" si="849">IF($AH1932=FALSE,"",
IF($E1932&lt;&gt;"MCR Equivalent",DV_Rule_1,
IF(K1932="",DV_Rule_2,
IF(AND(L1932&lt;&gt;"",OR(K1932&gt;L1932,K1932=L1932)),DV_Rule_4,
""))))</f>
        <v/>
      </c>
      <c r="AX1932" s="158" t="str">
        <f t="shared" ref="AX1932:AX1995" si="850">IF($AH1932=FALSE,"",
IF($E1932&lt;&gt;"MCR Equivalent",DV_Rule_1,
IF(L1932="",DV_Rule_2,
IF(AND(K1932&lt;&gt;"",OR(K1932&gt;L1932,K1932=L1932)),DV_Rule_4,
""))))</f>
        <v/>
      </c>
      <c r="AY1932" s="158" t="str">
        <f t="shared" ref="AY1932:AY1995" si="851">IF($AH1932=FALSE,"",
IF($E1932&lt;&gt;"MCR Equivalent",DV_Rule_1,
IF(M1932="",DV_Rule_2,
"")))</f>
        <v/>
      </c>
      <c r="AZ1932" s="158" t="str">
        <f t="shared" ref="AZ1932:AZ1995" si="852">IF($AH1932=FALSE,"",
IF($E1932&lt;&gt;"MCR Equivalent",DV_Rule_1,
IF(N1932="",DV_Rule_2,
"")))</f>
        <v/>
      </c>
      <c r="BA1932" s="157" t="str">
        <f t="shared" ref="BA1932:BA1995" si="853">IF($AH1932=FALSE,"",
IF(O1932="",DV_Rule_2,
IF(AND(P1932&lt;&gt;"",OR(O1932&gt;P1932,O1932=P1932)),DV_Rule_4,
"")))</f>
        <v/>
      </c>
      <c r="BB1932" s="157" t="str">
        <f t="shared" ref="BB1932:BB1995" si="854">IF($AH1932=FALSE,"",
IF(P1932="",DV_Rule_2,
IF(AND(O1932&lt;&gt;"",OR(O1932&gt;P1932,O1932=P1932)),DV_Rule_4,
"")))</f>
        <v/>
      </c>
      <c r="BC1932" s="157" t="str">
        <f t="shared" ref="BC1932:BC1995" si="855">IF($AH1932=FALSE,"",
IF(Q1932="",DV_Rule_2,
""))</f>
        <v/>
      </c>
      <c r="BD1932" s="157" t="str">
        <f t="shared" ref="BD1932:BD1995" si="856">IF($AH1932=FALSE,"",
IF(R1932="",DV_Rule_2,
""))</f>
        <v/>
      </c>
      <c r="BE1932" s="158" t="str">
        <f t="shared" ref="BE1932:BE1995" si="857">IF($AH1932=FALSE,"",
IF($E1932&lt;&gt;"ACR",DV_Rule_1,
IF(S1932="",DV_Rule_2,
IF(AND(T1932&lt;&gt;"",OR(S1932&gt;T1932,S1932=T1932)),DV_Rule_4,
""))))</f>
        <v/>
      </c>
      <c r="BF1932" s="158" t="str">
        <f t="shared" ref="BF1932:BF1995" si="858">IF($AH1932=FALSE,"",
IF($E1932&lt;&gt;"ACR",DV_Rule_1,
IF(T1932="",DV_Rule_2,
IF(AND(S1932&lt;&gt;"",OR(S1932&gt;T1932,S1932=T1932)),DV_Rule_4,
""))))</f>
        <v/>
      </c>
      <c r="BG1932" s="158" t="str">
        <f t="shared" ref="BG1932:BG1995" si="859">IF($AH1932=FALSE,"",
IF($E1932&lt;&gt;"ACR",DV_Rule_1,
IF(U1932="",DV_Rule_2,
"")))</f>
        <v/>
      </c>
      <c r="BI1932" s="171" t="str">
        <f t="shared" si="837"/>
        <v/>
      </c>
      <c r="BJ1932" s="163" t="str">
        <f t="shared" si="838"/>
        <v/>
      </c>
      <c r="BK1932" s="163" t="str">
        <f t="shared" si="839"/>
        <v/>
      </c>
    </row>
    <row r="1933" spans="1:63" x14ac:dyDescent="0.25">
      <c r="A1933" s="110" t="s">
        <v>202</v>
      </c>
      <c r="B1933" s="117"/>
      <c r="C1933" s="118"/>
      <c r="D1933" s="119"/>
      <c r="E1933" s="120"/>
      <c r="F1933" s="117"/>
      <c r="G1933" s="119"/>
      <c r="H1933" s="119"/>
      <c r="I1933" s="119"/>
      <c r="J1933" s="121"/>
      <c r="K1933" s="122"/>
      <c r="L1933" s="123"/>
      <c r="M1933" s="124"/>
      <c r="N1933" s="125"/>
      <c r="O1933" s="122"/>
      <c r="P1933" s="123"/>
      <c r="Q1933" s="124"/>
      <c r="R1933" s="126"/>
      <c r="S1933" s="122"/>
      <c r="T1933" s="123"/>
      <c r="U1933" s="127"/>
      <c r="V1933" s="128"/>
      <c r="AH1933" s="42" t="b">
        <f t="shared" ref="AH1933:AH1996" si="860">IF(COUNTA(B1933:W1933)&gt;0,TRUE,FALSE)</f>
        <v>0</v>
      </c>
      <c r="AI1933" s="42" t="str">
        <f t="shared" ref="AI1933:AI1996" si="861">IF(AND(AH1933,D1933&lt;&gt;""),D1933,"")</f>
        <v/>
      </c>
      <c r="AJ1933" s="42" t="str">
        <f>IF(AND(AH1933,D1933&lt;&gt;""),COUNTIF($AI$12:AI1933,AI1933),"")</f>
        <v/>
      </c>
      <c r="AK1933" s="42" t="str">
        <f t="shared" ref="AK1933:AK1996" si="862">IF(AND(AH1933,AI1933&lt;&gt;""),AI1933&amp;"_"&amp;AJ1933,"")</f>
        <v/>
      </c>
      <c r="AL1933" s="42" t="str">
        <f t="shared" ref="AL1933:AL1996" si="863">IF(AND(AH1933,E1933&lt;&gt;""),E1933,"")</f>
        <v/>
      </c>
      <c r="AM1933" s="42">
        <f t="shared" ref="AM1933:AM1996" si="864">IF(MOD(ROW(),2)=0,0,1)</f>
        <v>1</v>
      </c>
      <c r="AN1933" s="109" t="str">
        <f t="shared" si="840"/>
        <v/>
      </c>
      <c r="AO1933" s="109" t="str">
        <f t="shared" si="841"/>
        <v/>
      </c>
      <c r="AP1933" s="109" t="str">
        <f t="shared" si="842"/>
        <v/>
      </c>
      <c r="AQ1933" s="109" t="str">
        <f t="shared" si="843"/>
        <v/>
      </c>
      <c r="AR1933" s="109" t="str">
        <f t="shared" si="844"/>
        <v/>
      </c>
      <c r="AS1933" s="158" t="str">
        <f t="shared" si="845"/>
        <v/>
      </c>
      <c r="AT1933" s="157" t="str">
        <f t="shared" si="846"/>
        <v/>
      </c>
      <c r="AU1933" s="157" t="str">
        <f t="shared" si="847"/>
        <v/>
      </c>
      <c r="AV1933" s="109" t="str">
        <f t="shared" si="848"/>
        <v/>
      </c>
      <c r="AW1933" s="158" t="str">
        <f t="shared" si="849"/>
        <v/>
      </c>
      <c r="AX1933" s="158" t="str">
        <f t="shared" si="850"/>
        <v/>
      </c>
      <c r="AY1933" s="158" t="str">
        <f t="shared" si="851"/>
        <v/>
      </c>
      <c r="AZ1933" s="158" t="str">
        <f t="shared" si="852"/>
        <v/>
      </c>
      <c r="BA1933" s="157" t="str">
        <f t="shared" si="853"/>
        <v/>
      </c>
      <c r="BB1933" s="157" t="str">
        <f t="shared" si="854"/>
        <v/>
      </c>
      <c r="BC1933" s="157" t="str">
        <f t="shared" si="855"/>
        <v/>
      </c>
      <c r="BD1933" s="157" t="str">
        <f t="shared" si="856"/>
        <v/>
      </c>
      <c r="BE1933" s="158" t="str">
        <f t="shared" si="857"/>
        <v/>
      </c>
      <c r="BF1933" s="158" t="str">
        <f t="shared" si="858"/>
        <v/>
      </c>
      <c r="BG1933" s="158" t="str">
        <f t="shared" si="859"/>
        <v/>
      </c>
      <c r="BI1933" s="171" t="str">
        <f t="shared" ref="BI1933:BI1996" si="865">IF($AH1933=FALSE,"",
CONCATENATE(F1933,"_",H1933,"_",I1933,"_",J1933))</f>
        <v/>
      </c>
      <c r="BJ1933" s="163" t="str">
        <f t="shared" ref="BJ1933:BJ1996" si="866">IF($AH1933=FALSE,"",
IF(COUNTIF($BI$12:$BI$2011,BI1933)&gt;1,TRUE,FALSE))</f>
        <v/>
      </c>
      <c r="BK1933" s="163" t="str">
        <f t="shared" ref="BK1933:BK1996" si="867">IF($AH1933=FALSE,"",
IF(G1933="","",
IF(COUNTIF($G$12:$G$2011,G1933)&gt;1,TRUE,FALSE)))</f>
        <v/>
      </c>
    </row>
    <row r="1934" spans="1:63" x14ac:dyDescent="0.25">
      <c r="A1934" s="110" t="s">
        <v>202</v>
      </c>
      <c r="B1934" s="117"/>
      <c r="C1934" s="118"/>
      <c r="D1934" s="119"/>
      <c r="E1934" s="120"/>
      <c r="F1934" s="117"/>
      <c r="G1934" s="119"/>
      <c r="H1934" s="119"/>
      <c r="I1934" s="119"/>
      <c r="J1934" s="121"/>
      <c r="K1934" s="122"/>
      <c r="L1934" s="123"/>
      <c r="M1934" s="124"/>
      <c r="N1934" s="125"/>
      <c r="O1934" s="122"/>
      <c r="P1934" s="123"/>
      <c r="Q1934" s="124"/>
      <c r="R1934" s="126"/>
      <c r="S1934" s="122"/>
      <c r="T1934" s="123"/>
      <c r="U1934" s="127"/>
      <c r="V1934" s="128"/>
      <c r="AH1934" s="42" t="b">
        <f t="shared" si="860"/>
        <v>0</v>
      </c>
      <c r="AI1934" s="42" t="str">
        <f t="shared" si="861"/>
        <v/>
      </c>
      <c r="AJ1934" s="42" t="str">
        <f>IF(AND(AH1934,D1934&lt;&gt;""),COUNTIF($AI$12:AI1934,AI1934),"")</f>
        <v/>
      </c>
      <c r="AK1934" s="42" t="str">
        <f t="shared" si="862"/>
        <v/>
      </c>
      <c r="AL1934" s="42" t="str">
        <f t="shared" si="863"/>
        <v/>
      </c>
      <c r="AM1934" s="42">
        <f t="shared" si="864"/>
        <v>0</v>
      </c>
      <c r="AN1934" s="109" t="str">
        <f t="shared" si="840"/>
        <v/>
      </c>
      <c r="AO1934" s="109" t="str">
        <f t="shared" si="841"/>
        <v/>
      </c>
      <c r="AP1934" s="109" t="str">
        <f t="shared" si="842"/>
        <v/>
      </c>
      <c r="AQ1934" s="109" t="str">
        <f t="shared" si="843"/>
        <v/>
      </c>
      <c r="AR1934" s="109" t="str">
        <f t="shared" si="844"/>
        <v/>
      </c>
      <c r="AS1934" s="158" t="str">
        <f t="shared" si="845"/>
        <v/>
      </c>
      <c r="AT1934" s="157" t="str">
        <f t="shared" si="846"/>
        <v/>
      </c>
      <c r="AU1934" s="157" t="str">
        <f t="shared" si="847"/>
        <v/>
      </c>
      <c r="AV1934" s="109" t="str">
        <f t="shared" si="848"/>
        <v/>
      </c>
      <c r="AW1934" s="158" t="str">
        <f t="shared" si="849"/>
        <v/>
      </c>
      <c r="AX1934" s="158" t="str">
        <f t="shared" si="850"/>
        <v/>
      </c>
      <c r="AY1934" s="158" t="str">
        <f t="shared" si="851"/>
        <v/>
      </c>
      <c r="AZ1934" s="158" t="str">
        <f t="shared" si="852"/>
        <v/>
      </c>
      <c r="BA1934" s="157" t="str">
        <f t="shared" si="853"/>
        <v/>
      </c>
      <c r="BB1934" s="157" t="str">
        <f t="shared" si="854"/>
        <v/>
      </c>
      <c r="BC1934" s="157" t="str">
        <f t="shared" si="855"/>
        <v/>
      </c>
      <c r="BD1934" s="157" t="str">
        <f t="shared" si="856"/>
        <v/>
      </c>
      <c r="BE1934" s="158" t="str">
        <f t="shared" si="857"/>
        <v/>
      </c>
      <c r="BF1934" s="158" t="str">
        <f t="shared" si="858"/>
        <v/>
      </c>
      <c r="BG1934" s="158" t="str">
        <f t="shared" si="859"/>
        <v/>
      </c>
      <c r="BI1934" s="171" t="str">
        <f t="shared" si="865"/>
        <v/>
      </c>
      <c r="BJ1934" s="163" t="str">
        <f t="shared" si="866"/>
        <v/>
      </c>
      <c r="BK1934" s="163" t="str">
        <f t="shared" si="867"/>
        <v/>
      </c>
    </row>
    <row r="1935" spans="1:63" x14ac:dyDescent="0.25">
      <c r="A1935" s="110" t="s">
        <v>202</v>
      </c>
      <c r="B1935" s="117"/>
      <c r="C1935" s="118"/>
      <c r="D1935" s="119"/>
      <c r="E1935" s="120"/>
      <c r="F1935" s="117"/>
      <c r="G1935" s="119"/>
      <c r="H1935" s="119"/>
      <c r="I1935" s="119"/>
      <c r="J1935" s="121"/>
      <c r="K1935" s="122"/>
      <c r="L1935" s="123"/>
      <c r="M1935" s="124"/>
      <c r="N1935" s="125"/>
      <c r="O1935" s="122"/>
      <c r="P1935" s="123"/>
      <c r="Q1935" s="124"/>
      <c r="R1935" s="126"/>
      <c r="S1935" s="122"/>
      <c r="T1935" s="123"/>
      <c r="U1935" s="127"/>
      <c r="V1935" s="128"/>
      <c r="AH1935" s="42" t="b">
        <f t="shared" si="860"/>
        <v>0</v>
      </c>
      <c r="AI1935" s="42" t="str">
        <f t="shared" si="861"/>
        <v/>
      </c>
      <c r="AJ1935" s="42" t="str">
        <f>IF(AND(AH1935,D1935&lt;&gt;""),COUNTIF($AI$12:AI1935,AI1935),"")</f>
        <v/>
      </c>
      <c r="AK1935" s="42" t="str">
        <f t="shared" si="862"/>
        <v/>
      </c>
      <c r="AL1935" s="42" t="str">
        <f t="shared" si="863"/>
        <v/>
      </c>
      <c r="AM1935" s="42">
        <f t="shared" si="864"/>
        <v>1</v>
      </c>
      <c r="AN1935" s="109" t="str">
        <f t="shared" si="840"/>
        <v/>
      </c>
      <c r="AO1935" s="109" t="str">
        <f t="shared" si="841"/>
        <v/>
      </c>
      <c r="AP1935" s="109" t="str">
        <f t="shared" si="842"/>
        <v/>
      </c>
      <c r="AQ1935" s="109" t="str">
        <f t="shared" si="843"/>
        <v/>
      </c>
      <c r="AR1935" s="109" t="str">
        <f t="shared" si="844"/>
        <v/>
      </c>
      <c r="AS1935" s="158" t="str">
        <f t="shared" si="845"/>
        <v/>
      </c>
      <c r="AT1935" s="157" t="str">
        <f t="shared" si="846"/>
        <v/>
      </c>
      <c r="AU1935" s="157" t="str">
        <f t="shared" si="847"/>
        <v/>
      </c>
      <c r="AV1935" s="109" t="str">
        <f t="shared" si="848"/>
        <v/>
      </c>
      <c r="AW1935" s="158" t="str">
        <f t="shared" si="849"/>
        <v/>
      </c>
      <c r="AX1935" s="158" t="str">
        <f t="shared" si="850"/>
        <v/>
      </c>
      <c r="AY1935" s="158" t="str">
        <f t="shared" si="851"/>
        <v/>
      </c>
      <c r="AZ1935" s="158" t="str">
        <f t="shared" si="852"/>
        <v/>
      </c>
      <c r="BA1935" s="157" t="str">
        <f t="shared" si="853"/>
        <v/>
      </c>
      <c r="BB1935" s="157" t="str">
        <f t="shared" si="854"/>
        <v/>
      </c>
      <c r="BC1935" s="157" t="str">
        <f t="shared" si="855"/>
        <v/>
      </c>
      <c r="BD1935" s="157" t="str">
        <f t="shared" si="856"/>
        <v/>
      </c>
      <c r="BE1935" s="158" t="str">
        <f t="shared" si="857"/>
        <v/>
      </c>
      <c r="BF1935" s="158" t="str">
        <f t="shared" si="858"/>
        <v/>
      </c>
      <c r="BG1935" s="158" t="str">
        <f t="shared" si="859"/>
        <v/>
      </c>
      <c r="BI1935" s="171" t="str">
        <f t="shared" si="865"/>
        <v/>
      </c>
      <c r="BJ1935" s="163" t="str">
        <f t="shared" si="866"/>
        <v/>
      </c>
      <c r="BK1935" s="163" t="str">
        <f t="shared" si="867"/>
        <v/>
      </c>
    </row>
    <row r="1936" spans="1:63" x14ac:dyDescent="0.25">
      <c r="A1936" s="110" t="s">
        <v>202</v>
      </c>
      <c r="B1936" s="117"/>
      <c r="C1936" s="118"/>
      <c r="D1936" s="119"/>
      <c r="E1936" s="120"/>
      <c r="F1936" s="117"/>
      <c r="G1936" s="119"/>
      <c r="H1936" s="119"/>
      <c r="I1936" s="119"/>
      <c r="J1936" s="121"/>
      <c r="K1936" s="122"/>
      <c r="L1936" s="123"/>
      <c r="M1936" s="124"/>
      <c r="N1936" s="125"/>
      <c r="O1936" s="122"/>
      <c r="P1936" s="123"/>
      <c r="Q1936" s="124"/>
      <c r="R1936" s="126"/>
      <c r="S1936" s="122"/>
      <c r="T1936" s="123"/>
      <c r="U1936" s="127"/>
      <c r="V1936" s="128"/>
      <c r="AH1936" s="42" t="b">
        <f t="shared" si="860"/>
        <v>0</v>
      </c>
      <c r="AI1936" s="42" t="str">
        <f t="shared" si="861"/>
        <v/>
      </c>
      <c r="AJ1936" s="42" t="str">
        <f>IF(AND(AH1936,D1936&lt;&gt;""),COUNTIF($AI$12:AI1936,AI1936),"")</f>
        <v/>
      </c>
      <c r="AK1936" s="42" t="str">
        <f t="shared" si="862"/>
        <v/>
      </c>
      <c r="AL1936" s="42" t="str">
        <f t="shared" si="863"/>
        <v/>
      </c>
      <c r="AM1936" s="42">
        <f t="shared" si="864"/>
        <v>0</v>
      </c>
      <c r="AN1936" s="109" t="str">
        <f t="shared" si="840"/>
        <v/>
      </c>
      <c r="AO1936" s="109" t="str">
        <f t="shared" si="841"/>
        <v/>
      </c>
      <c r="AP1936" s="109" t="str">
        <f t="shared" si="842"/>
        <v/>
      </c>
      <c r="AQ1936" s="109" t="str">
        <f t="shared" si="843"/>
        <v/>
      </c>
      <c r="AR1936" s="109" t="str">
        <f t="shared" si="844"/>
        <v/>
      </c>
      <c r="AS1936" s="158" t="str">
        <f t="shared" si="845"/>
        <v/>
      </c>
      <c r="AT1936" s="157" t="str">
        <f t="shared" si="846"/>
        <v/>
      </c>
      <c r="AU1936" s="157" t="str">
        <f t="shared" si="847"/>
        <v/>
      </c>
      <c r="AV1936" s="109" t="str">
        <f t="shared" si="848"/>
        <v/>
      </c>
      <c r="AW1936" s="158" t="str">
        <f t="shared" si="849"/>
        <v/>
      </c>
      <c r="AX1936" s="158" t="str">
        <f t="shared" si="850"/>
        <v/>
      </c>
      <c r="AY1936" s="158" t="str">
        <f t="shared" si="851"/>
        <v/>
      </c>
      <c r="AZ1936" s="158" t="str">
        <f t="shared" si="852"/>
        <v/>
      </c>
      <c r="BA1936" s="157" t="str">
        <f t="shared" si="853"/>
        <v/>
      </c>
      <c r="BB1936" s="157" t="str">
        <f t="shared" si="854"/>
        <v/>
      </c>
      <c r="BC1936" s="157" t="str">
        <f t="shared" si="855"/>
        <v/>
      </c>
      <c r="BD1936" s="157" t="str">
        <f t="shared" si="856"/>
        <v/>
      </c>
      <c r="BE1936" s="158" t="str">
        <f t="shared" si="857"/>
        <v/>
      </c>
      <c r="BF1936" s="158" t="str">
        <f t="shared" si="858"/>
        <v/>
      </c>
      <c r="BG1936" s="158" t="str">
        <f t="shared" si="859"/>
        <v/>
      </c>
      <c r="BI1936" s="171" t="str">
        <f t="shared" si="865"/>
        <v/>
      </c>
      <c r="BJ1936" s="163" t="str">
        <f t="shared" si="866"/>
        <v/>
      </c>
      <c r="BK1936" s="163" t="str">
        <f t="shared" si="867"/>
        <v/>
      </c>
    </row>
    <row r="1937" spans="1:63" x14ac:dyDescent="0.25">
      <c r="A1937" s="110" t="s">
        <v>202</v>
      </c>
      <c r="B1937" s="117"/>
      <c r="C1937" s="118"/>
      <c r="D1937" s="119"/>
      <c r="E1937" s="120"/>
      <c r="F1937" s="117"/>
      <c r="G1937" s="119"/>
      <c r="H1937" s="119"/>
      <c r="I1937" s="119"/>
      <c r="J1937" s="121"/>
      <c r="K1937" s="122"/>
      <c r="L1937" s="123"/>
      <c r="M1937" s="124"/>
      <c r="N1937" s="125"/>
      <c r="O1937" s="122"/>
      <c r="P1937" s="123"/>
      <c r="Q1937" s="124"/>
      <c r="R1937" s="126"/>
      <c r="S1937" s="122"/>
      <c r="T1937" s="123"/>
      <c r="U1937" s="127"/>
      <c r="V1937" s="128"/>
      <c r="AH1937" s="42" t="b">
        <f t="shared" si="860"/>
        <v>0</v>
      </c>
      <c r="AI1937" s="42" t="str">
        <f t="shared" si="861"/>
        <v/>
      </c>
      <c r="AJ1937" s="42" t="str">
        <f>IF(AND(AH1937,D1937&lt;&gt;""),COUNTIF($AI$12:AI1937,AI1937),"")</f>
        <v/>
      </c>
      <c r="AK1937" s="42" t="str">
        <f t="shared" si="862"/>
        <v/>
      </c>
      <c r="AL1937" s="42" t="str">
        <f t="shared" si="863"/>
        <v/>
      </c>
      <c r="AM1937" s="42">
        <f t="shared" si="864"/>
        <v>1</v>
      </c>
      <c r="AN1937" s="109" t="str">
        <f t="shared" si="840"/>
        <v/>
      </c>
      <c r="AO1937" s="109" t="str">
        <f t="shared" si="841"/>
        <v/>
      </c>
      <c r="AP1937" s="109" t="str">
        <f t="shared" si="842"/>
        <v/>
      </c>
      <c r="AQ1937" s="109" t="str">
        <f t="shared" si="843"/>
        <v/>
      </c>
      <c r="AR1937" s="109" t="str">
        <f t="shared" si="844"/>
        <v/>
      </c>
      <c r="AS1937" s="158" t="str">
        <f t="shared" si="845"/>
        <v/>
      </c>
      <c r="AT1937" s="157" t="str">
        <f t="shared" si="846"/>
        <v/>
      </c>
      <c r="AU1937" s="157" t="str">
        <f t="shared" si="847"/>
        <v/>
      </c>
      <c r="AV1937" s="109" t="str">
        <f t="shared" si="848"/>
        <v/>
      </c>
      <c r="AW1937" s="158" t="str">
        <f t="shared" si="849"/>
        <v/>
      </c>
      <c r="AX1937" s="158" t="str">
        <f t="shared" si="850"/>
        <v/>
      </c>
      <c r="AY1937" s="158" t="str">
        <f t="shared" si="851"/>
        <v/>
      </c>
      <c r="AZ1937" s="158" t="str">
        <f t="shared" si="852"/>
        <v/>
      </c>
      <c r="BA1937" s="157" t="str">
        <f t="shared" si="853"/>
        <v/>
      </c>
      <c r="BB1937" s="157" t="str">
        <f t="shared" si="854"/>
        <v/>
      </c>
      <c r="BC1937" s="157" t="str">
        <f t="shared" si="855"/>
        <v/>
      </c>
      <c r="BD1937" s="157" t="str">
        <f t="shared" si="856"/>
        <v/>
      </c>
      <c r="BE1937" s="158" t="str">
        <f t="shared" si="857"/>
        <v/>
      </c>
      <c r="BF1937" s="158" t="str">
        <f t="shared" si="858"/>
        <v/>
      </c>
      <c r="BG1937" s="158" t="str">
        <f t="shared" si="859"/>
        <v/>
      </c>
      <c r="BI1937" s="171" t="str">
        <f t="shared" si="865"/>
        <v/>
      </c>
      <c r="BJ1937" s="163" t="str">
        <f t="shared" si="866"/>
        <v/>
      </c>
      <c r="BK1937" s="163" t="str">
        <f t="shared" si="867"/>
        <v/>
      </c>
    </row>
    <row r="1938" spans="1:63" x14ac:dyDescent="0.25">
      <c r="A1938" s="110" t="s">
        <v>202</v>
      </c>
      <c r="B1938" s="117"/>
      <c r="C1938" s="118"/>
      <c r="D1938" s="119"/>
      <c r="E1938" s="120"/>
      <c r="F1938" s="117"/>
      <c r="G1938" s="119"/>
      <c r="H1938" s="119"/>
      <c r="I1938" s="119"/>
      <c r="J1938" s="121"/>
      <c r="K1938" s="122"/>
      <c r="L1938" s="123"/>
      <c r="M1938" s="124"/>
      <c r="N1938" s="125"/>
      <c r="O1938" s="122"/>
      <c r="P1938" s="123"/>
      <c r="Q1938" s="124"/>
      <c r="R1938" s="126"/>
      <c r="S1938" s="122"/>
      <c r="T1938" s="123"/>
      <c r="U1938" s="127"/>
      <c r="V1938" s="128"/>
      <c r="AH1938" s="42" t="b">
        <f t="shared" si="860"/>
        <v>0</v>
      </c>
      <c r="AI1938" s="42" t="str">
        <f t="shared" si="861"/>
        <v/>
      </c>
      <c r="AJ1938" s="42" t="str">
        <f>IF(AND(AH1938,D1938&lt;&gt;""),COUNTIF($AI$12:AI1938,AI1938),"")</f>
        <v/>
      </c>
      <c r="AK1938" s="42" t="str">
        <f t="shared" si="862"/>
        <v/>
      </c>
      <c r="AL1938" s="42" t="str">
        <f t="shared" si="863"/>
        <v/>
      </c>
      <c r="AM1938" s="42">
        <f t="shared" si="864"/>
        <v>0</v>
      </c>
      <c r="AN1938" s="109" t="str">
        <f t="shared" si="840"/>
        <v/>
      </c>
      <c r="AO1938" s="109" t="str">
        <f t="shared" si="841"/>
        <v/>
      </c>
      <c r="AP1938" s="109" t="str">
        <f t="shared" si="842"/>
        <v/>
      </c>
      <c r="AQ1938" s="109" t="str">
        <f t="shared" si="843"/>
        <v/>
      </c>
      <c r="AR1938" s="109" t="str">
        <f t="shared" si="844"/>
        <v/>
      </c>
      <c r="AS1938" s="158" t="str">
        <f t="shared" si="845"/>
        <v/>
      </c>
      <c r="AT1938" s="157" t="str">
        <f t="shared" si="846"/>
        <v/>
      </c>
      <c r="AU1938" s="157" t="str">
        <f t="shared" si="847"/>
        <v/>
      </c>
      <c r="AV1938" s="109" t="str">
        <f t="shared" si="848"/>
        <v/>
      </c>
      <c r="AW1938" s="158" t="str">
        <f t="shared" si="849"/>
        <v/>
      </c>
      <c r="AX1938" s="158" t="str">
        <f t="shared" si="850"/>
        <v/>
      </c>
      <c r="AY1938" s="158" t="str">
        <f t="shared" si="851"/>
        <v/>
      </c>
      <c r="AZ1938" s="158" t="str">
        <f t="shared" si="852"/>
        <v/>
      </c>
      <c r="BA1938" s="157" t="str">
        <f t="shared" si="853"/>
        <v/>
      </c>
      <c r="BB1938" s="157" t="str">
        <f t="shared" si="854"/>
        <v/>
      </c>
      <c r="BC1938" s="157" t="str">
        <f t="shared" si="855"/>
        <v/>
      </c>
      <c r="BD1938" s="157" t="str">
        <f t="shared" si="856"/>
        <v/>
      </c>
      <c r="BE1938" s="158" t="str">
        <f t="shared" si="857"/>
        <v/>
      </c>
      <c r="BF1938" s="158" t="str">
        <f t="shared" si="858"/>
        <v/>
      </c>
      <c r="BG1938" s="158" t="str">
        <f t="shared" si="859"/>
        <v/>
      </c>
      <c r="BI1938" s="171" t="str">
        <f t="shared" si="865"/>
        <v/>
      </c>
      <c r="BJ1938" s="163" t="str">
        <f t="shared" si="866"/>
        <v/>
      </c>
      <c r="BK1938" s="163" t="str">
        <f t="shared" si="867"/>
        <v/>
      </c>
    </row>
    <row r="1939" spans="1:63" x14ac:dyDescent="0.25">
      <c r="A1939" s="110" t="s">
        <v>202</v>
      </c>
      <c r="B1939" s="117"/>
      <c r="C1939" s="118"/>
      <c r="D1939" s="119"/>
      <c r="E1939" s="120"/>
      <c r="F1939" s="117"/>
      <c r="G1939" s="119"/>
      <c r="H1939" s="119"/>
      <c r="I1939" s="119"/>
      <c r="J1939" s="121"/>
      <c r="K1939" s="122"/>
      <c r="L1939" s="123"/>
      <c r="M1939" s="124"/>
      <c r="N1939" s="125"/>
      <c r="O1939" s="122"/>
      <c r="P1939" s="123"/>
      <c r="Q1939" s="124"/>
      <c r="R1939" s="126"/>
      <c r="S1939" s="122"/>
      <c r="T1939" s="123"/>
      <c r="U1939" s="127"/>
      <c r="V1939" s="128"/>
      <c r="AH1939" s="42" t="b">
        <f t="shared" si="860"/>
        <v>0</v>
      </c>
      <c r="AI1939" s="42" t="str">
        <f t="shared" si="861"/>
        <v/>
      </c>
      <c r="AJ1939" s="42" t="str">
        <f>IF(AND(AH1939,D1939&lt;&gt;""),COUNTIF($AI$12:AI1939,AI1939),"")</f>
        <v/>
      </c>
      <c r="AK1939" s="42" t="str">
        <f t="shared" si="862"/>
        <v/>
      </c>
      <c r="AL1939" s="42" t="str">
        <f t="shared" si="863"/>
        <v/>
      </c>
      <c r="AM1939" s="42">
        <f t="shared" si="864"/>
        <v>1</v>
      </c>
      <c r="AN1939" s="109" t="str">
        <f t="shared" si="840"/>
        <v/>
      </c>
      <c r="AO1939" s="109" t="str">
        <f t="shared" si="841"/>
        <v/>
      </c>
      <c r="AP1939" s="109" t="str">
        <f t="shared" si="842"/>
        <v/>
      </c>
      <c r="AQ1939" s="109" t="str">
        <f t="shared" si="843"/>
        <v/>
      </c>
      <c r="AR1939" s="109" t="str">
        <f t="shared" si="844"/>
        <v/>
      </c>
      <c r="AS1939" s="158" t="str">
        <f t="shared" si="845"/>
        <v/>
      </c>
      <c r="AT1939" s="157" t="str">
        <f t="shared" si="846"/>
        <v/>
      </c>
      <c r="AU1939" s="157" t="str">
        <f t="shared" si="847"/>
        <v/>
      </c>
      <c r="AV1939" s="109" t="str">
        <f t="shared" si="848"/>
        <v/>
      </c>
      <c r="AW1939" s="158" t="str">
        <f t="shared" si="849"/>
        <v/>
      </c>
      <c r="AX1939" s="158" t="str">
        <f t="shared" si="850"/>
        <v/>
      </c>
      <c r="AY1939" s="158" t="str">
        <f t="shared" si="851"/>
        <v/>
      </c>
      <c r="AZ1939" s="158" t="str">
        <f t="shared" si="852"/>
        <v/>
      </c>
      <c r="BA1939" s="157" t="str">
        <f t="shared" si="853"/>
        <v/>
      </c>
      <c r="BB1939" s="157" t="str">
        <f t="shared" si="854"/>
        <v/>
      </c>
      <c r="BC1939" s="157" t="str">
        <f t="shared" si="855"/>
        <v/>
      </c>
      <c r="BD1939" s="157" t="str">
        <f t="shared" si="856"/>
        <v/>
      </c>
      <c r="BE1939" s="158" t="str">
        <f t="shared" si="857"/>
        <v/>
      </c>
      <c r="BF1939" s="158" t="str">
        <f t="shared" si="858"/>
        <v/>
      </c>
      <c r="BG1939" s="158" t="str">
        <f t="shared" si="859"/>
        <v/>
      </c>
      <c r="BI1939" s="171" t="str">
        <f t="shared" si="865"/>
        <v/>
      </c>
      <c r="BJ1939" s="163" t="str">
        <f t="shared" si="866"/>
        <v/>
      </c>
      <c r="BK1939" s="163" t="str">
        <f t="shared" si="867"/>
        <v/>
      </c>
    </row>
    <row r="1940" spans="1:63" x14ac:dyDescent="0.25">
      <c r="A1940" s="110" t="s">
        <v>202</v>
      </c>
      <c r="B1940" s="117"/>
      <c r="C1940" s="118"/>
      <c r="D1940" s="119"/>
      <c r="E1940" s="120"/>
      <c r="F1940" s="117"/>
      <c r="G1940" s="119"/>
      <c r="H1940" s="119"/>
      <c r="I1940" s="119"/>
      <c r="J1940" s="121"/>
      <c r="K1940" s="122"/>
      <c r="L1940" s="123"/>
      <c r="M1940" s="124"/>
      <c r="N1940" s="125"/>
      <c r="O1940" s="122"/>
      <c r="P1940" s="123"/>
      <c r="Q1940" s="124"/>
      <c r="R1940" s="126"/>
      <c r="S1940" s="122"/>
      <c r="T1940" s="123"/>
      <c r="U1940" s="127"/>
      <c r="V1940" s="128"/>
      <c r="AH1940" s="42" t="b">
        <f t="shared" si="860"/>
        <v>0</v>
      </c>
      <c r="AI1940" s="42" t="str">
        <f t="shared" si="861"/>
        <v/>
      </c>
      <c r="AJ1940" s="42" t="str">
        <f>IF(AND(AH1940,D1940&lt;&gt;""),COUNTIF($AI$12:AI1940,AI1940),"")</f>
        <v/>
      </c>
      <c r="AK1940" s="42" t="str">
        <f t="shared" si="862"/>
        <v/>
      </c>
      <c r="AL1940" s="42" t="str">
        <f t="shared" si="863"/>
        <v/>
      </c>
      <c r="AM1940" s="42">
        <f t="shared" si="864"/>
        <v>0</v>
      </c>
      <c r="AN1940" s="109" t="str">
        <f t="shared" si="840"/>
        <v/>
      </c>
      <c r="AO1940" s="109" t="str">
        <f t="shared" si="841"/>
        <v/>
      </c>
      <c r="AP1940" s="109" t="str">
        <f t="shared" si="842"/>
        <v/>
      </c>
      <c r="AQ1940" s="109" t="str">
        <f t="shared" si="843"/>
        <v/>
      </c>
      <c r="AR1940" s="109" t="str">
        <f t="shared" si="844"/>
        <v/>
      </c>
      <c r="AS1940" s="158" t="str">
        <f t="shared" si="845"/>
        <v/>
      </c>
      <c r="AT1940" s="157" t="str">
        <f t="shared" si="846"/>
        <v/>
      </c>
      <c r="AU1940" s="157" t="str">
        <f t="shared" si="847"/>
        <v/>
      </c>
      <c r="AV1940" s="109" t="str">
        <f t="shared" si="848"/>
        <v/>
      </c>
      <c r="AW1940" s="158" t="str">
        <f t="shared" si="849"/>
        <v/>
      </c>
      <c r="AX1940" s="158" t="str">
        <f t="shared" si="850"/>
        <v/>
      </c>
      <c r="AY1940" s="158" t="str">
        <f t="shared" si="851"/>
        <v/>
      </c>
      <c r="AZ1940" s="158" t="str">
        <f t="shared" si="852"/>
        <v/>
      </c>
      <c r="BA1940" s="157" t="str">
        <f t="shared" si="853"/>
        <v/>
      </c>
      <c r="BB1940" s="157" t="str">
        <f t="shared" si="854"/>
        <v/>
      </c>
      <c r="BC1940" s="157" t="str">
        <f t="shared" si="855"/>
        <v/>
      </c>
      <c r="BD1940" s="157" t="str">
        <f t="shared" si="856"/>
        <v/>
      </c>
      <c r="BE1940" s="158" t="str">
        <f t="shared" si="857"/>
        <v/>
      </c>
      <c r="BF1940" s="158" t="str">
        <f t="shared" si="858"/>
        <v/>
      </c>
      <c r="BG1940" s="158" t="str">
        <f t="shared" si="859"/>
        <v/>
      </c>
      <c r="BI1940" s="171" t="str">
        <f t="shared" si="865"/>
        <v/>
      </c>
      <c r="BJ1940" s="163" t="str">
        <f t="shared" si="866"/>
        <v/>
      </c>
      <c r="BK1940" s="163" t="str">
        <f t="shared" si="867"/>
        <v/>
      </c>
    </row>
    <row r="1941" spans="1:63" x14ac:dyDescent="0.25">
      <c r="A1941" s="110" t="s">
        <v>202</v>
      </c>
      <c r="B1941" s="117"/>
      <c r="C1941" s="118"/>
      <c r="D1941" s="119"/>
      <c r="E1941" s="120"/>
      <c r="F1941" s="117"/>
      <c r="G1941" s="119"/>
      <c r="H1941" s="119"/>
      <c r="I1941" s="119"/>
      <c r="J1941" s="121"/>
      <c r="K1941" s="122"/>
      <c r="L1941" s="123"/>
      <c r="M1941" s="124"/>
      <c r="N1941" s="125"/>
      <c r="O1941" s="122"/>
      <c r="P1941" s="123"/>
      <c r="Q1941" s="124"/>
      <c r="R1941" s="126"/>
      <c r="S1941" s="122"/>
      <c r="T1941" s="123"/>
      <c r="U1941" s="127"/>
      <c r="V1941" s="128"/>
      <c r="AH1941" s="42" t="b">
        <f t="shared" si="860"/>
        <v>0</v>
      </c>
      <c r="AI1941" s="42" t="str">
        <f t="shared" si="861"/>
        <v/>
      </c>
      <c r="AJ1941" s="42" t="str">
        <f>IF(AND(AH1941,D1941&lt;&gt;""),COUNTIF($AI$12:AI1941,AI1941),"")</f>
        <v/>
      </c>
      <c r="AK1941" s="42" t="str">
        <f t="shared" si="862"/>
        <v/>
      </c>
      <c r="AL1941" s="42" t="str">
        <f t="shared" si="863"/>
        <v/>
      </c>
      <c r="AM1941" s="42">
        <f t="shared" si="864"/>
        <v>1</v>
      </c>
      <c r="AN1941" s="109" t="str">
        <f t="shared" si="840"/>
        <v/>
      </c>
      <c r="AO1941" s="109" t="str">
        <f t="shared" si="841"/>
        <v/>
      </c>
      <c r="AP1941" s="109" t="str">
        <f t="shared" si="842"/>
        <v/>
      </c>
      <c r="AQ1941" s="109" t="str">
        <f t="shared" si="843"/>
        <v/>
      </c>
      <c r="AR1941" s="109" t="str">
        <f t="shared" si="844"/>
        <v/>
      </c>
      <c r="AS1941" s="158" t="str">
        <f t="shared" si="845"/>
        <v/>
      </c>
      <c r="AT1941" s="157" t="str">
        <f t="shared" si="846"/>
        <v/>
      </c>
      <c r="AU1941" s="157" t="str">
        <f t="shared" si="847"/>
        <v/>
      </c>
      <c r="AV1941" s="109" t="str">
        <f t="shared" si="848"/>
        <v/>
      </c>
      <c r="AW1941" s="158" t="str">
        <f t="shared" si="849"/>
        <v/>
      </c>
      <c r="AX1941" s="158" t="str">
        <f t="shared" si="850"/>
        <v/>
      </c>
      <c r="AY1941" s="158" t="str">
        <f t="shared" si="851"/>
        <v/>
      </c>
      <c r="AZ1941" s="158" t="str">
        <f t="shared" si="852"/>
        <v/>
      </c>
      <c r="BA1941" s="157" t="str">
        <f t="shared" si="853"/>
        <v/>
      </c>
      <c r="BB1941" s="157" t="str">
        <f t="shared" si="854"/>
        <v/>
      </c>
      <c r="BC1941" s="157" t="str">
        <f t="shared" si="855"/>
        <v/>
      </c>
      <c r="BD1941" s="157" t="str">
        <f t="shared" si="856"/>
        <v/>
      </c>
      <c r="BE1941" s="158" t="str">
        <f t="shared" si="857"/>
        <v/>
      </c>
      <c r="BF1941" s="158" t="str">
        <f t="shared" si="858"/>
        <v/>
      </c>
      <c r="BG1941" s="158" t="str">
        <f t="shared" si="859"/>
        <v/>
      </c>
      <c r="BI1941" s="171" t="str">
        <f t="shared" si="865"/>
        <v/>
      </c>
      <c r="BJ1941" s="163" t="str">
        <f t="shared" si="866"/>
        <v/>
      </c>
      <c r="BK1941" s="163" t="str">
        <f t="shared" si="867"/>
        <v/>
      </c>
    </row>
    <row r="1942" spans="1:63" x14ac:dyDescent="0.25">
      <c r="A1942" s="110" t="s">
        <v>202</v>
      </c>
      <c r="B1942" s="117"/>
      <c r="C1942" s="118"/>
      <c r="D1942" s="119"/>
      <c r="E1942" s="120"/>
      <c r="F1942" s="117"/>
      <c r="G1942" s="119"/>
      <c r="H1942" s="119"/>
      <c r="I1942" s="119"/>
      <c r="J1942" s="121"/>
      <c r="K1942" s="122"/>
      <c r="L1942" s="123"/>
      <c r="M1942" s="124"/>
      <c r="N1942" s="125"/>
      <c r="O1942" s="122"/>
      <c r="P1942" s="123"/>
      <c r="Q1942" s="124"/>
      <c r="R1942" s="126"/>
      <c r="S1942" s="122"/>
      <c r="T1942" s="123"/>
      <c r="U1942" s="127"/>
      <c r="V1942" s="128"/>
      <c r="AH1942" s="42" t="b">
        <f t="shared" si="860"/>
        <v>0</v>
      </c>
      <c r="AI1942" s="42" t="str">
        <f t="shared" si="861"/>
        <v/>
      </c>
      <c r="AJ1942" s="42" t="str">
        <f>IF(AND(AH1942,D1942&lt;&gt;""),COUNTIF($AI$12:AI1942,AI1942),"")</f>
        <v/>
      </c>
      <c r="AK1942" s="42" t="str">
        <f t="shared" si="862"/>
        <v/>
      </c>
      <c r="AL1942" s="42" t="str">
        <f t="shared" si="863"/>
        <v/>
      </c>
      <c r="AM1942" s="42">
        <f t="shared" si="864"/>
        <v>0</v>
      </c>
      <c r="AN1942" s="109" t="str">
        <f t="shared" si="840"/>
        <v/>
      </c>
      <c r="AO1942" s="109" t="str">
        <f t="shared" si="841"/>
        <v/>
      </c>
      <c r="AP1942" s="109" t="str">
        <f t="shared" si="842"/>
        <v/>
      </c>
      <c r="AQ1942" s="109" t="str">
        <f t="shared" si="843"/>
        <v/>
      </c>
      <c r="AR1942" s="109" t="str">
        <f t="shared" si="844"/>
        <v/>
      </c>
      <c r="AS1942" s="158" t="str">
        <f t="shared" si="845"/>
        <v/>
      </c>
      <c r="AT1942" s="157" t="str">
        <f t="shared" si="846"/>
        <v/>
      </c>
      <c r="AU1942" s="157" t="str">
        <f t="shared" si="847"/>
        <v/>
      </c>
      <c r="AV1942" s="109" t="str">
        <f t="shared" si="848"/>
        <v/>
      </c>
      <c r="AW1942" s="158" t="str">
        <f t="shared" si="849"/>
        <v/>
      </c>
      <c r="AX1942" s="158" t="str">
        <f t="shared" si="850"/>
        <v/>
      </c>
      <c r="AY1942" s="158" t="str">
        <f t="shared" si="851"/>
        <v/>
      </c>
      <c r="AZ1942" s="158" t="str">
        <f t="shared" si="852"/>
        <v/>
      </c>
      <c r="BA1942" s="157" t="str">
        <f t="shared" si="853"/>
        <v/>
      </c>
      <c r="BB1942" s="157" t="str">
        <f t="shared" si="854"/>
        <v/>
      </c>
      <c r="BC1942" s="157" t="str">
        <f t="shared" si="855"/>
        <v/>
      </c>
      <c r="BD1942" s="157" t="str">
        <f t="shared" si="856"/>
        <v/>
      </c>
      <c r="BE1942" s="158" t="str">
        <f t="shared" si="857"/>
        <v/>
      </c>
      <c r="BF1942" s="158" t="str">
        <f t="shared" si="858"/>
        <v/>
      </c>
      <c r="BG1942" s="158" t="str">
        <f t="shared" si="859"/>
        <v/>
      </c>
      <c r="BI1942" s="171" t="str">
        <f t="shared" si="865"/>
        <v/>
      </c>
      <c r="BJ1942" s="163" t="str">
        <f t="shared" si="866"/>
        <v/>
      </c>
      <c r="BK1942" s="163" t="str">
        <f t="shared" si="867"/>
        <v/>
      </c>
    </row>
    <row r="1943" spans="1:63" x14ac:dyDescent="0.25">
      <c r="A1943" s="110" t="s">
        <v>202</v>
      </c>
      <c r="B1943" s="117"/>
      <c r="C1943" s="118"/>
      <c r="D1943" s="119"/>
      <c r="E1943" s="120"/>
      <c r="F1943" s="117"/>
      <c r="G1943" s="119"/>
      <c r="H1943" s="119"/>
      <c r="I1943" s="119"/>
      <c r="J1943" s="121"/>
      <c r="K1943" s="122"/>
      <c r="L1943" s="123"/>
      <c r="M1943" s="124"/>
      <c r="N1943" s="125"/>
      <c r="O1943" s="122"/>
      <c r="P1943" s="123"/>
      <c r="Q1943" s="124"/>
      <c r="R1943" s="126"/>
      <c r="S1943" s="122"/>
      <c r="T1943" s="123"/>
      <c r="U1943" s="127"/>
      <c r="V1943" s="128"/>
      <c r="AH1943" s="42" t="b">
        <f t="shared" si="860"/>
        <v>0</v>
      </c>
      <c r="AI1943" s="42" t="str">
        <f t="shared" si="861"/>
        <v/>
      </c>
      <c r="AJ1943" s="42" t="str">
        <f>IF(AND(AH1943,D1943&lt;&gt;""),COUNTIF($AI$12:AI1943,AI1943),"")</f>
        <v/>
      </c>
      <c r="AK1943" s="42" t="str">
        <f t="shared" si="862"/>
        <v/>
      </c>
      <c r="AL1943" s="42" t="str">
        <f t="shared" si="863"/>
        <v/>
      </c>
      <c r="AM1943" s="42">
        <f t="shared" si="864"/>
        <v>1</v>
      </c>
      <c r="AN1943" s="109" t="str">
        <f t="shared" si="840"/>
        <v/>
      </c>
      <c r="AO1943" s="109" t="str">
        <f t="shared" si="841"/>
        <v/>
      </c>
      <c r="AP1943" s="109" t="str">
        <f t="shared" si="842"/>
        <v/>
      </c>
      <c r="AQ1943" s="109" t="str">
        <f t="shared" si="843"/>
        <v/>
      </c>
      <c r="AR1943" s="109" t="str">
        <f t="shared" si="844"/>
        <v/>
      </c>
      <c r="AS1943" s="158" t="str">
        <f t="shared" si="845"/>
        <v/>
      </c>
      <c r="AT1943" s="157" t="str">
        <f t="shared" si="846"/>
        <v/>
      </c>
      <c r="AU1943" s="157" t="str">
        <f t="shared" si="847"/>
        <v/>
      </c>
      <c r="AV1943" s="109" t="str">
        <f t="shared" si="848"/>
        <v/>
      </c>
      <c r="AW1943" s="158" t="str">
        <f t="shared" si="849"/>
        <v/>
      </c>
      <c r="AX1943" s="158" t="str">
        <f t="shared" si="850"/>
        <v/>
      </c>
      <c r="AY1943" s="158" t="str">
        <f t="shared" si="851"/>
        <v/>
      </c>
      <c r="AZ1943" s="158" t="str">
        <f t="shared" si="852"/>
        <v/>
      </c>
      <c r="BA1943" s="157" t="str">
        <f t="shared" si="853"/>
        <v/>
      </c>
      <c r="BB1943" s="157" t="str">
        <f t="shared" si="854"/>
        <v/>
      </c>
      <c r="BC1943" s="157" t="str">
        <f t="shared" si="855"/>
        <v/>
      </c>
      <c r="BD1943" s="157" t="str">
        <f t="shared" si="856"/>
        <v/>
      </c>
      <c r="BE1943" s="158" t="str">
        <f t="shared" si="857"/>
        <v/>
      </c>
      <c r="BF1943" s="158" t="str">
        <f t="shared" si="858"/>
        <v/>
      </c>
      <c r="BG1943" s="158" t="str">
        <f t="shared" si="859"/>
        <v/>
      </c>
      <c r="BI1943" s="171" t="str">
        <f t="shared" si="865"/>
        <v/>
      </c>
      <c r="BJ1943" s="163" t="str">
        <f t="shared" si="866"/>
        <v/>
      </c>
      <c r="BK1943" s="163" t="str">
        <f t="shared" si="867"/>
        <v/>
      </c>
    </row>
    <row r="1944" spans="1:63" x14ac:dyDescent="0.25">
      <c r="A1944" s="110" t="s">
        <v>202</v>
      </c>
      <c r="B1944" s="117"/>
      <c r="C1944" s="118"/>
      <c r="D1944" s="119"/>
      <c r="E1944" s="120"/>
      <c r="F1944" s="117"/>
      <c r="G1944" s="119"/>
      <c r="H1944" s="119"/>
      <c r="I1944" s="119"/>
      <c r="J1944" s="121"/>
      <c r="K1944" s="122"/>
      <c r="L1944" s="123"/>
      <c r="M1944" s="124"/>
      <c r="N1944" s="125"/>
      <c r="O1944" s="122"/>
      <c r="P1944" s="123"/>
      <c r="Q1944" s="124"/>
      <c r="R1944" s="126"/>
      <c r="S1944" s="122"/>
      <c r="T1944" s="123"/>
      <c r="U1944" s="127"/>
      <c r="V1944" s="128"/>
      <c r="AH1944" s="42" t="b">
        <f t="shared" si="860"/>
        <v>0</v>
      </c>
      <c r="AI1944" s="42" t="str">
        <f t="shared" si="861"/>
        <v/>
      </c>
      <c r="AJ1944" s="42" t="str">
        <f>IF(AND(AH1944,D1944&lt;&gt;""),COUNTIF($AI$12:AI1944,AI1944),"")</f>
        <v/>
      </c>
      <c r="AK1944" s="42" t="str">
        <f t="shared" si="862"/>
        <v/>
      </c>
      <c r="AL1944" s="42" t="str">
        <f t="shared" si="863"/>
        <v/>
      </c>
      <c r="AM1944" s="42">
        <f t="shared" si="864"/>
        <v>0</v>
      </c>
      <c r="AN1944" s="109" t="str">
        <f t="shared" si="840"/>
        <v/>
      </c>
      <c r="AO1944" s="109" t="str">
        <f t="shared" si="841"/>
        <v/>
      </c>
      <c r="AP1944" s="109" t="str">
        <f t="shared" si="842"/>
        <v/>
      </c>
      <c r="AQ1944" s="109" t="str">
        <f t="shared" si="843"/>
        <v/>
      </c>
      <c r="AR1944" s="109" t="str">
        <f t="shared" si="844"/>
        <v/>
      </c>
      <c r="AS1944" s="158" t="str">
        <f t="shared" si="845"/>
        <v/>
      </c>
      <c r="AT1944" s="157" t="str">
        <f t="shared" si="846"/>
        <v/>
      </c>
      <c r="AU1944" s="157" t="str">
        <f t="shared" si="847"/>
        <v/>
      </c>
      <c r="AV1944" s="109" t="str">
        <f t="shared" si="848"/>
        <v/>
      </c>
      <c r="AW1944" s="158" t="str">
        <f t="shared" si="849"/>
        <v/>
      </c>
      <c r="AX1944" s="158" t="str">
        <f t="shared" si="850"/>
        <v/>
      </c>
      <c r="AY1944" s="158" t="str">
        <f t="shared" si="851"/>
        <v/>
      </c>
      <c r="AZ1944" s="158" t="str">
        <f t="shared" si="852"/>
        <v/>
      </c>
      <c r="BA1944" s="157" t="str">
        <f t="shared" si="853"/>
        <v/>
      </c>
      <c r="BB1944" s="157" t="str">
        <f t="shared" si="854"/>
        <v/>
      </c>
      <c r="BC1944" s="157" t="str">
        <f t="shared" si="855"/>
        <v/>
      </c>
      <c r="BD1944" s="157" t="str">
        <f t="shared" si="856"/>
        <v/>
      </c>
      <c r="BE1944" s="158" t="str">
        <f t="shared" si="857"/>
        <v/>
      </c>
      <c r="BF1944" s="158" t="str">
        <f t="shared" si="858"/>
        <v/>
      </c>
      <c r="BG1944" s="158" t="str">
        <f t="shared" si="859"/>
        <v/>
      </c>
      <c r="BI1944" s="171" t="str">
        <f t="shared" si="865"/>
        <v/>
      </c>
      <c r="BJ1944" s="163" t="str">
        <f t="shared" si="866"/>
        <v/>
      </c>
      <c r="BK1944" s="163" t="str">
        <f t="shared" si="867"/>
        <v/>
      </c>
    </row>
    <row r="1945" spans="1:63" x14ac:dyDescent="0.25">
      <c r="A1945" s="110" t="s">
        <v>202</v>
      </c>
      <c r="B1945" s="117"/>
      <c r="C1945" s="118"/>
      <c r="D1945" s="119"/>
      <c r="E1945" s="120"/>
      <c r="F1945" s="117"/>
      <c r="G1945" s="119"/>
      <c r="H1945" s="119"/>
      <c r="I1945" s="119"/>
      <c r="J1945" s="121"/>
      <c r="K1945" s="122"/>
      <c r="L1945" s="123"/>
      <c r="M1945" s="124"/>
      <c r="N1945" s="125"/>
      <c r="O1945" s="122"/>
      <c r="P1945" s="123"/>
      <c r="Q1945" s="124"/>
      <c r="R1945" s="126"/>
      <c r="S1945" s="122"/>
      <c r="T1945" s="123"/>
      <c r="U1945" s="127"/>
      <c r="V1945" s="128"/>
      <c r="AH1945" s="42" t="b">
        <f t="shared" si="860"/>
        <v>0</v>
      </c>
      <c r="AI1945" s="42" t="str">
        <f t="shared" si="861"/>
        <v/>
      </c>
      <c r="AJ1945" s="42" t="str">
        <f>IF(AND(AH1945,D1945&lt;&gt;""),COUNTIF($AI$12:AI1945,AI1945),"")</f>
        <v/>
      </c>
      <c r="AK1945" s="42" t="str">
        <f t="shared" si="862"/>
        <v/>
      </c>
      <c r="AL1945" s="42" t="str">
        <f t="shared" si="863"/>
        <v/>
      </c>
      <c r="AM1945" s="42">
        <f t="shared" si="864"/>
        <v>1</v>
      </c>
      <c r="AN1945" s="109" t="str">
        <f t="shared" si="840"/>
        <v/>
      </c>
      <c r="AO1945" s="109" t="str">
        <f t="shared" si="841"/>
        <v/>
      </c>
      <c r="AP1945" s="109" t="str">
        <f t="shared" si="842"/>
        <v/>
      </c>
      <c r="AQ1945" s="109" t="str">
        <f t="shared" si="843"/>
        <v/>
      </c>
      <c r="AR1945" s="109" t="str">
        <f t="shared" si="844"/>
        <v/>
      </c>
      <c r="AS1945" s="158" t="str">
        <f t="shared" si="845"/>
        <v/>
      </c>
      <c r="AT1945" s="157" t="str">
        <f t="shared" si="846"/>
        <v/>
      </c>
      <c r="AU1945" s="157" t="str">
        <f t="shared" si="847"/>
        <v/>
      </c>
      <c r="AV1945" s="109" t="str">
        <f t="shared" si="848"/>
        <v/>
      </c>
      <c r="AW1945" s="158" t="str">
        <f t="shared" si="849"/>
        <v/>
      </c>
      <c r="AX1945" s="158" t="str">
        <f t="shared" si="850"/>
        <v/>
      </c>
      <c r="AY1945" s="158" t="str">
        <f t="shared" si="851"/>
        <v/>
      </c>
      <c r="AZ1945" s="158" t="str">
        <f t="shared" si="852"/>
        <v/>
      </c>
      <c r="BA1945" s="157" t="str">
        <f t="shared" si="853"/>
        <v/>
      </c>
      <c r="BB1945" s="157" t="str">
        <f t="shared" si="854"/>
        <v/>
      </c>
      <c r="BC1945" s="157" t="str">
        <f t="shared" si="855"/>
        <v/>
      </c>
      <c r="BD1945" s="157" t="str">
        <f t="shared" si="856"/>
        <v/>
      </c>
      <c r="BE1945" s="158" t="str">
        <f t="shared" si="857"/>
        <v/>
      </c>
      <c r="BF1945" s="158" t="str">
        <f t="shared" si="858"/>
        <v/>
      </c>
      <c r="BG1945" s="158" t="str">
        <f t="shared" si="859"/>
        <v/>
      </c>
      <c r="BI1945" s="171" t="str">
        <f t="shared" si="865"/>
        <v/>
      </c>
      <c r="BJ1945" s="163" t="str">
        <f t="shared" si="866"/>
        <v/>
      </c>
      <c r="BK1945" s="163" t="str">
        <f t="shared" si="867"/>
        <v/>
      </c>
    </row>
    <row r="1946" spans="1:63" x14ac:dyDescent="0.25">
      <c r="A1946" s="110" t="s">
        <v>202</v>
      </c>
      <c r="B1946" s="117"/>
      <c r="C1946" s="118"/>
      <c r="D1946" s="119"/>
      <c r="E1946" s="120"/>
      <c r="F1946" s="117"/>
      <c r="G1946" s="119"/>
      <c r="H1946" s="119"/>
      <c r="I1946" s="119"/>
      <c r="J1946" s="121"/>
      <c r="K1946" s="122"/>
      <c r="L1946" s="123"/>
      <c r="M1946" s="124"/>
      <c r="N1946" s="125"/>
      <c r="O1946" s="122"/>
      <c r="P1946" s="123"/>
      <c r="Q1946" s="124"/>
      <c r="R1946" s="126"/>
      <c r="S1946" s="122"/>
      <c r="T1946" s="123"/>
      <c r="U1946" s="127"/>
      <c r="V1946" s="128"/>
      <c r="AH1946" s="42" t="b">
        <f t="shared" si="860"/>
        <v>0</v>
      </c>
      <c r="AI1946" s="42" t="str">
        <f t="shared" si="861"/>
        <v/>
      </c>
      <c r="AJ1946" s="42" t="str">
        <f>IF(AND(AH1946,D1946&lt;&gt;""),COUNTIF($AI$12:AI1946,AI1946),"")</f>
        <v/>
      </c>
      <c r="AK1946" s="42" t="str">
        <f t="shared" si="862"/>
        <v/>
      </c>
      <c r="AL1946" s="42" t="str">
        <f t="shared" si="863"/>
        <v/>
      </c>
      <c r="AM1946" s="42">
        <f t="shared" si="864"/>
        <v>0</v>
      </c>
      <c r="AN1946" s="109" t="str">
        <f t="shared" si="840"/>
        <v/>
      </c>
      <c r="AO1946" s="109" t="str">
        <f t="shared" si="841"/>
        <v/>
      </c>
      <c r="AP1946" s="109" t="str">
        <f t="shared" si="842"/>
        <v/>
      </c>
      <c r="AQ1946" s="109" t="str">
        <f t="shared" si="843"/>
        <v/>
      </c>
      <c r="AR1946" s="109" t="str">
        <f t="shared" si="844"/>
        <v/>
      </c>
      <c r="AS1946" s="158" t="str">
        <f t="shared" si="845"/>
        <v/>
      </c>
      <c r="AT1946" s="157" t="str">
        <f t="shared" si="846"/>
        <v/>
      </c>
      <c r="AU1946" s="157" t="str">
        <f t="shared" si="847"/>
        <v/>
      </c>
      <c r="AV1946" s="109" t="str">
        <f t="shared" si="848"/>
        <v/>
      </c>
      <c r="AW1946" s="158" t="str">
        <f t="shared" si="849"/>
        <v/>
      </c>
      <c r="AX1946" s="158" t="str">
        <f t="shared" si="850"/>
        <v/>
      </c>
      <c r="AY1946" s="158" t="str">
        <f t="shared" si="851"/>
        <v/>
      </c>
      <c r="AZ1946" s="158" t="str">
        <f t="shared" si="852"/>
        <v/>
      </c>
      <c r="BA1946" s="157" t="str">
        <f t="shared" si="853"/>
        <v/>
      </c>
      <c r="BB1946" s="157" t="str">
        <f t="shared" si="854"/>
        <v/>
      </c>
      <c r="BC1946" s="157" t="str">
        <f t="shared" si="855"/>
        <v/>
      </c>
      <c r="BD1946" s="157" t="str">
        <f t="shared" si="856"/>
        <v/>
      </c>
      <c r="BE1946" s="158" t="str">
        <f t="shared" si="857"/>
        <v/>
      </c>
      <c r="BF1946" s="158" t="str">
        <f t="shared" si="858"/>
        <v/>
      </c>
      <c r="BG1946" s="158" t="str">
        <f t="shared" si="859"/>
        <v/>
      </c>
      <c r="BI1946" s="171" t="str">
        <f t="shared" si="865"/>
        <v/>
      </c>
      <c r="BJ1946" s="163" t="str">
        <f t="shared" si="866"/>
        <v/>
      </c>
      <c r="BK1946" s="163" t="str">
        <f t="shared" si="867"/>
        <v/>
      </c>
    </row>
    <row r="1947" spans="1:63" x14ac:dyDescent="0.25">
      <c r="A1947" s="110" t="s">
        <v>202</v>
      </c>
      <c r="B1947" s="117"/>
      <c r="C1947" s="118"/>
      <c r="D1947" s="119"/>
      <c r="E1947" s="120"/>
      <c r="F1947" s="117"/>
      <c r="G1947" s="119"/>
      <c r="H1947" s="119"/>
      <c r="I1947" s="119"/>
      <c r="J1947" s="121"/>
      <c r="K1947" s="122"/>
      <c r="L1947" s="123"/>
      <c r="M1947" s="124"/>
      <c r="N1947" s="125"/>
      <c r="O1947" s="122"/>
      <c r="P1947" s="123"/>
      <c r="Q1947" s="124"/>
      <c r="R1947" s="126"/>
      <c r="S1947" s="122"/>
      <c r="T1947" s="123"/>
      <c r="U1947" s="127"/>
      <c r="V1947" s="128"/>
      <c r="AH1947" s="42" t="b">
        <f t="shared" si="860"/>
        <v>0</v>
      </c>
      <c r="AI1947" s="42" t="str">
        <f t="shared" si="861"/>
        <v/>
      </c>
      <c r="AJ1947" s="42" t="str">
        <f>IF(AND(AH1947,D1947&lt;&gt;""),COUNTIF($AI$12:AI1947,AI1947),"")</f>
        <v/>
      </c>
      <c r="AK1947" s="42" t="str">
        <f t="shared" si="862"/>
        <v/>
      </c>
      <c r="AL1947" s="42" t="str">
        <f t="shared" si="863"/>
        <v/>
      </c>
      <c r="AM1947" s="42">
        <f t="shared" si="864"/>
        <v>1</v>
      </c>
      <c r="AN1947" s="109" t="str">
        <f t="shared" si="840"/>
        <v/>
      </c>
      <c r="AO1947" s="109" t="str">
        <f t="shared" si="841"/>
        <v/>
      </c>
      <c r="AP1947" s="109" t="str">
        <f t="shared" si="842"/>
        <v/>
      </c>
      <c r="AQ1947" s="109" t="str">
        <f t="shared" si="843"/>
        <v/>
      </c>
      <c r="AR1947" s="109" t="str">
        <f t="shared" si="844"/>
        <v/>
      </c>
      <c r="AS1947" s="158" t="str">
        <f t="shared" si="845"/>
        <v/>
      </c>
      <c r="AT1947" s="157" t="str">
        <f t="shared" si="846"/>
        <v/>
      </c>
      <c r="AU1947" s="157" t="str">
        <f t="shared" si="847"/>
        <v/>
      </c>
      <c r="AV1947" s="109" t="str">
        <f t="shared" si="848"/>
        <v/>
      </c>
      <c r="AW1947" s="158" t="str">
        <f t="shared" si="849"/>
        <v/>
      </c>
      <c r="AX1947" s="158" t="str">
        <f t="shared" si="850"/>
        <v/>
      </c>
      <c r="AY1947" s="158" t="str">
        <f t="shared" si="851"/>
        <v/>
      </c>
      <c r="AZ1947" s="158" t="str">
        <f t="shared" si="852"/>
        <v/>
      </c>
      <c r="BA1947" s="157" t="str">
        <f t="shared" si="853"/>
        <v/>
      </c>
      <c r="BB1947" s="157" t="str">
        <f t="shared" si="854"/>
        <v/>
      </c>
      <c r="BC1947" s="157" t="str">
        <f t="shared" si="855"/>
        <v/>
      </c>
      <c r="BD1947" s="157" t="str">
        <f t="shared" si="856"/>
        <v/>
      </c>
      <c r="BE1947" s="158" t="str">
        <f t="shared" si="857"/>
        <v/>
      </c>
      <c r="BF1947" s="158" t="str">
        <f t="shared" si="858"/>
        <v/>
      </c>
      <c r="BG1947" s="158" t="str">
        <f t="shared" si="859"/>
        <v/>
      </c>
      <c r="BI1947" s="171" t="str">
        <f t="shared" si="865"/>
        <v/>
      </c>
      <c r="BJ1947" s="163" t="str">
        <f t="shared" si="866"/>
        <v/>
      </c>
      <c r="BK1947" s="163" t="str">
        <f t="shared" si="867"/>
        <v/>
      </c>
    </row>
    <row r="1948" spans="1:63" x14ac:dyDescent="0.25">
      <c r="A1948" s="110" t="s">
        <v>202</v>
      </c>
      <c r="B1948" s="117"/>
      <c r="C1948" s="118"/>
      <c r="D1948" s="119"/>
      <c r="E1948" s="120"/>
      <c r="F1948" s="117"/>
      <c r="G1948" s="119"/>
      <c r="H1948" s="119"/>
      <c r="I1948" s="119"/>
      <c r="J1948" s="121"/>
      <c r="K1948" s="122"/>
      <c r="L1948" s="123"/>
      <c r="M1948" s="124"/>
      <c r="N1948" s="125"/>
      <c r="O1948" s="122"/>
      <c r="P1948" s="123"/>
      <c r="Q1948" s="124"/>
      <c r="R1948" s="126"/>
      <c r="S1948" s="122"/>
      <c r="T1948" s="123"/>
      <c r="U1948" s="127"/>
      <c r="V1948" s="128"/>
      <c r="AH1948" s="42" t="b">
        <f t="shared" si="860"/>
        <v>0</v>
      </c>
      <c r="AI1948" s="42" t="str">
        <f t="shared" si="861"/>
        <v/>
      </c>
      <c r="AJ1948" s="42" t="str">
        <f>IF(AND(AH1948,D1948&lt;&gt;""),COUNTIF($AI$12:AI1948,AI1948),"")</f>
        <v/>
      </c>
      <c r="AK1948" s="42" t="str">
        <f t="shared" si="862"/>
        <v/>
      </c>
      <c r="AL1948" s="42" t="str">
        <f t="shared" si="863"/>
        <v/>
      </c>
      <c r="AM1948" s="42">
        <f t="shared" si="864"/>
        <v>0</v>
      </c>
      <c r="AN1948" s="109" t="str">
        <f t="shared" si="840"/>
        <v/>
      </c>
      <c r="AO1948" s="109" t="str">
        <f t="shared" si="841"/>
        <v/>
      </c>
      <c r="AP1948" s="109" t="str">
        <f t="shared" si="842"/>
        <v/>
      </c>
      <c r="AQ1948" s="109" t="str">
        <f t="shared" si="843"/>
        <v/>
      </c>
      <c r="AR1948" s="109" t="str">
        <f t="shared" si="844"/>
        <v/>
      </c>
      <c r="AS1948" s="158" t="str">
        <f t="shared" si="845"/>
        <v/>
      </c>
      <c r="AT1948" s="157" t="str">
        <f t="shared" si="846"/>
        <v/>
      </c>
      <c r="AU1948" s="157" t="str">
        <f t="shared" si="847"/>
        <v/>
      </c>
      <c r="AV1948" s="109" t="str">
        <f t="shared" si="848"/>
        <v/>
      </c>
      <c r="AW1948" s="158" t="str">
        <f t="shared" si="849"/>
        <v/>
      </c>
      <c r="AX1948" s="158" t="str">
        <f t="shared" si="850"/>
        <v/>
      </c>
      <c r="AY1948" s="158" t="str">
        <f t="shared" si="851"/>
        <v/>
      </c>
      <c r="AZ1948" s="158" t="str">
        <f t="shared" si="852"/>
        <v/>
      </c>
      <c r="BA1948" s="157" t="str">
        <f t="shared" si="853"/>
        <v/>
      </c>
      <c r="BB1948" s="157" t="str">
        <f t="shared" si="854"/>
        <v/>
      </c>
      <c r="BC1948" s="157" t="str">
        <f t="shared" si="855"/>
        <v/>
      </c>
      <c r="BD1948" s="157" t="str">
        <f t="shared" si="856"/>
        <v/>
      </c>
      <c r="BE1948" s="158" t="str">
        <f t="shared" si="857"/>
        <v/>
      </c>
      <c r="BF1948" s="158" t="str">
        <f t="shared" si="858"/>
        <v/>
      </c>
      <c r="BG1948" s="158" t="str">
        <f t="shared" si="859"/>
        <v/>
      </c>
      <c r="BI1948" s="171" t="str">
        <f t="shared" si="865"/>
        <v/>
      </c>
      <c r="BJ1948" s="163" t="str">
        <f t="shared" si="866"/>
        <v/>
      </c>
      <c r="BK1948" s="163" t="str">
        <f t="shared" si="867"/>
        <v/>
      </c>
    </row>
    <row r="1949" spans="1:63" x14ac:dyDescent="0.25">
      <c r="A1949" s="110" t="s">
        <v>202</v>
      </c>
      <c r="B1949" s="117"/>
      <c r="C1949" s="118"/>
      <c r="D1949" s="119"/>
      <c r="E1949" s="120"/>
      <c r="F1949" s="117"/>
      <c r="G1949" s="119"/>
      <c r="H1949" s="119"/>
      <c r="I1949" s="119"/>
      <c r="J1949" s="121"/>
      <c r="K1949" s="122"/>
      <c r="L1949" s="123"/>
      <c r="M1949" s="124"/>
      <c r="N1949" s="125"/>
      <c r="O1949" s="122"/>
      <c r="P1949" s="123"/>
      <c r="Q1949" s="124"/>
      <c r="R1949" s="126"/>
      <c r="S1949" s="122"/>
      <c r="T1949" s="123"/>
      <c r="U1949" s="127"/>
      <c r="V1949" s="128"/>
      <c r="AH1949" s="42" t="b">
        <f t="shared" si="860"/>
        <v>0</v>
      </c>
      <c r="AI1949" s="42" t="str">
        <f t="shared" si="861"/>
        <v/>
      </c>
      <c r="AJ1949" s="42" t="str">
        <f>IF(AND(AH1949,D1949&lt;&gt;""),COUNTIF($AI$12:AI1949,AI1949),"")</f>
        <v/>
      </c>
      <c r="AK1949" s="42" t="str">
        <f t="shared" si="862"/>
        <v/>
      </c>
      <c r="AL1949" s="42" t="str">
        <f t="shared" si="863"/>
        <v/>
      </c>
      <c r="AM1949" s="42">
        <f t="shared" si="864"/>
        <v>1</v>
      </c>
      <c r="AN1949" s="109" t="str">
        <f t="shared" si="840"/>
        <v/>
      </c>
      <c r="AO1949" s="109" t="str">
        <f t="shared" si="841"/>
        <v/>
      </c>
      <c r="AP1949" s="109" t="str">
        <f t="shared" si="842"/>
        <v/>
      </c>
      <c r="AQ1949" s="109" t="str">
        <f t="shared" si="843"/>
        <v/>
      </c>
      <c r="AR1949" s="109" t="str">
        <f t="shared" si="844"/>
        <v/>
      </c>
      <c r="AS1949" s="158" t="str">
        <f t="shared" si="845"/>
        <v/>
      </c>
      <c r="AT1949" s="157" t="str">
        <f t="shared" si="846"/>
        <v/>
      </c>
      <c r="AU1949" s="157" t="str">
        <f t="shared" si="847"/>
        <v/>
      </c>
      <c r="AV1949" s="109" t="str">
        <f t="shared" si="848"/>
        <v/>
      </c>
      <c r="AW1949" s="158" t="str">
        <f t="shared" si="849"/>
        <v/>
      </c>
      <c r="AX1949" s="158" t="str">
        <f t="shared" si="850"/>
        <v/>
      </c>
      <c r="AY1949" s="158" t="str">
        <f t="shared" si="851"/>
        <v/>
      </c>
      <c r="AZ1949" s="158" t="str">
        <f t="shared" si="852"/>
        <v/>
      </c>
      <c r="BA1949" s="157" t="str">
        <f t="shared" si="853"/>
        <v/>
      </c>
      <c r="BB1949" s="157" t="str">
        <f t="shared" si="854"/>
        <v/>
      </c>
      <c r="BC1949" s="157" t="str">
        <f t="shared" si="855"/>
        <v/>
      </c>
      <c r="BD1949" s="157" t="str">
        <f t="shared" si="856"/>
        <v/>
      </c>
      <c r="BE1949" s="158" t="str">
        <f t="shared" si="857"/>
        <v/>
      </c>
      <c r="BF1949" s="158" t="str">
        <f t="shared" si="858"/>
        <v/>
      </c>
      <c r="BG1949" s="158" t="str">
        <f t="shared" si="859"/>
        <v/>
      </c>
      <c r="BI1949" s="171" t="str">
        <f t="shared" si="865"/>
        <v/>
      </c>
      <c r="BJ1949" s="163" t="str">
        <f t="shared" si="866"/>
        <v/>
      </c>
      <c r="BK1949" s="163" t="str">
        <f t="shared" si="867"/>
        <v/>
      </c>
    </row>
    <row r="1950" spans="1:63" x14ac:dyDescent="0.25">
      <c r="A1950" s="110" t="s">
        <v>202</v>
      </c>
      <c r="B1950" s="117"/>
      <c r="C1950" s="118"/>
      <c r="D1950" s="119"/>
      <c r="E1950" s="120"/>
      <c r="F1950" s="117"/>
      <c r="G1950" s="119"/>
      <c r="H1950" s="119"/>
      <c r="I1950" s="119"/>
      <c r="J1950" s="121"/>
      <c r="K1950" s="122"/>
      <c r="L1950" s="123"/>
      <c r="M1950" s="124"/>
      <c r="N1950" s="125"/>
      <c r="O1950" s="122"/>
      <c r="P1950" s="123"/>
      <c r="Q1950" s="124"/>
      <c r="R1950" s="126"/>
      <c r="S1950" s="122"/>
      <c r="T1950" s="123"/>
      <c r="U1950" s="127"/>
      <c r="V1950" s="128"/>
      <c r="AH1950" s="42" t="b">
        <f t="shared" si="860"/>
        <v>0</v>
      </c>
      <c r="AI1950" s="42" t="str">
        <f t="shared" si="861"/>
        <v/>
      </c>
      <c r="AJ1950" s="42" t="str">
        <f>IF(AND(AH1950,D1950&lt;&gt;""),COUNTIF($AI$12:AI1950,AI1950),"")</f>
        <v/>
      </c>
      <c r="AK1950" s="42" t="str">
        <f t="shared" si="862"/>
        <v/>
      </c>
      <c r="AL1950" s="42" t="str">
        <f t="shared" si="863"/>
        <v/>
      </c>
      <c r="AM1950" s="42">
        <f t="shared" si="864"/>
        <v>0</v>
      </c>
      <c r="AN1950" s="109" t="str">
        <f t="shared" si="840"/>
        <v/>
      </c>
      <c r="AO1950" s="109" t="str">
        <f t="shared" si="841"/>
        <v/>
      </c>
      <c r="AP1950" s="109" t="str">
        <f t="shared" si="842"/>
        <v/>
      </c>
      <c r="AQ1950" s="109" t="str">
        <f t="shared" si="843"/>
        <v/>
      </c>
      <c r="AR1950" s="109" t="str">
        <f t="shared" si="844"/>
        <v/>
      </c>
      <c r="AS1950" s="158" t="str">
        <f t="shared" si="845"/>
        <v/>
      </c>
      <c r="AT1950" s="157" t="str">
        <f t="shared" si="846"/>
        <v/>
      </c>
      <c r="AU1950" s="157" t="str">
        <f t="shared" si="847"/>
        <v/>
      </c>
      <c r="AV1950" s="109" t="str">
        <f t="shared" si="848"/>
        <v/>
      </c>
      <c r="AW1950" s="158" t="str">
        <f t="shared" si="849"/>
        <v/>
      </c>
      <c r="AX1950" s="158" t="str">
        <f t="shared" si="850"/>
        <v/>
      </c>
      <c r="AY1950" s="158" t="str">
        <f t="shared" si="851"/>
        <v/>
      </c>
      <c r="AZ1950" s="158" t="str">
        <f t="shared" si="852"/>
        <v/>
      </c>
      <c r="BA1950" s="157" t="str">
        <f t="shared" si="853"/>
        <v/>
      </c>
      <c r="BB1950" s="157" t="str">
        <f t="shared" si="854"/>
        <v/>
      </c>
      <c r="BC1950" s="157" t="str">
        <f t="shared" si="855"/>
        <v/>
      </c>
      <c r="BD1950" s="157" t="str">
        <f t="shared" si="856"/>
        <v/>
      </c>
      <c r="BE1950" s="158" t="str">
        <f t="shared" si="857"/>
        <v/>
      </c>
      <c r="BF1950" s="158" t="str">
        <f t="shared" si="858"/>
        <v/>
      </c>
      <c r="BG1950" s="158" t="str">
        <f t="shared" si="859"/>
        <v/>
      </c>
      <c r="BI1950" s="171" t="str">
        <f t="shared" si="865"/>
        <v/>
      </c>
      <c r="BJ1950" s="163" t="str">
        <f t="shared" si="866"/>
        <v/>
      </c>
      <c r="BK1950" s="163" t="str">
        <f t="shared" si="867"/>
        <v/>
      </c>
    </row>
    <row r="1951" spans="1:63" x14ac:dyDescent="0.25">
      <c r="A1951" s="110" t="s">
        <v>202</v>
      </c>
      <c r="B1951" s="117"/>
      <c r="C1951" s="118"/>
      <c r="D1951" s="119"/>
      <c r="E1951" s="120"/>
      <c r="F1951" s="117"/>
      <c r="G1951" s="119"/>
      <c r="H1951" s="119"/>
      <c r="I1951" s="119"/>
      <c r="J1951" s="121"/>
      <c r="K1951" s="122"/>
      <c r="L1951" s="123"/>
      <c r="M1951" s="124"/>
      <c r="N1951" s="125"/>
      <c r="O1951" s="122"/>
      <c r="P1951" s="123"/>
      <c r="Q1951" s="124"/>
      <c r="R1951" s="126"/>
      <c r="S1951" s="122"/>
      <c r="T1951" s="123"/>
      <c r="U1951" s="127"/>
      <c r="V1951" s="128"/>
      <c r="AH1951" s="42" t="b">
        <f t="shared" si="860"/>
        <v>0</v>
      </c>
      <c r="AI1951" s="42" t="str">
        <f t="shared" si="861"/>
        <v/>
      </c>
      <c r="AJ1951" s="42" t="str">
        <f>IF(AND(AH1951,D1951&lt;&gt;""),COUNTIF($AI$12:AI1951,AI1951),"")</f>
        <v/>
      </c>
      <c r="AK1951" s="42" t="str">
        <f t="shared" si="862"/>
        <v/>
      </c>
      <c r="AL1951" s="42" t="str">
        <f t="shared" si="863"/>
        <v/>
      </c>
      <c r="AM1951" s="42">
        <f t="shared" si="864"/>
        <v>1</v>
      </c>
      <c r="AN1951" s="109" t="str">
        <f t="shared" si="840"/>
        <v/>
      </c>
      <c r="AO1951" s="109" t="str">
        <f t="shared" si="841"/>
        <v/>
      </c>
      <c r="AP1951" s="109" t="str">
        <f t="shared" si="842"/>
        <v/>
      </c>
      <c r="AQ1951" s="109" t="str">
        <f t="shared" si="843"/>
        <v/>
      </c>
      <c r="AR1951" s="109" t="str">
        <f t="shared" si="844"/>
        <v/>
      </c>
      <c r="AS1951" s="158" t="str">
        <f t="shared" si="845"/>
        <v/>
      </c>
      <c r="AT1951" s="157" t="str">
        <f t="shared" si="846"/>
        <v/>
      </c>
      <c r="AU1951" s="157" t="str">
        <f t="shared" si="847"/>
        <v/>
      </c>
      <c r="AV1951" s="109" t="str">
        <f t="shared" si="848"/>
        <v/>
      </c>
      <c r="AW1951" s="158" t="str">
        <f t="shared" si="849"/>
        <v/>
      </c>
      <c r="AX1951" s="158" t="str">
        <f t="shared" si="850"/>
        <v/>
      </c>
      <c r="AY1951" s="158" t="str">
        <f t="shared" si="851"/>
        <v/>
      </c>
      <c r="AZ1951" s="158" t="str">
        <f t="shared" si="852"/>
        <v/>
      </c>
      <c r="BA1951" s="157" t="str">
        <f t="shared" si="853"/>
        <v/>
      </c>
      <c r="BB1951" s="157" t="str">
        <f t="shared" si="854"/>
        <v/>
      </c>
      <c r="BC1951" s="157" t="str">
        <f t="shared" si="855"/>
        <v/>
      </c>
      <c r="BD1951" s="157" t="str">
        <f t="shared" si="856"/>
        <v/>
      </c>
      <c r="BE1951" s="158" t="str">
        <f t="shared" si="857"/>
        <v/>
      </c>
      <c r="BF1951" s="158" t="str">
        <f t="shared" si="858"/>
        <v/>
      </c>
      <c r="BG1951" s="158" t="str">
        <f t="shared" si="859"/>
        <v/>
      </c>
      <c r="BI1951" s="171" t="str">
        <f t="shared" si="865"/>
        <v/>
      </c>
      <c r="BJ1951" s="163" t="str">
        <f t="shared" si="866"/>
        <v/>
      </c>
      <c r="BK1951" s="163" t="str">
        <f t="shared" si="867"/>
        <v/>
      </c>
    </row>
    <row r="1952" spans="1:63" x14ac:dyDescent="0.25">
      <c r="A1952" s="110" t="s">
        <v>202</v>
      </c>
      <c r="B1952" s="117"/>
      <c r="C1952" s="118"/>
      <c r="D1952" s="119"/>
      <c r="E1952" s="120"/>
      <c r="F1952" s="117"/>
      <c r="G1952" s="119"/>
      <c r="H1952" s="119"/>
      <c r="I1952" s="119"/>
      <c r="J1952" s="121"/>
      <c r="K1952" s="122"/>
      <c r="L1952" s="123"/>
      <c r="M1952" s="124"/>
      <c r="N1952" s="125"/>
      <c r="O1952" s="122"/>
      <c r="P1952" s="123"/>
      <c r="Q1952" s="124"/>
      <c r="R1952" s="126"/>
      <c r="S1952" s="122"/>
      <c r="T1952" s="123"/>
      <c r="U1952" s="127"/>
      <c r="V1952" s="128"/>
      <c r="AH1952" s="42" t="b">
        <f t="shared" si="860"/>
        <v>0</v>
      </c>
      <c r="AI1952" s="42" t="str">
        <f t="shared" si="861"/>
        <v/>
      </c>
      <c r="AJ1952" s="42" t="str">
        <f>IF(AND(AH1952,D1952&lt;&gt;""),COUNTIF($AI$12:AI1952,AI1952),"")</f>
        <v/>
      </c>
      <c r="AK1952" s="42" t="str">
        <f t="shared" si="862"/>
        <v/>
      </c>
      <c r="AL1952" s="42" t="str">
        <f t="shared" si="863"/>
        <v/>
      </c>
      <c r="AM1952" s="42">
        <f t="shared" si="864"/>
        <v>0</v>
      </c>
      <c r="AN1952" s="109" t="str">
        <f t="shared" si="840"/>
        <v/>
      </c>
      <c r="AO1952" s="109" t="str">
        <f t="shared" si="841"/>
        <v/>
      </c>
      <c r="AP1952" s="109" t="str">
        <f t="shared" si="842"/>
        <v/>
      </c>
      <c r="AQ1952" s="109" t="str">
        <f t="shared" si="843"/>
        <v/>
      </c>
      <c r="AR1952" s="109" t="str">
        <f t="shared" si="844"/>
        <v/>
      </c>
      <c r="AS1952" s="158" t="str">
        <f t="shared" si="845"/>
        <v/>
      </c>
      <c r="AT1952" s="157" t="str">
        <f t="shared" si="846"/>
        <v/>
      </c>
      <c r="AU1952" s="157" t="str">
        <f t="shared" si="847"/>
        <v/>
      </c>
      <c r="AV1952" s="109" t="str">
        <f t="shared" si="848"/>
        <v/>
      </c>
      <c r="AW1952" s="158" t="str">
        <f t="shared" si="849"/>
        <v/>
      </c>
      <c r="AX1952" s="158" t="str">
        <f t="shared" si="850"/>
        <v/>
      </c>
      <c r="AY1952" s="158" t="str">
        <f t="shared" si="851"/>
        <v/>
      </c>
      <c r="AZ1952" s="158" t="str">
        <f t="shared" si="852"/>
        <v/>
      </c>
      <c r="BA1952" s="157" t="str">
        <f t="shared" si="853"/>
        <v/>
      </c>
      <c r="BB1952" s="157" t="str">
        <f t="shared" si="854"/>
        <v/>
      </c>
      <c r="BC1952" s="157" t="str">
        <f t="shared" si="855"/>
        <v/>
      </c>
      <c r="BD1952" s="157" t="str">
        <f t="shared" si="856"/>
        <v/>
      </c>
      <c r="BE1952" s="158" t="str">
        <f t="shared" si="857"/>
        <v/>
      </c>
      <c r="BF1952" s="158" t="str">
        <f t="shared" si="858"/>
        <v/>
      </c>
      <c r="BG1952" s="158" t="str">
        <f t="shared" si="859"/>
        <v/>
      </c>
      <c r="BI1952" s="171" t="str">
        <f t="shared" si="865"/>
        <v/>
      </c>
      <c r="BJ1952" s="163" t="str">
        <f t="shared" si="866"/>
        <v/>
      </c>
      <c r="BK1952" s="163" t="str">
        <f t="shared" si="867"/>
        <v/>
      </c>
    </row>
    <row r="1953" spans="1:63" x14ac:dyDescent="0.25">
      <c r="A1953" s="110" t="s">
        <v>202</v>
      </c>
      <c r="B1953" s="117"/>
      <c r="C1953" s="118"/>
      <c r="D1953" s="119"/>
      <c r="E1953" s="120"/>
      <c r="F1953" s="117"/>
      <c r="G1953" s="119"/>
      <c r="H1953" s="119"/>
      <c r="I1953" s="119"/>
      <c r="J1953" s="121"/>
      <c r="K1953" s="122"/>
      <c r="L1953" s="123"/>
      <c r="M1953" s="124"/>
      <c r="N1953" s="125"/>
      <c r="O1953" s="122"/>
      <c r="P1953" s="123"/>
      <c r="Q1953" s="124"/>
      <c r="R1953" s="126"/>
      <c r="S1953" s="122"/>
      <c r="T1953" s="123"/>
      <c r="U1953" s="127"/>
      <c r="V1953" s="128"/>
      <c r="AH1953" s="42" t="b">
        <f t="shared" si="860"/>
        <v>0</v>
      </c>
      <c r="AI1953" s="42" t="str">
        <f t="shared" si="861"/>
        <v/>
      </c>
      <c r="AJ1953" s="42" t="str">
        <f>IF(AND(AH1953,D1953&lt;&gt;""),COUNTIF($AI$12:AI1953,AI1953),"")</f>
        <v/>
      </c>
      <c r="AK1953" s="42" t="str">
        <f t="shared" si="862"/>
        <v/>
      </c>
      <c r="AL1953" s="42" t="str">
        <f t="shared" si="863"/>
        <v/>
      </c>
      <c r="AM1953" s="42">
        <f t="shared" si="864"/>
        <v>1</v>
      </c>
      <c r="AN1953" s="109" t="str">
        <f t="shared" si="840"/>
        <v/>
      </c>
      <c r="AO1953" s="109" t="str">
        <f t="shared" si="841"/>
        <v/>
      </c>
      <c r="AP1953" s="109" t="str">
        <f t="shared" si="842"/>
        <v/>
      </c>
      <c r="AQ1953" s="109" t="str">
        <f t="shared" si="843"/>
        <v/>
      </c>
      <c r="AR1953" s="109" t="str">
        <f t="shared" si="844"/>
        <v/>
      </c>
      <c r="AS1953" s="158" t="str">
        <f t="shared" si="845"/>
        <v/>
      </c>
      <c r="AT1953" s="157" t="str">
        <f t="shared" si="846"/>
        <v/>
      </c>
      <c r="AU1953" s="157" t="str">
        <f t="shared" si="847"/>
        <v/>
      </c>
      <c r="AV1953" s="109" t="str">
        <f t="shared" si="848"/>
        <v/>
      </c>
      <c r="AW1953" s="158" t="str">
        <f t="shared" si="849"/>
        <v/>
      </c>
      <c r="AX1953" s="158" t="str">
        <f t="shared" si="850"/>
        <v/>
      </c>
      <c r="AY1953" s="158" t="str">
        <f t="shared" si="851"/>
        <v/>
      </c>
      <c r="AZ1953" s="158" t="str">
        <f t="shared" si="852"/>
        <v/>
      </c>
      <c r="BA1953" s="157" t="str">
        <f t="shared" si="853"/>
        <v/>
      </c>
      <c r="BB1953" s="157" t="str">
        <f t="shared" si="854"/>
        <v/>
      </c>
      <c r="BC1953" s="157" t="str">
        <f t="shared" si="855"/>
        <v/>
      </c>
      <c r="BD1953" s="157" t="str">
        <f t="shared" si="856"/>
        <v/>
      </c>
      <c r="BE1953" s="158" t="str">
        <f t="shared" si="857"/>
        <v/>
      </c>
      <c r="BF1953" s="158" t="str">
        <f t="shared" si="858"/>
        <v/>
      </c>
      <c r="BG1953" s="158" t="str">
        <f t="shared" si="859"/>
        <v/>
      </c>
      <c r="BI1953" s="171" t="str">
        <f t="shared" si="865"/>
        <v/>
      </c>
      <c r="BJ1953" s="163" t="str">
        <f t="shared" si="866"/>
        <v/>
      </c>
      <c r="BK1953" s="163" t="str">
        <f t="shared" si="867"/>
        <v/>
      </c>
    </row>
    <row r="1954" spans="1:63" x14ac:dyDescent="0.25">
      <c r="A1954" s="110" t="s">
        <v>202</v>
      </c>
      <c r="B1954" s="117"/>
      <c r="C1954" s="118"/>
      <c r="D1954" s="119"/>
      <c r="E1954" s="120"/>
      <c r="F1954" s="117"/>
      <c r="G1954" s="119"/>
      <c r="H1954" s="119"/>
      <c r="I1954" s="119"/>
      <c r="J1954" s="121"/>
      <c r="K1954" s="122"/>
      <c r="L1954" s="123"/>
      <c r="M1954" s="124"/>
      <c r="N1954" s="125"/>
      <c r="O1954" s="122"/>
      <c r="P1954" s="123"/>
      <c r="Q1954" s="124"/>
      <c r="R1954" s="126"/>
      <c r="S1954" s="122"/>
      <c r="T1954" s="123"/>
      <c r="U1954" s="127"/>
      <c r="V1954" s="128"/>
      <c r="AH1954" s="42" t="b">
        <f t="shared" si="860"/>
        <v>0</v>
      </c>
      <c r="AI1954" s="42" t="str">
        <f t="shared" si="861"/>
        <v/>
      </c>
      <c r="AJ1954" s="42" t="str">
        <f>IF(AND(AH1954,D1954&lt;&gt;""),COUNTIF($AI$12:AI1954,AI1954),"")</f>
        <v/>
      </c>
      <c r="AK1954" s="42" t="str">
        <f t="shared" si="862"/>
        <v/>
      </c>
      <c r="AL1954" s="42" t="str">
        <f t="shared" si="863"/>
        <v/>
      </c>
      <c r="AM1954" s="42">
        <f t="shared" si="864"/>
        <v>0</v>
      </c>
      <c r="AN1954" s="109" t="str">
        <f t="shared" si="840"/>
        <v/>
      </c>
      <c r="AO1954" s="109" t="str">
        <f t="shared" si="841"/>
        <v/>
      </c>
      <c r="AP1954" s="109" t="str">
        <f t="shared" si="842"/>
        <v/>
      </c>
      <c r="AQ1954" s="109" t="str">
        <f t="shared" si="843"/>
        <v/>
      </c>
      <c r="AR1954" s="109" t="str">
        <f t="shared" si="844"/>
        <v/>
      </c>
      <c r="AS1954" s="158" t="str">
        <f t="shared" si="845"/>
        <v/>
      </c>
      <c r="AT1954" s="157" t="str">
        <f t="shared" si="846"/>
        <v/>
      </c>
      <c r="AU1954" s="157" t="str">
        <f t="shared" si="847"/>
        <v/>
      </c>
      <c r="AV1954" s="109" t="str">
        <f t="shared" si="848"/>
        <v/>
      </c>
      <c r="AW1954" s="158" t="str">
        <f t="shared" si="849"/>
        <v/>
      </c>
      <c r="AX1954" s="158" t="str">
        <f t="shared" si="850"/>
        <v/>
      </c>
      <c r="AY1954" s="158" t="str">
        <f t="shared" si="851"/>
        <v/>
      </c>
      <c r="AZ1954" s="158" t="str">
        <f t="shared" si="852"/>
        <v/>
      </c>
      <c r="BA1954" s="157" t="str">
        <f t="shared" si="853"/>
        <v/>
      </c>
      <c r="BB1954" s="157" t="str">
        <f t="shared" si="854"/>
        <v/>
      </c>
      <c r="BC1954" s="157" t="str">
        <f t="shared" si="855"/>
        <v/>
      </c>
      <c r="BD1954" s="157" t="str">
        <f t="shared" si="856"/>
        <v/>
      </c>
      <c r="BE1954" s="158" t="str">
        <f t="shared" si="857"/>
        <v/>
      </c>
      <c r="BF1954" s="158" t="str">
        <f t="shared" si="858"/>
        <v/>
      </c>
      <c r="BG1954" s="158" t="str">
        <f t="shared" si="859"/>
        <v/>
      </c>
      <c r="BI1954" s="171" t="str">
        <f t="shared" si="865"/>
        <v/>
      </c>
      <c r="BJ1954" s="163" t="str">
        <f t="shared" si="866"/>
        <v/>
      </c>
      <c r="BK1954" s="163" t="str">
        <f t="shared" si="867"/>
        <v/>
      </c>
    </row>
    <row r="1955" spans="1:63" x14ac:dyDescent="0.25">
      <c r="A1955" s="110" t="s">
        <v>202</v>
      </c>
      <c r="B1955" s="117"/>
      <c r="C1955" s="118"/>
      <c r="D1955" s="119"/>
      <c r="E1955" s="120"/>
      <c r="F1955" s="117"/>
      <c r="G1955" s="119"/>
      <c r="H1955" s="119"/>
      <c r="I1955" s="119"/>
      <c r="J1955" s="121"/>
      <c r="K1955" s="122"/>
      <c r="L1955" s="123"/>
      <c r="M1955" s="124"/>
      <c r="N1955" s="125"/>
      <c r="O1955" s="122"/>
      <c r="P1955" s="123"/>
      <c r="Q1955" s="124"/>
      <c r="R1955" s="126"/>
      <c r="S1955" s="122"/>
      <c r="T1955" s="123"/>
      <c r="U1955" s="127"/>
      <c r="V1955" s="128"/>
      <c r="AH1955" s="42" t="b">
        <f t="shared" si="860"/>
        <v>0</v>
      </c>
      <c r="AI1955" s="42" t="str">
        <f t="shared" si="861"/>
        <v/>
      </c>
      <c r="AJ1955" s="42" t="str">
        <f>IF(AND(AH1955,D1955&lt;&gt;""),COUNTIF($AI$12:AI1955,AI1955),"")</f>
        <v/>
      </c>
      <c r="AK1955" s="42" t="str">
        <f t="shared" si="862"/>
        <v/>
      </c>
      <c r="AL1955" s="42" t="str">
        <f t="shared" si="863"/>
        <v/>
      </c>
      <c r="AM1955" s="42">
        <f t="shared" si="864"/>
        <v>1</v>
      </c>
      <c r="AN1955" s="109" t="str">
        <f t="shared" si="840"/>
        <v/>
      </c>
      <c r="AO1955" s="109" t="str">
        <f t="shared" si="841"/>
        <v/>
      </c>
      <c r="AP1955" s="109" t="str">
        <f t="shared" si="842"/>
        <v/>
      </c>
      <c r="AQ1955" s="109" t="str">
        <f t="shared" si="843"/>
        <v/>
      </c>
      <c r="AR1955" s="109" t="str">
        <f t="shared" si="844"/>
        <v/>
      </c>
      <c r="AS1955" s="158" t="str">
        <f t="shared" si="845"/>
        <v/>
      </c>
      <c r="AT1955" s="157" t="str">
        <f t="shared" si="846"/>
        <v/>
      </c>
      <c r="AU1955" s="157" t="str">
        <f t="shared" si="847"/>
        <v/>
      </c>
      <c r="AV1955" s="109" t="str">
        <f t="shared" si="848"/>
        <v/>
      </c>
      <c r="AW1955" s="158" t="str">
        <f t="shared" si="849"/>
        <v/>
      </c>
      <c r="AX1955" s="158" t="str">
        <f t="shared" si="850"/>
        <v/>
      </c>
      <c r="AY1955" s="158" t="str">
        <f t="shared" si="851"/>
        <v/>
      </c>
      <c r="AZ1955" s="158" t="str">
        <f t="shared" si="852"/>
        <v/>
      </c>
      <c r="BA1955" s="157" t="str">
        <f t="shared" si="853"/>
        <v/>
      </c>
      <c r="BB1955" s="157" t="str">
        <f t="shared" si="854"/>
        <v/>
      </c>
      <c r="BC1955" s="157" t="str">
        <f t="shared" si="855"/>
        <v/>
      </c>
      <c r="BD1955" s="157" t="str">
        <f t="shared" si="856"/>
        <v/>
      </c>
      <c r="BE1955" s="158" t="str">
        <f t="shared" si="857"/>
        <v/>
      </c>
      <c r="BF1955" s="158" t="str">
        <f t="shared" si="858"/>
        <v/>
      </c>
      <c r="BG1955" s="158" t="str">
        <f t="shared" si="859"/>
        <v/>
      </c>
      <c r="BI1955" s="171" t="str">
        <f t="shared" si="865"/>
        <v/>
      </c>
      <c r="BJ1955" s="163" t="str">
        <f t="shared" si="866"/>
        <v/>
      </c>
      <c r="BK1955" s="163" t="str">
        <f t="shared" si="867"/>
        <v/>
      </c>
    </row>
    <row r="1956" spans="1:63" x14ac:dyDescent="0.25">
      <c r="A1956" s="110" t="s">
        <v>202</v>
      </c>
      <c r="B1956" s="117"/>
      <c r="C1956" s="118"/>
      <c r="D1956" s="119"/>
      <c r="E1956" s="120"/>
      <c r="F1956" s="117"/>
      <c r="G1956" s="119"/>
      <c r="H1956" s="119"/>
      <c r="I1956" s="119"/>
      <c r="J1956" s="121"/>
      <c r="K1956" s="122"/>
      <c r="L1956" s="123"/>
      <c r="M1956" s="124"/>
      <c r="N1956" s="125"/>
      <c r="O1956" s="122"/>
      <c r="P1956" s="123"/>
      <c r="Q1956" s="124"/>
      <c r="R1956" s="126"/>
      <c r="S1956" s="122"/>
      <c r="T1956" s="123"/>
      <c r="U1956" s="127"/>
      <c r="V1956" s="128"/>
      <c r="AH1956" s="42" t="b">
        <f t="shared" si="860"/>
        <v>0</v>
      </c>
      <c r="AI1956" s="42" t="str">
        <f t="shared" si="861"/>
        <v/>
      </c>
      <c r="AJ1956" s="42" t="str">
        <f>IF(AND(AH1956,D1956&lt;&gt;""),COUNTIF($AI$12:AI1956,AI1956),"")</f>
        <v/>
      </c>
      <c r="AK1956" s="42" t="str">
        <f t="shared" si="862"/>
        <v/>
      </c>
      <c r="AL1956" s="42" t="str">
        <f t="shared" si="863"/>
        <v/>
      </c>
      <c r="AM1956" s="42">
        <f t="shared" si="864"/>
        <v>0</v>
      </c>
      <c r="AN1956" s="109" t="str">
        <f t="shared" si="840"/>
        <v/>
      </c>
      <c r="AO1956" s="109" t="str">
        <f t="shared" si="841"/>
        <v/>
      </c>
      <c r="AP1956" s="109" t="str">
        <f t="shared" si="842"/>
        <v/>
      </c>
      <c r="AQ1956" s="109" t="str">
        <f t="shared" si="843"/>
        <v/>
      </c>
      <c r="AR1956" s="109" t="str">
        <f t="shared" si="844"/>
        <v/>
      </c>
      <c r="AS1956" s="158" t="str">
        <f t="shared" si="845"/>
        <v/>
      </c>
      <c r="AT1956" s="157" t="str">
        <f t="shared" si="846"/>
        <v/>
      </c>
      <c r="AU1956" s="157" t="str">
        <f t="shared" si="847"/>
        <v/>
      </c>
      <c r="AV1956" s="109" t="str">
        <f t="shared" si="848"/>
        <v/>
      </c>
      <c r="AW1956" s="158" t="str">
        <f t="shared" si="849"/>
        <v/>
      </c>
      <c r="AX1956" s="158" t="str">
        <f t="shared" si="850"/>
        <v/>
      </c>
      <c r="AY1956" s="158" t="str">
        <f t="shared" si="851"/>
        <v/>
      </c>
      <c r="AZ1956" s="158" t="str">
        <f t="shared" si="852"/>
        <v/>
      </c>
      <c r="BA1956" s="157" t="str">
        <f t="shared" si="853"/>
        <v/>
      </c>
      <c r="BB1956" s="157" t="str">
        <f t="shared" si="854"/>
        <v/>
      </c>
      <c r="BC1956" s="157" t="str">
        <f t="shared" si="855"/>
        <v/>
      </c>
      <c r="BD1956" s="157" t="str">
        <f t="shared" si="856"/>
        <v/>
      </c>
      <c r="BE1956" s="158" t="str">
        <f t="shared" si="857"/>
        <v/>
      </c>
      <c r="BF1956" s="158" t="str">
        <f t="shared" si="858"/>
        <v/>
      </c>
      <c r="BG1956" s="158" t="str">
        <f t="shared" si="859"/>
        <v/>
      </c>
      <c r="BI1956" s="171" t="str">
        <f t="shared" si="865"/>
        <v/>
      </c>
      <c r="BJ1956" s="163" t="str">
        <f t="shared" si="866"/>
        <v/>
      </c>
      <c r="BK1956" s="163" t="str">
        <f t="shared" si="867"/>
        <v/>
      </c>
    </row>
    <row r="1957" spans="1:63" x14ac:dyDescent="0.25">
      <c r="A1957" s="110" t="s">
        <v>202</v>
      </c>
      <c r="B1957" s="117"/>
      <c r="C1957" s="118"/>
      <c r="D1957" s="119"/>
      <c r="E1957" s="120"/>
      <c r="F1957" s="117"/>
      <c r="G1957" s="119"/>
      <c r="H1957" s="119"/>
      <c r="I1957" s="119"/>
      <c r="J1957" s="121"/>
      <c r="K1957" s="122"/>
      <c r="L1957" s="123"/>
      <c r="M1957" s="124"/>
      <c r="N1957" s="125"/>
      <c r="O1957" s="122"/>
      <c r="P1957" s="123"/>
      <c r="Q1957" s="124"/>
      <c r="R1957" s="126"/>
      <c r="S1957" s="122"/>
      <c r="T1957" s="123"/>
      <c r="U1957" s="127"/>
      <c r="V1957" s="128"/>
      <c r="AH1957" s="42" t="b">
        <f t="shared" si="860"/>
        <v>0</v>
      </c>
      <c r="AI1957" s="42" t="str">
        <f t="shared" si="861"/>
        <v/>
      </c>
      <c r="AJ1957" s="42" t="str">
        <f>IF(AND(AH1957,D1957&lt;&gt;""),COUNTIF($AI$12:AI1957,AI1957),"")</f>
        <v/>
      </c>
      <c r="AK1957" s="42" t="str">
        <f t="shared" si="862"/>
        <v/>
      </c>
      <c r="AL1957" s="42" t="str">
        <f t="shared" si="863"/>
        <v/>
      </c>
      <c r="AM1957" s="42">
        <f t="shared" si="864"/>
        <v>1</v>
      </c>
      <c r="AN1957" s="109" t="str">
        <f t="shared" si="840"/>
        <v/>
      </c>
      <c r="AO1957" s="109" t="str">
        <f t="shared" si="841"/>
        <v/>
      </c>
      <c r="AP1957" s="109" t="str">
        <f t="shared" si="842"/>
        <v/>
      </c>
      <c r="AQ1957" s="109" t="str">
        <f t="shared" si="843"/>
        <v/>
      </c>
      <c r="AR1957" s="109" t="str">
        <f t="shared" si="844"/>
        <v/>
      </c>
      <c r="AS1957" s="158" t="str">
        <f t="shared" si="845"/>
        <v/>
      </c>
      <c r="AT1957" s="157" t="str">
        <f t="shared" si="846"/>
        <v/>
      </c>
      <c r="AU1957" s="157" t="str">
        <f t="shared" si="847"/>
        <v/>
      </c>
      <c r="AV1957" s="109" t="str">
        <f t="shared" si="848"/>
        <v/>
      </c>
      <c r="AW1957" s="158" t="str">
        <f t="shared" si="849"/>
        <v/>
      </c>
      <c r="AX1957" s="158" t="str">
        <f t="shared" si="850"/>
        <v/>
      </c>
      <c r="AY1957" s="158" t="str">
        <f t="shared" si="851"/>
        <v/>
      </c>
      <c r="AZ1957" s="158" t="str">
        <f t="shared" si="852"/>
        <v/>
      </c>
      <c r="BA1957" s="157" t="str">
        <f t="shared" si="853"/>
        <v/>
      </c>
      <c r="BB1957" s="157" t="str">
        <f t="shared" si="854"/>
        <v/>
      </c>
      <c r="BC1957" s="157" t="str">
        <f t="shared" si="855"/>
        <v/>
      </c>
      <c r="BD1957" s="157" t="str">
        <f t="shared" si="856"/>
        <v/>
      </c>
      <c r="BE1957" s="158" t="str">
        <f t="shared" si="857"/>
        <v/>
      </c>
      <c r="BF1957" s="158" t="str">
        <f t="shared" si="858"/>
        <v/>
      </c>
      <c r="BG1957" s="158" t="str">
        <f t="shared" si="859"/>
        <v/>
      </c>
      <c r="BI1957" s="171" t="str">
        <f t="shared" si="865"/>
        <v/>
      </c>
      <c r="BJ1957" s="163" t="str">
        <f t="shared" si="866"/>
        <v/>
      </c>
      <c r="BK1957" s="163" t="str">
        <f t="shared" si="867"/>
        <v/>
      </c>
    </row>
    <row r="1958" spans="1:63" x14ac:dyDescent="0.25">
      <c r="A1958" s="110" t="s">
        <v>202</v>
      </c>
      <c r="B1958" s="117"/>
      <c r="C1958" s="118"/>
      <c r="D1958" s="119"/>
      <c r="E1958" s="120"/>
      <c r="F1958" s="117"/>
      <c r="G1958" s="119"/>
      <c r="H1958" s="119"/>
      <c r="I1958" s="119"/>
      <c r="J1958" s="121"/>
      <c r="K1958" s="122"/>
      <c r="L1958" s="123"/>
      <c r="M1958" s="124"/>
      <c r="N1958" s="125"/>
      <c r="O1958" s="122"/>
      <c r="P1958" s="123"/>
      <c r="Q1958" s="124"/>
      <c r="R1958" s="126"/>
      <c r="S1958" s="122"/>
      <c r="T1958" s="123"/>
      <c r="U1958" s="127"/>
      <c r="V1958" s="128"/>
      <c r="AH1958" s="42" t="b">
        <f t="shared" si="860"/>
        <v>0</v>
      </c>
      <c r="AI1958" s="42" t="str">
        <f t="shared" si="861"/>
        <v/>
      </c>
      <c r="AJ1958" s="42" t="str">
        <f>IF(AND(AH1958,D1958&lt;&gt;""),COUNTIF($AI$12:AI1958,AI1958),"")</f>
        <v/>
      </c>
      <c r="AK1958" s="42" t="str">
        <f t="shared" si="862"/>
        <v/>
      </c>
      <c r="AL1958" s="42" t="str">
        <f t="shared" si="863"/>
        <v/>
      </c>
      <c r="AM1958" s="42">
        <f t="shared" si="864"/>
        <v>0</v>
      </c>
      <c r="AN1958" s="109" t="str">
        <f t="shared" si="840"/>
        <v/>
      </c>
      <c r="AO1958" s="109" t="str">
        <f t="shared" si="841"/>
        <v/>
      </c>
      <c r="AP1958" s="109" t="str">
        <f t="shared" si="842"/>
        <v/>
      </c>
      <c r="AQ1958" s="109" t="str">
        <f t="shared" si="843"/>
        <v/>
      </c>
      <c r="AR1958" s="109" t="str">
        <f t="shared" si="844"/>
        <v/>
      </c>
      <c r="AS1958" s="158" t="str">
        <f t="shared" si="845"/>
        <v/>
      </c>
      <c r="AT1958" s="157" t="str">
        <f t="shared" si="846"/>
        <v/>
      </c>
      <c r="AU1958" s="157" t="str">
        <f t="shared" si="847"/>
        <v/>
      </c>
      <c r="AV1958" s="109" t="str">
        <f t="shared" si="848"/>
        <v/>
      </c>
      <c r="AW1958" s="158" t="str">
        <f t="shared" si="849"/>
        <v/>
      </c>
      <c r="AX1958" s="158" t="str">
        <f t="shared" si="850"/>
        <v/>
      </c>
      <c r="AY1958" s="158" t="str">
        <f t="shared" si="851"/>
        <v/>
      </c>
      <c r="AZ1958" s="158" t="str">
        <f t="shared" si="852"/>
        <v/>
      </c>
      <c r="BA1958" s="157" t="str">
        <f t="shared" si="853"/>
        <v/>
      </c>
      <c r="BB1958" s="157" t="str">
        <f t="shared" si="854"/>
        <v/>
      </c>
      <c r="BC1958" s="157" t="str">
        <f t="shared" si="855"/>
        <v/>
      </c>
      <c r="BD1958" s="157" t="str">
        <f t="shared" si="856"/>
        <v/>
      </c>
      <c r="BE1958" s="158" t="str">
        <f t="shared" si="857"/>
        <v/>
      </c>
      <c r="BF1958" s="158" t="str">
        <f t="shared" si="858"/>
        <v/>
      </c>
      <c r="BG1958" s="158" t="str">
        <f t="shared" si="859"/>
        <v/>
      </c>
      <c r="BI1958" s="171" t="str">
        <f t="shared" si="865"/>
        <v/>
      </c>
      <c r="BJ1958" s="163" t="str">
        <f t="shared" si="866"/>
        <v/>
      </c>
      <c r="BK1958" s="163" t="str">
        <f t="shared" si="867"/>
        <v/>
      </c>
    </row>
    <row r="1959" spans="1:63" x14ac:dyDescent="0.25">
      <c r="A1959" s="110" t="s">
        <v>202</v>
      </c>
      <c r="B1959" s="117"/>
      <c r="C1959" s="118"/>
      <c r="D1959" s="119"/>
      <c r="E1959" s="120"/>
      <c r="F1959" s="117"/>
      <c r="G1959" s="119"/>
      <c r="H1959" s="119"/>
      <c r="I1959" s="119"/>
      <c r="J1959" s="121"/>
      <c r="K1959" s="122"/>
      <c r="L1959" s="123"/>
      <c r="M1959" s="124"/>
      <c r="N1959" s="125"/>
      <c r="O1959" s="122"/>
      <c r="P1959" s="123"/>
      <c r="Q1959" s="124"/>
      <c r="R1959" s="126"/>
      <c r="S1959" s="122"/>
      <c r="T1959" s="123"/>
      <c r="U1959" s="127"/>
      <c r="V1959" s="128"/>
      <c r="AH1959" s="42" t="b">
        <f t="shared" si="860"/>
        <v>0</v>
      </c>
      <c r="AI1959" s="42" t="str">
        <f t="shared" si="861"/>
        <v/>
      </c>
      <c r="AJ1959" s="42" t="str">
        <f>IF(AND(AH1959,D1959&lt;&gt;""),COUNTIF($AI$12:AI1959,AI1959),"")</f>
        <v/>
      </c>
      <c r="AK1959" s="42" t="str">
        <f t="shared" si="862"/>
        <v/>
      </c>
      <c r="AL1959" s="42" t="str">
        <f t="shared" si="863"/>
        <v/>
      </c>
      <c r="AM1959" s="42">
        <f t="shared" si="864"/>
        <v>1</v>
      </c>
      <c r="AN1959" s="109" t="str">
        <f t="shared" si="840"/>
        <v/>
      </c>
      <c r="AO1959" s="109" t="str">
        <f t="shared" si="841"/>
        <v/>
      </c>
      <c r="AP1959" s="109" t="str">
        <f t="shared" si="842"/>
        <v/>
      </c>
      <c r="AQ1959" s="109" t="str">
        <f t="shared" si="843"/>
        <v/>
      </c>
      <c r="AR1959" s="109" t="str">
        <f t="shared" si="844"/>
        <v/>
      </c>
      <c r="AS1959" s="158" t="str">
        <f t="shared" si="845"/>
        <v/>
      </c>
      <c r="AT1959" s="157" t="str">
        <f t="shared" si="846"/>
        <v/>
      </c>
      <c r="AU1959" s="157" t="str">
        <f t="shared" si="847"/>
        <v/>
      </c>
      <c r="AV1959" s="109" t="str">
        <f t="shared" si="848"/>
        <v/>
      </c>
      <c r="AW1959" s="158" t="str">
        <f t="shared" si="849"/>
        <v/>
      </c>
      <c r="AX1959" s="158" t="str">
        <f t="shared" si="850"/>
        <v/>
      </c>
      <c r="AY1959" s="158" t="str">
        <f t="shared" si="851"/>
        <v/>
      </c>
      <c r="AZ1959" s="158" t="str">
        <f t="shared" si="852"/>
        <v/>
      </c>
      <c r="BA1959" s="157" t="str">
        <f t="shared" si="853"/>
        <v/>
      </c>
      <c r="BB1959" s="157" t="str">
        <f t="shared" si="854"/>
        <v/>
      </c>
      <c r="BC1959" s="157" t="str">
        <f t="shared" si="855"/>
        <v/>
      </c>
      <c r="BD1959" s="157" t="str">
        <f t="shared" si="856"/>
        <v/>
      </c>
      <c r="BE1959" s="158" t="str">
        <f t="shared" si="857"/>
        <v/>
      </c>
      <c r="BF1959" s="158" t="str">
        <f t="shared" si="858"/>
        <v/>
      </c>
      <c r="BG1959" s="158" t="str">
        <f t="shared" si="859"/>
        <v/>
      </c>
      <c r="BI1959" s="171" t="str">
        <f t="shared" si="865"/>
        <v/>
      </c>
      <c r="BJ1959" s="163" t="str">
        <f t="shared" si="866"/>
        <v/>
      </c>
      <c r="BK1959" s="163" t="str">
        <f t="shared" si="867"/>
        <v/>
      </c>
    </row>
    <row r="1960" spans="1:63" x14ac:dyDescent="0.25">
      <c r="A1960" s="110" t="s">
        <v>202</v>
      </c>
      <c r="B1960" s="117"/>
      <c r="C1960" s="118"/>
      <c r="D1960" s="119"/>
      <c r="E1960" s="120"/>
      <c r="F1960" s="117"/>
      <c r="G1960" s="119"/>
      <c r="H1960" s="119"/>
      <c r="I1960" s="119"/>
      <c r="J1960" s="121"/>
      <c r="K1960" s="122"/>
      <c r="L1960" s="123"/>
      <c r="M1960" s="124"/>
      <c r="N1960" s="125"/>
      <c r="O1960" s="122"/>
      <c r="P1960" s="123"/>
      <c r="Q1960" s="124"/>
      <c r="R1960" s="126"/>
      <c r="S1960" s="122"/>
      <c r="T1960" s="123"/>
      <c r="U1960" s="127"/>
      <c r="V1960" s="128"/>
      <c r="AH1960" s="42" t="b">
        <f t="shared" si="860"/>
        <v>0</v>
      </c>
      <c r="AI1960" s="42" t="str">
        <f t="shared" si="861"/>
        <v/>
      </c>
      <c r="AJ1960" s="42" t="str">
        <f>IF(AND(AH1960,D1960&lt;&gt;""),COUNTIF($AI$12:AI1960,AI1960),"")</f>
        <v/>
      </c>
      <c r="AK1960" s="42" t="str">
        <f t="shared" si="862"/>
        <v/>
      </c>
      <c r="AL1960" s="42" t="str">
        <f t="shared" si="863"/>
        <v/>
      </c>
      <c r="AM1960" s="42">
        <f t="shared" si="864"/>
        <v>0</v>
      </c>
      <c r="AN1960" s="109" t="str">
        <f t="shared" si="840"/>
        <v/>
      </c>
      <c r="AO1960" s="109" t="str">
        <f t="shared" si="841"/>
        <v/>
      </c>
      <c r="AP1960" s="109" t="str">
        <f t="shared" si="842"/>
        <v/>
      </c>
      <c r="AQ1960" s="109" t="str">
        <f t="shared" si="843"/>
        <v/>
      </c>
      <c r="AR1960" s="109" t="str">
        <f t="shared" si="844"/>
        <v/>
      </c>
      <c r="AS1960" s="158" t="str">
        <f t="shared" si="845"/>
        <v/>
      </c>
      <c r="AT1960" s="157" t="str">
        <f t="shared" si="846"/>
        <v/>
      </c>
      <c r="AU1960" s="157" t="str">
        <f t="shared" si="847"/>
        <v/>
      </c>
      <c r="AV1960" s="109" t="str">
        <f t="shared" si="848"/>
        <v/>
      </c>
      <c r="AW1960" s="158" t="str">
        <f t="shared" si="849"/>
        <v/>
      </c>
      <c r="AX1960" s="158" t="str">
        <f t="shared" si="850"/>
        <v/>
      </c>
      <c r="AY1960" s="158" t="str">
        <f t="shared" si="851"/>
        <v/>
      </c>
      <c r="AZ1960" s="158" t="str">
        <f t="shared" si="852"/>
        <v/>
      </c>
      <c r="BA1960" s="157" t="str">
        <f t="shared" si="853"/>
        <v/>
      </c>
      <c r="BB1960" s="157" t="str">
        <f t="shared" si="854"/>
        <v/>
      </c>
      <c r="BC1960" s="157" t="str">
        <f t="shared" si="855"/>
        <v/>
      </c>
      <c r="BD1960" s="157" t="str">
        <f t="shared" si="856"/>
        <v/>
      </c>
      <c r="BE1960" s="158" t="str">
        <f t="shared" si="857"/>
        <v/>
      </c>
      <c r="BF1960" s="158" t="str">
        <f t="shared" si="858"/>
        <v/>
      </c>
      <c r="BG1960" s="158" t="str">
        <f t="shared" si="859"/>
        <v/>
      </c>
      <c r="BI1960" s="171" t="str">
        <f t="shared" si="865"/>
        <v/>
      </c>
      <c r="BJ1960" s="163" t="str">
        <f t="shared" si="866"/>
        <v/>
      </c>
      <c r="BK1960" s="163" t="str">
        <f t="shared" si="867"/>
        <v/>
      </c>
    </row>
    <row r="1961" spans="1:63" x14ac:dyDescent="0.25">
      <c r="A1961" s="110" t="s">
        <v>202</v>
      </c>
      <c r="B1961" s="117"/>
      <c r="C1961" s="118"/>
      <c r="D1961" s="119"/>
      <c r="E1961" s="120"/>
      <c r="F1961" s="117"/>
      <c r="G1961" s="119"/>
      <c r="H1961" s="119"/>
      <c r="I1961" s="119"/>
      <c r="J1961" s="121"/>
      <c r="K1961" s="122"/>
      <c r="L1961" s="123"/>
      <c r="M1961" s="124"/>
      <c r="N1961" s="125"/>
      <c r="O1961" s="122"/>
      <c r="P1961" s="123"/>
      <c r="Q1961" s="124"/>
      <c r="R1961" s="126"/>
      <c r="S1961" s="122"/>
      <c r="T1961" s="123"/>
      <c r="U1961" s="127"/>
      <c r="V1961" s="128"/>
      <c r="AH1961" s="42" t="b">
        <f t="shared" si="860"/>
        <v>0</v>
      </c>
      <c r="AI1961" s="42" t="str">
        <f t="shared" si="861"/>
        <v/>
      </c>
      <c r="AJ1961" s="42" t="str">
        <f>IF(AND(AH1961,D1961&lt;&gt;""),COUNTIF($AI$12:AI1961,AI1961),"")</f>
        <v/>
      </c>
      <c r="AK1961" s="42" t="str">
        <f t="shared" si="862"/>
        <v/>
      </c>
      <c r="AL1961" s="42" t="str">
        <f t="shared" si="863"/>
        <v/>
      </c>
      <c r="AM1961" s="42">
        <f t="shared" si="864"/>
        <v>1</v>
      </c>
      <c r="AN1961" s="109" t="str">
        <f t="shared" si="840"/>
        <v/>
      </c>
      <c r="AO1961" s="109" t="str">
        <f t="shared" si="841"/>
        <v/>
      </c>
      <c r="AP1961" s="109" t="str">
        <f t="shared" si="842"/>
        <v/>
      </c>
      <c r="AQ1961" s="109" t="str">
        <f t="shared" si="843"/>
        <v/>
      </c>
      <c r="AR1961" s="109" t="str">
        <f t="shared" si="844"/>
        <v/>
      </c>
      <c r="AS1961" s="158" t="str">
        <f t="shared" si="845"/>
        <v/>
      </c>
      <c r="AT1961" s="157" t="str">
        <f t="shared" si="846"/>
        <v/>
      </c>
      <c r="AU1961" s="157" t="str">
        <f t="shared" si="847"/>
        <v/>
      </c>
      <c r="AV1961" s="109" t="str">
        <f t="shared" si="848"/>
        <v/>
      </c>
      <c r="AW1961" s="158" t="str">
        <f t="shared" si="849"/>
        <v/>
      </c>
      <c r="AX1961" s="158" t="str">
        <f t="shared" si="850"/>
        <v/>
      </c>
      <c r="AY1961" s="158" t="str">
        <f t="shared" si="851"/>
        <v/>
      </c>
      <c r="AZ1961" s="158" t="str">
        <f t="shared" si="852"/>
        <v/>
      </c>
      <c r="BA1961" s="157" t="str">
        <f t="shared" si="853"/>
        <v/>
      </c>
      <c r="BB1961" s="157" t="str">
        <f t="shared" si="854"/>
        <v/>
      </c>
      <c r="BC1961" s="157" t="str">
        <f t="shared" si="855"/>
        <v/>
      </c>
      <c r="BD1961" s="157" t="str">
        <f t="shared" si="856"/>
        <v/>
      </c>
      <c r="BE1961" s="158" t="str">
        <f t="shared" si="857"/>
        <v/>
      </c>
      <c r="BF1961" s="158" t="str">
        <f t="shared" si="858"/>
        <v/>
      </c>
      <c r="BG1961" s="158" t="str">
        <f t="shared" si="859"/>
        <v/>
      </c>
      <c r="BI1961" s="171" t="str">
        <f t="shared" si="865"/>
        <v/>
      </c>
      <c r="BJ1961" s="163" t="str">
        <f t="shared" si="866"/>
        <v/>
      </c>
      <c r="BK1961" s="163" t="str">
        <f t="shared" si="867"/>
        <v/>
      </c>
    </row>
    <row r="1962" spans="1:63" x14ac:dyDescent="0.25">
      <c r="A1962" s="110" t="s">
        <v>202</v>
      </c>
      <c r="B1962" s="117"/>
      <c r="C1962" s="118"/>
      <c r="D1962" s="119"/>
      <c r="E1962" s="120"/>
      <c r="F1962" s="117"/>
      <c r="G1962" s="119"/>
      <c r="H1962" s="119"/>
      <c r="I1962" s="119"/>
      <c r="J1962" s="121"/>
      <c r="K1962" s="122"/>
      <c r="L1962" s="123"/>
      <c r="M1962" s="124"/>
      <c r="N1962" s="125"/>
      <c r="O1962" s="122"/>
      <c r="P1962" s="123"/>
      <c r="Q1962" s="124"/>
      <c r="R1962" s="126"/>
      <c r="S1962" s="122"/>
      <c r="T1962" s="123"/>
      <c r="U1962" s="127"/>
      <c r="V1962" s="128"/>
      <c r="AH1962" s="42" t="b">
        <f t="shared" si="860"/>
        <v>0</v>
      </c>
      <c r="AI1962" s="42" t="str">
        <f t="shared" si="861"/>
        <v/>
      </c>
      <c r="AJ1962" s="42" t="str">
        <f>IF(AND(AH1962,D1962&lt;&gt;""),COUNTIF($AI$12:AI1962,AI1962),"")</f>
        <v/>
      </c>
      <c r="AK1962" s="42" t="str">
        <f t="shared" si="862"/>
        <v/>
      </c>
      <c r="AL1962" s="42" t="str">
        <f t="shared" si="863"/>
        <v/>
      </c>
      <c r="AM1962" s="42">
        <f t="shared" si="864"/>
        <v>0</v>
      </c>
      <c r="AN1962" s="109" t="str">
        <f t="shared" si="840"/>
        <v/>
      </c>
      <c r="AO1962" s="109" t="str">
        <f t="shared" si="841"/>
        <v/>
      </c>
      <c r="AP1962" s="109" t="str">
        <f t="shared" si="842"/>
        <v/>
      </c>
      <c r="AQ1962" s="109" t="str">
        <f t="shared" si="843"/>
        <v/>
      </c>
      <c r="AR1962" s="109" t="str">
        <f t="shared" si="844"/>
        <v/>
      </c>
      <c r="AS1962" s="158" t="str">
        <f t="shared" si="845"/>
        <v/>
      </c>
      <c r="AT1962" s="157" t="str">
        <f t="shared" si="846"/>
        <v/>
      </c>
      <c r="AU1962" s="157" t="str">
        <f t="shared" si="847"/>
        <v/>
      </c>
      <c r="AV1962" s="109" t="str">
        <f t="shared" si="848"/>
        <v/>
      </c>
      <c r="AW1962" s="158" t="str">
        <f t="shared" si="849"/>
        <v/>
      </c>
      <c r="AX1962" s="158" t="str">
        <f t="shared" si="850"/>
        <v/>
      </c>
      <c r="AY1962" s="158" t="str">
        <f t="shared" si="851"/>
        <v/>
      </c>
      <c r="AZ1962" s="158" t="str">
        <f t="shared" si="852"/>
        <v/>
      </c>
      <c r="BA1962" s="157" t="str">
        <f t="shared" si="853"/>
        <v/>
      </c>
      <c r="BB1962" s="157" t="str">
        <f t="shared" si="854"/>
        <v/>
      </c>
      <c r="BC1962" s="157" t="str">
        <f t="shared" si="855"/>
        <v/>
      </c>
      <c r="BD1962" s="157" t="str">
        <f t="shared" si="856"/>
        <v/>
      </c>
      <c r="BE1962" s="158" t="str">
        <f t="shared" si="857"/>
        <v/>
      </c>
      <c r="BF1962" s="158" t="str">
        <f t="shared" si="858"/>
        <v/>
      </c>
      <c r="BG1962" s="158" t="str">
        <f t="shared" si="859"/>
        <v/>
      </c>
      <c r="BI1962" s="171" t="str">
        <f t="shared" si="865"/>
        <v/>
      </c>
      <c r="BJ1962" s="163" t="str">
        <f t="shared" si="866"/>
        <v/>
      </c>
      <c r="BK1962" s="163" t="str">
        <f t="shared" si="867"/>
        <v/>
      </c>
    </row>
    <row r="1963" spans="1:63" x14ac:dyDescent="0.25">
      <c r="A1963" s="110" t="s">
        <v>202</v>
      </c>
      <c r="B1963" s="117"/>
      <c r="C1963" s="118"/>
      <c r="D1963" s="119"/>
      <c r="E1963" s="120"/>
      <c r="F1963" s="117"/>
      <c r="G1963" s="119"/>
      <c r="H1963" s="119"/>
      <c r="I1963" s="119"/>
      <c r="J1963" s="121"/>
      <c r="K1963" s="122"/>
      <c r="L1963" s="123"/>
      <c r="M1963" s="124"/>
      <c r="N1963" s="125"/>
      <c r="O1963" s="122"/>
      <c r="P1963" s="123"/>
      <c r="Q1963" s="124"/>
      <c r="R1963" s="126"/>
      <c r="S1963" s="122"/>
      <c r="T1963" s="123"/>
      <c r="U1963" s="127"/>
      <c r="V1963" s="128"/>
      <c r="AH1963" s="42" t="b">
        <f t="shared" si="860"/>
        <v>0</v>
      </c>
      <c r="AI1963" s="42" t="str">
        <f t="shared" si="861"/>
        <v/>
      </c>
      <c r="AJ1963" s="42" t="str">
        <f>IF(AND(AH1963,D1963&lt;&gt;""),COUNTIF($AI$12:AI1963,AI1963),"")</f>
        <v/>
      </c>
      <c r="AK1963" s="42" t="str">
        <f t="shared" si="862"/>
        <v/>
      </c>
      <c r="AL1963" s="42" t="str">
        <f t="shared" si="863"/>
        <v/>
      </c>
      <c r="AM1963" s="42">
        <f t="shared" si="864"/>
        <v>1</v>
      </c>
      <c r="AN1963" s="109" t="str">
        <f t="shared" si="840"/>
        <v/>
      </c>
      <c r="AO1963" s="109" t="str">
        <f t="shared" si="841"/>
        <v/>
      </c>
      <c r="AP1963" s="109" t="str">
        <f t="shared" si="842"/>
        <v/>
      </c>
      <c r="AQ1963" s="109" t="str">
        <f t="shared" si="843"/>
        <v/>
      </c>
      <c r="AR1963" s="109" t="str">
        <f t="shared" si="844"/>
        <v/>
      </c>
      <c r="AS1963" s="158" t="str">
        <f t="shared" si="845"/>
        <v/>
      </c>
      <c r="AT1963" s="157" t="str">
        <f t="shared" si="846"/>
        <v/>
      </c>
      <c r="AU1963" s="157" t="str">
        <f t="shared" si="847"/>
        <v/>
      </c>
      <c r="AV1963" s="109" t="str">
        <f t="shared" si="848"/>
        <v/>
      </c>
      <c r="AW1963" s="158" t="str">
        <f t="shared" si="849"/>
        <v/>
      </c>
      <c r="AX1963" s="158" t="str">
        <f t="shared" si="850"/>
        <v/>
      </c>
      <c r="AY1963" s="158" t="str">
        <f t="shared" si="851"/>
        <v/>
      </c>
      <c r="AZ1963" s="158" t="str">
        <f t="shared" si="852"/>
        <v/>
      </c>
      <c r="BA1963" s="157" t="str">
        <f t="shared" si="853"/>
        <v/>
      </c>
      <c r="BB1963" s="157" t="str">
        <f t="shared" si="854"/>
        <v/>
      </c>
      <c r="BC1963" s="157" t="str">
        <f t="shared" si="855"/>
        <v/>
      </c>
      <c r="BD1963" s="157" t="str">
        <f t="shared" si="856"/>
        <v/>
      </c>
      <c r="BE1963" s="158" t="str">
        <f t="shared" si="857"/>
        <v/>
      </c>
      <c r="BF1963" s="158" t="str">
        <f t="shared" si="858"/>
        <v/>
      </c>
      <c r="BG1963" s="158" t="str">
        <f t="shared" si="859"/>
        <v/>
      </c>
      <c r="BI1963" s="171" t="str">
        <f t="shared" si="865"/>
        <v/>
      </c>
      <c r="BJ1963" s="163" t="str">
        <f t="shared" si="866"/>
        <v/>
      </c>
      <c r="BK1963" s="163" t="str">
        <f t="shared" si="867"/>
        <v/>
      </c>
    </row>
    <row r="1964" spans="1:63" x14ac:dyDescent="0.25">
      <c r="A1964" s="110" t="s">
        <v>202</v>
      </c>
      <c r="B1964" s="117"/>
      <c r="C1964" s="118"/>
      <c r="D1964" s="119"/>
      <c r="E1964" s="120"/>
      <c r="F1964" s="117"/>
      <c r="G1964" s="119"/>
      <c r="H1964" s="119"/>
      <c r="I1964" s="119"/>
      <c r="J1964" s="121"/>
      <c r="K1964" s="122"/>
      <c r="L1964" s="123"/>
      <c r="M1964" s="124"/>
      <c r="N1964" s="125"/>
      <c r="O1964" s="122"/>
      <c r="P1964" s="123"/>
      <c r="Q1964" s="124"/>
      <c r="R1964" s="126"/>
      <c r="S1964" s="122"/>
      <c r="T1964" s="123"/>
      <c r="U1964" s="127"/>
      <c r="V1964" s="128"/>
      <c r="AH1964" s="42" t="b">
        <f t="shared" si="860"/>
        <v>0</v>
      </c>
      <c r="AI1964" s="42" t="str">
        <f t="shared" si="861"/>
        <v/>
      </c>
      <c r="AJ1964" s="42" t="str">
        <f>IF(AND(AH1964,D1964&lt;&gt;""),COUNTIF($AI$12:AI1964,AI1964),"")</f>
        <v/>
      </c>
      <c r="AK1964" s="42" t="str">
        <f t="shared" si="862"/>
        <v/>
      </c>
      <c r="AL1964" s="42" t="str">
        <f t="shared" si="863"/>
        <v/>
      </c>
      <c r="AM1964" s="42">
        <f t="shared" si="864"/>
        <v>0</v>
      </c>
      <c r="AN1964" s="109" t="str">
        <f t="shared" si="840"/>
        <v/>
      </c>
      <c r="AO1964" s="109" t="str">
        <f t="shared" si="841"/>
        <v/>
      </c>
      <c r="AP1964" s="109" t="str">
        <f t="shared" si="842"/>
        <v/>
      </c>
      <c r="AQ1964" s="109" t="str">
        <f t="shared" si="843"/>
        <v/>
      </c>
      <c r="AR1964" s="109" t="str">
        <f t="shared" si="844"/>
        <v/>
      </c>
      <c r="AS1964" s="158" t="str">
        <f t="shared" si="845"/>
        <v/>
      </c>
      <c r="AT1964" s="157" t="str">
        <f t="shared" si="846"/>
        <v/>
      </c>
      <c r="AU1964" s="157" t="str">
        <f t="shared" si="847"/>
        <v/>
      </c>
      <c r="AV1964" s="109" t="str">
        <f t="shared" si="848"/>
        <v/>
      </c>
      <c r="AW1964" s="158" t="str">
        <f t="shared" si="849"/>
        <v/>
      </c>
      <c r="AX1964" s="158" t="str">
        <f t="shared" si="850"/>
        <v/>
      </c>
      <c r="AY1964" s="158" t="str">
        <f t="shared" si="851"/>
        <v/>
      </c>
      <c r="AZ1964" s="158" t="str">
        <f t="shared" si="852"/>
        <v/>
      </c>
      <c r="BA1964" s="157" t="str">
        <f t="shared" si="853"/>
        <v/>
      </c>
      <c r="BB1964" s="157" t="str">
        <f t="shared" si="854"/>
        <v/>
      </c>
      <c r="BC1964" s="157" t="str">
        <f t="shared" si="855"/>
        <v/>
      </c>
      <c r="BD1964" s="157" t="str">
        <f t="shared" si="856"/>
        <v/>
      </c>
      <c r="BE1964" s="158" t="str">
        <f t="shared" si="857"/>
        <v/>
      </c>
      <c r="BF1964" s="158" t="str">
        <f t="shared" si="858"/>
        <v/>
      </c>
      <c r="BG1964" s="158" t="str">
        <f t="shared" si="859"/>
        <v/>
      </c>
      <c r="BI1964" s="171" t="str">
        <f t="shared" si="865"/>
        <v/>
      </c>
      <c r="BJ1964" s="163" t="str">
        <f t="shared" si="866"/>
        <v/>
      </c>
      <c r="BK1964" s="163" t="str">
        <f t="shared" si="867"/>
        <v/>
      </c>
    </row>
    <row r="1965" spans="1:63" x14ac:dyDescent="0.25">
      <c r="A1965" s="110" t="s">
        <v>202</v>
      </c>
      <c r="B1965" s="117"/>
      <c r="C1965" s="118"/>
      <c r="D1965" s="119"/>
      <c r="E1965" s="120"/>
      <c r="F1965" s="117"/>
      <c r="G1965" s="119"/>
      <c r="H1965" s="119"/>
      <c r="I1965" s="119"/>
      <c r="J1965" s="121"/>
      <c r="K1965" s="122"/>
      <c r="L1965" s="123"/>
      <c r="M1965" s="124"/>
      <c r="N1965" s="125"/>
      <c r="O1965" s="122"/>
      <c r="P1965" s="123"/>
      <c r="Q1965" s="124"/>
      <c r="R1965" s="126"/>
      <c r="S1965" s="122"/>
      <c r="T1965" s="123"/>
      <c r="U1965" s="127"/>
      <c r="V1965" s="128"/>
      <c r="AH1965" s="42" t="b">
        <f t="shared" si="860"/>
        <v>0</v>
      </c>
      <c r="AI1965" s="42" t="str">
        <f t="shared" si="861"/>
        <v/>
      </c>
      <c r="AJ1965" s="42" t="str">
        <f>IF(AND(AH1965,D1965&lt;&gt;""),COUNTIF($AI$12:AI1965,AI1965),"")</f>
        <v/>
      </c>
      <c r="AK1965" s="42" t="str">
        <f t="shared" si="862"/>
        <v/>
      </c>
      <c r="AL1965" s="42" t="str">
        <f t="shared" si="863"/>
        <v/>
      </c>
      <c r="AM1965" s="42">
        <f t="shared" si="864"/>
        <v>1</v>
      </c>
      <c r="AN1965" s="109" t="str">
        <f t="shared" si="840"/>
        <v/>
      </c>
      <c r="AO1965" s="109" t="str">
        <f t="shared" si="841"/>
        <v/>
      </c>
      <c r="AP1965" s="109" t="str">
        <f t="shared" si="842"/>
        <v/>
      </c>
      <c r="AQ1965" s="109" t="str">
        <f t="shared" si="843"/>
        <v/>
      </c>
      <c r="AR1965" s="109" t="str">
        <f t="shared" si="844"/>
        <v/>
      </c>
      <c r="AS1965" s="158" t="str">
        <f t="shared" si="845"/>
        <v/>
      </c>
      <c r="AT1965" s="157" t="str">
        <f t="shared" si="846"/>
        <v/>
      </c>
      <c r="AU1965" s="157" t="str">
        <f t="shared" si="847"/>
        <v/>
      </c>
      <c r="AV1965" s="109" t="str">
        <f t="shared" si="848"/>
        <v/>
      </c>
      <c r="AW1965" s="158" t="str">
        <f t="shared" si="849"/>
        <v/>
      </c>
      <c r="AX1965" s="158" t="str">
        <f t="shared" si="850"/>
        <v/>
      </c>
      <c r="AY1965" s="158" t="str">
        <f t="shared" si="851"/>
        <v/>
      </c>
      <c r="AZ1965" s="158" t="str">
        <f t="shared" si="852"/>
        <v/>
      </c>
      <c r="BA1965" s="157" t="str">
        <f t="shared" si="853"/>
        <v/>
      </c>
      <c r="BB1965" s="157" t="str">
        <f t="shared" si="854"/>
        <v/>
      </c>
      <c r="BC1965" s="157" t="str">
        <f t="shared" si="855"/>
        <v/>
      </c>
      <c r="BD1965" s="157" t="str">
        <f t="shared" si="856"/>
        <v/>
      </c>
      <c r="BE1965" s="158" t="str">
        <f t="shared" si="857"/>
        <v/>
      </c>
      <c r="BF1965" s="158" t="str">
        <f t="shared" si="858"/>
        <v/>
      </c>
      <c r="BG1965" s="158" t="str">
        <f t="shared" si="859"/>
        <v/>
      </c>
      <c r="BI1965" s="171" t="str">
        <f t="shared" si="865"/>
        <v/>
      </c>
      <c r="BJ1965" s="163" t="str">
        <f t="shared" si="866"/>
        <v/>
      </c>
      <c r="BK1965" s="163" t="str">
        <f t="shared" si="867"/>
        <v/>
      </c>
    </row>
    <row r="1966" spans="1:63" x14ac:dyDescent="0.25">
      <c r="A1966" s="110" t="s">
        <v>202</v>
      </c>
      <c r="B1966" s="117"/>
      <c r="C1966" s="118"/>
      <c r="D1966" s="119"/>
      <c r="E1966" s="120"/>
      <c r="F1966" s="117"/>
      <c r="G1966" s="119"/>
      <c r="H1966" s="119"/>
      <c r="I1966" s="119"/>
      <c r="J1966" s="121"/>
      <c r="K1966" s="122"/>
      <c r="L1966" s="123"/>
      <c r="M1966" s="124"/>
      <c r="N1966" s="125"/>
      <c r="O1966" s="122"/>
      <c r="P1966" s="123"/>
      <c r="Q1966" s="124"/>
      <c r="R1966" s="126"/>
      <c r="S1966" s="122"/>
      <c r="T1966" s="123"/>
      <c r="U1966" s="127"/>
      <c r="V1966" s="128"/>
      <c r="AH1966" s="42" t="b">
        <f t="shared" si="860"/>
        <v>0</v>
      </c>
      <c r="AI1966" s="42" t="str">
        <f t="shared" si="861"/>
        <v/>
      </c>
      <c r="AJ1966" s="42" t="str">
        <f>IF(AND(AH1966,D1966&lt;&gt;""),COUNTIF($AI$12:AI1966,AI1966),"")</f>
        <v/>
      </c>
      <c r="AK1966" s="42" t="str">
        <f t="shared" si="862"/>
        <v/>
      </c>
      <c r="AL1966" s="42" t="str">
        <f t="shared" si="863"/>
        <v/>
      </c>
      <c r="AM1966" s="42">
        <f t="shared" si="864"/>
        <v>0</v>
      </c>
      <c r="AN1966" s="109" t="str">
        <f t="shared" si="840"/>
        <v/>
      </c>
      <c r="AO1966" s="109" t="str">
        <f t="shared" si="841"/>
        <v/>
      </c>
      <c r="AP1966" s="109" t="str">
        <f t="shared" si="842"/>
        <v/>
      </c>
      <c r="AQ1966" s="109" t="str">
        <f t="shared" si="843"/>
        <v/>
      </c>
      <c r="AR1966" s="109" t="str">
        <f t="shared" si="844"/>
        <v/>
      </c>
      <c r="AS1966" s="158" t="str">
        <f t="shared" si="845"/>
        <v/>
      </c>
      <c r="AT1966" s="157" t="str">
        <f t="shared" si="846"/>
        <v/>
      </c>
      <c r="AU1966" s="157" t="str">
        <f t="shared" si="847"/>
        <v/>
      </c>
      <c r="AV1966" s="109" t="str">
        <f t="shared" si="848"/>
        <v/>
      </c>
      <c r="AW1966" s="158" t="str">
        <f t="shared" si="849"/>
        <v/>
      </c>
      <c r="AX1966" s="158" t="str">
        <f t="shared" si="850"/>
        <v/>
      </c>
      <c r="AY1966" s="158" t="str">
        <f t="shared" si="851"/>
        <v/>
      </c>
      <c r="AZ1966" s="158" t="str">
        <f t="shared" si="852"/>
        <v/>
      </c>
      <c r="BA1966" s="157" t="str">
        <f t="shared" si="853"/>
        <v/>
      </c>
      <c r="BB1966" s="157" t="str">
        <f t="shared" si="854"/>
        <v/>
      </c>
      <c r="BC1966" s="157" t="str">
        <f t="shared" si="855"/>
        <v/>
      </c>
      <c r="BD1966" s="157" t="str">
        <f t="shared" si="856"/>
        <v/>
      </c>
      <c r="BE1966" s="158" t="str">
        <f t="shared" si="857"/>
        <v/>
      </c>
      <c r="BF1966" s="158" t="str">
        <f t="shared" si="858"/>
        <v/>
      </c>
      <c r="BG1966" s="158" t="str">
        <f t="shared" si="859"/>
        <v/>
      </c>
      <c r="BI1966" s="171" t="str">
        <f t="shared" si="865"/>
        <v/>
      </c>
      <c r="BJ1966" s="163" t="str">
        <f t="shared" si="866"/>
        <v/>
      </c>
      <c r="BK1966" s="163" t="str">
        <f t="shared" si="867"/>
        <v/>
      </c>
    </row>
    <row r="1967" spans="1:63" x14ac:dyDescent="0.25">
      <c r="A1967" s="110" t="s">
        <v>202</v>
      </c>
      <c r="B1967" s="117"/>
      <c r="C1967" s="118"/>
      <c r="D1967" s="119"/>
      <c r="E1967" s="120"/>
      <c r="F1967" s="117"/>
      <c r="G1967" s="119"/>
      <c r="H1967" s="119"/>
      <c r="I1967" s="119"/>
      <c r="J1967" s="121"/>
      <c r="K1967" s="122"/>
      <c r="L1967" s="123"/>
      <c r="M1967" s="124"/>
      <c r="N1967" s="125"/>
      <c r="O1967" s="122"/>
      <c r="P1967" s="123"/>
      <c r="Q1967" s="124"/>
      <c r="R1967" s="126"/>
      <c r="S1967" s="122"/>
      <c r="T1967" s="123"/>
      <c r="U1967" s="127"/>
      <c r="V1967" s="128"/>
      <c r="AH1967" s="42" t="b">
        <f t="shared" si="860"/>
        <v>0</v>
      </c>
      <c r="AI1967" s="42" t="str">
        <f t="shared" si="861"/>
        <v/>
      </c>
      <c r="AJ1967" s="42" t="str">
        <f>IF(AND(AH1967,D1967&lt;&gt;""),COUNTIF($AI$12:AI1967,AI1967),"")</f>
        <v/>
      </c>
      <c r="AK1967" s="42" t="str">
        <f t="shared" si="862"/>
        <v/>
      </c>
      <c r="AL1967" s="42" t="str">
        <f t="shared" si="863"/>
        <v/>
      </c>
      <c r="AM1967" s="42">
        <f t="shared" si="864"/>
        <v>1</v>
      </c>
      <c r="AN1967" s="109" t="str">
        <f t="shared" si="840"/>
        <v/>
      </c>
      <c r="AO1967" s="109" t="str">
        <f t="shared" si="841"/>
        <v/>
      </c>
      <c r="AP1967" s="109" t="str">
        <f t="shared" si="842"/>
        <v/>
      </c>
      <c r="AQ1967" s="109" t="str">
        <f t="shared" si="843"/>
        <v/>
      </c>
      <c r="AR1967" s="109" t="str">
        <f t="shared" si="844"/>
        <v/>
      </c>
      <c r="AS1967" s="158" t="str">
        <f t="shared" si="845"/>
        <v/>
      </c>
      <c r="AT1967" s="157" t="str">
        <f t="shared" si="846"/>
        <v/>
      </c>
      <c r="AU1967" s="157" t="str">
        <f t="shared" si="847"/>
        <v/>
      </c>
      <c r="AV1967" s="109" t="str">
        <f t="shared" si="848"/>
        <v/>
      </c>
      <c r="AW1967" s="158" t="str">
        <f t="shared" si="849"/>
        <v/>
      </c>
      <c r="AX1967" s="158" t="str">
        <f t="shared" si="850"/>
        <v/>
      </c>
      <c r="AY1967" s="158" t="str">
        <f t="shared" si="851"/>
        <v/>
      </c>
      <c r="AZ1967" s="158" t="str">
        <f t="shared" si="852"/>
        <v/>
      </c>
      <c r="BA1967" s="157" t="str">
        <f t="shared" si="853"/>
        <v/>
      </c>
      <c r="BB1967" s="157" t="str">
        <f t="shared" si="854"/>
        <v/>
      </c>
      <c r="BC1967" s="157" t="str">
        <f t="shared" si="855"/>
        <v/>
      </c>
      <c r="BD1967" s="157" t="str">
        <f t="shared" si="856"/>
        <v/>
      </c>
      <c r="BE1967" s="158" t="str">
        <f t="shared" si="857"/>
        <v/>
      </c>
      <c r="BF1967" s="158" t="str">
        <f t="shared" si="858"/>
        <v/>
      </c>
      <c r="BG1967" s="158" t="str">
        <f t="shared" si="859"/>
        <v/>
      </c>
      <c r="BI1967" s="171" t="str">
        <f t="shared" si="865"/>
        <v/>
      </c>
      <c r="BJ1967" s="163" t="str">
        <f t="shared" si="866"/>
        <v/>
      </c>
      <c r="BK1967" s="163" t="str">
        <f t="shared" si="867"/>
        <v/>
      </c>
    </row>
    <row r="1968" spans="1:63" x14ac:dyDescent="0.25">
      <c r="A1968" s="110" t="s">
        <v>202</v>
      </c>
      <c r="B1968" s="117"/>
      <c r="C1968" s="118"/>
      <c r="D1968" s="119"/>
      <c r="E1968" s="120"/>
      <c r="F1968" s="117"/>
      <c r="G1968" s="119"/>
      <c r="H1968" s="119"/>
      <c r="I1968" s="119"/>
      <c r="J1968" s="121"/>
      <c r="K1968" s="122"/>
      <c r="L1968" s="123"/>
      <c r="M1968" s="124"/>
      <c r="N1968" s="125"/>
      <c r="O1968" s="122"/>
      <c r="P1968" s="123"/>
      <c r="Q1968" s="124"/>
      <c r="R1968" s="126"/>
      <c r="S1968" s="122"/>
      <c r="T1968" s="123"/>
      <c r="U1968" s="127"/>
      <c r="V1968" s="128"/>
      <c r="AH1968" s="42" t="b">
        <f t="shared" si="860"/>
        <v>0</v>
      </c>
      <c r="AI1968" s="42" t="str">
        <f t="shared" si="861"/>
        <v/>
      </c>
      <c r="AJ1968" s="42" t="str">
        <f>IF(AND(AH1968,D1968&lt;&gt;""),COUNTIF($AI$12:AI1968,AI1968),"")</f>
        <v/>
      </c>
      <c r="AK1968" s="42" t="str">
        <f t="shared" si="862"/>
        <v/>
      </c>
      <c r="AL1968" s="42" t="str">
        <f t="shared" si="863"/>
        <v/>
      </c>
      <c r="AM1968" s="42">
        <f t="shared" si="864"/>
        <v>0</v>
      </c>
      <c r="AN1968" s="109" t="str">
        <f t="shared" si="840"/>
        <v/>
      </c>
      <c r="AO1968" s="109" t="str">
        <f t="shared" si="841"/>
        <v/>
      </c>
      <c r="AP1968" s="109" t="str">
        <f t="shared" si="842"/>
        <v/>
      </c>
      <c r="AQ1968" s="109" t="str">
        <f t="shared" si="843"/>
        <v/>
      </c>
      <c r="AR1968" s="109" t="str">
        <f t="shared" si="844"/>
        <v/>
      </c>
      <c r="AS1968" s="158" t="str">
        <f t="shared" si="845"/>
        <v/>
      </c>
      <c r="AT1968" s="157" t="str">
        <f t="shared" si="846"/>
        <v/>
      </c>
      <c r="AU1968" s="157" t="str">
        <f t="shared" si="847"/>
        <v/>
      </c>
      <c r="AV1968" s="109" t="str">
        <f t="shared" si="848"/>
        <v/>
      </c>
      <c r="AW1968" s="158" t="str">
        <f t="shared" si="849"/>
        <v/>
      </c>
      <c r="AX1968" s="158" t="str">
        <f t="shared" si="850"/>
        <v/>
      </c>
      <c r="AY1968" s="158" t="str">
        <f t="shared" si="851"/>
        <v/>
      </c>
      <c r="AZ1968" s="158" t="str">
        <f t="shared" si="852"/>
        <v/>
      </c>
      <c r="BA1968" s="157" t="str">
        <f t="shared" si="853"/>
        <v/>
      </c>
      <c r="BB1968" s="157" t="str">
        <f t="shared" si="854"/>
        <v/>
      </c>
      <c r="BC1968" s="157" t="str">
        <f t="shared" si="855"/>
        <v/>
      </c>
      <c r="BD1968" s="157" t="str">
        <f t="shared" si="856"/>
        <v/>
      </c>
      <c r="BE1968" s="158" t="str">
        <f t="shared" si="857"/>
        <v/>
      </c>
      <c r="BF1968" s="158" t="str">
        <f t="shared" si="858"/>
        <v/>
      </c>
      <c r="BG1968" s="158" t="str">
        <f t="shared" si="859"/>
        <v/>
      </c>
      <c r="BI1968" s="171" t="str">
        <f t="shared" si="865"/>
        <v/>
      </c>
      <c r="BJ1968" s="163" t="str">
        <f t="shared" si="866"/>
        <v/>
      </c>
      <c r="BK1968" s="163" t="str">
        <f t="shared" si="867"/>
        <v/>
      </c>
    </row>
    <row r="1969" spans="1:63" x14ac:dyDescent="0.25">
      <c r="A1969" s="110" t="s">
        <v>202</v>
      </c>
      <c r="B1969" s="117"/>
      <c r="C1969" s="118"/>
      <c r="D1969" s="119"/>
      <c r="E1969" s="120"/>
      <c r="F1969" s="117"/>
      <c r="G1969" s="119"/>
      <c r="H1969" s="119"/>
      <c r="I1969" s="119"/>
      <c r="J1969" s="121"/>
      <c r="K1969" s="122"/>
      <c r="L1969" s="123"/>
      <c r="M1969" s="124"/>
      <c r="N1969" s="125"/>
      <c r="O1969" s="122"/>
      <c r="P1969" s="123"/>
      <c r="Q1969" s="124"/>
      <c r="R1969" s="126"/>
      <c r="S1969" s="122"/>
      <c r="T1969" s="123"/>
      <c r="U1969" s="127"/>
      <c r="V1969" s="128"/>
      <c r="AH1969" s="42" t="b">
        <f t="shared" si="860"/>
        <v>0</v>
      </c>
      <c r="AI1969" s="42" t="str">
        <f t="shared" si="861"/>
        <v/>
      </c>
      <c r="AJ1969" s="42" t="str">
        <f>IF(AND(AH1969,D1969&lt;&gt;""),COUNTIF($AI$12:AI1969,AI1969),"")</f>
        <v/>
      </c>
      <c r="AK1969" s="42" t="str">
        <f t="shared" si="862"/>
        <v/>
      </c>
      <c r="AL1969" s="42" t="str">
        <f t="shared" si="863"/>
        <v/>
      </c>
      <c r="AM1969" s="42">
        <f t="shared" si="864"/>
        <v>1</v>
      </c>
      <c r="AN1969" s="109" t="str">
        <f t="shared" si="840"/>
        <v/>
      </c>
      <c r="AO1969" s="109" t="str">
        <f t="shared" si="841"/>
        <v/>
      </c>
      <c r="AP1969" s="109" t="str">
        <f t="shared" si="842"/>
        <v/>
      </c>
      <c r="AQ1969" s="109" t="str">
        <f t="shared" si="843"/>
        <v/>
      </c>
      <c r="AR1969" s="109" t="str">
        <f t="shared" si="844"/>
        <v/>
      </c>
      <c r="AS1969" s="158" t="str">
        <f t="shared" si="845"/>
        <v/>
      </c>
      <c r="AT1969" s="157" t="str">
        <f t="shared" si="846"/>
        <v/>
      </c>
      <c r="AU1969" s="157" t="str">
        <f t="shared" si="847"/>
        <v/>
      </c>
      <c r="AV1969" s="109" t="str">
        <f t="shared" si="848"/>
        <v/>
      </c>
      <c r="AW1969" s="158" t="str">
        <f t="shared" si="849"/>
        <v/>
      </c>
      <c r="AX1969" s="158" t="str">
        <f t="shared" si="850"/>
        <v/>
      </c>
      <c r="AY1969" s="158" t="str">
        <f t="shared" si="851"/>
        <v/>
      </c>
      <c r="AZ1969" s="158" t="str">
        <f t="shared" si="852"/>
        <v/>
      </c>
      <c r="BA1969" s="157" t="str">
        <f t="shared" si="853"/>
        <v/>
      </c>
      <c r="BB1969" s="157" t="str">
        <f t="shared" si="854"/>
        <v/>
      </c>
      <c r="BC1969" s="157" t="str">
        <f t="shared" si="855"/>
        <v/>
      </c>
      <c r="BD1969" s="157" t="str">
        <f t="shared" si="856"/>
        <v/>
      </c>
      <c r="BE1969" s="158" t="str">
        <f t="shared" si="857"/>
        <v/>
      </c>
      <c r="BF1969" s="158" t="str">
        <f t="shared" si="858"/>
        <v/>
      </c>
      <c r="BG1969" s="158" t="str">
        <f t="shared" si="859"/>
        <v/>
      </c>
      <c r="BI1969" s="171" t="str">
        <f t="shared" si="865"/>
        <v/>
      </c>
      <c r="BJ1969" s="163" t="str">
        <f t="shared" si="866"/>
        <v/>
      </c>
      <c r="BK1969" s="163" t="str">
        <f t="shared" si="867"/>
        <v/>
      </c>
    </row>
    <row r="1970" spans="1:63" x14ac:dyDescent="0.25">
      <c r="A1970" s="110" t="s">
        <v>202</v>
      </c>
      <c r="B1970" s="117"/>
      <c r="C1970" s="118"/>
      <c r="D1970" s="119"/>
      <c r="E1970" s="120"/>
      <c r="F1970" s="117"/>
      <c r="G1970" s="119"/>
      <c r="H1970" s="119"/>
      <c r="I1970" s="119"/>
      <c r="J1970" s="121"/>
      <c r="K1970" s="122"/>
      <c r="L1970" s="123"/>
      <c r="M1970" s="124"/>
      <c r="N1970" s="125"/>
      <c r="O1970" s="122"/>
      <c r="P1970" s="123"/>
      <c r="Q1970" s="124"/>
      <c r="R1970" s="126"/>
      <c r="S1970" s="122"/>
      <c r="T1970" s="123"/>
      <c r="U1970" s="127"/>
      <c r="V1970" s="128"/>
      <c r="AH1970" s="42" t="b">
        <f t="shared" si="860"/>
        <v>0</v>
      </c>
      <c r="AI1970" s="42" t="str">
        <f t="shared" si="861"/>
        <v/>
      </c>
      <c r="AJ1970" s="42" t="str">
        <f>IF(AND(AH1970,D1970&lt;&gt;""),COUNTIF($AI$12:AI1970,AI1970),"")</f>
        <v/>
      </c>
      <c r="AK1970" s="42" t="str">
        <f t="shared" si="862"/>
        <v/>
      </c>
      <c r="AL1970" s="42" t="str">
        <f t="shared" si="863"/>
        <v/>
      </c>
      <c r="AM1970" s="42">
        <f t="shared" si="864"/>
        <v>0</v>
      </c>
      <c r="AN1970" s="109" t="str">
        <f t="shared" si="840"/>
        <v/>
      </c>
      <c r="AO1970" s="109" t="str">
        <f t="shared" si="841"/>
        <v/>
      </c>
      <c r="AP1970" s="109" t="str">
        <f t="shared" si="842"/>
        <v/>
      </c>
      <c r="AQ1970" s="109" t="str">
        <f t="shared" si="843"/>
        <v/>
      </c>
      <c r="AR1970" s="109" t="str">
        <f t="shared" si="844"/>
        <v/>
      </c>
      <c r="AS1970" s="158" t="str">
        <f t="shared" si="845"/>
        <v/>
      </c>
      <c r="AT1970" s="157" t="str">
        <f t="shared" si="846"/>
        <v/>
      </c>
      <c r="AU1970" s="157" t="str">
        <f t="shared" si="847"/>
        <v/>
      </c>
      <c r="AV1970" s="109" t="str">
        <f t="shared" si="848"/>
        <v/>
      </c>
      <c r="AW1970" s="158" t="str">
        <f t="shared" si="849"/>
        <v/>
      </c>
      <c r="AX1970" s="158" t="str">
        <f t="shared" si="850"/>
        <v/>
      </c>
      <c r="AY1970" s="158" t="str">
        <f t="shared" si="851"/>
        <v/>
      </c>
      <c r="AZ1970" s="158" t="str">
        <f t="shared" si="852"/>
        <v/>
      </c>
      <c r="BA1970" s="157" t="str">
        <f t="shared" si="853"/>
        <v/>
      </c>
      <c r="BB1970" s="157" t="str">
        <f t="shared" si="854"/>
        <v/>
      </c>
      <c r="BC1970" s="157" t="str">
        <f t="shared" si="855"/>
        <v/>
      </c>
      <c r="BD1970" s="157" t="str">
        <f t="shared" si="856"/>
        <v/>
      </c>
      <c r="BE1970" s="158" t="str">
        <f t="shared" si="857"/>
        <v/>
      </c>
      <c r="BF1970" s="158" t="str">
        <f t="shared" si="858"/>
        <v/>
      </c>
      <c r="BG1970" s="158" t="str">
        <f t="shared" si="859"/>
        <v/>
      </c>
      <c r="BI1970" s="171" t="str">
        <f t="shared" si="865"/>
        <v/>
      </c>
      <c r="BJ1970" s="163" t="str">
        <f t="shared" si="866"/>
        <v/>
      </c>
      <c r="BK1970" s="163" t="str">
        <f t="shared" si="867"/>
        <v/>
      </c>
    </row>
    <row r="1971" spans="1:63" x14ac:dyDescent="0.25">
      <c r="A1971" s="110" t="s">
        <v>202</v>
      </c>
      <c r="B1971" s="117"/>
      <c r="C1971" s="118"/>
      <c r="D1971" s="119"/>
      <c r="E1971" s="120"/>
      <c r="F1971" s="117"/>
      <c r="G1971" s="119"/>
      <c r="H1971" s="119"/>
      <c r="I1971" s="119"/>
      <c r="J1971" s="121"/>
      <c r="K1971" s="122"/>
      <c r="L1971" s="123"/>
      <c r="M1971" s="124"/>
      <c r="N1971" s="125"/>
      <c r="O1971" s="122"/>
      <c r="P1971" s="123"/>
      <c r="Q1971" s="124"/>
      <c r="R1971" s="126"/>
      <c r="S1971" s="122"/>
      <c r="T1971" s="123"/>
      <c r="U1971" s="127"/>
      <c r="V1971" s="128"/>
      <c r="AH1971" s="42" t="b">
        <f t="shared" si="860"/>
        <v>0</v>
      </c>
      <c r="AI1971" s="42" t="str">
        <f t="shared" si="861"/>
        <v/>
      </c>
      <c r="AJ1971" s="42" t="str">
        <f>IF(AND(AH1971,D1971&lt;&gt;""),COUNTIF($AI$12:AI1971,AI1971),"")</f>
        <v/>
      </c>
      <c r="AK1971" s="42" t="str">
        <f t="shared" si="862"/>
        <v/>
      </c>
      <c r="AL1971" s="42" t="str">
        <f t="shared" si="863"/>
        <v/>
      </c>
      <c r="AM1971" s="42">
        <f t="shared" si="864"/>
        <v>1</v>
      </c>
      <c r="AN1971" s="109" t="str">
        <f t="shared" si="840"/>
        <v/>
      </c>
      <c r="AO1971" s="109" t="str">
        <f t="shared" si="841"/>
        <v/>
      </c>
      <c r="AP1971" s="109" t="str">
        <f t="shared" si="842"/>
        <v/>
      </c>
      <c r="AQ1971" s="109" t="str">
        <f t="shared" si="843"/>
        <v/>
      </c>
      <c r="AR1971" s="109" t="str">
        <f t="shared" si="844"/>
        <v/>
      </c>
      <c r="AS1971" s="158" t="str">
        <f t="shared" si="845"/>
        <v/>
      </c>
      <c r="AT1971" s="157" t="str">
        <f t="shared" si="846"/>
        <v/>
      </c>
      <c r="AU1971" s="157" t="str">
        <f t="shared" si="847"/>
        <v/>
      </c>
      <c r="AV1971" s="109" t="str">
        <f t="shared" si="848"/>
        <v/>
      </c>
      <c r="AW1971" s="158" t="str">
        <f t="shared" si="849"/>
        <v/>
      </c>
      <c r="AX1971" s="158" t="str">
        <f t="shared" si="850"/>
        <v/>
      </c>
      <c r="AY1971" s="158" t="str">
        <f t="shared" si="851"/>
        <v/>
      </c>
      <c r="AZ1971" s="158" t="str">
        <f t="shared" si="852"/>
        <v/>
      </c>
      <c r="BA1971" s="157" t="str">
        <f t="shared" si="853"/>
        <v/>
      </c>
      <c r="BB1971" s="157" t="str">
        <f t="shared" si="854"/>
        <v/>
      </c>
      <c r="BC1971" s="157" t="str">
        <f t="shared" si="855"/>
        <v/>
      </c>
      <c r="BD1971" s="157" t="str">
        <f t="shared" si="856"/>
        <v/>
      </c>
      <c r="BE1971" s="158" t="str">
        <f t="shared" si="857"/>
        <v/>
      </c>
      <c r="BF1971" s="158" t="str">
        <f t="shared" si="858"/>
        <v/>
      </c>
      <c r="BG1971" s="158" t="str">
        <f t="shared" si="859"/>
        <v/>
      </c>
      <c r="BI1971" s="171" t="str">
        <f t="shared" si="865"/>
        <v/>
      </c>
      <c r="BJ1971" s="163" t="str">
        <f t="shared" si="866"/>
        <v/>
      </c>
      <c r="BK1971" s="163" t="str">
        <f t="shared" si="867"/>
        <v/>
      </c>
    </row>
    <row r="1972" spans="1:63" x14ac:dyDescent="0.25">
      <c r="A1972" s="110" t="s">
        <v>202</v>
      </c>
      <c r="B1972" s="117"/>
      <c r="C1972" s="118"/>
      <c r="D1972" s="119"/>
      <c r="E1972" s="120"/>
      <c r="F1972" s="117"/>
      <c r="G1972" s="119"/>
      <c r="H1972" s="119"/>
      <c r="I1972" s="119"/>
      <c r="J1972" s="121"/>
      <c r="K1972" s="122"/>
      <c r="L1972" s="123"/>
      <c r="M1972" s="124"/>
      <c r="N1972" s="125"/>
      <c r="O1972" s="122"/>
      <c r="P1972" s="123"/>
      <c r="Q1972" s="124"/>
      <c r="R1972" s="126"/>
      <c r="S1972" s="122"/>
      <c r="T1972" s="123"/>
      <c r="U1972" s="127"/>
      <c r="V1972" s="128"/>
      <c r="AH1972" s="42" t="b">
        <f t="shared" si="860"/>
        <v>0</v>
      </c>
      <c r="AI1972" s="42" t="str">
        <f t="shared" si="861"/>
        <v/>
      </c>
      <c r="AJ1972" s="42" t="str">
        <f>IF(AND(AH1972,D1972&lt;&gt;""),COUNTIF($AI$12:AI1972,AI1972),"")</f>
        <v/>
      </c>
      <c r="AK1972" s="42" t="str">
        <f t="shared" si="862"/>
        <v/>
      </c>
      <c r="AL1972" s="42" t="str">
        <f t="shared" si="863"/>
        <v/>
      </c>
      <c r="AM1972" s="42">
        <f t="shared" si="864"/>
        <v>0</v>
      </c>
      <c r="AN1972" s="109" t="str">
        <f t="shared" si="840"/>
        <v/>
      </c>
      <c r="AO1972" s="109" t="str">
        <f t="shared" si="841"/>
        <v/>
      </c>
      <c r="AP1972" s="109" t="str">
        <f t="shared" si="842"/>
        <v/>
      </c>
      <c r="AQ1972" s="109" t="str">
        <f t="shared" si="843"/>
        <v/>
      </c>
      <c r="AR1972" s="109" t="str">
        <f t="shared" si="844"/>
        <v/>
      </c>
      <c r="AS1972" s="158" t="str">
        <f t="shared" si="845"/>
        <v/>
      </c>
      <c r="AT1972" s="157" t="str">
        <f t="shared" si="846"/>
        <v/>
      </c>
      <c r="AU1972" s="157" t="str">
        <f t="shared" si="847"/>
        <v/>
      </c>
      <c r="AV1972" s="109" t="str">
        <f t="shared" si="848"/>
        <v/>
      </c>
      <c r="AW1972" s="158" t="str">
        <f t="shared" si="849"/>
        <v/>
      </c>
      <c r="AX1972" s="158" t="str">
        <f t="shared" si="850"/>
        <v/>
      </c>
      <c r="AY1972" s="158" t="str">
        <f t="shared" si="851"/>
        <v/>
      </c>
      <c r="AZ1972" s="158" t="str">
        <f t="shared" si="852"/>
        <v/>
      </c>
      <c r="BA1972" s="157" t="str">
        <f t="shared" si="853"/>
        <v/>
      </c>
      <c r="BB1972" s="157" t="str">
        <f t="shared" si="854"/>
        <v/>
      </c>
      <c r="BC1972" s="157" t="str">
        <f t="shared" si="855"/>
        <v/>
      </c>
      <c r="BD1972" s="157" t="str">
        <f t="shared" si="856"/>
        <v/>
      </c>
      <c r="BE1972" s="158" t="str">
        <f t="shared" si="857"/>
        <v/>
      </c>
      <c r="BF1972" s="158" t="str">
        <f t="shared" si="858"/>
        <v/>
      </c>
      <c r="BG1972" s="158" t="str">
        <f t="shared" si="859"/>
        <v/>
      </c>
      <c r="BI1972" s="171" t="str">
        <f t="shared" si="865"/>
        <v/>
      </c>
      <c r="BJ1972" s="163" t="str">
        <f t="shared" si="866"/>
        <v/>
      </c>
      <c r="BK1972" s="163" t="str">
        <f t="shared" si="867"/>
        <v/>
      </c>
    </row>
    <row r="1973" spans="1:63" x14ac:dyDescent="0.25">
      <c r="A1973" s="110" t="s">
        <v>202</v>
      </c>
      <c r="B1973" s="117"/>
      <c r="C1973" s="118"/>
      <c r="D1973" s="119"/>
      <c r="E1973" s="120"/>
      <c r="F1973" s="117"/>
      <c r="G1973" s="119"/>
      <c r="H1973" s="119"/>
      <c r="I1973" s="119"/>
      <c r="J1973" s="121"/>
      <c r="K1973" s="122"/>
      <c r="L1973" s="123"/>
      <c r="M1973" s="124"/>
      <c r="N1973" s="125"/>
      <c r="O1973" s="122"/>
      <c r="P1973" s="123"/>
      <c r="Q1973" s="124"/>
      <c r="R1973" s="126"/>
      <c r="S1973" s="122"/>
      <c r="T1973" s="123"/>
      <c r="U1973" s="127"/>
      <c r="V1973" s="128"/>
      <c r="AH1973" s="42" t="b">
        <f t="shared" si="860"/>
        <v>0</v>
      </c>
      <c r="AI1973" s="42" t="str">
        <f t="shared" si="861"/>
        <v/>
      </c>
      <c r="AJ1973" s="42" t="str">
        <f>IF(AND(AH1973,D1973&lt;&gt;""),COUNTIF($AI$12:AI1973,AI1973),"")</f>
        <v/>
      </c>
      <c r="AK1973" s="42" t="str">
        <f t="shared" si="862"/>
        <v/>
      </c>
      <c r="AL1973" s="42" t="str">
        <f t="shared" si="863"/>
        <v/>
      </c>
      <c r="AM1973" s="42">
        <f t="shared" si="864"/>
        <v>1</v>
      </c>
      <c r="AN1973" s="109" t="str">
        <f t="shared" si="840"/>
        <v/>
      </c>
      <c r="AO1973" s="109" t="str">
        <f t="shared" si="841"/>
        <v/>
      </c>
      <c r="AP1973" s="109" t="str">
        <f t="shared" si="842"/>
        <v/>
      </c>
      <c r="AQ1973" s="109" t="str">
        <f t="shared" si="843"/>
        <v/>
      </c>
      <c r="AR1973" s="109" t="str">
        <f t="shared" si="844"/>
        <v/>
      </c>
      <c r="AS1973" s="158" t="str">
        <f t="shared" si="845"/>
        <v/>
      </c>
      <c r="AT1973" s="157" t="str">
        <f t="shared" si="846"/>
        <v/>
      </c>
      <c r="AU1973" s="157" t="str">
        <f t="shared" si="847"/>
        <v/>
      </c>
      <c r="AV1973" s="109" t="str">
        <f t="shared" si="848"/>
        <v/>
      </c>
      <c r="AW1973" s="158" t="str">
        <f t="shared" si="849"/>
        <v/>
      </c>
      <c r="AX1973" s="158" t="str">
        <f t="shared" si="850"/>
        <v/>
      </c>
      <c r="AY1973" s="158" t="str">
        <f t="shared" si="851"/>
        <v/>
      </c>
      <c r="AZ1973" s="158" t="str">
        <f t="shared" si="852"/>
        <v/>
      </c>
      <c r="BA1973" s="157" t="str">
        <f t="shared" si="853"/>
        <v/>
      </c>
      <c r="BB1973" s="157" t="str">
        <f t="shared" si="854"/>
        <v/>
      </c>
      <c r="BC1973" s="157" t="str">
        <f t="shared" si="855"/>
        <v/>
      </c>
      <c r="BD1973" s="157" t="str">
        <f t="shared" si="856"/>
        <v/>
      </c>
      <c r="BE1973" s="158" t="str">
        <f t="shared" si="857"/>
        <v/>
      </c>
      <c r="BF1973" s="158" t="str">
        <f t="shared" si="858"/>
        <v/>
      </c>
      <c r="BG1973" s="158" t="str">
        <f t="shared" si="859"/>
        <v/>
      </c>
      <c r="BI1973" s="171" t="str">
        <f t="shared" si="865"/>
        <v/>
      </c>
      <c r="BJ1973" s="163" t="str">
        <f t="shared" si="866"/>
        <v/>
      </c>
      <c r="BK1973" s="163" t="str">
        <f t="shared" si="867"/>
        <v/>
      </c>
    </row>
    <row r="1974" spans="1:63" x14ac:dyDescent="0.25">
      <c r="A1974" s="110" t="s">
        <v>202</v>
      </c>
      <c r="B1974" s="117"/>
      <c r="C1974" s="118"/>
      <c r="D1974" s="119"/>
      <c r="E1974" s="120"/>
      <c r="F1974" s="117"/>
      <c r="G1974" s="119"/>
      <c r="H1974" s="119"/>
      <c r="I1974" s="119"/>
      <c r="J1974" s="121"/>
      <c r="K1974" s="122"/>
      <c r="L1974" s="123"/>
      <c r="M1974" s="124"/>
      <c r="N1974" s="125"/>
      <c r="O1974" s="122"/>
      <c r="P1974" s="123"/>
      <c r="Q1974" s="124"/>
      <c r="R1974" s="126"/>
      <c r="S1974" s="122"/>
      <c r="T1974" s="123"/>
      <c r="U1974" s="127"/>
      <c r="V1974" s="128"/>
      <c r="AH1974" s="42" t="b">
        <f t="shared" si="860"/>
        <v>0</v>
      </c>
      <c r="AI1974" s="42" t="str">
        <f t="shared" si="861"/>
        <v/>
      </c>
      <c r="AJ1974" s="42" t="str">
        <f>IF(AND(AH1974,D1974&lt;&gt;""),COUNTIF($AI$12:AI1974,AI1974),"")</f>
        <v/>
      </c>
      <c r="AK1974" s="42" t="str">
        <f t="shared" si="862"/>
        <v/>
      </c>
      <c r="AL1974" s="42" t="str">
        <f t="shared" si="863"/>
        <v/>
      </c>
      <c r="AM1974" s="42">
        <f t="shared" si="864"/>
        <v>0</v>
      </c>
      <c r="AN1974" s="109" t="str">
        <f t="shared" si="840"/>
        <v/>
      </c>
      <c r="AO1974" s="109" t="str">
        <f t="shared" si="841"/>
        <v/>
      </c>
      <c r="AP1974" s="109" t="str">
        <f t="shared" si="842"/>
        <v/>
      </c>
      <c r="AQ1974" s="109" t="str">
        <f t="shared" si="843"/>
        <v/>
      </c>
      <c r="AR1974" s="109" t="str">
        <f t="shared" si="844"/>
        <v/>
      </c>
      <c r="AS1974" s="158" t="str">
        <f t="shared" si="845"/>
        <v/>
      </c>
      <c r="AT1974" s="157" t="str">
        <f t="shared" si="846"/>
        <v/>
      </c>
      <c r="AU1974" s="157" t="str">
        <f t="shared" si="847"/>
        <v/>
      </c>
      <c r="AV1974" s="109" t="str">
        <f t="shared" si="848"/>
        <v/>
      </c>
      <c r="AW1974" s="158" t="str">
        <f t="shared" si="849"/>
        <v/>
      </c>
      <c r="AX1974" s="158" t="str">
        <f t="shared" si="850"/>
        <v/>
      </c>
      <c r="AY1974" s="158" t="str">
        <f t="shared" si="851"/>
        <v/>
      </c>
      <c r="AZ1974" s="158" t="str">
        <f t="shared" si="852"/>
        <v/>
      </c>
      <c r="BA1974" s="157" t="str">
        <f t="shared" si="853"/>
        <v/>
      </c>
      <c r="BB1974" s="157" t="str">
        <f t="shared" si="854"/>
        <v/>
      </c>
      <c r="BC1974" s="157" t="str">
        <f t="shared" si="855"/>
        <v/>
      </c>
      <c r="BD1974" s="157" t="str">
        <f t="shared" si="856"/>
        <v/>
      </c>
      <c r="BE1974" s="158" t="str">
        <f t="shared" si="857"/>
        <v/>
      </c>
      <c r="BF1974" s="158" t="str">
        <f t="shared" si="858"/>
        <v/>
      </c>
      <c r="BG1974" s="158" t="str">
        <f t="shared" si="859"/>
        <v/>
      </c>
      <c r="BI1974" s="171" t="str">
        <f t="shared" si="865"/>
        <v/>
      </c>
      <c r="BJ1974" s="163" t="str">
        <f t="shared" si="866"/>
        <v/>
      </c>
      <c r="BK1974" s="163" t="str">
        <f t="shared" si="867"/>
        <v/>
      </c>
    </row>
    <row r="1975" spans="1:63" x14ac:dyDescent="0.25">
      <c r="A1975" s="110" t="s">
        <v>202</v>
      </c>
      <c r="B1975" s="117"/>
      <c r="C1975" s="118"/>
      <c r="D1975" s="119"/>
      <c r="E1975" s="120"/>
      <c r="F1975" s="117"/>
      <c r="G1975" s="119"/>
      <c r="H1975" s="119"/>
      <c r="I1975" s="119"/>
      <c r="J1975" s="121"/>
      <c r="K1975" s="122"/>
      <c r="L1975" s="123"/>
      <c r="M1975" s="124"/>
      <c r="N1975" s="125"/>
      <c r="O1975" s="122"/>
      <c r="P1975" s="123"/>
      <c r="Q1975" s="124"/>
      <c r="R1975" s="126"/>
      <c r="S1975" s="122"/>
      <c r="T1975" s="123"/>
      <c r="U1975" s="127"/>
      <c r="V1975" s="128"/>
      <c r="AH1975" s="42" t="b">
        <f t="shared" si="860"/>
        <v>0</v>
      </c>
      <c r="AI1975" s="42" t="str">
        <f t="shared" si="861"/>
        <v/>
      </c>
      <c r="AJ1975" s="42" t="str">
        <f>IF(AND(AH1975,D1975&lt;&gt;""),COUNTIF($AI$12:AI1975,AI1975),"")</f>
        <v/>
      </c>
      <c r="AK1975" s="42" t="str">
        <f t="shared" si="862"/>
        <v/>
      </c>
      <c r="AL1975" s="42" t="str">
        <f t="shared" si="863"/>
        <v/>
      </c>
      <c r="AM1975" s="42">
        <f t="shared" si="864"/>
        <v>1</v>
      </c>
      <c r="AN1975" s="109" t="str">
        <f t="shared" si="840"/>
        <v/>
      </c>
      <c r="AO1975" s="109" t="str">
        <f t="shared" si="841"/>
        <v/>
      </c>
      <c r="AP1975" s="109" t="str">
        <f t="shared" si="842"/>
        <v/>
      </c>
      <c r="AQ1975" s="109" t="str">
        <f t="shared" si="843"/>
        <v/>
      </c>
      <c r="AR1975" s="109" t="str">
        <f t="shared" si="844"/>
        <v/>
      </c>
      <c r="AS1975" s="158" t="str">
        <f t="shared" si="845"/>
        <v/>
      </c>
      <c r="AT1975" s="157" t="str">
        <f t="shared" si="846"/>
        <v/>
      </c>
      <c r="AU1975" s="157" t="str">
        <f t="shared" si="847"/>
        <v/>
      </c>
      <c r="AV1975" s="109" t="str">
        <f t="shared" si="848"/>
        <v/>
      </c>
      <c r="AW1975" s="158" t="str">
        <f t="shared" si="849"/>
        <v/>
      </c>
      <c r="AX1975" s="158" t="str">
        <f t="shared" si="850"/>
        <v/>
      </c>
      <c r="AY1975" s="158" t="str">
        <f t="shared" si="851"/>
        <v/>
      </c>
      <c r="AZ1975" s="158" t="str">
        <f t="shared" si="852"/>
        <v/>
      </c>
      <c r="BA1975" s="157" t="str">
        <f t="shared" si="853"/>
        <v/>
      </c>
      <c r="BB1975" s="157" t="str">
        <f t="shared" si="854"/>
        <v/>
      </c>
      <c r="BC1975" s="157" t="str">
        <f t="shared" si="855"/>
        <v/>
      </c>
      <c r="BD1975" s="157" t="str">
        <f t="shared" si="856"/>
        <v/>
      </c>
      <c r="BE1975" s="158" t="str">
        <f t="shared" si="857"/>
        <v/>
      </c>
      <c r="BF1975" s="158" t="str">
        <f t="shared" si="858"/>
        <v/>
      </c>
      <c r="BG1975" s="158" t="str">
        <f t="shared" si="859"/>
        <v/>
      </c>
      <c r="BI1975" s="171" t="str">
        <f t="shared" si="865"/>
        <v/>
      </c>
      <c r="BJ1975" s="163" t="str">
        <f t="shared" si="866"/>
        <v/>
      </c>
      <c r="BK1975" s="163" t="str">
        <f t="shared" si="867"/>
        <v/>
      </c>
    </row>
    <row r="1976" spans="1:63" x14ac:dyDescent="0.25">
      <c r="A1976" s="110" t="s">
        <v>202</v>
      </c>
      <c r="B1976" s="117"/>
      <c r="C1976" s="118"/>
      <c r="D1976" s="119"/>
      <c r="E1976" s="120"/>
      <c r="F1976" s="117"/>
      <c r="G1976" s="119"/>
      <c r="H1976" s="119"/>
      <c r="I1976" s="119"/>
      <c r="J1976" s="121"/>
      <c r="K1976" s="122"/>
      <c r="L1976" s="123"/>
      <c r="M1976" s="124"/>
      <c r="N1976" s="125"/>
      <c r="O1976" s="122"/>
      <c r="P1976" s="123"/>
      <c r="Q1976" s="124"/>
      <c r="R1976" s="126"/>
      <c r="S1976" s="122"/>
      <c r="T1976" s="123"/>
      <c r="U1976" s="127"/>
      <c r="V1976" s="128"/>
      <c r="AH1976" s="42" t="b">
        <f t="shared" si="860"/>
        <v>0</v>
      </c>
      <c r="AI1976" s="42" t="str">
        <f t="shared" si="861"/>
        <v/>
      </c>
      <c r="AJ1976" s="42" t="str">
        <f>IF(AND(AH1976,D1976&lt;&gt;""),COUNTIF($AI$12:AI1976,AI1976),"")</f>
        <v/>
      </c>
      <c r="AK1976" s="42" t="str">
        <f t="shared" si="862"/>
        <v/>
      </c>
      <c r="AL1976" s="42" t="str">
        <f t="shared" si="863"/>
        <v/>
      </c>
      <c r="AM1976" s="42">
        <f t="shared" si="864"/>
        <v>0</v>
      </c>
      <c r="AN1976" s="109" t="str">
        <f t="shared" si="840"/>
        <v/>
      </c>
      <c r="AO1976" s="109" t="str">
        <f t="shared" si="841"/>
        <v/>
      </c>
      <c r="AP1976" s="109" t="str">
        <f t="shared" si="842"/>
        <v/>
      </c>
      <c r="AQ1976" s="109" t="str">
        <f t="shared" si="843"/>
        <v/>
      </c>
      <c r="AR1976" s="109" t="str">
        <f t="shared" si="844"/>
        <v/>
      </c>
      <c r="AS1976" s="158" t="str">
        <f t="shared" si="845"/>
        <v/>
      </c>
      <c r="AT1976" s="157" t="str">
        <f t="shared" si="846"/>
        <v/>
      </c>
      <c r="AU1976" s="157" t="str">
        <f t="shared" si="847"/>
        <v/>
      </c>
      <c r="AV1976" s="109" t="str">
        <f t="shared" si="848"/>
        <v/>
      </c>
      <c r="AW1976" s="158" t="str">
        <f t="shared" si="849"/>
        <v/>
      </c>
      <c r="AX1976" s="158" t="str">
        <f t="shared" si="850"/>
        <v/>
      </c>
      <c r="AY1976" s="158" t="str">
        <f t="shared" si="851"/>
        <v/>
      </c>
      <c r="AZ1976" s="158" t="str">
        <f t="shared" si="852"/>
        <v/>
      </c>
      <c r="BA1976" s="157" t="str">
        <f t="shared" si="853"/>
        <v/>
      </c>
      <c r="BB1976" s="157" t="str">
        <f t="shared" si="854"/>
        <v/>
      </c>
      <c r="BC1976" s="157" t="str">
        <f t="shared" si="855"/>
        <v/>
      </c>
      <c r="BD1976" s="157" t="str">
        <f t="shared" si="856"/>
        <v/>
      </c>
      <c r="BE1976" s="158" t="str">
        <f t="shared" si="857"/>
        <v/>
      </c>
      <c r="BF1976" s="158" t="str">
        <f t="shared" si="858"/>
        <v/>
      </c>
      <c r="BG1976" s="158" t="str">
        <f t="shared" si="859"/>
        <v/>
      </c>
      <c r="BI1976" s="171" t="str">
        <f t="shared" si="865"/>
        <v/>
      </c>
      <c r="BJ1976" s="163" t="str">
        <f t="shared" si="866"/>
        <v/>
      </c>
      <c r="BK1976" s="163" t="str">
        <f t="shared" si="867"/>
        <v/>
      </c>
    </row>
    <row r="1977" spans="1:63" x14ac:dyDescent="0.25">
      <c r="A1977" s="110" t="s">
        <v>202</v>
      </c>
      <c r="B1977" s="117"/>
      <c r="C1977" s="118"/>
      <c r="D1977" s="119"/>
      <c r="E1977" s="120"/>
      <c r="F1977" s="117"/>
      <c r="G1977" s="119"/>
      <c r="H1977" s="119"/>
      <c r="I1977" s="119"/>
      <c r="J1977" s="121"/>
      <c r="K1977" s="122"/>
      <c r="L1977" s="123"/>
      <c r="M1977" s="124"/>
      <c r="N1977" s="125"/>
      <c r="O1977" s="122"/>
      <c r="P1977" s="123"/>
      <c r="Q1977" s="124"/>
      <c r="R1977" s="126"/>
      <c r="S1977" s="122"/>
      <c r="T1977" s="123"/>
      <c r="U1977" s="127"/>
      <c r="V1977" s="128"/>
      <c r="AH1977" s="42" t="b">
        <f t="shared" si="860"/>
        <v>0</v>
      </c>
      <c r="AI1977" s="42" t="str">
        <f t="shared" si="861"/>
        <v/>
      </c>
      <c r="AJ1977" s="42" t="str">
        <f>IF(AND(AH1977,D1977&lt;&gt;""),COUNTIF($AI$12:AI1977,AI1977),"")</f>
        <v/>
      </c>
      <c r="AK1977" s="42" t="str">
        <f t="shared" si="862"/>
        <v/>
      </c>
      <c r="AL1977" s="42" t="str">
        <f t="shared" si="863"/>
        <v/>
      </c>
      <c r="AM1977" s="42">
        <f t="shared" si="864"/>
        <v>1</v>
      </c>
      <c r="AN1977" s="109" t="str">
        <f t="shared" si="840"/>
        <v/>
      </c>
      <c r="AO1977" s="109" t="str">
        <f t="shared" si="841"/>
        <v/>
      </c>
      <c r="AP1977" s="109" t="str">
        <f t="shared" si="842"/>
        <v/>
      </c>
      <c r="AQ1977" s="109" t="str">
        <f t="shared" si="843"/>
        <v/>
      </c>
      <c r="AR1977" s="109" t="str">
        <f t="shared" si="844"/>
        <v/>
      </c>
      <c r="AS1977" s="158" t="str">
        <f t="shared" si="845"/>
        <v/>
      </c>
      <c r="AT1977" s="157" t="str">
        <f t="shared" si="846"/>
        <v/>
      </c>
      <c r="AU1977" s="157" t="str">
        <f t="shared" si="847"/>
        <v/>
      </c>
      <c r="AV1977" s="109" t="str">
        <f t="shared" si="848"/>
        <v/>
      </c>
      <c r="AW1977" s="158" t="str">
        <f t="shared" si="849"/>
        <v/>
      </c>
      <c r="AX1977" s="158" t="str">
        <f t="shared" si="850"/>
        <v/>
      </c>
      <c r="AY1977" s="158" t="str">
        <f t="shared" si="851"/>
        <v/>
      </c>
      <c r="AZ1977" s="158" t="str">
        <f t="shared" si="852"/>
        <v/>
      </c>
      <c r="BA1977" s="157" t="str">
        <f t="shared" si="853"/>
        <v/>
      </c>
      <c r="BB1977" s="157" t="str">
        <f t="shared" si="854"/>
        <v/>
      </c>
      <c r="BC1977" s="157" t="str">
        <f t="shared" si="855"/>
        <v/>
      </c>
      <c r="BD1977" s="157" t="str">
        <f t="shared" si="856"/>
        <v/>
      </c>
      <c r="BE1977" s="158" t="str">
        <f t="shared" si="857"/>
        <v/>
      </c>
      <c r="BF1977" s="158" t="str">
        <f t="shared" si="858"/>
        <v/>
      </c>
      <c r="BG1977" s="158" t="str">
        <f t="shared" si="859"/>
        <v/>
      </c>
      <c r="BI1977" s="171" t="str">
        <f t="shared" si="865"/>
        <v/>
      </c>
      <c r="BJ1977" s="163" t="str">
        <f t="shared" si="866"/>
        <v/>
      </c>
      <c r="BK1977" s="163" t="str">
        <f t="shared" si="867"/>
        <v/>
      </c>
    </row>
    <row r="1978" spans="1:63" x14ac:dyDescent="0.25">
      <c r="A1978" s="110" t="s">
        <v>202</v>
      </c>
      <c r="B1978" s="117"/>
      <c r="C1978" s="118"/>
      <c r="D1978" s="119"/>
      <c r="E1978" s="120"/>
      <c r="F1978" s="117"/>
      <c r="G1978" s="119"/>
      <c r="H1978" s="119"/>
      <c r="I1978" s="119"/>
      <c r="J1978" s="121"/>
      <c r="K1978" s="122"/>
      <c r="L1978" s="123"/>
      <c r="M1978" s="124"/>
      <c r="N1978" s="125"/>
      <c r="O1978" s="122"/>
      <c r="P1978" s="123"/>
      <c r="Q1978" s="124"/>
      <c r="R1978" s="126"/>
      <c r="S1978" s="122"/>
      <c r="T1978" s="123"/>
      <c r="U1978" s="127"/>
      <c r="V1978" s="128"/>
      <c r="AH1978" s="42" t="b">
        <f t="shared" si="860"/>
        <v>0</v>
      </c>
      <c r="AI1978" s="42" t="str">
        <f t="shared" si="861"/>
        <v/>
      </c>
      <c r="AJ1978" s="42" t="str">
        <f>IF(AND(AH1978,D1978&lt;&gt;""),COUNTIF($AI$12:AI1978,AI1978),"")</f>
        <v/>
      </c>
      <c r="AK1978" s="42" t="str">
        <f t="shared" si="862"/>
        <v/>
      </c>
      <c r="AL1978" s="42" t="str">
        <f t="shared" si="863"/>
        <v/>
      </c>
      <c r="AM1978" s="42">
        <f t="shared" si="864"/>
        <v>0</v>
      </c>
      <c r="AN1978" s="109" t="str">
        <f t="shared" si="840"/>
        <v/>
      </c>
      <c r="AO1978" s="109" t="str">
        <f t="shared" si="841"/>
        <v/>
      </c>
      <c r="AP1978" s="109" t="str">
        <f t="shared" si="842"/>
        <v/>
      </c>
      <c r="AQ1978" s="109" t="str">
        <f t="shared" si="843"/>
        <v/>
      </c>
      <c r="AR1978" s="109" t="str">
        <f t="shared" si="844"/>
        <v/>
      </c>
      <c r="AS1978" s="158" t="str">
        <f t="shared" si="845"/>
        <v/>
      </c>
      <c r="AT1978" s="157" t="str">
        <f t="shared" si="846"/>
        <v/>
      </c>
      <c r="AU1978" s="157" t="str">
        <f t="shared" si="847"/>
        <v/>
      </c>
      <c r="AV1978" s="109" t="str">
        <f t="shared" si="848"/>
        <v/>
      </c>
      <c r="AW1978" s="158" t="str">
        <f t="shared" si="849"/>
        <v/>
      </c>
      <c r="AX1978" s="158" t="str">
        <f t="shared" si="850"/>
        <v/>
      </c>
      <c r="AY1978" s="158" t="str">
        <f t="shared" si="851"/>
        <v/>
      </c>
      <c r="AZ1978" s="158" t="str">
        <f t="shared" si="852"/>
        <v/>
      </c>
      <c r="BA1978" s="157" t="str">
        <f t="shared" si="853"/>
        <v/>
      </c>
      <c r="BB1978" s="157" t="str">
        <f t="shared" si="854"/>
        <v/>
      </c>
      <c r="BC1978" s="157" t="str">
        <f t="shared" si="855"/>
        <v/>
      </c>
      <c r="BD1978" s="157" t="str">
        <f t="shared" si="856"/>
        <v/>
      </c>
      <c r="BE1978" s="158" t="str">
        <f t="shared" si="857"/>
        <v/>
      </c>
      <c r="BF1978" s="158" t="str">
        <f t="shared" si="858"/>
        <v/>
      </c>
      <c r="BG1978" s="158" t="str">
        <f t="shared" si="859"/>
        <v/>
      </c>
      <c r="BI1978" s="171" t="str">
        <f t="shared" si="865"/>
        <v/>
      </c>
      <c r="BJ1978" s="163" t="str">
        <f t="shared" si="866"/>
        <v/>
      </c>
      <c r="BK1978" s="163" t="str">
        <f t="shared" si="867"/>
        <v/>
      </c>
    </row>
    <row r="1979" spans="1:63" x14ac:dyDescent="0.25">
      <c r="A1979" s="110" t="s">
        <v>202</v>
      </c>
      <c r="B1979" s="117"/>
      <c r="C1979" s="118"/>
      <c r="D1979" s="119"/>
      <c r="E1979" s="120"/>
      <c r="F1979" s="117"/>
      <c r="G1979" s="119"/>
      <c r="H1979" s="119"/>
      <c r="I1979" s="119"/>
      <c r="J1979" s="121"/>
      <c r="K1979" s="122"/>
      <c r="L1979" s="123"/>
      <c r="M1979" s="124"/>
      <c r="N1979" s="125"/>
      <c r="O1979" s="122"/>
      <c r="P1979" s="123"/>
      <c r="Q1979" s="124"/>
      <c r="R1979" s="126"/>
      <c r="S1979" s="122"/>
      <c r="T1979" s="123"/>
      <c r="U1979" s="127"/>
      <c r="V1979" s="128"/>
      <c r="AH1979" s="42" t="b">
        <f t="shared" si="860"/>
        <v>0</v>
      </c>
      <c r="AI1979" s="42" t="str">
        <f t="shared" si="861"/>
        <v/>
      </c>
      <c r="AJ1979" s="42" t="str">
        <f>IF(AND(AH1979,D1979&lt;&gt;""),COUNTIF($AI$12:AI1979,AI1979),"")</f>
        <v/>
      </c>
      <c r="AK1979" s="42" t="str">
        <f t="shared" si="862"/>
        <v/>
      </c>
      <c r="AL1979" s="42" t="str">
        <f t="shared" si="863"/>
        <v/>
      </c>
      <c r="AM1979" s="42">
        <f t="shared" si="864"/>
        <v>1</v>
      </c>
      <c r="AN1979" s="109" t="str">
        <f t="shared" si="840"/>
        <v/>
      </c>
      <c r="AO1979" s="109" t="str">
        <f t="shared" si="841"/>
        <v/>
      </c>
      <c r="AP1979" s="109" t="str">
        <f t="shared" si="842"/>
        <v/>
      </c>
      <c r="AQ1979" s="109" t="str">
        <f t="shared" si="843"/>
        <v/>
      </c>
      <c r="AR1979" s="109" t="str">
        <f t="shared" si="844"/>
        <v/>
      </c>
      <c r="AS1979" s="158" t="str">
        <f t="shared" si="845"/>
        <v/>
      </c>
      <c r="AT1979" s="157" t="str">
        <f t="shared" si="846"/>
        <v/>
      </c>
      <c r="AU1979" s="157" t="str">
        <f t="shared" si="847"/>
        <v/>
      </c>
      <c r="AV1979" s="109" t="str">
        <f t="shared" si="848"/>
        <v/>
      </c>
      <c r="AW1979" s="158" t="str">
        <f t="shared" si="849"/>
        <v/>
      </c>
      <c r="AX1979" s="158" t="str">
        <f t="shared" si="850"/>
        <v/>
      </c>
      <c r="AY1979" s="158" t="str">
        <f t="shared" si="851"/>
        <v/>
      </c>
      <c r="AZ1979" s="158" t="str">
        <f t="shared" si="852"/>
        <v/>
      </c>
      <c r="BA1979" s="157" t="str">
        <f t="shared" si="853"/>
        <v/>
      </c>
      <c r="BB1979" s="157" t="str">
        <f t="shared" si="854"/>
        <v/>
      </c>
      <c r="BC1979" s="157" t="str">
        <f t="shared" si="855"/>
        <v/>
      </c>
      <c r="BD1979" s="157" t="str">
        <f t="shared" si="856"/>
        <v/>
      </c>
      <c r="BE1979" s="158" t="str">
        <f t="shared" si="857"/>
        <v/>
      </c>
      <c r="BF1979" s="158" t="str">
        <f t="shared" si="858"/>
        <v/>
      </c>
      <c r="BG1979" s="158" t="str">
        <f t="shared" si="859"/>
        <v/>
      </c>
      <c r="BI1979" s="171" t="str">
        <f t="shared" si="865"/>
        <v/>
      </c>
      <c r="BJ1979" s="163" t="str">
        <f t="shared" si="866"/>
        <v/>
      </c>
      <c r="BK1979" s="163" t="str">
        <f t="shared" si="867"/>
        <v/>
      </c>
    </row>
    <row r="1980" spans="1:63" x14ac:dyDescent="0.25">
      <c r="A1980" s="110" t="s">
        <v>202</v>
      </c>
      <c r="B1980" s="117"/>
      <c r="C1980" s="118"/>
      <c r="D1980" s="119"/>
      <c r="E1980" s="120"/>
      <c r="F1980" s="117"/>
      <c r="G1980" s="119"/>
      <c r="H1980" s="119"/>
      <c r="I1980" s="119"/>
      <c r="J1980" s="121"/>
      <c r="K1980" s="122"/>
      <c r="L1980" s="123"/>
      <c r="M1980" s="124"/>
      <c r="N1980" s="125"/>
      <c r="O1980" s="122"/>
      <c r="P1980" s="123"/>
      <c r="Q1980" s="124"/>
      <c r="R1980" s="126"/>
      <c r="S1980" s="122"/>
      <c r="T1980" s="123"/>
      <c r="U1980" s="127"/>
      <c r="V1980" s="128"/>
      <c r="AH1980" s="42" t="b">
        <f t="shared" si="860"/>
        <v>0</v>
      </c>
      <c r="AI1980" s="42" t="str">
        <f t="shared" si="861"/>
        <v/>
      </c>
      <c r="AJ1980" s="42" t="str">
        <f>IF(AND(AH1980,D1980&lt;&gt;""),COUNTIF($AI$12:AI1980,AI1980),"")</f>
        <v/>
      </c>
      <c r="AK1980" s="42" t="str">
        <f t="shared" si="862"/>
        <v/>
      </c>
      <c r="AL1980" s="42" t="str">
        <f t="shared" si="863"/>
        <v/>
      </c>
      <c r="AM1980" s="42">
        <f t="shared" si="864"/>
        <v>0</v>
      </c>
      <c r="AN1980" s="109" t="str">
        <f t="shared" si="840"/>
        <v/>
      </c>
      <c r="AO1980" s="109" t="str">
        <f t="shared" si="841"/>
        <v/>
      </c>
      <c r="AP1980" s="109" t="str">
        <f t="shared" si="842"/>
        <v/>
      </c>
      <c r="AQ1980" s="109" t="str">
        <f t="shared" si="843"/>
        <v/>
      </c>
      <c r="AR1980" s="109" t="str">
        <f t="shared" si="844"/>
        <v/>
      </c>
      <c r="AS1980" s="158" t="str">
        <f t="shared" si="845"/>
        <v/>
      </c>
      <c r="AT1980" s="157" t="str">
        <f t="shared" si="846"/>
        <v/>
      </c>
      <c r="AU1980" s="157" t="str">
        <f t="shared" si="847"/>
        <v/>
      </c>
      <c r="AV1980" s="109" t="str">
        <f t="shared" si="848"/>
        <v/>
      </c>
      <c r="AW1980" s="158" t="str">
        <f t="shared" si="849"/>
        <v/>
      </c>
      <c r="AX1980" s="158" t="str">
        <f t="shared" si="850"/>
        <v/>
      </c>
      <c r="AY1980" s="158" t="str">
        <f t="shared" si="851"/>
        <v/>
      </c>
      <c r="AZ1980" s="158" t="str">
        <f t="shared" si="852"/>
        <v/>
      </c>
      <c r="BA1980" s="157" t="str">
        <f t="shared" si="853"/>
        <v/>
      </c>
      <c r="BB1980" s="157" t="str">
        <f t="shared" si="854"/>
        <v/>
      </c>
      <c r="BC1980" s="157" t="str">
        <f t="shared" si="855"/>
        <v/>
      </c>
      <c r="BD1980" s="157" t="str">
        <f t="shared" si="856"/>
        <v/>
      </c>
      <c r="BE1980" s="158" t="str">
        <f t="shared" si="857"/>
        <v/>
      </c>
      <c r="BF1980" s="158" t="str">
        <f t="shared" si="858"/>
        <v/>
      </c>
      <c r="BG1980" s="158" t="str">
        <f t="shared" si="859"/>
        <v/>
      </c>
      <c r="BI1980" s="171" t="str">
        <f t="shared" si="865"/>
        <v/>
      </c>
      <c r="BJ1980" s="163" t="str">
        <f t="shared" si="866"/>
        <v/>
      </c>
      <c r="BK1980" s="163" t="str">
        <f t="shared" si="867"/>
        <v/>
      </c>
    </row>
    <row r="1981" spans="1:63" x14ac:dyDescent="0.25">
      <c r="A1981" s="110" t="s">
        <v>202</v>
      </c>
      <c r="B1981" s="117"/>
      <c r="C1981" s="118"/>
      <c r="D1981" s="119"/>
      <c r="E1981" s="120"/>
      <c r="F1981" s="117"/>
      <c r="G1981" s="119"/>
      <c r="H1981" s="119"/>
      <c r="I1981" s="119"/>
      <c r="J1981" s="121"/>
      <c r="K1981" s="122"/>
      <c r="L1981" s="123"/>
      <c r="M1981" s="124"/>
      <c r="N1981" s="125"/>
      <c r="O1981" s="122"/>
      <c r="P1981" s="123"/>
      <c r="Q1981" s="124"/>
      <c r="R1981" s="126"/>
      <c r="S1981" s="122"/>
      <c r="T1981" s="123"/>
      <c r="U1981" s="127"/>
      <c r="V1981" s="128"/>
      <c r="AH1981" s="42" t="b">
        <f t="shared" si="860"/>
        <v>0</v>
      </c>
      <c r="AI1981" s="42" t="str">
        <f t="shared" si="861"/>
        <v/>
      </c>
      <c r="AJ1981" s="42" t="str">
        <f>IF(AND(AH1981,D1981&lt;&gt;""),COUNTIF($AI$12:AI1981,AI1981),"")</f>
        <v/>
      </c>
      <c r="AK1981" s="42" t="str">
        <f t="shared" si="862"/>
        <v/>
      </c>
      <c r="AL1981" s="42" t="str">
        <f t="shared" si="863"/>
        <v/>
      </c>
      <c r="AM1981" s="42">
        <f t="shared" si="864"/>
        <v>1</v>
      </c>
      <c r="AN1981" s="109" t="str">
        <f t="shared" si="840"/>
        <v/>
      </c>
      <c r="AO1981" s="109" t="str">
        <f t="shared" si="841"/>
        <v/>
      </c>
      <c r="AP1981" s="109" t="str">
        <f t="shared" si="842"/>
        <v/>
      </c>
      <c r="AQ1981" s="109" t="str">
        <f t="shared" si="843"/>
        <v/>
      </c>
      <c r="AR1981" s="109" t="str">
        <f t="shared" si="844"/>
        <v/>
      </c>
      <c r="AS1981" s="158" t="str">
        <f t="shared" si="845"/>
        <v/>
      </c>
      <c r="AT1981" s="157" t="str">
        <f t="shared" si="846"/>
        <v/>
      </c>
      <c r="AU1981" s="157" t="str">
        <f t="shared" si="847"/>
        <v/>
      </c>
      <c r="AV1981" s="109" t="str">
        <f t="shared" si="848"/>
        <v/>
      </c>
      <c r="AW1981" s="158" t="str">
        <f t="shared" si="849"/>
        <v/>
      </c>
      <c r="AX1981" s="158" t="str">
        <f t="shared" si="850"/>
        <v/>
      </c>
      <c r="AY1981" s="158" t="str">
        <f t="shared" si="851"/>
        <v/>
      </c>
      <c r="AZ1981" s="158" t="str">
        <f t="shared" si="852"/>
        <v/>
      </c>
      <c r="BA1981" s="157" t="str">
        <f t="shared" si="853"/>
        <v/>
      </c>
      <c r="BB1981" s="157" t="str">
        <f t="shared" si="854"/>
        <v/>
      </c>
      <c r="BC1981" s="157" t="str">
        <f t="shared" si="855"/>
        <v/>
      </c>
      <c r="BD1981" s="157" t="str">
        <f t="shared" si="856"/>
        <v/>
      </c>
      <c r="BE1981" s="158" t="str">
        <f t="shared" si="857"/>
        <v/>
      </c>
      <c r="BF1981" s="158" t="str">
        <f t="shared" si="858"/>
        <v/>
      </c>
      <c r="BG1981" s="158" t="str">
        <f t="shared" si="859"/>
        <v/>
      </c>
      <c r="BI1981" s="171" t="str">
        <f t="shared" si="865"/>
        <v/>
      </c>
      <c r="BJ1981" s="163" t="str">
        <f t="shared" si="866"/>
        <v/>
      </c>
      <c r="BK1981" s="163" t="str">
        <f t="shared" si="867"/>
        <v/>
      </c>
    </row>
    <row r="1982" spans="1:63" x14ac:dyDescent="0.25">
      <c r="A1982" s="110" t="s">
        <v>202</v>
      </c>
      <c r="B1982" s="117"/>
      <c r="C1982" s="118"/>
      <c r="D1982" s="119"/>
      <c r="E1982" s="120"/>
      <c r="F1982" s="117"/>
      <c r="G1982" s="119"/>
      <c r="H1982" s="119"/>
      <c r="I1982" s="119"/>
      <c r="J1982" s="121"/>
      <c r="K1982" s="122"/>
      <c r="L1982" s="123"/>
      <c r="M1982" s="124"/>
      <c r="N1982" s="125"/>
      <c r="O1982" s="122"/>
      <c r="P1982" s="123"/>
      <c r="Q1982" s="124"/>
      <c r="R1982" s="126"/>
      <c r="S1982" s="122"/>
      <c r="T1982" s="123"/>
      <c r="U1982" s="127"/>
      <c r="V1982" s="128"/>
      <c r="AH1982" s="42" t="b">
        <f t="shared" si="860"/>
        <v>0</v>
      </c>
      <c r="AI1982" s="42" t="str">
        <f t="shared" si="861"/>
        <v/>
      </c>
      <c r="AJ1982" s="42" t="str">
        <f>IF(AND(AH1982,D1982&lt;&gt;""),COUNTIF($AI$12:AI1982,AI1982),"")</f>
        <v/>
      </c>
      <c r="AK1982" s="42" t="str">
        <f t="shared" si="862"/>
        <v/>
      </c>
      <c r="AL1982" s="42" t="str">
        <f t="shared" si="863"/>
        <v/>
      </c>
      <c r="AM1982" s="42">
        <f t="shared" si="864"/>
        <v>0</v>
      </c>
      <c r="AN1982" s="109" t="str">
        <f t="shared" si="840"/>
        <v/>
      </c>
      <c r="AO1982" s="109" t="str">
        <f t="shared" si="841"/>
        <v/>
      </c>
      <c r="AP1982" s="109" t="str">
        <f t="shared" si="842"/>
        <v/>
      </c>
      <c r="AQ1982" s="109" t="str">
        <f t="shared" si="843"/>
        <v/>
      </c>
      <c r="AR1982" s="109" t="str">
        <f t="shared" si="844"/>
        <v/>
      </c>
      <c r="AS1982" s="158" t="str">
        <f t="shared" si="845"/>
        <v/>
      </c>
      <c r="AT1982" s="157" t="str">
        <f t="shared" si="846"/>
        <v/>
      </c>
      <c r="AU1982" s="157" t="str">
        <f t="shared" si="847"/>
        <v/>
      </c>
      <c r="AV1982" s="109" t="str">
        <f t="shared" si="848"/>
        <v/>
      </c>
      <c r="AW1982" s="158" t="str">
        <f t="shared" si="849"/>
        <v/>
      </c>
      <c r="AX1982" s="158" t="str">
        <f t="shared" si="850"/>
        <v/>
      </c>
      <c r="AY1982" s="158" t="str">
        <f t="shared" si="851"/>
        <v/>
      </c>
      <c r="AZ1982" s="158" t="str">
        <f t="shared" si="852"/>
        <v/>
      </c>
      <c r="BA1982" s="157" t="str">
        <f t="shared" si="853"/>
        <v/>
      </c>
      <c r="BB1982" s="157" t="str">
        <f t="shared" si="854"/>
        <v/>
      </c>
      <c r="BC1982" s="157" t="str">
        <f t="shared" si="855"/>
        <v/>
      </c>
      <c r="BD1982" s="157" t="str">
        <f t="shared" si="856"/>
        <v/>
      </c>
      <c r="BE1982" s="158" t="str">
        <f t="shared" si="857"/>
        <v/>
      </c>
      <c r="BF1982" s="158" t="str">
        <f t="shared" si="858"/>
        <v/>
      </c>
      <c r="BG1982" s="158" t="str">
        <f t="shared" si="859"/>
        <v/>
      </c>
      <c r="BI1982" s="171" t="str">
        <f t="shared" si="865"/>
        <v/>
      </c>
      <c r="BJ1982" s="163" t="str">
        <f t="shared" si="866"/>
        <v/>
      </c>
      <c r="BK1982" s="163" t="str">
        <f t="shared" si="867"/>
        <v/>
      </c>
    </row>
    <row r="1983" spans="1:63" x14ac:dyDescent="0.25">
      <c r="A1983" s="110" t="s">
        <v>202</v>
      </c>
      <c r="B1983" s="117"/>
      <c r="C1983" s="118"/>
      <c r="D1983" s="119"/>
      <c r="E1983" s="120"/>
      <c r="F1983" s="117"/>
      <c r="G1983" s="119"/>
      <c r="H1983" s="119"/>
      <c r="I1983" s="119"/>
      <c r="J1983" s="121"/>
      <c r="K1983" s="122"/>
      <c r="L1983" s="123"/>
      <c r="M1983" s="124"/>
      <c r="N1983" s="125"/>
      <c r="O1983" s="122"/>
      <c r="P1983" s="123"/>
      <c r="Q1983" s="124"/>
      <c r="R1983" s="126"/>
      <c r="S1983" s="122"/>
      <c r="T1983" s="123"/>
      <c r="U1983" s="127"/>
      <c r="V1983" s="128"/>
      <c r="AH1983" s="42" t="b">
        <f t="shared" si="860"/>
        <v>0</v>
      </c>
      <c r="AI1983" s="42" t="str">
        <f t="shared" si="861"/>
        <v/>
      </c>
      <c r="AJ1983" s="42" t="str">
        <f>IF(AND(AH1983,D1983&lt;&gt;""),COUNTIF($AI$12:AI1983,AI1983),"")</f>
        <v/>
      </c>
      <c r="AK1983" s="42" t="str">
        <f t="shared" si="862"/>
        <v/>
      </c>
      <c r="AL1983" s="42" t="str">
        <f t="shared" si="863"/>
        <v/>
      </c>
      <c r="AM1983" s="42">
        <f t="shared" si="864"/>
        <v>1</v>
      </c>
      <c r="AN1983" s="109" t="str">
        <f t="shared" si="840"/>
        <v/>
      </c>
      <c r="AO1983" s="109" t="str">
        <f t="shared" si="841"/>
        <v/>
      </c>
      <c r="AP1983" s="109" t="str">
        <f t="shared" si="842"/>
        <v/>
      </c>
      <c r="AQ1983" s="109" t="str">
        <f t="shared" si="843"/>
        <v/>
      </c>
      <c r="AR1983" s="109" t="str">
        <f t="shared" si="844"/>
        <v/>
      </c>
      <c r="AS1983" s="158" t="str">
        <f t="shared" si="845"/>
        <v/>
      </c>
      <c r="AT1983" s="157" t="str">
        <f t="shared" si="846"/>
        <v/>
      </c>
      <c r="AU1983" s="157" t="str">
        <f t="shared" si="847"/>
        <v/>
      </c>
      <c r="AV1983" s="109" t="str">
        <f t="shared" si="848"/>
        <v/>
      </c>
      <c r="AW1983" s="158" t="str">
        <f t="shared" si="849"/>
        <v/>
      </c>
      <c r="AX1983" s="158" t="str">
        <f t="shared" si="850"/>
        <v/>
      </c>
      <c r="AY1983" s="158" t="str">
        <f t="shared" si="851"/>
        <v/>
      </c>
      <c r="AZ1983" s="158" t="str">
        <f t="shared" si="852"/>
        <v/>
      </c>
      <c r="BA1983" s="157" t="str">
        <f t="shared" si="853"/>
        <v/>
      </c>
      <c r="BB1983" s="157" t="str">
        <f t="shared" si="854"/>
        <v/>
      </c>
      <c r="BC1983" s="157" t="str">
        <f t="shared" si="855"/>
        <v/>
      </c>
      <c r="BD1983" s="157" t="str">
        <f t="shared" si="856"/>
        <v/>
      </c>
      <c r="BE1983" s="158" t="str">
        <f t="shared" si="857"/>
        <v/>
      </c>
      <c r="BF1983" s="158" t="str">
        <f t="shared" si="858"/>
        <v/>
      </c>
      <c r="BG1983" s="158" t="str">
        <f t="shared" si="859"/>
        <v/>
      </c>
      <c r="BI1983" s="171" t="str">
        <f t="shared" si="865"/>
        <v/>
      </c>
      <c r="BJ1983" s="163" t="str">
        <f t="shared" si="866"/>
        <v/>
      </c>
      <c r="BK1983" s="163" t="str">
        <f t="shared" si="867"/>
        <v/>
      </c>
    </row>
    <row r="1984" spans="1:63" x14ac:dyDescent="0.25">
      <c r="A1984" s="110" t="s">
        <v>202</v>
      </c>
      <c r="B1984" s="117"/>
      <c r="C1984" s="118"/>
      <c r="D1984" s="119"/>
      <c r="E1984" s="120"/>
      <c r="F1984" s="117"/>
      <c r="G1984" s="119"/>
      <c r="H1984" s="119"/>
      <c r="I1984" s="119"/>
      <c r="J1984" s="121"/>
      <c r="K1984" s="122"/>
      <c r="L1984" s="123"/>
      <c r="M1984" s="124"/>
      <c r="N1984" s="125"/>
      <c r="O1984" s="122"/>
      <c r="P1984" s="123"/>
      <c r="Q1984" s="124"/>
      <c r="R1984" s="126"/>
      <c r="S1984" s="122"/>
      <c r="T1984" s="123"/>
      <c r="U1984" s="127"/>
      <c r="V1984" s="128"/>
      <c r="AH1984" s="42" t="b">
        <f t="shared" si="860"/>
        <v>0</v>
      </c>
      <c r="AI1984" s="42" t="str">
        <f t="shared" si="861"/>
        <v/>
      </c>
      <c r="AJ1984" s="42" t="str">
        <f>IF(AND(AH1984,D1984&lt;&gt;""),COUNTIF($AI$12:AI1984,AI1984),"")</f>
        <v/>
      </c>
      <c r="AK1984" s="42" t="str">
        <f t="shared" si="862"/>
        <v/>
      </c>
      <c r="AL1984" s="42" t="str">
        <f t="shared" si="863"/>
        <v/>
      </c>
      <c r="AM1984" s="42">
        <f t="shared" si="864"/>
        <v>0</v>
      </c>
      <c r="AN1984" s="109" t="str">
        <f t="shared" si="840"/>
        <v/>
      </c>
      <c r="AO1984" s="109" t="str">
        <f t="shared" si="841"/>
        <v/>
      </c>
      <c r="AP1984" s="109" t="str">
        <f t="shared" si="842"/>
        <v/>
      </c>
      <c r="AQ1984" s="109" t="str">
        <f t="shared" si="843"/>
        <v/>
      </c>
      <c r="AR1984" s="109" t="str">
        <f t="shared" si="844"/>
        <v/>
      </c>
      <c r="AS1984" s="158" t="str">
        <f t="shared" si="845"/>
        <v/>
      </c>
      <c r="AT1984" s="157" t="str">
        <f t="shared" si="846"/>
        <v/>
      </c>
      <c r="AU1984" s="157" t="str">
        <f t="shared" si="847"/>
        <v/>
      </c>
      <c r="AV1984" s="109" t="str">
        <f t="shared" si="848"/>
        <v/>
      </c>
      <c r="AW1984" s="158" t="str">
        <f t="shared" si="849"/>
        <v/>
      </c>
      <c r="AX1984" s="158" t="str">
        <f t="shared" si="850"/>
        <v/>
      </c>
      <c r="AY1984" s="158" t="str">
        <f t="shared" si="851"/>
        <v/>
      </c>
      <c r="AZ1984" s="158" t="str">
        <f t="shared" si="852"/>
        <v/>
      </c>
      <c r="BA1984" s="157" t="str">
        <f t="shared" si="853"/>
        <v/>
      </c>
      <c r="BB1984" s="157" t="str">
        <f t="shared" si="854"/>
        <v/>
      </c>
      <c r="BC1984" s="157" t="str">
        <f t="shared" si="855"/>
        <v/>
      </c>
      <c r="BD1984" s="157" t="str">
        <f t="shared" si="856"/>
        <v/>
      </c>
      <c r="BE1984" s="158" t="str">
        <f t="shared" si="857"/>
        <v/>
      </c>
      <c r="BF1984" s="158" t="str">
        <f t="shared" si="858"/>
        <v/>
      </c>
      <c r="BG1984" s="158" t="str">
        <f t="shared" si="859"/>
        <v/>
      </c>
      <c r="BI1984" s="171" t="str">
        <f t="shared" si="865"/>
        <v/>
      </c>
      <c r="BJ1984" s="163" t="str">
        <f t="shared" si="866"/>
        <v/>
      </c>
      <c r="BK1984" s="163" t="str">
        <f t="shared" si="867"/>
        <v/>
      </c>
    </row>
    <row r="1985" spans="1:63" x14ac:dyDescent="0.25">
      <c r="A1985" s="110" t="s">
        <v>202</v>
      </c>
      <c r="B1985" s="117"/>
      <c r="C1985" s="118"/>
      <c r="D1985" s="119"/>
      <c r="E1985" s="120"/>
      <c r="F1985" s="117"/>
      <c r="G1985" s="119"/>
      <c r="H1985" s="119"/>
      <c r="I1985" s="119"/>
      <c r="J1985" s="121"/>
      <c r="K1985" s="122"/>
      <c r="L1985" s="123"/>
      <c r="M1985" s="124"/>
      <c r="N1985" s="125"/>
      <c r="O1985" s="122"/>
      <c r="P1985" s="123"/>
      <c r="Q1985" s="124"/>
      <c r="R1985" s="126"/>
      <c r="S1985" s="122"/>
      <c r="T1985" s="123"/>
      <c r="U1985" s="127"/>
      <c r="V1985" s="128"/>
      <c r="AH1985" s="42" t="b">
        <f t="shared" si="860"/>
        <v>0</v>
      </c>
      <c r="AI1985" s="42" t="str">
        <f t="shared" si="861"/>
        <v/>
      </c>
      <c r="AJ1985" s="42" t="str">
        <f>IF(AND(AH1985,D1985&lt;&gt;""),COUNTIF($AI$12:AI1985,AI1985),"")</f>
        <v/>
      </c>
      <c r="AK1985" s="42" t="str">
        <f t="shared" si="862"/>
        <v/>
      </c>
      <c r="AL1985" s="42" t="str">
        <f t="shared" si="863"/>
        <v/>
      </c>
      <c r="AM1985" s="42">
        <f t="shared" si="864"/>
        <v>1</v>
      </c>
      <c r="AN1985" s="109" t="str">
        <f t="shared" si="840"/>
        <v/>
      </c>
      <c r="AO1985" s="109" t="str">
        <f t="shared" si="841"/>
        <v/>
      </c>
      <c r="AP1985" s="109" t="str">
        <f t="shared" si="842"/>
        <v/>
      </c>
      <c r="AQ1985" s="109" t="str">
        <f t="shared" si="843"/>
        <v/>
      </c>
      <c r="AR1985" s="109" t="str">
        <f t="shared" si="844"/>
        <v/>
      </c>
      <c r="AS1985" s="158" t="str">
        <f t="shared" si="845"/>
        <v/>
      </c>
      <c r="AT1985" s="157" t="str">
        <f t="shared" si="846"/>
        <v/>
      </c>
      <c r="AU1985" s="157" t="str">
        <f t="shared" si="847"/>
        <v/>
      </c>
      <c r="AV1985" s="109" t="str">
        <f t="shared" si="848"/>
        <v/>
      </c>
      <c r="AW1985" s="158" t="str">
        <f t="shared" si="849"/>
        <v/>
      </c>
      <c r="AX1985" s="158" t="str">
        <f t="shared" si="850"/>
        <v/>
      </c>
      <c r="AY1985" s="158" t="str">
        <f t="shared" si="851"/>
        <v/>
      </c>
      <c r="AZ1985" s="158" t="str">
        <f t="shared" si="852"/>
        <v/>
      </c>
      <c r="BA1985" s="157" t="str">
        <f t="shared" si="853"/>
        <v/>
      </c>
      <c r="BB1985" s="157" t="str">
        <f t="shared" si="854"/>
        <v/>
      </c>
      <c r="BC1985" s="157" t="str">
        <f t="shared" si="855"/>
        <v/>
      </c>
      <c r="BD1985" s="157" t="str">
        <f t="shared" si="856"/>
        <v/>
      </c>
      <c r="BE1985" s="158" t="str">
        <f t="shared" si="857"/>
        <v/>
      </c>
      <c r="BF1985" s="158" t="str">
        <f t="shared" si="858"/>
        <v/>
      </c>
      <c r="BG1985" s="158" t="str">
        <f t="shared" si="859"/>
        <v/>
      </c>
      <c r="BI1985" s="171" t="str">
        <f t="shared" si="865"/>
        <v/>
      </c>
      <c r="BJ1985" s="163" t="str">
        <f t="shared" si="866"/>
        <v/>
      </c>
      <c r="BK1985" s="163" t="str">
        <f t="shared" si="867"/>
        <v/>
      </c>
    </row>
    <row r="1986" spans="1:63" x14ac:dyDescent="0.25">
      <c r="A1986" s="110" t="s">
        <v>202</v>
      </c>
      <c r="B1986" s="117"/>
      <c r="C1986" s="118"/>
      <c r="D1986" s="119"/>
      <c r="E1986" s="120"/>
      <c r="F1986" s="117"/>
      <c r="G1986" s="119"/>
      <c r="H1986" s="119"/>
      <c r="I1986" s="119"/>
      <c r="J1986" s="121"/>
      <c r="K1986" s="122"/>
      <c r="L1986" s="123"/>
      <c r="M1986" s="124"/>
      <c r="N1986" s="125"/>
      <c r="O1986" s="122"/>
      <c r="P1986" s="123"/>
      <c r="Q1986" s="124"/>
      <c r="R1986" s="126"/>
      <c r="S1986" s="122"/>
      <c r="T1986" s="123"/>
      <c r="U1986" s="127"/>
      <c r="V1986" s="128"/>
      <c r="AH1986" s="42" t="b">
        <f t="shared" si="860"/>
        <v>0</v>
      </c>
      <c r="AI1986" s="42" t="str">
        <f t="shared" si="861"/>
        <v/>
      </c>
      <c r="AJ1986" s="42" t="str">
        <f>IF(AND(AH1986,D1986&lt;&gt;""),COUNTIF($AI$12:AI1986,AI1986),"")</f>
        <v/>
      </c>
      <c r="AK1986" s="42" t="str">
        <f t="shared" si="862"/>
        <v/>
      </c>
      <c r="AL1986" s="42" t="str">
        <f t="shared" si="863"/>
        <v/>
      </c>
      <c r="AM1986" s="42">
        <f t="shared" si="864"/>
        <v>0</v>
      </c>
      <c r="AN1986" s="109" t="str">
        <f t="shared" si="840"/>
        <v/>
      </c>
      <c r="AO1986" s="109" t="str">
        <f t="shared" si="841"/>
        <v/>
      </c>
      <c r="AP1986" s="109" t="str">
        <f t="shared" si="842"/>
        <v/>
      </c>
      <c r="AQ1986" s="109" t="str">
        <f t="shared" si="843"/>
        <v/>
      </c>
      <c r="AR1986" s="109" t="str">
        <f t="shared" si="844"/>
        <v/>
      </c>
      <c r="AS1986" s="158" t="str">
        <f t="shared" si="845"/>
        <v/>
      </c>
      <c r="AT1986" s="157" t="str">
        <f t="shared" si="846"/>
        <v/>
      </c>
      <c r="AU1986" s="157" t="str">
        <f t="shared" si="847"/>
        <v/>
      </c>
      <c r="AV1986" s="109" t="str">
        <f t="shared" si="848"/>
        <v/>
      </c>
      <c r="AW1986" s="158" t="str">
        <f t="shared" si="849"/>
        <v/>
      </c>
      <c r="AX1986" s="158" t="str">
        <f t="shared" si="850"/>
        <v/>
      </c>
      <c r="AY1986" s="158" t="str">
        <f t="shared" si="851"/>
        <v/>
      </c>
      <c r="AZ1986" s="158" t="str">
        <f t="shared" si="852"/>
        <v/>
      </c>
      <c r="BA1986" s="157" t="str">
        <f t="shared" si="853"/>
        <v/>
      </c>
      <c r="BB1986" s="157" t="str">
        <f t="shared" si="854"/>
        <v/>
      </c>
      <c r="BC1986" s="157" t="str">
        <f t="shared" si="855"/>
        <v/>
      </c>
      <c r="BD1986" s="157" t="str">
        <f t="shared" si="856"/>
        <v/>
      </c>
      <c r="BE1986" s="158" t="str">
        <f t="shared" si="857"/>
        <v/>
      </c>
      <c r="BF1986" s="158" t="str">
        <f t="shared" si="858"/>
        <v/>
      </c>
      <c r="BG1986" s="158" t="str">
        <f t="shared" si="859"/>
        <v/>
      </c>
      <c r="BI1986" s="171" t="str">
        <f t="shared" si="865"/>
        <v/>
      </c>
      <c r="BJ1986" s="163" t="str">
        <f t="shared" si="866"/>
        <v/>
      </c>
      <c r="BK1986" s="163" t="str">
        <f t="shared" si="867"/>
        <v/>
      </c>
    </row>
    <row r="1987" spans="1:63" x14ac:dyDescent="0.25">
      <c r="A1987" s="110" t="s">
        <v>202</v>
      </c>
      <c r="B1987" s="117"/>
      <c r="C1987" s="118"/>
      <c r="D1987" s="119"/>
      <c r="E1987" s="120"/>
      <c r="F1987" s="117"/>
      <c r="G1987" s="119"/>
      <c r="H1987" s="119"/>
      <c r="I1987" s="119"/>
      <c r="J1987" s="121"/>
      <c r="K1987" s="122"/>
      <c r="L1987" s="123"/>
      <c r="M1987" s="124"/>
      <c r="N1987" s="125"/>
      <c r="O1987" s="122"/>
      <c r="P1987" s="123"/>
      <c r="Q1987" s="124"/>
      <c r="R1987" s="126"/>
      <c r="S1987" s="122"/>
      <c r="T1987" s="123"/>
      <c r="U1987" s="127"/>
      <c r="V1987" s="128"/>
      <c r="AH1987" s="42" t="b">
        <f t="shared" si="860"/>
        <v>0</v>
      </c>
      <c r="AI1987" s="42" t="str">
        <f t="shared" si="861"/>
        <v/>
      </c>
      <c r="AJ1987" s="42" t="str">
        <f>IF(AND(AH1987,D1987&lt;&gt;""),COUNTIF($AI$12:AI1987,AI1987),"")</f>
        <v/>
      </c>
      <c r="AK1987" s="42" t="str">
        <f t="shared" si="862"/>
        <v/>
      </c>
      <c r="AL1987" s="42" t="str">
        <f t="shared" si="863"/>
        <v/>
      </c>
      <c r="AM1987" s="42">
        <f t="shared" si="864"/>
        <v>1</v>
      </c>
      <c r="AN1987" s="109" t="str">
        <f t="shared" si="840"/>
        <v/>
      </c>
      <c r="AO1987" s="109" t="str">
        <f t="shared" si="841"/>
        <v/>
      </c>
      <c r="AP1987" s="109" t="str">
        <f t="shared" si="842"/>
        <v/>
      </c>
      <c r="AQ1987" s="109" t="str">
        <f t="shared" si="843"/>
        <v/>
      </c>
      <c r="AR1987" s="109" t="str">
        <f t="shared" si="844"/>
        <v/>
      </c>
      <c r="AS1987" s="158" t="str">
        <f t="shared" si="845"/>
        <v/>
      </c>
      <c r="AT1987" s="157" t="str">
        <f t="shared" si="846"/>
        <v/>
      </c>
      <c r="AU1987" s="157" t="str">
        <f t="shared" si="847"/>
        <v/>
      </c>
      <c r="AV1987" s="109" t="str">
        <f t="shared" si="848"/>
        <v/>
      </c>
      <c r="AW1987" s="158" t="str">
        <f t="shared" si="849"/>
        <v/>
      </c>
      <c r="AX1987" s="158" t="str">
        <f t="shared" si="850"/>
        <v/>
      </c>
      <c r="AY1987" s="158" t="str">
        <f t="shared" si="851"/>
        <v/>
      </c>
      <c r="AZ1987" s="158" t="str">
        <f t="shared" si="852"/>
        <v/>
      </c>
      <c r="BA1987" s="157" t="str">
        <f t="shared" si="853"/>
        <v/>
      </c>
      <c r="BB1987" s="157" t="str">
        <f t="shared" si="854"/>
        <v/>
      </c>
      <c r="BC1987" s="157" t="str">
        <f t="shared" si="855"/>
        <v/>
      </c>
      <c r="BD1987" s="157" t="str">
        <f t="shared" si="856"/>
        <v/>
      </c>
      <c r="BE1987" s="158" t="str">
        <f t="shared" si="857"/>
        <v/>
      </c>
      <c r="BF1987" s="158" t="str">
        <f t="shared" si="858"/>
        <v/>
      </c>
      <c r="BG1987" s="158" t="str">
        <f t="shared" si="859"/>
        <v/>
      </c>
      <c r="BI1987" s="171" t="str">
        <f t="shared" si="865"/>
        <v/>
      </c>
      <c r="BJ1987" s="163" t="str">
        <f t="shared" si="866"/>
        <v/>
      </c>
      <c r="BK1987" s="163" t="str">
        <f t="shared" si="867"/>
        <v/>
      </c>
    </row>
    <row r="1988" spans="1:63" x14ac:dyDescent="0.25">
      <c r="A1988" s="110" t="s">
        <v>202</v>
      </c>
      <c r="B1988" s="117"/>
      <c r="C1988" s="118"/>
      <c r="D1988" s="119"/>
      <c r="E1988" s="120"/>
      <c r="F1988" s="117"/>
      <c r="G1988" s="119"/>
      <c r="H1988" s="119"/>
      <c r="I1988" s="119"/>
      <c r="J1988" s="121"/>
      <c r="K1988" s="122"/>
      <c r="L1988" s="123"/>
      <c r="M1988" s="124"/>
      <c r="N1988" s="125"/>
      <c r="O1988" s="122"/>
      <c r="P1988" s="123"/>
      <c r="Q1988" s="124"/>
      <c r="R1988" s="126"/>
      <c r="S1988" s="122"/>
      <c r="T1988" s="123"/>
      <c r="U1988" s="127"/>
      <c r="V1988" s="128"/>
      <c r="AH1988" s="42" t="b">
        <f t="shared" si="860"/>
        <v>0</v>
      </c>
      <c r="AI1988" s="42" t="str">
        <f t="shared" si="861"/>
        <v/>
      </c>
      <c r="AJ1988" s="42" t="str">
        <f>IF(AND(AH1988,D1988&lt;&gt;""),COUNTIF($AI$12:AI1988,AI1988),"")</f>
        <v/>
      </c>
      <c r="AK1988" s="42" t="str">
        <f t="shared" si="862"/>
        <v/>
      </c>
      <c r="AL1988" s="42" t="str">
        <f t="shared" si="863"/>
        <v/>
      </c>
      <c r="AM1988" s="42">
        <f t="shared" si="864"/>
        <v>0</v>
      </c>
      <c r="AN1988" s="109" t="str">
        <f t="shared" si="840"/>
        <v/>
      </c>
      <c r="AO1988" s="109" t="str">
        <f t="shared" si="841"/>
        <v/>
      </c>
      <c r="AP1988" s="109" t="str">
        <f t="shared" si="842"/>
        <v/>
      </c>
      <c r="AQ1988" s="109" t="str">
        <f t="shared" si="843"/>
        <v/>
      </c>
      <c r="AR1988" s="109" t="str">
        <f t="shared" si="844"/>
        <v/>
      </c>
      <c r="AS1988" s="158" t="str">
        <f t="shared" si="845"/>
        <v/>
      </c>
      <c r="AT1988" s="157" t="str">
        <f t="shared" si="846"/>
        <v/>
      </c>
      <c r="AU1988" s="157" t="str">
        <f t="shared" si="847"/>
        <v/>
      </c>
      <c r="AV1988" s="109" t="str">
        <f t="shared" si="848"/>
        <v/>
      </c>
      <c r="AW1988" s="158" t="str">
        <f t="shared" si="849"/>
        <v/>
      </c>
      <c r="AX1988" s="158" t="str">
        <f t="shared" si="850"/>
        <v/>
      </c>
      <c r="AY1988" s="158" t="str">
        <f t="shared" si="851"/>
        <v/>
      </c>
      <c r="AZ1988" s="158" t="str">
        <f t="shared" si="852"/>
        <v/>
      </c>
      <c r="BA1988" s="157" t="str">
        <f t="shared" si="853"/>
        <v/>
      </c>
      <c r="BB1988" s="157" t="str">
        <f t="shared" si="854"/>
        <v/>
      </c>
      <c r="BC1988" s="157" t="str">
        <f t="shared" si="855"/>
        <v/>
      </c>
      <c r="BD1988" s="157" t="str">
        <f t="shared" si="856"/>
        <v/>
      </c>
      <c r="BE1988" s="158" t="str">
        <f t="shared" si="857"/>
        <v/>
      </c>
      <c r="BF1988" s="158" t="str">
        <f t="shared" si="858"/>
        <v/>
      </c>
      <c r="BG1988" s="158" t="str">
        <f t="shared" si="859"/>
        <v/>
      </c>
      <c r="BI1988" s="171" t="str">
        <f t="shared" si="865"/>
        <v/>
      </c>
      <c r="BJ1988" s="163" t="str">
        <f t="shared" si="866"/>
        <v/>
      </c>
      <c r="BK1988" s="163" t="str">
        <f t="shared" si="867"/>
        <v/>
      </c>
    </row>
    <row r="1989" spans="1:63" x14ac:dyDescent="0.25">
      <c r="A1989" s="110" t="s">
        <v>202</v>
      </c>
      <c r="B1989" s="117"/>
      <c r="C1989" s="118"/>
      <c r="D1989" s="119"/>
      <c r="E1989" s="120"/>
      <c r="F1989" s="117"/>
      <c r="G1989" s="119"/>
      <c r="H1989" s="119"/>
      <c r="I1989" s="119"/>
      <c r="J1989" s="121"/>
      <c r="K1989" s="122"/>
      <c r="L1989" s="123"/>
      <c r="M1989" s="124"/>
      <c r="N1989" s="125"/>
      <c r="O1989" s="122"/>
      <c r="P1989" s="123"/>
      <c r="Q1989" s="124"/>
      <c r="R1989" s="126"/>
      <c r="S1989" s="122"/>
      <c r="T1989" s="123"/>
      <c r="U1989" s="127"/>
      <c r="V1989" s="128"/>
      <c r="AH1989" s="42" t="b">
        <f t="shared" si="860"/>
        <v>0</v>
      </c>
      <c r="AI1989" s="42" t="str">
        <f t="shared" si="861"/>
        <v/>
      </c>
      <c r="AJ1989" s="42" t="str">
        <f>IF(AND(AH1989,D1989&lt;&gt;""),COUNTIF($AI$12:AI1989,AI1989),"")</f>
        <v/>
      </c>
      <c r="AK1989" s="42" t="str">
        <f t="shared" si="862"/>
        <v/>
      </c>
      <c r="AL1989" s="42" t="str">
        <f t="shared" si="863"/>
        <v/>
      </c>
      <c r="AM1989" s="42">
        <f t="shared" si="864"/>
        <v>1</v>
      </c>
      <c r="AN1989" s="109" t="str">
        <f t="shared" si="840"/>
        <v/>
      </c>
      <c r="AO1989" s="109" t="str">
        <f t="shared" si="841"/>
        <v/>
      </c>
      <c r="AP1989" s="109" t="str">
        <f t="shared" si="842"/>
        <v/>
      </c>
      <c r="AQ1989" s="109" t="str">
        <f t="shared" si="843"/>
        <v/>
      </c>
      <c r="AR1989" s="109" t="str">
        <f t="shared" si="844"/>
        <v/>
      </c>
      <c r="AS1989" s="158" t="str">
        <f t="shared" si="845"/>
        <v/>
      </c>
      <c r="AT1989" s="157" t="str">
        <f t="shared" si="846"/>
        <v/>
      </c>
      <c r="AU1989" s="157" t="str">
        <f t="shared" si="847"/>
        <v/>
      </c>
      <c r="AV1989" s="109" t="str">
        <f t="shared" si="848"/>
        <v/>
      </c>
      <c r="AW1989" s="158" t="str">
        <f t="shared" si="849"/>
        <v/>
      </c>
      <c r="AX1989" s="158" t="str">
        <f t="shared" si="850"/>
        <v/>
      </c>
      <c r="AY1989" s="158" t="str">
        <f t="shared" si="851"/>
        <v/>
      </c>
      <c r="AZ1989" s="158" t="str">
        <f t="shared" si="852"/>
        <v/>
      </c>
      <c r="BA1989" s="157" t="str">
        <f t="shared" si="853"/>
        <v/>
      </c>
      <c r="BB1989" s="157" t="str">
        <f t="shared" si="854"/>
        <v/>
      </c>
      <c r="BC1989" s="157" t="str">
        <f t="shared" si="855"/>
        <v/>
      </c>
      <c r="BD1989" s="157" t="str">
        <f t="shared" si="856"/>
        <v/>
      </c>
      <c r="BE1989" s="158" t="str">
        <f t="shared" si="857"/>
        <v/>
      </c>
      <c r="BF1989" s="158" t="str">
        <f t="shared" si="858"/>
        <v/>
      </c>
      <c r="BG1989" s="158" t="str">
        <f t="shared" si="859"/>
        <v/>
      </c>
      <c r="BI1989" s="171" t="str">
        <f t="shared" si="865"/>
        <v/>
      </c>
      <c r="BJ1989" s="163" t="str">
        <f t="shared" si="866"/>
        <v/>
      </c>
      <c r="BK1989" s="163" t="str">
        <f t="shared" si="867"/>
        <v/>
      </c>
    </row>
    <row r="1990" spans="1:63" x14ac:dyDescent="0.25">
      <c r="A1990" s="110" t="s">
        <v>202</v>
      </c>
      <c r="B1990" s="117"/>
      <c r="C1990" s="118"/>
      <c r="D1990" s="119"/>
      <c r="E1990" s="120"/>
      <c r="F1990" s="117"/>
      <c r="G1990" s="119"/>
      <c r="H1990" s="119"/>
      <c r="I1990" s="119"/>
      <c r="J1990" s="121"/>
      <c r="K1990" s="122"/>
      <c r="L1990" s="123"/>
      <c r="M1990" s="124"/>
      <c r="N1990" s="125"/>
      <c r="O1990" s="122"/>
      <c r="P1990" s="123"/>
      <c r="Q1990" s="124"/>
      <c r="R1990" s="126"/>
      <c r="S1990" s="122"/>
      <c r="T1990" s="123"/>
      <c r="U1990" s="127"/>
      <c r="V1990" s="128"/>
      <c r="AH1990" s="42" t="b">
        <f t="shared" si="860"/>
        <v>0</v>
      </c>
      <c r="AI1990" s="42" t="str">
        <f t="shared" si="861"/>
        <v/>
      </c>
      <c r="AJ1990" s="42" t="str">
        <f>IF(AND(AH1990,D1990&lt;&gt;""),COUNTIF($AI$12:AI1990,AI1990),"")</f>
        <v/>
      </c>
      <c r="AK1990" s="42" t="str">
        <f t="shared" si="862"/>
        <v/>
      </c>
      <c r="AL1990" s="42" t="str">
        <f t="shared" si="863"/>
        <v/>
      </c>
      <c r="AM1990" s="42">
        <f t="shared" si="864"/>
        <v>0</v>
      </c>
      <c r="AN1990" s="109" t="str">
        <f t="shared" si="840"/>
        <v/>
      </c>
      <c r="AO1990" s="109" t="str">
        <f t="shared" si="841"/>
        <v/>
      </c>
      <c r="AP1990" s="109" t="str">
        <f t="shared" si="842"/>
        <v/>
      </c>
      <c r="AQ1990" s="109" t="str">
        <f t="shared" si="843"/>
        <v/>
      </c>
      <c r="AR1990" s="109" t="str">
        <f t="shared" si="844"/>
        <v/>
      </c>
      <c r="AS1990" s="158" t="str">
        <f t="shared" si="845"/>
        <v/>
      </c>
      <c r="AT1990" s="157" t="str">
        <f t="shared" si="846"/>
        <v/>
      </c>
      <c r="AU1990" s="157" t="str">
        <f t="shared" si="847"/>
        <v/>
      </c>
      <c r="AV1990" s="109" t="str">
        <f t="shared" si="848"/>
        <v/>
      </c>
      <c r="AW1990" s="158" t="str">
        <f t="shared" si="849"/>
        <v/>
      </c>
      <c r="AX1990" s="158" t="str">
        <f t="shared" si="850"/>
        <v/>
      </c>
      <c r="AY1990" s="158" t="str">
        <f t="shared" si="851"/>
        <v/>
      </c>
      <c r="AZ1990" s="158" t="str">
        <f t="shared" si="852"/>
        <v/>
      </c>
      <c r="BA1990" s="157" t="str">
        <f t="shared" si="853"/>
        <v/>
      </c>
      <c r="BB1990" s="157" t="str">
        <f t="shared" si="854"/>
        <v/>
      </c>
      <c r="BC1990" s="157" t="str">
        <f t="shared" si="855"/>
        <v/>
      </c>
      <c r="BD1990" s="157" t="str">
        <f t="shared" si="856"/>
        <v/>
      </c>
      <c r="BE1990" s="158" t="str">
        <f t="shared" si="857"/>
        <v/>
      </c>
      <c r="BF1990" s="158" t="str">
        <f t="shared" si="858"/>
        <v/>
      </c>
      <c r="BG1990" s="158" t="str">
        <f t="shared" si="859"/>
        <v/>
      </c>
      <c r="BI1990" s="171" t="str">
        <f t="shared" si="865"/>
        <v/>
      </c>
      <c r="BJ1990" s="163" t="str">
        <f t="shared" si="866"/>
        <v/>
      </c>
      <c r="BK1990" s="163" t="str">
        <f t="shared" si="867"/>
        <v/>
      </c>
    </row>
    <row r="1991" spans="1:63" x14ac:dyDescent="0.25">
      <c r="A1991" s="110" t="s">
        <v>202</v>
      </c>
      <c r="B1991" s="117"/>
      <c r="C1991" s="118"/>
      <c r="D1991" s="119"/>
      <c r="E1991" s="120"/>
      <c r="F1991" s="117"/>
      <c r="G1991" s="119"/>
      <c r="H1991" s="119"/>
      <c r="I1991" s="119"/>
      <c r="J1991" s="121"/>
      <c r="K1991" s="122"/>
      <c r="L1991" s="123"/>
      <c r="M1991" s="124"/>
      <c r="N1991" s="125"/>
      <c r="O1991" s="122"/>
      <c r="P1991" s="123"/>
      <c r="Q1991" s="124"/>
      <c r="R1991" s="126"/>
      <c r="S1991" s="122"/>
      <c r="T1991" s="123"/>
      <c r="U1991" s="127"/>
      <c r="V1991" s="128"/>
      <c r="AH1991" s="42" t="b">
        <f t="shared" si="860"/>
        <v>0</v>
      </c>
      <c r="AI1991" s="42" t="str">
        <f t="shared" si="861"/>
        <v/>
      </c>
      <c r="AJ1991" s="42" t="str">
        <f>IF(AND(AH1991,D1991&lt;&gt;""),COUNTIF($AI$12:AI1991,AI1991),"")</f>
        <v/>
      </c>
      <c r="AK1991" s="42" t="str">
        <f t="shared" si="862"/>
        <v/>
      </c>
      <c r="AL1991" s="42" t="str">
        <f t="shared" si="863"/>
        <v/>
      </c>
      <c r="AM1991" s="42">
        <f t="shared" si="864"/>
        <v>1</v>
      </c>
      <c r="AN1991" s="109" t="str">
        <f t="shared" si="840"/>
        <v/>
      </c>
      <c r="AO1991" s="109" t="str">
        <f t="shared" si="841"/>
        <v/>
      </c>
      <c r="AP1991" s="109" t="str">
        <f t="shared" si="842"/>
        <v/>
      </c>
      <c r="AQ1991" s="109" t="str">
        <f t="shared" si="843"/>
        <v/>
      </c>
      <c r="AR1991" s="109" t="str">
        <f t="shared" si="844"/>
        <v/>
      </c>
      <c r="AS1991" s="158" t="str">
        <f t="shared" si="845"/>
        <v/>
      </c>
      <c r="AT1991" s="157" t="str">
        <f t="shared" si="846"/>
        <v/>
      </c>
      <c r="AU1991" s="157" t="str">
        <f t="shared" si="847"/>
        <v/>
      </c>
      <c r="AV1991" s="109" t="str">
        <f t="shared" si="848"/>
        <v/>
      </c>
      <c r="AW1991" s="158" t="str">
        <f t="shared" si="849"/>
        <v/>
      </c>
      <c r="AX1991" s="158" t="str">
        <f t="shared" si="850"/>
        <v/>
      </c>
      <c r="AY1991" s="158" t="str">
        <f t="shared" si="851"/>
        <v/>
      </c>
      <c r="AZ1991" s="158" t="str">
        <f t="shared" si="852"/>
        <v/>
      </c>
      <c r="BA1991" s="157" t="str">
        <f t="shared" si="853"/>
        <v/>
      </c>
      <c r="BB1991" s="157" t="str">
        <f t="shared" si="854"/>
        <v/>
      </c>
      <c r="BC1991" s="157" t="str">
        <f t="shared" si="855"/>
        <v/>
      </c>
      <c r="BD1991" s="157" t="str">
        <f t="shared" si="856"/>
        <v/>
      </c>
      <c r="BE1991" s="158" t="str">
        <f t="shared" si="857"/>
        <v/>
      </c>
      <c r="BF1991" s="158" t="str">
        <f t="shared" si="858"/>
        <v/>
      </c>
      <c r="BG1991" s="158" t="str">
        <f t="shared" si="859"/>
        <v/>
      </c>
      <c r="BI1991" s="171" t="str">
        <f t="shared" si="865"/>
        <v/>
      </c>
      <c r="BJ1991" s="163" t="str">
        <f t="shared" si="866"/>
        <v/>
      </c>
      <c r="BK1991" s="163" t="str">
        <f t="shared" si="867"/>
        <v/>
      </c>
    </row>
    <row r="1992" spans="1:63" x14ac:dyDescent="0.25">
      <c r="A1992" s="110" t="s">
        <v>202</v>
      </c>
      <c r="B1992" s="117"/>
      <c r="C1992" s="118"/>
      <c r="D1992" s="119"/>
      <c r="E1992" s="120"/>
      <c r="F1992" s="117"/>
      <c r="G1992" s="119"/>
      <c r="H1992" s="119"/>
      <c r="I1992" s="119"/>
      <c r="J1992" s="121"/>
      <c r="K1992" s="122"/>
      <c r="L1992" s="123"/>
      <c r="M1992" s="124"/>
      <c r="N1992" s="125"/>
      <c r="O1992" s="122"/>
      <c r="P1992" s="123"/>
      <c r="Q1992" s="124"/>
      <c r="R1992" s="126"/>
      <c r="S1992" s="122"/>
      <c r="T1992" s="123"/>
      <c r="U1992" s="127"/>
      <c r="V1992" s="128"/>
      <c r="AH1992" s="42" t="b">
        <f t="shared" si="860"/>
        <v>0</v>
      </c>
      <c r="AI1992" s="42" t="str">
        <f t="shared" si="861"/>
        <v/>
      </c>
      <c r="AJ1992" s="42" t="str">
        <f>IF(AND(AH1992,D1992&lt;&gt;""),COUNTIF($AI$12:AI1992,AI1992),"")</f>
        <v/>
      </c>
      <c r="AK1992" s="42" t="str">
        <f t="shared" si="862"/>
        <v/>
      </c>
      <c r="AL1992" s="42" t="str">
        <f t="shared" si="863"/>
        <v/>
      </c>
      <c r="AM1992" s="42">
        <f t="shared" si="864"/>
        <v>0</v>
      </c>
      <c r="AN1992" s="109" t="str">
        <f t="shared" si="840"/>
        <v/>
      </c>
      <c r="AO1992" s="109" t="str">
        <f t="shared" si="841"/>
        <v/>
      </c>
      <c r="AP1992" s="109" t="str">
        <f t="shared" si="842"/>
        <v/>
      </c>
      <c r="AQ1992" s="109" t="str">
        <f t="shared" si="843"/>
        <v/>
      </c>
      <c r="AR1992" s="109" t="str">
        <f t="shared" si="844"/>
        <v/>
      </c>
      <c r="AS1992" s="158" t="str">
        <f t="shared" si="845"/>
        <v/>
      </c>
      <c r="AT1992" s="157" t="str">
        <f t="shared" si="846"/>
        <v/>
      </c>
      <c r="AU1992" s="157" t="str">
        <f t="shared" si="847"/>
        <v/>
      </c>
      <c r="AV1992" s="109" t="str">
        <f t="shared" si="848"/>
        <v/>
      </c>
      <c r="AW1992" s="158" t="str">
        <f t="shared" si="849"/>
        <v/>
      </c>
      <c r="AX1992" s="158" t="str">
        <f t="shared" si="850"/>
        <v/>
      </c>
      <c r="AY1992" s="158" t="str">
        <f t="shared" si="851"/>
        <v/>
      </c>
      <c r="AZ1992" s="158" t="str">
        <f t="shared" si="852"/>
        <v/>
      </c>
      <c r="BA1992" s="157" t="str">
        <f t="shared" si="853"/>
        <v/>
      </c>
      <c r="BB1992" s="157" t="str">
        <f t="shared" si="854"/>
        <v/>
      </c>
      <c r="BC1992" s="157" t="str">
        <f t="shared" si="855"/>
        <v/>
      </c>
      <c r="BD1992" s="157" t="str">
        <f t="shared" si="856"/>
        <v/>
      </c>
      <c r="BE1992" s="158" t="str">
        <f t="shared" si="857"/>
        <v/>
      </c>
      <c r="BF1992" s="158" t="str">
        <f t="shared" si="858"/>
        <v/>
      </c>
      <c r="BG1992" s="158" t="str">
        <f t="shared" si="859"/>
        <v/>
      </c>
      <c r="BI1992" s="171" t="str">
        <f t="shared" si="865"/>
        <v/>
      </c>
      <c r="BJ1992" s="163" t="str">
        <f t="shared" si="866"/>
        <v/>
      </c>
      <c r="BK1992" s="163" t="str">
        <f t="shared" si="867"/>
        <v/>
      </c>
    </row>
    <row r="1993" spans="1:63" x14ac:dyDescent="0.25">
      <c r="A1993" s="110" t="s">
        <v>202</v>
      </c>
      <c r="B1993" s="117"/>
      <c r="C1993" s="118"/>
      <c r="D1993" s="119"/>
      <c r="E1993" s="120"/>
      <c r="F1993" s="117"/>
      <c r="G1993" s="119"/>
      <c r="H1993" s="119"/>
      <c r="I1993" s="119"/>
      <c r="J1993" s="121"/>
      <c r="K1993" s="122"/>
      <c r="L1993" s="123"/>
      <c r="M1993" s="124"/>
      <c r="N1993" s="125"/>
      <c r="O1993" s="122"/>
      <c r="P1993" s="123"/>
      <c r="Q1993" s="124"/>
      <c r="R1993" s="126"/>
      <c r="S1993" s="122"/>
      <c r="T1993" s="123"/>
      <c r="U1993" s="127"/>
      <c r="V1993" s="128"/>
      <c r="AH1993" s="42" t="b">
        <f t="shared" si="860"/>
        <v>0</v>
      </c>
      <c r="AI1993" s="42" t="str">
        <f t="shared" si="861"/>
        <v/>
      </c>
      <c r="AJ1993" s="42" t="str">
        <f>IF(AND(AH1993,D1993&lt;&gt;""),COUNTIF($AI$12:AI1993,AI1993),"")</f>
        <v/>
      </c>
      <c r="AK1993" s="42" t="str">
        <f t="shared" si="862"/>
        <v/>
      </c>
      <c r="AL1993" s="42" t="str">
        <f t="shared" si="863"/>
        <v/>
      </c>
      <c r="AM1993" s="42">
        <f t="shared" si="864"/>
        <v>1</v>
      </c>
      <c r="AN1993" s="109" t="str">
        <f t="shared" si="840"/>
        <v/>
      </c>
      <c r="AO1993" s="109" t="str">
        <f t="shared" si="841"/>
        <v/>
      </c>
      <c r="AP1993" s="109" t="str">
        <f t="shared" si="842"/>
        <v/>
      </c>
      <c r="AQ1993" s="109" t="str">
        <f t="shared" si="843"/>
        <v/>
      </c>
      <c r="AR1993" s="109" t="str">
        <f t="shared" si="844"/>
        <v/>
      </c>
      <c r="AS1993" s="158" t="str">
        <f t="shared" si="845"/>
        <v/>
      </c>
      <c r="AT1993" s="157" t="str">
        <f t="shared" si="846"/>
        <v/>
      </c>
      <c r="AU1993" s="157" t="str">
        <f t="shared" si="847"/>
        <v/>
      </c>
      <c r="AV1993" s="109" t="str">
        <f t="shared" si="848"/>
        <v/>
      </c>
      <c r="AW1993" s="158" t="str">
        <f t="shared" si="849"/>
        <v/>
      </c>
      <c r="AX1993" s="158" t="str">
        <f t="shared" si="850"/>
        <v/>
      </c>
      <c r="AY1993" s="158" t="str">
        <f t="shared" si="851"/>
        <v/>
      </c>
      <c r="AZ1993" s="158" t="str">
        <f t="shared" si="852"/>
        <v/>
      </c>
      <c r="BA1993" s="157" t="str">
        <f t="shared" si="853"/>
        <v/>
      </c>
      <c r="BB1993" s="157" t="str">
        <f t="shared" si="854"/>
        <v/>
      </c>
      <c r="BC1993" s="157" t="str">
        <f t="shared" si="855"/>
        <v/>
      </c>
      <c r="BD1993" s="157" t="str">
        <f t="shared" si="856"/>
        <v/>
      </c>
      <c r="BE1993" s="158" t="str">
        <f t="shared" si="857"/>
        <v/>
      </c>
      <c r="BF1993" s="158" t="str">
        <f t="shared" si="858"/>
        <v/>
      </c>
      <c r="BG1993" s="158" t="str">
        <f t="shared" si="859"/>
        <v/>
      </c>
      <c r="BI1993" s="171" t="str">
        <f t="shared" si="865"/>
        <v/>
      </c>
      <c r="BJ1993" s="163" t="str">
        <f t="shared" si="866"/>
        <v/>
      </c>
      <c r="BK1993" s="163" t="str">
        <f t="shared" si="867"/>
        <v/>
      </c>
    </row>
    <row r="1994" spans="1:63" x14ac:dyDescent="0.25">
      <c r="A1994" s="110" t="s">
        <v>202</v>
      </c>
      <c r="B1994" s="117"/>
      <c r="C1994" s="118"/>
      <c r="D1994" s="119"/>
      <c r="E1994" s="120"/>
      <c r="F1994" s="117"/>
      <c r="G1994" s="119"/>
      <c r="H1994" s="119"/>
      <c r="I1994" s="119"/>
      <c r="J1994" s="121"/>
      <c r="K1994" s="122"/>
      <c r="L1994" s="123"/>
      <c r="M1994" s="124"/>
      <c r="N1994" s="125"/>
      <c r="O1994" s="122"/>
      <c r="P1994" s="123"/>
      <c r="Q1994" s="124"/>
      <c r="R1994" s="126"/>
      <c r="S1994" s="122"/>
      <c r="T1994" s="123"/>
      <c r="U1994" s="127"/>
      <c r="V1994" s="128"/>
      <c r="AH1994" s="42" t="b">
        <f t="shared" si="860"/>
        <v>0</v>
      </c>
      <c r="AI1994" s="42" t="str">
        <f t="shared" si="861"/>
        <v/>
      </c>
      <c r="AJ1994" s="42" t="str">
        <f>IF(AND(AH1994,D1994&lt;&gt;""),COUNTIF($AI$12:AI1994,AI1994),"")</f>
        <v/>
      </c>
      <c r="AK1994" s="42" t="str">
        <f t="shared" si="862"/>
        <v/>
      </c>
      <c r="AL1994" s="42" t="str">
        <f t="shared" si="863"/>
        <v/>
      </c>
      <c r="AM1994" s="42">
        <f t="shared" si="864"/>
        <v>0</v>
      </c>
      <c r="AN1994" s="109" t="str">
        <f t="shared" si="840"/>
        <v/>
      </c>
      <c r="AO1994" s="109" t="str">
        <f t="shared" si="841"/>
        <v/>
      </c>
      <c r="AP1994" s="109" t="str">
        <f t="shared" si="842"/>
        <v/>
      </c>
      <c r="AQ1994" s="109" t="str">
        <f t="shared" si="843"/>
        <v/>
      </c>
      <c r="AR1994" s="109" t="str">
        <f t="shared" si="844"/>
        <v/>
      </c>
      <c r="AS1994" s="158" t="str">
        <f t="shared" si="845"/>
        <v/>
      </c>
      <c r="AT1994" s="157" t="str">
        <f t="shared" si="846"/>
        <v/>
      </c>
      <c r="AU1994" s="157" t="str">
        <f t="shared" si="847"/>
        <v/>
      </c>
      <c r="AV1994" s="109" t="str">
        <f t="shared" si="848"/>
        <v/>
      </c>
      <c r="AW1994" s="158" t="str">
        <f t="shared" si="849"/>
        <v/>
      </c>
      <c r="AX1994" s="158" t="str">
        <f t="shared" si="850"/>
        <v/>
      </c>
      <c r="AY1994" s="158" t="str">
        <f t="shared" si="851"/>
        <v/>
      </c>
      <c r="AZ1994" s="158" t="str">
        <f t="shared" si="852"/>
        <v/>
      </c>
      <c r="BA1994" s="157" t="str">
        <f t="shared" si="853"/>
        <v/>
      </c>
      <c r="BB1994" s="157" t="str">
        <f t="shared" si="854"/>
        <v/>
      </c>
      <c r="BC1994" s="157" t="str">
        <f t="shared" si="855"/>
        <v/>
      </c>
      <c r="BD1994" s="157" t="str">
        <f t="shared" si="856"/>
        <v/>
      </c>
      <c r="BE1994" s="158" t="str">
        <f t="shared" si="857"/>
        <v/>
      </c>
      <c r="BF1994" s="158" t="str">
        <f t="shared" si="858"/>
        <v/>
      </c>
      <c r="BG1994" s="158" t="str">
        <f t="shared" si="859"/>
        <v/>
      </c>
      <c r="BI1994" s="171" t="str">
        <f t="shared" si="865"/>
        <v/>
      </c>
      <c r="BJ1994" s="163" t="str">
        <f t="shared" si="866"/>
        <v/>
      </c>
      <c r="BK1994" s="163" t="str">
        <f t="shared" si="867"/>
        <v/>
      </c>
    </row>
    <row r="1995" spans="1:63" x14ac:dyDescent="0.25">
      <c r="A1995" s="110" t="s">
        <v>202</v>
      </c>
      <c r="B1995" s="117"/>
      <c r="C1995" s="118"/>
      <c r="D1995" s="119"/>
      <c r="E1995" s="120"/>
      <c r="F1995" s="117"/>
      <c r="G1995" s="119"/>
      <c r="H1995" s="119"/>
      <c r="I1995" s="119"/>
      <c r="J1995" s="121"/>
      <c r="K1995" s="122"/>
      <c r="L1995" s="123"/>
      <c r="M1995" s="124"/>
      <c r="N1995" s="125"/>
      <c r="O1995" s="122"/>
      <c r="P1995" s="123"/>
      <c r="Q1995" s="124"/>
      <c r="R1995" s="126"/>
      <c r="S1995" s="122"/>
      <c r="T1995" s="123"/>
      <c r="U1995" s="127"/>
      <c r="V1995" s="128"/>
      <c r="AH1995" s="42" t="b">
        <f t="shared" si="860"/>
        <v>0</v>
      </c>
      <c r="AI1995" s="42" t="str">
        <f t="shared" si="861"/>
        <v/>
      </c>
      <c r="AJ1995" s="42" t="str">
        <f>IF(AND(AH1995,D1995&lt;&gt;""),COUNTIF($AI$12:AI1995,AI1995),"")</f>
        <v/>
      </c>
      <c r="AK1995" s="42" t="str">
        <f t="shared" si="862"/>
        <v/>
      </c>
      <c r="AL1995" s="42" t="str">
        <f t="shared" si="863"/>
        <v/>
      </c>
      <c r="AM1995" s="42">
        <f t="shared" si="864"/>
        <v>1</v>
      </c>
      <c r="AN1995" s="109" t="str">
        <f t="shared" si="840"/>
        <v/>
      </c>
      <c r="AO1995" s="109" t="str">
        <f t="shared" si="841"/>
        <v/>
      </c>
      <c r="AP1995" s="109" t="str">
        <f t="shared" si="842"/>
        <v/>
      </c>
      <c r="AQ1995" s="109" t="str">
        <f t="shared" si="843"/>
        <v/>
      </c>
      <c r="AR1995" s="109" t="str">
        <f t="shared" si="844"/>
        <v/>
      </c>
      <c r="AS1995" s="158" t="str">
        <f t="shared" si="845"/>
        <v/>
      </c>
      <c r="AT1995" s="157" t="str">
        <f t="shared" si="846"/>
        <v/>
      </c>
      <c r="AU1995" s="157" t="str">
        <f t="shared" si="847"/>
        <v/>
      </c>
      <c r="AV1995" s="109" t="str">
        <f t="shared" si="848"/>
        <v/>
      </c>
      <c r="AW1995" s="158" t="str">
        <f t="shared" si="849"/>
        <v/>
      </c>
      <c r="AX1995" s="158" t="str">
        <f t="shared" si="850"/>
        <v/>
      </c>
      <c r="AY1995" s="158" t="str">
        <f t="shared" si="851"/>
        <v/>
      </c>
      <c r="AZ1995" s="158" t="str">
        <f t="shared" si="852"/>
        <v/>
      </c>
      <c r="BA1995" s="157" t="str">
        <f t="shared" si="853"/>
        <v/>
      </c>
      <c r="BB1995" s="157" t="str">
        <f t="shared" si="854"/>
        <v/>
      </c>
      <c r="BC1995" s="157" t="str">
        <f t="shared" si="855"/>
        <v/>
      </c>
      <c r="BD1995" s="157" t="str">
        <f t="shared" si="856"/>
        <v/>
      </c>
      <c r="BE1995" s="158" t="str">
        <f t="shared" si="857"/>
        <v/>
      </c>
      <c r="BF1995" s="158" t="str">
        <f t="shared" si="858"/>
        <v/>
      </c>
      <c r="BG1995" s="158" t="str">
        <f t="shared" si="859"/>
        <v/>
      </c>
      <c r="BI1995" s="171" t="str">
        <f t="shared" si="865"/>
        <v/>
      </c>
      <c r="BJ1995" s="163" t="str">
        <f t="shared" si="866"/>
        <v/>
      </c>
      <c r="BK1995" s="163" t="str">
        <f t="shared" si="867"/>
        <v/>
      </c>
    </row>
    <row r="1996" spans="1:63" x14ac:dyDescent="0.25">
      <c r="A1996" s="110" t="s">
        <v>202</v>
      </c>
      <c r="B1996" s="117"/>
      <c r="C1996" s="118"/>
      <c r="D1996" s="119"/>
      <c r="E1996" s="120"/>
      <c r="F1996" s="117"/>
      <c r="G1996" s="119"/>
      <c r="H1996" s="119"/>
      <c r="I1996" s="119"/>
      <c r="J1996" s="121"/>
      <c r="K1996" s="122"/>
      <c r="L1996" s="123"/>
      <c r="M1996" s="124"/>
      <c r="N1996" s="125"/>
      <c r="O1996" s="122"/>
      <c r="P1996" s="123"/>
      <c r="Q1996" s="124"/>
      <c r="R1996" s="126"/>
      <c r="S1996" s="122"/>
      <c r="T1996" s="123"/>
      <c r="U1996" s="127"/>
      <c r="V1996" s="128"/>
      <c r="AH1996" s="42" t="b">
        <f t="shared" si="860"/>
        <v>0</v>
      </c>
      <c r="AI1996" s="42" t="str">
        <f t="shared" si="861"/>
        <v/>
      </c>
      <c r="AJ1996" s="42" t="str">
        <f>IF(AND(AH1996,D1996&lt;&gt;""),COUNTIF($AI$12:AI1996,AI1996),"")</f>
        <v/>
      </c>
      <c r="AK1996" s="42" t="str">
        <f t="shared" si="862"/>
        <v/>
      </c>
      <c r="AL1996" s="42" t="str">
        <f t="shared" si="863"/>
        <v/>
      </c>
      <c r="AM1996" s="42">
        <f t="shared" si="864"/>
        <v>0</v>
      </c>
      <c r="AN1996" s="109" t="str">
        <f t="shared" ref="AN1996:AN2011" si="868">IF($AH1996=FALSE,"",
IF(ISNUMBER(MATCH($B1996,_StateLkUp,0)),"",DV_Rule_3))</f>
        <v/>
      </c>
      <c r="AO1996" s="109" t="str">
        <f t="shared" ref="AO1996:AO2011" si="869">IF($AH1996=FALSE,"",
IF($C1996="",DV_Rule_2,
IF(ISNUMBER($C1996+0)=FALSE,DV_Rule_3,
IF(AND($C1996+0&gt;=2000,$C1996+0&lt;=2100)=FALSE,DV_Rule_4,
""))))</f>
        <v/>
      </c>
      <c r="AP1996" s="109" t="str">
        <f t="shared" ref="AP1996:AP2011" si="870">IF($AH1996=FALSE,"",
IF($D1996="",DV_Rule_2,
IF(ISNUMBER(MATCH($D1996,_ServiceType,0))=TRUE,"",
DV_Rule_3)))</f>
        <v/>
      </c>
      <c r="AQ1996" s="109" t="str">
        <f t="shared" ref="AQ1996:AQ2011" si="871">IF($AH1996=FALSE,"",
IF($E1996="",DV_Rule_2,
IF(ISNUMBER(MATCH($E1996,_DemoType,0))=FALSE,DV_Rule_3,
"")))</f>
        <v/>
      </c>
      <c r="AR1996" s="109" t="str">
        <f t="shared" ref="AR1996:AR2011" si="872">IF($AH1996=FALSE,"",
IF(BJ1996,DV_Rule_5,
""))</f>
        <v/>
      </c>
      <c r="AS1996" s="158" t="str">
        <f t="shared" ref="AS1996:AS2011" si="873">IF($AH1996=FALSE,"",
IF($G1996="","",
IF(BK1996,DV_Rule_5,
IF(AND(LEN($G1996)=10,ISNUMBER($G1996+0))=FALSE,DV_Rule_4,
""))))</f>
        <v/>
      </c>
      <c r="AT1996" s="157" t="str">
        <f t="shared" ref="AT1996:AT2011" si="874">IF($AH1996=FALSE,"",
IF($H1996="",DV_Rule_2,
IF(BJ1996,DV_Rule_5,
"")))</f>
        <v/>
      </c>
      <c r="AU1996" s="157" t="str">
        <f t="shared" ref="AU1996:AU2011" si="875">IF($AH1996=FALSE,"",
IF($I1996="",DV_Rule_2,
IF(BJ1996,DV_Rule_5,
"")))</f>
        <v/>
      </c>
      <c r="AV1996" s="109" t="str">
        <f t="shared" ref="AV1996:AV2011" si="876">IF($AH1996=FALSE,"",
IF($J1996="",DV_Rule_2,
IF(BJ1996,DV_Rule_5,
"")))</f>
        <v/>
      </c>
      <c r="AW1996" s="158" t="str">
        <f t="shared" ref="AW1996:AW2011" si="877">IF($AH1996=FALSE,"",
IF($E1996&lt;&gt;"MCR Equivalent",DV_Rule_1,
IF(K1996="",DV_Rule_2,
IF(AND(L1996&lt;&gt;"",OR(K1996&gt;L1996,K1996=L1996)),DV_Rule_4,
""))))</f>
        <v/>
      </c>
      <c r="AX1996" s="158" t="str">
        <f t="shared" ref="AX1996:AX2011" si="878">IF($AH1996=FALSE,"",
IF($E1996&lt;&gt;"MCR Equivalent",DV_Rule_1,
IF(L1996="",DV_Rule_2,
IF(AND(K1996&lt;&gt;"",OR(K1996&gt;L1996,K1996=L1996)),DV_Rule_4,
""))))</f>
        <v/>
      </c>
      <c r="AY1996" s="158" t="str">
        <f t="shared" ref="AY1996:AY2011" si="879">IF($AH1996=FALSE,"",
IF($E1996&lt;&gt;"MCR Equivalent",DV_Rule_1,
IF(M1996="",DV_Rule_2,
"")))</f>
        <v/>
      </c>
      <c r="AZ1996" s="158" t="str">
        <f t="shared" ref="AZ1996:AZ2011" si="880">IF($AH1996=FALSE,"",
IF($E1996&lt;&gt;"MCR Equivalent",DV_Rule_1,
IF(N1996="",DV_Rule_2,
"")))</f>
        <v/>
      </c>
      <c r="BA1996" s="157" t="str">
        <f t="shared" ref="BA1996:BA2011" si="881">IF($AH1996=FALSE,"",
IF(O1996="",DV_Rule_2,
IF(AND(P1996&lt;&gt;"",OR(O1996&gt;P1996,O1996=P1996)),DV_Rule_4,
"")))</f>
        <v/>
      </c>
      <c r="BB1996" s="157" t="str">
        <f t="shared" ref="BB1996:BB2011" si="882">IF($AH1996=FALSE,"",
IF(P1996="",DV_Rule_2,
IF(AND(O1996&lt;&gt;"",OR(O1996&gt;P1996,O1996=P1996)),DV_Rule_4,
"")))</f>
        <v/>
      </c>
      <c r="BC1996" s="157" t="str">
        <f t="shared" ref="BC1996:BC2011" si="883">IF($AH1996=FALSE,"",
IF(Q1996="",DV_Rule_2,
""))</f>
        <v/>
      </c>
      <c r="BD1996" s="157" t="str">
        <f t="shared" ref="BD1996:BD2011" si="884">IF($AH1996=FALSE,"",
IF(R1996="",DV_Rule_2,
""))</f>
        <v/>
      </c>
      <c r="BE1996" s="158" t="str">
        <f t="shared" ref="BE1996:BE2011" si="885">IF($AH1996=FALSE,"",
IF($E1996&lt;&gt;"ACR",DV_Rule_1,
IF(S1996="",DV_Rule_2,
IF(AND(T1996&lt;&gt;"",OR(S1996&gt;T1996,S1996=T1996)),DV_Rule_4,
""))))</f>
        <v/>
      </c>
      <c r="BF1996" s="158" t="str">
        <f t="shared" ref="BF1996:BF2011" si="886">IF($AH1996=FALSE,"",
IF($E1996&lt;&gt;"ACR",DV_Rule_1,
IF(T1996="",DV_Rule_2,
IF(AND(S1996&lt;&gt;"",OR(S1996&gt;T1996,S1996=T1996)),DV_Rule_4,
""))))</f>
        <v/>
      </c>
      <c r="BG1996" s="158" t="str">
        <f t="shared" ref="BG1996:BG2011" si="887">IF($AH1996=FALSE,"",
IF($E1996&lt;&gt;"ACR",DV_Rule_1,
IF(U1996="",DV_Rule_2,
"")))</f>
        <v/>
      </c>
      <c r="BI1996" s="171" t="str">
        <f t="shared" si="865"/>
        <v/>
      </c>
      <c r="BJ1996" s="163" t="str">
        <f t="shared" si="866"/>
        <v/>
      </c>
      <c r="BK1996" s="163" t="str">
        <f t="shared" si="867"/>
        <v/>
      </c>
    </row>
    <row r="1997" spans="1:63" x14ac:dyDescent="0.25">
      <c r="A1997" s="110" t="s">
        <v>202</v>
      </c>
      <c r="B1997" s="117"/>
      <c r="C1997" s="118"/>
      <c r="D1997" s="119"/>
      <c r="E1997" s="120"/>
      <c r="F1997" s="117"/>
      <c r="G1997" s="119"/>
      <c r="H1997" s="119"/>
      <c r="I1997" s="119"/>
      <c r="J1997" s="121"/>
      <c r="K1997" s="122"/>
      <c r="L1997" s="123"/>
      <c r="M1997" s="124"/>
      <c r="N1997" s="125"/>
      <c r="O1997" s="122"/>
      <c r="P1997" s="123"/>
      <c r="Q1997" s="124"/>
      <c r="R1997" s="126"/>
      <c r="S1997" s="122"/>
      <c r="T1997" s="123"/>
      <c r="U1997" s="127"/>
      <c r="V1997" s="128"/>
      <c r="AH1997" s="42" t="b">
        <f t="shared" ref="AH1997:AH2011" si="888">IF(COUNTA(B1997:W1997)&gt;0,TRUE,FALSE)</f>
        <v>0</v>
      </c>
      <c r="AI1997" s="42" t="str">
        <f t="shared" ref="AI1997:AI2011" si="889">IF(AND(AH1997,D1997&lt;&gt;""),D1997,"")</f>
        <v/>
      </c>
      <c r="AJ1997" s="42" t="str">
        <f>IF(AND(AH1997,D1997&lt;&gt;""),COUNTIF($AI$12:AI1997,AI1997),"")</f>
        <v/>
      </c>
      <c r="AK1997" s="42" t="str">
        <f t="shared" ref="AK1997:AK2011" si="890">IF(AND(AH1997,AI1997&lt;&gt;""),AI1997&amp;"_"&amp;AJ1997,"")</f>
        <v/>
      </c>
      <c r="AL1997" s="42" t="str">
        <f t="shared" ref="AL1997:AL2011" si="891">IF(AND(AH1997,E1997&lt;&gt;""),E1997,"")</f>
        <v/>
      </c>
      <c r="AM1997" s="42">
        <f t="shared" ref="AM1997:AM2011" si="892">IF(MOD(ROW(),2)=0,0,1)</f>
        <v>1</v>
      </c>
      <c r="AN1997" s="109" t="str">
        <f t="shared" si="868"/>
        <v/>
      </c>
      <c r="AO1997" s="109" t="str">
        <f t="shared" si="869"/>
        <v/>
      </c>
      <c r="AP1997" s="109" t="str">
        <f t="shared" si="870"/>
        <v/>
      </c>
      <c r="AQ1997" s="109" t="str">
        <f t="shared" si="871"/>
        <v/>
      </c>
      <c r="AR1997" s="109" t="str">
        <f t="shared" si="872"/>
        <v/>
      </c>
      <c r="AS1997" s="158" t="str">
        <f t="shared" si="873"/>
        <v/>
      </c>
      <c r="AT1997" s="157" t="str">
        <f t="shared" si="874"/>
        <v/>
      </c>
      <c r="AU1997" s="157" t="str">
        <f t="shared" si="875"/>
        <v/>
      </c>
      <c r="AV1997" s="109" t="str">
        <f t="shared" si="876"/>
        <v/>
      </c>
      <c r="AW1997" s="158" t="str">
        <f t="shared" si="877"/>
        <v/>
      </c>
      <c r="AX1997" s="158" t="str">
        <f t="shared" si="878"/>
        <v/>
      </c>
      <c r="AY1997" s="158" t="str">
        <f t="shared" si="879"/>
        <v/>
      </c>
      <c r="AZ1997" s="158" t="str">
        <f t="shared" si="880"/>
        <v/>
      </c>
      <c r="BA1997" s="157" t="str">
        <f t="shared" si="881"/>
        <v/>
      </c>
      <c r="BB1997" s="157" t="str">
        <f t="shared" si="882"/>
        <v/>
      </c>
      <c r="BC1997" s="157" t="str">
        <f t="shared" si="883"/>
        <v/>
      </c>
      <c r="BD1997" s="157" t="str">
        <f t="shared" si="884"/>
        <v/>
      </c>
      <c r="BE1997" s="158" t="str">
        <f t="shared" si="885"/>
        <v/>
      </c>
      <c r="BF1997" s="158" t="str">
        <f t="shared" si="886"/>
        <v/>
      </c>
      <c r="BG1997" s="158" t="str">
        <f t="shared" si="887"/>
        <v/>
      </c>
      <c r="BI1997" s="171" t="str">
        <f t="shared" ref="BI1997:BI2011" si="893">IF($AH1997=FALSE,"",
CONCATENATE(F1997,"_",H1997,"_",I1997,"_",J1997))</f>
        <v/>
      </c>
      <c r="BJ1997" s="163" t="str">
        <f t="shared" ref="BJ1997:BJ2011" si="894">IF($AH1997=FALSE,"",
IF(COUNTIF($BI$12:$BI$2011,BI1997)&gt;1,TRUE,FALSE))</f>
        <v/>
      </c>
      <c r="BK1997" s="163" t="str">
        <f t="shared" ref="BK1997:BK2011" si="895">IF($AH1997=FALSE,"",
IF(G1997="","",
IF(COUNTIF($G$12:$G$2011,G1997)&gt;1,TRUE,FALSE)))</f>
        <v/>
      </c>
    </row>
    <row r="1998" spans="1:63" x14ac:dyDescent="0.25">
      <c r="A1998" s="110" t="s">
        <v>202</v>
      </c>
      <c r="B1998" s="117"/>
      <c r="C1998" s="118"/>
      <c r="D1998" s="119"/>
      <c r="E1998" s="120"/>
      <c r="F1998" s="117"/>
      <c r="G1998" s="119"/>
      <c r="H1998" s="119"/>
      <c r="I1998" s="119"/>
      <c r="J1998" s="121"/>
      <c r="K1998" s="122"/>
      <c r="L1998" s="123"/>
      <c r="M1998" s="124"/>
      <c r="N1998" s="125"/>
      <c r="O1998" s="122"/>
      <c r="P1998" s="123"/>
      <c r="Q1998" s="124"/>
      <c r="R1998" s="126"/>
      <c r="S1998" s="122"/>
      <c r="T1998" s="123"/>
      <c r="U1998" s="127"/>
      <c r="V1998" s="128"/>
      <c r="AH1998" s="42" t="b">
        <f t="shared" si="888"/>
        <v>0</v>
      </c>
      <c r="AI1998" s="42" t="str">
        <f t="shared" si="889"/>
        <v/>
      </c>
      <c r="AJ1998" s="42" t="str">
        <f>IF(AND(AH1998,D1998&lt;&gt;""),COUNTIF($AI$12:AI1998,AI1998),"")</f>
        <v/>
      </c>
      <c r="AK1998" s="42" t="str">
        <f t="shared" si="890"/>
        <v/>
      </c>
      <c r="AL1998" s="42" t="str">
        <f t="shared" si="891"/>
        <v/>
      </c>
      <c r="AM1998" s="42">
        <f t="shared" si="892"/>
        <v>0</v>
      </c>
      <c r="AN1998" s="109" t="str">
        <f t="shared" si="868"/>
        <v/>
      </c>
      <c r="AO1998" s="109" t="str">
        <f t="shared" si="869"/>
        <v/>
      </c>
      <c r="AP1998" s="109" t="str">
        <f t="shared" si="870"/>
        <v/>
      </c>
      <c r="AQ1998" s="109" t="str">
        <f t="shared" si="871"/>
        <v/>
      </c>
      <c r="AR1998" s="109" t="str">
        <f t="shared" si="872"/>
        <v/>
      </c>
      <c r="AS1998" s="158" t="str">
        <f t="shared" si="873"/>
        <v/>
      </c>
      <c r="AT1998" s="157" t="str">
        <f t="shared" si="874"/>
        <v/>
      </c>
      <c r="AU1998" s="157" t="str">
        <f t="shared" si="875"/>
        <v/>
      </c>
      <c r="AV1998" s="109" t="str">
        <f t="shared" si="876"/>
        <v/>
      </c>
      <c r="AW1998" s="158" t="str">
        <f t="shared" si="877"/>
        <v/>
      </c>
      <c r="AX1998" s="158" t="str">
        <f t="shared" si="878"/>
        <v/>
      </c>
      <c r="AY1998" s="158" t="str">
        <f t="shared" si="879"/>
        <v/>
      </c>
      <c r="AZ1998" s="158" t="str">
        <f t="shared" si="880"/>
        <v/>
      </c>
      <c r="BA1998" s="157" t="str">
        <f t="shared" si="881"/>
        <v/>
      </c>
      <c r="BB1998" s="157" t="str">
        <f t="shared" si="882"/>
        <v/>
      </c>
      <c r="BC1998" s="157" t="str">
        <f t="shared" si="883"/>
        <v/>
      </c>
      <c r="BD1998" s="157" t="str">
        <f t="shared" si="884"/>
        <v/>
      </c>
      <c r="BE1998" s="158" t="str">
        <f t="shared" si="885"/>
        <v/>
      </c>
      <c r="BF1998" s="158" t="str">
        <f t="shared" si="886"/>
        <v/>
      </c>
      <c r="BG1998" s="158" t="str">
        <f t="shared" si="887"/>
        <v/>
      </c>
      <c r="BI1998" s="171" t="str">
        <f t="shared" si="893"/>
        <v/>
      </c>
      <c r="BJ1998" s="163" t="str">
        <f t="shared" si="894"/>
        <v/>
      </c>
      <c r="BK1998" s="163" t="str">
        <f t="shared" si="895"/>
        <v/>
      </c>
    </row>
    <row r="1999" spans="1:63" x14ac:dyDescent="0.25">
      <c r="A1999" s="110" t="s">
        <v>202</v>
      </c>
      <c r="B1999" s="117"/>
      <c r="C1999" s="118"/>
      <c r="D1999" s="119"/>
      <c r="E1999" s="120"/>
      <c r="F1999" s="117"/>
      <c r="G1999" s="119"/>
      <c r="H1999" s="119"/>
      <c r="I1999" s="119"/>
      <c r="J1999" s="121"/>
      <c r="K1999" s="122"/>
      <c r="L1999" s="123"/>
      <c r="M1999" s="124"/>
      <c r="N1999" s="125"/>
      <c r="O1999" s="122"/>
      <c r="P1999" s="123"/>
      <c r="Q1999" s="124"/>
      <c r="R1999" s="126"/>
      <c r="S1999" s="122"/>
      <c r="T1999" s="123"/>
      <c r="U1999" s="127"/>
      <c r="V1999" s="128"/>
      <c r="AH1999" s="42" t="b">
        <f t="shared" si="888"/>
        <v>0</v>
      </c>
      <c r="AI1999" s="42" t="str">
        <f t="shared" si="889"/>
        <v/>
      </c>
      <c r="AJ1999" s="42" t="str">
        <f>IF(AND(AH1999,D1999&lt;&gt;""),COUNTIF($AI$12:AI1999,AI1999),"")</f>
        <v/>
      </c>
      <c r="AK1999" s="42" t="str">
        <f t="shared" si="890"/>
        <v/>
      </c>
      <c r="AL1999" s="42" t="str">
        <f t="shared" si="891"/>
        <v/>
      </c>
      <c r="AM1999" s="42">
        <f t="shared" si="892"/>
        <v>1</v>
      </c>
      <c r="AN1999" s="109" t="str">
        <f t="shared" si="868"/>
        <v/>
      </c>
      <c r="AO1999" s="109" t="str">
        <f t="shared" si="869"/>
        <v/>
      </c>
      <c r="AP1999" s="109" t="str">
        <f t="shared" si="870"/>
        <v/>
      </c>
      <c r="AQ1999" s="109" t="str">
        <f t="shared" si="871"/>
        <v/>
      </c>
      <c r="AR1999" s="109" t="str">
        <f t="shared" si="872"/>
        <v/>
      </c>
      <c r="AS1999" s="158" t="str">
        <f t="shared" si="873"/>
        <v/>
      </c>
      <c r="AT1999" s="157" t="str">
        <f t="shared" si="874"/>
        <v/>
      </c>
      <c r="AU1999" s="157" t="str">
        <f t="shared" si="875"/>
        <v/>
      </c>
      <c r="AV1999" s="109" t="str">
        <f t="shared" si="876"/>
        <v/>
      </c>
      <c r="AW1999" s="158" t="str">
        <f t="shared" si="877"/>
        <v/>
      </c>
      <c r="AX1999" s="158" t="str">
        <f t="shared" si="878"/>
        <v/>
      </c>
      <c r="AY1999" s="158" t="str">
        <f t="shared" si="879"/>
        <v/>
      </c>
      <c r="AZ1999" s="158" t="str">
        <f t="shared" si="880"/>
        <v/>
      </c>
      <c r="BA1999" s="157" t="str">
        <f t="shared" si="881"/>
        <v/>
      </c>
      <c r="BB1999" s="157" t="str">
        <f t="shared" si="882"/>
        <v/>
      </c>
      <c r="BC1999" s="157" t="str">
        <f t="shared" si="883"/>
        <v/>
      </c>
      <c r="BD1999" s="157" t="str">
        <f t="shared" si="884"/>
        <v/>
      </c>
      <c r="BE1999" s="158" t="str">
        <f t="shared" si="885"/>
        <v/>
      </c>
      <c r="BF1999" s="158" t="str">
        <f t="shared" si="886"/>
        <v/>
      </c>
      <c r="BG1999" s="158" t="str">
        <f t="shared" si="887"/>
        <v/>
      </c>
      <c r="BI1999" s="171" t="str">
        <f t="shared" si="893"/>
        <v/>
      </c>
      <c r="BJ1999" s="163" t="str">
        <f t="shared" si="894"/>
        <v/>
      </c>
      <c r="BK1999" s="163" t="str">
        <f t="shared" si="895"/>
        <v/>
      </c>
    </row>
    <row r="2000" spans="1:63" x14ac:dyDescent="0.25">
      <c r="A2000" s="110" t="s">
        <v>202</v>
      </c>
      <c r="B2000" s="117"/>
      <c r="C2000" s="118"/>
      <c r="D2000" s="119"/>
      <c r="E2000" s="120"/>
      <c r="F2000" s="117"/>
      <c r="G2000" s="119"/>
      <c r="H2000" s="119"/>
      <c r="I2000" s="119"/>
      <c r="J2000" s="121"/>
      <c r="K2000" s="122"/>
      <c r="L2000" s="123"/>
      <c r="M2000" s="124"/>
      <c r="N2000" s="125"/>
      <c r="O2000" s="122"/>
      <c r="P2000" s="123"/>
      <c r="Q2000" s="124"/>
      <c r="R2000" s="126"/>
      <c r="S2000" s="122"/>
      <c r="T2000" s="123"/>
      <c r="U2000" s="127"/>
      <c r="V2000" s="128"/>
      <c r="AH2000" s="42" t="b">
        <f t="shared" si="888"/>
        <v>0</v>
      </c>
      <c r="AI2000" s="42" t="str">
        <f t="shared" si="889"/>
        <v/>
      </c>
      <c r="AJ2000" s="42" t="str">
        <f>IF(AND(AH2000,D2000&lt;&gt;""),COUNTIF($AI$12:AI2000,AI2000),"")</f>
        <v/>
      </c>
      <c r="AK2000" s="42" t="str">
        <f t="shared" si="890"/>
        <v/>
      </c>
      <c r="AL2000" s="42" t="str">
        <f t="shared" si="891"/>
        <v/>
      </c>
      <c r="AM2000" s="42">
        <f t="shared" si="892"/>
        <v>0</v>
      </c>
      <c r="AN2000" s="109" t="str">
        <f t="shared" si="868"/>
        <v/>
      </c>
      <c r="AO2000" s="109" t="str">
        <f t="shared" si="869"/>
        <v/>
      </c>
      <c r="AP2000" s="109" t="str">
        <f t="shared" si="870"/>
        <v/>
      </c>
      <c r="AQ2000" s="109" t="str">
        <f t="shared" si="871"/>
        <v/>
      </c>
      <c r="AR2000" s="109" t="str">
        <f t="shared" si="872"/>
        <v/>
      </c>
      <c r="AS2000" s="158" t="str">
        <f t="shared" si="873"/>
        <v/>
      </c>
      <c r="AT2000" s="157" t="str">
        <f t="shared" si="874"/>
        <v/>
      </c>
      <c r="AU2000" s="157" t="str">
        <f t="shared" si="875"/>
        <v/>
      </c>
      <c r="AV2000" s="109" t="str">
        <f t="shared" si="876"/>
        <v/>
      </c>
      <c r="AW2000" s="158" t="str">
        <f t="shared" si="877"/>
        <v/>
      </c>
      <c r="AX2000" s="158" t="str">
        <f t="shared" si="878"/>
        <v/>
      </c>
      <c r="AY2000" s="158" t="str">
        <f t="shared" si="879"/>
        <v/>
      </c>
      <c r="AZ2000" s="158" t="str">
        <f t="shared" si="880"/>
        <v/>
      </c>
      <c r="BA2000" s="157" t="str">
        <f t="shared" si="881"/>
        <v/>
      </c>
      <c r="BB2000" s="157" t="str">
        <f t="shared" si="882"/>
        <v/>
      </c>
      <c r="BC2000" s="157" t="str">
        <f t="shared" si="883"/>
        <v/>
      </c>
      <c r="BD2000" s="157" t="str">
        <f t="shared" si="884"/>
        <v/>
      </c>
      <c r="BE2000" s="158" t="str">
        <f t="shared" si="885"/>
        <v/>
      </c>
      <c r="BF2000" s="158" t="str">
        <f t="shared" si="886"/>
        <v/>
      </c>
      <c r="BG2000" s="158" t="str">
        <f t="shared" si="887"/>
        <v/>
      </c>
      <c r="BI2000" s="171" t="str">
        <f t="shared" si="893"/>
        <v/>
      </c>
      <c r="BJ2000" s="163" t="str">
        <f t="shared" si="894"/>
        <v/>
      </c>
      <c r="BK2000" s="163" t="str">
        <f t="shared" si="895"/>
        <v/>
      </c>
    </row>
    <row r="2001" spans="1:63" x14ac:dyDescent="0.25">
      <c r="A2001" s="110" t="s">
        <v>202</v>
      </c>
      <c r="B2001" s="117"/>
      <c r="C2001" s="118"/>
      <c r="D2001" s="119"/>
      <c r="E2001" s="120"/>
      <c r="F2001" s="117"/>
      <c r="G2001" s="119"/>
      <c r="H2001" s="119"/>
      <c r="I2001" s="119"/>
      <c r="J2001" s="121"/>
      <c r="K2001" s="122"/>
      <c r="L2001" s="123"/>
      <c r="M2001" s="124"/>
      <c r="N2001" s="125"/>
      <c r="O2001" s="122"/>
      <c r="P2001" s="123"/>
      <c r="Q2001" s="124"/>
      <c r="R2001" s="126"/>
      <c r="S2001" s="122"/>
      <c r="T2001" s="123"/>
      <c r="U2001" s="127"/>
      <c r="V2001" s="128"/>
      <c r="AH2001" s="42" t="b">
        <f t="shared" si="888"/>
        <v>0</v>
      </c>
      <c r="AI2001" s="42" t="str">
        <f t="shared" si="889"/>
        <v/>
      </c>
      <c r="AJ2001" s="42" t="str">
        <f>IF(AND(AH2001,D2001&lt;&gt;""),COUNTIF($AI$12:AI2001,AI2001),"")</f>
        <v/>
      </c>
      <c r="AK2001" s="42" t="str">
        <f t="shared" si="890"/>
        <v/>
      </c>
      <c r="AL2001" s="42" t="str">
        <f t="shared" si="891"/>
        <v/>
      </c>
      <c r="AM2001" s="42">
        <f t="shared" si="892"/>
        <v>1</v>
      </c>
      <c r="AN2001" s="109" t="str">
        <f t="shared" si="868"/>
        <v/>
      </c>
      <c r="AO2001" s="109" t="str">
        <f t="shared" si="869"/>
        <v/>
      </c>
      <c r="AP2001" s="109" t="str">
        <f t="shared" si="870"/>
        <v/>
      </c>
      <c r="AQ2001" s="109" t="str">
        <f t="shared" si="871"/>
        <v/>
      </c>
      <c r="AR2001" s="109" t="str">
        <f t="shared" si="872"/>
        <v/>
      </c>
      <c r="AS2001" s="158" t="str">
        <f t="shared" si="873"/>
        <v/>
      </c>
      <c r="AT2001" s="157" t="str">
        <f t="shared" si="874"/>
        <v/>
      </c>
      <c r="AU2001" s="157" t="str">
        <f t="shared" si="875"/>
        <v/>
      </c>
      <c r="AV2001" s="109" t="str">
        <f t="shared" si="876"/>
        <v/>
      </c>
      <c r="AW2001" s="158" t="str">
        <f t="shared" si="877"/>
        <v/>
      </c>
      <c r="AX2001" s="158" t="str">
        <f t="shared" si="878"/>
        <v/>
      </c>
      <c r="AY2001" s="158" t="str">
        <f t="shared" si="879"/>
        <v/>
      </c>
      <c r="AZ2001" s="158" t="str">
        <f t="shared" si="880"/>
        <v/>
      </c>
      <c r="BA2001" s="157" t="str">
        <f t="shared" si="881"/>
        <v/>
      </c>
      <c r="BB2001" s="157" t="str">
        <f t="shared" si="882"/>
        <v/>
      </c>
      <c r="BC2001" s="157" t="str">
        <f t="shared" si="883"/>
        <v/>
      </c>
      <c r="BD2001" s="157" t="str">
        <f t="shared" si="884"/>
        <v/>
      </c>
      <c r="BE2001" s="158" t="str">
        <f t="shared" si="885"/>
        <v/>
      </c>
      <c r="BF2001" s="158" t="str">
        <f t="shared" si="886"/>
        <v/>
      </c>
      <c r="BG2001" s="158" t="str">
        <f t="shared" si="887"/>
        <v/>
      </c>
      <c r="BI2001" s="171" t="str">
        <f t="shared" si="893"/>
        <v/>
      </c>
      <c r="BJ2001" s="163" t="str">
        <f t="shared" si="894"/>
        <v/>
      </c>
      <c r="BK2001" s="163" t="str">
        <f t="shared" si="895"/>
        <v/>
      </c>
    </row>
    <row r="2002" spans="1:63" x14ac:dyDescent="0.25">
      <c r="A2002" s="110" t="s">
        <v>202</v>
      </c>
      <c r="B2002" s="117"/>
      <c r="C2002" s="118"/>
      <c r="D2002" s="119"/>
      <c r="E2002" s="120"/>
      <c r="F2002" s="117"/>
      <c r="G2002" s="119"/>
      <c r="H2002" s="119"/>
      <c r="I2002" s="119"/>
      <c r="J2002" s="121"/>
      <c r="K2002" s="122"/>
      <c r="L2002" s="123"/>
      <c r="M2002" s="124"/>
      <c r="N2002" s="125"/>
      <c r="O2002" s="122"/>
      <c r="P2002" s="123"/>
      <c r="Q2002" s="124"/>
      <c r="R2002" s="126"/>
      <c r="S2002" s="122"/>
      <c r="T2002" s="123"/>
      <c r="U2002" s="127"/>
      <c r="V2002" s="128"/>
      <c r="AH2002" s="42" t="b">
        <f t="shared" si="888"/>
        <v>0</v>
      </c>
      <c r="AI2002" s="42" t="str">
        <f t="shared" si="889"/>
        <v/>
      </c>
      <c r="AJ2002" s="42" t="str">
        <f>IF(AND(AH2002,D2002&lt;&gt;""),COUNTIF($AI$12:AI2002,AI2002),"")</f>
        <v/>
      </c>
      <c r="AK2002" s="42" t="str">
        <f t="shared" si="890"/>
        <v/>
      </c>
      <c r="AL2002" s="42" t="str">
        <f t="shared" si="891"/>
        <v/>
      </c>
      <c r="AM2002" s="42">
        <f t="shared" si="892"/>
        <v>0</v>
      </c>
      <c r="AN2002" s="109" t="str">
        <f t="shared" si="868"/>
        <v/>
      </c>
      <c r="AO2002" s="109" t="str">
        <f t="shared" si="869"/>
        <v/>
      </c>
      <c r="AP2002" s="109" t="str">
        <f t="shared" si="870"/>
        <v/>
      </c>
      <c r="AQ2002" s="109" t="str">
        <f t="shared" si="871"/>
        <v/>
      </c>
      <c r="AR2002" s="109" t="str">
        <f t="shared" si="872"/>
        <v/>
      </c>
      <c r="AS2002" s="158" t="str">
        <f t="shared" si="873"/>
        <v/>
      </c>
      <c r="AT2002" s="157" t="str">
        <f t="shared" si="874"/>
        <v/>
      </c>
      <c r="AU2002" s="157" t="str">
        <f t="shared" si="875"/>
        <v/>
      </c>
      <c r="AV2002" s="109" t="str">
        <f t="shared" si="876"/>
        <v/>
      </c>
      <c r="AW2002" s="158" t="str">
        <f t="shared" si="877"/>
        <v/>
      </c>
      <c r="AX2002" s="158" t="str">
        <f t="shared" si="878"/>
        <v/>
      </c>
      <c r="AY2002" s="158" t="str">
        <f t="shared" si="879"/>
        <v/>
      </c>
      <c r="AZ2002" s="158" t="str">
        <f t="shared" si="880"/>
        <v/>
      </c>
      <c r="BA2002" s="157" t="str">
        <f t="shared" si="881"/>
        <v/>
      </c>
      <c r="BB2002" s="157" t="str">
        <f t="shared" si="882"/>
        <v/>
      </c>
      <c r="BC2002" s="157" t="str">
        <f t="shared" si="883"/>
        <v/>
      </c>
      <c r="BD2002" s="157" t="str">
        <f t="shared" si="884"/>
        <v/>
      </c>
      <c r="BE2002" s="158" t="str">
        <f t="shared" si="885"/>
        <v/>
      </c>
      <c r="BF2002" s="158" t="str">
        <f t="shared" si="886"/>
        <v/>
      </c>
      <c r="BG2002" s="158" t="str">
        <f t="shared" si="887"/>
        <v/>
      </c>
      <c r="BI2002" s="171" t="str">
        <f t="shared" si="893"/>
        <v/>
      </c>
      <c r="BJ2002" s="163" t="str">
        <f t="shared" si="894"/>
        <v/>
      </c>
      <c r="BK2002" s="163" t="str">
        <f t="shared" si="895"/>
        <v/>
      </c>
    </row>
    <row r="2003" spans="1:63" x14ac:dyDescent="0.25">
      <c r="A2003" s="110" t="s">
        <v>202</v>
      </c>
      <c r="B2003" s="117"/>
      <c r="C2003" s="118"/>
      <c r="D2003" s="119"/>
      <c r="E2003" s="120"/>
      <c r="F2003" s="117"/>
      <c r="G2003" s="119"/>
      <c r="H2003" s="119"/>
      <c r="I2003" s="119"/>
      <c r="J2003" s="121"/>
      <c r="K2003" s="122"/>
      <c r="L2003" s="123"/>
      <c r="M2003" s="124"/>
      <c r="N2003" s="125"/>
      <c r="O2003" s="122"/>
      <c r="P2003" s="123"/>
      <c r="Q2003" s="124"/>
      <c r="R2003" s="126"/>
      <c r="S2003" s="122"/>
      <c r="T2003" s="123"/>
      <c r="U2003" s="127"/>
      <c r="V2003" s="128"/>
      <c r="AH2003" s="42" t="b">
        <f t="shared" si="888"/>
        <v>0</v>
      </c>
      <c r="AI2003" s="42" t="str">
        <f t="shared" si="889"/>
        <v/>
      </c>
      <c r="AJ2003" s="42" t="str">
        <f>IF(AND(AH2003,D2003&lt;&gt;""),COUNTIF($AI$12:AI2003,AI2003),"")</f>
        <v/>
      </c>
      <c r="AK2003" s="42" t="str">
        <f t="shared" si="890"/>
        <v/>
      </c>
      <c r="AL2003" s="42" t="str">
        <f t="shared" si="891"/>
        <v/>
      </c>
      <c r="AM2003" s="42">
        <f t="shared" si="892"/>
        <v>1</v>
      </c>
      <c r="AN2003" s="109" t="str">
        <f t="shared" si="868"/>
        <v/>
      </c>
      <c r="AO2003" s="109" t="str">
        <f t="shared" si="869"/>
        <v/>
      </c>
      <c r="AP2003" s="109" t="str">
        <f t="shared" si="870"/>
        <v/>
      </c>
      <c r="AQ2003" s="109" t="str">
        <f t="shared" si="871"/>
        <v/>
      </c>
      <c r="AR2003" s="109" t="str">
        <f t="shared" si="872"/>
        <v/>
      </c>
      <c r="AS2003" s="158" t="str">
        <f t="shared" si="873"/>
        <v/>
      </c>
      <c r="AT2003" s="157" t="str">
        <f t="shared" si="874"/>
        <v/>
      </c>
      <c r="AU2003" s="157" t="str">
        <f t="shared" si="875"/>
        <v/>
      </c>
      <c r="AV2003" s="109" t="str">
        <f t="shared" si="876"/>
        <v/>
      </c>
      <c r="AW2003" s="158" t="str">
        <f t="shared" si="877"/>
        <v/>
      </c>
      <c r="AX2003" s="158" t="str">
        <f t="shared" si="878"/>
        <v/>
      </c>
      <c r="AY2003" s="158" t="str">
        <f t="shared" si="879"/>
        <v/>
      </c>
      <c r="AZ2003" s="158" t="str">
        <f t="shared" si="880"/>
        <v/>
      </c>
      <c r="BA2003" s="157" t="str">
        <f t="shared" si="881"/>
        <v/>
      </c>
      <c r="BB2003" s="157" t="str">
        <f t="shared" si="882"/>
        <v/>
      </c>
      <c r="BC2003" s="157" t="str">
        <f t="shared" si="883"/>
        <v/>
      </c>
      <c r="BD2003" s="157" t="str">
        <f t="shared" si="884"/>
        <v/>
      </c>
      <c r="BE2003" s="158" t="str">
        <f t="shared" si="885"/>
        <v/>
      </c>
      <c r="BF2003" s="158" t="str">
        <f t="shared" si="886"/>
        <v/>
      </c>
      <c r="BG2003" s="158" t="str">
        <f t="shared" si="887"/>
        <v/>
      </c>
      <c r="BI2003" s="171" t="str">
        <f t="shared" si="893"/>
        <v/>
      </c>
      <c r="BJ2003" s="163" t="str">
        <f t="shared" si="894"/>
        <v/>
      </c>
      <c r="BK2003" s="163" t="str">
        <f t="shared" si="895"/>
        <v/>
      </c>
    </row>
    <row r="2004" spans="1:63" x14ac:dyDescent="0.25">
      <c r="A2004" s="110" t="s">
        <v>202</v>
      </c>
      <c r="B2004" s="117"/>
      <c r="C2004" s="118"/>
      <c r="D2004" s="119"/>
      <c r="E2004" s="120"/>
      <c r="F2004" s="117"/>
      <c r="G2004" s="119"/>
      <c r="H2004" s="119"/>
      <c r="I2004" s="119"/>
      <c r="J2004" s="121"/>
      <c r="K2004" s="122"/>
      <c r="L2004" s="123"/>
      <c r="M2004" s="124"/>
      <c r="N2004" s="125"/>
      <c r="O2004" s="122"/>
      <c r="P2004" s="123"/>
      <c r="Q2004" s="124"/>
      <c r="R2004" s="126"/>
      <c r="S2004" s="122"/>
      <c r="T2004" s="123"/>
      <c r="U2004" s="127"/>
      <c r="V2004" s="128"/>
      <c r="AH2004" s="42" t="b">
        <f t="shared" si="888"/>
        <v>0</v>
      </c>
      <c r="AI2004" s="42" t="str">
        <f t="shared" si="889"/>
        <v/>
      </c>
      <c r="AJ2004" s="42" t="str">
        <f>IF(AND(AH2004,D2004&lt;&gt;""),COUNTIF($AI$12:AI2004,AI2004),"")</f>
        <v/>
      </c>
      <c r="AK2004" s="42" t="str">
        <f t="shared" si="890"/>
        <v/>
      </c>
      <c r="AL2004" s="42" t="str">
        <f t="shared" si="891"/>
        <v/>
      </c>
      <c r="AM2004" s="42">
        <f t="shared" si="892"/>
        <v>0</v>
      </c>
      <c r="AN2004" s="109" t="str">
        <f t="shared" si="868"/>
        <v/>
      </c>
      <c r="AO2004" s="109" t="str">
        <f t="shared" si="869"/>
        <v/>
      </c>
      <c r="AP2004" s="109" t="str">
        <f t="shared" si="870"/>
        <v/>
      </c>
      <c r="AQ2004" s="109" t="str">
        <f t="shared" si="871"/>
        <v/>
      </c>
      <c r="AR2004" s="109" t="str">
        <f t="shared" si="872"/>
        <v/>
      </c>
      <c r="AS2004" s="158" t="str">
        <f t="shared" si="873"/>
        <v/>
      </c>
      <c r="AT2004" s="157" t="str">
        <f t="shared" si="874"/>
        <v/>
      </c>
      <c r="AU2004" s="157" t="str">
        <f t="shared" si="875"/>
        <v/>
      </c>
      <c r="AV2004" s="109" t="str">
        <f t="shared" si="876"/>
        <v/>
      </c>
      <c r="AW2004" s="158" t="str">
        <f t="shared" si="877"/>
        <v/>
      </c>
      <c r="AX2004" s="158" t="str">
        <f t="shared" si="878"/>
        <v/>
      </c>
      <c r="AY2004" s="158" t="str">
        <f t="shared" si="879"/>
        <v/>
      </c>
      <c r="AZ2004" s="158" t="str">
        <f t="shared" si="880"/>
        <v/>
      </c>
      <c r="BA2004" s="157" t="str">
        <f t="shared" si="881"/>
        <v/>
      </c>
      <c r="BB2004" s="157" t="str">
        <f t="shared" si="882"/>
        <v/>
      </c>
      <c r="BC2004" s="157" t="str">
        <f t="shared" si="883"/>
        <v/>
      </c>
      <c r="BD2004" s="157" t="str">
        <f t="shared" si="884"/>
        <v/>
      </c>
      <c r="BE2004" s="158" t="str">
        <f t="shared" si="885"/>
        <v/>
      </c>
      <c r="BF2004" s="158" t="str">
        <f t="shared" si="886"/>
        <v/>
      </c>
      <c r="BG2004" s="158" t="str">
        <f t="shared" si="887"/>
        <v/>
      </c>
      <c r="BI2004" s="171" t="str">
        <f t="shared" si="893"/>
        <v/>
      </c>
      <c r="BJ2004" s="163" t="str">
        <f t="shared" si="894"/>
        <v/>
      </c>
      <c r="BK2004" s="163" t="str">
        <f t="shared" si="895"/>
        <v/>
      </c>
    </row>
    <row r="2005" spans="1:63" x14ac:dyDescent="0.25">
      <c r="A2005" s="110" t="s">
        <v>202</v>
      </c>
      <c r="B2005" s="117"/>
      <c r="C2005" s="118"/>
      <c r="D2005" s="119"/>
      <c r="E2005" s="120"/>
      <c r="F2005" s="117"/>
      <c r="G2005" s="119"/>
      <c r="H2005" s="119"/>
      <c r="I2005" s="119"/>
      <c r="J2005" s="121"/>
      <c r="K2005" s="122"/>
      <c r="L2005" s="123"/>
      <c r="M2005" s="124"/>
      <c r="N2005" s="125"/>
      <c r="O2005" s="122"/>
      <c r="P2005" s="123"/>
      <c r="Q2005" s="124"/>
      <c r="R2005" s="126"/>
      <c r="S2005" s="122"/>
      <c r="T2005" s="123"/>
      <c r="U2005" s="127"/>
      <c r="V2005" s="128"/>
      <c r="AH2005" s="42" t="b">
        <f t="shared" si="888"/>
        <v>0</v>
      </c>
      <c r="AI2005" s="42" t="str">
        <f t="shared" si="889"/>
        <v/>
      </c>
      <c r="AJ2005" s="42" t="str">
        <f>IF(AND(AH2005,D2005&lt;&gt;""),COUNTIF($AI$12:AI2005,AI2005),"")</f>
        <v/>
      </c>
      <c r="AK2005" s="42" t="str">
        <f t="shared" si="890"/>
        <v/>
      </c>
      <c r="AL2005" s="42" t="str">
        <f t="shared" si="891"/>
        <v/>
      </c>
      <c r="AM2005" s="42">
        <f t="shared" si="892"/>
        <v>1</v>
      </c>
      <c r="AN2005" s="109" t="str">
        <f t="shared" si="868"/>
        <v/>
      </c>
      <c r="AO2005" s="109" t="str">
        <f t="shared" si="869"/>
        <v/>
      </c>
      <c r="AP2005" s="109" t="str">
        <f t="shared" si="870"/>
        <v/>
      </c>
      <c r="AQ2005" s="109" t="str">
        <f t="shared" si="871"/>
        <v/>
      </c>
      <c r="AR2005" s="109" t="str">
        <f t="shared" si="872"/>
        <v/>
      </c>
      <c r="AS2005" s="158" t="str">
        <f t="shared" si="873"/>
        <v/>
      </c>
      <c r="AT2005" s="157" t="str">
        <f t="shared" si="874"/>
        <v/>
      </c>
      <c r="AU2005" s="157" t="str">
        <f t="shared" si="875"/>
        <v/>
      </c>
      <c r="AV2005" s="109" t="str">
        <f t="shared" si="876"/>
        <v/>
      </c>
      <c r="AW2005" s="158" t="str">
        <f t="shared" si="877"/>
        <v/>
      </c>
      <c r="AX2005" s="158" t="str">
        <f t="shared" si="878"/>
        <v/>
      </c>
      <c r="AY2005" s="158" t="str">
        <f t="shared" si="879"/>
        <v/>
      </c>
      <c r="AZ2005" s="158" t="str">
        <f t="shared" si="880"/>
        <v/>
      </c>
      <c r="BA2005" s="157" t="str">
        <f t="shared" si="881"/>
        <v/>
      </c>
      <c r="BB2005" s="157" t="str">
        <f t="shared" si="882"/>
        <v/>
      </c>
      <c r="BC2005" s="157" t="str">
        <f t="shared" si="883"/>
        <v/>
      </c>
      <c r="BD2005" s="157" t="str">
        <f t="shared" si="884"/>
        <v/>
      </c>
      <c r="BE2005" s="158" t="str">
        <f t="shared" si="885"/>
        <v/>
      </c>
      <c r="BF2005" s="158" t="str">
        <f t="shared" si="886"/>
        <v/>
      </c>
      <c r="BG2005" s="158" t="str">
        <f t="shared" si="887"/>
        <v/>
      </c>
      <c r="BI2005" s="171" t="str">
        <f t="shared" si="893"/>
        <v/>
      </c>
      <c r="BJ2005" s="163" t="str">
        <f t="shared" si="894"/>
        <v/>
      </c>
      <c r="BK2005" s="163" t="str">
        <f t="shared" si="895"/>
        <v/>
      </c>
    </row>
    <row r="2006" spans="1:63" x14ac:dyDescent="0.25">
      <c r="A2006" s="110" t="s">
        <v>202</v>
      </c>
      <c r="B2006" s="117"/>
      <c r="C2006" s="118"/>
      <c r="D2006" s="119"/>
      <c r="E2006" s="120"/>
      <c r="F2006" s="117"/>
      <c r="G2006" s="119"/>
      <c r="H2006" s="119"/>
      <c r="I2006" s="119"/>
      <c r="J2006" s="121"/>
      <c r="K2006" s="122"/>
      <c r="L2006" s="123"/>
      <c r="M2006" s="124"/>
      <c r="N2006" s="125"/>
      <c r="O2006" s="122"/>
      <c r="P2006" s="123"/>
      <c r="Q2006" s="124"/>
      <c r="R2006" s="126"/>
      <c r="S2006" s="122"/>
      <c r="T2006" s="123"/>
      <c r="U2006" s="127"/>
      <c r="V2006" s="128"/>
      <c r="AH2006" s="42" t="b">
        <f t="shared" si="888"/>
        <v>0</v>
      </c>
      <c r="AI2006" s="42" t="str">
        <f t="shared" si="889"/>
        <v/>
      </c>
      <c r="AJ2006" s="42" t="str">
        <f>IF(AND(AH2006,D2006&lt;&gt;""),COUNTIF($AI$12:AI2006,AI2006),"")</f>
        <v/>
      </c>
      <c r="AK2006" s="42" t="str">
        <f t="shared" si="890"/>
        <v/>
      </c>
      <c r="AL2006" s="42" t="str">
        <f t="shared" si="891"/>
        <v/>
      </c>
      <c r="AM2006" s="42">
        <f t="shared" si="892"/>
        <v>0</v>
      </c>
      <c r="AN2006" s="109" t="str">
        <f t="shared" si="868"/>
        <v/>
      </c>
      <c r="AO2006" s="109" t="str">
        <f t="shared" si="869"/>
        <v/>
      </c>
      <c r="AP2006" s="109" t="str">
        <f t="shared" si="870"/>
        <v/>
      </c>
      <c r="AQ2006" s="109" t="str">
        <f t="shared" si="871"/>
        <v/>
      </c>
      <c r="AR2006" s="109" t="str">
        <f t="shared" si="872"/>
        <v/>
      </c>
      <c r="AS2006" s="158" t="str">
        <f t="shared" si="873"/>
        <v/>
      </c>
      <c r="AT2006" s="157" t="str">
        <f t="shared" si="874"/>
        <v/>
      </c>
      <c r="AU2006" s="157" t="str">
        <f t="shared" si="875"/>
        <v/>
      </c>
      <c r="AV2006" s="109" t="str">
        <f t="shared" si="876"/>
        <v/>
      </c>
      <c r="AW2006" s="158" t="str">
        <f t="shared" si="877"/>
        <v/>
      </c>
      <c r="AX2006" s="158" t="str">
        <f t="shared" si="878"/>
        <v/>
      </c>
      <c r="AY2006" s="158" t="str">
        <f t="shared" si="879"/>
        <v/>
      </c>
      <c r="AZ2006" s="158" t="str">
        <f t="shared" si="880"/>
        <v/>
      </c>
      <c r="BA2006" s="157" t="str">
        <f t="shared" si="881"/>
        <v/>
      </c>
      <c r="BB2006" s="157" t="str">
        <f t="shared" si="882"/>
        <v/>
      </c>
      <c r="BC2006" s="157" t="str">
        <f t="shared" si="883"/>
        <v/>
      </c>
      <c r="BD2006" s="157" t="str">
        <f t="shared" si="884"/>
        <v/>
      </c>
      <c r="BE2006" s="158" t="str">
        <f t="shared" si="885"/>
        <v/>
      </c>
      <c r="BF2006" s="158" t="str">
        <f t="shared" si="886"/>
        <v/>
      </c>
      <c r="BG2006" s="158" t="str">
        <f t="shared" si="887"/>
        <v/>
      </c>
      <c r="BI2006" s="171" t="str">
        <f t="shared" si="893"/>
        <v/>
      </c>
      <c r="BJ2006" s="163" t="str">
        <f t="shared" si="894"/>
        <v/>
      </c>
      <c r="BK2006" s="163" t="str">
        <f t="shared" si="895"/>
        <v/>
      </c>
    </row>
    <row r="2007" spans="1:63" x14ac:dyDescent="0.25">
      <c r="A2007" s="110" t="s">
        <v>202</v>
      </c>
      <c r="B2007" s="117"/>
      <c r="C2007" s="118"/>
      <c r="D2007" s="119"/>
      <c r="E2007" s="120"/>
      <c r="F2007" s="117"/>
      <c r="G2007" s="119"/>
      <c r="H2007" s="119"/>
      <c r="I2007" s="119"/>
      <c r="J2007" s="121"/>
      <c r="K2007" s="122"/>
      <c r="L2007" s="123"/>
      <c r="M2007" s="124"/>
      <c r="N2007" s="125"/>
      <c r="O2007" s="122"/>
      <c r="P2007" s="123"/>
      <c r="Q2007" s="124"/>
      <c r="R2007" s="126"/>
      <c r="S2007" s="122"/>
      <c r="T2007" s="123"/>
      <c r="U2007" s="127"/>
      <c r="V2007" s="128"/>
      <c r="AH2007" s="42" t="b">
        <f t="shared" si="888"/>
        <v>0</v>
      </c>
      <c r="AI2007" s="42" t="str">
        <f t="shared" si="889"/>
        <v/>
      </c>
      <c r="AJ2007" s="42" t="str">
        <f>IF(AND(AH2007,D2007&lt;&gt;""),COUNTIF($AI$12:AI2007,AI2007),"")</f>
        <v/>
      </c>
      <c r="AK2007" s="42" t="str">
        <f t="shared" si="890"/>
        <v/>
      </c>
      <c r="AL2007" s="42" t="str">
        <f t="shared" si="891"/>
        <v/>
      </c>
      <c r="AM2007" s="42">
        <f t="shared" si="892"/>
        <v>1</v>
      </c>
      <c r="AN2007" s="109" t="str">
        <f t="shared" si="868"/>
        <v/>
      </c>
      <c r="AO2007" s="109" t="str">
        <f t="shared" si="869"/>
        <v/>
      </c>
      <c r="AP2007" s="109" t="str">
        <f t="shared" si="870"/>
        <v/>
      </c>
      <c r="AQ2007" s="109" t="str">
        <f t="shared" si="871"/>
        <v/>
      </c>
      <c r="AR2007" s="109" t="str">
        <f t="shared" si="872"/>
        <v/>
      </c>
      <c r="AS2007" s="158" t="str">
        <f t="shared" si="873"/>
        <v/>
      </c>
      <c r="AT2007" s="157" t="str">
        <f t="shared" si="874"/>
        <v/>
      </c>
      <c r="AU2007" s="157" t="str">
        <f t="shared" si="875"/>
        <v/>
      </c>
      <c r="AV2007" s="109" t="str">
        <f t="shared" si="876"/>
        <v/>
      </c>
      <c r="AW2007" s="158" t="str">
        <f t="shared" si="877"/>
        <v/>
      </c>
      <c r="AX2007" s="158" t="str">
        <f t="shared" si="878"/>
        <v/>
      </c>
      <c r="AY2007" s="158" t="str">
        <f t="shared" si="879"/>
        <v/>
      </c>
      <c r="AZ2007" s="158" t="str">
        <f t="shared" si="880"/>
        <v/>
      </c>
      <c r="BA2007" s="157" t="str">
        <f t="shared" si="881"/>
        <v/>
      </c>
      <c r="BB2007" s="157" t="str">
        <f t="shared" si="882"/>
        <v/>
      </c>
      <c r="BC2007" s="157" t="str">
        <f t="shared" si="883"/>
        <v/>
      </c>
      <c r="BD2007" s="157" t="str">
        <f t="shared" si="884"/>
        <v/>
      </c>
      <c r="BE2007" s="158" t="str">
        <f t="shared" si="885"/>
        <v/>
      </c>
      <c r="BF2007" s="158" t="str">
        <f t="shared" si="886"/>
        <v/>
      </c>
      <c r="BG2007" s="158" t="str">
        <f t="shared" si="887"/>
        <v/>
      </c>
      <c r="BI2007" s="171" t="str">
        <f t="shared" si="893"/>
        <v/>
      </c>
      <c r="BJ2007" s="163" t="str">
        <f t="shared" si="894"/>
        <v/>
      </c>
      <c r="BK2007" s="163" t="str">
        <f t="shared" si="895"/>
        <v/>
      </c>
    </row>
    <row r="2008" spans="1:63" x14ac:dyDescent="0.25">
      <c r="A2008" s="110" t="s">
        <v>202</v>
      </c>
      <c r="B2008" s="117"/>
      <c r="C2008" s="118"/>
      <c r="D2008" s="119"/>
      <c r="E2008" s="120"/>
      <c r="F2008" s="117"/>
      <c r="G2008" s="119"/>
      <c r="H2008" s="119"/>
      <c r="I2008" s="119"/>
      <c r="J2008" s="121"/>
      <c r="K2008" s="122"/>
      <c r="L2008" s="123"/>
      <c r="M2008" s="124"/>
      <c r="N2008" s="125"/>
      <c r="O2008" s="122"/>
      <c r="P2008" s="123"/>
      <c r="Q2008" s="124"/>
      <c r="R2008" s="126"/>
      <c r="S2008" s="122"/>
      <c r="T2008" s="123"/>
      <c r="U2008" s="127"/>
      <c r="V2008" s="128"/>
      <c r="AH2008" s="42" t="b">
        <f t="shared" si="888"/>
        <v>0</v>
      </c>
      <c r="AI2008" s="42" t="str">
        <f t="shared" si="889"/>
        <v/>
      </c>
      <c r="AJ2008" s="42" t="str">
        <f>IF(AND(AH2008,D2008&lt;&gt;""),COUNTIF($AI$12:AI2008,AI2008),"")</f>
        <v/>
      </c>
      <c r="AK2008" s="42" t="str">
        <f t="shared" si="890"/>
        <v/>
      </c>
      <c r="AL2008" s="42" t="str">
        <f t="shared" si="891"/>
        <v/>
      </c>
      <c r="AM2008" s="42">
        <f t="shared" si="892"/>
        <v>0</v>
      </c>
      <c r="AN2008" s="109" t="str">
        <f t="shared" si="868"/>
        <v/>
      </c>
      <c r="AO2008" s="109" t="str">
        <f t="shared" si="869"/>
        <v/>
      </c>
      <c r="AP2008" s="109" t="str">
        <f t="shared" si="870"/>
        <v/>
      </c>
      <c r="AQ2008" s="109" t="str">
        <f t="shared" si="871"/>
        <v/>
      </c>
      <c r="AR2008" s="109" t="str">
        <f t="shared" si="872"/>
        <v/>
      </c>
      <c r="AS2008" s="158" t="str">
        <f t="shared" si="873"/>
        <v/>
      </c>
      <c r="AT2008" s="157" t="str">
        <f t="shared" si="874"/>
        <v/>
      </c>
      <c r="AU2008" s="157" t="str">
        <f t="shared" si="875"/>
        <v/>
      </c>
      <c r="AV2008" s="109" t="str">
        <f t="shared" si="876"/>
        <v/>
      </c>
      <c r="AW2008" s="158" t="str">
        <f t="shared" si="877"/>
        <v/>
      </c>
      <c r="AX2008" s="158" t="str">
        <f t="shared" si="878"/>
        <v/>
      </c>
      <c r="AY2008" s="158" t="str">
        <f t="shared" si="879"/>
        <v/>
      </c>
      <c r="AZ2008" s="158" t="str">
        <f t="shared" si="880"/>
        <v/>
      </c>
      <c r="BA2008" s="157" t="str">
        <f t="shared" si="881"/>
        <v/>
      </c>
      <c r="BB2008" s="157" t="str">
        <f t="shared" si="882"/>
        <v/>
      </c>
      <c r="BC2008" s="157" t="str">
        <f t="shared" si="883"/>
        <v/>
      </c>
      <c r="BD2008" s="157" t="str">
        <f t="shared" si="884"/>
        <v/>
      </c>
      <c r="BE2008" s="158" t="str">
        <f t="shared" si="885"/>
        <v/>
      </c>
      <c r="BF2008" s="158" t="str">
        <f t="shared" si="886"/>
        <v/>
      </c>
      <c r="BG2008" s="158" t="str">
        <f t="shared" si="887"/>
        <v/>
      </c>
      <c r="BI2008" s="171" t="str">
        <f t="shared" si="893"/>
        <v/>
      </c>
      <c r="BJ2008" s="163" t="str">
        <f t="shared" si="894"/>
        <v/>
      </c>
      <c r="BK2008" s="163" t="str">
        <f t="shared" si="895"/>
        <v/>
      </c>
    </row>
    <row r="2009" spans="1:63" x14ac:dyDescent="0.25">
      <c r="A2009" s="110" t="s">
        <v>202</v>
      </c>
      <c r="B2009" s="117"/>
      <c r="C2009" s="118"/>
      <c r="D2009" s="119"/>
      <c r="E2009" s="120"/>
      <c r="F2009" s="117"/>
      <c r="G2009" s="119"/>
      <c r="H2009" s="119"/>
      <c r="I2009" s="119"/>
      <c r="J2009" s="121"/>
      <c r="K2009" s="122"/>
      <c r="L2009" s="123"/>
      <c r="M2009" s="124"/>
      <c r="N2009" s="125"/>
      <c r="O2009" s="122"/>
      <c r="P2009" s="123"/>
      <c r="Q2009" s="124"/>
      <c r="R2009" s="126"/>
      <c r="S2009" s="122"/>
      <c r="T2009" s="123"/>
      <c r="U2009" s="127"/>
      <c r="V2009" s="128"/>
      <c r="AH2009" s="42" t="b">
        <f t="shared" si="888"/>
        <v>0</v>
      </c>
      <c r="AI2009" s="42" t="str">
        <f t="shared" si="889"/>
        <v/>
      </c>
      <c r="AJ2009" s="42" t="str">
        <f>IF(AND(AH2009,D2009&lt;&gt;""),COUNTIF($AI$12:AI2009,AI2009),"")</f>
        <v/>
      </c>
      <c r="AK2009" s="42" t="str">
        <f t="shared" si="890"/>
        <v/>
      </c>
      <c r="AL2009" s="42" t="str">
        <f t="shared" si="891"/>
        <v/>
      </c>
      <c r="AM2009" s="42">
        <f t="shared" si="892"/>
        <v>1</v>
      </c>
      <c r="AN2009" s="109" t="str">
        <f t="shared" si="868"/>
        <v/>
      </c>
      <c r="AO2009" s="109" t="str">
        <f t="shared" si="869"/>
        <v/>
      </c>
      <c r="AP2009" s="109" t="str">
        <f t="shared" si="870"/>
        <v/>
      </c>
      <c r="AQ2009" s="109" t="str">
        <f t="shared" si="871"/>
        <v/>
      </c>
      <c r="AR2009" s="109" t="str">
        <f t="shared" si="872"/>
        <v/>
      </c>
      <c r="AS2009" s="158" t="str">
        <f t="shared" si="873"/>
        <v/>
      </c>
      <c r="AT2009" s="157" t="str">
        <f t="shared" si="874"/>
        <v/>
      </c>
      <c r="AU2009" s="157" t="str">
        <f t="shared" si="875"/>
        <v/>
      </c>
      <c r="AV2009" s="109" t="str">
        <f t="shared" si="876"/>
        <v/>
      </c>
      <c r="AW2009" s="158" t="str">
        <f t="shared" si="877"/>
        <v/>
      </c>
      <c r="AX2009" s="158" t="str">
        <f t="shared" si="878"/>
        <v/>
      </c>
      <c r="AY2009" s="158" t="str">
        <f t="shared" si="879"/>
        <v/>
      </c>
      <c r="AZ2009" s="158" t="str">
        <f t="shared" si="880"/>
        <v/>
      </c>
      <c r="BA2009" s="157" t="str">
        <f t="shared" si="881"/>
        <v/>
      </c>
      <c r="BB2009" s="157" t="str">
        <f t="shared" si="882"/>
        <v/>
      </c>
      <c r="BC2009" s="157" t="str">
        <f t="shared" si="883"/>
        <v/>
      </c>
      <c r="BD2009" s="157" t="str">
        <f t="shared" si="884"/>
        <v/>
      </c>
      <c r="BE2009" s="158" t="str">
        <f t="shared" si="885"/>
        <v/>
      </c>
      <c r="BF2009" s="158" t="str">
        <f t="shared" si="886"/>
        <v/>
      </c>
      <c r="BG2009" s="158" t="str">
        <f t="shared" si="887"/>
        <v/>
      </c>
      <c r="BI2009" s="171" t="str">
        <f t="shared" si="893"/>
        <v/>
      </c>
      <c r="BJ2009" s="163" t="str">
        <f t="shared" si="894"/>
        <v/>
      </c>
      <c r="BK2009" s="163" t="str">
        <f t="shared" si="895"/>
        <v/>
      </c>
    </row>
    <row r="2010" spans="1:63" x14ac:dyDescent="0.25">
      <c r="A2010" s="110" t="s">
        <v>202</v>
      </c>
      <c r="B2010" s="117"/>
      <c r="C2010" s="118"/>
      <c r="D2010" s="119"/>
      <c r="E2010" s="120"/>
      <c r="F2010" s="117"/>
      <c r="G2010" s="119"/>
      <c r="H2010" s="119"/>
      <c r="I2010" s="119"/>
      <c r="J2010" s="121"/>
      <c r="K2010" s="122"/>
      <c r="L2010" s="123"/>
      <c r="M2010" s="124"/>
      <c r="N2010" s="125"/>
      <c r="O2010" s="122"/>
      <c r="P2010" s="123"/>
      <c r="Q2010" s="124"/>
      <c r="R2010" s="126"/>
      <c r="S2010" s="122"/>
      <c r="T2010" s="123"/>
      <c r="U2010" s="127"/>
      <c r="V2010" s="128"/>
      <c r="AH2010" s="42" t="b">
        <f t="shared" si="888"/>
        <v>0</v>
      </c>
      <c r="AI2010" s="42" t="str">
        <f t="shared" si="889"/>
        <v/>
      </c>
      <c r="AJ2010" s="42" t="str">
        <f>IF(AND(AH2010,D2010&lt;&gt;""),COUNTIF($AI$12:AI2010,AI2010),"")</f>
        <v/>
      </c>
      <c r="AK2010" s="42" t="str">
        <f t="shared" si="890"/>
        <v/>
      </c>
      <c r="AL2010" s="42" t="str">
        <f t="shared" si="891"/>
        <v/>
      </c>
      <c r="AM2010" s="42">
        <f t="shared" si="892"/>
        <v>0</v>
      </c>
      <c r="AN2010" s="109" t="str">
        <f t="shared" si="868"/>
        <v/>
      </c>
      <c r="AO2010" s="109" t="str">
        <f t="shared" si="869"/>
        <v/>
      </c>
      <c r="AP2010" s="109" t="str">
        <f t="shared" si="870"/>
        <v/>
      </c>
      <c r="AQ2010" s="109" t="str">
        <f t="shared" si="871"/>
        <v/>
      </c>
      <c r="AR2010" s="109" t="str">
        <f t="shared" si="872"/>
        <v/>
      </c>
      <c r="AS2010" s="158" t="str">
        <f t="shared" si="873"/>
        <v/>
      </c>
      <c r="AT2010" s="157" t="str">
        <f t="shared" si="874"/>
        <v/>
      </c>
      <c r="AU2010" s="157" t="str">
        <f t="shared" si="875"/>
        <v/>
      </c>
      <c r="AV2010" s="109" t="str">
        <f t="shared" si="876"/>
        <v/>
      </c>
      <c r="AW2010" s="158" t="str">
        <f t="shared" si="877"/>
        <v/>
      </c>
      <c r="AX2010" s="158" t="str">
        <f t="shared" si="878"/>
        <v/>
      </c>
      <c r="AY2010" s="158" t="str">
        <f t="shared" si="879"/>
        <v/>
      </c>
      <c r="AZ2010" s="158" t="str">
        <f t="shared" si="880"/>
        <v/>
      </c>
      <c r="BA2010" s="157" t="str">
        <f t="shared" si="881"/>
        <v/>
      </c>
      <c r="BB2010" s="157" t="str">
        <f t="shared" si="882"/>
        <v/>
      </c>
      <c r="BC2010" s="157" t="str">
        <f t="shared" si="883"/>
        <v/>
      </c>
      <c r="BD2010" s="157" t="str">
        <f t="shared" si="884"/>
        <v/>
      </c>
      <c r="BE2010" s="158" t="str">
        <f t="shared" si="885"/>
        <v/>
      </c>
      <c r="BF2010" s="158" t="str">
        <f t="shared" si="886"/>
        <v/>
      </c>
      <c r="BG2010" s="158" t="str">
        <f t="shared" si="887"/>
        <v/>
      </c>
      <c r="BI2010" s="171" t="str">
        <f t="shared" si="893"/>
        <v/>
      </c>
      <c r="BJ2010" s="163" t="str">
        <f t="shared" si="894"/>
        <v/>
      </c>
      <c r="BK2010" s="163" t="str">
        <f t="shared" si="895"/>
        <v/>
      </c>
    </row>
    <row r="2011" spans="1:63" x14ac:dyDescent="0.25">
      <c r="A2011" s="110" t="s">
        <v>202</v>
      </c>
      <c r="B2011" s="117"/>
      <c r="C2011" s="118"/>
      <c r="D2011" s="119"/>
      <c r="E2011" s="120"/>
      <c r="F2011" s="117"/>
      <c r="G2011" s="119"/>
      <c r="H2011" s="119"/>
      <c r="I2011" s="119"/>
      <c r="J2011" s="121"/>
      <c r="K2011" s="122"/>
      <c r="L2011" s="123"/>
      <c r="M2011" s="124"/>
      <c r="N2011" s="125"/>
      <c r="O2011" s="122"/>
      <c r="P2011" s="123"/>
      <c r="Q2011" s="124"/>
      <c r="R2011" s="126"/>
      <c r="S2011" s="122"/>
      <c r="T2011" s="123"/>
      <c r="U2011" s="127"/>
      <c r="V2011" s="128"/>
      <c r="AH2011" s="42" t="b">
        <f t="shared" si="888"/>
        <v>0</v>
      </c>
      <c r="AI2011" s="42" t="str">
        <f t="shared" si="889"/>
        <v/>
      </c>
      <c r="AJ2011" s="42" t="str">
        <f>IF(AND(AH2011,D2011&lt;&gt;""),COUNTIF($AI$12:AI2011,AI2011),"")</f>
        <v/>
      </c>
      <c r="AK2011" s="42" t="str">
        <f t="shared" si="890"/>
        <v/>
      </c>
      <c r="AL2011" s="42" t="str">
        <f t="shared" si="891"/>
        <v/>
      </c>
      <c r="AM2011" s="42">
        <f t="shared" si="892"/>
        <v>1</v>
      </c>
      <c r="AN2011" s="109" t="str">
        <f t="shared" si="868"/>
        <v/>
      </c>
      <c r="AO2011" s="109" t="str">
        <f t="shared" si="869"/>
        <v/>
      </c>
      <c r="AP2011" s="109" t="str">
        <f t="shared" si="870"/>
        <v/>
      </c>
      <c r="AQ2011" s="109" t="str">
        <f t="shared" si="871"/>
        <v/>
      </c>
      <c r="AR2011" s="109" t="str">
        <f t="shared" si="872"/>
        <v/>
      </c>
      <c r="AS2011" s="158" t="str">
        <f t="shared" si="873"/>
        <v/>
      </c>
      <c r="AT2011" s="157" t="str">
        <f t="shared" si="874"/>
        <v/>
      </c>
      <c r="AU2011" s="157" t="str">
        <f t="shared" si="875"/>
        <v/>
      </c>
      <c r="AV2011" s="109" t="str">
        <f t="shared" si="876"/>
        <v/>
      </c>
      <c r="AW2011" s="158" t="str">
        <f t="shared" si="877"/>
        <v/>
      </c>
      <c r="AX2011" s="158" t="str">
        <f t="shared" si="878"/>
        <v/>
      </c>
      <c r="AY2011" s="158" t="str">
        <f t="shared" si="879"/>
        <v/>
      </c>
      <c r="AZ2011" s="158" t="str">
        <f t="shared" si="880"/>
        <v/>
      </c>
      <c r="BA2011" s="157" t="str">
        <f t="shared" si="881"/>
        <v/>
      </c>
      <c r="BB2011" s="157" t="str">
        <f t="shared" si="882"/>
        <v/>
      </c>
      <c r="BC2011" s="157" t="str">
        <f t="shared" si="883"/>
        <v/>
      </c>
      <c r="BD2011" s="157" t="str">
        <f t="shared" si="884"/>
        <v/>
      </c>
      <c r="BE2011" s="158" t="str">
        <f t="shared" si="885"/>
        <v/>
      </c>
      <c r="BF2011" s="158" t="str">
        <f t="shared" si="886"/>
        <v/>
      </c>
      <c r="BG2011" s="158" t="str">
        <f t="shared" si="887"/>
        <v/>
      </c>
      <c r="BI2011" s="171" t="str">
        <f t="shared" si="893"/>
        <v/>
      </c>
      <c r="BJ2011" s="163" t="str">
        <f t="shared" si="894"/>
        <v/>
      </c>
      <c r="BK2011" s="163" t="str">
        <f t="shared" si="895"/>
        <v/>
      </c>
    </row>
    <row r="2012" spans="1:63" x14ac:dyDescent="0.25">
      <c r="A2012" s="191" t="s">
        <v>203</v>
      </c>
      <c r="B2012" s="191"/>
      <c r="C2012" s="191"/>
      <c r="D2012" s="191"/>
      <c r="E2012" s="191"/>
      <c r="F2012" s="191"/>
      <c r="G2012" s="191"/>
      <c r="H2012" s="191"/>
      <c r="I2012" s="191"/>
      <c r="J2012" s="191"/>
      <c r="K2012" s="191"/>
      <c r="L2012" s="191"/>
      <c r="M2012" s="191"/>
      <c r="N2012" s="191"/>
      <c r="O2012" s="191"/>
      <c r="P2012" s="191"/>
      <c r="Q2012" s="191"/>
      <c r="R2012" s="191"/>
      <c r="S2012" s="191"/>
      <c r="T2012" s="191"/>
      <c r="U2012" s="191"/>
      <c r="V2012" s="191"/>
      <c r="AH2012" s="42" t="s">
        <v>278</v>
      </c>
      <c r="AI2012" s="154" t="s">
        <v>278</v>
      </c>
      <c r="AJ2012" s="154" t="s">
        <v>278</v>
      </c>
      <c r="AK2012" s="154" t="s">
        <v>278</v>
      </c>
      <c r="AL2012" s="154" t="s">
        <v>278</v>
      </c>
      <c r="AM2012" s="154" t="s">
        <v>278</v>
      </c>
      <c r="AN2012" s="154" t="s">
        <v>278</v>
      </c>
      <c r="AO2012" s="154" t="s">
        <v>278</v>
      </c>
      <c r="AP2012" s="154" t="s">
        <v>278</v>
      </c>
      <c r="AQ2012" s="154" t="s">
        <v>278</v>
      </c>
      <c r="AR2012" s="154" t="s">
        <v>278</v>
      </c>
      <c r="AS2012" s="154" t="s">
        <v>278</v>
      </c>
      <c r="AT2012" s="154" t="s">
        <v>278</v>
      </c>
      <c r="AU2012" s="154" t="s">
        <v>278</v>
      </c>
      <c r="AV2012" s="154" t="s">
        <v>278</v>
      </c>
      <c r="AW2012" s="154" t="s">
        <v>278</v>
      </c>
      <c r="AX2012" s="154" t="s">
        <v>278</v>
      </c>
      <c r="AY2012" s="154" t="s">
        <v>278</v>
      </c>
      <c r="AZ2012" s="154" t="s">
        <v>278</v>
      </c>
      <c r="BA2012" s="154" t="s">
        <v>278</v>
      </c>
      <c r="BB2012" s="154" t="s">
        <v>278</v>
      </c>
      <c r="BC2012" s="154" t="s">
        <v>278</v>
      </c>
      <c r="BD2012" s="154" t="s">
        <v>278</v>
      </c>
      <c r="BE2012" s="154" t="s">
        <v>278</v>
      </c>
      <c r="BF2012" s="154" t="s">
        <v>278</v>
      </c>
      <c r="BG2012" s="154" t="s">
        <v>278</v>
      </c>
      <c r="BH2012" s="154" t="s">
        <v>278</v>
      </c>
      <c r="BI2012" s="163" t="s">
        <v>278</v>
      </c>
      <c r="BJ2012" s="163" t="s">
        <v>278</v>
      </c>
      <c r="BK2012" s="163" t="s">
        <v>278</v>
      </c>
    </row>
  </sheetData>
  <sheetProtection algorithmName="SHA-512" hashValue="GhGJC25+lYqW7LWsZPn5fe3mCLygVYBaEmVJDV8K/Af/MrTORXVtekeTFfYXzOOGSb0ZVvLjetsga1z5n/wKCw==" saltValue="PxIy+BcRFqLzqulA6qV5ag==" spinCount="100000" sheet="1" objects="1" scenarios="1"/>
  <mergeCells count="13">
    <mergeCell ref="R2:V5"/>
    <mergeCell ref="M4:Q4"/>
    <mergeCell ref="L5:Q5"/>
    <mergeCell ref="A5:E5"/>
    <mergeCell ref="F2:F5"/>
    <mergeCell ref="H4:K4"/>
    <mergeCell ref="G2:Q2"/>
    <mergeCell ref="A2012:V2012"/>
    <mergeCell ref="B7:E7"/>
    <mergeCell ref="F7:J7"/>
    <mergeCell ref="K7:N7"/>
    <mergeCell ref="O7:R7"/>
    <mergeCell ref="S7:U7"/>
  </mergeCells>
  <conditionalFormatting sqref="B12:V2011">
    <cfRule type="expression" dxfId="7" priority="1">
      <formula>AND($AH12=TRUE,AN12=1)</formula>
    </cfRule>
    <cfRule type="expression" dxfId="6" priority="2">
      <formula>AND($AH12=TRUE, AN12=2)</formula>
    </cfRule>
    <cfRule type="expression" dxfId="5" priority="8">
      <formula>AND($AH12=TRUE,AN12=5)</formula>
    </cfRule>
    <cfRule type="expression" dxfId="4" priority="9">
      <formula>$AM12=1</formula>
    </cfRule>
  </conditionalFormatting>
  <conditionalFormatting sqref="A4">
    <cfRule type="expression" dxfId="3" priority="7">
      <formula>AND(TotalActiveRecords&gt;0,$A$4="")</formula>
    </cfRule>
  </conditionalFormatting>
  <conditionalFormatting sqref="B4">
    <cfRule type="expression" dxfId="2" priority="6">
      <formula>AND(TotalActiveRecords&gt;0,OR($B$4="",_InvalidTemplateDemoDateRange))</formula>
    </cfRule>
  </conditionalFormatting>
  <conditionalFormatting sqref="C4">
    <cfRule type="expression" dxfId="1" priority="5">
      <formula>AND(TotalActiveRecords&gt;0,OR($C$4="",_InvalidTemplateDemoDateRange))</formula>
    </cfRule>
  </conditionalFormatting>
  <dataValidations count="25">
    <dataValidation type="list" allowBlank="1" showInputMessage="1" showErrorMessage="1" prompt="Required: Enter the state. A data validation error is triggered when this variable is missing data or has an invalid value. Valid values for this variable are two character state abbreviations for the 50 states and D.C." sqref="B12:B2011 A4" xr:uid="{CFAB02DC-77FC-4269-92C8-4940B3035D23}">
      <formula1>_StateLkUp</formula1>
    </dataValidation>
    <dataValidation type="list" allowBlank="1" showInputMessage="1" showErrorMessage="1" prompt="Provide if applicable: Enter Retrospective or Prospective. A demonstration is retrospective if submitted on or after the start of the demonstration period. A demonstration is prospective if submitted prior to the start of the demonstration period." sqref="D4" xr:uid="{7583B3C8-30CC-4E2A-ABC2-077C4DAF3442}">
      <formula1>_RetroProType</formula1>
    </dataValidation>
    <dataValidation type="list" allowBlank="1" showInputMessage="1" showErrorMessage="1" prompt="Required: Enter the service type. A data validation error is triggered when this variable is missing data or has an invalid value. The only valid value for this variable in this template is Physician." sqref="D12:D2011" xr:uid="{179A1859-AFB5-4E0A-8530-6E7F86F4068E}">
      <formula1>_ServiceType</formula1>
    </dataValidation>
    <dataValidation type="list" allowBlank="1" showInputMessage="1" showErrorMessage="1" prompt="Required: Enter the demonstration type. A data validation error is triggered when this variable is missing data or has an invalid value. Valid values for this variable include &quot;ACR&quot; and &quot;MCR Equivalent.&quot;" sqref="E12:E2011" xr:uid="{A56811C2-12E3-4E22-9722-E102782C1727}">
      <formula1>_DemoType</formula1>
    </dataValidation>
    <dataValidation allowBlank="1" showInputMessage="1" prompt="Required: Enter the demonstration begin date. A data validation error is triggered when this variable is missing data or has an invalid value. Valid values for this variable are dates in the format MM/DD/YYYY." sqref="B4" xr:uid="{297E6029-B38D-4C28-BC9D-FA4E3969C6A7}"/>
    <dataValidation allowBlank="1" showInputMessage="1" prompt="Required: Enter the demonstration end date. A data validation error is triggered when this variable is missing data or has an invalid value. Valid values for this variable are dates in the format MM/DD/YYYY." sqref="C4" xr:uid="{1449E279-8072-496D-A1ED-4F9AFA3B3E58}"/>
    <dataValidation allowBlank="1" showInputMessage="1" prompt="Provide if applicable: Enter the State Plan Amendment Number. Expected format: 2 letter state abbreviation-##-#### (for example, OR-19-0002)." sqref="E4" xr:uid="{4FEC9BD0-F548-4A44-8DF1-1471950D5FEB}"/>
    <dataValidation allowBlank="1" showInputMessage="1" prompt="Required: Enter the demonstration rate year. A data validation error is triggered when this variable is missing data or has an invalid value. Valid values for this variable are 4 digit numeric strings representing the year in the format YYYY." sqref="C12:C2011" xr:uid="{CE992D53-4BD9-48A6-834D-8BE54DC27F08}"/>
    <dataValidation allowBlank="1" showInputMessage="1" prompt="Provide if applicable: National Provider ID (NPI). A data validation error is triggered when duplicate values exist for this variable." sqref="G12:G2011" xr:uid="{2BCF0711-1AE8-40A2-8E07-5E73DDCE16AB}"/>
    <dataValidation allowBlank="1" showInputMessage="1" prompt="Required if Medicare Equivalent of ACR Approach: Enter the Time Period of Medicare Rates Begin Date. A data validation error is triggered when Demo Type (104) is &quot;MCR Equivalent&quot; and this variable is missing data or has an invalid value." sqref="K12:K2011" xr:uid="{5199BED8-ECB5-45EF-B4E7-3BE7E01D415C}"/>
    <dataValidation allowBlank="1" showInputMessage="1" prompt="Required if Medicare Equivalent of ACR Approach: Enter the Time Period of Medicare Rates End Date. A data validation error is triggered when Demonstration Type (104) is &quot;MCR Equivalent&quot; and this variable is missing data or has an invalid value." sqref="L12:L2011" xr:uid="{33BDF722-C060-4968-8631-9047120B198E}"/>
    <dataValidation allowBlank="1" showInputMessage="1" prompt="Required if Medicare Equivalent of ACR Approach: Enter Medicare Payment Amount. A data validation error is triggered when Demonstration Type (104) is &quot;MCR Equivalent&quot; and this variable is missing data. Leave this variable blank if 104 is &quot;ACR.&quot;" sqref="M12:M2011" xr:uid="{BCB2E9C0-6B0E-4F45-B6F0-AFC5DDDCCE18}"/>
    <dataValidation allowBlank="1" showInputMessage="1" prompt="Required if Medicare Equivalent of ACR Approach: Enter ACR as Percent of Medicare Rate. A data validation error is triggered when Demonstration Type (104) is &quot;MCR Equivalent&quot; and this variable is missing data. Leave this variable blank if 104 is &quot;ACR.&quot;" sqref="N12:N2011" xr:uid="{3DE240E2-89FA-420D-973D-B2925E6E503D}"/>
    <dataValidation allowBlank="1" showInputMessage="1" prompt="Required: Enter Time Period of Medicaid Payment Data - Begin Date. A data validation error is triggered when this variable is missing data or has an invalid value. Valid values for this variable are dates in the format MM/DD/YYYY." sqref="O12:O2011" xr:uid="{68E1255B-F6FC-4D7F-9CB5-7D28A4F22538}"/>
    <dataValidation allowBlank="1" showInputMessage="1" prompt="Required: Enter Time Period of Medicaid Payment Data - End Date. A data validation error is triggered when this variable is missing data or has an invalid value. Valid values for this variable are dates in the format MM/DD/YYYY." sqref="P12:P2011" xr:uid="{D901FC03-CAE3-4CC9-8CEA-EC4F51C2F80D}"/>
    <dataValidation allowBlank="1" showInputMessage="1" prompt="Required: Enter Medicaid Base Payments. A data validation error is triggered when this variable is missing data." sqref="Q12:Q2011" xr:uid="{33B275B7-8B04-4D40-AEFE-84847B4FC7E0}"/>
    <dataValidation allowBlank="1" showInputMessage="1" prompt="Required: Enter Medicaid Volume of Services. A data validation error is triggered when this variable is missing data." sqref="R12:R2011" xr:uid="{729FC0C9-62F4-4D29-BA91-B987F579574C}"/>
    <dataValidation allowBlank="1" showInputMessage="1" prompt="Required if ACR Approach: Enter Time Period of Commercial Rate Data Begin Date. A validation error is triggered when Demo Type (104) is &quot;ACR&quot; and this variable is missing data or has an invalid value. Leave this field blank if 104 is &quot;MCR Equivalent.&quot;" sqref="S12:S2011" xr:uid="{B0DE6B78-EC00-474B-8EC8-8EDFEAB19359}"/>
    <dataValidation allowBlank="1" showInputMessage="1" prompt="Required if ACR Approach: Enter Time Period of Commercial Rate Data End Date. A data validation error is triggered when Demo Type (104) is &quot;ACR&quot; and this variable is missing data or has an invalid value. Leave this field blank if 104 is &quot;MCR Equivalent.&quot;" sqref="T12:T2011" xr:uid="{AEBF2105-5E49-4418-8B58-F8F678706A01}"/>
    <dataValidation allowBlank="1" showInputMessage="1" prompt="Required if ACR Approach: Enter Average Commercial Rate (ACR). A data validation error is triggered when Demonstration Type (104) is &quot;ACR&quot; and this variable is missing data. Leave this variable blank if Demonstration Type (104) is &quot;MCR Equivalent.&quot;" sqref="U12:U2011" xr:uid="{751BD5C7-26D3-4B94-9D63-5CB7CBE55315}"/>
    <dataValidation allowBlank="1" showInputMessage="1" prompt="State Calculated: Enter Enhanced Payment Amount." sqref="V12:V2011" xr:uid="{5204A300-3300-4026-BBB6-6DB590EC4437}"/>
    <dataValidation allowBlank="1" showInputMessage="1" prompt="Provide if applicable: Enter the Other State Provider ID Number. A data validation error is triggered when duplicate values exist in the provider information variables. The combination of values for variables 105, 112, 107, 108 must be unique." sqref="F12:F2011" xr:uid="{7F136B7B-CDE8-4296-8CD0-6F33CBDB6043}"/>
    <dataValidation allowBlank="1" showInputMessage="1" prompt="Required: Enter the Medicare Certification Number (Medicare ID). A data validation error is triggered if data are missing or duplicate values exist in the provider information. The combination of values for variables 105, 112, 107, 108 must be unique." sqref="H12:H2011" xr:uid="{CB41799A-2A31-488B-BE0A-AF7165ECD09D}"/>
    <dataValidation allowBlank="1" showInputMessage="1" prompt="Required: Enter the State-specific Provider ID (Medicaid ID). A data validation error is triggered if data are missing or duplicate values exist in the provider information. The combination of values for variables 105, 112, 107, 108 must be unique." sqref="I12:I2011" xr:uid="{AFEB7E20-BE35-4E71-A9F0-3EF0489E750C}"/>
    <dataValidation allowBlank="1" showInputMessage="1" prompt="Required: Enter the Provider Name. A data validation error is triggered when this variable is missing data or duplicate values exist in the provider information variables. The combination of values for variables 105, 112, 107, 108 must be unique." sqref="J12:J2011" xr:uid="{FDE85312-FD47-45ED-B372-ACE6852CF3E7}"/>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A75EC-3EFF-40C6-BBDD-6AA736F0EDCC}">
  <sheetPr codeName="Sheet5">
    <tabColor theme="8" tint="0.39997558519241921"/>
  </sheetPr>
  <dimension ref="A1:AD2012"/>
  <sheetViews>
    <sheetView zoomScale="80" zoomScaleNormal="80" workbookViewId="0">
      <selection activeCell="A2" sqref="A2"/>
    </sheetView>
  </sheetViews>
  <sheetFormatPr defaultColWidth="0" defaultRowHeight="15" zeroHeight="1" x14ac:dyDescent="0.25"/>
  <cols>
    <col min="1" max="1" width="13.7109375" customWidth="1"/>
    <col min="2" max="2" width="15.5703125" customWidth="1"/>
    <col min="3" max="3" width="17.7109375" customWidth="1"/>
    <col min="4" max="4" width="32.5703125" customWidth="1"/>
    <col min="5" max="5" width="33.140625" customWidth="1"/>
    <col min="6" max="6" width="15.7109375" customWidth="1"/>
    <col min="7" max="7" width="14.5703125" customWidth="1"/>
    <col min="8" max="8" width="15.5703125" customWidth="1"/>
    <col min="9" max="9" width="17.28515625" customWidth="1"/>
    <col min="10" max="10" width="47.42578125" customWidth="1"/>
    <col min="11" max="14" width="52" customWidth="1"/>
    <col min="15" max="18" width="21.7109375" customWidth="1"/>
    <col min="19" max="21" width="31" customWidth="1"/>
    <col min="22" max="22" width="28.7109375" customWidth="1"/>
    <col min="23" max="23" width="26.28515625" customWidth="1"/>
    <col min="24" max="27" width="9.140625" hidden="1" customWidth="1"/>
    <col min="28" max="28" width="16" style="42" hidden="1" customWidth="1"/>
    <col min="29" max="29" width="25.85546875" style="42" hidden="1" customWidth="1"/>
    <col min="30" max="30" width="14.85546875" style="42" hidden="1" customWidth="1"/>
    <col min="31" max="16384" width="9.140625" hidden="1"/>
  </cols>
  <sheetData>
    <row r="1" spans="1:30" s="111" customFormat="1" ht="15.75" thickBot="1" x14ac:dyDescent="0.3">
      <c r="AB1" s="112"/>
      <c r="AC1" s="112"/>
      <c r="AD1" s="112"/>
    </row>
    <row r="2" spans="1:30" ht="90.75" thickBot="1" x14ac:dyDescent="0.3">
      <c r="A2" s="35" t="s">
        <v>71</v>
      </c>
      <c r="B2" s="36" t="s">
        <v>72</v>
      </c>
      <c r="C2" s="36" t="s">
        <v>73</v>
      </c>
      <c r="D2" s="36" t="s">
        <v>294</v>
      </c>
      <c r="E2" s="37" t="s">
        <v>293</v>
      </c>
      <c r="F2" s="181" t="s">
        <v>201</v>
      </c>
      <c r="G2" s="181"/>
      <c r="H2" s="181"/>
      <c r="I2" s="181"/>
      <c r="J2" s="181"/>
      <c r="K2" s="181"/>
      <c r="L2" s="181"/>
      <c r="M2" s="181"/>
      <c r="N2" s="181"/>
      <c r="O2" s="181"/>
      <c r="P2" s="181"/>
      <c r="Q2" s="181"/>
      <c r="R2" s="181"/>
      <c r="S2" s="181"/>
      <c r="T2" s="181"/>
      <c r="U2" s="181"/>
      <c r="V2" s="181"/>
      <c r="W2" s="181"/>
    </row>
    <row r="3" spans="1:30" ht="15.75" hidden="1" thickBot="1" x14ac:dyDescent="0.3">
      <c r="A3" s="38" t="s">
        <v>74</v>
      </c>
      <c r="B3" s="39" t="s">
        <v>75</v>
      </c>
      <c r="C3" s="39" t="s">
        <v>76</v>
      </c>
      <c r="D3" s="39" t="s">
        <v>77</v>
      </c>
      <c r="E3" s="40" t="s">
        <v>78</v>
      </c>
      <c r="F3" s="181"/>
      <c r="G3" s="181"/>
      <c r="H3" s="181"/>
      <c r="I3" s="181"/>
      <c r="J3" s="181"/>
      <c r="K3" s="181"/>
      <c r="L3" s="181"/>
      <c r="M3" s="181"/>
      <c r="N3" s="181"/>
      <c r="O3" s="181"/>
      <c r="P3" s="181"/>
      <c r="Q3" s="181"/>
      <c r="R3" s="181"/>
      <c r="S3" s="181"/>
      <c r="T3" s="181"/>
      <c r="U3" s="181"/>
      <c r="V3" s="181"/>
      <c r="W3" s="181"/>
    </row>
    <row r="4" spans="1:30" ht="15.75" thickBot="1" x14ac:dyDescent="0.3">
      <c r="A4" s="95" t="str">
        <f>_Controls!D15</f>
        <v/>
      </c>
      <c r="B4" s="96" t="str">
        <f>_Controls!D16</f>
        <v/>
      </c>
      <c r="C4" s="96" t="str">
        <f>_Controls!D17</f>
        <v/>
      </c>
      <c r="D4" s="97" t="str">
        <f>_Controls!D18</f>
        <v/>
      </c>
      <c r="E4" s="98" t="str">
        <f>_Controls!D19</f>
        <v/>
      </c>
      <c r="F4" s="181"/>
      <c r="G4" s="181"/>
      <c r="H4" s="181"/>
      <c r="I4" s="181"/>
      <c r="J4" s="181"/>
      <c r="K4" s="181"/>
      <c r="L4" s="181"/>
      <c r="M4" s="181"/>
      <c r="N4" s="181"/>
      <c r="O4" s="181"/>
      <c r="P4" s="181"/>
      <c r="Q4" s="181"/>
      <c r="R4" s="181"/>
      <c r="S4" s="181"/>
      <c r="T4" s="181"/>
      <c r="U4" s="181"/>
      <c r="V4" s="181"/>
      <c r="W4" s="181"/>
    </row>
    <row r="5" spans="1:30" s="111" customFormat="1" ht="9.75" customHeight="1" thickBot="1" x14ac:dyDescent="0.3">
      <c r="F5" s="207"/>
      <c r="G5" s="207"/>
      <c r="H5" s="207"/>
      <c r="I5" s="207"/>
      <c r="J5" s="207"/>
      <c r="K5" s="207"/>
      <c r="L5" s="207"/>
      <c r="M5" s="207"/>
      <c r="N5" s="207"/>
      <c r="O5" s="207"/>
      <c r="P5" s="207"/>
      <c r="Q5" s="207"/>
      <c r="R5" s="207"/>
      <c r="S5" s="207"/>
      <c r="T5" s="207"/>
      <c r="U5" s="207"/>
      <c r="V5" s="207"/>
      <c r="W5" s="207"/>
      <c r="AB5" s="112"/>
      <c r="AC5" s="112"/>
      <c r="AD5" s="112"/>
    </row>
    <row r="6" spans="1:30" ht="170.25" customHeight="1" thickBot="1" x14ac:dyDescent="0.3">
      <c r="A6" s="56" t="s">
        <v>1</v>
      </c>
      <c r="B6" s="60" t="s">
        <v>2</v>
      </c>
      <c r="C6" s="1" t="s">
        <v>3</v>
      </c>
      <c r="D6" s="2" t="s">
        <v>4</v>
      </c>
      <c r="E6" s="3" t="s">
        <v>5</v>
      </c>
      <c r="F6" s="68" t="s">
        <v>6</v>
      </c>
      <c r="G6" s="4" t="s">
        <v>7</v>
      </c>
      <c r="H6" s="4" t="s">
        <v>8</v>
      </c>
      <c r="I6" s="5" t="s">
        <v>9</v>
      </c>
      <c r="J6" s="6" t="s">
        <v>10</v>
      </c>
      <c r="K6" s="70" t="s">
        <v>11</v>
      </c>
      <c r="L6" s="7" t="s">
        <v>12</v>
      </c>
      <c r="M6" s="7" t="s">
        <v>13</v>
      </c>
      <c r="N6" s="71" t="s">
        <v>14</v>
      </c>
      <c r="O6" s="81" t="s">
        <v>15</v>
      </c>
      <c r="P6" s="45" t="s">
        <v>16</v>
      </c>
      <c r="Q6" s="45" t="s">
        <v>317</v>
      </c>
      <c r="R6" s="46" t="s">
        <v>17</v>
      </c>
      <c r="S6" s="83" t="s">
        <v>18</v>
      </c>
      <c r="T6" s="8" t="s">
        <v>19</v>
      </c>
      <c r="U6" s="84" t="s">
        <v>20</v>
      </c>
      <c r="V6" s="9" t="s">
        <v>21</v>
      </c>
      <c r="W6" s="103" t="s">
        <v>22</v>
      </c>
      <c r="AB6" s="43" t="s">
        <v>199</v>
      </c>
      <c r="AC6" s="43" t="s">
        <v>162</v>
      </c>
      <c r="AD6" s="43" t="s">
        <v>198</v>
      </c>
    </row>
    <row r="7" spans="1:30" ht="15.75" hidden="1" thickTop="1" x14ac:dyDescent="0.25">
      <c r="A7" s="57"/>
      <c r="B7" s="192" t="s">
        <v>23</v>
      </c>
      <c r="C7" s="193"/>
      <c r="D7" s="193"/>
      <c r="E7" s="194"/>
      <c r="F7" s="195" t="s">
        <v>24</v>
      </c>
      <c r="G7" s="196"/>
      <c r="H7" s="196"/>
      <c r="I7" s="196"/>
      <c r="J7" s="197"/>
      <c r="K7" s="198" t="s">
        <v>25</v>
      </c>
      <c r="L7" s="199"/>
      <c r="M7" s="199"/>
      <c r="N7" s="200"/>
      <c r="O7" s="201" t="s">
        <v>26</v>
      </c>
      <c r="P7" s="202"/>
      <c r="Q7" s="202"/>
      <c r="R7" s="203"/>
      <c r="S7" s="204" t="s">
        <v>27</v>
      </c>
      <c r="T7" s="205"/>
      <c r="U7" s="206"/>
      <c r="V7" s="213" t="s">
        <v>28</v>
      </c>
      <c r="W7" s="214"/>
    </row>
    <row r="8" spans="1:30" ht="45" hidden="1" x14ac:dyDescent="0.25">
      <c r="A8" s="58" t="s">
        <v>29</v>
      </c>
      <c r="B8" s="61">
        <v>100</v>
      </c>
      <c r="C8" s="10">
        <v>101</v>
      </c>
      <c r="D8" s="11">
        <v>102</v>
      </c>
      <c r="E8" s="62">
        <v>104</v>
      </c>
      <c r="F8" s="12">
        <v>105</v>
      </c>
      <c r="G8" s="13" t="s">
        <v>30</v>
      </c>
      <c r="H8" s="14">
        <v>112</v>
      </c>
      <c r="I8" s="14">
        <v>107</v>
      </c>
      <c r="J8" s="15">
        <v>108</v>
      </c>
      <c r="K8" s="72">
        <v>200.1</v>
      </c>
      <c r="L8" s="16">
        <v>200.2</v>
      </c>
      <c r="M8" s="16">
        <v>225</v>
      </c>
      <c r="N8" s="73">
        <v>226</v>
      </c>
      <c r="O8" s="47">
        <v>300.10000000000002</v>
      </c>
      <c r="P8" s="48">
        <v>300.2</v>
      </c>
      <c r="Q8" s="49">
        <v>302</v>
      </c>
      <c r="R8" s="50">
        <v>304</v>
      </c>
      <c r="S8" s="85">
        <v>420.1</v>
      </c>
      <c r="T8" s="17">
        <v>420.2</v>
      </c>
      <c r="U8" s="86">
        <v>422</v>
      </c>
      <c r="V8" s="18">
        <v>423</v>
      </c>
      <c r="W8" s="104">
        <v>424</v>
      </c>
    </row>
    <row r="9" spans="1:30" ht="60" hidden="1" x14ac:dyDescent="0.25">
      <c r="A9" s="58" t="s">
        <v>31</v>
      </c>
      <c r="B9" s="63" t="s">
        <v>32</v>
      </c>
      <c r="C9" s="19" t="s">
        <v>33</v>
      </c>
      <c r="D9" s="20" t="s">
        <v>34</v>
      </c>
      <c r="E9" s="64" t="s">
        <v>35</v>
      </c>
      <c r="F9" s="21" t="s">
        <v>36</v>
      </c>
      <c r="G9" s="22" t="s">
        <v>37</v>
      </c>
      <c r="H9" s="23" t="s">
        <v>38</v>
      </c>
      <c r="I9" s="22" t="s">
        <v>39</v>
      </c>
      <c r="J9" s="24" t="s">
        <v>40</v>
      </c>
      <c r="K9" s="74" t="s">
        <v>41</v>
      </c>
      <c r="L9" s="25" t="s">
        <v>42</v>
      </c>
      <c r="M9" s="26" t="s">
        <v>43</v>
      </c>
      <c r="N9" s="75" t="s">
        <v>44</v>
      </c>
      <c r="O9" s="51" t="s">
        <v>45</v>
      </c>
      <c r="P9" s="52" t="s">
        <v>46</v>
      </c>
      <c r="Q9" s="53" t="s">
        <v>318</v>
      </c>
      <c r="R9" s="54" t="s">
        <v>47</v>
      </c>
      <c r="S9" s="87" t="s">
        <v>48</v>
      </c>
      <c r="T9" s="28" t="s">
        <v>49</v>
      </c>
      <c r="U9" s="88" t="s">
        <v>50</v>
      </c>
      <c r="V9" s="29" t="s">
        <v>51</v>
      </c>
      <c r="W9" s="105" t="s">
        <v>52</v>
      </c>
    </row>
    <row r="10" spans="1:30" hidden="1" x14ac:dyDescent="0.25">
      <c r="A10" s="59"/>
      <c r="B10" s="33"/>
      <c r="C10" s="65"/>
      <c r="D10" s="65"/>
      <c r="E10" s="32"/>
      <c r="F10" s="30"/>
      <c r="G10" s="69"/>
      <c r="H10" s="31"/>
      <c r="I10" s="69"/>
      <c r="J10" s="32"/>
      <c r="K10" s="33"/>
      <c r="L10" s="65"/>
      <c r="M10" s="65"/>
      <c r="N10" s="32"/>
      <c r="O10" s="33"/>
      <c r="P10" s="65"/>
      <c r="Q10" s="65"/>
      <c r="R10" s="32"/>
      <c r="S10" s="33"/>
      <c r="T10" s="65"/>
      <c r="U10" s="32"/>
      <c r="V10" s="33"/>
      <c r="W10" s="106"/>
    </row>
    <row r="11" spans="1:30" ht="90" hidden="1" x14ac:dyDescent="0.25">
      <c r="A11" s="58" t="s">
        <v>53</v>
      </c>
      <c r="B11" s="66" t="s">
        <v>54</v>
      </c>
      <c r="C11" s="19" t="s">
        <v>55</v>
      </c>
      <c r="D11" s="20" t="s">
        <v>56</v>
      </c>
      <c r="E11" s="64" t="s">
        <v>57</v>
      </c>
      <c r="F11" s="21" t="s">
        <v>58</v>
      </c>
      <c r="G11" s="23" t="s">
        <v>59</v>
      </c>
      <c r="H11" s="23" t="s">
        <v>60</v>
      </c>
      <c r="I11" s="22" t="s">
        <v>61</v>
      </c>
      <c r="J11" s="24" t="s">
        <v>61</v>
      </c>
      <c r="K11" s="76" t="s">
        <v>62</v>
      </c>
      <c r="L11" s="34" t="s">
        <v>62</v>
      </c>
      <c r="M11" s="27" t="s">
        <v>63</v>
      </c>
      <c r="N11" s="75" t="s">
        <v>64</v>
      </c>
      <c r="O11" s="55" t="s">
        <v>65</v>
      </c>
      <c r="P11" s="53" t="s">
        <v>65</v>
      </c>
      <c r="Q11" s="53" t="s">
        <v>319</v>
      </c>
      <c r="R11" s="54" t="s">
        <v>66</v>
      </c>
      <c r="S11" s="87" t="s">
        <v>67</v>
      </c>
      <c r="T11" s="28" t="s">
        <v>67</v>
      </c>
      <c r="U11" s="88" t="s">
        <v>68</v>
      </c>
      <c r="V11" s="29" t="s">
        <v>69</v>
      </c>
      <c r="W11" s="105" t="s">
        <v>70</v>
      </c>
      <c r="AB11" s="43" t="s">
        <v>199</v>
      </c>
      <c r="AC11" s="43" t="s">
        <v>162</v>
      </c>
      <c r="AD11" s="43" t="s">
        <v>198</v>
      </c>
    </row>
    <row r="12" spans="1:30" ht="15.75" thickTop="1" x14ac:dyDescent="0.25">
      <c r="A12" s="110" t="s">
        <v>202</v>
      </c>
      <c r="B12" s="99" t="str">
        <f>IF($AB12="","",IF(INDEX('Required State Input – PHYS'!B$12:B$2011,$AD12)="","",INDEX('Required State Input – PHYS'!B$12:B$2011,$AD12)))</f>
        <v/>
      </c>
      <c r="C12" s="67" t="str">
        <f>IF($AB12="","",IF(INDEX('Required State Input – PHYS'!C$12:C$2011,$AD12)="","",INDEX('Required State Input – PHYS'!C$12:C$2011,$AD12)))</f>
        <v/>
      </c>
      <c r="D12" s="100" t="str">
        <f>IF($AB12="","",IF(INDEX('Required State Input – PHYS'!D$12:D$2011,$AD12)="","",INDEX('Required State Input – PHYS'!D$12:D$2011,$AD12)))</f>
        <v/>
      </c>
      <c r="E12" s="101" t="str">
        <f>IF($AB12="","",IF(INDEX('Required State Input – PHYS'!E$12:E$2011,$AD12)="","",INDEX('Required State Input – PHYS'!E$12:E$2011,$AD12)))</f>
        <v/>
      </c>
      <c r="F12" s="99" t="str">
        <f>IF($AB12="","",IF(INDEX('Required State Input – PHYS'!F$12:F$2011,$AD12)="","",INDEX('Required State Input – PHYS'!F$12:F$2011,$AD12)))</f>
        <v/>
      </c>
      <c r="G12" s="100" t="str">
        <f>IF($AB12="","",IF(INDEX('Required State Input – PHYS'!G$12:G$2011,$AD12)="","",INDEX('Required State Input – PHYS'!G$12:G$2011,$AD12)))</f>
        <v/>
      </c>
      <c r="H12" s="100" t="str">
        <f>IF($AB12="","",IF(INDEX('Required State Input – PHYS'!H$12:H$2011,$AD12)="","",INDEX('Required State Input – PHYS'!H$12:H$2011,$AD12)))</f>
        <v/>
      </c>
      <c r="I12" s="100" t="str">
        <f>IF($AB12="","",IF(INDEX('Required State Input – PHYS'!I$12:I$2011,$AD12)="","",INDEX('Required State Input – PHYS'!I$12:I$2011,$AD12)))</f>
        <v/>
      </c>
      <c r="J12" s="102" t="str">
        <f>IF($AB12="","",IF(INDEX('Required State Input – PHYS'!J$12:J$2011,$AD12)="","",INDEX('Required State Input – PHYS'!J$12:J$2011,$AD12)))</f>
        <v/>
      </c>
      <c r="K12" s="77" t="str">
        <f>IF($AB12="","",IF(INDEX('Required State Input – PHYS'!K$12:K$2011,$AD12)="","",INDEX('Required State Input – PHYS'!K$12:K$2011,$AD12)))</f>
        <v/>
      </c>
      <c r="L12" s="78" t="str">
        <f>IF($AB12="","",IF(INDEX('Required State Input – PHYS'!L$12:L$2011,$AD12)="","",INDEX('Required State Input – PHYS'!L$12:L$2011,$AD12)))</f>
        <v/>
      </c>
      <c r="M12" s="79" t="str">
        <f>IF($AB12="","",IF(INDEX('Required State Input – PHYS'!M$12:M$2011,$AD12)="","",ROUND(INDEX('Required State Input – PHYS'!M$12:M$2011,$AD12),2)))</f>
        <v/>
      </c>
      <c r="N12" s="80" t="str">
        <f>IF($AB12="","",IF(INDEX('Required State Input – PHYS'!N$12:N$2011,$AD12)="","",ROUND(INDEX('Required State Input – PHYS'!N$12:N$2011,$AD12),4)))</f>
        <v/>
      </c>
      <c r="O12" s="77" t="str">
        <f>IF($AB12="","",IF(INDEX('Required State Input – PHYS'!O$12:O$2011,$AD12)="","",INDEX('Required State Input – PHYS'!O$12:O$2011,$AD12)))</f>
        <v/>
      </c>
      <c r="P12" s="78" t="str">
        <f>IF($AB12="","",IF(INDEX('Required State Input – PHYS'!P$12:P$2011,$AD12)="","",INDEX('Required State Input – PHYS'!P$12:P$2011,$AD12)))</f>
        <v/>
      </c>
      <c r="Q12" s="79" t="str">
        <f>IF($AB12="","",IF(INDEX('Required State Input – PHYS'!Q$12:Q$2011,$AD12)="","",ROUND(INDEX('Required State Input – PHYS'!Q$12:Q$2011,$AD12),2)))</f>
        <v/>
      </c>
      <c r="R12" s="82" t="str">
        <f>IF($AB12="","",IF(INDEX('Required State Input – PHYS'!R$12:R$2011,$AD12)="","",INDEX('Required State Input – PHYS'!R$12:R$2011,$AD12)))</f>
        <v/>
      </c>
      <c r="S12" s="77" t="str">
        <f>IF($AB12="","",IF(INDEX('Required State Input – PHYS'!S$12:S$2011,$AD12)="","",INDEX('Required State Input – PHYS'!S$12:S$2011,$AD12)))</f>
        <v/>
      </c>
      <c r="T12" s="78" t="str">
        <f>IF($AB12="","",IF(INDEX('Required State Input – PHYS'!T$12:T$2011,$AD12)="","",INDEX('Required State Input – PHYS'!T$12:T$2011,$AD12)))</f>
        <v/>
      </c>
      <c r="U12" s="89" t="str">
        <f>IF($AB12="","",IF(INDEX('Required State Input – PHYS'!U$12:U$2011,$AD12)="","",ROUND(INDEX('Required State Input – PHYS'!U$12:U$2011,$AD12),2)))</f>
        <v/>
      </c>
      <c r="V12" s="107" t="str">
        <f>IF($AB12="","",IF(INDEX('Required State Input – PHYS'!V$12:V$2011,$AD12)="","",ROUND(INDEX('Required State Input – PHYS'!V$12:V$2011,$AD12),2)))</f>
        <v/>
      </c>
      <c r="W12" s="108" t="str">
        <f>IF($AB12="","",ROUND(V12-Q12,2))</f>
        <v/>
      </c>
      <c r="AB12" s="44" t="str">
        <f>IF(Physician_Count&gt;=1,1,"")</f>
        <v/>
      </c>
      <c r="AC12" s="42" t="str">
        <f>IF(AB12="","",CONCATENATE("Physician_",AB12))</f>
        <v/>
      </c>
      <c r="AD12" s="42" t="str">
        <f>IF(AB12="","",MATCH(AC12,'Required State Input – PHYS'!$AK$12:$AK$2011,FALSE))</f>
        <v/>
      </c>
    </row>
    <row r="13" spans="1:30" x14ac:dyDescent="0.25">
      <c r="A13" s="110" t="s">
        <v>202</v>
      </c>
      <c r="B13" s="99" t="str">
        <f>IF($AB13="","",IF(INDEX('Required State Input – PHYS'!B$12:B$2011,$AD13)="","",INDEX('Required State Input – PHYS'!B$12:B$2011,$AD13)))</f>
        <v/>
      </c>
      <c r="C13" s="67" t="str">
        <f>IF($AB13="","",IF(INDEX('Required State Input – PHYS'!C$12:C$2011,$AD13)="","",INDEX('Required State Input – PHYS'!C$12:C$2011,$AD13)))</f>
        <v/>
      </c>
      <c r="D13" s="100" t="str">
        <f>IF($AB13="","",IF(INDEX('Required State Input – PHYS'!D$12:D$2011,$AD13)="","",INDEX('Required State Input – PHYS'!D$12:D$2011,$AD13)))</f>
        <v/>
      </c>
      <c r="E13" s="101" t="str">
        <f>IF($AB13="","",IF(INDEX('Required State Input – PHYS'!E$12:E$2011,$AD13)="","",INDEX('Required State Input – PHYS'!E$12:E$2011,$AD13)))</f>
        <v/>
      </c>
      <c r="F13" s="99" t="str">
        <f>IF($AB13="","",IF(INDEX('Required State Input – PHYS'!F$12:F$2011,$AD13)="","",INDEX('Required State Input – PHYS'!F$12:F$2011,$AD13)))</f>
        <v/>
      </c>
      <c r="G13" s="100" t="str">
        <f>IF($AB13="","",IF(INDEX('Required State Input – PHYS'!G$12:G$2011,$AD13)="","",INDEX('Required State Input – PHYS'!G$12:G$2011,$AD13)))</f>
        <v/>
      </c>
      <c r="H13" s="100" t="str">
        <f>IF($AB13="","",IF(INDEX('Required State Input – PHYS'!H$12:H$2011,$AD13)="","",INDEX('Required State Input – PHYS'!H$12:H$2011,$AD13)))</f>
        <v/>
      </c>
      <c r="I13" s="100" t="str">
        <f>IF($AB13="","",IF(INDEX('Required State Input – PHYS'!I$12:I$2011,$AD13)="","",INDEX('Required State Input – PHYS'!I$12:I$2011,$AD13)))</f>
        <v/>
      </c>
      <c r="J13" s="102" t="str">
        <f>IF($AB13="","",IF(INDEX('Required State Input – PHYS'!J$12:J$2011,$AD13)="","",INDEX('Required State Input – PHYS'!J$12:J$2011,$AD13)))</f>
        <v/>
      </c>
      <c r="K13" s="77" t="str">
        <f>IF($AB13="","",IF(INDEX('Required State Input – PHYS'!K$12:K$2011,$AD13)="","",INDEX('Required State Input – PHYS'!K$12:K$2011,$AD13)))</f>
        <v/>
      </c>
      <c r="L13" s="78" t="str">
        <f>IF($AB13="","",IF(INDEX('Required State Input – PHYS'!L$12:L$2011,$AD13)="","",INDEX('Required State Input – PHYS'!L$12:L$2011,$AD13)))</f>
        <v/>
      </c>
      <c r="M13" s="79" t="str">
        <f>IF($AB13="","",IF(INDEX('Required State Input – PHYS'!M$12:M$2011,$AD13)="","",ROUND(INDEX('Required State Input – PHYS'!M$12:M$2011,$AD13),2)))</f>
        <v/>
      </c>
      <c r="N13" s="80" t="str">
        <f>IF($AB13="","",IF(INDEX('Required State Input – PHYS'!N$12:N$2011,$AD13)="","",ROUND(INDEX('Required State Input – PHYS'!N$12:N$2011,$AD13),4)))</f>
        <v/>
      </c>
      <c r="O13" s="77" t="str">
        <f>IF($AB13="","",IF(INDEX('Required State Input – PHYS'!O$12:O$2011,$AD13)="","",INDEX('Required State Input – PHYS'!O$12:O$2011,$AD13)))</f>
        <v/>
      </c>
      <c r="P13" s="78" t="str">
        <f>IF($AB13="","",IF(INDEX('Required State Input – PHYS'!P$12:P$2011,$AD13)="","",INDEX('Required State Input – PHYS'!P$12:P$2011,$AD13)))</f>
        <v/>
      </c>
      <c r="Q13" s="79" t="str">
        <f>IF($AB13="","",IF(INDEX('Required State Input – PHYS'!Q$12:Q$2011,$AD13)="","",ROUND(INDEX('Required State Input – PHYS'!Q$12:Q$2011,$AD13),2)))</f>
        <v/>
      </c>
      <c r="R13" s="82" t="str">
        <f>IF($AB13="","",IF(INDEX('Required State Input – PHYS'!R$12:R$2011,$AD13)="","",INDEX('Required State Input – PHYS'!R$12:R$2011,$AD13)))</f>
        <v/>
      </c>
      <c r="S13" s="77" t="str">
        <f>IF($AB13="","",IF(INDEX('Required State Input – PHYS'!S$12:S$2011,$AD13)="","",INDEX('Required State Input – PHYS'!S$12:S$2011,$AD13)))</f>
        <v/>
      </c>
      <c r="T13" s="78" t="str">
        <f>IF($AB13="","",IF(INDEX('Required State Input – PHYS'!T$12:T$2011,$AD13)="","",INDEX('Required State Input – PHYS'!T$12:T$2011,$AD13)))</f>
        <v/>
      </c>
      <c r="U13" s="89" t="str">
        <f>IF($AB13="","",IF(INDEX('Required State Input – PHYS'!U$12:U$2011,$AD13)="","",ROUND(INDEX('Required State Input – PHYS'!U$12:U$2011,$AD13),2)))</f>
        <v/>
      </c>
      <c r="V13" s="107" t="str">
        <f>IF($AB13="","",IF(INDEX('Required State Input – PHYS'!V$12:V$2011,$AD13)="","",ROUND(INDEX('Required State Input – PHYS'!V$12:V$2011,$AD13),2)))</f>
        <v/>
      </c>
      <c r="W13" s="108" t="str">
        <f t="shared" ref="W13:W76" si="0">IF($AB13="","",ROUND(V13-Q13,2))</f>
        <v/>
      </c>
      <c r="AB13" s="42" t="str">
        <f t="shared" ref="AB13:AB76" si="1">IF(AB12&gt;=Physician_Count,"",AB12+1)</f>
        <v/>
      </c>
      <c r="AC13" s="42" t="str">
        <f t="shared" ref="AC13:AC76" si="2">IF(AB13="","",CONCATENATE("Physician_",AB13))</f>
        <v/>
      </c>
      <c r="AD13" s="42" t="str">
        <f>IF(AB13="","",MATCH(AC13,'Required State Input – PHYS'!$AK$12:$AK$2011,FALSE))</f>
        <v/>
      </c>
    </row>
    <row r="14" spans="1:30" x14ac:dyDescent="0.25">
      <c r="A14" s="110" t="s">
        <v>202</v>
      </c>
      <c r="B14" s="99" t="str">
        <f>IF($AB14="","",IF(INDEX('Required State Input – PHYS'!B$12:B$2011,$AD14)="","",INDEX('Required State Input – PHYS'!B$12:B$2011,$AD14)))</f>
        <v/>
      </c>
      <c r="C14" s="67" t="str">
        <f>IF($AB14="","",IF(INDEX('Required State Input – PHYS'!C$12:C$2011,$AD14)="","",INDEX('Required State Input – PHYS'!C$12:C$2011,$AD14)))</f>
        <v/>
      </c>
      <c r="D14" s="100" t="str">
        <f>IF($AB14="","",IF(INDEX('Required State Input – PHYS'!D$12:D$2011,$AD14)="","",INDEX('Required State Input – PHYS'!D$12:D$2011,$AD14)))</f>
        <v/>
      </c>
      <c r="E14" s="101" t="str">
        <f>IF($AB14="","",IF(INDEX('Required State Input – PHYS'!E$12:E$2011,$AD14)="","",INDEX('Required State Input – PHYS'!E$12:E$2011,$AD14)))</f>
        <v/>
      </c>
      <c r="F14" s="99" t="str">
        <f>IF($AB14="","",IF(INDEX('Required State Input – PHYS'!F$12:F$2011,$AD14)="","",INDEX('Required State Input – PHYS'!F$12:F$2011,$AD14)))</f>
        <v/>
      </c>
      <c r="G14" s="100" t="str">
        <f>IF($AB14="","",IF(INDEX('Required State Input – PHYS'!G$12:G$2011,$AD14)="","",INDEX('Required State Input – PHYS'!G$12:G$2011,$AD14)))</f>
        <v/>
      </c>
      <c r="H14" s="100" t="str">
        <f>IF($AB14="","",IF(INDEX('Required State Input – PHYS'!H$12:H$2011,$AD14)="","",INDEX('Required State Input – PHYS'!H$12:H$2011,$AD14)))</f>
        <v/>
      </c>
      <c r="I14" s="100" t="str">
        <f>IF($AB14="","",IF(INDEX('Required State Input – PHYS'!I$12:I$2011,$AD14)="","",INDEX('Required State Input – PHYS'!I$12:I$2011,$AD14)))</f>
        <v/>
      </c>
      <c r="J14" s="102" t="str">
        <f>IF($AB14="","",IF(INDEX('Required State Input – PHYS'!J$12:J$2011,$AD14)="","",INDEX('Required State Input – PHYS'!J$12:J$2011,$AD14)))</f>
        <v/>
      </c>
      <c r="K14" s="77" t="str">
        <f>IF($AB14="","",IF(INDEX('Required State Input – PHYS'!K$12:K$2011,$AD14)="","",INDEX('Required State Input – PHYS'!K$12:K$2011,$AD14)))</f>
        <v/>
      </c>
      <c r="L14" s="78" t="str">
        <f>IF($AB14="","",IF(INDEX('Required State Input – PHYS'!L$12:L$2011,$AD14)="","",INDEX('Required State Input – PHYS'!L$12:L$2011,$AD14)))</f>
        <v/>
      </c>
      <c r="M14" s="79" t="str">
        <f>IF($AB14="","",IF(INDEX('Required State Input – PHYS'!M$12:M$2011,$AD14)="","",ROUND(INDEX('Required State Input – PHYS'!M$12:M$2011,$AD14),2)))</f>
        <v/>
      </c>
      <c r="N14" s="80" t="str">
        <f>IF($AB14="","",IF(INDEX('Required State Input – PHYS'!N$12:N$2011,$AD14)="","",ROUND(INDEX('Required State Input – PHYS'!N$12:N$2011,$AD14),4)))</f>
        <v/>
      </c>
      <c r="O14" s="77" t="str">
        <f>IF($AB14="","",IF(INDEX('Required State Input – PHYS'!O$12:O$2011,$AD14)="","",INDEX('Required State Input – PHYS'!O$12:O$2011,$AD14)))</f>
        <v/>
      </c>
      <c r="P14" s="78" t="str">
        <f>IF($AB14="","",IF(INDEX('Required State Input – PHYS'!P$12:P$2011,$AD14)="","",INDEX('Required State Input – PHYS'!P$12:P$2011,$AD14)))</f>
        <v/>
      </c>
      <c r="Q14" s="79" t="str">
        <f>IF($AB14="","",IF(INDEX('Required State Input – PHYS'!Q$12:Q$2011,$AD14)="","",ROUND(INDEX('Required State Input – PHYS'!Q$12:Q$2011,$AD14),2)))</f>
        <v/>
      </c>
      <c r="R14" s="82" t="str">
        <f>IF($AB14="","",IF(INDEX('Required State Input – PHYS'!R$12:R$2011,$AD14)="","",INDEX('Required State Input – PHYS'!R$12:R$2011,$AD14)))</f>
        <v/>
      </c>
      <c r="S14" s="77" t="str">
        <f>IF($AB14="","",IF(INDEX('Required State Input – PHYS'!S$12:S$2011,$AD14)="","",INDEX('Required State Input – PHYS'!S$12:S$2011,$AD14)))</f>
        <v/>
      </c>
      <c r="T14" s="78" t="str">
        <f>IF($AB14="","",IF(INDEX('Required State Input – PHYS'!T$12:T$2011,$AD14)="","",INDEX('Required State Input – PHYS'!T$12:T$2011,$AD14)))</f>
        <v/>
      </c>
      <c r="U14" s="89" t="str">
        <f>IF($AB14="","",IF(INDEX('Required State Input – PHYS'!U$12:U$2011,$AD14)="","",ROUND(INDEX('Required State Input – PHYS'!U$12:U$2011,$AD14),2)))</f>
        <v/>
      </c>
      <c r="V14" s="107" t="str">
        <f>IF($AB14="","",IF(INDEX('Required State Input – PHYS'!V$12:V$2011,$AD14)="","",ROUND(INDEX('Required State Input – PHYS'!V$12:V$2011,$AD14),2)))</f>
        <v/>
      </c>
      <c r="W14" s="108" t="str">
        <f t="shared" si="0"/>
        <v/>
      </c>
      <c r="AB14" s="42" t="str">
        <f t="shared" si="1"/>
        <v/>
      </c>
      <c r="AC14" s="42" t="str">
        <f t="shared" si="2"/>
        <v/>
      </c>
      <c r="AD14" s="42" t="str">
        <f>IF(AB14="","",MATCH(AC14,'Required State Input – PHYS'!$AK$12:$AK$2011,FALSE))</f>
        <v/>
      </c>
    </row>
    <row r="15" spans="1:30" x14ac:dyDescent="0.25">
      <c r="A15" s="110" t="s">
        <v>202</v>
      </c>
      <c r="B15" s="99" t="str">
        <f>IF($AB15="","",IF(INDEX('Required State Input – PHYS'!B$12:B$2011,$AD15)="","",INDEX('Required State Input – PHYS'!B$12:B$2011,$AD15)))</f>
        <v/>
      </c>
      <c r="C15" s="67" t="str">
        <f>IF($AB15="","",IF(INDEX('Required State Input – PHYS'!C$12:C$2011,$AD15)="","",INDEX('Required State Input – PHYS'!C$12:C$2011,$AD15)))</f>
        <v/>
      </c>
      <c r="D15" s="100" t="str">
        <f>IF($AB15="","",IF(INDEX('Required State Input – PHYS'!D$12:D$2011,$AD15)="","",INDEX('Required State Input – PHYS'!D$12:D$2011,$AD15)))</f>
        <v/>
      </c>
      <c r="E15" s="101" t="str">
        <f>IF($AB15="","",IF(INDEX('Required State Input – PHYS'!E$12:E$2011,$AD15)="","",INDEX('Required State Input – PHYS'!E$12:E$2011,$AD15)))</f>
        <v/>
      </c>
      <c r="F15" s="99" t="str">
        <f>IF($AB15="","",IF(INDEX('Required State Input – PHYS'!F$12:F$2011,$AD15)="","",INDEX('Required State Input – PHYS'!F$12:F$2011,$AD15)))</f>
        <v/>
      </c>
      <c r="G15" s="100" t="str">
        <f>IF($AB15="","",IF(INDEX('Required State Input – PHYS'!G$12:G$2011,$AD15)="","",INDEX('Required State Input – PHYS'!G$12:G$2011,$AD15)))</f>
        <v/>
      </c>
      <c r="H15" s="100" t="str">
        <f>IF($AB15="","",IF(INDEX('Required State Input – PHYS'!H$12:H$2011,$AD15)="","",INDEX('Required State Input – PHYS'!H$12:H$2011,$AD15)))</f>
        <v/>
      </c>
      <c r="I15" s="100" t="str">
        <f>IF($AB15="","",IF(INDEX('Required State Input – PHYS'!I$12:I$2011,$AD15)="","",INDEX('Required State Input – PHYS'!I$12:I$2011,$AD15)))</f>
        <v/>
      </c>
      <c r="J15" s="102" t="str">
        <f>IF($AB15="","",IF(INDEX('Required State Input – PHYS'!J$12:J$2011,$AD15)="","",INDEX('Required State Input – PHYS'!J$12:J$2011,$AD15)))</f>
        <v/>
      </c>
      <c r="K15" s="77" t="str">
        <f>IF($AB15="","",IF(INDEX('Required State Input – PHYS'!K$12:K$2011,$AD15)="","",INDEX('Required State Input – PHYS'!K$12:K$2011,$AD15)))</f>
        <v/>
      </c>
      <c r="L15" s="78" t="str">
        <f>IF($AB15="","",IF(INDEX('Required State Input – PHYS'!L$12:L$2011,$AD15)="","",INDEX('Required State Input – PHYS'!L$12:L$2011,$AD15)))</f>
        <v/>
      </c>
      <c r="M15" s="79" t="str">
        <f>IF($AB15="","",IF(INDEX('Required State Input – PHYS'!M$12:M$2011,$AD15)="","",ROUND(INDEX('Required State Input – PHYS'!M$12:M$2011,$AD15),2)))</f>
        <v/>
      </c>
      <c r="N15" s="80" t="str">
        <f>IF($AB15="","",IF(INDEX('Required State Input – PHYS'!N$12:N$2011,$AD15)="","",ROUND(INDEX('Required State Input – PHYS'!N$12:N$2011,$AD15),4)))</f>
        <v/>
      </c>
      <c r="O15" s="77" t="str">
        <f>IF($AB15="","",IF(INDEX('Required State Input – PHYS'!O$12:O$2011,$AD15)="","",INDEX('Required State Input – PHYS'!O$12:O$2011,$AD15)))</f>
        <v/>
      </c>
      <c r="P15" s="78" t="str">
        <f>IF($AB15="","",IF(INDEX('Required State Input – PHYS'!P$12:P$2011,$AD15)="","",INDEX('Required State Input – PHYS'!P$12:P$2011,$AD15)))</f>
        <v/>
      </c>
      <c r="Q15" s="79" t="str">
        <f>IF($AB15="","",IF(INDEX('Required State Input – PHYS'!Q$12:Q$2011,$AD15)="","",ROUND(INDEX('Required State Input – PHYS'!Q$12:Q$2011,$AD15),2)))</f>
        <v/>
      </c>
      <c r="R15" s="82" t="str">
        <f>IF($AB15="","",IF(INDEX('Required State Input – PHYS'!R$12:R$2011,$AD15)="","",INDEX('Required State Input – PHYS'!R$12:R$2011,$AD15)))</f>
        <v/>
      </c>
      <c r="S15" s="77" t="str">
        <f>IF($AB15="","",IF(INDEX('Required State Input – PHYS'!S$12:S$2011,$AD15)="","",INDEX('Required State Input – PHYS'!S$12:S$2011,$AD15)))</f>
        <v/>
      </c>
      <c r="T15" s="78" t="str">
        <f>IF($AB15="","",IF(INDEX('Required State Input – PHYS'!T$12:T$2011,$AD15)="","",INDEX('Required State Input – PHYS'!T$12:T$2011,$AD15)))</f>
        <v/>
      </c>
      <c r="U15" s="89" t="str">
        <f>IF($AB15="","",IF(INDEX('Required State Input – PHYS'!U$12:U$2011,$AD15)="","",ROUND(INDEX('Required State Input – PHYS'!U$12:U$2011,$AD15),2)))</f>
        <v/>
      </c>
      <c r="V15" s="107" t="str">
        <f>IF($AB15="","",IF(INDEX('Required State Input – PHYS'!V$12:V$2011,$AD15)="","",ROUND(INDEX('Required State Input – PHYS'!V$12:V$2011,$AD15),2)))</f>
        <v/>
      </c>
      <c r="W15" s="108" t="str">
        <f t="shared" si="0"/>
        <v/>
      </c>
      <c r="AB15" s="42" t="str">
        <f t="shared" si="1"/>
        <v/>
      </c>
      <c r="AC15" s="42" t="str">
        <f t="shared" si="2"/>
        <v/>
      </c>
      <c r="AD15" s="42" t="str">
        <f>IF(AB15="","",MATCH(AC15,'Required State Input – PHYS'!$AK$12:$AK$2011,FALSE))</f>
        <v/>
      </c>
    </row>
    <row r="16" spans="1:30" x14ac:dyDescent="0.25">
      <c r="A16" s="110" t="s">
        <v>202</v>
      </c>
      <c r="B16" s="99" t="str">
        <f>IF($AB16="","",IF(INDEX('Required State Input – PHYS'!B$12:B$2011,$AD16)="","",INDEX('Required State Input – PHYS'!B$12:B$2011,$AD16)))</f>
        <v/>
      </c>
      <c r="C16" s="67" t="str">
        <f>IF($AB16="","",IF(INDEX('Required State Input – PHYS'!C$12:C$2011,$AD16)="","",INDEX('Required State Input – PHYS'!C$12:C$2011,$AD16)))</f>
        <v/>
      </c>
      <c r="D16" s="100" t="str">
        <f>IF($AB16="","",IF(INDEX('Required State Input – PHYS'!D$12:D$2011,$AD16)="","",INDEX('Required State Input – PHYS'!D$12:D$2011,$AD16)))</f>
        <v/>
      </c>
      <c r="E16" s="101" t="str">
        <f>IF($AB16="","",IF(INDEX('Required State Input – PHYS'!E$12:E$2011,$AD16)="","",INDEX('Required State Input – PHYS'!E$12:E$2011,$AD16)))</f>
        <v/>
      </c>
      <c r="F16" s="99" t="str">
        <f>IF($AB16="","",IF(INDEX('Required State Input – PHYS'!F$12:F$2011,$AD16)="","",INDEX('Required State Input – PHYS'!F$12:F$2011,$AD16)))</f>
        <v/>
      </c>
      <c r="G16" s="100" t="str">
        <f>IF($AB16="","",IF(INDEX('Required State Input – PHYS'!G$12:G$2011,$AD16)="","",INDEX('Required State Input – PHYS'!G$12:G$2011,$AD16)))</f>
        <v/>
      </c>
      <c r="H16" s="100" t="str">
        <f>IF($AB16="","",IF(INDEX('Required State Input – PHYS'!H$12:H$2011,$AD16)="","",INDEX('Required State Input – PHYS'!H$12:H$2011,$AD16)))</f>
        <v/>
      </c>
      <c r="I16" s="100" t="str">
        <f>IF($AB16="","",IF(INDEX('Required State Input – PHYS'!I$12:I$2011,$AD16)="","",INDEX('Required State Input – PHYS'!I$12:I$2011,$AD16)))</f>
        <v/>
      </c>
      <c r="J16" s="102" t="str">
        <f>IF($AB16="","",IF(INDEX('Required State Input – PHYS'!J$12:J$2011,$AD16)="","",INDEX('Required State Input – PHYS'!J$12:J$2011,$AD16)))</f>
        <v/>
      </c>
      <c r="K16" s="77" t="str">
        <f>IF($AB16="","",IF(INDEX('Required State Input – PHYS'!K$12:K$2011,$AD16)="","",INDEX('Required State Input – PHYS'!K$12:K$2011,$AD16)))</f>
        <v/>
      </c>
      <c r="L16" s="78" t="str">
        <f>IF($AB16="","",IF(INDEX('Required State Input – PHYS'!L$12:L$2011,$AD16)="","",INDEX('Required State Input – PHYS'!L$12:L$2011,$AD16)))</f>
        <v/>
      </c>
      <c r="M16" s="79" t="str">
        <f>IF($AB16="","",IF(INDEX('Required State Input – PHYS'!M$12:M$2011,$AD16)="","",ROUND(INDEX('Required State Input – PHYS'!M$12:M$2011,$AD16),2)))</f>
        <v/>
      </c>
      <c r="N16" s="80" t="str">
        <f>IF($AB16="","",IF(INDEX('Required State Input – PHYS'!N$12:N$2011,$AD16)="","",ROUND(INDEX('Required State Input – PHYS'!N$12:N$2011,$AD16),4)))</f>
        <v/>
      </c>
      <c r="O16" s="77" t="str">
        <f>IF($AB16="","",IF(INDEX('Required State Input – PHYS'!O$12:O$2011,$AD16)="","",INDEX('Required State Input – PHYS'!O$12:O$2011,$AD16)))</f>
        <v/>
      </c>
      <c r="P16" s="78" t="str">
        <f>IF($AB16="","",IF(INDEX('Required State Input – PHYS'!P$12:P$2011,$AD16)="","",INDEX('Required State Input – PHYS'!P$12:P$2011,$AD16)))</f>
        <v/>
      </c>
      <c r="Q16" s="79" t="str">
        <f>IF($AB16="","",IF(INDEX('Required State Input – PHYS'!Q$12:Q$2011,$AD16)="","",ROUND(INDEX('Required State Input – PHYS'!Q$12:Q$2011,$AD16),2)))</f>
        <v/>
      </c>
      <c r="R16" s="82" t="str">
        <f>IF($AB16="","",IF(INDEX('Required State Input – PHYS'!R$12:R$2011,$AD16)="","",INDEX('Required State Input – PHYS'!R$12:R$2011,$AD16)))</f>
        <v/>
      </c>
      <c r="S16" s="77" t="str">
        <f>IF($AB16="","",IF(INDEX('Required State Input – PHYS'!S$12:S$2011,$AD16)="","",INDEX('Required State Input – PHYS'!S$12:S$2011,$AD16)))</f>
        <v/>
      </c>
      <c r="T16" s="78" t="str">
        <f>IF($AB16="","",IF(INDEX('Required State Input – PHYS'!T$12:T$2011,$AD16)="","",INDEX('Required State Input – PHYS'!T$12:T$2011,$AD16)))</f>
        <v/>
      </c>
      <c r="U16" s="89" t="str">
        <f>IF($AB16="","",IF(INDEX('Required State Input – PHYS'!U$12:U$2011,$AD16)="","",ROUND(INDEX('Required State Input – PHYS'!U$12:U$2011,$AD16),2)))</f>
        <v/>
      </c>
      <c r="V16" s="107" t="str">
        <f>IF($AB16="","",IF(INDEX('Required State Input – PHYS'!V$12:V$2011,$AD16)="","",ROUND(INDEX('Required State Input – PHYS'!V$12:V$2011,$AD16),2)))</f>
        <v/>
      </c>
      <c r="W16" s="108" t="str">
        <f t="shared" si="0"/>
        <v/>
      </c>
      <c r="AB16" s="42" t="str">
        <f t="shared" si="1"/>
        <v/>
      </c>
      <c r="AC16" s="42" t="str">
        <f t="shared" si="2"/>
        <v/>
      </c>
      <c r="AD16" s="42" t="str">
        <f>IF(AB16="","",MATCH(AC16,'Required State Input – PHYS'!$AK$12:$AK$2011,FALSE))</f>
        <v/>
      </c>
    </row>
    <row r="17" spans="1:30" x14ac:dyDescent="0.25">
      <c r="A17" s="110" t="s">
        <v>202</v>
      </c>
      <c r="B17" s="99" t="str">
        <f>IF($AB17="","",IF(INDEX('Required State Input – PHYS'!B$12:B$2011,$AD17)="","",INDEX('Required State Input – PHYS'!B$12:B$2011,$AD17)))</f>
        <v/>
      </c>
      <c r="C17" s="67" t="str">
        <f>IF($AB17="","",IF(INDEX('Required State Input – PHYS'!C$12:C$2011,$AD17)="","",INDEX('Required State Input – PHYS'!C$12:C$2011,$AD17)))</f>
        <v/>
      </c>
      <c r="D17" s="100" t="str">
        <f>IF($AB17="","",IF(INDEX('Required State Input – PHYS'!D$12:D$2011,$AD17)="","",INDEX('Required State Input – PHYS'!D$12:D$2011,$AD17)))</f>
        <v/>
      </c>
      <c r="E17" s="101" t="str">
        <f>IF($AB17="","",IF(INDEX('Required State Input – PHYS'!E$12:E$2011,$AD17)="","",INDEX('Required State Input – PHYS'!E$12:E$2011,$AD17)))</f>
        <v/>
      </c>
      <c r="F17" s="99" t="str">
        <f>IF($AB17="","",IF(INDEX('Required State Input – PHYS'!F$12:F$2011,$AD17)="","",INDEX('Required State Input – PHYS'!F$12:F$2011,$AD17)))</f>
        <v/>
      </c>
      <c r="G17" s="100" t="str">
        <f>IF($AB17="","",IF(INDEX('Required State Input – PHYS'!G$12:G$2011,$AD17)="","",INDEX('Required State Input – PHYS'!G$12:G$2011,$AD17)))</f>
        <v/>
      </c>
      <c r="H17" s="100" t="str">
        <f>IF($AB17="","",IF(INDEX('Required State Input – PHYS'!H$12:H$2011,$AD17)="","",INDEX('Required State Input – PHYS'!H$12:H$2011,$AD17)))</f>
        <v/>
      </c>
      <c r="I17" s="100" t="str">
        <f>IF($AB17="","",IF(INDEX('Required State Input – PHYS'!I$12:I$2011,$AD17)="","",INDEX('Required State Input – PHYS'!I$12:I$2011,$AD17)))</f>
        <v/>
      </c>
      <c r="J17" s="102" t="str">
        <f>IF($AB17="","",IF(INDEX('Required State Input – PHYS'!J$12:J$2011,$AD17)="","",INDEX('Required State Input – PHYS'!J$12:J$2011,$AD17)))</f>
        <v/>
      </c>
      <c r="K17" s="77" t="str">
        <f>IF($AB17="","",IF(INDEX('Required State Input – PHYS'!K$12:K$2011,$AD17)="","",INDEX('Required State Input – PHYS'!K$12:K$2011,$AD17)))</f>
        <v/>
      </c>
      <c r="L17" s="78" t="str">
        <f>IF($AB17="","",IF(INDEX('Required State Input – PHYS'!L$12:L$2011,$AD17)="","",INDEX('Required State Input – PHYS'!L$12:L$2011,$AD17)))</f>
        <v/>
      </c>
      <c r="M17" s="79" t="str">
        <f>IF($AB17="","",IF(INDEX('Required State Input – PHYS'!M$12:M$2011,$AD17)="","",ROUND(INDEX('Required State Input – PHYS'!M$12:M$2011,$AD17),2)))</f>
        <v/>
      </c>
      <c r="N17" s="80" t="str">
        <f>IF($AB17="","",IF(INDEX('Required State Input – PHYS'!N$12:N$2011,$AD17)="","",ROUND(INDEX('Required State Input – PHYS'!N$12:N$2011,$AD17),4)))</f>
        <v/>
      </c>
      <c r="O17" s="77" t="str">
        <f>IF($AB17="","",IF(INDEX('Required State Input – PHYS'!O$12:O$2011,$AD17)="","",INDEX('Required State Input – PHYS'!O$12:O$2011,$AD17)))</f>
        <v/>
      </c>
      <c r="P17" s="78" t="str">
        <f>IF($AB17="","",IF(INDEX('Required State Input – PHYS'!P$12:P$2011,$AD17)="","",INDEX('Required State Input – PHYS'!P$12:P$2011,$AD17)))</f>
        <v/>
      </c>
      <c r="Q17" s="79" t="str">
        <f>IF($AB17="","",IF(INDEX('Required State Input – PHYS'!Q$12:Q$2011,$AD17)="","",ROUND(INDEX('Required State Input – PHYS'!Q$12:Q$2011,$AD17),2)))</f>
        <v/>
      </c>
      <c r="R17" s="82" t="str">
        <f>IF($AB17="","",IF(INDEX('Required State Input – PHYS'!R$12:R$2011,$AD17)="","",INDEX('Required State Input – PHYS'!R$12:R$2011,$AD17)))</f>
        <v/>
      </c>
      <c r="S17" s="77" t="str">
        <f>IF($AB17="","",IF(INDEX('Required State Input – PHYS'!S$12:S$2011,$AD17)="","",INDEX('Required State Input – PHYS'!S$12:S$2011,$AD17)))</f>
        <v/>
      </c>
      <c r="T17" s="78" t="str">
        <f>IF($AB17="","",IF(INDEX('Required State Input – PHYS'!T$12:T$2011,$AD17)="","",INDEX('Required State Input – PHYS'!T$12:T$2011,$AD17)))</f>
        <v/>
      </c>
      <c r="U17" s="89" t="str">
        <f>IF($AB17="","",IF(INDEX('Required State Input – PHYS'!U$12:U$2011,$AD17)="","",ROUND(INDEX('Required State Input – PHYS'!U$12:U$2011,$AD17),2)))</f>
        <v/>
      </c>
      <c r="V17" s="107" t="str">
        <f>IF($AB17="","",IF(INDEX('Required State Input – PHYS'!V$12:V$2011,$AD17)="","",ROUND(INDEX('Required State Input – PHYS'!V$12:V$2011,$AD17),2)))</f>
        <v/>
      </c>
      <c r="W17" s="108" t="str">
        <f t="shared" si="0"/>
        <v/>
      </c>
      <c r="AB17" s="42" t="str">
        <f t="shared" si="1"/>
        <v/>
      </c>
      <c r="AC17" s="42" t="str">
        <f t="shared" si="2"/>
        <v/>
      </c>
      <c r="AD17" s="42" t="str">
        <f>IF(AB17="","",MATCH(AC17,'Required State Input – PHYS'!$AK$12:$AK$2011,FALSE))</f>
        <v/>
      </c>
    </row>
    <row r="18" spans="1:30" x14ac:dyDescent="0.25">
      <c r="A18" s="110" t="s">
        <v>202</v>
      </c>
      <c r="B18" s="99" t="str">
        <f>IF($AB18="","",IF(INDEX('Required State Input – PHYS'!B$12:B$2011,$AD18)="","",INDEX('Required State Input – PHYS'!B$12:B$2011,$AD18)))</f>
        <v/>
      </c>
      <c r="C18" s="67" t="str">
        <f>IF($AB18="","",IF(INDEX('Required State Input – PHYS'!C$12:C$2011,$AD18)="","",INDEX('Required State Input – PHYS'!C$12:C$2011,$AD18)))</f>
        <v/>
      </c>
      <c r="D18" s="100" t="str">
        <f>IF($AB18="","",IF(INDEX('Required State Input – PHYS'!D$12:D$2011,$AD18)="","",INDEX('Required State Input – PHYS'!D$12:D$2011,$AD18)))</f>
        <v/>
      </c>
      <c r="E18" s="101" t="str">
        <f>IF($AB18="","",IF(INDEX('Required State Input – PHYS'!E$12:E$2011,$AD18)="","",INDEX('Required State Input – PHYS'!E$12:E$2011,$AD18)))</f>
        <v/>
      </c>
      <c r="F18" s="99" t="str">
        <f>IF($AB18="","",IF(INDEX('Required State Input – PHYS'!F$12:F$2011,$AD18)="","",INDEX('Required State Input – PHYS'!F$12:F$2011,$AD18)))</f>
        <v/>
      </c>
      <c r="G18" s="100" t="str">
        <f>IF($AB18="","",IF(INDEX('Required State Input – PHYS'!G$12:G$2011,$AD18)="","",INDEX('Required State Input – PHYS'!G$12:G$2011,$AD18)))</f>
        <v/>
      </c>
      <c r="H18" s="100" t="str">
        <f>IF($AB18="","",IF(INDEX('Required State Input – PHYS'!H$12:H$2011,$AD18)="","",INDEX('Required State Input – PHYS'!H$12:H$2011,$AD18)))</f>
        <v/>
      </c>
      <c r="I18" s="100" t="str">
        <f>IF($AB18="","",IF(INDEX('Required State Input – PHYS'!I$12:I$2011,$AD18)="","",INDEX('Required State Input – PHYS'!I$12:I$2011,$AD18)))</f>
        <v/>
      </c>
      <c r="J18" s="102" t="str">
        <f>IF($AB18="","",IF(INDEX('Required State Input – PHYS'!J$12:J$2011,$AD18)="","",INDEX('Required State Input – PHYS'!J$12:J$2011,$AD18)))</f>
        <v/>
      </c>
      <c r="K18" s="77" t="str">
        <f>IF($AB18="","",IF(INDEX('Required State Input – PHYS'!K$12:K$2011,$AD18)="","",INDEX('Required State Input – PHYS'!K$12:K$2011,$AD18)))</f>
        <v/>
      </c>
      <c r="L18" s="78" t="str">
        <f>IF($AB18="","",IF(INDEX('Required State Input – PHYS'!L$12:L$2011,$AD18)="","",INDEX('Required State Input – PHYS'!L$12:L$2011,$AD18)))</f>
        <v/>
      </c>
      <c r="M18" s="79" t="str">
        <f>IF($AB18="","",IF(INDEX('Required State Input – PHYS'!M$12:M$2011,$AD18)="","",ROUND(INDEX('Required State Input – PHYS'!M$12:M$2011,$AD18),2)))</f>
        <v/>
      </c>
      <c r="N18" s="80" t="str">
        <f>IF($AB18="","",IF(INDEX('Required State Input – PHYS'!N$12:N$2011,$AD18)="","",ROUND(INDEX('Required State Input – PHYS'!N$12:N$2011,$AD18),4)))</f>
        <v/>
      </c>
      <c r="O18" s="77" t="str">
        <f>IF($AB18="","",IF(INDEX('Required State Input – PHYS'!O$12:O$2011,$AD18)="","",INDEX('Required State Input – PHYS'!O$12:O$2011,$AD18)))</f>
        <v/>
      </c>
      <c r="P18" s="78" t="str">
        <f>IF($AB18="","",IF(INDEX('Required State Input – PHYS'!P$12:P$2011,$AD18)="","",INDEX('Required State Input – PHYS'!P$12:P$2011,$AD18)))</f>
        <v/>
      </c>
      <c r="Q18" s="79" t="str">
        <f>IF($AB18="","",IF(INDEX('Required State Input – PHYS'!Q$12:Q$2011,$AD18)="","",ROUND(INDEX('Required State Input – PHYS'!Q$12:Q$2011,$AD18),2)))</f>
        <v/>
      </c>
      <c r="R18" s="82" t="str">
        <f>IF($AB18="","",IF(INDEX('Required State Input – PHYS'!R$12:R$2011,$AD18)="","",INDEX('Required State Input – PHYS'!R$12:R$2011,$AD18)))</f>
        <v/>
      </c>
      <c r="S18" s="77" t="str">
        <f>IF($AB18="","",IF(INDEX('Required State Input – PHYS'!S$12:S$2011,$AD18)="","",INDEX('Required State Input – PHYS'!S$12:S$2011,$AD18)))</f>
        <v/>
      </c>
      <c r="T18" s="78" t="str">
        <f>IF($AB18="","",IF(INDEX('Required State Input – PHYS'!T$12:T$2011,$AD18)="","",INDEX('Required State Input – PHYS'!T$12:T$2011,$AD18)))</f>
        <v/>
      </c>
      <c r="U18" s="89" t="str">
        <f>IF($AB18="","",IF(INDEX('Required State Input – PHYS'!U$12:U$2011,$AD18)="","",ROUND(INDEX('Required State Input – PHYS'!U$12:U$2011,$AD18),2)))</f>
        <v/>
      </c>
      <c r="V18" s="107" t="str">
        <f>IF($AB18="","",IF(INDEX('Required State Input – PHYS'!V$12:V$2011,$AD18)="","",ROUND(INDEX('Required State Input – PHYS'!V$12:V$2011,$AD18),2)))</f>
        <v/>
      </c>
      <c r="W18" s="108" t="str">
        <f t="shared" si="0"/>
        <v/>
      </c>
      <c r="AB18" s="42" t="str">
        <f t="shared" si="1"/>
        <v/>
      </c>
      <c r="AC18" s="42" t="str">
        <f t="shared" si="2"/>
        <v/>
      </c>
      <c r="AD18" s="42" t="str">
        <f>IF(AB18="","",MATCH(AC18,'Required State Input – PHYS'!$AK$12:$AK$2011,FALSE))</f>
        <v/>
      </c>
    </row>
    <row r="19" spans="1:30" x14ac:dyDescent="0.25">
      <c r="A19" s="110" t="s">
        <v>202</v>
      </c>
      <c r="B19" s="99" t="str">
        <f>IF($AB19="","",IF(INDEX('Required State Input – PHYS'!B$12:B$2011,$AD19)="","",INDEX('Required State Input – PHYS'!B$12:B$2011,$AD19)))</f>
        <v/>
      </c>
      <c r="C19" s="67" t="str">
        <f>IF($AB19="","",IF(INDEX('Required State Input – PHYS'!C$12:C$2011,$AD19)="","",INDEX('Required State Input – PHYS'!C$12:C$2011,$AD19)))</f>
        <v/>
      </c>
      <c r="D19" s="100" t="str">
        <f>IF($AB19="","",IF(INDEX('Required State Input – PHYS'!D$12:D$2011,$AD19)="","",INDEX('Required State Input – PHYS'!D$12:D$2011,$AD19)))</f>
        <v/>
      </c>
      <c r="E19" s="101" t="str">
        <f>IF($AB19="","",IF(INDEX('Required State Input – PHYS'!E$12:E$2011,$AD19)="","",INDEX('Required State Input – PHYS'!E$12:E$2011,$AD19)))</f>
        <v/>
      </c>
      <c r="F19" s="99" t="str">
        <f>IF($AB19="","",IF(INDEX('Required State Input – PHYS'!F$12:F$2011,$AD19)="","",INDEX('Required State Input – PHYS'!F$12:F$2011,$AD19)))</f>
        <v/>
      </c>
      <c r="G19" s="100" t="str">
        <f>IF($AB19="","",IF(INDEX('Required State Input – PHYS'!G$12:G$2011,$AD19)="","",INDEX('Required State Input – PHYS'!G$12:G$2011,$AD19)))</f>
        <v/>
      </c>
      <c r="H19" s="100" t="str">
        <f>IF($AB19="","",IF(INDEX('Required State Input – PHYS'!H$12:H$2011,$AD19)="","",INDEX('Required State Input – PHYS'!H$12:H$2011,$AD19)))</f>
        <v/>
      </c>
      <c r="I19" s="100" t="str">
        <f>IF($AB19="","",IF(INDEX('Required State Input – PHYS'!I$12:I$2011,$AD19)="","",INDEX('Required State Input – PHYS'!I$12:I$2011,$AD19)))</f>
        <v/>
      </c>
      <c r="J19" s="102" t="str">
        <f>IF($AB19="","",IF(INDEX('Required State Input – PHYS'!J$12:J$2011,$AD19)="","",INDEX('Required State Input – PHYS'!J$12:J$2011,$AD19)))</f>
        <v/>
      </c>
      <c r="K19" s="77" t="str">
        <f>IF($AB19="","",IF(INDEX('Required State Input – PHYS'!K$12:K$2011,$AD19)="","",INDEX('Required State Input – PHYS'!K$12:K$2011,$AD19)))</f>
        <v/>
      </c>
      <c r="L19" s="78" t="str">
        <f>IF($AB19="","",IF(INDEX('Required State Input – PHYS'!L$12:L$2011,$AD19)="","",INDEX('Required State Input – PHYS'!L$12:L$2011,$AD19)))</f>
        <v/>
      </c>
      <c r="M19" s="79" t="str">
        <f>IF($AB19="","",IF(INDEX('Required State Input – PHYS'!M$12:M$2011,$AD19)="","",ROUND(INDEX('Required State Input – PHYS'!M$12:M$2011,$AD19),2)))</f>
        <v/>
      </c>
      <c r="N19" s="80" t="str">
        <f>IF($AB19="","",IF(INDEX('Required State Input – PHYS'!N$12:N$2011,$AD19)="","",ROUND(INDEX('Required State Input – PHYS'!N$12:N$2011,$AD19),4)))</f>
        <v/>
      </c>
      <c r="O19" s="77" t="str">
        <f>IF($AB19="","",IF(INDEX('Required State Input – PHYS'!O$12:O$2011,$AD19)="","",INDEX('Required State Input – PHYS'!O$12:O$2011,$AD19)))</f>
        <v/>
      </c>
      <c r="P19" s="78" t="str">
        <f>IF($AB19="","",IF(INDEX('Required State Input – PHYS'!P$12:P$2011,$AD19)="","",INDEX('Required State Input – PHYS'!P$12:P$2011,$AD19)))</f>
        <v/>
      </c>
      <c r="Q19" s="79" t="str">
        <f>IF($AB19="","",IF(INDEX('Required State Input – PHYS'!Q$12:Q$2011,$AD19)="","",ROUND(INDEX('Required State Input – PHYS'!Q$12:Q$2011,$AD19),2)))</f>
        <v/>
      </c>
      <c r="R19" s="82" t="str">
        <f>IF($AB19="","",IF(INDEX('Required State Input – PHYS'!R$12:R$2011,$AD19)="","",INDEX('Required State Input – PHYS'!R$12:R$2011,$AD19)))</f>
        <v/>
      </c>
      <c r="S19" s="77" t="str">
        <f>IF($AB19="","",IF(INDEX('Required State Input – PHYS'!S$12:S$2011,$AD19)="","",INDEX('Required State Input – PHYS'!S$12:S$2011,$AD19)))</f>
        <v/>
      </c>
      <c r="T19" s="78" t="str">
        <f>IF($AB19="","",IF(INDEX('Required State Input – PHYS'!T$12:T$2011,$AD19)="","",INDEX('Required State Input – PHYS'!T$12:T$2011,$AD19)))</f>
        <v/>
      </c>
      <c r="U19" s="89" t="str">
        <f>IF($AB19="","",IF(INDEX('Required State Input – PHYS'!U$12:U$2011,$AD19)="","",ROUND(INDEX('Required State Input – PHYS'!U$12:U$2011,$AD19),2)))</f>
        <v/>
      </c>
      <c r="V19" s="107" t="str">
        <f>IF($AB19="","",IF(INDEX('Required State Input – PHYS'!V$12:V$2011,$AD19)="","",ROUND(INDEX('Required State Input – PHYS'!V$12:V$2011,$AD19),2)))</f>
        <v/>
      </c>
      <c r="W19" s="108" t="str">
        <f t="shared" si="0"/>
        <v/>
      </c>
      <c r="AB19" s="42" t="str">
        <f t="shared" si="1"/>
        <v/>
      </c>
      <c r="AC19" s="42" t="str">
        <f t="shared" si="2"/>
        <v/>
      </c>
      <c r="AD19" s="42" t="str">
        <f>IF(AB19="","",MATCH(AC19,'Required State Input – PHYS'!$AK$12:$AK$2011,FALSE))</f>
        <v/>
      </c>
    </row>
    <row r="20" spans="1:30" x14ac:dyDescent="0.25">
      <c r="A20" s="110" t="s">
        <v>202</v>
      </c>
      <c r="B20" s="99" t="str">
        <f>IF($AB20="","",IF(INDEX('Required State Input – PHYS'!B$12:B$2011,$AD20)="","",INDEX('Required State Input – PHYS'!B$12:B$2011,$AD20)))</f>
        <v/>
      </c>
      <c r="C20" s="67" t="str">
        <f>IF($AB20="","",IF(INDEX('Required State Input – PHYS'!C$12:C$2011,$AD20)="","",INDEX('Required State Input – PHYS'!C$12:C$2011,$AD20)))</f>
        <v/>
      </c>
      <c r="D20" s="100" t="str">
        <f>IF($AB20="","",IF(INDEX('Required State Input – PHYS'!D$12:D$2011,$AD20)="","",INDEX('Required State Input – PHYS'!D$12:D$2011,$AD20)))</f>
        <v/>
      </c>
      <c r="E20" s="101" t="str">
        <f>IF($AB20="","",IF(INDEX('Required State Input – PHYS'!E$12:E$2011,$AD20)="","",INDEX('Required State Input – PHYS'!E$12:E$2011,$AD20)))</f>
        <v/>
      </c>
      <c r="F20" s="99" t="str">
        <f>IF($AB20="","",IF(INDEX('Required State Input – PHYS'!F$12:F$2011,$AD20)="","",INDEX('Required State Input – PHYS'!F$12:F$2011,$AD20)))</f>
        <v/>
      </c>
      <c r="G20" s="100" t="str">
        <f>IF($AB20="","",IF(INDEX('Required State Input – PHYS'!G$12:G$2011,$AD20)="","",INDEX('Required State Input – PHYS'!G$12:G$2011,$AD20)))</f>
        <v/>
      </c>
      <c r="H20" s="100" t="str">
        <f>IF($AB20="","",IF(INDEX('Required State Input – PHYS'!H$12:H$2011,$AD20)="","",INDEX('Required State Input – PHYS'!H$12:H$2011,$AD20)))</f>
        <v/>
      </c>
      <c r="I20" s="100" t="str">
        <f>IF($AB20="","",IF(INDEX('Required State Input – PHYS'!I$12:I$2011,$AD20)="","",INDEX('Required State Input – PHYS'!I$12:I$2011,$AD20)))</f>
        <v/>
      </c>
      <c r="J20" s="102" t="str">
        <f>IF($AB20="","",IF(INDEX('Required State Input – PHYS'!J$12:J$2011,$AD20)="","",INDEX('Required State Input – PHYS'!J$12:J$2011,$AD20)))</f>
        <v/>
      </c>
      <c r="K20" s="77" t="str">
        <f>IF($AB20="","",IF(INDEX('Required State Input – PHYS'!K$12:K$2011,$AD20)="","",INDEX('Required State Input – PHYS'!K$12:K$2011,$AD20)))</f>
        <v/>
      </c>
      <c r="L20" s="78" t="str">
        <f>IF($AB20="","",IF(INDEX('Required State Input – PHYS'!L$12:L$2011,$AD20)="","",INDEX('Required State Input – PHYS'!L$12:L$2011,$AD20)))</f>
        <v/>
      </c>
      <c r="M20" s="79" t="str">
        <f>IF($AB20="","",IF(INDEX('Required State Input – PHYS'!M$12:M$2011,$AD20)="","",ROUND(INDEX('Required State Input – PHYS'!M$12:M$2011,$AD20),2)))</f>
        <v/>
      </c>
      <c r="N20" s="80" t="str">
        <f>IF($AB20="","",IF(INDEX('Required State Input – PHYS'!N$12:N$2011,$AD20)="","",ROUND(INDEX('Required State Input – PHYS'!N$12:N$2011,$AD20),4)))</f>
        <v/>
      </c>
      <c r="O20" s="77" t="str">
        <f>IF($AB20="","",IF(INDEX('Required State Input – PHYS'!O$12:O$2011,$AD20)="","",INDEX('Required State Input – PHYS'!O$12:O$2011,$AD20)))</f>
        <v/>
      </c>
      <c r="P20" s="78" t="str">
        <f>IF($AB20="","",IF(INDEX('Required State Input – PHYS'!P$12:P$2011,$AD20)="","",INDEX('Required State Input – PHYS'!P$12:P$2011,$AD20)))</f>
        <v/>
      </c>
      <c r="Q20" s="79" t="str">
        <f>IF($AB20="","",IF(INDEX('Required State Input – PHYS'!Q$12:Q$2011,$AD20)="","",ROUND(INDEX('Required State Input – PHYS'!Q$12:Q$2011,$AD20),2)))</f>
        <v/>
      </c>
      <c r="R20" s="82" t="str">
        <f>IF($AB20="","",IF(INDEX('Required State Input – PHYS'!R$12:R$2011,$AD20)="","",INDEX('Required State Input – PHYS'!R$12:R$2011,$AD20)))</f>
        <v/>
      </c>
      <c r="S20" s="77" t="str">
        <f>IF($AB20="","",IF(INDEX('Required State Input – PHYS'!S$12:S$2011,$AD20)="","",INDEX('Required State Input – PHYS'!S$12:S$2011,$AD20)))</f>
        <v/>
      </c>
      <c r="T20" s="78" t="str">
        <f>IF($AB20="","",IF(INDEX('Required State Input – PHYS'!T$12:T$2011,$AD20)="","",INDEX('Required State Input – PHYS'!T$12:T$2011,$AD20)))</f>
        <v/>
      </c>
      <c r="U20" s="89" t="str">
        <f>IF($AB20="","",IF(INDEX('Required State Input – PHYS'!U$12:U$2011,$AD20)="","",ROUND(INDEX('Required State Input – PHYS'!U$12:U$2011,$AD20),2)))</f>
        <v/>
      </c>
      <c r="V20" s="107" t="str">
        <f>IF($AB20="","",IF(INDEX('Required State Input – PHYS'!V$12:V$2011,$AD20)="","",ROUND(INDEX('Required State Input – PHYS'!V$12:V$2011,$AD20),2)))</f>
        <v/>
      </c>
      <c r="W20" s="108" t="str">
        <f t="shared" si="0"/>
        <v/>
      </c>
      <c r="AB20" s="42" t="str">
        <f t="shared" si="1"/>
        <v/>
      </c>
      <c r="AC20" s="42" t="str">
        <f t="shared" si="2"/>
        <v/>
      </c>
      <c r="AD20" s="42" t="str">
        <f>IF(AB20="","",MATCH(AC20,'Required State Input – PHYS'!$AK$12:$AK$2011,FALSE))</f>
        <v/>
      </c>
    </row>
    <row r="21" spans="1:30" x14ac:dyDescent="0.25">
      <c r="A21" s="110" t="s">
        <v>202</v>
      </c>
      <c r="B21" s="99" t="str">
        <f>IF($AB21="","",IF(INDEX('Required State Input – PHYS'!B$12:B$2011,$AD21)="","",INDEX('Required State Input – PHYS'!B$12:B$2011,$AD21)))</f>
        <v/>
      </c>
      <c r="C21" s="67" t="str">
        <f>IF($AB21="","",IF(INDEX('Required State Input – PHYS'!C$12:C$2011,$AD21)="","",INDEX('Required State Input – PHYS'!C$12:C$2011,$AD21)))</f>
        <v/>
      </c>
      <c r="D21" s="100" t="str">
        <f>IF($AB21="","",IF(INDEX('Required State Input – PHYS'!D$12:D$2011,$AD21)="","",INDEX('Required State Input – PHYS'!D$12:D$2011,$AD21)))</f>
        <v/>
      </c>
      <c r="E21" s="101" t="str">
        <f>IF($AB21="","",IF(INDEX('Required State Input – PHYS'!E$12:E$2011,$AD21)="","",INDEX('Required State Input – PHYS'!E$12:E$2011,$AD21)))</f>
        <v/>
      </c>
      <c r="F21" s="99" t="str">
        <f>IF($AB21="","",IF(INDEX('Required State Input – PHYS'!F$12:F$2011,$AD21)="","",INDEX('Required State Input – PHYS'!F$12:F$2011,$AD21)))</f>
        <v/>
      </c>
      <c r="G21" s="100" t="str">
        <f>IF($AB21="","",IF(INDEX('Required State Input – PHYS'!G$12:G$2011,$AD21)="","",INDEX('Required State Input – PHYS'!G$12:G$2011,$AD21)))</f>
        <v/>
      </c>
      <c r="H21" s="100" t="str">
        <f>IF($AB21="","",IF(INDEX('Required State Input – PHYS'!H$12:H$2011,$AD21)="","",INDEX('Required State Input – PHYS'!H$12:H$2011,$AD21)))</f>
        <v/>
      </c>
      <c r="I21" s="100" t="str">
        <f>IF($AB21="","",IF(INDEX('Required State Input – PHYS'!I$12:I$2011,$AD21)="","",INDEX('Required State Input – PHYS'!I$12:I$2011,$AD21)))</f>
        <v/>
      </c>
      <c r="J21" s="102" t="str">
        <f>IF($AB21="","",IF(INDEX('Required State Input – PHYS'!J$12:J$2011,$AD21)="","",INDEX('Required State Input – PHYS'!J$12:J$2011,$AD21)))</f>
        <v/>
      </c>
      <c r="K21" s="77" t="str">
        <f>IF($AB21="","",IF(INDEX('Required State Input – PHYS'!K$12:K$2011,$AD21)="","",INDEX('Required State Input – PHYS'!K$12:K$2011,$AD21)))</f>
        <v/>
      </c>
      <c r="L21" s="78" t="str">
        <f>IF($AB21="","",IF(INDEX('Required State Input – PHYS'!L$12:L$2011,$AD21)="","",INDEX('Required State Input – PHYS'!L$12:L$2011,$AD21)))</f>
        <v/>
      </c>
      <c r="M21" s="79" t="str">
        <f>IF($AB21="","",IF(INDEX('Required State Input – PHYS'!M$12:M$2011,$AD21)="","",ROUND(INDEX('Required State Input – PHYS'!M$12:M$2011,$AD21),2)))</f>
        <v/>
      </c>
      <c r="N21" s="80" t="str">
        <f>IF($AB21="","",IF(INDEX('Required State Input – PHYS'!N$12:N$2011,$AD21)="","",ROUND(INDEX('Required State Input – PHYS'!N$12:N$2011,$AD21),4)))</f>
        <v/>
      </c>
      <c r="O21" s="77" t="str">
        <f>IF($AB21="","",IF(INDEX('Required State Input – PHYS'!O$12:O$2011,$AD21)="","",INDEX('Required State Input – PHYS'!O$12:O$2011,$AD21)))</f>
        <v/>
      </c>
      <c r="P21" s="78" t="str">
        <f>IF($AB21="","",IF(INDEX('Required State Input – PHYS'!P$12:P$2011,$AD21)="","",INDEX('Required State Input – PHYS'!P$12:P$2011,$AD21)))</f>
        <v/>
      </c>
      <c r="Q21" s="79" t="str">
        <f>IF($AB21="","",IF(INDEX('Required State Input – PHYS'!Q$12:Q$2011,$AD21)="","",ROUND(INDEX('Required State Input – PHYS'!Q$12:Q$2011,$AD21),2)))</f>
        <v/>
      </c>
      <c r="R21" s="82" t="str">
        <f>IF($AB21="","",IF(INDEX('Required State Input – PHYS'!R$12:R$2011,$AD21)="","",INDEX('Required State Input – PHYS'!R$12:R$2011,$AD21)))</f>
        <v/>
      </c>
      <c r="S21" s="77" t="str">
        <f>IF($AB21="","",IF(INDEX('Required State Input – PHYS'!S$12:S$2011,$AD21)="","",INDEX('Required State Input – PHYS'!S$12:S$2011,$AD21)))</f>
        <v/>
      </c>
      <c r="T21" s="78" t="str">
        <f>IF($AB21="","",IF(INDEX('Required State Input – PHYS'!T$12:T$2011,$AD21)="","",INDEX('Required State Input – PHYS'!T$12:T$2011,$AD21)))</f>
        <v/>
      </c>
      <c r="U21" s="89" t="str">
        <f>IF($AB21="","",IF(INDEX('Required State Input – PHYS'!U$12:U$2011,$AD21)="","",ROUND(INDEX('Required State Input – PHYS'!U$12:U$2011,$AD21),2)))</f>
        <v/>
      </c>
      <c r="V21" s="107" t="str">
        <f>IF($AB21="","",IF(INDEX('Required State Input – PHYS'!V$12:V$2011,$AD21)="","",ROUND(INDEX('Required State Input – PHYS'!V$12:V$2011,$AD21),2)))</f>
        <v/>
      </c>
      <c r="W21" s="108" t="str">
        <f t="shared" si="0"/>
        <v/>
      </c>
      <c r="AB21" s="42" t="str">
        <f t="shared" si="1"/>
        <v/>
      </c>
      <c r="AC21" s="42" t="str">
        <f t="shared" si="2"/>
        <v/>
      </c>
      <c r="AD21" s="42" t="str">
        <f>IF(AB21="","",MATCH(AC21,'Required State Input – PHYS'!$AK$12:$AK$2011,FALSE))</f>
        <v/>
      </c>
    </row>
    <row r="22" spans="1:30" x14ac:dyDescent="0.25">
      <c r="A22" s="110" t="s">
        <v>202</v>
      </c>
      <c r="B22" s="99" t="str">
        <f>IF($AB22="","",IF(INDEX('Required State Input – PHYS'!B$12:B$2011,$AD22)="","",INDEX('Required State Input – PHYS'!B$12:B$2011,$AD22)))</f>
        <v/>
      </c>
      <c r="C22" s="67" t="str">
        <f>IF($AB22="","",IF(INDEX('Required State Input – PHYS'!C$12:C$2011,$AD22)="","",INDEX('Required State Input – PHYS'!C$12:C$2011,$AD22)))</f>
        <v/>
      </c>
      <c r="D22" s="100" t="str">
        <f>IF($AB22="","",IF(INDEX('Required State Input – PHYS'!D$12:D$2011,$AD22)="","",INDEX('Required State Input – PHYS'!D$12:D$2011,$AD22)))</f>
        <v/>
      </c>
      <c r="E22" s="101" t="str">
        <f>IF($AB22="","",IF(INDEX('Required State Input – PHYS'!E$12:E$2011,$AD22)="","",INDEX('Required State Input – PHYS'!E$12:E$2011,$AD22)))</f>
        <v/>
      </c>
      <c r="F22" s="99" t="str">
        <f>IF($AB22="","",IF(INDEX('Required State Input – PHYS'!F$12:F$2011,$AD22)="","",INDEX('Required State Input – PHYS'!F$12:F$2011,$AD22)))</f>
        <v/>
      </c>
      <c r="G22" s="100" t="str">
        <f>IF($AB22="","",IF(INDEX('Required State Input – PHYS'!G$12:G$2011,$AD22)="","",INDEX('Required State Input – PHYS'!G$12:G$2011,$AD22)))</f>
        <v/>
      </c>
      <c r="H22" s="100" t="str">
        <f>IF($AB22="","",IF(INDEX('Required State Input – PHYS'!H$12:H$2011,$AD22)="","",INDEX('Required State Input – PHYS'!H$12:H$2011,$AD22)))</f>
        <v/>
      </c>
      <c r="I22" s="100" t="str">
        <f>IF($AB22="","",IF(INDEX('Required State Input – PHYS'!I$12:I$2011,$AD22)="","",INDEX('Required State Input – PHYS'!I$12:I$2011,$AD22)))</f>
        <v/>
      </c>
      <c r="J22" s="102" t="str">
        <f>IF($AB22="","",IF(INDEX('Required State Input – PHYS'!J$12:J$2011,$AD22)="","",INDEX('Required State Input – PHYS'!J$12:J$2011,$AD22)))</f>
        <v/>
      </c>
      <c r="K22" s="77" t="str">
        <f>IF($AB22="","",IF(INDEX('Required State Input – PHYS'!K$12:K$2011,$AD22)="","",INDEX('Required State Input – PHYS'!K$12:K$2011,$AD22)))</f>
        <v/>
      </c>
      <c r="L22" s="78" t="str">
        <f>IF($AB22="","",IF(INDEX('Required State Input – PHYS'!L$12:L$2011,$AD22)="","",INDEX('Required State Input – PHYS'!L$12:L$2011,$AD22)))</f>
        <v/>
      </c>
      <c r="M22" s="79" t="str">
        <f>IF($AB22="","",IF(INDEX('Required State Input – PHYS'!M$12:M$2011,$AD22)="","",ROUND(INDEX('Required State Input – PHYS'!M$12:M$2011,$AD22),2)))</f>
        <v/>
      </c>
      <c r="N22" s="80" t="str">
        <f>IF($AB22="","",IF(INDEX('Required State Input – PHYS'!N$12:N$2011,$AD22)="","",ROUND(INDEX('Required State Input – PHYS'!N$12:N$2011,$AD22),4)))</f>
        <v/>
      </c>
      <c r="O22" s="77" t="str">
        <f>IF($AB22="","",IF(INDEX('Required State Input – PHYS'!O$12:O$2011,$AD22)="","",INDEX('Required State Input – PHYS'!O$12:O$2011,$AD22)))</f>
        <v/>
      </c>
      <c r="P22" s="78" t="str">
        <f>IF($AB22="","",IF(INDEX('Required State Input – PHYS'!P$12:P$2011,$AD22)="","",INDEX('Required State Input – PHYS'!P$12:P$2011,$AD22)))</f>
        <v/>
      </c>
      <c r="Q22" s="79" t="str">
        <f>IF($AB22="","",IF(INDEX('Required State Input – PHYS'!Q$12:Q$2011,$AD22)="","",ROUND(INDEX('Required State Input – PHYS'!Q$12:Q$2011,$AD22),2)))</f>
        <v/>
      </c>
      <c r="R22" s="82" t="str">
        <f>IF($AB22="","",IF(INDEX('Required State Input – PHYS'!R$12:R$2011,$AD22)="","",INDEX('Required State Input – PHYS'!R$12:R$2011,$AD22)))</f>
        <v/>
      </c>
      <c r="S22" s="77" t="str">
        <f>IF($AB22="","",IF(INDEX('Required State Input – PHYS'!S$12:S$2011,$AD22)="","",INDEX('Required State Input – PHYS'!S$12:S$2011,$AD22)))</f>
        <v/>
      </c>
      <c r="T22" s="78" t="str">
        <f>IF($AB22="","",IF(INDEX('Required State Input – PHYS'!T$12:T$2011,$AD22)="","",INDEX('Required State Input – PHYS'!T$12:T$2011,$AD22)))</f>
        <v/>
      </c>
      <c r="U22" s="89" t="str">
        <f>IF($AB22="","",IF(INDEX('Required State Input – PHYS'!U$12:U$2011,$AD22)="","",ROUND(INDEX('Required State Input – PHYS'!U$12:U$2011,$AD22),2)))</f>
        <v/>
      </c>
      <c r="V22" s="107" t="str">
        <f>IF($AB22="","",IF(INDEX('Required State Input – PHYS'!V$12:V$2011,$AD22)="","",ROUND(INDEX('Required State Input – PHYS'!V$12:V$2011,$AD22),2)))</f>
        <v/>
      </c>
      <c r="W22" s="108" t="str">
        <f t="shared" si="0"/>
        <v/>
      </c>
      <c r="AB22" s="42" t="str">
        <f t="shared" si="1"/>
        <v/>
      </c>
      <c r="AC22" s="42" t="str">
        <f t="shared" si="2"/>
        <v/>
      </c>
      <c r="AD22" s="42" t="str">
        <f>IF(AB22="","",MATCH(AC22,'Required State Input – PHYS'!$AK$12:$AK$2011,FALSE))</f>
        <v/>
      </c>
    </row>
    <row r="23" spans="1:30" x14ac:dyDescent="0.25">
      <c r="A23" s="110" t="s">
        <v>202</v>
      </c>
      <c r="B23" s="99" t="str">
        <f>IF($AB23="","",IF(INDEX('Required State Input – PHYS'!B$12:B$2011,$AD23)="","",INDEX('Required State Input – PHYS'!B$12:B$2011,$AD23)))</f>
        <v/>
      </c>
      <c r="C23" s="67" t="str">
        <f>IF($AB23="","",IF(INDEX('Required State Input – PHYS'!C$12:C$2011,$AD23)="","",INDEX('Required State Input – PHYS'!C$12:C$2011,$AD23)))</f>
        <v/>
      </c>
      <c r="D23" s="100" t="str">
        <f>IF($AB23="","",IF(INDEX('Required State Input – PHYS'!D$12:D$2011,$AD23)="","",INDEX('Required State Input – PHYS'!D$12:D$2011,$AD23)))</f>
        <v/>
      </c>
      <c r="E23" s="101" t="str">
        <f>IF($AB23="","",IF(INDEX('Required State Input – PHYS'!E$12:E$2011,$AD23)="","",INDEX('Required State Input – PHYS'!E$12:E$2011,$AD23)))</f>
        <v/>
      </c>
      <c r="F23" s="99" t="str">
        <f>IF($AB23="","",IF(INDEX('Required State Input – PHYS'!F$12:F$2011,$AD23)="","",INDEX('Required State Input – PHYS'!F$12:F$2011,$AD23)))</f>
        <v/>
      </c>
      <c r="G23" s="100" t="str">
        <f>IF($AB23="","",IF(INDEX('Required State Input – PHYS'!G$12:G$2011,$AD23)="","",INDEX('Required State Input – PHYS'!G$12:G$2011,$AD23)))</f>
        <v/>
      </c>
      <c r="H23" s="100" t="str">
        <f>IF($AB23="","",IF(INDEX('Required State Input – PHYS'!H$12:H$2011,$AD23)="","",INDEX('Required State Input – PHYS'!H$12:H$2011,$AD23)))</f>
        <v/>
      </c>
      <c r="I23" s="100" t="str">
        <f>IF($AB23="","",IF(INDEX('Required State Input – PHYS'!I$12:I$2011,$AD23)="","",INDEX('Required State Input – PHYS'!I$12:I$2011,$AD23)))</f>
        <v/>
      </c>
      <c r="J23" s="102" t="str">
        <f>IF($AB23="","",IF(INDEX('Required State Input – PHYS'!J$12:J$2011,$AD23)="","",INDEX('Required State Input – PHYS'!J$12:J$2011,$AD23)))</f>
        <v/>
      </c>
      <c r="K23" s="77" t="str">
        <f>IF($AB23="","",IF(INDEX('Required State Input – PHYS'!K$12:K$2011,$AD23)="","",INDEX('Required State Input – PHYS'!K$12:K$2011,$AD23)))</f>
        <v/>
      </c>
      <c r="L23" s="78" t="str">
        <f>IF($AB23="","",IF(INDEX('Required State Input – PHYS'!L$12:L$2011,$AD23)="","",INDEX('Required State Input – PHYS'!L$12:L$2011,$AD23)))</f>
        <v/>
      </c>
      <c r="M23" s="79" t="str">
        <f>IF($AB23="","",IF(INDEX('Required State Input – PHYS'!M$12:M$2011,$AD23)="","",ROUND(INDEX('Required State Input – PHYS'!M$12:M$2011,$AD23),2)))</f>
        <v/>
      </c>
      <c r="N23" s="80" t="str">
        <f>IF($AB23="","",IF(INDEX('Required State Input – PHYS'!N$12:N$2011,$AD23)="","",ROUND(INDEX('Required State Input – PHYS'!N$12:N$2011,$AD23),4)))</f>
        <v/>
      </c>
      <c r="O23" s="77" t="str">
        <f>IF($AB23="","",IF(INDEX('Required State Input – PHYS'!O$12:O$2011,$AD23)="","",INDEX('Required State Input – PHYS'!O$12:O$2011,$AD23)))</f>
        <v/>
      </c>
      <c r="P23" s="78" t="str">
        <f>IF($AB23="","",IF(INDEX('Required State Input – PHYS'!P$12:P$2011,$AD23)="","",INDEX('Required State Input – PHYS'!P$12:P$2011,$AD23)))</f>
        <v/>
      </c>
      <c r="Q23" s="79" t="str">
        <f>IF($AB23="","",IF(INDEX('Required State Input – PHYS'!Q$12:Q$2011,$AD23)="","",ROUND(INDEX('Required State Input – PHYS'!Q$12:Q$2011,$AD23),2)))</f>
        <v/>
      </c>
      <c r="R23" s="82" t="str">
        <f>IF($AB23="","",IF(INDEX('Required State Input – PHYS'!R$12:R$2011,$AD23)="","",INDEX('Required State Input – PHYS'!R$12:R$2011,$AD23)))</f>
        <v/>
      </c>
      <c r="S23" s="77" t="str">
        <f>IF($AB23="","",IF(INDEX('Required State Input – PHYS'!S$12:S$2011,$AD23)="","",INDEX('Required State Input – PHYS'!S$12:S$2011,$AD23)))</f>
        <v/>
      </c>
      <c r="T23" s="78" t="str">
        <f>IF($AB23="","",IF(INDEX('Required State Input – PHYS'!T$12:T$2011,$AD23)="","",INDEX('Required State Input – PHYS'!T$12:T$2011,$AD23)))</f>
        <v/>
      </c>
      <c r="U23" s="89" t="str">
        <f>IF($AB23="","",IF(INDEX('Required State Input – PHYS'!U$12:U$2011,$AD23)="","",ROUND(INDEX('Required State Input – PHYS'!U$12:U$2011,$AD23),2)))</f>
        <v/>
      </c>
      <c r="V23" s="107" t="str">
        <f>IF($AB23="","",IF(INDEX('Required State Input – PHYS'!V$12:V$2011,$AD23)="","",ROUND(INDEX('Required State Input – PHYS'!V$12:V$2011,$AD23),2)))</f>
        <v/>
      </c>
      <c r="W23" s="108" t="str">
        <f t="shared" si="0"/>
        <v/>
      </c>
      <c r="AB23" s="42" t="str">
        <f t="shared" si="1"/>
        <v/>
      </c>
      <c r="AC23" s="42" t="str">
        <f t="shared" si="2"/>
        <v/>
      </c>
      <c r="AD23" s="42" t="str">
        <f>IF(AB23="","",MATCH(AC23,'Required State Input – PHYS'!$AK$12:$AK$2011,FALSE))</f>
        <v/>
      </c>
    </row>
    <row r="24" spans="1:30" x14ac:dyDescent="0.25">
      <c r="A24" s="110" t="s">
        <v>202</v>
      </c>
      <c r="B24" s="99" t="str">
        <f>IF($AB24="","",IF(INDEX('Required State Input – PHYS'!B$12:B$2011,$AD24)="","",INDEX('Required State Input – PHYS'!B$12:B$2011,$AD24)))</f>
        <v/>
      </c>
      <c r="C24" s="67" t="str">
        <f>IF($AB24="","",IF(INDEX('Required State Input – PHYS'!C$12:C$2011,$AD24)="","",INDEX('Required State Input – PHYS'!C$12:C$2011,$AD24)))</f>
        <v/>
      </c>
      <c r="D24" s="100" t="str">
        <f>IF($AB24="","",IF(INDEX('Required State Input – PHYS'!D$12:D$2011,$AD24)="","",INDEX('Required State Input – PHYS'!D$12:D$2011,$AD24)))</f>
        <v/>
      </c>
      <c r="E24" s="101" t="str">
        <f>IF($AB24="","",IF(INDEX('Required State Input – PHYS'!E$12:E$2011,$AD24)="","",INDEX('Required State Input – PHYS'!E$12:E$2011,$AD24)))</f>
        <v/>
      </c>
      <c r="F24" s="99" t="str">
        <f>IF($AB24="","",IF(INDEX('Required State Input – PHYS'!F$12:F$2011,$AD24)="","",INDEX('Required State Input – PHYS'!F$12:F$2011,$AD24)))</f>
        <v/>
      </c>
      <c r="G24" s="100" t="str">
        <f>IF($AB24="","",IF(INDEX('Required State Input – PHYS'!G$12:G$2011,$AD24)="","",INDEX('Required State Input – PHYS'!G$12:G$2011,$AD24)))</f>
        <v/>
      </c>
      <c r="H24" s="100" t="str">
        <f>IF($AB24="","",IF(INDEX('Required State Input – PHYS'!H$12:H$2011,$AD24)="","",INDEX('Required State Input – PHYS'!H$12:H$2011,$AD24)))</f>
        <v/>
      </c>
      <c r="I24" s="100" t="str">
        <f>IF($AB24="","",IF(INDEX('Required State Input – PHYS'!I$12:I$2011,$AD24)="","",INDEX('Required State Input – PHYS'!I$12:I$2011,$AD24)))</f>
        <v/>
      </c>
      <c r="J24" s="102" t="str">
        <f>IF($AB24="","",IF(INDEX('Required State Input – PHYS'!J$12:J$2011,$AD24)="","",INDEX('Required State Input – PHYS'!J$12:J$2011,$AD24)))</f>
        <v/>
      </c>
      <c r="K24" s="77" t="str">
        <f>IF($AB24="","",IF(INDEX('Required State Input – PHYS'!K$12:K$2011,$AD24)="","",INDEX('Required State Input – PHYS'!K$12:K$2011,$AD24)))</f>
        <v/>
      </c>
      <c r="L24" s="78" t="str">
        <f>IF($AB24="","",IF(INDEX('Required State Input – PHYS'!L$12:L$2011,$AD24)="","",INDEX('Required State Input – PHYS'!L$12:L$2011,$AD24)))</f>
        <v/>
      </c>
      <c r="M24" s="79" t="str">
        <f>IF($AB24="","",IF(INDEX('Required State Input – PHYS'!M$12:M$2011,$AD24)="","",ROUND(INDEX('Required State Input – PHYS'!M$12:M$2011,$AD24),2)))</f>
        <v/>
      </c>
      <c r="N24" s="80" t="str">
        <f>IF($AB24="","",IF(INDEX('Required State Input – PHYS'!N$12:N$2011,$AD24)="","",ROUND(INDEX('Required State Input – PHYS'!N$12:N$2011,$AD24),4)))</f>
        <v/>
      </c>
      <c r="O24" s="77" t="str">
        <f>IF($AB24="","",IF(INDEX('Required State Input – PHYS'!O$12:O$2011,$AD24)="","",INDEX('Required State Input – PHYS'!O$12:O$2011,$AD24)))</f>
        <v/>
      </c>
      <c r="P24" s="78" t="str">
        <f>IF($AB24="","",IF(INDEX('Required State Input – PHYS'!P$12:P$2011,$AD24)="","",INDEX('Required State Input – PHYS'!P$12:P$2011,$AD24)))</f>
        <v/>
      </c>
      <c r="Q24" s="79" t="str">
        <f>IF($AB24="","",IF(INDEX('Required State Input – PHYS'!Q$12:Q$2011,$AD24)="","",ROUND(INDEX('Required State Input – PHYS'!Q$12:Q$2011,$AD24),2)))</f>
        <v/>
      </c>
      <c r="R24" s="82" t="str">
        <f>IF($AB24="","",IF(INDEX('Required State Input – PHYS'!R$12:R$2011,$AD24)="","",INDEX('Required State Input – PHYS'!R$12:R$2011,$AD24)))</f>
        <v/>
      </c>
      <c r="S24" s="77" t="str">
        <f>IF($AB24="","",IF(INDEX('Required State Input – PHYS'!S$12:S$2011,$AD24)="","",INDEX('Required State Input – PHYS'!S$12:S$2011,$AD24)))</f>
        <v/>
      </c>
      <c r="T24" s="78" t="str">
        <f>IF($AB24="","",IF(INDEX('Required State Input – PHYS'!T$12:T$2011,$AD24)="","",INDEX('Required State Input – PHYS'!T$12:T$2011,$AD24)))</f>
        <v/>
      </c>
      <c r="U24" s="89" t="str">
        <f>IF($AB24="","",IF(INDEX('Required State Input – PHYS'!U$12:U$2011,$AD24)="","",ROUND(INDEX('Required State Input – PHYS'!U$12:U$2011,$AD24),2)))</f>
        <v/>
      </c>
      <c r="V24" s="107" t="str">
        <f>IF($AB24="","",IF(INDEX('Required State Input – PHYS'!V$12:V$2011,$AD24)="","",ROUND(INDEX('Required State Input – PHYS'!V$12:V$2011,$AD24),2)))</f>
        <v/>
      </c>
      <c r="W24" s="108" t="str">
        <f t="shared" si="0"/>
        <v/>
      </c>
      <c r="AB24" s="42" t="str">
        <f t="shared" si="1"/>
        <v/>
      </c>
      <c r="AC24" s="42" t="str">
        <f t="shared" si="2"/>
        <v/>
      </c>
      <c r="AD24" s="42" t="str">
        <f>IF(AB24="","",MATCH(AC24,'Required State Input – PHYS'!$AK$12:$AK$2011,FALSE))</f>
        <v/>
      </c>
    </row>
    <row r="25" spans="1:30" x14ac:dyDescent="0.25">
      <c r="A25" s="110" t="s">
        <v>202</v>
      </c>
      <c r="B25" s="99" t="str">
        <f>IF($AB25="","",IF(INDEX('Required State Input – PHYS'!B$12:B$2011,$AD25)="","",INDEX('Required State Input – PHYS'!B$12:B$2011,$AD25)))</f>
        <v/>
      </c>
      <c r="C25" s="67" t="str">
        <f>IF($AB25="","",IF(INDEX('Required State Input – PHYS'!C$12:C$2011,$AD25)="","",INDEX('Required State Input – PHYS'!C$12:C$2011,$AD25)))</f>
        <v/>
      </c>
      <c r="D25" s="100" t="str">
        <f>IF($AB25="","",IF(INDEX('Required State Input – PHYS'!D$12:D$2011,$AD25)="","",INDEX('Required State Input – PHYS'!D$12:D$2011,$AD25)))</f>
        <v/>
      </c>
      <c r="E25" s="101" t="str">
        <f>IF($AB25="","",IF(INDEX('Required State Input – PHYS'!E$12:E$2011,$AD25)="","",INDEX('Required State Input – PHYS'!E$12:E$2011,$AD25)))</f>
        <v/>
      </c>
      <c r="F25" s="99" t="str">
        <f>IF($AB25="","",IF(INDEX('Required State Input – PHYS'!F$12:F$2011,$AD25)="","",INDEX('Required State Input – PHYS'!F$12:F$2011,$AD25)))</f>
        <v/>
      </c>
      <c r="G25" s="100" t="str">
        <f>IF($AB25="","",IF(INDEX('Required State Input – PHYS'!G$12:G$2011,$AD25)="","",INDEX('Required State Input – PHYS'!G$12:G$2011,$AD25)))</f>
        <v/>
      </c>
      <c r="H25" s="100" t="str">
        <f>IF($AB25="","",IF(INDEX('Required State Input – PHYS'!H$12:H$2011,$AD25)="","",INDEX('Required State Input – PHYS'!H$12:H$2011,$AD25)))</f>
        <v/>
      </c>
      <c r="I25" s="100" t="str">
        <f>IF($AB25="","",IF(INDEX('Required State Input – PHYS'!I$12:I$2011,$AD25)="","",INDEX('Required State Input – PHYS'!I$12:I$2011,$AD25)))</f>
        <v/>
      </c>
      <c r="J25" s="102" t="str">
        <f>IF($AB25="","",IF(INDEX('Required State Input – PHYS'!J$12:J$2011,$AD25)="","",INDEX('Required State Input – PHYS'!J$12:J$2011,$AD25)))</f>
        <v/>
      </c>
      <c r="K25" s="77" t="str">
        <f>IF($AB25="","",IF(INDEX('Required State Input – PHYS'!K$12:K$2011,$AD25)="","",INDEX('Required State Input – PHYS'!K$12:K$2011,$AD25)))</f>
        <v/>
      </c>
      <c r="L25" s="78" t="str">
        <f>IF($AB25="","",IF(INDEX('Required State Input – PHYS'!L$12:L$2011,$AD25)="","",INDEX('Required State Input – PHYS'!L$12:L$2011,$AD25)))</f>
        <v/>
      </c>
      <c r="M25" s="79" t="str">
        <f>IF($AB25="","",IF(INDEX('Required State Input – PHYS'!M$12:M$2011,$AD25)="","",ROUND(INDEX('Required State Input – PHYS'!M$12:M$2011,$AD25),2)))</f>
        <v/>
      </c>
      <c r="N25" s="80" t="str">
        <f>IF($AB25="","",IF(INDEX('Required State Input – PHYS'!N$12:N$2011,$AD25)="","",ROUND(INDEX('Required State Input – PHYS'!N$12:N$2011,$AD25),4)))</f>
        <v/>
      </c>
      <c r="O25" s="77" t="str">
        <f>IF($AB25="","",IF(INDEX('Required State Input – PHYS'!O$12:O$2011,$AD25)="","",INDEX('Required State Input – PHYS'!O$12:O$2011,$AD25)))</f>
        <v/>
      </c>
      <c r="P25" s="78" t="str">
        <f>IF($AB25="","",IF(INDEX('Required State Input – PHYS'!P$12:P$2011,$AD25)="","",INDEX('Required State Input – PHYS'!P$12:P$2011,$AD25)))</f>
        <v/>
      </c>
      <c r="Q25" s="79" t="str">
        <f>IF($AB25="","",IF(INDEX('Required State Input – PHYS'!Q$12:Q$2011,$AD25)="","",ROUND(INDEX('Required State Input – PHYS'!Q$12:Q$2011,$AD25),2)))</f>
        <v/>
      </c>
      <c r="R25" s="82" t="str">
        <f>IF($AB25="","",IF(INDEX('Required State Input – PHYS'!R$12:R$2011,$AD25)="","",INDEX('Required State Input – PHYS'!R$12:R$2011,$AD25)))</f>
        <v/>
      </c>
      <c r="S25" s="77" t="str">
        <f>IF($AB25="","",IF(INDEX('Required State Input – PHYS'!S$12:S$2011,$AD25)="","",INDEX('Required State Input – PHYS'!S$12:S$2011,$AD25)))</f>
        <v/>
      </c>
      <c r="T25" s="78" t="str">
        <f>IF($AB25="","",IF(INDEX('Required State Input – PHYS'!T$12:T$2011,$AD25)="","",INDEX('Required State Input – PHYS'!T$12:T$2011,$AD25)))</f>
        <v/>
      </c>
      <c r="U25" s="89" t="str">
        <f>IF($AB25="","",IF(INDEX('Required State Input – PHYS'!U$12:U$2011,$AD25)="","",ROUND(INDEX('Required State Input – PHYS'!U$12:U$2011,$AD25),2)))</f>
        <v/>
      </c>
      <c r="V25" s="107" t="str">
        <f>IF($AB25="","",IF(INDEX('Required State Input – PHYS'!V$12:V$2011,$AD25)="","",ROUND(INDEX('Required State Input – PHYS'!V$12:V$2011,$AD25),2)))</f>
        <v/>
      </c>
      <c r="W25" s="108" t="str">
        <f t="shared" si="0"/>
        <v/>
      </c>
      <c r="AB25" s="42" t="str">
        <f t="shared" si="1"/>
        <v/>
      </c>
      <c r="AC25" s="42" t="str">
        <f t="shared" si="2"/>
        <v/>
      </c>
      <c r="AD25" s="42" t="str">
        <f>IF(AB25="","",MATCH(AC25,'Required State Input – PHYS'!$AK$12:$AK$2011,FALSE))</f>
        <v/>
      </c>
    </row>
    <row r="26" spans="1:30" x14ac:dyDescent="0.25">
      <c r="A26" s="110" t="s">
        <v>202</v>
      </c>
      <c r="B26" s="99" t="str">
        <f>IF($AB26="","",IF(INDEX('Required State Input – PHYS'!B$12:B$2011,$AD26)="","",INDEX('Required State Input – PHYS'!B$12:B$2011,$AD26)))</f>
        <v/>
      </c>
      <c r="C26" s="67" t="str">
        <f>IF($AB26="","",IF(INDEX('Required State Input – PHYS'!C$12:C$2011,$AD26)="","",INDEX('Required State Input – PHYS'!C$12:C$2011,$AD26)))</f>
        <v/>
      </c>
      <c r="D26" s="100" t="str">
        <f>IF($AB26="","",IF(INDEX('Required State Input – PHYS'!D$12:D$2011,$AD26)="","",INDEX('Required State Input – PHYS'!D$12:D$2011,$AD26)))</f>
        <v/>
      </c>
      <c r="E26" s="101" t="str">
        <f>IF($AB26="","",IF(INDEX('Required State Input – PHYS'!E$12:E$2011,$AD26)="","",INDEX('Required State Input – PHYS'!E$12:E$2011,$AD26)))</f>
        <v/>
      </c>
      <c r="F26" s="99" t="str">
        <f>IF($AB26="","",IF(INDEX('Required State Input – PHYS'!F$12:F$2011,$AD26)="","",INDEX('Required State Input – PHYS'!F$12:F$2011,$AD26)))</f>
        <v/>
      </c>
      <c r="G26" s="100" t="str">
        <f>IF($AB26="","",IF(INDEX('Required State Input – PHYS'!G$12:G$2011,$AD26)="","",INDEX('Required State Input – PHYS'!G$12:G$2011,$AD26)))</f>
        <v/>
      </c>
      <c r="H26" s="100" t="str">
        <f>IF($AB26="","",IF(INDEX('Required State Input – PHYS'!H$12:H$2011,$AD26)="","",INDEX('Required State Input – PHYS'!H$12:H$2011,$AD26)))</f>
        <v/>
      </c>
      <c r="I26" s="100" t="str">
        <f>IF($AB26="","",IF(INDEX('Required State Input – PHYS'!I$12:I$2011,$AD26)="","",INDEX('Required State Input – PHYS'!I$12:I$2011,$AD26)))</f>
        <v/>
      </c>
      <c r="J26" s="102" t="str">
        <f>IF($AB26="","",IF(INDEX('Required State Input – PHYS'!J$12:J$2011,$AD26)="","",INDEX('Required State Input – PHYS'!J$12:J$2011,$AD26)))</f>
        <v/>
      </c>
      <c r="K26" s="77" t="str">
        <f>IF($AB26="","",IF(INDEX('Required State Input – PHYS'!K$12:K$2011,$AD26)="","",INDEX('Required State Input – PHYS'!K$12:K$2011,$AD26)))</f>
        <v/>
      </c>
      <c r="L26" s="78" t="str">
        <f>IF($AB26="","",IF(INDEX('Required State Input – PHYS'!L$12:L$2011,$AD26)="","",INDEX('Required State Input – PHYS'!L$12:L$2011,$AD26)))</f>
        <v/>
      </c>
      <c r="M26" s="79" t="str">
        <f>IF($AB26="","",IF(INDEX('Required State Input – PHYS'!M$12:M$2011,$AD26)="","",ROUND(INDEX('Required State Input – PHYS'!M$12:M$2011,$AD26),2)))</f>
        <v/>
      </c>
      <c r="N26" s="80" t="str">
        <f>IF($AB26="","",IF(INDEX('Required State Input – PHYS'!N$12:N$2011,$AD26)="","",ROUND(INDEX('Required State Input – PHYS'!N$12:N$2011,$AD26),4)))</f>
        <v/>
      </c>
      <c r="O26" s="77" t="str">
        <f>IF($AB26="","",IF(INDEX('Required State Input – PHYS'!O$12:O$2011,$AD26)="","",INDEX('Required State Input – PHYS'!O$12:O$2011,$AD26)))</f>
        <v/>
      </c>
      <c r="P26" s="78" t="str">
        <f>IF($AB26="","",IF(INDEX('Required State Input – PHYS'!P$12:P$2011,$AD26)="","",INDEX('Required State Input – PHYS'!P$12:P$2011,$AD26)))</f>
        <v/>
      </c>
      <c r="Q26" s="79" t="str">
        <f>IF($AB26="","",IF(INDEX('Required State Input – PHYS'!Q$12:Q$2011,$AD26)="","",ROUND(INDEX('Required State Input – PHYS'!Q$12:Q$2011,$AD26),2)))</f>
        <v/>
      </c>
      <c r="R26" s="82" t="str">
        <f>IF($AB26="","",IF(INDEX('Required State Input – PHYS'!R$12:R$2011,$AD26)="","",INDEX('Required State Input – PHYS'!R$12:R$2011,$AD26)))</f>
        <v/>
      </c>
      <c r="S26" s="77" t="str">
        <f>IF($AB26="","",IF(INDEX('Required State Input – PHYS'!S$12:S$2011,$AD26)="","",INDEX('Required State Input – PHYS'!S$12:S$2011,$AD26)))</f>
        <v/>
      </c>
      <c r="T26" s="78" t="str">
        <f>IF($AB26="","",IF(INDEX('Required State Input – PHYS'!T$12:T$2011,$AD26)="","",INDEX('Required State Input – PHYS'!T$12:T$2011,$AD26)))</f>
        <v/>
      </c>
      <c r="U26" s="89" t="str">
        <f>IF($AB26="","",IF(INDEX('Required State Input – PHYS'!U$12:U$2011,$AD26)="","",ROUND(INDEX('Required State Input – PHYS'!U$12:U$2011,$AD26),2)))</f>
        <v/>
      </c>
      <c r="V26" s="107" t="str">
        <f>IF($AB26="","",IF(INDEX('Required State Input – PHYS'!V$12:V$2011,$AD26)="","",ROUND(INDEX('Required State Input – PHYS'!V$12:V$2011,$AD26),2)))</f>
        <v/>
      </c>
      <c r="W26" s="108" t="str">
        <f t="shared" si="0"/>
        <v/>
      </c>
      <c r="AB26" s="42" t="str">
        <f t="shared" si="1"/>
        <v/>
      </c>
      <c r="AC26" s="42" t="str">
        <f t="shared" si="2"/>
        <v/>
      </c>
      <c r="AD26" s="42" t="str">
        <f>IF(AB26="","",MATCH(AC26,'Required State Input – PHYS'!$AK$12:$AK$2011,FALSE))</f>
        <v/>
      </c>
    </row>
    <row r="27" spans="1:30" x14ac:dyDescent="0.25">
      <c r="A27" s="110" t="s">
        <v>202</v>
      </c>
      <c r="B27" s="99" t="str">
        <f>IF($AB27="","",IF(INDEX('Required State Input – PHYS'!B$12:B$2011,$AD27)="","",INDEX('Required State Input – PHYS'!B$12:B$2011,$AD27)))</f>
        <v/>
      </c>
      <c r="C27" s="67" t="str">
        <f>IF($AB27="","",IF(INDEX('Required State Input – PHYS'!C$12:C$2011,$AD27)="","",INDEX('Required State Input – PHYS'!C$12:C$2011,$AD27)))</f>
        <v/>
      </c>
      <c r="D27" s="100" t="str">
        <f>IF($AB27="","",IF(INDEX('Required State Input – PHYS'!D$12:D$2011,$AD27)="","",INDEX('Required State Input – PHYS'!D$12:D$2011,$AD27)))</f>
        <v/>
      </c>
      <c r="E27" s="101" t="str">
        <f>IF($AB27="","",IF(INDEX('Required State Input – PHYS'!E$12:E$2011,$AD27)="","",INDEX('Required State Input – PHYS'!E$12:E$2011,$AD27)))</f>
        <v/>
      </c>
      <c r="F27" s="99" t="str">
        <f>IF($AB27="","",IF(INDEX('Required State Input – PHYS'!F$12:F$2011,$AD27)="","",INDEX('Required State Input – PHYS'!F$12:F$2011,$AD27)))</f>
        <v/>
      </c>
      <c r="G27" s="100" t="str">
        <f>IF($AB27="","",IF(INDEX('Required State Input – PHYS'!G$12:G$2011,$AD27)="","",INDEX('Required State Input – PHYS'!G$12:G$2011,$AD27)))</f>
        <v/>
      </c>
      <c r="H27" s="100" t="str">
        <f>IF($AB27="","",IF(INDEX('Required State Input – PHYS'!H$12:H$2011,$AD27)="","",INDEX('Required State Input – PHYS'!H$12:H$2011,$AD27)))</f>
        <v/>
      </c>
      <c r="I27" s="100" t="str">
        <f>IF($AB27="","",IF(INDEX('Required State Input – PHYS'!I$12:I$2011,$AD27)="","",INDEX('Required State Input – PHYS'!I$12:I$2011,$AD27)))</f>
        <v/>
      </c>
      <c r="J27" s="102" t="str">
        <f>IF($AB27="","",IF(INDEX('Required State Input – PHYS'!J$12:J$2011,$AD27)="","",INDEX('Required State Input – PHYS'!J$12:J$2011,$AD27)))</f>
        <v/>
      </c>
      <c r="K27" s="77" t="str">
        <f>IF($AB27="","",IF(INDEX('Required State Input – PHYS'!K$12:K$2011,$AD27)="","",INDEX('Required State Input – PHYS'!K$12:K$2011,$AD27)))</f>
        <v/>
      </c>
      <c r="L27" s="78" t="str">
        <f>IF($AB27="","",IF(INDEX('Required State Input – PHYS'!L$12:L$2011,$AD27)="","",INDEX('Required State Input – PHYS'!L$12:L$2011,$AD27)))</f>
        <v/>
      </c>
      <c r="M27" s="79" t="str">
        <f>IF($AB27="","",IF(INDEX('Required State Input – PHYS'!M$12:M$2011,$AD27)="","",ROUND(INDEX('Required State Input – PHYS'!M$12:M$2011,$AD27),2)))</f>
        <v/>
      </c>
      <c r="N27" s="80" t="str">
        <f>IF($AB27="","",IF(INDEX('Required State Input – PHYS'!N$12:N$2011,$AD27)="","",ROUND(INDEX('Required State Input – PHYS'!N$12:N$2011,$AD27),4)))</f>
        <v/>
      </c>
      <c r="O27" s="77" t="str">
        <f>IF($AB27="","",IF(INDEX('Required State Input – PHYS'!O$12:O$2011,$AD27)="","",INDEX('Required State Input – PHYS'!O$12:O$2011,$AD27)))</f>
        <v/>
      </c>
      <c r="P27" s="78" t="str">
        <f>IF($AB27="","",IF(INDEX('Required State Input – PHYS'!P$12:P$2011,$AD27)="","",INDEX('Required State Input – PHYS'!P$12:P$2011,$AD27)))</f>
        <v/>
      </c>
      <c r="Q27" s="79" t="str">
        <f>IF($AB27="","",IF(INDEX('Required State Input – PHYS'!Q$12:Q$2011,$AD27)="","",ROUND(INDEX('Required State Input – PHYS'!Q$12:Q$2011,$AD27),2)))</f>
        <v/>
      </c>
      <c r="R27" s="82" t="str">
        <f>IF($AB27="","",IF(INDEX('Required State Input – PHYS'!R$12:R$2011,$AD27)="","",INDEX('Required State Input – PHYS'!R$12:R$2011,$AD27)))</f>
        <v/>
      </c>
      <c r="S27" s="77" t="str">
        <f>IF($AB27="","",IF(INDEX('Required State Input – PHYS'!S$12:S$2011,$AD27)="","",INDEX('Required State Input – PHYS'!S$12:S$2011,$AD27)))</f>
        <v/>
      </c>
      <c r="T27" s="78" t="str">
        <f>IF($AB27="","",IF(INDEX('Required State Input – PHYS'!T$12:T$2011,$AD27)="","",INDEX('Required State Input – PHYS'!T$12:T$2011,$AD27)))</f>
        <v/>
      </c>
      <c r="U27" s="89" t="str">
        <f>IF($AB27="","",IF(INDEX('Required State Input – PHYS'!U$12:U$2011,$AD27)="","",ROUND(INDEX('Required State Input – PHYS'!U$12:U$2011,$AD27),2)))</f>
        <v/>
      </c>
      <c r="V27" s="107" t="str">
        <f>IF($AB27="","",IF(INDEX('Required State Input – PHYS'!V$12:V$2011,$AD27)="","",ROUND(INDEX('Required State Input – PHYS'!V$12:V$2011,$AD27),2)))</f>
        <v/>
      </c>
      <c r="W27" s="108" t="str">
        <f t="shared" si="0"/>
        <v/>
      </c>
      <c r="AB27" s="42" t="str">
        <f t="shared" si="1"/>
        <v/>
      </c>
      <c r="AC27" s="42" t="str">
        <f t="shared" si="2"/>
        <v/>
      </c>
      <c r="AD27" s="42" t="str">
        <f>IF(AB27="","",MATCH(AC27,'Required State Input – PHYS'!$AK$12:$AK$2011,FALSE))</f>
        <v/>
      </c>
    </row>
    <row r="28" spans="1:30" x14ac:dyDescent="0.25">
      <c r="A28" s="110" t="s">
        <v>202</v>
      </c>
      <c r="B28" s="99" t="str">
        <f>IF($AB28="","",IF(INDEX('Required State Input – PHYS'!B$12:B$2011,$AD28)="","",INDEX('Required State Input – PHYS'!B$12:B$2011,$AD28)))</f>
        <v/>
      </c>
      <c r="C28" s="67" t="str">
        <f>IF($AB28="","",IF(INDEX('Required State Input – PHYS'!C$12:C$2011,$AD28)="","",INDEX('Required State Input – PHYS'!C$12:C$2011,$AD28)))</f>
        <v/>
      </c>
      <c r="D28" s="100" t="str">
        <f>IF($AB28="","",IF(INDEX('Required State Input – PHYS'!D$12:D$2011,$AD28)="","",INDEX('Required State Input – PHYS'!D$12:D$2011,$AD28)))</f>
        <v/>
      </c>
      <c r="E28" s="101" t="str">
        <f>IF($AB28="","",IF(INDEX('Required State Input – PHYS'!E$12:E$2011,$AD28)="","",INDEX('Required State Input – PHYS'!E$12:E$2011,$AD28)))</f>
        <v/>
      </c>
      <c r="F28" s="99" t="str">
        <f>IF($AB28="","",IF(INDEX('Required State Input – PHYS'!F$12:F$2011,$AD28)="","",INDEX('Required State Input – PHYS'!F$12:F$2011,$AD28)))</f>
        <v/>
      </c>
      <c r="G28" s="100" t="str">
        <f>IF($AB28="","",IF(INDEX('Required State Input – PHYS'!G$12:G$2011,$AD28)="","",INDEX('Required State Input – PHYS'!G$12:G$2011,$AD28)))</f>
        <v/>
      </c>
      <c r="H28" s="100" t="str">
        <f>IF($AB28="","",IF(INDEX('Required State Input – PHYS'!H$12:H$2011,$AD28)="","",INDEX('Required State Input – PHYS'!H$12:H$2011,$AD28)))</f>
        <v/>
      </c>
      <c r="I28" s="100" t="str">
        <f>IF($AB28="","",IF(INDEX('Required State Input – PHYS'!I$12:I$2011,$AD28)="","",INDEX('Required State Input – PHYS'!I$12:I$2011,$AD28)))</f>
        <v/>
      </c>
      <c r="J28" s="102" t="str">
        <f>IF($AB28="","",IF(INDEX('Required State Input – PHYS'!J$12:J$2011,$AD28)="","",INDEX('Required State Input – PHYS'!J$12:J$2011,$AD28)))</f>
        <v/>
      </c>
      <c r="K28" s="77" t="str">
        <f>IF($AB28="","",IF(INDEX('Required State Input – PHYS'!K$12:K$2011,$AD28)="","",INDEX('Required State Input – PHYS'!K$12:K$2011,$AD28)))</f>
        <v/>
      </c>
      <c r="L28" s="78" t="str">
        <f>IF($AB28="","",IF(INDEX('Required State Input – PHYS'!L$12:L$2011,$AD28)="","",INDEX('Required State Input – PHYS'!L$12:L$2011,$AD28)))</f>
        <v/>
      </c>
      <c r="M28" s="79" t="str">
        <f>IF($AB28="","",IF(INDEX('Required State Input – PHYS'!M$12:M$2011,$AD28)="","",ROUND(INDEX('Required State Input – PHYS'!M$12:M$2011,$AD28),2)))</f>
        <v/>
      </c>
      <c r="N28" s="80" t="str">
        <f>IF($AB28="","",IF(INDEX('Required State Input – PHYS'!N$12:N$2011,$AD28)="","",ROUND(INDEX('Required State Input – PHYS'!N$12:N$2011,$AD28),4)))</f>
        <v/>
      </c>
      <c r="O28" s="77" t="str">
        <f>IF($AB28="","",IF(INDEX('Required State Input – PHYS'!O$12:O$2011,$AD28)="","",INDEX('Required State Input – PHYS'!O$12:O$2011,$AD28)))</f>
        <v/>
      </c>
      <c r="P28" s="78" t="str">
        <f>IF($AB28="","",IF(INDEX('Required State Input – PHYS'!P$12:P$2011,$AD28)="","",INDEX('Required State Input – PHYS'!P$12:P$2011,$AD28)))</f>
        <v/>
      </c>
      <c r="Q28" s="79" t="str">
        <f>IF($AB28="","",IF(INDEX('Required State Input – PHYS'!Q$12:Q$2011,$AD28)="","",ROUND(INDEX('Required State Input – PHYS'!Q$12:Q$2011,$AD28),2)))</f>
        <v/>
      </c>
      <c r="R28" s="82" t="str">
        <f>IF($AB28="","",IF(INDEX('Required State Input – PHYS'!R$12:R$2011,$AD28)="","",INDEX('Required State Input – PHYS'!R$12:R$2011,$AD28)))</f>
        <v/>
      </c>
      <c r="S28" s="77" t="str">
        <f>IF($AB28="","",IF(INDEX('Required State Input – PHYS'!S$12:S$2011,$AD28)="","",INDEX('Required State Input – PHYS'!S$12:S$2011,$AD28)))</f>
        <v/>
      </c>
      <c r="T28" s="78" t="str">
        <f>IF($AB28="","",IF(INDEX('Required State Input – PHYS'!T$12:T$2011,$AD28)="","",INDEX('Required State Input – PHYS'!T$12:T$2011,$AD28)))</f>
        <v/>
      </c>
      <c r="U28" s="89" t="str">
        <f>IF($AB28="","",IF(INDEX('Required State Input – PHYS'!U$12:U$2011,$AD28)="","",ROUND(INDEX('Required State Input – PHYS'!U$12:U$2011,$AD28),2)))</f>
        <v/>
      </c>
      <c r="V28" s="107" t="str">
        <f>IF($AB28="","",IF(INDEX('Required State Input – PHYS'!V$12:V$2011,$AD28)="","",ROUND(INDEX('Required State Input – PHYS'!V$12:V$2011,$AD28),2)))</f>
        <v/>
      </c>
      <c r="W28" s="108" t="str">
        <f t="shared" si="0"/>
        <v/>
      </c>
      <c r="AB28" s="42" t="str">
        <f t="shared" si="1"/>
        <v/>
      </c>
      <c r="AC28" s="42" t="str">
        <f t="shared" si="2"/>
        <v/>
      </c>
      <c r="AD28" s="42" t="str">
        <f>IF(AB28="","",MATCH(AC28,'Required State Input – PHYS'!$AK$12:$AK$2011,FALSE))</f>
        <v/>
      </c>
    </row>
    <row r="29" spans="1:30" x14ac:dyDescent="0.25">
      <c r="A29" s="110" t="s">
        <v>202</v>
      </c>
      <c r="B29" s="99" t="str">
        <f>IF($AB29="","",IF(INDEX('Required State Input – PHYS'!B$12:B$2011,$AD29)="","",INDEX('Required State Input – PHYS'!B$12:B$2011,$AD29)))</f>
        <v/>
      </c>
      <c r="C29" s="67" t="str">
        <f>IF($AB29="","",IF(INDEX('Required State Input – PHYS'!C$12:C$2011,$AD29)="","",INDEX('Required State Input – PHYS'!C$12:C$2011,$AD29)))</f>
        <v/>
      </c>
      <c r="D29" s="100" t="str">
        <f>IF($AB29="","",IF(INDEX('Required State Input – PHYS'!D$12:D$2011,$AD29)="","",INDEX('Required State Input – PHYS'!D$12:D$2011,$AD29)))</f>
        <v/>
      </c>
      <c r="E29" s="101" t="str">
        <f>IF($AB29="","",IF(INDEX('Required State Input – PHYS'!E$12:E$2011,$AD29)="","",INDEX('Required State Input – PHYS'!E$12:E$2011,$AD29)))</f>
        <v/>
      </c>
      <c r="F29" s="99" t="str">
        <f>IF($AB29="","",IF(INDEX('Required State Input – PHYS'!F$12:F$2011,$AD29)="","",INDEX('Required State Input – PHYS'!F$12:F$2011,$AD29)))</f>
        <v/>
      </c>
      <c r="G29" s="100" t="str">
        <f>IF($AB29="","",IF(INDEX('Required State Input – PHYS'!G$12:G$2011,$AD29)="","",INDEX('Required State Input – PHYS'!G$12:G$2011,$AD29)))</f>
        <v/>
      </c>
      <c r="H29" s="100" t="str">
        <f>IF($AB29="","",IF(INDEX('Required State Input – PHYS'!H$12:H$2011,$AD29)="","",INDEX('Required State Input – PHYS'!H$12:H$2011,$AD29)))</f>
        <v/>
      </c>
      <c r="I29" s="100" t="str">
        <f>IF($AB29="","",IF(INDEX('Required State Input – PHYS'!I$12:I$2011,$AD29)="","",INDEX('Required State Input – PHYS'!I$12:I$2011,$AD29)))</f>
        <v/>
      </c>
      <c r="J29" s="102" t="str">
        <f>IF($AB29="","",IF(INDEX('Required State Input – PHYS'!J$12:J$2011,$AD29)="","",INDEX('Required State Input – PHYS'!J$12:J$2011,$AD29)))</f>
        <v/>
      </c>
      <c r="K29" s="77" t="str">
        <f>IF($AB29="","",IF(INDEX('Required State Input – PHYS'!K$12:K$2011,$AD29)="","",INDEX('Required State Input – PHYS'!K$12:K$2011,$AD29)))</f>
        <v/>
      </c>
      <c r="L29" s="78" t="str">
        <f>IF($AB29="","",IF(INDEX('Required State Input – PHYS'!L$12:L$2011,$AD29)="","",INDEX('Required State Input – PHYS'!L$12:L$2011,$AD29)))</f>
        <v/>
      </c>
      <c r="M29" s="79" t="str">
        <f>IF($AB29="","",IF(INDEX('Required State Input – PHYS'!M$12:M$2011,$AD29)="","",ROUND(INDEX('Required State Input – PHYS'!M$12:M$2011,$AD29),2)))</f>
        <v/>
      </c>
      <c r="N29" s="80" t="str">
        <f>IF($AB29="","",IF(INDEX('Required State Input – PHYS'!N$12:N$2011,$AD29)="","",ROUND(INDEX('Required State Input – PHYS'!N$12:N$2011,$AD29),4)))</f>
        <v/>
      </c>
      <c r="O29" s="77" t="str">
        <f>IF($AB29="","",IF(INDEX('Required State Input – PHYS'!O$12:O$2011,$AD29)="","",INDEX('Required State Input – PHYS'!O$12:O$2011,$AD29)))</f>
        <v/>
      </c>
      <c r="P29" s="78" t="str">
        <f>IF($AB29="","",IF(INDEX('Required State Input – PHYS'!P$12:P$2011,$AD29)="","",INDEX('Required State Input – PHYS'!P$12:P$2011,$AD29)))</f>
        <v/>
      </c>
      <c r="Q29" s="79" t="str">
        <f>IF($AB29="","",IF(INDEX('Required State Input – PHYS'!Q$12:Q$2011,$AD29)="","",ROUND(INDEX('Required State Input – PHYS'!Q$12:Q$2011,$AD29),2)))</f>
        <v/>
      </c>
      <c r="R29" s="82" t="str">
        <f>IF($AB29="","",IF(INDEX('Required State Input – PHYS'!R$12:R$2011,$AD29)="","",INDEX('Required State Input – PHYS'!R$12:R$2011,$AD29)))</f>
        <v/>
      </c>
      <c r="S29" s="77" t="str">
        <f>IF($AB29="","",IF(INDEX('Required State Input – PHYS'!S$12:S$2011,$AD29)="","",INDEX('Required State Input – PHYS'!S$12:S$2011,$AD29)))</f>
        <v/>
      </c>
      <c r="T29" s="78" t="str">
        <f>IF($AB29="","",IF(INDEX('Required State Input – PHYS'!T$12:T$2011,$AD29)="","",INDEX('Required State Input – PHYS'!T$12:T$2011,$AD29)))</f>
        <v/>
      </c>
      <c r="U29" s="89" t="str">
        <f>IF($AB29="","",IF(INDEX('Required State Input – PHYS'!U$12:U$2011,$AD29)="","",ROUND(INDEX('Required State Input – PHYS'!U$12:U$2011,$AD29),2)))</f>
        <v/>
      </c>
      <c r="V29" s="107" t="str">
        <f>IF($AB29="","",IF(INDEX('Required State Input – PHYS'!V$12:V$2011,$AD29)="","",ROUND(INDEX('Required State Input – PHYS'!V$12:V$2011,$AD29),2)))</f>
        <v/>
      </c>
      <c r="W29" s="108" t="str">
        <f t="shared" si="0"/>
        <v/>
      </c>
      <c r="AB29" s="42" t="str">
        <f t="shared" si="1"/>
        <v/>
      </c>
      <c r="AC29" s="42" t="str">
        <f t="shared" si="2"/>
        <v/>
      </c>
      <c r="AD29" s="42" t="str">
        <f>IF(AB29="","",MATCH(AC29,'Required State Input – PHYS'!$AK$12:$AK$2011,FALSE))</f>
        <v/>
      </c>
    </row>
    <row r="30" spans="1:30" x14ac:dyDescent="0.25">
      <c r="A30" s="110" t="s">
        <v>202</v>
      </c>
      <c r="B30" s="99" t="str">
        <f>IF($AB30="","",IF(INDEX('Required State Input – PHYS'!B$12:B$2011,$AD30)="","",INDEX('Required State Input – PHYS'!B$12:B$2011,$AD30)))</f>
        <v/>
      </c>
      <c r="C30" s="67" t="str">
        <f>IF($AB30="","",IF(INDEX('Required State Input – PHYS'!C$12:C$2011,$AD30)="","",INDEX('Required State Input – PHYS'!C$12:C$2011,$AD30)))</f>
        <v/>
      </c>
      <c r="D30" s="100" t="str">
        <f>IF($AB30="","",IF(INDEX('Required State Input – PHYS'!D$12:D$2011,$AD30)="","",INDEX('Required State Input – PHYS'!D$12:D$2011,$AD30)))</f>
        <v/>
      </c>
      <c r="E30" s="101" t="str">
        <f>IF($AB30="","",IF(INDEX('Required State Input – PHYS'!E$12:E$2011,$AD30)="","",INDEX('Required State Input – PHYS'!E$12:E$2011,$AD30)))</f>
        <v/>
      </c>
      <c r="F30" s="99" t="str">
        <f>IF($AB30="","",IF(INDEX('Required State Input – PHYS'!F$12:F$2011,$AD30)="","",INDEX('Required State Input – PHYS'!F$12:F$2011,$AD30)))</f>
        <v/>
      </c>
      <c r="G30" s="100" t="str">
        <f>IF($AB30="","",IF(INDEX('Required State Input – PHYS'!G$12:G$2011,$AD30)="","",INDEX('Required State Input – PHYS'!G$12:G$2011,$AD30)))</f>
        <v/>
      </c>
      <c r="H30" s="100" t="str">
        <f>IF($AB30="","",IF(INDEX('Required State Input – PHYS'!H$12:H$2011,$AD30)="","",INDEX('Required State Input – PHYS'!H$12:H$2011,$AD30)))</f>
        <v/>
      </c>
      <c r="I30" s="100" t="str">
        <f>IF($AB30="","",IF(INDEX('Required State Input – PHYS'!I$12:I$2011,$AD30)="","",INDEX('Required State Input – PHYS'!I$12:I$2011,$AD30)))</f>
        <v/>
      </c>
      <c r="J30" s="102" t="str">
        <f>IF($AB30="","",IF(INDEX('Required State Input – PHYS'!J$12:J$2011,$AD30)="","",INDEX('Required State Input – PHYS'!J$12:J$2011,$AD30)))</f>
        <v/>
      </c>
      <c r="K30" s="77" t="str">
        <f>IF($AB30="","",IF(INDEX('Required State Input – PHYS'!K$12:K$2011,$AD30)="","",INDEX('Required State Input – PHYS'!K$12:K$2011,$AD30)))</f>
        <v/>
      </c>
      <c r="L30" s="78" t="str">
        <f>IF($AB30="","",IF(INDEX('Required State Input – PHYS'!L$12:L$2011,$AD30)="","",INDEX('Required State Input – PHYS'!L$12:L$2011,$AD30)))</f>
        <v/>
      </c>
      <c r="M30" s="79" t="str">
        <f>IF($AB30="","",IF(INDEX('Required State Input – PHYS'!M$12:M$2011,$AD30)="","",ROUND(INDEX('Required State Input – PHYS'!M$12:M$2011,$AD30),2)))</f>
        <v/>
      </c>
      <c r="N30" s="80" t="str">
        <f>IF($AB30="","",IF(INDEX('Required State Input – PHYS'!N$12:N$2011,$AD30)="","",ROUND(INDEX('Required State Input – PHYS'!N$12:N$2011,$AD30),4)))</f>
        <v/>
      </c>
      <c r="O30" s="77" t="str">
        <f>IF($AB30="","",IF(INDEX('Required State Input – PHYS'!O$12:O$2011,$AD30)="","",INDEX('Required State Input – PHYS'!O$12:O$2011,$AD30)))</f>
        <v/>
      </c>
      <c r="P30" s="78" t="str">
        <f>IF($AB30="","",IF(INDEX('Required State Input – PHYS'!P$12:P$2011,$AD30)="","",INDEX('Required State Input – PHYS'!P$12:P$2011,$AD30)))</f>
        <v/>
      </c>
      <c r="Q30" s="79" t="str">
        <f>IF($AB30="","",IF(INDEX('Required State Input – PHYS'!Q$12:Q$2011,$AD30)="","",ROUND(INDEX('Required State Input – PHYS'!Q$12:Q$2011,$AD30),2)))</f>
        <v/>
      </c>
      <c r="R30" s="82" t="str">
        <f>IF($AB30="","",IF(INDEX('Required State Input – PHYS'!R$12:R$2011,$AD30)="","",INDEX('Required State Input – PHYS'!R$12:R$2011,$AD30)))</f>
        <v/>
      </c>
      <c r="S30" s="77" t="str">
        <f>IF($AB30="","",IF(INDEX('Required State Input – PHYS'!S$12:S$2011,$AD30)="","",INDEX('Required State Input – PHYS'!S$12:S$2011,$AD30)))</f>
        <v/>
      </c>
      <c r="T30" s="78" t="str">
        <f>IF($AB30="","",IF(INDEX('Required State Input – PHYS'!T$12:T$2011,$AD30)="","",INDEX('Required State Input – PHYS'!T$12:T$2011,$AD30)))</f>
        <v/>
      </c>
      <c r="U30" s="89" t="str">
        <f>IF($AB30="","",IF(INDEX('Required State Input – PHYS'!U$12:U$2011,$AD30)="","",ROUND(INDEX('Required State Input – PHYS'!U$12:U$2011,$AD30),2)))</f>
        <v/>
      </c>
      <c r="V30" s="107" t="str">
        <f>IF($AB30="","",IF(INDEX('Required State Input – PHYS'!V$12:V$2011,$AD30)="","",ROUND(INDEX('Required State Input – PHYS'!V$12:V$2011,$AD30),2)))</f>
        <v/>
      </c>
      <c r="W30" s="108" t="str">
        <f t="shared" si="0"/>
        <v/>
      </c>
      <c r="AB30" s="42" t="str">
        <f t="shared" si="1"/>
        <v/>
      </c>
      <c r="AC30" s="42" t="str">
        <f t="shared" si="2"/>
        <v/>
      </c>
      <c r="AD30" s="42" t="str">
        <f>IF(AB30="","",MATCH(AC30,'Required State Input – PHYS'!$AK$12:$AK$2011,FALSE))</f>
        <v/>
      </c>
    </row>
    <row r="31" spans="1:30" x14ac:dyDescent="0.25">
      <c r="A31" s="110" t="s">
        <v>202</v>
      </c>
      <c r="B31" s="99" t="str">
        <f>IF($AB31="","",IF(INDEX('Required State Input – PHYS'!B$12:B$2011,$AD31)="","",INDEX('Required State Input – PHYS'!B$12:B$2011,$AD31)))</f>
        <v/>
      </c>
      <c r="C31" s="67" t="str">
        <f>IF($AB31="","",IF(INDEX('Required State Input – PHYS'!C$12:C$2011,$AD31)="","",INDEX('Required State Input – PHYS'!C$12:C$2011,$AD31)))</f>
        <v/>
      </c>
      <c r="D31" s="100" t="str">
        <f>IF($AB31="","",IF(INDEX('Required State Input – PHYS'!D$12:D$2011,$AD31)="","",INDEX('Required State Input – PHYS'!D$12:D$2011,$AD31)))</f>
        <v/>
      </c>
      <c r="E31" s="101" t="str">
        <f>IF($AB31="","",IF(INDEX('Required State Input – PHYS'!E$12:E$2011,$AD31)="","",INDEX('Required State Input – PHYS'!E$12:E$2011,$AD31)))</f>
        <v/>
      </c>
      <c r="F31" s="99" t="str">
        <f>IF($AB31="","",IF(INDEX('Required State Input – PHYS'!F$12:F$2011,$AD31)="","",INDEX('Required State Input – PHYS'!F$12:F$2011,$AD31)))</f>
        <v/>
      </c>
      <c r="G31" s="100" t="str">
        <f>IF($AB31="","",IF(INDEX('Required State Input – PHYS'!G$12:G$2011,$AD31)="","",INDEX('Required State Input – PHYS'!G$12:G$2011,$AD31)))</f>
        <v/>
      </c>
      <c r="H31" s="100" t="str">
        <f>IF($AB31="","",IF(INDEX('Required State Input – PHYS'!H$12:H$2011,$AD31)="","",INDEX('Required State Input – PHYS'!H$12:H$2011,$AD31)))</f>
        <v/>
      </c>
      <c r="I31" s="100" t="str">
        <f>IF($AB31="","",IF(INDEX('Required State Input – PHYS'!I$12:I$2011,$AD31)="","",INDEX('Required State Input – PHYS'!I$12:I$2011,$AD31)))</f>
        <v/>
      </c>
      <c r="J31" s="102" t="str">
        <f>IF($AB31="","",IF(INDEX('Required State Input – PHYS'!J$12:J$2011,$AD31)="","",INDEX('Required State Input – PHYS'!J$12:J$2011,$AD31)))</f>
        <v/>
      </c>
      <c r="K31" s="77" t="str">
        <f>IF($AB31="","",IF(INDEX('Required State Input – PHYS'!K$12:K$2011,$AD31)="","",INDEX('Required State Input – PHYS'!K$12:K$2011,$AD31)))</f>
        <v/>
      </c>
      <c r="L31" s="78" t="str">
        <f>IF($AB31="","",IF(INDEX('Required State Input – PHYS'!L$12:L$2011,$AD31)="","",INDEX('Required State Input – PHYS'!L$12:L$2011,$AD31)))</f>
        <v/>
      </c>
      <c r="M31" s="79" t="str">
        <f>IF($AB31="","",IF(INDEX('Required State Input – PHYS'!M$12:M$2011,$AD31)="","",ROUND(INDEX('Required State Input – PHYS'!M$12:M$2011,$AD31),2)))</f>
        <v/>
      </c>
      <c r="N31" s="80" t="str">
        <f>IF($AB31="","",IF(INDEX('Required State Input – PHYS'!N$12:N$2011,$AD31)="","",ROUND(INDEX('Required State Input – PHYS'!N$12:N$2011,$AD31),4)))</f>
        <v/>
      </c>
      <c r="O31" s="77" t="str">
        <f>IF($AB31="","",IF(INDEX('Required State Input – PHYS'!O$12:O$2011,$AD31)="","",INDEX('Required State Input – PHYS'!O$12:O$2011,$AD31)))</f>
        <v/>
      </c>
      <c r="P31" s="78" t="str">
        <f>IF($AB31="","",IF(INDEX('Required State Input – PHYS'!P$12:P$2011,$AD31)="","",INDEX('Required State Input – PHYS'!P$12:P$2011,$AD31)))</f>
        <v/>
      </c>
      <c r="Q31" s="79" t="str">
        <f>IF($AB31="","",IF(INDEX('Required State Input – PHYS'!Q$12:Q$2011,$AD31)="","",ROUND(INDEX('Required State Input – PHYS'!Q$12:Q$2011,$AD31),2)))</f>
        <v/>
      </c>
      <c r="R31" s="82" t="str">
        <f>IF($AB31="","",IF(INDEX('Required State Input – PHYS'!R$12:R$2011,$AD31)="","",INDEX('Required State Input – PHYS'!R$12:R$2011,$AD31)))</f>
        <v/>
      </c>
      <c r="S31" s="77" t="str">
        <f>IF($AB31="","",IF(INDEX('Required State Input – PHYS'!S$12:S$2011,$AD31)="","",INDEX('Required State Input – PHYS'!S$12:S$2011,$AD31)))</f>
        <v/>
      </c>
      <c r="T31" s="78" t="str">
        <f>IF($AB31="","",IF(INDEX('Required State Input – PHYS'!T$12:T$2011,$AD31)="","",INDEX('Required State Input – PHYS'!T$12:T$2011,$AD31)))</f>
        <v/>
      </c>
      <c r="U31" s="89" t="str">
        <f>IF($AB31="","",IF(INDEX('Required State Input – PHYS'!U$12:U$2011,$AD31)="","",ROUND(INDEX('Required State Input – PHYS'!U$12:U$2011,$AD31),2)))</f>
        <v/>
      </c>
      <c r="V31" s="107" t="str">
        <f>IF($AB31="","",IF(INDEX('Required State Input – PHYS'!V$12:V$2011,$AD31)="","",ROUND(INDEX('Required State Input – PHYS'!V$12:V$2011,$AD31),2)))</f>
        <v/>
      </c>
      <c r="W31" s="108" t="str">
        <f t="shared" si="0"/>
        <v/>
      </c>
      <c r="AB31" s="42" t="str">
        <f t="shared" si="1"/>
        <v/>
      </c>
      <c r="AC31" s="42" t="str">
        <f t="shared" si="2"/>
        <v/>
      </c>
      <c r="AD31" s="42" t="str">
        <f>IF(AB31="","",MATCH(AC31,'Required State Input – PHYS'!$AK$12:$AK$2011,FALSE))</f>
        <v/>
      </c>
    </row>
    <row r="32" spans="1:30" x14ac:dyDescent="0.25">
      <c r="A32" s="110" t="s">
        <v>202</v>
      </c>
      <c r="B32" s="99" t="str">
        <f>IF($AB32="","",IF(INDEX('Required State Input – PHYS'!B$12:B$2011,$AD32)="","",INDEX('Required State Input – PHYS'!B$12:B$2011,$AD32)))</f>
        <v/>
      </c>
      <c r="C32" s="67" t="str">
        <f>IF($AB32="","",IF(INDEX('Required State Input – PHYS'!C$12:C$2011,$AD32)="","",INDEX('Required State Input – PHYS'!C$12:C$2011,$AD32)))</f>
        <v/>
      </c>
      <c r="D32" s="100" t="str">
        <f>IF($AB32="","",IF(INDEX('Required State Input – PHYS'!D$12:D$2011,$AD32)="","",INDEX('Required State Input – PHYS'!D$12:D$2011,$AD32)))</f>
        <v/>
      </c>
      <c r="E32" s="101" t="str">
        <f>IF($AB32="","",IF(INDEX('Required State Input – PHYS'!E$12:E$2011,$AD32)="","",INDEX('Required State Input – PHYS'!E$12:E$2011,$AD32)))</f>
        <v/>
      </c>
      <c r="F32" s="99" t="str">
        <f>IF($AB32="","",IF(INDEX('Required State Input – PHYS'!F$12:F$2011,$AD32)="","",INDEX('Required State Input – PHYS'!F$12:F$2011,$AD32)))</f>
        <v/>
      </c>
      <c r="G32" s="100" t="str">
        <f>IF($AB32="","",IF(INDEX('Required State Input – PHYS'!G$12:G$2011,$AD32)="","",INDEX('Required State Input – PHYS'!G$12:G$2011,$AD32)))</f>
        <v/>
      </c>
      <c r="H32" s="100" t="str">
        <f>IF($AB32="","",IF(INDEX('Required State Input – PHYS'!H$12:H$2011,$AD32)="","",INDEX('Required State Input – PHYS'!H$12:H$2011,$AD32)))</f>
        <v/>
      </c>
      <c r="I32" s="100" t="str">
        <f>IF($AB32="","",IF(INDEX('Required State Input – PHYS'!I$12:I$2011,$AD32)="","",INDEX('Required State Input – PHYS'!I$12:I$2011,$AD32)))</f>
        <v/>
      </c>
      <c r="J32" s="102" t="str">
        <f>IF($AB32="","",IF(INDEX('Required State Input – PHYS'!J$12:J$2011,$AD32)="","",INDEX('Required State Input – PHYS'!J$12:J$2011,$AD32)))</f>
        <v/>
      </c>
      <c r="K32" s="77" t="str">
        <f>IF($AB32="","",IF(INDEX('Required State Input – PHYS'!K$12:K$2011,$AD32)="","",INDEX('Required State Input – PHYS'!K$12:K$2011,$AD32)))</f>
        <v/>
      </c>
      <c r="L32" s="78" t="str">
        <f>IF($AB32="","",IF(INDEX('Required State Input – PHYS'!L$12:L$2011,$AD32)="","",INDEX('Required State Input – PHYS'!L$12:L$2011,$AD32)))</f>
        <v/>
      </c>
      <c r="M32" s="79" t="str">
        <f>IF($AB32="","",IF(INDEX('Required State Input – PHYS'!M$12:M$2011,$AD32)="","",ROUND(INDEX('Required State Input – PHYS'!M$12:M$2011,$AD32),2)))</f>
        <v/>
      </c>
      <c r="N32" s="80" t="str">
        <f>IF($AB32="","",IF(INDEX('Required State Input – PHYS'!N$12:N$2011,$AD32)="","",ROUND(INDEX('Required State Input – PHYS'!N$12:N$2011,$AD32),4)))</f>
        <v/>
      </c>
      <c r="O32" s="77" t="str">
        <f>IF($AB32="","",IF(INDEX('Required State Input – PHYS'!O$12:O$2011,$AD32)="","",INDEX('Required State Input – PHYS'!O$12:O$2011,$AD32)))</f>
        <v/>
      </c>
      <c r="P32" s="78" t="str">
        <f>IF($AB32="","",IF(INDEX('Required State Input – PHYS'!P$12:P$2011,$AD32)="","",INDEX('Required State Input – PHYS'!P$12:P$2011,$AD32)))</f>
        <v/>
      </c>
      <c r="Q32" s="79" t="str">
        <f>IF($AB32="","",IF(INDEX('Required State Input – PHYS'!Q$12:Q$2011,$AD32)="","",ROUND(INDEX('Required State Input – PHYS'!Q$12:Q$2011,$AD32),2)))</f>
        <v/>
      </c>
      <c r="R32" s="82" t="str">
        <f>IF($AB32="","",IF(INDEX('Required State Input – PHYS'!R$12:R$2011,$AD32)="","",INDEX('Required State Input – PHYS'!R$12:R$2011,$AD32)))</f>
        <v/>
      </c>
      <c r="S32" s="77" t="str">
        <f>IF($AB32="","",IF(INDEX('Required State Input – PHYS'!S$12:S$2011,$AD32)="","",INDEX('Required State Input – PHYS'!S$12:S$2011,$AD32)))</f>
        <v/>
      </c>
      <c r="T32" s="78" t="str">
        <f>IF($AB32="","",IF(INDEX('Required State Input – PHYS'!T$12:T$2011,$AD32)="","",INDEX('Required State Input – PHYS'!T$12:T$2011,$AD32)))</f>
        <v/>
      </c>
      <c r="U32" s="89" t="str">
        <f>IF($AB32="","",IF(INDEX('Required State Input – PHYS'!U$12:U$2011,$AD32)="","",ROUND(INDEX('Required State Input – PHYS'!U$12:U$2011,$AD32),2)))</f>
        <v/>
      </c>
      <c r="V32" s="107" t="str">
        <f>IF($AB32="","",IF(INDEX('Required State Input – PHYS'!V$12:V$2011,$AD32)="","",ROUND(INDEX('Required State Input – PHYS'!V$12:V$2011,$AD32),2)))</f>
        <v/>
      </c>
      <c r="W32" s="108" t="str">
        <f t="shared" si="0"/>
        <v/>
      </c>
      <c r="AB32" s="42" t="str">
        <f t="shared" si="1"/>
        <v/>
      </c>
      <c r="AC32" s="42" t="str">
        <f t="shared" si="2"/>
        <v/>
      </c>
      <c r="AD32" s="42" t="str">
        <f>IF(AB32="","",MATCH(AC32,'Required State Input – PHYS'!$AK$12:$AK$2011,FALSE))</f>
        <v/>
      </c>
    </row>
    <row r="33" spans="1:30" x14ac:dyDescent="0.25">
      <c r="A33" s="110" t="s">
        <v>202</v>
      </c>
      <c r="B33" s="99" t="str">
        <f>IF($AB33="","",IF(INDEX('Required State Input – PHYS'!B$12:B$2011,$AD33)="","",INDEX('Required State Input – PHYS'!B$12:B$2011,$AD33)))</f>
        <v/>
      </c>
      <c r="C33" s="67" t="str">
        <f>IF($AB33="","",IF(INDEX('Required State Input – PHYS'!C$12:C$2011,$AD33)="","",INDEX('Required State Input – PHYS'!C$12:C$2011,$AD33)))</f>
        <v/>
      </c>
      <c r="D33" s="100" t="str">
        <f>IF($AB33="","",IF(INDEX('Required State Input – PHYS'!D$12:D$2011,$AD33)="","",INDEX('Required State Input – PHYS'!D$12:D$2011,$AD33)))</f>
        <v/>
      </c>
      <c r="E33" s="101" t="str">
        <f>IF($AB33="","",IF(INDEX('Required State Input – PHYS'!E$12:E$2011,$AD33)="","",INDEX('Required State Input – PHYS'!E$12:E$2011,$AD33)))</f>
        <v/>
      </c>
      <c r="F33" s="99" t="str">
        <f>IF($AB33="","",IF(INDEX('Required State Input – PHYS'!F$12:F$2011,$AD33)="","",INDEX('Required State Input – PHYS'!F$12:F$2011,$AD33)))</f>
        <v/>
      </c>
      <c r="G33" s="100" t="str">
        <f>IF($AB33="","",IF(INDEX('Required State Input – PHYS'!G$12:G$2011,$AD33)="","",INDEX('Required State Input – PHYS'!G$12:G$2011,$AD33)))</f>
        <v/>
      </c>
      <c r="H33" s="100" t="str">
        <f>IF($AB33="","",IF(INDEX('Required State Input – PHYS'!H$12:H$2011,$AD33)="","",INDEX('Required State Input – PHYS'!H$12:H$2011,$AD33)))</f>
        <v/>
      </c>
      <c r="I33" s="100" t="str">
        <f>IF($AB33="","",IF(INDEX('Required State Input – PHYS'!I$12:I$2011,$AD33)="","",INDEX('Required State Input – PHYS'!I$12:I$2011,$AD33)))</f>
        <v/>
      </c>
      <c r="J33" s="102" t="str">
        <f>IF($AB33="","",IF(INDEX('Required State Input – PHYS'!J$12:J$2011,$AD33)="","",INDEX('Required State Input – PHYS'!J$12:J$2011,$AD33)))</f>
        <v/>
      </c>
      <c r="K33" s="77" t="str">
        <f>IF($AB33="","",IF(INDEX('Required State Input – PHYS'!K$12:K$2011,$AD33)="","",INDEX('Required State Input – PHYS'!K$12:K$2011,$AD33)))</f>
        <v/>
      </c>
      <c r="L33" s="78" t="str">
        <f>IF($AB33="","",IF(INDEX('Required State Input – PHYS'!L$12:L$2011,$AD33)="","",INDEX('Required State Input – PHYS'!L$12:L$2011,$AD33)))</f>
        <v/>
      </c>
      <c r="M33" s="79" t="str">
        <f>IF($AB33="","",IF(INDEX('Required State Input – PHYS'!M$12:M$2011,$AD33)="","",ROUND(INDEX('Required State Input – PHYS'!M$12:M$2011,$AD33),2)))</f>
        <v/>
      </c>
      <c r="N33" s="80" t="str">
        <f>IF($AB33="","",IF(INDEX('Required State Input – PHYS'!N$12:N$2011,$AD33)="","",ROUND(INDEX('Required State Input – PHYS'!N$12:N$2011,$AD33),4)))</f>
        <v/>
      </c>
      <c r="O33" s="77" t="str">
        <f>IF($AB33="","",IF(INDEX('Required State Input – PHYS'!O$12:O$2011,$AD33)="","",INDEX('Required State Input – PHYS'!O$12:O$2011,$AD33)))</f>
        <v/>
      </c>
      <c r="P33" s="78" t="str">
        <f>IF($AB33="","",IF(INDEX('Required State Input – PHYS'!P$12:P$2011,$AD33)="","",INDEX('Required State Input – PHYS'!P$12:P$2011,$AD33)))</f>
        <v/>
      </c>
      <c r="Q33" s="79" t="str">
        <f>IF($AB33="","",IF(INDEX('Required State Input – PHYS'!Q$12:Q$2011,$AD33)="","",ROUND(INDEX('Required State Input – PHYS'!Q$12:Q$2011,$AD33),2)))</f>
        <v/>
      </c>
      <c r="R33" s="82" t="str">
        <f>IF($AB33="","",IF(INDEX('Required State Input – PHYS'!R$12:R$2011,$AD33)="","",INDEX('Required State Input – PHYS'!R$12:R$2011,$AD33)))</f>
        <v/>
      </c>
      <c r="S33" s="77" t="str">
        <f>IF($AB33="","",IF(INDEX('Required State Input – PHYS'!S$12:S$2011,$AD33)="","",INDEX('Required State Input – PHYS'!S$12:S$2011,$AD33)))</f>
        <v/>
      </c>
      <c r="T33" s="78" t="str">
        <f>IF($AB33="","",IF(INDEX('Required State Input – PHYS'!T$12:T$2011,$AD33)="","",INDEX('Required State Input – PHYS'!T$12:T$2011,$AD33)))</f>
        <v/>
      </c>
      <c r="U33" s="89" t="str">
        <f>IF($AB33="","",IF(INDEX('Required State Input – PHYS'!U$12:U$2011,$AD33)="","",ROUND(INDEX('Required State Input – PHYS'!U$12:U$2011,$AD33),2)))</f>
        <v/>
      </c>
      <c r="V33" s="107" t="str">
        <f>IF($AB33="","",IF(INDEX('Required State Input – PHYS'!V$12:V$2011,$AD33)="","",ROUND(INDEX('Required State Input – PHYS'!V$12:V$2011,$AD33),2)))</f>
        <v/>
      </c>
      <c r="W33" s="108" t="str">
        <f t="shared" si="0"/>
        <v/>
      </c>
      <c r="AB33" s="42" t="str">
        <f t="shared" si="1"/>
        <v/>
      </c>
      <c r="AC33" s="42" t="str">
        <f t="shared" si="2"/>
        <v/>
      </c>
      <c r="AD33" s="42" t="str">
        <f>IF(AB33="","",MATCH(AC33,'Required State Input – PHYS'!$AK$12:$AK$2011,FALSE))</f>
        <v/>
      </c>
    </row>
    <row r="34" spans="1:30" x14ac:dyDescent="0.25">
      <c r="A34" s="110" t="s">
        <v>202</v>
      </c>
      <c r="B34" s="99" t="str">
        <f>IF($AB34="","",IF(INDEX('Required State Input – PHYS'!B$12:B$2011,$AD34)="","",INDEX('Required State Input – PHYS'!B$12:B$2011,$AD34)))</f>
        <v/>
      </c>
      <c r="C34" s="67" t="str">
        <f>IF($AB34="","",IF(INDEX('Required State Input – PHYS'!C$12:C$2011,$AD34)="","",INDEX('Required State Input – PHYS'!C$12:C$2011,$AD34)))</f>
        <v/>
      </c>
      <c r="D34" s="100" t="str">
        <f>IF($AB34="","",IF(INDEX('Required State Input – PHYS'!D$12:D$2011,$AD34)="","",INDEX('Required State Input – PHYS'!D$12:D$2011,$AD34)))</f>
        <v/>
      </c>
      <c r="E34" s="101" t="str">
        <f>IF($AB34="","",IF(INDEX('Required State Input – PHYS'!E$12:E$2011,$AD34)="","",INDEX('Required State Input – PHYS'!E$12:E$2011,$AD34)))</f>
        <v/>
      </c>
      <c r="F34" s="99" t="str">
        <f>IF($AB34="","",IF(INDEX('Required State Input – PHYS'!F$12:F$2011,$AD34)="","",INDEX('Required State Input – PHYS'!F$12:F$2011,$AD34)))</f>
        <v/>
      </c>
      <c r="G34" s="100" t="str">
        <f>IF($AB34="","",IF(INDEX('Required State Input – PHYS'!G$12:G$2011,$AD34)="","",INDEX('Required State Input – PHYS'!G$12:G$2011,$AD34)))</f>
        <v/>
      </c>
      <c r="H34" s="100" t="str">
        <f>IF($AB34="","",IF(INDEX('Required State Input – PHYS'!H$12:H$2011,$AD34)="","",INDEX('Required State Input – PHYS'!H$12:H$2011,$AD34)))</f>
        <v/>
      </c>
      <c r="I34" s="100" t="str">
        <f>IF($AB34="","",IF(INDEX('Required State Input – PHYS'!I$12:I$2011,$AD34)="","",INDEX('Required State Input – PHYS'!I$12:I$2011,$AD34)))</f>
        <v/>
      </c>
      <c r="J34" s="102" t="str">
        <f>IF($AB34="","",IF(INDEX('Required State Input – PHYS'!J$12:J$2011,$AD34)="","",INDEX('Required State Input – PHYS'!J$12:J$2011,$AD34)))</f>
        <v/>
      </c>
      <c r="K34" s="77" t="str">
        <f>IF($AB34="","",IF(INDEX('Required State Input – PHYS'!K$12:K$2011,$AD34)="","",INDEX('Required State Input – PHYS'!K$12:K$2011,$AD34)))</f>
        <v/>
      </c>
      <c r="L34" s="78" t="str">
        <f>IF($AB34="","",IF(INDEX('Required State Input – PHYS'!L$12:L$2011,$AD34)="","",INDEX('Required State Input – PHYS'!L$12:L$2011,$AD34)))</f>
        <v/>
      </c>
      <c r="M34" s="79" t="str">
        <f>IF($AB34="","",IF(INDEX('Required State Input – PHYS'!M$12:M$2011,$AD34)="","",ROUND(INDEX('Required State Input – PHYS'!M$12:M$2011,$AD34),2)))</f>
        <v/>
      </c>
      <c r="N34" s="80" t="str">
        <f>IF($AB34="","",IF(INDEX('Required State Input – PHYS'!N$12:N$2011,$AD34)="","",ROUND(INDEX('Required State Input – PHYS'!N$12:N$2011,$AD34),4)))</f>
        <v/>
      </c>
      <c r="O34" s="77" t="str">
        <f>IF($AB34="","",IF(INDEX('Required State Input – PHYS'!O$12:O$2011,$AD34)="","",INDEX('Required State Input – PHYS'!O$12:O$2011,$AD34)))</f>
        <v/>
      </c>
      <c r="P34" s="78" t="str">
        <f>IF($AB34="","",IF(INDEX('Required State Input – PHYS'!P$12:P$2011,$AD34)="","",INDEX('Required State Input – PHYS'!P$12:P$2011,$AD34)))</f>
        <v/>
      </c>
      <c r="Q34" s="79" t="str">
        <f>IF($AB34="","",IF(INDEX('Required State Input – PHYS'!Q$12:Q$2011,$AD34)="","",ROUND(INDEX('Required State Input – PHYS'!Q$12:Q$2011,$AD34),2)))</f>
        <v/>
      </c>
      <c r="R34" s="82" t="str">
        <f>IF($AB34="","",IF(INDEX('Required State Input – PHYS'!R$12:R$2011,$AD34)="","",INDEX('Required State Input – PHYS'!R$12:R$2011,$AD34)))</f>
        <v/>
      </c>
      <c r="S34" s="77" t="str">
        <f>IF($AB34="","",IF(INDEX('Required State Input – PHYS'!S$12:S$2011,$AD34)="","",INDEX('Required State Input – PHYS'!S$12:S$2011,$AD34)))</f>
        <v/>
      </c>
      <c r="T34" s="78" t="str">
        <f>IF($AB34="","",IF(INDEX('Required State Input – PHYS'!T$12:T$2011,$AD34)="","",INDEX('Required State Input – PHYS'!T$12:T$2011,$AD34)))</f>
        <v/>
      </c>
      <c r="U34" s="89" t="str">
        <f>IF($AB34="","",IF(INDEX('Required State Input – PHYS'!U$12:U$2011,$AD34)="","",ROUND(INDEX('Required State Input – PHYS'!U$12:U$2011,$AD34),2)))</f>
        <v/>
      </c>
      <c r="V34" s="107" t="str">
        <f>IF($AB34="","",IF(INDEX('Required State Input – PHYS'!V$12:V$2011,$AD34)="","",ROUND(INDEX('Required State Input – PHYS'!V$12:V$2011,$AD34),2)))</f>
        <v/>
      </c>
      <c r="W34" s="108" t="str">
        <f t="shared" si="0"/>
        <v/>
      </c>
      <c r="AB34" s="42" t="str">
        <f t="shared" si="1"/>
        <v/>
      </c>
      <c r="AC34" s="42" t="str">
        <f t="shared" si="2"/>
        <v/>
      </c>
      <c r="AD34" s="42" t="str">
        <f>IF(AB34="","",MATCH(AC34,'Required State Input – PHYS'!$AK$12:$AK$2011,FALSE))</f>
        <v/>
      </c>
    </row>
    <row r="35" spans="1:30" x14ac:dyDescent="0.25">
      <c r="A35" s="110" t="s">
        <v>202</v>
      </c>
      <c r="B35" s="99" t="str">
        <f>IF($AB35="","",IF(INDEX('Required State Input – PHYS'!B$12:B$2011,$AD35)="","",INDEX('Required State Input – PHYS'!B$12:B$2011,$AD35)))</f>
        <v/>
      </c>
      <c r="C35" s="67" t="str">
        <f>IF($AB35="","",IF(INDEX('Required State Input – PHYS'!C$12:C$2011,$AD35)="","",INDEX('Required State Input – PHYS'!C$12:C$2011,$AD35)))</f>
        <v/>
      </c>
      <c r="D35" s="100" t="str">
        <f>IF($AB35="","",IF(INDEX('Required State Input – PHYS'!D$12:D$2011,$AD35)="","",INDEX('Required State Input – PHYS'!D$12:D$2011,$AD35)))</f>
        <v/>
      </c>
      <c r="E35" s="101" t="str">
        <f>IF($AB35="","",IF(INDEX('Required State Input – PHYS'!E$12:E$2011,$AD35)="","",INDEX('Required State Input – PHYS'!E$12:E$2011,$AD35)))</f>
        <v/>
      </c>
      <c r="F35" s="99" t="str">
        <f>IF($AB35="","",IF(INDEX('Required State Input – PHYS'!F$12:F$2011,$AD35)="","",INDEX('Required State Input – PHYS'!F$12:F$2011,$AD35)))</f>
        <v/>
      </c>
      <c r="G35" s="100" t="str">
        <f>IF($AB35="","",IF(INDEX('Required State Input – PHYS'!G$12:G$2011,$AD35)="","",INDEX('Required State Input – PHYS'!G$12:G$2011,$AD35)))</f>
        <v/>
      </c>
      <c r="H35" s="100" t="str">
        <f>IF($AB35="","",IF(INDEX('Required State Input – PHYS'!H$12:H$2011,$AD35)="","",INDEX('Required State Input – PHYS'!H$12:H$2011,$AD35)))</f>
        <v/>
      </c>
      <c r="I35" s="100" t="str">
        <f>IF($AB35="","",IF(INDEX('Required State Input – PHYS'!I$12:I$2011,$AD35)="","",INDEX('Required State Input – PHYS'!I$12:I$2011,$AD35)))</f>
        <v/>
      </c>
      <c r="J35" s="102" t="str">
        <f>IF($AB35="","",IF(INDEX('Required State Input – PHYS'!J$12:J$2011,$AD35)="","",INDEX('Required State Input – PHYS'!J$12:J$2011,$AD35)))</f>
        <v/>
      </c>
      <c r="K35" s="77" t="str">
        <f>IF($AB35="","",IF(INDEX('Required State Input – PHYS'!K$12:K$2011,$AD35)="","",INDEX('Required State Input – PHYS'!K$12:K$2011,$AD35)))</f>
        <v/>
      </c>
      <c r="L35" s="78" t="str">
        <f>IF($AB35="","",IF(INDEX('Required State Input – PHYS'!L$12:L$2011,$AD35)="","",INDEX('Required State Input – PHYS'!L$12:L$2011,$AD35)))</f>
        <v/>
      </c>
      <c r="M35" s="79" t="str">
        <f>IF($AB35="","",IF(INDEX('Required State Input – PHYS'!M$12:M$2011,$AD35)="","",ROUND(INDEX('Required State Input – PHYS'!M$12:M$2011,$AD35),2)))</f>
        <v/>
      </c>
      <c r="N35" s="80" t="str">
        <f>IF($AB35="","",IF(INDEX('Required State Input – PHYS'!N$12:N$2011,$AD35)="","",ROUND(INDEX('Required State Input – PHYS'!N$12:N$2011,$AD35),4)))</f>
        <v/>
      </c>
      <c r="O35" s="77" t="str">
        <f>IF($AB35="","",IF(INDEX('Required State Input – PHYS'!O$12:O$2011,$AD35)="","",INDEX('Required State Input – PHYS'!O$12:O$2011,$AD35)))</f>
        <v/>
      </c>
      <c r="P35" s="78" t="str">
        <f>IF($AB35="","",IF(INDEX('Required State Input – PHYS'!P$12:P$2011,$AD35)="","",INDEX('Required State Input – PHYS'!P$12:P$2011,$AD35)))</f>
        <v/>
      </c>
      <c r="Q35" s="79" t="str">
        <f>IF($AB35="","",IF(INDEX('Required State Input – PHYS'!Q$12:Q$2011,$AD35)="","",ROUND(INDEX('Required State Input – PHYS'!Q$12:Q$2011,$AD35),2)))</f>
        <v/>
      </c>
      <c r="R35" s="82" t="str">
        <f>IF($AB35="","",IF(INDEX('Required State Input – PHYS'!R$12:R$2011,$AD35)="","",INDEX('Required State Input – PHYS'!R$12:R$2011,$AD35)))</f>
        <v/>
      </c>
      <c r="S35" s="77" t="str">
        <f>IF($AB35="","",IF(INDEX('Required State Input – PHYS'!S$12:S$2011,$AD35)="","",INDEX('Required State Input – PHYS'!S$12:S$2011,$AD35)))</f>
        <v/>
      </c>
      <c r="T35" s="78" t="str">
        <f>IF($AB35="","",IF(INDEX('Required State Input – PHYS'!T$12:T$2011,$AD35)="","",INDEX('Required State Input – PHYS'!T$12:T$2011,$AD35)))</f>
        <v/>
      </c>
      <c r="U35" s="89" t="str">
        <f>IF($AB35="","",IF(INDEX('Required State Input – PHYS'!U$12:U$2011,$AD35)="","",ROUND(INDEX('Required State Input – PHYS'!U$12:U$2011,$AD35),2)))</f>
        <v/>
      </c>
      <c r="V35" s="107" t="str">
        <f>IF($AB35="","",IF(INDEX('Required State Input – PHYS'!V$12:V$2011,$AD35)="","",ROUND(INDEX('Required State Input – PHYS'!V$12:V$2011,$AD35),2)))</f>
        <v/>
      </c>
      <c r="W35" s="108" t="str">
        <f t="shared" si="0"/>
        <v/>
      </c>
      <c r="AB35" s="42" t="str">
        <f t="shared" si="1"/>
        <v/>
      </c>
      <c r="AC35" s="42" t="str">
        <f t="shared" si="2"/>
        <v/>
      </c>
      <c r="AD35" s="42" t="str">
        <f>IF(AB35="","",MATCH(AC35,'Required State Input – PHYS'!$AK$12:$AK$2011,FALSE))</f>
        <v/>
      </c>
    </row>
    <row r="36" spans="1:30" x14ac:dyDescent="0.25">
      <c r="A36" s="110" t="s">
        <v>202</v>
      </c>
      <c r="B36" s="99" t="str">
        <f>IF($AB36="","",IF(INDEX('Required State Input – PHYS'!B$12:B$2011,$AD36)="","",INDEX('Required State Input – PHYS'!B$12:B$2011,$AD36)))</f>
        <v/>
      </c>
      <c r="C36" s="67" t="str">
        <f>IF($AB36="","",IF(INDEX('Required State Input – PHYS'!C$12:C$2011,$AD36)="","",INDEX('Required State Input – PHYS'!C$12:C$2011,$AD36)))</f>
        <v/>
      </c>
      <c r="D36" s="100" t="str">
        <f>IF($AB36="","",IF(INDEX('Required State Input – PHYS'!D$12:D$2011,$AD36)="","",INDEX('Required State Input – PHYS'!D$12:D$2011,$AD36)))</f>
        <v/>
      </c>
      <c r="E36" s="101" t="str">
        <f>IF($AB36="","",IF(INDEX('Required State Input – PHYS'!E$12:E$2011,$AD36)="","",INDEX('Required State Input – PHYS'!E$12:E$2011,$AD36)))</f>
        <v/>
      </c>
      <c r="F36" s="99" t="str">
        <f>IF($AB36="","",IF(INDEX('Required State Input – PHYS'!F$12:F$2011,$AD36)="","",INDEX('Required State Input – PHYS'!F$12:F$2011,$AD36)))</f>
        <v/>
      </c>
      <c r="G36" s="100" t="str">
        <f>IF($AB36="","",IF(INDEX('Required State Input – PHYS'!G$12:G$2011,$AD36)="","",INDEX('Required State Input – PHYS'!G$12:G$2011,$AD36)))</f>
        <v/>
      </c>
      <c r="H36" s="100" t="str">
        <f>IF($AB36="","",IF(INDEX('Required State Input – PHYS'!H$12:H$2011,$AD36)="","",INDEX('Required State Input – PHYS'!H$12:H$2011,$AD36)))</f>
        <v/>
      </c>
      <c r="I36" s="100" t="str">
        <f>IF($AB36="","",IF(INDEX('Required State Input – PHYS'!I$12:I$2011,$AD36)="","",INDEX('Required State Input – PHYS'!I$12:I$2011,$AD36)))</f>
        <v/>
      </c>
      <c r="J36" s="102" t="str">
        <f>IF($AB36="","",IF(INDEX('Required State Input – PHYS'!J$12:J$2011,$AD36)="","",INDEX('Required State Input – PHYS'!J$12:J$2011,$AD36)))</f>
        <v/>
      </c>
      <c r="K36" s="77" t="str">
        <f>IF($AB36="","",IF(INDEX('Required State Input – PHYS'!K$12:K$2011,$AD36)="","",INDEX('Required State Input – PHYS'!K$12:K$2011,$AD36)))</f>
        <v/>
      </c>
      <c r="L36" s="78" t="str">
        <f>IF($AB36="","",IF(INDEX('Required State Input – PHYS'!L$12:L$2011,$AD36)="","",INDEX('Required State Input – PHYS'!L$12:L$2011,$AD36)))</f>
        <v/>
      </c>
      <c r="M36" s="79" t="str">
        <f>IF($AB36="","",IF(INDEX('Required State Input – PHYS'!M$12:M$2011,$AD36)="","",ROUND(INDEX('Required State Input – PHYS'!M$12:M$2011,$AD36),2)))</f>
        <v/>
      </c>
      <c r="N36" s="80" t="str">
        <f>IF($AB36="","",IF(INDEX('Required State Input – PHYS'!N$12:N$2011,$AD36)="","",ROUND(INDEX('Required State Input – PHYS'!N$12:N$2011,$AD36),4)))</f>
        <v/>
      </c>
      <c r="O36" s="77" t="str">
        <f>IF($AB36="","",IF(INDEX('Required State Input – PHYS'!O$12:O$2011,$AD36)="","",INDEX('Required State Input – PHYS'!O$12:O$2011,$AD36)))</f>
        <v/>
      </c>
      <c r="P36" s="78" t="str">
        <f>IF($AB36="","",IF(INDEX('Required State Input – PHYS'!P$12:P$2011,$AD36)="","",INDEX('Required State Input – PHYS'!P$12:P$2011,$AD36)))</f>
        <v/>
      </c>
      <c r="Q36" s="79" t="str">
        <f>IF($AB36="","",IF(INDEX('Required State Input – PHYS'!Q$12:Q$2011,$AD36)="","",ROUND(INDEX('Required State Input – PHYS'!Q$12:Q$2011,$AD36),2)))</f>
        <v/>
      </c>
      <c r="R36" s="82" t="str">
        <f>IF($AB36="","",IF(INDEX('Required State Input – PHYS'!R$12:R$2011,$AD36)="","",INDEX('Required State Input – PHYS'!R$12:R$2011,$AD36)))</f>
        <v/>
      </c>
      <c r="S36" s="77" t="str">
        <f>IF($AB36="","",IF(INDEX('Required State Input – PHYS'!S$12:S$2011,$AD36)="","",INDEX('Required State Input – PHYS'!S$12:S$2011,$AD36)))</f>
        <v/>
      </c>
      <c r="T36" s="78" t="str">
        <f>IF($AB36="","",IF(INDEX('Required State Input – PHYS'!T$12:T$2011,$AD36)="","",INDEX('Required State Input – PHYS'!T$12:T$2011,$AD36)))</f>
        <v/>
      </c>
      <c r="U36" s="89" t="str">
        <f>IF($AB36="","",IF(INDEX('Required State Input – PHYS'!U$12:U$2011,$AD36)="","",ROUND(INDEX('Required State Input – PHYS'!U$12:U$2011,$AD36),2)))</f>
        <v/>
      </c>
      <c r="V36" s="107" t="str">
        <f>IF($AB36="","",IF(INDEX('Required State Input – PHYS'!V$12:V$2011,$AD36)="","",ROUND(INDEX('Required State Input – PHYS'!V$12:V$2011,$AD36),2)))</f>
        <v/>
      </c>
      <c r="W36" s="108" t="str">
        <f t="shared" si="0"/>
        <v/>
      </c>
      <c r="AB36" s="42" t="str">
        <f t="shared" si="1"/>
        <v/>
      </c>
      <c r="AC36" s="42" t="str">
        <f t="shared" si="2"/>
        <v/>
      </c>
      <c r="AD36" s="42" t="str">
        <f>IF(AB36="","",MATCH(AC36,'Required State Input – PHYS'!$AK$12:$AK$2011,FALSE))</f>
        <v/>
      </c>
    </row>
    <row r="37" spans="1:30" x14ac:dyDescent="0.25">
      <c r="A37" s="110" t="s">
        <v>202</v>
      </c>
      <c r="B37" s="99" t="str">
        <f>IF($AB37="","",IF(INDEX('Required State Input – PHYS'!B$12:B$2011,$AD37)="","",INDEX('Required State Input – PHYS'!B$12:B$2011,$AD37)))</f>
        <v/>
      </c>
      <c r="C37" s="67" t="str">
        <f>IF($AB37="","",IF(INDEX('Required State Input – PHYS'!C$12:C$2011,$AD37)="","",INDEX('Required State Input – PHYS'!C$12:C$2011,$AD37)))</f>
        <v/>
      </c>
      <c r="D37" s="100" t="str">
        <f>IF($AB37="","",IF(INDEX('Required State Input – PHYS'!D$12:D$2011,$AD37)="","",INDEX('Required State Input – PHYS'!D$12:D$2011,$AD37)))</f>
        <v/>
      </c>
      <c r="E37" s="101" t="str">
        <f>IF($AB37="","",IF(INDEX('Required State Input – PHYS'!E$12:E$2011,$AD37)="","",INDEX('Required State Input – PHYS'!E$12:E$2011,$AD37)))</f>
        <v/>
      </c>
      <c r="F37" s="99" t="str">
        <f>IF($AB37="","",IF(INDEX('Required State Input – PHYS'!F$12:F$2011,$AD37)="","",INDEX('Required State Input – PHYS'!F$12:F$2011,$AD37)))</f>
        <v/>
      </c>
      <c r="G37" s="100" t="str">
        <f>IF($AB37="","",IF(INDEX('Required State Input – PHYS'!G$12:G$2011,$AD37)="","",INDEX('Required State Input – PHYS'!G$12:G$2011,$AD37)))</f>
        <v/>
      </c>
      <c r="H37" s="100" t="str">
        <f>IF($AB37="","",IF(INDEX('Required State Input – PHYS'!H$12:H$2011,$AD37)="","",INDEX('Required State Input – PHYS'!H$12:H$2011,$AD37)))</f>
        <v/>
      </c>
      <c r="I37" s="100" t="str">
        <f>IF($AB37="","",IF(INDEX('Required State Input – PHYS'!I$12:I$2011,$AD37)="","",INDEX('Required State Input – PHYS'!I$12:I$2011,$AD37)))</f>
        <v/>
      </c>
      <c r="J37" s="102" t="str">
        <f>IF($AB37="","",IF(INDEX('Required State Input – PHYS'!J$12:J$2011,$AD37)="","",INDEX('Required State Input – PHYS'!J$12:J$2011,$AD37)))</f>
        <v/>
      </c>
      <c r="K37" s="77" t="str">
        <f>IF($AB37="","",IF(INDEX('Required State Input – PHYS'!K$12:K$2011,$AD37)="","",INDEX('Required State Input – PHYS'!K$12:K$2011,$AD37)))</f>
        <v/>
      </c>
      <c r="L37" s="78" t="str">
        <f>IF($AB37="","",IF(INDEX('Required State Input – PHYS'!L$12:L$2011,$AD37)="","",INDEX('Required State Input – PHYS'!L$12:L$2011,$AD37)))</f>
        <v/>
      </c>
      <c r="M37" s="79" t="str">
        <f>IF($AB37="","",IF(INDEX('Required State Input – PHYS'!M$12:M$2011,$AD37)="","",ROUND(INDEX('Required State Input – PHYS'!M$12:M$2011,$AD37),2)))</f>
        <v/>
      </c>
      <c r="N37" s="80" t="str">
        <f>IF($AB37="","",IF(INDEX('Required State Input – PHYS'!N$12:N$2011,$AD37)="","",ROUND(INDEX('Required State Input – PHYS'!N$12:N$2011,$AD37),4)))</f>
        <v/>
      </c>
      <c r="O37" s="77" t="str">
        <f>IF($AB37="","",IF(INDEX('Required State Input – PHYS'!O$12:O$2011,$AD37)="","",INDEX('Required State Input – PHYS'!O$12:O$2011,$AD37)))</f>
        <v/>
      </c>
      <c r="P37" s="78" t="str">
        <f>IF($AB37="","",IF(INDEX('Required State Input – PHYS'!P$12:P$2011,$AD37)="","",INDEX('Required State Input – PHYS'!P$12:P$2011,$AD37)))</f>
        <v/>
      </c>
      <c r="Q37" s="79" t="str">
        <f>IF($AB37="","",IF(INDEX('Required State Input – PHYS'!Q$12:Q$2011,$AD37)="","",ROUND(INDEX('Required State Input – PHYS'!Q$12:Q$2011,$AD37),2)))</f>
        <v/>
      </c>
      <c r="R37" s="82" t="str">
        <f>IF($AB37="","",IF(INDEX('Required State Input – PHYS'!R$12:R$2011,$AD37)="","",INDEX('Required State Input – PHYS'!R$12:R$2011,$AD37)))</f>
        <v/>
      </c>
      <c r="S37" s="77" t="str">
        <f>IF($AB37="","",IF(INDEX('Required State Input – PHYS'!S$12:S$2011,$AD37)="","",INDEX('Required State Input – PHYS'!S$12:S$2011,$AD37)))</f>
        <v/>
      </c>
      <c r="T37" s="78" t="str">
        <f>IF($AB37="","",IF(INDEX('Required State Input – PHYS'!T$12:T$2011,$AD37)="","",INDEX('Required State Input – PHYS'!T$12:T$2011,$AD37)))</f>
        <v/>
      </c>
      <c r="U37" s="89" t="str">
        <f>IF($AB37="","",IF(INDEX('Required State Input – PHYS'!U$12:U$2011,$AD37)="","",ROUND(INDEX('Required State Input – PHYS'!U$12:U$2011,$AD37),2)))</f>
        <v/>
      </c>
      <c r="V37" s="107" t="str">
        <f>IF($AB37="","",IF(INDEX('Required State Input – PHYS'!V$12:V$2011,$AD37)="","",ROUND(INDEX('Required State Input – PHYS'!V$12:V$2011,$AD37),2)))</f>
        <v/>
      </c>
      <c r="W37" s="108" t="str">
        <f t="shared" si="0"/>
        <v/>
      </c>
      <c r="AB37" s="42" t="str">
        <f t="shared" si="1"/>
        <v/>
      </c>
      <c r="AC37" s="42" t="str">
        <f t="shared" si="2"/>
        <v/>
      </c>
      <c r="AD37" s="42" t="str">
        <f>IF(AB37="","",MATCH(AC37,'Required State Input – PHYS'!$AK$12:$AK$2011,FALSE))</f>
        <v/>
      </c>
    </row>
    <row r="38" spans="1:30" x14ac:dyDescent="0.25">
      <c r="A38" s="110" t="s">
        <v>202</v>
      </c>
      <c r="B38" s="99" t="str">
        <f>IF($AB38="","",IF(INDEX('Required State Input – PHYS'!B$12:B$2011,$AD38)="","",INDEX('Required State Input – PHYS'!B$12:B$2011,$AD38)))</f>
        <v/>
      </c>
      <c r="C38" s="67" t="str">
        <f>IF($AB38="","",IF(INDEX('Required State Input – PHYS'!C$12:C$2011,$AD38)="","",INDEX('Required State Input – PHYS'!C$12:C$2011,$AD38)))</f>
        <v/>
      </c>
      <c r="D38" s="100" t="str">
        <f>IF($AB38="","",IF(INDEX('Required State Input – PHYS'!D$12:D$2011,$AD38)="","",INDEX('Required State Input – PHYS'!D$12:D$2011,$AD38)))</f>
        <v/>
      </c>
      <c r="E38" s="101" t="str">
        <f>IF($AB38="","",IF(INDEX('Required State Input – PHYS'!E$12:E$2011,$AD38)="","",INDEX('Required State Input – PHYS'!E$12:E$2011,$AD38)))</f>
        <v/>
      </c>
      <c r="F38" s="99" t="str">
        <f>IF($AB38="","",IF(INDEX('Required State Input – PHYS'!F$12:F$2011,$AD38)="","",INDEX('Required State Input – PHYS'!F$12:F$2011,$AD38)))</f>
        <v/>
      </c>
      <c r="G38" s="100" t="str">
        <f>IF($AB38="","",IF(INDEX('Required State Input – PHYS'!G$12:G$2011,$AD38)="","",INDEX('Required State Input – PHYS'!G$12:G$2011,$AD38)))</f>
        <v/>
      </c>
      <c r="H38" s="100" t="str">
        <f>IF($AB38="","",IF(INDEX('Required State Input – PHYS'!H$12:H$2011,$AD38)="","",INDEX('Required State Input – PHYS'!H$12:H$2011,$AD38)))</f>
        <v/>
      </c>
      <c r="I38" s="100" t="str">
        <f>IF($AB38="","",IF(INDEX('Required State Input – PHYS'!I$12:I$2011,$AD38)="","",INDEX('Required State Input – PHYS'!I$12:I$2011,$AD38)))</f>
        <v/>
      </c>
      <c r="J38" s="102" t="str">
        <f>IF($AB38="","",IF(INDEX('Required State Input – PHYS'!J$12:J$2011,$AD38)="","",INDEX('Required State Input – PHYS'!J$12:J$2011,$AD38)))</f>
        <v/>
      </c>
      <c r="K38" s="77" t="str">
        <f>IF($AB38="","",IF(INDEX('Required State Input – PHYS'!K$12:K$2011,$AD38)="","",INDEX('Required State Input – PHYS'!K$12:K$2011,$AD38)))</f>
        <v/>
      </c>
      <c r="L38" s="78" t="str">
        <f>IF($AB38="","",IF(INDEX('Required State Input – PHYS'!L$12:L$2011,$AD38)="","",INDEX('Required State Input – PHYS'!L$12:L$2011,$AD38)))</f>
        <v/>
      </c>
      <c r="M38" s="79" t="str">
        <f>IF($AB38="","",IF(INDEX('Required State Input – PHYS'!M$12:M$2011,$AD38)="","",ROUND(INDEX('Required State Input – PHYS'!M$12:M$2011,$AD38),2)))</f>
        <v/>
      </c>
      <c r="N38" s="80" t="str">
        <f>IF($AB38="","",IF(INDEX('Required State Input – PHYS'!N$12:N$2011,$AD38)="","",ROUND(INDEX('Required State Input – PHYS'!N$12:N$2011,$AD38),4)))</f>
        <v/>
      </c>
      <c r="O38" s="77" t="str">
        <f>IF($AB38="","",IF(INDEX('Required State Input – PHYS'!O$12:O$2011,$AD38)="","",INDEX('Required State Input – PHYS'!O$12:O$2011,$AD38)))</f>
        <v/>
      </c>
      <c r="P38" s="78" t="str">
        <f>IF($AB38="","",IF(INDEX('Required State Input – PHYS'!P$12:P$2011,$AD38)="","",INDEX('Required State Input – PHYS'!P$12:P$2011,$AD38)))</f>
        <v/>
      </c>
      <c r="Q38" s="79" t="str">
        <f>IF($AB38="","",IF(INDEX('Required State Input – PHYS'!Q$12:Q$2011,$AD38)="","",ROUND(INDEX('Required State Input – PHYS'!Q$12:Q$2011,$AD38),2)))</f>
        <v/>
      </c>
      <c r="R38" s="82" t="str">
        <f>IF($AB38="","",IF(INDEX('Required State Input – PHYS'!R$12:R$2011,$AD38)="","",INDEX('Required State Input – PHYS'!R$12:R$2011,$AD38)))</f>
        <v/>
      </c>
      <c r="S38" s="77" t="str">
        <f>IF($AB38="","",IF(INDEX('Required State Input – PHYS'!S$12:S$2011,$AD38)="","",INDEX('Required State Input – PHYS'!S$12:S$2011,$AD38)))</f>
        <v/>
      </c>
      <c r="T38" s="78" t="str">
        <f>IF($AB38="","",IF(INDEX('Required State Input – PHYS'!T$12:T$2011,$AD38)="","",INDEX('Required State Input – PHYS'!T$12:T$2011,$AD38)))</f>
        <v/>
      </c>
      <c r="U38" s="89" t="str">
        <f>IF($AB38="","",IF(INDEX('Required State Input – PHYS'!U$12:U$2011,$AD38)="","",ROUND(INDEX('Required State Input – PHYS'!U$12:U$2011,$AD38),2)))</f>
        <v/>
      </c>
      <c r="V38" s="107" t="str">
        <f>IF($AB38="","",IF(INDEX('Required State Input – PHYS'!V$12:V$2011,$AD38)="","",ROUND(INDEX('Required State Input – PHYS'!V$12:V$2011,$AD38),2)))</f>
        <v/>
      </c>
      <c r="W38" s="108" t="str">
        <f t="shared" si="0"/>
        <v/>
      </c>
      <c r="AB38" s="42" t="str">
        <f t="shared" si="1"/>
        <v/>
      </c>
      <c r="AC38" s="42" t="str">
        <f t="shared" si="2"/>
        <v/>
      </c>
      <c r="AD38" s="42" t="str">
        <f>IF(AB38="","",MATCH(AC38,'Required State Input – PHYS'!$AK$12:$AK$2011,FALSE))</f>
        <v/>
      </c>
    </row>
    <row r="39" spans="1:30" x14ac:dyDescent="0.25">
      <c r="A39" s="110" t="s">
        <v>202</v>
      </c>
      <c r="B39" s="99" t="str">
        <f>IF($AB39="","",IF(INDEX('Required State Input – PHYS'!B$12:B$2011,$AD39)="","",INDEX('Required State Input – PHYS'!B$12:B$2011,$AD39)))</f>
        <v/>
      </c>
      <c r="C39" s="67" t="str">
        <f>IF($AB39="","",IF(INDEX('Required State Input – PHYS'!C$12:C$2011,$AD39)="","",INDEX('Required State Input – PHYS'!C$12:C$2011,$AD39)))</f>
        <v/>
      </c>
      <c r="D39" s="100" t="str">
        <f>IF($AB39="","",IF(INDEX('Required State Input – PHYS'!D$12:D$2011,$AD39)="","",INDEX('Required State Input – PHYS'!D$12:D$2011,$AD39)))</f>
        <v/>
      </c>
      <c r="E39" s="101" t="str">
        <f>IF($AB39="","",IF(INDEX('Required State Input – PHYS'!E$12:E$2011,$AD39)="","",INDEX('Required State Input – PHYS'!E$12:E$2011,$AD39)))</f>
        <v/>
      </c>
      <c r="F39" s="99" t="str">
        <f>IF($AB39="","",IF(INDEX('Required State Input – PHYS'!F$12:F$2011,$AD39)="","",INDEX('Required State Input – PHYS'!F$12:F$2011,$AD39)))</f>
        <v/>
      </c>
      <c r="G39" s="100" t="str">
        <f>IF($AB39="","",IF(INDEX('Required State Input – PHYS'!G$12:G$2011,$AD39)="","",INDEX('Required State Input – PHYS'!G$12:G$2011,$AD39)))</f>
        <v/>
      </c>
      <c r="H39" s="100" t="str">
        <f>IF($AB39="","",IF(INDEX('Required State Input – PHYS'!H$12:H$2011,$AD39)="","",INDEX('Required State Input – PHYS'!H$12:H$2011,$AD39)))</f>
        <v/>
      </c>
      <c r="I39" s="100" t="str">
        <f>IF($AB39="","",IF(INDEX('Required State Input – PHYS'!I$12:I$2011,$AD39)="","",INDEX('Required State Input – PHYS'!I$12:I$2011,$AD39)))</f>
        <v/>
      </c>
      <c r="J39" s="102" t="str">
        <f>IF($AB39="","",IF(INDEX('Required State Input – PHYS'!J$12:J$2011,$AD39)="","",INDEX('Required State Input – PHYS'!J$12:J$2011,$AD39)))</f>
        <v/>
      </c>
      <c r="K39" s="77" t="str">
        <f>IF($AB39="","",IF(INDEX('Required State Input – PHYS'!K$12:K$2011,$AD39)="","",INDEX('Required State Input – PHYS'!K$12:K$2011,$AD39)))</f>
        <v/>
      </c>
      <c r="L39" s="78" t="str">
        <f>IF($AB39="","",IF(INDEX('Required State Input – PHYS'!L$12:L$2011,$AD39)="","",INDEX('Required State Input – PHYS'!L$12:L$2011,$AD39)))</f>
        <v/>
      </c>
      <c r="M39" s="79" t="str">
        <f>IF($AB39="","",IF(INDEX('Required State Input – PHYS'!M$12:M$2011,$AD39)="","",ROUND(INDEX('Required State Input – PHYS'!M$12:M$2011,$AD39),2)))</f>
        <v/>
      </c>
      <c r="N39" s="80" t="str">
        <f>IF($AB39="","",IF(INDEX('Required State Input – PHYS'!N$12:N$2011,$AD39)="","",ROUND(INDEX('Required State Input – PHYS'!N$12:N$2011,$AD39),4)))</f>
        <v/>
      </c>
      <c r="O39" s="77" t="str">
        <f>IF($AB39="","",IF(INDEX('Required State Input – PHYS'!O$12:O$2011,$AD39)="","",INDEX('Required State Input – PHYS'!O$12:O$2011,$AD39)))</f>
        <v/>
      </c>
      <c r="P39" s="78" t="str">
        <f>IF($AB39="","",IF(INDEX('Required State Input – PHYS'!P$12:P$2011,$AD39)="","",INDEX('Required State Input – PHYS'!P$12:P$2011,$AD39)))</f>
        <v/>
      </c>
      <c r="Q39" s="79" t="str">
        <f>IF($AB39="","",IF(INDEX('Required State Input – PHYS'!Q$12:Q$2011,$AD39)="","",ROUND(INDEX('Required State Input – PHYS'!Q$12:Q$2011,$AD39),2)))</f>
        <v/>
      </c>
      <c r="R39" s="82" t="str">
        <f>IF($AB39="","",IF(INDEX('Required State Input – PHYS'!R$12:R$2011,$AD39)="","",INDEX('Required State Input – PHYS'!R$12:R$2011,$AD39)))</f>
        <v/>
      </c>
      <c r="S39" s="77" t="str">
        <f>IF($AB39="","",IF(INDEX('Required State Input – PHYS'!S$12:S$2011,$AD39)="","",INDEX('Required State Input – PHYS'!S$12:S$2011,$AD39)))</f>
        <v/>
      </c>
      <c r="T39" s="78" t="str">
        <f>IF($AB39="","",IF(INDEX('Required State Input – PHYS'!T$12:T$2011,$AD39)="","",INDEX('Required State Input – PHYS'!T$12:T$2011,$AD39)))</f>
        <v/>
      </c>
      <c r="U39" s="89" t="str">
        <f>IF($AB39="","",IF(INDEX('Required State Input – PHYS'!U$12:U$2011,$AD39)="","",ROUND(INDEX('Required State Input – PHYS'!U$12:U$2011,$AD39),2)))</f>
        <v/>
      </c>
      <c r="V39" s="107" t="str">
        <f>IF($AB39="","",IF(INDEX('Required State Input – PHYS'!V$12:V$2011,$AD39)="","",ROUND(INDEX('Required State Input – PHYS'!V$12:V$2011,$AD39),2)))</f>
        <v/>
      </c>
      <c r="W39" s="108" t="str">
        <f t="shared" si="0"/>
        <v/>
      </c>
      <c r="AB39" s="42" t="str">
        <f t="shared" si="1"/>
        <v/>
      </c>
      <c r="AC39" s="42" t="str">
        <f t="shared" si="2"/>
        <v/>
      </c>
      <c r="AD39" s="42" t="str">
        <f>IF(AB39="","",MATCH(AC39,'Required State Input – PHYS'!$AK$12:$AK$2011,FALSE))</f>
        <v/>
      </c>
    </row>
    <row r="40" spans="1:30" x14ac:dyDescent="0.25">
      <c r="A40" s="110" t="s">
        <v>202</v>
      </c>
      <c r="B40" s="99" t="str">
        <f>IF($AB40="","",IF(INDEX('Required State Input – PHYS'!B$12:B$2011,$AD40)="","",INDEX('Required State Input – PHYS'!B$12:B$2011,$AD40)))</f>
        <v/>
      </c>
      <c r="C40" s="67" t="str">
        <f>IF($AB40="","",IF(INDEX('Required State Input – PHYS'!C$12:C$2011,$AD40)="","",INDEX('Required State Input – PHYS'!C$12:C$2011,$AD40)))</f>
        <v/>
      </c>
      <c r="D40" s="100" t="str">
        <f>IF($AB40="","",IF(INDEX('Required State Input – PHYS'!D$12:D$2011,$AD40)="","",INDEX('Required State Input – PHYS'!D$12:D$2011,$AD40)))</f>
        <v/>
      </c>
      <c r="E40" s="101" t="str">
        <f>IF($AB40="","",IF(INDEX('Required State Input – PHYS'!E$12:E$2011,$AD40)="","",INDEX('Required State Input – PHYS'!E$12:E$2011,$AD40)))</f>
        <v/>
      </c>
      <c r="F40" s="99" t="str">
        <f>IF($AB40="","",IF(INDEX('Required State Input – PHYS'!F$12:F$2011,$AD40)="","",INDEX('Required State Input – PHYS'!F$12:F$2011,$AD40)))</f>
        <v/>
      </c>
      <c r="G40" s="100" t="str">
        <f>IF($AB40="","",IF(INDEX('Required State Input – PHYS'!G$12:G$2011,$AD40)="","",INDEX('Required State Input – PHYS'!G$12:G$2011,$AD40)))</f>
        <v/>
      </c>
      <c r="H40" s="100" t="str">
        <f>IF($AB40="","",IF(INDEX('Required State Input – PHYS'!H$12:H$2011,$AD40)="","",INDEX('Required State Input – PHYS'!H$12:H$2011,$AD40)))</f>
        <v/>
      </c>
      <c r="I40" s="100" t="str">
        <f>IF($AB40="","",IF(INDEX('Required State Input – PHYS'!I$12:I$2011,$AD40)="","",INDEX('Required State Input – PHYS'!I$12:I$2011,$AD40)))</f>
        <v/>
      </c>
      <c r="J40" s="102" t="str">
        <f>IF($AB40="","",IF(INDEX('Required State Input – PHYS'!J$12:J$2011,$AD40)="","",INDEX('Required State Input – PHYS'!J$12:J$2011,$AD40)))</f>
        <v/>
      </c>
      <c r="K40" s="77" t="str">
        <f>IF($AB40="","",IF(INDEX('Required State Input – PHYS'!K$12:K$2011,$AD40)="","",INDEX('Required State Input – PHYS'!K$12:K$2011,$AD40)))</f>
        <v/>
      </c>
      <c r="L40" s="78" t="str">
        <f>IF($AB40="","",IF(INDEX('Required State Input – PHYS'!L$12:L$2011,$AD40)="","",INDEX('Required State Input – PHYS'!L$12:L$2011,$AD40)))</f>
        <v/>
      </c>
      <c r="M40" s="79" t="str">
        <f>IF($AB40="","",IF(INDEX('Required State Input – PHYS'!M$12:M$2011,$AD40)="","",ROUND(INDEX('Required State Input – PHYS'!M$12:M$2011,$AD40),2)))</f>
        <v/>
      </c>
      <c r="N40" s="80" t="str">
        <f>IF($AB40="","",IF(INDEX('Required State Input – PHYS'!N$12:N$2011,$AD40)="","",ROUND(INDEX('Required State Input – PHYS'!N$12:N$2011,$AD40),4)))</f>
        <v/>
      </c>
      <c r="O40" s="77" t="str">
        <f>IF($AB40="","",IF(INDEX('Required State Input – PHYS'!O$12:O$2011,$AD40)="","",INDEX('Required State Input – PHYS'!O$12:O$2011,$AD40)))</f>
        <v/>
      </c>
      <c r="P40" s="78" t="str">
        <f>IF($AB40="","",IF(INDEX('Required State Input – PHYS'!P$12:P$2011,$AD40)="","",INDEX('Required State Input – PHYS'!P$12:P$2011,$AD40)))</f>
        <v/>
      </c>
      <c r="Q40" s="79" t="str">
        <f>IF($AB40="","",IF(INDEX('Required State Input – PHYS'!Q$12:Q$2011,$AD40)="","",ROUND(INDEX('Required State Input – PHYS'!Q$12:Q$2011,$AD40),2)))</f>
        <v/>
      </c>
      <c r="R40" s="82" t="str">
        <f>IF($AB40="","",IF(INDEX('Required State Input – PHYS'!R$12:R$2011,$AD40)="","",INDEX('Required State Input – PHYS'!R$12:R$2011,$AD40)))</f>
        <v/>
      </c>
      <c r="S40" s="77" t="str">
        <f>IF($AB40="","",IF(INDEX('Required State Input – PHYS'!S$12:S$2011,$AD40)="","",INDEX('Required State Input – PHYS'!S$12:S$2011,$AD40)))</f>
        <v/>
      </c>
      <c r="T40" s="78" t="str">
        <f>IF($AB40="","",IF(INDEX('Required State Input – PHYS'!T$12:T$2011,$AD40)="","",INDEX('Required State Input – PHYS'!T$12:T$2011,$AD40)))</f>
        <v/>
      </c>
      <c r="U40" s="89" t="str">
        <f>IF($AB40="","",IF(INDEX('Required State Input – PHYS'!U$12:U$2011,$AD40)="","",ROUND(INDEX('Required State Input – PHYS'!U$12:U$2011,$AD40),2)))</f>
        <v/>
      </c>
      <c r="V40" s="107" t="str">
        <f>IF($AB40="","",IF(INDEX('Required State Input – PHYS'!V$12:V$2011,$AD40)="","",ROUND(INDEX('Required State Input – PHYS'!V$12:V$2011,$AD40),2)))</f>
        <v/>
      </c>
      <c r="W40" s="108" t="str">
        <f t="shared" si="0"/>
        <v/>
      </c>
      <c r="AB40" s="42" t="str">
        <f t="shared" si="1"/>
        <v/>
      </c>
      <c r="AC40" s="42" t="str">
        <f t="shared" si="2"/>
        <v/>
      </c>
      <c r="AD40" s="42" t="str">
        <f>IF(AB40="","",MATCH(AC40,'Required State Input – PHYS'!$AK$12:$AK$2011,FALSE))</f>
        <v/>
      </c>
    </row>
    <row r="41" spans="1:30" x14ac:dyDescent="0.25">
      <c r="A41" s="110" t="s">
        <v>202</v>
      </c>
      <c r="B41" s="99" t="str">
        <f>IF($AB41="","",IF(INDEX('Required State Input – PHYS'!B$12:B$2011,$AD41)="","",INDEX('Required State Input – PHYS'!B$12:B$2011,$AD41)))</f>
        <v/>
      </c>
      <c r="C41" s="67" t="str">
        <f>IF($AB41="","",IF(INDEX('Required State Input – PHYS'!C$12:C$2011,$AD41)="","",INDEX('Required State Input – PHYS'!C$12:C$2011,$AD41)))</f>
        <v/>
      </c>
      <c r="D41" s="100" t="str">
        <f>IF($AB41="","",IF(INDEX('Required State Input – PHYS'!D$12:D$2011,$AD41)="","",INDEX('Required State Input – PHYS'!D$12:D$2011,$AD41)))</f>
        <v/>
      </c>
      <c r="E41" s="101" t="str">
        <f>IF($AB41="","",IF(INDEX('Required State Input – PHYS'!E$12:E$2011,$AD41)="","",INDEX('Required State Input – PHYS'!E$12:E$2011,$AD41)))</f>
        <v/>
      </c>
      <c r="F41" s="99" t="str">
        <f>IF($AB41="","",IF(INDEX('Required State Input – PHYS'!F$12:F$2011,$AD41)="","",INDEX('Required State Input – PHYS'!F$12:F$2011,$AD41)))</f>
        <v/>
      </c>
      <c r="G41" s="100" t="str">
        <f>IF($AB41="","",IF(INDEX('Required State Input – PHYS'!G$12:G$2011,$AD41)="","",INDEX('Required State Input – PHYS'!G$12:G$2011,$AD41)))</f>
        <v/>
      </c>
      <c r="H41" s="100" t="str">
        <f>IF($AB41="","",IF(INDEX('Required State Input – PHYS'!H$12:H$2011,$AD41)="","",INDEX('Required State Input – PHYS'!H$12:H$2011,$AD41)))</f>
        <v/>
      </c>
      <c r="I41" s="100" t="str">
        <f>IF($AB41="","",IF(INDEX('Required State Input – PHYS'!I$12:I$2011,$AD41)="","",INDEX('Required State Input – PHYS'!I$12:I$2011,$AD41)))</f>
        <v/>
      </c>
      <c r="J41" s="102" t="str">
        <f>IF($AB41="","",IF(INDEX('Required State Input – PHYS'!J$12:J$2011,$AD41)="","",INDEX('Required State Input – PHYS'!J$12:J$2011,$AD41)))</f>
        <v/>
      </c>
      <c r="K41" s="77" t="str">
        <f>IF($AB41="","",IF(INDEX('Required State Input – PHYS'!K$12:K$2011,$AD41)="","",INDEX('Required State Input – PHYS'!K$12:K$2011,$AD41)))</f>
        <v/>
      </c>
      <c r="L41" s="78" t="str">
        <f>IF($AB41="","",IF(INDEX('Required State Input – PHYS'!L$12:L$2011,$AD41)="","",INDEX('Required State Input – PHYS'!L$12:L$2011,$AD41)))</f>
        <v/>
      </c>
      <c r="M41" s="79" t="str">
        <f>IF($AB41="","",IF(INDEX('Required State Input – PHYS'!M$12:M$2011,$AD41)="","",ROUND(INDEX('Required State Input – PHYS'!M$12:M$2011,$AD41),2)))</f>
        <v/>
      </c>
      <c r="N41" s="80" t="str">
        <f>IF($AB41="","",IF(INDEX('Required State Input – PHYS'!N$12:N$2011,$AD41)="","",ROUND(INDEX('Required State Input – PHYS'!N$12:N$2011,$AD41),4)))</f>
        <v/>
      </c>
      <c r="O41" s="77" t="str">
        <f>IF($AB41="","",IF(INDEX('Required State Input – PHYS'!O$12:O$2011,$AD41)="","",INDEX('Required State Input – PHYS'!O$12:O$2011,$AD41)))</f>
        <v/>
      </c>
      <c r="P41" s="78" t="str">
        <f>IF($AB41="","",IF(INDEX('Required State Input – PHYS'!P$12:P$2011,$AD41)="","",INDEX('Required State Input – PHYS'!P$12:P$2011,$AD41)))</f>
        <v/>
      </c>
      <c r="Q41" s="79" t="str">
        <f>IF($AB41="","",IF(INDEX('Required State Input – PHYS'!Q$12:Q$2011,$AD41)="","",ROUND(INDEX('Required State Input – PHYS'!Q$12:Q$2011,$AD41),2)))</f>
        <v/>
      </c>
      <c r="R41" s="82" t="str">
        <f>IF($AB41="","",IF(INDEX('Required State Input – PHYS'!R$12:R$2011,$AD41)="","",INDEX('Required State Input – PHYS'!R$12:R$2011,$AD41)))</f>
        <v/>
      </c>
      <c r="S41" s="77" t="str">
        <f>IF($AB41="","",IF(INDEX('Required State Input – PHYS'!S$12:S$2011,$AD41)="","",INDEX('Required State Input – PHYS'!S$12:S$2011,$AD41)))</f>
        <v/>
      </c>
      <c r="T41" s="78" t="str">
        <f>IF($AB41="","",IF(INDEX('Required State Input – PHYS'!T$12:T$2011,$AD41)="","",INDEX('Required State Input – PHYS'!T$12:T$2011,$AD41)))</f>
        <v/>
      </c>
      <c r="U41" s="89" t="str">
        <f>IF($AB41="","",IF(INDEX('Required State Input – PHYS'!U$12:U$2011,$AD41)="","",ROUND(INDEX('Required State Input – PHYS'!U$12:U$2011,$AD41),2)))</f>
        <v/>
      </c>
      <c r="V41" s="107" t="str">
        <f>IF($AB41="","",IF(INDEX('Required State Input – PHYS'!V$12:V$2011,$AD41)="","",ROUND(INDEX('Required State Input – PHYS'!V$12:V$2011,$AD41),2)))</f>
        <v/>
      </c>
      <c r="W41" s="108" t="str">
        <f t="shared" si="0"/>
        <v/>
      </c>
      <c r="AB41" s="42" t="str">
        <f t="shared" si="1"/>
        <v/>
      </c>
      <c r="AC41" s="42" t="str">
        <f t="shared" si="2"/>
        <v/>
      </c>
      <c r="AD41" s="42" t="str">
        <f>IF(AB41="","",MATCH(AC41,'Required State Input – PHYS'!$AK$12:$AK$2011,FALSE))</f>
        <v/>
      </c>
    </row>
    <row r="42" spans="1:30" x14ac:dyDescent="0.25">
      <c r="A42" s="110" t="s">
        <v>202</v>
      </c>
      <c r="B42" s="99" t="str">
        <f>IF($AB42="","",IF(INDEX('Required State Input – PHYS'!B$12:B$2011,$AD42)="","",INDEX('Required State Input – PHYS'!B$12:B$2011,$AD42)))</f>
        <v/>
      </c>
      <c r="C42" s="67" t="str">
        <f>IF($AB42="","",IF(INDEX('Required State Input – PHYS'!C$12:C$2011,$AD42)="","",INDEX('Required State Input – PHYS'!C$12:C$2011,$AD42)))</f>
        <v/>
      </c>
      <c r="D42" s="100" t="str">
        <f>IF($AB42="","",IF(INDEX('Required State Input – PHYS'!D$12:D$2011,$AD42)="","",INDEX('Required State Input – PHYS'!D$12:D$2011,$AD42)))</f>
        <v/>
      </c>
      <c r="E42" s="101" t="str">
        <f>IF($AB42="","",IF(INDEX('Required State Input – PHYS'!E$12:E$2011,$AD42)="","",INDEX('Required State Input – PHYS'!E$12:E$2011,$AD42)))</f>
        <v/>
      </c>
      <c r="F42" s="99" t="str">
        <f>IF($AB42="","",IF(INDEX('Required State Input – PHYS'!F$12:F$2011,$AD42)="","",INDEX('Required State Input – PHYS'!F$12:F$2011,$AD42)))</f>
        <v/>
      </c>
      <c r="G42" s="100" t="str">
        <f>IF($AB42="","",IF(INDEX('Required State Input – PHYS'!G$12:G$2011,$AD42)="","",INDEX('Required State Input – PHYS'!G$12:G$2011,$AD42)))</f>
        <v/>
      </c>
      <c r="H42" s="100" t="str">
        <f>IF($AB42="","",IF(INDEX('Required State Input – PHYS'!H$12:H$2011,$AD42)="","",INDEX('Required State Input – PHYS'!H$12:H$2011,$AD42)))</f>
        <v/>
      </c>
      <c r="I42" s="100" t="str">
        <f>IF($AB42="","",IF(INDEX('Required State Input – PHYS'!I$12:I$2011,$AD42)="","",INDEX('Required State Input – PHYS'!I$12:I$2011,$AD42)))</f>
        <v/>
      </c>
      <c r="J42" s="102" t="str">
        <f>IF($AB42="","",IF(INDEX('Required State Input – PHYS'!J$12:J$2011,$AD42)="","",INDEX('Required State Input – PHYS'!J$12:J$2011,$AD42)))</f>
        <v/>
      </c>
      <c r="K42" s="77" t="str">
        <f>IF($AB42="","",IF(INDEX('Required State Input – PHYS'!K$12:K$2011,$AD42)="","",INDEX('Required State Input – PHYS'!K$12:K$2011,$AD42)))</f>
        <v/>
      </c>
      <c r="L42" s="78" t="str">
        <f>IF($AB42="","",IF(INDEX('Required State Input – PHYS'!L$12:L$2011,$AD42)="","",INDEX('Required State Input – PHYS'!L$12:L$2011,$AD42)))</f>
        <v/>
      </c>
      <c r="M42" s="79" t="str">
        <f>IF($AB42="","",IF(INDEX('Required State Input – PHYS'!M$12:M$2011,$AD42)="","",ROUND(INDEX('Required State Input – PHYS'!M$12:M$2011,$AD42),2)))</f>
        <v/>
      </c>
      <c r="N42" s="80" t="str">
        <f>IF($AB42="","",IF(INDEX('Required State Input – PHYS'!N$12:N$2011,$AD42)="","",ROUND(INDEX('Required State Input – PHYS'!N$12:N$2011,$AD42),4)))</f>
        <v/>
      </c>
      <c r="O42" s="77" t="str">
        <f>IF($AB42="","",IF(INDEX('Required State Input – PHYS'!O$12:O$2011,$AD42)="","",INDEX('Required State Input – PHYS'!O$12:O$2011,$AD42)))</f>
        <v/>
      </c>
      <c r="P42" s="78" t="str">
        <f>IF($AB42="","",IF(INDEX('Required State Input – PHYS'!P$12:P$2011,$AD42)="","",INDEX('Required State Input – PHYS'!P$12:P$2011,$AD42)))</f>
        <v/>
      </c>
      <c r="Q42" s="79" t="str">
        <f>IF($AB42="","",IF(INDEX('Required State Input – PHYS'!Q$12:Q$2011,$AD42)="","",ROUND(INDEX('Required State Input – PHYS'!Q$12:Q$2011,$AD42),2)))</f>
        <v/>
      </c>
      <c r="R42" s="82" t="str">
        <f>IF($AB42="","",IF(INDEX('Required State Input – PHYS'!R$12:R$2011,$AD42)="","",INDEX('Required State Input – PHYS'!R$12:R$2011,$AD42)))</f>
        <v/>
      </c>
      <c r="S42" s="77" t="str">
        <f>IF($AB42="","",IF(INDEX('Required State Input – PHYS'!S$12:S$2011,$AD42)="","",INDEX('Required State Input – PHYS'!S$12:S$2011,$AD42)))</f>
        <v/>
      </c>
      <c r="T42" s="78" t="str">
        <f>IF($AB42="","",IF(INDEX('Required State Input – PHYS'!T$12:T$2011,$AD42)="","",INDEX('Required State Input – PHYS'!T$12:T$2011,$AD42)))</f>
        <v/>
      </c>
      <c r="U42" s="89" t="str">
        <f>IF($AB42="","",IF(INDEX('Required State Input – PHYS'!U$12:U$2011,$AD42)="","",ROUND(INDEX('Required State Input – PHYS'!U$12:U$2011,$AD42),2)))</f>
        <v/>
      </c>
      <c r="V42" s="107" t="str">
        <f>IF($AB42="","",IF(INDEX('Required State Input – PHYS'!V$12:V$2011,$AD42)="","",ROUND(INDEX('Required State Input – PHYS'!V$12:V$2011,$AD42),2)))</f>
        <v/>
      </c>
      <c r="W42" s="108" t="str">
        <f t="shared" si="0"/>
        <v/>
      </c>
      <c r="AB42" s="42" t="str">
        <f t="shared" si="1"/>
        <v/>
      </c>
      <c r="AC42" s="42" t="str">
        <f t="shared" si="2"/>
        <v/>
      </c>
      <c r="AD42" s="42" t="str">
        <f>IF(AB42="","",MATCH(AC42,'Required State Input – PHYS'!$AK$12:$AK$2011,FALSE))</f>
        <v/>
      </c>
    </row>
    <row r="43" spans="1:30" x14ac:dyDescent="0.25">
      <c r="A43" s="110" t="s">
        <v>202</v>
      </c>
      <c r="B43" s="99" t="str">
        <f>IF($AB43="","",IF(INDEX('Required State Input – PHYS'!B$12:B$2011,$AD43)="","",INDEX('Required State Input – PHYS'!B$12:B$2011,$AD43)))</f>
        <v/>
      </c>
      <c r="C43" s="67" t="str">
        <f>IF($AB43="","",IF(INDEX('Required State Input – PHYS'!C$12:C$2011,$AD43)="","",INDEX('Required State Input – PHYS'!C$12:C$2011,$AD43)))</f>
        <v/>
      </c>
      <c r="D43" s="100" t="str">
        <f>IF($AB43="","",IF(INDEX('Required State Input – PHYS'!D$12:D$2011,$AD43)="","",INDEX('Required State Input – PHYS'!D$12:D$2011,$AD43)))</f>
        <v/>
      </c>
      <c r="E43" s="101" t="str">
        <f>IF($AB43="","",IF(INDEX('Required State Input – PHYS'!E$12:E$2011,$AD43)="","",INDEX('Required State Input – PHYS'!E$12:E$2011,$AD43)))</f>
        <v/>
      </c>
      <c r="F43" s="99" t="str">
        <f>IF($AB43="","",IF(INDEX('Required State Input – PHYS'!F$12:F$2011,$AD43)="","",INDEX('Required State Input – PHYS'!F$12:F$2011,$AD43)))</f>
        <v/>
      </c>
      <c r="G43" s="100" t="str">
        <f>IF($AB43="","",IF(INDEX('Required State Input – PHYS'!G$12:G$2011,$AD43)="","",INDEX('Required State Input – PHYS'!G$12:G$2011,$AD43)))</f>
        <v/>
      </c>
      <c r="H43" s="100" t="str">
        <f>IF($AB43="","",IF(INDEX('Required State Input – PHYS'!H$12:H$2011,$AD43)="","",INDEX('Required State Input – PHYS'!H$12:H$2011,$AD43)))</f>
        <v/>
      </c>
      <c r="I43" s="100" t="str">
        <f>IF($AB43="","",IF(INDEX('Required State Input – PHYS'!I$12:I$2011,$AD43)="","",INDEX('Required State Input – PHYS'!I$12:I$2011,$AD43)))</f>
        <v/>
      </c>
      <c r="J43" s="102" t="str">
        <f>IF($AB43="","",IF(INDEX('Required State Input – PHYS'!J$12:J$2011,$AD43)="","",INDEX('Required State Input – PHYS'!J$12:J$2011,$AD43)))</f>
        <v/>
      </c>
      <c r="K43" s="77" t="str">
        <f>IF($AB43="","",IF(INDEX('Required State Input – PHYS'!K$12:K$2011,$AD43)="","",INDEX('Required State Input – PHYS'!K$12:K$2011,$AD43)))</f>
        <v/>
      </c>
      <c r="L43" s="78" t="str">
        <f>IF($AB43="","",IF(INDEX('Required State Input – PHYS'!L$12:L$2011,$AD43)="","",INDEX('Required State Input – PHYS'!L$12:L$2011,$AD43)))</f>
        <v/>
      </c>
      <c r="M43" s="79" t="str">
        <f>IF($AB43="","",IF(INDEX('Required State Input – PHYS'!M$12:M$2011,$AD43)="","",ROUND(INDEX('Required State Input – PHYS'!M$12:M$2011,$AD43),2)))</f>
        <v/>
      </c>
      <c r="N43" s="80" t="str">
        <f>IF($AB43="","",IF(INDEX('Required State Input – PHYS'!N$12:N$2011,$AD43)="","",ROUND(INDEX('Required State Input – PHYS'!N$12:N$2011,$AD43),4)))</f>
        <v/>
      </c>
      <c r="O43" s="77" t="str">
        <f>IF($AB43="","",IF(INDEX('Required State Input – PHYS'!O$12:O$2011,$AD43)="","",INDEX('Required State Input – PHYS'!O$12:O$2011,$AD43)))</f>
        <v/>
      </c>
      <c r="P43" s="78" t="str">
        <f>IF($AB43="","",IF(INDEX('Required State Input – PHYS'!P$12:P$2011,$AD43)="","",INDEX('Required State Input – PHYS'!P$12:P$2011,$AD43)))</f>
        <v/>
      </c>
      <c r="Q43" s="79" t="str">
        <f>IF($AB43="","",IF(INDEX('Required State Input – PHYS'!Q$12:Q$2011,$AD43)="","",ROUND(INDEX('Required State Input – PHYS'!Q$12:Q$2011,$AD43),2)))</f>
        <v/>
      </c>
      <c r="R43" s="82" t="str">
        <f>IF($AB43="","",IF(INDEX('Required State Input – PHYS'!R$12:R$2011,$AD43)="","",INDEX('Required State Input – PHYS'!R$12:R$2011,$AD43)))</f>
        <v/>
      </c>
      <c r="S43" s="77" t="str">
        <f>IF($AB43="","",IF(INDEX('Required State Input – PHYS'!S$12:S$2011,$AD43)="","",INDEX('Required State Input – PHYS'!S$12:S$2011,$AD43)))</f>
        <v/>
      </c>
      <c r="T43" s="78" t="str">
        <f>IF($AB43="","",IF(INDEX('Required State Input – PHYS'!T$12:T$2011,$AD43)="","",INDEX('Required State Input – PHYS'!T$12:T$2011,$AD43)))</f>
        <v/>
      </c>
      <c r="U43" s="89" t="str">
        <f>IF($AB43="","",IF(INDEX('Required State Input – PHYS'!U$12:U$2011,$AD43)="","",ROUND(INDEX('Required State Input – PHYS'!U$12:U$2011,$AD43),2)))</f>
        <v/>
      </c>
      <c r="V43" s="107" t="str">
        <f>IF($AB43="","",IF(INDEX('Required State Input – PHYS'!V$12:V$2011,$AD43)="","",ROUND(INDEX('Required State Input – PHYS'!V$12:V$2011,$AD43),2)))</f>
        <v/>
      </c>
      <c r="W43" s="108" t="str">
        <f t="shared" si="0"/>
        <v/>
      </c>
      <c r="AB43" s="42" t="str">
        <f t="shared" si="1"/>
        <v/>
      </c>
      <c r="AC43" s="42" t="str">
        <f t="shared" si="2"/>
        <v/>
      </c>
      <c r="AD43" s="42" t="str">
        <f>IF(AB43="","",MATCH(AC43,'Required State Input – PHYS'!$AK$12:$AK$2011,FALSE))</f>
        <v/>
      </c>
    </row>
    <row r="44" spans="1:30" x14ac:dyDescent="0.25">
      <c r="A44" s="110" t="s">
        <v>202</v>
      </c>
      <c r="B44" s="99" t="str">
        <f>IF($AB44="","",IF(INDEX('Required State Input – PHYS'!B$12:B$2011,$AD44)="","",INDEX('Required State Input – PHYS'!B$12:B$2011,$AD44)))</f>
        <v/>
      </c>
      <c r="C44" s="67" t="str">
        <f>IF($AB44="","",IF(INDEX('Required State Input – PHYS'!C$12:C$2011,$AD44)="","",INDEX('Required State Input – PHYS'!C$12:C$2011,$AD44)))</f>
        <v/>
      </c>
      <c r="D44" s="100" t="str">
        <f>IF($AB44="","",IF(INDEX('Required State Input – PHYS'!D$12:D$2011,$AD44)="","",INDEX('Required State Input – PHYS'!D$12:D$2011,$AD44)))</f>
        <v/>
      </c>
      <c r="E44" s="101" t="str">
        <f>IF($AB44="","",IF(INDEX('Required State Input – PHYS'!E$12:E$2011,$AD44)="","",INDEX('Required State Input – PHYS'!E$12:E$2011,$AD44)))</f>
        <v/>
      </c>
      <c r="F44" s="99" t="str">
        <f>IF($AB44="","",IF(INDEX('Required State Input – PHYS'!F$12:F$2011,$AD44)="","",INDEX('Required State Input – PHYS'!F$12:F$2011,$AD44)))</f>
        <v/>
      </c>
      <c r="G44" s="100" t="str">
        <f>IF($AB44="","",IF(INDEX('Required State Input – PHYS'!G$12:G$2011,$AD44)="","",INDEX('Required State Input – PHYS'!G$12:G$2011,$AD44)))</f>
        <v/>
      </c>
      <c r="H44" s="100" t="str">
        <f>IF($AB44="","",IF(INDEX('Required State Input – PHYS'!H$12:H$2011,$AD44)="","",INDEX('Required State Input – PHYS'!H$12:H$2011,$AD44)))</f>
        <v/>
      </c>
      <c r="I44" s="100" t="str">
        <f>IF($AB44="","",IF(INDEX('Required State Input – PHYS'!I$12:I$2011,$AD44)="","",INDEX('Required State Input – PHYS'!I$12:I$2011,$AD44)))</f>
        <v/>
      </c>
      <c r="J44" s="102" t="str">
        <f>IF($AB44="","",IF(INDEX('Required State Input – PHYS'!J$12:J$2011,$AD44)="","",INDEX('Required State Input – PHYS'!J$12:J$2011,$AD44)))</f>
        <v/>
      </c>
      <c r="K44" s="77" t="str">
        <f>IF($AB44="","",IF(INDEX('Required State Input – PHYS'!K$12:K$2011,$AD44)="","",INDEX('Required State Input – PHYS'!K$12:K$2011,$AD44)))</f>
        <v/>
      </c>
      <c r="L44" s="78" t="str">
        <f>IF($AB44="","",IF(INDEX('Required State Input – PHYS'!L$12:L$2011,$AD44)="","",INDEX('Required State Input – PHYS'!L$12:L$2011,$AD44)))</f>
        <v/>
      </c>
      <c r="M44" s="79" t="str">
        <f>IF($AB44="","",IF(INDEX('Required State Input – PHYS'!M$12:M$2011,$AD44)="","",ROUND(INDEX('Required State Input – PHYS'!M$12:M$2011,$AD44),2)))</f>
        <v/>
      </c>
      <c r="N44" s="80" t="str">
        <f>IF($AB44="","",IF(INDEX('Required State Input – PHYS'!N$12:N$2011,$AD44)="","",ROUND(INDEX('Required State Input – PHYS'!N$12:N$2011,$AD44),4)))</f>
        <v/>
      </c>
      <c r="O44" s="77" t="str">
        <f>IF($AB44="","",IF(INDEX('Required State Input – PHYS'!O$12:O$2011,$AD44)="","",INDEX('Required State Input – PHYS'!O$12:O$2011,$AD44)))</f>
        <v/>
      </c>
      <c r="P44" s="78" t="str">
        <f>IF($AB44="","",IF(INDEX('Required State Input – PHYS'!P$12:P$2011,$AD44)="","",INDEX('Required State Input – PHYS'!P$12:P$2011,$AD44)))</f>
        <v/>
      </c>
      <c r="Q44" s="79" t="str">
        <f>IF($AB44="","",IF(INDEX('Required State Input – PHYS'!Q$12:Q$2011,$AD44)="","",ROUND(INDEX('Required State Input – PHYS'!Q$12:Q$2011,$AD44),2)))</f>
        <v/>
      </c>
      <c r="R44" s="82" t="str">
        <f>IF($AB44="","",IF(INDEX('Required State Input – PHYS'!R$12:R$2011,$AD44)="","",INDEX('Required State Input – PHYS'!R$12:R$2011,$AD44)))</f>
        <v/>
      </c>
      <c r="S44" s="77" t="str">
        <f>IF($AB44="","",IF(INDEX('Required State Input – PHYS'!S$12:S$2011,$AD44)="","",INDEX('Required State Input – PHYS'!S$12:S$2011,$AD44)))</f>
        <v/>
      </c>
      <c r="T44" s="78" t="str">
        <f>IF($AB44="","",IF(INDEX('Required State Input – PHYS'!T$12:T$2011,$AD44)="","",INDEX('Required State Input – PHYS'!T$12:T$2011,$AD44)))</f>
        <v/>
      </c>
      <c r="U44" s="89" t="str">
        <f>IF($AB44="","",IF(INDEX('Required State Input – PHYS'!U$12:U$2011,$AD44)="","",ROUND(INDEX('Required State Input – PHYS'!U$12:U$2011,$AD44),2)))</f>
        <v/>
      </c>
      <c r="V44" s="107" t="str">
        <f>IF($AB44="","",IF(INDEX('Required State Input – PHYS'!V$12:V$2011,$AD44)="","",ROUND(INDEX('Required State Input – PHYS'!V$12:V$2011,$AD44),2)))</f>
        <v/>
      </c>
      <c r="W44" s="108" t="str">
        <f t="shared" si="0"/>
        <v/>
      </c>
      <c r="AB44" s="42" t="str">
        <f t="shared" si="1"/>
        <v/>
      </c>
      <c r="AC44" s="42" t="str">
        <f t="shared" si="2"/>
        <v/>
      </c>
      <c r="AD44" s="42" t="str">
        <f>IF(AB44="","",MATCH(AC44,'Required State Input – PHYS'!$AK$12:$AK$2011,FALSE))</f>
        <v/>
      </c>
    </row>
    <row r="45" spans="1:30" x14ac:dyDescent="0.25">
      <c r="A45" s="110" t="s">
        <v>202</v>
      </c>
      <c r="B45" s="99" t="str">
        <f>IF($AB45="","",IF(INDEX('Required State Input – PHYS'!B$12:B$2011,$AD45)="","",INDEX('Required State Input – PHYS'!B$12:B$2011,$AD45)))</f>
        <v/>
      </c>
      <c r="C45" s="67" t="str">
        <f>IF($AB45="","",IF(INDEX('Required State Input – PHYS'!C$12:C$2011,$AD45)="","",INDEX('Required State Input – PHYS'!C$12:C$2011,$AD45)))</f>
        <v/>
      </c>
      <c r="D45" s="100" t="str">
        <f>IF($AB45="","",IF(INDEX('Required State Input – PHYS'!D$12:D$2011,$AD45)="","",INDEX('Required State Input – PHYS'!D$12:D$2011,$AD45)))</f>
        <v/>
      </c>
      <c r="E45" s="101" t="str">
        <f>IF($AB45="","",IF(INDEX('Required State Input – PHYS'!E$12:E$2011,$AD45)="","",INDEX('Required State Input – PHYS'!E$12:E$2011,$AD45)))</f>
        <v/>
      </c>
      <c r="F45" s="99" t="str">
        <f>IF($AB45="","",IF(INDEX('Required State Input – PHYS'!F$12:F$2011,$AD45)="","",INDEX('Required State Input – PHYS'!F$12:F$2011,$AD45)))</f>
        <v/>
      </c>
      <c r="G45" s="100" t="str">
        <f>IF($AB45="","",IF(INDEX('Required State Input – PHYS'!G$12:G$2011,$AD45)="","",INDEX('Required State Input – PHYS'!G$12:G$2011,$AD45)))</f>
        <v/>
      </c>
      <c r="H45" s="100" t="str">
        <f>IF($AB45="","",IF(INDEX('Required State Input – PHYS'!H$12:H$2011,$AD45)="","",INDEX('Required State Input – PHYS'!H$12:H$2011,$AD45)))</f>
        <v/>
      </c>
      <c r="I45" s="100" t="str">
        <f>IF($AB45="","",IF(INDEX('Required State Input – PHYS'!I$12:I$2011,$AD45)="","",INDEX('Required State Input – PHYS'!I$12:I$2011,$AD45)))</f>
        <v/>
      </c>
      <c r="J45" s="102" t="str">
        <f>IF($AB45="","",IF(INDEX('Required State Input – PHYS'!J$12:J$2011,$AD45)="","",INDEX('Required State Input – PHYS'!J$12:J$2011,$AD45)))</f>
        <v/>
      </c>
      <c r="K45" s="77" t="str">
        <f>IF($AB45="","",IF(INDEX('Required State Input – PHYS'!K$12:K$2011,$AD45)="","",INDEX('Required State Input – PHYS'!K$12:K$2011,$AD45)))</f>
        <v/>
      </c>
      <c r="L45" s="78" t="str">
        <f>IF($AB45="","",IF(INDEX('Required State Input – PHYS'!L$12:L$2011,$AD45)="","",INDEX('Required State Input – PHYS'!L$12:L$2011,$AD45)))</f>
        <v/>
      </c>
      <c r="M45" s="79" t="str">
        <f>IF($AB45="","",IF(INDEX('Required State Input – PHYS'!M$12:M$2011,$AD45)="","",ROUND(INDEX('Required State Input – PHYS'!M$12:M$2011,$AD45),2)))</f>
        <v/>
      </c>
      <c r="N45" s="80" t="str">
        <f>IF($AB45="","",IF(INDEX('Required State Input – PHYS'!N$12:N$2011,$AD45)="","",ROUND(INDEX('Required State Input – PHYS'!N$12:N$2011,$AD45),4)))</f>
        <v/>
      </c>
      <c r="O45" s="77" t="str">
        <f>IF($AB45="","",IF(INDEX('Required State Input – PHYS'!O$12:O$2011,$AD45)="","",INDEX('Required State Input – PHYS'!O$12:O$2011,$AD45)))</f>
        <v/>
      </c>
      <c r="P45" s="78" t="str">
        <f>IF($AB45="","",IF(INDEX('Required State Input – PHYS'!P$12:P$2011,$AD45)="","",INDEX('Required State Input – PHYS'!P$12:P$2011,$AD45)))</f>
        <v/>
      </c>
      <c r="Q45" s="79" t="str">
        <f>IF($AB45="","",IF(INDEX('Required State Input – PHYS'!Q$12:Q$2011,$AD45)="","",ROUND(INDEX('Required State Input – PHYS'!Q$12:Q$2011,$AD45),2)))</f>
        <v/>
      </c>
      <c r="R45" s="82" t="str">
        <f>IF($AB45="","",IF(INDEX('Required State Input – PHYS'!R$12:R$2011,$AD45)="","",INDEX('Required State Input – PHYS'!R$12:R$2011,$AD45)))</f>
        <v/>
      </c>
      <c r="S45" s="77" t="str">
        <f>IF($AB45="","",IF(INDEX('Required State Input – PHYS'!S$12:S$2011,$AD45)="","",INDEX('Required State Input – PHYS'!S$12:S$2011,$AD45)))</f>
        <v/>
      </c>
      <c r="T45" s="78" t="str">
        <f>IF($AB45="","",IF(INDEX('Required State Input – PHYS'!T$12:T$2011,$AD45)="","",INDEX('Required State Input – PHYS'!T$12:T$2011,$AD45)))</f>
        <v/>
      </c>
      <c r="U45" s="89" t="str">
        <f>IF($AB45="","",IF(INDEX('Required State Input – PHYS'!U$12:U$2011,$AD45)="","",ROUND(INDEX('Required State Input – PHYS'!U$12:U$2011,$AD45),2)))</f>
        <v/>
      </c>
      <c r="V45" s="107" t="str">
        <f>IF($AB45="","",IF(INDEX('Required State Input – PHYS'!V$12:V$2011,$AD45)="","",ROUND(INDEX('Required State Input – PHYS'!V$12:V$2011,$AD45),2)))</f>
        <v/>
      </c>
      <c r="W45" s="108" t="str">
        <f t="shared" si="0"/>
        <v/>
      </c>
      <c r="AB45" s="42" t="str">
        <f t="shared" si="1"/>
        <v/>
      </c>
      <c r="AC45" s="42" t="str">
        <f t="shared" si="2"/>
        <v/>
      </c>
      <c r="AD45" s="42" t="str">
        <f>IF(AB45="","",MATCH(AC45,'Required State Input – PHYS'!$AK$12:$AK$2011,FALSE))</f>
        <v/>
      </c>
    </row>
    <row r="46" spans="1:30" x14ac:dyDescent="0.25">
      <c r="A46" s="110" t="s">
        <v>202</v>
      </c>
      <c r="B46" s="99" t="str">
        <f>IF($AB46="","",IF(INDEX('Required State Input – PHYS'!B$12:B$2011,$AD46)="","",INDEX('Required State Input – PHYS'!B$12:B$2011,$AD46)))</f>
        <v/>
      </c>
      <c r="C46" s="67" t="str">
        <f>IF($AB46="","",IF(INDEX('Required State Input – PHYS'!C$12:C$2011,$AD46)="","",INDEX('Required State Input – PHYS'!C$12:C$2011,$AD46)))</f>
        <v/>
      </c>
      <c r="D46" s="100" t="str">
        <f>IF($AB46="","",IF(INDEX('Required State Input – PHYS'!D$12:D$2011,$AD46)="","",INDEX('Required State Input – PHYS'!D$12:D$2011,$AD46)))</f>
        <v/>
      </c>
      <c r="E46" s="101" t="str">
        <f>IF($AB46="","",IF(INDEX('Required State Input – PHYS'!E$12:E$2011,$AD46)="","",INDEX('Required State Input – PHYS'!E$12:E$2011,$AD46)))</f>
        <v/>
      </c>
      <c r="F46" s="99" t="str">
        <f>IF($AB46="","",IF(INDEX('Required State Input – PHYS'!F$12:F$2011,$AD46)="","",INDEX('Required State Input – PHYS'!F$12:F$2011,$AD46)))</f>
        <v/>
      </c>
      <c r="G46" s="100" t="str">
        <f>IF($AB46="","",IF(INDEX('Required State Input – PHYS'!G$12:G$2011,$AD46)="","",INDEX('Required State Input – PHYS'!G$12:G$2011,$AD46)))</f>
        <v/>
      </c>
      <c r="H46" s="100" t="str">
        <f>IF($AB46="","",IF(INDEX('Required State Input – PHYS'!H$12:H$2011,$AD46)="","",INDEX('Required State Input – PHYS'!H$12:H$2011,$AD46)))</f>
        <v/>
      </c>
      <c r="I46" s="100" t="str">
        <f>IF($AB46="","",IF(INDEX('Required State Input – PHYS'!I$12:I$2011,$AD46)="","",INDEX('Required State Input – PHYS'!I$12:I$2011,$AD46)))</f>
        <v/>
      </c>
      <c r="J46" s="102" t="str">
        <f>IF($AB46="","",IF(INDEX('Required State Input – PHYS'!J$12:J$2011,$AD46)="","",INDEX('Required State Input – PHYS'!J$12:J$2011,$AD46)))</f>
        <v/>
      </c>
      <c r="K46" s="77" t="str">
        <f>IF($AB46="","",IF(INDEX('Required State Input – PHYS'!K$12:K$2011,$AD46)="","",INDEX('Required State Input – PHYS'!K$12:K$2011,$AD46)))</f>
        <v/>
      </c>
      <c r="L46" s="78" t="str">
        <f>IF($AB46="","",IF(INDEX('Required State Input – PHYS'!L$12:L$2011,$AD46)="","",INDEX('Required State Input – PHYS'!L$12:L$2011,$AD46)))</f>
        <v/>
      </c>
      <c r="M46" s="79" t="str">
        <f>IF($AB46="","",IF(INDEX('Required State Input – PHYS'!M$12:M$2011,$AD46)="","",ROUND(INDEX('Required State Input – PHYS'!M$12:M$2011,$AD46),2)))</f>
        <v/>
      </c>
      <c r="N46" s="80" t="str">
        <f>IF($AB46="","",IF(INDEX('Required State Input – PHYS'!N$12:N$2011,$AD46)="","",ROUND(INDEX('Required State Input – PHYS'!N$12:N$2011,$AD46),4)))</f>
        <v/>
      </c>
      <c r="O46" s="77" t="str">
        <f>IF($AB46="","",IF(INDEX('Required State Input – PHYS'!O$12:O$2011,$AD46)="","",INDEX('Required State Input – PHYS'!O$12:O$2011,$AD46)))</f>
        <v/>
      </c>
      <c r="P46" s="78" t="str">
        <f>IF($AB46="","",IF(INDEX('Required State Input – PHYS'!P$12:P$2011,$AD46)="","",INDEX('Required State Input – PHYS'!P$12:P$2011,$AD46)))</f>
        <v/>
      </c>
      <c r="Q46" s="79" t="str">
        <f>IF($AB46="","",IF(INDEX('Required State Input – PHYS'!Q$12:Q$2011,$AD46)="","",ROUND(INDEX('Required State Input – PHYS'!Q$12:Q$2011,$AD46),2)))</f>
        <v/>
      </c>
      <c r="R46" s="82" t="str">
        <f>IF($AB46="","",IF(INDEX('Required State Input – PHYS'!R$12:R$2011,$AD46)="","",INDEX('Required State Input – PHYS'!R$12:R$2011,$AD46)))</f>
        <v/>
      </c>
      <c r="S46" s="77" t="str">
        <f>IF($AB46="","",IF(INDEX('Required State Input – PHYS'!S$12:S$2011,$AD46)="","",INDEX('Required State Input – PHYS'!S$12:S$2011,$AD46)))</f>
        <v/>
      </c>
      <c r="T46" s="78" t="str">
        <f>IF($AB46="","",IF(INDEX('Required State Input – PHYS'!T$12:T$2011,$AD46)="","",INDEX('Required State Input – PHYS'!T$12:T$2011,$AD46)))</f>
        <v/>
      </c>
      <c r="U46" s="89" t="str">
        <f>IF($AB46="","",IF(INDEX('Required State Input – PHYS'!U$12:U$2011,$AD46)="","",ROUND(INDEX('Required State Input – PHYS'!U$12:U$2011,$AD46),2)))</f>
        <v/>
      </c>
      <c r="V46" s="107" t="str">
        <f>IF($AB46="","",IF(INDEX('Required State Input – PHYS'!V$12:V$2011,$AD46)="","",ROUND(INDEX('Required State Input – PHYS'!V$12:V$2011,$AD46),2)))</f>
        <v/>
      </c>
      <c r="W46" s="108" t="str">
        <f t="shared" si="0"/>
        <v/>
      </c>
      <c r="AB46" s="42" t="str">
        <f t="shared" si="1"/>
        <v/>
      </c>
      <c r="AC46" s="42" t="str">
        <f t="shared" si="2"/>
        <v/>
      </c>
      <c r="AD46" s="42" t="str">
        <f>IF(AB46="","",MATCH(AC46,'Required State Input – PHYS'!$AK$12:$AK$2011,FALSE))</f>
        <v/>
      </c>
    </row>
    <row r="47" spans="1:30" x14ac:dyDescent="0.25">
      <c r="A47" s="110" t="s">
        <v>202</v>
      </c>
      <c r="B47" s="99" t="str">
        <f>IF($AB47="","",IF(INDEX('Required State Input – PHYS'!B$12:B$2011,$AD47)="","",INDEX('Required State Input – PHYS'!B$12:B$2011,$AD47)))</f>
        <v/>
      </c>
      <c r="C47" s="67" t="str">
        <f>IF($AB47="","",IF(INDEX('Required State Input – PHYS'!C$12:C$2011,$AD47)="","",INDEX('Required State Input – PHYS'!C$12:C$2011,$AD47)))</f>
        <v/>
      </c>
      <c r="D47" s="100" t="str">
        <f>IF($AB47="","",IF(INDEX('Required State Input – PHYS'!D$12:D$2011,$AD47)="","",INDEX('Required State Input – PHYS'!D$12:D$2011,$AD47)))</f>
        <v/>
      </c>
      <c r="E47" s="101" t="str">
        <f>IF($AB47="","",IF(INDEX('Required State Input – PHYS'!E$12:E$2011,$AD47)="","",INDEX('Required State Input – PHYS'!E$12:E$2011,$AD47)))</f>
        <v/>
      </c>
      <c r="F47" s="99" t="str">
        <f>IF($AB47="","",IF(INDEX('Required State Input – PHYS'!F$12:F$2011,$AD47)="","",INDEX('Required State Input – PHYS'!F$12:F$2011,$AD47)))</f>
        <v/>
      </c>
      <c r="G47" s="100" t="str">
        <f>IF($AB47="","",IF(INDEX('Required State Input – PHYS'!G$12:G$2011,$AD47)="","",INDEX('Required State Input – PHYS'!G$12:G$2011,$AD47)))</f>
        <v/>
      </c>
      <c r="H47" s="100" t="str">
        <f>IF($AB47="","",IF(INDEX('Required State Input – PHYS'!H$12:H$2011,$AD47)="","",INDEX('Required State Input – PHYS'!H$12:H$2011,$AD47)))</f>
        <v/>
      </c>
      <c r="I47" s="100" t="str">
        <f>IF($AB47="","",IF(INDEX('Required State Input – PHYS'!I$12:I$2011,$AD47)="","",INDEX('Required State Input – PHYS'!I$12:I$2011,$AD47)))</f>
        <v/>
      </c>
      <c r="J47" s="102" t="str">
        <f>IF($AB47="","",IF(INDEX('Required State Input – PHYS'!J$12:J$2011,$AD47)="","",INDEX('Required State Input – PHYS'!J$12:J$2011,$AD47)))</f>
        <v/>
      </c>
      <c r="K47" s="77" t="str">
        <f>IF($AB47="","",IF(INDEX('Required State Input – PHYS'!K$12:K$2011,$AD47)="","",INDEX('Required State Input – PHYS'!K$12:K$2011,$AD47)))</f>
        <v/>
      </c>
      <c r="L47" s="78" t="str">
        <f>IF($AB47="","",IF(INDEX('Required State Input – PHYS'!L$12:L$2011,$AD47)="","",INDEX('Required State Input – PHYS'!L$12:L$2011,$AD47)))</f>
        <v/>
      </c>
      <c r="M47" s="79" t="str">
        <f>IF($AB47="","",IF(INDEX('Required State Input – PHYS'!M$12:M$2011,$AD47)="","",ROUND(INDEX('Required State Input – PHYS'!M$12:M$2011,$AD47),2)))</f>
        <v/>
      </c>
      <c r="N47" s="80" t="str">
        <f>IF($AB47="","",IF(INDEX('Required State Input – PHYS'!N$12:N$2011,$AD47)="","",ROUND(INDEX('Required State Input – PHYS'!N$12:N$2011,$AD47),4)))</f>
        <v/>
      </c>
      <c r="O47" s="77" t="str">
        <f>IF($AB47="","",IF(INDEX('Required State Input – PHYS'!O$12:O$2011,$AD47)="","",INDEX('Required State Input – PHYS'!O$12:O$2011,$AD47)))</f>
        <v/>
      </c>
      <c r="P47" s="78" t="str">
        <f>IF($AB47="","",IF(INDEX('Required State Input – PHYS'!P$12:P$2011,$AD47)="","",INDEX('Required State Input – PHYS'!P$12:P$2011,$AD47)))</f>
        <v/>
      </c>
      <c r="Q47" s="79" t="str">
        <f>IF($AB47="","",IF(INDEX('Required State Input – PHYS'!Q$12:Q$2011,$AD47)="","",ROUND(INDEX('Required State Input – PHYS'!Q$12:Q$2011,$AD47),2)))</f>
        <v/>
      </c>
      <c r="R47" s="82" t="str">
        <f>IF($AB47="","",IF(INDEX('Required State Input – PHYS'!R$12:R$2011,$AD47)="","",INDEX('Required State Input – PHYS'!R$12:R$2011,$AD47)))</f>
        <v/>
      </c>
      <c r="S47" s="77" t="str">
        <f>IF($AB47="","",IF(INDEX('Required State Input – PHYS'!S$12:S$2011,$AD47)="","",INDEX('Required State Input – PHYS'!S$12:S$2011,$AD47)))</f>
        <v/>
      </c>
      <c r="T47" s="78" t="str">
        <f>IF($AB47="","",IF(INDEX('Required State Input – PHYS'!T$12:T$2011,$AD47)="","",INDEX('Required State Input – PHYS'!T$12:T$2011,$AD47)))</f>
        <v/>
      </c>
      <c r="U47" s="89" t="str">
        <f>IF($AB47="","",IF(INDEX('Required State Input – PHYS'!U$12:U$2011,$AD47)="","",ROUND(INDEX('Required State Input – PHYS'!U$12:U$2011,$AD47),2)))</f>
        <v/>
      </c>
      <c r="V47" s="107" t="str">
        <f>IF($AB47="","",IF(INDEX('Required State Input – PHYS'!V$12:V$2011,$AD47)="","",ROUND(INDEX('Required State Input – PHYS'!V$12:V$2011,$AD47),2)))</f>
        <v/>
      </c>
      <c r="W47" s="108" t="str">
        <f t="shared" si="0"/>
        <v/>
      </c>
      <c r="AB47" s="42" t="str">
        <f t="shared" si="1"/>
        <v/>
      </c>
      <c r="AC47" s="42" t="str">
        <f t="shared" si="2"/>
        <v/>
      </c>
      <c r="AD47" s="42" t="str">
        <f>IF(AB47="","",MATCH(AC47,'Required State Input – PHYS'!$AK$12:$AK$2011,FALSE))</f>
        <v/>
      </c>
    </row>
    <row r="48" spans="1:30" x14ac:dyDescent="0.25">
      <c r="A48" s="110" t="s">
        <v>202</v>
      </c>
      <c r="B48" s="99" t="str">
        <f>IF($AB48="","",IF(INDEX('Required State Input – PHYS'!B$12:B$2011,$AD48)="","",INDEX('Required State Input – PHYS'!B$12:B$2011,$AD48)))</f>
        <v/>
      </c>
      <c r="C48" s="67" t="str">
        <f>IF($AB48="","",IF(INDEX('Required State Input – PHYS'!C$12:C$2011,$AD48)="","",INDEX('Required State Input – PHYS'!C$12:C$2011,$AD48)))</f>
        <v/>
      </c>
      <c r="D48" s="100" t="str">
        <f>IF($AB48="","",IF(INDEX('Required State Input – PHYS'!D$12:D$2011,$AD48)="","",INDEX('Required State Input – PHYS'!D$12:D$2011,$AD48)))</f>
        <v/>
      </c>
      <c r="E48" s="101" t="str">
        <f>IF($AB48="","",IF(INDEX('Required State Input – PHYS'!E$12:E$2011,$AD48)="","",INDEX('Required State Input – PHYS'!E$12:E$2011,$AD48)))</f>
        <v/>
      </c>
      <c r="F48" s="99" t="str">
        <f>IF($AB48="","",IF(INDEX('Required State Input – PHYS'!F$12:F$2011,$AD48)="","",INDEX('Required State Input – PHYS'!F$12:F$2011,$AD48)))</f>
        <v/>
      </c>
      <c r="G48" s="100" t="str">
        <f>IF($AB48="","",IF(INDEX('Required State Input – PHYS'!G$12:G$2011,$AD48)="","",INDEX('Required State Input – PHYS'!G$12:G$2011,$AD48)))</f>
        <v/>
      </c>
      <c r="H48" s="100" t="str">
        <f>IF($AB48="","",IF(INDEX('Required State Input – PHYS'!H$12:H$2011,$AD48)="","",INDEX('Required State Input – PHYS'!H$12:H$2011,$AD48)))</f>
        <v/>
      </c>
      <c r="I48" s="100" t="str">
        <f>IF($AB48="","",IF(INDEX('Required State Input – PHYS'!I$12:I$2011,$AD48)="","",INDEX('Required State Input – PHYS'!I$12:I$2011,$AD48)))</f>
        <v/>
      </c>
      <c r="J48" s="102" t="str">
        <f>IF($AB48="","",IF(INDEX('Required State Input – PHYS'!J$12:J$2011,$AD48)="","",INDEX('Required State Input – PHYS'!J$12:J$2011,$AD48)))</f>
        <v/>
      </c>
      <c r="K48" s="77" t="str">
        <f>IF($AB48="","",IF(INDEX('Required State Input – PHYS'!K$12:K$2011,$AD48)="","",INDEX('Required State Input – PHYS'!K$12:K$2011,$AD48)))</f>
        <v/>
      </c>
      <c r="L48" s="78" t="str">
        <f>IF($AB48="","",IF(INDEX('Required State Input – PHYS'!L$12:L$2011,$AD48)="","",INDEX('Required State Input – PHYS'!L$12:L$2011,$AD48)))</f>
        <v/>
      </c>
      <c r="M48" s="79" t="str">
        <f>IF($AB48="","",IF(INDEX('Required State Input – PHYS'!M$12:M$2011,$AD48)="","",ROUND(INDEX('Required State Input – PHYS'!M$12:M$2011,$AD48),2)))</f>
        <v/>
      </c>
      <c r="N48" s="80" t="str">
        <f>IF($AB48="","",IF(INDEX('Required State Input – PHYS'!N$12:N$2011,$AD48)="","",ROUND(INDEX('Required State Input – PHYS'!N$12:N$2011,$AD48),4)))</f>
        <v/>
      </c>
      <c r="O48" s="77" t="str">
        <f>IF($AB48="","",IF(INDEX('Required State Input – PHYS'!O$12:O$2011,$AD48)="","",INDEX('Required State Input – PHYS'!O$12:O$2011,$AD48)))</f>
        <v/>
      </c>
      <c r="P48" s="78" t="str">
        <f>IF($AB48="","",IF(INDEX('Required State Input – PHYS'!P$12:P$2011,$AD48)="","",INDEX('Required State Input – PHYS'!P$12:P$2011,$AD48)))</f>
        <v/>
      </c>
      <c r="Q48" s="79" t="str">
        <f>IF($AB48="","",IF(INDEX('Required State Input – PHYS'!Q$12:Q$2011,$AD48)="","",ROUND(INDEX('Required State Input – PHYS'!Q$12:Q$2011,$AD48),2)))</f>
        <v/>
      </c>
      <c r="R48" s="82" t="str">
        <f>IF($AB48="","",IF(INDEX('Required State Input – PHYS'!R$12:R$2011,$AD48)="","",INDEX('Required State Input – PHYS'!R$12:R$2011,$AD48)))</f>
        <v/>
      </c>
      <c r="S48" s="77" t="str">
        <f>IF($AB48="","",IF(INDEX('Required State Input – PHYS'!S$12:S$2011,$AD48)="","",INDEX('Required State Input – PHYS'!S$12:S$2011,$AD48)))</f>
        <v/>
      </c>
      <c r="T48" s="78" t="str">
        <f>IF($AB48="","",IF(INDEX('Required State Input – PHYS'!T$12:T$2011,$AD48)="","",INDEX('Required State Input – PHYS'!T$12:T$2011,$AD48)))</f>
        <v/>
      </c>
      <c r="U48" s="89" t="str">
        <f>IF($AB48="","",IF(INDEX('Required State Input – PHYS'!U$12:U$2011,$AD48)="","",ROUND(INDEX('Required State Input – PHYS'!U$12:U$2011,$AD48),2)))</f>
        <v/>
      </c>
      <c r="V48" s="107" t="str">
        <f>IF($AB48="","",IF(INDEX('Required State Input – PHYS'!V$12:V$2011,$AD48)="","",ROUND(INDEX('Required State Input – PHYS'!V$12:V$2011,$AD48),2)))</f>
        <v/>
      </c>
      <c r="W48" s="108" t="str">
        <f t="shared" si="0"/>
        <v/>
      </c>
      <c r="AB48" s="42" t="str">
        <f t="shared" si="1"/>
        <v/>
      </c>
      <c r="AC48" s="42" t="str">
        <f t="shared" si="2"/>
        <v/>
      </c>
      <c r="AD48" s="42" t="str">
        <f>IF(AB48="","",MATCH(AC48,'Required State Input – PHYS'!$AK$12:$AK$2011,FALSE))</f>
        <v/>
      </c>
    </row>
    <row r="49" spans="1:30" x14ac:dyDescent="0.25">
      <c r="A49" s="110" t="s">
        <v>202</v>
      </c>
      <c r="B49" s="99" t="str">
        <f>IF($AB49="","",IF(INDEX('Required State Input – PHYS'!B$12:B$2011,$AD49)="","",INDEX('Required State Input – PHYS'!B$12:B$2011,$AD49)))</f>
        <v/>
      </c>
      <c r="C49" s="67" t="str">
        <f>IF($AB49="","",IF(INDEX('Required State Input – PHYS'!C$12:C$2011,$AD49)="","",INDEX('Required State Input – PHYS'!C$12:C$2011,$AD49)))</f>
        <v/>
      </c>
      <c r="D49" s="100" t="str">
        <f>IF($AB49="","",IF(INDEX('Required State Input – PHYS'!D$12:D$2011,$AD49)="","",INDEX('Required State Input – PHYS'!D$12:D$2011,$AD49)))</f>
        <v/>
      </c>
      <c r="E49" s="101" t="str">
        <f>IF($AB49="","",IF(INDEX('Required State Input – PHYS'!E$12:E$2011,$AD49)="","",INDEX('Required State Input – PHYS'!E$12:E$2011,$AD49)))</f>
        <v/>
      </c>
      <c r="F49" s="99" t="str">
        <f>IF($AB49="","",IF(INDEX('Required State Input – PHYS'!F$12:F$2011,$AD49)="","",INDEX('Required State Input – PHYS'!F$12:F$2011,$AD49)))</f>
        <v/>
      </c>
      <c r="G49" s="100" t="str">
        <f>IF($AB49="","",IF(INDEX('Required State Input – PHYS'!G$12:G$2011,$AD49)="","",INDEX('Required State Input – PHYS'!G$12:G$2011,$AD49)))</f>
        <v/>
      </c>
      <c r="H49" s="100" t="str">
        <f>IF($AB49="","",IF(INDEX('Required State Input – PHYS'!H$12:H$2011,$AD49)="","",INDEX('Required State Input – PHYS'!H$12:H$2011,$AD49)))</f>
        <v/>
      </c>
      <c r="I49" s="100" t="str">
        <f>IF($AB49="","",IF(INDEX('Required State Input – PHYS'!I$12:I$2011,$AD49)="","",INDEX('Required State Input – PHYS'!I$12:I$2011,$AD49)))</f>
        <v/>
      </c>
      <c r="J49" s="102" t="str">
        <f>IF($AB49="","",IF(INDEX('Required State Input – PHYS'!J$12:J$2011,$AD49)="","",INDEX('Required State Input – PHYS'!J$12:J$2011,$AD49)))</f>
        <v/>
      </c>
      <c r="K49" s="77" t="str">
        <f>IF($AB49="","",IF(INDEX('Required State Input – PHYS'!K$12:K$2011,$AD49)="","",INDEX('Required State Input – PHYS'!K$12:K$2011,$AD49)))</f>
        <v/>
      </c>
      <c r="L49" s="78" t="str">
        <f>IF($AB49="","",IF(INDEX('Required State Input – PHYS'!L$12:L$2011,$AD49)="","",INDEX('Required State Input – PHYS'!L$12:L$2011,$AD49)))</f>
        <v/>
      </c>
      <c r="M49" s="79" t="str">
        <f>IF($AB49="","",IF(INDEX('Required State Input – PHYS'!M$12:M$2011,$AD49)="","",ROUND(INDEX('Required State Input – PHYS'!M$12:M$2011,$AD49),2)))</f>
        <v/>
      </c>
      <c r="N49" s="80" t="str">
        <f>IF($AB49="","",IF(INDEX('Required State Input – PHYS'!N$12:N$2011,$AD49)="","",ROUND(INDEX('Required State Input – PHYS'!N$12:N$2011,$AD49),4)))</f>
        <v/>
      </c>
      <c r="O49" s="77" t="str">
        <f>IF($AB49="","",IF(INDEX('Required State Input – PHYS'!O$12:O$2011,$AD49)="","",INDEX('Required State Input – PHYS'!O$12:O$2011,$AD49)))</f>
        <v/>
      </c>
      <c r="P49" s="78" t="str">
        <f>IF($AB49="","",IF(INDEX('Required State Input – PHYS'!P$12:P$2011,$AD49)="","",INDEX('Required State Input – PHYS'!P$12:P$2011,$AD49)))</f>
        <v/>
      </c>
      <c r="Q49" s="79" t="str">
        <f>IF($AB49="","",IF(INDEX('Required State Input – PHYS'!Q$12:Q$2011,$AD49)="","",ROUND(INDEX('Required State Input – PHYS'!Q$12:Q$2011,$AD49),2)))</f>
        <v/>
      </c>
      <c r="R49" s="82" t="str">
        <f>IF($AB49="","",IF(INDEX('Required State Input – PHYS'!R$12:R$2011,$AD49)="","",INDEX('Required State Input – PHYS'!R$12:R$2011,$AD49)))</f>
        <v/>
      </c>
      <c r="S49" s="77" t="str">
        <f>IF($AB49="","",IF(INDEX('Required State Input – PHYS'!S$12:S$2011,$AD49)="","",INDEX('Required State Input – PHYS'!S$12:S$2011,$AD49)))</f>
        <v/>
      </c>
      <c r="T49" s="78" t="str">
        <f>IF($AB49="","",IF(INDEX('Required State Input – PHYS'!T$12:T$2011,$AD49)="","",INDEX('Required State Input – PHYS'!T$12:T$2011,$AD49)))</f>
        <v/>
      </c>
      <c r="U49" s="89" t="str">
        <f>IF($AB49="","",IF(INDEX('Required State Input – PHYS'!U$12:U$2011,$AD49)="","",ROUND(INDEX('Required State Input – PHYS'!U$12:U$2011,$AD49),2)))</f>
        <v/>
      </c>
      <c r="V49" s="107" t="str">
        <f>IF($AB49="","",IF(INDEX('Required State Input – PHYS'!V$12:V$2011,$AD49)="","",ROUND(INDEX('Required State Input – PHYS'!V$12:V$2011,$AD49),2)))</f>
        <v/>
      </c>
      <c r="W49" s="108" t="str">
        <f t="shared" si="0"/>
        <v/>
      </c>
      <c r="AB49" s="42" t="str">
        <f t="shared" si="1"/>
        <v/>
      </c>
      <c r="AC49" s="42" t="str">
        <f t="shared" si="2"/>
        <v/>
      </c>
      <c r="AD49" s="42" t="str">
        <f>IF(AB49="","",MATCH(AC49,'Required State Input – PHYS'!$AK$12:$AK$2011,FALSE))</f>
        <v/>
      </c>
    </row>
    <row r="50" spans="1:30" x14ac:dyDescent="0.25">
      <c r="A50" s="110" t="s">
        <v>202</v>
      </c>
      <c r="B50" s="99" t="str">
        <f>IF($AB50="","",IF(INDEX('Required State Input – PHYS'!B$12:B$2011,$AD50)="","",INDEX('Required State Input – PHYS'!B$12:B$2011,$AD50)))</f>
        <v/>
      </c>
      <c r="C50" s="67" t="str">
        <f>IF($AB50="","",IF(INDEX('Required State Input – PHYS'!C$12:C$2011,$AD50)="","",INDEX('Required State Input – PHYS'!C$12:C$2011,$AD50)))</f>
        <v/>
      </c>
      <c r="D50" s="100" t="str">
        <f>IF($AB50="","",IF(INDEX('Required State Input – PHYS'!D$12:D$2011,$AD50)="","",INDEX('Required State Input – PHYS'!D$12:D$2011,$AD50)))</f>
        <v/>
      </c>
      <c r="E50" s="101" t="str">
        <f>IF($AB50="","",IF(INDEX('Required State Input – PHYS'!E$12:E$2011,$AD50)="","",INDEX('Required State Input – PHYS'!E$12:E$2011,$AD50)))</f>
        <v/>
      </c>
      <c r="F50" s="99" t="str">
        <f>IF($AB50="","",IF(INDEX('Required State Input – PHYS'!F$12:F$2011,$AD50)="","",INDEX('Required State Input – PHYS'!F$12:F$2011,$AD50)))</f>
        <v/>
      </c>
      <c r="G50" s="100" t="str">
        <f>IF($AB50="","",IF(INDEX('Required State Input – PHYS'!G$12:G$2011,$AD50)="","",INDEX('Required State Input – PHYS'!G$12:G$2011,$AD50)))</f>
        <v/>
      </c>
      <c r="H50" s="100" t="str">
        <f>IF($AB50="","",IF(INDEX('Required State Input – PHYS'!H$12:H$2011,$AD50)="","",INDEX('Required State Input – PHYS'!H$12:H$2011,$AD50)))</f>
        <v/>
      </c>
      <c r="I50" s="100" t="str">
        <f>IF($AB50="","",IF(INDEX('Required State Input – PHYS'!I$12:I$2011,$AD50)="","",INDEX('Required State Input – PHYS'!I$12:I$2011,$AD50)))</f>
        <v/>
      </c>
      <c r="J50" s="102" t="str">
        <f>IF($AB50="","",IF(INDEX('Required State Input – PHYS'!J$12:J$2011,$AD50)="","",INDEX('Required State Input – PHYS'!J$12:J$2011,$AD50)))</f>
        <v/>
      </c>
      <c r="K50" s="77" t="str">
        <f>IF($AB50="","",IF(INDEX('Required State Input – PHYS'!K$12:K$2011,$AD50)="","",INDEX('Required State Input – PHYS'!K$12:K$2011,$AD50)))</f>
        <v/>
      </c>
      <c r="L50" s="78" t="str">
        <f>IF($AB50="","",IF(INDEX('Required State Input – PHYS'!L$12:L$2011,$AD50)="","",INDEX('Required State Input – PHYS'!L$12:L$2011,$AD50)))</f>
        <v/>
      </c>
      <c r="M50" s="79" t="str">
        <f>IF($AB50="","",IF(INDEX('Required State Input – PHYS'!M$12:M$2011,$AD50)="","",ROUND(INDEX('Required State Input – PHYS'!M$12:M$2011,$AD50),2)))</f>
        <v/>
      </c>
      <c r="N50" s="80" t="str">
        <f>IF($AB50="","",IF(INDEX('Required State Input – PHYS'!N$12:N$2011,$AD50)="","",ROUND(INDEX('Required State Input – PHYS'!N$12:N$2011,$AD50),4)))</f>
        <v/>
      </c>
      <c r="O50" s="77" t="str">
        <f>IF($AB50="","",IF(INDEX('Required State Input – PHYS'!O$12:O$2011,$AD50)="","",INDEX('Required State Input – PHYS'!O$12:O$2011,$AD50)))</f>
        <v/>
      </c>
      <c r="P50" s="78" t="str">
        <f>IF($AB50="","",IF(INDEX('Required State Input – PHYS'!P$12:P$2011,$AD50)="","",INDEX('Required State Input – PHYS'!P$12:P$2011,$AD50)))</f>
        <v/>
      </c>
      <c r="Q50" s="79" t="str">
        <f>IF($AB50="","",IF(INDEX('Required State Input – PHYS'!Q$12:Q$2011,$AD50)="","",ROUND(INDEX('Required State Input – PHYS'!Q$12:Q$2011,$AD50),2)))</f>
        <v/>
      </c>
      <c r="R50" s="82" t="str">
        <f>IF($AB50="","",IF(INDEX('Required State Input – PHYS'!R$12:R$2011,$AD50)="","",INDEX('Required State Input – PHYS'!R$12:R$2011,$AD50)))</f>
        <v/>
      </c>
      <c r="S50" s="77" t="str">
        <f>IF($AB50="","",IF(INDEX('Required State Input – PHYS'!S$12:S$2011,$AD50)="","",INDEX('Required State Input – PHYS'!S$12:S$2011,$AD50)))</f>
        <v/>
      </c>
      <c r="T50" s="78" t="str">
        <f>IF($AB50="","",IF(INDEX('Required State Input – PHYS'!T$12:T$2011,$AD50)="","",INDEX('Required State Input – PHYS'!T$12:T$2011,$AD50)))</f>
        <v/>
      </c>
      <c r="U50" s="89" t="str">
        <f>IF($AB50="","",IF(INDEX('Required State Input – PHYS'!U$12:U$2011,$AD50)="","",ROUND(INDEX('Required State Input – PHYS'!U$12:U$2011,$AD50),2)))</f>
        <v/>
      </c>
      <c r="V50" s="107" t="str">
        <f>IF($AB50="","",IF(INDEX('Required State Input – PHYS'!V$12:V$2011,$AD50)="","",ROUND(INDEX('Required State Input – PHYS'!V$12:V$2011,$AD50),2)))</f>
        <v/>
      </c>
      <c r="W50" s="108" t="str">
        <f t="shared" si="0"/>
        <v/>
      </c>
      <c r="AB50" s="42" t="str">
        <f t="shared" si="1"/>
        <v/>
      </c>
      <c r="AC50" s="42" t="str">
        <f t="shared" si="2"/>
        <v/>
      </c>
      <c r="AD50" s="42" t="str">
        <f>IF(AB50="","",MATCH(AC50,'Required State Input – PHYS'!$AK$12:$AK$2011,FALSE))</f>
        <v/>
      </c>
    </row>
    <row r="51" spans="1:30" x14ac:dyDescent="0.25">
      <c r="A51" s="110" t="s">
        <v>202</v>
      </c>
      <c r="B51" s="99" t="str">
        <f>IF($AB51="","",IF(INDEX('Required State Input – PHYS'!B$12:B$2011,$AD51)="","",INDEX('Required State Input – PHYS'!B$12:B$2011,$AD51)))</f>
        <v/>
      </c>
      <c r="C51" s="67" t="str">
        <f>IF($AB51="","",IF(INDEX('Required State Input – PHYS'!C$12:C$2011,$AD51)="","",INDEX('Required State Input – PHYS'!C$12:C$2011,$AD51)))</f>
        <v/>
      </c>
      <c r="D51" s="100" t="str">
        <f>IF($AB51="","",IF(INDEX('Required State Input – PHYS'!D$12:D$2011,$AD51)="","",INDEX('Required State Input – PHYS'!D$12:D$2011,$AD51)))</f>
        <v/>
      </c>
      <c r="E51" s="101" t="str">
        <f>IF($AB51="","",IF(INDEX('Required State Input – PHYS'!E$12:E$2011,$AD51)="","",INDEX('Required State Input – PHYS'!E$12:E$2011,$AD51)))</f>
        <v/>
      </c>
      <c r="F51" s="99" t="str">
        <f>IF($AB51="","",IF(INDEX('Required State Input – PHYS'!F$12:F$2011,$AD51)="","",INDEX('Required State Input – PHYS'!F$12:F$2011,$AD51)))</f>
        <v/>
      </c>
      <c r="G51" s="100" t="str">
        <f>IF($AB51="","",IF(INDEX('Required State Input – PHYS'!G$12:G$2011,$AD51)="","",INDEX('Required State Input – PHYS'!G$12:G$2011,$AD51)))</f>
        <v/>
      </c>
      <c r="H51" s="100" t="str">
        <f>IF($AB51="","",IF(INDEX('Required State Input – PHYS'!H$12:H$2011,$AD51)="","",INDEX('Required State Input – PHYS'!H$12:H$2011,$AD51)))</f>
        <v/>
      </c>
      <c r="I51" s="100" t="str">
        <f>IF($AB51="","",IF(INDEX('Required State Input – PHYS'!I$12:I$2011,$AD51)="","",INDEX('Required State Input – PHYS'!I$12:I$2011,$AD51)))</f>
        <v/>
      </c>
      <c r="J51" s="102" t="str">
        <f>IF($AB51="","",IF(INDEX('Required State Input – PHYS'!J$12:J$2011,$AD51)="","",INDEX('Required State Input – PHYS'!J$12:J$2011,$AD51)))</f>
        <v/>
      </c>
      <c r="K51" s="77" t="str">
        <f>IF($AB51="","",IF(INDEX('Required State Input – PHYS'!K$12:K$2011,$AD51)="","",INDEX('Required State Input – PHYS'!K$12:K$2011,$AD51)))</f>
        <v/>
      </c>
      <c r="L51" s="78" t="str">
        <f>IF($AB51="","",IF(INDEX('Required State Input – PHYS'!L$12:L$2011,$AD51)="","",INDEX('Required State Input – PHYS'!L$12:L$2011,$AD51)))</f>
        <v/>
      </c>
      <c r="M51" s="79" t="str">
        <f>IF($AB51="","",IF(INDEX('Required State Input – PHYS'!M$12:M$2011,$AD51)="","",ROUND(INDEX('Required State Input – PHYS'!M$12:M$2011,$AD51),2)))</f>
        <v/>
      </c>
      <c r="N51" s="80" t="str">
        <f>IF($AB51="","",IF(INDEX('Required State Input – PHYS'!N$12:N$2011,$AD51)="","",ROUND(INDEX('Required State Input – PHYS'!N$12:N$2011,$AD51),4)))</f>
        <v/>
      </c>
      <c r="O51" s="77" t="str">
        <f>IF($AB51="","",IF(INDEX('Required State Input – PHYS'!O$12:O$2011,$AD51)="","",INDEX('Required State Input – PHYS'!O$12:O$2011,$AD51)))</f>
        <v/>
      </c>
      <c r="P51" s="78" t="str">
        <f>IF($AB51="","",IF(INDEX('Required State Input – PHYS'!P$12:P$2011,$AD51)="","",INDEX('Required State Input – PHYS'!P$12:P$2011,$AD51)))</f>
        <v/>
      </c>
      <c r="Q51" s="79" t="str">
        <f>IF($AB51="","",IF(INDEX('Required State Input – PHYS'!Q$12:Q$2011,$AD51)="","",ROUND(INDEX('Required State Input – PHYS'!Q$12:Q$2011,$AD51),2)))</f>
        <v/>
      </c>
      <c r="R51" s="82" t="str">
        <f>IF($AB51="","",IF(INDEX('Required State Input – PHYS'!R$12:R$2011,$AD51)="","",INDEX('Required State Input – PHYS'!R$12:R$2011,$AD51)))</f>
        <v/>
      </c>
      <c r="S51" s="77" t="str">
        <f>IF($AB51="","",IF(INDEX('Required State Input – PHYS'!S$12:S$2011,$AD51)="","",INDEX('Required State Input – PHYS'!S$12:S$2011,$AD51)))</f>
        <v/>
      </c>
      <c r="T51" s="78" t="str">
        <f>IF($AB51="","",IF(INDEX('Required State Input – PHYS'!T$12:T$2011,$AD51)="","",INDEX('Required State Input – PHYS'!T$12:T$2011,$AD51)))</f>
        <v/>
      </c>
      <c r="U51" s="89" t="str">
        <f>IF($AB51="","",IF(INDEX('Required State Input – PHYS'!U$12:U$2011,$AD51)="","",ROUND(INDEX('Required State Input – PHYS'!U$12:U$2011,$AD51),2)))</f>
        <v/>
      </c>
      <c r="V51" s="107" t="str">
        <f>IF($AB51="","",IF(INDEX('Required State Input – PHYS'!V$12:V$2011,$AD51)="","",ROUND(INDEX('Required State Input – PHYS'!V$12:V$2011,$AD51),2)))</f>
        <v/>
      </c>
      <c r="W51" s="108" t="str">
        <f t="shared" si="0"/>
        <v/>
      </c>
      <c r="AB51" s="42" t="str">
        <f t="shared" si="1"/>
        <v/>
      </c>
      <c r="AC51" s="42" t="str">
        <f t="shared" si="2"/>
        <v/>
      </c>
      <c r="AD51" s="42" t="str">
        <f>IF(AB51="","",MATCH(AC51,'Required State Input – PHYS'!$AK$12:$AK$2011,FALSE))</f>
        <v/>
      </c>
    </row>
    <row r="52" spans="1:30" x14ac:dyDescent="0.25">
      <c r="A52" s="110" t="s">
        <v>202</v>
      </c>
      <c r="B52" s="99" t="str">
        <f>IF($AB52="","",IF(INDEX('Required State Input – PHYS'!B$12:B$2011,$AD52)="","",INDEX('Required State Input – PHYS'!B$12:B$2011,$AD52)))</f>
        <v/>
      </c>
      <c r="C52" s="67" t="str">
        <f>IF($AB52="","",IF(INDEX('Required State Input – PHYS'!C$12:C$2011,$AD52)="","",INDEX('Required State Input – PHYS'!C$12:C$2011,$AD52)))</f>
        <v/>
      </c>
      <c r="D52" s="100" t="str">
        <f>IF($AB52="","",IF(INDEX('Required State Input – PHYS'!D$12:D$2011,$AD52)="","",INDEX('Required State Input – PHYS'!D$12:D$2011,$AD52)))</f>
        <v/>
      </c>
      <c r="E52" s="101" t="str">
        <f>IF($AB52="","",IF(INDEX('Required State Input – PHYS'!E$12:E$2011,$AD52)="","",INDEX('Required State Input – PHYS'!E$12:E$2011,$AD52)))</f>
        <v/>
      </c>
      <c r="F52" s="99" t="str">
        <f>IF($AB52="","",IF(INDEX('Required State Input – PHYS'!F$12:F$2011,$AD52)="","",INDEX('Required State Input – PHYS'!F$12:F$2011,$AD52)))</f>
        <v/>
      </c>
      <c r="G52" s="100" t="str">
        <f>IF($AB52="","",IF(INDEX('Required State Input – PHYS'!G$12:G$2011,$AD52)="","",INDEX('Required State Input – PHYS'!G$12:G$2011,$AD52)))</f>
        <v/>
      </c>
      <c r="H52" s="100" t="str">
        <f>IF($AB52="","",IF(INDEX('Required State Input – PHYS'!H$12:H$2011,$AD52)="","",INDEX('Required State Input – PHYS'!H$12:H$2011,$AD52)))</f>
        <v/>
      </c>
      <c r="I52" s="100" t="str">
        <f>IF($AB52="","",IF(INDEX('Required State Input – PHYS'!I$12:I$2011,$AD52)="","",INDEX('Required State Input – PHYS'!I$12:I$2011,$AD52)))</f>
        <v/>
      </c>
      <c r="J52" s="102" t="str">
        <f>IF($AB52="","",IF(INDEX('Required State Input – PHYS'!J$12:J$2011,$AD52)="","",INDEX('Required State Input – PHYS'!J$12:J$2011,$AD52)))</f>
        <v/>
      </c>
      <c r="K52" s="77" t="str">
        <f>IF($AB52="","",IF(INDEX('Required State Input – PHYS'!K$12:K$2011,$AD52)="","",INDEX('Required State Input – PHYS'!K$12:K$2011,$AD52)))</f>
        <v/>
      </c>
      <c r="L52" s="78" t="str">
        <f>IF($AB52="","",IF(INDEX('Required State Input – PHYS'!L$12:L$2011,$AD52)="","",INDEX('Required State Input – PHYS'!L$12:L$2011,$AD52)))</f>
        <v/>
      </c>
      <c r="M52" s="79" t="str">
        <f>IF($AB52="","",IF(INDEX('Required State Input – PHYS'!M$12:M$2011,$AD52)="","",ROUND(INDEX('Required State Input – PHYS'!M$12:M$2011,$AD52),2)))</f>
        <v/>
      </c>
      <c r="N52" s="80" t="str">
        <f>IF($AB52="","",IF(INDEX('Required State Input – PHYS'!N$12:N$2011,$AD52)="","",ROUND(INDEX('Required State Input – PHYS'!N$12:N$2011,$AD52),4)))</f>
        <v/>
      </c>
      <c r="O52" s="77" t="str">
        <f>IF($AB52="","",IF(INDEX('Required State Input – PHYS'!O$12:O$2011,$AD52)="","",INDEX('Required State Input – PHYS'!O$12:O$2011,$AD52)))</f>
        <v/>
      </c>
      <c r="P52" s="78" t="str">
        <f>IF($AB52="","",IF(INDEX('Required State Input – PHYS'!P$12:P$2011,$AD52)="","",INDEX('Required State Input – PHYS'!P$12:P$2011,$AD52)))</f>
        <v/>
      </c>
      <c r="Q52" s="79" t="str">
        <f>IF($AB52="","",IF(INDEX('Required State Input – PHYS'!Q$12:Q$2011,$AD52)="","",ROUND(INDEX('Required State Input – PHYS'!Q$12:Q$2011,$AD52),2)))</f>
        <v/>
      </c>
      <c r="R52" s="82" t="str">
        <f>IF($AB52="","",IF(INDEX('Required State Input – PHYS'!R$12:R$2011,$AD52)="","",INDEX('Required State Input – PHYS'!R$12:R$2011,$AD52)))</f>
        <v/>
      </c>
      <c r="S52" s="77" t="str">
        <f>IF($AB52="","",IF(INDEX('Required State Input – PHYS'!S$12:S$2011,$AD52)="","",INDEX('Required State Input – PHYS'!S$12:S$2011,$AD52)))</f>
        <v/>
      </c>
      <c r="T52" s="78" t="str">
        <f>IF($AB52="","",IF(INDEX('Required State Input – PHYS'!T$12:T$2011,$AD52)="","",INDEX('Required State Input – PHYS'!T$12:T$2011,$AD52)))</f>
        <v/>
      </c>
      <c r="U52" s="89" t="str">
        <f>IF($AB52="","",IF(INDEX('Required State Input – PHYS'!U$12:U$2011,$AD52)="","",ROUND(INDEX('Required State Input – PHYS'!U$12:U$2011,$AD52),2)))</f>
        <v/>
      </c>
      <c r="V52" s="107" t="str">
        <f>IF($AB52="","",IF(INDEX('Required State Input – PHYS'!V$12:V$2011,$AD52)="","",ROUND(INDEX('Required State Input – PHYS'!V$12:V$2011,$AD52),2)))</f>
        <v/>
      </c>
      <c r="W52" s="108" t="str">
        <f t="shared" si="0"/>
        <v/>
      </c>
      <c r="AB52" s="42" t="str">
        <f t="shared" si="1"/>
        <v/>
      </c>
      <c r="AC52" s="42" t="str">
        <f t="shared" si="2"/>
        <v/>
      </c>
      <c r="AD52" s="42" t="str">
        <f>IF(AB52="","",MATCH(AC52,'Required State Input – PHYS'!$AK$12:$AK$2011,FALSE))</f>
        <v/>
      </c>
    </row>
    <row r="53" spans="1:30" x14ac:dyDescent="0.25">
      <c r="A53" s="110" t="s">
        <v>202</v>
      </c>
      <c r="B53" s="99" t="str">
        <f>IF($AB53="","",IF(INDEX('Required State Input – PHYS'!B$12:B$2011,$AD53)="","",INDEX('Required State Input – PHYS'!B$12:B$2011,$AD53)))</f>
        <v/>
      </c>
      <c r="C53" s="67" t="str">
        <f>IF($AB53="","",IF(INDEX('Required State Input – PHYS'!C$12:C$2011,$AD53)="","",INDEX('Required State Input – PHYS'!C$12:C$2011,$AD53)))</f>
        <v/>
      </c>
      <c r="D53" s="100" t="str">
        <f>IF($AB53="","",IF(INDEX('Required State Input – PHYS'!D$12:D$2011,$AD53)="","",INDEX('Required State Input – PHYS'!D$12:D$2011,$AD53)))</f>
        <v/>
      </c>
      <c r="E53" s="101" t="str">
        <f>IF($AB53="","",IF(INDEX('Required State Input – PHYS'!E$12:E$2011,$AD53)="","",INDEX('Required State Input – PHYS'!E$12:E$2011,$AD53)))</f>
        <v/>
      </c>
      <c r="F53" s="99" t="str">
        <f>IF($AB53="","",IF(INDEX('Required State Input – PHYS'!F$12:F$2011,$AD53)="","",INDEX('Required State Input – PHYS'!F$12:F$2011,$AD53)))</f>
        <v/>
      </c>
      <c r="G53" s="100" t="str">
        <f>IF($AB53="","",IF(INDEX('Required State Input – PHYS'!G$12:G$2011,$AD53)="","",INDEX('Required State Input – PHYS'!G$12:G$2011,$AD53)))</f>
        <v/>
      </c>
      <c r="H53" s="100" t="str">
        <f>IF($AB53="","",IF(INDEX('Required State Input – PHYS'!H$12:H$2011,$AD53)="","",INDEX('Required State Input – PHYS'!H$12:H$2011,$AD53)))</f>
        <v/>
      </c>
      <c r="I53" s="100" t="str">
        <f>IF($AB53="","",IF(INDEX('Required State Input – PHYS'!I$12:I$2011,$AD53)="","",INDEX('Required State Input – PHYS'!I$12:I$2011,$AD53)))</f>
        <v/>
      </c>
      <c r="J53" s="102" t="str">
        <f>IF($AB53="","",IF(INDEX('Required State Input – PHYS'!J$12:J$2011,$AD53)="","",INDEX('Required State Input – PHYS'!J$12:J$2011,$AD53)))</f>
        <v/>
      </c>
      <c r="K53" s="77" t="str">
        <f>IF($AB53="","",IF(INDEX('Required State Input – PHYS'!K$12:K$2011,$AD53)="","",INDEX('Required State Input – PHYS'!K$12:K$2011,$AD53)))</f>
        <v/>
      </c>
      <c r="L53" s="78" t="str">
        <f>IF($AB53="","",IF(INDEX('Required State Input – PHYS'!L$12:L$2011,$AD53)="","",INDEX('Required State Input – PHYS'!L$12:L$2011,$AD53)))</f>
        <v/>
      </c>
      <c r="M53" s="79" t="str">
        <f>IF($AB53="","",IF(INDEX('Required State Input – PHYS'!M$12:M$2011,$AD53)="","",ROUND(INDEX('Required State Input – PHYS'!M$12:M$2011,$AD53),2)))</f>
        <v/>
      </c>
      <c r="N53" s="80" t="str">
        <f>IF($AB53="","",IF(INDEX('Required State Input – PHYS'!N$12:N$2011,$AD53)="","",ROUND(INDEX('Required State Input – PHYS'!N$12:N$2011,$AD53),4)))</f>
        <v/>
      </c>
      <c r="O53" s="77" t="str">
        <f>IF($AB53="","",IF(INDEX('Required State Input – PHYS'!O$12:O$2011,$AD53)="","",INDEX('Required State Input – PHYS'!O$12:O$2011,$AD53)))</f>
        <v/>
      </c>
      <c r="P53" s="78" t="str">
        <f>IF($AB53="","",IF(INDEX('Required State Input – PHYS'!P$12:P$2011,$AD53)="","",INDEX('Required State Input – PHYS'!P$12:P$2011,$AD53)))</f>
        <v/>
      </c>
      <c r="Q53" s="79" t="str">
        <f>IF($AB53="","",IF(INDEX('Required State Input – PHYS'!Q$12:Q$2011,$AD53)="","",ROUND(INDEX('Required State Input – PHYS'!Q$12:Q$2011,$AD53),2)))</f>
        <v/>
      </c>
      <c r="R53" s="82" t="str">
        <f>IF($AB53="","",IF(INDEX('Required State Input – PHYS'!R$12:R$2011,$AD53)="","",INDEX('Required State Input – PHYS'!R$12:R$2011,$AD53)))</f>
        <v/>
      </c>
      <c r="S53" s="77" t="str">
        <f>IF($AB53="","",IF(INDEX('Required State Input – PHYS'!S$12:S$2011,$AD53)="","",INDEX('Required State Input – PHYS'!S$12:S$2011,$AD53)))</f>
        <v/>
      </c>
      <c r="T53" s="78" t="str">
        <f>IF($AB53="","",IF(INDEX('Required State Input – PHYS'!T$12:T$2011,$AD53)="","",INDEX('Required State Input – PHYS'!T$12:T$2011,$AD53)))</f>
        <v/>
      </c>
      <c r="U53" s="89" t="str">
        <f>IF($AB53="","",IF(INDEX('Required State Input – PHYS'!U$12:U$2011,$AD53)="","",ROUND(INDEX('Required State Input – PHYS'!U$12:U$2011,$AD53),2)))</f>
        <v/>
      </c>
      <c r="V53" s="107" t="str">
        <f>IF($AB53="","",IF(INDEX('Required State Input – PHYS'!V$12:V$2011,$AD53)="","",ROUND(INDEX('Required State Input – PHYS'!V$12:V$2011,$AD53),2)))</f>
        <v/>
      </c>
      <c r="W53" s="108" t="str">
        <f t="shared" si="0"/>
        <v/>
      </c>
      <c r="AB53" s="42" t="str">
        <f t="shared" si="1"/>
        <v/>
      </c>
      <c r="AC53" s="42" t="str">
        <f t="shared" si="2"/>
        <v/>
      </c>
      <c r="AD53" s="42" t="str">
        <f>IF(AB53="","",MATCH(AC53,'Required State Input – PHYS'!$AK$12:$AK$2011,FALSE))</f>
        <v/>
      </c>
    </row>
    <row r="54" spans="1:30" x14ac:dyDescent="0.25">
      <c r="A54" s="110" t="s">
        <v>202</v>
      </c>
      <c r="B54" s="99" t="str">
        <f>IF($AB54="","",IF(INDEX('Required State Input – PHYS'!B$12:B$2011,$AD54)="","",INDEX('Required State Input – PHYS'!B$12:B$2011,$AD54)))</f>
        <v/>
      </c>
      <c r="C54" s="67" t="str">
        <f>IF($AB54="","",IF(INDEX('Required State Input – PHYS'!C$12:C$2011,$AD54)="","",INDEX('Required State Input – PHYS'!C$12:C$2011,$AD54)))</f>
        <v/>
      </c>
      <c r="D54" s="100" t="str">
        <f>IF($AB54="","",IF(INDEX('Required State Input – PHYS'!D$12:D$2011,$AD54)="","",INDEX('Required State Input – PHYS'!D$12:D$2011,$AD54)))</f>
        <v/>
      </c>
      <c r="E54" s="101" t="str">
        <f>IF($AB54="","",IF(INDEX('Required State Input – PHYS'!E$12:E$2011,$AD54)="","",INDEX('Required State Input – PHYS'!E$12:E$2011,$AD54)))</f>
        <v/>
      </c>
      <c r="F54" s="99" t="str">
        <f>IF($AB54="","",IF(INDEX('Required State Input – PHYS'!F$12:F$2011,$AD54)="","",INDEX('Required State Input – PHYS'!F$12:F$2011,$AD54)))</f>
        <v/>
      </c>
      <c r="G54" s="100" t="str">
        <f>IF($AB54="","",IF(INDEX('Required State Input – PHYS'!G$12:G$2011,$AD54)="","",INDEX('Required State Input – PHYS'!G$12:G$2011,$AD54)))</f>
        <v/>
      </c>
      <c r="H54" s="100" t="str">
        <f>IF($AB54="","",IF(INDEX('Required State Input – PHYS'!H$12:H$2011,$AD54)="","",INDEX('Required State Input – PHYS'!H$12:H$2011,$AD54)))</f>
        <v/>
      </c>
      <c r="I54" s="100" t="str">
        <f>IF($AB54="","",IF(INDEX('Required State Input – PHYS'!I$12:I$2011,$AD54)="","",INDEX('Required State Input – PHYS'!I$12:I$2011,$AD54)))</f>
        <v/>
      </c>
      <c r="J54" s="102" t="str">
        <f>IF($AB54="","",IF(INDEX('Required State Input – PHYS'!J$12:J$2011,$AD54)="","",INDEX('Required State Input – PHYS'!J$12:J$2011,$AD54)))</f>
        <v/>
      </c>
      <c r="K54" s="77" t="str">
        <f>IF($AB54="","",IF(INDEX('Required State Input – PHYS'!K$12:K$2011,$AD54)="","",INDEX('Required State Input – PHYS'!K$12:K$2011,$AD54)))</f>
        <v/>
      </c>
      <c r="L54" s="78" t="str">
        <f>IF($AB54="","",IF(INDEX('Required State Input – PHYS'!L$12:L$2011,$AD54)="","",INDEX('Required State Input – PHYS'!L$12:L$2011,$AD54)))</f>
        <v/>
      </c>
      <c r="M54" s="79" t="str">
        <f>IF($AB54="","",IF(INDEX('Required State Input – PHYS'!M$12:M$2011,$AD54)="","",ROUND(INDEX('Required State Input – PHYS'!M$12:M$2011,$AD54),2)))</f>
        <v/>
      </c>
      <c r="N54" s="80" t="str">
        <f>IF($AB54="","",IF(INDEX('Required State Input – PHYS'!N$12:N$2011,$AD54)="","",ROUND(INDEX('Required State Input – PHYS'!N$12:N$2011,$AD54),4)))</f>
        <v/>
      </c>
      <c r="O54" s="77" t="str">
        <f>IF($AB54="","",IF(INDEX('Required State Input – PHYS'!O$12:O$2011,$AD54)="","",INDEX('Required State Input – PHYS'!O$12:O$2011,$AD54)))</f>
        <v/>
      </c>
      <c r="P54" s="78" t="str">
        <f>IF($AB54="","",IF(INDEX('Required State Input – PHYS'!P$12:P$2011,$AD54)="","",INDEX('Required State Input – PHYS'!P$12:P$2011,$AD54)))</f>
        <v/>
      </c>
      <c r="Q54" s="79" t="str">
        <f>IF($AB54="","",IF(INDEX('Required State Input – PHYS'!Q$12:Q$2011,$AD54)="","",ROUND(INDEX('Required State Input – PHYS'!Q$12:Q$2011,$AD54),2)))</f>
        <v/>
      </c>
      <c r="R54" s="82" t="str">
        <f>IF($AB54="","",IF(INDEX('Required State Input – PHYS'!R$12:R$2011,$AD54)="","",INDEX('Required State Input – PHYS'!R$12:R$2011,$AD54)))</f>
        <v/>
      </c>
      <c r="S54" s="77" t="str">
        <f>IF($AB54="","",IF(INDEX('Required State Input – PHYS'!S$12:S$2011,$AD54)="","",INDEX('Required State Input – PHYS'!S$12:S$2011,$AD54)))</f>
        <v/>
      </c>
      <c r="T54" s="78" t="str">
        <f>IF($AB54="","",IF(INDEX('Required State Input – PHYS'!T$12:T$2011,$AD54)="","",INDEX('Required State Input – PHYS'!T$12:T$2011,$AD54)))</f>
        <v/>
      </c>
      <c r="U54" s="89" t="str">
        <f>IF($AB54="","",IF(INDEX('Required State Input – PHYS'!U$12:U$2011,$AD54)="","",ROUND(INDEX('Required State Input – PHYS'!U$12:U$2011,$AD54),2)))</f>
        <v/>
      </c>
      <c r="V54" s="107" t="str">
        <f>IF($AB54="","",IF(INDEX('Required State Input – PHYS'!V$12:V$2011,$AD54)="","",ROUND(INDEX('Required State Input – PHYS'!V$12:V$2011,$AD54),2)))</f>
        <v/>
      </c>
      <c r="W54" s="108" t="str">
        <f t="shared" si="0"/>
        <v/>
      </c>
      <c r="AB54" s="42" t="str">
        <f t="shared" si="1"/>
        <v/>
      </c>
      <c r="AC54" s="42" t="str">
        <f t="shared" si="2"/>
        <v/>
      </c>
      <c r="AD54" s="42" t="str">
        <f>IF(AB54="","",MATCH(AC54,'Required State Input – PHYS'!$AK$12:$AK$2011,FALSE))</f>
        <v/>
      </c>
    </row>
    <row r="55" spans="1:30" x14ac:dyDescent="0.25">
      <c r="A55" s="110" t="s">
        <v>202</v>
      </c>
      <c r="B55" s="99" t="str">
        <f>IF($AB55="","",IF(INDEX('Required State Input – PHYS'!B$12:B$2011,$AD55)="","",INDEX('Required State Input – PHYS'!B$12:B$2011,$AD55)))</f>
        <v/>
      </c>
      <c r="C55" s="67" t="str">
        <f>IF($AB55="","",IF(INDEX('Required State Input – PHYS'!C$12:C$2011,$AD55)="","",INDEX('Required State Input – PHYS'!C$12:C$2011,$AD55)))</f>
        <v/>
      </c>
      <c r="D55" s="100" t="str">
        <f>IF($AB55="","",IF(INDEX('Required State Input – PHYS'!D$12:D$2011,$AD55)="","",INDEX('Required State Input – PHYS'!D$12:D$2011,$AD55)))</f>
        <v/>
      </c>
      <c r="E55" s="101" t="str">
        <f>IF($AB55="","",IF(INDEX('Required State Input – PHYS'!E$12:E$2011,$AD55)="","",INDEX('Required State Input – PHYS'!E$12:E$2011,$AD55)))</f>
        <v/>
      </c>
      <c r="F55" s="99" t="str">
        <f>IF($AB55="","",IF(INDEX('Required State Input – PHYS'!F$12:F$2011,$AD55)="","",INDEX('Required State Input – PHYS'!F$12:F$2011,$AD55)))</f>
        <v/>
      </c>
      <c r="G55" s="100" t="str">
        <f>IF($AB55="","",IF(INDEX('Required State Input – PHYS'!G$12:G$2011,$AD55)="","",INDEX('Required State Input – PHYS'!G$12:G$2011,$AD55)))</f>
        <v/>
      </c>
      <c r="H55" s="100" t="str">
        <f>IF($AB55="","",IF(INDEX('Required State Input – PHYS'!H$12:H$2011,$AD55)="","",INDEX('Required State Input – PHYS'!H$12:H$2011,$AD55)))</f>
        <v/>
      </c>
      <c r="I55" s="100" t="str">
        <f>IF($AB55="","",IF(INDEX('Required State Input – PHYS'!I$12:I$2011,$AD55)="","",INDEX('Required State Input – PHYS'!I$12:I$2011,$AD55)))</f>
        <v/>
      </c>
      <c r="J55" s="102" t="str">
        <f>IF($AB55="","",IF(INDEX('Required State Input – PHYS'!J$12:J$2011,$AD55)="","",INDEX('Required State Input – PHYS'!J$12:J$2011,$AD55)))</f>
        <v/>
      </c>
      <c r="K55" s="77" t="str">
        <f>IF($AB55="","",IF(INDEX('Required State Input – PHYS'!K$12:K$2011,$AD55)="","",INDEX('Required State Input – PHYS'!K$12:K$2011,$AD55)))</f>
        <v/>
      </c>
      <c r="L55" s="78" t="str">
        <f>IF($AB55="","",IF(INDEX('Required State Input – PHYS'!L$12:L$2011,$AD55)="","",INDEX('Required State Input – PHYS'!L$12:L$2011,$AD55)))</f>
        <v/>
      </c>
      <c r="M55" s="79" t="str">
        <f>IF($AB55="","",IF(INDEX('Required State Input – PHYS'!M$12:M$2011,$AD55)="","",ROUND(INDEX('Required State Input – PHYS'!M$12:M$2011,$AD55),2)))</f>
        <v/>
      </c>
      <c r="N55" s="80" t="str">
        <f>IF($AB55="","",IF(INDEX('Required State Input – PHYS'!N$12:N$2011,$AD55)="","",ROUND(INDEX('Required State Input – PHYS'!N$12:N$2011,$AD55),4)))</f>
        <v/>
      </c>
      <c r="O55" s="77" t="str">
        <f>IF($AB55="","",IF(INDEX('Required State Input – PHYS'!O$12:O$2011,$AD55)="","",INDEX('Required State Input – PHYS'!O$12:O$2011,$AD55)))</f>
        <v/>
      </c>
      <c r="P55" s="78" t="str">
        <f>IF($AB55="","",IF(INDEX('Required State Input – PHYS'!P$12:P$2011,$AD55)="","",INDEX('Required State Input – PHYS'!P$12:P$2011,$AD55)))</f>
        <v/>
      </c>
      <c r="Q55" s="79" t="str">
        <f>IF($AB55="","",IF(INDEX('Required State Input – PHYS'!Q$12:Q$2011,$AD55)="","",ROUND(INDEX('Required State Input – PHYS'!Q$12:Q$2011,$AD55),2)))</f>
        <v/>
      </c>
      <c r="R55" s="82" t="str">
        <f>IF($AB55="","",IF(INDEX('Required State Input – PHYS'!R$12:R$2011,$AD55)="","",INDEX('Required State Input – PHYS'!R$12:R$2011,$AD55)))</f>
        <v/>
      </c>
      <c r="S55" s="77" t="str">
        <f>IF($AB55="","",IF(INDEX('Required State Input – PHYS'!S$12:S$2011,$AD55)="","",INDEX('Required State Input – PHYS'!S$12:S$2011,$AD55)))</f>
        <v/>
      </c>
      <c r="T55" s="78" t="str">
        <f>IF($AB55="","",IF(INDEX('Required State Input – PHYS'!T$12:T$2011,$AD55)="","",INDEX('Required State Input – PHYS'!T$12:T$2011,$AD55)))</f>
        <v/>
      </c>
      <c r="U55" s="89" t="str">
        <f>IF($AB55="","",IF(INDEX('Required State Input – PHYS'!U$12:U$2011,$AD55)="","",ROUND(INDEX('Required State Input – PHYS'!U$12:U$2011,$AD55),2)))</f>
        <v/>
      </c>
      <c r="V55" s="107" t="str">
        <f>IF($AB55="","",IF(INDEX('Required State Input – PHYS'!V$12:V$2011,$AD55)="","",ROUND(INDEX('Required State Input – PHYS'!V$12:V$2011,$AD55),2)))</f>
        <v/>
      </c>
      <c r="W55" s="108" t="str">
        <f t="shared" si="0"/>
        <v/>
      </c>
      <c r="AB55" s="42" t="str">
        <f t="shared" si="1"/>
        <v/>
      </c>
      <c r="AC55" s="42" t="str">
        <f t="shared" si="2"/>
        <v/>
      </c>
      <c r="AD55" s="42" t="str">
        <f>IF(AB55="","",MATCH(AC55,'Required State Input – PHYS'!$AK$12:$AK$2011,FALSE))</f>
        <v/>
      </c>
    </row>
    <row r="56" spans="1:30" x14ac:dyDescent="0.25">
      <c r="A56" s="110" t="s">
        <v>202</v>
      </c>
      <c r="B56" s="99" t="str">
        <f>IF($AB56="","",IF(INDEX('Required State Input – PHYS'!B$12:B$2011,$AD56)="","",INDEX('Required State Input – PHYS'!B$12:B$2011,$AD56)))</f>
        <v/>
      </c>
      <c r="C56" s="67" t="str">
        <f>IF($AB56="","",IF(INDEX('Required State Input – PHYS'!C$12:C$2011,$AD56)="","",INDEX('Required State Input – PHYS'!C$12:C$2011,$AD56)))</f>
        <v/>
      </c>
      <c r="D56" s="100" t="str">
        <f>IF($AB56="","",IF(INDEX('Required State Input – PHYS'!D$12:D$2011,$AD56)="","",INDEX('Required State Input – PHYS'!D$12:D$2011,$AD56)))</f>
        <v/>
      </c>
      <c r="E56" s="101" t="str">
        <f>IF($AB56="","",IF(INDEX('Required State Input – PHYS'!E$12:E$2011,$AD56)="","",INDEX('Required State Input – PHYS'!E$12:E$2011,$AD56)))</f>
        <v/>
      </c>
      <c r="F56" s="99" t="str">
        <f>IF($AB56="","",IF(INDEX('Required State Input – PHYS'!F$12:F$2011,$AD56)="","",INDEX('Required State Input – PHYS'!F$12:F$2011,$AD56)))</f>
        <v/>
      </c>
      <c r="G56" s="100" t="str">
        <f>IF($AB56="","",IF(INDEX('Required State Input – PHYS'!G$12:G$2011,$AD56)="","",INDEX('Required State Input – PHYS'!G$12:G$2011,$AD56)))</f>
        <v/>
      </c>
      <c r="H56" s="100" t="str">
        <f>IF($AB56="","",IF(INDEX('Required State Input – PHYS'!H$12:H$2011,$AD56)="","",INDEX('Required State Input – PHYS'!H$12:H$2011,$AD56)))</f>
        <v/>
      </c>
      <c r="I56" s="100" t="str">
        <f>IF($AB56="","",IF(INDEX('Required State Input – PHYS'!I$12:I$2011,$AD56)="","",INDEX('Required State Input – PHYS'!I$12:I$2011,$AD56)))</f>
        <v/>
      </c>
      <c r="J56" s="102" t="str">
        <f>IF($AB56="","",IF(INDEX('Required State Input – PHYS'!J$12:J$2011,$AD56)="","",INDEX('Required State Input – PHYS'!J$12:J$2011,$AD56)))</f>
        <v/>
      </c>
      <c r="K56" s="77" t="str">
        <f>IF($AB56="","",IF(INDEX('Required State Input – PHYS'!K$12:K$2011,$AD56)="","",INDEX('Required State Input – PHYS'!K$12:K$2011,$AD56)))</f>
        <v/>
      </c>
      <c r="L56" s="78" t="str">
        <f>IF($AB56="","",IF(INDEX('Required State Input – PHYS'!L$12:L$2011,$AD56)="","",INDEX('Required State Input – PHYS'!L$12:L$2011,$AD56)))</f>
        <v/>
      </c>
      <c r="M56" s="79" t="str">
        <f>IF($AB56="","",IF(INDEX('Required State Input – PHYS'!M$12:M$2011,$AD56)="","",ROUND(INDEX('Required State Input – PHYS'!M$12:M$2011,$AD56),2)))</f>
        <v/>
      </c>
      <c r="N56" s="80" t="str">
        <f>IF($AB56="","",IF(INDEX('Required State Input – PHYS'!N$12:N$2011,$AD56)="","",ROUND(INDEX('Required State Input – PHYS'!N$12:N$2011,$AD56),4)))</f>
        <v/>
      </c>
      <c r="O56" s="77" t="str">
        <f>IF($AB56="","",IF(INDEX('Required State Input – PHYS'!O$12:O$2011,$AD56)="","",INDEX('Required State Input – PHYS'!O$12:O$2011,$AD56)))</f>
        <v/>
      </c>
      <c r="P56" s="78" t="str">
        <f>IF($AB56="","",IF(INDEX('Required State Input – PHYS'!P$12:P$2011,$AD56)="","",INDEX('Required State Input – PHYS'!P$12:P$2011,$AD56)))</f>
        <v/>
      </c>
      <c r="Q56" s="79" t="str">
        <f>IF($AB56="","",IF(INDEX('Required State Input – PHYS'!Q$12:Q$2011,$AD56)="","",ROUND(INDEX('Required State Input – PHYS'!Q$12:Q$2011,$AD56),2)))</f>
        <v/>
      </c>
      <c r="R56" s="82" t="str">
        <f>IF($AB56="","",IF(INDEX('Required State Input – PHYS'!R$12:R$2011,$AD56)="","",INDEX('Required State Input – PHYS'!R$12:R$2011,$AD56)))</f>
        <v/>
      </c>
      <c r="S56" s="77" t="str">
        <f>IF($AB56="","",IF(INDEX('Required State Input – PHYS'!S$12:S$2011,$AD56)="","",INDEX('Required State Input – PHYS'!S$12:S$2011,$AD56)))</f>
        <v/>
      </c>
      <c r="T56" s="78" t="str">
        <f>IF($AB56="","",IF(INDEX('Required State Input – PHYS'!T$12:T$2011,$AD56)="","",INDEX('Required State Input – PHYS'!T$12:T$2011,$AD56)))</f>
        <v/>
      </c>
      <c r="U56" s="89" t="str">
        <f>IF($AB56="","",IF(INDEX('Required State Input – PHYS'!U$12:U$2011,$AD56)="","",ROUND(INDEX('Required State Input – PHYS'!U$12:U$2011,$AD56),2)))</f>
        <v/>
      </c>
      <c r="V56" s="107" t="str">
        <f>IF($AB56="","",IF(INDEX('Required State Input – PHYS'!V$12:V$2011,$AD56)="","",ROUND(INDEX('Required State Input – PHYS'!V$12:V$2011,$AD56),2)))</f>
        <v/>
      </c>
      <c r="W56" s="108" t="str">
        <f t="shared" si="0"/>
        <v/>
      </c>
      <c r="AB56" s="42" t="str">
        <f t="shared" si="1"/>
        <v/>
      </c>
      <c r="AC56" s="42" t="str">
        <f t="shared" si="2"/>
        <v/>
      </c>
      <c r="AD56" s="42" t="str">
        <f>IF(AB56="","",MATCH(AC56,'Required State Input – PHYS'!$AK$12:$AK$2011,FALSE))</f>
        <v/>
      </c>
    </row>
    <row r="57" spans="1:30" x14ac:dyDescent="0.25">
      <c r="A57" s="110" t="s">
        <v>202</v>
      </c>
      <c r="B57" s="99" t="str">
        <f>IF($AB57="","",IF(INDEX('Required State Input – PHYS'!B$12:B$2011,$AD57)="","",INDEX('Required State Input – PHYS'!B$12:B$2011,$AD57)))</f>
        <v/>
      </c>
      <c r="C57" s="67" t="str">
        <f>IF($AB57="","",IF(INDEX('Required State Input – PHYS'!C$12:C$2011,$AD57)="","",INDEX('Required State Input – PHYS'!C$12:C$2011,$AD57)))</f>
        <v/>
      </c>
      <c r="D57" s="100" t="str">
        <f>IF($AB57="","",IF(INDEX('Required State Input – PHYS'!D$12:D$2011,$AD57)="","",INDEX('Required State Input – PHYS'!D$12:D$2011,$AD57)))</f>
        <v/>
      </c>
      <c r="E57" s="101" t="str">
        <f>IF($AB57="","",IF(INDEX('Required State Input – PHYS'!E$12:E$2011,$AD57)="","",INDEX('Required State Input – PHYS'!E$12:E$2011,$AD57)))</f>
        <v/>
      </c>
      <c r="F57" s="99" t="str">
        <f>IF($AB57="","",IF(INDEX('Required State Input – PHYS'!F$12:F$2011,$AD57)="","",INDEX('Required State Input – PHYS'!F$12:F$2011,$AD57)))</f>
        <v/>
      </c>
      <c r="G57" s="100" t="str">
        <f>IF($AB57="","",IF(INDEX('Required State Input – PHYS'!G$12:G$2011,$AD57)="","",INDEX('Required State Input – PHYS'!G$12:G$2011,$AD57)))</f>
        <v/>
      </c>
      <c r="H57" s="100" t="str">
        <f>IF($AB57="","",IF(INDEX('Required State Input – PHYS'!H$12:H$2011,$AD57)="","",INDEX('Required State Input – PHYS'!H$12:H$2011,$AD57)))</f>
        <v/>
      </c>
      <c r="I57" s="100" t="str">
        <f>IF($AB57="","",IF(INDEX('Required State Input – PHYS'!I$12:I$2011,$AD57)="","",INDEX('Required State Input – PHYS'!I$12:I$2011,$AD57)))</f>
        <v/>
      </c>
      <c r="J57" s="102" t="str">
        <f>IF($AB57="","",IF(INDEX('Required State Input – PHYS'!J$12:J$2011,$AD57)="","",INDEX('Required State Input – PHYS'!J$12:J$2011,$AD57)))</f>
        <v/>
      </c>
      <c r="K57" s="77" t="str">
        <f>IF($AB57="","",IF(INDEX('Required State Input – PHYS'!K$12:K$2011,$AD57)="","",INDEX('Required State Input – PHYS'!K$12:K$2011,$AD57)))</f>
        <v/>
      </c>
      <c r="L57" s="78" t="str">
        <f>IF($AB57="","",IF(INDEX('Required State Input – PHYS'!L$12:L$2011,$AD57)="","",INDEX('Required State Input – PHYS'!L$12:L$2011,$AD57)))</f>
        <v/>
      </c>
      <c r="M57" s="79" t="str">
        <f>IF($AB57="","",IF(INDEX('Required State Input – PHYS'!M$12:M$2011,$AD57)="","",ROUND(INDEX('Required State Input – PHYS'!M$12:M$2011,$AD57),2)))</f>
        <v/>
      </c>
      <c r="N57" s="80" t="str">
        <f>IF($AB57="","",IF(INDEX('Required State Input – PHYS'!N$12:N$2011,$AD57)="","",ROUND(INDEX('Required State Input – PHYS'!N$12:N$2011,$AD57),4)))</f>
        <v/>
      </c>
      <c r="O57" s="77" t="str">
        <f>IF($AB57="","",IF(INDEX('Required State Input – PHYS'!O$12:O$2011,$AD57)="","",INDEX('Required State Input – PHYS'!O$12:O$2011,$AD57)))</f>
        <v/>
      </c>
      <c r="P57" s="78" t="str">
        <f>IF($AB57="","",IF(INDEX('Required State Input – PHYS'!P$12:P$2011,$AD57)="","",INDEX('Required State Input – PHYS'!P$12:P$2011,$AD57)))</f>
        <v/>
      </c>
      <c r="Q57" s="79" t="str">
        <f>IF($AB57="","",IF(INDEX('Required State Input – PHYS'!Q$12:Q$2011,$AD57)="","",ROUND(INDEX('Required State Input – PHYS'!Q$12:Q$2011,$AD57),2)))</f>
        <v/>
      </c>
      <c r="R57" s="82" t="str">
        <f>IF($AB57="","",IF(INDEX('Required State Input – PHYS'!R$12:R$2011,$AD57)="","",INDEX('Required State Input – PHYS'!R$12:R$2011,$AD57)))</f>
        <v/>
      </c>
      <c r="S57" s="77" t="str">
        <f>IF($AB57="","",IF(INDEX('Required State Input – PHYS'!S$12:S$2011,$AD57)="","",INDEX('Required State Input – PHYS'!S$12:S$2011,$AD57)))</f>
        <v/>
      </c>
      <c r="T57" s="78" t="str">
        <f>IF($AB57="","",IF(INDEX('Required State Input – PHYS'!T$12:T$2011,$AD57)="","",INDEX('Required State Input – PHYS'!T$12:T$2011,$AD57)))</f>
        <v/>
      </c>
      <c r="U57" s="89" t="str">
        <f>IF($AB57="","",IF(INDEX('Required State Input – PHYS'!U$12:U$2011,$AD57)="","",ROUND(INDEX('Required State Input – PHYS'!U$12:U$2011,$AD57),2)))</f>
        <v/>
      </c>
      <c r="V57" s="107" t="str">
        <f>IF($AB57="","",IF(INDEX('Required State Input – PHYS'!V$12:V$2011,$AD57)="","",ROUND(INDEX('Required State Input – PHYS'!V$12:V$2011,$AD57),2)))</f>
        <v/>
      </c>
      <c r="W57" s="108" t="str">
        <f t="shared" si="0"/>
        <v/>
      </c>
      <c r="AB57" s="42" t="str">
        <f t="shared" si="1"/>
        <v/>
      </c>
      <c r="AC57" s="42" t="str">
        <f t="shared" si="2"/>
        <v/>
      </c>
      <c r="AD57" s="42" t="str">
        <f>IF(AB57="","",MATCH(AC57,'Required State Input – PHYS'!$AK$12:$AK$2011,FALSE))</f>
        <v/>
      </c>
    </row>
    <row r="58" spans="1:30" x14ac:dyDescent="0.25">
      <c r="A58" s="110" t="s">
        <v>202</v>
      </c>
      <c r="B58" s="99" t="str">
        <f>IF($AB58="","",IF(INDEX('Required State Input – PHYS'!B$12:B$2011,$AD58)="","",INDEX('Required State Input – PHYS'!B$12:B$2011,$AD58)))</f>
        <v/>
      </c>
      <c r="C58" s="67" t="str">
        <f>IF($AB58="","",IF(INDEX('Required State Input – PHYS'!C$12:C$2011,$AD58)="","",INDEX('Required State Input – PHYS'!C$12:C$2011,$AD58)))</f>
        <v/>
      </c>
      <c r="D58" s="100" t="str">
        <f>IF($AB58="","",IF(INDEX('Required State Input – PHYS'!D$12:D$2011,$AD58)="","",INDEX('Required State Input – PHYS'!D$12:D$2011,$AD58)))</f>
        <v/>
      </c>
      <c r="E58" s="101" t="str">
        <f>IF($AB58="","",IF(INDEX('Required State Input – PHYS'!E$12:E$2011,$AD58)="","",INDEX('Required State Input – PHYS'!E$12:E$2011,$AD58)))</f>
        <v/>
      </c>
      <c r="F58" s="99" t="str">
        <f>IF($AB58="","",IF(INDEX('Required State Input – PHYS'!F$12:F$2011,$AD58)="","",INDEX('Required State Input – PHYS'!F$12:F$2011,$AD58)))</f>
        <v/>
      </c>
      <c r="G58" s="100" t="str">
        <f>IF($AB58="","",IF(INDEX('Required State Input – PHYS'!G$12:G$2011,$AD58)="","",INDEX('Required State Input – PHYS'!G$12:G$2011,$AD58)))</f>
        <v/>
      </c>
      <c r="H58" s="100" t="str">
        <f>IF($AB58="","",IF(INDEX('Required State Input – PHYS'!H$12:H$2011,$AD58)="","",INDEX('Required State Input – PHYS'!H$12:H$2011,$AD58)))</f>
        <v/>
      </c>
      <c r="I58" s="100" t="str">
        <f>IF($AB58="","",IF(INDEX('Required State Input – PHYS'!I$12:I$2011,$AD58)="","",INDEX('Required State Input – PHYS'!I$12:I$2011,$AD58)))</f>
        <v/>
      </c>
      <c r="J58" s="102" t="str">
        <f>IF($AB58="","",IF(INDEX('Required State Input – PHYS'!J$12:J$2011,$AD58)="","",INDEX('Required State Input – PHYS'!J$12:J$2011,$AD58)))</f>
        <v/>
      </c>
      <c r="K58" s="77" t="str">
        <f>IF($AB58="","",IF(INDEX('Required State Input – PHYS'!K$12:K$2011,$AD58)="","",INDEX('Required State Input – PHYS'!K$12:K$2011,$AD58)))</f>
        <v/>
      </c>
      <c r="L58" s="78" t="str">
        <f>IF($AB58="","",IF(INDEX('Required State Input – PHYS'!L$12:L$2011,$AD58)="","",INDEX('Required State Input – PHYS'!L$12:L$2011,$AD58)))</f>
        <v/>
      </c>
      <c r="M58" s="79" t="str">
        <f>IF($AB58="","",IF(INDEX('Required State Input – PHYS'!M$12:M$2011,$AD58)="","",ROUND(INDEX('Required State Input – PHYS'!M$12:M$2011,$AD58),2)))</f>
        <v/>
      </c>
      <c r="N58" s="80" t="str">
        <f>IF($AB58="","",IF(INDEX('Required State Input – PHYS'!N$12:N$2011,$AD58)="","",ROUND(INDEX('Required State Input – PHYS'!N$12:N$2011,$AD58),4)))</f>
        <v/>
      </c>
      <c r="O58" s="77" t="str">
        <f>IF($AB58="","",IF(INDEX('Required State Input – PHYS'!O$12:O$2011,$AD58)="","",INDEX('Required State Input – PHYS'!O$12:O$2011,$AD58)))</f>
        <v/>
      </c>
      <c r="P58" s="78" t="str">
        <f>IF($AB58="","",IF(INDEX('Required State Input – PHYS'!P$12:P$2011,$AD58)="","",INDEX('Required State Input – PHYS'!P$12:P$2011,$AD58)))</f>
        <v/>
      </c>
      <c r="Q58" s="79" t="str">
        <f>IF($AB58="","",IF(INDEX('Required State Input – PHYS'!Q$12:Q$2011,$AD58)="","",ROUND(INDEX('Required State Input – PHYS'!Q$12:Q$2011,$AD58),2)))</f>
        <v/>
      </c>
      <c r="R58" s="82" t="str">
        <f>IF($AB58="","",IF(INDEX('Required State Input – PHYS'!R$12:R$2011,$AD58)="","",INDEX('Required State Input – PHYS'!R$12:R$2011,$AD58)))</f>
        <v/>
      </c>
      <c r="S58" s="77" t="str">
        <f>IF($AB58="","",IF(INDEX('Required State Input – PHYS'!S$12:S$2011,$AD58)="","",INDEX('Required State Input – PHYS'!S$12:S$2011,$AD58)))</f>
        <v/>
      </c>
      <c r="T58" s="78" t="str">
        <f>IF($AB58="","",IF(INDEX('Required State Input – PHYS'!T$12:T$2011,$AD58)="","",INDEX('Required State Input – PHYS'!T$12:T$2011,$AD58)))</f>
        <v/>
      </c>
      <c r="U58" s="89" t="str">
        <f>IF($AB58="","",IF(INDEX('Required State Input – PHYS'!U$12:U$2011,$AD58)="","",ROUND(INDEX('Required State Input – PHYS'!U$12:U$2011,$AD58),2)))</f>
        <v/>
      </c>
      <c r="V58" s="107" t="str">
        <f>IF($AB58="","",IF(INDEX('Required State Input – PHYS'!V$12:V$2011,$AD58)="","",ROUND(INDEX('Required State Input – PHYS'!V$12:V$2011,$AD58),2)))</f>
        <v/>
      </c>
      <c r="W58" s="108" t="str">
        <f t="shared" si="0"/>
        <v/>
      </c>
      <c r="AB58" s="42" t="str">
        <f t="shared" si="1"/>
        <v/>
      </c>
      <c r="AC58" s="42" t="str">
        <f t="shared" si="2"/>
        <v/>
      </c>
      <c r="AD58" s="42" t="str">
        <f>IF(AB58="","",MATCH(AC58,'Required State Input – PHYS'!$AK$12:$AK$2011,FALSE))</f>
        <v/>
      </c>
    </row>
    <row r="59" spans="1:30" x14ac:dyDescent="0.25">
      <c r="A59" s="110" t="s">
        <v>202</v>
      </c>
      <c r="B59" s="99" t="str">
        <f>IF($AB59="","",IF(INDEX('Required State Input – PHYS'!B$12:B$2011,$AD59)="","",INDEX('Required State Input – PHYS'!B$12:B$2011,$AD59)))</f>
        <v/>
      </c>
      <c r="C59" s="67" t="str">
        <f>IF($AB59="","",IF(INDEX('Required State Input – PHYS'!C$12:C$2011,$AD59)="","",INDEX('Required State Input – PHYS'!C$12:C$2011,$AD59)))</f>
        <v/>
      </c>
      <c r="D59" s="100" t="str">
        <f>IF($AB59="","",IF(INDEX('Required State Input – PHYS'!D$12:D$2011,$AD59)="","",INDEX('Required State Input – PHYS'!D$12:D$2011,$AD59)))</f>
        <v/>
      </c>
      <c r="E59" s="101" t="str">
        <f>IF($AB59="","",IF(INDEX('Required State Input – PHYS'!E$12:E$2011,$AD59)="","",INDEX('Required State Input – PHYS'!E$12:E$2011,$AD59)))</f>
        <v/>
      </c>
      <c r="F59" s="99" t="str">
        <f>IF($AB59="","",IF(INDEX('Required State Input – PHYS'!F$12:F$2011,$AD59)="","",INDEX('Required State Input – PHYS'!F$12:F$2011,$AD59)))</f>
        <v/>
      </c>
      <c r="G59" s="100" t="str">
        <f>IF($AB59="","",IF(INDEX('Required State Input – PHYS'!G$12:G$2011,$AD59)="","",INDEX('Required State Input – PHYS'!G$12:G$2011,$AD59)))</f>
        <v/>
      </c>
      <c r="H59" s="100" t="str">
        <f>IF($AB59="","",IF(INDEX('Required State Input – PHYS'!H$12:H$2011,$AD59)="","",INDEX('Required State Input – PHYS'!H$12:H$2011,$AD59)))</f>
        <v/>
      </c>
      <c r="I59" s="100" t="str">
        <f>IF($AB59="","",IF(INDEX('Required State Input – PHYS'!I$12:I$2011,$AD59)="","",INDEX('Required State Input – PHYS'!I$12:I$2011,$AD59)))</f>
        <v/>
      </c>
      <c r="J59" s="102" t="str">
        <f>IF($AB59="","",IF(INDEX('Required State Input – PHYS'!J$12:J$2011,$AD59)="","",INDEX('Required State Input – PHYS'!J$12:J$2011,$AD59)))</f>
        <v/>
      </c>
      <c r="K59" s="77" t="str">
        <f>IF($AB59="","",IF(INDEX('Required State Input – PHYS'!K$12:K$2011,$AD59)="","",INDEX('Required State Input – PHYS'!K$12:K$2011,$AD59)))</f>
        <v/>
      </c>
      <c r="L59" s="78" t="str">
        <f>IF($AB59="","",IF(INDEX('Required State Input – PHYS'!L$12:L$2011,$AD59)="","",INDEX('Required State Input – PHYS'!L$12:L$2011,$AD59)))</f>
        <v/>
      </c>
      <c r="M59" s="79" t="str">
        <f>IF($AB59="","",IF(INDEX('Required State Input – PHYS'!M$12:M$2011,$AD59)="","",ROUND(INDEX('Required State Input – PHYS'!M$12:M$2011,$AD59),2)))</f>
        <v/>
      </c>
      <c r="N59" s="80" t="str">
        <f>IF($AB59="","",IF(INDEX('Required State Input – PHYS'!N$12:N$2011,$AD59)="","",ROUND(INDEX('Required State Input – PHYS'!N$12:N$2011,$AD59),4)))</f>
        <v/>
      </c>
      <c r="O59" s="77" t="str">
        <f>IF($AB59="","",IF(INDEX('Required State Input – PHYS'!O$12:O$2011,$AD59)="","",INDEX('Required State Input – PHYS'!O$12:O$2011,$AD59)))</f>
        <v/>
      </c>
      <c r="P59" s="78" t="str">
        <f>IF($AB59="","",IF(INDEX('Required State Input – PHYS'!P$12:P$2011,$AD59)="","",INDEX('Required State Input – PHYS'!P$12:P$2011,$AD59)))</f>
        <v/>
      </c>
      <c r="Q59" s="79" t="str">
        <f>IF($AB59="","",IF(INDEX('Required State Input – PHYS'!Q$12:Q$2011,$AD59)="","",ROUND(INDEX('Required State Input – PHYS'!Q$12:Q$2011,$AD59),2)))</f>
        <v/>
      </c>
      <c r="R59" s="82" t="str">
        <f>IF($AB59="","",IF(INDEX('Required State Input – PHYS'!R$12:R$2011,$AD59)="","",INDEX('Required State Input – PHYS'!R$12:R$2011,$AD59)))</f>
        <v/>
      </c>
      <c r="S59" s="77" t="str">
        <f>IF($AB59="","",IF(INDEX('Required State Input – PHYS'!S$12:S$2011,$AD59)="","",INDEX('Required State Input – PHYS'!S$12:S$2011,$AD59)))</f>
        <v/>
      </c>
      <c r="T59" s="78" t="str">
        <f>IF($AB59="","",IF(INDEX('Required State Input – PHYS'!T$12:T$2011,$AD59)="","",INDEX('Required State Input – PHYS'!T$12:T$2011,$AD59)))</f>
        <v/>
      </c>
      <c r="U59" s="89" t="str">
        <f>IF($AB59="","",IF(INDEX('Required State Input – PHYS'!U$12:U$2011,$AD59)="","",ROUND(INDEX('Required State Input – PHYS'!U$12:U$2011,$AD59),2)))</f>
        <v/>
      </c>
      <c r="V59" s="107" t="str">
        <f>IF($AB59="","",IF(INDEX('Required State Input – PHYS'!V$12:V$2011,$AD59)="","",ROUND(INDEX('Required State Input – PHYS'!V$12:V$2011,$AD59),2)))</f>
        <v/>
      </c>
      <c r="W59" s="108" t="str">
        <f t="shared" si="0"/>
        <v/>
      </c>
      <c r="AB59" s="42" t="str">
        <f t="shared" si="1"/>
        <v/>
      </c>
      <c r="AC59" s="42" t="str">
        <f t="shared" si="2"/>
        <v/>
      </c>
      <c r="AD59" s="42" t="str">
        <f>IF(AB59="","",MATCH(AC59,'Required State Input – PHYS'!$AK$12:$AK$2011,FALSE))</f>
        <v/>
      </c>
    </row>
    <row r="60" spans="1:30" x14ac:dyDescent="0.25">
      <c r="A60" s="110" t="s">
        <v>202</v>
      </c>
      <c r="B60" s="99" t="str">
        <f>IF($AB60="","",IF(INDEX('Required State Input – PHYS'!B$12:B$2011,$AD60)="","",INDEX('Required State Input – PHYS'!B$12:B$2011,$AD60)))</f>
        <v/>
      </c>
      <c r="C60" s="67" t="str">
        <f>IF($AB60="","",IF(INDEX('Required State Input – PHYS'!C$12:C$2011,$AD60)="","",INDEX('Required State Input – PHYS'!C$12:C$2011,$AD60)))</f>
        <v/>
      </c>
      <c r="D60" s="100" t="str">
        <f>IF($AB60="","",IF(INDEX('Required State Input – PHYS'!D$12:D$2011,$AD60)="","",INDEX('Required State Input – PHYS'!D$12:D$2011,$AD60)))</f>
        <v/>
      </c>
      <c r="E60" s="101" t="str">
        <f>IF($AB60="","",IF(INDEX('Required State Input – PHYS'!E$12:E$2011,$AD60)="","",INDEX('Required State Input – PHYS'!E$12:E$2011,$AD60)))</f>
        <v/>
      </c>
      <c r="F60" s="99" t="str">
        <f>IF($AB60="","",IF(INDEX('Required State Input – PHYS'!F$12:F$2011,$AD60)="","",INDEX('Required State Input – PHYS'!F$12:F$2011,$AD60)))</f>
        <v/>
      </c>
      <c r="G60" s="100" t="str">
        <f>IF($AB60="","",IF(INDEX('Required State Input – PHYS'!G$12:G$2011,$AD60)="","",INDEX('Required State Input – PHYS'!G$12:G$2011,$AD60)))</f>
        <v/>
      </c>
      <c r="H60" s="100" t="str">
        <f>IF($AB60="","",IF(INDEX('Required State Input – PHYS'!H$12:H$2011,$AD60)="","",INDEX('Required State Input – PHYS'!H$12:H$2011,$AD60)))</f>
        <v/>
      </c>
      <c r="I60" s="100" t="str">
        <f>IF($AB60="","",IF(INDEX('Required State Input – PHYS'!I$12:I$2011,$AD60)="","",INDEX('Required State Input – PHYS'!I$12:I$2011,$AD60)))</f>
        <v/>
      </c>
      <c r="J60" s="102" t="str">
        <f>IF($AB60="","",IF(INDEX('Required State Input – PHYS'!J$12:J$2011,$AD60)="","",INDEX('Required State Input – PHYS'!J$12:J$2011,$AD60)))</f>
        <v/>
      </c>
      <c r="K60" s="77" t="str">
        <f>IF($AB60="","",IF(INDEX('Required State Input – PHYS'!K$12:K$2011,$AD60)="","",INDEX('Required State Input – PHYS'!K$12:K$2011,$AD60)))</f>
        <v/>
      </c>
      <c r="L60" s="78" t="str">
        <f>IF($AB60="","",IF(INDEX('Required State Input – PHYS'!L$12:L$2011,$AD60)="","",INDEX('Required State Input – PHYS'!L$12:L$2011,$AD60)))</f>
        <v/>
      </c>
      <c r="M60" s="79" t="str">
        <f>IF($AB60="","",IF(INDEX('Required State Input – PHYS'!M$12:M$2011,$AD60)="","",ROUND(INDEX('Required State Input – PHYS'!M$12:M$2011,$AD60),2)))</f>
        <v/>
      </c>
      <c r="N60" s="80" t="str">
        <f>IF($AB60="","",IF(INDEX('Required State Input – PHYS'!N$12:N$2011,$AD60)="","",ROUND(INDEX('Required State Input – PHYS'!N$12:N$2011,$AD60),4)))</f>
        <v/>
      </c>
      <c r="O60" s="77" t="str">
        <f>IF($AB60="","",IF(INDEX('Required State Input – PHYS'!O$12:O$2011,$AD60)="","",INDEX('Required State Input – PHYS'!O$12:O$2011,$AD60)))</f>
        <v/>
      </c>
      <c r="P60" s="78" t="str">
        <f>IF($AB60="","",IF(INDEX('Required State Input – PHYS'!P$12:P$2011,$AD60)="","",INDEX('Required State Input – PHYS'!P$12:P$2011,$AD60)))</f>
        <v/>
      </c>
      <c r="Q60" s="79" t="str">
        <f>IF($AB60="","",IF(INDEX('Required State Input – PHYS'!Q$12:Q$2011,$AD60)="","",ROUND(INDEX('Required State Input – PHYS'!Q$12:Q$2011,$AD60),2)))</f>
        <v/>
      </c>
      <c r="R60" s="82" t="str">
        <f>IF($AB60="","",IF(INDEX('Required State Input – PHYS'!R$12:R$2011,$AD60)="","",INDEX('Required State Input – PHYS'!R$12:R$2011,$AD60)))</f>
        <v/>
      </c>
      <c r="S60" s="77" t="str">
        <f>IF($AB60="","",IF(INDEX('Required State Input – PHYS'!S$12:S$2011,$AD60)="","",INDEX('Required State Input – PHYS'!S$12:S$2011,$AD60)))</f>
        <v/>
      </c>
      <c r="T60" s="78" t="str">
        <f>IF($AB60="","",IF(INDEX('Required State Input – PHYS'!T$12:T$2011,$AD60)="","",INDEX('Required State Input – PHYS'!T$12:T$2011,$AD60)))</f>
        <v/>
      </c>
      <c r="U60" s="89" t="str">
        <f>IF($AB60="","",IF(INDEX('Required State Input – PHYS'!U$12:U$2011,$AD60)="","",ROUND(INDEX('Required State Input – PHYS'!U$12:U$2011,$AD60),2)))</f>
        <v/>
      </c>
      <c r="V60" s="107" t="str">
        <f>IF($AB60="","",IF(INDEX('Required State Input – PHYS'!V$12:V$2011,$AD60)="","",ROUND(INDEX('Required State Input – PHYS'!V$12:V$2011,$AD60),2)))</f>
        <v/>
      </c>
      <c r="W60" s="108" t="str">
        <f t="shared" si="0"/>
        <v/>
      </c>
      <c r="AB60" s="42" t="str">
        <f t="shared" si="1"/>
        <v/>
      </c>
      <c r="AC60" s="42" t="str">
        <f t="shared" si="2"/>
        <v/>
      </c>
      <c r="AD60" s="42" t="str">
        <f>IF(AB60="","",MATCH(AC60,'Required State Input – PHYS'!$AK$12:$AK$2011,FALSE))</f>
        <v/>
      </c>
    </row>
    <row r="61" spans="1:30" x14ac:dyDescent="0.25">
      <c r="A61" s="110" t="s">
        <v>202</v>
      </c>
      <c r="B61" s="99" t="str">
        <f>IF($AB61="","",IF(INDEX('Required State Input – PHYS'!B$12:B$2011,$AD61)="","",INDEX('Required State Input – PHYS'!B$12:B$2011,$AD61)))</f>
        <v/>
      </c>
      <c r="C61" s="67" t="str">
        <f>IF($AB61="","",IF(INDEX('Required State Input – PHYS'!C$12:C$2011,$AD61)="","",INDEX('Required State Input – PHYS'!C$12:C$2011,$AD61)))</f>
        <v/>
      </c>
      <c r="D61" s="100" t="str">
        <f>IF($AB61="","",IF(INDEX('Required State Input – PHYS'!D$12:D$2011,$AD61)="","",INDEX('Required State Input – PHYS'!D$12:D$2011,$AD61)))</f>
        <v/>
      </c>
      <c r="E61" s="101" t="str">
        <f>IF($AB61="","",IF(INDEX('Required State Input – PHYS'!E$12:E$2011,$AD61)="","",INDEX('Required State Input – PHYS'!E$12:E$2011,$AD61)))</f>
        <v/>
      </c>
      <c r="F61" s="99" t="str">
        <f>IF($AB61="","",IF(INDEX('Required State Input – PHYS'!F$12:F$2011,$AD61)="","",INDEX('Required State Input – PHYS'!F$12:F$2011,$AD61)))</f>
        <v/>
      </c>
      <c r="G61" s="100" t="str">
        <f>IF($AB61="","",IF(INDEX('Required State Input – PHYS'!G$12:G$2011,$AD61)="","",INDEX('Required State Input – PHYS'!G$12:G$2011,$AD61)))</f>
        <v/>
      </c>
      <c r="H61" s="100" t="str">
        <f>IF($AB61="","",IF(INDEX('Required State Input – PHYS'!H$12:H$2011,$AD61)="","",INDEX('Required State Input – PHYS'!H$12:H$2011,$AD61)))</f>
        <v/>
      </c>
      <c r="I61" s="100" t="str">
        <f>IF($AB61="","",IF(INDEX('Required State Input – PHYS'!I$12:I$2011,$AD61)="","",INDEX('Required State Input – PHYS'!I$12:I$2011,$AD61)))</f>
        <v/>
      </c>
      <c r="J61" s="102" t="str">
        <f>IF($AB61="","",IF(INDEX('Required State Input – PHYS'!J$12:J$2011,$AD61)="","",INDEX('Required State Input – PHYS'!J$12:J$2011,$AD61)))</f>
        <v/>
      </c>
      <c r="K61" s="77" t="str">
        <f>IF($AB61="","",IF(INDEX('Required State Input – PHYS'!K$12:K$2011,$AD61)="","",INDEX('Required State Input – PHYS'!K$12:K$2011,$AD61)))</f>
        <v/>
      </c>
      <c r="L61" s="78" t="str">
        <f>IF($AB61="","",IF(INDEX('Required State Input – PHYS'!L$12:L$2011,$AD61)="","",INDEX('Required State Input – PHYS'!L$12:L$2011,$AD61)))</f>
        <v/>
      </c>
      <c r="M61" s="79" t="str">
        <f>IF($AB61="","",IF(INDEX('Required State Input – PHYS'!M$12:M$2011,$AD61)="","",ROUND(INDEX('Required State Input – PHYS'!M$12:M$2011,$AD61),2)))</f>
        <v/>
      </c>
      <c r="N61" s="80" t="str">
        <f>IF($AB61="","",IF(INDEX('Required State Input – PHYS'!N$12:N$2011,$AD61)="","",ROUND(INDEX('Required State Input – PHYS'!N$12:N$2011,$AD61),4)))</f>
        <v/>
      </c>
      <c r="O61" s="77" t="str">
        <f>IF($AB61="","",IF(INDEX('Required State Input – PHYS'!O$12:O$2011,$AD61)="","",INDEX('Required State Input – PHYS'!O$12:O$2011,$AD61)))</f>
        <v/>
      </c>
      <c r="P61" s="78" t="str">
        <f>IF($AB61="","",IF(INDEX('Required State Input – PHYS'!P$12:P$2011,$AD61)="","",INDEX('Required State Input – PHYS'!P$12:P$2011,$AD61)))</f>
        <v/>
      </c>
      <c r="Q61" s="79" t="str">
        <f>IF($AB61="","",IF(INDEX('Required State Input – PHYS'!Q$12:Q$2011,$AD61)="","",ROUND(INDEX('Required State Input – PHYS'!Q$12:Q$2011,$AD61),2)))</f>
        <v/>
      </c>
      <c r="R61" s="82" t="str">
        <f>IF($AB61="","",IF(INDEX('Required State Input – PHYS'!R$12:R$2011,$AD61)="","",INDEX('Required State Input – PHYS'!R$12:R$2011,$AD61)))</f>
        <v/>
      </c>
      <c r="S61" s="77" t="str">
        <f>IF($AB61="","",IF(INDEX('Required State Input – PHYS'!S$12:S$2011,$AD61)="","",INDEX('Required State Input – PHYS'!S$12:S$2011,$AD61)))</f>
        <v/>
      </c>
      <c r="T61" s="78" t="str">
        <f>IF($AB61="","",IF(INDEX('Required State Input – PHYS'!T$12:T$2011,$AD61)="","",INDEX('Required State Input – PHYS'!T$12:T$2011,$AD61)))</f>
        <v/>
      </c>
      <c r="U61" s="89" t="str">
        <f>IF($AB61="","",IF(INDEX('Required State Input – PHYS'!U$12:U$2011,$AD61)="","",ROUND(INDEX('Required State Input – PHYS'!U$12:U$2011,$AD61),2)))</f>
        <v/>
      </c>
      <c r="V61" s="107" t="str">
        <f>IF($AB61="","",IF(INDEX('Required State Input – PHYS'!V$12:V$2011,$AD61)="","",ROUND(INDEX('Required State Input – PHYS'!V$12:V$2011,$AD61),2)))</f>
        <v/>
      </c>
      <c r="W61" s="108" t="str">
        <f t="shared" si="0"/>
        <v/>
      </c>
      <c r="AB61" s="42" t="str">
        <f t="shared" si="1"/>
        <v/>
      </c>
      <c r="AC61" s="42" t="str">
        <f t="shared" si="2"/>
        <v/>
      </c>
      <c r="AD61" s="42" t="str">
        <f>IF(AB61="","",MATCH(AC61,'Required State Input – PHYS'!$AK$12:$AK$2011,FALSE))</f>
        <v/>
      </c>
    </row>
    <row r="62" spans="1:30" x14ac:dyDescent="0.25">
      <c r="A62" s="110" t="s">
        <v>202</v>
      </c>
      <c r="B62" s="99" t="str">
        <f>IF($AB62="","",IF(INDEX('Required State Input – PHYS'!B$12:B$2011,$AD62)="","",INDEX('Required State Input – PHYS'!B$12:B$2011,$AD62)))</f>
        <v/>
      </c>
      <c r="C62" s="67" t="str">
        <f>IF($AB62="","",IF(INDEX('Required State Input – PHYS'!C$12:C$2011,$AD62)="","",INDEX('Required State Input – PHYS'!C$12:C$2011,$AD62)))</f>
        <v/>
      </c>
      <c r="D62" s="100" t="str">
        <f>IF($AB62="","",IF(INDEX('Required State Input – PHYS'!D$12:D$2011,$AD62)="","",INDEX('Required State Input – PHYS'!D$12:D$2011,$AD62)))</f>
        <v/>
      </c>
      <c r="E62" s="101" t="str">
        <f>IF($AB62="","",IF(INDEX('Required State Input – PHYS'!E$12:E$2011,$AD62)="","",INDEX('Required State Input – PHYS'!E$12:E$2011,$AD62)))</f>
        <v/>
      </c>
      <c r="F62" s="99" t="str">
        <f>IF($AB62="","",IF(INDEX('Required State Input – PHYS'!F$12:F$2011,$AD62)="","",INDEX('Required State Input – PHYS'!F$12:F$2011,$AD62)))</f>
        <v/>
      </c>
      <c r="G62" s="100" t="str">
        <f>IF($AB62="","",IF(INDEX('Required State Input – PHYS'!G$12:G$2011,$AD62)="","",INDEX('Required State Input – PHYS'!G$12:G$2011,$AD62)))</f>
        <v/>
      </c>
      <c r="H62" s="100" t="str">
        <f>IF($AB62="","",IF(INDEX('Required State Input – PHYS'!H$12:H$2011,$AD62)="","",INDEX('Required State Input – PHYS'!H$12:H$2011,$AD62)))</f>
        <v/>
      </c>
      <c r="I62" s="100" t="str">
        <f>IF($AB62="","",IF(INDEX('Required State Input – PHYS'!I$12:I$2011,$AD62)="","",INDEX('Required State Input – PHYS'!I$12:I$2011,$AD62)))</f>
        <v/>
      </c>
      <c r="J62" s="102" t="str">
        <f>IF($AB62="","",IF(INDEX('Required State Input – PHYS'!J$12:J$2011,$AD62)="","",INDEX('Required State Input – PHYS'!J$12:J$2011,$AD62)))</f>
        <v/>
      </c>
      <c r="K62" s="77" t="str">
        <f>IF($AB62="","",IF(INDEX('Required State Input – PHYS'!K$12:K$2011,$AD62)="","",INDEX('Required State Input – PHYS'!K$12:K$2011,$AD62)))</f>
        <v/>
      </c>
      <c r="L62" s="78" t="str">
        <f>IF($AB62="","",IF(INDEX('Required State Input – PHYS'!L$12:L$2011,$AD62)="","",INDEX('Required State Input – PHYS'!L$12:L$2011,$AD62)))</f>
        <v/>
      </c>
      <c r="M62" s="79" t="str">
        <f>IF($AB62="","",IF(INDEX('Required State Input – PHYS'!M$12:M$2011,$AD62)="","",ROUND(INDEX('Required State Input – PHYS'!M$12:M$2011,$AD62),2)))</f>
        <v/>
      </c>
      <c r="N62" s="80" t="str">
        <f>IF($AB62="","",IF(INDEX('Required State Input – PHYS'!N$12:N$2011,$AD62)="","",ROUND(INDEX('Required State Input – PHYS'!N$12:N$2011,$AD62),4)))</f>
        <v/>
      </c>
      <c r="O62" s="77" t="str">
        <f>IF($AB62="","",IF(INDEX('Required State Input – PHYS'!O$12:O$2011,$AD62)="","",INDEX('Required State Input – PHYS'!O$12:O$2011,$AD62)))</f>
        <v/>
      </c>
      <c r="P62" s="78" t="str">
        <f>IF($AB62="","",IF(INDEX('Required State Input – PHYS'!P$12:P$2011,$AD62)="","",INDEX('Required State Input – PHYS'!P$12:P$2011,$AD62)))</f>
        <v/>
      </c>
      <c r="Q62" s="79" t="str">
        <f>IF($AB62="","",IF(INDEX('Required State Input – PHYS'!Q$12:Q$2011,$AD62)="","",ROUND(INDEX('Required State Input – PHYS'!Q$12:Q$2011,$AD62),2)))</f>
        <v/>
      </c>
      <c r="R62" s="82" t="str">
        <f>IF($AB62="","",IF(INDEX('Required State Input – PHYS'!R$12:R$2011,$AD62)="","",INDEX('Required State Input – PHYS'!R$12:R$2011,$AD62)))</f>
        <v/>
      </c>
      <c r="S62" s="77" t="str">
        <f>IF($AB62="","",IF(INDEX('Required State Input – PHYS'!S$12:S$2011,$AD62)="","",INDEX('Required State Input – PHYS'!S$12:S$2011,$AD62)))</f>
        <v/>
      </c>
      <c r="T62" s="78" t="str">
        <f>IF($AB62="","",IF(INDEX('Required State Input – PHYS'!T$12:T$2011,$AD62)="","",INDEX('Required State Input – PHYS'!T$12:T$2011,$AD62)))</f>
        <v/>
      </c>
      <c r="U62" s="89" t="str">
        <f>IF($AB62="","",IF(INDEX('Required State Input – PHYS'!U$12:U$2011,$AD62)="","",ROUND(INDEX('Required State Input – PHYS'!U$12:U$2011,$AD62),2)))</f>
        <v/>
      </c>
      <c r="V62" s="107" t="str">
        <f>IF($AB62="","",IF(INDEX('Required State Input – PHYS'!V$12:V$2011,$AD62)="","",ROUND(INDEX('Required State Input – PHYS'!V$12:V$2011,$AD62),2)))</f>
        <v/>
      </c>
      <c r="W62" s="108" t="str">
        <f t="shared" si="0"/>
        <v/>
      </c>
      <c r="AB62" s="42" t="str">
        <f t="shared" si="1"/>
        <v/>
      </c>
      <c r="AC62" s="42" t="str">
        <f t="shared" si="2"/>
        <v/>
      </c>
      <c r="AD62" s="42" t="str">
        <f>IF(AB62="","",MATCH(AC62,'Required State Input – PHYS'!$AK$12:$AK$2011,FALSE))</f>
        <v/>
      </c>
    </row>
    <row r="63" spans="1:30" x14ac:dyDescent="0.25">
      <c r="A63" s="110" t="s">
        <v>202</v>
      </c>
      <c r="B63" s="99" t="str">
        <f>IF($AB63="","",IF(INDEX('Required State Input – PHYS'!B$12:B$2011,$AD63)="","",INDEX('Required State Input – PHYS'!B$12:B$2011,$AD63)))</f>
        <v/>
      </c>
      <c r="C63" s="67" t="str">
        <f>IF($AB63="","",IF(INDEX('Required State Input – PHYS'!C$12:C$2011,$AD63)="","",INDEX('Required State Input – PHYS'!C$12:C$2011,$AD63)))</f>
        <v/>
      </c>
      <c r="D63" s="100" t="str">
        <f>IF($AB63="","",IF(INDEX('Required State Input – PHYS'!D$12:D$2011,$AD63)="","",INDEX('Required State Input – PHYS'!D$12:D$2011,$AD63)))</f>
        <v/>
      </c>
      <c r="E63" s="101" t="str">
        <f>IF($AB63="","",IF(INDEX('Required State Input – PHYS'!E$12:E$2011,$AD63)="","",INDEX('Required State Input – PHYS'!E$12:E$2011,$AD63)))</f>
        <v/>
      </c>
      <c r="F63" s="99" t="str">
        <f>IF($AB63="","",IF(INDEX('Required State Input – PHYS'!F$12:F$2011,$AD63)="","",INDEX('Required State Input – PHYS'!F$12:F$2011,$AD63)))</f>
        <v/>
      </c>
      <c r="G63" s="100" t="str">
        <f>IF($AB63="","",IF(INDEX('Required State Input – PHYS'!G$12:G$2011,$AD63)="","",INDEX('Required State Input – PHYS'!G$12:G$2011,$AD63)))</f>
        <v/>
      </c>
      <c r="H63" s="100" t="str">
        <f>IF($AB63="","",IF(INDEX('Required State Input – PHYS'!H$12:H$2011,$AD63)="","",INDEX('Required State Input – PHYS'!H$12:H$2011,$AD63)))</f>
        <v/>
      </c>
      <c r="I63" s="100" t="str">
        <f>IF($AB63="","",IF(INDEX('Required State Input – PHYS'!I$12:I$2011,$AD63)="","",INDEX('Required State Input – PHYS'!I$12:I$2011,$AD63)))</f>
        <v/>
      </c>
      <c r="J63" s="102" t="str">
        <f>IF($AB63="","",IF(INDEX('Required State Input – PHYS'!J$12:J$2011,$AD63)="","",INDEX('Required State Input – PHYS'!J$12:J$2011,$AD63)))</f>
        <v/>
      </c>
      <c r="K63" s="77" t="str">
        <f>IF($AB63="","",IF(INDEX('Required State Input – PHYS'!K$12:K$2011,$AD63)="","",INDEX('Required State Input – PHYS'!K$12:K$2011,$AD63)))</f>
        <v/>
      </c>
      <c r="L63" s="78" t="str">
        <f>IF($AB63="","",IF(INDEX('Required State Input – PHYS'!L$12:L$2011,$AD63)="","",INDEX('Required State Input – PHYS'!L$12:L$2011,$AD63)))</f>
        <v/>
      </c>
      <c r="M63" s="79" t="str">
        <f>IF($AB63="","",IF(INDEX('Required State Input – PHYS'!M$12:M$2011,$AD63)="","",ROUND(INDEX('Required State Input – PHYS'!M$12:M$2011,$AD63),2)))</f>
        <v/>
      </c>
      <c r="N63" s="80" t="str">
        <f>IF($AB63="","",IF(INDEX('Required State Input – PHYS'!N$12:N$2011,$AD63)="","",ROUND(INDEX('Required State Input – PHYS'!N$12:N$2011,$AD63),4)))</f>
        <v/>
      </c>
      <c r="O63" s="77" t="str">
        <f>IF($AB63="","",IF(INDEX('Required State Input – PHYS'!O$12:O$2011,$AD63)="","",INDEX('Required State Input – PHYS'!O$12:O$2011,$AD63)))</f>
        <v/>
      </c>
      <c r="P63" s="78" t="str">
        <f>IF($AB63="","",IF(INDEX('Required State Input – PHYS'!P$12:P$2011,$AD63)="","",INDEX('Required State Input – PHYS'!P$12:P$2011,$AD63)))</f>
        <v/>
      </c>
      <c r="Q63" s="79" t="str">
        <f>IF($AB63="","",IF(INDEX('Required State Input – PHYS'!Q$12:Q$2011,$AD63)="","",ROUND(INDEX('Required State Input – PHYS'!Q$12:Q$2011,$AD63),2)))</f>
        <v/>
      </c>
      <c r="R63" s="82" t="str">
        <f>IF($AB63="","",IF(INDEX('Required State Input – PHYS'!R$12:R$2011,$AD63)="","",INDEX('Required State Input – PHYS'!R$12:R$2011,$AD63)))</f>
        <v/>
      </c>
      <c r="S63" s="77" t="str">
        <f>IF($AB63="","",IF(INDEX('Required State Input – PHYS'!S$12:S$2011,$AD63)="","",INDEX('Required State Input – PHYS'!S$12:S$2011,$AD63)))</f>
        <v/>
      </c>
      <c r="T63" s="78" t="str">
        <f>IF($AB63="","",IF(INDEX('Required State Input – PHYS'!T$12:T$2011,$AD63)="","",INDEX('Required State Input – PHYS'!T$12:T$2011,$AD63)))</f>
        <v/>
      </c>
      <c r="U63" s="89" t="str">
        <f>IF($AB63="","",IF(INDEX('Required State Input – PHYS'!U$12:U$2011,$AD63)="","",ROUND(INDEX('Required State Input – PHYS'!U$12:U$2011,$AD63),2)))</f>
        <v/>
      </c>
      <c r="V63" s="107" t="str">
        <f>IF($AB63="","",IF(INDEX('Required State Input – PHYS'!V$12:V$2011,$AD63)="","",ROUND(INDEX('Required State Input – PHYS'!V$12:V$2011,$AD63),2)))</f>
        <v/>
      </c>
      <c r="W63" s="108" t="str">
        <f t="shared" si="0"/>
        <v/>
      </c>
      <c r="AB63" s="42" t="str">
        <f t="shared" si="1"/>
        <v/>
      </c>
      <c r="AC63" s="42" t="str">
        <f t="shared" si="2"/>
        <v/>
      </c>
      <c r="AD63" s="42" t="str">
        <f>IF(AB63="","",MATCH(AC63,'Required State Input – PHYS'!$AK$12:$AK$2011,FALSE))</f>
        <v/>
      </c>
    </row>
    <row r="64" spans="1:30" x14ac:dyDescent="0.25">
      <c r="A64" s="110" t="s">
        <v>202</v>
      </c>
      <c r="B64" s="99" t="str">
        <f>IF($AB64="","",IF(INDEX('Required State Input – PHYS'!B$12:B$2011,$AD64)="","",INDEX('Required State Input – PHYS'!B$12:B$2011,$AD64)))</f>
        <v/>
      </c>
      <c r="C64" s="67" t="str">
        <f>IF($AB64="","",IF(INDEX('Required State Input – PHYS'!C$12:C$2011,$AD64)="","",INDEX('Required State Input – PHYS'!C$12:C$2011,$AD64)))</f>
        <v/>
      </c>
      <c r="D64" s="100" t="str">
        <f>IF($AB64="","",IF(INDEX('Required State Input – PHYS'!D$12:D$2011,$AD64)="","",INDEX('Required State Input – PHYS'!D$12:D$2011,$AD64)))</f>
        <v/>
      </c>
      <c r="E64" s="101" t="str">
        <f>IF($AB64="","",IF(INDEX('Required State Input – PHYS'!E$12:E$2011,$AD64)="","",INDEX('Required State Input – PHYS'!E$12:E$2011,$AD64)))</f>
        <v/>
      </c>
      <c r="F64" s="99" t="str">
        <f>IF($AB64="","",IF(INDEX('Required State Input – PHYS'!F$12:F$2011,$AD64)="","",INDEX('Required State Input – PHYS'!F$12:F$2011,$AD64)))</f>
        <v/>
      </c>
      <c r="G64" s="100" t="str">
        <f>IF($AB64="","",IF(INDEX('Required State Input – PHYS'!G$12:G$2011,$AD64)="","",INDEX('Required State Input – PHYS'!G$12:G$2011,$AD64)))</f>
        <v/>
      </c>
      <c r="H64" s="100" t="str">
        <f>IF($AB64="","",IF(INDEX('Required State Input – PHYS'!H$12:H$2011,$AD64)="","",INDEX('Required State Input – PHYS'!H$12:H$2011,$AD64)))</f>
        <v/>
      </c>
      <c r="I64" s="100" t="str">
        <f>IF($AB64="","",IF(INDEX('Required State Input – PHYS'!I$12:I$2011,$AD64)="","",INDEX('Required State Input – PHYS'!I$12:I$2011,$AD64)))</f>
        <v/>
      </c>
      <c r="J64" s="102" t="str">
        <f>IF($AB64="","",IF(INDEX('Required State Input – PHYS'!J$12:J$2011,$AD64)="","",INDEX('Required State Input – PHYS'!J$12:J$2011,$AD64)))</f>
        <v/>
      </c>
      <c r="K64" s="77" t="str">
        <f>IF($AB64="","",IF(INDEX('Required State Input – PHYS'!K$12:K$2011,$AD64)="","",INDEX('Required State Input – PHYS'!K$12:K$2011,$AD64)))</f>
        <v/>
      </c>
      <c r="L64" s="78" t="str">
        <f>IF($AB64="","",IF(INDEX('Required State Input – PHYS'!L$12:L$2011,$AD64)="","",INDEX('Required State Input – PHYS'!L$12:L$2011,$AD64)))</f>
        <v/>
      </c>
      <c r="M64" s="79" t="str">
        <f>IF($AB64="","",IF(INDEX('Required State Input – PHYS'!M$12:M$2011,$AD64)="","",ROUND(INDEX('Required State Input – PHYS'!M$12:M$2011,$AD64),2)))</f>
        <v/>
      </c>
      <c r="N64" s="80" t="str">
        <f>IF($AB64="","",IF(INDEX('Required State Input – PHYS'!N$12:N$2011,$AD64)="","",ROUND(INDEX('Required State Input – PHYS'!N$12:N$2011,$AD64),4)))</f>
        <v/>
      </c>
      <c r="O64" s="77" t="str">
        <f>IF($AB64="","",IF(INDEX('Required State Input – PHYS'!O$12:O$2011,$AD64)="","",INDEX('Required State Input – PHYS'!O$12:O$2011,$AD64)))</f>
        <v/>
      </c>
      <c r="P64" s="78" t="str">
        <f>IF($AB64="","",IF(INDEX('Required State Input – PHYS'!P$12:P$2011,$AD64)="","",INDEX('Required State Input – PHYS'!P$12:P$2011,$AD64)))</f>
        <v/>
      </c>
      <c r="Q64" s="79" t="str">
        <f>IF($AB64="","",IF(INDEX('Required State Input – PHYS'!Q$12:Q$2011,$AD64)="","",ROUND(INDEX('Required State Input – PHYS'!Q$12:Q$2011,$AD64),2)))</f>
        <v/>
      </c>
      <c r="R64" s="82" t="str">
        <f>IF($AB64="","",IF(INDEX('Required State Input – PHYS'!R$12:R$2011,$AD64)="","",INDEX('Required State Input – PHYS'!R$12:R$2011,$AD64)))</f>
        <v/>
      </c>
      <c r="S64" s="77" t="str">
        <f>IF($AB64="","",IF(INDEX('Required State Input – PHYS'!S$12:S$2011,$AD64)="","",INDEX('Required State Input – PHYS'!S$12:S$2011,$AD64)))</f>
        <v/>
      </c>
      <c r="T64" s="78" t="str">
        <f>IF($AB64="","",IF(INDEX('Required State Input – PHYS'!T$12:T$2011,$AD64)="","",INDEX('Required State Input – PHYS'!T$12:T$2011,$AD64)))</f>
        <v/>
      </c>
      <c r="U64" s="89" t="str">
        <f>IF($AB64="","",IF(INDEX('Required State Input – PHYS'!U$12:U$2011,$AD64)="","",ROUND(INDEX('Required State Input – PHYS'!U$12:U$2011,$AD64),2)))</f>
        <v/>
      </c>
      <c r="V64" s="107" t="str">
        <f>IF($AB64="","",IF(INDEX('Required State Input – PHYS'!V$12:V$2011,$AD64)="","",ROUND(INDEX('Required State Input – PHYS'!V$12:V$2011,$AD64),2)))</f>
        <v/>
      </c>
      <c r="W64" s="108" t="str">
        <f t="shared" si="0"/>
        <v/>
      </c>
      <c r="AB64" s="42" t="str">
        <f t="shared" si="1"/>
        <v/>
      </c>
      <c r="AC64" s="42" t="str">
        <f t="shared" si="2"/>
        <v/>
      </c>
      <c r="AD64" s="42" t="str">
        <f>IF(AB64="","",MATCH(AC64,'Required State Input – PHYS'!$AK$12:$AK$2011,FALSE))</f>
        <v/>
      </c>
    </row>
    <row r="65" spans="1:30" x14ac:dyDescent="0.25">
      <c r="A65" s="110" t="s">
        <v>202</v>
      </c>
      <c r="B65" s="99" t="str">
        <f>IF($AB65="","",IF(INDEX('Required State Input – PHYS'!B$12:B$2011,$AD65)="","",INDEX('Required State Input – PHYS'!B$12:B$2011,$AD65)))</f>
        <v/>
      </c>
      <c r="C65" s="67" t="str">
        <f>IF($AB65="","",IF(INDEX('Required State Input – PHYS'!C$12:C$2011,$AD65)="","",INDEX('Required State Input – PHYS'!C$12:C$2011,$AD65)))</f>
        <v/>
      </c>
      <c r="D65" s="100" t="str">
        <f>IF($AB65="","",IF(INDEX('Required State Input – PHYS'!D$12:D$2011,$AD65)="","",INDEX('Required State Input – PHYS'!D$12:D$2011,$AD65)))</f>
        <v/>
      </c>
      <c r="E65" s="101" t="str">
        <f>IF($AB65="","",IF(INDEX('Required State Input – PHYS'!E$12:E$2011,$AD65)="","",INDEX('Required State Input – PHYS'!E$12:E$2011,$AD65)))</f>
        <v/>
      </c>
      <c r="F65" s="99" t="str">
        <f>IF($AB65="","",IF(INDEX('Required State Input – PHYS'!F$12:F$2011,$AD65)="","",INDEX('Required State Input – PHYS'!F$12:F$2011,$AD65)))</f>
        <v/>
      </c>
      <c r="G65" s="100" t="str">
        <f>IF($AB65="","",IF(INDEX('Required State Input – PHYS'!G$12:G$2011,$AD65)="","",INDEX('Required State Input – PHYS'!G$12:G$2011,$AD65)))</f>
        <v/>
      </c>
      <c r="H65" s="100" t="str">
        <f>IF($AB65="","",IF(INDEX('Required State Input – PHYS'!H$12:H$2011,$AD65)="","",INDEX('Required State Input – PHYS'!H$12:H$2011,$AD65)))</f>
        <v/>
      </c>
      <c r="I65" s="100" t="str">
        <f>IF($AB65="","",IF(INDEX('Required State Input – PHYS'!I$12:I$2011,$AD65)="","",INDEX('Required State Input – PHYS'!I$12:I$2011,$AD65)))</f>
        <v/>
      </c>
      <c r="J65" s="102" t="str">
        <f>IF($AB65="","",IF(INDEX('Required State Input – PHYS'!J$12:J$2011,$AD65)="","",INDEX('Required State Input – PHYS'!J$12:J$2011,$AD65)))</f>
        <v/>
      </c>
      <c r="K65" s="77" t="str">
        <f>IF($AB65="","",IF(INDEX('Required State Input – PHYS'!K$12:K$2011,$AD65)="","",INDEX('Required State Input – PHYS'!K$12:K$2011,$AD65)))</f>
        <v/>
      </c>
      <c r="L65" s="78" t="str">
        <f>IF($AB65="","",IF(INDEX('Required State Input – PHYS'!L$12:L$2011,$AD65)="","",INDEX('Required State Input – PHYS'!L$12:L$2011,$AD65)))</f>
        <v/>
      </c>
      <c r="M65" s="79" t="str">
        <f>IF($AB65="","",IF(INDEX('Required State Input – PHYS'!M$12:M$2011,$AD65)="","",ROUND(INDEX('Required State Input – PHYS'!M$12:M$2011,$AD65),2)))</f>
        <v/>
      </c>
      <c r="N65" s="80" t="str">
        <f>IF($AB65="","",IF(INDEX('Required State Input – PHYS'!N$12:N$2011,$AD65)="","",ROUND(INDEX('Required State Input – PHYS'!N$12:N$2011,$AD65),4)))</f>
        <v/>
      </c>
      <c r="O65" s="77" t="str">
        <f>IF($AB65="","",IF(INDEX('Required State Input – PHYS'!O$12:O$2011,$AD65)="","",INDEX('Required State Input – PHYS'!O$12:O$2011,$AD65)))</f>
        <v/>
      </c>
      <c r="P65" s="78" t="str">
        <f>IF($AB65="","",IF(INDEX('Required State Input – PHYS'!P$12:P$2011,$AD65)="","",INDEX('Required State Input – PHYS'!P$12:P$2011,$AD65)))</f>
        <v/>
      </c>
      <c r="Q65" s="79" t="str">
        <f>IF($AB65="","",IF(INDEX('Required State Input – PHYS'!Q$12:Q$2011,$AD65)="","",ROUND(INDEX('Required State Input – PHYS'!Q$12:Q$2011,$AD65),2)))</f>
        <v/>
      </c>
      <c r="R65" s="82" t="str">
        <f>IF($AB65="","",IF(INDEX('Required State Input – PHYS'!R$12:R$2011,$AD65)="","",INDEX('Required State Input – PHYS'!R$12:R$2011,$AD65)))</f>
        <v/>
      </c>
      <c r="S65" s="77" t="str">
        <f>IF($AB65="","",IF(INDEX('Required State Input – PHYS'!S$12:S$2011,$AD65)="","",INDEX('Required State Input – PHYS'!S$12:S$2011,$AD65)))</f>
        <v/>
      </c>
      <c r="T65" s="78" t="str">
        <f>IF($AB65="","",IF(INDEX('Required State Input – PHYS'!T$12:T$2011,$AD65)="","",INDEX('Required State Input – PHYS'!T$12:T$2011,$AD65)))</f>
        <v/>
      </c>
      <c r="U65" s="89" t="str">
        <f>IF($AB65="","",IF(INDEX('Required State Input – PHYS'!U$12:U$2011,$AD65)="","",ROUND(INDEX('Required State Input – PHYS'!U$12:U$2011,$AD65),2)))</f>
        <v/>
      </c>
      <c r="V65" s="107" t="str">
        <f>IF($AB65="","",IF(INDEX('Required State Input – PHYS'!V$12:V$2011,$AD65)="","",ROUND(INDEX('Required State Input – PHYS'!V$12:V$2011,$AD65),2)))</f>
        <v/>
      </c>
      <c r="W65" s="108" t="str">
        <f t="shared" si="0"/>
        <v/>
      </c>
      <c r="AB65" s="42" t="str">
        <f t="shared" si="1"/>
        <v/>
      </c>
      <c r="AC65" s="42" t="str">
        <f t="shared" si="2"/>
        <v/>
      </c>
      <c r="AD65" s="42" t="str">
        <f>IF(AB65="","",MATCH(AC65,'Required State Input – PHYS'!$AK$12:$AK$2011,FALSE))</f>
        <v/>
      </c>
    </row>
    <row r="66" spans="1:30" x14ac:dyDescent="0.25">
      <c r="A66" s="110" t="s">
        <v>202</v>
      </c>
      <c r="B66" s="99" t="str">
        <f>IF($AB66="","",IF(INDEX('Required State Input – PHYS'!B$12:B$2011,$AD66)="","",INDEX('Required State Input – PHYS'!B$12:B$2011,$AD66)))</f>
        <v/>
      </c>
      <c r="C66" s="67" t="str">
        <f>IF($AB66="","",IF(INDEX('Required State Input – PHYS'!C$12:C$2011,$AD66)="","",INDEX('Required State Input – PHYS'!C$12:C$2011,$AD66)))</f>
        <v/>
      </c>
      <c r="D66" s="100" t="str">
        <f>IF($AB66="","",IF(INDEX('Required State Input – PHYS'!D$12:D$2011,$AD66)="","",INDEX('Required State Input – PHYS'!D$12:D$2011,$AD66)))</f>
        <v/>
      </c>
      <c r="E66" s="101" t="str">
        <f>IF($AB66="","",IF(INDEX('Required State Input – PHYS'!E$12:E$2011,$AD66)="","",INDEX('Required State Input – PHYS'!E$12:E$2011,$AD66)))</f>
        <v/>
      </c>
      <c r="F66" s="99" t="str">
        <f>IF($AB66="","",IF(INDEX('Required State Input – PHYS'!F$12:F$2011,$AD66)="","",INDEX('Required State Input – PHYS'!F$12:F$2011,$AD66)))</f>
        <v/>
      </c>
      <c r="G66" s="100" t="str">
        <f>IF($AB66="","",IF(INDEX('Required State Input – PHYS'!G$12:G$2011,$AD66)="","",INDEX('Required State Input – PHYS'!G$12:G$2011,$AD66)))</f>
        <v/>
      </c>
      <c r="H66" s="100" t="str">
        <f>IF($AB66="","",IF(INDEX('Required State Input – PHYS'!H$12:H$2011,$AD66)="","",INDEX('Required State Input – PHYS'!H$12:H$2011,$AD66)))</f>
        <v/>
      </c>
      <c r="I66" s="100" t="str">
        <f>IF($AB66="","",IF(INDEX('Required State Input – PHYS'!I$12:I$2011,$AD66)="","",INDEX('Required State Input – PHYS'!I$12:I$2011,$AD66)))</f>
        <v/>
      </c>
      <c r="J66" s="102" t="str">
        <f>IF($AB66="","",IF(INDEX('Required State Input – PHYS'!J$12:J$2011,$AD66)="","",INDEX('Required State Input – PHYS'!J$12:J$2011,$AD66)))</f>
        <v/>
      </c>
      <c r="K66" s="77" t="str">
        <f>IF($AB66="","",IF(INDEX('Required State Input – PHYS'!K$12:K$2011,$AD66)="","",INDEX('Required State Input – PHYS'!K$12:K$2011,$AD66)))</f>
        <v/>
      </c>
      <c r="L66" s="78" t="str">
        <f>IF($AB66="","",IF(INDEX('Required State Input – PHYS'!L$12:L$2011,$AD66)="","",INDEX('Required State Input – PHYS'!L$12:L$2011,$AD66)))</f>
        <v/>
      </c>
      <c r="M66" s="79" t="str">
        <f>IF($AB66="","",IF(INDEX('Required State Input – PHYS'!M$12:M$2011,$AD66)="","",ROUND(INDEX('Required State Input – PHYS'!M$12:M$2011,$AD66),2)))</f>
        <v/>
      </c>
      <c r="N66" s="80" t="str">
        <f>IF($AB66="","",IF(INDEX('Required State Input – PHYS'!N$12:N$2011,$AD66)="","",ROUND(INDEX('Required State Input – PHYS'!N$12:N$2011,$AD66),4)))</f>
        <v/>
      </c>
      <c r="O66" s="77" t="str">
        <f>IF($AB66="","",IF(INDEX('Required State Input – PHYS'!O$12:O$2011,$AD66)="","",INDEX('Required State Input – PHYS'!O$12:O$2011,$AD66)))</f>
        <v/>
      </c>
      <c r="P66" s="78" t="str">
        <f>IF($AB66="","",IF(INDEX('Required State Input – PHYS'!P$12:P$2011,$AD66)="","",INDEX('Required State Input – PHYS'!P$12:P$2011,$AD66)))</f>
        <v/>
      </c>
      <c r="Q66" s="79" t="str">
        <f>IF($AB66="","",IF(INDEX('Required State Input – PHYS'!Q$12:Q$2011,$AD66)="","",ROUND(INDEX('Required State Input – PHYS'!Q$12:Q$2011,$AD66),2)))</f>
        <v/>
      </c>
      <c r="R66" s="82" t="str">
        <f>IF($AB66="","",IF(INDEX('Required State Input – PHYS'!R$12:R$2011,$AD66)="","",INDEX('Required State Input – PHYS'!R$12:R$2011,$AD66)))</f>
        <v/>
      </c>
      <c r="S66" s="77" t="str">
        <f>IF($AB66="","",IF(INDEX('Required State Input – PHYS'!S$12:S$2011,$AD66)="","",INDEX('Required State Input – PHYS'!S$12:S$2011,$AD66)))</f>
        <v/>
      </c>
      <c r="T66" s="78" t="str">
        <f>IF($AB66="","",IF(INDEX('Required State Input – PHYS'!T$12:T$2011,$AD66)="","",INDEX('Required State Input – PHYS'!T$12:T$2011,$AD66)))</f>
        <v/>
      </c>
      <c r="U66" s="89" t="str">
        <f>IF($AB66="","",IF(INDEX('Required State Input – PHYS'!U$12:U$2011,$AD66)="","",ROUND(INDEX('Required State Input – PHYS'!U$12:U$2011,$AD66),2)))</f>
        <v/>
      </c>
      <c r="V66" s="107" t="str">
        <f>IF($AB66="","",IF(INDEX('Required State Input – PHYS'!V$12:V$2011,$AD66)="","",ROUND(INDEX('Required State Input – PHYS'!V$12:V$2011,$AD66),2)))</f>
        <v/>
      </c>
      <c r="W66" s="108" t="str">
        <f t="shared" si="0"/>
        <v/>
      </c>
      <c r="AB66" s="42" t="str">
        <f t="shared" si="1"/>
        <v/>
      </c>
      <c r="AC66" s="42" t="str">
        <f t="shared" si="2"/>
        <v/>
      </c>
      <c r="AD66" s="42" t="str">
        <f>IF(AB66="","",MATCH(AC66,'Required State Input – PHYS'!$AK$12:$AK$2011,FALSE))</f>
        <v/>
      </c>
    </row>
    <row r="67" spans="1:30" x14ac:dyDescent="0.25">
      <c r="A67" s="110" t="s">
        <v>202</v>
      </c>
      <c r="B67" s="99" t="str">
        <f>IF($AB67="","",IF(INDEX('Required State Input – PHYS'!B$12:B$2011,$AD67)="","",INDEX('Required State Input – PHYS'!B$12:B$2011,$AD67)))</f>
        <v/>
      </c>
      <c r="C67" s="67" t="str">
        <f>IF($AB67="","",IF(INDEX('Required State Input – PHYS'!C$12:C$2011,$AD67)="","",INDEX('Required State Input – PHYS'!C$12:C$2011,$AD67)))</f>
        <v/>
      </c>
      <c r="D67" s="100" t="str">
        <f>IF($AB67="","",IF(INDEX('Required State Input – PHYS'!D$12:D$2011,$AD67)="","",INDEX('Required State Input – PHYS'!D$12:D$2011,$AD67)))</f>
        <v/>
      </c>
      <c r="E67" s="101" t="str">
        <f>IF($AB67="","",IF(INDEX('Required State Input – PHYS'!E$12:E$2011,$AD67)="","",INDEX('Required State Input – PHYS'!E$12:E$2011,$AD67)))</f>
        <v/>
      </c>
      <c r="F67" s="99" t="str">
        <f>IF($AB67="","",IF(INDEX('Required State Input – PHYS'!F$12:F$2011,$AD67)="","",INDEX('Required State Input – PHYS'!F$12:F$2011,$AD67)))</f>
        <v/>
      </c>
      <c r="G67" s="100" t="str">
        <f>IF($AB67="","",IF(INDEX('Required State Input – PHYS'!G$12:G$2011,$AD67)="","",INDEX('Required State Input – PHYS'!G$12:G$2011,$AD67)))</f>
        <v/>
      </c>
      <c r="H67" s="100" t="str">
        <f>IF($AB67="","",IF(INDEX('Required State Input – PHYS'!H$12:H$2011,$AD67)="","",INDEX('Required State Input – PHYS'!H$12:H$2011,$AD67)))</f>
        <v/>
      </c>
      <c r="I67" s="100" t="str">
        <f>IF($AB67="","",IF(INDEX('Required State Input – PHYS'!I$12:I$2011,$AD67)="","",INDEX('Required State Input – PHYS'!I$12:I$2011,$AD67)))</f>
        <v/>
      </c>
      <c r="J67" s="102" t="str">
        <f>IF($AB67="","",IF(INDEX('Required State Input – PHYS'!J$12:J$2011,$AD67)="","",INDEX('Required State Input – PHYS'!J$12:J$2011,$AD67)))</f>
        <v/>
      </c>
      <c r="K67" s="77" t="str">
        <f>IF($AB67="","",IF(INDEX('Required State Input – PHYS'!K$12:K$2011,$AD67)="","",INDEX('Required State Input – PHYS'!K$12:K$2011,$AD67)))</f>
        <v/>
      </c>
      <c r="L67" s="78" t="str">
        <f>IF($AB67="","",IF(INDEX('Required State Input – PHYS'!L$12:L$2011,$AD67)="","",INDEX('Required State Input – PHYS'!L$12:L$2011,$AD67)))</f>
        <v/>
      </c>
      <c r="M67" s="79" t="str">
        <f>IF($AB67="","",IF(INDEX('Required State Input – PHYS'!M$12:M$2011,$AD67)="","",ROUND(INDEX('Required State Input – PHYS'!M$12:M$2011,$AD67),2)))</f>
        <v/>
      </c>
      <c r="N67" s="80" t="str">
        <f>IF($AB67="","",IF(INDEX('Required State Input – PHYS'!N$12:N$2011,$AD67)="","",ROUND(INDEX('Required State Input – PHYS'!N$12:N$2011,$AD67),4)))</f>
        <v/>
      </c>
      <c r="O67" s="77" t="str">
        <f>IF($AB67="","",IF(INDEX('Required State Input – PHYS'!O$12:O$2011,$AD67)="","",INDEX('Required State Input – PHYS'!O$12:O$2011,$AD67)))</f>
        <v/>
      </c>
      <c r="P67" s="78" t="str">
        <f>IF($AB67="","",IF(INDEX('Required State Input – PHYS'!P$12:P$2011,$AD67)="","",INDEX('Required State Input – PHYS'!P$12:P$2011,$AD67)))</f>
        <v/>
      </c>
      <c r="Q67" s="79" t="str">
        <f>IF($AB67="","",IF(INDEX('Required State Input – PHYS'!Q$12:Q$2011,$AD67)="","",ROUND(INDEX('Required State Input – PHYS'!Q$12:Q$2011,$AD67),2)))</f>
        <v/>
      </c>
      <c r="R67" s="82" t="str">
        <f>IF($AB67="","",IF(INDEX('Required State Input – PHYS'!R$12:R$2011,$AD67)="","",INDEX('Required State Input – PHYS'!R$12:R$2011,$AD67)))</f>
        <v/>
      </c>
      <c r="S67" s="77" t="str">
        <f>IF($AB67="","",IF(INDEX('Required State Input – PHYS'!S$12:S$2011,$AD67)="","",INDEX('Required State Input – PHYS'!S$12:S$2011,$AD67)))</f>
        <v/>
      </c>
      <c r="T67" s="78" t="str">
        <f>IF($AB67="","",IF(INDEX('Required State Input – PHYS'!T$12:T$2011,$AD67)="","",INDEX('Required State Input – PHYS'!T$12:T$2011,$AD67)))</f>
        <v/>
      </c>
      <c r="U67" s="89" t="str">
        <f>IF($AB67="","",IF(INDEX('Required State Input – PHYS'!U$12:U$2011,$AD67)="","",ROUND(INDEX('Required State Input – PHYS'!U$12:U$2011,$AD67),2)))</f>
        <v/>
      </c>
      <c r="V67" s="107" t="str">
        <f>IF($AB67="","",IF(INDEX('Required State Input – PHYS'!V$12:V$2011,$AD67)="","",ROUND(INDEX('Required State Input – PHYS'!V$12:V$2011,$AD67),2)))</f>
        <v/>
      </c>
      <c r="W67" s="108" t="str">
        <f t="shared" si="0"/>
        <v/>
      </c>
      <c r="AB67" s="42" t="str">
        <f t="shared" si="1"/>
        <v/>
      </c>
      <c r="AC67" s="42" t="str">
        <f t="shared" si="2"/>
        <v/>
      </c>
      <c r="AD67" s="42" t="str">
        <f>IF(AB67="","",MATCH(AC67,'Required State Input – PHYS'!$AK$12:$AK$2011,FALSE))</f>
        <v/>
      </c>
    </row>
    <row r="68" spans="1:30" x14ac:dyDescent="0.25">
      <c r="A68" s="110" t="s">
        <v>202</v>
      </c>
      <c r="B68" s="99" t="str">
        <f>IF($AB68="","",IF(INDEX('Required State Input – PHYS'!B$12:B$2011,$AD68)="","",INDEX('Required State Input – PHYS'!B$12:B$2011,$AD68)))</f>
        <v/>
      </c>
      <c r="C68" s="67" t="str">
        <f>IF($AB68="","",IF(INDEX('Required State Input – PHYS'!C$12:C$2011,$AD68)="","",INDEX('Required State Input – PHYS'!C$12:C$2011,$AD68)))</f>
        <v/>
      </c>
      <c r="D68" s="100" t="str">
        <f>IF($AB68="","",IF(INDEX('Required State Input – PHYS'!D$12:D$2011,$AD68)="","",INDEX('Required State Input – PHYS'!D$12:D$2011,$AD68)))</f>
        <v/>
      </c>
      <c r="E68" s="101" t="str">
        <f>IF($AB68="","",IF(INDEX('Required State Input – PHYS'!E$12:E$2011,$AD68)="","",INDEX('Required State Input – PHYS'!E$12:E$2011,$AD68)))</f>
        <v/>
      </c>
      <c r="F68" s="99" t="str">
        <f>IF($AB68="","",IF(INDEX('Required State Input – PHYS'!F$12:F$2011,$AD68)="","",INDEX('Required State Input – PHYS'!F$12:F$2011,$AD68)))</f>
        <v/>
      </c>
      <c r="G68" s="100" t="str">
        <f>IF($AB68="","",IF(INDEX('Required State Input – PHYS'!G$12:G$2011,$AD68)="","",INDEX('Required State Input – PHYS'!G$12:G$2011,$AD68)))</f>
        <v/>
      </c>
      <c r="H68" s="100" t="str">
        <f>IF($AB68="","",IF(INDEX('Required State Input – PHYS'!H$12:H$2011,$AD68)="","",INDEX('Required State Input – PHYS'!H$12:H$2011,$AD68)))</f>
        <v/>
      </c>
      <c r="I68" s="100" t="str">
        <f>IF($AB68="","",IF(INDEX('Required State Input – PHYS'!I$12:I$2011,$AD68)="","",INDEX('Required State Input – PHYS'!I$12:I$2011,$AD68)))</f>
        <v/>
      </c>
      <c r="J68" s="102" t="str">
        <f>IF($AB68="","",IF(INDEX('Required State Input – PHYS'!J$12:J$2011,$AD68)="","",INDEX('Required State Input – PHYS'!J$12:J$2011,$AD68)))</f>
        <v/>
      </c>
      <c r="K68" s="77" t="str">
        <f>IF($AB68="","",IF(INDEX('Required State Input – PHYS'!K$12:K$2011,$AD68)="","",INDEX('Required State Input – PHYS'!K$12:K$2011,$AD68)))</f>
        <v/>
      </c>
      <c r="L68" s="78" t="str">
        <f>IF($AB68="","",IF(INDEX('Required State Input – PHYS'!L$12:L$2011,$AD68)="","",INDEX('Required State Input – PHYS'!L$12:L$2011,$AD68)))</f>
        <v/>
      </c>
      <c r="M68" s="79" t="str">
        <f>IF($AB68="","",IF(INDEX('Required State Input – PHYS'!M$12:M$2011,$AD68)="","",ROUND(INDEX('Required State Input – PHYS'!M$12:M$2011,$AD68),2)))</f>
        <v/>
      </c>
      <c r="N68" s="80" t="str">
        <f>IF($AB68="","",IF(INDEX('Required State Input – PHYS'!N$12:N$2011,$AD68)="","",ROUND(INDEX('Required State Input – PHYS'!N$12:N$2011,$AD68),4)))</f>
        <v/>
      </c>
      <c r="O68" s="77" t="str">
        <f>IF($AB68="","",IF(INDEX('Required State Input – PHYS'!O$12:O$2011,$AD68)="","",INDEX('Required State Input – PHYS'!O$12:O$2011,$AD68)))</f>
        <v/>
      </c>
      <c r="P68" s="78" t="str">
        <f>IF($AB68="","",IF(INDEX('Required State Input – PHYS'!P$12:P$2011,$AD68)="","",INDEX('Required State Input – PHYS'!P$12:P$2011,$AD68)))</f>
        <v/>
      </c>
      <c r="Q68" s="79" t="str">
        <f>IF($AB68="","",IF(INDEX('Required State Input – PHYS'!Q$12:Q$2011,$AD68)="","",ROUND(INDEX('Required State Input – PHYS'!Q$12:Q$2011,$AD68),2)))</f>
        <v/>
      </c>
      <c r="R68" s="82" t="str">
        <f>IF($AB68="","",IF(INDEX('Required State Input – PHYS'!R$12:R$2011,$AD68)="","",INDEX('Required State Input – PHYS'!R$12:R$2011,$AD68)))</f>
        <v/>
      </c>
      <c r="S68" s="77" t="str">
        <f>IF($AB68="","",IF(INDEX('Required State Input – PHYS'!S$12:S$2011,$AD68)="","",INDEX('Required State Input – PHYS'!S$12:S$2011,$AD68)))</f>
        <v/>
      </c>
      <c r="T68" s="78" t="str">
        <f>IF($AB68="","",IF(INDEX('Required State Input – PHYS'!T$12:T$2011,$AD68)="","",INDEX('Required State Input – PHYS'!T$12:T$2011,$AD68)))</f>
        <v/>
      </c>
      <c r="U68" s="89" t="str">
        <f>IF($AB68="","",IF(INDEX('Required State Input – PHYS'!U$12:U$2011,$AD68)="","",ROUND(INDEX('Required State Input – PHYS'!U$12:U$2011,$AD68),2)))</f>
        <v/>
      </c>
      <c r="V68" s="107" t="str">
        <f>IF($AB68="","",IF(INDEX('Required State Input – PHYS'!V$12:V$2011,$AD68)="","",ROUND(INDEX('Required State Input – PHYS'!V$12:V$2011,$AD68),2)))</f>
        <v/>
      </c>
      <c r="W68" s="108" t="str">
        <f t="shared" si="0"/>
        <v/>
      </c>
      <c r="AB68" s="42" t="str">
        <f t="shared" si="1"/>
        <v/>
      </c>
      <c r="AC68" s="42" t="str">
        <f t="shared" si="2"/>
        <v/>
      </c>
      <c r="AD68" s="42" t="str">
        <f>IF(AB68="","",MATCH(AC68,'Required State Input – PHYS'!$AK$12:$AK$2011,FALSE))</f>
        <v/>
      </c>
    </row>
    <row r="69" spans="1:30" x14ac:dyDescent="0.25">
      <c r="A69" s="110" t="s">
        <v>202</v>
      </c>
      <c r="B69" s="99" t="str">
        <f>IF($AB69="","",IF(INDEX('Required State Input – PHYS'!B$12:B$2011,$AD69)="","",INDEX('Required State Input – PHYS'!B$12:B$2011,$AD69)))</f>
        <v/>
      </c>
      <c r="C69" s="67" t="str">
        <f>IF($AB69="","",IF(INDEX('Required State Input – PHYS'!C$12:C$2011,$AD69)="","",INDEX('Required State Input – PHYS'!C$12:C$2011,$AD69)))</f>
        <v/>
      </c>
      <c r="D69" s="100" t="str">
        <f>IF($AB69="","",IF(INDEX('Required State Input – PHYS'!D$12:D$2011,$AD69)="","",INDEX('Required State Input – PHYS'!D$12:D$2011,$AD69)))</f>
        <v/>
      </c>
      <c r="E69" s="101" t="str">
        <f>IF($AB69="","",IF(INDEX('Required State Input – PHYS'!E$12:E$2011,$AD69)="","",INDEX('Required State Input – PHYS'!E$12:E$2011,$AD69)))</f>
        <v/>
      </c>
      <c r="F69" s="99" t="str">
        <f>IF($AB69="","",IF(INDEX('Required State Input – PHYS'!F$12:F$2011,$AD69)="","",INDEX('Required State Input – PHYS'!F$12:F$2011,$AD69)))</f>
        <v/>
      </c>
      <c r="G69" s="100" t="str">
        <f>IF($AB69="","",IF(INDEX('Required State Input – PHYS'!G$12:G$2011,$AD69)="","",INDEX('Required State Input – PHYS'!G$12:G$2011,$AD69)))</f>
        <v/>
      </c>
      <c r="H69" s="100" t="str">
        <f>IF($AB69="","",IF(INDEX('Required State Input – PHYS'!H$12:H$2011,$AD69)="","",INDEX('Required State Input – PHYS'!H$12:H$2011,$AD69)))</f>
        <v/>
      </c>
      <c r="I69" s="100" t="str">
        <f>IF($AB69="","",IF(INDEX('Required State Input – PHYS'!I$12:I$2011,$AD69)="","",INDEX('Required State Input – PHYS'!I$12:I$2011,$AD69)))</f>
        <v/>
      </c>
      <c r="J69" s="102" t="str">
        <f>IF($AB69="","",IF(INDEX('Required State Input – PHYS'!J$12:J$2011,$AD69)="","",INDEX('Required State Input – PHYS'!J$12:J$2011,$AD69)))</f>
        <v/>
      </c>
      <c r="K69" s="77" t="str">
        <f>IF($AB69="","",IF(INDEX('Required State Input – PHYS'!K$12:K$2011,$AD69)="","",INDEX('Required State Input – PHYS'!K$12:K$2011,$AD69)))</f>
        <v/>
      </c>
      <c r="L69" s="78" t="str">
        <f>IF($AB69="","",IF(INDEX('Required State Input – PHYS'!L$12:L$2011,$AD69)="","",INDEX('Required State Input – PHYS'!L$12:L$2011,$AD69)))</f>
        <v/>
      </c>
      <c r="M69" s="79" t="str">
        <f>IF($AB69="","",IF(INDEX('Required State Input – PHYS'!M$12:M$2011,$AD69)="","",ROUND(INDEX('Required State Input – PHYS'!M$12:M$2011,$AD69),2)))</f>
        <v/>
      </c>
      <c r="N69" s="80" t="str">
        <f>IF($AB69="","",IF(INDEX('Required State Input – PHYS'!N$12:N$2011,$AD69)="","",ROUND(INDEX('Required State Input – PHYS'!N$12:N$2011,$AD69),4)))</f>
        <v/>
      </c>
      <c r="O69" s="77" t="str">
        <f>IF($AB69="","",IF(INDEX('Required State Input – PHYS'!O$12:O$2011,$AD69)="","",INDEX('Required State Input – PHYS'!O$12:O$2011,$AD69)))</f>
        <v/>
      </c>
      <c r="P69" s="78" t="str">
        <f>IF($AB69="","",IF(INDEX('Required State Input – PHYS'!P$12:P$2011,$AD69)="","",INDEX('Required State Input – PHYS'!P$12:P$2011,$AD69)))</f>
        <v/>
      </c>
      <c r="Q69" s="79" t="str">
        <f>IF($AB69="","",IF(INDEX('Required State Input – PHYS'!Q$12:Q$2011,$AD69)="","",ROUND(INDEX('Required State Input – PHYS'!Q$12:Q$2011,$AD69),2)))</f>
        <v/>
      </c>
      <c r="R69" s="82" t="str">
        <f>IF($AB69="","",IF(INDEX('Required State Input – PHYS'!R$12:R$2011,$AD69)="","",INDEX('Required State Input – PHYS'!R$12:R$2011,$AD69)))</f>
        <v/>
      </c>
      <c r="S69" s="77" t="str">
        <f>IF($AB69="","",IF(INDEX('Required State Input – PHYS'!S$12:S$2011,$AD69)="","",INDEX('Required State Input – PHYS'!S$12:S$2011,$AD69)))</f>
        <v/>
      </c>
      <c r="T69" s="78" t="str">
        <f>IF($AB69="","",IF(INDEX('Required State Input – PHYS'!T$12:T$2011,$AD69)="","",INDEX('Required State Input – PHYS'!T$12:T$2011,$AD69)))</f>
        <v/>
      </c>
      <c r="U69" s="89" t="str">
        <f>IF($AB69="","",IF(INDEX('Required State Input – PHYS'!U$12:U$2011,$AD69)="","",ROUND(INDEX('Required State Input – PHYS'!U$12:U$2011,$AD69),2)))</f>
        <v/>
      </c>
      <c r="V69" s="107" t="str">
        <f>IF($AB69="","",IF(INDEX('Required State Input – PHYS'!V$12:V$2011,$AD69)="","",ROUND(INDEX('Required State Input – PHYS'!V$12:V$2011,$AD69),2)))</f>
        <v/>
      </c>
      <c r="W69" s="108" t="str">
        <f t="shared" si="0"/>
        <v/>
      </c>
      <c r="AB69" s="42" t="str">
        <f t="shared" si="1"/>
        <v/>
      </c>
      <c r="AC69" s="42" t="str">
        <f t="shared" si="2"/>
        <v/>
      </c>
      <c r="AD69" s="42" t="str">
        <f>IF(AB69="","",MATCH(AC69,'Required State Input – PHYS'!$AK$12:$AK$2011,FALSE))</f>
        <v/>
      </c>
    </row>
    <row r="70" spans="1:30" x14ac:dyDescent="0.25">
      <c r="A70" s="110" t="s">
        <v>202</v>
      </c>
      <c r="B70" s="99" t="str">
        <f>IF($AB70="","",IF(INDEX('Required State Input – PHYS'!B$12:B$2011,$AD70)="","",INDEX('Required State Input – PHYS'!B$12:B$2011,$AD70)))</f>
        <v/>
      </c>
      <c r="C70" s="67" t="str">
        <f>IF($AB70="","",IF(INDEX('Required State Input – PHYS'!C$12:C$2011,$AD70)="","",INDEX('Required State Input – PHYS'!C$12:C$2011,$AD70)))</f>
        <v/>
      </c>
      <c r="D70" s="100" t="str">
        <f>IF($AB70="","",IF(INDEX('Required State Input – PHYS'!D$12:D$2011,$AD70)="","",INDEX('Required State Input – PHYS'!D$12:D$2011,$AD70)))</f>
        <v/>
      </c>
      <c r="E70" s="101" t="str">
        <f>IF($AB70="","",IF(INDEX('Required State Input – PHYS'!E$12:E$2011,$AD70)="","",INDEX('Required State Input – PHYS'!E$12:E$2011,$AD70)))</f>
        <v/>
      </c>
      <c r="F70" s="99" t="str">
        <f>IF($AB70="","",IF(INDEX('Required State Input – PHYS'!F$12:F$2011,$AD70)="","",INDEX('Required State Input – PHYS'!F$12:F$2011,$AD70)))</f>
        <v/>
      </c>
      <c r="G70" s="100" t="str">
        <f>IF($AB70="","",IF(INDEX('Required State Input – PHYS'!G$12:G$2011,$AD70)="","",INDEX('Required State Input – PHYS'!G$12:G$2011,$AD70)))</f>
        <v/>
      </c>
      <c r="H70" s="100" t="str">
        <f>IF($AB70="","",IF(INDEX('Required State Input – PHYS'!H$12:H$2011,$AD70)="","",INDEX('Required State Input – PHYS'!H$12:H$2011,$AD70)))</f>
        <v/>
      </c>
      <c r="I70" s="100" t="str">
        <f>IF($AB70="","",IF(INDEX('Required State Input – PHYS'!I$12:I$2011,$AD70)="","",INDEX('Required State Input – PHYS'!I$12:I$2011,$AD70)))</f>
        <v/>
      </c>
      <c r="J70" s="102" t="str">
        <f>IF($AB70="","",IF(INDEX('Required State Input – PHYS'!J$12:J$2011,$AD70)="","",INDEX('Required State Input – PHYS'!J$12:J$2011,$AD70)))</f>
        <v/>
      </c>
      <c r="K70" s="77" t="str">
        <f>IF($AB70="","",IF(INDEX('Required State Input – PHYS'!K$12:K$2011,$AD70)="","",INDEX('Required State Input – PHYS'!K$12:K$2011,$AD70)))</f>
        <v/>
      </c>
      <c r="L70" s="78" t="str">
        <f>IF($AB70="","",IF(INDEX('Required State Input – PHYS'!L$12:L$2011,$AD70)="","",INDEX('Required State Input – PHYS'!L$12:L$2011,$AD70)))</f>
        <v/>
      </c>
      <c r="M70" s="79" t="str">
        <f>IF($AB70="","",IF(INDEX('Required State Input – PHYS'!M$12:M$2011,$AD70)="","",ROUND(INDEX('Required State Input – PHYS'!M$12:M$2011,$AD70),2)))</f>
        <v/>
      </c>
      <c r="N70" s="80" t="str">
        <f>IF($AB70="","",IF(INDEX('Required State Input – PHYS'!N$12:N$2011,$AD70)="","",ROUND(INDEX('Required State Input – PHYS'!N$12:N$2011,$AD70),4)))</f>
        <v/>
      </c>
      <c r="O70" s="77" t="str">
        <f>IF($AB70="","",IF(INDEX('Required State Input – PHYS'!O$12:O$2011,$AD70)="","",INDEX('Required State Input – PHYS'!O$12:O$2011,$AD70)))</f>
        <v/>
      </c>
      <c r="P70" s="78" t="str">
        <f>IF($AB70="","",IF(INDEX('Required State Input – PHYS'!P$12:P$2011,$AD70)="","",INDEX('Required State Input – PHYS'!P$12:P$2011,$AD70)))</f>
        <v/>
      </c>
      <c r="Q70" s="79" t="str">
        <f>IF($AB70="","",IF(INDEX('Required State Input – PHYS'!Q$12:Q$2011,$AD70)="","",ROUND(INDEX('Required State Input – PHYS'!Q$12:Q$2011,$AD70),2)))</f>
        <v/>
      </c>
      <c r="R70" s="82" t="str">
        <f>IF($AB70="","",IF(INDEX('Required State Input – PHYS'!R$12:R$2011,$AD70)="","",INDEX('Required State Input – PHYS'!R$12:R$2011,$AD70)))</f>
        <v/>
      </c>
      <c r="S70" s="77" t="str">
        <f>IF($AB70="","",IF(INDEX('Required State Input – PHYS'!S$12:S$2011,$AD70)="","",INDEX('Required State Input – PHYS'!S$12:S$2011,$AD70)))</f>
        <v/>
      </c>
      <c r="T70" s="78" t="str">
        <f>IF($AB70="","",IF(INDEX('Required State Input – PHYS'!T$12:T$2011,$AD70)="","",INDEX('Required State Input – PHYS'!T$12:T$2011,$AD70)))</f>
        <v/>
      </c>
      <c r="U70" s="89" t="str">
        <f>IF($AB70="","",IF(INDEX('Required State Input – PHYS'!U$12:U$2011,$AD70)="","",ROUND(INDEX('Required State Input – PHYS'!U$12:U$2011,$AD70),2)))</f>
        <v/>
      </c>
      <c r="V70" s="107" t="str">
        <f>IF($AB70="","",IF(INDEX('Required State Input – PHYS'!V$12:V$2011,$AD70)="","",ROUND(INDEX('Required State Input – PHYS'!V$12:V$2011,$AD70),2)))</f>
        <v/>
      </c>
      <c r="W70" s="108" t="str">
        <f t="shared" si="0"/>
        <v/>
      </c>
      <c r="AB70" s="42" t="str">
        <f t="shared" si="1"/>
        <v/>
      </c>
      <c r="AC70" s="42" t="str">
        <f t="shared" si="2"/>
        <v/>
      </c>
      <c r="AD70" s="42" t="str">
        <f>IF(AB70="","",MATCH(AC70,'Required State Input – PHYS'!$AK$12:$AK$2011,FALSE))</f>
        <v/>
      </c>
    </row>
    <row r="71" spans="1:30" x14ac:dyDescent="0.25">
      <c r="A71" s="110" t="s">
        <v>202</v>
      </c>
      <c r="B71" s="99" t="str">
        <f>IF($AB71="","",IF(INDEX('Required State Input – PHYS'!B$12:B$2011,$AD71)="","",INDEX('Required State Input – PHYS'!B$12:B$2011,$AD71)))</f>
        <v/>
      </c>
      <c r="C71" s="67" t="str">
        <f>IF($AB71="","",IF(INDEX('Required State Input – PHYS'!C$12:C$2011,$AD71)="","",INDEX('Required State Input – PHYS'!C$12:C$2011,$AD71)))</f>
        <v/>
      </c>
      <c r="D71" s="100" t="str">
        <f>IF($AB71="","",IF(INDEX('Required State Input – PHYS'!D$12:D$2011,$AD71)="","",INDEX('Required State Input – PHYS'!D$12:D$2011,$AD71)))</f>
        <v/>
      </c>
      <c r="E71" s="101" t="str">
        <f>IF($AB71="","",IF(INDEX('Required State Input – PHYS'!E$12:E$2011,$AD71)="","",INDEX('Required State Input – PHYS'!E$12:E$2011,$AD71)))</f>
        <v/>
      </c>
      <c r="F71" s="99" t="str">
        <f>IF($AB71="","",IF(INDEX('Required State Input – PHYS'!F$12:F$2011,$AD71)="","",INDEX('Required State Input – PHYS'!F$12:F$2011,$AD71)))</f>
        <v/>
      </c>
      <c r="G71" s="100" t="str">
        <f>IF($AB71="","",IF(INDEX('Required State Input – PHYS'!G$12:G$2011,$AD71)="","",INDEX('Required State Input – PHYS'!G$12:G$2011,$AD71)))</f>
        <v/>
      </c>
      <c r="H71" s="100" t="str">
        <f>IF($AB71="","",IF(INDEX('Required State Input – PHYS'!H$12:H$2011,$AD71)="","",INDEX('Required State Input – PHYS'!H$12:H$2011,$AD71)))</f>
        <v/>
      </c>
      <c r="I71" s="100" t="str">
        <f>IF($AB71="","",IF(INDEX('Required State Input – PHYS'!I$12:I$2011,$AD71)="","",INDEX('Required State Input – PHYS'!I$12:I$2011,$AD71)))</f>
        <v/>
      </c>
      <c r="J71" s="102" t="str">
        <f>IF($AB71="","",IF(INDEX('Required State Input – PHYS'!J$12:J$2011,$AD71)="","",INDEX('Required State Input – PHYS'!J$12:J$2011,$AD71)))</f>
        <v/>
      </c>
      <c r="K71" s="77" t="str">
        <f>IF($AB71="","",IF(INDEX('Required State Input – PHYS'!K$12:K$2011,$AD71)="","",INDEX('Required State Input – PHYS'!K$12:K$2011,$AD71)))</f>
        <v/>
      </c>
      <c r="L71" s="78" t="str">
        <f>IF($AB71="","",IF(INDEX('Required State Input – PHYS'!L$12:L$2011,$AD71)="","",INDEX('Required State Input – PHYS'!L$12:L$2011,$AD71)))</f>
        <v/>
      </c>
      <c r="M71" s="79" t="str">
        <f>IF($AB71="","",IF(INDEX('Required State Input – PHYS'!M$12:M$2011,$AD71)="","",ROUND(INDEX('Required State Input – PHYS'!M$12:M$2011,$AD71),2)))</f>
        <v/>
      </c>
      <c r="N71" s="80" t="str">
        <f>IF($AB71="","",IF(INDEX('Required State Input – PHYS'!N$12:N$2011,$AD71)="","",ROUND(INDEX('Required State Input – PHYS'!N$12:N$2011,$AD71),4)))</f>
        <v/>
      </c>
      <c r="O71" s="77" t="str">
        <f>IF($AB71="","",IF(INDEX('Required State Input – PHYS'!O$12:O$2011,$AD71)="","",INDEX('Required State Input – PHYS'!O$12:O$2011,$AD71)))</f>
        <v/>
      </c>
      <c r="P71" s="78" t="str">
        <f>IF($AB71="","",IF(INDEX('Required State Input – PHYS'!P$12:P$2011,$AD71)="","",INDEX('Required State Input – PHYS'!P$12:P$2011,$AD71)))</f>
        <v/>
      </c>
      <c r="Q71" s="79" t="str">
        <f>IF($AB71="","",IF(INDEX('Required State Input – PHYS'!Q$12:Q$2011,$AD71)="","",ROUND(INDEX('Required State Input – PHYS'!Q$12:Q$2011,$AD71),2)))</f>
        <v/>
      </c>
      <c r="R71" s="82" t="str">
        <f>IF($AB71="","",IF(INDEX('Required State Input – PHYS'!R$12:R$2011,$AD71)="","",INDEX('Required State Input – PHYS'!R$12:R$2011,$AD71)))</f>
        <v/>
      </c>
      <c r="S71" s="77" t="str">
        <f>IF($AB71="","",IF(INDEX('Required State Input – PHYS'!S$12:S$2011,$AD71)="","",INDEX('Required State Input – PHYS'!S$12:S$2011,$AD71)))</f>
        <v/>
      </c>
      <c r="T71" s="78" t="str">
        <f>IF($AB71="","",IF(INDEX('Required State Input – PHYS'!T$12:T$2011,$AD71)="","",INDEX('Required State Input – PHYS'!T$12:T$2011,$AD71)))</f>
        <v/>
      </c>
      <c r="U71" s="89" t="str">
        <f>IF($AB71="","",IF(INDEX('Required State Input – PHYS'!U$12:U$2011,$AD71)="","",ROUND(INDEX('Required State Input – PHYS'!U$12:U$2011,$AD71),2)))</f>
        <v/>
      </c>
      <c r="V71" s="107" t="str">
        <f>IF($AB71="","",IF(INDEX('Required State Input – PHYS'!V$12:V$2011,$AD71)="","",ROUND(INDEX('Required State Input – PHYS'!V$12:V$2011,$AD71),2)))</f>
        <v/>
      </c>
      <c r="W71" s="108" t="str">
        <f t="shared" si="0"/>
        <v/>
      </c>
      <c r="AB71" s="42" t="str">
        <f t="shared" si="1"/>
        <v/>
      </c>
      <c r="AC71" s="42" t="str">
        <f t="shared" si="2"/>
        <v/>
      </c>
      <c r="AD71" s="42" t="str">
        <f>IF(AB71="","",MATCH(AC71,'Required State Input – PHYS'!$AK$12:$AK$2011,FALSE))</f>
        <v/>
      </c>
    </row>
    <row r="72" spans="1:30" x14ac:dyDescent="0.25">
      <c r="A72" s="110" t="s">
        <v>202</v>
      </c>
      <c r="B72" s="99" t="str">
        <f>IF($AB72="","",IF(INDEX('Required State Input – PHYS'!B$12:B$2011,$AD72)="","",INDEX('Required State Input – PHYS'!B$12:B$2011,$AD72)))</f>
        <v/>
      </c>
      <c r="C72" s="67" t="str">
        <f>IF($AB72="","",IF(INDEX('Required State Input – PHYS'!C$12:C$2011,$AD72)="","",INDEX('Required State Input – PHYS'!C$12:C$2011,$AD72)))</f>
        <v/>
      </c>
      <c r="D72" s="100" t="str">
        <f>IF($AB72="","",IF(INDEX('Required State Input – PHYS'!D$12:D$2011,$AD72)="","",INDEX('Required State Input – PHYS'!D$12:D$2011,$AD72)))</f>
        <v/>
      </c>
      <c r="E72" s="101" t="str">
        <f>IF($AB72="","",IF(INDEX('Required State Input – PHYS'!E$12:E$2011,$AD72)="","",INDEX('Required State Input – PHYS'!E$12:E$2011,$AD72)))</f>
        <v/>
      </c>
      <c r="F72" s="99" t="str">
        <f>IF($AB72="","",IF(INDEX('Required State Input – PHYS'!F$12:F$2011,$AD72)="","",INDEX('Required State Input – PHYS'!F$12:F$2011,$AD72)))</f>
        <v/>
      </c>
      <c r="G72" s="100" t="str">
        <f>IF($AB72="","",IF(INDEX('Required State Input – PHYS'!G$12:G$2011,$AD72)="","",INDEX('Required State Input – PHYS'!G$12:G$2011,$AD72)))</f>
        <v/>
      </c>
      <c r="H72" s="100" t="str">
        <f>IF($AB72="","",IF(INDEX('Required State Input – PHYS'!H$12:H$2011,$AD72)="","",INDEX('Required State Input – PHYS'!H$12:H$2011,$AD72)))</f>
        <v/>
      </c>
      <c r="I72" s="100" t="str">
        <f>IF($AB72="","",IF(INDEX('Required State Input – PHYS'!I$12:I$2011,$AD72)="","",INDEX('Required State Input – PHYS'!I$12:I$2011,$AD72)))</f>
        <v/>
      </c>
      <c r="J72" s="102" t="str">
        <f>IF($AB72="","",IF(INDEX('Required State Input – PHYS'!J$12:J$2011,$AD72)="","",INDEX('Required State Input – PHYS'!J$12:J$2011,$AD72)))</f>
        <v/>
      </c>
      <c r="K72" s="77" t="str">
        <f>IF($AB72="","",IF(INDEX('Required State Input – PHYS'!K$12:K$2011,$AD72)="","",INDEX('Required State Input – PHYS'!K$12:K$2011,$AD72)))</f>
        <v/>
      </c>
      <c r="L72" s="78" t="str">
        <f>IF($AB72="","",IF(INDEX('Required State Input – PHYS'!L$12:L$2011,$AD72)="","",INDEX('Required State Input – PHYS'!L$12:L$2011,$AD72)))</f>
        <v/>
      </c>
      <c r="M72" s="79" t="str">
        <f>IF($AB72="","",IF(INDEX('Required State Input – PHYS'!M$12:M$2011,$AD72)="","",ROUND(INDEX('Required State Input – PHYS'!M$12:M$2011,$AD72),2)))</f>
        <v/>
      </c>
      <c r="N72" s="80" t="str">
        <f>IF($AB72="","",IF(INDEX('Required State Input – PHYS'!N$12:N$2011,$AD72)="","",ROUND(INDEX('Required State Input – PHYS'!N$12:N$2011,$AD72),4)))</f>
        <v/>
      </c>
      <c r="O72" s="77" t="str">
        <f>IF($AB72="","",IF(INDEX('Required State Input – PHYS'!O$12:O$2011,$AD72)="","",INDEX('Required State Input – PHYS'!O$12:O$2011,$AD72)))</f>
        <v/>
      </c>
      <c r="P72" s="78" t="str">
        <f>IF($AB72="","",IF(INDEX('Required State Input – PHYS'!P$12:P$2011,$AD72)="","",INDEX('Required State Input – PHYS'!P$12:P$2011,$AD72)))</f>
        <v/>
      </c>
      <c r="Q72" s="79" t="str">
        <f>IF($AB72="","",IF(INDEX('Required State Input – PHYS'!Q$12:Q$2011,$AD72)="","",ROUND(INDEX('Required State Input – PHYS'!Q$12:Q$2011,$AD72),2)))</f>
        <v/>
      </c>
      <c r="R72" s="82" t="str">
        <f>IF($AB72="","",IF(INDEX('Required State Input – PHYS'!R$12:R$2011,$AD72)="","",INDEX('Required State Input – PHYS'!R$12:R$2011,$AD72)))</f>
        <v/>
      </c>
      <c r="S72" s="77" t="str">
        <f>IF($AB72="","",IF(INDEX('Required State Input – PHYS'!S$12:S$2011,$AD72)="","",INDEX('Required State Input – PHYS'!S$12:S$2011,$AD72)))</f>
        <v/>
      </c>
      <c r="T72" s="78" t="str">
        <f>IF($AB72="","",IF(INDEX('Required State Input – PHYS'!T$12:T$2011,$AD72)="","",INDEX('Required State Input – PHYS'!T$12:T$2011,$AD72)))</f>
        <v/>
      </c>
      <c r="U72" s="89" t="str">
        <f>IF($AB72="","",IF(INDEX('Required State Input – PHYS'!U$12:U$2011,$AD72)="","",ROUND(INDEX('Required State Input – PHYS'!U$12:U$2011,$AD72),2)))</f>
        <v/>
      </c>
      <c r="V72" s="107" t="str">
        <f>IF($AB72="","",IF(INDEX('Required State Input – PHYS'!V$12:V$2011,$AD72)="","",ROUND(INDEX('Required State Input – PHYS'!V$12:V$2011,$AD72),2)))</f>
        <v/>
      </c>
      <c r="W72" s="108" t="str">
        <f t="shared" si="0"/>
        <v/>
      </c>
      <c r="AB72" s="42" t="str">
        <f t="shared" si="1"/>
        <v/>
      </c>
      <c r="AC72" s="42" t="str">
        <f t="shared" si="2"/>
        <v/>
      </c>
      <c r="AD72" s="42" t="str">
        <f>IF(AB72="","",MATCH(AC72,'Required State Input – PHYS'!$AK$12:$AK$2011,FALSE))</f>
        <v/>
      </c>
    </row>
    <row r="73" spans="1:30" x14ac:dyDescent="0.25">
      <c r="A73" s="110" t="s">
        <v>202</v>
      </c>
      <c r="B73" s="99" t="str">
        <f>IF($AB73="","",IF(INDEX('Required State Input – PHYS'!B$12:B$2011,$AD73)="","",INDEX('Required State Input – PHYS'!B$12:B$2011,$AD73)))</f>
        <v/>
      </c>
      <c r="C73" s="67" t="str">
        <f>IF($AB73="","",IF(INDEX('Required State Input – PHYS'!C$12:C$2011,$AD73)="","",INDEX('Required State Input – PHYS'!C$12:C$2011,$AD73)))</f>
        <v/>
      </c>
      <c r="D73" s="100" t="str">
        <f>IF($AB73="","",IF(INDEX('Required State Input – PHYS'!D$12:D$2011,$AD73)="","",INDEX('Required State Input – PHYS'!D$12:D$2011,$AD73)))</f>
        <v/>
      </c>
      <c r="E73" s="101" t="str">
        <f>IF($AB73="","",IF(INDEX('Required State Input – PHYS'!E$12:E$2011,$AD73)="","",INDEX('Required State Input – PHYS'!E$12:E$2011,$AD73)))</f>
        <v/>
      </c>
      <c r="F73" s="99" t="str">
        <f>IF($AB73="","",IF(INDEX('Required State Input – PHYS'!F$12:F$2011,$AD73)="","",INDEX('Required State Input – PHYS'!F$12:F$2011,$AD73)))</f>
        <v/>
      </c>
      <c r="G73" s="100" t="str">
        <f>IF($AB73="","",IF(INDEX('Required State Input – PHYS'!G$12:G$2011,$AD73)="","",INDEX('Required State Input – PHYS'!G$12:G$2011,$AD73)))</f>
        <v/>
      </c>
      <c r="H73" s="100" t="str">
        <f>IF($AB73="","",IF(INDEX('Required State Input – PHYS'!H$12:H$2011,$AD73)="","",INDEX('Required State Input – PHYS'!H$12:H$2011,$AD73)))</f>
        <v/>
      </c>
      <c r="I73" s="100" t="str">
        <f>IF($AB73="","",IF(INDEX('Required State Input – PHYS'!I$12:I$2011,$AD73)="","",INDEX('Required State Input – PHYS'!I$12:I$2011,$AD73)))</f>
        <v/>
      </c>
      <c r="J73" s="102" t="str">
        <f>IF($AB73="","",IF(INDEX('Required State Input – PHYS'!J$12:J$2011,$AD73)="","",INDEX('Required State Input – PHYS'!J$12:J$2011,$AD73)))</f>
        <v/>
      </c>
      <c r="K73" s="77" t="str">
        <f>IF($AB73="","",IF(INDEX('Required State Input – PHYS'!K$12:K$2011,$AD73)="","",INDEX('Required State Input – PHYS'!K$12:K$2011,$AD73)))</f>
        <v/>
      </c>
      <c r="L73" s="78" t="str">
        <f>IF($AB73="","",IF(INDEX('Required State Input – PHYS'!L$12:L$2011,$AD73)="","",INDEX('Required State Input – PHYS'!L$12:L$2011,$AD73)))</f>
        <v/>
      </c>
      <c r="M73" s="79" t="str">
        <f>IF($AB73="","",IF(INDEX('Required State Input – PHYS'!M$12:M$2011,$AD73)="","",ROUND(INDEX('Required State Input – PHYS'!M$12:M$2011,$AD73),2)))</f>
        <v/>
      </c>
      <c r="N73" s="80" t="str">
        <f>IF($AB73="","",IF(INDEX('Required State Input – PHYS'!N$12:N$2011,$AD73)="","",ROUND(INDEX('Required State Input – PHYS'!N$12:N$2011,$AD73),4)))</f>
        <v/>
      </c>
      <c r="O73" s="77" t="str">
        <f>IF($AB73="","",IF(INDEX('Required State Input – PHYS'!O$12:O$2011,$AD73)="","",INDEX('Required State Input – PHYS'!O$12:O$2011,$AD73)))</f>
        <v/>
      </c>
      <c r="P73" s="78" t="str">
        <f>IF($AB73="","",IF(INDEX('Required State Input – PHYS'!P$12:P$2011,$AD73)="","",INDEX('Required State Input – PHYS'!P$12:P$2011,$AD73)))</f>
        <v/>
      </c>
      <c r="Q73" s="79" t="str">
        <f>IF($AB73="","",IF(INDEX('Required State Input – PHYS'!Q$12:Q$2011,$AD73)="","",ROUND(INDEX('Required State Input – PHYS'!Q$12:Q$2011,$AD73),2)))</f>
        <v/>
      </c>
      <c r="R73" s="82" t="str">
        <f>IF($AB73="","",IF(INDEX('Required State Input – PHYS'!R$12:R$2011,$AD73)="","",INDEX('Required State Input – PHYS'!R$12:R$2011,$AD73)))</f>
        <v/>
      </c>
      <c r="S73" s="77" t="str">
        <f>IF($AB73="","",IF(INDEX('Required State Input – PHYS'!S$12:S$2011,$AD73)="","",INDEX('Required State Input – PHYS'!S$12:S$2011,$AD73)))</f>
        <v/>
      </c>
      <c r="T73" s="78" t="str">
        <f>IF($AB73="","",IF(INDEX('Required State Input – PHYS'!T$12:T$2011,$AD73)="","",INDEX('Required State Input – PHYS'!T$12:T$2011,$AD73)))</f>
        <v/>
      </c>
      <c r="U73" s="89" t="str">
        <f>IF($AB73="","",IF(INDEX('Required State Input – PHYS'!U$12:U$2011,$AD73)="","",ROUND(INDEX('Required State Input – PHYS'!U$12:U$2011,$AD73),2)))</f>
        <v/>
      </c>
      <c r="V73" s="107" t="str">
        <f>IF($AB73="","",IF(INDEX('Required State Input – PHYS'!V$12:V$2011,$AD73)="","",ROUND(INDEX('Required State Input – PHYS'!V$12:V$2011,$AD73),2)))</f>
        <v/>
      </c>
      <c r="W73" s="108" t="str">
        <f t="shared" si="0"/>
        <v/>
      </c>
      <c r="AB73" s="42" t="str">
        <f t="shared" si="1"/>
        <v/>
      </c>
      <c r="AC73" s="42" t="str">
        <f t="shared" si="2"/>
        <v/>
      </c>
      <c r="AD73" s="42" t="str">
        <f>IF(AB73="","",MATCH(AC73,'Required State Input – PHYS'!$AK$12:$AK$2011,FALSE))</f>
        <v/>
      </c>
    </row>
    <row r="74" spans="1:30" x14ac:dyDescent="0.25">
      <c r="A74" s="110" t="s">
        <v>202</v>
      </c>
      <c r="B74" s="99" t="str">
        <f>IF($AB74="","",IF(INDEX('Required State Input – PHYS'!B$12:B$2011,$AD74)="","",INDEX('Required State Input – PHYS'!B$12:B$2011,$AD74)))</f>
        <v/>
      </c>
      <c r="C74" s="67" t="str">
        <f>IF($AB74="","",IF(INDEX('Required State Input – PHYS'!C$12:C$2011,$AD74)="","",INDEX('Required State Input – PHYS'!C$12:C$2011,$AD74)))</f>
        <v/>
      </c>
      <c r="D74" s="100" t="str">
        <f>IF($AB74="","",IF(INDEX('Required State Input – PHYS'!D$12:D$2011,$AD74)="","",INDEX('Required State Input – PHYS'!D$12:D$2011,$AD74)))</f>
        <v/>
      </c>
      <c r="E74" s="101" t="str">
        <f>IF($AB74="","",IF(INDEX('Required State Input – PHYS'!E$12:E$2011,$AD74)="","",INDEX('Required State Input – PHYS'!E$12:E$2011,$AD74)))</f>
        <v/>
      </c>
      <c r="F74" s="99" t="str">
        <f>IF($AB74="","",IF(INDEX('Required State Input – PHYS'!F$12:F$2011,$AD74)="","",INDEX('Required State Input – PHYS'!F$12:F$2011,$AD74)))</f>
        <v/>
      </c>
      <c r="G74" s="100" t="str">
        <f>IF($AB74="","",IF(INDEX('Required State Input – PHYS'!G$12:G$2011,$AD74)="","",INDEX('Required State Input – PHYS'!G$12:G$2011,$AD74)))</f>
        <v/>
      </c>
      <c r="H74" s="100" t="str">
        <f>IF($AB74="","",IF(INDEX('Required State Input – PHYS'!H$12:H$2011,$AD74)="","",INDEX('Required State Input – PHYS'!H$12:H$2011,$AD74)))</f>
        <v/>
      </c>
      <c r="I74" s="100" t="str">
        <f>IF($AB74="","",IF(INDEX('Required State Input – PHYS'!I$12:I$2011,$AD74)="","",INDEX('Required State Input – PHYS'!I$12:I$2011,$AD74)))</f>
        <v/>
      </c>
      <c r="J74" s="102" t="str">
        <f>IF($AB74="","",IF(INDEX('Required State Input – PHYS'!J$12:J$2011,$AD74)="","",INDEX('Required State Input – PHYS'!J$12:J$2011,$AD74)))</f>
        <v/>
      </c>
      <c r="K74" s="77" t="str">
        <f>IF($AB74="","",IF(INDEX('Required State Input – PHYS'!K$12:K$2011,$AD74)="","",INDEX('Required State Input – PHYS'!K$12:K$2011,$AD74)))</f>
        <v/>
      </c>
      <c r="L74" s="78" t="str">
        <f>IF($AB74="","",IF(INDEX('Required State Input – PHYS'!L$12:L$2011,$AD74)="","",INDEX('Required State Input – PHYS'!L$12:L$2011,$AD74)))</f>
        <v/>
      </c>
      <c r="M74" s="79" t="str">
        <f>IF($AB74="","",IF(INDEX('Required State Input – PHYS'!M$12:M$2011,$AD74)="","",ROUND(INDEX('Required State Input – PHYS'!M$12:M$2011,$AD74),2)))</f>
        <v/>
      </c>
      <c r="N74" s="80" t="str">
        <f>IF($AB74="","",IF(INDEX('Required State Input – PHYS'!N$12:N$2011,$AD74)="","",ROUND(INDEX('Required State Input – PHYS'!N$12:N$2011,$AD74),4)))</f>
        <v/>
      </c>
      <c r="O74" s="77" t="str">
        <f>IF($AB74="","",IF(INDEX('Required State Input – PHYS'!O$12:O$2011,$AD74)="","",INDEX('Required State Input – PHYS'!O$12:O$2011,$AD74)))</f>
        <v/>
      </c>
      <c r="P74" s="78" t="str">
        <f>IF($AB74="","",IF(INDEX('Required State Input – PHYS'!P$12:P$2011,$AD74)="","",INDEX('Required State Input – PHYS'!P$12:P$2011,$AD74)))</f>
        <v/>
      </c>
      <c r="Q74" s="79" t="str">
        <f>IF($AB74="","",IF(INDEX('Required State Input – PHYS'!Q$12:Q$2011,$AD74)="","",ROUND(INDEX('Required State Input – PHYS'!Q$12:Q$2011,$AD74),2)))</f>
        <v/>
      </c>
      <c r="R74" s="82" t="str">
        <f>IF($AB74="","",IF(INDEX('Required State Input – PHYS'!R$12:R$2011,$AD74)="","",INDEX('Required State Input – PHYS'!R$12:R$2011,$AD74)))</f>
        <v/>
      </c>
      <c r="S74" s="77" t="str">
        <f>IF($AB74="","",IF(INDEX('Required State Input – PHYS'!S$12:S$2011,$AD74)="","",INDEX('Required State Input – PHYS'!S$12:S$2011,$AD74)))</f>
        <v/>
      </c>
      <c r="T74" s="78" t="str">
        <f>IF($AB74="","",IF(INDEX('Required State Input – PHYS'!T$12:T$2011,$AD74)="","",INDEX('Required State Input – PHYS'!T$12:T$2011,$AD74)))</f>
        <v/>
      </c>
      <c r="U74" s="89" t="str">
        <f>IF($AB74="","",IF(INDEX('Required State Input – PHYS'!U$12:U$2011,$AD74)="","",ROUND(INDEX('Required State Input – PHYS'!U$12:U$2011,$AD74),2)))</f>
        <v/>
      </c>
      <c r="V74" s="107" t="str">
        <f>IF($AB74="","",IF(INDEX('Required State Input – PHYS'!V$12:V$2011,$AD74)="","",ROUND(INDEX('Required State Input – PHYS'!V$12:V$2011,$AD74),2)))</f>
        <v/>
      </c>
      <c r="W74" s="108" t="str">
        <f t="shared" si="0"/>
        <v/>
      </c>
      <c r="AB74" s="42" t="str">
        <f t="shared" si="1"/>
        <v/>
      </c>
      <c r="AC74" s="42" t="str">
        <f t="shared" si="2"/>
        <v/>
      </c>
      <c r="AD74" s="42" t="str">
        <f>IF(AB74="","",MATCH(AC74,'Required State Input – PHYS'!$AK$12:$AK$2011,FALSE))</f>
        <v/>
      </c>
    </row>
    <row r="75" spans="1:30" x14ac:dyDescent="0.25">
      <c r="A75" s="110" t="s">
        <v>202</v>
      </c>
      <c r="B75" s="99" t="str">
        <f>IF($AB75="","",IF(INDEX('Required State Input – PHYS'!B$12:B$2011,$AD75)="","",INDEX('Required State Input – PHYS'!B$12:B$2011,$AD75)))</f>
        <v/>
      </c>
      <c r="C75" s="67" t="str">
        <f>IF($AB75="","",IF(INDEX('Required State Input – PHYS'!C$12:C$2011,$AD75)="","",INDEX('Required State Input – PHYS'!C$12:C$2011,$AD75)))</f>
        <v/>
      </c>
      <c r="D75" s="100" t="str">
        <f>IF($AB75="","",IF(INDEX('Required State Input – PHYS'!D$12:D$2011,$AD75)="","",INDEX('Required State Input – PHYS'!D$12:D$2011,$AD75)))</f>
        <v/>
      </c>
      <c r="E75" s="101" t="str">
        <f>IF($AB75="","",IF(INDEX('Required State Input – PHYS'!E$12:E$2011,$AD75)="","",INDEX('Required State Input – PHYS'!E$12:E$2011,$AD75)))</f>
        <v/>
      </c>
      <c r="F75" s="99" t="str">
        <f>IF($AB75="","",IF(INDEX('Required State Input – PHYS'!F$12:F$2011,$AD75)="","",INDEX('Required State Input – PHYS'!F$12:F$2011,$AD75)))</f>
        <v/>
      </c>
      <c r="G75" s="100" t="str">
        <f>IF($AB75="","",IF(INDEX('Required State Input – PHYS'!G$12:G$2011,$AD75)="","",INDEX('Required State Input – PHYS'!G$12:G$2011,$AD75)))</f>
        <v/>
      </c>
      <c r="H75" s="100" t="str">
        <f>IF($AB75="","",IF(INDEX('Required State Input – PHYS'!H$12:H$2011,$AD75)="","",INDEX('Required State Input – PHYS'!H$12:H$2011,$AD75)))</f>
        <v/>
      </c>
      <c r="I75" s="100" t="str">
        <f>IF($AB75="","",IF(INDEX('Required State Input – PHYS'!I$12:I$2011,$AD75)="","",INDEX('Required State Input – PHYS'!I$12:I$2011,$AD75)))</f>
        <v/>
      </c>
      <c r="J75" s="102" t="str">
        <f>IF($AB75="","",IF(INDEX('Required State Input – PHYS'!J$12:J$2011,$AD75)="","",INDEX('Required State Input – PHYS'!J$12:J$2011,$AD75)))</f>
        <v/>
      </c>
      <c r="K75" s="77" t="str">
        <f>IF($AB75="","",IF(INDEX('Required State Input – PHYS'!K$12:K$2011,$AD75)="","",INDEX('Required State Input – PHYS'!K$12:K$2011,$AD75)))</f>
        <v/>
      </c>
      <c r="L75" s="78" t="str">
        <f>IF($AB75="","",IF(INDEX('Required State Input – PHYS'!L$12:L$2011,$AD75)="","",INDEX('Required State Input – PHYS'!L$12:L$2011,$AD75)))</f>
        <v/>
      </c>
      <c r="M75" s="79" t="str">
        <f>IF($AB75="","",IF(INDEX('Required State Input – PHYS'!M$12:M$2011,$AD75)="","",ROUND(INDEX('Required State Input – PHYS'!M$12:M$2011,$AD75),2)))</f>
        <v/>
      </c>
      <c r="N75" s="80" t="str">
        <f>IF($AB75="","",IF(INDEX('Required State Input – PHYS'!N$12:N$2011,$AD75)="","",ROUND(INDEX('Required State Input – PHYS'!N$12:N$2011,$AD75),4)))</f>
        <v/>
      </c>
      <c r="O75" s="77" t="str">
        <f>IF($AB75="","",IF(INDEX('Required State Input – PHYS'!O$12:O$2011,$AD75)="","",INDEX('Required State Input – PHYS'!O$12:O$2011,$AD75)))</f>
        <v/>
      </c>
      <c r="P75" s="78" t="str">
        <f>IF($AB75="","",IF(INDEX('Required State Input – PHYS'!P$12:P$2011,$AD75)="","",INDEX('Required State Input – PHYS'!P$12:P$2011,$AD75)))</f>
        <v/>
      </c>
      <c r="Q75" s="79" t="str">
        <f>IF($AB75="","",IF(INDEX('Required State Input – PHYS'!Q$12:Q$2011,$AD75)="","",ROUND(INDEX('Required State Input – PHYS'!Q$12:Q$2011,$AD75),2)))</f>
        <v/>
      </c>
      <c r="R75" s="82" t="str">
        <f>IF($AB75="","",IF(INDEX('Required State Input – PHYS'!R$12:R$2011,$AD75)="","",INDEX('Required State Input – PHYS'!R$12:R$2011,$AD75)))</f>
        <v/>
      </c>
      <c r="S75" s="77" t="str">
        <f>IF($AB75="","",IF(INDEX('Required State Input – PHYS'!S$12:S$2011,$AD75)="","",INDEX('Required State Input – PHYS'!S$12:S$2011,$AD75)))</f>
        <v/>
      </c>
      <c r="T75" s="78" t="str">
        <f>IF($AB75="","",IF(INDEX('Required State Input – PHYS'!T$12:T$2011,$AD75)="","",INDEX('Required State Input – PHYS'!T$12:T$2011,$AD75)))</f>
        <v/>
      </c>
      <c r="U75" s="89" t="str">
        <f>IF($AB75="","",IF(INDEX('Required State Input – PHYS'!U$12:U$2011,$AD75)="","",ROUND(INDEX('Required State Input – PHYS'!U$12:U$2011,$AD75),2)))</f>
        <v/>
      </c>
      <c r="V75" s="107" t="str">
        <f>IF($AB75="","",IF(INDEX('Required State Input – PHYS'!V$12:V$2011,$AD75)="","",ROUND(INDEX('Required State Input – PHYS'!V$12:V$2011,$AD75),2)))</f>
        <v/>
      </c>
      <c r="W75" s="108" t="str">
        <f t="shared" si="0"/>
        <v/>
      </c>
      <c r="AB75" s="42" t="str">
        <f t="shared" si="1"/>
        <v/>
      </c>
      <c r="AC75" s="42" t="str">
        <f t="shared" si="2"/>
        <v/>
      </c>
      <c r="AD75" s="42" t="str">
        <f>IF(AB75="","",MATCH(AC75,'Required State Input – PHYS'!$AK$12:$AK$2011,FALSE))</f>
        <v/>
      </c>
    </row>
    <row r="76" spans="1:30" x14ac:dyDescent="0.25">
      <c r="A76" s="110" t="s">
        <v>202</v>
      </c>
      <c r="B76" s="99" t="str">
        <f>IF($AB76="","",IF(INDEX('Required State Input – PHYS'!B$12:B$2011,$AD76)="","",INDEX('Required State Input – PHYS'!B$12:B$2011,$AD76)))</f>
        <v/>
      </c>
      <c r="C76" s="67" t="str">
        <f>IF($AB76="","",IF(INDEX('Required State Input – PHYS'!C$12:C$2011,$AD76)="","",INDEX('Required State Input – PHYS'!C$12:C$2011,$AD76)))</f>
        <v/>
      </c>
      <c r="D76" s="100" t="str">
        <f>IF($AB76="","",IF(INDEX('Required State Input – PHYS'!D$12:D$2011,$AD76)="","",INDEX('Required State Input – PHYS'!D$12:D$2011,$AD76)))</f>
        <v/>
      </c>
      <c r="E76" s="101" t="str">
        <f>IF($AB76="","",IF(INDEX('Required State Input – PHYS'!E$12:E$2011,$AD76)="","",INDEX('Required State Input – PHYS'!E$12:E$2011,$AD76)))</f>
        <v/>
      </c>
      <c r="F76" s="99" t="str">
        <f>IF($AB76="","",IF(INDEX('Required State Input – PHYS'!F$12:F$2011,$AD76)="","",INDEX('Required State Input – PHYS'!F$12:F$2011,$AD76)))</f>
        <v/>
      </c>
      <c r="G76" s="100" t="str">
        <f>IF($AB76="","",IF(INDEX('Required State Input – PHYS'!G$12:G$2011,$AD76)="","",INDEX('Required State Input – PHYS'!G$12:G$2011,$AD76)))</f>
        <v/>
      </c>
      <c r="H76" s="100" t="str">
        <f>IF($AB76="","",IF(INDEX('Required State Input – PHYS'!H$12:H$2011,$AD76)="","",INDEX('Required State Input – PHYS'!H$12:H$2011,$AD76)))</f>
        <v/>
      </c>
      <c r="I76" s="100" t="str">
        <f>IF($AB76="","",IF(INDEX('Required State Input – PHYS'!I$12:I$2011,$AD76)="","",INDEX('Required State Input – PHYS'!I$12:I$2011,$AD76)))</f>
        <v/>
      </c>
      <c r="J76" s="102" t="str">
        <f>IF($AB76="","",IF(INDEX('Required State Input – PHYS'!J$12:J$2011,$AD76)="","",INDEX('Required State Input – PHYS'!J$12:J$2011,$AD76)))</f>
        <v/>
      </c>
      <c r="K76" s="77" t="str">
        <f>IF($AB76="","",IF(INDEX('Required State Input – PHYS'!K$12:K$2011,$AD76)="","",INDEX('Required State Input – PHYS'!K$12:K$2011,$AD76)))</f>
        <v/>
      </c>
      <c r="L76" s="78" t="str">
        <f>IF($AB76="","",IF(INDEX('Required State Input – PHYS'!L$12:L$2011,$AD76)="","",INDEX('Required State Input – PHYS'!L$12:L$2011,$AD76)))</f>
        <v/>
      </c>
      <c r="M76" s="79" t="str">
        <f>IF($AB76="","",IF(INDEX('Required State Input – PHYS'!M$12:M$2011,$AD76)="","",ROUND(INDEX('Required State Input – PHYS'!M$12:M$2011,$AD76),2)))</f>
        <v/>
      </c>
      <c r="N76" s="80" t="str">
        <f>IF($AB76="","",IF(INDEX('Required State Input – PHYS'!N$12:N$2011,$AD76)="","",ROUND(INDEX('Required State Input – PHYS'!N$12:N$2011,$AD76),4)))</f>
        <v/>
      </c>
      <c r="O76" s="77" t="str">
        <f>IF($AB76="","",IF(INDEX('Required State Input – PHYS'!O$12:O$2011,$AD76)="","",INDEX('Required State Input – PHYS'!O$12:O$2011,$AD76)))</f>
        <v/>
      </c>
      <c r="P76" s="78" t="str">
        <f>IF($AB76="","",IF(INDEX('Required State Input – PHYS'!P$12:P$2011,$AD76)="","",INDEX('Required State Input – PHYS'!P$12:P$2011,$AD76)))</f>
        <v/>
      </c>
      <c r="Q76" s="79" t="str">
        <f>IF($AB76="","",IF(INDEX('Required State Input – PHYS'!Q$12:Q$2011,$AD76)="","",ROUND(INDEX('Required State Input – PHYS'!Q$12:Q$2011,$AD76),2)))</f>
        <v/>
      </c>
      <c r="R76" s="82" t="str">
        <f>IF($AB76="","",IF(INDEX('Required State Input – PHYS'!R$12:R$2011,$AD76)="","",INDEX('Required State Input – PHYS'!R$12:R$2011,$AD76)))</f>
        <v/>
      </c>
      <c r="S76" s="77" t="str">
        <f>IF($AB76="","",IF(INDEX('Required State Input – PHYS'!S$12:S$2011,$AD76)="","",INDEX('Required State Input – PHYS'!S$12:S$2011,$AD76)))</f>
        <v/>
      </c>
      <c r="T76" s="78" t="str">
        <f>IF($AB76="","",IF(INDEX('Required State Input – PHYS'!T$12:T$2011,$AD76)="","",INDEX('Required State Input – PHYS'!T$12:T$2011,$AD76)))</f>
        <v/>
      </c>
      <c r="U76" s="89" t="str">
        <f>IF($AB76="","",IF(INDEX('Required State Input – PHYS'!U$12:U$2011,$AD76)="","",ROUND(INDEX('Required State Input – PHYS'!U$12:U$2011,$AD76),2)))</f>
        <v/>
      </c>
      <c r="V76" s="107" t="str">
        <f>IF($AB76="","",IF(INDEX('Required State Input – PHYS'!V$12:V$2011,$AD76)="","",ROUND(INDEX('Required State Input – PHYS'!V$12:V$2011,$AD76),2)))</f>
        <v/>
      </c>
      <c r="W76" s="108" t="str">
        <f t="shared" si="0"/>
        <v/>
      </c>
      <c r="AB76" s="42" t="str">
        <f t="shared" si="1"/>
        <v/>
      </c>
      <c r="AC76" s="42" t="str">
        <f t="shared" si="2"/>
        <v/>
      </c>
      <c r="AD76" s="42" t="str">
        <f>IF(AB76="","",MATCH(AC76,'Required State Input – PHYS'!$AK$12:$AK$2011,FALSE))</f>
        <v/>
      </c>
    </row>
    <row r="77" spans="1:30" x14ac:dyDescent="0.25">
      <c r="A77" s="110" t="s">
        <v>202</v>
      </c>
      <c r="B77" s="99" t="str">
        <f>IF($AB77="","",IF(INDEX('Required State Input – PHYS'!B$12:B$2011,$AD77)="","",INDEX('Required State Input – PHYS'!B$12:B$2011,$AD77)))</f>
        <v/>
      </c>
      <c r="C77" s="67" t="str">
        <f>IF($AB77="","",IF(INDEX('Required State Input – PHYS'!C$12:C$2011,$AD77)="","",INDEX('Required State Input – PHYS'!C$12:C$2011,$AD77)))</f>
        <v/>
      </c>
      <c r="D77" s="100" t="str">
        <f>IF($AB77="","",IF(INDEX('Required State Input – PHYS'!D$12:D$2011,$AD77)="","",INDEX('Required State Input – PHYS'!D$12:D$2011,$AD77)))</f>
        <v/>
      </c>
      <c r="E77" s="101" t="str">
        <f>IF($AB77="","",IF(INDEX('Required State Input – PHYS'!E$12:E$2011,$AD77)="","",INDEX('Required State Input – PHYS'!E$12:E$2011,$AD77)))</f>
        <v/>
      </c>
      <c r="F77" s="99" t="str">
        <f>IF($AB77="","",IF(INDEX('Required State Input – PHYS'!F$12:F$2011,$AD77)="","",INDEX('Required State Input – PHYS'!F$12:F$2011,$AD77)))</f>
        <v/>
      </c>
      <c r="G77" s="100" t="str">
        <f>IF($AB77="","",IF(INDEX('Required State Input – PHYS'!G$12:G$2011,$AD77)="","",INDEX('Required State Input – PHYS'!G$12:G$2011,$AD77)))</f>
        <v/>
      </c>
      <c r="H77" s="100" t="str">
        <f>IF($AB77="","",IF(INDEX('Required State Input – PHYS'!H$12:H$2011,$AD77)="","",INDEX('Required State Input – PHYS'!H$12:H$2011,$AD77)))</f>
        <v/>
      </c>
      <c r="I77" s="100" t="str">
        <f>IF($AB77="","",IF(INDEX('Required State Input – PHYS'!I$12:I$2011,$AD77)="","",INDEX('Required State Input – PHYS'!I$12:I$2011,$AD77)))</f>
        <v/>
      </c>
      <c r="J77" s="102" t="str">
        <f>IF($AB77="","",IF(INDEX('Required State Input – PHYS'!J$12:J$2011,$AD77)="","",INDEX('Required State Input – PHYS'!J$12:J$2011,$AD77)))</f>
        <v/>
      </c>
      <c r="K77" s="77" t="str">
        <f>IF($AB77="","",IF(INDEX('Required State Input – PHYS'!K$12:K$2011,$AD77)="","",INDEX('Required State Input – PHYS'!K$12:K$2011,$AD77)))</f>
        <v/>
      </c>
      <c r="L77" s="78" t="str">
        <f>IF($AB77="","",IF(INDEX('Required State Input – PHYS'!L$12:L$2011,$AD77)="","",INDEX('Required State Input – PHYS'!L$12:L$2011,$AD77)))</f>
        <v/>
      </c>
      <c r="M77" s="79" t="str">
        <f>IF($AB77="","",IF(INDEX('Required State Input – PHYS'!M$12:M$2011,$AD77)="","",ROUND(INDEX('Required State Input – PHYS'!M$12:M$2011,$AD77),2)))</f>
        <v/>
      </c>
      <c r="N77" s="80" t="str">
        <f>IF($AB77="","",IF(INDEX('Required State Input – PHYS'!N$12:N$2011,$AD77)="","",ROUND(INDEX('Required State Input – PHYS'!N$12:N$2011,$AD77),4)))</f>
        <v/>
      </c>
      <c r="O77" s="77" t="str">
        <f>IF($AB77="","",IF(INDEX('Required State Input – PHYS'!O$12:O$2011,$AD77)="","",INDEX('Required State Input – PHYS'!O$12:O$2011,$AD77)))</f>
        <v/>
      </c>
      <c r="P77" s="78" t="str">
        <f>IF($AB77="","",IF(INDEX('Required State Input – PHYS'!P$12:P$2011,$AD77)="","",INDEX('Required State Input – PHYS'!P$12:P$2011,$AD77)))</f>
        <v/>
      </c>
      <c r="Q77" s="79" t="str">
        <f>IF($AB77="","",IF(INDEX('Required State Input – PHYS'!Q$12:Q$2011,$AD77)="","",ROUND(INDEX('Required State Input – PHYS'!Q$12:Q$2011,$AD77),2)))</f>
        <v/>
      </c>
      <c r="R77" s="82" t="str">
        <f>IF($AB77="","",IF(INDEX('Required State Input – PHYS'!R$12:R$2011,$AD77)="","",INDEX('Required State Input – PHYS'!R$12:R$2011,$AD77)))</f>
        <v/>
      </c>
      <c r="S77" s="77" t="str">
        <f>IF($AB77="","",IF(INDEX('Required State Input – PHYS'!S$12:S$2011,$AD77)="","",INDEX('Required State Input – PHYS'!S$12:S$2011,$AD77)))</f>
        <v/>
      </c>
      <c r="T77" s="78" t="str">
        <f>IF($AB77="","",IF(INDEX('Required State Input – PHYS'!T$12:T$2011,$AD77)="","",INDEX('Required State Input – PHYS'!T$12:T$2011,$AD77)))</f>
        <v/>
      </c>
      <c r="U77" s="89" t="str">
        <f>IF($AB77="","",IF(INDEX('Required State Input – PHYS'!U$12:U$2011,$AD77)="","",ROUND(INDEX('Required State Input – PHYS'!U$12:U$2011,$AD77),2)))</f>
        <v/>
      </c>
      <c r="V77" s="107" t="str">
        <f>IF($AB77="","",IF(INDEX('Required State Input – PHYS'!V$12:V$2011,$AD77)="","",ROUND(INDEX('Required State Input – PHYS'!V$12:V$2011,$AD77),2)))</f>
        <v/>
      </c>
      <c r="W77" s="108" t="str">
        <f t="shared" ref="W77:W140" si="3">IF($AB77="","",ROUND(V77-Q77,2))</f>
        <v/>
      </c>
      <c r="AB77" s="42" t="str">
        <f t="shared" ref="AB77:AB140" si="4">IF(AB76&gt;=Physician_Count,"",AB76+1)</f>
        <v/>
      </c>
      <c r="AC77" s="42" t="str">
        <f t="shared" ref="AC77:AC140" si="5">IF(AB77="","",CONCATENATE("Physician_",AB77))</f>
        <v/>
      </c>
      <c r="AD77" s="42" t="str">
        <f>IF(AB77="","",MATCH(AC77,'Required State Input – PHYS'!$AK$12:$AK$2011,FALSE))</f>
        <v/>
      </c>
    </row>
    <row r="78" spans="1:30" x14ac:dyDescent="0.25">
      <c r="A78" s="110" t="s">
        <v>202</v>
      </c>
      <c r="B78" s="99" t="str">
        <f>IF($AB78="","",IF(INDEX('Required State Input – PHYS'!B$12:B$2011,$AD78)="","",INDEX('Required State Input – PHYS'!B$12:B$2011,$AD78)))</f>
        <v/>
      </c>
      <c r="C78" s="67" t="str">
        <f>IF($AB78="","",IF(INDEX('Required State Input – PHYS'!C$12:C$2011,$AD78)="","",INDEX('Required State Input – PHYS'!C$12:C$2011,$AD78)))</f>
        <v/>
      </c>
      <c r="D78" s="100" t="str">
        <f>IF($AB78="","",IF(INDEX('Required State Input – PHYS'!D$12:D$2011,$AD78)="","",INDEX('Required State Input – PHYS'!D$12:D$2011,$AD78)))</f>
        <v/>
      </c>
      <c r="E78" s="101" t="str">
        <f>IF($AB78="","",IF(INDEX('Required State Input – PHYS'!E$12:E$2011,$AD78)="","",INDEX('Required State Input – PHYS'!E$12:E$2011,$AD78)))</f>
        <v/>
      </c>
      <c r="F78" s="99" t="str">
        <f>IF($AB78="","",IF(INDEX('Required State Input – PHYS'!F$12:F$2011,$AD78)="","",INDEX('Required State Input – PHYS'!F$12:F$2011,$AD78)))</f>
        <v/>
      </c>
      <c r="G78" s="100" t="str">
        <f>IF($AB78="","",IF(INDEX('Required State Input – PHYS'!G$12:G$2011,$AD78)="","",INDEX('Required State Input – PHYS'!G$12:G$2011,$AD78)))</f>
        <v/>
      </c>
      <c r="H78" s="100" t="str">
        <f>IF($AB78="","",IF(INDEX('Required State Input – PHYS'!H$12:H$2011,$AD78)="","",INDEX('Required State Input – PHYS'!H$12:H$2011,$AD78)))</f>
        <v/>
      </c>
      <c r="I78" s="100" t="str">
        <f>IF($AB78="","",IF(INDEX('Required State Input – PHYS'!I$12:I$2011,$AD78)="","",INDEX('Required State Input – PHYS'!I$12:I$2011,$AD78)))</f>
        <v/>
      </c>
      <c r="J78" s="102" t="str">
        <f>IF($AB78="","",IF(INDEX('Required State Input – PHYS'!J$12:J$2011,$AD78)="","",INDEX('Required State Input – PHYS'!J$12:J$2011,$AD78)))</f>
        <v/>
      </c>
      <c r="K78" s="77" t="str">
        <f>IF($AB78="","",IF(INDEX('Required State Input – PHYS'!K$12:K$2011,$AD78)="","",INDEX('Required State Input – PHYS'!K$12:K$2011,$AD78)))</f>
        <v/>
      </c>
      <c r="L78" s="78" t="str">
        <f>IF($AB78="","",IF(INDEX('Required State Input – PHYS'!L$12:L$2011,$AD78)="","",INDEX('Required State Input – PHYS'!L$12:L$2011,$AD78)))</f>
        <v/>
      </c>
      <c r="M78" s="79" t="str">
        <f>IF($AB78="","",IF(INDEX('Required State Input – PHYS'!M$12:M$2011,$AD78)="","",ROUND(INDEX('Required State Input – PHYS'!M$12:M$2011,$AD78),2)))</f>
        <v/>
      </c>
      <c r="N78" s="80" t="str">
        <f>IF($AB78="","",IF(INDEX('Required State Input – PHYS'!N$12:N$2011,$AD78)="","",ROUND(INDEX('Required State Input – PHYS'!N$12:N$2011,$AD78),4)))</f>
        <v/>
      </c>
      <c r="O78" s="77" t="str">
        <f>IF($AB78="","",IF(INDEX('Required State Input – PHYS'!O$12:O$2011,$AD78)="","",INDEX('Required State Input – PHYS'!O$12:O$2011,$AD78)))</f>
        <v/>
      </c>
      <c r="P78" s="78" t="str">
        <f>IF($AB78="","",IF(INDEX('Required State Input – PHYS'!P$12:P$2011,$AD78)="","",INDEX('Required State Input – PHYS'!P$12:P$2011,$AD78)))</f>
        <v/>
      </c>
      <c r="Q78" s="79" t="str">
        <f>IF($AB78="","",IF(INDEX('Required State Input – PHYS'!Q$12:Q$2011,$AD78)="","",ROUND(INDEX('Required State Input – PHYS'!Q$12:Q$2011,$AD78),2)))</f>
        <v/>
      </c>
      <c r="R78" s="82" t="str">
        <f>IF($AB78="","",IF(INDEX('Required State Input – PHYS'!R$12:R$2011,$AD78)="","",INDEX('Required State Input – PHYS'!R$12:R$2011,$AD78)))</f>
        <v/>
      </c>
      <c r="S78" s="77" t="str">
        <f>IF($AB78="","",IF(INDEX('Required State Input – PHYS'!S$12:S$2011,$AD78)="","",INDEX('Required State Input – PHYS'!S$12:S$2011,$AD78)))</f>
        <v/>
      </c>
      <c r="T78" s="78" t="str">
        <f>IF($AB78="","",IF(INDEX('Required State Input – PHYS'!T$12:T$2011,$AD78)="","",INDEX('Required State Input – PHYS'!T$12:T$2011,$AD78)))</f>
        <v/>
      </c>
      <c r="U78" s="89" t="str">
        <f>IF($AB78="","",IF(INDEX('Required State Input – PHYS'!U$12:U$2011,$AD78)="","",ROUND(INDEX('Required State Input – PHYS'!U$12:U$2011,$AD78),2)))</f>
        <v/>
      </c>
      <c r="V78" s="107" t="str">
        <f>IF($AB78="","",IF(INDEX('Required State Input – PHYS'!V$12:V$2011,$AD78)="","",ROUND(INDEX('Required State Input – PHYS'!V$12:V$2011,$AD78),2)))</f>
        <v/>
      </c>
      <c r="W78" s="108" t="str">
        <f t="shared" si="3"/>
        <v/>
      </c>
      <c r="AB78" s="42" t="str">
        <f t="shared" si="4"/>
        <v/>
      </c>
      <c r="AC78" s="42" t="str">
        <f t="shared" si="5"/>
        <v/>
      </c>
      <c r="AD78" s="42" t="str">
        <f>IF(AB78="","",MATCH(AC78,'Required State Input – PHYS'!$AK$12:$AK$2011,FALSE))</f>
        <v/>
      </c>
    </row>
    <row r="79" spans="1:30" x14ac:dyDescent="0.25">
      <c r="A79" s="110" t="s">
        <v>202</v>
      </c>
      <c r="B79" s="99" t="str">
        <f>IF($AB79="","",IF(INDEX('Required State Input – PHYS'!B$12:B$2011,$AD79)="","",INDEX('Required State Input – PHYS'!B$12:B$2011,$AD79)))</f>
        <v/>
      </c>
      <c r="C79" s="67" t="str">
        <f>IF($AB79="","",IF(INDEX('Required State Input – PHYS'!C$12:C$2011,$AD79)="","",INDEX('Required State Input – PHYS'!C$12:C$2011,$AD79)))</f>
        <v/>
      </c>
      <c r="D79" s="100" t="str">
        <f>IF($AB79="","",IF(INDEX('Required State Input – PHYS'!D$12:D$2011,$AD79)="","",INDEX('Required State Input – PHYS'!D$12:D$2011,$AD79)))</f>
        <v/>
      </c>
      <c r="E79" s="101" t="str">
        <f>IF($AB79="","",IF(INDEX('Required State Input – PHYS'!E$12:E$2011,$AD79)="","",INDEX('Required State Input – PHYS'!E$12:E$2011,$AD79)))</f>
        <v/>
      </c>
      <c r="F79" s="99" t="str">
        <f>IF($AB79="","",IF(INDEX('Required State Input – PHYS'!F$12:F$2011,$AD79)="","",INDEX('Required State Input – PHYS'!F$12:F$2011,$AD79)))</f>
        <v/>
      </c>
      <c r="G79" s="100" t="str">
        <f>IF($AB79="","",IF(INDEX('Required State Input – PHYS'!G$12:G$2011,$AD79)="","",INDEX('Required State Input – PHYS'!G$12:G$2011,$AD79)))</f>
        <v/>
      </c>
      <c r="H79" s="100" t="str">
        <f>IF($AB79="","",IF(INDEX('Required State Input – PHYS'!H$12:H$2011,$AD79)="","",INDEX('Required State Input – PHYS'!H$12:H$2011,$AD79)))</f>
        <v/>
      </c>
      <c r="I79" s="100" t="str">
        <f>IF($AB79="","",IF(INDEX('Required State Input – PHYS'!I$12:I$2011,$AD79)="","",INDEX('Required State Input – PHYS'!I$12:I$2011,$AD79)))</f>
        <v/>
      </c>
      <c r="J79" s="102" t="str">
        <f>IF($AB79="","",IF(INDEX('Required State Input – PHYS'!J$12:J$2011,$AD79)="","",INDEX('Required State Input – PHYS'!J$12:J$2011,$AD79)))</f>
        <v/>
      </c>
      <c r="K79" s="77" t="str">
        <f>IF($AB79="","",IF(INDEX('Required State Input – PHYS'!K$12:K$2011,$AD79)="","",INDEX('Required State Input – PHYS'!K$12:K$2011,$AD79)))</f>
        <v/>
      </c>
      <c r="L79" s="78" t="str">
        <f>IF($AB79="","",IF(INDEX('Required State Input – PHYS'!L$12:L$2011,$AD79)="","",INDEX('Required State Input – PHYS'!L$12:L$2011,$AD79)))</f>
        <v/>
      </c>
      <c r="M79" s="79" t="str">
        <f>IF($AB79="","",IF(INDEX('Required State Input – PHYS'!M$12:M$2011,$AD79)="","",ROUND(INDEX('Required State Input – PHYS'!M$12:M$2011,$AD79),2)))</f>
        <v/>
      </c>
      <c r="N79" s="80" t="str">
        <f>IF($AB79="","",IF(INDEX('Required State Input – PHYS'!N$12:N$2011,$AD79)="","",ROUND(INDEX('Required State Input – PHYS'!N$12:N$2011,$AD79),4)))</f>
        <v/>
      </c>
      <c r="O79" s="77" t="str">
        <f>IF($AB79="","",IF(INDEX('Required State Input – PHYS'!O$12:O$2011,$AD79)="","",INDEX('Required State Input – PHYS'!O$12:O$2011,$AD79)))</f>
        <v/>
      </c>
      <c r="P79" s="78" t="str">
        <f>IF($AB79="","",IF(INDEX('Required State Input – PHYS'!P$12:P$2011,$AD79)="","",INDEX('Required State Input – PHYS'!P$12:P$2011,$AD79)))</f>
        <v/>
      </c>
      <c r="Q79" s="79" t="str">
        <f>IF($AB79="","",IF(INDEX('Required State Input – PHYS'!Q$12:Q$2011,$AD79)="","",ROUND(INDEX('Required State Input – PHYS'!Q$12:Q$2011,$AD79),2)))</f>
        <v/>
      </c>
      <c r="R79" s="82" t="str">
        <f>IF($AB79="","",IF(INDEX('Required State Input – PHYS'!R$12:R$2011,$AD79)="","",INDEX('Required State Input – PHYS'!R$12:R$2011,$AD79)))</f>
        <v/>
      </c>
      <c r="S79" s="77" t="str">
        <f>IF($AB79="","",IF(INDEX('Required State Input – PHYS'!S$12:S$2011,$AD79)="","",INDEX('Required State Input – PHYS'!S$12:S$2011,$AD79)))</f>
        <v/>
      </c>
      <c r="T79" s="78" t="str">
        <f>IF($AB79="","",IF(INDEX('Required State Input – PHYS'!T$12:T$2011,$AD79)="","",INDEX('Required State Input – PHYS'!T$12:T$2011,$AD79)))</f>
        <v/>
      </c>
      <c r="U79" s="89" t="str">
        <f>IF($AB79="","",IF(INDEX('Required State Input – PHYS'!U$12:U$2011,$AD79)="","",ROUND(INDEX('Required State Input – PHYS'!U$12:U$2011,$AD79),2)))</f>
        <v/>
      </c>
      <c r="V79" s="107" t="str">
        <f>IF($AB79="","",IF(INDEX('Required State Input – PHYS'!V$12:V$2011,$AD79)="","",ROUND(INDEX('Required State Input – PHYS'!V$12:V$2011,$AD79),2)))</f>
        <v/>
      </c>
      <c r="W79" s="108" t="str">
        <f t="shared" si="3"/>
        <v/>
      </c>
      <c r="AB79" s="42" t="str">
        <f t="shared" si="4"/>
        <v/>
      </c>
      <c r="AC79" s="42" t="str">
        <f t="shared" si="5"/>
        <v/>
      </c>
      <c r="AD79" s="42" t="str">
        <f>IF(AB79="","",MATCH(AC79,'Required State Input – PHYS'!$AK$12:$AK$2011,FALSE))</f>
        <v/>
      </c>
    </row>
    <row r="80" spans="1:30" x14ac:dyDescent="0.25">
      <c r="A80" s="110" t="s">
        <v>202</v>
      </c>
      <c r="B80" s="99" t="str">
        <f>IF($AB80="","",IF(INDEX('Required State Input – PHYS'!B$12:B$2011,$AD80)="","",INDEX('Required State Input – PHYS'!B$12:B$2011,$AD80)))</f>
        <v/>
      </c>
      <c r="C80" s="67" t="str">
        <f>IF($AB80="","",IF(INDEX('Required State Input – PHYS'!C$12:C$2011,$AD80)="","",INDEX('Required State Input – PHYS'!C$12:C$2011,$AD80)))</f>
        <v/>
      </c>
      <c r="D80" s="100" t="str">
        <f>IF($AB80="","",IF(INDEX('Required State Input – PHYS'!D$12:D$2011,$AD80)="","",INDEX('Required State Input – PHYS'!D$12:D$2011,$AD80)))</f>
        <v/>
      </c>
      <c r="E80" s="101" t="str">
        <f>IF($AB80="","",IF(INDEX('Required State Input – PHYS'!E$12:E$2011,$AD80)="","",INDEX('Required State Input – PHYS'!E$12:E$2011,$AD80)))</f>
        <v/>
      </c>
      <c r="F80" s="99" t="str">
        <f>IF($AB80="","",IF(INDEX('Required State Input – PHYS'!F$12:F$2011,$AD80)="","",INDEX('Required State Input – PHYS'!F$12:F$2011,$AD80)))</f>
        <v/>
      </c>
      <c r="G80" s="100" t="str">
        <f>IF($AB80="","",IF(INDEX('Required State Input – PHYS'!G$12:G$2011,$AD80)="","",INDEX('Required State Input – PHYS'!G$12:G$2011,$AD80)))</f>
        <v/>
      </c>
      <c r="H80" s="100" t="str">
        <f>IF($AB80="","",IF(INDEX('Required State Input – PHYS'!H$12:H$2011,$AD80)="","",INDEX('Required State Input – PHYS'!H$12:H$2011,$AD80)))</f>
        <v/>
      </c>
      <c r="I80" s="100" t="str">
        <f>IF($AB80="","",IF(INDEX('Required State Input – PHYS'!I$12:I$2011,$AD80)="","",INDEX('Required State Input – PHYS'!I$12:I$2011,$AD80)))</f>
        <v/>
      </c>
      <c r="J80" s="102" t="str">
        <f>IF($AB80="","",IF(INDEX('Required State Input – PHYS'!J$12:J$2011,$AD80)="","",INDEX('Required State Input – PHYS'!J$12:J$2011,$AD80)))</f>
        <v/>
      </c>
      <c r="K80" s="77" t="str">
        <f>IF($AB80="","",IF(INDEX('Required State Input – PHYS'!K$12:K$2011,$AD80)="","",INDEX('Required State Input – PHYS'!K$12:K$2011,$AD80)))</f>
        <v/>
      </c>
      <c r="L80" s="78" t="str">
        <f>IF($AB80="","",IF(INDEX('Required State Input – PHYS'!L$12:L$2011,$AD80)="","",INDEX('Required State Input – PHYS'!L$12:L$2011,$AD80)))</f>
        <v/>
      </c>
      <c r="M80" s="79" t="str">
        <f>IF($AB80="","",IF(INDEX('Required State Input – PHYS'!M$12:M$2011,$AD80)="","",ROUND(INDEX('Required State Input – PHYS'!M$12:M$2011,$AD80),2)))</f>
        <v/>
      </c>
      <c r="N80" s="80" t="str">
        <f>IF($AB80="","",IF(INDEX('Required State Input – PHYS'!N$12:N$2011,$AD80)="","",ROUND(INDEX('Required State Input – PHYS'!N$12:N$2011,$AD80),4)))</f>
        <v/>
      </c>
      <c r="O80" s="77" t="str">
        <f>IF($AB80="","",IF(INDEX('Required State Input – PHYS'!O$12:O$2011,$AD80)="","",INDEX('Required State Input – PHYS'!O$12:O$2011,$AD80)))</f>
        <v/>
      </c>
      <c r="P80" s="78" t="str">
        <f>IF($AB80="","",IF(INDEX('Required State Input – PHYS'!P$12:P$2011,$AD80)="","",INDEX('Required State Input – PHYS'!P$12:P$2011,$AD80)))</f>
        <v/>
      </c>
      <c r="Q80" s="79" t="str">
        <f>IF($AB80="","",IF(INDEX('Required State Input – PHYS'!Q$12:Q$2011,$AD80)="","",ROUND(INDEX('Required State Input – PHYS'!Q$12:Q$2011,$AD80),2)))</f>
        <v/>
      </c>
      <c r="R80" s="82" t="str">
        <f>IF($AB80="","",IF(INDEX('Required State Input – PHYS'!R$12:R$2011,$AD80)="","",INDEX('Required State Input – PHYS'!R$12:R$2011,$AD80)))</f>
        <v/>
      </c>
      <c r="S80" s="77" t="str">
        <f>IF($AB80="","",IF(INDEX('Required State Input – PHYS'!S$12:S$2011,$AD80)="","",INDEX('Required State Input – PHYS'!S$12:S$2011,$AD80)))</f>
        <v/>
      </c>
      <c r="T80" s="78" t="str">
        <f>IF($AB80="","",IF(INDEX('Required State Input – PHYS'!T$12:T$2011,$AD80)="","",INDEX('Required State Input – PHYS'!T$12:T$2011,$AD80)))</f>
        <v/>
      </c>
      <c r="U80" s="89" t="str">
        <f>IF($AB80="","",IF(INDEX('Required State Input – PHYS'!U$12:U$2011,$AD80)="","",ROUND(INDEX('Required State Input – PHYS'!U$12:U$2011,$AD80),2)))</f>
        <v/>
      </c>
      <c r="V80" s="107" t="str">
        <f>IF($AB80="","",IF(INDEX('Required State Input – PHYS'!V$12:V$2011,$AD80)="","",ROUND(INDEX('Required State Input – PHYS'!V$12:V$2011,$AD80),2)))</f>
        <v/>
      </c>
      <c r="W80" s="108" t="str">
        <f t="shared" si="3"/>
        <v/>
      </c>
      <c r="AB80" s="42" t="str">
        <f t="shared" si="4"/>
        <v/>
      </c>
      <c r="AC80" s="42" t="str">
        <f t="shared" si="5"/>
        <v/>
      </c>
      <c r="AD80" s="42" t="str">
        <f>IF(AB80="","",MATCH(AC80,'Required State Input – PHYS'!$AK$12:$AK$2011,FALSE))</f>
        <v/>
      </c>
    </row>
    <row r="81" spans="1:30" x14ac:dyDescent="0.25">
      <c r="A81" s="110" t="s">
        <v>202</v>
      </c>
      <c r="B81" s="99" t="str">
        <f>IF($AB81="","",IF(INDEX('Required State Input – PHYS'!B$12:B$2011,$AD81)="","",INDEX('Required State Input – PHYS'!B$12:B$2011,$AD81)))</f>
        <v/>
      </c>
      <c r="C81" s="67" t="str">
        <f>IF($AB81="","",IF(INDEX('Required State Input – PHYS'!C$12:C$2011,$AD81)="","",INDEX('Required State Input – PHYS'!C$12:C$2011,$AD81)))</f>
        <v/>
      </c>
      <c r="D81" s="100" t="str">
        <f>IF($AB81="","",IF(INDEX('Required State Input – PHYS'!D$12:D$2011,$AD81)="","",INDEX('Required State Input – PHYS'!D$12:D$2011,$AD81)))</f>
        <v/>
      </c>
      <c r="E81" s="101" t="str">
        <f>IF($AB81="","",IF(INDEX('Required State Input – PHYS'!E$12:E$2011,$AD81)="","",INDEX('Required State Input – PHYS'!E$12:E$2011,$AD81)))</f>
        <v/>
      </c>
      <c r="F81" s="99" t="str">
        <f>IF($AB81="","",IF(INDEX('Required State Input – PHYS'!F$12:F$2011,$AD81)="","",INDEX('Required State Input – PHYS'!F$12:F$2011,$AD81)))</f>
        <v/>
      </c>
      <c r="G81" s="100" t="str">
        <f>IF($AB81="","",IF(INDEX('Required State Input – PHYS'!G$12:G$2011,$AD81)="","",INDEX('Required State Input – PHYS'!G$12:G$2011,$AD81)))</f>
        <v/>
      </c>
      <c r="H81" s="100" t="str">
        <f>IF($AB81="","",IF(INDEX('Required State Input – PHYS'!H$12:H$2011,$AD81)="","",INDEX('Required State Input – PHYS'!H$12:H$2011,$AD81)))</f>
        <v/>
      </c>
      <c r="I81" s="100" t="str">
        <f>IF($AB81="","",IF(INDEX('Required State Input – PHYS'!I$12:I$2011,$AD81)="","",INDEX('Required State Input – PHYS'!I$12:I$2011,$AD81)))</f>
        <v/>
      </c>
      <c r="J81" s="102" t="str">
        <f>IF($AB81="","",IF(INDEX('Required State Input – PHYS'!J$12:J$2011,$AD81)="","",INDEX('Required State Input – PHYS'!J$12:J$2011,$AD81)))</f>
        <v/>
      </c>
      <c r="K81" s="77" t="str">
        <f>IF($AB81="","",IF(INDEX('Required State Input – PHYS'!K$12:K$2011,$AD81)="","",INDEX('Required State Input – PHYS'!K$12:K$2011,$AD81)))</f>
        <v/>
      </c>
      <c r="L81" s="78" t="str">
        <f>IF($AB81="","",IF(INDEX('Required State Input – PHYS'!L$12:L$2011,$AD81)="","",INDEX('Required State Input – PHYS'!L$12:L$2011,$AD81)))</f>
        <v/>
      </c>
      <c r="M81" s="79" t="str">
        <f>IF($AB81="","",IF(INDEX('Required State Input – PHYS'!M$12:M$2011,$AD81)="","",ROUND(INDEX('Required State Input – PHYS'!M$12:M$2011,$AD81),2)))</f>
        <v/>
      </c>
      <c r="N81" s="80" t="str">
        <f>IF($AB81="","",IF(INDEX('Required State Input – PHYS'!N$12:N$2011,$AD81)="","",ROUND(INDEX('Required State Input – PHYS'!N$12:N$2011,$AD81),4)))</f>
        <v/>
      </c>
      <c r="O81" s="77" t="str">
        <f>IF($AB81="","",IF(INDEX('Required State Input – PHYS'!O$12:O$2011,$AD81)="","",INDEX('Required State Input – PHYS'!O$12:O$2011,$AD81)))</f>
        <v/>
      </c>
      <c r="P81" s="78" t="str">
        <f>IF($AB81="","",IF(INDEX('Required State Input – PHYS'!P$12:P$2011,$AD81)="","",INDEX('Required State Input – PHYS'!P$12:P$2011,$AD81)))</f>
        <v/>
      </c>
      <c r="Q81" s="79" t="str">
        <f>IF($AB81="","",IF(INDEX('Required State Input – PHYS'!Q$12:Q$2011,$AD81)="","",ROUND(INDEX('Required State Input – PHYS'!Q$12:Q$2011,$AD81),2)))</f>
        <v/>
      </c>
      <c r="R81" s="82" t="str">
        <f>IF($AB81="","",IF(INDEX('Required State Input – PHYS'!R$12:R$2011,$AD81)="","",INDEX('Required State Input – PHYS'!R$12:R$2011,$AD81)))</f>
        <v/>
      </c>
      <c r="S81" s="77" t="str">
        <f>IF($AB81="","",IF(INDEX('Required State Input – PHYS'!S$12:S$2011,$AD81)="","",INDEX('Required State Input – PHYS'!S$12:S$2011,$AD81)))</f>
        <v/>
      </c>
      <c r="T81" s="78" t="str">
        <f>IF($AB81="","",IF(INDEX('Required State Input – PHYS'!T$12:T$2011,$AD81)="","",INDEX('Required State Input – PHYS'!T$12:T$2011,$AD81)))</f>
        <v/>
      </c>
      <c r="U81" s="89" t="str">
        <f>IF($AB81="","",IF(INDEX('Required State Input – PHYS'!U$12:U$2011,$AD81)="","",ROUND(INDEX('Required State Input – PHYS'!U$12:U$2011,$AD81),2)))</f>
        <v/>
      </c>
      <c r="V81" s="107" t="str">
        <f>IF($AB81="","",IF(INDEX('Required State Input – PHYS'!V$12:V$2011,$AD81)="","",ROUND(INDEX('Required State Input – PHYS'!V$12:V$2011,$AD81),2)))</f>
        <v/>
      </c>
      <c r="W81" s="108" t="str">
        <f t="shared" si="3"/>
        <v/>
      </c>
      <c r="AB81" s="42" t="str">
        <f t="shared" si="4"/>
        <v/>
      </c>
      <c r="AC81" s="42" t="str">
        <f t="shared" si="5"/>
        <v/>
      </c>
      <c r="AD81" s="42" t="str">
        <f>IF(AB81="","",MATCH(AC81,'Required State Input – PHYS'!$AK$12:$AK$2011,FALSE))</f>
        <v/>
      </c>
    </row>
    <row r="82" spans="1:30" x14ac:dyDescent="0.25">
      <c r="A82" s="110" t="s">
        <v>202</v>
      </c>
      <c r="B82" s="99" t="str">
        <f>IF($AB82="","",IF(INDEX('Required State Input – PHYS'!B$12:B$2011,$AD82)="","",INDEX('Required State Input – PHYS'!B$12:B$2011,$AD82)))</f>
        <v/>
      </c>
      <c r="C82" s="67" t="str">
        <f>IF($AB82="","",IF(INDEX('Required State Input – PHYS'!C$12:C$2011,$AD82)="","",INDEX('Required State Input – PHYS'!C$12:C$2011,$AD82)))</f>
        <v/>
      </c>
      <c r="D82" s="100" t="str">
        <f>IF($AB82="","",IF(INDEX('Required State Input – PHYS'!D$12:D$2011,$AD82)="","",INDEX('Required State Input – PHYS'!D$12:D$2011,$AD82)))</f>
        <v/>
      </c>
      <c r="E82" s="101" t="str">
        <f>IF($AB82="","",IF(INDEX('Required State Input – PHYS'!E$12:E$2011,$AD82)="","",INDEX('Required State Input – PHYS'!E$12:E$2011,$AD82)))</f>
        <v/>
      </c>
      <c r="F82" s="99" t="str">
        <f>IF($AB82="","",IF(INDEX('Required State Input – PHYS'!F$12:F$2011,$AD82)="","",INDEX('Required State Input – PHYS'!F$12:F$2011,$AD82)))</f>
        <v/>
      </c>
      <c r="G82" s="100" t="str">
        <f>IF($AB82="","",IF(INDEX('Required State Input – PHYS'!G$12:G$2011,$AD82)="","",INDEX('Required State Input – PHYS'!G$12:G$2011,$AD82)))</f>
        <v/>
      </c>
      <c r="H82" s="100" t="str">
        <f>IF($AB82="","",IF(INDEX('Required State Input – PHYS'!H$12:H$2011,$AD82)="","",INDEX('Required State Input – PHYS'!H$12:H$2011,$AD82)))</f>
        <v/>
      </c>
      <c r="I82" s="100" t="str">
        <f>IF($AB82="","",IF(INDEX('Required State Input – PHYS'!I$12:I$2011,$AD82)="","",INDEX('Required State Input – PHYS'!I$12:I$2011,$AD82)))</f>
        <v/>
      </c>
      <c r="J82" s="102" t="str">
        <f>IF($AB82="","",IF(INDEX('Required State Input – PHYS'!J$12:J$2011,$AD82)="","",INDEX('Required State Input – PHYS'!J$12:J$2011,$AD82)))</f>
        <v/>
      </c>
      <c r="K82" s="77" t="str">
        <f>IF($AB82="","",IF(INDEX('Required State Input – PHYS'!K$12:K$2011,$AD82)="","",INDEX('Required State Input – PHYS'!K$12:K$2011,$AD82)))</f>
        <v/>
      </c>
      <c r="L82" s="78" t="str">
        <f>IF($AB82="","",IF(INDEX('Required State Input – PHYS'!L$12:L$2011,$AD82)="","",INDEX('Required State Input – PHYS'!L$12:L$2011,$AD82)))</f>
        <v/>
      </c>
      <c r="M82" s="79" t="str">
        <f>IF($AB82="","",IF(INDEX('Required State Input – PHYS'!M$12:M$2011,$AD82)="","",ROUND(INDEX('Required State Input – PHYS'!M$12:M$2011,$AD82),2)))</f>
        <v/>
      </c>
      <c r="N82" s="80" t="str">
        <f>IF($AB82="","",IF(INDEX('Required State Input – PHYS'!N$12:N$2011,$AD82)="","",ROUND(INDEX('Required State Input – PHYS'!N$12:N$2011,$AD82),4)))</f>
        <v/>
      </c>
      <c r="O82" s="77" t="str">
        <f>IF($AB82="","",IF(INDEX('Required State Input – PHYS'!O$12:O$2011,$AD82)="","",INDEX('Required State Input – PHYS'!O$12:O$2011,$AD82)))</f>
        <v/>
      </c>
      <c r="P82" s="78" t="str">
        <f>IF($AB82="","",IF(INDEX('Required State Input – PHYS'!P$12:P$2011,$AD82)="","",INDEX('Required State Input – PHYS'!P$12:P$2011,$AD82)))</f>
        <v/>
      </c>
      <c r="Q82" s="79" t="str">
        <f>IF($AB82="","",IF(INDEX('Required State Input – PHYS'!Q$12:Q$2011,$AD82)="","",ROUND(INDEX('Required State Input – PHYS'!Q$12:Q$2011,$AD82),2)))</f>
        <v/>
      </c>
      <c r="R82" s="82" t="str">
        <f>IF($AB82="","",IF(INDEX('Required State Input – PHYS'!R$12:R$2011,$AD82)="","",INDEX('Required State Input – PHYS'!R$12:R$2011,$AD82)))</f>
        <v/>
      </c>
      <c r="S82" s="77" t="str">
        <f>IF($AB82="","",IF(INDEX('Required State Input – PHYS'!S$12:S$2011,$AD82)="","",INDEX('Required State Input – PHYS'!S$12:S$2011,$AD82)))</f>
        <v/>
      </c>
      <c r="T82" s="78" t="str">
        <f>IF($AB82="","",IF(INDEX('Required State Input – PHYS'!T$12:T$2011,$AD82)="","",INDEX('Required State Input – PHYS'!T$12:T$2011,$AD82)))</f>
        <v/>
      </c>
      <c r="U82" s="89" t="str">
        <f>IF($AB82="","",IF(INDEX('Required State Input – PHYS'!U$12:U$2011,$AD82)="","",ROUND(INDEX('Required State Input – PHYS'!U$12:U$2011,$AD82),2)))</f>
        <v/>
      </c>
      <c r="V82" s="107" t="str">
        <f>IF($AB82="","",IF(INDEX('Required State Input – PHYS'!V$12:V$2011,$AD82)="","",ROUND(INDEX('Required State Input – PHYS'!V$12:V$2011,$AD82),2)))</f>
        <v/>
      </c>
      <c r="W82" s="108" t="str">
        <f t="shared" si="3"/>
        <v/>
      </c>
      <c r="AB82" s="42" t="str">
        <f t="shared" si="4"/>
        <v/>
      </c>
      <c r="AC82" s="42" t="str">
        <f t="shared" si="5"/>
        <v/>
      </c>
      <c r="AD82" s="42" t="str">
        <f>IF(AB82="","",MATCH(AC82,'Required State Input – PHYS'!$AK$12:$AK$2011,FALSE))</f>
        <v/>
      </c>
    </row>
    <row r="83" spans="1:30" x14ac:dyDescent="0.25">
      <c r="A83" s="110" t="s">
        <v>202</v>
      </c>
      <c r="B83" s="99" t="str">
        <f>IF($AB83="","",IF(INDEX('Required State Input – PHYS'!B$12:B$2011,$AD83)="","",INDEX('Required State Input – PHYS'!B$12:B$2011,$AD83)))</f>
        <v/>
      </c>
      <c r="C83" s="67" t="str">
        <f>IF($AB83="","",IF(INDEX('Required State Input – PHYS'!C$12:C$2011,$AD83)="","",INDEX('Required State Input – PHYS'!C$12:C$2011,$AD83)))</f>
        <v/>
      </c>
      <c r="D83" s="100" t="str">
        <f>IF($AB83="","",IF(INDEX('Required State Input – PHYS'!D$12:D$2011,$AD83)="","",INDEX('Required State Input – PHYS'!D$12:D$2011,$AD83)))</f>
        <v/>
      </c>
      <c r="E83" s="101" t="str">
        <f>IF($AB83="","",IF(INDEX('Required State Input – PHYS'!E$12:E$2011,$AD83)="","",INDEX('Required State Input – PHYS'!E$12:E$2011,$AD83)))</f>
        <v/>
      </c>
      <c r="F83" s="99" t="str">
        <f>IF($AB83="","",IF(INDEX('Required State Input – PHYS'!F$12:F$2011,$AD83)="","",INDEX('Required State Input – PHYS'!F$12:F$2011,$AD83)))</f>
        <v/>
      </c>
      <c r="G83" s="100" t="str">
        <f>IF($AB83="","",IF(INDEX('Required State Input – PHYS'!G$12:G$2011,$AD83)="","",INDEX('Required State Input – PHYS'!G$12:G$2011,$AD83)))</f>
        <v/>
      </c>
      <c r="H83" s="100" t="str">
        <f>IF($AB83="","",IF(INDEX('Required State Input – PHYS'!H$12:H$2011,$AD83)="","",INDEX('Required State Input – PHYS'!H$12:H$2011,$AD83)))</f>
        <v/>
      </c>
      <c r="I83" s="100" t="str">
        <f>IF($AB83="","",IF(INDEX('Required State Input – PHYS'!I$12:I$2011,$AD83)="","",INDEX('Required State Input – PHYS'!I$12:I$2011,$AD83)))</f>
        <v/>
      </c>
      <c r="J83" s="102" t="str">
        <f>IF($AB83="","",IF(INDEX('Required State Input – PHYS'!J$12:J$2011,$AD83)="","",INDEX('Required State Input – PHYS'!J$12:J$2011,$AD83)))</f>
        <v/>
      </c>
      <c r="K83" s="77" t="str">
        <f>IF($AB83="","",IF(INDEX('Required State Input – PHYS'!K$12:K$2011,$AD83)="","",INDEX('Required State Input – PHYS'!K$12:K$2011,$AD83)))</f>
        <v/>
      </c>
      <c r="L83" s="78" t="str">
        <f>IF($AB83="","",IF(INDEX('Required State Input – PHYS'!L$12:L$2011,$AD83)="","",INDEX('Required State Input – PHYS'!L$12:L$2011,$AD83)))</f>
        <v/>
      </c>
      <c r="M83" s="79" t="str">
        <f>IF($AB83="","",IF(INDEX('Required State Input – PHYS'!M$12:M$2011,$AD83)="","",ROUND(INDEX('Required State Input – PHYS'!M$12:M$2011,$AD83),2)))</f>
        <v/>
      </c>
      <c r="N83" s="80" t="str">
        <f>IF($AB83="","",IF(INDEX('Required State Input – PHYS'!N$12:N$2011,$AD83)="","",ROUND(INDEX('Required State Input – PHYS'!N$12:N$2011,$AD83),4)))</f>
        <v/>
      </c>
      <c r="O83" s="77" t="str">
        <f>IF($AB83="","",IF(INDEX('Required State Input – PHYS'!O$12:O$2011,$AD83)="","",INDEX('Required State Input – PHYS'!O$12:O$2011,$AD83)))</f>
        <v/>
      </c>
      <c r="P83" s="78" t="str">
        <f>IF($AB83="","",IF(INDEX('Required State Input – PHYS'!P$12:P$2011,$AD83)="","",INDEX('Required State Input – PHYS'!P$12:P$2011,$AD83)))</f>
        <v/>
      </c>
      <c r="Q83" s="79" t="str">
        <f>IF($AB83="","",IF(INDEX('Required State Input – PHYS'!Q$12:Q$2011,$AD83)="","",ROUND(INDEX('Required State Input – PHYS'!Q$12:Q$2011,$AD83),2)))</f>
        <v/>
      </c>
      <c r="R83" s="82" t="str">
        <f>IF($AB83="","",IF(INDEX('Required State Input – PHYS'!R$12:R$2011,$AD83)="","",INDEX('Required State Input – PHYS'!R$12:R$2011,$AD83)))</f>
        <v/>
      </c>
      <c r="S83" s="77" t="str">
        <f>IF($AB83="","",IF(INDEX('Required State Input – PHYS'!S$12:S$2011,$AD83)="","",INDEX('Required State Input – PHYS'!S$12:S$2011,$AD83)))</f>
        <v/>
      </c>
      <c r="T83" s="78" t="str">
        <f>IF($AB83="","",IF(INDEX('Required State Input – PHYS'!T$12:T$2011,$AD83)="","",INDEX('Required State Input – PHYS'!T$12:T$2011,$AD83)))</f>
        <v/>
      </c>
      <c r="U83" s="89" t="str">
        <f>IF($AB83="","",IF(INDEX('Required State Input – PHYS'!U$12:U$2011,$AD83)="","",ROUND(INDEX('Required State Input – PHYS'!U$12:U$2011,$AD83),2)))</f>
        <v/>
      </c>
      <c r="V83" s="107" t="str">
        <f>IF($AB83="","",IF(INDEX('Required State Input – PHYS'!V$12:V$2011,$AD83)="","",ROUND(INDEX('Required State Input – PHYS'!V$12:V$2011,$AD83),2)))</f>
        <v/>
      </c>
      <c r="W83" s="108" t="str">
        <f t="shared" si="3"/>
        <v/>
      </c>
      <c r="AB83" s="42" t="str">
        <f t="shared" si="4"/>
        <v/>
      </c>
      <c r="AC83" s="42" t="str">
        <f t="shared" si="5"/>
        <v/>
      </c>
      <c r="AD83" s="42" t="str">
        <f>IF(AB83="","",MATCH(AC83,'Required State Input – PHYS'!$AK$12:$AK$2011,FALSE))</f>
        <v/>
      </c>
    </row>
    <row r="84" spans="1:30" x14ac:dyDescent="0.25">
      <c r="A84" s="110" t="s">
        <v>202</v>
      </c>
      <c r="B84" s="99" t="str">
        <f>IF($AB84="","",IF(INDEX('Required State Input – PHYS'!B$12:B$2011,$AD84)="","",INDEX('Required State Input – PHYS'!B$12:B$2011,$AD84)))</f>
        <v/>
      </c>
      <c r="C84" s="67" t="str">
        <f>IF($AB84="","",IF(INDEX('Required State Input – PHYS'!C$12:C$2011,$AD84)="","",INDEX('Required State Input – PHYS'!C$12:C$2011,$AD84)))</f>
        <v/>
      </c>
      <c r="D84" s="100" t="str">
        <f>IF($AB84="","",IF(INDEX('Required State Input – PHYS'!D$12:D$2011,$AD84)="","",INDEX('Required State Input – PHYS'!D$12:D$2011,$AD84)))</f>
        <v/>
      </c>
      <c r="E84" s="101" t="str">
        <f>IF($AB84="","",IF(INDEX('Required State Input – PHYS'!E$12:E$2011,$AD84)="","",INDEX('Required State Input – PHYS'!E$12:E$2011,$AD84)))</f>
        <v/>
      </c>
      <c r="F84" s="99" t="str">
        <f>IF($AB84="","",IF(INDEX('Required State Input – PHYS'!F$12:F$2011,$AD84)="","",INDEX('Required State Input – PHYS'!F$12:F$2011,$AD84)))</f>
        <v/>
      </c>
      <c r="G84" s="100" t="str">
        <f>IF($AB84="","",IF(INDEX('Required State Input – PHYS'!G$12:G$2011,$AD84)="","",INDEX('Required State Input – PHYS'!G$12:G$2011,$AD84)))</f>
        <v/>
      </c>
      <c r="H84" s="100" t="str">
        <f>IF($AB84="","",IF(INDEX('Required State Input – PHYS'!H$12:H$2011,$AD84)="","",INDEX('Required State Input – PHYS'!H$12:H$2011,$AD84)))</f>
        <v/>
      </c>
      <c r="I84" s="100" t="str">
        <f>IF($AB84="","",IF(INDEX('Required State Input – PHYS'!I$12:I$2011,$AD84)="","",INDEX('Required State Input – PHYS'!I$12:I$2011,$AD84)))</f>
        <v/>
      </c>
      <c r="J84" s="102" t="str">
        <f>IF($AB84="","",IF(INDEX('Required State Input – PHYS'!J$12:J$2011,$AD84)="","",INDEX('Required State Input – PHYS'!J$12:J$2011,$AD84)))</f>
        <v/>
      </c>
      <c r="K84" s="77" t="str">
        <f>IF($AB84="","",IF(INDEX('Required State Input – PHYS'!K$12:K$2011,$AD84)="","",INDEX('Required State Input – PHYS'!K$12:K$2011,$AD84)))</f>
        <v/>
      </c>
      <c r="L84" s="78" t="str">
        <f>IF($AB84="","",IF(INDEX('Required State Input – PHYS'!L$12:L$2011,$AD84)="","",INDEX('Required State Input – PHYS'!L$12:L$2011,$AD84)))</f>
        <v/>
      </c>
      <c r="M84" s="79" t="str">
        <f>IF($AB84="","",IF(INDEX('Required State Input – PHYS'!M$12:M$2011,$AD84)="","",ROUND(INDEX('Required State Input – PHYS'!M$12:M$2011,$AD84),2)))</f>
        <v/>
      </c>
      <c r="N84" s="80" t="str">
        <f>IF($AB84="","",IF(INDEX('Required State Input – PHYS'!N$12:N$2011,$AD84)="","",ROUND(INDEX('Required State Input – PHYS'!N$12:N$2011,$AD84),4)))</f>
        <v/>
      </c>
      <c r="O84" s="77" t="str">
        <f>IF($AB84="","",IF(INDEX('Required State Input – PHYS'!O$12:O$2011,$AD84)="","",INDEX('Required State Input – PHYS'!O$12:O$2011,$AD84)))</f>
        <v/>
      </c>
      <c r="P84" s="78" t="str">
        <f>IF($AB84="","",IF(INDEX('Required State Input – PHYS'!P$12:P$2011,$AD84)="","",INDEX('Required State Input – PHYS'!P$12:P$2011,$AD84)))</f>
        <v/>
      </c>
      <c r="Q84" s="79" t="str">
        <f>IF($AB84="","",IF(INDEX('Required State Input – PHYS'!Q$12:Q$2011,$AD84)="","",ROUND(INDEX('Required State Input – PHYS'!Q$12:Q$2011,$AD84),2)))</f>
        <v/>
      </c>
      <c r="R84" s="82" t="str">
        <f>IF($AB84="","",IF(INDEX('Required State Input – PHYS'!R$12:R$2011,$AD84)="","",INDEX('Required State Input – PHYS'!R$12:R$2011,$AD84)))</f>
        <v/>
      </c>
      <c r="S84" s="77" t="str">
        <f>IF($AB84="","",IF(INDEX('Required State Input – PHYS'!S$12:S$2011,$AD84)="","",INDEX('Required State Input – PHYS'!S$12:S$2011,$AD84)))</f>
        <v/>
      </c>
      <c r="T84" s="78" t="str">
        <f>IF($AB84="","",IF(INDEX('Required State Input – PHYS'!T$12:T$2011,$AD84)="","",INDEX('Required State Input – PHYS'!T$12:T$2011,$AD84)))</f>
        <v/>
      </c>
      <c r="U84" s="89" t="str">
        <f>IF($AB84="","",IF(INDEX('Required State Input – PHYS'!U$12:U$2011,$AD84)="","",ROUND(INDEX('Required State Input – PHYS'!U$12:U$2011,$AD84),2)))</f>
        <v/>
      </c>
      <c r="V84" s="107" t="str">
        <f>IF($AB84="","",IF(INDEX('Required State Input – PHYS'!V$12:V$2011,$AD84)="","",ROUND(INDEX('Required State Input – PHYS'!V$12:V$2011,$AD84),2)))</f>
        <v/>
      </c>
      <c r="W84" s="108" t="str">
        <f t="shared" si="3"/>
        <v/>
      </c>
      <c r="AB84" s="42" t="str">
        <f t="shared" si="4"/>
        <v/>
      </c>
      <c r="AC84" s="42" t="str">
        <f t="shared" si="5"/>
        <v/>
      </c>
      <c r="AD84" s="42" t="str">
        <f>IF(AB84="","",MATCH(AC84,'Required State Input – PHYS'!$AK$12:$AK$2011,FALSE))</f>
        <v/>
      </c>
    </row>
    <row r="85" spans="1:30" x14ac:dyDescent="0.25">
      <c r="A85" s="110" t="s">
        <v>202</v>
      </c>
      <c r="B85" s="99" t="str">
        <f>IF($AB85="","",IF(INDEX('Required State Input – PHYS'!B$12:B$2011,$AD85)="","",INDEX('Required State Input – PHYS'!B$12:B$2011,$AD85)))</f>
        <v/>
      </c>
      <c r="C85" s="67" t="str">
        <f>IF($AB85="","",IF(INDEX('Required State Input – PHYS'!C$12:C$2011,$AD85)="","",INDEX('Required State Input – PHYS'!C$12:C$2011,$AD85)))</f>
        <v/>
      </c>
      <c r="D85" s="100" t="str">
        <f>IF($AB85="","",IF(INDEX('Required State Input – PHYS'!D$12:D$2011,$AD85)="","",INDEX('Required State Input – PHYS'!D$12:D$2011,$AD85)))</f>
        <v/>
      </c>
      <c r="E85" s="101" t="str">
        <f>IF($AB85="","",IF(INDEX('Required State Input – PHYS'!E$12:E$2011,$AD85)="","",INDEX('Required State Input – PHYS'!E$12:E$2011,$AD85)))</f>
        <v/>
      </c>
      <c r="F85" s="99" t="str">
        <f>IF($AB85="","",IF(INDEX('Required State Input – PHYS'!F$12:F$2011,$AD85)="","",INDEX('Required State Input – PHYS'!F$12:F$2011,$AD85)))</f>
        <v/>
      </c>
      <c r="G85" s="100" t="str">
        <f>IF($AB85="","",IF(INDEX('Required State Input – PHYS'!G$12:G$2011,$AD85)="","",INDEX('Required State Input – PHYS'!G$12:G$2011,$AD85)))</f>
        <v/>
      </c>
      <c r="H85" s="100" t="str">
        <f>IF($AB85="","",IF(INDEX('Required State Input – PHYS'!H$12:H$2011,$AD85)="","",INDEX('Required State Input – PHYS'!H$12:H$2011,$AD85)))</f>
        <v/>
      </c>
      <c r="I85" s="100" t="str">
        <f>IF($AB85="","",IF(INDEX('Required State Input – PHYS'!I$12:I$2011,$AD85)="","",INDEX('Required State Input – PHYS'!I$12:I$2011,$AD85)))</f>
        <v/>
      </c>
      <c r="J85" s="102" t="str">
        <f>IF($AB85="","",IF(INDEX('Required State Input – PHYS'!J$12:J$2011,$AD85)="","",INDEX('Required State Input – PHYS'!J$12:J$2011,$AD85)))</f>
        <v/>
      </c>
      <c r="K85" s="77" t="str">
        <f>IF($AB85="","",IF(INDEX('Required State Input – PHYS'!K$12:K$2011,$AD85)="","",INDEX('Required State Input – PHYS'!K$12:K$2011,$AD85)))</f>
        <v/>
      </c>
      <c r="L85" s="78" t="str">
        <f>IF($AB85="","",IF(INDEX('Required State Input – PHYS'!L$12:L$2011,$AD85)="","",INDEX('Required State Input – PHYS'!L$12:L$2011,$AD85)))</f>
        <v/>
      </c>
      <c r="M85" s="79" t="str">
        <f>IF($AB85="","",IF(INDEX('Required State Input – PHYS'!M$12:M$2011,$AD85)="","",ROUND(INDEX('Required State Input – PHYS'!M$12:M$2011,$AD85),2)))</f>
        <v/>
      </c>
      <c r="N85" s="80" t="str">
        <f>IF($AB85="","",IF(INDEX('Required State Input – PHYS'!N$12:N$2011,$AD85)="","",ROUND(INDEX('Required State Input – PHYS'!N$12:N$2011,$AD85),4)))</f>
        <v/>
      </c>
      <c r="O85" s="77" t="str">
        <f>IF($AB85="","",IF(INDEX('Required State Input – PHYS'!O$12:O$2011,$AD85)="","",INDEX('Required State Input – PHYS'!O$12:O$2011,$AD85)))</f>
        <v/>
      </c>
      <c r="P85" s="78" t="str">
        <f>IF($AB85="","",IF(INDEX('Required State Input – PHYS'!P$12:P$2011,$AD85)="","",INDEX('Required State Input – PHYS'!P$12:P$2011,$AD85)))</f>
        <v/>
      </c>
      <c r="Q85" s="79" t="str">
        <f>IF($AB85="","",IF(INDEX('Required State Input – PHYS'!Q$12:Q$2011,$AD85)="","",ROUND(INDEX('Required State Input – PHYS'!Q$12:Q$2011,$AD85),2)))</f>
        <v/>
      </c>
      <c r="R85" s="82" t="str">
        <f>IF($AB85="","",IF(INDEX('Required State Input – PHYS'!R$12:R$2011,$AD85)="","",INDEX('Required State Input – PHYS'!R$12:R$2011,$AD85)))</f>
        <v/>
      </c>
      <c r="S85" s="77" t="str">
        <f>IF($AB85="","",IF(INDEX('Required State Input – PHYS'!S$12:S$2011,$AD85)="","",INDEX('Required State Input – PHYS'!S$12:S$2011,$AD85)))</f>
        <v/>
      </c>
      <c r="T85" s="78" t="str">
        <f>IF($AB85="","",IF(INDEX('Required State Input – PHYS'!T$12:T$2011,$AD85)="","",INDEX('Required State Input – PHYS'!T$12:T$2011,$AD85)))</f>
        <v/>
      </c>
      <c r="U85" s="89" t="str">
        <f>IF($AB85="","",IF(INDEX('Required State Input – PHYS'!U$12:U$2011,$AD85)="","",ROUND(INDEX('Required State Input – PHYS'!U$12:U$2011,$AD85),2)))</f>
        <v/>
      </c>
      <c r="V85" s="107" t="str">
        <f>IF($AB85="","",IF(INDEX('Required State Input – PHYS'!V$12:V$2011,$AD85)="","",ROUND(INDEX('Required State Input – PHYS'!V$12:V$2011,$AD85),2)))</f>
        <v/>
      </c>
      <c r="W85" s="108" t="str">
        <f t="shared" si="3"/>
        <v/>
      </c>
      <c r="AB85" s="42" t="str">
        <f t="shared" si="4"/>
        <v/>
      </c>
      <c r="AC85" s="42" t="str">
        <f t="shared" si="5"/>
        <v/>
      </c>
      <c r="AD85" s="42" t="str">
        <f>IF(AB85="","",MATCH(AC85,'Required State Input – PHYS'!$AK$12:$AK$2011,FALSE))</f>
        <v/>
      </c>
    </row>
    <row r="86" spans="1:30" x14ac:dyDescent="0.25">
      <c r="A86" s="110" t="s">
        <v>202</v>
      </c>
      <c r="B86" s="99" t="str">
        <f>IF($AB86="","",IF(INDEX('Required State Input – PHYS'!B$12:B$2011,$AD86)="","",INDEX('Required State Input – PHYS'!B$12:B$2011,$AD86)))</f>
        <v/>
      </c>
      <c r="C86" s="67" t="str">
        <f>IF($AB86="","",IF(INDEX('Required State Input – PHYS'!C$12:C$2011,$AD86)="","",INDEX('Required State Input – PHYS'!C$12:C$2011,$AD86)))</f>
        <v/>
      </c>
      <c r="D86" s="100" t="str">
        <f>IF($AB86="","",IF(INDEX('Required State Input – PHYS'!D$12:D$2011,$AD86)="","",INDEX('Required State Input – PHYS'!D$12:D$2011,$AD86)))</f>
        <v/>
      </c>
      <c r="E86" s="101" t="str">
        <f>IF($AB86="","",IF(INDEX('Required State Input – PHYS'!E$12:E$2011,$AD86)="","",INDEX('Required State Input – PHYS'!E$12:E$2011,$AD86)))</f>
        <v/>
      </c>
      <c r="F86" s="99" t="str">
        <f>IF($AB86="","",IF(INDEX('Required State Input – PHYS'!F$12:F$2011,$AD86)="","",INDEX('Required State Input – PHYS'!F$12:F$2011,$AD86)))</f>
        <v/>
      </c>
      <c r="G86" s="100" t="str">
        <f>IF($AB86="","",IF(INDEX('Required State Input – PHYS'!G$12:G$2011,$AD86)="","",INDEX('Required State Input – PHYS'!G$12:G$2011,$AD86)))</f>
        <v/>
      </c>
      <c r="H86" s="100" t="str">
        <f>IF($AB86="","",IF(INDEX('Required State Input – PHYS'!H$12:H$2011,$AD86)="","",INDEX('Required State Input – PHYS'!H$12:H$2011,$AD86)))</f>
        <v/>
      </c>
      <c r="I86" s="100" t="str">
        <f>IF($AB86="","",IF(INDEX('Required State Input – PHYS'!I$12:I$2011,$AD86)="","",INDEX('Required State Input – PHYS'!I$12:I$2011,$AD86)))</f>
        <v/>
      </c>
      <c r="J86" s="102" t="str">
        <f>IF($AB86="","",IF(INDEX('Required State Input – PHYS'!J$12:J$2011,$AD86)="","",INDEX('Required State Input – PHYS'!J$12:J$2011,$AD86)))</f>
        <v/>
      </c>
      <c r="K86" s="77" t="str">
        <f>IF($AB86="","",IF(INDEX('Required State Input – PHYS'!K$12:K$2011,$AD86)="","",INDEX('Required State Input – PHYS'!K$12:K$2011,$AD86)))</f>
        <v/>
      </c>
      <c r="L86" s="78" t="str">
        <f>IF($AB86="","",IF(INDEX('Required State Input – PHYS'!L$12:L$2011,$AD86)="","",INDEX('Required State Input – PHYS'!L$12:L$2011,$AD86)))</f>
        <v/>
      </c>
      <c r="M86" s="79" t="str">
        <f>IF($AB86="","",IF(INDEX('Required State Input – PHYS'!M$12:M$2011,$AD86)="","",ROUND(INDEX('Required State Input – PHYS'!M$12:M$2011,$AD86),2)))</f>
        <v/>
      </c>
      <c r="N86" s="80" t="str">
        <f>IF($AB86="","",IF(INDEX('Required State Input – PHYS'!N$12:N$2011,$AD86)="","",ROUND(INDEX('Required State Input – PHYS'!N$12:N$2011,$AD86),4)))</f>
        <v/>
      </c>
      <c r="O86" s="77" t="str">
        <f>IF($AB86="","",IF(INDEX('Required State Input – PHYS'!O$12:O$2011,$AD86)="","",INDEX('Required State Input – PHYS'!O$12:O$2011,$AD86)))</f>
        <v/>
      </c>
      <c r="P86" s="78" t="str">
        <f>IF($AB86="","",IF(INDEX('Required State Input – PHYS'!P$12:P$2011,$AD86)="","",INDEX('Required State Input – PHYS'!P$12:P$2011,$AD86)))</f>
        <v/>
      </c>
      <c r="Q86" s="79" t="str">
        <f>IF($AB86="","",IF(INDEX('Required State Input – PHYS'!Q$12:Q$2011,$AD86)="","",ROUND(INDEX('Required State Input – PHYS'!Q$12:Q$2011,$AD86),2)))</f>
        <v/>
      </c>
      <c r="R86" s="82" t="str">
        <f>IF($AB86="","",IF(INDEX('Required State Input – PHYS'!R$12:R$2011,$AD86)="","",INDEX('Required State Input – PHYS'!R$12:R$2011,$AD86)))</f>
        <v/>
      </c>
      <c r="S86" s="77" t="str">
        <f>IF($AB86="","",IF(INDEX('Required State Input – PHYS'!S$12:S$2011,$AD86)="","",INDEX('Required State Input – PHYS'!S$12:S$2011,$AD86)))</f>
        <v/>
      </c>
      <c r="T86" s="78" t="str">
        <f>IF($AB86="","",IF(INDEX('Required State Input – PHYS'!T$12:T$2011,$AD86)="","",INDEX('Required State Input – PHYS'!T$12:T$2011,$AD86)))</f>
        <v/>
      </c>
      <c r="U86" s="89" t="str">
        <f>IF($AB86="","",IF(INDEX('Required State Input – PHYS'!U$12:U$2011,$AD86)="","",ROUND(INDEX('Required State Input – PHYS'!U$12:U$2011,$AD86),2)))</f>
        <v/>
      </c>
      <c r="V86" s="107" t="str">
        <f>IF($AB86="","",IF(INDEX('Required State Input – PHYS'!V$12:V$2011,$AD86)="","",ROUND(INDEX('Required State Input – PHYS'!V$12:V$2011,$AD86),2)))</f>
        <v/>
      </c>
      <c r="W86" s="108" t="str">
        <f t="shared" si="3"/>
        <v/>
      </c>
      <c r="AB86" s="42" t="str">
        <f t="shared" si="4"/>
        <v/>
      </c>
      <c r="AC86" s="42" t="str">
        <f t="shared" si="5"/>
        <v/>
      </c>
      <c r="AD86" s="42" t="str">
        <f>IF(AB86="","",MATCH(AC86,'Required State Input – PHYS'!$AK$12:$AK$2011,FALSE))</f>
        <v/>
      </c>
    </row>
    <row r="87" spans="1:30" x14ac:dyDescent="0.25">
      <c r="A87" s="110" t="s">
        <v>202</v>
      </c>
      <c r="B87" s="99" t="str">
        <f>IF($AB87="","",IF(INDEX('Required State Input – PHYS'!B$12:B$2011,$AD87)="","",INDEX('Required State Input – PHYS'!B$12:B$2011,$AD87)))</f>
        <v/>
      </c>
      <c r="C87" s="67" t="str">
        <f>IF($AB87="","",IF(INDEX('Required State Input – PHYS'!C$12:C$2011,$AD87)="","",INDEX('Required State Input – PHYS'!C$12:C$2011,$AD87)))</f>
        <v/>
      </c>
      <c r="D87" s="100" t="str">
        <f>IF($AB87="","",IF(INDEX('Required State Input – PHYS'!D$12:D$2011,$AD87)="","",INDEX('Required State Input – PHYS'!D$12:D$2011,$AD87)))</f>
        <v/>
      </c>
      <c r="E87" s="101" t="str">
        <f>IF($AB87="","",IF(INDEX('Required State Input – PHYS'!E$12:E$2011,$AD87)="","",INDEX('Required State Input – PHYS'!E$12:E$2011,$AD87)))</f>
        <v/>
      </c>
      <c r="F87" s="99" t="str">
        <f>IF($AB87="","",IF(INDEX('Required State Input – PHYS'!F$12:F$2011,$AD87)="","",INDEX('Required State Input – PHYS'!F$12:F$2011,$AD87)))</f>
        <v/>
      </c>
      <c r="G87" s="100" t="str">
        <f>IF($AB87="","",IF(INDEX('Required State Input – PHYS'!G$12:G$2011,$AD87)="","",INDEX('Required State Input – PHYS'!G$12:G$2011,$AD87)))</f>
        <v/>
      </c>
      <c r="H87" s="100" t="str">
        <f>IF($AB87="","",IF(INDEX('Required State Input – PHYS'!H$12:H$2011,$AD87)="","",INDEX('Required State Input – PHYS'!H$12:H$2011,$AD87)))</f>
        <v/>
      </c>
      <c r="I87" s="100" t="str">
        <f>IF($AB87="","",IF(INDEX('Required State Input – PHYS'!I$12:I$2011,$AD87)="","",INDEX('Required State Input – PHYS'!I$12:I$2011,$AD87)))</f>
        <v/>
      </c>
      <c r="J87" s="102" t="str">
        <f>IF($AB87="","",IF(INDEX('Required State Input – PHYS'!J$12:J$2011,$AD87)="","",INDEX('Required State Input – PHYS'!J$12:J$2011,$AD87)))</f>
        <v/>
      </c>
      <c r="K87" s="77" t="str">
        <f>IF($AB87="","",IF(INDEX('Required State Input – PHYS'!K$12:K$2011,$AD87)="","",INDEX('Required State Input – PHYS'!K$12:K$2011,$AD87)))</f>
        <v/>
      </c>
      <c r="L87" s="78" t="str">
        <f>IF($AB87="","",IF(INDEX('Required State Input – PHYS'!L$12:L$2011,$AD87)="","",INDEX('Required State Input – PHYS'!L$12:L$2011,$AD87)))</f>
        <v/>
      </c>
      <c r="M87" s="79" t="str">
        <f>IF($AB87="","",IF(INDEX('Required State Input – PHYS'!M$12:M$2011,$AD87)="","",ROUND(INDEX('Required State Input – PHYS'!M$12:M$2011,$AD87),2)))</f>
        <v/>
      </c>
      <c r="N87" s="80" t="str">
        <f>IF($AB87="","",IF(INDEX('Required State Input – PHYS'!N$12:N$2011,$AD87)="","",ROUND(INDEX('Required State Input – PHYS'!N$12:N$2011,$AD87),4)))</f>
        <v/>
      </c>
      <c r="O87" s="77" t="str">
        <f>IF($AB87="","",IF(INDEX('Required State Input – PHYS'!O$12:O$2011,$AD87)="","",INDEX('Required State Input – PHYS'!O$12:O$2011,$AD87)))</f>
        <v/>
      </c>
      <c r="P87" s="78" t="str">
        <f>IF($AB87="","",IF(INDEX('Required State Input – PHYS'!P$12:P$2011,$AD87)="","",INDEX('Required State Input – PHYS'!P$12:P$2011,$AD87)))</f>
        <v/>
      </c>
      <c r="Q87" s="79" t="str">
        <f>IF($AB87="","",IF(INDEX('Required State Input – PHYS'!Q$12:Q$2011,$AD87)="","",ROUND(INDEX('Required State Input – PHYS'!Q$12:Q$2011,$AD87),2)))</f>
        <v/>
      </c>
      <c r="R87" s="82" t="str">
        <f>IF($AB87="","",IF(INDEX('Required State Input – PHYS'!R$12:R$2011,$AD87)="","",INDEX('Required State Input – PHYS'!R$12:R$2011,$AD87)))</f>
        <v/>
      </c>
      <c r="S87" s="77" t="str">
        <f>IF($AB87="","",IF(INDEX('Required State Input – PHYS'!S$12:S$2011,$AD87)="","",INDEX('Required State Input – PHYS'!S$12:S$2011,$AD87)))</f>
        <v/>
      </c>
      <c r="T87" s="78" t="str">
        <f>IF($AB87="","",IF(INDEX('Required State Input – PHYS'!T$12:T$2011,$AD87)="","",INDEX('Required State Input – PHYS'!T$12:T$2011,$AD87)))</f>
        <v/>
      </c>
      <c r="U87" s="89" t="str">
        <f>IF($AB87="","",IF(INDEX('Required State Input – PHYS'!U$12:U$2011,$AD87)="","",ROUND(INDEX('Required State Input – PHYS'!U$12:U$2011,$AD87),2)))</f>
        <v/>
      </c>
      <c r="V87" s="107" t="str">
        <f>IF($AB87="","",IF(INDEX('Required State Input – PHYS'!V$12:V$2011,$AD87)="","",ROUND(INDEX('Required State Input – PHYS'!V$12:V$2011,$AD87),2)))</f>
        <v/>
      </c>
      <c r="W87" s="108" t="str">
        <f t="shared" si="3"/>
        <v/>
      </c>
      <c r="AB87" s="42" t="str">
        <f t="shared" si="4"/>
        <v/>
      </c>
      <c r="AC87" s="42" t="str">
        <f t="shared" si="5"/>
        <v/>
      </c>
      <c r="AD87" s="42" t="str">
        <f>IF(AB87="","",MATCH(AC87,'Required State Input – PHYS'!$AK$12:$AK$2011,FALSE))</f>
        <v/>
      </c>
    </row>
    <row r="88" spans="1:30" x14ac:dyDescent="0.25">
      <c r="A88" s="110" t="s">
        <v>202</v>
      </c>
      <c r="B88" s="99" t="str">
        <f>IF($AB88="","",IF(INDEX('Required State Input – PHYS'!B$12:B$2011,$AD88)="","",INDEX('Required State Input – PHYS'!B$12:B$2011,$AD88)))</f>
        <v/>
      </c>
      <c r="C88" s="67" t="str">
        <f>IF($AB88="","",IF(INDEX('Required State Input – PHYS'!C$12:C$2011,$AD88)="","",INDEX('Required State Input – PHYS'!C$12:C$2011,$AD88)))</f>
        <v/>
      </c>
      <c r="D88" s="100" t="str">
        <f>IF($AB88="","",IF(INDEX('Required State Input – PHYS'!D$12:D$2011,$AD88)="","",INDEX('Required State Input – PHYS'!D$12:D$2011,$AD88)))</f>
        <v/>
      </c>
      <c r="E88" s="101" t="str">
        <f>IF($AB88="","",IF(INDEX('Required State Input – PHYS'!E$12:E$2011,$AD88)="","",INDEX('Required State Input – PHYS'!E$12:E$2011,$AD88)))</f>
        <v/>
      </c>
      <c r="F88" s="99" t="str">
        <f>IF($AB88="","",IF(INDEX('Required State Input – PHYS'!F$12:F$2011,$AD88)="","",INDEX('Required State Input – PHYS'!F$12:F$2011,$AD88)))</f>
        <v/>
      </c>
      <c r="G88" s="100" t="str">
        <f>IF($AB88="","",IF(INDEX('Required State Input – PHYS'!G$12:G$2011,$AD88)="","",INDEX('Required State Input – PHYS'!G$12:G$2011,$AD88)))</f>
        <v/>
      </c>
      <c r="H88" s="100" t="str">
        <f>IF($AB88="","",IF(INDEX('Required State Input – PHYS'!H$12:H$2011,$AD88)="","",INDEX('Required State Input – PHYS'!H$12:H$2011,$AD88)))</f>
        <v/>
      </c>
      <c r="I88" s="100" t="str">
        <f>IF($AB88="","",IF(INDEX('Required State Input – PHYS'!I$12:I$2011,$AD88)="","",INDEX('Required State Input – PHYS'!I$12:I$2011,$AD88)))</f>
        <v/>
      </c>
      <c r="J88" s="102" t="str">
        <f>IF($AB88="","",IF(INDEX('Required State Input – PHYS'!J$12:J$2011,$AD88)="","",INDEX('Required State Input – PHYS'!J$12:J$2011,$AD88)))</f>
        <v/>
      </c>
      <c r="K88" s="77" t="str">
        <f>IF($AB88="","",IF(INDEX('Required State Input – PHYS'!K$12:K$2011,$AD88)="","",INDEX('Required State Input – PHYS'!K$12:K$2011,$AD88)))</f>
        <v/>
      </c>
      <c r="L88" s="78" t="str">
        <f>IF($AB88="","",IF(INDEX('Required State Input – PHYS'!L$12:L$2011,$AD88)="","",INDEX('Required State Input – PHYS'!L$12:L$2011,$AD88)))</f>
        <v/>
      </c>
      <c r="M88" s="79" t="str">
        <f>IF($AB88="","",IF(INDEX('Required State Input – PHYS'!M$12:M$2011,$AD88)="","",ROUND(INDEX('Required State Input – PHYS'!M$12:M$2011,$AD88),2)))</f>
        <v/>
      </c>
      <c r="N88" s="80" t="str">
        <f>IF($AB88="","",IF(INDEX('Required State Input – PHYS'!N$12:N$2011,$AD88)="","",ROUND(INDEX('Required State Input – PHYS'!N$12:N$2011,$AD88),4)))</f>
        <v/>
      </c>
      <c r="O88" s="77" t="str">
        <f>IF($AB88="","",IF(INDEX('Required State Input – PHYS'!O$12:O$2011,$AD88)="","",INDEX('Required State Input – PHYS'!O$12:O$2011,$AD88)))</f>
        <v/>
      </c>
      <c r="P88" s="78" t="str">
        <f>IF($AB88="","",IF(INDEX('Required State Input – PHYS'!P$12:P$2011,$AD88)="","",INDEX('Required State Input – PHYS'!P$12:P$2011,$AD88)))</f>
        <v/>
      </c>
      <c r="Q88" s="79" t="str">
        <f>IF($AB88="","",IF(INDEX('Required State Input – PHYS'!Q$12:Q$2011,$AD88)="","",ROUND(INDEX('Required State Input – PHYS'!Q$12:Q$2011,$AD88),2)))</f>
        <v/>
      </c>
      <c r="R88" s="82" t="str">
        <f>IF($AB88="","",IF(INDEX('Required State Input – PHYS'!R$12:R$2011,$AD88)="","",INDEX('Required State Input – PHYS'!R$12:R$2011,$AD88)))</f>
        <v/>
      </c>
      <c r="S88" s="77" t="str">
        <f>IF($AB88="","",IF(INDEX('Required State Input – PHYS'!S$12:S$2011,$AD88)="","",INDEX('Required State Input – PHYS'!S$12:S$2011,$AD88)))</f>
        <v/>
      </c>
      <c r="T88" s="78" t="str">
        <f>IF($AB88="","",IF(INDEX('Required State Input – PHYS'!T$12:T$2011,$AD88)="","",INDEX('Required State Input – PHYS'!T$12:T$2011,$AD88)))</f>
        <v/>
      </c>
      <c r="U88" s="89" t="str">
        <f>IF($AB88="","",IF(INDEX('Required State Input – PHYS'!U$12:U$2011,$AD88)="","",ROUND(INDEX('Required State Input – PHYS'!U$12:U$2011,$AD88),2)))</f>
        <v/>
      </c>
      <c r="V88" s="107" t="str">
        <f>IF($AB88="","",IF(INDEX('Required State Input – PHYS'!V$12:V$2011,$AD88)="","",ROUND(INDEX('Required State Input – PHYS'!V$12:V$2011,$AD88),2)))</f>
        <v/>
      </c>
      <c r="W88" s="108" t="str">
        <f t="shared" si="3"/>
        <v/>
      </c>
      <c r="AB88" s="42" t="str">
        <f t="shared" si="4"/>
        <v/>
      </c>
      <c r="AC88" s="42" t="str">
        <f t="shared" si="5"/>
        <v/>
      </c>
      <c r="AD88" s="42" t="str">
        <f>IF(AB88="","",MATCH(AC88,'Required State Input – PHYS'!$AK$12:$AK$2011,FALSE))</f>
        <v/>
      </c>
    </row>
    <row r="89" spans="1:30" x14ac:dyDescent="0.25">
      <c r="A89" s="110" t="s">
        <v>202</v>
      </c>
      <c r="B89" s="99" t="str">
        <f>IF($AB89="","",IF(INDEX('Required State Input – PHYS'!B$12:B$2011,$AD89)="","",INDEX('Required State Input – PHYS'!B$12:B$2011,$AD89)))</f>
        <v/>
      </c>
      <c r="C89" s="67" t="str">
        <f>IF($AB89="","",IF(INDEX('Required State Input – PHYS'!C$12:C$2011,$AD89)="","",INDEX('Required State Input – PHYS'!C$12:C$2011,$AD89)))</f>
        <v/>
      </c>
      <c r="D89" s="100" t="str">
        <f>IF($AB89="","",IF(INDEX('Required State Input – PHYS'!D$12:D$2011,$AD89)="","",INDEX('Required State Input – PHYS'!D$12:D$2011,$AD89)))</f>
        <v/>
      </c>
      <c r="E89" s="101" t="str">
        <f>IF($AB89="","",IF(INDEX('Required State Input – PHYS'!E$12:E$2011,$AD89)="","",INDEX('Required State Input – PHYS'!E$12:E$2011,$AD89)))</f>
        <v/>
      </c>
      <c r="F89" s="99" t="str">
        <f>IF($AB89="","",IF(INDEX('Required State Input – PHYS'!F$12:F$2011,$AD89)="","",INDEX('Required State Input – PHYS'!F$12:F$2011,$AD89)))</f>
        <v/>
      </c>
      <c r="G89" s="100" t="str">
        <f>IF($AB89="","",IF(INDEX('Required State Input – PHYS'!G$12:G$2011,$AD89)="","",INDEX('Required State Input – PHYS'!G$12:G$2011,$AD89)))</f>
        <v/>
      </c>
      <c r="H89" s="100" t="str">
        <f>IF($AB89="","",IF(INDEX('Required State Input – PHYS'!H$12:H$2011,$AD89)="","",INDEX('Required State Input – PHYS'!H$12:H$2011,$AD89)))</f>
        <v/>
      </c>
      <c r="I89" s="100" t="str">
        <f>IF($AB89="","",IF(INDEX('Required State Input – PHYS'!I$12:I$2011,$AD89)="","",INDEX('Required State Input – PHYS'!I$12:I$2011,$AD89)))</f>
        <v/>
      </c>
      <c r="J89" s="102" t="str">
        <f>IF($AB89="","",IF(INDEX('Required State Input – PHYS'!J$12:J$2011,$AD89)="","",INDEX('Required State Input – PHYS'!J$12:J$2011,$AD89)))</f>
        <v/>
      </c>
      <c r="K89" s="77" t="str">
        <f>IF($AB89="","",IF(INDEX('Required State Input – PHYS'!K$12:K$2011,$AD89)="","",INDEX('Required State Input – PHYS'!K$12:K$2011,$AD89)))</f>
        <v/>
      </c>
      <c r="L89" s="78" t="str">
        <f>IF($AB89="","",IF(INDEX('Required State Input – PHYS'!L$12:L$2011,$AD89)="","",INDEX('Required State Input – PHYS'!L$12:L$2011,$AD89)))</f>
        <v/>
      </c>
      <c r="M89" s="79" t="str">
        <f>IF($AB89="","",IF(INDEX('Required State Input – PHYS'!M$12:M$2011,$AD89)="","",ROUND(INDEX('Required State Input – PHYS'!M$12:M$2011,$AD89),2)))</f>
        <v/>
      </c>
      <c r="N89" s="80" t="str">
        <f>IF($AB89="","",IF(INDEX('Required State Input – PHYS'!N$12:N$2011,$AD89)="","",ROUND(INDEX('Required State Input – PHYS'!N$12:N$2011,$AD89),4)))</f>
        <v/>
      </c>
      <c r="O89" s="77" t="str">
        <f>IF($AB89="","",IF(INDEX('Required State Input – PHYS'!O$12:O$2011,$AD89)="","",INDEX('Required State Input – PHYS'!O$12:O$2011,$AD89)))</f>
        <v/>
      </c>
      <c r="P89" s="78" t="str">
        <f>IF($AB89="","",IF(INDEX('Required State Input – PHYS'!P$12:P$2011,$AD89)="","",INDEX('Required State Input – PHYS'!P$12:P$2011,$AD89)))</f>
        <v/>
      </c>
      <c r="Q89" s="79" t="str">
        <f>IF($AB89="","",IF(INDEX('Required State Input – PHYS'!Q$12:Q$2011,$AD89)="","",ROUND(INDEX('Required State Input – PHYS'!Q$12:Q$2011,$AD89),2)))</f>
        <v/>
      </c>
      <c r="R89" s="82" t="str">
        <f>IF($AB89="","",IF(INDEX('Required State Input – PHYS'!R$12:R$2011,$AD89)="","",INDEX('Required State Input – PHYS'!R$12:R$2011,$AD89)))</f>
        <v/>
      </c>
      <c r="S89" s="77" t="str">
        <f>IF($AB89="","",IF(INDEX('Required State Input – PHYS'!S$12:S$2011,$AD89)="","",INDEX('Required State Input – PHYS'!S$12:S$2011,$AD89)))</f>
        <v/>
      </c>
      <c r="T89" s="78" t="str">
        <f>IF($AB89="","",IF(INDEX('Required State Input – PHYS'!T$12:T$2011,$AD89)="","",INDEX('Required State Input – PHYS'!T$12:T$2011,$AD89)))</f>
        <v/>
      </c>
      <c r="U89" s="89" t="str">
        <f>IF($AB89="","",IF(INDEX('Required State Input – PHYS'!U$12:U$2011,$AD89)="","",ROUND(INDEX('Required State Input – PHYS'!U$12:U$2011,$AD89),2)))</f>
        <v/>
      </c>
      <c r="V89" s="107" t="str">
        <f>IF($AB89="","",IF(INDEX('Required State Input – PHYS'!V$12:V$2011,$AD89)="","",ROUND(INDEX('Required State Input – PHYS'!V$12:V$2011,$AD89),2)))</f>
        <v/>
      </c>
      <c r="W89" s="108" t="str">
        <f t="shared" si="3"/>
        <v/>
      </c>
      <c r="AB89" s="42" t="str">
        <f t="shared" si="4"/>
        <v/>
      </c>
      <c r="AC89" s="42" t="str">
        <f t="shared" si="5"/>
        <v/>
      </c>
      <c r="AD89" s="42" t="str">
        <f>IF(AB89="","",MATCH(AC89,'Required State Input – PHYS'!$AK$12:$AK$2011,FALSE))</f>
        <v/>
      </c>
    </row>
    <row r="90" spans="1:30" x14ac:dyDescent="0.25">
      <c r="A90" s="110" t="s">
        <v>202</v>
      </c>
      <c r="B90" s="99" t="str">
        <f>IF($AB90="","",IF(INDEX('Required State Input – PHYS'!B$12:B$2011,$AD90)="","",INDEX('Required State Input – PHYS'!B$12:B$2011,$AD90)))</f>
        <v/>
      </c>
      <c r="C90" s="67" t="str">
        <f>IF($AB90="","",IF(INDEX('Required State Input – PHYS'!C$12:C$2011,$AD90)="","",INDEX('Required State Input – PHYS'!C$12:C$2011,$AD90)))</f>
        <v/>
      </c>
      <c r="D90" s="100" t="str">
        <f>IF($AB90="","",IF(INDEX('Required State Input – PHYS'!D$12:D$2011,$AD90)="","",INDEX('Required State Input – PHYS'!D$12:D$2011,$AD90)))</f>
        <v/>
      </c>
      <c r="E90" s="101" t="str">
        <f>IF($AB90="","",IF(INDEX('Required State Input – PHYS'!E$12:E$2011,$AD90)="","",INDEX('Required State Input – PHYS'!E$12:E$2011,$AD90)))</f>
        <v/>
      </c>
      <c r="F90" s="99" t="str">
        <f>IF($AB90="","",IF(INDEX('Required State Input – PHYS'!F$12:F$2011,$AD90)="","",INDEX('Required State Input – PHYS'!F$12:F$2011,$AD90)))</f>
        <v/>
      </c>
      <c r="G90" s="100" t="str">
        <f>IF($AB90="","",IF(INDEX('Required State Input – PHYS'!G$12:G$2011,$AD90)="","",INDEX('Required State Input – PHYS'!G$12:G$2011,$AD90)))</f>
        <v/>
      </c>
      <c r="H90" s="100" t="str">
        <f>IF($AB90="","",IF(INDEX('Required State Input – PHYS'!H$12:H$2011,$AD90)="","",INDEX('Required State Input – PHYS'!H$12:H$2011,$AD90)))</f>
        <v/>
      </c>
      <c r="I90" s="100" t="str">
        <f>IF($AB90="","",IF(INDEX('Required State Input – PHYS'!I$12:I$2011,$AD90)="","",INDEX('Required State Input – PHYS'!I$12:I$2011,$AD90)))</f>
        <v/>
      </c>
      <c r="J90" s="102" t="str">
        <f>IF($AB90="","",IF(INDEX('Required State Input – PHYS'!J$12:J$2011,$AD90)="","",INDEX('Required State Input – PHYS'!J$12:J$2011,$AD90)))</f>
        <v/>
      </c>
      <c r="K90" s="77" t="str">
        <f>IF($AB90="","",IF(INDEX('Required State Input – PHYS'!K$12:K$2011,$AD90)="","",INDEX('Required State Input – PHYS'!K$12:K$2011,$AD90)))</f>
        <v/>
      </c>
      <c r="L90" s="78" t="str">
        <f>IF($AB90="","",IF(INDEX('Required State Input – PHYS'!L$12:L$2011,$AD90)="","",INDEX('Required State Input – PHYS'!L$12:L$2011,$AD90)))</f>
        <v/>
      </c>
      <c r="M90" s="79" t="str">
        <f>IF($AB90="","",IF(INDEX('Required State Input – PHYS'!M$12:M$2011,$AD90)="","",ROUND(INDEX('Required State Input – PHYS'!M$12:M$2011,$AD90),2)))</f>
        <v/>
      </c>
      <c r="N90" s="80" t="str">
        <f>IF($AB90="","",IF(INDEX('Required State Input – PHYS'!N$12:N$2011,$AD90)="","",ROUND(INDEX('Required State Input – PHYS'!N$12:N$2011,$AD90),4)))</f>
        <v/>
      </c>
      <c r="O90" s="77" t="str">
        <f>IF($AB90="","",IF(INDEX('Required State Input – PHYS'!O$12:O$2011,$AD90)="","",INDEX('Required State Input – PHYS'!O$12:O$2011,$AD90)))</f>
        <v/>
      </c>
      <c r="P90" s="78" t="str">
        <f>IF($AB90="","",IF(INDEX('Required State Input – PHYS'!P$12:P$2011,$AD90)="","",INDEX('Required State Input – PHYS'!P$12:P$2011,$AD90)))</f>
        <v/>
      </c>
      <c r="Q90" s="79" t="str">
        <f>IF($AB90="","",IF(INDEX('Required State Input – PHYS'!Q$12:Q$2011,$AD90)="","",ROUND(INDEX('Required State Input – PHYS'!Q$12:Q$2011,$AD90),2)))</f>
        <v/>
      </c>
      <c r="R90" s="82" t="str">
        <f>IF($AB90="","",IF(INDEX('Required State Input – PHYS'!R$12:R$2011,$AD90)="","",INDEX('Required State Input – PHYS'!R$12:R$2011,$AD90)))</f>
        <v/>
      </c>
      <c r="S90" s="77" t="str">
        <f>IF($AB90="","",IF(INDEX('Required State Input – PHYS'!S$12:S$2011,$AD90)="","",INDEX('Required State Input – PHYS'!S$12:S$2011,$AD90)))</f>
        <v/>
      </c>
      <c r="T90" s="78" t="str">
        <f>IF($AB90="","",IF(INDEX('Required State Input – PHYS'!T$12:T$2011,$AD90)="","",INDEX('Required State Input – PHYS'!T$12:T$2011,$AD90)))</f>
        <v/>
      </c>
      <c r="U90" s="89" t="str">
        <f>IF($AB90="","",IF(INDEX('Required State Input – PHYS'!U$12:U$2011,$AD90)="","",ROUND(INDEX('Required State Input – PHYS'!U$12:U$2011,$AD90),2)))</f>
        <v/>
      </c>
      <c r="V90" s="107" t="str">
        <f>IF($AB90="","",IF(INDEX('Required State Input – PHYS'!V$12:V$2011,$AD90)="","",ROUND(INDEX('Required State Input – PHYS'!V$12:V$2011,$AD90),2)))</f>
        <v/>
      </c>
      <c r="W90" s="108" t="str">
        <f t="shared" si="3"/>
        <v/>
      </c>
      <c r="AB90" s="42" t="str">
        <f t="shared" si="4"/>
        <v/>
      </c>
      <c r="AC90" s="42" t="str">
        <f t="shared" si="5"/>
        <v/>
      </c>
      <c r="AD90" s="42" t="str">
        <f>IF(AB90="","",MATCH(AC90,'Required State Input – PHYS'!$AK$12:$AK$2011,FALSE))</f>
        <v/>
      </c>
    </row>
    <row r="91" spans="1:30" x14ac:dyDescent="0.25">
      <c r="A91" s="110" t="s">
        <v>202</v>
      </c>
      <c r="B91" s="99" t="str">
        <f>IF($AB91="","",IF(INDEX('Required State Input – PHYS'!B$12:B$2011,$AD91)="","",INDEX('Required State Input – PHYS'!B$12:B$2011,$AD91)))</f>
        <v/>
      </c>
      <c r="C91" s="67" t="str">
        <f>IF($AB91="","",IF(INDEX('Required State Input – PHYS'!C$12:C$2011,$AD91)="","",INDEX('Required State Input – PHYS'!C$12:C$2011,$AD91)))</f>
        <v/>
      </c>
      <c r="D91" s="100" t="str">
        <f>IF($AB91="","",IF(INDEX('Required State Input – PHYS'!D$12:D$2011,$AD91)="","",INDEX('Required State Input – PHYS'!D$12:D$2011,$AD91)))</f>
        <v/>
      </c>
      <c r="E91" s="101" t="str">
        <f>IF($AB91="","",IF(INDEX('Required State Input – PHYS'!E$12:E$2011,$AD91)="","",INDEX('Required State Input – PHYS'!E$12:E$2011,$AD91)))</f>
        <v/>
      </c>
      <c r="F91" s="99" t="str">
        <f>IF($AB91="","",IF(INDEX('Required State Input – PHYS'!F$12:F$2011,$AD91)="","",INDEX('Required State Input – PHYS'!F$12:F$2011,$AD91)))</f>
        <v/>
      </c>
      <c r="G91" s="100" t="str">
        <f>IF($AB91="","",IF(INDEX('Required State Input – PHYS'!G$12:G$2011,$AD91)="","",INDEX('Required State Input – PHYS'!G$12:G$2011,$AD91)))</f>
        <v/>
      </c>
      <c r="H91" s="100" t="str">
        <f>IF($AB91="","",IF(INDEX('Required State Input – PHYS'!H$12:H$2011,$AD91)="","",INDEX('Required State Input – PHYS'!H$12:H$2011,$AD91)))</f>
        <v/>
      </c>
      <c r="I91" s="100" t="str">
        <f>IF($AB91="","",IF(INDEX('Required State Input – PHYS'!I$12:I$2011,$AD91)="","",INDEX('Required State Input – PHYS'!I$12:I$2011,$AD91)))</f>
        <v/>
      </c>
      <c r="J91" s="102" t="str">
        <f>IF($AB91="","",IF(INDEX('Required State Input – PHYS'!J$12:J$2011,$AD91)="","",INDEX('Required State Input – PHYS'!J$12:J$2011,$AD91)))</f>
        <v/>
      </c>
      <c r="K91" s="77" t="str">
        <f>IF($AB91="","",IF(INDEX('Required State Input – PHYS'!K$12:K$2011,$AD91)="","",INDEX('Required State Input – PHYS'!K$12:K$2011,$AD91)))</f>
        <v/>
      </c>
      <c r="L91" s="78" t="str">
        <f>IF($AB91="","",IF(INDEX('Required State Input – PHYS'!L$12:L$2011,$AD91)="","",INDEX('Required State Input – PHYS'!L$12:L$2011,$AD91)))</f>
        <v/>
      </c>
      <c r="M91" s="79" t="str">
        <f>IF($AB91="","",IF(INDEX('Required State Input – PHYS'!M$12:M$2011,$AD91)="","",ROUND(INDEX('Required State Input – PHYS'!M$12:M$2011,$AD91),2)))</f>
        <v/>
      </c>
      <c r="N91" s="80" t="str">
        <f>IF($AB91="","",IF(INDEX('Required State Input – PHYS'!N$12:N$2011,$AD91)="","",ROUND(INDEX('Required State Input – PHYS'!N$12:N$2011,$AD91),4)))</f>
        <v/>
      </c>
      <c r="O91" s="77" t="str">
        <f>IF($AB91="","",IF(INDEX('Required State Input – PHYS'!O$12:O$2011,$AD91)="","",INDEX('Required State Input – PHYS'!O$12:O$2011,$AD91)))</f>
        <v/>
      </c>
      <c r="P91" s="78" t="str">
        <f>IF($AB91="","",IF(INDEX('Required State Input – PHYS'!P$12:P$2011,$AD91)="","",INDEX('Required State Input – PHYS'!P$12:P$2011,$AD91)))</f>
        <v/>
      </c>
      <c r="Q91" s="79" t="str">
        <f>IF($AB91="","",IF(INDEX('Required State Input – PHYS'!Q$12:Q$2011,$AD91)="","",ROUND(INDEX('Required State Input – PHYS'!Q$12:Q$2011,$AD91),2)))</f>
        <v/>
      </c>
      <c r="R91" s="82" t="str">
        <f>IF($AB91="","",IF(INDEX('Required State Input – PHYS'!R$12:R$2011,$AD91)="","",INDEX('Required State Input – PHYS'!R$12:R$2011,$AD91)))</f>
        <v/>
      </c>
      <c r="S91" s="77" t="str">
        <f>IF($AB91="","",IF(INDEX('Required State Input – PHYS'!S$12:S$2011,$AD91)="","",INDEX('Required State Input – PHYS'!S$12:S$2011,$AD91)))</f>
        <v/>
      </c>
      <c r="T91" s="78" t="str">
        <f>IF($AB91="","",IF(INDEX('Required State Input – PHYS'!T$12:T$2011,$AD91)="","",INDEX('Required State Input – PHYS'!T$12:T$2011,$AD91)))</f>
        <v/>
      </c>
      <c r="U91" s="89" t="str">
        <f>IF($AB91="","",IF(INDEX('Required State Input – PHYS'!U$12:U$2011,$AD91)="","",ROUND(INDEX('Required State Input – PHYS'!U$12:U$2011,$AD91),2)))</f>
        <v/>
      </c>
      <c r="V91" s="107" t="str">
        <f>IF($AB91="","",IF(INDEX('Required State Input – PHYS'!V$12:V$2011,$AD91)="","",ROUND(INDEX('Required State Input – PHYS'!V$12:V$2011,$AD91),2)))</f>
        <v/>
      </c>
      <c r="W91" s="108" t="str">
        <f t="shared" si="3"/>
        <v/>
      </c>
      <c r="AB91" s="42" t="str">
        <f t="shared" si="4"/>
        <v/>
      </c>
      <c r="AC91" s="42" t="str">
        <f t="shared" si="5"/>
        <v/>
      </c>
      <c r="AD91" s="42" t="str">
        <f>IF(AB91="","",MATCH(AC91,'Required State Input – PHYS'!$AK$12:$AK$2011,FALSE))</f>
        <v/>
      </c>
    </row>
    <row r="92" spans="1:30" x14ac:dyDescent="0.25">
      <c r="A92" s="110" t="s">
        <v>202</v>
      </c>
      <c r="B92" s="99" t="str">
        <f>IF($AB92="","",IF(INDEX('Required State Input – PHYS'!B$12:B$2011,$AD92)="","",INDEX('Required State Input – PHYS'!B$12:B$2011,$AD92)))</f>
        <v/>
      </c>
      <c r="C92" s="67" t="str">
        <f>IF($AB92="","",IF(INDEX('Required State Input – PHYS'!C$12:C$2011,$AD92)="","",INDEX('Required State Input – PHYS'!C$12:C$2011,$AD92)))</f>
        <v/>
      </c>
      <c r="D92" s="100" t="str">
        <f>IF($AB92="","",IF(INDEX('Required State Input – PHYS'!D$12:D$2011,$AD92)="","",INDEX('Required State Input – PHYS'!D$12:D$2011,$AD92)))</f>
        <v/>
      </c>
      <c r="E92" s="101" t="str">
        <f>IF($AB92="","",IF(INDEX('Required State Input – PHYS'!E$12:E$2011,$AD92)="","",INDEX('Required State Input – PHYS'!E$12:E$2011,$AD92)))</f>
        <v/>
      </c>
      <c r="F92" s="99" t="str">
        <f>IF($AB92="","",IF(INDEX('Required State Input – PHYS'!F$12:F$2011,$AD92)="","",INDEX('Required State Input – PHYS'!F$12:F$2011,$AD92)))</f>
        <v/>
      </c>
      <c r="G92" s="100" t="str">
        <f>IF($AB92="","",IF(INDEX('Required State Input – PHYS'!G$12:G$2011,$AD92)="","",INDEX('Required State Input – PHYS'!G$12:G$2011,$AD92)))</f>
        <v/>
      </c>
      <c r="H92" s="100" t="str">
        <f>IF($AB92="","",IF(INDEX('Required State Input – PHYS'!H$12:H$2011,$AD92)="","",INDEX('Required State Input – PHYS'!H$12:H$2011,$AD92)))</f>
        <v/>
      </c>
      <c r="I92" s="100" t="str">
        <f>IF($AB92="","",IF(INDEX('Required State Input – PHYS'!I$12:I$2011,$AD92)="","",INDEX('Required State Input – PHYS'!I$12:I$2011,$AD92)))</f>
        <v/>
      </c>
      <c r="J92" s="102" t="str">
        <f>IF($AB92="","",IF(INDEX('Required State Input – PHYS'!J$12:J$2011,$AD92)="","",INDEX('Required State Input – PHYS'!J$12:J$2011,$AD92)))</f>
        <v/>
      </c>
      <c r="K92" s="77" t="str">
        <f>IF($AB92="","",IF(INDEX('Required State Input – PHYS'!K$12:K$2011,$AD92)="","",INDEX('Required State Input – PHYS'!K$12:K$2011,$AD92)))</f>
        <v/>
      </c>
      <c r="L92" s="78" t="str">
        <f>IF($AB92="","",IF(INDEX('Required State Input – PHYS'!L$12:L$2011,$AD92)="","",INDEX('Required State Input – PHYS'!L$12:L$2011,$AD92)))</f>
        <v/>
      </c>
      <c r="M92" s="79" t="str">
        <f>IF($AB92="","",IF(INDEX('Required State Input – PHYS'!M$12:M$2011,$AD92)="","",ROUND(INDEX('Required State Input – PHYS'!M$12:M$2011,$AD92),2)))</f>
        <v/>
      </c>
      <c r="N92" s="80" t="str">
        <f>IF($AB92="","",IF(INDEX('Required State Input – PHYS'!N$12:N$2011,$AD92)="","",ROUND(INDEX('Required State Input – PHYS'!N$12:N$2011,$AD92),4)))</f>
        <v/>
      </c>
      <c r="O92" s="77" t="str">
        <f>IF($AB92="","",IF(INDEX('Required State Input – PHYS'!O$12:O$2011,$AD92)="","",INDEX('Required State Input – PHYS'!O$12:O$2011,$AD92)))</f>
        <v/>
      </c>
      <c r="P92" s="78" t="str">
        <f>IF($AB92="","",IF(INDEX('Required State Input – PHYS'!P$12:P$2011,$AD92)="","",INDEX('Required State Input – PHYS'!P$12:P$2011,$AD92)))</f>
        <v/>
      </c>
      <c r="Q92" s="79" t="str">
        <f>IF($AB92="","",IF(INDEX('Required State Input – PHYS'!Q$12:Q$2011,$AD92)="","",ROUND(INDEX('Required State Input – PHYS'!Q$12:Q$2011,$AD92),2)))</f>
        <v/>
      </c>
      <c r="R92" s="82" t="str">
        <f>IF($AB92="","",IF(INDEX('Required State Input – PHYS'!R$12:R$2011,$AD92)="","",INDEX('Required State Input – PHYS'!R$12:R$2011,$AD92)))</f>
        <v/>
      </c>
      <c r="S92" s="77" t="str">
        <f>IF($AB92="","",IF(INDEX('Required State Input – PHYS'!S$12:S$2011,$AD92)="","",INDEX('Required State Input – PHYS'!S$12:S$2011,$AD92)))</f>
        <v/>
      </c>
      <c r="T92" s="78" t="str">
        <f>IF($AB92="","",IF(INDEX('Required State Input – PHYS'!T$12:T$2011,$AD92)="","",INDEX('Required State Input – PHYS'!T$12:T$2011,$AD92)))</f>
        <v/>
      </c>
      <c r="U92" s="89" t="str">
        <f>IF($AB92="","",IF(INDEX('Required State Input – PHYS'!U$12:U$2011,$AD92)="","",ROUND(INDEX('Required State Input – PHYS'!U$12:U$2011,$AD92),2)))</f>
        <v/>
      </c>
      <c r="V92" s="107" t="str">
        <f>IF($AB92="","",IF(INDEX('Required State Input – PHYS'!V$12:V$2011,$AD92)="","",ROUND(INDEX('Required State Input – PHYS'!V$12:V$2011,$AD92),2)))</f>
        <v/>
      </c>
      <c r="W92" s="108" t="str">
        <f t="shared" si="3"/>
        <v/>
      </c>
      <c r="AB92" s="42" t="str">
        <f t="shared" si="4"/>
        <v/>
      </c>
      <c r="AC92" s="42" t="str">
        <f t="shared" si="5"/>
        <v/>
      </c>
      <c r="AD92" s="42" t="str">
        <f>IF(AB92="","",MATCH(AC92,'Required State Input – PHYS'!$AK$12:$AK$2011,FALSE))</f>
        <v/>
      </c>
    </row>
    <row r="93" spans="1:30" x14ac:dyDescent="0.25">
      <c r="A93" s="110" t="s">
        <v>202</v>
      </c>
      <c r="B93" s="99" t="str">
        <f>IF($AB93="","",IF(INDEX('Required State Input – PHYS'!B$12:B$2011,$AD93)="","",INDEX('Required State Input – PHYS'!B$12:B$2011,$AD93)))</f>
        <v/>
      </c>
      <c r="C93" s="67" t="str">
        <f>IF($AB93="","",IF(INDEX('Required State Input – PHYS'!C$12:C$2011,$AD93)="","",INDEX('Required State Input – PHYS'!C$12:C$2011,$AD93)))</f>
        <v/>
      </c>
      <c r="D93" s="100" t="str">
        <f>IF($AB93="","",IF(INDEX('Required State Input – PHYS'!D$12:D$2011,$AD93)="","",INDEX('Required State Input – PHYS'!D$12:D$2011,$AD93)))</f>
        <v/>
      </c>
      <c r="E93" s="101" t="str">
        <f>IF($AB93="","",IF(INDEX('Required State Input – PHYS'!E$12:E$2011,$AD93)="","",INDEX('Required State Input – PHYS'!E$12:E$2011,$AD93)))</f>
        <v/>
      </c>
      <c r="F93" s="99" t="str">
        <f>IF($AB93="","",IF(INDEX('Required State Input – PHYS'!F$12:F$2011,$AD93)="","",INDEX('Required State Input – PHYS'!F$12:F$2011,$AD93)))</f>
        <v/>
      </c>
      <c r="G93" s="100" t="str">
        <f>IF($AB93="","",IF(INDEX('Required State Input – PHYS'!G$12:G$2011,$AD93)="","",INDEX('Required State Input – PHYS'!G$12:G$2011,$AD93)))</f>
        <v/>
      </c>
      <c r="H93" s="100" t="str">
        <f>IF($AB93="","",IF(INDEX('Required State Input – PHYS'!H$12:H$2011,$AD93)="","",INDEX('Required State Input – PHYS'!H$12:H$2011,$AD93)))</f>
        <v/>
      </c>
      <c r="I93" s="100" t="str">
        <f>IF($AB93="","",IF(INDEX('Required State Input – PHYS'!I$12:I$2011,$AD93)="","",INDEX('Required State Input – PHYS'!I$12:I$2011,$AD93)))</f>
        <v/>
      </c>
      <c r="J93" s="102" t="str">
        <f>IF($AB93="","",IF(INDEX('Required State Input – PHYS'!J$12:J$2011,$AD93)="","",INDEX('Required State Input – PHYS'!J$12:J$2011,$AD93)))</f>
        <v/>
      </c>
      <c r="K93" s="77" t="str">
        <f>IF($AB93="","",IF(INDEX('Required State Input – PHYS'!K$12:K$2011,$AD93)="","",INDEX('Required State Input – PHYS'!K$12:K$2011,$AD93)))</f>
        <v/>
      </c>
      <c r="L93" s="78" t="str">
        <f>IF($AB93="","",IF(INDEX('Required State Input – PHYS'!L$12:L$2011,$AD93)="","",INDEX('Required State Input – PHYS'!L$12:L$2011,$AD93)))</f>
        <v/>
      </c>
      <c r="M93" s="79" t="str">
        <f>IF($AB93="","",IF(INDEX('Required State Input – PHYS'!M$12:M$2011,$AD93)="","",ROUND(INDEX('Required State Input – PHYS'!M$12:M$2011,$AD93),2)))</f>
        <v/>
      </c>
      <c r="N93" s="80" t="str">
        <f>IF($AB93="","",IF(INDEX('Required State Input – PHYS'!N$12:N$2011,$AD93)="","",ROUND(INDEX('Required State Input – PHYS'!N$12:N$2011,$AD93),4)))</f>
        <v/>
      </c>
      <c r="O93" s="77" t="str">
        <f>IF($AB93="","",IF(INDEX('Required State Input – PHYS'!O$12:O$2011,$AD93)="","",INDEX('Required State Input – PHYS'!O$12:O$2011,$AD93)))</f>
        <v/>
      </c>
      <c r="P93" s="78" t="str">
        <f>IF($AB93="","",IF(INDEX('Required State Input – PHYS'!P$12:P$2011,$AD93)="","",INDEX('Required State Input – PHYS'!P$12:P$2011,$AD93)))</f>
        <v/>
      </c>
      <c r="Q93" s="79" t="str">
        <f>IF($AB93="","",IF(INDEX('Required State Input – PHYS'!Q$12:Q$2011,$AD93)="","",ROUND(INDEX('Required State Input – PHYS'!Q$12:Q$2011,$AD93),2)))</f>
        <v/>
      </c>
      <c r="R93" s="82" t="str">
        <f>IF($AB93="","",IF(INDEX('Required State Input – PHYS'!R$12:R$2011,$AD93)="","",INDEX('Required State Input – PHYS'!R$12:R$2011,$AD93)))</f>
        <v/>
      </c>
      <c r="S93" s="77" t="str">
        <f>IF($AB93="","",IF(INDEX('Required State Input – PHYS'!S$12:S$2011,$AD93)="","",INDEX('Required State Input – PHYS'!S$12:S$2011,$AD93)))</f>
        <v/>
      </c>
      <c r="T93" s="78" t="str">
        <f>IF($AB93="","",IF(INDEX('Required State Input – PHYS'!T$12:T$2011,$AD93)="","",INDEX('Required State Input – PHYS'!T$12:T$2011,$AD93)))</f>
        <v/>
      </c>
      <c r="U93" s="89" t="str">
        <f>IF($AB93="","",IF(INDEX('Required State Input – PHYS'!U$12:U$2011,$AD93)="","",ROUND(INDEX('Required State Input – PHYS'!U$12:U$2011,$AD93),2)))</f>
        <v/>
      </c>
      <c r="V93" s="107" t="str">
        <f>IF($AB93="","",IF(INDEX('Required State Input – PHYS'!V$12:V$2011,$AD93)="","",ROUND(INDEX('Required State Input – PHYS'!V$12:V$2011,$AD93),2)))</f>
        <v/>
      </c>
      <c r="W93" s="108" t="str">
        <f t="shared" si="3"/>
        <v/>
      </c>
      <c r="AB93" s="42" t="str">
        <f t="shared" si="4"/>
        <v/>
      </c>
      <c r="AC93" s="42" t="str">
        <f t="shared" si="5"/>
        <v/>
      </c>
      <c r="AD93" s="42" t="str">
        <f>IF(AB93="","",MATCH(AC93,'Required State Input – PHYS'!$AK$12:$AK$2011,FALSE))</f>
        <v/>
      </c>
    </row>
    <row r="94" spans="1:30" x14ac:dyDescent="0.25">
      <c r="A94" s="110" t="s">
        <v>202</v>
      </c>
      <c r="B94" s="99" t="str">
        <f>IF($AB94="","",IF(INDEX('Required State Input – PHYS'!B$12:B$2011,$AD94)="","",INDEX('Required State Input – PHYS'!B$12:B$2011,$AD94)))</f>
        <v/>
      </c>
      <c r="C94" s="67" t="str">
        <f>IF($AB94="","",IF(INDEX('Required State Input – PHYS'!C$12:C$2011,$AD94)="","",INDEX('Required State Input – PHYS'!C$12:C$2011,$AD94)))</f>
        <v/>
      </c>
      <c r="D94" s="100" t="str">
        <f>IF($AB94="","",IF(INDEX('Required State Input – PHYS'!D$12:D$2011,$AD94)="","",INDEX('Required State Input – PHYS'!D$12:D$2011,$AD94)))</f>
        <v/>
      </c>
      <c r="E94" s="101" t="str">
        <f>IF($AB94="","",IF(INDEX('Required State Input – PHYS'!E$12:E$2011,$AD94)="","",INDEX('Required State Input – PHYS'!E$12:E$2011,$AD94)))</f>
        <v/>
      </c>
      <c r="F94" s="99" t="str">
        <f>IF($AB94="","",IF(INDEX('Required State Input – PHYS'!F$12:F$2011,$AD94)="","",INDEX('Required State Input – PHYS'!F$12:F$2011,$AD94)))</f>
        <v/>
      </c>
      <c r="G94" s="100" t="str">
        <f>IF($AB94="","",IF(INDEX('Required State Input – PHYS'!G$12:G$2011,$AD94)="","",INDEX('Required State Input – PHYS'!G$12:G$2011,$AD94)))</f>
        <v/>
      </c>
      <c r="H94" s="100" t="str">
        <f>IF($AB94="","",IF(INDEX('Required State Input – PHYS'!H$12:H$2011,$AD94)="","",INDEX('Required State Input – PHYS'!H$12:H$2011,$AD94)))</f>
        <v/>
      </c>
      <c r="I94" s="100" t="str">
        <f>IF($AB94="","",IF(INDEX('Required State Input – PHYS'!I$12:I$2011,$AD94)="","",INDEX('Required State Input – PHYS'!I$12:I$2011,$AD94)))</f>
        <v/>
      </c>
      <c r="J94" s="102" t="str">
        <f>IF($AB94="","",IF(INDEX('Required State Input – PHYS'!J$12:J$2011,$AD94)="","",INDEX('Required State Input – PHYS'!J$12:J$2011,$AD94)))</f>
        <v/>
      </c>
      <c r="K94" s="77" t="str">
        <f>IF($AB94="","",IF(INDEX('Required State Input – PHYS'!K$12:K$2011,$AD94)="","",INDEX('Required State Input – PHYS'!K$12:K$2011,$AD94)))</f>
        <v/>
      </c>
      <c r="L94" s="78" t="str">
        <f>IF($AB94="","",IF(INDEX('Required State Input – PHYS'!L$12:L$2011,$AD94)="","",INDEX('Required State Input – PHYS'!L$12:L$2011,$AD94)))</f>
        <v/>
      </c>
      <c r="M94" s="79" t="str">
        <f>IF($AB94="","",IF(INDEX('Required State Input – PHYS'!M$12:M$2011,$AD94)="","",ROUND(INDEX('Required State Input – PHYS'!M$12:M$2011,$AD94),2)))</f>
        <v/>
      </c>
      <c r="N94" s="80" t="str">
        <f>IF($AB94="","",IF(INDEX('Required State Input – PHYS'!N$12:N$2011,$AD94)="","",ROUND(INDEX('Required State Input – PHYS'!N$12:N$2011,$AD94),4)))</f>
        <v/>
      </c>
      <c r="O94" s="77" t="str">
        <f>IF($AB94="","",IF(INDEX('Required State Input – PHYS'!O$12:O$2011,$AD94)="","",INDEX('Required State Input – PHYS'!O$12:O$2011,$AD94)))</f>
        <v/>
      </c>
      <c r="P94" s="78" t="str">
        <f>IF($AB94="","",IF(INDEX('Required State Input – PHYS'!P$12:P$2011,$AD94)="","",INDEX('Required State Input – PHYS'!P$12:P$2011,$AD94)))</f>
        <v/>
      </c>
      <c r="Q94" s="79" t="str">
        <f>IF($AB94="","",IF(INDEX('Required State Input – PHYS'!Q$12:Q$2011,$AD94)="","",ROUND(INDEX('Required State Input – PHYS'!Q$12:Q$2011,$AD94),2)))</f>
        <v/>
      </c>
      <c r="R94" s="82" t="str">
        <f>IF($AB94="","",IF(INDEX('Required State Input – PHYS'!R$12:R$2011,$AD94)="","",INDEX('Required State Input – PHYS'!R$12:R$2011,$AD94)))</f>
        <v/>
      </c>
      <c r="S94" s="77" t="str">
        <f>IF($AB94="","",IF(INDEX('Required State Input – PHYS'!S$12:S$2011,$AD94)="","",INDEX('Required State Input – PHYS'!S$12:S$2011,$AD94)))</f>
        <v/>
      </c>
      <c r="T94" s="78" t="str">
        <f>IF($AB94="","",IF(INDEX('Required State Input – PHYS'!T$12:T$2011,$AD94)="","",INDEX('Required State Input – PHYS'!T$12:T$2011,$AD94)))</f>
        <v/>
      </c>
      <c r="U94" s="89" t="str">
        <f>IF($AB94="","",IF(INDEX('Required State Input – PHYS'!U$12:U$2011,$AD94)="","",ROUND(INDEX('Required State Input – PHYS'!U$12:U$2011,$AD94),2)))</f>
        <v/>
      </c>
      <c r="V94" s="107" t="str">
        <f>IF($AB94="","",IF(INDEX('Required State Input – PHYS'!V$12:V$2011,$AD94)="","",ROUND(INDEX('Required State Input – PHYS'!V$12:V$2011,$AD94),2)))</f>
        <v/>
      </c>
      <c r="W94" s="108" t="str">
        <f t="shared" si="3"/>
        <v/>
      </c>
      <c r="AB94" s="42" t="str">
        <f t="shared" si="4"/>
        <v/>
      </c>
      <c r="AC94" s="42" t="str">
        <f t="shared" si="5"/>
        <v/>
      </c>
      <c r="AD94" s="42" t="str">
        <f>IF(AB94="","",MATCH(AC94,'Required State Input – PHYS'!$AK$12:$AK$2011,FALSE))</f>
        <v/>
      </c>
    </row>
    <row r="95" spans="1:30" x14ac:dyDescent="0.25">
      <c r="A95" s="110" t="s">
        <v>202</v>
      </c>
      <c r="B95" s="99" t="str">
        <f>IF($AB95="","",IF(INDEX('Required State Input – PHYS'!B$12:B$2011,$AD95)="","",INDEX('Required State Input – PHYS'!B$12:B$2011,$AD95)))</f>
        <v/>
      </c>
      <c r="C95" s="67" t="str">
        <f>IF($AB95="","",IF(INDEX('Required State Input – PHYS'!C$12:C$2011,$AD95)="","",INDEX('Required State Input – PHYS'!C$12:C$2011,$AD95)))</f>
        <v/>
      </c>
      <c r="D95" s="100" t="str">
        <f>IF($AB95="","",IF(INDEX('Required State Input – PHYS'!D$12:D$2011,$AD95)="","",INDEX('Required State Input – PHYS'!D$12:D$2011,$AD95)))</f>
        <v/>
      </c>
      <c r="E95" s="101" t="str">
        <f>IF($AB95="","",IF(INDEX('Required State Input – PHYS'!E$12:E$2011,$AD95)="","",INDEX('Required State Input – PHYS'!E$12:E$2011,$AD95)))</f>
        <v/>
      </c>
      <c r="F95" s="99" t="str">
        <f>IF($AB95="","",IF(INDEX('Required State Input – PHYS'!F$12:F$2011,$AD95)="","",INDEX('Required State Input – PHYS'!F$12:F$2011,$AD95)))</f>
        <v/>
      </c>
      <c r="G95" s="100" t="str">
        <f>IF($AB95="","",IF(INDEX('Required State Input – PHYS'!G$12:G$2011,$AD95)="","",INDEX('Required State Input – PHYS'!G$12:G$2011,$AD95)))</f>
        <v/>
      </c>
      <c r="H95" s="100" t="str">
        <f>IF($AB95="","",IF(INDEX('Required State Input – PHYS'!H$12:H$2011,$AD95)="","",INDEX('Required State Input – PHYS'!H$12:H$2011,$AD95)))</f>
        <v/>
      </c>
      <c r="I95" s="100" t="str">
        <f>IF($AB95="","",IF(INDEX('Required State Input – PHYS'!I$12:I$2011,$AD95)="","",INDEX('Required State Input – PHYS'!I$12:I$2011,$AD95)))</f>
        <v/>
      </c>
      <c r="J95" s="102" t="str">
        <f>IF($AB95="","",IF(INDEX('Required State Input – PHYS'!J$12:J$2011,$AD95)="","",INDEX('Required State Input – PHYS'!J$12:J$2011,$AD95)))</f>
        <v/>
      </c>
      <c r="K95" s="77" t="str">
        <f>IF($AB95="","",IF(INDEX('Required State Input – PHYS'!K$12:K$2011,$AD95)="","",INDEX('Required State Input – PHYS'!K$12:K$2011,$AD95)))</f>
        <v/>
      </c>
      <c r="L95" s="78" t="str">
        <f>IF($AB95="","",IF(INDEX('Required State Input – PHYS'!L$12:L$2011,$AD95)="","",INDEX('Required State Input – PHYS'!L$12:L$2011,$AD95)))</f>
        <v/>
      </c>
      <c r="M95" s="79" t="str">
        <f>IF($AB95="","",IF(INDEX('Required State Input – PHYS'!M$12:M$2011,$AD95)="","",ROUND(INDEX('Required State Input – PHYS'!M$12:M$2011,$AD95),2)))</f>
        <v/>
      </c>
      <c r="N95" s="80" t="str">
        <f>IF($AB95="","",IF(INDEX('Required State Input – PHYS'!N$12:N$2011,$AD95)="","",ROUND(INDEX('Required State Input – PHYS'!N$12:N$2011,$AD95),4)))</f>
        <v/>
      </c>
      <c r="O95" s="77" t="str">
        <f>IF($AB95="","",IF(INDEX('Required State Input – PHYS'!O$12:O$2011,$AD95)="","",INDEX('Required State Input – PHYS'!O$12:O$2011,$AD95)))</f>
        <v/>
      </c>
      <c r="P95" s="78" t="str">
        <f>IF($AB95="","",IF(INDEX('Required State Input – PHYS'!P$12:P$2011,$AD95)="","",INDEX('Required State Input – PHYS'!P$12:P$2011,$AD95)))</f>
        <v/>
      </c>
      <c r="Q95" s="79" t="str">
        <f>IF($AB95="","",IF(INDEX('Required State Input – PHYS'!Q$12:Q$2011,$AD95)="","",ROUND(INDEX('Required State Input – PHYS'!Q$12:Q$2011,$AD95),2)))</f>
        <v/>
      </c>
      <c r="R95" s="82" t="str">
        <f>IF($AB95="","",IF(INDEX('Required State Input – PHYS'!R$12:R$2011,$AD95)="","",INDEX('Required State Input – PHYS'!R$12:R$2011,$AD95)))</f>
        <v/>
      </c>
      <c r="S95" s="77" t="str">
        <f>IF($AB95="","",IF(INDEX('Required State Input – PHYS'!S$12:S$2011,$AD95)="","",INDEX('Required State Input – PHYS'!S$12:S$2011,$AD95)))</f>
        <v/>
      </c>
      <c r="T95" s="78" t="str">
        <f>IF($AB95="","",IF(INDEX('Required State Input – PHYS'!T$12:T$2011,$AD95)="","",INDEX('Required State Input – PHYS'!T$12:T$2011,$AD95)))</f>
        <v/>
      </c>
      <c r="U95" s="89" t="str">
        <f>IF($AB95="","",IF(INDEX('Required State Input – PHYS'!U$12:U$2011,$AD95)="","",ROUND(INDEX('Required State Input – PHYS'!U$12:U$2011,$AD95),2)))</f>
        <v/>
      </c>
      <c r="V95" s="107" t="str">
        <f>IF($AB95="","",IF(INDEX('Required State Input – PHYS'!V$12:V$2011,$AD95)="","",ROUND(INDEX('Required State Input – PHYS'!V$12:V$2011,$AD95),2)))</f>
        <v/>
      </c>
      <c r="W95" s="108" t="str">
        <f t="shared" si="3"/>
        <v/>
      </c>
      <c r="AB95" s="42" t="str">
        <f t="shared" si="4"/>
        <v/>
      </c>
      <c r="AC95" s="42" t="str">
        <f t="shared" si="5"/>
        <v/>
      </c>
      <c r="AD95" s="42" t="str">
        <f>IF(AB95="","",MATCH(AC95,'Required State Input – PHYS'!$AK$12:$AK$2011,FALSE))</f>
        <v/>
      </c>
    </row>
    <row r="96" spans="1:30" x14ac:dyDescent="0.25">
      <c r="A96" s="110" t="s">
        <v>202</v>
      </c>
      <c r="B96" s="99" t="str">
        <f>IF($AB96="","",IF(INDEX('Required State Input – PHYS'!B$12:B$2011,$AD96)="","",INDEX('Required State Input – PHYS'!B$12:B$2011,$AD96)))</f>
        <v/>
      </c>
      <c r="C96" s="67" t="str">
        <f>IF($AB96="","",IF(INDEX('Required State Input – PHYS'!C$12:C$2011,$AD96)="","",INDEX('Required State Input – PHYS'!C$12:C$2011,$AD96)))</f>
        <v/>
      </c>
      <c r="D96" s="100" t="str">
        <f>IF($AB96="","",IF(INDEX('Required State Input – PHYS'!D$12:D$2011,$AD96)="","",INDEX('Required State Input – PHYS'!D$12:D$2011,$AD96)))</f>
        <v/>
      </c>
      <c r="E96" s="101" t="str">
        <f>IF($AB96="","",IF(INDEX('Required State Input – PHYS'!E$12:E$2011,$AD96)="","",INDEX('Required State Input – PHYS'!E$12:E$2011,$AD96)))</f>
        <v/>
      </c>
      <c r="F96" s="99" t="str">
        <f>IF($AB96="","",IF(INDEX('Required State Input – PHYS'!F$12:F$2011,$AD96)="","",INDEX('Required State Input – PHYS'!F$12:F$2011,$AD96)))</f>
        <v/>
      </c>
      <c r="G96" s="100" t="str">
        <f>IF($AB96="","",IF(INDEX('Required State Input – PHYS'!G$12:G$2011,$AD96)="","",INDEX('Required State Input – PHYS'!G$12:G$2011,$AD96)))</f>
        <v/>
      </c>
      <c r="H96" s="100" t="str">
        <f>IF($AB96="","",IF(INDEX('Required State Input – PHYS'!H$12:H$2011,$AD96)="","",INDEX('Required State Input – PHYS'!H$12:H$2011,$AD96)))</f>
        <v/>
      </c>
      <c r="I96" s="100" t="str">
        <f>IF($AB96="","",IF(INDEX('Required State Input – PHYS'!I$12:I$2011,$AD96)="","",INDEX('Required State Input – PHYS'!I$12:I$2011,$AD96)))</f>
        <v/>
      </c>
      <c r="J96" s="102" t="str">
        <f>IF($AB96="","",IF(INDEX('Required State Input – PHYS'!J$12:J$2011,$AD96)="","",INDEX('Required State Input – PHYS'!J$12:J$2011,$AD96)))</f>
        <v/>
      </c>
      <c r="K96" s="77" t="str">
        <f>IF($AB96="","",IF(INDEX('Required State Input – PHYS'!K$12:K$2011,$AD96)="","",INDEX('Required State Input – PHYS'!K$12:K$2011,$AD96)))</f>
        <v/>
      </c>
      <c r="L96" s="78" t="str">
        <f>IF($AB96="","",IF(INDEX('Required State Input – PHYS'!L$12:L$2011,$AD96)="","",INDEX('Required State Input – PHYS'!L$12:L$2011,$AD96)))</f>
        <v/>
      </c>
      <c r="M96" s="79" t="str">
        <f>IF($AB96="","",IF(INDEX('Required State Input – PHYS'!M$12:M$2011,$AD96)="","",ROUND(INDEX('Required State Input – PHYS'!M$12:M$2011,$AD96),2)))</f>
        <v/>
      </c>
      <c r="N96" s="80" t="str">
        <f>IF($AB96="","",IF(INDEX('Required State Input – PHYS'!N$12:N$2011,$AD96)="","",ROUND(INDEX('Required State Input – PHYS'!N$12:N$2011,$AD96),4)))</f>
        <v/>
      </c>
      <c r="O96" s="77" t="str">
        <f>IF($AB96="","",IF(INDEX('Required State Input – PHYS'!O$12:O$2011,$AD96)="","",INDEX('Required State Input – PHYS'!O$12:O$2011,$AD96)))</f>
        <v/>
      </c>
      <c r="P96" s="78" t="str">
        <f>IF($AB96="","",IF(INDEX('Required State Input – PHYS'!P$12:P$2011,$AD96)="","",INDEX('Required State Input – PHYS'!P$12:P$2011,$AD96)))</f>
        <v/>
      </c>
      <c r="Q96" s="79" t="str">
        <f>IF($AB96="","",IF(INDEX('Required State Input – PHYS'!Q$12:Q$2011,$AD96)="","",ROUND(INDEX('Required State Input – PHYS'!Q$12:Q$2011,$AD96),2)))</f>
        <v/>
      </c>
      <c r="R96" s="82" t="str">
        <f>IF($AB96="","",IF(INDEX('Required State Input – PHYS'!R$12:R$2011,$AD96)="","",INDEX('Required State Input – PHYS'!R$12:R$2011,$AD96)))</f>
        <v/>
      </c>
      <c r="S96" s="77" t="str">
        <f>IF($AB96="","",IF(INDEX('Required State Input – PHYS'!S$12:S$2011,$AD96)="","",INDEX('Required State Input – PHYS'!S$12:S$2011,$AD96)))</f>
        <v/>
      </c>
      <c r="T96" s="78" t="str">
        <f>IF($AB96="","",IF(INDEX('Required State Input – PHYS'!T$12:T$2011,$AD96)="","",INDEX('Required State Input – PHYS'!T$12:T$2011,$AD96)))</f>
        <v/>
      </c>
      <c r="U96" s="89" t="str">
        <f>IF($AB96="","",IF(INDEX('Required State Input – PHYS'!U$12:U$2011,$AD96)="","",ROUND(INDEX('Required State Input – PHYS'!U$12:U$2011,$AD96),2)))</f>
        <v/>
      </c>
      <c r="V96" s="107" t="str">
        <f>IF($AB96="","",IF(INDEX('Required State Input – PHYS'!V$12:V$2011,$AD96)="","",ROUND(INDEX('Required State Input – PHYS'!V$12:V$2011,$AD96),2)))</f>
        <v/>
      </c>
      <c r="W96" s="108" t="str">
        <f t="shared" si="3"/>
        <v/>
      </c>
      <c r="AB96" s="42" t="str">
        <f t="shared" si="4"/>
        <v/>
      </c>
      <c r="AC96" s="42" t="str">
        <f t="shared" si="5"/>
        <v/>
      </c>
      <c r="AD96" s="42" t="str">
        <f>IF(AB96="","",MATCH(AC96,'Required State Input – PHYS'!$AK$12:$AK$2011,FALSE))</f>
        <v/>
      </c>
    </row>
    <row r="97" spans="1:30" x14ac:dyDescent="0.25">
      <c r="A97" s="110" t="s">
        <v>202</v>
      </c>
      <c r="B97" s="99" t="str">
        <f>IF($AB97="","",IF(INDEX('Required State Input – PHYS'!B$12:B$2011,$AD97)="","",INDEX('Required State Input – PHYS'!B$12:B$2011,$AD97)))</f>
        <v/>
      </c>
      <c r="C97" s="67" t="str">
        <f>IF($AB97="","",IF(INDEX('Required State Input – PHYS'!C$12:C$2011,$AD97)="","",INDEX('Required State Input – PHYS'!C$12:C$2011,$AD97)))</f>
        <v/>
      </c>
      <c r="D97" s="100" t="str">
        <f>IF($AB97="","",IF(INDEX('Required State Input – PHYS'!D$12:D$2011,$AD97)="","",INDEX('Required State Input – PHYS'!D$12:D$2011,$AD97)))</f>
        <v/>
      </c>
      <c r="E97" s="101" t="str">
        <f>IF($AB97="","",IF(INDEX('Required State Input – PHYS'!E$12:E$2011,$AD97)="","",INDEX('Required State Input – PHYS'!E$12:E$2011,$AD97)))</f>
        <v/>
      </c>
      <c r="F97" s="99" t="str">
        <f>IF($AB97="","",IF(INDEX('Required State Input – PHYS'!F$12:F$2011,$AD97)="","",INDEX('Required State Input – PHYS'!F$12:F$2011,$AD97)))</f>
        <v/>
      </c>
      <c r="G97" s="100" t="str">
        <f>IF($AB97="","",IF(INDEX('Required State Input – PHYS'!G$12:G$2011,$AD97)="","",INDEX('Required State Input – PHYS'!G$12:G$2011,$AD97)))</f>
        <v/>
      </c>
      <c r="H97" s="100" t="str">
        <f>IF($AB97="","",IF(INDEX('Required State Input – PHYS'!H$12:H$2011,$AD97)="","",INDEX('Required State Input – PHYS'!H$12:H$2011,$AD97)))</f>
        <v/>
      </c>
      <c r="I97" s="100" t="str">
        <f>IF($AB97="","",IF(INDEX('Required State Input – PHYS'!I$12:I$2011,$AD97)="","",INDEX('Required State Input – PHYS'!I$12:I$2011,$AD97)))</f>
        <v/>
      </c>
      <c r="J97" s="102" t="str">
        <f>IF($AB97="","",IF(INDEX('Required State Input – PHYS'!J$12:J$2011,$AD97)="","",INDEX('Required State Input – PHYS'!J$12:J$2011,$AD97)))</f>
        <v/>
      </c>
      <c r="K97" s="77" t="str">
        <f>IF($AB97="","",IF(INDEX('Required State Input – PHYS'!K$12:K$2011,$AD97)="","",INDEX('Required State Input – PHYS'!K$12:K$2011,$AD97)))</f>
        <v/>
      </c>
      <c r="L97" s="78" t="str">
        <f>IF($AB97="","",IF(INDEX('Required State Input – PHYS'!L$12:L$2011,$AD97)="","",INDEX('Required State Input – PHYS'!L$12:L$2011,$AD97)))</f>
        <v/>
      </c>
      <c r="M97" s="79" t="str">
        <f>IF($AB97="","",IF(INDEX('Required State Input – PHYS'!M$12:M$2011,$AD97)="","",ROUND(INDEX('Required State Input – PHYS'!M$12:M$2011,$AD97),2)))</f>
        <v/>
      </c>
      <c r="N97" s="80" t="str">
        <f>IF($AB97="","",IF(INDEX('Required State Input – PHYS'!N$12:N$2011,$AD97)="","",ROUND(INDEX('Required State Input – PHYS'!N$12:N$2011,$AD97),4)))</f>
        <v/>
      </c>
      <c r="O97" s="77" t="str">
        <f>IF($AB97="","",IF(INDEX('Required State Input – PHYS'!O$12:O$2011,$AD97)="","",INDEX('Required State Input – PHYS'!O$12:O$2011,$AD97)))</f>
        <v/>
      </c>
      <c r="P97" s="78" t="str">
        <f>IF($AB97="","",IF(INDEX('Required State Input – PHYS'!P$12:P$2011,$AD97)="","",INDEX('Required State Input – PHYS'!P$12:P$2011,$AD97)))</f>
        <v/>
      </c>
      <c r="Q97" s="79" t="str">
        <f>IF($AB97="","",IF(INDEX('Required State Input – PHYS'!Q$12:Q$2011,$AD97)="","",ROUND(INDEX('Required State Input – PHYS'!Q$12:Q$2011,$AD97),2)))</f>
        <v/>
      </c>
      <c r="R97" s="82" t="str">
        <f>IF($AB97="","",IF(INDEX('Required State Input – PHYS'!R$12:R$2011,$AD97)="","",INDEX('Required State Input – PHYS'!R$12:R$2011,$AD97)))</f>
        <v/>
      </c>
      <c r="S97" s="77" t="str">
        <f>IF($AB97="","",IF(INDEX('Required State Input – PHYS'!S$12:S$2011,$AD97)="","",INDEX('Required State Input – PHYS'!S$12:S$2011,$AD97)))</f>
        <v/>
      </c>
      <c r="T97" s="78" t="str">
        <f>IF($AB97="","",IF(INDEX('Required State Input – PHYS'!T$12:T$2011,$AD97)="","",INDEX('Required State Input – PHYS'!T$12:T$2011,$AD97)))</f>
        <v/>
      </c>
      <c r="U97" s="89" t="str">
        <f>IF($AB97="","",IF(INDEX('Required State Input – PHYS'!U$12:U$2011,$AD97)="","",ROUND(INDEX('Required State Input – PHYS'!U$12:U$2011,$AD97),2)))</f>
        <v/>
      </c>
      <c r="V97" s="107" t="str">
        <f>IF($AB97="","",IF(INDEX('Required State Input – PHYS'!V$12:V$2011,$AD97)="","",ROUND(INDEX('Required State Input – PHYS'!V$12:V$2011,$AD97),2)))</f>
        <v/>
      </c>
      <c r="W97" s="108" t="str">
        <f t="shared" si="3"/>
        <v/>
      </c>
      <c r="AB97" s="42" t="str">
        <f t="shared" si="4"/>
        <v/>
      </c>
      <c r="AC97" s="42" t="str">
        <f t="shared" si="5"/>
        <v/>
      </c>
      <c r="AD97" s="42" t="str">
        <f>IF(AB97="","",MATCH(AC97,'Required State Input – PHYS'!$AK$12:$AK$2011,FALSE))</f>
        <v/>
      </c>
    </row>
    <row r="98" spans="1:30" x14ac:dyDescent="0.25">
      <c r="A98" s="110" t="s">
        <v>202</v>
      </c>
      <c r="B98" s="99" t="str">
        <f>IF($AB98="","",IF(INDEX('Required State Input – PHYS'!B$12:B$2011,$AD98)="","",INDEX('Required State Input – PHYS'!B$12:B$2011,$AD98)))</f>
        <v/>
      </c>
      <c r="C98" s="67" t="str">
        <f>IF($AB98="","",IF(INDEX('Required State Input – PHYS'!C$12:C$2011,$AD98)="","",INDEX('Required State Input – PHYS'!C$12:C$2011,$AD98)))</f>
        <v/>
      </c>
      <c r="D98" s="100" t="str">
        <f>IF($AB98="","",IF(INDEX('Required State Input – PHYS'!D$12:D$2011,$AD98)="","",INDEX('Required State Input – PHYS'!D$12:D$2011,$AD98)))</f>
        <v/>
      </c>
      <c r="E98" s="101" t="str">
        <f>IF($AB98="","",IF(INDEX('Required State Input – PHYS'!E$12:E$2011,$AD98)="","",INDEX('Required State Input – PHYS'!E$12:E$2011,$AD98)))</f>
        <v/>
      </c>
      <c r="F98" s="99" t="str">
        <f>IF($AB98="","",IF(INDEX('Required State Input – PHYS'!F$12:F$2011,$AD98)="","",INDEX('Required State Input – PHYS'!F$12:F$2011,$AD98)))</f>
        <v/>
      </c>
      <c r="G98" s="100" t="str">
        <f>IF($AB98="","",IF(INDEX('Required State Input – PHYS'!G$12:G$2011,$AD98)="","",INDEX('Required State Input – PHYS'!G$12:G$2011,$AD98)))</f>
        <v/>
      </c>
      <c r="H98" s="100" t="str">
        <f>IF($AB98="","",IF(INDEX('Required State Input – PHYS'!H$12:H$2011,$AD98)="","",INDEX('Required State Input – PHYS'!H$12:H$2011,$AD98)))</f>
        <v/>
      </c>
      <c r="I98" s="100" t="str">
        <f>IF($AB98="","",IF(INDEX('Required State Input – PHYS'!I$12:I$2011,$AD98)="","",INDEX('Required State Input – PHYS'!I$12:I$2011,$AD98)))</f>
        <v/>
      </c>
      <c r="J98" s="102" t="str">
        <f>IF($AB98="","",IF(INDEX('Required State Input – PHYS'!J$12:J$2011,$AD98)="","",INDEX('Required State Input – PHYS'!J$12:J$2011,$AD98)))</f>
        <v/>
      </c>
      <c r="K98" s="77" t="str">
        <f>IF($AB98="","",IF(INDEX('Required State Input – PHYS'!K$12:K$2011,$AD98)="","",INDEX('Required State Input – PHYS'!K$12:K$2011,$AD98)))</f>
        <v/>
      </c>
      <c r="L98" s="78" t="str">
        <f>IF($AB98="","",IF(INDEX('Required State Input – PHYS'!L$12:L$2011,$AD98)="","",INDEX('Required State Input – PHYS'!L$12:L$2011,$AD98)))</f>
        <v/>
      </c>
      <c r="M98" s="79" t="str">
        <f>IF($AB98="","",IF(INDEX('Required State Input – PHYS'!M$12:M$2011,$AD98)="","",ROUND(INDEX('Required State Input – PHYS'!M$12:M$2011,$AD98),2)))</f>
        <v/>
      </c>
      <c r="N98" s="80" t="str">
        <f>IF($AB98="","",IF(INDEX('Required State Input – PHYS'!N$12:N$2011,$AD98)="","",ROUND(INDEX('Required State Input – PHYS'!N$12:N$2011,$AD98),4)))</f>
        <v/>
      </c>
      <c r="O98" s="77" t="str">
        <f>IF($AB98="","",IF(INDEX('Required State Input – PHYS'!O$12:O$2011,$AD98)="","",INDEX('Required State Input – PHYS'!O$12:O$2011,$AD98)))</f>
        <v/>
      </c>
      <c r="P98" s="78" t="str">
        <f>IF($AB98="","",IF(INDEX('Required State Input – PHYS'!P$12:P$2011,$AD98)="","",INDEX('Required State Input – PHYS'!P$12:P$2011,$AD98)))</f>
        <v/>
      </c>
      <c r="Q98" s="79" t="str">
        <f>IF($AB98="","",IF(INDEX('Required State Input – PHYS'!Q$12:Q$2011,$AD98)="","",ROUND(INDEX('Required State Input – PHYS'!Q$12:Q$2011,$AD98),2)))</f>
        <v/>
      </c>
      <c r="R98" s="82" t="str">
        <f>IF($AB98="","",IF(INDEX('Required State Input – PHYS'!R$12:R$2011,$AD98)="","",INDEX('Required State Input – PHYS'!R$12:R$2011,$AD98)))</f>
        <v/>
      </c>
      <c r="S98" s="77" t="str">
        <f>IF($AB98="","",IF(INDEX('Required State Input – PHYS'!S$12:S$2011,$AD98)="","",INDEX('Required State Input – PHYS'!S$12:S$2011,$AD98)))</f>
        <v/>
      </c>
      <c r="T98" s="78" t="str">
        <f>IF($AB98="","",IF(INDEX('Required State Input – PHYS'!T$12:T$2011,$AD98)="","",INDEX('Required State Input – PHYS'!T$12:T$2011,$AD98)))</f>
        <v/>
      </c>
      <c r="U98" s="89" t="str">
        <f>IF($AB98="","",IF(INDEX('Required State Input – PHYS'!U$12:U$2011,$AD98)="","",ROUND(INDEX('Required State Input – PHYS'!U$12:U$2011,$AD98),2)))</f>
        <v/>
      </c>
      <c r="V98" s="107" t="str">
        <f>IF($AB98="","",IF(INDEX('Required State Input – PHYS'!V$12:V$2011,$AD98)="","",ROUND(INDEX('Required State Input – PHYS'!V$12:V$2011,$AD98),2)))</f>
        <v/>
      </c>
      <c r="W98" s="108" t="str">
        <f t="shared" si="3"/>
        <v/>
      </c>
      <c r="AB98" s="42" t="str">
        <f t="shared" si="4"/>
        <v/>
      </c>
      <c r="AC98" s="42" t="str">
        <f t="shared" si="5"/>
        <v/>
      </c>
      <c r="AD98" s="42" t="str">
        <f>IF(AB98="","",MATCH(AC98,'Required State Input – PHYS'!$AK$12:$AK$2011,FALSE))</f>
        <v/>
      </c>
    </row>
    <row r="99" spans="1:30" x14ac:dyDescent="0.25">
      <c r="A99" s="110" t="s">
        <v>202</v>
      </c>
      <c r="B99" s="99" t="str">
        <f>IF($AB99="","",IF(INDEX('Required State Input – PHYS'!B$12:B$2011,$AD99)="","",INDEX('Required State Input – PHYS'!B$12:B$2011,$AD99)))</f>
        <v/>
      </c>
      <c r="C99" s="67" t="str">
        <f>IF($AB99="","",IF(INDEX('Required State Input – PHYS'!C$12:C$2011,$AD99)="","",INDEX('Required State Input – PHYS'!C$12:C$2011,$AD99)))</f>
        <v/>
      </c>
      <c r="D99" s="100" t="str">
        <f>IF($AB99="","",IF(INDEX('Required State Input – PHYS'!D$12:D$2011,$AD99)="","",INDEX('Required State Input – PHYS'!D$12:D$2011,$AD99)))</f>
        <v/>
      </c>
      <c r="E99" s="101" t="str">
        <f>IF($AB99="","",IF(INDEX('Required State Input – PHYS'!E$12:E$2011,$AD99)="","",INDEX('Required State Input – PHYS'!E$12:E$2011,$AD99)))</f>
        <v/>
      </c>
      <c r="F99" s="99" t="str">
        <f>IF($AB99="","",IF(INDEX('Required State Input – PHYS'!F$12:F$2011,$AD99)="","",INDEX('Required State Input – PHYS'!F$12:F$2011,$AD99)))</f>
        <v/>
      </c>
      <c r="G99" s="100" t="str">
        <f>IF($AB99="","",IF(INDEX('Required State Input – PHYS'!G$12:G$2011,$AD99)="","",INDEX('Required State Input – PHYS'!G$12:G$2011,$AD99)))</f>
        <v/>
      </c>
      <c r="H99" s="100" t="str">
        <f>IF($AB99="","",IF(INDEX('Required State Input – PHYS'!H$12:H$2011,$AD99)="","",INDEX('Required State Input – PHYS'!H$12:H$2011,$AD99)))</f>
        <v/>
      </c>
      <c r="I99" s="100" t="str">
        <f>IF($AB99="","",IF(INDEX('Required State Input – PHYS'!I$12:I$2011,$AD99)="","",INDEX('Required State Input – PHYS'!I$12:I$2011,$AD99)))</f>
        <v/>
      </c>
      <c r="J99" s="102" t="str">
        <f>IF($AB99="","",IF(INDEX('Required State Input – PHYS'!J$12:J$2011,$AD99)="","",INDEX('Required State Input – PHYS'!J$12:J$2011,$AD99)))</f>
        <v/>
      </c>
      <c r="K99" s="77" t="str">
        <f>IF($AB99="","",IF(INDEX('Required State Input – PHYS'!K$12:K$2011,$AD99)="","",INDEX('Required State Input – PHYS'!K$12:K$2011,$AD99)))</f>
        <v/>
      </c>
      <c r="L99" s="78" t="str">
        <f>IF($AB99="","",IF(INDEX('Required State Input – PHYS'!L$12:L$2011,$AD99)="","",INDEX('Required State Input – PHYS'!L$12:L$2011,$AD99)))</f>
        <v/>
      </c>
      <c r="M99" s="79" t="str">
        <f>IF($AB99="","",IF(INDEX('Required State Input – PHYS'!M$12:M$2011,$AD99)="","",ROUND(INDEX('Required State Input – PHYS'!M$12:M$2011,$AD99),2)))</f>
        <v/>
      </c>
      <c r="N99" s="80" t="str">
        <f>IF($AB99="","",IF(INDEX('Required State Input – PHYS'!N$12:N$2011,$AD99)="","",ROUND(INDEX('Required State Input – PHYS'!N$12:N$2011,$AD99),4)))</f>
        <v/>
      </c>
      <c r="O99" s="77" t="str">
        <f>IF($AB99="","",IF(INDEX('Required State Input – PHYS'!O$12:O$2011,$AD99)="","",INDEX('Required State Input – PHYS'!O$12:O$2011,$AD99)))</f>
        <v/>
      </c>
      <c r="P99" s="78" t="str">
        <f>IF($AB99="","",IF(INDEX('Required State Input – PHYS'!P$12:P$2011,$AD99)="","",INDEX('Required State Input – PHYS'!P$12:P$2011,$AD99)))</f>
        <v/>
      </c>
      <c r="Q99" s="79" t="str">
        <f>IF($AB99="","",IF(INDEX('Required State Input – PHYS'!Q$12:Q$2011,$AD99)="","",ROUND(INDEX('Required State Input – PHYS'!Q$12:Q$2011,$AD99),2)))</f>
        <v/>
      </c>
      <c r="R99" s="82" t="str">
        <f>IF($AB99="","",IF(INDEX('Required State Input – PHYS'!R$12:R$2011,$AD99)="","",INDEX('Required State Input – PHYS'!R$12:R$2011,$AD99)))</f>
        <v/>
      </c>
      <c r="S99" s="77" t="str">
        <f>IF($AB99="","",IF(INDEX('Required State Input – PHYS'!S$12:S$2011,$AD99)="","",INDEX('Required State Input – PHYS'!S$12:S$2011,$AD99)))</f>
        <v/>
      </c>
      <c r="T99" s="78" t="str">
        <f>IF($AB99="","",IF(INDEX('Required State Input – PHYS'!T$12:T$2011,$AD99)="","",INDEX('Required State Input – PHYS'!T$12:T$2011,$AD99)))</f>
        <v/>
      </c>
      <c r="U99" s="89" t="str">
        <f>IF($AB99="","",IF(INDEX('Required State Input – PHYS'!U$12:U$2011,$AD99)="","",ROUND(INDEX('Required State Input – PHYS'!U$12:U$2011,$AD99),2)))</f>
        <v/>
      </c>
      <c r="V99" s="107" t="str">
        <f>IF($AB99="","",IF(INDEX('Required State Input – PHYS'!V$12:V$2011,$AD99)="","",ROUND(INDEX('Required State Input – PHYS'!V$12:V$2011,$AD99),2)))</f>
        <v/>
      </c>
      <c r="W99" s="108" t="str">
        <f t="shared" si="3"/>
        <v/>
      </c>
      <c r="AB99" s="42" t="str">
        <f t="shared" si="4"/>
        <v/>
      </c>
      <c r="AC99" s="42" t="str">
        <f t="shared" si="5"/>
        <v/>
      </c>
      <c r="AD99" s="42" t="str">
        <f>IF(AB99="","",MATCH(AC99,'Required State Input – PHYS'!$AK$12:$AK$2011,FALSE))</f>
        <v/>
      </c>
    </row>
    <row r="100" spans="1:30" x14ac:dyDescent="0.25">
      <c r="A100" s="110" t="s">
        <v>202</v>
      </c>
      <c r="B100" s="99" t="str">
        <f>IF($AB100="","",IF(INDEX('Required State Input – PHYS'!B$12:B$2011,$AD100)="","",INDEX('Required State Input – PHYS'!B$12:B$2011,$AD100)))</f>
        <v/>
      </c>
      <c r="C100" s="67" t="str">
        <f>IF($AB100="","",IF(INDEX('Required State Input – PHYS'!C$12:C$2011,$AD100)="","",INDEX('Required State Input – PHYS'!C$12:C$2011,$AD100)))</f>
        <v/>
      </c>
      <c r="D100" s="100" t="str">
        <f>IF($AB100="","",IF(INDEX('Required State Input – PHYS'!D$12:D$2011,$AD100)="","",INDEX('Required State Input – PHYS'!D$12:D$2011,$AD100)))</f>
        <v/>
      </c>
      <c r="E100" s="101" t="str">
        <f>IF($AB100="","",IF(INDEX('Required State Input – PHYS'!E$12:E$2011,$AD100)="","",INDEX('Required State Input – PHYS'!E$12:E$2011,$AD100)))</f>
        <v/>
      </c>
      <c r="F100" s="99" t="str">
        <f>IF($AB100="","",IF(INDEX('Required State Input – PHYS'!F$12:F$2011,$AD100)="","",INDEX('Required State Input – PHYS'!F$12:F$2011,$AD100)))</f>
        <v/>
      </c>
      <c r="G100" s="100" t="str">
        <f>IF($AB100="","",IF(INDEX('Required State Input – PHYS'!G$12:G$2011,$AD100)="","",INDEX('Required State Input – PHYS'!G$12:G$2011,$AD100)))</f>
        <v/>
      </c>
      <c r="H100" s="100" t="str">
        <f>IF($AB100="","",IF(INDEX('Required State Input – PHYS'!H$12:H$2011,$AD100)="","",INDEX('Required State Input – PHYS'!H$12:H$2011,$AD100)))</f>
        <v/>
      </c>
      <c r="I100" s="100" t="str">
        <f>IF($AB100="","",IF(INDEX('Required State Input – PHYS'!I$12:I$2011,$AD100)="","",INDEX('Required State Input – PHYS'!I$12:I$2011,$AD100)))</f>
        <v/>
      </c>
      <c r="J100" s="102" t="str">
        <f>IF($AB100="","",IF(INDEX('Required State Input – PHYS'!J$12:J$2011,$AD100)="","",INDEX('Required State Input – PHYS'!J$12:J$2011,$AD100)))</f>
        <v/>
      </c>
      <c r="K100" s="77" t="str">
        <f>IF($AB100="","",IF(INDEX('Required State Input – PHYS'!K$12:K$2011,$AD100)="","",INDEX('Required State Input – PHYS'!K$12:K$2011,$AD100)))</f>
        <v/>
      </c>
      <c r="L100" s="78" t="str">
        <f>IF($AB100="","",IF(INDEX('Required State Input – PHYS'!L$12:L$2011,$AD100)="","",INDEX('Required State Input – PHYS'!L$12:L$2011,$AD100)))</f>
        <v/>
      </c>
      <c r="M100" s="79" t="str">
        <f>IF($AB100="","",IF(INDEX('Required State Input – PHYS'!M$12:M$2011,$AD100)="","",ROUND(INDEX('Required State Input – PHYS'!M$12:M$2011,$AD100),2)))</f>
        <v/>
      </c>
      <c r="N100" s="80" t="str">
        <f>IF($AB100="","",IF(INDEX('Required State Input – PHYS'!N$12:N$2011,$AD100)="","",ROUND(INDEX('Required State Input – PHYS'!N$12:N$2011,$AD100),4)))</f>
        <v/>
      </c>
      <c r="O100" s="77" t="str">
        <f>IF($AB100="","",IF(INDEX('Required State Input – PHYS'!O$12:O$2011,$AD100)="","",INDEX('Required State Input – PHYS'!O$12:O$2011,$AD100)))</f>
        <v/>
      </c>
      <c r="P100" s="78" t="str">
        <f>IF($AB100="","",IF(INDEX('Required State Input – PHYS'!P$12:P$2011,$AD100)="","",INDEX('Required State Input – PHYS'!P$12:P$2011,$AD100)))</f>
        <v/>
      </c>
      <c r="Q100" s="79" t="str">
        <f>IF($AB100="","",IF(INDEX('Required State Input – PHYS'!Q$12:Q$2011,$AD100)="","",ROUND(INDEX('Required State Input – PHYS'!Q$12:Q$2011,$AD100),2)))</f>
        <v/>
      </c>
      <c r="R100" s="82" t="str">
        <f>IF($AB100="","",IF(INDEX('Required State Input – PHYS'!R$12:R$2011,$AD100)="","",INDEX('Required State Input – PHYS'!R$12:R$2011,$AD100)))</f>
        <v/>
      </c>
      <c r="S100" s="77" t="str">
        <f>IF($AB100="","",IF(INDEX('Required State Input – PHYS'!S$12:S$2011,$AD100)="","",INDEX('Required State Input – PHYS'!S$12:S$2011,$AD100)))</f>
        <v/>
      </c>
      <c r="T100" s="78" t="str">
        <f>IF($AB100="","",IF(INDEX('Required State Input – PHYS'!T$12:T$2011,$AD100)="","",INDEX('Required State Input – PHYS'!T$12:T$2011,$AD100)))</f>
        <v/>
      </c>
      <c r="U100" s="89" t="str">
        <f>IF($AB100="","",IF(INDEX('Required State Input – PHYS'!U$12:U$2011,$AD100)="","",ROUND(INDEX('Required State Input – PHYS'!U$12:U$2011,$AD100),2)))</f>
        <v/>
      </c>
      <c r="V100" s="107" t="str">
        <f>IF($AB100="","",IF(INDEX('Required State Input – PHYS'!V$12:V$2011,$AD100)="","",ROUND(INDEX('Required State Input – PHYS'!V$12:V$2011,$AD100),2)))</f>
        <v/>
      </c>
      <c r="W100" s="108" t="str">
        <f t="shared" si="3"/>
        <v/>
      </c>
      <c r="AB100" s="42" t="str">
        <f t="shared" si="4"/>
        <v/>
      </c>
      <c r="AC100" s="42" t="str">
        <f t="shared" si="5"/>
        <v/>
      </c>
      <c r="AD100" s="42" t="str">
        <f>IF(AB100="","",MATCH(AC100,'Required State Input – PHYS'!$AK$12:$AK$2011,FALSE))</f>
        <v/>
      </c>
    </row>
    <row r="101" spans="1:30" x14ac:dyDescent="0.25">
      <c r="A101" s="110" t="s">
        <v>202</v>
      </c>
      <c r="B101" s="99" t="str">
        <f>IF($AB101="","",IF(INDEX('Required State Input – PHYS'!B$12:B$2011,$AD101)="","",INDEX('Required State Input – PHYS'!B$12:B$2011,$AD101)))</f>
        <v/>
      </c>
      <c r="C101" s="67" t="str">
        <f>IF($AB101="","",IF(INDEX('Required State Input – PHYS'!C$12:C$2011,$AD101)="","",INDEX('Required State Input – PHYS'!C$12:C$2011,$AD101)))</f>
        <v/>
      </c>
      <c r="D101" s="100" t="str">
        <f>IF($AB101="","",IF(INDEX('Required State Input – PHYS'!D$12:D$2011,$AD101)="","",INDEX('Required State Input – PHYS'!D$12:D$2011,$AD101)))</f>
        <v/>
      </c>
      <c r="E101" s="101" t="str">
        <f>IF($AB101="","",IF(INDEX('Required State Input – PHYS'!E$12:E$2011,$AD101)="","",INDEX('Required State Input – PHYS'!E$12:E$2011,$AD101)))</f>
        <v/>
      </c>
      <c r="F101" s="99" t="str">
        <f>IF($AB101="","",IF(INDEX('Required State Input – PHYS'!F$12:F$2011,$AD101)="","",INDEX('Required State Input – PHYS'!F$12:F$2011,$AD101)))</f>
        <v/>
      </c>
      <c r="G101" s="100" t="str">
        <f>IF($AB101="","",IF(INDEX('Required State Input – PHYS'!G$12:G$2011,$AD101)="","",INDEX('Required State Input – PHYS'!G$12:G$2011,$AD101)))</f>
        <v/>
      </c>
      <c r="H101" s="100" t="str">
        <f>IF($AB101="","",IF(INDEX('Required State Input – PHYS'!H$12:H$2011,$AD101)="","",INDEX('Required State Input – PHYS'!H$12:H$2011,$AD101)))</f>
        <v/>
      </c>
      <c r="I101" s="100" t="str">
        <f>IF($AB101="","",IF(INDEX('Required State Input – PHYS'!I$12:I$2011,$AD101)="","",INDEX('Required State Input – PHYS'!I$12:I$2011,$AD101)))</f>
        <v/>
      </c>
      <c r="J101" s="102" t="str">
        <f>IF($AB101="","",IF(INDEX('Required State Input – PHYS'!J$12:J$2011,$AD101)="","",INDEX('Required State Input – PHYS'!J$12:J$2011,$AD101)))</f>
        <v/>
      </c>
      <c r="K101" s="77" t="str">
        <f>IF($AB101="","",IF(INDEX('Required State Input – PHYS'!K$12:K$2011,$AD101)="","",INDEX('Required State Input – PHYS'!K$12:K$2011,$AD101)))</f>
        <v/>
      </c>
      <c r="L101" s="78" t="str">
        <f>IF($AB101="","",IF(INDEX('Required State Input – PHYS'!L$12:L$2011,$AD101)="","",INDEX('Required State Input – PHYS'!L$12:L$2011,$AD101)))</f>
        <v/>
      </c>
      <c r="M101" s="79" t="str">
        <f>IF($AB101="","",IF(INDEX('Required State Input – PHYS'!M$12:M$2011,$AD101)="","",ROUND(INDEX('Required State Input – PHYS'!M$12:M$2011,$AD101),2)))</f>
        <v/>
      </c>
      <c r="N101" s="80" t="str">
        <f>IF($AB101="","",IF(INDEX('Required State Input – PHYS'!N$12:N$2011,$AD101)="","",ROUND(INDEX('Required State Input – PHYS'!N$12:N$2011,$AD101),4)))</f>
        <v/>
      </c>
      <c r="O101" s="77" t="str">
        <f>IF($AB101="","",IF(INDEX('Required State Input – PHYS'!O$12:O$2011,$AD101)="","",INDEX('Required State Input – PHYS'!O$12:O$2011,$AD101)))</f>
        <v/>
      </c>
      <c r="P101" s="78" t="str">
        <f>IF($AB101="","",IF(INDEX('Required State Input – PHYS'!P$12:P$2011,$AD101)="","",INDEX('Required State Input – PHYS'!P$12:P$2011,$AD101)))</f>
        <v/>
      </c>
      <c r="Q101" s="79" t="str">
        <f>IF($AB101="","",IF(INDEX('Required State Input – PHYS'!Q$12:Q$2011,$AD101)="","",ROUND(INDEX('Required State Input – PHYS'!Q$12:Q$2011,$AD101),2)))</f>
        <v/>
      </c>
      <c r="R101" s="82" t="str">
        <f>IF($AB101="","",IF(INDEX('Required State Input – PHYS'!R$12:R$2011,$AD101)="","",INDEX('Required State Input – PHYS'!R$12:R$2011,$AD101)))</f>
        <v/>
      </c>
      <c r="S101" s="77" t="str">
        <f>IF($AB101="","",IF(INDEX('Required State Input – PHYS'!S$12:S$2011,$AD101)="","",INDEX('Required State Input – PHYS'!S$12:S$2011,$AD101)))</f>
        <v/>
      </c>
      <c r="T101" s="78" t="str">
        <f>IF($AB101="","",IF(INDEX('Required State Input – PHYS'!T$12:T$2011,$AD101)="","",INDEX('Required State Input – PHYS'!T$12:T$2011,$AD101)))</f>
        <v/>
      </c>
      <c r="U101" s="89" t="str">
        <f>IF($AB101="","",IF(INDEX('Required State Input – PHYS'!U$12:U$2011,$AD101)="","",ROUND(INDEX('Required State Input – PHYS'!U$12:U$2011,$AD101),2)))</f>
        <v/>
      </c>
      <c r="V101" s="107" t="str">
        <f>IF($AB101="","",IF(INDEX('Required State Input – PHYS'!V$12:V$2011,$AD101)="","",ROUND(INDEX('Required State Input – PHYS'!V$12:V$2011,$AD101),2)))</f>
        <v/>
      </c>
      <c r="W101" s="108" t="str">
        <f t="shared" si="3"/>
        <v/>
      </c>
      <c r="AB101" s="42" t="str">
        <f t="shared" si="4"/>
        <v/>
      </c>
      <c r="AC101" s="42" t="str">
        <f t="shared" si="5"/>
        <v/>
      </c>
      <c r="AD101" s="42" t="str">
        <f>IF(AB101="","",MATCH(AC101,'Required State Input – PHYS'!$AK$12:$AK$2011,FALSE))</f>
        <v/>
      </c>
    </row>
    <row r="102" spans="1:30" x14ac:dyDescent="0.25">
      <c r="A102" s="110" t="s">
        <v>202</v>
      </c>
      <c r="B102" s="99" t="str">
        <f>IF($AB102="","",IF(INDEX('Required State Input – PHYS'!B$12:B$2011,$AD102)="","",INDEX('Required State Input – PHYS'!B$12:B$2011,$AD102)))</f>
        <v/>
      </c>
      <c r="C102" s="67" t="str">
        <f>IF($AB102="","",IF(INDEX('Required State Input – PHYS'!C$12:C$2011,$AD102)="","",INDEX('Required State Input – PHYS'!C$12:C$2011,$AD102)))</f>
        <v/>
      </c>
      <c r="D102" s="100" t="str">
        <f>IF($AB102="","",IF(INDEX('Required State Input – PHYS'!D$12:D$2011,$AD102)="","",INDEX('Required State Input – PHYS'!D$12:D$2011,$AD102)))</f>
        <v/>
      </c>
      <c r="E102" s="101" t="str">
        <f>IF($AB102="","",IF(INDEX('Required State Input – PHYS'!E$12:E$2011,$AD102)="","",INDEX('Required State Input – PHYS'!E$12:E$2011,$AD102)))</f>
        <v/>
      </c>
      <c r="F102" s="99" t="str">
        <f>IF($AB102="","",IF(INDEX('Required State Input – PHYS'!F$12:F$2011,$AD102)="","",INDEX('Required State Input – PHYS'!F$12:F$2011,$AD102)))</f>
        <v/>
      </c>
      <c r="G102" s="100" t="str">
        <f>IF($AB102="","",IF(INDEX('Required State Input – PHYS'!G$12:G$2011,$AD102)="","",INDEX('Required State Input – PHYS'!G$12:G$2011,$AD102)))</f>
        <v/>
      </c>
      <c r="H102" s="100" t="str">
        <f>IF($AB102="","",IF(INDEX('Required State Input – PHYS'!H$12:H$2011,$AD102)="","",INDEX('Required State Input – PHYS'!H$12:H$2011,$AD102)))</f>
        <v/>
      </c>
      <c r="I102" s="100" t="str">
        <f>IF($AB102="","",IF(INDEX('Required State Input – PHYS'!I$12:I$2011,$AD102)="","",INDEX('Required State Input – PHYS'!I$12:I$2011,$AD102)))</f>
        <v/>
      </c>
      <c r="J102" s="102" t="str">
        <f>IF($AB102="","",IF(INDEX('Required State Input – PHYS'!J$12:J$2011,$AD102)="","",INDEX('Required State Input – PHYS'!J$12:J$2011,$AD102)))</f>
        <v/>
      </c>
      <c r="K102" s="77" t="str">
        <f>IF($AB102="","",IF(INDEX('Required State Input – PHYS'!K$12:K$2011,$AD102)="","",INDEX('Required State Input – PHYS'!K$12:K$2011,$AD102)))</f>
        <v/>
      </c>
      <c r="L102" s="78" t="str">
        <f>IF($AB102="","",IF(INDEX('Required State Input – PHYS'!L$12:L$2011,$AD102)="","",INDEX('Required State Input – PHYS'!L$12:L$2011,$AD102)))</f>
        <v/>
      </c>
      <c r="M102" s="79" t="str">
        <f>IF($AB102="","",IF(INDEX('Required State Input – PHYS'!M$12:M$2011,$AD102)="","",ROUND(INDEX('Required State Input – PHYS'!M$12:M$2011,$AD102),2)))</f>
        <v/>
      </c>
      <c r="N102" s="80" t="str">
        <f>IF($AB102="","",IF(INDEX('Required State Input – PHYS'!N$12:N$2011,$AD102)="","",ROUND(INDEX('Required State Input – PHYS'!N$12:N$2011,$AD102),4)))</f>
        <v/>
      </c>
      <c r="O102" s="77" t="str">
        <f>IF($AB102="","",IF(INDEX('Required State Input – PHYS'!O$12:O$2011,$AD102)="","",INDEX('Required State Input – PHYS'!O$12:O$2011,$AD102)))</f>
        <v/>
      </c>
      <c r="P102" s="78" t="str">
        <f>IF($AB102="","",IF(INDEX('Required State Input – PHYS'!P$12:P$2011,$AD102)="","",INDEX('Required State Input – PHYS'!P$12:P$2011,$AD102)))</f>
        <v/>
      </c>
      <c r="Q102" s="79" t="str">
        <f>IF($AB102="","",IF(INDEX('Required State Input – PHYS'!Q$12:Q$2011,$AD102)="","",ROUND(INDEX('Required State Input – PHYS'!Q$12:Q$2011,$AD102),2)))</f>
        <v/>
      </c>
      <c r="R102" s="82" t="str">
        <f>IF($AB102="","",IF(INDEX('Required State Input – PHYS'!R$12:R$2011,$AD102)="","",INDEX('Required State Input – PHYS'!R$12:R$2011,$AD102)))</f>
        <v/>
      </c>
      <c r="S102" s="77" t="str">
        <f>IF($AB102="","",IF(INDEX('Required State Input – PHYS'!S$12:S$2011,$AD102)="","",INDEX('Required State Input – PHYS'!S$12:S$2011,$AD102)))</f>
        <v/>
      </c>
      <c r="T102" s="78" t="str">
        <f>IF($AB102="","",IF(INDEX('Required State Input – PHYS'!T$12:T$2011,$AD102)="","",INDEX('Required State Input – PHYS'!T$12:T$2011,$AD102)))</f>
        <v/>
      </c>
      <c r="U102" s="89" t="str">
        <f>IF($AB102="","",IF(INDEX('Required State Input – PHYS'!U$12:U$2011,$AD102)="","",ROUND(INDEX('Required State Input – PHYS'!U$12:U$2011,$AD102),2)))</f>
        <v/>
      </c>
      <c r="V102" s="107" t="str">
        <f>IF($AB102="","",IF(INDEX('Required State Input – PHYS'!V$12:V$2011,$AD102)="","",ROUND(INDEX('Required State Input – PHYS'!V$12:V$2011,$AD102),2)))</f>
        <v/>
      </c>
      <c r="W102" s="108" t="str">
        <f t="shared" si="3"/>
        <v/>
      </c>
      <c r="AB102" s="42" t="str">
        <f t="shared" si="4"/>
        <v/>
      </c>
      <c r="AC102" s="42" t="str">
        <f t="shared" si="5"/>
        <v/>
      </c>
      <c r="AD102" s="42" t="str">
        <f>IF(AB102="","",MATCH(AC102,'Required State Input – PHYS'!$AK$12:$AK$2011,FALSE))</f>
        <v/>
      </c>
    </row>
    <row r="103" spans="1:30" x14ac:dyDescent="0.25">
      <c r="A103" s="110" t="s">
        <v>202</v>
      </c>
      <c r="B103" s="99" t="str">
        <f>IF($AB103="","",IF(INDEX('Required State Input – PHYS'!B$12:B$2011,$AD103)="","",INDEX('Required State Input – PHYS'!B$12:B$2011,$AD103)))</f>
        <v/>
      </c>
      <c r="C103" s="67" t="str">
        <f>IF($AB103="","",IF(INDEX('Required State Input – PHYS'!C$12:C$2011,$AD103)="","",INDEX('Required State Input – PHYS'!C$12:C$2011,$AD103)))</f>
        <v/>
      </c>
      <c r="D103" s="100" t="str">
        <f>IF($AB103="","",IF(INDEX('Required State Input – PHYS'!D$12:D$2011,$AD103)="","",INDEX('Required State Input – PHYS'!D$12:D$2011,$AD103)))</f>
        <v/>
      </c>
      <c r="E103" s="101" t="str">
        <f>IF($AB103="","",IF(INDEX('Required State Input – PHYS'!E$12:E$2011,$AD103)="","",INDEX('Required State Input – PHYS'!E$12:E$2011,$AD103)))</f>
        <v/>
      </c>
      <c r="F103" s="99" t="str">
        <f>IF($AB103="","",IF(INDEX('Required State Input – PHYS'!F$12:F$2011,$AD103)="","",INDEX('Required State Input – PHYS'!F$12:F$2011,$AD103)))</f>
        <v/>
      </c>
      <c r="G103" s="100" t="str">
        <f>IF($AB103="","",IF(INDEX('Required State Input – PHYS'!G$12:G$2011,$AD103)="","",INDEX('Required State Input – PHYS'!G$12:G$2011,$AD103)))</f>
        <v/>
      </c>
      <c r="H103" s="100" t="str">
        <f>IF($AB103="","",IF(INDEX('Required State Input – PHYS'!H$12:H$2011,$AD103)="","",INDEX('Required State Input – PHYS'!H$12:H$2011,$AD103)))</f>
        <v/>
      </c>
      <c r="I103" s="100" t="str">
        <f>IF($AB103="","",IF(INDEX('Required State Input – PHYS'!I$12:I$2011,$AD103)="","",INDEX('Required State Input – PHYS'!I$12:I$2011,$AD103)))</f>
        <v/>
      </c>
      <c r="J103" s="102" t="str">
        <f>IF($AB103="","",IF(INDEX('Required State Input – PHYS'!J$12:J$2011,$AD103)="","",INDEX('Required State Input – PHYS'!J$12:J$2011,$AD103)))</f>
        <v/>
      </c>
      <c r="K103" s="77" t="str">
        <f>IF($AB103="","",IF(INDEX('Required State Input – PHYS'!K$12:K$2011,$AD103)="","",INDEX('Required State Input – PHYS'!K$12:K$2011,$AD103)))</f>
        <v/>
      </c>
      <c r="L103" s="78" t="str">
        <f>IF($AB103="","",IF(INDEX('Required State Input – PHYS'!L$12:L$2011,$AD103)="","",INDEX('Required State Input – PHYS'!L$12:L$2011,$AD103)))</f>
        <v/>
      </c>
      <c r="M103" s="79" t="str">
        <f>IF($AB103="","",IF(INDEX('Required State Input – PHYS'!M$12:M$2011,$AD103)="","",ROUND(INDEX('Required State Input – PHYS'!M$12:M$2011,$AD103),2)))</f>
        <v/>
      </c>
      <c r="N103" s="80" t="str">
        <f>IF($AB103="","",IF(INDEX('Required State Input – PHYS'!N$12:N$2011,$AD103)="","",ROUND(INDEX('Required State Input – PHYS'!N$12:N$2011,$AD103),4)))</f>
        <v/>
      </c>
      <c r="O103" s="77" t="str">
        <f>IF($AB103="","",IF(INDEX('Required State Input – PHYS'!O$12:O$2011,$AD103)="","",INDEX('Required State Input – PHYS'!O$12:O$2011,$AD103)))</f>
        <v/>
      </c>
      <c r="P103" s="78" t="str">
        <f>IF($AB103="","",IF(INDEX('Required State Input – PHYS'!P$12:P$2011,$AD103)="","",INDEX('Required State Input – PHYS'!P$12:P$2011,$AD103)))</f>
        <v/>
      </c>
      <c r="Q103" s="79" t="str">
        <f>IF($AB103="","",IF(INDEX('Required State Input – PHYS'!Q$12:Q$2011,$AD103)="","",ROUND(INDEX('Required State Input – PHYS'!Q$12:Q$2011,$AD103),2)))</f>
        <v/>
      </c>
      <c r="R103" s="82" t="str">
        <f>IF($AB103="","",IF(INDEX('Required State Input – PHYS'!R$12:R$2011,$AD103)="","",INDEX('Required State Input – PHYS'!R$12:R$2011,$AD103)))</f>
        <v/>
      </c>
      <c r="S103" s="77" t="str">
        <f>IF($AB103="","",IF(INDEX('Required State Input – PHYS'!S$12:S$2011,$AD103)="","",INDEX('Required State Input – PHYS'!S$12:S$2011,$AD103)))</f>
        <v/>
      </c>
      <c r="T103" s="78" t="str">
        <f>IF($AB103="","",IF(INDEX('Required State Input – PHYS'!T$12:T$2011,$AD103)="","",INDEX('Required State Input – PHYS'!T$12:T$2011,$AD103)))</f>
        <v/>
      </c>
      <c r="U103" s="89" t="str">
        <f>IF($AB103="","",IF(INDEX('Required State Input – PHYS'!U$12:U$2011,$AD103)="","",ROUND(INDEX('Required State Input – PHYS'!U$12:U$2011,$AD103),2)))</f>
        <v/>
      </c>
      <c r="V103" s="107" t="str">
        <f>IF($AB103="","",IF(INDEX('Required State Input – PHYS'!V$12:V$2011,$AD103)="","",ROUND(INDEX('Required State Input – PHYS'!V$12:V$2011,$AD103),2)))</f>
        <v/>
      </c>
      <c r="W103" s="108" t="str">
        <f t="shared" si="3"/>
        <v/>
      </c>
      <c r="AB103" s="42" t="str">
        <f t="shared" si="4"/>
        <v/>
      </c>
      <c r="AC103" s="42" t="str">
        <f t="shared" si="5"/>
        <v/>
      </c>
      <c r="AD103" s="42" t="str">
        <f>IF(AB103="","",MATCH(AC103,'Required State Input – PHYS'!$AK$12:$AK$2011,FALSE))</f>
        <v/>
      </c>
    </row>
    <row r="104" spans="1:30" x14ac:dyDescent="0.25">
      <c r="A104" s="110" t="s">
        <v>202</v>
      </c>
      <c r="B104" s="99" t="str">
        <f>IF($AB104="","",IF(INDEX('Required State Input – PHYS'!B$12:B$2011,$AD104)="","",INDEX('Required State Input – PHYS'!B$12:B$2011,$AD104)))</f>
        <v/>
      </c>
      <c r="C104" s="67" t="str">
        <f>IF($AB104="","",IF(INDEX('Required State Input – PHYS'!C$12:C$2011,$AD104)="","",INDEX('Required State Input – PHYS'!C$12:C$2011,$AD104)))</f>
        <v/>
      </c>
      <c r="D104" s="100" t="str">
        <f>IF($AB104="","",IF(INDEX('Required State Input – PHYS'!D$12:D$2011,$AD104)="","",INDEX('Required State Input – PHYS'!D$12:D$2011,$AD104)))</f>
        <v/>
      </c>
      <c r="E104" s="101" t="str">
        <f>IF($AB104="","",IF(INDEX('Required State Input – PHYS'!E$12:E$2011,$AD104)="","",INDEX('Required State Input – PHYS'!E$12:E$2011,$AD104)))</f>
        <v/>
      </c>
      <c r="F104" s="99" t="str">
        <f>IF($AB104="","",IF(INDEX('Required State Input – PHYS'!F$12:F$2011,$AD104)="","",INDEX('Required State Input – PHYS'!F$12:F$2011,$AD104)))</f>
        <v/>
      </c>
      <c r="G104" s="100" t="str">
        <f>IF($AB104="","",IF(INDEX('Required State Input – PHYS'!G$12:G$2011,$AD104)="","",INDEX('Required State Input – PHYS'!G$12:G$2011,$AD104)))</f>
        <v/>
      </c>
      <c r="H104" s="100" t="str">
        <f>IF($AB104="","",IF(INDEX('Required State Input – PHYS'!H$12:H$2011,$AD104)="","",INDEX('Required State Input – PHYS'!H$12:H$2011,$AD104)))</f>
        <v/>
      </c>
      <c r="I104" s="100" t="str">
        <f>IF($AB104="","",IF(INDEX('Required State Input – PHYS'!I$12:I$2011,$AD104)="","",INDEX('Required State Input – PHYS'!I$12:I$2011,$AD104)))</f>
        <v/>
      </c>
      <c r="J104" s="102" t="str">
        <f>IF($AB104="","",IF(INDEX('Required State Input – PHYS'!J$12:J$2011,$AD104)="","",INDEX('Required State Input – PHYS'!J$12:J$2011,$AD104)))</f>
        <v/>
      </c>
      <c r="K104" s="77" t="str">
        <f>IF($AB104="","",IF(INDEX('Required State Input – PHYS'!K$12:K$2011,$AD104)="","",INDEX('Required State Input – PHYS'!K$12:K$2011,$AD104)))</f>
        <v/>
      </c>
      <c r="L104" s="78" t="str">
        <f>IF($AB104="","",IF(INDEX('Required State Input – PHYS'!L$12:L$2011,$AD104)="","",INDEX('Required State Input – PHYS'!L$12:L$2011,$AD104)))</f>
        <v/>
      </c>
      <c r="M104" s="79" t="str">
        <f>IF($AB104="","",IF(INDEX('Required State Input – PHYS'!M$12:M$2011,$AD104)="","",ROUND(INDEX('Required State Input – PHYS'!M$12:M$2011,$AD104),2)))</f>
        <v/>
      </c>
      <c r="N104" s="80" t="str">
        <f>IF($AB104="","",IF(INDEX('Required State Input – PHYS'!N$12:N$2011,$AD104)="","",ROUND(INDEX('Required State Input – PHYS'!N$12:N$2011,$AD104),4)))</f>
        <v/>
      </c>
      <c r="O104" s="77" t="str">
        <f>IF($AB104="","",IF(INDEX('Required State Input – PHYS'!O$12:O$2011,$AD104)="","",INDEX('Required State Input – PHYS'!O$12:O$2011,$AD104)))</f>
        <v/>
      </c>
      <c r="P104" s="78" t="str">
        <f>IF($AB104="","",IF(INDEX('Required State Input – PHYS'!P$12:P$2011,$AD104)="","",INDEX('Required State Input – PHYS'!P$12:P$2011,$AD104)))</f>
        <v/>
      </c>
      <c r="Q104" s="79" t="str">
        <f>IF($AB104="","",IF(INDEX('Required State Input – PHYS'!Q$12:Q$2011,$AD104)="","",ROUND(INDEX('Required State Input – PHYS'!Q$12:Q$2011,$AD104),2)))</f>
        <v/>
      </c>
      <c r="R104" s="82" t="str">
        <f>IF($AB104="","",IF(INDEX('Required State Input – PHYS'!R$12:R$2011,$AD104)="","",INDEX('Required State Input – PHYS'!R$12:R$2011,$AD104)))</f>
        <v/>
      </c>
      <c r="S104" s="77" t="str">
        <f>IF($AB104="","",IF(INDEX('Required State Input – PHYS'!S$12:S$2011,$AD104)="","",INDEX('Required State Input – PHYS'!S$12:S$2011,$AD104)))</f>
        <v/>
      </c>
      <c r="T104" s="78" t="str">
        <f>IF($AB104="","",IF(INDEX('Required State Input – PHYS'!T$12:T$2011,$AD104)="","",INDEX('Required State Input – PHYS'!T$12:T$2011,$AD104)))</f>
        <v/>
      </c>
      <c r="U104" s="89" t="str">
        <f>IF($AB104="","",IF(INDEX('Required State Input – PHYS'!U$12:U$2011,$AD104)="","",ROUND(INDEX('Required State Input – PHYS'!U$12:U$2011,$AD104),2)))</f>
        <v/>
      </c>
      <c r="V104" s="107" t="str">
        <f>IF($AB104="","",IF(INDEX('Required State Input – PHYS'!V$12:V$2011,$AD104)="","",ROUND(INDEX('Required State Input – PHYS'!V$12:V$2011,$AD104),2)))</f>
        <v/>
      </c>
      <c r="W104" s="108" t="str">
        <f t="shared" si="3"/>
        <v/>
      </c>
      <c r="AB104" s="42" t="str">
        <f t="shared" si="4"/>
        <v/>
      </c>
      <c r="AC104" s="42" t="str">
        <f t="shared" si="5"/>
        <v/>
      </c>
      <c r="AD104" s="42" t="str">
        <f>IF(AB104="","",MATCH(AC104,'Required State Input – PHYS'!$AK$12:$AK$2011,FALSE))</f>
        <v/>
      </c>
    </row>
    <row r="105" spans="1:30" x14ac:dyDescent="0.25">
      <c r="A105" s="110" t="s">
        <v>202</v>
      </c>
      <c r="B105" s="99" t="str">
        <f>IF($AB105="","",IF(INDEX('Required State Input – PHYS'!B$12:B$2011,$AD105)="","",INDEX('Required State Input – PHYS'!B$12:B$2011,$AD105)))</f>
        <v/>
      </c>
      <c r="C105" s="67" t="str">
        <f>IF($AB105="","",IF(INDEX('Required State Input – PHYS'!C$12:C$2011,$AD105)="","",INDEX('Required State Input – PHYS'!C$12:C$2011,$AD105)))</f>
        <v/>
      </c>
      <c r="D105" s="100" t="str">
        <f>IF($AB105="","",IF(INDEX('Required State Input – PHYS'!D$12:D$2011,$AD105)="","",INDEX('Required State Input – PHYS'!D$12:D$2011,$AD105)))</f>
        <v/>
      </c>
      <c r="E105" s="101" t="str">
        <f>IF($AB105="","",IF(INDEX('Required State Input – PHYS'!E$12:E$2011,$AD105)="","",INDEX('Required State Input – PHYS'!E$12:E$2011,$AD105)))</f>
        <v/>
      </c>
      <c r="F105" s="99" t="str">
        <f>IF($AB105="","",IF(INDEX('Required State Input – PHYS'!F$12:F$2011,$AD105)="","",INDEX('Required State Input – PHYS'!F$12:F$2011,$AD105)))</f>
        <v/>
      </c>
      <c r="G105" s="100" t="str">
        <f>IF($AB105="","",IF(INDEX('Required State Input – PHYS'!G$12:G$2011,$AD105)="","",INDEX('Required State Input – PHYS'!G$12:G$2011,$AD105)))</f>
        <v/>
      </c>
      <c r="H105" s="100" t="str">
        <f>IF($AB105="","",IF(INDEX('Required State Input – PHYS'!H$12:H$2011,$AD105)="","",INDEX('Required State Input – PHYS'!H$12:H$2011,$AD105)))</f>
        <v/>
      </c>
      <c r="I105" s="100" t="str">
        <f>IF($AB105="","",IF(INDEX('Required State Input – PHYS'!I$12:I$2011,$AD105)="","",INDEX('Required State Input – PHYS'!I$12:I$2011,$AD105)))</f>
        <v/>
      </c>
      <c r="J105" s="102" t="str">
        <f>IF($AB105="","",IF(INDEX('Required State Input – PHYS'!J$12:J$2011,$AD105)="","",INDEX('Required State Input – PHYS'!J$12:J$2011,$AD105)))</f>
        <v/>
      </c>
      <c r="K105" s="77" t="str">
        <f>IF($AB105="","",IF(INDEX('Required State Input – PHYS'!K$12:K$2011,$AD105)="","",INDEX('Required State Input – PHYS'!K$12:K$2011,$AD105)))</f>
        <v/>
      </c>
      <c r="L105" s="78" t="str">
        <f>IF($AB105="","",IF(INDEX('Required State Input – PHYS'!L$12:L$2011,$AD105)="","",INDEX('Required State Input – PHYS'!L$12:L$2011,$AD105)))</f>
        <v/>
      </c>
      <c r="M105" s="79" t="str">
        <f>IF($AB105="","",IF(INDEX('Required State Input – PHYS'!M$12:M$2011,$AD105)="","",ROUND(INDEX('Required State Input – PHYS'!M$12:M$2011,$AD105),2)))</f>
        <v/>
      </c>
      <c r="N105" s="80" t="str">
        <f>IF($AB105="","",IF(INDEX('Required State Input – PHYS'!N$12:N$2011,$AD105)="","",ROUND(INDEX('Required State Input – PHYS'!N$12:N$2011,$AD105),4)))</f>
        <v/>
      </c>
      <c r="O105" s="77" t="str">
        <f>IF($AB105="","",IF(INDEX('Required State Input – PHYS'!O$12:O$2011,$AD105)="","",INDEX('Required State Input – PHYS'!O$12:O$2011,$AD105)))</f>
        <v/>
      </c>
      <c r="P105" s="78" t="str">
        <f>IF($AB105="","",IF(INDEX('Required State Input – PHYS'!P$12:P$2011,$AD105)="","",INDEX('Required State Input – PHYS'!P$12:P$2011,$AD105)))</f>
        <v/>
      </c>
      <c r="Q105" s="79" t="str">
        <f>IF($AB105="","",IF(INDEX('Required State Input – PHYS'!Q$12:Q$2011,$AD105)="","",ROUND(INDEX('Required State Input – PHYS'!Q$12:Q$2011,$AD105),2)))</f>
        <v/>
      </c>
      <c r="R105" s="82" t="str">
        <f>IF($AB105="","",IF(INDEX('Required State Input – PHYS'!R$12:R$2011,$AD105)="","",INDEX('Required State Input – PHYS'!R$12:R$2011,$AD105)))</f>
        <v/>
      </c>
      <c r="S105" s="77" t="str">
        <f>IF($AB105="","",IF(INDEX('Required State Input – PHYS'!S$12:S$2011,$AD105)="","",INDEX('Required State Input – PHYS'!S$12:S$2011,$AD105)))</f>
        <v/>
      </c>
      <c r="T105" s="78" t="str">
        <f>IF($AB105="","",IF(INDEX('Required State Input – PHYS'!T$12:T$2011,$AD105)="","",INDEX('Required State Input – PHYS'!T$12:T$2011,$AD105)))</f>
        <v/>
      </c>
      <c r="U105" s="89" t="str">
        <f>IF($AB105="","",IF(INDEX('Required State Input – PHYS'!U$12:U$2011,$AD105)="","",ROUND(INDEX('Required State Input – PHYS'!U$12:U$2011,$AD105),2)))</f>
        <v/>
      </c>
      <c r="V105" s="107" t="str">
        <f>IF($AB105="","",IF(INDEX('Required State Input – PHYS'!V$12:V$2011,$AD105)="","",ROUND(INDEX('Required State Input – PHYS'!V$12:V$2011,$AD105),2)))</f>
        <v/>
      </c>
      <c r="W105" s="108" t="str">
        <f t="shared" si="3"/>
        <v/>
      </c>
      <c r="AB105" s="42" t="str">
        <f t="shared" si="4"/>
        <v/>
      </c>
      <c r="AC105" s="42" t="str">
        <f t="shared" si="5"/>
        <v/>
      </c>
      <c r="AD105" s="42" t="str">
        <f>IF(AB105="","",MATCH(AC105,'Required State Input – PHYS'!$AK$12:$AK$2011,FALSE))</f>
        <v/>
      </c>
    </row>
    <row r="106" spans="1:30" x14ac:dyDescent="0.25">
      <c r="A106" s="110" t="s">
        <v>202</v>
      </c>
      <c r="B106" s="99" t="str">
        <f>IF($AB106="","",IF(INDEX('Required State Input – PHYS'!B$12:B$2011,$AD106)="","",INDEX('Required State Input – PHYS'!B$12:B$2011,$AD106)))</f>
        <v/>
      </c>
      <c r="C106" s="67" t="str">
        <f>IF($AB106="","",IF(INDEX('Required State Input – PHYS'!C$12:C$2011,$AD106)="","",INDEX('Required State Input – PHYS'!C$12:C$2011,$AD106)))</f>
        <v/>
      </c>
      <c r="D106" s="100" t="str">
        <f>IF($AB106="","",IF(INDEX('Required State Input – PHYS'!D$12:D$2011,$AD106)="","",INDEX('Required State Input – PHYS'!D$12:D$2011,$AD106)))</f>
        <v/>
      </c>
      <c r="E106" s="101" t="str">
        <f>IF($AB106="","",IF(INDEX('Required State Input – PHYS'!E$12:E$2011,$AD106)="","",INDEX('Required State Input – PHYS'!E$12:E$2011,$AD106)))</f>
        <v/>
      </c>
      <c r="F106" s="99" t="str">
        <f>IF($AB106="","",IF(INDEX('Required State Input – PHYS'!F$12:F$2011,$AD106)="","",INDEX('Required State Input – PHYS'!F$12:F$2011,$AD106)))</f>
        <v/>
      </c>
      <c r="G106" s="100" t="str">
        <f>IF($AB106="","",IF(INDEX('Required State Input – PHYS'!G$12:G$2011,$AD106)="","",INDEX('Required State Input – PHYS'!G$12:G$2011,$AD106)))</f>
        <v/>
      </c>
      <c r="H106" s="100" t="str">
        <f>IF($AB106="","",IF(INDEX('Required State Input – PHYS'!H$12:H$2011,$AD106)="","",INDEX('Required State Input – PHYS'!H$12:H$2011,$AD106)))</f>
        <v/>
      </c>
      <c r="I106" s="100" t="str">
        <f>IF($AB106="","",IF(INDEX('Required State Input – PHYS'!I$12:I$2011,$AD106)="","",INDEX('Required State Input – PHYS'!I$12:I$2011,$AD106)))</f>
        <v/>
      </c>
      <c r="J106" s="102" t="str">
        <f>IF($AB106="","",IF(INDEX('Required State Input – PHYS'!J$12:J$2011,$AD106)="","",INDEX('Required State Input – PHYS'!J$12:J$2011,$AD106)))</f>
        <v/>
      </c>
      <c r="K106" s="77" t="str">
        <f>IF($AB106="","",IF(INDEX('Required State Input – PHYS'!K$12:K$2011,$AD106)="","",INDEX('Required State Input – PHYS'!K$12:K$2011,$AD106)))</f>
        <v/>
      </c>
      <c r="L106" s="78" t="str">
        <f>IF($AB106="","",IF(INDEX('Required State Input – PHYS'!L$12:L$2011,$AD106)="","",INDEX('Required State Input – PHYS'!L$12:L$2011,$AD106)))</f>
        <v/>
      </c>
      <c r="M106" s="79" t="str">
        <f>IF($AB106="","",IF(INDEX('Required State Input – PHYS'!M$12:M$2011,$AD106)="","",ROUND(INDEX('Required State Input – PHYS'!M$12:M$2011,$AD106),2)))</f>
        <v/>
      </c>
      <c r="N106" s="80" t="str">
        <f>IF($AB106="","",IF(INDEX('Required State Input – PHYS'!N$12:N$2011,$AD106)="","",ROUND(INDEX('Required State Input – PHYS'!N$12:N$2011,$AD106),4)))</f>
        <v/>
      </c>
      <c r="O106" s="77" t="str">
        <f>IF($AB106="","",IF(INDEX('Required State Input – PHYS'!O$12:O$2011,$AD106)="","",INDEX('Required State Input – PHYS'!O$12:O$2011,$AD106)))</f>
        <v/>
      </c>
      <c r="P106" s="78" t="str">
        <f>IF($AB106="","",IF(INDEX('Required State Input – PHYS'!P$12:P$2011,$AD106)="","",INDEX('Required State Input – PHYS'!P$12:P$2011,$AD106)))</f>
        <v/>
      </c>
      <c r="Q106" s="79" t="str">
        <f>IF($AB106="","",IF(INDEX('Required State Input – PHYS'!Q$12:Q$2011,$AD106)="","",ROUND(INDEX('Required State Input – PHYS'!Q$12:Q$2011,$AD106),2)))</f>
        <v/>
      </c>
      <c r="R106" s="82" t="str">
        <f>IF($AB106="","",IF(INDEX('Required State Input – PHYS'!R$12:R$2011,$AD106)="","",INDEX('Required State Input – PHYS'!R$12:R$2011,$AD106)))</f>
        <v/>
      </c>
      <c r="S106" s="77" t="str">
        <f>IF($AB106="","",IF(INDEX('Required State Input – PHYS'!S$12:S$2011,$AD106)="","",INDEX('Required State Input – PHYS'!S$12:S$2011,$AD106)))</f>
        <v/>
      </c>
      <c r="T106" s="78" t="str">
        <f>IF($AB106="","",IF(INDEX('Required State Input – PHYS'!T$12:T$2011,$AD106)="","",INDEX('Required State Input – PHYS'!T$12:T$2011,$AD106)))</f>
        <v/>
      </c>
      <c r="U106" s="89" t="str">
        <f>IF($AB106="","",IF(INDEX('Required State Input – PHYS'!U$12:U$2011,$AD106)="","",ROUND(INDEX('Required State Input – PHYS'!U$12:U$2011,$AD106),2)))</f>
        <v/>
      </c>
      <c r="V106" s="107" t="str">
        <f>IF($AB106="","",IF(INDEX('Required State Input – PHYS'!V$12:V$2011,$AD106)="","",ROUND(INDEX('Required State Input – PHYS'!V$12:V$2011,$AD106),2)))</f>
        <v/>
      </c>
      <c r="W106" s="108" t="str">
        <f t="shared" si="3"/>
        <v/>
      </c>
      <c r="AB106" s="42" t="str">
        <f t="shared" si="4"/>
        <v/>
      </c>
      <c r="AC106" s="42" t="str">
        <f t="shared" si="5"/>
        <v/>
      </c>
      <c r="AD106" s="42" t="str">
        <f>IF(AB106="","",MATCH(AC106,'Required State Input – PHYS'!$AK$12:$AK$2011,FALSE))</f>
        <v/>
      </c>
    </row>
    <row r="107" spans="1:30" x14ac:dyDescent="0.25">
      <c r="A107" s="110" t="s">
        <v>202</v>
      </c>
      <c r="B107" s="99" t="str">
        <f>IF($AB107="","",IF(INDEX('Required State Input – PHYS'!B$12:B$2011,$AD107)="","",INDEX('Required State Input – PHYS'!B$12:B$2011,$AD107)))</f>
        <v/>
      </c>
      <c r="C107" s="67" t="str">
        <f>IF($AB107="","",IF(INDEX('Required State Input – PHYS'!C$12:C$2011,$AD107)="","",INDEX('Required State Input – PHYS'!C$12:C$2011,$AD107)))</f>
        <v/>
      </c>
      <c r="D107" s="100" t="str">
        <f>IF($AB107="","",IF(INDEX('Required State Input – PHYS'!D$12:D$2011,$AD107)="","",INDEX('Required State Input – PHYS'!D$12:D$2011,$AD107)))</f>
        <v/>
      </c>
      <c r="E107" s="101" t="str">
        <f>IF($AB107="","",IF(INDEX('Required State Input – PHYS'!E$12:E$2011,$AD107)="","",INDEX('Required State Input – PHYS'!E$12:E$2011,$AD107)))</f>
        <v/>
      </c>
      <c r="F107" s="99" t="str">
        <f>IF($AB107="","",IF(INDEX('Required State Input – PHYS'!F$12:F$2011,$AD107)="","",INDEX('Required State Input – PHYS'!F$12:F$2011,$AD107)))</f>
        <v/>
      </c>
      <c r="G107" s="100" t="str">
        <f>IF($AB107="","",IF(INDEX('Required State Input – PHYS'!G$12:G$2011,$AD107)="","",INDEX('Required State Input – PHYS'!G$12:G$2011,$AD107)))</f>
        <v/>
      </c>
      <c r="H107" s="100" t="str">
        <f>IF($AB107="","",IF(INDEX('Required State Input – PHYS'!H$12:H$2011,$AD107)="","",INDEX('Required State Input – PHYS'!H$12:H$2011,$AD107)))</f>
        <v/>
      </c>
      <c r="I107" s="100" t="str">
        <f>IF($AB107="","",IF(INDEX('Required State Input – PHYS'!I$12:I$2011,$AD107)="","",INDEX('Required State Input – PHYS'!I$12:I$2011,$AD107)))</f>
        <v/>
      </c>
      <c r="J107" s="102" t="str">
        <f>IF($AB107="","",IF(INDEX('Required State Input – PHYS'!J$12:J$2011,$AD107)="","",INDEX('Required State Input – PHYS'!J$12:J$2011,$AD107)))</f>
        <v/>
      </c>
      <c r="K107" s="77" t="str">
        <f>IF($AB107="","",IF(INDEX('Required State Input – PHYS'!K$12:K$2011,$AD107)="","",INDEX('Required State Input – PHYS'!K$12:K$2011,$AD107)))</f>
        <v/>
      </c>
      <c r="L107" s="78" t="str">
        <f>IF($AB107="","",IF(INDEX('Required State Input – PHYS'!L$12:L$2011,$AD107)="","",INDEX('Required State Input – PHYS'!L$12:L$2011,$AD107)))</f>
        <v/>
      </c>
      <c r="M107" s="79" t="str">
        <f>IF($AB107="","",IF(INDEX('Required State Input – PHYS'!M$12:M$2011,$AD107)="","",ROUND(INDEX('Required State Input – PHYS'!M$12:M$2011,$AD107),2)))</f>
        <v/>
      </c>
      <c r="N107" s="80" t="str">
        <f>IF($AB107="","",IF(INDEX('Required State Input – PHYS'!N$12:N$2011,$AD107)="","",ROUND(INDEX('Required State Input – PHYS'!N$12:N$2011,$AD107),4)))</f>
        <v/>
      </c>
      <c r="O107" s="77" t="str">
        <f>IF($AB107="","",IF(INDEX('Required State Input – PHYS'!O$12:O$2011,$AD107)="","",INDEX('Required State Input – PHYS'!O$12:O$2011,$AD107)))</f>
        <v/>
      </c>
      <c r="P107" s="78" t="str">
        <f>IF($AB107="","",IF(INDEX('Required State Input – PHYS'!P$12:P$2011,$AD107)="","",INDEX('Required State Input – PHYS'!P$12:P$2011,$AD107)))</f>
        <v/>
      </c>
      <c r="Q107" s="79" t="str">
        <f>IF($AB107="","",IF(INDEX('Required State Input – PHYS'!Q$12:Q$2011,$AD107)="","",ROUND(INDEX('Required State Input – PHYS'!Q$12:Q$2011,$AD107),2)))</f>
        <v/>
      </c>
      <c r="R107" s="82" t="str">
        <f>IF($AB107="","",IF(INDEX('Required State Input – PHYS'!R$12:R$2011,$AD107)="","",INDEX('Required State Input – PHYS'!R$12:R$2011,$AD107)))</f>
        <v/>
      </c>
      <c r="S107" s="77" t="str">
        <f>IF($AB107="","",IF(INDEX('Required State Input – PHYS'!S$12:S$2011,$AD107)="","",INDEX('Required State Input – PHYS'!S$12:S$2011,$AD107)))</f>
        <v/>
      </c>
      <c r="T107" s="78" t="str">
        <f>IF($AB107="","",IF(INDEX('Required State Input – PHYS'!T$12:T$2011,$AD107)="","",INDEX('Required State Input – PHYS'!T$12:T$2011,$AD107)))</f>
        <v/>
      </c>
      <c r="U107" s="89" t="str">
        <f>IF($AB107="","",IF(INDEX('Required State Input – PHYS'!U$12:U$2011,$AD107)="","",ROUND(INDEX('Required State Input – PHYS'!U$12:U$2011,$AD107),2)))</f>
        <v/>
      </c>
      <c r="V107" s="107" t="str">
        <f>IF($AB107="","",IF(INDEX('Required State Input – PHYS'!V$12:V$2011,$AD107)="","",ROUND(INDEX('Required State Input – PHYS'!V$12:V$2011,$AD107),2)))</f>
        <v/>
      </c>
      <c r="W107" s="108" t="str">
        <f t="shared" si="3"/>
        <v/>
      </c>
      <c r="AB107" s="42" t="str">
        <f t="shared" si="4"/>
        <v/>
      </c>
      <c r="AC107" s="42" t="str">
        <f t="shared" si="5"/>
        <v/>
      </c>
      <c r="AD107" s="42" t="str">
        <f>IF(AB107="","",MATCH(AC107,'Required State Input – PHYS'!$AK$12:$AK$2011,FALSE))</f>
        <v/>
      </c>
    </row>
    <row r="108" spans="1:30" x14ac:dyDescent="0.25">
      <c r="A108" s="110" t="s">
        <v>202</v>
      </c>
      <c r="B108" s="99" t="str">
        <f>IF($AB108="","",IF(INDEX('Required State Input – PHYS'!B$12:B$2011,$AD108)="","",INDEX('Required State Input – PHYS'!B$12:B$2011,$AD108)))</f>
        <v/>
      </c>
      <c r="C108" s="67" t="str">
        <f>IF($AB108="","",IF(INDEX('Required State Input – PHYS'!C$12:C$2011,$AD108)="","",INDEX('Required State Input – PHYS'!C$12:C$2011,$AD108)))</f>
        <v/>
      </c>
      <c r="D108" s="100" t="str">
        <f>IF($AB108="","",IF(INDEX('Required State Input – PHYS'!D$12:D$2011,$AD108)="","",INDEX('Required State Input – PHYS'!D$12:D$2011,$AD108)))</f>
        <v/>
      </c>
      <c r="E108" s="101" t="str">
        <f>IF($AB108="","",IF(INDEX('Required State Input – PHYS'!E$12:E$2011,$AD108)="","",INDEX('Required State Input – PHYS'!E$12:E$2011,$AD108)))</f>
        <v/>
      </c>
      <c r="F108" s="99" t="str">
        <f>IF($AB108="","",IF(INDEX('Required State Input – PHYS'!F$12:F$2011,$AD108)="","",INDEX('Required State Input – PHYS'!F$12:F$2011,$AD108)))</f>
        <v/>
      </c>
      <c r="G108" s="100" t="str">
        <f>IF($AB108="","",IF(INDEX('Required State Input – PHYS'!G$12:G$2011,$AD108)="","",INDEX('Required State Input – PHYS'!G$12:G$2011,$AD108)))</f>
        <v/>
      </c>
      <c r="H108" s="100" t="str">
        <f>IF($AB108="","",IF(INDEX('Required State Input – PHYS'!H$12:H$2011,$AD108)="","",INDEX('Required State Input – PHYS'!H$12:H$2011,$AD108)))</f>
        <v/>
      </c>
      <c r="I108" s="100" t="str">
        <f>IF($AB108="","",IF(INDEX('Required State Input – PHYS'!I$12:I$2011,$AD108)="","",INDEX('Required State Input – PHYS'!I$12:I$2011,$AD108)))</f>
        <v/>
      </c>
      <c r="J108" s="102" t="str">
        <f>IF($AB108="","",IF(INDEX('Required State Input – PHYS'!J$12:J$2011,$AD108)="","",INDEX('Required State Input – PHYS'!J$12:J$2011,$AD108)))</f>
        <v/>
      </c>
      <c r="K108" s="77" t="str">
        <f>IF($AB108="","",IF(INDEX('Required State Input – PHYS'!K$12:K$2011,$AD108)="","",INDEX('Required State Input – PHYS'!K$12:K$2011,$AD108)))</f>
        <v/>
      </c>
      <c r="L108" s="78" t="str">
        <f>IF($AB108="","",IF(INDEX('Required State Input – PHYS'!L$12:L$2011,$AD108)="","",INDEX('Required State Input – PHYS'!L$12:L$2011,$AD108)))</f>
        <v/>
      </c>
      <c r="M108" s="79" t="str">
        <f>IF($AB108="","",IF(INDEX('Required State Input – PHYS'!M$12:M$2011,$AD108)="","",ROUND(INDEX('Required State Input – PHYS'!M$12:M$2011,$AD108),2)))</f>
        <v/>
      </c>
      <c r="N108" s="80" t="str">
        <f>IF($AB108="","",IF(INDEX('Required State Input – PHYS'!N$12:N$2011,$AD108)="","",ROUND(INDEX('Required State Input – PHYS'!N$12:N$2011,$AD108),4)))</f>
        <v/>
      </c>
      <c r="O108" s="77" t="str">
        <f>IF($AB108="","",IF(INDEX('Required State Input – PHYS'!O$12:O$2011,$AD108)="","",INDEX('Required State Input – PHYS'!O$12:O$2011,$AD108)))</f>
        <v/>
      </c>
      <c r="P108" s="78" t="str">
        <f>IF($AB108="","",IF(INDEX('Required State Input – PHYS'!P$12:P$2011,$AD108)="","",INDEX('Required State Input – PHYS'!P$12:P$2011,$AD108)))</f>
        <v/>
      </c>
      <c r="Q108" s="79" t="str">
        <f>IF($AB108="","",IF(INDEX('Required State Input – PHYS'!Q$12:Q$2011,$AD108)="","",ROUND(INDEX('Required State Input – PHYS'!Q$12:Q$2011,$AD108),2)))</f>
        <v/>
      </c>
      <c r="R108" s="82" t="str">
        <f>IF($AB108="","",IF(INDEX('Required State Input – PHYS'!R$12:R$2011,$AD108)="","",INDEX('Required State Input – PHYS'!R$12:R$2011,$AD108)))</f>
        <v/>
      </c>
      <c r="S108" s="77" t="str">
        <f>IF($AB108="","",IF(INDEX('Required State Input – PHYS'!S$12:S$2011,$AD108)="","",INDEX('Required State Input – PHYS'!S$12:S$2011,$AD108)))</f>
        <v/>
      </c>
      <c r="T108" s="78" t="str">
        <f>IF($AB108="","",IF(INDEX('Required State Input – PHYS'!T$12:T$2011,$AD108)="","",INDEX('Required State Input – PHYS'!T$12:T$2011,$AD108)))</f>
        <v/>
      </c>
      <c r="U108" s="89" t="str">
        <f>IF($AB108="","",IF(INDEX('Required State Input – PHYS'!U$12:U$2011,$AD108)="","",ROUND(INDEX('Required State Input – PHYS'!U$12:U$2011,$AD108),2)))</f>
        <v/>
      </c>
      <c r="V108" s="107" t="str">
        <f>IF($AB108="","",IF(INDEX('Required State Input – PHYS'!V$12:V$2011,$AD108)="","",ROUND(INDEX('Required State Input – PHYS'!V$12:V$2011,$AD108),2)))</f>
        <v/>
      </c>
      <c r="W108" s="108" t="str">
        <f t="shared" si="3"/>
        <v/>
      </c>
      <c r="AB108" s="42" t="str">
        <f t="shared" si="4"/>
        <v/>
      </c>
      <c r="AC108" s="42" t="str">
        <f t="shared" si="5"/>
        <v/>
      </c>
      <c r="AD108" s="42" t="str">
        <f>IF(AB108="","",MATCH(AC108,'Required State Input – PHYS'!$AK$12:$AK$2011,FALSE))</f>
        <v/>
      </c>
    </row>
    <row r="109" spans="1:30" x14ac:dyDescent="0.25">
      <c r="A109" s="110" t="s">
        <v>202</v>
      </c>
      <c r="B109" s="99" t="str">
        <f>IF($AB109="","",IF(INDEX('Required State Input – PHYS'!B$12:B$2011,$AD109)="","",INDEX('Required State Input – PHYS'!B$12:B$2011,$AD109)))</f>
        <v/>
      </c>
      <c r="C109" s="67" t="str">
        <f>IF($AB109="","",IF(INDEX('Required State Input – PHYS'!C$12:C$2011,$AD109)="","",INDEX('Required State Input – PHYS'!C$12:C$2011,$AD109)))</f>
        <v/>
      </c>
      <c r="D109" s="100" t="str">
        <f>IF($AB109="","",IF(INDEX('Required State Input – PHYS'!D$12:D$2011,$AD109)="","",INDEX('Required State Input – PHYS'!D$12:D$2011,$AD109)))</f>
        <v/>
      </c>
      <c r="E109" s="101" t="str">
        <f>IF($AB109="","",IF(INDEX('Required State Input – PHYS'!E$12:E$2011,$AD109)="","",INDEX('Required State Input – PHYS'!E$12:E$2011,$AD109)))</f>
        <v/>
      </c>
      <c r="F109" s="99" t="str">
        <f>IF($AB109="","",IF(INDEX('Required State Input – PHYS'!F$12:F$2011,$AD109)="","",INDEX('Required State Input – PHYS'!F$12:F$2011,$AD109)))</f>
        <v/>
      </c>
      <c r="G109" s="100" t="str">
        <f>IF($AB109="","",IF(INDEX('Required State Input – PHYS'!G$12:G$2011,$AD109)="","",INDEX('Required State Input – PHYS'!G$12:G$2011,$AD109)))</f>
        <v/>
      </c>
      <c r="H109" s="100" t="str">
        <f>IF($AB109="","",IF(INDEX('Required State Input – PHYS'!H$12:H$2011,$AD109)="","",INDEX('Required State Input – PHYS'!H$12:H$2011,$AD109)))</f>
        <v/>
      </c>
      <c r="I109" s="100" t="str">
        <f>IF($AB109="","",IF(INDEX('Required State Input – PHYS'!I$12:I$2011,$AD109)="","",INDEX('Required State Input – PHYS'!I$12:I$2011,$AD109)))</f>
        <v/>
      </c>
      <c r="J109" s="102" t="str">
        <f>IF($AB109="","",IF(INDEX('Required State Input – PHYS'!J$12:J$2011,$AD109)="","",INDEX('Required State Input – PHYS'!J$12:J$2011,$AD109)))</f>
        <v/>
      </c>
      <c r="K109" s="77" t="str">
        <f>IF($AB109="","",IF(INDEX('Required State Input – PHYS'!K$12:K$2011,$AD109)="","",INDEX('Required State Input – PHYS'!K$12:K$2011,$AD109)))</f>
        <v/>
      </c>
      <c r="L109" s="78" t="str">
        <f>IF($AB109="","",IF(INDEX('Required State Input – PHYS'!L$12:L$2011,$AD109)="","",INDEX('Required State Input – PHYS'!L$12:L$2011,$AD109)))</f>
        <v/>
      </c>
      <c r="M109" s="79" t="str">
        <f>IF($AB109="","",IF(INDEX('Required State Input – PHYS'!M$12:M$2011,$AD109)="","",ROUND(INDEX('Required State Input – PHYS'!M$12:M$2011,$AD109),2)))</f>
        <v/>
      </c>
      <c r="N109" s="80" t="str">
        <f>IF($AB109="","",IF(INDEX('Required State Input – PHYS'!N$12:N$2011,$AD109)="","",ROUND(INDEX('Required State Input – PHYS'!N$12:N$2011,$AD109),4)))</f>
        <v/>
      </c>
      <c r="O109" s="77" t="str">
        <f>IF($AB109="","",IF(INDEX('Required State Input – PHYS'!O$12:O$2011,$AD109)="","",INDEX('Required State Input – PHYS'!O$12:O$2011,$AD109)))</f>
        <v/>
      </c>
      <c r="P109" s="78" t="str">
        <f>IF($AB109="","",IF(INDEX('Required State Input – PHYS'!P$12:P$2011,$AD109)="","",INDEX('Required State Input – PHYS'!P$12:P$2011,$AD109)))</f>
        <v/>
      </c>
      <c r="Q109" s="79" t="str">
        <f>IF($AB109="","",IF(INDEX('Required State Input – PHYS'!Q$12:Q$2011,$AD109)="","",ROUND(INDEX('Required State Input – PHYS'!Q$12:Q$2011,$AD109),2)))</f>
        <v/>
      </c>
      <c r="R109" s="82" t="str">
        <f>IF($AB109="","",IF(INDEX('Required State Input – PHYS'!R$12:R$2011,$AD109)="","",INDEX('Required State Input – PHYS'!R$12:R$2011,$AD109)))</f>
        <v/>
      </c>
      <c r="S109" s="77" t="str">
        <f>IF($AB109="","",IF(INDEX('Required State Input – PHYS'!S$12:S$2011,$AD109)="","",INDEX('Required State Input – PHYS'!S$12:S$2011,$AD109)))</f>
        <v/>
      </c>
      <c r="T109" s="78" t="str">
        <f>IF($AB109="","",IF(INDEX('Required State Input – PHYS'!T$12:T$2011,$AD109)="","",INDEX('Required State Input – PHYS'!T$12:T$2011,$AD109)))</f>
        <v/>
      </c>
      <c r="U109" s="89" t="str">
        <f>IF($AB109="","",IF(INDEX('Required State Input – PHYS'!U$12:U$2011,$AD109)="","",ROUND(INDEX('Required State Input – PHYS'!U$12:U$2011,$AD109),2)))</f>
        <v/>
      </c>
      <c r="V109" s="107" t="str">
        <f>IF($AB109="","",IF(INDEX('Required State Input – PHYS'!V$12:V$2011,$AD109)="","",ROUND(INDEX('Required State Input – PHYS'!V$12:V$2011,$AD109),2)))</f>
        <v/>
      </c>
      <c r="W109" s="108" t="str">
        <f t="shared" si="3"/>
        <v/>
      </c>
      <c r="AB109" s="42" t="str">
        <f t="shared" si="4"/>
        <v/>
      </c>
      <c r="AC109" s="42" t="str">
        <f t="shared" si="5"/>
        <v/>
      </c>
      <c r="AD109" s="42" t="str">
        <f>IF(AB109="","",MATCH(AC109,'Required State Input – PHYS'!$AK$12:$AK$2011,FALSE))</f>
        <v/>
      </c>
    </row>
    <row r="110" spans="1:30" x14ac:dyDescent="0.25">
      <c r="A110" s="110" t="s">
        <v>202</v>
      </c>
      <c r="B110" s="99" t="str">
        <f>IF($AB110="","",IF(INDEX('Required State Input – PHYS'!B$12:B$2011,$AD110)="","",INDEX('Required State Input – PHYS'!B$12:B$2011,$AD110)))</f>
        <v/>
      </c>
      <c r="C110" s="67" t="str">
        <f>IF($AB110="","",IF(INDEX('Required State Input – PHYS'!C$12:C$2011,$AD110)="","",INDEX('Required State Input – PHYS'!C$12:C$2011,$AD110)))</f>
        <v/>
      </c>
      <c r="D110" s="100" t="str">
        <f>IF($AB110="","",IF(INDEX('Required State Input – PHYS'!D$12:D$2011,$AD110)="","",INDEX('Required State Input – PHYS'!D$12:D$2011,$AD110)))</f>
        <v/>
      </c>
      <c r="E110" s="101" t="str">
        <f>IF($AB110="","",IF(INDEX('Required State Input – PHYS'!E$12:E$2011,$AD110)="","",INDEX('Required State Input – PHYS'!E$12:E$2011,$AD110)))</f>
        <v/>
      </c>
      <c r="F110" s="99" t="str">
        <f>IF($AB110="","",IF(INDEX('Required State Input – PHYS'!F$12:F$2011,$AD110)="","",INDEX('Required State Input – PHYS'!F$12:F$2011,$AD110)))</f>
        <v/>
      </c>
      <c r="G110" s="100" t="str">
        <f>IF($AB110="","",IF(INDEX('Required State Input – PHYS'!G$12:G$2011,$AD110)="","",INDEX('Required State Input – PHYS'!G$12:G$2011,$AD110)))</f>
        <v/>
      </c>
      <c r="H110" s="100" t="str">
        <f>IF($AB110="","",IF(INDEX('Required State Input – PHYS'!H$12:H$2011,$AD110)="","",INDEX('Required State Input – PHYS'!H$12:H$2011,$AD110)))</f>
        <v/>
      </c>
      <c r="I110" s="100" t="str">
        <f>IF($AB110="","",IF(INDEX('Required State Input – PHYS'!I$12:I$2011,$AD110)="","",INDEX('Required State Input – PHYS'!I$12:I$2011,$AD110)))</f>
        <v/>
      </c>
      <c r="J110" s="102" t="str">
        <f>IF($AB110="","",IF(INDEX('Required State Input – PHYS'!J$12:J$2011,$AD110)="","",INDEX('Required State Input – PHYS'!J$12:J$2011,$AD110)))</f>
        <v/>
      </c>
      <c r="K110" s="77" t="str">
        <f>IF($AB110="","",IF(INDEX('Required State Input – PHYS'!K$12:K$2011,$AD110)="","",INDEX('Required State Input – PHYS'!K$12:K$2011,$AD110)))</f>
        <v/>
      </c>
      <c r="L110" s="78" t="str">
        <f>IF($AB110="","",IF(INDEX('Required State Input – PHYS'!L$12:L$2011,$AD110)="","",INDEX('Required State Input – PHYS'!L$12:L$2011,$AD110)))</f>
        <v/>
      </c>
      <c r="M110" s="79" t="str">
        <f>IF($AB110="","",IF(INDEX('Required State Input – PHYS'!M$12:M$2011,$AD110)="","",ROUND(INDEX('Required State Input – PHYS'!M$12:M$2011,$AD110),2)))</f>
        <v/>
      </c>
      <c r="N110" s="80" t="str">
        <f>IF($AB110="","",IF(INDEX('Required State Input – PHYS'!N$12:N$2011,$AD110)="","",ROUND(INDEX('Required State Input – PHYS'!N$12:N$2011,$AD110),4)))</f>
        <v/>
      </c>
      <c r="O110" s="77" t="str">
        <f>IF($AB110="","",IF(INDEX('Required State Input – PHYS'!O$12:O$2011,$AD110)="","",INDEX('Required State Input – PHYS'!O$12:O$2011,$AD110)))</f>
        <v/>
      </c>
      <c r="P110" s="78" t="str">
        <f>IF($AB110="","",IF(INDEX('Required State Input – PHYS'!P$12:P$2011,$AD110)="","",INDEX('Required State Input – PHYS'!P$12:P$2011,$AD110)))</f>
        <v/>
      </c>
      <c r="Q110" s="79" t="str">
        <f>IF($AB110="","",IF(INDEX('Required State Input – PHYS'!Q$12:Q$2011,$AD110)="","",ROUND(INDEX('Required State Input – PHYS'!Q$12:Q$2011,$AD110),2)))</f>
        <v/>
      </c>
      <c r="R110" s="82" t="str">
        <f>IF($AB110="","",IF(INDEX('Required State Input – PHYS'!R$12:R$2011,$AD110)="","",INDEX('Required State Input – PHYS'!R$12:R$2011,$AD110)))</f>
        <v/>
      </c>
      <c r="S110" s="77" t="str">
        <f>IF($AB110="","",IF(INDEX('Required State Input – PHYS'!S$12:S$2011,$AD110)="","",INDEX('Required State Input – PHYS'!S$12:S$2011,$AD110)))</f>
        <v/>
      </c>
      <c r="T110" s="78" t="str">
        <f>IF($AB110="","",IF(INDEX('Required State Input – PHYS'!T$12:T$2011,$AD110)="","",INDEX('Required State Input – PHYS'!T$12:T$2011,$AD110)))</f>
        <v/>
      </c>
      <c r="U110" s="89" t="str">
        <f>IF($AB110="","",IF(INDEX('Required State Input – PHYS'!U$12:U$2011,$AD110)="","",ROUND(INDEX('Required State Input – PHYS'!U$12:U$2011,$AD110),2)))</f>
        <v/>
      </c>
      <c r="V110" s="107" t="str">
        <f>IF($AB110="","",IF(INDEX('Required State Input – PHYS'!V$12:V$2011,$AD110)="","",ROUND(INDEX('Required State Input – PHYS'!V$12:V$2011,$AD110),2)))</f>
        <v/>
      </c>
      <c r="W110" s="108" t="str">
        <f t="shared" si="3"/>
        <v/>
      </c>
      <c r="AB110" s="42" t="str">
        <f t="shared" si="4"/>
        <v/>
      </c>
      <c r="AC110" s="42" t="str">
        <f t="shared" si="5"/>
        <v/>
      </c>
      <c r="AD110" s="42" t="str">
        <f>IF(AB110="","",MATCH(AC110,'Required State Input – PHYS'!$AK$12:$AK$2011,FALSE))</f>
        <v/>
      </c>
    </row>
    <row r="111" spans="1:30" x14ac:dyDescent="0.25">
      <c r="A111" s="110" t="s">
        <v>202</v>
      </c>
      <c r="B111" s="99" t="str">
        <f>IF($AB111="","",IF(INDEX('Required State Input – PHYS'!B$12:B$2011,$AD111)="","",INDEX('Required State Input – PHYS'!B$12:B$2011,$AD111)))</f>
        <v/>
      </c>
      <c r="C111" s="67" t="str">
        <f>IF($AB111="","",IF(INDEX('Required State Input – PHYS'!C$12:C$2011,$AD111)="","",INDEX('Required State Input – PHYS'!C$12:C$2011,$AD111)))</f>
        <v/>
      </c>
      <c r="D111" s="100" t="str">
        <f>IF($AB111="","",IF(INDEX('Required State Input – PHYS'!D$12:D$2011,$AD111)="","",INDEX('Required State Input – PHYS'!D$12:D$2011,$AD111)))</f>
        <v/>
      </c>
      <c r="E111" s="101" t="str">
        <f>IF($AB111="","",IF(INDEX('Required State Input – PHYS'!E$12:E$2011,$AD111)="","",INDEX('Required State Input – PHYS'!E$12:E$2011,$AD111)))</f>
        <v/>
      </c>
      <c r="F111" s="99" t="str">
        <f>IF($AB111="","",IF(INDEX('Required State Input – PHYS'!F$12:F$2011,$AD111)="","",INDEX('Required State Input – PHYS'!F$12:F$2011,$AD111)))</f>
        <v/>
      </c>
      <c r="G111" s="100" t="str">
        <f>IF($AB111="","",IF(INDEX('Required State Input – PHYS'!G$12:G$2011,$AD111)="","",INDEX('Required State Input – PHYS'!G$12:G$2011,$AD111)))</f>
        <v/>
      </c>
      <c r="H111" s="100" t="str">
        <f>IF($AB111="","",IF(INDEX('Required State Input – PHYS'!H$12:H$2011,$AD111)="","",INDEX('Required State Input – PHYS'!H$12:H$2011,$AD111)))</f>
        <v/>
      </c>
      <c r="I111" s="100" t="str">
        <f>IF($AB111="","",IF(INDEX('Required State Input – PHYS'!I$12:I$2011,$AD111)="","",INDEX('Required State Input – PHYS'!I$12:I$2011,$AD111)))</f>
        <v/>
      </c>
      <c r="J111" s="102" t="str">
        <f>IF($AB111="","",IF(INDEX('Required State Input – PHYS'!J$12:J$2011,$AD111)="","",INDEX('Required State Input – PHYS'!J$12:J$2011,$AD111)))</f>
        <v/>
      </c>
      <c r="K111" s="77" t="str">
        <f>IF($AB111="","",IF(INDEX('Required State Input – PHYS'!K$12:K$2011,$AD111)="","",INDEX('Required State Input – PHYS'!K$12:K$2011,$AD111)))</f>
        <v/>
      </c>
      <c r="L111" s="78" t="str">
        <f>IF($AB111="","",IF(INDEX('Required State Input – PHYS'!L$12:L$2011,$AD111)="","",INDEX('Required State Input – PHYS'!L$12:L$2011,$AD111)))</f>
        <v/>
      </c>
      <c r="M111" s="79" t="str">
        <f>IF($AB111="","",IF(INDEX('Required State Input – PHYS'!M$12:M$2011,$AD111)="","",ROUND(INDEX('Required State Input – PHYS'!M$12:M$2011,$AD111),2)))</f>
        <v/>
      </c>
      <c r="N111" s="80" t="str">
        <f>IF($AB111="","",IF(INDEX('Required State Input – PHYS'!N$12:N$2011,$AD111)="","",ROUND(INDEX('Required State Input – PHYS'!N$12:N$2011,$AD111),4)))</f>
        <v/>
      </c>
      <c r="O111" s="77" t="str">
        <f>IF($AB111="","",IF(INDEX('Required State Input – PHYS'!O$12:O$2011,$AD111)="","",INDEX('Required State Input – PHYS'!O$12:O$2011,$AD111)))</f>
        <v/>
      </c>
      <c r="P111" s="78" t="str">
        <f>IF($AB111="","",IF(INDEX('Required State Input – PHYS'!P$12:P$2011,$AD111)="","",INDEX('Required State Input – PHYS'!P$12:P$2011,$AD111)))</f>
        <v/>
      </c>
      <c r="Q111" s="79" t="str">
        <f>IF($AB111="","",IF(INDEX('Required State Input – PHYS'!Q$12:Q$2011,$AD111)="","",ROUND(INDEX('Required State Input – PHYS'!Q$12:Q$2011,$AD111),2)))</f>
        <v/>
      </c>
      <c r="R111" s="82" t="str">
        <f>IF($AB111="","",IF(INDEX('Required State Input – PHYS'!R$12:R$2011,$AD111)="","",INDEX('Required State Input – PHYS'!R$12:R$2011,$AD111)))</f>
        <v/>
      </c>
      <c r="S111" s="77" t="str">
        <f>IF($AB111="","",IF(INDEX('Required State Input – PHYS'!S$12:S$2011,$AD111)="","",INDEX('Required State Input – PHYS'!S$12:S$2011,$AD111)))</f>
        <v/>
      </c>
      <c r="T111" s="78" t="str">
        <f>IF($AB111="","",IF(INDEX('Required State Input – PHYS'!T$12:T$2011,$AD111)="","",INDEX('Required State Input – PHYS'!T$12:T$2011,$AD111)))</f>
        <v/>
      </c>
      <c r="U111" s="89" t="str">
        <f>IF($AB111="","",IF(INDEX('Required State Input – PHYS'!U$12:U$2011,$AD111)="","",ROUND(INDEX('Required State Input – PHYS'!U$12:U$2011,$AD111),2)))</f>
        <v/>
      </c>
      <c r="V111" s="107" t="str">
        <f>IF($AB111="","",IF(INDEX('Required State Input – PHYS'!V$12:V$2011,$AD111)="","",ROUND(INDEX('Required State Input – PHYS'!V$12:V$2011,$AD111),2)))</f>
        <v/>
      </c>
      <c r="W111" s="108" t="str">
        <f t="shared" si="3"/>
        <v/>
      </c>
      <c r="AB111" s="42" t="str">
        <f t="shared" si="4"/>
        <v/>
      </c>
      <c r="AC111" s="42" t="str">
        <f t="shared" si="5"/>
        <v/>
      </c>
      <c r="AD111" s="42" t="str">
        <f>IF(AB111="","",MATCH(AC111,'Required State Input – PHYS'!$AK$12:$AK$2011,FALSE))</f>
        <v/>
      </c>
    </row>
    <row r="112" spans="1:30" x14ac:dyDescent="0.25">
      <c r="A112" s="110" t="s">
        <v>202</v>
      </c>
      <c r="B112" s="99" t="str">
        <f>IF($AB112="","",IF(INDEX('Required State Input – PHYS'!B$12:B$2011,$AD112)="","",INDEX('Required State Input – PHYS'!B$12:B$2011,$AD112)))</f>
        <v/>
      </c>
      <c r="C112" s="67" t="str">
        <f>IF($AB112="","",IF(INDEX('Required State Input – PHYS'!C$12:C$2011,$AD112)="","",INDEX('Required State Input – PHYS'!C$12:C$2011,$AD112)))</f>
        <v/>
      </c>
      <c r="D112" s="100" t="str">
        <f>IF($AB112="","",IF(INDEX('Required State Input – PHYS'!D$12:D$2011,$AD112)="","",INDEX('Required State Input – PHYS'!D$12:D$2011,$AD112)))</f>
        <v/>
      </c>
      <c r="E112" s="101" t="str">
        <f>IF($AB112="","",IF(INDEX('Required State Input – PHYS'!E$12:E$2011,$AD112)="","",INDEX('Required State Input – PHYS'!E$12:E$2011,$AD112)))</f>
        <v/>
      </c>
      <c r="F112" s="99" t="str">
        <f>IF($AB112="","",IF(INDEX('Required State Input – PHYS'!F$12:F$2011,$AD112)="","",INDEX('Required State Input – PHYS'!F$12:F$2011,$AD112)))</f>
        <v/>
      </c>
      <c r="G112" s="100" t="str">
        <f>IF($AB112="","",IF(INDEX('Required State Input – PHYS'!G$12:G$2011,$AD112)="","",INDEX('Required State Input – PHYS'!G$12:G$2011,$AD112)))</f>
        <v/>
      </c>
      <c r="H112" s="100" t="str">
        <f>IF($AB112="","",IF(INDEX('Required State Input – PHYS'!H$12:H$2011,$AD112)="","",INDEX('Required State Input – PHYS'!H$12:H$2011,$AD112)))</f>
        <v/>
      </c>
      <c r="I112" s="100" t="str">
        <f>IF($AB112="","",IF(INDEX('Required State Input – PHYS'!I$12:I$2011,$AD112)="","",INDEX('Required State Input – PHYS'!I$12:I$2011,$AD112)))</f>
        <v/>
      </c>
      <c r="J112" s="102" t="str">
        <f>IF($AB112="","",IF(INDEX('Required State Input – PHYS'!J$12:J$2011,$AD112)="","",INDEX('Required State Input – PHYS'!J$12:J$2011,$AD112)))</f>
        <v/>
      </c>
      <c r="K112" s="77" t="str">
        <f>IF($AB112="","",IF(INDEX('Required State Input – PHYS'!K$12:K$2011,$AD112)="","",INDEX('Required State Input – PHYS'!K$12:K$2011,$AD112)))</f>
        <v/>
      </c>
      <c r="L112" s="78" t="str">
        <f>IF($AB112="","",IF(INDEX('Required State Input – PHYS'!L$12:L$2011,$AD112)="","",INDEX('Required State Input – PHYS'!L$12:L$2011,$AD112)))</f>
        <v/>
      </c>
      <c r="M112" s="79" t="str">
        <f>IF($AB112="","",IF(INDEX('Required State Input – PHYS'!M$12:M$2011,$AD112)="","",ROUND(INDEX('Required State Input – PHYS'!M$12:M$2011,$AD112),2)))</f>
        <v/>
      </c>
      <c r="N112" s="80" t="str">
        <f>IF($AB112="","",IF(INDEX('Required State Input – PHYS'!N$12:N$2011,$AD112)="","",ROUND(INDEX('Required State Input – PHYS'!N$12:N$2011,$AD112),4)))</f>
        <v/>
      </c>
      <c r="O112" s="77" t="str">
        <f>IF($AB112="","",IF(INDEX('Required State Input – PHYS'!O$12:O$2011,$AD112)="","",INDEX('Required State Input – PHYS'!O$12:O$2011,$AD112)))</f>
        <v/>
      </c>
      <c r="P112" s="78" t="str">
        <f>IF($AB112="","",IF(INDEX('Required State Input – PHYS'!P$12:P$2011,$AD112)="","",INDEX('Required State Input – PHYS'!P$12:P$2011,$AD112)))</f>
        <v/>
      </c>
      <c r="Q112" s="79" t="str">
        <f>IF($AB112="","",IF(INDEX('Required State Input – PHYS'!Q$12:Q$2011,$AD112)="","",ROUND(INDEX('Required State Input – PHYS'!Q$12:Q$2011,$AD112),2)))</f>
        <v/>
      </c>
      <c r="R112" s="82" t="str">
        <f>IF($AB112="","",IF(INDEX('Required State Input – PHYS'!R$12:R$2011,$AD112)="","",INDEX('Required State Input – PHYS'!R$12:R$2011,$AD112)))</f>
        <v/>
      </c>
      <c r="S112" s="77" t="str">
        <f>IF($AB112="","",IF(INDEX('Required State Input – PHYS'!S$12:S$2011,$AD112)="","",INDEX('Required State Input – PHYS'!S$12:S$2011,$AD112)))</f>
        <v/>
      </c>
      <c r="T112" s="78" t="str">
        <f>IF($AB112="","",IF(INDEX('Required State Input – PHYS'!T$12:T$2011,$AD112)="","",INDEX('Required State Input – PHYS'!T$12:T$2011,$AD112)))</f>
        <v/>
      </c>
      <c r="U112" s="89" t="str">
        <f>IF($AB112="","",IF(INDEX('Required State Input – PHYS'!U$12:U$2011,$AD112)="","",ROUND(INDEX('Required State Input – PHYS'!U$12:U$2011,$AD112),2)))</f>
        <v/>
      </c>
      <c r="V112" s="107" t="str">
        <f>IF($AB112="","",IF(INDEX('Required State Input – PHYS'!V$12:V$2011,$AD112)="","",ROUND(INDEX('Required State Input – PHYS'!V$12:V$2011,$AD112),2)))</f>
        <v/>
      </c>
      <c r="W112" s="108" t="str">
        <f t="shared" si="3"/>
        <v/>
      </c>
      <c r="AB112" s="42" t="str">
        <f t="shared" si="4"/>
        <v/>
      </c>
      <c r="AC112" s="42" t="str">
        <f t="shared" si="5"/>
        <v/>
      </c>
      <c r="AD112" s="42" t="str">
        <f>IF(AB112="","",MATCH(AC112,'Required State Input – PHYS'!$AK$12:$AK$2011,FALSE))</f>
        <v/>
      </c>
    </row>
    <row r="113" spans="1:30" x14ac:dyDescent="0.25">
      <c r="A113" s="110" t="s">
        <v>202</v>
      </c>
      <c r="B113" s="99" t="str">
        <f>IF($AB113="","",IF(INDEX('Required State Input – PHYS'!B$12:B$2011,$AD113)="","",INDEX('Required State Input – PHYS'!B$12:B$2011,$AD113)))</f>
        <v/>
      </c>
      <c r="C113" s="67" t="str">
        <f>IF($AB113="","",IF(INDEX('Required State Input – PHYS'!C$12:C$2011,$AD113)="","",INDEX('Required State Input – PHYS'!C$12:C$2011,$AD113)))</f>
        <v/>
      </c>
      <c r="D113" s="100" t="str">
        <f>IF($AB113="","",IF(INDEX('Required State Input – PHYS'!D$12:D$2011,$AD113)="","",INDEX('Required State Input – PHYS'!D$12:D$2011,$AD113)))</f>
        <v/>
      </c>
      <c r="E113" s="101" t="str">
        <f>IF($AB113="","",IF(INDEX('Required State Input – PHYS'!E$12:E$2011,$AD113)="","",INDEX('Required State Input – PHYS'!E$12:E$2011,$AD113)))</f>
        <v/>
      </c>
      <c r="F113" s="99" t="str">
        <f>IF($AB113="","",IF(INDEX('Required State Input – PHYS'!F$12:F$2011,$AD113)="","",INDEX('Required State Input – PHYS'!F$12:F$2011,$AD113)))</f>
        <v/>
      </c>
      <c r="G113" s="100" t="str">
        <f>IF($AB113="","",IF(INDEX('Required State Input – PHYS'!G$12:G$2011,$AD113)="","",INDEX('Required State Input – PHYS'!G$12:G$2011,$AD113)))</f>
        <v/>
      </c>
      <c r="H113" s="100" t="str">
        <f>IF($AB113="","",IF(INDEX('Required State Input – PHYS'!H$12:H$2011,$AD113)="","",INDEX('Required State Input – PHYS'!H$12:H$2011,$AD113)))</f>
        <v/>
      </c>
      <c r="I113" s="100" t="str">
        <f>IF($AB113="","",IF(INDEX('Required State Input – PHYS'!I$12:I$2011,$AD113)="","",INDEX('Required State Input – PHYS'!I$12:I$2011,$AD113)))</f>
        <v/>
      </c>
      <c r="J113" s="102" t="str">
        <f>IF($AB113="","",IF(INDEX('Required State Input – PHYS'!J$12:J$2011,$AD113)="","",INDEX('Required State Input – PHYS'!J$12:J$2011,$AD113)))</f>
        <v/>
      </c>
      <c r="K113" s="77" t="str">
        <f>IF($AB113="","",IF(INDEX('Required State Input – PHYS'!K$12:K$2011,$AD113)="","",INDEX('Required State Input – PHYS'!K$12:K$2011,$AD113)))</f>
        <v/>
      </c>
      <c r="L113" s="78" t="str">
        <f>IF($AB113="","",IF(INDEX('Required State Input – PHYS'!L$12:L$2011,$AD113)="","",INDEX('Required State Input – PHYS'!L$12:L$2011,$AD113)))</f>
        <v/>
      </c>
      <c r="M113" s="79" t="str">
        <f>IF($AB113="","",IF(INDEX('Required State Input – PHYS'!M$12:M$2011,$AD113)="","",ROUND(INDEX('Required State Input – PHYS'!M$12:M$2011,$AD113),2)))</f>
        <v/>
      </c>
      <c r="N113" s="80" t="str">
        <f>IF($AB113="","",IF(INDEX('Required State Input – PHYS'!N$12:N$2011,$AD113)="","",ROUND(INDEX('Required State Input – PHYS'!N$12:N$2011,$AD113),4)))</f>
        <v/>
      </c>
      <c r="O113" s="77" t="str">
        <f>IF($AB113="","",IF(INDEX('Required State Input – PHYS'!O$12:O$2011,$AD113)="","",INDEX('Required State Input – PHYS'!O$12:O$2011,$AD113)))</f>
        <v/>
      </c>
      <c r="P113" s="78" t="str">
        <f>IF($AB113="","",IF(INDEX('Required State Input – PHYS'!P$12:P$2011,$AD113)="","",INDEX('Required State Input – PHYS'!P$12:P$2011,$AD113)))</f>
        <v/>
      </c>
      <c r="Q113" s="79" t="str">
        <f>IF($AB113="","",IF(INDEX('Required State Input – PHYS'!Q$12:Q$2011,$AD113)="","",ROUND(INDEX('Required State Input – PHYS'!Q$12:Q$2011,$AD113),2)))</f>
        <v/>
      </c>
      <c r="R113" s="82" t="str">
        <f>IF($AB113="","",IF(INDEX('Required State Input – PHYS'!R$12:R$2011,$AD113)="","",INDEX('Required State Input – PHYS'!R$12:R$2011,$AD113)))</f>
        <v/>
      </c>
      <c r="S113" s="77" t="str">
        <f>IF($AB113="","",IF(INDEX('Required State Input – PHYS'!S$12:S$2011,$AD113)="","",INDEX('Required State Input – PHYS'!S$12:S$2011,$AD113)))</f>
        <v/>
      </c>
      <c r="T113" s="78" t="str">
        <f>IF($AB113="","",IF(INDEX('Required State Input – PHYS'!T$12:T$2011,$AD113)="","",INDEX('Required State Input – PHYS'!T$12:T$2011,$AD113)))</f>
        <v/>
      </c>
      <c r="U113" s="89" t="str">
        <f>IF($AB113="","",IF(INDEX('Required State Input – PHYS'!U$12:U$2011,$AD113)="","",ROUND(INDEX('Required State Input – PHYS'!U$12:U$2011,$AD113),2)))</f>
        <v/>
      </c>
      <c r="V113" s="107" t="str">
        <f>IF($AB113="","",IF(INDEX('Required State Input – PHYS'!V$12:V$2011,$AD113)="","",ROUND(INDEX('Required State Input – PHYS'!V$12:V$2011,$AD113),2)))</f>
        <v/>
      </c>
      <c r="W113" s="108" t="str">
        <f t="shared" si="3"/>
        <v/>
      </c>
      <c r="AB113" s="42" t="str">
        <f t="shared" si="4"/>
        <v/>
      </c>
      <c r="AC113" s="42" t="str">
        <f t="shared" si="5"/>
        <v/>
      </c>
      <c r="AD113" s="42" t="str">
        <f>IF(AB113="","",MATCH(AC113,'Required State Input – PHYS'!$AK$12:$AK$2011,FALSE))</f>
        <v/>
      </c>
    </row>
    <row r="114" spans="1:30" x14ac:dyDescent="0.25">
      <c r="A114" s="110" t="s">
        <v>202</v>
      </c>
      <c r="B114" s="99" t="str">
        <f>IF($AB114="","",IF(INDEX('Required State Input – PHYS'!B$12:B$2011,$AD114)="","",INDEX('Required State Input – PHYS'!B$12:B$2011,$AD114)))</f>
        <v/>
      </c>
      <c r="C114" s="67" t="str">
        <f>IF($AB114="","",IF(INDEX('Required State Input – PHYS'!C$12:C$2011,$AD114)="","",INDEX('Required State Input – PHYS'!C$12:C$2011,$AD114)))</f>
        <v/>
      </c>
      <c r="D114" s="100" t="str">
        <f>IF($AB114="","",IF(INDEX('Required State Input – PHYS'!D$12:D$2011,$AD114)="","",INDEX('Required State Input – PHYS'!D$12:D$2011,$AD114)))</f>
        <v/>
      </c>
      <c r="E114" s="101" t="str">
        <f>IF($AB114="","",IF(INDEX('Required State Input – PHYS'!E$12:E$2011,$AD114)="","",INDEX('Required State Input – PHYS'!E$12:E$2011,$AD114)))</f>
        <v/>
      </c>
      <c r="F114" s="99" t="str">
        <f>IF($AB114="","",IF(INDEX('Required State Input – PHYS'!F$12:F$2011,$AD114)="","",INDEX('Required State Input – PHYS'!F$12:F$2011,$AD114)))</f>
        <v/>
      </c>
      <c r="G114" s="100" t="str">
        <f>IF($AB114="","",IF(INDEX('Required State Input – PHYS'!G$12:G$2011,$AD114)="","",INDEX('Required State Input – PHYS'!G$12:G$2011,$AD114)))</f>
        <v/>
      </c>
      <c r="H114" s="100" t="str">
        <f>IF($AB114="","",IF(INDEX('Required State Input – PHYS'!H$12:H$2011,$AD114)="","",INDEX('Required State Input – PHYS'!H$12:H$2011,$AD114)))</f>
        <v/>
      </c>
      <c r="I114" s="100" t="str">
        <f>IF($AB114="","",IF(INDEX('Required State Input – PHYS'!I$12:I$2011,$AD114)="","",INDEX('Required State Input – PHYS'!I$12:I$2011,$AD114)))</f>
        <v/>
      </c>
      <c r="J114" s="102" t="str">
        <f>IF($AB114="","",IF(INDEX('Required State Input – PHYS'!J$12:J$2011,$AD114)="","",INDEX('Required State Input – PHYS'!J$12:J$2011,$AD114)))</f>
        <v/>
      </c>
      <c r="K114" s="77" t="str">
        <f>IF($AB114="","",IF(INDEX('Required State Input – PHYS'!K$12:K$2011,$AD114)="","",INDEX('Required State Input – PHYS'!K$12:K$2011,$AD114)))</f>
        <v/>
      </c>
      <c r="L114" s="78" t="str">
        <f>IF($AB114="","",IF(INDEX('Required State Input – PHYS'!L$12:L$2011,$AD114)="","",INDEX('Required State Input – PHYS'!L$12:L$2011,$AD114)))</f>
        <v/>
      </c>
      <c r="M114" s="79" t="str">
        <f>IF($AB114="","",IF(INDEX('Required State Input – PHYS'!M$12:M$2011,$AD114)="","",ROUND(INDEX('Required State Input – PHYS'!M$12:M$2011,$AD114),2)))</f>
        <v/>
      </c>
      <c r="N114" s="80" t="str">
        <f>IF($AB114="","",IF(INDEX('Required State Input – PHYS'!N$12:N$2011,$AD114)="","",ROUND(INDEX('Required State Input – PHYS'!N$12:N$2011,$AD114),4)))</f>
        <v/>
      </c>
      <c r="O114" s="77" t="str">
        <f>IF($AB114="","",IF(INDEX('Required State Input – PHYS'!O$12:O$2011,$AD114)="","",INDEX('Required State Input – PHYS'!O$12:O$2011,$AD114)))</f>
        <v/>
      </c>
      <c r="P114" s="78" t="str">
        <f>IF($AB114="","",IF(INDEX('Required State Input – PHYS'!P$12:P$2011,$AD114)="","",INDEX('Required State Input – PHYS'!P$12:P$2011,$AD114)))</f>
        <v/>
      </c>
      <c r="Q114" s="79" t="str">
        <f>IF($AB114="","",IF(INDEX('Required State Input – PHYS'!Q$12:Q$2011,$AD114)="","",ROUND(INDEX('Required State Input – PHYS'!Q$12:Q$2011,$AD114),2)))</f>
        <v/>
      </c>
      <c r="R114" s="82" t="str">
        <f>IF($AB114="","",IF(INDEX('Required State Input – PHYS'!R$12:R$2011,$AD114)="","",INDEX('Required State Input – PHYS'!R$12:R$2011,$AD114)))</f>
        <v/>
      </c>
      <c r="S114" s="77" t="str">
        <f>IF($AB114="","",IF(INDEX('Required State Input – PHYS'!S$12:S$2011,$AD114)="","",INDEX('Required State Input – PHYS'!S$12:S$2011,$AD114)))</f>
        <v/>
      </c>
      <c r="T114" s="78" t="str">
        <f>IF($AB114="","",IF(INDEX('Required State Input – PHYS'!T$12:T$2011,$AD114)="","",INDEX('Required State Input – PHYS'!T$12:T$2011,$AD114)))</f>
        <v/>
      </c>
      <c r="U114" s="89" t="str">
        <f>IF($AB114="","",IF(INDEX('Required State Input – PHYS'!U$12:U$2011,$AD114)="","",ROUND(INDEX('Required State Input – PHYS'!U$12:U$2011,$AD114),2)))</f>
        <v/>
      </c>
      <c r="V114" s="107" t="str">
        <f>IF($AB114="","",IF(INDEX('Required State Input – PHYS'!V$12:V$2011,$AD114)="","",ROUND(INDEX('Required State Input – PHYS'!V$12:V$2011,$AD114),2)))</f>
        <v/>
      </c>
      <c r="W114" s="108" t="str">
        <f t="shared" si="3"/>
        <v/>
      </c>
      <c r="AB114" s="42" t="str">
        <f t="shared" si="4"/>
        <v/>
      </c>
      <c r="AC114" s="42" t="str">
        <f t="shared" si="5"/>
        <v/>
      </c>
      <c r="AD114" s="42" t="str">
        <f>IF(AB114="","",MATCH(AC114,'Required State Input – PHYS'!$AK$12:$AK$2011,FALSE))</f>
        <v/>
      </c>
    </row>
    <row r="115" spans="1:30" x14ac:dyDescent="0.25">
      <c r="A115" s="110" t="s">
        <v>202</v>
      </c>
      <c r="B115" s="99" t="str">
        <f>IF($AB115="","",IF(INDEX('Required State Input – PHYS'!B$12:B$2011,$AD115)="","",INDEX('Required State Input – PHYS'!B$12:B$2011,$AD115)))</f>
        <v/>
      </c>
      <c r="C115" s="67" t="str">
        <f>IF($AB115="","",IF(INDEX('Required State Input – PHYS'!C$12:C$2011,$AD115)="","",INDEX('Required State Input – PHYS'!C$12:C$2011,$AD115)))</f>
        <v/>
      </c>
      <c r="D115" s="100" t="str">
        <f>IF($AB115="","",IF(INDEX('Required State Input – PHYS'!D$12:D$2011,$AD115)="","",INDEX('Required State Input – PHYS'!D$12:D$2011,$AD115)))</f>
        <v/>
      </c>
      <c r="E115" s="101" t="str">
        <f>IF($AB115="","",IF(INDEX('Required State Input – PHYS'!E$12:E$2011,$AD115)="","",INDEX('Required State Input – PHYS'!E$12:E$2011,$AD115)))</f>
        <v/>
      </c>
      <c r="F115" s="99" t="str">
        <f>IF($AB115="","",IF(INDEX('Required State Input – PHYS'!F$12:F$2011,$AD115)="","",INDEX('Required State Input – PHYS'!F$12:F$2011,$AD115)))</f>
        <v/>
      </c>
      <c r="G115" s="100" t="str">
        <f>IF($AB115="","",IF(INDEX('Required State Input – PHYS'!G$12:G$2011,$AD115)="","",INDEX('Required State Input – PHYS'!G$12:G$2011,$AD115)))</f>
        <v/>
      </c>
      <c r="H115" s="100" t="str">
        <f>IF($AB115="","",IF(INDEX('Required State Input – PHYS'!H$12:H$2011,$AD115)="","",INDEX('Required State Input – PHYS'!H$12:H$2011,$AD115)))</f>
        <v/>
      </c>
      <c r="I115" s="100" t="str">
        <f>IF($AB115="","",IF(INDEX('Required State Input – PHYS'!I$12:I$2011,$AD115)="","",INDEX('Required State Input – PHYS'!I$12:I$2011,$AD115)))</f>
        <v/>
      </c>
      <c r="J115" s="102" t="str">
        <f>IF($AB115="","",IF(INDEX('Required State Input – PHYS'!J$12:J$2011,$AD115)="","",INDEX('Required State Input – PHYS'!J$12:J$2011,$AD115)))</f>
        <v/>
      </c>
      <c r="K115" s="77" t="str">
        <f>IF($AB115="","",IF(INDEX('Required State Input – PHYS'!K$12:K$2011,$AD115)="","",INDEX('Required State Input – PHYS'!K$12:K$2011,$AD115)))</f>
        <v/>
      </c>
      <c r="L115" s="78" t="str">
        <f>IF($AB115="","",IF(INDEX('Required State Input – PHYS'!L$12:L$2011,$AD115)="","",INDEX('Required State Input – PHYS'!L$12:L$2011,$AD115)))</f>
        <v/>
      </c>
      <c r="M115" s="79" t="str">
        <f>IF($AB115="","",IF(INDEX('Required State Input – PHYS'!M$12:M$2011,$AD115)="","",ROUND(INDEX('Required State Input – PHYS'!M$12:M$2011,$AD115),2)))</f>
        <v/>
      </c>
      <c r="N115" s="80" t="str">
        <f>IF($AB115="","",IF(INDEX('Required State Input – PHYS'!N$12:N$2011,$AD115)="","",ROUND(INDEX('Required State Input – PHYS'!N$12:N$2011,$AD115),4)))</f>
        <v/>
      </c>
      <c r="O115" s="77" t="str">
        <f>IF($AB115="","",IF(INDEX('Required State Input – PHYS'!O$12:O$2011,$AD115)="","",INDEX('Required State Input – PHYS'!O$12:O$2011,$AD115)))</f>
        <v/>
      </c>
      <c r="P115" s="78" t="str">
        <f>IF($AB115="","",IF(INDEX('Required State Input – PHYS'!P$12:P$2011,$AD115)="","",INDEX('Required State Input – PHYS'!P$12:P$2011,$AD115)))</f>
        <v/>
      </c>
      <c r="Q115" s="79" t="str">
        <f>IF($AB115="","",IF(INDEX('Required State Input – PHYS'!Q$12:Q$2011,$AD115)="","",ROUND(INDEX('Required State Input – PHYS'!Q$12:Q$2011,$AD115),2)))</f>
        <v/>
      </c>
      <c r="R115" s="82" t="str">
        <f>IF($AB115="","",IF(INDEX('Required State Input – PHYS'!R$12:R$2011,$AD115)="","",INDEX('Required State Input – PHYS'!R$12:R$2011,$AD115)))</f>
        <v/>
      </c>
      <c r="S115" s="77" t="str">
        <f>IF($AB115="","",IF(INDEX('Required State Input – PHYS'!S$12:S$2011,$AD115)="","",INDEX('Required State Input – PHYS'!S$12:S$2011,$AD115)))</f>
        <v/>
      </c>
      <c r="T115" s="78" t="str">
        <f>IF($AB115="","",IF(INDEX('Required State Input – PHYS'!T$12:T$2011,$AD115)="","",INDEX('Required State Input – PHYS'!T$12:T$2011,$AD115)))</f>
        <v/>
      </c>
      <c r="U115" s="89" t="str">
        <f>IF($AB115="","",IF(INDEX('Required State Input – PHYS'!U$12:U$2011,$AD115)="","",ROUND(INDEX('Required State Input – PHYS'!U$12:U$2011,$AD115),2)))</f>
        <v/>
      </c>
      <c r="V115" s="107" t="str">
        <f>IF($AB115="","",IF(INDEX('Required State Input – PHYS'!V$12:V$2011,$AD115)="","",ROUND(INDEX('Required State Input – PHYS'!V$12:V$2011,$AD115),2)))</f>
        <v/>
      </c>
      <c r="W115" s="108" t="str">
        <f t="shared" si="3"/>
        <v/>
      </c>
      <c r="AB115" s="42" t="str">
        <f t="shared" si="4"/>
        <v/>
      </c>
      <c r="AC115" s="42" t="str">
        <f t="shared" si="5"/>
        <v/>
      </c>
      <c r="AD115" s="42" t="str">
        <f>IF(AB115="","",MATCH(AC115,'Required State Input – PHYS'!$AK$12:$AK$2011,FALSE))</f>
        <v/>
      </c>
    </row>
    <row r="116" spans="1:30" x14ac:dyDescent="0.25">
      <c r="A116" s="110" t="s">
        <v>202</v>
      </c>
      <c r="B116" s="99" t="str">
        <f>IF($AB116="","",IF(INDEX('Required State Input – PHYS'!B$12:B$2011,$AD116)="","",INDEX('Required State Input – PHYS'!B$12:B$2011,$AD116)))</f>
        <v/>
      </c>
      <c r="C116" s="67" t="str">
        <f>IF($AB116="","",IF(INDEX('Required State Input – PHYS'!C$12:C$2011,$AD116)="","",INDEX('Required State Input – PHYS'!C$12:C$2011,$AD116)))</f>
        <v/>
      </c>
      <c r="D116" s="100" t="str">
        <f>IF($AB116="","",IF(INDEX('Required State Input – PHYS'!D$12:D$2011,$AD116)="","",INDEX('Required State Input – PHYS'!D$12:D$2011,$AD116)))</f>
        <v/>
      </c>
      <c r="E116" s="101" t="str">
        <f>IF($AB116="","",IF(INDEX('Required State Input – PHYS'!E$12:E$2011,$AD116)="","",INDEX('Required State Input – PHYS'!E$12:E$2011,$AD116)))</f>
        <v/>
      </c>
      <c r="F116" s="99" t="str">
        <f>IF($AB116="","",IF(INDEX('Required State Input – PHYS'!F$12:F$2011,$AD116)="","",INDEX('Required State Input – PHYS'!F$12:F$2011,$AD116)))</f>
        <v/>
      </c>
      <c r="G116" s="100" t="str">
        <f>IF($AB116="","",IF(INDEX('Required State Input – PHYS'!G$12:G$2011,$AD116)="","",INDEX('Required State Input – PHYS'!G$12:G$2011,$AD116)))</f>
        <v/>
      </c>
      <c r="H116" s="100" t="str">
        <f>IF($AB116="","",IF(INDEX('Required State Input – PHYS'!H$12:H$2011,$AD116)="","",INDEX('Required State Input – PHYS'!H$12:H$2011,$AD116)))</f>
        <v/>
      </c>
      <c r="I116" s="100" t="str">
        <f>IF($AB116="","",IF(INDEX('Required State Input – PHYS'!I$12:I$2011,$AD116)="","",INDEX('Required State Input – PHYS'!I$12:I$2011,$AD116)))</f>
        <v/>
      </c>
      <c r="J116" s="102" t="str">
        <f>IF($AB116="","",IF(INDEX('Required State Input – PHYS'!J$12:J$2011,$AD116)="","",INDEX('Required State Input – PHYS'!J$12:J$2011,$AD116)))</f>
        <v/>
      </c>
      <c r="K116" s="77" t="str">
        <f>IF($AB116="","",IF(INDEX('Required State Input – PHYS'!K$12:K$2011,$AD116)="","",INDEX('Required State Input – PHYS'!K$12:K$2011,$AD116)))</f>
        <v/>
      </c>
      <c r="L116" s="78" t="str">
        <f>IF($AB116="","",IF(INDEX('Required State Input – PHYS'!L$12:L$2011,$AD116)="","",INDEX('Required State Input – PHYS'!L$12:L$2011,$AD116)))</f>
        <v/>
      </c>
      <c r="M116" s="79" t="str">
        <f>IF($AB116="","",IF(INDEX('Required State Input – PHYS'!M$12:M$2011,$AD116)="","",ROUND(INDEX('Required State Input – PHYS'!M$12:M$2011,$AD116),2)))</f>
        <v/>
      </c>
      <c r="N116" s="80" t="str">
        <f>IF($AB116="","",IF(INDEX('Required State Input – PHYS'!N$12:N$2011,$AD116)="","",ROUND(INDEX('Required State Input – PHYS'!N$12:N$2011,$AD116),4)))</f>
        <v/>
      </c>
      <c r="O116" s="77" t="str">
        <f>IF($AB116="","",IF(INDEX('Required State Input – PHYS'!O$12:O$2011,$AD116)="","",INDEX('Required State Input – PHYS'!O$12:O$2011,$AD116)))</f>
        <v/>
      </c>
      <c r="P116" s="78" t="str">
        <f>IF($AB116="","",IF(INDEX('Required State Input – PHYS'!P$12:P$2011,$AD116)="","",INDEX('Required State Input – PHYS'!P$12:P$2011,$AD116)))</f>
        <v/>
      </c>
      <c r="Q116" s="79" t="str">
        <f>IF($AB116="","",IF(INDEX('Required State Input – PHYS'!Q$12:Q$2011,$AD116)="","",ROUND(INDEX('Required State Input – PHYS'!Q$12:Q$2011,$AD116),2)))</f>
        <v/>
      </c>
      <c r="R116" s="82" t="str">
        <f>IF($AB116="","",IF(INDEX('Required State Input – PHYS'!R$12:R$2011,$AD116)="","",INDEX('Required State Input – PHYS'!R$12:R$2011,$AD116)))</f>
        <v/>
      </c>
      <c r="S116" s="77" t="str">
        <f>IF($AB116="","",IF(INDEX('Required State Input – PHYS'!S$12:S$2011,$AD116)="","",INDEX('Required State Input – PHYS'!S$12:S$2011,$AD116)))</f>
        <v/>
      </c>
      <c r="T116" s="78" t="str">
        <f>IF($AB116="","",IF(INDEX('Required State Input – PHYS'!T$12:T$2011,$AD116)="","",INDEX('Required State Input – PHYS'!T$12:T$2011,$AD116)))</f>
        <v/>
      </c>
      <c r="U116" s="89" t="str">
        <f>IF($AB116="","",IF(INDEX('Required State Input – PHYS'!U$12:U$2011,$AD116)="","",ROUND(INDEX('Required State Input – PHYS'!U$12:U$2011,$AD116),2)))</f>
        <v/>
      </c>
      <c r="V116" s="107" t="str">
        <f>IF($AB116="","",IF(INDEX('Required State Input – PHYS'!V$12:V$2011,$AD116)="","",ROUND(INDEX('Required State Input – PHYS'!V$12:V$2011,$AD116),2)))</f>
        <v/>
      </c>
      <c r="W116" s="108" t="str">
        <f t="shared" si="3"/>
        <v/>
      </c>
      <c r="AB116" s="42" t="str">
        <f t="shared" si="4"/>
        <v/>
      </c>
      <c r="AC116" s="42" t="str">
        <f t="shared" si="5"/>
        <v/>
      </c>
      <c r="AD116" s="42" t="str">
        <f>IF(AB116="","",MATCH(AC116,'Required State Input – PHYS'!$AK$12:$AK$2011,FALSE))</f>
        <v/>
      </c>
    </row>
    <row r="117" spans="1:30" x14ac:dyDescent="0.25">
      <c r="A117" s="110" t="s">
        <v>202</v>
      </c>
      <c r="B117" s="99" t="str">
        <f>IF($AB117="","",IF(INDEX('Required State Input – PHYS'!B$12:B$2011,$AD117)="","",INDEX('Required State Input – PHYS'!B$12:B$2011,$AD117)))</f>
        <v/>
      </c>
      <c r="C117" s="67" t="str">
        <f>IF($AB117="","",IF(INDEX('Required State Input – PHYS'!C$12:C$2011,$AD117)="","",INDEX('Required State Input – PHYS'!C$12:C$2011,$AD117)))</f>
        <v/>
      </c>
      <c r="D117" s="100" t="str">
        <f>IF($AB117="","",IF(INDEX('Required State Input – PHYS'!D$12:D$2011,$AD117)="","",INDEX('Required State Input – PHYS'!D$12:D$2011,$AD117)))</f>
        <v/>
      </c>
      <c r="E117" s="101" t="str">
        <f>IF($AB117="","",IF(INDEX('Required State Input – PHYS'!E$12:E$2011,$AD117)="","",INDEX('Required State Input – PHYS'!E$12:E$2011,$AD117)))</f>
        <v/>
      </c>
      <c r="F117" s="99" t="str">
        <f>IF($AB117="","",IF(INDEX('Required State Input – PHYS'!F$12:F$2011,$AD117)="","",INDEX('Required State Input – PHYS'!F$12:F$2011,$AD117)))</f>
        <v/>
      </c>
      <c r="G117" s="100" t="str">
        <f>IF($AB117="","",IF(INDEX('Required State Input – PHYS'!G$12:G$2011,$AD117)="","",INDEX('Required State Input – PHYS'!G$12:G$2011,$AD117)))</f>
        <v/>
      </c>
      <c r="H117" s="100" t="str">
        <f>IF($AB117="","",IF(INDEX('Required State Input – PHYS'!H$12:H$2011,$AD117)="","",INDEX('Required State Input – PHYS'!H$12:H$2011,$AD117)))</f>
        <v/>
      </c>
      <c r="I117" s="100" t="str">
        <f>IF($AB117="","",IF(INDEX('Required State Input – PHYS'!I$12:I$2011,$AD117)="","",INDEX('Required State Input – PHYS'!I$12:I$2011,$AD117)))</f>
        <v/>
      </c>
      <c r="J117" s="102" t="str">
        <f>IF($AB117="","",IF(INDEX('Required State Input – PHYS'!J$12:J$2011,$AD117)="","",INDEX('Required State Input – PHYS'!J$12:J$2011,$AD117)))</f>
        <v/>
      </c>
      <c r="K117" s="77" t="str">
        <f>IF($AB117="","",IF(INDEX('Required State Input – PHYS'!K$12:K$2011,$AD117)="","",INDEX('Required State Input – PHYS'!K$12:K$2011,$AD117)))</f>
        <v/>
      </c>
      <c r="L117" s="78" t="str">
        <f>IF($AB117="","",IF(INDEX('Required State Input – PHYS'!L$12:L$2011,$AD117)="","",INDEX('Required State Input – PHYS'!L$12:L$2011,$AD117)))</f>
        <v/>
      </c>
      <c r="M117" s="79" t="str">
        <f>IF($AB117="","",IF(INDEX('Required State Input – PHYS'!M$12:M$2011,$AD117)="","",ROUND(INDEX('Required State Input – PHYS'!M$12:M$2011,$AD117),2)))</f>
        <v/>
      </c>
      <c r="N117" s="80" t="str">
        <f>IF($AB117="","",IF(INDEX('Required State Input – PHYS'!N$12:N$2011,$AD117)="","",ROUND(INDEX('Required State Input – PHYS'!N$12:N$2011,$AD117),4)))</f>
        <v/>
      </c>
      <c r="O117" s="77" t="str">
        <f>IF($AB117="","",IF(INDEX('Required State Input – PHYS'!O$12:O$2011,$AD117)="","",INDEX('Required State Input – PHYS'!O$12:O$2011,$AD117)))</f>
        <v/>
      </c>
      <c r="P117" s="78" t="str">
        <f>IF($AB117="","",IF(INDEX('Required State Input – PHYS'!P$12:P$2011,$AD117)="","",INDEX('Required State Input – PHYS'!P$12:P$2011,$AD117)))</f>
        <v/>
      </c>
      <c r="Q117" s="79" t="str">
        <f>IF($AB117="","",IF(INDEX('Required State Input – PHYS'!Q$12:Q$2011,$AD117)="","",ROUND(INDEX('Required State Input – PHYS'!Q$12:Q$2011,$AD117),2)))</f>
        <v/>
      </c>
      <c r="R117" s="82" t="str">
        <f>IF($AB117="","",IF(INDEX('Required State Input – PHYS'!R$12:R$2011,$AD117)="","",INDEX('Required State Input – PHYS'!R$12:R$2011,$AD117)))</f>
        <v/>
      </c>
      <c r="S117" s="77" t="str">
        <f>IF($AB117="","",IF(INDEX('Required State Input – PHYS'!S$12:S$2011,$AD117)="","",INDEX('Required State Input – PHYS'!S$12:S$2011,$AD117)))</f>
        <v/>
      </c>
      <c r="T117" s="78" t="str">
        <f>IF($AB117="","",IF(INDEX('Required State Input – PHYS'!T$12:T$2011,$AD117)="","",INDEX('Required State Input – PHYS'!T$12:T$2011,$AD117)))</f>
        <v/>
      </c>
      <c r="U117" s="89" t="str">
        <f>IF($AB117="","",IF(INDEX('Required State Input – PHYS'!U$12:U$2011,$AD117)="","",ROUND(INDEX('Required State Input – PHYS'!U$12:U$2011,$AD117),2)))</f>
        <v/>
      </c>
      <c r="V117" s="107" t="str">
        <f>IF($AB117="","",IF(INDEX('Required State Input – PHYS'!V$12:V$2011,$AD117)="","",ROUND(INDEX('Required State Input – PHYS'!V$12:V$2011,$AD117),2)))</f>
        <v/>
      </c>
      <c r="W117" s="108" t="str">
        <f t="shared" si="3"/>
        <v/>
      </c>
      <c r="AB117" s="42" t="str">
        <f t="shared" si="4"/>
        <v/>
      </c>
      <c r="AC117" s="42" t="str">
        <f t="shared" si="5"/>
        <v/>
      </c>
      <c r="AD117" s="42" t="str">
        <f>IF(AB117="","",MATCH(AC117,'Required State Input – PHYS'!$AK$12:$AK$2011,FALSE))</f>
        <v/>
      </c>
    </row>
    <row r="118" spans="1:30" x14ac:dyDescent="0.25">
      <c r="A118" s="110" t="s">
        <v>202</v>
      </c>
      <c r="B118" s="99" t="str">
        <f>IF($AB118="","",IF(INDEX('Required State Input – PHYS'!B$12:B$2011,$AD118)="","",INDEX('Required State Input – PHYS'!B$12:B$2011,$AD118)))</f>
        <v/>
      </c>
      <c r="C118" s="67" t="str">
        <f>IF($AB118="","",IF(INDEX('Required State Input – PHYS'!C$12:C$2011,$AD118)="","",INDEX('Required State Input – PHYS'!C$12:C$2011,$AD118)))</f>
        <v/>
      </c>
      <c r="D118" s="100" t="str">
        <f>IF($AB118="","",IF(INDEX('Required State Input – PHYS'!D$12:D$2011,$AD118)="","",INDEX('Required State Input – PHYS'!D$12:D$2011,$AD118)))</f>
        <v/>
      </c>
      <c r="E118" s="101" t="str">
        <f>IF($AB118="","",IF(INDEX('Required State Input – PHYS'!E$12:E$2011,$AD118)="","",INDEX('Required State Input – PHYS'!E$12:E$2011,$AD118)))</f>
        <v/>
      </c>
      <c r="F118" s="99" t="str">
        <f>IF($AB118="","",IF(INDEX('Required State Input – PHYS'!F$12:F$2011,$AD118)="","",INDEX('Required State Input – PHYS'!F$12:F$2011,$AD118)))</f>
        <v/>
      </c>
      <c r="G118" s="100" t="str">
        <f>IF($AB118="","",IF(INDEX('Required State Input – PHYS'!G$12:G$2011,$AD118)="","",INDEX('Required State Input – PHYS'!G$12:G$2011,$AD118)))</f>
        <v/>
      </c>
      <c r="H118" s="100" t="str">
        <f>IF($AB118="","",IF(INDEX('Required State Input – PHYS'!H$12:H$2011,$AD118)="","",INDEX('Required State Input – PHYS'!H$12:H$2011,$AD118)))</f>
        <v/>
      </c>
      <c r="I118" s="100" t="str">
        <f>IF($AB118="","",IF(INDEX('Required State Input – PHYS'!I$12:I$2011,$AD118)="","",INDEX('Required State Input – PHYS'!I$12:I$2011,$AD118)))</f>
        <v/>
      </c>
      <c r="J118" s="102" t="str">
        <f>IF($AB118="","",IF(INDEX('Required State Input – PHYS'!J$12:J$2011,$AD118)="","",INDEX('Required State Input – PHYS'!J$12:J$2011,$AD118)))</f>
        <v/>
      </c>
      <c r="K118" s="77" t="str">
        <f>IF($AB118="","",IF(INDEX('Required State Input – PHYS'!K$12:K$2011,$AD118)="","",INDEX('Required State Input – PHYS'!K$12:K$2011,$AD118)))</f>
        <v/>
      </c>
      <c r="L118" s="78" t="str">
        <f>IF($AB118="","",IF(INDEX('Required State Input – PHYS'!L$12:L$2011,$AD118)="","",INDEX('Required State Input – PHYS'!L$12:L$2011,$AD118)))</f>
        <v/>
      </c>
      <c r="M118" s="79" t="str">
        <f>IF($AB118="","",IF(INDEX('Required State Input – PHYS'!M$12:M$2011,$AD118)="","",ROUND(INDEX('Required State Input – PHYS'!M$12:M$2011,$AD118),2)))</f>
        <v/>
      </c>
      <c r="N118" s="80" t="str">
        <f>IF($AB118="","",IF(INDEX('Required State Input – PHYS'!N$12:N$2011,$AD118)="","",ROUND(INDEX('Required State Input – PHYS'!N$12:N$2011,$AD118),4)))</f>
        <v/>
      </c>
      <c r="O118" s="77" t="str">
        <f>IF($AB118="","",IF(INDEX('Required State Input – PHYS'!O$12:O$2011,$AD118)="","",INDEX('Required State Input – PHYS'!O$12:O$2011,$AD118)))</f>
        <v/>
      </c>
      <c r="P118" s="78" t="str">
        <f>IF($AB118="","",IF(INDEX('Required State Input – PHYS'!P$12:P$2011,$AD118)="","",INDEX('Required State Input – PHYS'!P$12:P$2011,$AD118)))</f>
        <v/>
      </c>
      <c r="Q118" s="79" t="str">
        <f>IF($AB118="","",IF(INDEX('Required State Input – PHYS'!Q$12:Q$2011,$AD118)="","",ROUND(INDEX('Required State Input – PHYS'!Q$12:Q$2011,$AD118),2)))</f>
        <v/>
      </c>
      <c r="R118" s="82" t="str">
        <f>IF($AB118="","",IF(INDEX('Required State Input – PHYS'!R$12:R$2011,$AD118)="","",INDEX('Required State Input – PHYS'!R$12:R$2011,$AD118)))</f>
        <v/>
      </c>
      <c r="S118" s="77" t="str">
        <f>IF($AB118="","",IF(INDEX('Required State Input – PHYS'!S$12:S$2011,$AD118)="","",INDEX('Required State Input – PHYS'!S$12:S$2011,$AD118)))</f>
        <v/>
      </c>
      <c r="T118" s="78" t="str">
        <f>IF($AB118="","",IF(INDEX('Required State Input – PHYS'!T$12:T$2011,$AD118)="","",INDEX('Required State Input – PHYS'!T$12:T$2011,$AD118)))</f>
        <v/>
      </c>
      <c r="U118" s="89" t="str">
        <f>IF($AB118="","",IF(INDEX('Required State Input – PHYS'!U$12:U$2011,$AD118)="","",ROUND(INDEX('Required State Input – PHYS'!U$12:U$2011,$AD118),2)))</f>
        <v/>
      </c>
      <c r="V118" s="107" t="str">
        <f>IF($AB118="","",IF(INDEX('Required State Input – PHYS'!V$12:V$2011,$AD118)="","",ROUND(INDEX('Required State Input – PHYS'!V$12:V$2011,$AD118),2)))</f>
        <v/>
      </c>
      <c r="W118" s="108" t="str">
        <f t="shared" si="3"/>
        <v/>
      </c>
      <c r="AB118" s="42" t="str">
        <f t="shared" si="4"/>
        <v/>
      </c>
      <c r="AC118" s="42" t="str">
        <f t="shared" si="5"/>
        <v/>
      </c>
      <c r="AD118" s="42" t="str">
        <f>IF(AB118="","",MATCH(AC118,'Required State Input – PHYS'!$AK$12:$AK$2011,FALSE))</f>
        <v/>
      </c>
    </row>
    <row r="119" spans="1:30" x14ac:dyDescent="0.25">
      <c r="A119" s="110" t="s">
        <v>202</v>
      </c>
      <c r="B119" s="99" t="str">
        <f>IF($AB119="","",IF(INDEX('Required State Input – PHYS'!B$12:B$2011,$AD119)="","",INDEX('Required State Input – PHYS'!B$12:B$2011,$AD119)))</f>
        <v/>
      </c>
      <c r="C119" s="67" t="str">
        <f>IF($AB119="","",IF(INDEX('Required State Input – PHYS'!C$12:C$2011,$AD119)="","",INDEX('Required State Input – PHYS'!C$12:C$2011,$AD119)))</f>
        <v/>
      </c>
      <c r="D119" s="100" t="str">
        <f>IF($AB119="","",IF(INDEX('Required State Input – PHYS'!D$12:D$2011,$AD119)="","",INDEX('Required State Input – PHYS'!D$12:D$2011,$AD119)))</f>
        <v/>
      </c>
      <c r="E119" s="101" t="str">
        <f>IF($AB119="","",IF(INDEX('Required State Input – PHYS'!E$12:E$2011,$AD119)="","",INDEX('Required State Input – PHYS'!E$12:E$2011,$AD119)))</f>
        <v/>
      </c>
      <c r="F119" s="99" t="str">
        <f>IF($AB119="","",IF(INDEX('Required State Input – PHYS'!F$12:F$2011,$AD119)="","",INDEX('Required State Input – PHYS'!F$12:F$2011,$AD119)))</f>
        <v/>
      </c>
      <c r="G119" s="100" t="str">
        <f>IF($AB119="","",IF(INDEX('Required State Input – PHYS'!G$12:G$2011,$AD119)="","",INDEX('Required State Input – PHYS'!G$12:G$2011,$AD119)))</f>
        <v/>
      </c>
      <c r="H119" s="100" t="str">
        <f>IF($AB119="","",IF(INDEX('Required State Input – PHYS'!H$12:H$2011,$AD119)="","",INDEX('Required State Input – PHYS'!H$12:H$2011,$AD119)))</f>
        <v/>
      </c>
      <c r="I119" s="100" t="str">
        <f>IF($AB119="","",IF(INDEX('Required State Input – PHYS'!I$12:I$2011,$AD119)="","",INDEX('Required State Input – PHYS'!I$12:I$2011,$AD119)))</f>
        <v/>
      </c>
      <c r="J119" s="102" t="str">
        <f>IF($AB119="","",IF(INDEX('Required State Input – PHYS'!J$12:J$2011,$AD119)="","",INDEX('Required State Input – PHYS'!J$12:J$2011,$AD119)))</f>
        <v/>
      </c>
      <c r="K119" s="77" t="str">
        <f>IF($AB119="","",IF(INDEX('Required State Input – PHYS'!K$12:K$2011,$AD119)="","",INDEX('Required State Input – PHYS'!K$12:K$2011,$AD119)))</f>
        <v/>
      </c>
      <c r="L119" s="78" t="str">
        <f>IF($AB119="","",IF(INDEX('Required State Input – PHYS'!L$12:L$2011,$AD119)="","",INDEX('Required State Input – PHYS'!L$12:L$2011,$AD119)))</f>
        <v/>
      </c>
      <c r="M119" s="79" t="str">
        <f>IF($AB119="","",IF(INDEX('Required State Input – PHYS'!M$12:M$2011,$AD119)="","",ROUND(INDEX('Required State Input – PHYS'!M$12:M$2011,$AD119),2)))</f>
        <v/>
      </c>
      <c r="N119" s="80" t="str">
        <f>IF($AB119="","",IF(INDEX('Required State Input – PHYS'!N$12:N$2011,$AD119)="","",ROUND(INDEX('Required State Input – PHYS'!N$12:N$2011,$AD119),4)))</f>
        <v/>
      </c>
      <c r="O119" s="77" t="str">
        <f>IF($AB119="","",IF(INDEX('Required State Input – PHYS'!O$12:O$2011,$AD119)="","",INDEX('Required State Input – PHYS'!O$12:O$2011,$AD119)))</f>
        <v/>
      </c>
      <c r="P119" s="78" t="str">
        <f>IF($AB119="","",IF(INDEX('Required State Input – PHYS'!P$12:P$2011,$AD119)="","",INDEX('Required State Input – PHYS'!P$12:P$2011,$AD119)))</f>
        <v/>
      </c>
      <c r="Q119" s="79" t="str">
        <f>IF($AB119="","",IF(INDEX('Required State Input – PHYS'!Q$12:Q$2011,$AD119)="","",ROUND(INDEX('Required State Input – PHYS'!Q$12:Q$2011,$AD119),2)))</f>
        <v/>
      </c>
      <c r="R119" s="82" t="str">
        <f>IF($AB119="","",IF(INDEX('Required State Input – PHYS'!R$12:R$2011,$AD119)="","",INDEX('Required State Input – PHYS'!R$12:R$2011,$AD119)))</f>
        <v/>
      </c>
      <c r="S119" s="77" t="str">
        <f>IF($AB119="","",IF(INDEX('Required State Input – PHYS'!S$12:S$2011,$AD119)="","",INDEX('Required State Input – PHYS'!S$12:S$2011,$AD119)))</f>
        <v/>
      </c>
      <c r="T119" s="78" t="str">
        <f>IF($AB119="","",IF(INDEX('Required State Input – PHYS'!T$12:T$2011,$AD119)="","",INDEX('Required State Input – PHYS'!T$12:T$2011,$AD119)))</f>
        <v/>
      </c>
      <c r="U119" s="89" t="str">
        <f>IF($AB119="","",IF(INDEX('Required State Input – PHYS'!U$12:U$2011,$AD119)="","",ROUND(INDEX('Required State Input – PHYS'!U$12:U$2011,$AD119),2)))</f>
        <v/>
      </c>
      <c r="V119" s="107" t="str">
        <f>IF($AB119="","",IF(INDEX('Required State Input – PHYS'!V$12:V$2011,$AD119)="","",ROUND(INDEX('Required State Input – PHYS'!V$12:V$2011,$AD119),2)))</f>
        <v/>
      </c>
      <c r="W119" s="108" t="str">
        <f t="shared" si="3"/>
        <v/>
      </c>
      <c r="AB119" s="42" t="str">
        <f t="shared" si="4"/>
        <v/>
      </c>
      <c r="AC119" s="42" t="str">
        <f t="shared" si="5"/>
        <v/>
      </c>
      <c r="AD119" s="42" t="str">
        <f>IF(AB119="","",MATCH(AC119,'Required State Input – PHYS'!$AK$12:$AK$2011,FALSE))</f>
        <v/>
      </c>
    </row>
    <row r="120" spans="1:30" x14ac:dyDescent="0.25">
      <c r="A120" s="110" t="s">
        <v>202</v>
      </c>
      <c r="B120" s="99" t="str">
        <f>IF($AB120="","",IF(INDEX('Required State Input – PHYS'!B$12:B$2011,$AD120)="","",INDEX('Required State Input – PHYS'!B$12:B$2011,$AD120)))</f>
        <v/>
      </c>
      <c r="C120" s="67" t="str">
        <f>IF($AB120="","",IF(INDEX('Required State Input – PHYS'!C$12:C$2011,$AD120)="","",INDEX('Required State Input – PHYS'!C$12:C$2011,$AD120)))</f>
        <v/>
      </c>
      <c r="D120" s="100" t="str">
        <f>IF($AB120="","",IF(INDEX('Required State Input – PHYS'!D$12:D$2011,$AD120)="","",INDEX('Required State Input – PHYS'!D$12:D$2011,$AD120)))</f>
        <v/>
      </c>
      <c r="E120" s="101" t="str">
        <f>IF($AB120="","",IF(INDEX('Required State Input – PHYS'!E$12:E$2011,$AD120)="","",INDEX('Required State Input – PHYS'!E$12:E$2011,$AD120)))</f>
        <v/>
      </c>
      <c r="F120" s="99" t="str">
        <f>IF($AB120="","",IF(INDEX('Required State Input – PHYS'!F$12:F$2011,$AD120)="","",INDEX('Required State Input – PHYS'!F$12:F$2011,$AD120)))</f>
        <v/>
      </c>
      <c r="G120" s="100" t="str">
        <f>IF($AB120="","",IF(INDEX('Required State Input – PHYS'!G$12:G$2011,$AD120)="","",INDEX('Required State Input – PHYS'!G$12:G$2011,$AD120)))</f>
        <v/>
      </c>
      <c r="H120" s="100" t="str">
        <f>IF($AB120="","",IF(INDEX('Required State Input – PHYS'!H$12:H$2011,$AD120)="","",INDEX('Required State Input – PHYS'!H$12:H$2011,$AD120)))</f>
        <v/>
      </c>
      <c r="I120" s="100" t="str">
        <f>IF($AB120="","",IF(INDEX('Required State Input – PHYS'!I$12:I$2011,$AD120)="","",INDEX('Required State Input – PHYS'!I$12:I$2011,$AD120)))</f>
        <v/>
      </c>
      <c r="J120" s="102" t="str">
        <f>IF($AB120="","",IF(INDEX('Required State Input – PHYS'!J$12:J$2011,$AD120)="","",INDEX('Required State Input – PHYS'!J$12:J$2011,$AD120)))</f>
        <v/>
      </c>
      <c r="K120" s="77" t="str">
        <f>IF($AB120="","",IF(INDEX('Required State Input – PHYS'!K$12:K$2011,$AD120)="","",INDEX('Required State Input – PHYS'!K$12:K$2011,$AD120)))</f>
        <v/>
      </c>
      <c r="L120" s="78" t="str">
        <f>IF($AB120="","",IF(INDEX('Required State Input – PHYS'!L$12:L$2011,$AD120)="","",INDEX('Required State Input – PHYS'!L$12:L$2011,$AD120)))</f>
        <v/>
      </c>
      <c r="M120" s="79" t="str">
        <f>IF($AB120="","",IF(INDEX('Required State Input – PHYS'!M$12:M$2011,$AD120)="","",ROUND(INDEX('Required State Input – PHYS'!M$12:M$2011,$AD120),2)))</f>
        <v/>
      </c>
      <c r="N120" s="80" t="str">
        <f>IF($AB120="","",IF(INDEX('Required State Input – PHYS'!N$12:N$2011,$AD120)="","",ROUND(INDEX('Required State Input – PHYS'!N$12:N$2011,$AD120),4)))</f>
        <v/>
      </c>
      <c r="O120" s="77" t="str">
        <f>IF($AB120="","",IF(INDEX('Required State Input – PHYS'!O$12:O$2011,$AD120)="","",INDEX('Required State Input – PHYS'!O$12:O$2011,$AD120)))</f>
        <v/>
      </c>
      <c r="P120" s="78" t="str">
        <f>IF($AB120="","",IF(INDEX('Required State Input – PHYS'!P$12:P$2011,$AD120)="","",INDEX('Required State Input – PHYS'!P$12:P$2011,$AD120)))</f>
        <v/>
      </c>
      <c r="Q120" s="79" t="str">
        <f>IF($AB120="","",IF(INDEX('Required State Input – PHYS'!Q$12:Q$2011,$AD120)="","",ROUND(INDEX('Required State Input – PHYS'!Q$12:Q$2011,$AD120),2)))</f>
        <v/>
      </c>
      <c r="R120" s="82" t="str">
        <f>IF($AB120="","",IF(INDEX('Required State Input – PHYS'!R$12:R$2011,$AD120)="","",INDEX('Required State Input – PHYS'!R$12:R$2011,$AD120)))</f>
        <v/>
      </c>
      <c r="S120" s="77" t="str">
        <f>IF($AB120="","",IF(INDEX('Required State Input – PHYS'!S$12:S$2011,$AD120)="","",INDEX('Required State Input – PHYS'!S$12:S$2011,$AD120)))</f>
        <v/>
      </c>
      <c r="T120" s="78" t="str">
        <f>IF($AB120="","",IF(INDEX('Required State Input – PHYS'!T$12:T$2011,$AD120)="","",INDEX('Required State Input – PHYS'!T$12:T$2011,$AD120)))</f>
        <v/>
      </c>
      <c r="U120" s="89" t="str">
        <f>IF($AB120="","",IF(INDEX('Required State Input – PHYS'!U$12:U$2011,$AD120)="","",ROUND(INDEX('Required State Input – PHYS'!U$12:U$2011,$AD120),2)))</f>
        <v/>
      </c>
      <c r="V120" s="107" t="str">
        <f>IF($AB120="","",IF(INDEX('Required State Input – PHYS'!V$12:V$2011,$AD120)="","",ROUND(INDEX('Required State Input – PHYS'!V$12:V$2011,$AD120),2)))</f>
        <v/>
      </c>
      <c r="W120" s="108" t="str">
        <f t="shared" si="3"/>
        <v/>
      </c>
      <c r="AB120" s="42" t="str">
        <f t="shared" si="4"/>
        <v/>
      </c>
      <c r="AC120" s="42" t="str">
        <f t="shared" si="5"/>
        <v/>
      </c>
      <c r="AD120" s="42" t="str">
        <f>IF(AB120="","",MATCH(AC120,'Required State Input – PHYS'!$AK$12:$AK$2011,FALSE))</f>
        <v/>
      </c>
    </row>
    <row r="121" spans="1:30" x14ac:dyDescent="0.25">
      <c r="A121" s="110" t="s">
        <v>202</v>
      </c>
      <c r="B121" s="99" t="str">
        <f>IF($AB121="","",IF(INDEX('Required State Input – PHYS'!B$12:B$2011,$AD121)="","",INDEX('Required State Input – PHYS'!B$12:B$2011,$AD121)))</f>
        <v/>
      </c>
      <c r="C121" s="67" t="str">
        <f>IF($AB121="","",IF(INDEX('Required State Input – PHYS'!C$12:C$2011,$AD121)="","",INDEX('Required State Input – PHYS'!C$12:C$2011,$AD121)))</f>
        <v/>
      </c>
      <c r="D121" s="100" t="str">
        <f>IF($AB121="","",IF(INDEX('Required State Input – PHYS'!D$12:D$2011,$AD121)="","",INDEX('Required State Input – PHYS'!D$12:D$2011,$AD121)))</f>
        <v/>
      </c>
      <c r="E121" s="101" t="str">
        <f>IF($AB121="","",IF(INDEX('Required State Input – PHYS'!E$12:E$2011,$AD121)="","",INDEX('Required State Input – PHYS'!E$12:E$2011,$AD121)))</f>
        <v/>
      </c>
      <c r="F121" s="99" t="str">
        <f>IF($AB121="","",IF(INDEX('Required State Input – PHYS'!F$12:F$2011,$AD121)="","",INDEX('Required State Input – PHYS'!F$12:F$2011,$AD121)))</f>
        <v/>
      </c>
      <c r="G121" s="100" t="str">
        <f>IF($AB121="","",IF(INDEX('Required State Input – PHYS'!G$12:G$2011,$AD121)="","",INDEX('Required State Input – PHYS'!G$12:G$2011,$AD121)))</f>
        <v/>
      </c>
      <c r="H121" s="100" t="str">
        <f>IF($AB121="","",IF(INDEX('Required State Input – PHYS'!H$12:H$2011,$AD121)="","",INDEX('Required State Input – PHYS'!H$12:H$2011,$AD121)))</f>
        <v/>
      </c>
      <c r="I121" s="100" t="str">
        <f>IF($AB121="","",IF(INDEX('Required State Input – PHYS'!I$12:I$2011,$AD121)="","",INDEX('Required State Input – PHYS'!I$12:I$2011,$AD121)))</f>
        <v/>
      </c>
      <c r="J121" s="102" t="str">
        <f>IF($AB121="","",IF(INDEX('Required State Input – PHYS'!J$12:J$2011,$AD121)="","",INDEX('Required State Input – PHYS'!J$12:J$2011,$AD121)))</f>
        <v/>
      </c>
      <c r="K121" s="77" t="str">
        <f>IF($AB121="","",IF(INDEX('Required State Input – PHYS'!K$12:K$2011,$AD121)="","",INDEX('Required State Input – PHYS'!K$12:K$2011,$AD121)))</f>
        <v/>
      </c>
      <c r="L121" s="78" t="str">
        <f>IF($AB121="","",IF(INDEX('Required State Input – PHYS'!L$12:L$2011,$AD121)="","",INDEX('Required State Input – PHYS'!L$12:L$2011,$AD121)))</f>
        <v/>
      </c>
      <c r="M121" s="79" t="str">
        <f>IF($AB121="","",IF(INDEX('Required State Input – PHYS'!M$12:M$2011,$AD121)="","",ROUND(INDEX('Required State Input – PHYS'!M$12:M$2011,$AD121),2)))</f>
        <v/>
      </c>
      <c r="N121" s="80" t="str">
        <f>IF($AB121="","",IF(INDEX('Required State Input – PHYS'!N$12:N$2011,$AD121)="","",ROUND(INDEX('Required State Input – PHYS'!N$12:N$2011,$AD121),4)))</f>
        <v/>
      </c>
      <c r="O121" s="77" t="str">
        <f>IF($AB121="","",IF(INDEX('Required State Input – PHYS'!O$12:O$2011,$AD121)="","",INDEX('Required State Input – PHYS'!O$12:O$2011,$AD121)))</f>
        <v/>
      </c>
      <c r="P121" s="78" t="str">
        <f>IF($AB121="","",IF(INDEX('Required State Input – PHYS'!P$12:P$2011,$AD121)="","",INDEX('Required State Input – PHYS'!P$12:P$2011,$AD121)))</f>
        <v/>
      </c>
      <c r="Q121" s="79" t="str">
        <f>IF($AB121="","",IF(INDEX('Required State Input – PHYS'!Q$12:Q$2011,$AD121)="","",ROUND(INDEX('Required State Input – PHYS'!Q$12:Q$2011,$AD121),2)))</f>
        <v/>
      </c>
      <c r="R121" s="82" t="str">
        <f>IF($AB121="","",IF(INDEX('Required State Input – PHYS'!R$12:R$2011,$AD121)="","",INDEX('Required State Input – PHYS'!R$12:R$2011,$AD121)))</f>
        <v/>
      </c>
      <c r="S121" s="77" t="str">
        <f>IF($AB121="","",IF(INDEX('Required State Input – PHYS'!S$12:S$2011,$AD121)="","",INDEX('Required State Input – PHYS'!S$12:S$2011,$AD121)))</f>
        <v/>
      </c>
      <c r="T121" s="78" t="str">
        <f>IF($AB121="","",IF(INDEX('Required State Input – PHYS'!T$12:T$2011,$AD121)="","",INDEX('Required State Input – PHYS'!T$12:T$2011,$AD121)))</f>
        <v/>
      </c>
      <c r="U121" s="89" t="str">
        <f>IF($AB121="","",IF(INDEX('Required State Input – PHYS'!U$12:U$2011,$AD121)="","",ROUND(INDEX('Required State Input – PHYS'!U$12:U$2011,$AD121),2)))</f>
        <v/>
      </c>
      <c r="V121" s="107" t="str">
        <f>IF($AB121="","",IF(INDEX('Required State Input – PHYS'!V$12:V$2011,$AD121)="","",ROUND(INDEX('Required State Input – PHYS'!V$12:V$2011,$AD121),2)))</f>
        <v/>
      </c>
      <c r="W121" s="108" t="str">
        <f t="shared" si="3"/>
        <v/>
      </c>
      <c r="AB121" s="42" t="str">
        <f t="shared" si="4"/>
        <v/>
      </c>
      <c r="AC121" s="42" t="str">
        <f t="shared" si="5"/>
        <v/>
      </c>
      <c r="AD121" s="42" t="str">
        <f>IF(AB121="","",MATCH(AC121,'Required State Input – PHYS'!$AK$12:$AK$2011,FALSE))</f>
        <v/>
      </c>
    </row>
    <row r="122" spans="1:30" x14ac:dyDescent="0.25">
      <c r="A122" s="110" t="s">
        <v>202</v>
      </c>
      <c r="B122" s="99" t="str">
        <f>IF($AB122="","",IF(INDEX('Required State Input – PHYS'!B$12:B$2011,$AD122)="","",INDEX('Required State Input – PHYS'!B$12:B$2011,$AD122)))</f>
        <v/>
      </c>
      <c r="C122" s="67" t="str">
        <f>IF($AB122="","",IF(INDEX('Required State Input – PHYS'!C$12:C$2011,$AD122)="","",INDEX('Required State Input – PHYS'!C$12:C$2011,$AD122)))</f>
        <v/>
      </c>
      <c r="D122" s="100" t="str">
        <f>IF($AB122="","",IF(INDEX('Required State Input – PHYS'!D$12:D$2011,$AD122)="","",INDEX('Required State Input – PHYS'!D$12:D$2011,$AD122)))</f>
        <v/>
      </c>
      <c r="E122" s="101" t="str">
        <f>IF($AB122="","",IF(INDEX('Required State Input – PHYS'!E$12:E$2011,$AD122)="","",INDEX('Required State Input – PHYS'!E$12:E$2011,$AD122)))</f>
        <v/>
      </c>
      <c r="F122" s="99" t="str">
        <f>IF($AB122="","",IF(INDEX('Required State Input – PHYS'!F$12:F$2011,$AD122)="","",INDEX('Required State Input – PHYS'!F$12:F$2011,$AD122)))</f>
        <v/>
      </c>
      <c r="G122" s="100" t="str">
        <f>IF($AB122="","",IF(INDEX('Required State Input – PHYS'!G$12:G$2011,$AD122)="","",INDEX('Required State Input – PHYS'!G$12:G$2011,$AD122)))</f>
        <v/>
      </c>
      <c r="H122" s="100" t="str">
        <f>IF($AB122="","",IF(INDEX('Required State Input – PHYS'!H$12:H$2011,$AD122)="","",INDEX('Required State Input – PHYS'!H$12:H$2011,$AD122)))</f>
        <v/>
      </c>
      <c r="I122" s="100" t="str">
        <f>IF($AB122="","",IF(INDEX('Required State Input – PHYS'!I$12:I$2011,$AD122)="","",INDEX('Required State Input – PHYS'!I$12:I$2011,$AD122)))</f>
        <v/>
      </c>
      <c r="J122" s="102" t="str">
        <f>IF($AB122="","",IF(INDEX('Required State Input – PHYS'!J$12:J$2011,$AD122)="","",INDEX('Required State Input – PHYS'!J$12:J$2011,$AD122)))</f>
        <v/>
      </c>
      <c r="K122" s="77" t="str">
        <f>IF($AB122="","",IF(INDEX('Required State Input – PHYS'!K$12:K$2011,$AD122)="","",INDEX('Required State Input – PHYS'!K$12:K$2011,$AD122)))</f>
        <v/>
      </c>
      <c r="L122" s="78" t="str">
        <f>IF($AB122="","",IF(INDEX('Required State Input – PHYS'!L$12:L$2011,$AD122)="","",INDEX('Required State Input – PHYS'!L$12:L$2011,$AD122)))</f>
        <v/>
      </c>
      <c r="M122" s="79" t="str">
        <f>IF($AB122="","",IF(INDEX('Required State Input – PHYS'!M$12:M$2011,$AD122)="","",ROUND(INDEX('Required State Input – PHYS'!M$12:M$2011,$AD122),2)))</f>
        <v/>
      </c>
      <c r="N122" s="80" t="str">
        <f>IF($AB122="","",IF(INDEX('Required State Input – PHYS'!N$12:N$2011,$AD122)="","",ROUND(INDEX('Required State Input – PHYS'!N$12:N$2011,$AD122),4)))</f>
        <v/>
      </c>
      <c r="O122" s="77" t="str">
        <f>IF($AB122="","",IF(INDEX('Required State Input – PHYS'!O$12:O$2011,$AD122)="","",INDEX('Required State Input – PHYS'!O$12:O$2011,$AD122)))</f>
        <v/>
      </c>
      <c r="P122" s="78" t="str">
        <f>IF($AB122="","",IF(INDEX('Required State Input – PHYS'!P$12:P$2011,$AD122)="","",INDEX('Required State Input – PHYS'!P$12:P$2011,$AD122)))</f>
        <v/>
      </c>
      <c r="Q122" s="79" t="str">
        <f>IF($AB122="","",IF(INDEX('Required State Input – PHYS'!Q$12:Q$2011,$AD122)="","",ROUND(INDEX('Required State Input – PHYS'!Q$12:Q$2011,$AD122),2)))</f>
        <v/>
      </c>
      <c r="R122" s="82" t="str">
        <f>IF($AB122="","",IF(INDEX('Required State Input – PHYS'!R$12:R$2011,$AD122)="","",INDEX('Required State Input – PHYS'!R$12:R$2011,$AD122)))</f>
        <v/>
      </c>
      <c r="S122" s="77" t="str">
        <f>IF($AB122="","",IF(INDEX('Required State Input – PHYS'!S$12:S$2011,$AD122)="","",INDEX('Required State Input – PHYS'!S$12:S$2011,$AD122)))</f>
        <v/>
      </c>
      <c r="T122" s="78" t="str">
        <f>IF($AB122="","",IF(INDEX('Required State Input – PHYS'!T$12:T$2011,$AD122)="","",INDEX('Required State Input – PHYS'!T$12:T$2011,$AD122)))</f>
        <v/>
      </c>
      <c r="U122" s="89" t="str">
        <f>IF($AB122="","",IF(INDEX('Required State Input – PHYS'!U$12:U$2011,$AD122)="","",ROUND(INDEX('Required State Input – PHYS'!U$12:U$2011,$AD122),2)))</f>
        <v/>
      </c>
      <c r="V122" s="107" t="str">
        <f>IF($AB122="","",IF(INDEX('Required State Input – PHYS'!V$12:V$2011,$AD122)="","",ROUND(INDEX('Required State Input – PHYS'!V$12:V$2011,$AD122),2)))</f>
        <v/>
      </c>
      <c r="W122" s="108" t="str">
        <f t="shared" si="3"/>
        <v/>
      </c>
      <c r="AB122" s="42" t="str">
        <f t="shared" si="4"/>
        <v/>
      </c>
      <c r="AC122" s="42" t="str">
        <f t="shared" si="5"/>
        <v/>
      </c>
      <c r="AD122" s="42" t="str">
        <f>IF(AB122="","",MATCH(AC122,'Required State Input – PHYS'!$AK$12:$AK$2011,FALSE))</f>
        <v/>
      </c>
    </row>
    <row r="123" spans="1:30" x14ac:dyDescent="0.25">
      <c r="A123" s="110" t="s">
        <v>202</v>
      </c>
      <c r="B123" s="99" t="str">
        <f>IF($AB123="","",IF(INDEX('Required State Input – PHYS'!B$12:B$2011,$AD123)="","",INDEX('Required State Input – PHYS'!B$12:B$2011,$AD123)))</f>
        <v/>
      </c>
      <c r="C123" s="67" t="str">
        <f>IF($AB123="","",IF(INDEX('Required State Input – PHYS'!C$12:C$2011,$AD123)="","",INDEX('Required State Input – PHYS'!C$12:C$2011,$AD123)))</f>
        <v/>
      </c>
      <c r="D123" s="100" t="str">
        <f>IF($AB123="","",IF(INDEX('Required State Input – PHYS'!D$12:D$2011,$AD123)="","",INDEX('Required State Input – PHYS'!D$12:D$2011,$AD123)))</f>
        <v/>
      </c>
      <c r="E123" s="101" t="str">
        <f>IF($AB123="","",IF(INDEX('Required State Input – PHYS'!E$12:E$2011,$AD123)="","",INDEX('Required State Input – PHYS'!E$12:E$2011,$AD123)))</f>
        <v/>
      </c>
      <c r="F123" s="99" t="str">
        <f>IF($AB123="","",IF(INDEX('Required State Input – PHYS'!F$12:F$2011,$AD123)="","",INDEX('Required State Input – PHYS'!F$12:F$2011,$AD123)))</f>
        <v/>
      </c>
      <c r="G123" s="100" t="str">
        <f>IF($AB123="","",IF(INDEX('Required State Input – PHYS'!G$12:G$2011,$AD123)="","",INDEX('Required State Input – PHYS'!G$12:G$2011,$AD123)))</f>
        <v/>
      </c>
      <c r="H123" s="100" t="str">
        <f>IF($AB123="","",IF(INDEX('Required State Input – PHYS'!H$12:H$2011,$AD123)="","",INDEX('Required State Input – PHYS'!H$12:H$2011,$AD123)))</f>
        <v/>
      </c>
      <c r="I123" s="100" t="str">
        <f>IF($AB123="","",IF(INDEX('Required State Input – PHYS'!I$12:I$2011,$AD123)="","",INDEX('Required State Input – PHYS'!I$12:I$2011,$AD123)))</f>
        <v/>
      </c>
      <c r="J123" s="102" t="str">
        <f>IF($AB123="","",IF(INDEX('Required State Input – PHYS'!J$12:J$2011,$AD123)="","",INDEX('Required State Input – PHYS'!J$12:J$2011,$AD123)))</f>
        <v/>
      </c>
      <c r="K123" s="77" t="str">
        <f>IF($AB123="","",IF(INDEX('Required State Input – PHYS'!K$12:K$2011,$AD123)="","",INDEX('Required State Input – PHYS'!K$12:K$2011,$AD123)))</f>
        <v/>
      </c>
      <c r="L123" s="78" t="str">
        <f>IF($AB123="","",IF(INDEX('Required State Input – PHYS'!L$12:L$2011,$AD123)="","",INDEX('Required State Input – PHYS'!L$12:L$2011,$AD123)))</f>
        <v/>
      </c>
      <c r="M123" s="79" t="str">
        <f>IF($AB123="","",IF(INDEX('Required State Input – PHYS'!M$12:M$2011,$AD123)="","",ROUND(INDEX('Required State Input – PHYS'!M$12:M$2011,$AD123),2)))</f>
        <v/>
      </c>
      <c r="N123" s="80" t="str">
        <f>IF($AB123="","",IF(INDEX('Required State Input – PHYS'!N$12:N$2011,$AD123)="","",ROUND(INDEX('Required State Input – PHYS'!N$12:N$2011,$AD123),4)))</f>
        <v/>
      </c>
      <c r="O123" s="77" t="str">
        <f>IF($AB123="","",IF(INDEX('Required State Input – PHYS'!O$12:O$2011,$AD123)="","",INDEX('Required State Input – PHYS'!O$12:O$2011,$AD123)))</f>
        <v/>
      </c>
      <c r="P123" s="78" t="str">
        <f>IF($AB123="","",IF(INDEX('Required State Input – PHYS'!P$12:P$2011,$AD123)="","",INDEX('Required State Input – PHYS'!P$12:P$2011,$AD123)))</f>
        <v/>
      </c>
      <c r="Q123" s="79" t="str">
        <f>IF($AB123="","",IF(INDEX('Required State Input – PHYS'!Q$12:Q$2011,$AD123)="","",ROUND(INDEX('Required State Input – PHYS'!Q$12:Q$2011,$AD123),2)))</f>
        <v/>
      </c>
      <c r="R123" s="82" t="str">
        <f>IF($AB123="","",IF(INDEX('Required State Input – PHYS'!R$12:R$2011,$AD123)="","",INDEX('Required State Input – PHYS'!R$12:R$2011,$AD123)))</f>
        <v/>
      </c>
      <c r="S123" s="77" t="str">
        <f>IF($AB123="","",IF(INDEX('Required State Input – PHYS'!S$12:S$2011,$AD123)="","",INDEX('Required State Input – PHYS'!S$12:S$2011,$AD123)))</f>
        <v/>
      </c>
      <c r="T123" s="78" t="str">
        <f>IF($AB123="","",IF(INDEX('Required State Input – PHYS'!T$12:T$2011,$AD123)="","",INDEX('Required State Input – PHYS'!T$12:T$2011,$AD123)))</f>
        <v/>
      </c>
      <c r="U123" s="89" t="str">
        <f>IF($AB123="","",IF(INDEX('Required State Input – PHYS'!U$12:U$2011,$AD123)="","",ROUND(INDEX('Required State Input – PHYS'!U$12:U$2011,$AD123),2)))</f>
        <v/>
      </c>
      <c r="V123" s="107" t="str">
        <f>IF($AB123="","",IF(INDEX('Required State Input – PHYS'!V$12:V$2011,$AD123)="","",ROUND(INDEX('Required State Input – PHYS'!V$12:V$2011,$AD123),2)))</f>
        <v/>
      </c>
      <c r="W123" s="108" t="str">
        <f t="shared" si="3"/>
        <v/>
      </c>
      <c r="AB123" s="42" t="str">
        <f t="shared" si="4"/>
        <v/>
      </c>
      <c r="AC123" s="42" t="str">
        <f t="shared" si="5"/>
        <v/>
      </c>
      <c r="AD123" s="42" t="str">
        <f>IF(AB123="","",MATCH(AC123,'Required State Input – PHYS'!$AK$12:$AK$2011,FALSE))</f>
        <v/>
      </c>
    </row>
    <row r="124" spans="1:30" x14ac:dyDescent="0.25">
      <c r="A124" s="110" t="s">
        <v>202</v>
      </c>
      <c r="B124" s="99" t="str">
        <f>IF($AB124="","",IF(INDEX('Required State Input – PHYS'!B$12:B$2011,$AD124)="","",INDEX('Required State Input – PHYS'!B$12:B$2011,$AD124)))</f>
        <v/>
      </c>
      <c r="C124" s="67" t="str">
        <f>IF($AB124="","",IF(INDEX('Required State Input – PHYS'!C$12:C$2011,$AD124)="","",INDEX('Required State Input – PHYS'!C$12:C$2011,$AD124)))</f>
        <v/>
      </c>
      <c r="D124" s="100" t="str">
        <f>IF($AB124="","",IF(INDEX('Required State Input – PHYS'!D$12:D$2011,$AD124)="","",INDEX('Required State Input – PHYS'!D$12:D$2011,$AD124)))</f>
        <v/>
      </c>
      <c r="E124" s="101" t="str">
        <f>IF($AB124="","",IF(INDEX('Required State Input – PHYS'!E$12:E$2011,$AD124)="","",INDEX('Required State Input – PHYS'!E$12:E$2011,$AD124)))</f>
        <v/>
      </c>
      <c r="F124" s="99" t="str">
        <f>IF($AB124="","",IF(INDEX('Required State Input – PHYS'!F$12:F$2011,$AD124)="","",INDEX('Required State Input – PHYS'!F$12:F$2011,$AD124)))</f>
        <v/>
      </c>
      <c r="G124" s="100" t="str">
        <f>IF($AB124="","",IF(INDEX('Required State Input – PHYS'!G$12:G$2011,$AD124)="","",INDEX('Required State Input – PHYS'!G$12:G$2011,$AD124)))</f>
        <v/>
      </c>
      <c r="H124" s="100" t="str">
        <f>IF($AB124="","",IF(INDEX('Required State Input – PHYS'!H$12:H$2011,$AD124)="","",INDEX('Required State Input – PHYS'!H$12:H$2011,$AD124)))</f>
        <v/>
      </c>
      <c r="I124" s="100" t="str">
        <f>IF($AB124="","",IF(INDEX('Required State Input – PHYS'!I$12:I$2011,$AD124)="","",INDEX('Required State Input – PHYS'!I$12:I$2011,$AD124)))</f>
        <v/>
      </c>
      <c r="J124" s="102" t="str">
        <f>IF($AB124="","",IF(INDEX('Required State Input – PHYS'!J$12:J$2011,$AD124)="","",INDEX('Required State Input – PHYS'!J$12:J$2011,$AD124)))</f>
        <v/>
      </c>
      <c r="K124" s="77" t="str">
        <f>IF($AB124="","",IF(INDEX('Required State Input – PHYS'!K$12:K$2011,$AD124)="","",INDEX('Required State Input – PHYS'!K$12:K$2011,$AD124)))</f>
        <v/>
      </c>
      <c r="L124" s="78" t="str">
        <f>IF($AB124="","",IF(INDEX('Required State Input – PHYS'!L$12:L$2011,$AD124)="","",INDEX('Required State Input – PHYS'!L$12:L$2011,$AD124)))</f>
        <v/>
      </c>
      <c r="M124" s="79" t="str">
        <f>IF($AB124="","",IF(INDEX('Required State Input – PHYS'!M$12:M$2011,$AD124)="","",ROUND(INDEX('Required State Input – PHYS'!M$12:M$2011,$AD124),2)))</f>
        <v/>
      </c>
      <c r="N124" s="80" t="str">
        <f>IF($AB124="","",IF(INDEX('Required State Input – PHYS'!N$12:N$2011,$AD124)="","",ROUND(INDEX('Required State Input – PHYS'!N$12:N$2011,$AD124),4)))</f>
        <v/>
      </c>
      <c r="O124" s="77" t="str">
        <f>IF($AB124="","",IF(INDEX('Required State Input – PHYS'!O$12:O$2011,$AD124)="","",INDEX('Required State Input – PHYS'!O$12:O$2011,$AD124)))</f>
        <v/>
      </c>
      <c r="P124" s="78" t="str">
        <f>IF($AB124="","",IF(INDEX('Required State Input – PHYS'!P$12:P$2011,$AD124)="","",INDEX('Required State Input – PHYS'!P$12:P$2011,$AD124)))</f>
        <v/>
      </c>
      <c r="Q124" s="79" t="str">
        <f>IF($AB124="","",IF(INDEX('Required State Input – PHYS'!Q$12:Q$2011,$AD124)="","",ROUND(INDEX('Required State Input – PHYS'!Q$12:Q$2011,$AD124),2)))</f>
        <v/>
      </c>
      <c r="R124" s="82" t="str">
        <f>IF($AB124="","",IF(INDEX('Required State Input – PHYS'!R$12:R$2011,$AD124)="","",INDEX('Required State Input – PHYS'!R$12:R$2011,$AD124)))</f>
        <v/>
      </c>
      <c r="S124" s="77" t="str">
        <f>IF($AB124="","",IF(INDEX('Required State Input – PHYS'!S$12:S$2011,$AD124)="","",INDEX('Required State Input – PHYS'!S$12:S$2011,$AD124)))</f>
        <v/>
      </c>
      <c r="T124" s="78" t="str">
        <f>IF($AB124="","",IF(INDEX('Required State Input – PHYS'!T$12:T$2011,$AD124)="","",INDEX('Required State Input – PHYS'!T$12:T$2011,$AD124)))</f>
        <v/>
      </c>
      <c r="U124" s="89" t="str">
        <f>IF($AB124="","",IF(INDEX('Required State Input – PHYS'!U$12:U$2011,$AD124)="","",ROUND(INDEX('Required State Input – PHYS'!U$12:U$2011,$AD124),2)))</f>
        <v/>
      </c>
      <c r="V124" s="107" t="str">
        <f>IF($AB124="","",IF(INDEX('Required State Input – PHYS'!V$12:V$2011,$AD124)="","",ROUND(INDEX('Required State Input – PHYS'!V$12:V$2011,$AD124),2)))</f>
        <v/>
      </c>
      <c r="W124" s="108" t="str">
        <f t="shared" si="3"/>
        <v/>
      </c>
      <c r="AB124" s="42" t="str">
        <f t="shared" si="4"/>
        <v/>
      </c>
      <c r="AC124" s="42" t="str">
        <f t="shared" si="5"/>
        <v/>
      </c>
      <c r="AD124" s="42" t="str">
        <f>IF(AB124="","",MATCH(AC124,'Required State Input – PHYS'!$AK$12:$AK$2011,FALSE))</f>
        <v/>
      </c>
    </row>
    <row r="125" spans="1:30" x14ac:dyDescent="0.25">
      <c r="A125" s="110" t="s">
        <v>202</v>
      </c>
      <c r="B125" s="99" t="str">
        <f>IF($AB125="","",IF(INDEX('Required State Input – PHYS'!B$12:B$2011,$AD125)="","",INDEX('Required State Input – PHYS'!B$12:B$2011,$AD125)))</f>
        <v/>
      </c>
      <c r="C125" s="67" t="str">
        <f>IF($AB125="","",IF(INDEX('Required State Input – PHYS'!C$12:C$2011,$AD125)="","",INDEX('Required State Input – PHYS'!C$12:C$2011,$AD125)))</f>
        <v/>
      </c>
      <c r="D125" s="100" t="str">
        <f>IF($AB125="","",IF(INDEX('Required State Input – PHYS'!D$12:D$2011,$AD125)="","",INDEX('Required State Input – PHYS'!D$12:D$2011,$AD125)))</f>
        <v/>
      </c>
      <c r="E125" s="101" t="str">
        <f>IF($AB125="","",IF(INDEX('Required State Input – PHYS'!E$12:E$2011,$AD125)="","",INDEX('Required State Input – PHYS'!E$12:E$2011,$AD125)))</f>
        <v/>
      </c>
      <c r="F125" s="99" t="str">
        <f>IF($AB125="","",IF(INDEX('Required State Input – PHYS'!F$12:F$2011,$AD125)="","",INDEX('Required State Input – PHYS'!F$12:F$2011,$AD125)))</f>
        <v/>
      </c>
      <c r="G125" s="100" t="str">
        <f>IF($AB125="","",IF(INDEX('Required State Input – PHYS'!G$12:G$2011,$AD125)="","",INDEX('Required State Input – PHYS'!G$12:G$2011,$AD125)))</f>
        <v/>
      </c>
      <c r="H125" s="100" t="str">
        <f>IF($AB125="","",IF(INDEX('Required State Input – PHYS'!H$12:H$2011,$AD125)="","",INDEX('Required State Input – PHYS'!H$12:H$2011,$AD125)))</f>
        <v/>
      </c>
      <c r="I125" s="100" t="str">
        <f>IF($AB125="","",IF(INDEX('Required State Input – PHYS'!I$12:I$2011,$AD125)="","",INDEX('Required State Input – PHYS'!I$12:I$2011,$AD125)))</f>
        <v/>
      </c>
      <c r="J125" s="102" t="str">
        <f>IF($AB125="","",IF(INDEX('Required State Input – PHYS'!J$12:J$2011,$AD125)="","",INDEX('Required State Input – PHYS'!J$12:J$2011,$AD125)))</f>
        <v/>
      </c>
      <c r="K125" s="77" t="str">
        <f>IF($AB125="","",IF(INDEX('Required State Input – PHYS'!K$12:K$2011,$AD125)="","",INDEX('Required State Input – PHYS'!K$12:K$2011,$AD125)))</f>
        <v/>
      </c>
      <c r="L125" s="78" t="str">
        <f>IF($AB125="","",IF(INDEX('Required State Input – PHYS'!L$12:L$2011,$AD125)="","",INDEX('Required State Input – PHYS'!L$12:L$2011,$AD125)))</f>
        <v/>
      </c>
      <c r="M125" s="79" t="str">
        <f>IF($AB125="","",IF(INDEX('Required State Input – PHYS'!M$12:M$2011,$AD125)="","",ROUND(INDEX('Required State Input – PHYS'!M$12:M$2011,$AD125),2)))</f>
        <v/>
      </c>
      <c r="N125" s="80" t="str">
        <f>IF($AB125="","",IF(INDEX('Required State Input – PHYS'!N$12:N$2011,$AD125)="","",ROUND(INDEX('Required State Input – PHYS'!N$12:N$2011,$AD125),4)))</f>
        <v/>
      </c>
      <c r="O125" s="77" t="str">
        <f>IF($AB125="","",IF(INDEX('Required State Input – PHYS'!O$12:O$2011,$AD125)="","",INDEX('Required State Input – PHYS'!O$12:O$2011,$AD125)))</f>
        <v/>
      </c>
      <c r="P125" s="78" t="str">
        <f>IF($AB125="","",IF(INDEX('Required State Input – PHYS'!P$12:P$2011,$AD125)="","",INDEX('Required State Input – PHYS'!P$12:P$2011,$AD125)))</f>
        <v/>
      </c>
      <c r="Q125" s="79" t="str">
        <f>IF($AB125="","",IF(INDEX('Required State Input – PHYS'!Q$12:Q$2011,$AD125)="","",ROUND(INDEX('Required State Input – PHYS'!Q$12:Q$2011,$AD125),2)))</f>
        <v/>
      </c>
      <c r="R125" s="82" t="str">
        <f>IF($AB125="","",IF(INDEX('Required State Input – PHYS'!R$12:R$2011,$AD125)="","",INDEX('Required State Input – PHYS'!R$12:R$2011,$AD125)))</f>
        <v/>
      </c>
      <c r="S125" s="77" t="str">
        <f>IF($AB125="","",IF(INDEX('Required State Input – PHYS'!S$12:S$2011,$AD125)="","",INDEX('Required State Input – PHYS'!S$12:S$2011,$AD125)))</f>
        <v/>
      </c>
      <c r="T125" s="78" t="str">
        <f>IF($AB125="","",IF(INDEX('Required State Input – PHYS'!T$12:T$2011,$AD125)="","",INDEX('Required State Input – PHYS'!T$12:T$2011,$AD125)))</f>
        <v/>
      </c>
      <c r="U125" s="89" t="str">
        <f>IF($AB125="","",IF(INDEX('Required State Input – PHYS'!U$12:U$2011,$AD125)="","",ROUND(INDEX('Required State Input – PHYS'!U$12:U$2011,$AD125),2)))</f>
        <v/>
      </c>
      <c r="V125" s="107" t="str">
        <f>IF($AB125="","",IF(INDEX('Required State Input – PHYS'!V$12:V$2011,$AD125)="","",ROUND(INDEX('Required State Input – PHYS'!V$12:V$2011,$AD125),2)))</f>
        <v/>
      </c>
      <c r="W125" s="108" t="str">
        <f t="shared" si="3"/>
        <v/>
      </c>
      <c r="AB125" s="42" t="str">
        <f t="shared" si="4"/>
        <v/>
      </c>
      <c r="AC125" s="42" t="str">
        <f t="shared" si="5"/>
        <v/>
      </c>
      <c r="AD125" s="42" t="str">
        <f>IF(AB125="","",MATCH(AC125,'Required State Input – PHYS'!$AK$12:$AK$2011,FALSE))</f>
        <v/>
      </c>
    </row>
    <row r="126" spans="1:30" x14ac:dyDescent="0.25">
      <c r="A126" s="110" t="s">
        <v>202</v>
      </c>
      <c r="B126" s="99" t="str">
        <f>IF($AB126="","",IF(INDEX('Required State Input – PHYS'!B$12:B$2011,$AD126)="","",INDEX('Required State Input – PHYS'!B$12:B$2011,$AD126)))</f>
        <v/>
      </c>
      <c r="C126" s="67" t="str">
        <f>IF($AB126="","",IF(INDEX('Required State Input – PHYS'!C$12:C$2011,$AD126)="","",INDEX('Required State Input – PHYS'!C$12:C$2011,$AD126)))</f>
        <v/>
      </c>
      <c r="D126" s="100" t="str">
        <f>IF($AB126="","",IF(INDEX('Required State Input – PHYS'!D$12:D$2011,$AD126)="","",INDEX('Required State Input – PHYS'!D$12:D$2011,$AD126)))</f>
        <v/>
      </c>
      <c r="E126" s="101" t="str">
        <f>IF($AB126="","",IF(INDEX('Required State Input – PHYS'!E$12:E$2011,$AD126)="","",INDEX('Required State Input – PHYS'!E$12:E$2011,$AD126)))</f>
        <v/>
      </c>
      <c r="F126" s="99" t="str">
        <f>IF($AB126="","",IF(INDEX('Required State Input – PHYS'!F$12:F$2011,$AD126)="","",INDEX('Required State Input – PHYS'!F$12:F$2011,$AD126)))</f>
        <v/>
      </c>
      <c r="G126" s="100" t="str">
        <f>IF($AB126="","",IF(INDEX('Required State Input – PHYS'!G$12:G$2011,$AD126)="","",INDEX('Required State Input – PHYS'!G$12:G$2011,$AD126)))</f>
        <v/>
      </c>
      <c r="H126" s="100" t="str">
        <f>IF($AB126="","",IF(INDEX('Required State Input – PHYS'!H$12:H$2011,$AD126)="","",INDEX('Required State Input – PHYS'!H$12:H$2011,$AD126)))</f>
        <v/>
      </c>
      <c r="I126" s="100" t="str">
        <f>IF($AB126="","",IF(INDEX('Required State Input – PHYS'!I$12:I$2011,$AD126)="","",INDEX('Required State Input – PHYS'!I$12:I$2011,$AD126)))</f>
        <v/>
      </c>
      <c r="J126" s="102" t="str">
        <f>IF($AB126="","",IF(INDEX('Required State Input – PHYS'!J$12:J$2011,$AD126)="","",INDEX('Required State Input – PHYS'!J$12:J$2011,$AD126)))</f>
        <v/>
      </c>
      <c r="K126" s="77" t="str">
        <f>IF($AB126="","",IF(INDEX('Required State Input – PHYS'!K$12:K$2011,$AD126)="","",INDEX('Required State Input – PHYS'!K$12:K$2011,$AD126)))</f>
        <v/>
      </c>
      <c r="L126" s="78" t="str">
        <f>IF($AB126="","",IF(INDEX('Required State Input – PHYS'!L$12:L$2011,$AD126)="","",INDEX('Required State Input – PHYS'!L$12:L$2011,$AD126)))</f>
        <v/>
      </c>
      <c r="M126" s="79" t="str">
        <f>IF($AB126="","",IF(INDEX('Required State Input – PHYS'!M$12:M$2011,$AD126)="","",ROUND(INDEX('Required State Input – PHYS'!M$12:M$2011,$AD126),2)))</f>
        <v/>
      </c>
      <c r="N126" s="80" t="str">
        <f>IF($AB126="","",IF(INDEX('Required State Input – PHYS'!N$12:N$2011,$AD126)="","",ROUND(INDEX('Required State Input – PHYS'!N$12:N$2011,$AD126),4)))</f>
        <v/>
      </c>
      <c r="O126" s="77" t="str">
        <f>IF($AB126="","",IF(INDEX('Required State Input – PHYS'!O$12:O$2011,$AD126)="","",INDEX('Required State Input – PHYS'!O$12:O$2011,$AD126)))</f>
        <v/>
      </c>
      <c r="P126" s="78" t="str">
        <f>IF($AB126="","",IF(INDEX('Required State Input – PHYS'!P$12:P$2011,$AD126)="","",INDEX('Required State Input – PHYS'!P$12:P$2011,$AD126)))</f>
        <v/>
      </c>
      <c r="Q126" s="79" t="str">
        <f>IF($AB126="","",IF(INDEX('Required State Input – PHYS'!Q$12:Q$2011,$AD126)="","",ROUND(INDEX('Required State Input – PHYS'!Q$12:Q$2011,$AD126),2)))</f>
        <v/>
      </c>
      <c r="R126" s="82" t="str">
        <f>IF($AB126="","",IF(INDEX('Required State Input – PHYS'!R$12:R$2011,$AD126)="","",INDEX('Required State Input – PHYS'!R$12:R$2011,$AD126)))</f>
        <v/>
      </c>
      <c r="S126" s="77" t="str">
        <f>IF($AB126="","",IF(INDEX('Required State Input – PHYS'!S$12:S$2011,$AD126)="","",INDEX('Required State Input – PHYS'!S$12:S$2011,$AD126)))</f>
        <v/>
      </c>
      <c r="T126" s="78" t="str">
        <f>IF($AB126="","",IF(INDEX('Required State Input – PHYS'!T$12:T$2011,$AD126)="","",INDEX('Required State Input – PHYS'!T$12:T$2011,$AD126)))</f>
        <v/>
      </c>
      <c r="U126" s="89" t="str">
        <f>IF($AB126="","",IF(INDEX('Required State Input – PHYS'!U$12:U$2011,$AD126)="","",ROUND(INDEX('Required State Input – PHYS'!U$12:U$2011,$AD126),2)))</f>
        <v/>
      </c>
      <c r="V126" s="107" t="str">
        <f>IF($AB126="","",IF(INDEX('Required State Input – PHYS'!V$12:V$2011,$AD126)="","",ROUND(INDEX('Required State Input – PHYS'!V$12:V$2011,$AD126),2)))</f>
        <v/>
      </c>
      <c r="W126" s="108" t="str">
        <f t="shared" si="3"/>
        <v/>
      </c>
      <c r="AB126" s="42" t="str">
        <f t="shared" si="4"/>
        <v/>
      </c>
      <c r="AC126" s="42" t="str">
        <f t="shared" si="5"/>
        <v/>
      </c>
      <c r="AD126" s="42" t="str">
        <f>IF(AB126="","",MATCH(AC126,'Required State Input – PHYS'!$AK$12:$AK$2011,FALSE))</f>
        <v/>
      </c>
    </row>
    <row r="127" spans="1:30" x14ac:dyDescent="0.25">
      <c r="A127" s="110" t="s">
        <v>202</v>
      </c>
      <c r="B127" s="99" t="str">
        <f>IF($AB127="","",IF(INDEX('Required State Input – PHYS'!B$12:B$2011,$AD127)="","",INDEX('Required State Input – PHYS'!B$12:B$2011,$AD127)))</f>
        <v/>
      </c>
      <c r="C127" s="67" t="str">
        <f>IF($AB127="","",IF(INDEX('Required State Input – PHYS'!C$12:C$2011,$AD127)="","",INDEX('Required State Input – PHYS'!C$12:C$2011,$AD127)))</f>
        <v/>
      </c>
      <c r="D127" s="100" t="str">
        <f>IF($AB127="","",IF(INDEX('Required State Input – PHYS'!D$12:D$2011,$AD127)="","",INDEX('Required State Input – PHYS'!D$12:D$2011,$AD127)))</f>
        <v/>
      </c>
      <c r="E127" s="101" t="str">
        <f>IF($AB127="","",IF(INDEX('Required State Input – PHYS'!E$12:E$2011,$AD127)="","",INDEX('Required State Input – PHYS'!E$12:E$2011,$AD127)))</f>
        <v/>
      </c>
      <c r="F127" s="99" t="str">
        <f>IF($AB127="","",IF(INDEX('Required State Input – PHYS'!F$12:F$2011,$AD127)="","",INDEX('Required State Input – PHYS'!F$12:F$2011,$AD127)))</f>
        <v/>
      </c>
      <c r="G127" s="100" t="str">
        <f>IF($AB127="","",IF(INDEX('Required State Input – PHYS'!G$12:G$2011,$AD127)="","",INDEX('Required State Input – PHYS'!G$12:G$2011,$AD127)))</f>
        <v/>
      </c>
      <c r="H127" s="100" t="str">
        <f>IF($AB127="","",IF(INDEX('Required State Input – PHYS'!H$12:H$2011,$AD127)="","",INDEX('Required State Input – PHYS'!H$12:H$2011,$AD127)))</f>
        <v/>
      </c>
      <c r="I127" s="100" t="str">
        <f>IF($AB127="","",IF(INDEX('Required State Input – PHYS'!I$12:I$2011,$AD127)="","",INDEX('Required State Input – PHYS'!I$12:I$2011,$AD127)))</f>
        <v/>
      </c>
      <c r="J127" s="102" t="str">
        <f>IF($AB127="","",IF(INDEX('Required State Input – PHYS'!J$12:J$2011,$AD127)="","",INDEX('Required State Input – PHYS'!J$12:J$2011,$AD127)))</f>
        <v/>
      </c>
      <c r="K127" s="77" t="str">
        <f>IF($AB127="","",IF(INDEX('Required State Input – PHYS'!K$12:K$2011,$AD127)="","",INDEX('Required State Input – PHYS'!K$12:K$2011,$AD127)))</f>
        <v/>
      </c>
      <c r="L127" s="78" t="str">
        <f>IF($AB127="","",IF(INDEX('Required State Input – PHYS'!L$12:L$2011,$AD127)="","",INDEX('Required State Input – PHYS'!L$12:L$2011,$AD127)))</f>
        <v/>
      </c>
      <c r="M127" s="79" t="str">
        <f>IF($AB127="","",IF(INDEX('Required State Input – PHYS'!M$12:M$2011,$AD127)="","",ROUND(INDEX('Required State Input – PHYS'!M$12:M$2011,$AD127),2)))</f>
        <v/>
      </c>
      <c r="N127" s="80" t="str">
        <f>IF($AB127="","",IF(INDEX('Required State Input – PHYS'!N$12:N$2011,$AD127)="","",ROUND(INDEX('Required State Input – PHYS'!N$12:N$2011,$AD127),4)))</f>
        <v/>
      </c>
      <c r="O127" s="77" t="str">
        <f>IF($AB127="","",IF(INDEX('Required State Input – PHYS'!O$12:O$2011,$AD127)="","",INDEX('Required State Input – PHYS'!O$12:O$2011,$AD127)))</f>
        <v/>
      </c>
      <c r="P127" s="78" t="str">
        <f>IF($AB127="","",IF(INDEX('Required State Input – PHYS'!P$12:P$2011,$AD127)="","",INDEX('Required State Input – PHYS'!P$12:P$2011,$AD127)))</f>
        <v/>
      </c>
      <c r="Q127" s="79" t="str">
        <f>IF($AB127="","",IF(INDEX('Required State Input – PHYS'!Q$12:Q$2011,$AD127)="","",ROUND(INDEX('Required State Input – PHYS'!Q$12:Q$2011,$AD127),2)))</f>
        <v/>
      </c>
      <c r="R127" s="82" t="str">
        <f>IF($AB127="","",IF(INDEX('Required State Input – PHYS'!R$12:R$2011,$AD127)="","",INDEX('Required State Input – PHYS'!R$12:R$2011,$AD127)))</f>
        <v/>
      </c>
      <c r="S127" s="77" t="str">
        <f>IF($AB127="","",IF(INDEX('Required State Input – PHYS'!S$12:S$2011,$AD127)="","",INDEX('Required State Input – PHYS'!S$12:S$2011,$AD127)))</f>
        <v/>
      </c>
      <c r="T127" s="78" t="str">
        <f>IF($AB127="","",IF(INDEX('Required State Input – PHYS'!T$12:T$2011,$AD127)="","",INDEX('Required State Input – PHYS'!T$12:T$2011,$AD127)))</f>
        <v/>
      </c>
      <c r="U127" s="89" t="str">
        <f>IF($AB127="","",IF(INDEX('Required State Input – PHYS'!U$12:U$2011,$AD127)="","",ROUND(INDEX('Required State Input – PHYS'!U$12:U$2011,$AD127),2)))</f>
        <v/>
      </c>
      <c r="V127" s="107" t="str">
        <f>IF($AB127="","",IF(INDEX('Required State Input – PHYS'!V$12:V$2011,$AD127)="","",ROUND(INDEX('Required State Input – PHYS'!V$12:V$2011,$AD127),2)))</f>
        <v/>
      </c>
      <c r="W127" s="108" t="str">
        <f t="shared" si="3"/>
        <v/>
      </c>
      <c r="AB127" s="42" t="str">
        <f t="shared" si="4"/>
        <v/>
      </c>
      <c r="AC127" s="42" t="str">
        <f t="shared" si="5"/>
        <v/>
      </c>
      <c r="AD127" s="42" t="str">
        <f>IF(AB127="","",MATCH(AC127,'Required State Input – PHYS'!$AK$12:$AK$2011,FALSE))</f>
        <v/>
      </c>
    </row>
    <row r="128" spans="1:30" x14ac:dyDescent="0.25">
      <c r="A128" s="110" t="s">
        <v>202</v>
      </c>
      <c r="B128" s="99" t="str">
        <f>IF($AB128="","",IF(INDEX('Required State Input – PHYS'!B$12:B$2011,$AD128)="","",INDEX('Required State Input – PHYS'!B$12:B$2011,$AD128)))</f>
        <v/>
      </c>
      <c r="C128" s="67" t="str">
        <f>IF($AB128="","",IF(INDEX('Required State Input – PHYS'!C$12:C$2011,$AD128)="","",INDEX('Required State Input – PHYS'!C$12:C$2011,$AD128)))</f>
        <v/>
      </c>
      <c r="D128" s="100" t="str">
        <f>IF($AB128="","",IF(INDEX('Required State Input – PHYS'!D$12:D$2011,$AD128)="","",INDEX('Required State Input – PHYS'!D$12:D$2011,$AD128)))</f>
        <v/>
      </c>
      <c r="E128" s="101" t="str">
        <f>IF($AB128="","",IF(INDEX('Required State Input – PHYS'!E$12:E$2011,$AD128)="","",INDEX('Required State Input – PHYS'!E$12:E$2011,$AD128)))</f>
        <v/>
      </c>
      <c r="F128" s="99" t="str">
        <f>IF($AB128="","",IF(INDEX('Required State Input – PHYS'!F$12:F$2011,$AD128)="","",INDEX('Required State Input – PHYS'!F$12:F$2011,$AD128)))</f>
        <v/>
      </c>
      <c r="G128" s="100" t="str">
        <f>IF($AB128="","",IF(INDEX('Required State Input – PHYS'!G$12:G$2011,$AD128)="","",INDEX('Required State Input – PHYS'!G$12:G$2011,$AD128)))</f>
        <v/>
      </c>
      <c r="H128" s="100" t="str">
        <f>IF($AB128="","",IF(INDEX('Required State Input – PHYS'!H$12:H$2011,$AD128)="","",INDEX('Required State Input – PHYS'!H$12:H$2011,$AD128)))</f>
        <v/>
      </c>
      <c r="I128" s="100" t="str">
        <f>IF($AB128="","",IF(INDEX('Required State Input – PHYS'!I$12:I$2011,$AD128)="","",INDEX('Required State Input – PHYS'!I$12:I$2011,$AD128)))</f>
        <v/>
      </c>
      <c r="J128" s="102" t="str">
        <f>IF($AB128="","",IF(INDEX('Required State Input – PHYS'!J$12:J$2011,$AD128)="","",INDEX('Required State Input – PHYS'!J$12:J$2011,$AD128)))</f>
        <v/>
      </c>
      <c r="K128" s="77" t="str">
        <f>IF($AB128="","",IF(INDEX('Required State Input – PHYS'!K$12:K$2011,$AD128)="","",INDEX('Required State Input – PHYS'!K$12:K$2011,$AD128)))</f>
        <v/>
      </c>
      <c r="L128" s="78" t="str">
        <f>IF($AB128="","",IF(INDEX('Required State Input – PHYS'!L$12:L$2011,$AD128)="","",INDEX('Required State Input – PHYS'!L$12:L$2011,$AD128)))</f>
        <v/>
      </c>
      <c r="M128" s="79" t="str">
        <f>IF($AB128="","",IF(INDEX('Required State Input – PHYS'!M$12:M$2011,$AD128)="","",ROUND(INDEX('Required State Input – PHYS'!M$12:M$2011,$AD128),2)))</f>
        <v/>
      </c>
      <c r="N128" s="80" t="str">
        <f>IF($AB128="","",IF(INDEX('Required State Input – PHYS'!N$12:N$2011,$AD128)="","",ROUND(INDEX('Required State Input – PHYS'!N$12:N$2011,$AD128),4)))</f>
        <v/>
      </c>
      <c r="O128" s="77" t="str">
        <f>IF($AB128="","",IF(INDEX('Required State Input – PHYS'!O$12:O$2011,$AD128)="","",INDEX('Required State Input – PHYS'!O$12:O$2011,$AD128)))</f>
        <v/>
      </c>
      <c r="P128" s="78" t="str">
        <f>IF($AB128="","",IF(INDEX('Required State Input – PHYS'!P$12:P$2011,$AD128)="","",INDEX('Required State Input – PHYS'!P$12:P$2011,$AD128)))</f>
        <v/>
      </c>
      <c r="Q128" s="79" t="str">
        <f>IF($AB128="","",IF(INDEX('Required State Input – PHYS'!Q$12:Q$2011,$AD128)="","",ROUND(INDEX('Required State Input – PHYS'!Q$12:Q$2011,$AD128),2)))</f>
        <v/>
      </c>
      <c r="R128" s="82" t="str">
        <f>IF($AB128="","",IF(INDEX('Required State Input – PHYS'!R$12:R$2011,$AD128)="","",INDEX('Required State Input – PHYS'!R$12:R$2011,$AD128)))</f>
        <v/>
      </c>
      <c r="S128" s="77" t="str">
        <f>IF($AB128="","",IF(INDEX('Required State Input – PHYS'!S$12:S$2011,$AD128)="","",INDEX('Required State Input – PHYS'!S$12:S$2011,$AD128)))</f>
        <v/>
      </c>
      <c r="T128" s="78" t="str">
        <f>IF($AB128="","",IF(INDEX('Required State Input – PHYS'!T$12:T$2011,$AD128)="","",INDEX('Required State Input – PHYS'!T$12:T$2011,$AD128)))</f>
        <v/>
      </c>
      <c r="U128" s="89" t="str">
        <f>IF($AB128="","",IF(INDEX('Required State Input – PHYS'!U$12:U$2011,$AD128)="","",ROUND(INDEX('Required State Input – PHYS'!U$12:U$2011,$AD128),2)))</f>
        <v/>
      </c>
      <c r="V128" s="107" t="str">
        <f>IF($AB128="","",IF(INDEX('Required State Input – PHYS'!V$12:V$2011,$AD128)="","",ROUND(INDEX('Required State Input – PHYS'!V$12:V$2011,$AD128),2)))</f>
        <v/>
      </c>
      <c r="W128" s="108" t="str">
        <f t="shared" si="3"/>
        <v/>
      </c>
      <c r="AB128" s="42" t="str">
        <f t="shared" si="4"/>
        <v/>
      </c>
      <c r="AC128" s="42" t="str">
        <f t="shared" si="5"/>
        <v/>
      </c>
      <c r="AD128" s="42" t="str">
        <f>IF(AB128="","",MATCH(AC128,'Required State Input – PHYS'!$AK$12:$AK$2011,FALSE))</f>
        <v/>
      </c>
    </row>
    <row r="129" spans="1:30" x14ac:dyDescent="0.25">
      <c r="A129" s="110" t="s">
        <v>202</v>
      </c>
      <c r="B129" s="99" t="str">
        <f>IF($AB129="","",IF(INDEX('Required State Input – PHYS'!B$12:B$2011,$AD129)="","",INDEX('Required State Input – PHYS'!B$12:B$2011,$AD129)))</f>
        <v/>
      </c>
      <c r="C129" s="67" t="str">
        <f>IF($AB129="","",IF(INDEX('Required State Input – PHYS'!C$12:C$2011,$AD129)="","",INDEX('Required State Input – PHYS'!C$12:C$2011,$AD129)))</f>
        <v/>
      </c>
      <c r="D129" s="100" t="str">
        <f>IF($AB129="","",IF(INDEX('Required State Input – PHYS'!D$12:D$2011,$AD129)="","",INDEX('Required State Input – PHYS'!D$12:D$2011,$AD129)))</f>
        <v/>
      </c>
      <c r="E129" s="101" t="str">
        <f>IF($AB129="","",IF(INDEX('Required State Input – PHYS'!E$12:E$2011,$AD129)="","",INDEX('Required State Input – PHYS'!E$12:E$2011,$AD129)))</f>
        <v/>
      </c>
      <c r="F129" s="99" t="str">
        <f>IF($AB129="","",IF(INDEX('Required State Input – PHYS'!F$12:F$2011,$AD129)="","",INDEX('Required State Input – PHYS'!F$12:F$2011,$AD129)))</f>
        <v/>
      </c>
      <c r="G129" s="100" t="str">
        <f>IF($AB129="","",IF(INDEX('Required State Input – PHYS'!G$12:G$2011,$AD129)="","",INDEX('Required State Input – PHYS'!G$12:G$2011,$AD129)))</f>
        <v/>
      </c>
      <c r="H129" s="100" t="str">
        <f>IF($AB129="","",IF(INDEX('Required State Input – PHYS'!H$12:H$2011,$AD129)="","",INDEX('Required State Input – PHYS'!H$12:H$2011,$AD129)))</f>
        <v/>
      </c>
      <c r="I129" s="100" t="str">
        <f>IF($AB129="","",IF(INDEX('Required State Input – PHYS'!I$12:I$2011,$AD129)="","",INDEX('Required State Input – PHYS'!I$12:I$2011,$AD129)))</f>
        <v/>
      </c>
      <c r="J129" s="102" t="str">
        <f>IF($AB129="","",IF(INDEX('Required State Input – PHYS'!J$12:J$2011,$AD129)="","",INDEX('Required State Input – PHYS'!J$12:J$2011,$AD129)))</f>
        <v/>
      </c>
      <c r="K129" s="77" t="str">
        <f>IF($AB129="","",IF(INDEX('Required State Input – PHYS'!K$12:K$2011,$AD129)="","",INDEX('Required State Input – PHYS'!K$12:K$2011,$AD129)))</f>
        <v/>
      </c>
      <c r="L129" s="78" t="str">
        <f>IF($AB129="","",IF(INDEX('Required State Input – PHYS'!L$12:L$2011,$AD129)="","",INDEX('Required State Input – PHYS'!L$12:L$2011,$AD129)))</f>
        <v/>
      </c>
      <c r="M129" s="79" t="str">
        <f>IF($AB129="","",IF(INDEX('Required State Input – PHYS'!M$12:M$2011,$AD129)="","",ROUND(INDEX('Required State Input – PHYS'!M$12:M$2011,$AD129),2)))</f>
        <v/>
      </c>
      <c r="N129" s="80" t="str">
        <f>IF($AB129="","",IF(INDEX('Required State Input – PHYS'!N$12:N$2011,$AD129)="","",ROUND(INDEX('Required State Input – PHYS'!N$12:N$2011,$AD129),4)))</f>
        <v/>
      </c>
      <c r="O129" s="77" t="str">
        <f>IF($AB129="","",IF(INDEX('Required State Input – PHYS'!O$12:O$2011,$AD129)="","",INDEX('Required State Input – PHYS'!O$12:O$2011,$AD129)))</f>
        <v/>
      </c>
      <c r="P129" s="78" t="str">
        <f>IF($AB129="","",IF(INDEX('Required State Input – PHYS'!P$12:P$2011,$AD129)="","",INDEX('Required State Input – PHYS'!P$12:P$2011,$AD129)))</f>
        <v/>
      </c>
      <c r="Q129" s="79" t="str">
        <f>IF($AB129="","",IF(INDEX('Required State Input – PHYS'!Q$12:Q$2011,$AD129)="","",ROUND(INDEX('Required State Input – PHYS'!Q$12:Q$2011,$AD129),2)))</f>
        <v/>
      </c>
      <c r="R129" s="82" t="str">
        <f>IF($AB129="","",IF(INDEX('Required State Input – PHYS'!R$12:R$2011,$AD129)="","",INDEX('Required State Input – PHYS'!R$12:R$2011,$AD129)))</f>
        <v/>
      </c>
      <c r="S129" s="77" t="str">
        <f>IF($AB129="","",IF(INDEX('Required State Input – PHYS'!S$12:S$2011,$AD129)="","",INDEX('Required State Input – PHYS'!S$12:S$2011,$AD129)))</f>
        <v/>
      </c>
      <c r="T129" s="78" t="str">
        <f>IF($AB129="","",IF(INDEX('Required State Input – PHYS'!T$12:T$2011,$AD129)="","",INDEX('Required State Input – PHYS'!T$12:T$2011,$AD129)))</f>
        <v/>
      </c>
      <c r="U129" s="89" t="str">
        <f>IF($AB129="","",IF(INDEX('Required State Input – PHYS'!U$12:U$2011,$AD129)="","",ROUND(INDEX('Required State Input – PHYS'!U$12:U$2011,$AD129),2)))</f>
        <v/>
      </c>
      <c r="V129" s="107" t="str">
        <f>IF($AB129="","",IF(INDEX('Required State Input – PHYS'!V$12:V$2011,$AD129)="","",ROUND(INDEX('Required State Input – PHYS'!V$12:V$2011,$AD129),2)))</f>
        <v/>
      </c>
      <c r="W129" s="108" t="str">
        <f t="shared" si="3"/>
        <v/>
      </c>
      <c r="AB129" s="42" t="str">
        <f t="shared" si="4"/>
        <v/>
      </c>
      <c r="AC129" s="42" t="str">
        <f t="shared" si="5"/>
        <v/>
      </c>
      <c r="AD129" s="42" t="str">
        <f>IF(AB129="","",MATCH(AC129,'Required State Input – PHYS'!$AK$12:$AK$2011,FALSE))</f>
        <v/>
      </c>
    </row>
    <row r="130" spans="1:30" x14ac:dyDescent="0.25">
      <c r="A130" s="110" t="s">
        <v>202</v>
      </c>
      <c r="B130" s="99" t="str">
        <f>IF($AB130="","",IF(INDEX('Required State Input – PHYS'!B$12:B$2011,$AD130)="","",INDEX('Required State Input – PHYS'!B$12:B$2011,$AD130)))</f>
        <v/>
      </c>
      <c r="C130" s="67" t="str">
        <f>IF($AB130="","",IF(INDEX('Required State Input – PHYS'!C$12:C$2011,$AD130)="","",INDEX('Required State Input – PHYS'!C$12:C$2011,$AD130)))</f>
        <v/>
      </c>
      <c r="D130" s="100" t="str">
        <f>IF($AB130="","",IF(INDEX('Required State Input – PHYS'!D$12:D$2011,$AD130)="","",INDEX('Required State Input – PHYS'!D$12:D$2011,$AD130)))</f>
        <v/>
      </c>
      <c r="E130" s="101" t="str">
        <f>IF($AB130="","",IF(INDEX('Required State Input – PHYS'!E$12:E$2011,$AD130)="","",INDEX('Required State Input – PHYS'!E$12:E$2011,$AD130)))</f>
        <v/>
      </c>
      <c r="F130" s="99" t="str">
        <f>IF($AB130="","",IF(INDEX('Required State Input – PHYS'!F$12:F$2011,$AD130)="","",INDEX('Required State Input – PHYS'!F$12:F$2011,$AD130)))</f>
        <v/>
      </c>
      <c r="G130" s="100" t="str">
        <f>IF($AB130="","",IF(INDEX('Required State Input – PHYS'!G$12:G$2011,$AD130)="","",INDEX('Required State Input – PHYS'!G$12:G$2011,$AD130)))</f>
        <v/>
      </c>
      <c r="H130" s="100" t="str">
        <f>IF($AB130="","",IF(INDEX('Required State Input – PHYS'!H$12:H$2011,$AD130)="","",INDEX('Required State Input – PHYS'!H$12:H$2011,$AD130)))</f>
        <v/>
      </c>
      <c r="I130" s="100" t="str">
        <f>IF($AB130="","",IF(INDEX('Required State Input – PHYS'!I$12:I$2011,$AD130)="","",INDEX('Required State Input – PHYS'!I$12:I$2011,$AD130)))</f>
        <v/>
      </c>
      <c r="J130" s="102" t="str">
        <f>IF($AB130="","",IF(INDEX('Required State Input – PHYS'!J$12:J$2011,$AD130)="","",INDEX('Required State Input – PHYS'!J$12:J$2011,$AD130)))</f>
        <v/>
      </c>
      <c r="K130" s="77" t="str">
        <f>IF($AB130="","",IF(INDEX('Required State Input – PHYS'!K$12:K$2011,$AD130)="","",INDEX('Required State Input – PHYS'!K$12:K$2011,$AD130)))</f>
        <v/>
      </c>
      <c r="L130" s="78" t="str">
        <f>IF($AB130="","",IF(INDEX('Required State Input – PHYS'!L$12:L$2011,$AD130)="","",INDEX('Required State Input – PHYS'!L$12:L$2011,$AD130)))</f>
        <v/>
      </c>
      <c r="M130" s="79" t="str">
        <f>IF($AB130="","",IF(INDEX('Required State Input – PHYS'!M$12:M$2011,$AD130)="","",ROUND(INDEX('Required State Input – PHYS'!M$12:M$2011,$AD130),2)))</f>
        <v/>
      </c>
      <c r="N130" s="80" t="str">
        <f>IF($AB130="","",IF(INDEX('Required State Input – PHYS'!N$12:N$2011,$AD130)="","",ROUND(INDEX('Required State Input – PHYS'!N$12:N$2011,$AD130),4)))</f>
        <v/>
      </c>
      <c r="O130" s="77" t="str">
        <f>IF($AB130="","",IF(INDEX('Required State Input – PHYS'!O$12:O$2011,$AD130)="","",INDEX('Required State Input – PHYS'!O$12:O$2011,$AD130)))</f>
        <v/>
      </c>
      <c r="P130" s="78" t="str">
        <f>IF($AB130="","",IF(INDEX('Required State Input – PHYS'!P$12:P$2011,$AD130)="","",INDEX('Required State Input – PHYS'!P$12:P$2011,$AD130)))</f>
        <v/>
      </c>
      <c r="Q130" s="79" t="str">
        <f>IF($AB130="","",IF(INDEX('Required State Input – PHYS'!Q$12:Q$2011,$AD130)="","",ROUND(INDEX('Required State Input – PHYS'!Q$12:Q$2011,$AD130),2)))</f>
        <v/>
      </c>
      <c r="R130" s="82" t="str">
        <f>IF($AB130="","",IF(INDEX('Required State Input – PHYS'!R$12:R$2011,$AD130)="","",INDEX('Required State Input – PHYS'!R$12:R$2011,$AD130)))</f>
        <v/>
      </c>
      <c r="S130" s="77" t="str">
        <f>IF($AB130="","",IF(INDEX('Required State Input – PHYS'!S$12:S$2011,$AD130)="","",INDEX('Required State Input – PHYS'!S$12:S$2011,$AD130)))</f>
        <v/>
      </c>
      <c r="T130" s="78" t="str">
        <f>IF($AB130="","",IF(INDEX('Required State Input – PHYS'!T$12:T$2011,$AD130)="","",INDEX('Required State Input – PHYS'!T$12:T$2011,$AD130)))</f>
        <v/>
      </c>
      <c r="U130" s="89" t="str">
        <f>IF($AB130="","",IF(INDEX('Required State Input – PHYS'!U$12:U$2011,$AD130)="","",ROUND(INDEX('Required State Input – PHYS'!U$12:U$2011,$AD130),2)))</f>
        <v/>
      </c>
      <c r="V130" s="107" t="str">
        <f>IF($AB130="","",IF(INDEX('Required State Input – PHYS'!V$12:V$2011,$AD130)="","",ROUND(INDEX('Required State Input – PHYS'!V$12:V$2011,$AD130),2)))</f>
        <v/>
      </c>
      <c r="W130" s="108" t="str">
        <f t="shared" si="3"/>
        <v/>
      </c>
      <c r="AB130" s="42" t="str">
        <f t="shared" si="4"/>
        <v/>
      </c>
      <c r="AC130" s="42" t="str">
        <f t="shared" si="5"/>
        <v/>
      </c>
      <c r="AD130" s="42" t="str">
        <f>IF(AB130="","",MATCH(AC130,'Required State Input – PHYS'!$AK$12:$AK$2011,FALSE))</f>
        <v/>
      </c>
    </row>
    <row r="131" spans="1:30" x14ac:dyDescent="0.25">
      <c r="A131" s="110" t="s">
        <v>202</v>
      </c>
      <c r="B131" s="99" t="str">
        <f>IF($AB131="","",IF(INDEX('Required State Input – PHYS'!B$12:B$2011,$AD131)="","",INDEX('Required State Input – PHYS'!B$12:B$2011,$AD131)))</f>
        <v/>
      </c>
      <c r="C131" s="67" t="str">
        <f>IF($AB131="","",IF(INDEX('Required State Input – PHYS'!C$12:C$2011,$AD131)="","",INDEX('Required State Input – PHYS'!C$12:C$2011,$AD131)))</f>
        <v/>
      </c>
      <c r="D131" s="100" t="str">
        <f>IF($AB131="","",IF(INDEX('Required State Input – PHYS'!D$12:D$2011,$AD131)="","",INDEX('Required State Input – PHYS'!D$12:D$2011,$AD131)))</f>
        <v/>
      </c>
      <c r="E131" s="101" t="str">
        <f>IF($AB131="","",IF(INDEX('Required State Input – PHYS'!E$12:E$2011,$AD131)="","",INDEX('Required State Input – PHYS'!E$12:E$2011,$AD131)))</f>
        <v/>
      </c>
      <c r="F131" s="99" t="str">
        <f>IF($AB131="","",IF(INDEX('Required State Input – PHYS'!F$12:F$2011,$AD131)="","",INDEX('Required State Input – PHYS'!F$12:F$2011,$AD131)))</f>
        <v/>
      </c>
      <c r="G131" s="100" t="str">
        <f>IF($AB131="","",IF(INDEX('Required State Input – PHYS'!G$12:G$2011,$AD131)="","",INDEX('Required State Input – PHYS'!G$12:G$2011,$AD131)))</f>
        <v/>
      </c>
      <c r="H131" s="100" t="str">
        <f>IF($AB131="","",IF(INDEX('Required State Input – PHYS'!H$12:H$2011,$AD131)="","",INDEX('Required State Input – PHYS'!H$12:H$2011,$AD131)))</f>
        <v/>
      </c>
      <c r="I131" s="100" t="str">
        <f>IF($AB131="","",IF(INDEX('Required State Input – PHYS'!I$12:I$2011,$AD131)="","",INDEX('Required State Input – PHYS'!I$12:I$2011,$AD131)))</f>
        <v/>
      </c>
      <c r="J131" s="102" t="str">
        <f>IF($AB131="","",IF(INDEX('Required State Input – PHYS'!J$12:J$2011,$AD131)="","",INDEX('Required State Input – PHYS'!J$12:J$2011,$AD131)))</f>
        <v/>
      </c>
      <c r="K131" s="77" t="str">
        <f>IF($AB131="","",IF(INDEX('Required State Input – PHYS'!K$12:K$2011,$AD131)="","",INDEX('Required State Input – PHYS'!K$12:K$2011,$AD131)))</f>
        <v/>
      </c>
      <c r="L131" s="78" t="str">
        <f>IF($AB131="","",IF(INDEX('Required State Input – PHYS'!L$12:L$2011,$AD131)="","",INDEX('Required State Input – PHYS'!L$12:L$2011,$AD131)))</f>
        <v/>
      </c>
      <c r="M131" s="79" t="str">
        <f>IF($AB131="","",IF(INDEX('Required State Input – PHYS'!M$12:M$2011,$AD131)="","",ROUND(INDEX('Required State Input – PHYS'!M$12:M$2011,$AD131),2)))</f>
        <v/>
      </c>
      <c r="N131" s="80" t="str">
        <f>IF($AB131="","",IF(INDEX('Required State Input – PHYS'!N$12:N$2011,$AD131)="","",ROUND(INDEX('Required State Input – PHYS'!N$12:N$2011,$AD131),4)))</f>
        <v/>
      </c>
      <c r="O131" s="77" t="str">
        <f>IF($AB131="","",IF(INDEX('Required State Input – PHYS'!O$12:O$2011,$AD131)="","",INDEX('Required State Input – PHYS'!O$12:O$2011,$AD131)))</f>
        <v/>
      </c>
      <c r="P131" s="78" t="str">
        <f>IF($AB131="","",IF(INDEX('Required State Input – PHYS'!P$12:P$2011,$AD131)="","",INDEX('Required State Input – PHYS'!P$12:P$2011,$AD131)))</f>
        <v/>
      </c>
      <c r="Q131" s="79" t="str">
        <f>IF($AB131="","",IF(INDEX('Required State Input – PHYS'!Q$12:Q$2011,$AD131)="","",ROUND(INDEX('Required State Input – PHYS'!Q$12:Q$2011,$AD131),2)))</f>
        <v/>
      </c>
      <c r="R131" s="82" t="str">
        <f>IF($AB131="","",IF(INDEX('Required State Input – PHYS'!R$12:R$2011,$AD131)="","",INDEX('Required State Input – PHYS'!R$12:R$2011,$AD131)))</f>
        <v/>
      </c>
      <c r="S131" s="77" t="str">
        <f>IF($AB131="","",IF(INDEX('Required State Input – PHYS'!S$12:S$2011,$AD131)="","",INDEX('Required State Input – PHYS'!S$12:S$2011,$AD131)))</f>
        <v/>
      </c>
      <c r="T131" s="78" t="str">
        <f>IF($AB131="","",IF(INDEX('Required State Input – PHYS'!T$12:T$2011,$AD131)="","",INDEX('Required State Input – PHYS'!T$12:T$2011,$AD131)))</f>
        <v/>
      </c>
      <c r="U131" s="89" t="str">
        <f>IF($AB131="","",IF(INDEX('Required State Input – PHYS'!U$12:U$2011,$AD131)="","",ROUND(INDEX('Required State Input – PHYS'!U$12:U$2011,$AD131),2)))</f>
        <v/>
      </c>
      <c r="V131" s="107" t="str">
        <f>IF($AB131="","",IF(INDEX('Required State Input – PHYS'!V$12:V$2011,$AD131)="","",ROUND(INDEX('Required State Input – PHYS'!V$12:V$2011,$AD131),2)))</f>
        <v/>
      </c>
      <c r="W131" s="108" t="str">
        <f t="shared" si="3"/>
        <v/>
      </c>
      <c r="AB131" s="42" t="str">
        <f t="shared" si="4"/>
        <v/>
      </c>
      <c r="AC131" s="42" t="str">
        <f t="shared" si="5"/>
        <v/>
      </c>
      <c r="AD131" s="42" t="str">
        <f>IF(AB131="","",MATCH(AC131,'Required State Input – PHYS'!$AK$12:$AK$2011,FALSE))</f>
        <v/>
      </c>
    </row>
    <row r="132" spans="1:30" x14ac:dyDescent="0.25">
      <c r="A132" s="110" t="s">
        <v>202</v>
      </c>
      <c r="B132" s="99" t="str">
        <f>IF($AB132="","",IF(INDEX('Required State Input – PHYS'!B$12:B$2011,$AD132)="","",INDEX('Required State Input – PHYS'!B$12:B$2011,$AD132)))</f>
        <v/>
      </c>
      <c r="C132" s="67" t="str">
        <f>IF($AB132="","",IF(INDEX('Required State Input – PHYS'!C$12:C$2011,$AD132)="","",INDEX('Required State Input – PHYS'!C$12:C$2011,$AD132)))</f>
        <v/>
      </c>
      <c r="D132" s="100" t="str">
        <f>IF($AB132="","",IF(INDEX('Required State Input – PHYS'!D$12:D$2011,$AD132)="","",INDEX('Required State Input – PHYS'!D$12:D$2011,$AD132)))</f>
        <v/>
      </c>
      <c r="E132" s="101" t="str">
        <f>IF($AB132="","",IF(INDEX('Required State Input – PHYS'!E$12:E$2011,$AD132)="","",INDEX('Required State Input – PHYS'!E$12:E$2011,$AD132)))</f>
        <v/>
      </c>
      <c r="F132" s="99" t="str">
        <f>IF($AB132="","",IF(INDEX('Required State Input – PHYS'!F$12:F$2011,$AD132)="","",INDEX('Required State Input – PHYS'!F$12:F$2011,$AD132)))</f>
        <v/>
      </c>
      <c r="G132" s="100" t="str">
        <f>IF($AB132="","",IF(INDEX('Required State Input – PHYS'!G$12:G$2011,$AD132)="","",INDEX('Required State Input – PHYS'!G$12:G$2011,$AD132)))</f>
        <v/>
      </c>
      <c r="H132" s="100" t="str">
        <f>IF($AB132="","",IF(INDEX('Required State Input – PHYS'!H$12:H$2011,$AD132)="","",INDEX('Required State Input – PHYS'!H$12:H$2011,$AD132)))</f>
        <v/>
      </c>
      <c r="I132" s="100" t="str">
        <f>IF($AB132="","",IF(INDEX('Required State Input – PHYS'!I$12:I$2011,$AD132)="","",INDEX('Required State Input – PHYS'!I$12:I$2011,$AD132)))</f>
        <v/>
      </c>
      <c r="J132" s="102" t="str">
        <f>IF($AB132="","",IF(INDEX('Required State Input – PHYS'!J$12:J$2011,$AD132)="","",INDEX('Required State Input – PHYS'!J$12:J$2011,$AD132)))</f>
        <v/>
      </c>
      <c r="K132" s="77" t="str">
        <f>IF($AB132="","",IF(INDEX('Required State Input – PHYS'!K$12:K$2011,$AD132)="","",INDEX('Required State Input – PHYS'!K$12:K$2011,$AD132)))</f>
        <v/>
      </c>
      <c r="L132" s="78" t="str">
        <f>IF($AB132="","",IF(INDEX('Required State Input – PHYS'!L$12:L$2011,$AD132)="","",INDEX('Required State Input – PHYS'!L$12:L$2011,$AD132)))</f>
        <v/>
      </c>
      <c r="M132" s="79" t="str">
        <f>IF($AB132="","",IF(INDEX('Required State Input – PHYS'!M$12:M$2011,$AD132)="","",ROUND(INDEX('Required State Input – PHYS'!M$12:M$2011,$AD132),2)))</f>
        <v/>
      </c>
      <c r="N132" s="80" t="str">
        <f>IF($AB132="","",IF(INDEX('Required State Input – PHYS'!N$12:N$2011,$AD132)="","",ROUND(INDEX('Required State Input – PHYS'!N$12:N$2011,$AD132),4)))</f>
        <v/>
      </c>
      <c r="O132" s="77" t="str">
        <f>IF($AB132="","",IF(INDEX('Required State Input – PHYS'!O$12:O$2011,$AD132)="","",INDEX('Required State Input – PHYS'!O$12:O$2011,$AD132)))</f>
        <v/>
      </c>
      <c r="P132" s="78" t="str">
        <f>IF($AB132="","",IF(INDEX('Required State Input – PHYS'!P$12:P$2011,$AD132)="","",INDEX('Required State Input – PHYS'!P$12:P$2011,$AD132)))</f>
        <v/>
      </c>
      <c r="Q132" s="79" t="str">
        <f>IF($AB132="","",IF(INDEX('Required State Input – PHYS'!Q$12:Q$2011,$AD132)="","",ROUND(INDEX('Required State Input – PHYS'!Q$12:Q$2011,$AD132),2)))</f>
        <v/>
      </c>
      <c r="R132" s="82" t="str">
        <f>IF($AB132="","",IF(INDEX('Required State Input – PHYS'!R$12:R$2011,$AD132)="","",INDEX('Required State Input – PHYS'!R$12:R$2011,$AD132)))</f>
        <v/>
      </c>
      <c r="S132" s="77" t="str">
        <f>IF($AB132="","",IF(INDEX('Required State Input – PHYS'!S$12:S$2011,$AD132)="","",INDEX('Required State Input – PHYS'!S$12:S$2011,$AD132)))</f>
        <v/>
      </c>
      <c r="T132" s="78" t="str">
        <f>IF($AB132="","",IF(INDEX('Required State Input – PHYS'!T$12:T$2011,$AD132)="","",INDEX('Required State Input – PHYS'!T$12:T$2011,$AD132)))</f>
        <v/>
      </c>
      <c r="U132" s="89" t="str">
        <f>IF($AB132="","",IF(INDEX('Required State Input – PHYS'!U$12:U$2011,$AD132)="","",ROUND(INDEX('Required State Input – PHYS'!U$12:U$2011,$AD132),2)))</f>
        <v/>
      </c>
      <c r="V132" s="107" t="str">
        <f>IF($AB132="","",IF(INDEX('Required State Input – PHYS'!V$12:V$2011,$AD132)="","",ROUND(INDEX('Required State Input – PHYS'!V$12:V$2011,$AD132),2)))</f>
        <v/>
      </c>
      <c r="W132" s="108" t="str">
        <f t="shared" si="3"/>
        <v/>
      </c>
      <c r="AB132" s="42" t="str">
        <f t="shared" si="4"/>
        <v/>
      </c>
      <c r="AC132" s="42" t="str">
        <f t="shared" si="5"/>
        <v/>
      </c>
      <c r="AD132" s="42" t="str">
        <f>IF(AB132="","",MATCH(AC132,'Required State Input – PHYS'!$AK$12:$AK$2011,FALSE))</f>
        <v/>
      </c>
    </row>
    <row r="133" spans="1:30" x14ac:dyDescent="0.25">
      <c r="A133" s="110" t="s">
        <v>202</v>
      </c>
      <c r="B133" s="99" t="str">
        <f>IF($AB133="","",IF(INDEX('Required State Input – PHYS'!B$12:B$2011,$AD133)="","",INDEX('Required State Input – PHYS'!B$12:B$2011,$AD133)))</f>
        <v/>
      </c>
      <c r="C133" s="67" t="str">
        <f>IF($AB133="","",IF(INDEX('Required State Input – PHYS'!C$12:C$2011,$AD133)="","",INDEX('Required State Input – PHYS'!C$12:C$2011,$AD133)))</f>
        <v/>
      </c>
      <c r="D133" s="100" t="str">
        <f>IF($AB133="","",IF(INDEX('Required State Input – PHYS'!D$12:D$2011,$AD133)="","",INDEX('Required State Input – PHYS'!D$12:D$2011,$AD133)))</f>
        <v/>
      </c>
      <c r="E133" s="101" t="str">
        <f>IF($AB133="","",IF(INDEX('Required State Input – PHYS'!E$12:E$2011,$AD133)="","",INDEX('Required State Input – PHYS'!E$12:E$2011,$AD133)))</f>
        <v/>
      </c>
      <c r="F133" s="99" t="str">
        <f>IF($AB133="","",IF(INDEX('Required State Input – PHYS'!F$12:F$2011,$AD133)="","",INDEX('Required State Input – PHYS'!F$12:F$2011,$AD133)))</f>
        <v/>
      </c>
      <c r="G133" s="100" t="str">
        <f>IF($AB133="","",IF(INDEX('Required State Input – PHYS'!G$12:G$2011,$AD133)="","",INDEX('Required State Input – PHYS'!G$12:G$2011,$AD133)))</f>
        <v/>
      </c>
      <c r="H133" s="100" t="str">
        <f>IF($AB133="","",IF(INDEX('Required State Input – PHYS'!H$12:H$2011,$AD133)="","",INDEX('Required State Input – PHYS'!H$12:H$2011,$AD133)))</f>
        <v/>
      </c>
      <c r="I133" s="100" t="str">
        <f>IF($AB133="","",IF(INDEX('Required State Input – PHYS'!I$12:I$2011,$AD133)="","",INDEX('Required State Input – PHYS'!I$12:I$2011,$AD133)))</f>
        <v/>
      </c>
      <c r="J133" s="102" t="str">
        <f>IF($AB133="","",IF(INDEX('Required State Input – PHYS'!J$12:J$2011,$AD133)="","",INDEX('Required State Input – PHYS'!J$12:J$2011,$AD133)))</f>
        <v/>
      </c>
      <c r="K133" s="77" t="str">
        <f>IF($AB133="","",IF(INDEX('Required State Input – PHYS'!K$12:K$2011,$AD133)="","",INDEX('Required State Input – PHYS'!K$12:K$2011,$AD133)))</f>
        <v/>
      </c>
      <c r="L133" s="78" t="str">
        <f>IF($AB133="","",IF(INDEX('Required State Input – PHYS'!L$12:L$2011,$AD133)="","",INDEX('Required State Input – PHYS'!L$12:L$2011,$AD133)))</f>
        <v/>
      </c>
      <c r="M133" s="79" t="str">
        <f>IF($AB133="","",IF(INDEX('Required State Input – PHYS'!M$12:M$2011,$AD133)="","",ROUND(INDEX('Required State Input – PHYS'!M$12:M$2011,$AD133),2)))</f>
        <v/>
      </c>
      <c r="N133" s="80" t="str">
        <f>IF($AB133="","",IF(INDEX('Required State Input – PHYS'!N$12:N$2011,$AD133)="","",ROUND(INDEX('Required State Input – PHYS'!N$12:N$2011,$AD133),4)))</f>
        <v/>
      </c>
      <c r="O133" s="77" t="str">
        <f>IF($AB133="","",IF(INDEX('Required State Input – PHYS'!O$12:O$2011,$AD133)="","",INDEX('Required State Input – PHYS'!O$12:O$2011,$AD133)))</f>
        <v/>
      </c>
      <c r="P133" s="78" t="str">
        <f>IF($AB133="","",IF(INDEX('Required State Input – PHYS'!P$12:P$2011,$AD133)="","",INDEX('Required State Input – PHYS'!P$12:P$2011,$AD133)))</f>
        <v/>
      </c>
      <c r="Q133" s="79" t="str">
        <f>IF($AB133="","",IF(INDEX('Required State Input – PHYS'!Q$12:Q$2011,$AD133)="","",ROUND(INDEX('Required State Input – PHYS'!Q$12:Q$2011,$AD133),2)))</f>
        <v/>
      </c>
      <c r="R133" s="82" t="str">
        <f>IF($AB133="","",IF(INDEX('Required State Input – PHYS'!R$12:R$2011,$AD133)="","",INDEX('Required State Input – PHYS'!R$12:R$2011,$AD133)))</f>
        <v/>
      </c>
      <c r="S133" s="77" t="str">
        <f>IF($AB133="","",IF(INDEX('Required State Input – PHYS'!S$12:S$2011,$AD133)="","",INDEX('Required State Input – PHYS'!S$12:S$2011,$AD133)))</f>
        <v/>
      </c>
      <c r="T133" s="78" t="str">
        <f>IF($AB133="","",IF(INDEX('Required State Input – PHYS'!T$12:T$2011,$AD133)="","",INDEX('Required State Input – PHYS'!T$12:T$2011,$AD133)))</f>
        <v/>
      </c>
      <c r="U133" s="89" t="str">
        <f>IF($AB133="","",IF(INDEX('Required State Input – PHYS'!U$12:U$2011,$AD133)="","",ROUND(INDEX('Required State Input – PHYS'!U$12:U$2011,$AD133),2)))</f>
        <v/>
      </c>
      <c r="V133" s="107" t="str">
        <f>IF($AB133="","",IF(INDEX('Required State Input – PHYS'!V$12:V$2011,$AD133)="","",ROUND(INDEX('Required State Input – PHYS'!V$12:V$2011,$AD133),2)))</f>
        <v/>
      </c>
      <c r="W133" s="108" t="str">
        <f t="shared" si="3"/>
        <v/>
      </c>
      <c r="AB133" s="42" t="str">
        <f t="shared" si="4"/>
        <v/>
      </c>
      <c r="AC133" s="42" t="str">
        <f t="shared" si="5"/>
        <v/>
      </c>
      <c r="AD133" s="42" t="str">
        <f>IF(AB133="","",MATCH(AC133,'Required State Input – PHYS'!$AK$12:$AK$2011,FALSE))</f>
        <v/>
      </c>
    </row>
    <row r="134" spans="1:30" x14ac:dyDescent="0.25">
      <c r="A134" s="110" t="s">
        <v>202</v>
      </c>
      <c r="B134" s="99" t="str">
        <f>IF($AB134="","",IF(INDEX('Required State Input – PHYS'!B$12:B$2011,$AD134)="","",INDEX('Required State Input – PHYS'!B$12:B$2011,$AD134)))</f>
        <v/>
      </c>
      <c r="C134" s="67" t="str">
        <f>IF($AB134="","",IF(INDEX('Required State Input – PHYS'!C$12:C$2011,$AD134)="","",INDEX('Required State Input – PHYS'!C$12:C$2011,$AD134)))</f>
        <v/>
      </c>
      <c r="D134" s="100" t="str">
        <f>IF($AB134="","",IF(INDEX('Required State Input – PHYS'!D$12:D$2011,$AD134)="","",INDEX('Required State Input – PHYS'!D$12:D$2011,$AD134)))</f>
        <v/>
      </c>
      <c r="E134" s="101" t="str">
        <f>IF($AB134="","",IF(INDEX('Required State Input – PHYS'!E$12:E$2011,$AD134)="","",INDEX('Required State Input – PHYS'!E$12:E$2011,$AD134)))</f>
        <v/>
      </c>
      <c r="F134" s="99" t="str">
        <f>IF($AB134="","",IF(INDEX('Required State Input – PHYS'!F$12:F$2011,$AD134)="","",INDEX('Required State Input – PHYS'!F$12:F$2011,$AD134)))</f>
        <v/>
      </c>
      <c r="G134" s="100" t="str">
        <f>IF($AB134="","",IF(INDEX('Required State Input – PHYS'!G$12:G$2011,$AD134)="","",INDEX('Required State Input – PHYS'!G$12:G$2011,$AD134)))</f>
        <v/>
      </c>
      <c r="H134" s="100" t="str">
        <f>IF($AB134="","",IF(INDEX('Required State Input – PHYS'!H$12:H$2011,$AD134)="","",INDEX('Required State Input – PHYS'!H$12:H$2011,$AD134)))</f>
        <v/>
      </c>
      <c r="I134" s="100" t="str">
        <f>IF($AB134="","",IF(INDEX('Required State Input – PHYS'!I$12:I$2011,$AD134)="","",INDEX('Required State Input – PHYS'!I$12:I$2011,$AD134)))</f>
        <v/>
      </c>
      <c r="J134" s="102" t="str">
        <f>IF($AB134="","",IF(INDEX('Required State Input – PHYS'!J$12:J$2011,$AD134)="","",INDEX('Required State Input – PHYS'!J$12:J$2011,$AD134)))</f>
        <v/>
      </c>
      <c r="K134" s="77" t="str">
        <f>IF($AB134="","",IF(INDEX('Required State Input – PHYS'!K$12:K$2011,$AD134)="","",INDEX('Required State Input – PHYS'!K$12:K$2011,$AD134)))</f>
        <v/>
      </c>
      <c r="L134" s="78" t="str">
        <f>IF($AB134="","",IF(INDEX('Required State Input – PHYS'!L$12:L$2011,$AD134)="","",INDEX('Required State Input – PHYS'!L$12:L$2011,$AD134)))</f>
        <v/>
      </c>
      <c r="M134" s="79" t="str">
        <f>IF($AB134="","",IF(INDEX('Required State Input – PHYS'!M$12:M$2011,$AD134)="","",ROUND(INDEX('Required State Input – PHYS'!M$12:M$2011,$AD134),2)))</f>
        <v/>
      </c>
      <c r="N134" s="80" t="str">
        <f>IF($AB134="","",IF(INDEX('Required State Input – PHYS'!N$12:N$2011,$AD134)="","",ROUND(INDEX('Required State Input – PHYS'!N$12:N$2011,$AD134),4)))</f>
        <v/>
      </c>
      <c r="O134" s="77" t="str">
        <f>IF($AB134="","",IF(INDEX('Required State Input – PHYS'!O$12:O$2011,$AD134)="","",INDEX('Required State Input – PHYS'!O$12:O$2011,$AD134)))</f>
        <v/>
      </c>
      <c r="P134" s="78" t="str">
        <f>IF($AB134="","",IF(INDEX('Required State Input – PHYS'!P$12:P$2011,$AD134)="","",INDEX('Required State Input – PHYS'!P$12:P$2011,$AD134)))</f>
        <v/>
      </c>
      <c r="Q134" s="79" t="str">
        <f>IF($AB134="","",IF(INDEX('Required State Input – PHYS'!Q$12:Q$2011,$AD134)="","",ROUND(INDEX('Required State Input – PHYS'!Q$12:Q$2011,$AD134),2)))</f>
        <v/>
      </c>
      <c r="R134" s="82" t="str">
        <f>IF($AB134="","",IF(INDEX('Required State Input – PHYS'!R$12:R$2011,$AD134)="","",INDEX('Required State Input – PHYS'!R$12:R$2011,$AD134)))</f>
        <v/>
      </c>
      <c r="S134" s="77" t="str">
        <f>IF($AB134="","",IF(INDEX('Required State Input – PHYS'!S$12:S$2011,$AD134)="","",INDEX('Required State Input – PHYS'!S$12:S$2011,$AD134)))</f>
        <v/>
      </c>
      <c r="T134" s="78" t="str">
        <f>IF($AB134="","",IF(INDEX('Required State Input – PHYS'!T$12:T$2011,$AD134)="","",INDEX('Required State Input – PHYS'!T$12:T$2011,$AD134)))</f>
        <v/>
      </c>
      <c r="U134" s="89" t="str">
        <f>IF($AB134="","",IF(INDEX('Required State Input – PHYS'!U$12:U$2011,$AD134)="","",ROUND(INDEX('Required State Input – PHYS'!U$12:U$2011,$AD134),2)))</f>
        <v/>
      </c>
      <c r="V134" s="107" t="str">
        <f>IF($AB134="","",IF(INDEX('Required State Input – PHYS'!V$12:V$2011,$AD134)="","",ROUND(INDEX('Required State Input – PHYS'!V$12:V$2011,$AD134),2)))</f>
        <v/>
      </c>
      <c r="W134" s="108" t="str">
        <f t="shared" si="3"/>
        <v/>
      </c>
      <c r="AB134" s="42" t="str">
        <f t="shared" si="4"/>
        <v/>
      </c>
      <c r="AC134" s="42" t="str">
        <f t="shared" si="5"/>
        <v/>
      </c>
      <c r="AD134" s="42" t="str">
        <f>IF(AB134="","",MATCH(AC134,'Required State Input – PHYS'!$AK$12:$AK$2011,FALSE))</f>
        <v/>
      </c>
    </row>
    <row r="135" spans="1:30" x14ac:dyDescent="0.25">
      <c r="A135" s="110" t="s">
        <v>202</v>
      </c>
      <c r="B135" s="99" t="str">
        <f>IF($AB135="","",IF(INDEX('Required State Input – PHYS'!B$12:B$2011,$AD135)="","",INDEX('Required State Input – PHYS'!B$12:B$2011,$AD135)))</f>
        <v/>
      </c>
      <c r="C135" s="67" t="str">
        <f>IF($AB135="","",IF(INDEX('Required State Input – PHYS'!C$12:C$2011,$AD135)="","",INDEX('Required State Input – PHYS'!C$12:C$2011,$AD135)))</f>
        <v/>
      </c>
      <c r="D135" s="100" t="str">
        <f>IF($AB135="","",IF(INDEX('Required State Input – PHYS'!D$12:D$2011,$AD135)="","",INDEX('Required State Input – PHYS'!D$12:D$2011,$AD135)))</f>
        <v/>
      </c>
      <c r="E135" s="101" t="str">
        <f>IF($AB135="","",IF(INDEX('Required State Input – PHYS'!E$12:E$2011,$AD135)="","",INDEX('Required State Input – PHYS'!E$12:E$2011,$AD135)))</f>
        <v/>
      </c>
      <c r="F135" s="99" t="str">
        <f>IF($AB135="","",IF(INDEX('Required State Input – PHYS'!F$12:F$2011,$AD135)="","",INDEX('Required State Input – PHYS'!F$12:F$2011,$AD135)))</f>
        <v/>
      </c>
      <c r="G135" s="100" t="str">
        <f>IF($AB135="","",IF(INDEX('Required State Input – PHYS'!G$12:G$2011,$AD135)="","",INDEX('Required State Input – PHYS'!G$12:G$2011,$AD135)))</f>
        <v/>
      </c>
      <c r="H135" s="100" t="str">
        <f>IF($AB135="","",IF(INDEX('Required State Input – PHYS'!H$12:H$2011,$AD135)="","",INDEX('Required State Input – PHYS'!H$12:H$2011,$AD135)))</f>
        <v/>
      </c>
      <c r="I135" s="100" t="str">
        <f>IF($AB135="","",IF(INDEX('Required State Input – PHYS'!I$12:I$2011,$AD135)="","",INDEX('Required State Input – PHYS'!I$12:I$2011,$AD135)))</f>
        <v/>
      </c>
      <c r="J135" s="102" t="str">
        <f>IF($AB135="","",IF(INDEX('Required State Input – PHYS'!J$12:J$2011,$AD135)="","",INDEX('Required State Input – PHYS'!J$12:J$2011,$AD135)))</f>
        <v/>
      </c>
      <c r="K135" s="77" t="str">
        <f>IF($AB135="","",IF(INDEX('Required State Input – PHYS'!K$12:K$2011,$AD135)="","",INDEX('Required State Input – PHYS'!K$12:K$2011,$AD135)))</f>
        <v/>
      </c>
      <c r="L135" s="78" t="str">
        <f>IF($AB135="","",IF(INDEX('Required State Input – PHYS'!L$12:L$2011,$AD135)="","",INDEX('Required State Input – PHYS'!L$12:L$2011,$AD135)))</f>
        <v/>
      </c>
      <c r="M135" s="79" t="str">
        <f>IF($AB135="","",IF(INDEX('Required State Input – PHYS'!M$12:M$2011,$AD135)="","",ROUND(INDEX('Required State Input – PHYS'!M$12:M$2011,$AD135),2)))</f>
        <v/>
      </c>
      <c r="N135" s="80" t="str">
        <f>IF($AB135="","",IF(INDEX('Required State Input – PHYS'!N$12:N$2011,$AD135)="","",ROUND(INDEX('Required State Input – PHYS'!N$12:N$2011,$AD135),4)))</f>
        <v/>
      </c>
      <c r="O135" s="77" t="str">
        <f>IF($AB135="","",IF(INDEX('Required State Input – PHYS'!O$12:O$2011,$AD135)="","",INDEX('Required State Input – PHYS'!O$12:O$2011,$AD135)))</f>
        <v/>
      </c>
      <c r="P135" s="78" t="str">
        <f>IF($AB135="","",IF(INDEX('Required State Input – PHYS'!P$12:P$2011,$AD135)="","",INDEX('Required State Input – PHYS'!P$12:P$2011,$AD135)))</f>
        <v/>
      </c>
      <c r="Q135" s="79" t="str">
        <f>IF($AB135="","",IF(INDEX('Required State Input – PHYS'!Q$12:Q$2011,$AD135)="","",ROUND(INDEX('Required State Input – PHYS'!Q$12:Q$2011,$AD135),2)))</f>
        <v/>
      </c>
      <c r="R135" s="82" t="str">
        <f>IF($AB135="","",IF(INDEX('Required State Input – PHYS'!R$12:R$2011,$AD135)="","",INDEX('Required State Input – PHYS'!R$12:R$2011,$AD135)))</f>
        <v/>
      </c>
      <c r="S135" s="77" t="str">
        <f>IF($AB135="","",IF(INDEX('Required State Input – PHYS'!S$12:S$2011,$AD135)="","",INDEX('Required State Input – PHYS'!S$12:S$2011,$AD135)))</f>
        <v/>
      </c>
      <c r="T135" s="78" t="str">
        <f>IF($AB135="","",IF(INDEX('Required State Input – PHYS'!T$12:T$2011,$AD135)="","",INDEX('Required State Input – PHYS'!T$12:T$2011,$AD135)))</f>
        <v/>
      </c>
      <c r="U135" s="89" t="str">
        <f>IF($AB135="","",IF(INDEX('Required State Input – PHYS'!U$12:U$2011,$AD135)="","",ROUND(INDEX('Required State Input – PHYS'!U$12:U$2011,$AD135),2)))</f>
        <v/>
      </c>
      <c r="V135" s="107" t="str">
        <f>IF($AB135="","",IF(INDEX('Required State Input – PHYS'!V$12:V$2011,$AD135)="","",ROUND(INDEX('Required State Input – PHYS'!V$12:V$2011,$AD135),2)))</f>
        <v/>
      </c>
      <c r="W135" s="108" t="str">
        <f t="shared" si="3"/>
        <v/>
      </c>
      <c r="AB135" s="42" t="str">
        <f t="shared" si="4"/>
        <v/>
      </c>
      <c r="AC135" s="42" t="str">
        <f t="shared" si="5"/>
        <v/>
      </c>
      <c r="AD135" s="42" t="str">
        <f>IF(AB135="","",MATCH(AC135,'Required State Input – PHYS'!$AK$12:$AK$2011,FALSE))</f>
        <v/>
      </c>
    </row>
    <row r="136" spans="1:30" x14ac:dyDescent="0.25">
      <c r="A136" s="110" t="s">
        <v>202</v>
      </c>
      <c r="B136" s="99" t="str">
        <f>IF($AB136="","",IF(INDEX('Required State Input – PHYS'!B$12:B$2011,$AD136)="","",INDEX('Required State Input – PHYS'!B$12:B$2011,$AD136)))</f>
        <v/>
      </c>
      <c r="C136" s="67" t="str">
        <f>IF($AB136="","",IF(INDEX('Required State Input – PHYS'!C$12:C$2011,$AD136)="","",INDEX('Required State Input – PHYS'!C$12:C$2011,$AD136)))</f>
        <v/>
      </c>
      <c r="D136" s="100" t="str">
        <f>IF($AB136="","",IF(INDEX('Required State Input – PHYS'!D$12:D$2011,$AD136)="","",INDEX('Required State Input – PHYS'!D$12:D$2011,$AD136)))</f>
        <v/>
      </c>
      <c r="E136" s="101" t="str">
        <f>IF($AB136="","",IF(INDEX('Required State Input – PHYS'!E$12:E$2011,$AD136)="","",INDEX('Required State Input – PHYS'!E$12:E$2011,$AD136)))</f>
        <v/>
      </c>
      <c r="F136" s="99" t="str">
        <f>IF($AB136="","",IF(INDEX('Required State Input – PHYS'!F$12:F$2011,$AD136)="","",INDEX('Required State Input – PHYS'!F$12:F$2011,$AD136)))</f>
        <v/>
      </c>
      <c r="G136" s="100" t="str">
        <f>IF($AB136="","",IF(INDEX('Required State Input – PHYS'!G$12:G$2011,$AD136)="","",INDEX('Required State Input – PHYS'!G$12:G$2011,$AD136)))</f>
        <v/>
      </c>
      <c r="H136" s="100" t="str">
        <f>IF($AB136="","",IF(INDEX('Required State Input – PHYS'!H$12:H$2011,$AD136)="","",INDEX('Required State Input – PHYS'!H$12:H$2011,$AD136)))</f>
        <v/>
      </c>
      <c r="I136" s="100" t="str">
        <f>IF($AB136="","",IF(INDEX('Required State Input – PHYS'!I$12:I$2011,$AD136)="","",INDEX('Required State Input – PHYS'!I$12:I$2011,$AD136)))</f>
        <v/>
      </c>
      <c r="J136" s="102" t="str">
        <f>IF($AB136="","",IF(INDEX('Required State Input – PHYS'!J$12:J$2011,$AD136)="","",INDEX('Required State Input – PHYS'!J$12:J$2011,$AD136)))</f>
        <v/>
      </c>
      <c r="K136" s="77" t="str">
        <f>IF($AB136="","",IF(INDEX('Required State Input – PHYS'!K$12:K$2011,$AD136)="","",INDEX('Required State Input – PHYS'!K$12:K$2011,$AD136)))</f>
        <v/>
      </c>
      <c r="L136" s="78" t="str">
        <f>IF($AB136="","",IF(INDEX('Required State Input – PHYS'!L$12:L$2011,$AD136)="","",INDEX('Required State Input – PHYS'!L$12:L$2011,$AD136)))</f>
        <v/>
      </c>
      <c r="M136" s="79" t="str">
        <f>IF($AB136="","",IF(INDEX('Required State Input – PHYS'!M$12:M$2011,$AD136)="","",ROUND(INDEX('Required State Input – PHYS'!M$12:M$2011,$AD136),2)))</f>
        <v/>
      </c>
      <c r="N136" s="80" t="str">
        <f>IF($AB136="","",IF(INDEX('Required State Input – PHYS'!N$12:N$2011,$AD136)="","",ROUND(INDEX('Required State Input – PHYS'!N$12:N$2011,$AD136),4)))</f>
        <v/>
      </c>
      <c r="O136" s="77" t="str">
        <f>IF($AB136="","",IF(INDEX('Required State Input – PHYS'!O$12:O$2011,$AD136)="","",INDEX('Required State Input – PHYS'!O$12:O$2011,$AD136)))</f>
        <v/>
      </c>
      <c r="P136" s="78" t="str">
        <f>IF($AB136="","",IF(INDEX('Required State Input – PHYS'!P$12:P$2011,$AD136)="","",INDEX('Required State Input – PHYS'!P$12:P$2011,$AD136)))</f>
        <v/>
      </c>
      <c r="Q136" s="79" t="str">
        <f>IF($AB136="","",IF(INDEX('Required State Input – PHYS'!Q$12:Q$2011,$AD136)="","",ROUND(INDEX('Required State Input – PHYS'!Q$12:Q$2011,$AD136),2)))</f>
        <v/>
      </c>
      <c r="R136" s="82" t="str">
        <f>IF($AB136="","",IF(INDEX('Required State Input – PHYS'!R$12:R$2011,$AD136)="","",INDEX('Required State Input – PHYS'!R$12:R$2011,$AD136)))</f>
        <v/>
      </c>
      <c r="S136" s="77" t="str">
        <f>IF($AB136="","",IF(INDEX('Required State Input – PHYS'!S$12:S$2011,$AD136)="","",INDEX('Required State Input – PHYS'!S$12:S$2011,$AD136)))</f>
        <v/>
      </c>
      <c r="T136" s="78" t="str">
        <f>IF($AB136="","",IF(INDEX('Required State Input – PHYS'!T$12:T$2011,$AD136)="","",INDEX('Required State Input – PHYS'!T$12:T$2011,$AD136)))</f>
        <v/>
      </c>
      <c r="U136" s="89" t="str">
        <f>IF($AB136="","",IF(INDEX('Required State Input – PHYS'!U$12:U$2011,$AD136)="","",ROUND(INDEX('Required State Input – PHYS'!U$12:U$2011,$AD136),2)))</f>
        <v/>
      </c>
      <c r="V136" s="107" t="str">
        <f>IF($AB136="","",IF(INDEX('Required State Input – PHYS'!V$12:V$2011,$AD136)="","",ROUND(INDEX('Required State Input – PHYS'!V$12:V$2011,$AD136),2)))</f>
        <v/>
      </c>
      <c r="W136" s="108" t="str">
        <f t="shared" si="3"/>
        <v/>
      </c>
      <c r="AB136" s="42" t="str">
        <f t="shared" si="4"/>
        <v/>
      </c>
      <c r="AC136" s="42" t="str">
        <f t="shared" si="5"/>
        <v/>
      </c>
      <c r="AD136" s="42" t="str">
        <f>IF(AB136="","",MATCH(AC136,'Required State Input – PHYS'!$AK$12:$AK$2011,FALSE))</f>
        <v/>
      </c>
    </row>
    <row r="137" spans="1:30" x14ac:dyDescent="0.25">
      <c r="A137" s="110" t="s">
        <v>202</v>
      </c>
      <c r="B137" s="99" t="str">
        <f>IF($AB137="","",IF(INDEX('Required State Input – PHYS'!B$12:B$2011,$AD137)="","",INDEX('Required State Input – PHYS'!B$12:B$2011,$AD137)))</f>
        <v/>
      </c>
      <c r="C137" s="67" t="str">
        <f>IF($AB137="","",IF(INDEX('Required State Input – PHYS'!C$12:C$2011,$AD137)="","",INDEX('Required State Input – PHYS'!C$12:C$2011,$AD137)))</f>
        <v/>
      </c>
      <c r="D137" s="100" t="str">
        <f>IF($AB137="","",IF(INDEX('Required State Input – PHYS'!D$12:D$2011,$AD137)="","",INDEX('Required State Input – PHYS'!D$12:D$2011,$AD137)))</f>
        <v/>
      </c>
      <c r="E137" s="101" t="str">
        <f>IF($AB137="","",IF(INDEX('Required State Input – PHYS'!E$12:E$2011,$AD137)="","",INDEX('Required State Input – PHYS'!E$12:E$2011,$AD137)))</f>
        <v/>
      </c>
      <c r="F137" s="99" t="str">
        <f>IF($AB137="","",IF(INDEX('Required State Input – PHYS'!F$12:F$2011,$AD137)="","",INDEX('Required State Input – PHYS'!F$12:F$2011,$AD137)))</f>
        <v/>
      </c>
      <c r="G137" s="100" t="str">
        <f>IF($AB137="","",IF(INDEX('Required State Input – PHYS'!G$12:G$2011,$AD137)="","",INDEX('Required State Input – PHYS'!G$12:G$2011,$AD137)))</f>
        <v/>
      </c>
      <c r="H137" s="100" t="str">
        <f>IF($AB137="","",IF(INDEX('Required State Input – PHYS'!H$12:H$2011,$AD137)="","",INDEX('Required State Input – PHYS'!H$12:H$2011,$AD137)))</f>
        <v/>
      </c>
      <c r="I137" s="100" t="str">
        <f>IF($AB137="","",IF(INDEX('Required State Input – PHYS'!I$12:I$2011,$AD137)="","",INDEX('Required State Input – PHYS'!I$12:I$2011,$AD137)))</f>
        <v/>
      </c>
      <c r="J137" s="102" t="str">
        <f>IF($AB137="","",IF(INDEX('Required State Input – PHYS'!J$12:J$2011,$AD137)="","",INDEX('Required State Input – PHYS'!J$12:J$2011,$AD137)))</f>
        <v/>
      </c>
      <c r="K137" s="77" t="str">
        <f>IF($AB137="","",IF(INDEX('Required State Input – PHYS'!K$12:K$2011,$AD137)="","",INDEX('Required State Input – PHYS'!K$12:K$2011,$AD137)))</f>
        <v/>
      </c>
      <c r="L137" s="78" t="str">
        <f>IF($AB137="","",IF(INDEX('Required State Input – PHYS'!L$12:L$2011,$AD137)="","",INDEX('Required State Input – PHYS'!L$12:L$2011,$AD137)))</f>
        <v/>
      </c>
      <c r="M137" s="79" t="str">
        <f>IF($AB137="","",IF(INDEX('Required State Input – PHYS'!M$12:M$2011,$AD137)="","",ROUND(INDEX('Required State Input – PHYS'!M$12:M$2011,$AD137),2)))</f>
        <v/>
      </c>
      <c r="N137" s="80" t="str">
        <f>IF($AB137="","",IF(INDEX('Required State Input – PHYS'!N$12:N$2011,$AD137)="","",ROUND(INDEX('Required State Input – PHYS'!N$12:N$2011,$AD137),4)))</f>
        <v/>
      </c>
      <c r="O137" s="77" t="str">
        <f>IF($AB137="","",IF(INDEX('Required State Input – PHYS'!O$12:O$2011,$AD137)="","",INDEX('Required State Input – PHYS'!O$12:O$2011,$AD137)))</f>
        <v/>
      </c>
      <c r="P137" s="78" t="str">
        <f>IF($AB137="","",IF(INDEX('Required State Input – PHYS'!P$12:P$2011,$AD137)="","",INDEX('Required State Input – PHYS'!P$12:P$2011,$AD137)))</f>
        <v/>
      </c>
      <c r="Q137" s="79" t="str">
        <f>IF($AB137="","",IF(INDEX('Required State Input – PHYS'!Q$12:Q$2011,$AD137)="","",ROUND(INDEX('Required State Input – PHYS'!Q$12:Q$2011,$AD137),2)))</f>
        <v/>
      </c>
      <c r="R137" s="82" t="str">
        <f>IF($AB137="","",IF(INDEX('Required State Input – PHYS'!R$12:R$2011,$AD137)="","",INDEX('Required State Input – PHYS'!R$12:R$2011,$AD137)))</f>
        <v/>
      </c>
      <c r="S137" s="77" t="str">
        <f>IF($AB137="","",IF(INDEX('Required State Input – PHYS'!S$12:S$2011,$AD137)="","",INDEX('Required State Input – PHYS'!S$12:S$2011,$AD137)))</f>
        <v/>
      </c>
      <c r="T137" s="78" t="str">
        <f>IF($AB137="","",IF(INDEX('Required State Input – PHYS'!T$12:T$2011,$AD137)="","",INDEX('Required State Input – PHYS'!T$12:T$2011,$AD137)))</f>
        <v/>
      </c>
      <c r="U137" s="89" t="str">
        <f>IF($AB137="","",IF(INDEX('Required State Input – PHYS'!U$12:U$2011,$AD137)="","",ROUND(INDEX('Required State Input – PHYS'!U$12:U$2011,$AD137),2)))</f>
        <v/>
      </c>
      <c r="V137" s="107" t="str">
        <f>IF($AB137="","",IF(INDEX('Required State Input – PHYS'!V$12:V$2011,$AD137)="","",ROUND(INDEX('Required State Input – PHYS'!V$12:V$2011,$AD137),2)))</f>
        <v/>
      </c>
      <c r="W137" s="108" t="str">
        <f t="shared" si="3"/>
        <v/>
      </c>
      <c r="AB137" s="42" t="str">
        <f t="shared" si="4"/>
        <v/>
      </c>
      <c r="AC137" s="42" t="str">
        <f t="shared" si="5"/>
        <v/>
      </c>
      <c r="AD137" s="42" t="str">
        <f>IF(AB137="","",MATCH(AC137,'Required State Input – PHYS'!$AK$12:$AK$2011,FALSE))</f>
        <v/>
      </c>
    </row>
    <row r="138" spans="1:30" x14ac:dyDescent="0.25">
      <c r="A138" s="110" t="s">
        <v>202</v>
      </c>
      <c r="B138" s="99" t="str">
        <f>IF($AB138="","",IF(INDEX('Required State Input – PHYS'!B$12:B$2011,$AD138)="","",INDEX('Required State Input – PHYS'!B$12:B$2011,$AD138)))</f>
        <v/>
      </c>
      <c r="C138" s="67" t="str">
        <f>IF($AB138="","",IF(INDEX('Required State Input – PHYS'!C$12:C$2011,$AD138)="","",INDEX('Required State Input – PHYS'!C$12:C$2011,$AD138)))</f>
        <v/>
      </c>
      <c r="D138" s="100" t="str">
        <f>IF($AB138="","",IF(INDEX('Required State Input – PHYS'!D$12:D$2011,$AD138)="","",INDEX('Required State Input – PHYS'!D$12:D$2011,$AD138)))</f>
        <v/>
      </c>
      <c r="E138" s="101" t="str">
        <f>IF($AB138="","",IF(INDEX('Required State Input – PHYS'!E$12:E$2011,$AD138)="","",INDEX('Required State Input – PHYS'!E$12:E$2011,$AD138)))</f>
        <v/>
      </c>
      <c r="F138" s="99" t="str">
        <f>IF($AB138="","",IF(INDEX('Required State Input – PHYS'!F$12:F$2011,$AD138)="","",INDEX('Required State Input – PHYS'!F$12:F$2011,$AD138)))</f>
        <v/>
      </c>
      <c r="G138" s="100" t="str">
        <f>IF($AB138="","",IF(INDEX('Required State Input – PHYS'!G$12:G$2011,$AD138)="","",INDEX('Required State Input – PHYS'!G$12:G$2011,$AD138)))</f>
        <v/>
      </c>
      <c r="H138" s="100" t="str">
        <f>IF($AB138="","",IF(INDEX('Required State Input – PHYS'!H$12:H$2011,$AD138)="","",INDEX('Required State Input – PHYS'!H$12:H$2011,$AD138)))</f>
        <v/>
      </c>
      <c r="I138" s="100" t="str">
        <f>IF($AB138="","",IF(INDEX('Required State Input – PHYS'!I$12:I$2011,$AD138)="","",INDEX('Required State Input – PHYS'!I$12:I$2011,$AD138)))</f>
        <v/>
      </c>
      <c r="J138" s="102" t="str">
        <f>IF($AB138="","",IF(INDEX('Required State Input – PHYS'!J$12:J$2011,$AD138)="","",INDEX('Required State Input – PHYS'!J$12:J$2011,$AD138)))</f>
        <v/>
      </c>
      <c r="K138" s="77" t="str">
        <f>IF($AB138="","",IF(INDEX('Required State Input – PHYS'!K$12:K$2011,$AD138)="","",INDEX('Required State Input – PHYS'!K$12:K$2011,$AD138)))</f>
        <v/>
      </c>
      <c r="L138" s="78" t="str">
        <f>IF($AB138="","",IF(INDEX('Required State Input – PHYS'!L$12:L$2011,$AD138)="","",INDEX('Required State Input – PHYS'!L$12:L$2011,$AD138)))</f>
        <v/>
      </c>
      <c r="M138" s="79" t="str">
        <f>IF($AB138="","",IF(INDEX('Required State Input – PHYS'!M$12:M$2011,$AD138)="","",ROUND(INDEX('Required State Input – PHYS'!M$12:M$2011,$AD138),2)))</f>
        <v/>
      </c>
      <c r="N138" s="80" t="str">
        <f>IF($AB138="","",IF(INDEX('Required State Input – PHYS'!N$12:N$2011,$AD138)="","",ROUND(INDEX('Required State Input – PHYS'!N$12:N$2011,$AD138),4)))</f>
        <v/>
      </c>
      <c r="O138" s="77" t="str">
        <f>IF($AB138="","",IF(INDEX('Required State Input – PHYS'!O$12:O$2011,$AD138)="","",INDEX('Required State Input – PHYS'!O$12:O$2011,$AD138)))</f>
        <v/>
      </c>
      <c r="P138" s="78" t="str">
        <f>IF($AB138="","",IF(INDEX('Required State Input – PHYS'!P$12:P$2011,$AD138)="","",INDEX('Required State Input – PHYS'!P$12:P$2011,$AD138)))</f>
        <v/>
      </c>
      <c r="Q138" s="79" t="str">
        <f>IF($AB138="","",IF(INDEX('Required State Input – PHYS'!Q$12:Q$2011,$AD138)="","",ROUND(INDEX('Required State Input – PHYS'!Q$12:Q$2011,$AD138),2)))</f>
        <v/>
      </c>
      <c r="R138" s="82" t="str">
        <f>IF($AB138="","",IF(INDEX('Required State Input – PHYS'!R$12:R$2011,$AD138)="","",INDEX('Required State Input – PHYS'!R$12:R$2011,$AD138)))</f>
        <v/>
      </c>
      <c r="S138" s="77" t="str">
        <f>IF($AB138="","",IF(INDEX('Required State Input – PHYS'!S$12:S$2011,$AD138)="","",INDEX('Required State Input – PHYS'!S$12:S$2011,$AD138)))</f>
        <v/>
      </c>
      <c r="T138" s="78" t="str">
        <f>IF($AB138="","",IF(INDEX('Required State Input – PHYS'!T$12:T$2011,$AD138)="","",INDEX('Required State Input – PHYS'!T$12:T$2011,$AD138)))</f>
        <v/>
      </c>
      <c r="U138" s="89" t="str">
        <f>IF($AB138="","",IF(INDEX('Required State Input – PHYS'!U$12:U$2011,$AD138)="","",ROUND(INDEX('Required State Input – PHYS'!U$12:U$2011,$AD138),2)))</f>
        <v/>
      </c>
      <c r="V138" s="107" t="str">
        <f>IF($AB138="","",IF(INDEX('Required State Input – PHYS'!V$12:V$2011,$AD138)="","",ROUND(INDEX('Required State Input – PHYS'!V$12:V$2011,$AD138),2)))</f>
        <v/>
      </c>
      <c r="W138" s="108" t="str">
        <f t="shared" si="3"/>
        <v/>
      </c>
      <c r="AB138" s="42" t="str">
        <f t="shared" si="4"/>
        <v/>
      </c>
      <c r="AC138" s="42" t="str">
        <f t="shared" si="5"/>
        <v/>
      </c>
      <c r="AD138" s="42" t="str">
        <f>IF(AB138="","",MATCH(AC138,'Required State Input – PHYS'!$AK$12:$AK$2011,FALSE))</f>
        <v/>
      </c>
    </row>
    <row r="139" spans="1:30" x14ac:dyDescent="0.25">
      <c r="A139" s="110" t="s">
        <v>202</v>
      </c>
      <c r="B139" s="99" t="str">
        <f>IF($AB139="","",IF(INDEX('Required State Input – PHYS'!B$12:B$2011,$AD139)="","",INDEX('Required State Input – PHYS'!B$12:B$2011,$AD139)))</f>
        <v/>
      </c>
      <c r="C139" s="67" t="str">
        <f>IF($AB139="","",IF(INDEX('Required State Input – PHYS'!C$12:C$2011,$AD139)="","",INDEX('Required State Input – PHYS'!C$12:C$2011,$AD139)))</f>
        <v/>
      </c>
      <c r="D139" s="100" t="str">
        <f>IF($AB139="","",IF(INDEX('Required State Input – PHYS'!D$12:D$2011,$AD139)="","",INDEX('Required State Input – PHYS'!D$12:D$2011,$AD139)))</f>
        <v/>
      </c>
      <c r="E139" s="101" t="str">
        <f>IF($AB139="","",IF(INDEX('Required State Input – PHYS'!E$12:E$2011,$AD139)="","",INDEX('Required State Input – PHYS'!E$12:E$2011,$AD139)))</f>
        <v/>
      </c>
      <c r="F139" s="99" t="str">
        <f>IF($AB139="","",IF(INDEX('Required State Input – PHYS'!F$12:F$2011,$AD139)="","",INDEX('Required State Input – PHYS'!F$12:F$2011,$AD139)))</f>
        <v/>
      </c>
      <c r="G139" s="100" t="str">
        <f>IF($AB139="","",IF(INDEX('Required State Input – PHYS'!G$12:G$2011,$AD139)="","",INDEX('Required State Input – PHYS'!G$12:G$2011,$AD139)))</f>
        <v/>
      </c>
      <c r="H139" s="100" t="str">
        <f>IF($AB139="","",IF(INDEX('Required State Input – PHYS'!H$12:H$2011,$AD139)="","",INDEX('Required State Input – PHYS'!H$12:H$2011,$AD139)))</f>
        <v/>
      </c>
      <c r="I139" s="100" t="str">
        <f>IF($AB139="","",IF(INDEX('Required State Input – PHYS'!I$12:I$2011,$AD139)="","",INDEX('Required State Input – PHYS'!I$12:I$2011,$AD139)))</f>
        <v/>
      </c>
      <c r="J139" s="102" t="str">
        <f>IF($AB139="","",IF(INDEX('Required State Input – PHYS'!J$12:J$2011,$AD139)="","",INDEX('Required State Input – PHYS'!J$12:J$2011,$AD139)))</f>
        <v/>
      </c>
      <c r="K139" s="77" t="str">
        <f>IF($AB139="","",IF(INDEX('Required State Input – PHYS'!K$12:K$2011,$AD139)="","",INDEX('Required State Input – PHYS'!K$12:K$2011,$AD139)))</f>
        <v/>
      </c>
      <c r="L139" s="78" t="str">
        <f>IF($AB139="","",IF(INDEX('Required State Input – PHYS'!L$12:L$2011,$AD139)="","",INDEX('Required State Input – PHYS'!L$12:L$2011,$AD139)))</f>
        <v/>
      </c>
      <c r="M139" s="79" t="str">
        <f>IF($AB139="","",IF(INDEX('Required State Input – PHYS'!M$12:M$2011,$AD139)="","",ROUND(INDEX('Required State Input – PHYS'!M$12:M$2011,$AD139),2)))</f>
        <v/>
      </c>
      <c r="N139" s="80" t="str">
        <f>IF($AB139="","",IF(INDEX('Required State Input – PHYS'!N$12:N$2011,$AD139)="","",ROUND(INDEX('Required State Input – PHYS'!N$12:N$2011,$AD139),4)))</f>
        <v/>
      </c>
      <c r="O139" s="77" t="str">
        <f>IF($AB139="","",IF(INDEX('Required State Input – PHYS'!O$12:O$2011,$AD139)="","",INDEX('Required State Input – PHYS'!O$12:O$2011,$AD139)))</f>
        <v/>
      </c>
      <c r="P139" s="78" t="str">
        <f>IF($AB139="","",IF(INDEX('Required State Input – PHYS'!P$12:P$2011,$AD139)="","",INDEX('Required State Input – PHYS'!P$12:P$2011,$AD139)))</f>
        <v/>
      </c>
      <c r="Q139" s="79" t="str">
        <f>IF($AB139="","",IF(INDEX('Required State Input – PHYS'!Q$12:Q$2011,$AD139)="","",ROUND(INDEX('Required State Input – PHYS'!Q$12:Q$2011,$AD139),2)))</f>
        <v/>
      </c>
      <c r="R139" s="82" t="str">
        <f>IF($AB139="","",IF(INDEX('Required State Input – PHYS'!R$12:R$2011,$AD139)="","",INDEX('Required State Input – PHYS'!R$12:R$2011,$AD139)))</f>
        <v/>
      </c>
      <c r="S139" s="77" t="str">
        <f>IF($AB139="","",IF(INDEX('Required State Input – PHYS'!S$12:S$2011,$AD139)="","",INDEX('Required State Input – PHYS'!S$12:S$2011,$AD139)))</f>
        <v/>
      </c>
      <c r="T139" s="78" t="str">
        <f>IF($AB139="","",IF(INDEX('Required State Input – PHYS'!T$12:T$2011,$AD139)="","",INDEX('Required State Input – PHYS'!T$12:T$2011,$AD139)))</f>
        <v/>
      </c>
      <c r="U139" s="89" t="str">
        <f>IF($AB139="","",IF(INDEX('Required State Input – PHYS'!U$12:U$2011,$AD139)="","",ROUND(INDEX('Required State Input – PHYS'!U$12:U$2011,$AD139),2)))</f>
        <v/>
      </c>
      <c r="V139" s="107" t="str">
        <f>IF($AB139="","",IF(INDEX('Required State Input – PHYS'!V$12:V$2011,$AD139)="","",ROUND(INDEX('Required State Input – PHYS'!V$12:V$2011,$AD139),2)))</f>
        <v/>
      </c>
      <c r="W139" s="108" t="str">
        <f t="shared" si="3"/>
        <v/>
      </c>
      <c r="AB139" s="42" t="str">
        <f t="shared" si="4"/>
        <v/>
      </c>
      <c r="AC139" s="42" t="str">
        <f t="shared" si="5"/>
        <v/>
      </c>
      <c r="AD139" s="42" t="str">
        <f>IF(AB139="","",MATCH(AC139,'Required State Input – PHYS'!$AK$12:$AK$2011,FALSE))</f>
        <v/>
      </c>
    </row>
    <row r="140" spans="1:30" x14ac:dyDescent="0.25">
      <c r="A140" s="110" t="s">
        <v>202</v>
      </c>
      <c r="B140" s="99" t="str">
        <f>IF($AB140="","",IF(INDEX('Required State Input – PHYS'!B$12:B$2011,$AD140)="","",INDEX('Required State Input – PHYS'!B$12:B$2011,$AD140)))</f>
        <v/>
      </c>
      <c r="C140" s="67" t="str">
        <f>IF($AB140="","",IF(INDEX('Required State Input – PHYS'!C$12:C$2011,$AD140)="","",INDEX('Required State Input – PHYS'!C$12:C$2011,$AD140)))</f>
        <v/>
      </c>
      <c r="D140" s="100" t="str">
        <f>IF($AB140="","",IF(INDEX('Required State Input – PHYS'!D$12:D$2011,$AD140)="","",INDEX('Required State Input – PHYS'!D$12:D$2011,$AD140)))</f>
        <v/>
      </c>
      <c r="E140" s="101" t="str">
        <f>IF($AB140="","",IF(INDEX('Required State Input – PHYS'!E$12:E$2011,$AD140)="","",INDEX('Required State Input – PHYS'!E$12:E$2011,$AD140)))</f>
        <v/>
      </c>
      <c r="F140" s="99" t="str">
        <f>IF($AB140="","",IF(INDEX('Required State Input – PHYS'!F$12:F$2011,$AD140)="","",INDEX('Required State Input – PHYS'!F$12:F$2011,$AD140)))</f>
        <v/>
      </c>
      <c r="G140" s="100" t="str">
        <f>IF($AB140="","",IF(INDEX('Required State Input – PHYS'!G$12:G$2011,$AD140)="","",INDEX('Required State Input – PHYS'!G$12:G$2011,$AD140)))</f>
        <v/>
      </c>
      <c r="H140" s="100" t="str">
        <f>IF($AB140="","",IF(INDEX('Required State Input – PHYS'!H$12:H$2011,$AD140)="","",INDEX('Required State Input – PHYS'!H$12:H$2011,$AD140)))</f>
        <v/>
      </c>
      <c r="I140" s="100" t="str">
        <f>IF($AB140="","",IF(INDEX('Required State Input – PHYS'!I$12:I$2011,$AD140)="","",INDEX('Required State Input – PHYS'!I$12:I$2011,$AD140)))</f>
        <v/>
      </c>
      <c r="J140" s="102" t="str">
        <f>IF($AB140="","",IF(INDEX('Required State Input – PHYS'!J$12:J$2011,$AD140)="","",INDEX('Required State Input – PHYS'!J$12:J$2011,$AD140)))</f>
        <v/>
      </c>
      <c r="K140" s="77" t="str">
        <f>IF($AB140="","",IF(INDEX('Required State Input – PHYS'!K$12:K$2011,$AD140)="","",INDEX('Required State Input – PHYS'!K$12:K$2011,$AD140)))</f>
        <v/>
      </c>
      <c r="L140" s="78" t="str">
        <f>IF($AB140="","",IF(INDEX('Required State Input – PHYS'!L$12:L$2011,$AD140)="","",INDEX('Required State Input – PHYS'!L$12:L$2011,$AD140)))</f>
        <v/>
      </c>
      <c r="M140" s="79" t="str">
        <f>IF($AB140="","",IF(INDEX('Required State Input – PHYS'!M$12:M$2011,$AD140)="","",ROUND(INDEX('Required State Input – PHYS'!M$12:M$2011,$AD140),2)))</f>
        <v/>
      </c>
      <c r="N140" s="80" t="str">
        <f>IF($AB140="","",IF(INDEX('Required State Input – PHYS'!N$12:N$2011,$AD140)="","",ROUND(INDEX('Required State Input – PHYS'!N$12:N$2011,$AD140),4)))</f>
        <v/>
      </c>
      <c r="O140" s="77" t="str">
        <f>IF($AB140="","",IF(INDEX('Required State Input – PHYS'!O$12:O$2011,$AD140)="","",INDEX('Required State Input – PHYS'!O$12:O$2011,$AD140)))</f>
        <v/>
      </c>
      <c r="P140" s="78" t="str">
        <f>IF($AB140="","",IF(INDEX('Required State Input – PHYS'!P$12:P$2011,$AD140)="","",INDEX('Required State Input – PHYS'!P$12:P$2011,$AD140)))</f>
        <v/>
      </c>
      <c r="Q140" s="79" t="str">
        <f>IF($AB140="","",IF(INDEX('Required State Input – PHYS'!Q$12:Q$2011,$AD140)="","",ROUND(INDEX('Required State Input – PHYS'!Q$12:Q$2011,$AD140),2)))</f>
        <v/>
      </c>
      <c r="R140" s="82" t="str">
        <f>IF($AB140="","",IF(INDEX('Required State Input – PHYS'!R$12:R$2011,$AD140)="","",INDEX('Required State Input – PHYS'!R$12:R$2011,$AD140)))</f>
        <v/>
      </c>
      <c r="S140" s="77" t="str">
        <f>IF($AB140="","",IF(INDEX('Required State Input – PHYS'!S$12:S$2011,$AD140)="","",INDEX('Required State Input – PHYS'!S$12:S$2011,$AD140)))</f>
        <v/>
      </c>
      <c r="T140" s="78" t="str">
        <f>IF($AB140="","",IF(INDEX('Required State Input – PHYS'!T$12:T$2011,$AD140)="","",INDEX('Required State Input – PHYS'!T$12:T$2011,$AD140)))</f>
        <v/>
      </c>
      <c r="U140" s="89" t="str">
        <f>IF($AB140="","",IF(INDEX('Required State Input – PHYS'!U$12:U$2011,$AD140)="","",ROUND(INDEX('Required State Input – PHYS'!U$12:U$2011,$AD140),2)))</f>
        <v/>
      </c>
      <c r="V140" s="107" t="str">
        <f>IF($AB140="","",IF(INDEX('Required State Input – PHYS'!V$12:V$2011,$AD140)="","",ROUND(INDEX('Required State Input – PHYS'!V$12:V$2011,$AD140),2)))</f>
        <v/>
      </c>
      <c r="W140" s="108" t="str">
        <f t="shared" si="3"/>
        <v/>
      </c>
      <c r="AB140" s="42" t="str">
        <f t="shared" si="4"/>
        <v/>
      </c>
      <c r="AC140" s="42" t="str">
        <f t="shared" si="5"/>
        <v/>
      </c>
      <c r="AD140" s="42" t="str">
        <f>IF(AB140="","",MATCH(AC140,'Required State Input – PHYS'!$AK$12:$AK$2011,FALSE))</f>
        <v/>
      </c>
    </row>
    <row r="141" spans="1:30" x14ac:dyDescent="0.25">
      <c r="A141" s="110" t="s">
        <v>202</v>
      </c>
      <c r="B141" s="99" t="str">
        <f>IF($AB141="","",IF(INDEX('Required State Input – PHYS'!B$12:B$2011,$AD141)="","",INDEX('Required State Input – PHYS'!B$12:B$2011,$AD141)))</f>
        <v/>
      </c>
      <c r="C141" s="67" t="str">
        <f>IF($AB141="","",IF(INDEX('Required State Input – PHYS'!C$12:C$2011,$AD141)="","",INDEX('Required State Input – PHYS'!C$12:C$2011,$AD141)))</f>
        <v/>
      </c>
      <c r="D141" s="100" t="str">
        <f>IF($AB141="","",IF(INDEX('Required State Input – PHYS'!D$12:D$2011,$AD141)="","",INDEX('Required State Input – PHYS'!D$12:D$2011,$AD141)))</f>
        <v/>
      </c>
      <c r="E141" s="101" t="str">
        <f>IF($AB141="","",IF(INDEX('Required State Input – PHYS'!E$12:E$2011,$AD141)="","",INDEX('Required State Input – PHYS'!E$12:E$2011,$AD141)))</f>
        <v/>
      </c>
      <c r="F141" s="99" t="str">
        <f>IF($AB141="","",IF(INDEX('Required State Input – PHYS'!F$12:F$2011,$AD141)="","",INDEX('Required State Input – PHYS'!F$12:F$2011,$AD141)))</f>
        <v/>
      </c>
      <c r="G141" s="100" t="str">
        <f>IF($AB141="","",IF(INDEX('Required State Input – PHYS'!G$12:G$2011,$AD141)="","",INDEX('Required State Input – PHYS'!G$12:G$2011,$AD141)))</f>
        <v/>
      </c>
      <c r="H141" s="100" t="str">
        <f>IF($AB141="","",IF(INDEX('Required State Input – PHYS'!H$12:H$2011,$AD141)="","",INDEX('Required State Input – PHYS'!H$12:H$2011,$AD141)))</f>
        <v/>
      </c>
      <c r="I141" s="100" t="str">
        <f>IF($AB141="","",IF(INDEX('Required State Input – PHYS'!I$12:I$2011,$AD141)="","",INDEX('Required State Input – PHYS'!I$12:I$2011,$AD141)))</f>
        <v/>
      </c>
      <c r="J141" s="102" t="str">
        <f>IF($AB141="","",IF(INDEX('Required State Input – PHYS'!J$12:J$2011,$AD141)="","",INDEX('Required State Input – PHYS'!J$12:J$2011,$AD141)))</f>
        <v/>
      </c>
      <c r="K141" s="77" t="str">
        <f>IF($AB141="","",IF(INDEX('Required State Input – PHYS'!K$12:K$2011,$AD141)="","",INDEX('Required State Input – PHYS'!K$12:K$2011,$AD141)))</f>
        <v/>
      </c>
      <c r="L141" s="78" t="str">
        <f>IF($AB141="","",IF(INDEX('Required State Input – PHYS'!L$12:L$2011,$AD141)="","",INDEX('Required State Input – PHYS'!L$12:L$2011,$AD141)))</f>
        <v/>
      </c>
      <c r="M141" s="79" t="str">
        <f>IF($AB141="","",IF(INDEX('Required State Input – PHYS'!M$12:M$2011,$AD141)="","",ROUND(INDEX('Required State Input – PHYS'!M$12:M$2011,$AD141),2)))</f>
        <v/>
      </c>
      <c r="N141" s="80" t="str">
        <f>IF($AB141="","",IF(INDEX('Required State Input – PHYS'!N$12:N$2011,$AD141)="","",ROUND(INDEX('Required State Input – PHYS'!N$12:N$2011,$AD141),4)))</f>
        <v/>
      </c>
      <c r="O141" s="77" t="str">
        <f>IF($AB141="","",IF(INDEX('Required State Input – PHYS'!O$12:O$2011,$AD141)="","",INDEX('Required State Input – PHYS'!O$12:O$2011,$AD141)))</f>
        <v/>
      </c>
      <c r="P141" s="78" t="str">
        <f>IF($AB141="","",IF(INDEX('Required State Input – PHYS'!P$12:P$2011,$AD141)="","",INDEX('Required State Input – PHYS'!P$12:P$2011,$AD141)))</f>
        <v/>
      </c>
      <c r="Q141" s="79" t="str">
        <f>IF($AB141="","",IF(INDEX('Required State Input – PHYS'!Q$12:Q$2011,$AD141)="","",ROUND(INDEX('Required State Input – PHYS'!Q$12:Q$2011,$AD141),2)))</f>
        <v/>
      </c>
      <c r="R141" s="82" t="str">
        <f>IF($AB141="","",IF(INDEX('Required State Input – PHYS'!R$12:R$2011,$AD141)="","",INDEX('Required State Input – PHYS'!R$12:R$2011,$AD141)))</f>
        <v/>
      </c>
      <c r="S141" s="77" t="str">
        <f>IF($AB141="","",IF(INDEX('Required State Input – PHYS'!S$12:S$2011,$AD141)="","",INDEX('Required State Input – PHYS'!S$12:S$2011,$AD141)))</f>
        <v/>
      </c>
      <c r="T141" s="78" t="str">
        <f>IF($AB141="","",IF(INDEX('Required State Input – PHYS'!T$12:T$2011,$AD141)="","",INDEX('Required State Input – PHYS'!T$12:T$2011,$AD141)))</f>
        <v/>
      </c>
      <c r="U141" s="89" t="str">
        <f>IF($AB141="","",IF(INDEX('Required State Input – PHYS'!U$12:U$2011,$AD141)="","",ROUND(INDEX('Required State Input – PHYS'!U$12:U$2011,$AD141),2)))</f>
        <v/>
      </c>
      <c r="V141" s="107" t="str">
        <f>IF($AB141="","",IF(INDEX('Required State Input – PHYS'!V$12:V$2011,$AD141)="","",ROUND(INDEX('Required State Input – PHYS'!V$12:V$2011,$AD141),2)))</f>
        <v/>
      </c>
      <c r="W141" s="108" t="str">
        <f t="shared" ref="W141:W204" si="6">IF($AB141="","",ROUND(V141-Q141,2))</f>
        <v/>
      </c>
      <c r="AB141" s="42" t="str">
        <f t="shared" ref="AB141:AB204" si="7">IF(AB140&gt;=Physician_Count,"",AB140+1)</f>
        <v/>
      </c>
      <c r="AC141" s="42" t="str">
        <f t="shared" ref="AC141:AC204" si="8">IF(AB141="","",CONCATENATE("Physician_",AB141))</f>
        <v/>
      </c>
      <c r="AD141" s="42" t="str">
        <f>IF(AB141="","",MATCH(AC141,'Required State Input – PHYS'!$AK$12:$AK$2011,FALSE))</f>
        <v/>
      </c>
    </row>
    <row r="142" spans="1:30" x14ac:dyDescent="0.25">
      <c r="A142" s="110" t="s">
        <v>202</v>
      </c>
      <c r="B142" s="99" t="str">
        <f>IF($AB142="","",IF(INDEX('Required State Input – PHYS'!B$12:B$2011,$AD142)="","",INDEX('Required State Input – PHYS'!B$12:B$2011,$AD142)))</f>
        <v/>
      </c>
      <c r="C142" s="67" t="str">
        <f>IF($AB142="","",IF(INDEX('Required State Input – PHYS'!C$12:C$2011,$AD142)="","",INDEX('Required State Input – PHYS'!C$12:C$2011,$AD142)))</f>
        <v/>
      </c>
      <c r="D142" s="100" t="str">
        <f>IF($AB142="","",IF(INDEX('Required State Input – PHYS'!D$12:D$2011,$AD142)="","",INDEX('Required State Input – PHYS'!D$12:D$2011,$AD142)))</f>
        <v/>
      </c>
      <c r="E142" s="101" t="str">
        <f>IF($AB142="","",IF(INDEX('Required State Input – PHYS'!E$12:E$2011,$AD142)="","",INDEX('Required State Input – PHYS'!E$12:E$2011,$AD142)))</f>
        <v/>
      </c>
      <c r="F142" s="99" t="str">
        <f>IF($AB142="","",IF(INDEX('Required State Input – PHYS'!F$12:F$2011,$AD142)="","",INDEX('Required State Input – PHYS'!F$12:F$2011,$AD142)))</f>
        <v/>
      </c>
      <c r="G142" s="100" t="str">
        <f>IF($AB142="","",IF(INDEX('Required State Input – PHYS'!G$12:G$2011,$AD142)="","",INDEX('Required State Input – PHYS'!G$12:G$2011,$AD142)))</f>
        <v/>
      </c>
      <c r="H142" s="100" t="str">
        <f>IF($AB142="","",IF(INDEX('Required State Input – PHYS'!H$12:H$2011,$AD142)="","",INDEX('Required State Input – PHYS'!H$12:H$2011,$AD142)))</f>
        <v/>
      </c>
      <c r="I142" s="100" t="str">
        <f>IF($AB142="","",IF(INDEX('Required State Input – PHYS'!I$12:I$2011,$AD142)="","",INDEX('Required State Input – PHYS'!I$12:I$2011,$AD142)))</f>
        <v/>
      </c>
      <c r="J142" s="102" t="str">
        <f>IF($AB142="","",IF(INDEX('Required State Input – PHYS'!J$12:J$2011,$AD142)="","",INDEX('Required State Input – PHYS'!J$12:J$2011,$AD142)))</f>
        <v/>
      </c>
      <c r="K142" s="77" t="str">
        <f>IF($AB142="","",IF(INDEX('Required State Input – PHYS'!K$12:K$2011,$AD142)="","",INDEX('Required State Input – PHYS'!K$12:K$2011,$AD142)))</f>
        <v/>
      </c>
      <c r="L142" s="78" t="str">
        <f>IF($AB142="","",IF(INDEX('Required State Input – PHYS'!L$12:L$2011,$AD142)="","",INDEX('Required State Input – PHYS'!L$12:L$2011,$AD142)))</f>
        <v/>
      </c>
      <c r="M142" s="79" t="str">
        <f>IF($AB142="","",IF(INDEX('Required State Input – PHYS'!M$12:M$2011,$AD142)="","",ROUND(INDEX('Required State Input – PHYS'!M$12:M$2011,$AD142),2)))</f>
        <v/>
      </c>
      <c r="N142" s="80" t="str">
        <f>IF($AB142="","",IF(INDEX('Required State Input – PHYS'!N$12:N$2011,$AD142)="","",ROUND(INDEX('Required State Input – PHYS'!N$12:N$2011,$AD142),4)))</f>
        <v/>
      </c>
      <c r="O142" s="77" t="str">
        <f>IF($AB142="","",IF(INDEX('Required State Input – PHYS'!O$12:O$2011,$AD142)="","",INDEX('Required State Input – PHYS'!O$12:O$2011,$AD142)))</f>
        <v/>
      </c>
      <c r="P142" s="78" t="str">
        <f>IF($AB142="","",IF(INDEX('Required State Input – PHYS'!P$12:P$2011,$AD142)="","",INDEX('Required State Input – PHYS'!P$12:P$2011,$AD142)))</f>
        <v/>
      </c>
      <c r="Q142" s="79" t="str">
        <f>IF($AB142="","",IF(INDEX('Required State Input – PHYS'!Q$12:Q$2011,$AD142)="","",ROUND(INDEX('Required State Input – PHYS'!Q$12:Q$2011,$AD142),2)))</f>
        <v/>
      </c>
      <c r="R142" s="82" t="str">
        <f>IF($AB142="","",IF(INDEX('Required State Input – PHYS'!R$12:R$2011,$AD142)="","",INDEX('Required State Input – PHYS'!R$12:R$2011,$AD142)))</f>
        <v/>
      </c>
      <c r="S142" s="77" t="str">
        <f>IF($AB142="","",IF(INDEX('Required State Input – PHYS'!S$12:S$2011,$AD142)="","",INDEX('Required State Input – PHYS'!S$12:S$2011,$AD142)))</f>
        <v/>
      </c>
      <c r="T142" s="78" t="str">
        <f>IF($AB142="","",IF(INDEX('Required State Input – PHYS'!T$12:T$2011,$AD142)="","",INDEX('Required State Input – PHYS'!T$12:T$2011,$AD142)))</f>
        <v/>
      </c>
      <c r="U142" s="89" t="str">
        <f>IF($AB142="","",IF(INDEX('Required State Input – PHYS'!U$12:U$2011,$AD142)="","",ROUND(INDEX('Required State Input – PHYS'!U$12:U$2011,$AD142),2)))</f>
        <v/>
      </c>
      <c r="V142" s="107" t="str">
        <f>IF($AB142="","",IF(INDEX('Required State Input – PHYS'!V$12:V$2011,$AD142)="","",ROUND(INDEX('Required State Input – PHYS'!V$12:V$2011,$AD142),2)))</f>
        <v/>
      </c>
      <c r="W142" s="108" t="str">
        <f t="shared" si="6"/>
        <v/>
      </c>
      <c r="AB142" s="42" t="str">
        <f t="shared" si="7"/>
        <v/>
      </c>
      <c r="AC142" s="42" t="str">
        <f t="shared" si="8"/>
        <v/>
      </c>
      <c r="AD142" s="42" t="str">
        <f>IF(AB142="","",MATCH(AC142,'Required State Input – PHYS'!$AK$12:$AK$2011,FALSE))</f>
        <v/>
      </c>
    </row>
    <row r="143" spans="1:30" x14ac:dyDescent="0.25">
      <c r="A143" s="110" t="s">
        <v>202</v>
      </c>
      <c r="B143" s="99" t="str">
        <f>IF($AB143="","",IF(INDEX('Required State Input – PHYS'!B$12:B$2011,$AD143)="","",INDEX('Required State Input – PHYS'!B$12:B$2011,$AD143)))</f>
        <v/>
      </c>
      <c r="C143" s="67" t="str">
        <f>IF($AB143="","",IF(INDEX('Required State Input – PHYS'!C$12:C$2011,$AD143)="","",INDEX('Required State Input – PHYS'!C$12:C$2011,$AD143)))</f>
        <v/>
      </c>
      <c r="D143" s="100" t="str">
        <f>IF($AB143="","",IF(INDEX('Required State Input – PHYS'!D$12:D$2011,$AD143)="","",INDEX('Required State Input – PHYS'!D$12:D$2011,$AD143)))</f>
        <v/>
      </c>
      <c r="E143" s="101" t="str">
        <f>IF($AB143="","",IF(INDEX('Required State Input – PHYS'!E$12:E$2011,$AD143)="","",INDEX('Required State Input – PHYS'!E$12:E$2011,$AD143)))</f>
        <v/>
      </c>
      <c r="F143" s="99" t="str">
        <f>IF($AB143="","",IF(INDEX('Required State Input – PHYS'!F$12:F$2011,$AD143)="","",INDEX('Required State Input – PHYS'!F$12:F$2011,$AD143)))</f>
        <v/>
      </c>
      <c r="G143" s="100" t="str">
        <f>IF($AB143="","",IF(INDEX('Required State Input – PHYS'!G$12:G$2011,$AD143)="","",INDEX('Required State Input – PHYS'!G$12:G$2011,$AD143)))</f>
        <v/>
      </c>
      <c r="H143" s="100" t="str">
        <f>IF($AB143="","",IF(INDEX('Required State Input – PHYS'!H$12:H$2011,$AD143)="","",INDEX('Required State Input – PHYS'!H$12:H$2011,$AD143)))</f>
        <v/>
      </c>
      <c r="I143" s="100" t="str">
        <f>IF($AB143="","",IF(INDEX('Required State Input – PHYS'!I$12:I$2011,$AD143)="","",INDEX('Required State Input – PHYS'!I$12:I$2011,$AD143)))</f>
        <v/>
      </c>
      <c r="J143" s="102" t="str">
        <f>IF($AB143="","",IF(INDEX('Required State Input – PHYS'!J$12:J$2011,$AD143)="","",INDEX('Required State Input – PHYS'!J$12:J$2011,$AD143)))</f>
        <v/>
      </c>
      <c r="K143" s="77" t="str">
        <f>IF($AB143="","",IF(INDEX('Required State Input – PHYS'!K$12:K$2011,$AD143)="","",INDEX('Required State Input – PHYS'!K$12:K$2011,$AD143)))</f>
        <v/>
      </c>
      <c r="L143" s="78" t="str">
        <f>IF($AB143="","",IF(INDEX('Required State Input – PHYS'!L$12:L$2011,$AD143)="","",INDEX('Required State Input – PHYS'!L$12:L$2011,$AD143)))</f>
        <v/>
      </c>
      <c r="M143" s="79" t="str">
        <f>IF($AB143="","",IF(INDEX('Required State Input – PHYS'!M$12:M$2011,$AD143)="","",ROUND(INDEX('Required State Input – PHYS'!M$12:M$2011,$AD143),2)))</f>
        <v/>
      </c>
      <c r="N143" s="80" t="str">
        <f>IF($AB143="","",IF(INDEX('Required State Input – PHYS'!N$12:N$2011,$AD143)="","",ROUND(INDEX('Required State Input – PHYS'!N$12:N$2011,$AD143),4)))</f>
        <v/>
      </c>
      <c r="O143" s="77" t="str">
        <f>IF($AB143="","",IF(INDEX('Required State Input – PHYS'!O$12:O$2011,$AD143)="","",INDEX('Required State Input – PHYS'!O$12:O$2011,$AD143)))</f>
        <v/>
      </c>
      <c r="P143" s="78" t="str">
        <f>IF($AB143="","",IF(INDEX('Required State Input – PHYS'!P$12:P$2011,$AD143)="","",INDEX('Required State Input – PHYS'!P$12:P$2011,$AD143)))</f>
        <v/>
      </c>
      <c r="Q143" s="79" t="str">
        <f>IF($AB143="","",IF(INDEX('Required State Input – PHYS'!Q$12:Q$2011,$AD143)="","",ROUND(INDEX('Required State Input – PHYS'!Q$12:Q$2011,$AD143),2)))</f>
        <v/>
      </c>
      <c r="R143" s="82" t="str">
        <f>IF($AB143="","",IF(INDEX('Required State Input – PHYS'!R$12:R$2011,$AD143)="","",INDEX('Required State Input – PHYS'!R$12:R$2011,$AD143)))</f>
        <v/>
      </c>
      <c r="S143" s="77" t="str">
        <f>IF($AB143="","",IF(INDEX('Required State Input – PHYS'!S$12:S$2011,$AD143)="","",INDEX('Required State Input – PHYS'!S$12:S$2011,$AD143)))</f>
        <v/>
      </c>
      <c r="T143" s="78" t="str">
        <f>IF($AB143="","",IF(INDEX('Required State Input – PHYS'!T$12:T$2011,$AD143)="","",INDEX('Required State Input – PHYS'!T$12:T$2011,$AD143)))</f>
        <v/>
      </c>
      <c r="U143" s="89" t="str">
        <f>IF($AB143="","",IF(INDEX('Required State Input – PHYS'!U$12:U$2011,$AD143)="","",ROUND(INDEX('Required State Input – PHYS'!U$12:U$2011,$AD143),2)))</f>
        <v/>
      </c>
      <c r="V143" s="107" t="str">
        <f>IF($AB143="","",IF(INDEX('Required State Input – PHYS'!V$12:V$2011,$AD143)="","",ROUND(INDEX('Required State Input – PHYS'!V$12:V$2011,$AD143),2)))</f>
        <v/>
      </c>
      <c r="W143" s="108" t="str">
        <f t="shared" si="6"/>
        <v/>
      </c>
      <c r="AB143" s="42" t="str">
        <f t="shared" si="7"/>
        <v/>
      </c>
      <c r="AC143" s="42" t="str">
        <f t="shared" si="8"/>
        <v/>
      </c>
      <c r="AD143" s="42" t="str">
        <f>IF(AB143="","",MATCH(AC143,'Required State Input – PHYS'!$AK$12:$AK$2011,FALSE))</f>
        <v/>
      </c>
    </row>
    <row r="144" spans="1:30" x14ac:dyDescent="0.25">
      <c r="A144" s="110" t="s">
        <v>202</v>
      </c>
      <c r="B144" s="99" t="str">
        <f>IF($AB144="","",IF(INDEX('Required State Input – PHYS'!B$12:B$2011,$AD144)="","",INDEX('Required State Input – PHYS'!B$12:B$2011,$AD144)))</f>
        <v/>
      </c>
      <c r="C144" s="67" t="str">
        <f>IF($AB144="","",IF(INDEX('Required State Input – PHYS'!C$12:C$2011,$AD144)="","",INDEX('Required State Input – PHYS'!C$12:C$2011,$AD144)))</f>
        <v/>
      </c>
      <c r="D144" s="100" t="str">
        <f>IF($AB144="","",IF(INDEX('Required State Input – PHYS'!D$12:D$2011,$AD144)="","",INDEX('Required State Input – PHYS'!D$12:D$2011,$AD144)))</f>
        <v/>
      </c>
      <c r="E144" s="101" t="str">
        <f>IF($AB144="","",IF(INDEX('Required State Input – PHYS'!E$12:E$2011,$AD144)="","",INDEX('Required State Input – PHYS'!E$12:E$2011,$AD144)))</f>
        <v/>
      </c>
      <c r="F144" s="99" t="str">
        <f>IF($AB144="","",IF(INDEX('Required State Input – PHYS'!F$12:F$2011,$AD144)="","",INDEX('Required State Input – PHYS'!F$12:F$2011,$AD144)))</f>
        <v/>
      </c>
      <c r="G144" s="100" t="str">
        <f>IF($AB144="","",IF(INDEX('Required State Input – PHYS'!G$12:G$2011,$AD144)="","",INDEX('Required State Input – PHYS'!G$12:G$2011,$AD144)))</f>
        <v/>
      </c>
      <c r="H144" s="100" t="str">
        <f>IF($AB144="","",IF(INDEX('Required State Input – PHYS'!H$12:H$2011,$AD144)="","",INDEX('Required State Input – PHYS'!H$12:H$2011,$AD144)))</f>
        <v/>
      </c>
      <c r="I144" s="100" t="str">
        <f>IF($AB144="","",IF(INDEX('Required State Input – PHYS'!I$12:I$2011,$AD144)="","",INDEX('Required State Input – PHYS'!I$12:I$2011,$AD144)))</f>
        <v/>
      </c>
      <c r="J144" s="102" t="str">
        <f>IF($AB144="","",IF(INDEX('Required State Input – PHYS'!J$12:J$2011,$AD144)="","",INDEX('Required State Input – PHYS'!J$12:J$2011,$AD144)))</f>
        <v/>
      </c>
      <c r="K144" s="77" t="str">
        <f>IF($AB144="","",IF(INDEX('Required State Input – PHYS'!K$12:K$2011,$AD144)="","",INDEX('Required State Input – PHYS'!K$12:K$2011,$AD144)))</f>
        <v/>
      </c>
      <c r="L144" s="78" t="str">
        <f>IF($AB144="","",IF(INDEX('Required State Input – PHYS'!L$12:L$2011,$AD144)="","",INDEX('Required State Input – PHYS'!L$12:L$2011,$AD144)))</f>
        <v/>
      </c>
      <c r="M144" s="79" t="str">
        <f>IF($AB144="","",IF(INDEX('Required State Input – PHYS'!M$12:M$2011,$AD144)="","",ROUND(INDEX('Required State Input – PHYS'!M$12:M$2011,$AD144),2)))</f>
        <v/>
      </c>
      <c r="N144" s="80" t="str">
        <f>IF($AB144="","",IF(INDEX('Required State Input – PHYS'!N$12:N$2011,$AD144)="","",ROUND(INDEX('Required State Input – PHYS'!N$12:N$2011,$AD144),4)))</f>
        <v/>
      </c>
      <c r="O144" s="77" t="str">
        <f>IF($AB144="","",IF(INDEX('Required State Input – PHYS'!O$12:O$2011,$AD144)="","",INDEX('Required State Input – PHYS'!O$12:O$2011,$AD144)))</f>
        <v/>
      </c>
      <c r="P144" s="78" t="str">
        <f>IF($AB144="","",IF(INDEX('Required State Input – PHYS'!P$12:P$2011,$AD144)="","",INDEX('Required State Input – PHYS'!P$12:P$2011,$AD144)))</f>
        <v/>
      </c>
      <c r="Q144" s="79" t="str">
        <f>IF($AB144="","",IF(INDEX('Required State Input – PHYS'!Q$12:Q$2011,$AD144)="","",ROUND(INDEX('Required State Input – PHYS'!Q$12:Q$2011,$AD144),2)))</f>
        <v/>
      </c>
      <c r="R144" s="82" t="str">
        <f>IF($AB144="","",IF(INDEX('Required State Input – PHYS'!R$12:R$2011,$AD144)="","",INDEX('Required State Input – PHYS'!R$12:R$2011,$AD144)))</f>
        <v/>
      </c>
      <c r="S144" s="77" t="str">
        <f>IF($AB144="","",IF(INDEX('Required State Input – PHYS'!S$12:S$2011,$AD144)="","",INDEX('Required State Input – PHYS'!S$12:S$2011,$AD144)))</f>
        <v/>
      </c>
      <c r="T144" s="78" t="str">
        <f>IF($AB144="","",IF(INDEX('Required State Input – PHYS'!T$12:T$2011,$AD144)="","",INDEX('Required State Input – PHYS'!T$12:T$2011,$AD144)))</f>
        <v/>
      </c>
      <c r="U144" s="89" t="str">
        <f>IF($AB144="","",IF(INDEX('Required State Input – PHYS'!U$12:U$2011,$AD144)="","",ROUND(INDEX('Required State Input – PHYS'!U$12:U$2011,$AD144),2)))</f>
        <v/>
      </c>
      <c r="V144" s="107" t="str">
        <f>IF($AB144="","",IF(INDEX('Required State Input – PHYS'!V$12:V$2011,$AD144)="","",ROUND(INDEX('Required State Input – PHYS'!V$12:V$2011,$AD144),2)))</f>
        <v/>
      </c>
      <c r="W144" s="108" t="str">
        <f t="shared" si="6"/>
        <v/>
      </c>
      <c r="AB144" s="42" t="str">
        <f t="shared" si="7"/>
        <v/>
      </c>
      <c r="AC144" s="42" t="str">
        <f t="shared" si="8"/>
        <v/>
      </c>
      <c r="AD144" s="42" t="str">
        <f>IF(AB144="","",MATCH(AC144,'Required State Input – PHYS'!$AK$12:$AK$2011,FALSE))</f>
        <v/>
      </c>
    </row>
    <row r="145" spans="1:30" x14ac:dyDescent="0.25">
      <c r="A145" s="110" t="s">
        <v>202</v>
      </c>
      <c r="B145" s="99" t="str">
        <f>IF($AB145="","",IF(INDEX('Required State Input – PHYS'!B$12:B$2011,$AD145)="","",INDEX('Required State Input – PHYS'!B$12:B$2011,$AD145)))</f>
        <v/>
      </c>
      <c r="C145" s="67" t="str">
        <f>IF($AB145="","",IF(INDEX('Required State Input – PHYS'!C$12:C$2011,$AD145)="","",INDEX('Required State Input – PHYS'!C$12:C$2011,$AD145)))</f>
        <v/>
      </c>
      <c r="D145" s="100" t="str">
        <f>IF($AB145="","",IF(INDEX('Required State Input – PHYS'!D$12:D$2011,$AD145)="","",INDEX('Required State Input – PHYS'!D$12:D$2011,$AD145)))</f>
        <v/>
      </c>
      <c r="E145" s="101" t="str">
        <f>IF($AB145="","",IF(INDEX('Required State Input – PHYS'!E$12:E$2011,$AD145)="","",INDEX('Required State Input – PHYS'!E$12:E$2011,$AD145)))</f>
        <v/>
      </c>
      <c r="F145" s="99" t="str">
        <f>IF($AB145="","",IF(INDEX('Required State Input – PHYS'!F$12:F$2011,$AD145)="","",INDEX('Required State Input – PHYS'!F$12:F$2011,$AD145)))</f>
        <v/>
      </c>
      <c r="G145" s="100" t="str">
        <f>IF($AB145="","",IF(INDEX('Required State Input – PHYS'!G$12:G$2011,$AD145)="","",INDEX('Required State Input – PHYS'!G$12:G$2011,$AD145)))</f>
        <v/>
      </c>
      <c r="H145" s="100" t="str">
        <f>IF($AB145="","",IF(INDEX('Required State Input – PHYS'!H$12:H$2011,$AD145)="","",INDEX('Required State Input – PHYS'!H$12:H$2011,$AD145)))</f>
        <v/>
      </c>
      <c r="I145" s="100" t="str">
        <f>IF($AB145="","",IF(INDEX('Required State Input – PHYS'!I$12:I$2011,$AD145)="","",INDEX('Required State Input – PHYS'!I$12:I$2011,$AD145)))</f>
        <v/>
      </c>
      <c r="J145" s="102" t="str">
        <f>IF($AB145="","",IF(INDEX('Required State Input – PHYS'!J$12:J$2011,$AD145)="","",INDEX('Required State Input – PHYS'!J$12:J$2011,$AD145)))</f>
        <v/>
      </c>
      <c r="K145" s="77" t="str">
        <f>IF($AB145="","",IF(INDEX('Required State Input – PHYS'!K$12:K$2011,$AD145)="","",INDEX('Required State Input – PHYS'!K$12:K$2011,$AD145)))</f>
        <v/>
      </c>
      <c r="L145" s="78" t="str">
        <f>IF($AB145="","",IF(INDEX('Required State Input – PHYS'!L$12:L$2011,$AD145)="","",INDEX('Required State Input – PHYS'!L$12:L$2011,$AD145)))</f>
        <v/>
      </c>
      <c r="M145" s="79" t="str">
        <f>IF($AB145="","",IF(INDEX('Required State Input – PHYS'!M$12:M$2011,$AD145)="","",ROUND(INDEX('Required State Input – PHYS'!M$12:M$2011,$AD145),2)))</f>
        <v/>
      </c>
      <c r="N145" s="80" t="str">
        <f>IF($AB145="","",IF(INDEX('Required State Input – PHYS'!N$12:N$2011,$AD145)="","",ROUND(INDEX('Required State Input – PHYS'!N$12:N$2011,$AD145),4)))</f>
        <v/>
      </c>
      <c r="O145" s="77" t="str">
        <f>IF($AB145="","",IF(INDEX('Required State Input – PHYS'!O$12:O$2011,$AD145)="","",INDEX('Required State Input – PHYS'!O$12:O$2011,$AD145)))</f>
        <v/>
      </c>
      <c r="P145" s="78" t="str">
        <f>IF($AB145="","",IF(INDEX('Required State Input – PHYS'!P$12:P$2011,$AD145)="","",INDEX('Required State Input – PHYS'!P$12:P$2011,$AD145)))</f>
        <v/>
      </c>
      <c r="Q145" s="79" t="str">
        <f>IF($AB145="","",IF(INDEX('Required State Input – PHYS'!Q$12:Q$2011,$AD145)="","",ROUND(INDEX('Required State Input – PHYS'!Q$12:Q$2011,$AD145),2)))</f>
        <v/>
      </c>
      <c r="R145" s="82" t="str">
        <f>IF($AB145="","",IF(INDEX('Required State Input – PHYS'!R$12:R$2011,$AD145)="","",INDEX('Required State Input – PHYS'!R$12:R$2011,$AD145)))</f>
        <v/>
      </c>
      <c r="S145" s="77" t="str">
        <f>IF($AB145="","",IF(INDEX('Required State Input – PHYS'!S$12:S$2011,$AD145)="","",INDEX('Required State Input – PHYS'!S$12:S$2011,$AD145)))</f>
        <v/>
      </c>
      <c r="T145" s="78" t="str">
        <f>IF($AB145="","",IF(INDEX('Required State Input – PHYS'!T$12:T$2011,$AD145)="","",INDEX('Required State Input – PHYS'!T$12:T$2011,$AD145)))</f>
        <v/>
      </c>
      <c r="U145" s="89" t="str">
        <f>IF($AB145="","",IF(INDEX('Required State Input – PHYS'!U$12:U$2011,$AD145)="","",ROUND(INDEX('Required State Input – PHYS'!U$12:U$2011,$AD145),2)))</f>
        <v/>
      </c>
      <c r="V145" s="107" t="str">
        <f>IF($AB145="","",IF(INDEX('Required State Input – PHYS'!V$12:V$2011,$AD145)="","",ROUND(INDEX('Required State Input – PHYS'!V$12:V$2011,$AD145),2)))</f>
        <v/>
      </c>
      <c r="W145" s="108" t="str">
        <f t="shared" si="6"/>
        <v/>
      </c>
      <c r="AB145" s="42" t="str">
        <f t="shared" si="7"/>
        <v/>
      </c>
      <c r="AC145" s="42" t="str">
        <f t="shared" si="8"/>
        <v/>
      </c>
      <c r="AD145" s="42" t="str">
        <f>IF(AB145="","",MATCH(AC145,'Required State Input – PHYS'!$AK$12:$AK$2011,FALSE))</f>
        <v/>
      </c>
    </row>
    <row r="146" spans="1:30" x14ac:dyDescent="0.25">
      <c r="A146" s="110" t="s">
        <v>202</v>
      </c>
      <c r="B146" s="99" t="str">
        <f>IF($AB146="","",IF(INDEX('Required State Input – PHYS'!B$12:B$2011,$AD146)="","",INDEX('Required State Input – PHYS'!B$12:B$2011,$AD146)))</f>
        <v/>
      </c>
      <c r="C146" s="67" t="str">
        <f>IF($AB146="","",IF(INDEX('Required State Input – PHYS'!C$12:C$2011,$AD146)="","",INDEX('Required State Input – PHYS'!C$12:C$2011,$AD146)))</f>
        <v/>
      </c>
      <c r="D146" s="100" t="str">
        <f>IF($AB146="","",IF(INDEX('Required State Input – PHYS'!D$12:D$2011,$AD146)="","",INDEX('Required State Input – PHYS'!D$12:D$2011,$AD146)))</f>
        <v/>
      </c>
      <c r="E146" s="101" t="str">
        <f>IF($AB146="","",IF(INDEX('Required State Input – PHYS'!E$12:E$2011,$AD146)="","",INDEX('Required State Input – PHYS'!E$12:E$2011,$AD146)))</f>
        <v/>
      </c>
      <c r="F146" s="99" t="str">
        <f>IF($AB146="","",IF(INDEX('Required State Input – PHYS'!F$12:F$2011,$AD146)="","",INDEX('Required State Input – PHYS'!F$12:F$2011,$AD146)))</f>
        <v/>
      </c>
      <c r="G146" s="100" t="str">
        <f>IF($AB146="","",IF(INDEX('Required State Input – PHYS'!G$12:G$2011,$AD146)="","",INDEX('Required State Input – PHYS'!G$12:G$2011,$AD146)))</f>
        <v/>
      </c>
      <c r="H146" s="100" t="str">
        <f>IF($AB146="","",IF(INDEX('Required State Input – PHYS'!H$12:H$2011,$AD146)="","",INDEX('Required State Input – PHYS'!H$12:H$2011,$AD146)))</f>
        <v/>
      </c>
      <c r="I146" s="100" t="str">
        <f>IF($AB146="","",IF(INDEX('Required State Input – PHYS'!I$12:I$2011,$AD146)="","",INDEX('Required State Input – PHYS'!I$12:I$2011,$AD146)))</f>
        <v/>
      </c>
      <c r="J146" s="102" t="str">
        <f>IF($AB146="","",IF(INDEX('Required State Input – PHYS'!J$12:J$2011,$AD146)="","",INDEX('Required State Input – PHYS'!J$12:J$2011,$AD146)))</f>
        <v/>
      </c>
      <c r="K146" s="77" t="str">
        <f>IF($AB146="","",IF(INDEX('Required State Input – PHYS'!K$12:K$2011,$AD146)="","",INDEX('Required State Input – PHYS'!K$12:K$2011,$AD146)))</f>
        <v/>
      </c>
      <c r="L146" s="78" t="str">
        <f>IF($AB146="","",IF(INDEX('Required State Input – PHYS'!L$12:L$2011,$AD146)="","",INDEX('Required State Input – PHYS'!L$12:L$2011,$AD146)))</f>
        <v/>
      </c>
      <c r="M146" s="79" t="str">
        <f>IF($AB146="","",IF(INDEX('Required State Input – PHYS'!M$12:M$2011,$AD146)="","",ROUND(INDEX('Required State Input – PHYS'!M$12:M$2011,$AD146),2)))</f>
        <v/>
      </c>
      <c r="N146" s="80" t="str">
        <f>IF($AB146="","",IF(INDEX('Required State Input – PHYS'!N$12:N$2011,$AD146)="","",ROUND(INDEX('Required State Input – PHYS'!N$12:N$2011,$AD146),4)))</f>
        <v/>
      </c>
      <c r="O146" s="77" t="str">
        <f>IF($AB146="","",IF(INDEX('Required State Input – PHYS'!O$12:O$2011,$AD146)="","",INDEX('Required State Input – PHYS'!O$12:O$2011,$AD146)))</f>
        <v/>
      </c>
      <c r="P146" s="78" t="str">
        <f>IF($AB146="","",IF(INDEX('Required State Input – PHYS'!P$12:P$2011,$AD146)="","",INDEX('Required State Input – PHYS'!P$12:P$2011,$AD146)))</f>
        <v/>
      </c>
      <c r="Q146" s="79" t="str">
        <f>IF($AB146="","",IF(INDEX('Required State Input – PHYS'!Q$12:Q$2011,$AD146)="","",ROUND(INDEX('Required State Input – PHYS'!Q$12:Q$2011,$AD146),2)))</f>
        <v/>
      </c>
      <c r="R146" s="82" t="str">
        <f>IF($AB146="","",IF(INDEX('Required State Input – PHYS'!R$12:R$2011,$AD146)="","",INDEX('Required State Input – PHYS'!R$12:R$2011,$AD146)))</f>
        <v/>
      </c>
      <c r="S146" s="77" t="str">
        <f>IF($AB146="","",IF(INDEX('Required State Input – PHYS'!S$12:S$2011,$AD146)="","",INDEX('Required State Input – PHYS'!S$12:S$2011,$AD146)))</f>
        <v/>
      </c>
      <c r="T146" s="78" t="str">
        <f>IF($AB146="","",IF(INDEX('Required State Input – PHYS'!T$12:T$2011,$AD146)="","",INDEX('Required State Input – PHYS'!T$12:T$2011,$AD146)))</f>
        <v/>
      </c>
      <c r="U146" s="89" t="str">
        <f>IF($AB146="","",IF(INDEX('Required State Input – PHYS'!U$12:U$2011,$AD146)="","",ROUND(INDEX('Required State Input – PHYS'!U$12:U$2011,$AD146),2)))</f>
        <v/>
      </c>
      <c r="V146" s="107" t="str">
        <f>IF($AB146="","",IF(INDEX('Required State Input – PHYS'!V$12:V$2011,$AD146)="","",ROUND(INDEX('Required State Input – PHYS'!V$12:V$2011,$AD146),2)))</f>
        <v/>
      </c>
      <c r="W146" s="108" t="str">
        <f t="shared" si="6"/>
        <v/>
      </c>
      <c r="AB146" s="42" t="str">
        <f t="shared" si="7"/>
        <v/>
      </c>
      <c r="AC146" s="42" t="str">
        <f t="shared" si="8"/>
        <v/>
      </c>
      <c r="AD146" s="42" t="str">
        <f>IF(AB146="","",MATCH(AC146,'Required State Input – PHYS'!$AK$12:$AK$2011,FALSE))</f>
        <v/>
      </c>
    </row>
    <row r="147" spans="1:30" x14ac:dyDescent="0.25">
      <c r="A147" s="110" t="s">
        <v>202</v>
      </c>
      <c r="B147" s="99" t="str">
        <f>IF($AB147="","",IF(INDEX('Required State Input – PHYS'!B$12:B$2011,$AD147)="","",INDEX('Required State Input – PHYS'!B$12:B$2011,$AD147)))</f>
        <v/>
      </c>
      <c r="C147" s="67" t="str">
        <f>IF($AB147="","",IF(INDEX('Required State Input – PHYS'!C$12:C$2011,$AD147)="","",INDEX('Required State Input – PHYS'!C$12:C$2011,$AD147)))</f>
        <v/>
      </c>
      <c r="D147" s="100" t="str">
        <f>IF($AB147="","",IF(INDEX('Required State Input – PHYS'!D$12:D$2011,$AD147)="","",INDEX('Required State Input – PHYS'!D$12:D$2011,$AD147)))</f>
        <v/>
      </c>
      <c r="E147" s="101" t="str">
        <f>IF($AB147="","",IF(INDEX('Required State Input – PHYS'!E$12:E$2011,$AD147)="","",INDEX('Required State Input – PHYS'!E$12:E$2011,$AD147)))</f>
        <v/>
      </c>
      <c r="F147" s="99" t="str">
        <f>IF($AB147="","",IF(INDEX('Required State Input – PHYS'!F$12:F$2011,$AD147)="","",INDEX('Required State Input – PHYS'!F$12:F$2011,$AD147)))</f>
        <v/>
      </c>
      <c r="G147" s="100" t="str">
        <f>IF($AB147="","",IF(INDEX('Required State Input – PHYS'!G$12:G$2011,$AD147)="","",INDEX('Required State Input – PHYS'!G$12:G$2011,$AD147)))</f>
        <v/>
      </c>
      <c r="H147" s="100" t="str">
        <f>IF($AB147="","",IF(INDEX('Required State Input – PHYS'!H$12:H$2011,$AD147)="","",INDEX('Required State Input – PHYS'!H$12:H$2011,$AD147)))</f>
        <v/>
      </c>
      <c r="I147" s="100" t="str">
        <f>IF($AB147="","",IF(INDEX('Required State Input – PHYS'!I$12:I$2011,$AD147)="","",INDEX('Required State Input – PHYS'!I$12:I$2011,$AD147)))</f>
        <v/>
      </c>
      <c r="J147" s="102" t="str">
        <f>IF($AB147="","",IF(INDEX('Required State Input – PHYS'!J$12:J$2011,$AD147)="","",INDEX('Required State Input – PHYS'!J$12:J$2011,$AD147)))</f>
        <v/>
      </c>
      <c r="K147" s="77" t="str">
        <f>IF($AB147="","",IF(INDEX('Required State Input – PHYS'!K$12:K$2011,$AD147)="","",INDEX('Required State Input – PHYS'!K$12:K$2011,$AD147)))</f>
        <v/>
      </c>
      <c r="L147" s="78" t="str">
        <f>IF($AB147="","",IF(INDEX('Required State Input – PHYS'!L$12:L$2011,$AD147)="","",INDEX('Required State Input – PHYS'!L$12:L$2011,$AD147)))</f>
        <v/>
      </c>
      <c r="M147" s="79" t="str">
        <f>IF($AB147="","",IF(INDEX('Required State Input – PHYS'!M$12:M$2011,$AD147)="","",ROUND(INDEX('Required State Input – PHYS'!M$12:M$2011,$AD147),2)))</f>
        <v/>
      </c>
      <c r="N147" s="80" t="str">
        <f>IF($AB147="","",IF(INDEX('Required State Input – PHYS'!N$12:N$2011,$AD147)="","",ROUND(INDEX('Required State Input – PHYS'!N$12:N$2011,$AD147),4)))</f>
        <v/>
      </c>
      <c r="O147" s="77" t="str">
        <f>IF($AB147="","",IF(INDEX('Required State Input – PHYS'!O$12:O$2011,$AD147)="","",INDEX('Required State Input – PHYS'!O$12:O$2011,$AD147)))</f>
        <v/>
      </c>
      <c r="P147" s="78" t="str">
        <f>IF($AB147="","",IF(INDEX('Required State Input – PHYS'!P$12:P$2011,$AD147)="","",INDEX('Required State Input – PHYS'!P$12:P$2011,$AD147)))</f>
        <v/>
      </c>
      <c r="Q147" s="79" t="str">
        <f>IF($AB147="","",IF(INDEX('Required State Input – PHYS'!Q$12:Q$2011,$AD147)="","",ROUND(INDEX('Required State Input – PHYS'!Q$12:Q$2011,$AD147),2)))</f>
        <v/>
      </c>
      <c r="R147" s="82" t="str">
        <f>IF($AB147="","",IF(INDEX('Required State Input – PHYS'!R$12:R$2011,$AD147)="","",INDEX('Required State Input – PHYS'!R$12:R$2011,$AD147)))</f>
        <v/>
      </c>
      <c r="S147" s="77" t="str">
        <f>IF($AB147="","",IF(INDEX('Required State Input – PHYS'!S$12:S$2011,$AD147)="","",INDEX('Required State Input – PHYS'!S$12:S$2011,$AD147)))</f>
        <v/>
      </c>
      <c r="T147" s="78" t="str">
        <f>IF($AB147="","",IF(INDEX('Required State Input – PHYS'!T$12:T$2011,$AD147)="","",INDEX('Required State Input – PHYS'!T$12:T$2011,$AD147)))</f>
        <v/>
      </c>
      <c r="U147" s="89" t="str">
        <f>IF($AB147="","",IF(INDEX('Required State Input – PHYS'!U$12:U$2011,$AD147)="","",ROUND(INDEX('Required State Input – PHYS'!U$12:U$2011,$AD147),2)))</f>
        <v/>
      </c>
      <c r="V147" s="107" t="str">
        <f>IF($AB147="","",IF(INDEX('Required State Input – PHYS'!V$12:V$2011,$AD147)="","",ROUND(INDEX('Required State Input – PHYS'!V$12:V$2011,$AD147),2)))</f>
        <v/>
      </c>
      <c r="W147" s="108" t="str">
        <f t="shared" si="6"/>
        <v/>
      </c>
      <c r="AB147" s="42" t="str">
        <f t="shared" si="7"/>
        <v/>
      </c>
      <c r="AC147" s="42" t="str">
        <f t="shared" si="8"/>
        <v/>
      </c>
      <c r="AD147" s="42" t="str">
        <f>IF(AB147="","",MATCH(AC147,'Required State Input – PHYS'!$AK$12:$AK$2011,FALSE))</f>
        <v/>
      </c>
    </row>
    <row r="148" spans="1:30" x14ac:dyDescent="0.25">
      <c r="A148" s="110" t="s">
        <v>202</v>
      </c>
      <c r="B148" s="99" t="str">
        <f>IF($AB148="","",IF(INDEX('Required State Input – PHYS'!B$12:B$2011,$AD148)="","",INDEX('Required State Input – PHYS'!B$12:B$2011,$AD148)))</f>
        <v/>
      </c>
      <c r="C148" s="67" t="str">
        <f>IF($AB148="","",IF(INDEX('Required State Input – PHYS'!C$12:C$2011,$AD148)="","",INDEX('Required State Input – PHYS'!C$12:C$2011,$AD148)))</f>
        <v/>
      </c>
      <c r="D148" s="100" t="str">
        <f>IF($AB148="","",IF(INDEX('Required State Input – PHYS'!D$12:D$2011,$AD148)="","",INDEX('Required State Input – PHYS'!D$12:D$2011,$AD148)))</f>
        <v/>
      </c>
      <c r="E148" s="101" t="str">
        <f>IF($AB148="","",IF(INDEX('Required State Input – PHYS'!E$12:E$2011,$AD148)="","",INDEX('Required State Input – PHYS'!E$12:E$2011,$AD148)))</f>
        <v/>
      </c>
      <c r="F148" s="99" t="str">
        <f>IF($AB148="","",IF(INDEX('Required State Input – PHYS'!F$12:F$2011,$AD148)="","",INDEX('Required State Input – PHYS'!F$12:F$2011,$AD148)))</f>
        <v/>
      </c>
      <c r="G148" s="100" t="str">
        <f>IF($AB148="","",IF(INDEX('Required State Input – PHYS'!G$12:G$2011,$AD148)="","",INDEX('Required State Input – PHYS'!G$12:G$2011,$AD148)))</f>
        <v/>
      </c>
      <c r="H148" s="100" t="str">
        <f>IF($AB148="","",IF(INDEX('Required State Input – PHYS'!H$12:H$2011,$AD148)="","",INDEX('Required State Input – PHYS'!H$12:H$2011,$AD148)))</f>
        <v/>
      </c>
      <c r="I148" s="100" t="str">
        <f>IF($AB148="","",IF(INDEX('Required State Input – PHYS'!I$12:I$2011,$AD148)="","",INDEX('Required State Input – PHYS'!I$12:I$2011,$AD148)))</f>
        <v/>
      </c>
      <c r="J148" s="102" t="str">
        <f>IF($AB148="","",IF(INDEX('Required State Input – PHYS'!J$12:J$2011,$AD148)="","",INDEX('Required State Input – PHYS'!J$12:J$2011,$AD148)))</f>
        <v/>
      </c>
      <c r="K148" s="77" t="str">
        <f>IF($AB148="","",IF(INDEX('Required State Input – PHYS'!K$12:K$2011,$AD148)="","",INDEX('Required State Input – PHYS'!K$12:K$2011,$AD148)))</f>
        <v/>
      </c>
      <c r="L148" s="78" t="str">
        <f>IF($AB148="","",IF(INDEX('Required State Input – PHYS'!L$12:L$2011,$AD148)="","",INDEX('Required State Input – PHYS'!L$12:L$2011,$AD148)))</f>
        <v/>
      </c>
      <c r="M148" s="79" t="str">
        <f>IF($AB148="","",IF(INDEX('Required State Input – PHYS'!M$12:M$2011,$AD148)="","",ROUND(INDEX('Required State Input – PHYS'!M$12:M$2011,$AD148),2)))</f>
        <v/>
      </c>
      <c r="N148" s="80" t="str">
        <f>IF($AB148="","",IF(INDEX('Required State Input – PHYS'!N$12:N$2011,$AD148)="","",ROUND(INDEX('Required State Input – PHYS'!N$12:N$2011,$AD148),4)))</f>
        <v/>
      </c>
      <c r="O148" s="77" t="str">
        <f>IF($AB148="","",IF(INDEX('Required State Input – PHYS'!O$12:O$2011,$AD148)="","",INDEX('Required State Input – PHYS'!O$12:O$2011,$AD148)))</f>
        <v/>
      </c>
      <c r="P148" s="78" t="str">
        <f>IF($AB148="","",IF(INDEX('Required State Input – PHYS'!P$12:P$2011,$AD148)="","",INDEX('Required State Input – PHYS'!P$12:P$2011,$AD148)))</f>
        <v/>
      </c>
      <c r="Q148" s="79" t="str">
        <f>IF($AB148="","",IF(INDEX('Required State Input – PHYS'!Q$12:Q$2011,$AD148)="","",ROUND(INDEX('Required State Input – PHYS'!Q$12:Q$2011,$AD148),2)))</f>
        <v/>
      </c>
      <c r="R148" s="82" t="str">
        <f>IF($AB148="","",IF(INDEX('Required State Input – PHYS'!R$12:R$2011,$AD148)="","",INDEX('Required State Input – PHYS'!R$12:R$2011,$AD148)))</f>
        <v/>
      </c>
      <c r="S148" s="77" t="str">
        <f>IF($AB148="","",IF(INDEX('Required State Input – PHYS'!S$12:S$2011,$AD148)="","",INDEX('Required State Input – PHYS'!S$12:S$2011,$AD148)))</f>
        <v/>
      </c>
      <c r="T148" s="78" t="str">
        <f>IF($AB148="","",IF(INDEX('Required State Input – PHYS'!T$12:T$2011,$AD148)="","",INDEX('Required State Input – PHYS'!T$12:T$2011,$AD148)))</f>
        <v/>
      </c>
      <c r="U148" s="89" t="str">
        <f>IF($AB148="","",IF(INDEX('Required State Input – PHYS'!U$12:U$2011,$AD148)="","",ROUND(INDEX('Required State Input – PHYS'!U$12:U$2011,$AD148),2)))</f>
        <v/>
      </c>
      <c r="V148" s="107" t="str">
        <f>IF($AB148="","",IF(INDEX('Required State Input – PHYS'!V$12:V$2011,$AD148)="","",ROUND(INDEX('Required State Input – PHYS'!V$12:V$2011,$AD148),2)))</f>
        <v/>
      </c>
      <c r="W148" s="108" t="str">
        <f t="shared" si="6"/>
        <v/>
      </c>
      <c r="AB148" s="42" t="str">
        <f t="shared" si="7"/>
        <v/>
      </c>
      <c r="AC148" s="42" t="str">
        <f t="shared" si="8"/>
        <v/>
      </c>
      <c r="AD148" s="42" t="str">
        <f>IF(AB148="","",MATCH(AC148,'Required State Input – PHYS'!$AK$12:$AK$2011,FALSE))</f>
        <v/>
      </c>
    </row>
    <row r="149" spans="1:30" x14ac:dyDescent="0.25">
      <c r="A149" s="110" t="s">
        <v>202</v>
      </c>
      <c r="B149" s="99" t="str">
        <f>IF($AB149="","",IF(INDEX('Required State Input – PHYS'!B$12:B$2011,$AD149)="","",INDEX('Required State Input – PHYS'!B$12:B$2011,$AD149)))</f>
        <v/>
      </c>
      <c r="C149" s="67" t="str">
        <f>IF($AB149="","",IF(INDEX('Required State Input – PHYS'!C$12:C$2011,$AD149)="","",INDEX('Required State Input – PHYS'!C$12:C$2011,$AD149)))</f>
        <v/>
      </c>
      <c r="D149" s="100" t="str">
        <f>IF($AB149="","",IF(INDEX('Required State Input – PHYS'!D$12:D$2011,$AD149)="","",INDEX('Required State Input – PHYS'!D$12:D$2011,$AD149)))</f>
        <v/>
      </c>
      <c r="E149" s="101" t="str">
        <f>IF($AB149="","",IF(INDEX('Required State Input – PHYS'!E$12:E$2011,$AD149)="","",INDEX('Required State Input – PHYS'!E$12:E$2011,$AD149)))</f>
        <v/>
      </c>
      <c r="F149" s="99" t="str">
        <f>IF($AB149="","",IF(INDEX('Required State Input – PHYS'!F$12:F$2011,$AD149)="","",INDEX('Required State Input – PHYS'!F$12:F$2011,$AD149)))</f>
        <v/>
      </c>
      <c r="G149" s="100" t="str">
        <f>IF($AB149="","",IF(INDEX('Required State Input – PHYS'!G$12:G$2011,$AD149)="","",INDEX('Required State Input – PHYS'!G$12:G$2011,$AD149)))</f>
        <v/>
      </c>
      <c r="H149" s="100" t="str">
        <f>IF($AB149="","",IF(INDEX('Required State Input – PHYS'!H$12:H$2011,$AD149)="","",INDEX('Required State Input – PHYS'!H$12:H$2011,$AD149)))</f>
        <v/>
      </c>
      <c r="I149" s="100" t="str">
        <f>IF($AB149="","",IF(INDEX('Required State Input – PHYS'!I$12:I$2011,$AD149)="","",INDEX('Required State Input – PHYS'!I$12:I$2011,$AD149)))</f>
        <v/>
      </c>
      <c r="J149" s="102" t="str">
        <f>IF($AB149="","",IF(INDEX('Required State Input – PHYS'!J$12:J$2011,$AD149)="","",INDEX('Required State Input – PHYS'!J$12:J$2011,$AD149)))</f>
        <v/>
      </c>
      <c r="K149" s="77" t="str">
        <f>IF($AB149="","",IF(INDEX('Required State Input – PHYS'!K$12:K$2011,$AD149)="","",INDEX('Required State Input – PHYS'!K$12:K$2011,$AD149)))</f>
        <v/>
      </c>
      <c r="L149" s="78" t="str">
        <f>IF($AB149="","",IF(INDEX('Required State Input – PHYS'!L$12:L$2011,$AD149)="","",INDEX('Required State Input – PHYS'!L$12:L$2011,$AD149)))</f>
        <v/>
      </c>
      <c r="M149" s="79" t="str">
        <f>IF($AB149="","",IF(INDEX('Required State Input – PHYS'!M$12:M$2011,$AD149)="","",ROUND(INDEX('Required State Input – PHYS'!M$12:M$2011,$AD149),2)))</f>
        <v/>
      </c>
      <c r="N149" s="80" t="str">
        <f>IF($AB149="","",IF(INDEX('Required State Input – PHYS'!N$12:N$2011,$AD149)="","",ROUND(INDEX('Required State Input – PHYS'!N$12:N$2011,$AD149),4)))</f>
        <v/>
      </c>
      <c r="O149" s="77" t="str">
        <f>IF($AB149="","",IF(INDEX('Required State Input – PHYS'!O$12:O$2011,$AD149)="","",INDEX('Required State Input – PHYS'!O$12:O$2011,$AD149)))</f>
        <v/>
      </c>
      <c r="P149" s="78" t="str">
        <f>IF($AB149="","",IF(INDEX('Required State Input – PHYS'!P$12:P$2011,$AD149)="","",INDEX('Required State Input – PHYS'!P$12:P$2011,$AD149)))</f>
        <v/>
      </c>
      <c r="Q149" s="79" t="str">
        <f>IF($AB149="","",IF(INDEX('Required State Input – PHYS'!Q$12:Q$2011,$AD149)="","",ROUND(INDEX('Required State Input – PHYS'!Q$12:Q$2011,$AD149),2)))</f>
        <v/>
      </c>
      <c r="R149" s="82" t="str">
        <f>IF($AB149="","",IF(INDEX('Required State Input – PHYS'!R$12:R$2011,$AD149)="","",INDEX('Required State Input – PHYS'!R$12:R$2011,$AD149)))</f>
        <v/>
      </c>
      <c r="S149" s="77" t="str">
        <f>IF($AB149="","",IF(INDEX('Required State Input – PHYS'!S$12:S$2011,$AD149)="","",INDEX('Required State Input – PHYS'!S$12:S$2011,$AD149)))</f>
        <v/>
      </c>
      <c r="T149" s="78" t="str">
        <f>IF($AB149="","",IF(INDEX('Required State Input – PHYS'!T$12:T$2011,$AD149)="","",INDEX('Required State Input – PHYS'!T$12:T$2011,$AD149)))</f>
        <v/>
      </c>
      <c r="U149" s="89" t="str">
        <f>IF($AB149="","",IF(INDEX('Required State Input – PHYS'!U$12:U$2011,$AD149)="","",ROUND(INDEX('Required State Input – PHYS'!U$12:U$2011,$AD149),2)))</f>
        <v/>
      </c>
      <c r="V149" s="107" t="str">
        <f>IF($AB149="","",IF(INDEX('Required State Input – PHYS'!V$12:V$2011,$AD149)="","",ROUND(INDEX('Required State Input – PHYS'!V$12:V$2011,$AD149),2)))</f>
        <v/>
      </c>
      <c r="W149" s="108" t="str">
        <f t="shared" si="6"/>
        <v/>
      </c>
      <c r="AB149" s="42" t="str">
        <f t="shared" si="7"/>
        <v/>
      </c>
      <c r="AC149" s="42" t="str">
        <f t="shared" si="8"/>
        <v/>
      </c>
      <c r="AD149" s="42" t="str">
        <f>IF(AB149="","",MATCH(AC149,'Required State Input – PHYS'!$AK$12:$AK$2011,FALSE))</f>
        <v/>
      </c>
    </row>
    <row r="150" spans="1:30" x14ac:dyDescent="0.25">
      <c r="A150" s="110" t="s">
        <v>202</v>
      </c>
      <c r="B150" s="99" t="str">
        <f>IF($AB150="","",IF(INDEX('Required State Input – PHYS'!B$12:B$2011,$AD150)="","",INDEX('Required State Input – PHYS'!B$12:B$2011,$AD150)))</f>
        <v/>
      </c>
      <c r="C150" s="67" t="str">
        <f>IF($AB150="","",IF(INDEX('Required State Input – PHYS'!C$12:C$2011,$AD150)="","",INDEX('Required State Input – PHYS'!C$12:C$2011,$AD150)))</f>
        <v/>
      </c>
      <c r="D150" s="100" t="str">
        <f>IF($AB150="","",IF(INDEX('Required State Input – PHYS'!D$12:D$2011,$AD150)="","",INDEX('Required State Input – PHYS'!D$12:D$2011,$AD150)))</f>
        <v/>
      </c>
      <c r="E150" s="101" t="str">
        <f>IF($AB150="","",IF(INDEX('Required State Input – PHYS'!E$12:E$2011,$AD150)="","",INDEX('Required State Input – PHYS'!E$12:E$2011,$AD150)))</f>
        <v/>
      </c>
      <c r="F150" s="99" t="str">
        <f>IF($AB150="","",IF(INDEX('Required State Input – PHYS'!F$12:F$2011,$AD150)="","",INDEX('Required State Input – PHYS'!F$12:F$2011,$AD150)))</f>
        <v/>
      </c>
      <c r="G150" s="100" t="str">
        <f>IF($AB150="","",IF(INDEX('Required State Input – PHYS'!G$12:G$2011,$AD150)="","",INDEX('Required State Input – PHYS'!G$12:G$2011,$AD150)))</f>
        <v/>
      </c>
      <c r="H150" s="100" t="str">
        <f>IF($AB150="","",IF(INDEX('Required State Input – PHYS'!H$12:H$2011,$AD150)="","",INDEX('Required State Input – PHYS'!H$12:H$2011,$AD150)))</f>
        <v/>
      </c>
      <c r="I150" s="100" t="str">
        <f>IF($AB150="","",IF(INDEX('Required State Input – PHYS'!I$12:I$2011,$AD150)="","",INDEX('Required State Input – PHYS'!I$12:I$2011,$AD150)))</f>
        <v/>
      </c>
      <c r="J150" s="102" t="str">
        <f>IF($AB150="","",IF(INDEX('Required State Input – PHYS'!J$12:J$2011,$AD150)="","",INDEX('Required State Input – PHYS'!J$12:J$2011,$AD150)))</f>
        <v/>
      </c>
      <c r="K150" s="77" t="str">
        <f>IF($AB150="","",IF(INDEX('Required State Input – PHYS'!K$12:K$2011,$AD150)="","",INDEX('Required State Input – PHYS'!K$12:K$2011,$AD150)))</f>
        <v/>
      </c>
      <c r="L150" s="78" t="str">
        <f>IF($AB150="","",IF(INDEX('Required State Input – PHYS'!L$12:L$2011,$AD150)="","",INDEX('Required State Input – PHYS'!L$12:L$2011,$AD150)))</f>
        <v/>
      </c>
      <c r="M150" s="79" t="str">
        <f>IF($AB150="","",IF(INDEX('Required State Input – PHYS'!M$12:M$2011,$AD150)="","",ROUND(INDEX('Required State Input – PHYS'!M$12:M$2011,$AD150),2)))</f>
        <v/>
      </c>
      <c r="N150" s="80" t="str">
        <f>IF($AB150="","",IF(INDEX('Required State Input – PHYS'!N$12:N$2011,$AD150)="","",ROUND(INDEX('Required State Input – PHYS'!N$12:N$2011,$AD150),4)))</f>
        <v/>
      </c>
      <c r="O150" s="77" t="str">
        <f>IF($AB150="","",IF(INDEX('Required State Input – PHYS'!O$12:O$2011,$AD150)="","",INDEX('Required State Input – PHYS'!O$12:O$2011,$AD150)))</f>
        <v/>
      </c>
      <c r="P150" s="78" t="str">
        <f>IF($AB150="","",IF(INDEX('Required State Input – PHYS'!P$12:P$2011,$AD150)="","",INDEX('Required State Input – PHYS'!P$12:P$2011,$AD150)))</f>
        <v/>
      </c>
      <c r="Q150" s="79" t="str">
        <f>IF($AB150="","",IF(INDEX('Required State Input – PHYS'!Q$12:Q$2011,$AD150)="","",ROUND(INDEX('Required State Input – PHYS'!Q$12:Q$2011,$AD150),2)))</f>
        <v/>
      </c>
      <c r="R150" s="82" t="str">
        <f>IF($AB150="","",IF(INDEX('Required State Input – PHYS'!R$12:R$2011,$AD150)="","",INDEX('Required State Input – PHYS'!R$12:R$2011,$AD150)))</f>
        <v/>
      </c>
      <c r="S150" s="77" t="str">
        <f>IF($AB150="","",IF(INDEX('Required State Input – PHYS'!S$12:S$2011,$AD150)="","",INDEX('Required State Input – PHYS'!S$12:S$2011,$AD150)))</f>
        <v/>
      </c>
      <c r="T150" s="78" t="str">
        <f>IF($AB150="","",IF(INDEX('Required State Input – PHYS'!T$12:T$2011,$AD150)="","",INDEX('Required State Input – PHYS'!T$12:T$2011,$AD150)))</f>
        <v/>
      </c>
      <c r="U150" s="89" t="str">
        <f>IF($AB150="","",IF(INDEX('Required State Input – PHYS'!U$12:U$2011,$AD150)="","",ROUND(INDEX('Required State Input – PHYS'!U$12:U$2011,$AD150),2)))</f>
        <v/>
      </c>
      <c r="V150" s="107" t="str">
        <f>IF($AB150="","",IF(INDEX('Required State Input – PHYS'!V$12:V$2011,$AD150)="","",ROUND(INDEX('Required State Input – PHYS'!V$12:V$2011,$AD150),2)))</f>
        <v/>
      </c>
      <c r="W150" s="108" t="str">
        <f t="shared" si="6"/>
        <v/>
      </c>
      <c r="AB150" s="42" t="str">
        <f t="shared" si="7"/>
        <v/>
      </c>
      <c r="AC150" s="42" t="str">
        <f t="shared" si="8"/>
        <v/>
      </c>
      <c r="AD150" s="42" t="str">
        <f>IF(AB150="","",MATCH(AC150,'Required State Input – PHYS'!$AK$12:$AK$2011,FALSE))</f>
        <v/>
      </c>
    </row>
    <row r="151" spans="1:30" x14ac:dyDescent="0.25">
      <c r="A151" s="110" t="s">
        <v>202</v>
      </c>
      <c r="B151" s="99" t="str">
        <f>IF($AB151="","",IF(INDEX('Required State Input – PHYS'!B$12:B$2011,$AD151)="","",INDEX('Required State Input – PHYS'!B$12:B$2011,$AD151)))</f>
        <v/>
      </c>
      <c r="C151" s="67" t="str">
        <f>IF($AB151="","",IF(INDEX('Required State Input – PHYS'!C$12:C$2011,$AD151)="","",INDEX('Required State Input – PHYS'!C$12:C$2011,$AD151)))</f>
        <v/>
      </c>
      <c r="D151" s="100" t="str">
        <f>IF($AB151="","",IF(INDEX('Required State Input – PHYS'!D$12:D$2011,$AD151)="","",INDEX('Required State Input – PHYS'!D$12:D$2011,$AD151)))</f>
        <v/>
      </c>
      <c r="E151" s="101" t="str">
        <f>IF($AB151="","",IF(INDEX('Required State Input – PHYS'!E$12:E$2011,$AD151)="","",INDEX('Required State Input – PHYS'!E$12:E$2011,$AD151)))</f>
        <v/>
      </c>
      <c r="F151" s="99" t="str">
        <f>IF($AB151="","",IF(INDEX('Required State Input – PHYS'!F$12:F$2011,$AD151)="","",INDEX('Required State Input – PHYS'!F$12:F$2011,$AD151)))</f>
        <v/>
      </c>
      <c r="G151" s="100" t="str">
        <f>IF($AB151="","",IF(INDEX('Required State Input – PHYS'!G$12:G$2011,$AD151)="","",INDEX('Required State Input – PHYS'!G$12:G$2011,$AD151)))</f>
        <v/>
      </c>
      <c r="H151" s="100" t="str">
        <f>IF($AB151="","",IF(INDEX('Required State Input – PHYS'!H$12:H$2011,$AD151)="","",INDEX('Required State Input – PHYS'!H$12:H$2011,$AD151)))</f>
        <v/>
      </c>
      <c r="I151" s="100" t="str">
        <f>IF($AB151="","",IF(INDEX('Required State Input – PHYS'!I$12:I$2011,$AD151)="","",INDEX('Required State Input – PHYS'!I$12:I$2011,$AD151)))</f>
        <v/>
      </c>
      <c r="J151" s="102" t="str">
        <f>IF($AB151="","",IF(INDEX('Required State Input – PHYS'!J$12:J$2011,$AD151)="","",INDEX('Required State Input – PHYS'!J$12:J$2011,$AD151)))</f>
        <v/>
      </c>
      <c r="K151" s="77" t="str">
        <f>IF($AB151="","",IF(INDEX('Required State Input – PHYS'!K$12:K$2011,$AD151)="","",INDEX('Required State Input – PHYS'!K$12:K$2011,$AD151)))</f>
        <v/>
      </c>
      <c r="L151" s="78" t="str">
        <f>IF($AB151="","",IF(INDEX('Required State Input – PHYS'!L$12:L$2011,$AD151)="","",INDEX('Required State Input – PHYS'!L$12:L$2011,$AD151)))</f>
        <v/>
      </c>
      <c r="M151" s="79" t="str">
        <f>IF($AB151="","",IF(INDEX('Required State Input – PHYS'!M$12:M$2011,$AD151)="","",ROUND(INDEX('Required State Input – PHYS'!M$12:M$2011,$AD151),2)))</f>
        <v/>
      </c>
      <c r="N151" s="80" t="str">
        <f>IF($AB151="","",IF(INDEX('Required State Input – PHYS'!N$12:N$2011,$AD151)="","",ROUND(INDEX('Required State Input – PHYS'!N$12:N$2011,$AD151),4)))</f>
        <v/>
      </c>
      <c r="O151" s="77" t="str">
        <f>IF($AB151="","",IF(INDEX('Required State Input – PHYS'!O$12:O$2011,$AD151)="","",INDEX('Required State Input – PHYS'!O$12:O$2011,$AD151)))</f>
        <v/>
      </c>
      <c r="P151" s="78" t="str">
        <f>IF($AB151="","",IF(INDEX('Required State Input – PHYS'!P$12:P$2011,$AD151)="","",INDEX('Required State Input – PHYS'!P$12:P$2011,$AD151)))</f>
        <v/>
      </c>
      <c r="Q151" s="79" t="str">
        <f>IF($AB151="","",IF(INDEX('Required State Input – PHYS'!Q$12:Q$2011,$AD151)="","",ROUND(INDEX('Required State Input – PHYS'!Q$12:Q$2011,$AD151),2)))</f>
        <v/>
      </c>
      <c r="R151" s="82" t="str">
        <f>IF($AB151="","",IF(INDEX('Required State Input – PHYS'!R$12:R$2011,$AD151)="","",INDEX('Required State Input – PHYS'!R$12:R$2011,$AD151)))</f>
        <v/>
      </c>
      <c r="S151" s="77" t="str">
        <f>IF($AB151="","",IF(INDEX('Required State Input – PHYS'!S$12:S$2011,$AD151)="","",INDEX('Required State Input – PHYS'!S$12:S$2011,$AD151)))</f>
        <v/>
      </c>
      <c r="T151" s="78" t="str">
        <f>IF($AB151="","",IF(INDEX('Required State Input – PHYS'!T$12:T$2011,$AD151)="","",INDEX('Required State Input – PHYS'!T$12:T$2011,$AD151)))</f>
        <v/>
      </c>
      <c r="U151" s="89" t="str">
        <f>IF($AB151="","",IF(INDEX('Required State Input – PHYS'!U$12:U$2011,$AD151)="","",ROUND(INDEX('Required State Input – PHYS'!U$12:U$2011,$AD151),2)))</f>
        <v/>
      </c>
      <c r="V151" s="107" t="str">
        <f>IF($AB151="","",IF(INDEX('Required State Input – PHYS'!V$12:V$2011,$AD151)="","",ROUND(INDEX('Required State Input – PHYS'!V$12:V$2011,$AD151),2)))</f>
        <v/>
      </c>
      <c r="W151" s="108" t="str">
        <f t="shared" si="6"/>
        <v/>
      </c>
      <c r="AB151" s="42" t="str">
        <f t="shared" si="7"/>
        <v/>
      </c>
      <c r="AC151" s="42" t="str">
        <f t="shared" si="8"/>
        <v/>
      </c>
      <c r="AD151" s="42" t="str">
        <f>IF(AB151="","",MATCH(AC151,'Required State Input – PHYS'!$AK$12:$AK$2011,FALSE))</f>
        <v/>
      </c>
    </row>
    <row r="152" spans="1:30" x14ac:dyDescent="0.25">
      <c r="A152" s="110" t="s">
        <v>202</v>
      </c>
      <c r="B152" s="99" t="str">
        <f>IF($AB152="","",IF(INDEX('Required State Input – PHYS'!B$12:B$2011,$AD152)="","",INDEX('Required State Input – PHYS'!B$12:B$2011,$AD152)))</f>
        <v/>
      </c>
      <c r="C152" s="67" t="str">
        <f>IF($AB152="","",IF(INDEX('Required State Input – PHYS'!C$12:C$2011,$AD152)="","",INDEX('Required State Input – PHYS'!C$12:C$2011,$AD152)))</f>
        <v/>
      </c>
      <c r="D152" s="100" t="str">
        <f>IF($AB152="","",IF(INDEX('Required State Input – PHYS'!D$12:D$2011,$AD152)="","",INDEX('Required State Input – PHYS'!D$12:D$2011,$AD152)))</f>
        <v/>
      </c>
      <c r="E152" s="101" t="str">
        <f>IF($AB152="","",IF(INDEX('Required State Input – PHYS'!E$12:E$2011,$AD152)="","",INDEX('Required State Input – PHYS'!E$12:E$2011,$AD152)))</f>
        <v/>
      </c>
      <c r="F152" s="99" t="str">
        <f>IF($AB152="","",IF(INDEX('Required State Input – PHYS'!F$12:F$2011,$AD152)="","",INDEX('Required State Input – PHYS'!F$12:F$2011,$AD152)))</f>
        <v/>
      </c>
      <c r="G152" s="100" t="str">
        <f>IF($AB152="","",IF(INDEX('Required State Input – PHYS'!G$12:G$2011,$AD152)="","",INDEX('Required State Input – PHYS'!G$12:G$2011,$AD152)))</f>
        <v/>
      </c>
      <c r="H152" s="100" t="str">
        <f>IF($AB152="","",IF(INDEX('Required State Input – PHYS'!H$12:H$2011,$AD152)="","",INDEX('Required State Input – PHYS'!H$12:H$2011,$AD152)))</f>
        <v/>
      </c>
      <c r="I152" s="100" t="str">
        <f>IF($AB152="","",IF(INDEX('Required State Input – PHYS'!I$12:I$2011,$AD152)="","",INDEX('Required State Input – PHYS'!I$12:I$2011,$AD152)))</f>
        <v/>
      </c>
      <c r="J152" s="102" t="str">
        <f>IF($AB152="","",IF(INDEX('Required State Input – PHYS'!J$12:J$2011,$AD152)="","",INDEX('Required State Input – PHYS'!J$12:J$2011,$AD152)))</f>
        <v/>
      </c>
      <c r="K152" s="77" t="str">
        <f>IF($AB152="","",IF(INDEX('Required State Input – PHYS'!K$12:K$2011,$AD152)="","",INDEX('Required State Input – PHYS'!K$12:K$2011,$AD152)))</f>
        <v/>
      </c>
      <c r="L152" s="78" t="str">
        <f>IF($AB152="","",IF(INDEX('Required State Input – PHYS'!L$12:L$2011,$AD152)="","",INDEX('Required State Input – PHYS'!L$12:L$2011,$AD152)))</f>
        <v/>
      </c>
      <c r="M152" s="79" t="str">
        <f>IF($AB152="","",IF(INDEX('Required State Input – PHYS'!M$12:M$2011,$AD152)="","",ROUND(INDEX('Required State Input – PHYS'!M$12:M$2011,$AD152),2)))</f>
        <v/>
      </c>
      <c r="N152" s="80" t="str">
        <f>IF($AB152="","",IF(INDEX('Required State Input – PHYS'!N$12:N$2011,$AD152)="","",ROUND(INDEX('Required State Input – PHYS'!N$12:N$2011,$AD152),4)))</f>
        <v/>
      </c>
      <c r="O152" s="77" t="str">
        <f>IF($AB152="","",IF(INDEX('Required State Input – PHYS'!O$12:O$2011,$AD152)="","",INDEX('Required State Input – PHYS'!O$12:O$2011,$AD152)))</f>
        <v/>
      </c>
      <c r="P152" s="78" t="str">
        <f>IF($AB152="","",IF(INDEX('Required State Input – PHYS'!P$12:P$2011,$AD152)="","",INDEX('Required State Input – PHYS'!P$12:P$2011,$AD152)))</f>
        <v/>
      </c>
      <c r="Q152" s="79" t="str">
        <f>IF($AB152="","",IF(INDEX('Required State Input – PHYS'!Q$12:Q$2011,$AD152)="","",ROUND(INDEX('Required State Input – PHYS'!Q$12:Q$2011,$AD152),2)))</f>
        <v/>
      </c>
      <c r="R152" s="82" t="str">
        <f>IF($AB152="","",IF(INDEX('Required State Input – PHYS'!R$12:R$2011,$AD152)="","",INDEX('Required State Input – PHYS'!R$12:R$2011,$AD152)))</f>
        <v/>
      </c>
      <c r="S152" s="77" t="str">
        <f>IF($AB152="","",IF(INDEX('Required State Input – PHYS'!S$12:S$2011,$AD152)="","",INDEX('Required State Input – PHYS'!S$12:S$2011,$AD152)))</f>
        <v/>
      </c>
      <c r="T152" s="78" t="str">
        <f>IF($AB152="","",IF(INDEX('Required State Input – PHYS'!T$12:T$2011,$AD152)="","",INDEX('Required State Input – PHYS'!T$12:T$2011,$AD152)))</f>
        <v/>
      </c>
      <c r="U152" s="89" t="str">
        <f>IF($AB152="","",IF(INDEX('Required State Input – PHYS'!U$12:U$2011,$AD152)="","",ROUND(INDEX('Required State Input – PHYS'!U$12:U$2011,$AD152),2)))</f>
        <v/>
      </c>
      <c r="V152" s="107" t="str">
        <f>IF($AB152="","",IF(INDEX('Required State Input – PHYS'!V$12:V$2011,$AD152)="","",ROUND(INDEX('Required State Input – PHYS'!V$12:V$2011,$AD152),2)))</f>
        <v/>
      </c>
      <c r="W152" s="108" t="str">
        <f t="shared" si="6"/>
        <v/>
      </c>
      <c r="AB152" s="42" t="str">
        <f t="shared" si="7"/>
        <v/>
      </c>
      <c r="AC152" s="42" t="str">
        <f t="shared" si="8"/>
        <v/>
      </c>
      <c r="AD152" s="42" t="str">
        <f>IF(AB152="","",MATCH(AC152,'Required State Input – PHYS'!$AK$12:$AK$2011,FALSE))</f>
        <v/>
      </c>
    </row>
    <row r="153" spans="1:30" x14ac:dyDescent="0.25">
      <c r="A153" s="110" t="s">
        <v>202</v>
      </c>
      <c r="B153" s="99" t="str">
        <f>IF($AB153="","",IF(INDEX('Required State Input – PHYS'!B$12:B$2011,$AD153)="","",INDEX('Required State Input – PHYS'!B$12:B$2011,$AD153)))</f>
        <v/>
      </c>
      <c r="C153" s="67" t="str">
        <f>IF($AB153="","",IF(INDEX('Required State Input – PHYS'!C$12:C$2011,$AD153)="","",INDEX('Required State Input – PHYS'!C$12:C$2011,$AD153)))</f>
        <v/>
      </c>
      <c r="D153" s="100" t="str">
        <f>IF($AB153="","",IF(INDEX('Required State Input – PHYS'!D$12:D$2011,$AD153)="","",INDEX('Required State Input – PHYS'!D$12:D$2011,$AD153)))</f>
        <v/>
      </c>
      <c r="E153" s="101" t="str">
        <f>IF($AB153="","",IF(INDEX('Required State Input – PHYS'!E$12:E$2011,$AD153)="","",INDEX('Required State Input – PHYS'!E$12:E$2011,$AD153)))</f>
        <v/>
      </c>
      <c r="F153" s="99" t="str">
        <f>IF($AB153="","",IF(INDEX('Required State Input – PHYS'!F$12:F$2011,$AD153)="","",INDEX('Required State Input – PHYS'!F$12:F$2011,$AD153)))</f>
        <v/>
      </c>
      <c r="G153" s="100" t="str">
        <f>IF($AB153="","",IF(INDEX('Required State Input – PHYS'!G$12:G$2011,$AD153)="","",INDEX('Required State Input – PHYS'!G$12:G$2011,$AD153)))</f>
        <v/>
      </c>
      <c r="H153" s="100" t="str">
        <f>IF($AB153="","",IF(INDEX('Required State Input – PHYS'!H$12:H$2011,$AD153)="","",INDEX('Required State Input – PHYS'!H$12:H$2011,$AD153)))</f>
        <v/>
      </c>
      <c r="I153" s="100" t="str">
        <f>IF($AB153="","",IF(INDEX('Required State Input – PHYS'!I$12:I$2011,$AD153)="","",INDEX('Required State Input – PHYS'!I$12:I$2011,$AD153)))</f>
        <v/>
      </c>
      <c r="J153" s="102" t="str">
        <f>IF($AB153="","",IF(INDEX('Required State Input – PHYS'!J$12:J$2011,$AD153)="","",INDEX('Required State Input – PHYS'!J$12:J$2011,$AD153)))</f>
        <v/>
      </c>
      <c r="K153" s="77" t="str">
        <f>IF($AB153="","",IF(INDEX('Required State Input – PHYS'!K$12:K$2011,$AD153)="","",INDEX('Required State Input – PHYS'!K$12:K$2011,$AD153)))</f>
        <v/>
      </c>
      <c r="L153" s="78" t="str">
        <f>IF($AB153="","",IF(INDEX('Required State Input – PHYS'!L$12:L$2011,$AD153)="","",INDEX('Required State Input – PHYS'!L$12:L$2011,$AD153)))</f>
        <v/>
      </c>
      <c r="M153" s="79" t="str">
        <f>IF($AB153="","",IF(INDEX('Required State Input – PHYS'!M$12:M$2011,$AD153)="","",ROUND(INDEX('Required State Input – PHYS'!M$12:M$2011,$AD153),2)))</f>
        <v/>
      </c>
      <c r="N153" s="80" t="str">
        <f>IF($AB153="","",IF(INDEX('Required State Input – PHYS'!N$12:N$2011,$AD153)="","",ROUND(INDEX('Required State Input – PHYS'!N$12:N$2011,$AD153),4)))</f>
        <v/>
      </c>
      <c r="O153" s="77" t="str">
        <f>IF($AB153="","",IF(INDEX('Required State Input – PHYS'!O$12:O$2011,$AD153)="","",INDEX('Required State Input – PHYS'!O$12:O$2011,$AD153)))</f>
        <v/>
      </c>
      <c r="P153" s="78" t="str">
        <f>IF($AB153="","",IF(INDEX('Required State Input – PHYS'!P$12:P$2011,$AD153)="","",INDEX('Required State Input – PHYS'!P$12:P$2011,$AD153)))</f>
        <v/>
      </c>
      <c r="Q153" s="79" t="str">
        <f>IF($AB153="","",IF(INDEX('Required State Input – PHYS'!Q$12:Q$2011,$AD153)="","",ROUND(INDEX('Required State Input – PHYS'!Q$12:Q$2011,$AD153),2)))</f>
        <v/>
      </c>
      <c r="R153" s="82" t="str">
        <f>IF($AB153="","",IF(INDEX('Required State Input – PHYS'!R$12:R$2011,$AD153)="","",INDEX('Required State Input – PHYS'!R$12:R$2011,$AD153)))</f>
        <v/>
      </c>
      <c r="S153" s="77" t="str">
        <f>IF($AB153="","",IF(INDEX('Required State Input – PHYS'!S$12:S$2011,$AD153)="","",INDEX('Required State Input – PHYS'!S$12:S$2011,$AD153)))</f>
        <v/>
      </c>
      <c r="T153" s="78" t="str">
        <f>IF($AB153="","",IF(INDEX('Required State Input – PHYS'!T$12:T$2011,$AD153)="","",INDEX('Required State Input – PHYS'!T$12:T$2011,$AD153)))</f>
        <v/>
      </c>
      <c r="U153" s="89" t="str">
        <f>IF($AB153="","",IF(INDEX('Required State Input – PHYS'!U$12:U$2011,$AD153)="","",ROUND(INDEX('Required State Input – PHYS'!U$12:U$2011,$AD153),2)))</f>
        <v/>
      </c>
      <c r="V153" s="107" t="str">
        <f>IF($AB153="","",IF(INDEX('Required State Input – PHYS'!V$12:V$2011,$AD153)="","",ROUND(INDEX('Required State Input – PHYS'!V$12:V$2011,$AD153),2)))</f>
        <v/>
      </c>
      <c r="W153" s="108" t="str">
        <f t="shared" si="6"/>
        <v/>
      </c>
      <c r="AB153" s="42" t="str">
        <f t="shared" si="7"/>
        <v/>
      </c>
      <c r="AC153" s="42" t="str">
        <f t="shared" si="8"/>
        <v/>
      </c>
      <c r="AD153" s="42" t="str">
        <f>IF(AB153="","",MATCH(AC153,'Required State Input – PHYS'!$AK$12:$AK$2011,FALSE))</f>
        <v/>
      </c>
    </row>
    <row r="154" spans="1:30" x14ac:dyDescent="0.25">
      <c r="A154" s="110" t="s">
        <v>202</v>
      </c>
      <c r="B154" s="99" t="str">
        <f>IF($AB154="","",IF(INDEX('Required State Input – PHYS'!B$12:B$2011,$AD154)="","",INDEX('Required State Input – PHYS'!B$12:B$2011,$AD154)))</f>
        <v/>
      </c>
      <c r="C154" s="67" t="str">
        <f>IF($AB154="","",IF(INDEX('Required State Input – PHYS'!C$12:C$2011,$AD154)="","",INDEX('Required State Input – PHYS'!C$12:C$2011,$AD154)))</f>
        <v/>
      </c>
      <c r="D154" s="100" t="str">
        <f>IF($AB154="","",IF(INDEX('Required State Input – PHYS'!D$12:D$2011,$AD154)="","",INDEX('Required State Input – PHYS'!D$12:D$2011,$AD154)))</f>
        <v/>
      </c>
      <c r="E154" s="101" t="str">
        <f>IF($AB154="","",IF(INDEX('Required State Input – PHYS'!E$12:E$2011,$AD154)="","",INDEX('Required State Input – PHYS'!E$12:E$2011,$AD154)))</f>
        <v/>
      </c>
      <c r="F154" s="99" t="str">
        <f>IF($AB154="","",IF(INDEX('Required State Input – PHYS'!F$12:F$2011,$AD154)="","",INDEX('Required State Input – PHYS'!F$12:F$2011,$AD154)))</f>
        <v/>
      </c>
      <c r="G154" s="100" t="str">
        <f>IF($AB154="","",IF(INDEX('Required State Input – PHYS'!G$12:G$2011,$AD154)="","",INDEX('Required State Input – PHYS'!G$12:G$2011,$AD154)))</f>
        <v/>
      </c>
      <c r="H154" s="100" t="str">
        <f>IF($AB154="","",IF(INDEX('Required State Input – PHYS'!H$12:H$2011,$AD154)="","",INDEX('Required State Input – PHYS'!H$12:H$2011,$AD154)))</f>
        <v/>
      </c>
      <c r="I154" s="100" t="str">
        <f>IF($AB154="","",IF(INDEX('Required State Input – PHYS'!I$12:I$2011,$AD154)="","",INDEX('Required State Input – PHYS'!I$12:I$2011,$AD154)))</f>
        <v/>
      </c>
      <c r="J154" s="102" t="str">
        <f>IF($AB154="","",IF(INDEX('Required State Input – PHYS'!J$12:J$2011,$AD154)="","",INDEX('Required State Input – PHYS'!J$12:J$2011,$AD154)))</f>
        <v/>
      </c>
      <c r="K154" s="77" t="str">
        <f>IF($AB154="","",IF(INDEX('Required State Input – PHYS'!K$12:K$2011,$AD154)="","",INDEX('Required State Input – PHYS'!K$12:K$2011,$AD154)))</f>
        <v/>
      </c>
      <c r="L154" s="78" t="str">
        <f>IF($AB154="","",IF(INDEX('Required State Input – PHYS'!L$12:L$2011,$AD154)="","",INDEX('Required State Input – PHYS'!L$12:L$2011,$AD154)))</f>
        <v/>
      </c>
      <c r="M154" s="79" t="str">
        <f>IF($AB154="","",IF(INDEX('Required State Input – PHYS'!M$12:M$2011,$AD154)="","",ROUND(INDEX('Required State Input – PHYS'!M$12:M$2011,$AD154),2)))</f>
        <v/>
      </c>
      <c r="N154" s="80" t="str">
        <f>IF($AB154="","",IF(INDEX('Required State Input – PHYS'!N$12:N$2011,$AD154)="","",ROUND(INDEX('Required State Input – PHYS'!N$12:N$2011,$AD154),4)))</f>
        <v/>
      </c>
      <c r="O154" s="77" t="str">
        <f>IF($AB154="","",IF(INDEX('Required State Input – PHYS'!O$12:O$2011,$AD154)="","",INDEX('Required State Input – PHYS'!O$12:O$2011,$AD154)))</f>
        <v/>
      </c>
      <c r="P154" s="78" t="str">
        <f>IF($AB154="","",IF(INDEX('Required State Input – PHYS'!P$12:P$2011,$AD154)="","",INDEX('Required State Input – PHYS'!P$12:P$2011,$AD154)))</f>
        <v/>
      </c>
      <c r="Q154" s="79" t="str">
        <f>IF($AB154="","",IF(INDEX('Required State Input – PHYS'!Q$12:Q$2011,$AD154)="","",ROUND(INDEX('Required State Input – PHYS'!Q$12:Q$2011,$AD154),2)))</f>
        <v/>
      </c>
      <c r="R154" s="82" t="str">
        <f>IF($AB154="","",IF(INDEX('Required State Input – PHYS'!R$12:R$2011,$AD154)="","",INDEX('Required State Input – PHYS'!R$12:R$2011,$AD154)))</f>
        <v/>
      </c>
      <c r="S154" s="77" t="str">
        <f>IF($AB154="","",IF(INDEX('Required State Input – PHYS'!S$12:S$2011,$AD154)="","",INDEX('Required State Input – PHYS'!S$12:S$2011,$AD154)))</f>
        <v/>
      </c>
      <c r="T154" s="78" t="str">
        <f>IF($AB154="","",IF(INDEX('Required State Input – PHYS'!T$12:T$2011,$AD154)="","",INDEX('Required State Input – PHYS'!T$12:T$2011,$AD154)))</f>
        <v/>
      </c>
      <c r="U154" s="89" t="str">
        <f>IF($AB154="","",IF(INDEX('Required State Input – PHYS'!U$12:U$2011,$AD154)="","",ROUND(INDEX('Required State Input – PHYS'!U$12:U$2011,$AD154),2)))</f>
        <v/>
      </c>
      <c r="V154" s="107" t="str">
        <f>IF($AB154="","",IF(INDEX('Required State Input – PHYS'!V$12:V$2011,$AD154)="","",ROUND(INDEX('Required State Input – PHYS'!V$12:V$2011,$AD154),2)))</f>
        <v/>
      </c>
      <c r="W154" s="108" t="str">
        <f t="shared" si="6"/>
        <v/>
      </c>
      <c r="AB154" s="42" t="str">
        <f t="shared" si="7"/>
        <v/>
      </c>
      <c r="AC154" s="42" t="str">
        <f t="shared" si="8"/>
        <v/>
      </c>
      <c r="AD154" s="42" t="str">
        <f>IF(AB154="","",MATCH(AC154,'Required State Input – PHYS'!$AK$12:$AK$2011,FALSE))</f>
        <v/>
      </c>
    </row>
    <row r="155" spans="1:30" x14ac:dyDescent="0.25">
      <c r="A155" s="110" t="s">
        <v>202</v>
      </c>
      <c r="B155" s="99" t="str">
        <f>IF($AB155="","",IF(INDEX('Required State Input – PHYS'!B$12:B$2011,$AD155)="","",INDEX('Required State Input – PHYS'!B$12:B$2011,$AD155)))</f>
        <v/>
      </c>
      <c r="C155" s="67" t="str">
        <f>IF($AB155="","",IF(INDEX('Required State Input – PHYS'!C$12:C$2011,$AD155)="","",INDEX('Required State Input – PHYS'!C$12:C$2011,$AD155)))</f>
        <v/>
      </c>
      <c r="D155" s="100" t="str">
        <f>IF($AB155="","",IF(INDEX('Required State Input – PHYS'!D$12:D$2011,$AD155)="","",INDEX('Required State Input – PHYS'!D$12:D$2011,$AD155)))</f>
        <v/>
      </c>
      <c r="E155" s="101" t="str">
        <f>IF($AB155="","",IF(INDEX('Required State Input – PHYS'!E$12:E$2011,$AD155)="","",INDEX('Required State Input – PHYS'!E$12:E$2011,$AD155)))</f>
        <v/>
      </c>
      <c r="F155" s="99" t="str">
        <f>IF($AB155="","",IF(INDEX('Required State Input – PHYS'!F$12:F$2011,$AD155)="","",INDEX('Required State Input – PHYS'!F$12:F$2011,$AD155)))</f>
        <v/>
      </c>
      <c r="G155" s="100" t="str">
        <f>IF($AB155="","",IF(INDEX('Required State Input – PHYS'!G$12:G$2011,$AD155)="","",INDEX('Required State Input – PHYS'!G$12:G$2011,$AD155)))</f>
        <v/>
      </c>
      <c r="H155" s="100" t="str">
        <f>IF($AB155="","",IF(INDEX('Required State Input – PHYS'!H$12:H$2011,$AD155)="","",INDEX('Required State Input – PHYS'!H$12:H$2011,$AD155)))</f>
        <v/>
      </c>
      <c r="I155" s="100" t="str">
        <f>IF($AB155="","",IF(INDEX('Required State Input – PHYS'!I$12:I$2011,$AD155)="","",INDEX('Required State Input – PHYS'!I$12:I$2011,$AD155)))</f>
        <v/>
      </c>
      <c r="J155" s="102" t="str">
        <f>IF($AB155="","",IF(INDEX('Required State Input – PHYS'!J$12:J$2011,$AD155)="","",INDEX('Required State Input – PHYS'!J$12:J$2011,$AD155)))</f>
        <v/>
      </c>
      <c r="K155" s="77" t="str">
        <f>IF($AB155="","",IF(INDEX('Required State Input – PHYS'!K$12:K$2011,$AD155)="","",INDEX('Required State Input – PHYS'!K$12:K$2011,$AD155)))</f>
        <v/>
      </c>
      <c r="L155" s="78" t="str">
        <f>IF($AB155="","",IF(INDEX('Required State Input – PHYS'!L$12:L$2011,$AD155)="","",INDEX('Required State Input – PHYS'!L$12:L$2011,$AD155)))</f>
        <v/>
      </c>
      <c r="M155" s="79" t="str">
        <f>IF($AB155="","",IF(INDEX('Required State Input – PHYS'!M$12:M$2011,$AD155)="","",ROUND(INDEX('Required State Input – PHYS'!M$12:M$2011,$AD155),2)))</f>
        <v/>
      </c>
      <c r="N155" s="80" t="str">
        <f>IF($AB155="","",IF(INDEX('Required State Input – PHYS'!N$12:N$2011,$AD155)="","",ROUND(INDEX('Required State Input – PHYS'!N$12:N$2011,$AD155),4)))</f>
        <v/>
      </c>
      <c r="O155" s="77" t="str">
        <f>IF($AB155="","",IF(INDEX('Required State Input – PHYS'!O$12:O$2011,$AD155)="","",INDEX('Required State Input – PHYS'!O$12:O$2011,$AD155)))</f>
        <v/>
      </c>
      <c r="P155" s="78" t="str">
        <f>IF($AB155="","",IF(INDEX('Required State Input – PHYS'!P$12:P$2011,$AD155)="","",INDEX('Required State Input – PHYS'!P$12:P$2011,$AD155)))</f>
        <v/>
      </c>
      <c r="Q155" s="79" t="str">
        <f>IF($AB155="","",IF(INDEX('Required State Input – PHYS'!Q$12:Q$2011,$AD155)="","",ROUND(INDEX('Required State Input – PHYS'!Q$12:Q$2011,$AD155),2)))</f>
        <v/>
      </c>
      <c r="R155" s="82" t="str">
        <f>IF($AB155="","",IF(INDEX('Required State Input – PHYS'!R$12:R$2011,$AD155)="","",INDEX('Required State Input – PHYS'!R$12:R$2011,$AD155)))</f>
        <v/>
      </c>
      <c r="S155" s="77" t="str">
        <f>IF($AB155="","",IF(INDEX('Required State Input – PHYS'!S$12:S$2011,$AD155)="","",INDEX('Required State Input – PHYS'!S$12:S$2011,$AD155)))</f>
        <v/>
      </c>
      <c r="T155" s="78" t="str">
        <f>IF($AB155="","",IF(INDEX('Required State Input – PHYS'!T$12:T$2011,$AD155)="","",INDEX('Required State Input – PHYS'!T$12:T$2011,$AD155)))</f>
        <v/>
      </c>
      <c r="U155" s="89" t="str">
        <f>IF($AB155="","",IF(INDEX('Required State Input – PHYS'!U$12:U$2011,$AD155)="","",ROUND(INDEX('Required State Input – PHYS'!U$12:U$2011,$AD155),2)))</f>
        <v/>
      </c>
      <c r="V155" s="107" t="str">
        <f>IF($AB155="","",IF(INDEX('Required State Input – PHYS'!V$12:V$2011,$AD155)="","",ROUND(INDEX('Required State Input – PHYS'!V$12:V$2011,$AD155),2)))</f>
        <v/>
      </c>
      <c r="W155" s="108" t="str">
        <f t="shared" si="6"/>
        <v/>
      </c>
      <c r="AB155" s="42" t="str">
        <f t="shared" si="7"/>
        <v/>
      </c>
      <c r="AC155" s="42" t="str">
        <f t="shared" si="8"/>
        <v/>
      </c>
      <c r="AD155" s="42" t="str">
        <f>IF(AB155="","",MATCH(AC155,'Required State Input – PHYS'!$AK$12:$AK$2011,FALSE))</f>
        <v/>
      </c>
    </row>
    <row r="156" spans="1:30" x14ac:dyDescent="0.25">
      <c r="A156" s="110" t="s">
        <v>202</v>
      </c>
      <c r="B156" s="99" t="str">
        <f>IF($AB156="","",IF(INDEX('Required State Input – PHYS'!B$12:B$2011,$AD156)="","",INDEX('Required State Input – PHYS'!B$12:B$2011,$AD156)))</f>
        <v/>
      </c>
      <c r="C156" s="67" t="str">
        <f>IF($AB156="","",IF(INDEX('Required State Input – PHYS'!C$12:C$2011,$AD156)="","",INDEX('Required State Input – PHYS'!C$12:C$2011,$AD156)))</f>
        <v/>
      </c>
      <c r="D156" s="100" t="str">
        <f>IF($AB156="","",IF(INDEX('Required State Input – PHYS'!D$12:D$2011,$AD156)="","",INDEX('Required State Input – PHYS'!D$12:D$2011,$AD156)))</f>
        <v/>
      </c>
      <c r="E156" s="101" t="str">
        <f>IF($AB156="","",IF(INDEX('Required State Input – PHYS'!E$12:E$2011,$AD156)="","",INDEX('Required State Input – PHYS'!E$12:E$2011,$AD156)))</f>
        <v/>
      </c>
      <c r="F156" s="99" t="str">
        <f>IF($AB156="","",IF(INDEX('Required State Input – PHYS'!F$12:F$2011,$AD156)="","",INDEX('Required State Input – PHYS'!F$12:F$2011,$AD156)))</f>
        <v/>
      </c>
      <c r="G156" s="100" t="str">
        <f>IF($AB156="","",IF(INDEX('Required State Input – PHYS'!G$12:G$2011,$AD156)="","",INDEX('Required State Input – PHYS'!G$12:G$2011,$AD156)))</f>
        <v/>
      </c>
      <c r="H156" s="100" t="str">
        <f>IF($AB156="","",IF(INDEX('Required State Input – PHYS'!H$12:H$2011,$AD156)="","",INDEX('Required State Input – PHYS'!H$12:H$2011,$AD156)))</f>
        <v/>
      </c>
      <c r="I156" s="100" t="str">
        <f>IF($AB156="","",IF(INDEX('Required State Input – PHYS'!I$12:I$2011,$AD156)="","",INDEX('Required State Input – PHYS'!I$12:I$2011,$AD156)))</f>
        <v/>
      </c>
      <c r="J156" s="102" t="str">
        <f>IF($AB156="","",IF(INDEX('Required State Input – PHYS'!J$12:J$2011,$AD156)="","",INDEX('Required State Input – PHYS'!J$12:J$2011,$AD156)))</f>
        <v/>
      </c>
      <c r="K156" s="77" t="str">
        <f>IF($AB156="","",IF(INDEX('Required State Input – PHYS'!K$12:K$2011,$AD156)="","",INDEX('Required State Input – PHYS'!K$12:K$2011,$AD156)))</f>
        <v/>
      </c>
      <c r="L156" s="78" t="str">
        <f>IF($AB156="","",IF(INDEX('Required State Input – PHYS'!L$12:L$2011,$AD156)="","",INDEX('Required State Input – PHYS'!L$12:L$2011,$AD156)))</f>
        <v/>
      </c>
      <c r="M156" s="79" t="str">
        <f>IF($AB156="","",IF(INDEX('Required State Input – PHYS'!M$12:M$2011,$AD156)="","",ROUND(INDEX('Required State Input – PHYS'!M$12:M$2011,$AD156),2)))</f>
        <v/>
      </c>
      <c r="N156" s="80" t="str">
        <f>IF($AB156="","",IF(INDEX('Required State Input – PHYS'!N$12:N$2011,$AD156)="","",ROUND(INDEX('Required State Input – PHYS'!N$12:N$2011,$AD156),4)))</f>
        <v/>
      </c>
      <c r="O156" s="77" t="str">
        <f>IF($AB156="","",IF(INDEX('Required State Input – PHYS'!O$12:O$2011,$AD156)="","",INDEX('Required State Input – PHYS'!O$12:O$2011,$AD156)))</f>
        <v/>
      </c>
      <c r="P156" s="78" t="str">
        <f>IF($AB156="","",IF(INDEX('Required State Input – PHYS'!P$12:P$2011,$AD156)="","",INDEX('Required State Input – PHYS'!P$12:P$2011,$AD156)))</f>
        <v/>
      </c>
      <c r="Q156" s="79" t="str">
        <f>IF($AB156="","",IF(INDEX('Required State Input – PHYS'!Q$12:Q$2011,$AD156)="","",ROUND(INDEX('Required State Input – PHYS'!Q$12:Q$2011,$AD156),2)))</f>
        <v/>
      </c>
      <c r="R156" s="82" t="str">
        <f>IF($AB156="","",IF(INDEX('Required State Input – PHYS'!R$12:R$2011,$AD156)="","",INDEX('Required State Input – PHYS'!R$12:R$2011,$AD156)))</f>
        <v/>
      </c>
      <c r="S156" s="77" t="str">
        <f>IF($AB156="","",IF(INDEX('Required State Input – PHYS'!S$12:S$2011,$AD156)="","",INDEX('Required State Input – PHYS'!S$12:S$2011,$AD156)))</f>
        <v/>
      </c>
      <c r="T156" s="78" t="str">
        <f>IF($AB156="","",IF(INDEX('Required State Input – PHYS'!T$12:T$2011,$AD156)="","",INDEX('Required State Input – PHYS'!T$12:T$2011,$AD156)))</f>
        <v/>
      </c>
      <c r="U156" s="89" t="str">
        <f>IF($AB156="","",IF(INDEX('Required State Input – PHYS'!U$12:U$2011,$AD156)="","",ROUND(INDEX('Required State Input – PHYS'!U$12:U$2011,$AD156),2)))</f>
        <v/>
      </c>
      <c r="V156" s="107" t="str">
        <f>IF($AB156="","",IF(INDEX('Required State Input – PHYS'!V$12:V$2011,$AD156)="","",ROUND(INDEX('Required State Input – PHYS'!V$12:V$2011,$AD156),2)))</f>
        <v/>
      </c>
      <c r="W156" s="108" t="str">
        <f t="shared" si="6"/>
        <v/>
      </c>
      <c r="AB156" s="42" t="str">
        <f t="shared" si="7"/>
        <v/>
      </c>
      <c r="AC156" s="42" t="str">
        <f t="shared" si="8"/>
        <v/>
      </c>
      <c r="AD156" s="42" t="str">
        <f>IF(AB156="","",MATCH(AC156,'Required State Input – PHYS'!$AK$12:$AK$2011,FALSE))</f>
        <v/>
      </c>
    </row>
    <row r="157" spans="1:30" x14ac:dyDescent="0.25">
      <c r="A157" s="110" t="s">
        <v>202</v>
      </c>
      <c r="B157" s="99" t="str">
        <f>IF($AB157="","",IF(INDEX('Required State Input – PHYS'!B$12:B$2011,$AD157)="","",INDEX('Required State Input – PHYS'!B$12:B$2011,$AD157)))</f>
        <v/>
      </c>
      <c r="C157" s="67" t="str">
        <f>IF($AB157="","",IF(INDEX('Required State Input – PHYS'!C$12:C$2011,$AD157)="","",INDEX('Required State Input – PHYS'!C$12:C$2011,$AD157)))</f>
        <v/>
      </c>
      <c r="D157" s="100" t="str">
        <f>IF($AB157="","",IF(INDEX('Required State Input – PHYS'!D$12:D$2011,$AD157)="","",INDEX('Required State Input – PHYS'!D$12:D$2011,$AD157)))</f>
        <v/>
      </c>
      <c r="E157" s="101" t="str">
        <f>IF($AB157="","",IF(INDEX('Required State Input – PHYS'!E$12:E$2011,$AD157)="","",INDEX('Required State Input – PHYS'!E$12:E$2011,$AD157)))</f>
        <v/>
      </c>
      <c r="F157" s="99" t="str">
        <f>IF($AB157="","",IF(INDEX('Required State Input – PHYS'!F$12:F$2011,$AD157)="","",INDEX('Required State Input – PHYS'!F$12:F$2011,$AD157)))</f>
        <v/>
      </c>
      <c r="G157" s="100" t="str">
        <f>IF($AB157="","",IF(INDEX('Required State Input – PHYS'!G$12:G$2011,$AD157)="","",INDEX('Required State Input – PHYS'!G$12:G$2011,$AD157)))</f>
        <v/>
      </c>
      <c r="H157" s="100" t="str">
        <f>IF($AB157="","",IF(INDEX('Required State Input – PHYS'!H$12:H$2011,$AD157)="","",INDEX('Required State Input – PHYS'!H$12:H$2011,$AD157)))</f>
        <v/>
      </c>
      <c r="I157" s="100" t="str">
        <f>IF($AB157="","",IF(INDEX('Required State Input – PHYS'!I$12:I$2011,$AD157)="","",INDEX('Required State Input – PHYS'!I$12:I$2011,$AD157)))</f>
        <v/>
      </c>
      <c r="J157" s="102" t="str">
        <f>IF($AB157="","",IF(INDEX('Required State Input – PHYS'!J$12:J$2011,$AD157)="","",INDEX('Required State Input – PHYS'!J$12:J$2011,$AD157)))</f>
        <v/>
      </c>
      <c r="K157" s="77" t="str">
        <f>IF($AB157="","",IF(INDEX('Required State Input – PHYS'!K$12:K$2011,$AD157)="","",INDEX('Required State Input – PHYS'!K$12:K$2011,$AD157)))</f>
        <v/>
      </c>
      <c r="L157" s="78" t="str">
        <f>IF($AB157="","",IF(INDEX('Required State Input – PHYS'!L$12:L$2011,$AD157)="","",INDEX('Required State Input – PHYS'!L$12:L$2011,$AD157)))</f>
        <v/>
      </c>
      <c r="M157" s="79" t="str">
        <f>IF($AB157="","",IF(INDEX('Required State Input – PHYS'!M$12:M$2011,$AD157)="","",ROUND(INDEX('Required State Input – PHYS'!M$12:M$2011,$AD157),2)))</f>
        <v/>
      </c>
      <c r="N157" s="80" t="str">
        <f>IF($AB157="","",IF(INDEX('Required State Input – PHYS'!N$12:N$2011,$AD157)="","",ROUND(INDEX('Required State Input – PHYS'!N$12:N$2011,$AD157),4)))</f>
        <v/>
      </c>
      <c r="O157" s="77" t="str">
        <f>IF($AB157="","",IF(INDEX('Required State Input – PHYS'!O$12:O$2011,$AD157)="","",INDEX('Required State Input – PHYS'!O$12:O$2011,$AD157)))</f>
        <v/>
      </c>
      <c r="P157" s="78" t="str">
        <f>IF($AB157="","",IF(INDEX('Required State Input – PHYS'!P$12:P$2011,$AD157)="","",INDEX('Required State Input – PHYS'!P$12:P$2011,$AD157)))</f>
        <v/>
      </c>
      <c r="Q157" s="79" t="str">
        <f>IF($AB157="","",IF(INDEX('Required State Input – PHYS'!Q$12:Q$2011,$AD157)="","",ROUND(INDEX('Required State Input – PHYS'!Q$12:Q$2011,$AD157),2)))</f>
        <v/>
      </c>
      <c r="R157" s="82" t="str">
        <f>IF($AB157="","",IF(INDEX('Required State Input – PHYS'!R$12:R$2011,$AD157)="","",INDEX('Required State Input – PHYS'!R$12:R$2011,$AD157)))</f>
        <v/>
      </c>
      <c r="S157" s="77" t="str">
        <f>IF($AB157="","",IF(INDEX('Required State Input – PHYS'!S$12:S$2011,$AD157)="","",INDEX('Required State Input – PHYS'!S$12:S$2011,$AD157)))</f>
        <v/>
      </c>
      <c r="T157" s="78" t="str">
        <f>IF($AB157="","",IF(INDEX('Required State Input – PHYS'!T$12:T$2011,$AD157)="","",INDEX('Required State Input – PHYS'!T$12:T$2011,$AD157)))</f>
        <v/>
      </c>
      <c r="U157" s="89" t="str">
        <f>IF($AB157="","",IF(INDEX('Required State Input – PHYS'!U$12:U$2011,$AD157)="","",ROUND(INDEX('Required State Input – PHYS'!U$12:U$2011,$AD157),2)))</f>
        <v/>
      </c>
      <c r="V157" s="107" t="str">
        <f>IF($AB157="","",IF(INDEX('Required State Input – PHYS'!V$12:V$2011,$AD157)="","",ROUND(INDEX('Required State Input – PHYS'!V$12:V$2011,$AD157),2)))</f>
        <v/>
      </c>
      <c r="W157" s="108" t="str">
        <f t="shared" si="6"/>
        <v/>
      </c>
      <c r="AB157" s="42" t="str">
        <f t="shared" si="7"/>
        <v/>
      </c>
      <c r="AC157" s="42" t="str">
        <f t="shared" si="8"/>
        <v/>
      </c>
      <c r="AD157" s="42" t="str">
        <f>IF(AB157="","",MATCH(AC157,'Required State Input – PHYS'!$AK$12:$AK$2011,FALSE))</f>
        <v/>
      </c>
    </row>
    <row r="158" spans="1:30" x14ac:dyDescent="0.25">
      <c r="A158" s="110" t="s">
        <v>202</v>
      </c>
      <c r="B158" s="99" t="str">
        <f>IF($AB158="","",IF(INDEX('Required State Input – PHYS'!B$12:B$2011,$AD158)="","",INDEX('Required State Input – PHYS'!B$12:B$2011,$AD158)))</f>
        <v/>
      </c>
      <c r="C158" s="67" t="str">
        <f>IF($AB158="","",IF(INDEX('Required State Input – PHYS'!C$12:C$2011,$AD158)="","",INDEX('Required State Input – PHYS'!C$12:C$2011,$AD158)))</f>
        <v/>
      </c>
      <c r="D158" s="100" t="str">
        <f>IF($AB158="","",IF(INDEX('Required State Input – PHYS'!D$12:D$2011,$AD158)="","",INDEX('Required State Input – PHYS'!D$12:D$2011,$AD158)))</f>
        <v/>
      </c>
      <c r="E158" s="101" t="str">
        <f>IF($AB158="","",IF(INDEX('Required State Input – PHYS'!E$12:E$2011,$AD158)="","",INDEX('Required State Input – PHYS'!E$12:E$2011,$AD158)))</f>
        <v/>
      </c>
      <c r="F158" s="99" t="str">
        <f>IF($AB158="","",IF(INDEX('Required State Input – PHYS'!F$12:F$2011,$AD158)="","",INDEX('Required State Input – PHYS'!F$12:F$2011,$AD158)))</f>
        <v/>
      </c>
      <c r="G158" s="100" t="str">
        <f>IF($AB158="","",IF(INDEX('Required State Input – PHYS'!G$12:G$2011,$AD158)="","",INDEX('Required State Input – PHYS'!G$12:G$2011,$AD158)))</f>
        <v/>
      </c>
      <c r="H158" s="100" t="str">
        <f>IF($AB158="","",IF(INDEX('Required State Input – PHYS'!H$12:H$2011,$AD158)="","",INDEX('Required State Input – PHYS'!H$12:H$2011,$AD158)))</f>
        <v/>
      </c>
      <c r="I158" s="100" t="str">
        <f>IF($AB158="","",IF(INDEX('Required State Input – PHYS'!I$12:I$2011,$AD158)="","",INDEX('Required State Input – PHYS'!I$12:I$2011,$AD158)))</f>
        <v/>
      </c>
      <c r="J158" s="102" t="str">
        <f>IF($AB158="","",IF(INDEX('Required State Input – PHYS'!J$12:J$2011,$AD158)="","",INDEX('Required State Input – PHYS'!J$12:J$2011,$AD158)))</f>
        <v/>
      </c>
      <c r="K158" s="77" t="str">
        <f>IF($AB158="","",IF(INDEX('Required State Input – PHYS'!K$12:K$2011,$AD158)="","",INDEX('Required State Input – PHYS'!K$12:K$2011,$AD158)))</f>
        <v/>
      </c>
      <c r="L158" s="78" t="str">
        <f>IF($AB158="","",IF(INDEX('Required State Input – PHYS'!L$12:L$2011,$AD158)="","",INDEX('Required State Input – PHYS'!L$12:L$2011,$AD158)))</f>
        <v/>
      </c>
      <c r="M158" s="79" t="str">
        <f>IF($AB158="","",IF(INDEX('Required State Input – PHYS'!M$12:M$2011,$AD158)="","",ROUND(INDEX('Required State Input – PHYS'!M$12:M$2011,$AD158),2)))</f>
        <v/>
      </c>
      <c r="N158" s="80" t="str">
        <f>IF($AB158="","",IF(INDEX('Required State Input – PHYS'!N$12:N$2011,$AD158)="","",ROUND(INDEX('Required State Input – PHYS'!N$12:N$2011,$AD158),4)))</f>
        <v/>
      </c>
      <c r="O158" s="77" t="str">
        <f>IF($AB158="","",IF(INDEX('Required State Input – PHYS'!O$12:O$2011,$AD158)="","",INDEX('Required State Input – PHYS'!O$12:O$2011,$AD158)))</f>
        <v/>
      </c>
      <c r="P158" s="78" t="str">
        <f>IF($AB158="","",IF(INDEX('Required State Input – PHYS'!P$12:P$2011,$AD158)="","",INDEX('Required State Input – PHYS'!P$12:P$2011,$AD158)))</f>
        <v/>
      </c>
      <c r="Q158" s="79" t="str">
        <f>IF($AB158="","",IF(INDEX('Required State Input – PHYS'!Q$12:Q$2011,$AD158)="","",ROUND(INDEX('Required State Input – PHYS'!Q$12:Q$2011,$AD158),2)))</f>
        <v/>
      </c>
      <c r="R158" s="82" t="str">
        <f>IF($AB158="","",IF(INDEX('Required State Input – PHYS'!R$12:R$2011,$AD158)="","",INDEX('Required State Input – PHYS'!R$12:R$2011,$AD158)))</f>
        <v/>
      </c>
      <c r="S158" s="77" t="str">
        <f>IF($AB158="","",IF(INDEX('Required State Input – PHYS'!S$12:S$2011,$AD158)="","",INDEX('Required State Input – PHYS'!S$12:S$2011,$AD158)))</f>
        <v/>
      </c>
      <c r="T158" s="78" t="str">
        <f>IF($AB158="","",IF(INDEX('Required State Input – PHYS'!T$12:T$2011,$AD158)="","",INDEX('Required State Input – PHYS'!T$12:T$2011,$AD158)))</f>
        <v/>
      </c>
      <c r="U158" s="89" t="str">
        <f>IF($AB158="","",IF(INDEX('Required State Input – PHYS'!U$12:U$2011,$AD158)="","",ROUND(INDEX('Required State Input – PHYS'!U$12:U$2011,$AD158),2)))</f>
        <v/>
      </c>
      <c r="V158" s="107" t="str">
        <f>IF($AB158="","",IF(INDEX('Required State Input – PHYS'!V$12:V$2011,$AD158)="","",ROUND(INDEX('Required State Input – PHYS'!V$12:V$2011,$AD158),2)))</f>
        <v/>
      </c>
      <c r="W158" s="108" t="str">
        <f t="shared" si="6"/>
        <v/>
      </c>
      <c r="AB158" s="42" t="str">
        <f t="shared" si="7"/>
        <v/>
      </c>
      <c r="AC158" s="42" t="str">
        <f t="shared" si="8"/>
        <v/>
      </c>
      <c r="AD158" s="42" t="str">
        <f>IF(AB158="","",MATCH(AC158,'Required State Input – PHYS'!$AK$12:$AK$2011,FALSE))</f>
        <v/>
      </c>
    </row>
    <row r="159" spans="1:30" x14ac:dyDescent="0.25">
      <c r="A159" s="110" t="s">
        <v>202</v>
      </c>
      <c r="B159" s="99" t="str">
        <f>IF($AB159="","",IF(INDEX('Required State Input – PHYS'!B$12:B$2011,$AD159)="","",INDEX('Required State Input – PHYS'!B$12:B$2011,$AD159)))</f>
        <v/>
      </c>
      <c r="C159" s="67" t="str">
        <f>IF($AB159="","",IF(INDEX('Required State Input – PHYS'!C$12:C$2011,$AD159)="","",INDEX('Required State Input – PHYS'!C$12:C$2011,$AD159)))</f>
        <v/>
      </c>
      <c r="D159" s="100" t="str">
        <f>IF($AB159="","",IF(INDEX('Required State Input – PHYS'!D$12:D$2011,$AD159)="","",INDEX('Required State Input – PHYS'!D$12:D$2011,$AD159)))</f>
        <v/>
      </c>
      <c r="E159" s="101" t="str">
        <f>IF($AB159="","",IF(INDEX('Required State Input – PHYS'!E$12:E$2011,$AD159)="","",INDEX('Required State Input – PHYS'!E$12:E$2011,$AD159)))</f>
        <v/>
      </c>
      <c r="F159" s="99" t="str">
        <f>IF($AB159="","",IF(INDEX('Required State Input – PHYS'!F$12:F$2011,$AD159)="","",INDEX('Required State Input – PHYS'!F$12:F$2011,$AD159)))</f>
        <v/>
      </c>
      <c r="G159" s="100" t="str">
        <f>IF($AB159="","",IF(INDEX('Required State Input – PHYS'!G$12:G$2011,$AD159)="","",INDEX('Required State Input – PHYS'!G$12:G$2011,$AD159)))</f>
        <v/>
      </c>
      <c r="H159" s="100" t="str">
        <f>IF($AB159="","",IF(INDEX('Required State Input – PHYS'!H$12:H$2011,$AD159)="","",INDEX('Required State Input – PHYS'!H$12:H$2011,$AD159)))</f>
        <v/>
      </c>
      <c r="I159" s="100" t="str">
        <f>IF($AB159="","",IF(INDEX('Required State Input – PHYS'!I$12:I$2011,$AD159)="","",INDEX('Required State Input – PHYS'!I$12:I$2011,$AD159)))</f>
        <v/>
      </c>
      <c r="J159" s="102" t="str">
        <f>IF($AB159="","",IF(INDEX('Required State Input – PHYS'!J$12:J$2011,$AD159)="","",INDEX('Required State Input – PHYS'!J$12:J$2011,$AD159)))</f>
        <v/>
      </c>
      <c r="K159" s="77" t="str">
        <f>IF($AB159="","",IF(INDEX('Required State Input – PHYS'!K$12:K$2011,$AD159)="","",INDEX('Required State Input – PHYS'!K$12:K$2011,$AD159)))</f>
        <v/>
      </c>
      <c r="L159" s="78" t="str">
        <f>IF($AB159="","",IF(INDEX('Required State Input – PHYS'!L$12:L$2011,$AD159)="","",INDEX('Required State Input – PHYS'!L$12:L$2011,$AD159)))</f>
        <v/>
      </c>
      <c r="M159" s="79" t="str">
        <f>IF($AB159="","",IF(INDEX('Required State Input – PHYS'!M$12:M$2011,$AD159)="","",ROUND(INDEX('Required State Input – PHYS'!M$12:M$2011,$AD159),2)))</f>
        <v/>
      </c>
      <c r="N159" s="80" t="str">
        <f>IF($AB159="","",IF(INDEX('Required State Input – PHYS'!N$12:N$2011,$AD159)="","",ROUND(INDEX('Required State Input – PHYS'!N$12:N$2011,$AD159),4)))</f>
        <v/>
      </c>
      <c r="O159" s="77" t="str">
        <f>IF($AB159="","",IF(INDEX('Required State Input – PHYS'!O$12:O$2011,$AD159)="","",INDEX('Required State Input – PHYS'!O$12:O$2011,$AD159)))</f>
        <v/>
      </c>
      <c r="P159" s="78" t="str">
        <f>IF($AB159="","",IF(INDEX('Required State Input – PHYS'!P$12:P$2011,$AD159)="","",INDEX('Required State Input – PHYS'!P$12:P$2011,$AD159)))</f>
        <v/>
      </c>
      <c r="Q159" s="79" t="str">
        <f>IF($AB159="","",IF(INDEX('Required State Input – PHYS'!Q$12:Q$2011,$AD159)="","",ROUND(INDEX('Required State Input – PHYS'!Q$12:Q$2011,$AD159),2)))</f>
        <v/>
      </c>
      <c r="R159" s="82" t="str">
        <f>IF($AB159="","",IF(INDEX('Required State Input – PHYS'!R$12:R$2011,$AD159)="","",INDEX('Required State Input – PHYS'!R$12:R$2011,$AD159)))</f>
        <v/>
      </c>
      <c r="S159" s="77" t="str">
        <f>IF($AB159="","",IF(INDEX('Required State Input – PHYS'!S$12:S$2011,$AD159)="","",INDEX('Required State Input – PHYS'!S$12:S$2011,$AD159)))</f>
        <v/>
      </c>
      <c r="T159" s="78" t="str">
        <f>IF($AB159="","",IF(INDEX('Required State Input – PHYS'!T$12:T$2011,$AD159)="","",INDEX('Required State Input – PHYS'!T$12:T$2011,$AD159)))</f>
        <v/>
      </c>
      <c r="U159" s="89" t="str">
        <f>IF($AB159="","",IF(INDEX('Required State Input – PHYS'!U$12:U$2011,$AD159)="","",ROUND(INDEX('Required State Input – PHYS'!U$12:U$2011,$AD159),2)))</f>
        <v/>
      </c>
      <c r="V159" s="107" t="str">
        <f>IF($AB159="","",IF(INDEX('Required State Input – PHYS'!V$12:V$2011,$AD159)="","",ROUND(INDEX('Required State Input – PHYS'!V$12:V$2011,$AD159),2)))</f>
        <v/>
      </c>
      <c r="W159" s="108" t="str">
        <f t="shared" si="6"/>
        <v/>
      </c>
      <c r="AB159" s="42" t="str">
        <f t="shared" si="7"/>
        <v/>
      </c>
      <c r="AC159" s="42" t="str">
        <f t="shared" si="8"/>
        <v/>
      </c>
      <c r="AD159" s="42" t="str">
        <f>IF(AB159="","",MATCH(AC159,'Required State Input – PHYS'!$AK$12:$AK$2011,FALSE))</f>
        <v/>
      </c>
    </row>
    <row r="160" spans="1:30" x14ac:dyDescent="0.25">
      <c r="A160" s="110" t="s">
        <v>202</v>
      </c>
      <c r="B160" s="99" t="str">
        <f>IF($AB160="","",IF(INDEX('Required State Input – PHYS'!B$12:B$2011,$AD160)="","",INDEX('Required State Input – PHYS'!B$12:B$2011,$AD160)))</f>
        <v/>
      </c>
      <c r="C160" s="67" t="str">
        <f>IF($AB160="","",IF(INDEX('Required State Input – PHYS'!C$12:C$2011,$AD160)="","",INDEX('Required State Input – PHYS'!C$12:C$2011,$AD160)))</f>
        <v/>
      </c>
      <c r="D160" s="100" t="str">
        <f>IF($AB160="","",IF(INDEX('Required State Input – PHYS'!D$12:D$2011,$AD160)="","",INDEX('Required State Input – PHYS'!D$12:D$2011,$AD160)))</f>
        <v/>
      </c>
      <c r="E160" s="101" t="str">
        <f>IF($AB160="","",IF(INDEX('Required State Input – PHYS'!E$12:E$2011,$AD160)="","",INDEX('Required State Input – PHYS'!E$12:E$2011,$AD160)))</f>
        <v/>
      </c>
      <c r="F160" s="99" t="str">
        <f>IF($AB160="","",IF(INDEX('Required State Input – PHYS'!F$12:F$2011,$AD160)="","",INDEX('Required State Input – PHYS'!F$12:F$2011,$AD160)))</f>
        <v/>
      </c>
      <c r="G160" s="100" t="str">
        <f>IF($AB160="","",IF(INDEX('Required State Input – PHYS'!G$12:G$2011,$AD160)="","",INDEX('Required State Input – PHYS'!G$12:G$2011,$AD160)))</f>
        <v/>
      </c>
      <c r="H160" s="100" t="str">
        <f>IF($AB160="","",IF(INDEX('Required State Input – PHYS'!H$12:H$2011,$AD160)="","",INDEX('Required State Input – PHYS'!H$12:H$2011,$AD160)))</f>
        <v/>
      </c>
      <c r="I160" s="100" t="str">
        <f>IF($AB160="","",IF(INDEX('Required State Input – PHYS'!I$12:I$2011,$AD160)="","",INDEX('Required State Input – PHYS'!I$12:I$2011,$AD160)))</f>
        <v/>
      </c>
      <c r="J160" s="102" t="str">
        <f>IF($AB160="","",IF(INDEX('Required State Input – PHYS'!J$12:J$2011,$AD160)="","",INDEX('Required State Input – PHYS'!J$12:J$2011,$AD160)))</f>
        <v/>
      </c>
      <c r="K160" s="77" t="str">
        <f>IF($AB160="","",IF(INDEX('Required State Input – PHYS'!K$12:K$2011,$AD160)="","",INDEX('Required State Input – PHYS'!K$12:K$2011,$AD160)))</f>
        <v/>
      </c>
      <c r="L160" s="78" t="str">
        <f>IF($AB160="","",IF(INDEX('Required State Input – PHYS'!L$12:L$2011,$AD160)="","",INDEX('Required State Input – PHYS'!L$12:L$2011,$AD160)))</f>
        <v/>
      </c>
      <c r="M160" s="79" t="str">
        <f>IF($AB160="","",IF(INDEX('Required State Input – PHYS'!M$12:M$2011,$AD160)="","",ROUND(INDEX('Required State Input – PHYS'!M$12:M$2011,$AD160),2)))</f>
        <v/>
      </c>
      <c r="N160" s="80" t="str">
        <f>IF($AB160="","",IF(INDEX('Required State Input – PHYS'!N$12:N$2011,$AD160)="","",ROUND(INDEX('Required State Input – PHYS'!N$12:N$2011,$AD160),4)))</f>
        <v/>
      </c>
      <c r="O160" s="77" t="str">
        <f>IF($AB160="","",IF(INDEX('Required State Input – PHYS'!O$12:O$2011,$AD160)="","",INDEX('Required State Input – PHYS'!O$12:O$2011,$AD160)))</f>
        <v/>
      </c>
      <c r="P160" s="78" t="str">
        <f>IF($AB160="","",IF(INDEX('Required State Input – PHYS'!P$12:P$2011,$AD160)="","",INDEX('Required State Input – PHYS'!P$12:P$2011,$AD160)))</f>
        <v/>
      </c>
      <c r="Q160" s="79" t="str">
        <f>IF($AB160="","",IF(INDEX('Required State Input – PHYS'!Q$12:Q$2011,$AD160)="","",ROUND(INDEX('Required State Input – PHYS'!Q$12:Q$2011,$AD160),2)))</f>
        <v/>
      </c>
      <c r="R160" s="82" t="str">
        <f>IF($AB160="","",IF(INDEX('Required State Input – PHYS'!R$12:R$2011,$AD160)="","",INDEX('Required State Input – PHYS'!R$12:R$2011,$AD160)))</f>
        <v/>
      </c>
      <c r="S160" s="77" t="str">
        <f>IF($AB160="","",IF(INDEX('Required State Input – PHYS'!S$12:S$2011,$AD160)="","",INDEX('Required State Input – PHYS'!S$12:S$2011,$AD160)))</f>
        <v/>
      </c>
      <c r="T160" s="78" t="str">
        <f>IF($AB160="","",IF(INDEX('Required State Input – PHYS'!T$12:T$2011,$AD160)="","",INDEX('Required State Input – PHYS'!T$12:T$2011,$AD160)))</f>
        <v/>
      </c>
      <c r="U160" s="89" t="str">
        <f>IF($AB160="","",IF(INDEX('Required State Input – PHYS'!U$12:U$2011,$AD160)="","",ROUND(INDEX('Required State Input – PHYS'!U$12:U$2011,$AD160),2)))</f>
        <v/>
      </c>
      <c r="V160" s="107" t="str">
        <f>IF($AB160="","",IF(INDEX('Required State Input – PHYS'!V$12:V$2011,$AD160)="","",ROUND(INDEX('Required State Input – PHYS'!V$12:V$2011,$AD160),2)))</f>
        <v/>
      </c>
      <c r="W160" s="108" t="str">
        <f t="shared" si="6"/>
        <v/>
      </c>
      <c r="AB160" s="42" t="str">
        <f t="shared" si="7"/>
        <v/>
      </c>
      <c r="AC160" s="42" t="str">
        <f t="shared" si="8"/>
        <v/>
      </c>
      <c r="AD160" s="42" t="str">
        <f>IF(AB160="","",MATCH(AC160,'Required State Input – PHYS'!$AK$12:$AK$2011,FALSE))</f>
        <v/>
      </c>
    </row>
    <row r="161" spans="1:30" x14ac:dyDescent="0.25">
      <c r="A161" s="110" t="s">
        <v>202</v>
      </c>
      <c r="B161" s="99" t="str">
        <f>IF($AB161="","",IF(INDEX('Required State Input – PHYS'!B$12:B$2011,$AD161)="","",INDEX('Required State Input – PHYS'!B$12:B$2011,$AD161)))</f>
        <v/>
      </c>
      <c r="C161" s="67" t="str">
        <f>IF($AB161="","",IF(INDEX('Required State Input – PHYS'!C$12:C$2011,$AD161)="","",INDEX('Required State Input – PHYS'!C$12:C$2011,$AD161)))</f>
        <v/>
      </c>
      <c r="D161" s="100" t="str">
        <f>IF($AB161="","",IF(INDEX('Required State Input – PHYS'!D$12:D$2011,$AD161)="","",INDEX('Required State Input – PHYS'!D$12:D$2011,$AD161)))</f>
        <v/>
      </c>
      <c r="E161" s="101" t="str">
        <f>IF($AB161="","",IF(INDEX('Required State Input – PHYS'!E$12:E$2011,$AD161)="","",INDEX('Required State Input – PHYS'!E$12:E$2011,$AD161)))</f>
        <v/>
      </c>
      <c r="F161" s="99" t="str">
        <f>IF($AB161="","",IF(INDEX('Required State Input – PHYS'!F$12:F$2011,$AD161)="","",INDEX('Required State Input – PHYS'!F$12:F$2011,$AD161)))</f>
        <v/>
      </c>
      <c r="G161" s="100" t="str">
        <f>IF($AB161="","",IF(INDEX('Required State Input – PHYS'!G$12:G$2011,$AD161)="","",INDEX('Required State Input – PHYS'!G$12:G$2011,$AD161)))</f>
        <v/>
      </c>
      <c r="H161" s="100" t="str">
        <f>IF($AB161="","",IF(INDEX('Required State Input – PHYS'!H$12:H$2011,$AD161)="","",INDEX('Required State Input – PHYS'!H$12:H$2011,$AD161)))</f>
        <v/>
      </c>
      <c r="I161" s="100" t="str">
        <f>IF($AB161="","",IF(INDEX('Required State Input – PHYS'!I$12:I$2011,$AD161)="","",INDEX('Required State Input – PHYS'!I$12:I$2011,$AD161)))</f>
        <v/>
      </c>
      <c r="J161" s="102" t="str">
        <f>IF($AB161="","",IF(INDEX('Required State Input – PHYS'!J$12:J$2011,$AD161)="","",INDEX('Required State Input – PHYS'!J$12:J$2011,$AD161)))</f>
        <v/>
      </c>
      <c r="K161" s="77" t="str">
        <f>IF($AB161="","",IF(INDEX('Required State Input – PHYS'!K$12:K$2011,$AD161)="","",INDEX('Required State Input – PHYS'!K$12:K$2011,$AD161)))</f>
        <v/>
      </c>
      <c r="L161" s="78" t="str">
        <f>IF($AB161="","",IF(INDEX('Required State Input – PHYS'!L$12:L$2011,$AD161)="","",INDEX('Required State Input – PHYS'!L$12:L$2011,$AD161)))</f>
        <v/>
      </c>
      <c r="M161" s="79" t="str">
        <f>IF($AB161="","",IF(INDEX('Required State Input – PHYS'!M$12:M$2011,$AD161)="","",ROUND(INDEX('Required State Input – PHYS'!M$12:M$2011,$AD161),2)))</f>
        <v/>
      </c>
      <c r="N161" s="80" t="str">
        <f>IF($AB161="","",IF(INDEX('Required State Input – PHYS'!N$12:N$2011,$AD161)="","",ROUND(INDEX('Required State Input – PHYS'!N$12:N$2011,$AD161),4)))</f>
        <v/>
      </c>
      <c r="O161" s="77" t="str">
        <f>IF($AB161="","",IF(INDEX('Required State Input – PHYS'!O$12:O$2011,$AD161)="","",INDEX('Required State Input – PHYS'!O$12:O$2011,$AD161)))</f>
        <v/>
      </c>
      <c r="P161" s="78" t="str">
        <f>IF($AB161="","",IF(INDEX('Required State Input – PHYS'!P$12:P$2011,$AD161)="","",INDEX('Required State Input – PHYS'!P$12:P$2011,$AD161)))</f>
        <v/>
      </c>
      <c r="Q161" s="79" t="str">
        <f>IF($AB161="","",IF(INDEX('Required State Input – PHYS'!Q$12:Q$2011,$AD161)="","",ROUND(INDEX('Required State Input – PHYS'!Q$12:Q$2011,$AD161),2)))</f>
        <v/>
      </c>
      <c r="R161" s="82" t="str">
        <f>IF($AB161="","",IF(INDEX('Required State Input – PHYS'!R$12:R$2011,$AD161)="","",INDEX('Required State Input – PHYS'!R$12:R$2011,$AD161)))</f>
        <v/>
      </c>
      <c r="S161" s="77" t="str">
        <f>IF($AB161="","",IF(INDEX('Required State Input – PHYS'!S$12:S$2011,$AD161)="","",INDEX('Required State Input – PHYS'!S$12:S$2011,$AD161)))</f>
        <v/>
      </c>
      <c r="T161" s="78" t="str">
        <f>IF($AB161="","",IF(INDEX('Required State Input – PHYS'!T$12:T$2011,$AD161)="","",INDEX('Required State Input – PHYS'!T$12:T$2011,$AD161)))</f>
        <v/>
      </c>
      <c r="U161" s="89" t="str">
        <f>IF($AB161="","",IF(INDEX('Required State Input – PHYS'!U$12:U$2011,$AD161)="","",ROUND(INDEX('Required State Input – PHYS'!U$12:U$2011,$AD161),2)))</f>
        <v/>
      </c>
      <c r="V161" s="107" t="str">
        <f>IF($AB161="","",IF(INDEX('Required State Input – PHYS'!V$12:V$2011,$AD161)="","",ROUND(INDEX('Required State Input – PHYS'!V$12:V$2011,$AD161),2)))</f>
        <v/>
      </c>
      <c r="W161" s="108" t="str">
        <f t="shared" si="6"/>
        <v/>
      </c>
      <c r="AB161" s="42" t="str">
        <f t="shared" si="7"/>
        <v/>
      </c>
      <c r="AC161" s="42" t="str">
        <f t="shared" si="8"/>
        <v/>
      </c>
      <c r="AD161" s="42" t="str">
        <f>IF(AB161="","",MATCH(AC161,'Required State Input – PHYS'!$AK$12:$AK$2011,FALSE))</f>
        <v/>
      </c>
    </row>
    <row r="162" spans="1:30" x14ac:dyDescent="0.25">
      <c r="A162" s="110" t="s">
        <v>202</v>
      </c>
      <c r="B162" s="99" t="str">
        <f>IF($AB162="","",IF(INDEX('Required State Input – PHYS'!B$12:B$2011,$AD162)="","",INDEX('Required State Input – PHYS'!B$12:B$2011,$AD162)))</f>
        <v/>
      </c>
      <c r="C162" s="67" t="str">
        <f>IF($AB162="","",IF(INDEX('Required State Input – PHYS'!C$12:C$2011,$AD162)="","",INDEX('Required State Input – PHYS'!C$12:C$2011,$AD162)))</f>
        <v/>
      </c>
      <c r="D162" s="100" t="str">
        <f>IF($AB162="","",IF(INDEX('Required State Input – PHYS'!D$12:D$2011,$AD162)="","",INDEX('Required State Input – PHYS'!D$12:D$2011,$AD162)))</f>
        <v/>
      </c>
      <c r="E162" s="101" t="str">
        <f>IF($AB162="","",IF(INDEX('Required State Input – PHYS'!E$12:E$2011,$AD162)="","",INDEX('Required State Input – PHYS'!E$12:E$2011,$AD162)))</f>
        <v/>
      </c>
      <c r="F162" s="99" t="str">
        <f>IF($AB162="","",IF(INDEX('Required State Input – PHYS'!F$12:F$2011,$AD162)="","",INDEX('Required State Input – PHYS'!F$12:F$2011,$AD162)))</f>
        <v/>
      </c>
      <c r="G162" s="100" t="str">
        <f>IF($AB162="","",IF(INDEX('Required State Input – PHYS'!G$12:G$2011,$AD162)="","",INDEX('Required State Input – PHYS'!G$12:G$2011,$AD162)))</f>
        <v/>
      </c>
      <c r="H162" s="100" t="str">
        <f>IF($AB162="","",IF(INDEX('Required State Input – PHYS'!H$12:H$2011,$AD162)="","",INDEX('Required State Input – PHYS'!H$12:H$2011,$AD162)))</f>
        <v/>
      </c>
      <c r="I162" s="100" t="str">
        <f>IF($AB162="","",IF(INDEX('Required State Input – PHYS'!I$12:I$2011,$AD162)="","",INDEX('Required State Input – PHYS'!I$12:I$2011,$AD162)))</f>
        <v/>
      </c>
      <c r="J162" s="102" t="str">
        <f>IF($AB162="","",IF(INDEX('Required State Input – PHYS'!J$12:J$2011,$AD162)="","",INDEX('Required State Input – PHYS'!J$12:J$2011,$AD162)))</f>
        <v/>
      </c>
      <c r="K162" s="77" t="str">
        <f>IF($AB162="","",IF(INDEX('Required State Input – PHYS'!K$12:K$2011,$AD162)="","",INDEX('Required State Input – PHYS'!K$12:K$2011,$AD162)))</f>
        <v/>
      </c>
      <c r="L162" s="78" t="str">
        <f>IF($AB162="","",IF(INDEX('Required State Input – PHYS'!L$12:L$2011,$AD162)="","",INDEX('Required State Input – PHYS'!L$12:L$2011,$AD162)))</f>
        <v/>
      </c>
      <c r="M162" s="79" t="str">
        <f>IF($AB162="","",IF(INDEX('Required State Input – PHYS'!M$12:M$2011,$AD162)="","",ROUND(INDEX('Required State Input – PHYS'!M$12:M$2011,$AD162),2)))</f>
        <v/>
      </c>
      <c r="N162" s="80" t="str">
        <f>IF($AB162="","",IF(INDEX('Required State Input – PHYS'!N$12:N$2011,$AD162)="","",ROUND(INDEX('Required State Input – PHYS'!N$12:N$2011,$AD162),4)))</f>
        <v/>
      </c>
      <c r="O162" s="77" t="str">
        <f>IF($AB162="","",IF(INDEX('Required State Input – PHYS'!O$12:O$2011,$AD162)="","",INDEX('Required State Input – PHYS'!O$12:O$2011,$AD162)))</f>
        <v/>
      </c>
      <c r="P162" s="78" t="str">
        <f>IF($AB162="","",IF(INDEX('Required State Input – PHYS'!P$12:P$2011,$AD162)="","",INDEX('Required State Input – PHYS'!P$12:P$2011,$AD162)))</f>
        <v/>
      </c>
      <c r="Q162" s="79" t="str">
        <f>IF($AB162="","",IF(INDEX('Required State Input – PHYS'!Q$12:Q$2011,$AD162)="","",ROUND(INDEX('Required State Input – PHYS'!Q$12:Q$2011,$AD162),2)))</f>
        <v/>
      </c>
      <c r="R162" s="82" t="str">
        <f>IF($AB162="","",IF(INDEX('Required State Input – PHYS'!R$12:R$2011,$AD162)="","",INDEX('Required State Input – PHYS'!R$12:R$2011,$AD162)))</f>
        <v/>
      </c>
      <c r="S162" s="77" t="str">
        <f>IF($AB162="","",IF(INDEX('Required State Input – PHYS'!S$12:S$2011,$AD162)="","",INDEX('Required State Input – PHYS'!S$12:S$2011,$AD162)))</f>
        <v/>
      </c>
      <c r="T162" s="78" t="str">
        <f>IF($AB162="","",IF(INDEX('Required State Input – PHYS'!T$12:T$2011,$AD162)="","",INDEX('Required State Input – PHYS'!T$12:T$2011,$AD162)))</f>
        <v/>
      </c>
      <c r="U162" s="89" t="str">
        <f>IF($AB162="","",IF(INDEX('Required State Input – PHYS'!U$12:U$2011,$AD162)="","",ROUND(INDEX('Required State Input – PHYS'!U$12:U$2011,$AD162),2)))</f>
        <v/>
      </c>
      <c r="V162" s="107" t="str">
        <f>IF($AB162="","",IF(INDEX('Required State Input – PHYS'!V$12:V$2011,$AD162)="","",ROUND(INDEX('Required State Input – PHYS'!V$12:V$2011,$AD162),2)))</f>
        <v/>
      </c>
      <c r="W162" s="108" t="str">
        <f t="shared" si="6"/>
        <v/>
      </c>
      <c r="AB162" s="42" t="str">
        <f t="shared" si="7"/>
        <v/>
      </c>
      <c r="AC162" s="42" t="str">
        <f t="shared" si="8"/>
        <v/>
      </c>
      <c r="AD162" s="42" t="str">
        <f>IF(AB162="","",MATCH(AC162,'Required State Input – PHYS'!$AK$12:$AK$2011,FALSE))</f>
        <v/>
      </c>
    </row>
    <row r="163" spans="1:30" x14ac:dyDescent="0.25">
      <c r="A163" s="110" t="s">
        <v>202</v>
      </c>
      <c r="B163" s="99" t="str">
        <f>IF($AB163="","",IF(INDEX('Required State Input – PHYS'!B$12:B$2011,$AD163)="","",INDEX('Required State Input – PHYS'!B$12:B$2011,$AD163)))</f>
        <v/>
      </c>
      <c r="C163" s="67" t="str">
        <f>IF($AB163="","",IF(INDEX('Required State Input – PHYS'!C$12:C$2011,$AD163)="","",INDEX('Required State Input – PHYS'!C$12:C$2011,$AD163)))</f>
        <v/>
      </c>
      <c r="D163" s="100" t="str">
        <f>IF($AB163="","",IF(INDEX('Required State Input – PHYS'!D$12:D$2011,$AD163)="","",INDEX('Required State Input – PHYS'!D$12:D$2011,$AD163)))</f>
        <v/>
      </c>
      <c r="E163" s="101" t="str">
        <f>IF($AB163="","",IF(INDEX('Required State Input – PHYS'!E$12:E$2011,$AD163)="","",INDEX('Required State Input – PHYS'!E$12:E$2011,$AD163)))</f>
        <v/>
      </c>
      <c r="F163" s="99" t="str">
        <f>IF($AB163="","",IF(INDEX('Required State Input – PHYS'!F$12:F$2011,$AD163)="","",INDEX('Required State Input – PHYS'!F$12:F$2011,$AD163)))</f>
        <v/>
      </c>
      <c r="G163" s="100" t="str">
        <f>IF($AB163="","",IF(INDEX('Required State Input – PHYS'!G$12:G$2011,$AD163)="","",INDEX('Required State Input – PHYS'!G$12:G$2011,$AD163)))</f>
        <v/>
      </c>
      <c r="H163" s="100" t="str">
        <f>IF($AB163="","",IF(INDEX('Required State Input – PHYS'!H$12:H$2011,$AD163)="","",INDEX('Required State Input – PHYS'!H$12:H$2011,$AD163)))</f>
        <v/>
      </c>
      <c r="I163" s="100" t="str">
        <f>IF($AB163="","",IF(INDEX('Required State Input – PHYS'!I$12:I$2011,$AD163)="","",INDEX('Required State Input – PHYS'!I$12:I$2011,$AD163)))</f>
        <v/>
      </c>
      <c r="J163" s="102" t="str">
        <f>IF($AB163="","",IF(INDEX('Required State Input – PHYS'!J$12:J$2011,$AD163)="","",INDEX('Required State Input – PHYS'!J$12:J$2011,$AD163)))</f>
        <v/>
      </c>
      <c r="K163" s="77" t="str">
        <f>IF($AB163="","",IF(INDEX('Required State Input – PHYS'!K$12:K$2011,$AD163)="","",INDEX('Required State Input – PHYS'!K$12:K$2011,$AD163)))</f>
        <v/>
      </c>
      <c r="L163" s="78" t="str">
        <f>IF($AB163="","",IF(INDEX('Required State Input – PHYS'!L$12:L$2011,$AD163)="","",INDEX('Required State Input – PHYS'!L$12:L$2011,$AD163)))</f>
        <v/>
      </c>
      <c r="M163" s="79" t="str">
        <f>IF($AB163="","",IF(INDEX('Required State Input – PHYS'!M$12:M$2011,$AD163)="","",ROUND(INDEX('Required State Input – PHYS'!M$12:M$2011,$AD163),2)))</f>
        <v/>
      </c>
      <c r="N163" s="80" t="str">
        <f>IF($AB163="","",IF(INDEX('Required State Input – PHYS'!N$12:N$2011,$AD163)="","",ROUND(INDEX('Required State Input – PHYS'!N$12:N$2011,$AD163),4)))</f>
        <v/>
      </c>
      <c r="O163" s="77" t="str">
        <f>IF($AB163="","",IF(INDEX('Required State Input – PHYS'!O$12:O$2011,$AD163)="","",INDEX('Required State Input – PHYS'!O$12:O$2011,$AD163)))</f>
        <v/>
      </c>
      <c r="P163" s="78" t="str">
        <f>IF($AB163="","",IF(INDEX('Required State Input – PHYS'!P$12:P$2011,$AD163)="","",INDEX('Required State Input – PHYS'!P$12:P$2011,$AD163)))</f>
        <v/>
      </c>
      <c r="Q163" s="79" t="str">
        <f>IF($AB163="","",IF(INDEX('Required State Input – PHYS'!Q$12:Q$2011,$AD163)="","",ROUND(INDEX('Required State Input – PHYS'!Q$12:Q$2011,$AD163),2)))</f>
        <v/>
      </c>
      <c r="R163" s="82" t="str">
        <f>IF($AB163="","",IF(INDEX('Required State Input – PHYS'!R$12:R$2011,$AD163)="","",INDEX('Required State Input – PHYS'!R$12:R$2011,$AD163)))</f>
        <v/>
      </c>
      <c r="S163" s="77" t="str">
        <f>IF($AB163="","",IF(INDEX('Required State Input – PHYS'!S$12:S$2011,$AD163)="","",INDEX('Required State Input – PHYS'!S$12:S$2011,$AD163)))</f>
        <v/>
      </c>
      <c r="T163" s="78" t="str">
        <f>IF($AB163="","",IF(INDEX('Required State Input – PHYS'!T$12:T$2011,$AD163)="","",INDEX('Required State Input – PHYS'!T$12:T$2011,$AD163)))</f>
        <v/>
      </c>
      <c r="U163" s="89" t="str">
        <f>IF($AB163="","",IF(INDEX('Required State Input – PHYS'!U$12:U$2011,$AD163)="","",ROUND(INDEX('Required State Input – PHYS'!U$12:U$2011,$AD163),2)))</f>
        <v/>
      </c>
      <c r="V163" s="107" t="str">
        <f>IF($AB163="","",IF(INDEX('Required State Input – PHYS'!V$12:V$2011,$AD163)="","",ROUND(INDEX('Required State Input – PHYS'!V$12:V$2011,$AD163),2)))</f>
        <v/>
      </c>
      <c r="W163" s="108" t="str">
        <f t="shared" si="6"/>
        <v/>
      </c>
      <c r="AB163" s="42" t="str">
        <f t="shared" si="7"/>
        <v/>
      </c>
      <c r="AC163" s="42" t="str">
        <f t="shared" si="8"/>
        <v/>
      </c>
      <c r="AD163" s="42" t="str">
        <f>IF(AB163="","",MATCH(AC163,'Required State Input – PHYS'!$AK$12:$AK$2011,FALSE))</f>
        <v/>
      </c>
    </row>
    <row r="164" spans="1:30" x14ac:dyDescent="0.25">
      <c r="A164" s="110" t="s">
        <v>202</v>
      </c>
      <c r="B164" s="99" t="str">
        <f>IF($AB164="","",IF(INDEX('Required State Input – PHYS'!B$12:B$2011,$AD164)="","",INDEX('Required State Input – PHYS'!B$12:B$2011,$AD164)))</f>
        <v/>
      </c>
      <c r="C164" s="67" t="str">
        <f>IF($AB164="","",IF(INDEX('Required State Input – PHYS'!C$12:C$2011,$AD164)="","",INDEX('Required State Input – PHYS'!C$12:C$2011,$AD164)))</f>
        <v/>
      </c>
      <c r="D164" s="100" t="str">
        <f>IF($AB164="","",IF(INDEX('Required State Input – PHYS'!D$12:D$2011,$AD164)="","",INDEX('Required State Input – PHYS'!D$12:D$2011,$AD164)))</f>
        <v/>
      </c>
      <c r="E164" s="101" t="str">
        <f>IF($AB164="","",IF(INDEX('Required State Input – PHYS'!E$12:E$2011,$AD164)="","",INDEX('Required State Input – PHYS'!E$12:E$2011,$AD164)))</f>
        <v/>
      </c>
      <c r="F164" s="99" t="str">
        <f>IF($AB164="","",IF(INDEX('Required State Input – PHYS'!F$12:F$2011,$AD164)="","",INDEX('Required State Input – PHYS'!F$12:F$2011,$AD164)))</f>
        <v/>
      </c>
      <c r="G164" s="100" t="str">
        <f>IF($AB164="","",IF(INDEX('Required State Input – PHYS'!G$12:G$2011,$AD164)="","",INDEX('Required State Input – PHYS'!G$12:G$2011,$AD164)))</f>
        <v/>
      </c>
      <c r="H164" s="100" t="str">
        <f>IF($AB164="","",IF(INDEX('Required State Input – PHYS'!H$12:H$2011,$AD164)="","",INDEX('Required State Input – PHYS'!H$12:H$2011,$AD164)))</f>
        <v/>
      </c>
      <c r="I164" s="100" t="str">
        <f>IF($AB164="","",IF(INDEX('Required State Input – PHYS'!I$12:I$2011,$AD164)="","",INDEX('Required State Input – PHYS'!I$12:I$2011,$AD164)))</f>
        <v/>
      </c>
      <c r="J164" s="102" t="str">
        <f>IF($AB164="","",IF(INDEX('Required State Input – PHYS'!J$12:J$2011,$AD164)="","",INDEX('Required State Input – PHYS'!J$12:J$2011,$AD164)))</f>
        <v/>
      </c>
      <c r="K164" s="77" t="str">
        <f>IF($AB164="","",IF(INDEX('Required State Input – PHYS'!K$12:K$2011,$AD164)="","",INDEX('Required State Input – PHYS'!K$12:K$2011,$AD164)))</f>
        <v/>
      </c>
      <c r="L164" s="78" t="str">
        <f>IF($AB164="","",IF(INDEX('Required State Input – PHYS'!L$12:L$2011,$AD164)="","",INDEX('Required State Input – PHYS'!L$12:L$2011,$AD164)))</f>
        <v/>
      </c>
      <c r="M164" s="79" t="str">
        <f>IF($AB164="","",IF(INDEX('Required State Input – PHYS'!M$12:M$2011,$AD164)="","",ROUND(INDEX('Required State Input – PHYS'!M$12:M$2011,$AD164),2)))</f>
        <v/>
      </c>
      <c r="N164" s="80" t="str">
        <f>IF($AB164="","",IF(INDEX('Required State Input – PHYS'!N$12:N$2011,$AD164)="","",ROUND(INDEX('Required State Input – PHYS'!N$12:N$2011,$AD164),4)))</f>
        <v/>
      </c>
      <c r="O164" s="77" t="str">
        <f>IF($AB164="","",IF(INDEX('Required State Input – PHYS'!O$12:O$2011,$AD164)="","",INDEX('Required State Input – PHYS'!O$12:O$2011,$AD164)))</f>
        <v/>
      </c>
      <c r="P164" s="78" t="str">
        <f>IF($AB164="","",IF(INDEX('Required State Input – PHYS'!P$12:P$2011,$AD164)="","",INDEX('Required State Input – PHYS'!P$12:P$2011,$AD164)))</f>
        <v/>
      </c>
      <c r="Q164" s="79" t="str">
        <f>IF($AB164="","",IF(INDEX('Required State Input – PHYS'!Q$12:Q$2011,$AD164)="","",ROUND(INDEX('Required State Input – PHYS'!Q$12:Q$2011,$AD164),2)))</f>
        <v/>
      </c>
      <c r="R164" s="82" t="str">
        <f>IF($AB164="","",IF(INDEX('Required State Input – PHYS'!R$12:R$2011,$AD164)="","",INDEX('Required State Input – PHYS'!R$12:R$2011,$AD164)))</f>
        <v/>
      </c>
      <c r="S164" s="77" t="str">
        <f>IF($AB164="","",IF(INDEX('Required State Input – PHYS'!S$12:S$2011,$AD164)="","",INDEX('Required State Input – PHYS'!S$12:S$2011,$AD164)))</f>
        <v/>
      </c>
      <c r="T164" s="78" t="str">
        <f>IF($AB164="","",IF(INDEX('Required State Input – PHYS'!T$12:T$2011,$AD164)="","",INDEX('Required State Input – PHYS'!T$12:T$2011,$AD164)))</f>
        <v/>
      </c>
      <c r="U164" s="89" t="str">
        <f>IF($AB164="","",IF(INDEX('Required State Input – PHYS'!U$12:U$2011,$AD164)="","",ROUND(INDEX('Required State Input – PHYS'!U$12:U$2011,$AD164),2)))</f>
        <v/>
      </c>
      <c r="V164" s="107" t="str">
        <f>IF($AB164="","",IF(INDEX('Required State Input – PHYS'!V$12:V$2011,$AD164)="","",ROUND(INDEX('Required State Input – PHYS'!V$12:V$2011,$AD164),2)))</f>
        <v/>
      </c>
      <c r="W164" s="108" t="str">
        <f t="shared" si="6"/>
        <v/>
      </c>
      <c r="AB164" s="42" t="str">
        <f t="shared" si="7"/>
        <v/>
      </c>
      <c r="AC164" s="42" t="str">
        <f t="shared" si="8"/>
        <v/>
      </c>
      <c r="AD164" s="42" t="str">
        <f>IF(AB164="","",MATCH(AC164,'Required State Input – PHYS'!$AK$12:$AK$2011,FALSE))</f>
        <v/>
      </c>
    </row>
    <row r="165" spans="1:30" x14ac:dyDescent="0.25">
      <c r="A165" s="110" t="s">
        <v>202</v>
      </c>
      <c r="B165" s="99" t="str">
        <f>IF($AB165="","",IF(INDEX('Required State Input – PHYS'!B$12:B$2011,$AD165)="","",INDEX('Required State Input – PHYS'!B$12:B$2011,$AD165)))</f>
        <v/>
      </c>
      <c r="C165" s="67" t="str">
        <f>IF($AB165="","",IF(INDEX('Required State Input – PHYS'!C$12:C$2011,$AD165)="","",INDEX('Required State Input – PHYS'!C$12:C$2011,$AD165)))</f>
        <v/>
      </c>
      <c r="D165" s="100" t="str">
        <f>IF($AB165="","",IF(INDEX('Required State Input – PHYS'!D$12:D$2011,$AD165)="","",INDEX('Required State Input – PHYS'!D$12:D$2011,$AD165)))</f>
        <v/>
      </c>
      <c r="E165" s="101" t="str">
        <f>IF($AB165="","",IF(INDEX('Required State Input – PHYS'!E$12:E$2011,$AD165)="","",INDEX('Required State Input – PHYS'!E$12:E$2011,$AD165)))</f>
        <v/>
      </c>
      <c r="F165" s="99" t="str">
        <f>IF($AB165="","",IF(INDEX('Required State Input – PHYS'!F$12:F$2011,$AD165)="","",INDEX('Required State Input – PHYS'!F$12:F$2011,$AD165)))</f>
        <v/>
      </c>
      <c r="G165" s="100" t="str">
        <f>IF($AB165="","",IF(INDEX('Required State Input – PHYS'!G$12:G$2011,$AD165)="","",INDEX('Required State Input – PHYS'!G$12:G$2011,$AD165)))</f>
        <v/>
      </c>
      <c r="H165" s="100" t="str">
        <f>IF($AB165="","",IF(INDEX('Required State Input – PHYS'!H$12:H$2011,$AD165)="","",INDEX('Required State Input – PHYS'!H$12:H$2011,$AD165)))</f>
        <v/>
      </c>
      <c r="I165" s="100" t="str">
        <f>IF($AB165="","",IF(INDEX('Required State Input – PHYS'!I$12:I$2011,$AD165)="","",INDEX('Required State Input – PHYS'!I$12:I$2011,$AD165)))</f>
        <v/>
      </c>
      <c r="J165" s="102" t="str">
        <f>IF($AB165="","",IF(INDEX('Required State Input – PHYS'!J$12:J$2011,$AD165)="","",INDEX('Required State Input – PHYS'!J$12:J$2011,$AD165)))</f>
        <v/>
      </c>
      <c r="K165" s="77" t="str">
        <f>IF($AB165="","",IF(INDEX('Required State Input – PHYS'!K$12:K$2011,$AD165)="","",INDEX('Required State Input – PHYS'!K$12:K$2011,$AD165)))</f>
        <v/>
      </c>
      <c r="L165" s="78" t="str">
        <f>IF($AB165="","",IF(INDEX('Required State Input – PHYS'!L$12:L$2011,$AD165)="","",INDEX('Required State Input – PHYS'!L$12:L$2011,$AD165)))</f>
        <v/>
      </c>
      <c r="M165" s="79" t="str">
        <f>IF($AB165="","",IF(INDEX('Required State Input – PHYS'!M$12:M$2011,$AD165)="","",ROUND(INDEX('Required State Input – PHYS'!M$12:M$2011,$AD165),2)))</f>
        <v/>
      </c>
      <c r="N165" s="80" t="str">
        <f>IF($AB165="","",IF(INDEX('Required State Input – PHYS'!N$12:N$2011,$AD165)="","",ROUND(INDEX('Required State Input – PHYS'!N$12:N$2011,$AD165),4)))</f>
        <v/>
      </c>
      <c r="O165" s="77" t="str">
        <f>IF($AB165="","",IF(INDEX('Required State Input – PHYS'!O$12:O$2011,$AD165)="","",INDEX('Required State Input – PHYS'!O$12:O$2011,$AD165)))</f>
        <v/>
      </c>
      <c r="P165" s="78" t="str">
        <f>IF($AB165="","",IF(INDEX('Required State Input – PHYS'!P$12:P$2011,$AD165)="","",INDEX('Required State Input – PHYS'!P$12:P$2011,$AD165)))</f>
        <v/>
      </c>
      <c r="Q165" s="79" t="str">
        <f>IF($AB165="","",IF(INDEX('Required State Input – PHYS'!Q$12:Q$2011,$AD165)="","",ROUND(INDEX('Required State Input – PHYS'!Q$12:Q$2011,$AD165),2)))</f>
        <v/>
      </c>
      <c r="R165" s="82" t="str">
        <f>IF($AB165="","",IF(INDEX('Required State Input – PHYS'!R$12:R$2011,$AD165)="","",INDEX('Required State Input – PHYS'!R$12:R$2011,$AD165)))</f>
        <v/>
      </c>
      <c r="S165" s="77" t="str">
        <f>IF($AB165="","",IF(INDEX('Required State Input – PHYS'!S$12:S$2011,$AD165)="","",INDEX('Required State Input – PHYS'!S$12:S$2011,$AD165)))</f>
        <v/>
      </c>
      <c r="T165" s="78" t="str">
        <f>IF($AB165="","",IF(INDEX('Required State Input – PHYS'!T$12:T$2011,$AD165)="","",INDEX('Required State Input – PHYS'!T$12:T$2011,$AD165)))</f>
        <v/>
      </c>
      <c r="U165" s="89" t="str">
        <f>IF($AB165="","",IF(INDEX('Required State Input – PHYS'!U$12:U$2011,$AD165)="","",ROUND(INDEX('Required State Input – PHYS'!U$12:U$2011,$AD165),2)))</f>
        <v/>
      </c>
      <c r="V165" s="107" t="str">
        <f>IF($AB165="","",IF(INDEX('Required State Input – PHYS'!V$12:V$2011,$AD165)="","",ROUND(INDEX('Required State Input – PHYS'!V$12:V$2011,$AD165),2)))</f>
        <v/>
      </c>
      <c r="W165" s="108" t="str">
        <f t="shared" si="6"/>
        <v/>
      </c>
      <c r="AB165" s="42" t="str">
        <f t="shared" si="7"/>
        <v/>
      </c>
      <c r="AC165" s="42" t="str">
        <f t="shared" si="8"/>
        <v/>
      </c>
      <c r="AD165" s="42" t="str">
        <f>IF(AB165="","",MATCH(AC165,'Required State Input – PHYS'!$AK$12:$AK$2011,FALSE))</f>
        <v/>
      </c>
    </row>
    <row r="166" spans="1:30" x14ac:dyDescent="0.25">
      <c r="A166" s="110" t="s">
        <v>202</v>
      </c>
      <c r="B166" s="99" t="str">
        <f>IF($AB166="","",IF(INDEX('Required State Input – PHYS'!B$12:B$2011,$AD166)="","",INDEX('Required State Input – PHYS'!B$12:B$2011,$AD166)))</f>
        <v/>
      </c>
      <c r="C166" s="67" t="str">
        <f>IF($AB166="","",IF(INDEX('Required State Input – PHYS'!C$12:C$2011,$AD166)="","",INDEX('Required State Input – PHYS'!C$12:C$2011,$AD166)))</f>
        <v/>
      </c>
      <c r="D166" s="100" t="str">
        <f>IF($AB166="","",IF(INDEX('Required State Input – PHYS'!D$12:D$2011,$AD166)="","",INDEX('Required State Input – PHYS'!D$12:D$2011,$AD166)))</f>
        <v/>
      </c>
      <c r="E166" s="101" t="str">
        <f>IF($AB166="","",IF(INDEX('Required State Input – PHYS'!E$12:E$2011,$AD166)="","",INDEX('Required State Input – PHYS'!E$12:E$2011,$AD166)))</f>
        <v/>
      </c>
      <c r="F166" s="99" t="str">
        <f>IF($AB166="","",IF(INDEX('Required State Input – PHYS'!F$12:F$2011,$AD166)="","",INDEX('Required State Input – PHYS'!F$12:F$2011,$AD166)))</f>
        <v/>
      </c>
      <c r="G166" s="100" t="str">
        <f>IF($AB166="","",IF(INDEX('Required State Input – PHYS'!G$12:G$2011,$AD166)="","",INDEX('Required State Input – PHYS'!G$12:G$2011,$AD166)))</f>
        <v/>
      </c>
      <c r="H166" s="100" t="str">
        <f>IF($AB166="","",IF(INDEX('Required State Input – PHYS'!H$12:H$2011,$AD166)="","",INDEX('Required State Input – PHYS'!H$12:H$2011,$AD166)))</f>
        <v/>
      </c>
      <c r="I166" s="100" t="str">
        <f>IF($AB166="","",IF(INDEX('Required State Input – PHYS'!I$12:I$2011,$AD166)="","",INDEX('Required State Input – PHYS'!I$12:I$2011,$AD166)))</f>
        <v/>
      </c>
      <c r="J166" s="102" t="str">
        <f>IF($AB166="","",IF(INDEX('Required State Input – PHYS'!J$12:J$2011,$AD166)="","",INDEX('Required State Input – PHYS'!J$12:J$2011,$AD166)))</f>
        <v/>
      </c>
      <c r="K166" s="77" t="str">
        <f>IF($AB166="","",IF(INDEX('Required State Input – PHYS'!K$12:K$2011,$AD166)="","",INDEX('Required State Input – PHYS'!K$12:K$2011,$AD166)))</f>
        <v/>
      </c>
      <c r="L166" s="78" t="str">
        <f>IF($AB166="","",IF(INDEX('Required State Input – PHYS'!L$12:L$2011,$AD166)="","",INDEX('Required State Input – PHYS'!L$12:L$2011,$AD166)))</f>
        <v/>
      </c>
      <c r="M166" s="79" t="str">
        <f>IF($AB166="","",IF(INDEX('Required State Input – PHYS'!M$12:M$2011,$AD166)="","",ROUND(INDEX('Required State Input – PHYS'!M$12:M$2011,$AD166),2)))</f>
        <v/>
      </c>
      <c r="N166" s="80" t="str">
        <f>IF($AB166="","",IF(INDEX('Required State Input – PHYS'!N$12:N$2011,$AD166)="","",ROUND(INDEX('Required State Input – PHYS'!N$12:N$2011,$AD166),4)))</f>
        <v/>
      </c>
      <c r="O166" s="77" t="str">
        <f>IF($AB166="","",IF(INDEX('Required State Input – PHYS'!O$12:O$2011,$AD166)="","",INDEX('Required State Input – PHYS'!O$12:O$2011,$AD166)))</f>
        <v/>
      </c>
      <c r="P166" s="78" t="str">
        <f>IF($AB166="","",IF(INDEX('Required State Input – PHYS'!P$12:P$2011,$AD166)="","",INDEX('Required State Input – PHYS'!P$12:P$2011,$AD166)))</f>
        <v/>
      </c>
      <c r="Q166" s="79" t="str">
        <f>IF($AB166="","",IF(INDEX('Required State Input – PHYS'!Q$12:Q$2011,$AD166)="","",ROUND(INDEX('Required State Input – PHYS'!Q$12:Q$2011,$AD166),2)))</f>
        <v/>
      </c>
      <c r="R166" s="82" t="str">
        <f>IF($AB166="","",IF(INDEX('Required State Input – PHYS'!R$12:R$2011,$AD166)="","",INDEX('Required State Input – PHYS'!R$12:R$2011,$AD166)))</f>
        <v/>
      </c>
      <c r="S166" s="77" t="str">
        <f>IF($AB166="","",IF(INDEX('Required State Input – PHYS'!S$12:S$2011,$AD166)="","",INDEX('Required State Input – PHYS'!S$12:S$2011,$AD166)))</f>
        <v/>
      </c>
      <c r="T166" s="78" t="str">
        <f>IF($AB166="","",IF(INDEX('Required State Input – PHYS'!T$12:T$2011,$AD166)="","",INDEX('Required State Input – PHYS'!T$12:T$2011,$AD166)))</f>
        <v/>
      </c>
      <c r="U166" s="89" t="str">
        <f>IF($AB166="","",IF(INDEX('Required State Input – PHYS'!U$12:U$2011,$AD166)="","",ROUND(INDEX('Required State Input – PHYS'!U$12:U$2011,$AD166),2)))</f>
        <v/>
      </c>
      <c r="V166" s="107" t="str">
        <f>IF($AB166="","",IF(INDEX('Required State Input – PHYS'!V$12:V$2011,$AD166)="","",ROUND(INDEX('Required State Input – PHYS'!V$12:V$2011,$AD166),2)))</f>
        <v/>
      </c>
      <c r="W166" s="108" t="str">
        <f t="shared" si="6"/>
        <v/>
      </c>
      <c r="AB166" s="42" t="str">
        <f t="shared" si="7"/>
        <v/>
      </c>
      <c r="AC166" s="42" t="str">
        <f t="shared" si="8"/>
        <v/>
      </c>
      <c r="AD166" s="42" t="str">
        <f>IF(AB166="","",MATCH(AC166,'Required State Input – PHYS'!$AK$12:$AK$2011,FALSE))</f>
        <v/>
      </c>
    </row>
    <row r="167" spans="1:30" x14ac:dyDescent="0.25">
      <c r="A167" s="110" t="s">
        <v>202</v>
      </c>
      <c r="B167" s="99" t="str">
        <f>IF($AB167="","",IF(INDEX('Required State Input – PHYS'!B$12:B$2011,$AD167)="","",INDEX('Required State Input – PHYS'!B$12:B$2011,$AD167)))</f>
        <v/>
      </c>
      <c r="C167" s="67" t="str">
        <f>IF($AB167="","",IF(INDEX('Required State Input – PHYS'!C$12:C$2011,$AD167)="","",INDEX('Required State Input – PHYS'!C$12:C$2011,$AD167)))</f>
        <v/>
      </c>
      <c r="D167" s="100" t="str">
        <f>IF($AB167="","",IF(INDEX('Required State Input – PHYS'!D$12:D$2011,$AD167)="","",INDEX('Required State Input – PHYS'!D$12:D$2011,$AD167)))</f>
        <v/>
      </c>
      <c r="E167" s="101" t="str">
        <f>IF($AB167="","",IF(INDEX('Required State Input – PHYS'!E$12:E$2011,$AD167)="","",INDEX('Required State Input – PHYS'!E$12:E$2011,$AD167)))</f>
        <v/>
      </c>
      <c r="F167" s="99" t="str">
        <f>IF($AB167="","",IF(INDEX('Required State Input – PHYS'!F$12:F$2011,$AD167)="","",INDEX('Required State Input – PHYS'!F$12:F$2011,$AD167)))</f>
        <v/>
      </c>
      <c r="G167" s="100" t="str">
        <f>IF($AB167="","",IF(INDEX('Required State Input – PHYS'!G$12:G$2011,$AD167)="","",INDEX('Required State Input – PHYS'!G$12:G$2011,$AD167)))</f>
        <v/>
      </c>
      <c r="H167" s="100" t="str">
        <f>IF($AB167="","",IF(INDEX('Required State Input – PHYS'!H$12:H$2011,$AD167)="","",INDEX('Required State Input – PHYS'!H$12:H$2011,$AD167)))</f>
        <v/>
      </c>
      <c r="I167" s="100" t="str">
        <f>IF($AB167="","",IF(INDEX('Required State Input – PHYS'!I$12:I$2011,$AD167)="","",INDEX('Required State Input – PHYS'!I$12:I$2011,$AD167)))</f>
        <v/>
      </c>
      <c r="J167" s="102" t="str">
        <f>IF($AB167="","",IF(INDEX('Required State Input – PHYS'!J$12:J$2011,$AD167)="","",INDEX('Required State Input – PHYS'!J$12:J$2011,$AD167)))</f>
        <v/>
      </c>
      <c r="K167" s="77" t="str">
        <f>IF($AB167="","",IF(INDEX('Required State Input – PHYS'!K$12:K$2011,$AD167)="","",INDEX('Required State Input – PHYS'!K$12:K$2011,$AD167)))</f>
        <v/>
      </c>
      <c r="L167" s="78" t="str">
        <f>IF($AB167="","",IF(INDEX('Required State Input – PHYS'!L$12:L$2011,$AD167)="","",INDEX('Required State Input – PHYS'!L$12:L$2011,$AD167)))</f>
        <v/>
      </c>
      <c r="M167" s="79" t="str">
        <f>IF($AB167="","",IF(INDEX('Required State Input – PHYS'!M$12:M$2011,$AD167)="","",ROUND(INDEX('Required State Input – PHYS'!M$12:M$2011,$AD167),2)))</f>
        <v/>
      </c>
      <c r="N167" s="80" t="str">
        <f>IF($AB167="","",IF(INDEX('Required State Input – PHYS'!N$12:N$2011,$AD167)="","",ROUND(INDEX('Required State Input – PHYS'!N$12:N$2011,$AD167),4)))</f>
        <v/>
      </c>
      <c r="O167" s="77" t="str">
        <f>IF($AB167="","",IF(INDEX('Required State Input – PHYS'!O$12:O$2011,$AD167)="","",INDEX('Required State Input – PHYS'!O$12:O$2011,$AD167)))</f>
        <v/>
      </c>
      <c r="P167" s="78" t="str">
        <f>IF($AB167="","",IF(INDEX('Required State Input – PHYS'!P$12:P$2011,$AD167)="","",INDEX('Required State Input – PHYS'!P$12:P$2011,$AD167)))</f>
        <v/>
      </c>
      <c r="Q167" s="79" t="str">
        <f>IF($AB167="","",IF(INDEX('Required State Input – PHYS'!Q$12:Q$2011,$AD167)="","",ROUND(INDEX('Required State Input – PHYS'!Q$12:Q$2011,$AD167),2)))</f>
        <v/>
      </c>
      <c r="R167" s="82" t="str">
        <f>IF($AB167="","",IF(INDEX('Required State Input – PHYS'!R$12:R$2011,$AD167)="","",INDEX('Required State Input – PHYS'!R$12:R$2011,$AD167)))</f>
        <v/>
      </c>
      <c r="S167" s="77" t="str">
        <f>IF($AB167="","",IF(INDEX('Required State Input – PHYS'!S$12:S$2011,$AD167)="","",INDEX('Required State Input – PHYS'!S$12:S$2011,$AD167)))</f>
        <v/>
      </c>
      <c r="T167" s="78" t="str">
        <f>IF($AB167="","",IF(INDEX('Required State Input – PHYS'!T$12:T$2011,$AD167)="","",INDEX('Required State Input – PHYS'!T$12:T$2011,$AD167)))</f>
        <v/>
      </c>
      <c r="U167" s="89" t="str">
        <f>IF($AB167="","",IF(INDEX('Required State Input – PHYS'!U$12:U$2011,$AD167)="","",ROUND(INDEX('Required State Input – PHYS'!U$12:U$2011,$AD167),2)))</f>
        <v/>
      </c>
      <c r="V167" s="107" t="str">
        <f>IF($AB167="","",IF(INDEX('Required State Input – PHYS'!V$12:V$2011,$AD167)="","",ROUND(INDEX('Required State Input – PHYS'!V$12:V$2011,$AD167),2)))</f>
        <v/>
      </c>
      <c r="W167" s="108" t="str">
        <f t="shared" si="6"/>
        <v/>
      </c>
      <c r="AB167" s="42" t="str">
        <f t="shared" si="7"/>
        <v/>
      </c>
      <c r="AC167" s="42" t="str">
        <f t="shared" si="8"/>
        <v/>
      </c>
      <c r="AD167" s="42" t="str">
        <f>IF(AB167="","",MATCH(AC167,'Required State Input – PHYS'!$AK$12:$AK$2011,FALSE))</f>
        <v/>
      </c>
    </row>
    <row r="168" spans="1:30" x14ac:dyDescent="0.25">
      <c r="A168" s="110" t="s">
        <v>202</v>
      </c>
      <c r="B168" s="99" t="str">
        <f>IF($AB168="","",IF(INDEX('Required State Input – PHYS'!B$12:B$2011,$AD168)="","",INDEX('Required State Input – PHYS'!B$12:B$2011,$AD168)))</f>
        <v/>
      </c>
      <c r="C168" s="67" t="str">
        <f>IF($AB168="","",IF(INDEX('Required State Input – PHYS'!C$12:C$2011,$AD168)="","",INDEX('Required State Input – PHYS'!C$12:C$2011,$AD168)))</f>
        <v/>
      </c>
      <c r="D168" s="100" t="str">
        <f>IF($AB168="","",IF(INDEX('Required State Input – PHYS'!D$12:D$2011,$AD168)="","",INDEX('Required State Input – PHYS'!D$12:D$2011,$AD168)))</f>
        <v/>
      </c>
      <c r="E168" s="101" t="str">
        <f>IF($AB168="","",IF(INDEX('Required State Input – PHYS'!E$12:E$2011,$AD168)="","",INDEX('Required State Input – PHYS'!E$12:E$2011,$AD168)))</f>
        <v/>
      </c>
      <c r="F168" s="99" t="str">
        <f>IF($AB168="","",IF(INDEX('Required State Input – PHYS'!F$12:F$2011,$AD168)="","",INDEX('Required State Input – PHYS'!F$12:F$2011,$AD168)))</f>
        <v/>
      </c>
      <c r="G168" s="100" t="str">
        <f>IF($AB168="","",IF(INDEX('Required State Input – PHYS'!G$12:G$2011,$AD168)="","",INDEX('Required State Input – PHYS'!G$12:G$2011,$AD168)))</f>
        <v/>
      </c>
      <c r="H168" s="100" t="str">
        <f>IF($AB168="","",IF(INDEX('Required State Input – PHYS'!H$12:H$2011,$AD168)="","",INDEX('Required State Input – PHYS'!H$12:H$2011,$AD168)))</f>
        <v/>
      </c>
      <c r="I168" s="100" t="str">
        <f>IF($AB168="","",IF(INDEX('Required State Input – PHYS'!I$12:I$2011,$AD168)="","",INDEX('Required State Input – PHYS'!I$12:I$2011,$AD168)))</f>
        <v/>
      </c>
      <c r="J168" s="102" t="str">
        <f>IF($AB168="","",IF(INDEX('Required State Input – PHYS'!J$12:J$2011,$AD168)="","",INDEX('Required State Input – PHYS'!J$12:J$2011,$AD168)))</f>
        <v/>
      </c>
      <c r="K168" s="77" t="str">
        <f>IF($AB168="","",IF(INDEX('Required State Input – PHYS'!K$12:K$2011,$AD168)="","",INDEX('Required State Input – PHYS'!K$12:K$2011,$AD168)))</f>
        <v/>
      </c>
      <c r="L168" s="78" t="str">
        <f>IF($AB168="","",IF(INDEX('Required State Input – PHYS'!L$12:L$2011,$AD168)="","",INDEX('Required State Input – PHYS'!L$12:L$2011,$AD168)))</f>
        <v/>
      </c>
      <c r="M168" s="79" t="str">
        <f>IF($AB168="","",IF(INDEX('Required State Input – PHYS'!M$12:M$2011,$AD168)="","",ROUND(INDEX('Required State Input – PHYS'!M$12:M$2011,$AD168),2)))</f>
        <v/>
      </c>
      <c r="N168" s="80" t="str">
        <f>IF($AB168="","",IF(INDEX('Required State Input – PHYS'!N$12:N$2011,$AD168)="","",ROUND(INDEX('Required State Input – PHYS'!N$12:N$2011,$AD168),4)))</f>
        <v/>
      </c>
      <c r="O168" s="77" t="str">
        <f>IF($AB168="","",IF(INDEX('Required State Input – PHYS'!O$12:O$2011,$AD168)="","",INDEX('Required State Input – PHYS'!O$12:O$2011,$AD168)))</f>
        <v/>
      </c>
      <c r="P168" s="78" t="str">
        <f>IF($AB168="","",IF(INDEX('Required State Input – PHYS'!P$12:P$2011,$AD168)="","",INDEX('Required State Input – PHYS'!P$12:P$2011,$AD168)))</f>
        <v/>
      </c>
      <c r="Q168" s="79" t="str">
        <f>IF($AB168="","",IF(INDEX('Required State Input – PHYS'!Q$12:Q$2011,$AD168)="","",ROUND(INDEX('Required State Input – PHYS'!Q$12:Q$2011,$AD168),2)))</f>
        <v/>
      </c>
      <c r="R168" s="82" t="str">
        <f>IF($AB168="","",IF(INDEX('Required State Input – PHYS'!R$12:R$2011,$AD168)="","",INDEX('Required State Input – PHYS'!R$12:R$2011,$AD168)))</f>
        <v/>
      </c>
      <c r="S168" s="77" t="str">
        <f>IF($AB168="","",IF(INDEX('Required State Input – PHYS'!S$12:S$2011,$AD168)="","",INDEX('Required State Input – PHYS'!S$12:S$2011,$AD168)))</f>
        <v/>
      </c>
      <c r="T168" s="78" t="str">
        <f>IF($AB168="","",IF(INDEX('Required State Input – PHYS'!T$12:T$2011,$AD168)="","",INDEX('Required State Input – PHYS'!T$12:T$2011,$AD168)))</f>
        <v/>
      </c>
      <c r="U168" s="89" t="str">
        <f>IF($AB168="","",IF(INDEX('Required State Input – PHYS'!U$12:U$2011,$AD168)="","",ROUND(INDEX('Required State Input – PHYS'!U$12:U$2011,$AD168),2)))</f>
        <v/>
      </c>
      <c r="V168" s="107" t="str">
        <f>IF($AB168="","",IF(INDEX('Required State Input – PHYS'!V$12:V$2011,$AD168)="","",ROUND(INDEX('Required State Input – PHYS'!V$12:V$2011,$AD168),2)))</f>
        <v/>
      </c>
      <c r="W168" s="108" t="str">
        <f t="shared" si="6"/>
        <v/>
      </c>
      <c r="AB168" s="42" t="str">
        <f t="shared" si="7"/>
        <v/>
      </c>
      <c r="AC168" s="42" t="str">
        <f t="shared" si="8"/>
        <v/>
      </c>
      <c r="AD168" s="42" t="str">
        <f>IF(AB168="","",MATCH(AC168,'Required State Input – PHYS'!$AK$12:$AK$2011,FALSE))</f>
        <v/>
      </c>
    </row>
    <row r="169" spans="1:30" x14ac:dyDescent="0.25">
      <c r="A169" s="110" t="s">
        <v>202</v>
      </c>
      <c r="B169" s="99" t="str">
        <f>IF($AB169="","",IF(INDEX('Required State Input – PHYS'!B$12:B$2011,$AD169)="","",INDEX('Required State Input – PHYS'!B$12:B$2011,$AD169)))</f>
        <v/>
      </c>
      <c r="C169" s="67" t="str">
        <f>IF($AB169="","",IF(INDEX('Required State Input – PHYS'!C$12:C$2011,$AD169)="","",INDEX('Required State Input – PHYS'!C$12:C$2011,$AD169)))</f>
        <v/>
      </c>
      <c r="D169" s="100" t="str">
        <f>IF($AB169="","",IF(INDEX('Required State Input – PHYS'!D$12:D$2011,$AD169)="","",INDEX('Required State Input – PHYS'!D$12:D$2011,$AD169)))</f>
        <v/>
      </c>
      <c r="E169" s="101" t="str">
        <f>IF($AB169="","",IF(INDEX('Required State Input – PHYS'!E$12:E$2011,$AD169)="","",INDEX('Required State Input – PHYS'!E$12:E$2011,$AD169)))</f>
        <v/>
      </c>
      <c r="F169" s="99" t="str">
        <f>IF($AB169="","",IF(INDEX('Required State Input – PHYS'!F$12:F$2011,$AD169)="","",INDEX('Required State Input – PHYS'!F$12:F$2011,$AD169)))</f>
        <v/>
      </c>
      <c r="G169" s="100" t="str">
        <f>IF($AB169="","",IF(INDEX('Required State Input – PHYS'!G$12:G$2011,$AD169)="","",INDEX('Required State Input – PHYS'!G$12:G$2011,$AD169)))</f>
        <v/>
      </c>
      <c r="H169" s="100" t="str">
        <f>IF($AB169="","",IF(INDEX('Required State Input – PHYS'!H$12:H$2011,$AD169)="","",INDEX('Required State Input – PHYS'!H$12:H$2011,$AD169)))</f>
        <v/>
      </c>
      <c r="I169" s="100" t="str">
        <f>IF($AB169="","",IF(INDEX('Required State Input – PHYS'!I$12:I$2011,$AD169)="","",INDEX('Required State Input – PHYS'!I$12:I$2011,$AD169)))</f>
        <v/>
      </c>
      <c r="J169" s="102" t="str">
        <f>IF($AB169="","",IF(INDEX('Required State Input – PHYS'!J$12:J$2011,$AD169)="","",INDEX('Required State Input – PHYS'!J$12:J$2011,$AD169)))</f>
        <v/>
      </c>
      <c r="K169" s="77" t="str">
        <f>IF($AB169="","",IF(INDEX('Required State Input – PHYS'!K$12:K$2011,$AD169)="","",INDEX('Required State Input – PHYS'!K$12:K$2011,$AD169)))</f>
        <v/>
      </c>
      <c r="L169" s="78" t="str">
        <f>IF($AB169="","",IF(INDEX('Required State Input – PHYS'!L$12:L$2011,$AD169)="","",INDEX('Required State Input – PHYS'!L$12:L$2011,$AD169)))</f>
        <v/>
      </c>
      <c r="M169" s="79" t="str">
        <f>IF($AB169="","",IF(INDEX('Required State Input – PHYS'!M$12:M$2011,$AD169)="","",ROUND(INDEX('Required State Input – PHYS'!M$12:M$2011,$AD169),2)))</f>
        <v/>
      </c>
      <c r="N169" s="80" t="str">
        <f>IF($AB169="","",IF(INDEX('Required State Input – PHYS'!N$12:N$2011,$AD169)="","",ROUND(INDEX('Required State Input – PHYS'!N$12:N$2011,$AD169),4)))</f>
        <v/>
      </c>
      <c r="O169" s="77" t="str">
        <f>IF($AB169="","",IF(INDEX('Required State Input – PHYS'!O$12:O$2011,$AD169)="","",INDEX('Required State Input – PHYS'!O$12:O$2011,$AD169)))</f>
        <v/>
      </c>
      <c r="P169" s="78" t="str">
        <f>IF($AB169="","",IF(INDEX('Required State Input – PHYS'!P$12:P$2011,$AD169)="","",INDEX('Required State Input – PHYS'!P$12:P$2011,$AD169)))</f>
        <v/>
      </c>
      <c r="Q169" s="79" t="str">
        <f>IF($AB169="","",IF(INDEX('Required State Input – PHYS'!Q$12:Q$2011,$AD169)="","",ROUND(INDEX('Required State Input – PHYS'!Q$12:Q$2011,$AD169),2)))</f>
        <v/>
      </c>
      <c r="R169" s="82" t="str">
        <f>IF($AB169="","",IF(INDEX('Required State Input – PHYS'!R$12:R$2011,$AD169)="","",INDEX('Required State Input – PHYS'!R$12:R$2011,$AD169)))</f>
        <v/>
      </c>
      <c r="S169" s="77" t="str">
        <f>IF($AB169="","",IF(INDEX('Required State Input – PHYS'!S$12:S$2011,$AD169)="","",INDEX('Required State Input – PHYS'!S$12:S$2011,$AD169)))</f>
        <v/>
      </c>
      <c r="T169" s="78" t="str">
        <f>IF($AB169="","",IF(INDEX('Required State Input – PHYS'!T$12:T$2011,$AD169)="","",INDEX('Required State Input – PHYS'!T$12:T$2011,$AD169)))</f>
        <v/>
      </c>
      <c r="U169" s="89" t="str">
        <f>IF($AB169="","",IF(INDEX('Required State Input – PHYS'!U$12:U$2011,$AD169)="","",ROUND(INDEX('Required State Input – PHYS'!U$12:U$2011,$AD169),2)))</f>
        <v/>
      </c>
      <c r="V169" s="107" t="str">
        <f>IF($AB169="","",IF(INDEX('Required State Input – PHYS'!V$12:V$2011,$AD169)="","",ROUND(INDEX('Required State Input – PHYS'!V$12:V$2011,$AD169),2)))</f>
        <v/>
      </c>
      <c r="W169" s="108" t="str">
        <f t="shared" si="6"/>
        <v/>
      </c>
      <c r="AB169" s="42" t="str">
        <f t="shared" si="7"/>
        <v/>
      </c>
      <c r="AC169" s="42" t="str">
        <f t="shared" si="8"/>
        <v/>
      </c>
      <c r="AD169" s="42" t="str">
        <f>IF(AB169="","",MATCH(AC169,'Required State Input – PHYS'!$AK$12:$AK$2011,FALSE))</f>
        <v/>
      </c>
    </row>
    <row r="170" spans="1:30" x14ac:dyDescent="0.25">
      <c r="A170" s="110" t="s">
        <v>202</v>
      </c>
      <c r="B170" s="99" t="str">
        <f>IF($AB170="","",IF(INDEX('Required State Input – PHYS'!B$12:B$2011,$AD170)="","",INDEX('Required State Input – PHYS'!B$12:B$2011,$AD170)))</f>
        <v/>
      </c>
      <c r="C170" s="67" t="str">
        <f>IF($AB170="","",IF(INDEX('Required State Input – PHYS'!C$12:C$2011,$AD170)="","",INDEX('Required State Input – PHYS'!C$12:C$2011,$AD170)))</f>
        <v/>
      </c>
      <c r="D170" s="100" t="str">
        <f>IF($AB170="","",IF(INDEX('Required State Input – PHYS'!D$12:D$2011,$AD170)="","",INDEX('Required State Input – PHYS'!D$12:D$2011,$AD170)))</f>
        <v/>
      </c>
      <c r="E170" s="101" t="str">
        <f>IF($AB170="","",IF(INDEX('Required State Input – PHYS'!E$12:E$2011,$AD170)="","",INDEX('Required State Input – PHYS'!E$12:E$2011,$AD170)))</f>
        <v/>
      </c>
      <c r="F170" s="99" t="str">
        <f>IF($AB170="","",IF(INDEX('Required State Input – PHYS'!F$12:F$2011,$AD170)="","",INDEX('Required State Input – PHYS'!F$12:F$2011,$AD170)))</f>
        <v/>
      </c>
      <c r="G170" s="100" t="str">
        <f>IF($AB170="","",IF(INDEX('Required State Input – PHYS'!G$12:G$2011,$AD170)="","",INDEX('Required State Input – PHYS'!G$12:G$2011,$AD170)))</f>
        <v/>
      </c>
      <c r="H170" s="100" t="str">
        <f>IF($AB170="","",IF(INDEX('Required State Input – PHYS'!H$12:H$2011,$AD170)="","",INDEX('Required State Input – PHYS'!H$12:H$2011,$AD170)))</f>
        <v/>
      </c>
      <c r="I170" s="100" t="str">
        <f>IF($AB170="","",IF(INDEX('Required State Input – PHYS'!I$12:I$2011,$AD170)="","",INDEX('Required State Input – PHYS'!I$12:I$2011,$AD170)))</f>
        <v/>
      </c>
      <c r="J170" s="102" t="str">
        <f>IF($AB170="","",IF(INDEX('Required State Input – PHYS'!J$12:J$2011,$AD170)="","",INDEX('Required State Input – PHYS'!J$12:J$2011,$AD170)))</f>
        <v/>
      </c>
      <c r="K170" s="77" t="str">
        <f>IF($AB170="","",IF(INDEX('Required State Input – PHYS'!K$12:K$2011,$AD170)="","",INDEX('Required State Input – PHYS'!K$12:K$2011,$AD170)))</f>
        <v/>
      </c>
      <c r="L170" s="78" t="str">
        <f>IF($AB170="","",IF(INDEX('Required State Input – PHYS'!L$12:L$2011,$AD170)="","",INDEX('Required State Input – PHYS'!L$12:L$2011,$AD170)))</f>
        <v/>
      </c>
      <c r="M170" s="79" t="str">
        <f>IF($AB170="","",IF(INDEX('Required State Input – PHYS'!M$12:M$2011,$AD170)="","",ROUND(INDEX('Required State Input – PHYS'!M$12:M$2011,$AD170),2)))</f>
        <v/>
      </c>
      <c r="N170" s="80" t="str">
        <f>IF($AB170="","",IF(INDEX('Required State Input – PHYS'!N$12:N$2011,$AD170)="","",ROUND(INDEX('Required State Input – PHYS'!N$12:N$2011,$AD170),4)))</f>
        <v/>
      </c>
      <c r="O170" s="77" t="str">
        <f>IF($AB170="","",IF(INDEX('Required State Input – PHYS'!O$12:O$2011,$AD170)="","",INDEX('Required State Input – PHYS'!O$12:O$2011,$AD170)))</f>
        <v/>
      </c>
      <c r="P170" s="78" t="str">
        <f>IF($AB170="","",IF(INDEX('Required State Input – PHYS'!P$12:P$2011,$AD170)="","",INDEX('Required State Input – PHYS'!P$12:P$2011,$AD170)))</f>
        <v/>
      </c>
      <c r="Q170" s="79" t="str">
        <f>IF($AB170="","",IF(INDEX('Required State Input – PHYS'!Q$12:Q$2011,$AD170)="","",ROUND(INDEX('Required State Input – PHYS'!Q$12:Q$2011,$AD170),2)))</f>
        <v/>
      </c>
      <c r="R170" s="82" t="str">
        <f>IF($AB170="","",IF(INDEX('Required State Input – PHYS'!R$12:R$2011,$AD170)="","",INDEX('Required State Input – PHYS'!R$12:R$2011,$AD170)))</f>
        <v/>
      </c>
      <c r="S170" s="77" t="str">
        <f>IF($AB170="","",IF(INDEX('Required State Input – PHYS'!S$12:S$2011,$AD170)="","",INDEX('Required State Input – PHYS'!S$12:S$2011,$AD170)))</f>
        <v/>
      </c>
      <c r="T170" s="78" t="str">
        <f>IF($AB170="","",IF(INDEX('Required State Input – PHYS'!T$12:T$2011,$AD170)="","",INDEX('Required State Input – PHYS'!T$12:T$2011,$AD170)))</f>
        <v/>
      </c>
      <c r="U170" s="89" t="str">
        <f>IF($AB170="","",IF(INDEX('Required State Input – PHYS'!U$12:U$2011,$AD170)="","",ROUND(INDEX('Required State Input – PHYS'!U$12:U$2011,$AD170),2)))</f>
        <v/>
      </c>
      <c r="V170" s="107" t="str">
        <f>IF($AB170="","",IF(INDEX('Required State Input – PHYS'!V$12:V$2011,$AD170)="","",ROUND(INDEX('Required State Input – PHYS'!V$12:V$2011,$AD170),2)))</f>
        <v/>
      </c>
      <c r="W170" s="108" t="str">
        <f t="shared" si="6"/>
        <v/>
      </c>
      <c r="AB170" s="42" t="str">
        <f t="shared" si="7"/>
        <v/>
      </c>
      <c r="AC170" s="42" t="str">
        <f t="shared" si="8"/>
        <v/>
      </c>
      <c r="AD170" s="42" t="str">
        <f>IF(AB170="","",MATCH(AC170,'Required State Input – PHYS'!$AK$12:$AK$2011,FALSE))</f>
        <v/>
      </c>
    </row>
    <row r="171" spans="1:30" x14ac:dyDescent="0.25">
      <c r="A171" s="110" t="s">
        <v>202</v>
      </c>
      <c r="B171" s="99" t="str">
        <f>IF($AB171="","",IF(INDEX('Required State Input – PHYS'!B$12:B$2011,$AD171)="","",INDEX('Required State Input – PHYS'!B$12:B$2011,$AD171)))</f>
        <v/>
      </c>
      <c r="C171" s="67" t="str">
        <f>IF($AB171="","",IF(INDEX('Required State Input – PHYS'!C$12:C$2011,$AD171)="","",INDEX('Required State Input – PHYS'!C$12:C$2011,$AD171)))</f>
        <v/>
      </c>
      <c r="D171" s="100" t="str">
        <f>IF($AB171="","",IF(INDEX('Required State Input – PHYS'!D$12:D$2011,$AD171)="","",INDEX('Required State Input – PHYS'!D$12:D$2011,$AD171)))</f>
        <v/>
      </c>
      <c r="E171" s="101" t="str">
        <f>IF($AB171="","",IF(INDEX('Required State Input – PHYS'!E$12:E$2011,$AD171)="","",INDEX('Required State Input – PHYS'!E$12:E$2011,$AD171)))</f>
        <v/>
      </c>
      <c r="F171" s="99" t="str">
        <f>IF($AB171="","",IF(INDEX('Required State Input – PHYS'!F$12:F$2011,$AD171)="","",INDEX('Required State Input – PHYS'!F$12:F$2011,$AD171)))</f>
        <v/>
      </c>
      <c r="G171" s="100" t="str">
        <f>IF($AB171="","",IF(INDEX('Required State Input – PHYS'!G$12:G$2011,$AD171)="","",INDEX('Required State Input – PHYS'!G$12:G$2011,$AD171)))</f>
        <v/>
      </c>
      <c r="H171" s="100" t="str">
        <f>IF($AB171="","",IF(INDEX('Required State Input – PHYS'!H$12:H$2011,$AD171)="","",INDEX('Required State Input – PHYS'!H$12:H$2011,$AD171)))</f>
        <v/>
      </c>
      <c r="I171" s="100" t="str">
        <f>IF($AB171="","",IF(INDEX('Required State Input – PHYS'!I$12:I$2011,$AD171)="","",INDEX('Required State Input – PHYS'!I$12:I$2011,$AD171)))</f>
        <v/>
      </c>
      <c r="J171" s="102" t="str">
        <f>IF($AB171="","",IF(INDEX('Required State Input – PHYS'!J$12:J$2011,$AD171)="","",INDEX('Required State Input – PHYS'!J$12:J$2011,$AD171)))</f>
        <v/>
      </c>
      <c r="K171" s="77" t="str">
        <f>IF($AB171="","",IF(INDEX('Required State Input – PHYS'!K$12:K$2011,$AD171)="","",INDEX('Required State Input – PHYS'!K$12:K$2011,$AD171)))</f>
        <v/>
      </c>
      <c r="L171" s="78" t="str">
        <f>IF($AB171="","",IF(INDEX('Required State Input – PHYS'!L$12:L$2011,$AD171)="","",INDEX('Required State Input – PHYS'!L$12:L$2011,$AD171)))</f>
        <v/>
      </c>
      <c r="M171" s="79" t="str">
        <f>IF($AB171="","",IF(INDEX('Required State Input – PHYS'!M$12:M$2011,$AD171)="","",ROUND(INDEX('Required State Input – PHYS'!M$12:M$2011,$AD171),2)))</f>
        <v/>
      </c>
      <c r="N171" s="80" t="str">
        <f>IF($AB171="","",IF(INDEX('Required State Input – PHYS'!N$12:N$2011,$AD171)="","",ROUND(INDEX('Required State Input – PHYS'!N$12:N$2011,$AD171),4)))</f>
        <v/>
      </c>
      <c r="O171" s="77" t="str">
        <f>IF($AB171="","",IF(INDEX('Required State Input – PHYS'!O$12:O$2011,$AD171)="","",INDEX('Required State Input – PHYS'!O$12:O$2011,$AD171)))</f>
        <v/>
      </c>
      <c r="P171" s="78" t="str">
        <f>IF($AB171="","",IF(INDEX('Required State Input – PHYS'!P$12:P$2011,$AD171)="","",INDEX('Required State Input – PHYS'!P$12:P$2011,$AD171)))</f>
        <v/>
      </c>
      <c r="Q171" s="79" t="str">
        <f>IF($AB171="","",IF(INDEX('Required State Input – PHYS'!Q$12:Q$2011,$AD171)="","",ROUND(INDEX('Required State Input – PHYS'!Q$12:Q$2011,$AD171),2)))</f>
        <v/>
      </c>
      <c r="R171" s="82" t="str">
        <f>IF($AB171="","",IF(INDEX('Required State Input – PHYS'!R$12:R$2011,$AD171)="","",INDEX('Required State Input – PHYS'!R$12:R$2011,$AD171)))</f>
        <v/>
      </c>
      <c r="S171" s="77" t="str">
        <f>IF($AB171="","",IF(INDEX('Required State Input – PHYS'!S$12:S$2011,$AD171)="","",INDEX('Required State Input – PHYS'!S$12:S$2011,$AD171)))</f>
        <v/>
      </c>
      <c r="T171" s="78" t="str">
        <f>IF($AB171="","",IF(INDEX('Required State Input – PHYS'!T$12:T$2011,$AD171)="","",INDEX('Required State Input – PHYS'!T$12:T$2011,$AD171)))</f>
        <v/>
      </c>
      <c r="U171" s="89" t="str">
        <f>IF($AB171="","",IF(INDEX('Required State Input – PHYS'!U$12:U$2011,$AD171)="","",ROUND(INDEX('Required State Input – PHYS'!U$12:U$2011,$AD171),2)))</f>
        <v/>
      </c>
      <c r="V171" s="107" t="str">
        <f>IF($AB171="","",IF(INDEX('Required State Input – PHYS'!V$12:V$2011,$AD171)="","",ROUND(INDEX('Required State Input – PHYS'!V$12:V$2011,$AD171),2)))</f>
        <v/>
      </c>
      <c r="W171" s="108" t="str">
        <f t="shared" si="6"/>
        <v/>
      </c>
      <c r="AB171" s="42" t="str">
        <f t="shared" si="7"/>
        <v/>
      </c>
      <c r="AC171" s="42" t="str">
        <f t="shared" si="8"/>
        <v/>
      </c>
      <c r="AD171" s="42" t="str">
        <f>IF(AB171="","",MATCH(AC171,'Required State Input – PHYS'!$AK$12:$AK$2011,FALSE))</f>
        <v/>
      </c>
    </row>
    <row r="172" spans="1:30" x14ac:dyDescent="0.25">
      <c r="A172" s="110" t="s">
        <v>202</v>
      </c>
      <c r="B172" s="99" t="str">
        <f>IF($AB172="","",IF(INDEX('Required State Input – PHYS'!B$12:B$2011,$AD172)="","",INDEX('Required State Input – PHYS'!B$12:B$2011,$AD172)))</f>
        <v/>
      </c>
      <c r="C172" s="67" t="str">
        <f>IF($AB172="","",IF(INDEX('Required State Input – PHYS'!C$12:C$2011,$AD172)="","",INDEX('Required State Input – PHYS'!C$12:C$2011,$AD172)))</f>
        <v/>
      </c>
      <c r="D172" s="100" t="str">
        <f>IF($AB172="","",IF(INDEX('Required State Input – PHYS'!D$12:D$2011,$AD172)="","",INDEX('Required State Input – PHYS'!D$12:D$2011,$AD172)))</f>
        <v/>
      </c>
      <c r="E172" s="101" t="str">
        <f>IF($AB172="","",IF(INDEX('Required State Input – PHYS'!E$12:E$2011,$AD172)="","",INDEX('Required State Input – PHYS'!E$12:E$2011,$AD172)))</f>
        <v/>
      </c>
      <c r="F172" s="99" t="str">
        <f>IF($AB172="","",IF(INDEX('Required State Input – PHYS'!F$12:F$2011,$AD172)="","",INDEX('Required State Input – PHYS'!F$12:F$2011,$AD172)))</f>
        <v/>
      </c>
      <c r="G172" s="100" t="str">
        <f>IF($AB172="","",IF(INDEX('Required State Input – PHYS'!G$12:G$2011,$AD172)="","",INDEX('Required State Input – PHYS'!G$12:G$2011,$AD172)))</f>
        <v/>
      </c>
      <c r="H172" s="100" t="str">
        <f>IF($AB172="","",IF(INDEX('Required State Input – PHYS'!H$12:H$2011,$AD172)="","",INDEX('Required State Input – PHYS'!H$12:H$2011,$AD172)))</f>
        <v/>
      </c>
      <c r="I172" s="100" t="str">
        <f>IF($AB172="","",IF(INDEX('Required State Input – PHYS'!I$12:I$2011,$AD172)="","",INDEX('Required State Input – PHYS'!I$12:I$2011,$AD172)))</f>
        <v/>
      </c>
      <c r="J172" s="102" t="str">
        <f>IF($AB172="","",IF(INDEX('Required State Input – PHYS'!J$12:J$2011,$AD172)="","",INDEX('Required State Input – PHYS'!J$12:J$2011,$AD172)))</f>
        <v/>
      </c>
      <c r="K172" s="77" t="str">
        <f>IF($AB172="","",IF(INDEX('Required State Input – PHYS'!K$12:K$2011,$AD172)="","",INDEX('Required State Input – PHYS'!K$12:K$2011,$AD172)))</f>
        <v/>
      </c>
      <c r="L172" s="78" t="str">
        <f>IF($AB172="","",IF(INDEX('Required State Input – PHYS'!L$12:L$2011,$AD172)="","",INDEX('Required State Input – PHYS'!L$12:L$2011,$AD172)))</f>
        <v/>
      </c>
      <c r="M172" s="79" t="str">
        <f>IF($AB172="","",IF(INDEX('Required State Input – PHYS'!M$12:M$2011,$AD172)="","",ROUND(INDEX('Required State Input – PHYS'!M$12:M$2011,$AD172),2)))</f>
        <v/>
      </c>
      <c r="N172" s="80" t="str">
        <f>IF($AB172="","",IF(INDEX('Required State Input – PHYS'!N$12:N$2011,$AD172)="","",ROUND(INDEX('Required State Input – PHYS'!N$12:N$2011,$AD172),4)))</f>
        <v/>
      </c>
      <c r="O172" s="77" t="str">
        <f>IF($AB172="","",IF(INDEX('Required State Input – PHYS'!O$12:O$2011,$AD172)="","",INDEX('Required State Input – PHYS'!O$12:O$2011,$AD172)))</f>
        <v/>
      </c>
      <c r="P172" s="78" t="str">
        <f>IF($AB172="","",IF(INDEX('Required State Input – PHYS'!P$12:P$2011,$AD172)="","",INDEX('Required State Input – PHYS'!P$12:P$2011,$AD172)))</f>
        <v/>
      </c>
      <c r="Q172" s="79" t="str">
        <f>IF($AB172="","",IF(INDEX('Required State Input – PHYS'!Q$12:Q$2011,$AD172)="","",ROUND(INDEX('Required State Input – PHYS'!Q$12:Q$2011,$AD172),2)))</f>
        <v/>
      </c>
      <c r="R172" s="82" t="str">
        <f>IF($AB172="","",IF(INDEX('Required State Input – PHYS'!R$12:R$2011,$AD172)="","",INDEX('Required State Input – PHYS'!R$12:R$2011,$AD172)))</f>
        <v/>
      </c>
      <c r="S172" s="77" t="str">
        <f>IF($AB172="","",IF(INDEX('Required State Input – PHYS'!S$12:S$2011,$AD172)="","",INDEX('Required State Input – PHYS'!S$12:S$2011,$AD172)))</f>
        <v/>
      </c>
      <c r="T172" s="78" t="str">
        <f>IF($AB172="","",IF(INDEX('Required State Input – PHYS'!T$12:T$2011,$AD172)="","",INDEX('Required State Input – PHYS'!T$12:T$2011,$AD172)))</f>
        <v/>
      </c>
      <c r="U172" s="89" t="str">
        <f>IF($AB172="","",IF(INDEX('Required State Input – PHYS'!U$12:U$2011,$AD172)="","",ROUND(INDEX('Required State Input – PHYS'!U$12:U$2011,$AD172),2)))</f>
        <v/>
      </c>
      <c r="V172" s="107" t="str">
        <f>IF($AB172="","",IF(INDEX('Required State Input – PHYS'!V$12:V$2011,$AD172)="","",ROUND(INDEX('Required State Input – PHYS'!V$12:V$2011,$AD172),2)))</f>
        <v/>
      </c>
      <c r="W172" s="108" t="str">
        <f t="shared" si="6"/>
        <v/>
      </c>
      <c r="AB172" s="42" t="str">
        <f t="shared" si="7"/>
        <v/>
      </c>
      <c r="AC172" s="42" t="str">
        <f t="shared" si="8"/>
        <v/>
      </c>
      <c r="AD172" s="42" t="str">
        <f>IF(AB172="","",MATCH(AC172,'Required State Input – PHYS'!$AK$12:$AK$2011,FALSE))</f>
        <v/>
      </c>
    </row>
    <row r="173" spans="1:30" x14ac:dyDescent="0.25">
      <c r="A173" s="110" t="s">
        <v>202</v>
      </c>
      <c r="B173" s="99" t="str">
        <f>IF($AB173="","",IF(INDEX('Required State Input – PHYS'!B$12:B$2011,$AD173)="","",INDEX('Required State Input – PHYS'!B$12:B$2011,$AD173)))</f>
        <v/>
      </c>
      <c r="C173" s="67" t="str">
        <f>IF($AB173="","",IF(INDEX('Required State Input – PHYS'!C$12:C$2011,$AD173)="","",INDEX('Required State Input – PHYS'!C$12:C$2011,$AD173)))</f>
        <v/>
      </c>
      <c r="D173" s="100" t="str">
        <f>IF($AB173="","",IF(INDEX('Required State Input – PHYS'!D$12:D$2011,$AD173)="","",INDEX('Required State Input – PHYS'!D$12:D$2011,$AD173)))</f>
        <v/>
      </c>
      <c r="E173" s="101" t="str">
        <f>IF($AB173="","",IF(INDEX('Required State Input – PHYS'!E$12:E$2011,$AD173)="","",INDEX('Required State Input – PHYS'!E$12:E$2011,$AD173)))</f>
        <v/>
      </c>
      <c r="F173" s="99" t="str">
        <f>IF($AB173="","",IF(INDEX('Required State Input – PHYS'!F$12:F$2011,$AD173)="","",INDEX('Required State Input – PHYS'!F$12:F$2011,$AD173)))</f>
        <v/>
      </c>
      <c r="G173" s="100" t="str">
        <f>IF($AB173="","",IF(INDEX('Required State Input – PHYS'!G$12:G$2011,$AD173)="","",INDEX('Required State Input – PHYS'!G$12:G$2011,$AD173)))</f>
        <v/>
      </c>
      <c r="H173" s="100" t="str">
        <f>IF($AB173="","",IF(INDEX('Required State Input – PHYS'!H$12:H$2011,$AD173)="","",INDEX('Required State Input – PHYS'!H$12:H$2011,$AD173)))</f>
        <v/>
      </c>
      <c r="I173" s="100" t="str">
        <f>IF($AB173="","",IF(INDEX('Required State Input – PHYS'!I$12:I$2011,$AD173)="","",INDEX('Required State Input – PHYS'!I$12:I$2011,$AD173)))</f>
        <v/>
      </c>
      <c r="J173" s="102" t="str">
        <f>IF($AB173="","",IF(INDEX('Required State Input – PHYS'!J$12:J$2011,$AD173)="","",INDEX('Required State Input – PHYS'!J$12:J$2011,$AD173)))</f>
        <v/>
      </c>
      <c r="K173" s="77" t="str">
        <f>IF($AB173="","",IF(INDEX('Required State Input – PHYS'!K$12:K$2011,$AD173)="","",INDEX('Required State Input – PHYS'!K$12:K$2011,$AD173)))</f>
        <v/>
      </c>
      <c r="L173" s="78" t="str">
        <f>IF($AB173="","",IF(INDEX('Required State Input – PHYS'!L$12:L$2011,$AD173)="","",INDEX('Required State Input – PHYS'!L$12:L$2011,$AD173)))</f>
        <v/>
      </c>
      <c r="M173" s="79" t="str">
        <f>IF($AB173="","",IF(INDEX('Required State Input – PHYS'!M$12:M$2011,$AD173)="","",ROUND(INDEX('Required State Input – PHYS'!M$12:M$2011,$AD173),2)))</f>
        <v/>
      </c>
      <c r="N173" s="80" t="str">
        <f>IF($AB173="","",IF(INDEX('Required State Input – PHYS'!N$12:N$2011,$AD173)="","",ROUND(INDEX('Required State Input – PHYS'!N$12:N$2011,$AD173),4)))</f>
        <v/>
      </c>
      <c r="O173" s="77" t="str">
        <f>IF($AB173="","",IF(INDEX('Required State Input – PHYS'!O$12:O$2011,$AD173)="","",INDEX('Required State Input – PHYS'!O$12:O$2011,$AD173)))</f>
        <v/>
      </c>
      <c r="P173" s="78" t="str">
        <f>IF($AB173="","",IF(INDEX('Required State Input – PHYS'!P$12:P$2011,$AD173)="","",INDEX('Required State Input – PHYS'!P$12:P$2011,$AD173)))</f>
        <v/>
      </c>
      <c r="Q173" s="79" t="str">
        <f>IF($AB173="","",IF(INDEX('Required State Input – PHYS'!Q$12:Q$2011,$AD173)="","",ROUND(INDEX('Required State Input – PHYS'!Q$12:Q$2011,$AD173),2)))</f>
        <v/>
      </c>
      <c r="R173" s="82" t="str">
        <f>IF($AB173="","",IF(INDEX('Required State Input – PHYS'!R$12:R$2011,$AD173)="","",INDEX('Required State Input – PHYS'!R$12:R$2011,$AD173)))</f>
        <v/>
      </c>
      <c r="S173" s="77" t="str">
        <f>IF($AB173="","",IF(INDEX('Required State Input – PHYS'!S$12:S$2011,$AD173)="","",INDEX('Required State Input – PHYS'!S$12:S$2011,$AD173)))</f>
        <v/>
      </c>
      <c r="T173" s="78" t="str">
        <f>IF($AB173="","",IF(INDEX('Required State Input – PHYS'!T$12:T$2011,$AD173)="","",INDEX('Required State Input – PHYS'!T$12:T$2011,$AD173)))</f>
        <v/>
      </c>
      <c r="U173" s="89" t="str">
        <f>IF($AB173="","",IF(INDEX('Required State Input – PHYS'!U$12:U$2011,$AD173)="","",ROUND(INDEX('Required State Input – PHYS'!U$12:U$2011,$AD173),2)))</f>
        <v/>
      </c>
      <c r="V173" s="107" t="str">
        <f>IF($AB173="","",IF(INDEX('Required State Input – PHYS'!V$12:V$2011,$AD173)="","",ROUND(INDEX('Required State Input – PHYS'!V$12:V$2011,$AD173),2)))</f>
        <v/>
      </c>
      <c r="W173" s="108" t="str">
        <f t="shared" si="6"/>
        <v/>
      </c>
      <c r="AB173" s="42" t="str">
        <f t="shared" si="7"/>
        <v/>
      </c>
      <c r="AC173" s="42" t="str">
        <f t="shared" si="8"/>
        <v/>
      </c>
      <c r="AD173" s="42" t="str">
        <f>IF(AB173="","",MATCH(AC173,'Required State Input – PHYS'!$AK$12:$AK$2011,FALSE))</f>
        <v/>
      </c>
    </row>
    <row r="174" spans="1:30" x14ac:dyDescent="0.25">
      <c r="A174" s="110" t="s">
        <v>202</v>
      </c>
      <c r="B174" s="99" t="str">
        <f>IF($AB174="","",IF(INDEX('Required State Input – PHYS'!B$12:B$2011,$AD174)="","",INDEX('Required State Input – PHYS'!B$12:B$2011,$AD174)))</f>
        <v/>
      </c>
      <c r="C174" s="67" t="str">
        <f>IF($AB174="","",IF(INDEX('Required State Input – PHYS'!C$12:C$2011,$AD174)="","",INDEX('Required State Input – PHYS'!C$12:C$2011,$AD174)))</f>
        <v/>
      </c>
      <c r="D174" s="100" t="str">
        <f>IF($AB174="","",IF(INDEX('Required State Input – PHYS'!D$12:D$2011,$AD174)="","",INDEX('Required State Input – PHYS'!D$12:D$2011,$AD174)))</f>
        <v/>
      </c>
      <c r="E174" s="101" t="str">
        <f>IF($AB174="","",IF(INDEX('Required State Input – PHYS'!E$12:E$2011,$AD174)="","",INDEX('Required State Input – PHYS'!E$12:E$2011,$AD174)))</f>
        <v/>
      </c>
      <c r="F174" s="99" t="str">
        <f>IF($AB174="","",IF(INDEX('Required State Input – PHYS'!F$12:F$2011,$AD174)="","",INDEX('Required State Input – PHYS'!F$12:F$2011,$AD174)))</f>
        <v/>
      </c>
      <c r="G174" s="100" t="str">
        <f>IF($AB174="","",IF(INDEX('Required State Input – PHYS'!G$12:G$2011,$AD174)="","",INDEX('Required State Input – PHYS'!G$12:G$2011,$AD174)))</f>
        <v/>
      </c>
      <c r="H174" s="100" t="str">
        <f>IF($AB174="","",IF(INDEX('Required State Input – PHYS'!H$12:H$2011,$AD174)="","",INDEX('Required State Input – PHYS'!H$12:H$2011,$AD174)))</f>
        <v/>
      </c>
      <c r="I174" s="100" t="str">
        <f>IF($AB174="","",IF(INDEX('Required State Input – PHYS'!I$12:I$2011,$AD174)="","",INDEX('Required State Input – PHYS'!I$12:I$2011,$AD174)))</f>
        <v/>
      </c>
      <c r="J174" s="102" t="str">
        <f>IF($AB174="","",IF(INDEX('Required State Input – PHYS'!J$12:J$2011,$AD174)="","",INDEX('Required State Input – PHYS'!J$12:J$2011,$AD174)))</f>
        <v/>
      </c>
      <c r="K174" s="77" t="str">
        <f>IF($AB174="","",IF(INDEX('Required State Input – PHYS'!K$12:K$2011,$AD174)="","",INDEX('Required State Input – PHYS'!K$12:K$2011,$AD174)))</f>
        <v/>
      </c>
      <c r="L174" s="78" t="str">
        <f>IF($AB174="","",IF(INDEX('Required State Input – PHYS'!L$12:L$2011,$AD174)="","",INDEX('Required State Input – PHYS'!L$12:L$2011,$AD174)))</f>
        <v/>
      </c>
      <c r="M174" s="79" t="str">
        <f>IF($AB174="","",IF(INDEX('Required State Input – PHYS'!M$12:M$2011,$AD174)="","",ROUND(INDEX('Required State Input – PHYS'!M$12:M$2011,$AD174),2)))</f>
        <v/>
      </c>
      <c r="N174" s="80" t="str">
        <f>IF($AB174="","",IF(INDEX('Required State Input – PHYS'!N$12:N$2011,$AD174)="","",ROUND(INDEX('Required State Input – PHYS'!N$12:N$2011,$AD174),4)))</f>
        <v/>
      </c>
      <c r="O174" s="77" t="str">
        <f>IF($AB174="","",IF(INDEX('Required State Input – PHYS'!O$12:O$2011,$AD174)="","",INDEX('Required State Input – PHYS'!O$12:O$2011,$AD174)))</f>
        <v/>
      </c>
      <c r="P174" s="78" t="str">
        <f>IF($AB174="","",IF(INDEX('Required State Input – PHYS'!P$12:P$2011,$AD174)="","",INDEX('Required State Input – PHYS'!P$12:P$2011,$AD174)))</f>
        <v/>
      </c>
      <c r="Q174" s="79" t="str">
        <f>IF($AB174="","",IF(INDEX('Required State Input – PHYS'!Q$12:Q$2011,$AD174)="","",ROUND(INDEX('Required State Input – PHYS'!Q$12:Q$2011,$AD174),2)))</f>
        <v/>
      </c>
      <c r="R174" s="82" t="str">
        <f>IF($AB174="","",IF(INDEX('Required State Input – PHYS'!R$12:R$2011,$AD174)="","",INDEX('Required State Input – PHYS'!R$12:R$2011,$AD174)))</f>
        <v/>
      </c>
      <c r="S174" s="77" t="str">
        <f>IF($AB174="","",IF(INDEX('Required State Input – PHYS'!S$12:S$2011,$AD174)="","",INDEX('Required State Input – PHYS'!S$12:S$2011,$AD174)))</f>
        <v/>
      </c>
      <c r="T174" s="78" t="str">
        <f>IF($AB174="","",IF(INDEX('Required State Input – PHYS'!T$12:T$2011,$AD174)="","",INDEX('Required State Input – PHYS'!T$12:T$2011,$AD174)))</f>
        <v/>
      </c>
      <c r="U174" s="89" t="str">
        <f>IF($AB174="","",IF(INDEX('Required State Input – PHYS'!U$12:U$2011,$AD174)="","",ROUND(INDEX('Required State Input – PHYS'!U$12:U$2011,$AD174),2)))</f>
        <v/>
      </c>
      <c r="V174" s="107" t="str">
        <f>IF($AB174="","",IF(INDEX('Required State Input – PHYS'!V$12:V$2011,$AD174)="","",ROUND(INDEX('Required State Input – PHYS'!V$12:V$2011,$AD174),2)))</f>
        <v/>
      </c>
      <c r="W174" s="108" t="str">
        <f t="shared" si="6"/>
        <v/>
      </c>
      <c r="AB174" s="42" t="str">
        <f t="shared" si="7"/>
        <v/>
      </c>
      <c r="AC174" s="42" t="str">
        <f t="shared" si="8"/>
        <v/>
      </c>
      <c r="AD174" s="42" t="str">
        <f>IF(AB174="","",MATCH(AC174,'Required State Input – PHYS'!$AK$12:$AK$2011,FALSE))</f>
        <v/>
      </c>
    </row>
    <row r="175" spans="1:30" x14ac:dyDescent="0.25">
      <c r="A175" s="110" t="s">
        <v>202</v>
      </c>
      <c r="B175" s="99" t="str">
        <f>IF($AB175="","",IF(INDEX('Required State Input – PHYS'!B$12:B$2011,$AD175)="","",INDEX('Required State Input – PHYS'!B$12:B$2011,$AD175)))</f>
        <v/>
      </c>
      <c r="C175" s="67" t="str">
        <f>IF($AB175="","",IF(INDEX('Required State Input – PHYS'!C$12:C$2011,$AD175)="","",INDEX('Required State Input – PHYS'!C$12:C$2011,$AD175)))</f>
        <v/>
      </c>
      <c r="D175" s="100" t="str">
        <f>IF($AB175="","",IF(INDEX('Required State Input – PHYS'!D$12:D$2011,$AD175)="","",INDEX('Required State Input – PHYS'!D$12:D$2011,$AD175)))</f>
        <v/>
      </c>
      <c r="E175" s="101" t="str">
        <f>IF($AB175="","",IF(INDEX('Required State Input – PHYS'!E$12:E$2011,$AD175)="","",INDEX('Required State Input – PHYS'!E$12:E$2011,$AD175)))</f>
        <v/>
      </c>
      <c r="F175" s="99" t="str">
        <f>IF($AB175="","",IF(INDEX('Required State Input – PHYS'!F$12:F$2011,$AD175)="","",INDEX('Required State Input – PHYS'!F$12:F$2011,$AD175)))</f>
        <v/>
      </c>
      <c r="G175" s="100" t="str">
        <f>IF($AB175="","",IF(INDEX('Required State Input – PHYS'!G$12:G$2011,$AD175)="","",INDEX('Required State Input – PHYS'!G$12:G$2011,$AD175)))</f>
        <v/>
      </c>
      <c r="H175" s="100" t="str">
        <f>IF($AB175="","",IF(INDEX('Required State Input – PHYS'!H$12:H$2011,$AD175)="","",INDEX('Required State Input – PHYS'!H$12:H$2011,$AD175)))</f>
        <v/>
      </c>
      <c r="I175" s="100" t="str">
        <f>IF($AB175="","",IF(INDEX('Required State Input – PHYS'!I$12:I$2011,$AD175)="","",INDEX('Required State Input – PHYS'!I$12:I$2011,$AD175)))</f>
        <v/>
      </c>
      <c r="J175" s="102" t="str">
        <f>IF($AB175="","",IF(INDEX('Required State Input – PHYS'!J$12:J$2011,$AD175)="","",INDEX('Required State Input – PHYS'!J$12:J$2011,$AD175)))</f>
        <v/>
      </c>
      <c r="K175" s="77" t="str">
        <f>IF($AB175="","",IF(INDEX('Required State Input – PHYS'!K$12:K$2011,$AD175)="","",INDEX('Required State Input – PHYS'!K$12:K$2011,$AD175)))</f>
        <v/>
      </c>
      <c r="L175" s="78" t="str">
        <f>IF($AB175="","",IF(INDEX('Required State Input – PHYS'!L$12:L$2011,$AD175)="","",INDEX('Required State Input – PHYS'!L$12:L$2011,$AD175)))</f>
        <v/>
      </c>
      <c r="M175" s="79" t="str">
        <f>IF($AB175="","",IF(INDEX('Required State Input – PHYS'!M$12:M$2011,$AD175)="","",ROUND(INDEX('Required State Input – PHYS'!M$12:M$2011,$AD175),2)))</f>
        <v/>
      </c>
      <c r="N175" s="80" t="str">
        <f>IF($AB175="","",IF(INDEX('Required State Input – PHYS'!N$12:N$2011,$AD175)="","",ROUND(INDEX('Required State Input – PHYS'!N$12:N$2011,$AD175),4)))</f>
        <v/>
      </c>
      <c r="O175" s="77" t="str">
        <f>IF($AB175="","",IF(INDEX('Required State Input – PHYS'!O$12:O$2011,$AD175)="","",INDEX('Required State Input – PHYS'!O$12:O$2011,$AD175)))</f>
        <v/>
      </c>
      <c r="P175" s="78" t="str">
        <f>IF($AB175="","",IF(INDEX('Required State Input – PHYS'!P$12:P$2011,$AD175)="","",INDEX('Required State Input – PHYS'!P$12:P$2011,$AD175)))</f>
        <v/>
      </c>
      <c r="Q175" s="79" t="str">
        <f>IF($AB175="","",IF(INDEX('Required State Input – PHYS'!Q$12:Q$2011,$AD175)="","",ROUND(INDEX('Required State Input – PHYS'!Q$12:Q$2011,$AD175),2)))</f>
        <v/>
      </c>
      <c r="R175" s="82" t="str">
        <f>IF($AB175="","",IF(INDEX('Required State Input – PHYS'!R$12:R$2011,$AD175)="","",INDEX('Required State Input – PHYS'!R$12:R$2011,$AD175)))</f>
        <v/>
      </c>
      <c r="S175" s="77" t="str">
        <f>IF($AB175="","",IF(INDEX('Required State Input – PHYS'!S$12:S$2011,$AD175)="","",INDEX('Required State Input – PHYS'!S$12:S$2011,$AD175)))</f>
        <v/>
      </c>
      <c r="T175" s="78" t="str">
        <f>IF($AB175="","",IF(INDEX('Required State Input – PHYS'!T$12:T$2011,$AD175)="","",INDEX('Required State Input – PHYS'!T$12:T$2011,$AD175)))</f>
        <v/>
      </c>
      <c r="U175" s="89" t="str">
        <f>IF($AB175="","",IF(INDEX('Required State Input – PHYS'!U$12:U$2011,$AD175)="","",ROUND(INDEX('Required State Input – PHYS'!U$12:U$2011,$AD175),2)))</f>
        <v/>
      </c>
      <c r="V175" s="107" t="str">
        <f>IF($AB175="","",IF(INDEX('Required State Input – PHYS'!V$12:V$2011,$AD175)="","",ROUND(INDEX('Required State Input – PHYS'!V$12:V$2011,$AD175),2)))</f>
        <v/>
      </c>
      <c r="W175" s="108" t="str">
        <f t="shared" si="6"/>
        <v/>
      </c>
      <c r="AB175" s="42" t="str">
        <f t="shared" si="7"/>
        <v/>
      </c>
      <c r="AC175" s="42" t="str">
        <f t="shared" si="8"/>
        <v/>
      </c>
      <c r="AD175" s="42" t="str">
        <f>IF(AB175="","",MATCH(AC175,'Required State Input – PHYS'!$AK$12:$AK$2011,FALSE))</f>
        <v/>
      </c>
    </row>
    <row r="176" spans="1:30" x14ac:dyDescent="0.25">
      <c r="A176" s="110" t="s">
        <v>202</v>
      </c>
      <c r="B176" s="99" t="str">
        <f>IF($AB176="","",IF(INDEX('Required State Input – PHYS'!B$12:B$2011,$AD176)="","",INDEX('Required State Input – PHYS'!B$12:B$2011,$AD176)))</f>
        <v/>
      </c>
      <c r="C176" s="67" t="str">
        <f>IF($AB176="","",IF(INDEX('Required State Input – PHYS'!C$12:C$2011,$AD176)="","",INDEX('Required State Input – PHYS'!C$12:C$2011,$AD176)))</f>
        <v/>
      </c>
      <c r="D176" s="100" t="str">
        <f>IF($AB176="","",IF(INDEX('Required State Input – PHYS'!D$12:D$2011,$AD176)="","",INDEX('Required State Input – PHYS'!D$12:D$2011,$AD176)))</f>
        <v/>
      </c>
      <c r="E176" s="101" t="str">
        <f>IF($AB176="","",IF(INDEX('Required State Input – PHYS'!E$12:E$2011,$AD176)="","",INDEX('Required State Input – PHYS'!E$12:E$2011,$AD176)))</f>
        <v/>
      </c>
      <c r="F176" s="99" t="str">
        <f>IF($AB176="","",IF(INDEX('Required State Input – PHYS'!F$12:F$2011,$AD176)="","",INDEX('Required State Input – PHYS'!F$12:F$2011,$AD176)))</f>
        <v/>
      </c>
      <c r="G176" s="100" t="str">
        <f>IF($AB176="","",IF(INDEX('Required State Input – PHYS'!G$12:G$2011,$AD176)="","",INDEX('Required State Input – PHYS'!G$12:G$2011,$AD176)))</f>
        <v/>
      </c>
      <c r="H176" s="100" t="str">
        <f>IF($AB176="","",IF(INDEX('Required State Input – PHYS'!H$12:H$2011,$AD176)="","",INDEX('Required State Input – PHYS'!H$12:H$2011,$AD176)))</f>
        <v/>
      </c>
      <c r="I176" s="100" t="str">
        <f>IF($AB176="","",IF(INDEX('Required State Input – PHYS'!I$12:I$2011,$AD176)="","",INDEX('Required State Input – PHYS'!I$12:I$2011,$AD176)))</f>
        <v/>
      </c>
      <c r="J176" s="102" t="str">
        <f>IF($AB176="","",IF(INDEX('Required State Input – PHYS'!J$12:J$2011,$AD176)="","",INDEX('Required State Input – PHYS'!J$12:J$2011,$AD176)))</f>
        <v/>
      </c>
      <c r="K176" s="77" t="str">
        <f>IF($AB176="","",IF(INDEX('Required State Input – PHYS'!K$12:K$2011,$AD176)="","",INDEX('Required State Input – PHYS'!K$12:K$2011,$AD176)))</f>
        <v/>
      </c>
      <c r="L176" s="78" t="str">
        <f>IF($AB176="","",IF(INDEX('Required State Input – PHYS'!L$12:L$2011,$AD176)="","",INDEX('Required State Input – PHYS'!L$12:L$2011,$AD176)))</f>
        <v/>
      </c>
      <c r="M176" s="79" t="str">
        <f>IF($AB176="","",IF(INDEX('Required State Input – PHYS'!M$12:M$2011,$AD176)="","",ROUND(INDEX('Required State Input – PHYS'!M$12:M$2011,$AD176),2)))</f>
        <v/>
      </c>
      <c r="N176" s="80" t="str">
        <f>IF($AB176="","",IF(INDEX('Required State Input – PHYS'!N$12:N$2011,$AD176)="","",ROUND(INDEX('Required State Input – PHYS'!N$12:N$2011,$AD176),4)))</f>
        <v/>
      </c>
      <c r="O176" s="77" t="str">
        <f>IF($AB176="","",IF(INDEX('Required State Input – PHYS'!O$12:O$2011,$AD176)="","",INDEX('Required State Input – PHYS'!O$12:O$2011,$AD176)))</f>
        <v/>
      </c>
      <c r="P176" s="78" t="str">
        <f>IF($AB176="","",IF(INDEX('Required State Input – PHYS'!P$12:P$2011,$AD176)="","",INDEX('Required State Input – PHYS'!P$12:P$2011,$AD176)))</f>
        <v/>
      </c>
      <c r="Q176" s="79" t="str">
        <f>IF($AB176="","",IF(INDEX('Required State Input – PHYS'!Q$12:Q$2011,$AD176)="","",ROUND(INDEX('Required State Input – PHYS'!Q$12:Q$2011,$AD176),2)))</f>
        <v/>
      </c>
      <c r="R176" s="82" t="str">
        <f>IF($AB176="","",IF(INDEX('Required State Input – PHYS'!R$12:R$2011,$AD176)="","",INDEX('Required State Input – PHYS'!R$12:R$2011,$AD176)))</f>
        <v/>
      </c>
      <c r="S176" s="77" t="str">
        <f>IF($AB176="","",IF(INDEX('Required State Input – PHYS'!S$12:S$2011,$AD176)="","",INDEX('Required State Input – PHYS'!S$12:S$2011,$AD176)))</f>
        <v/>
      </c>
      <c r="T176" s="78" t="str">
        <f>IF($AB176="","",IF(INDEX('Required State Input – PHYS'!T$12:T$2011,$AD176)="","",INDEX('Required State Input – PHYS'!T$12:T$2011,$AD176)))</f>
        <v/>
      </c>
      <c r="U176" s="89" t="str">
        <f>IF($AB176="","",IF(INDEX('Required State Input – PHYS'!U$12:U$2011,$AD176)="","",ROUND(INDEX('Required State Input – PHYS'!U$12:U$2011,$AD176),2)))</f>
        <v/>
      </c>
      <c r="V176" s="107" t="str">
        <f>IF($AB176="","",IF(INDEX('Required State Input – PHYS'!V$12:V$2011,$AD176)="","",ROUND(INDEX('Required State Input – PHYS'!V$12:V$2011,$AD176),2)))</f>
        <v/>
      </c>
      <c r="W176" s="108" t="str">
        <f t="shared" si="6"/>
        <v/>
      </c>
      <c r="AB176" s="42" t="str">
        <f t="shared" si="7"/>
        <v/>
      </c>
      <c r="AC176" s="42" t="str">
        <f t="shared" si="8"/>
        <v/>
      </c>
      <c r="AD176" s="42" t="str">
        <f>IF(AB176="","",MATCH(AC176,'Required State Input – PHYS'!$AK$12:$AK$2011,FALSE))</f>
        <v/>
      </c>
    </row>
    <row r="177" spans="1:30" x14ac:dyDescent="0.25">
      <c r="A177" s="110" t="s">
        <v>202</v>
      </c>
      <c r="B177" s="99" t="str">
        <f>IF($AB177="","",IF(INDEX('Required State Input – PHYS'!B$12:B$2011,$AD177)="","",INDEX('Required State Input – PHYS'!B$12:B$2011,$AD177)))</f>
        <v/>
      </c>
      <c r="C177" s="67" t="str">
        <f>IF($AB177="","",IF(INDEX('Required State Input – PHYS'!C$12:C$2011,$AD177)="","",INDEX('Required State Input – PHYS'!C$12:C$2011,$AD177)))</f>
        <v/>
      </c>
      <c r="D177" s="100" t="str">
        <f>IF($AB177="","",IF(INDEX('Required State Input – PHYS'!D$12:D$2011,$AD177)="","",INDEX('Required State Input – PHYS'!D$12:D$2011,$AD177)))</f>
        <v/>
      </c>
      <c r="E177" s="101" t="str">
        <f>IF($AB177="","",IF(INDEX('Required State Input – PHYS'!E$12:E$2011,$AD177)="","",INDEX('Required State Input – PHYS'!E$12:E$2011,$AD177)))</f>
        <v/>
      </c>
      <c r="F177" s="99" t="str">
        <f>IF($AB177="","",IF(INDEX('Required State Input – PHYS'!F$12:F$2011,$AD177)="","",INDEX('Required State Input – PHYS'!F$12:F$2011,$AD177)))</f>
        <v/>
      </c>
      <c r="G177" s="100" t="str">
        <f>IF($AB177="","",IF(INDEX('Required State Input – PHYS'!G$12:G$2011,$AD177)="","",INDEX('Required State Input – PHYS'!G$12:G$2011,$AD177)))</f>
        <v/>
      </c>
      <c r="H177" s="100" t="str">
        <f>IF($AB177="","",IF(INDEX('Required State Input – PHYS'!H$12:H$2011,$AD177)="","",INDEX('Required State Input – PHYS'!H$12:H$2011,$AD177)))</f>
        <v/>
      </c>
      <c r="I177" s="100" t="str">
        <f>IF($AB177="","",IF(INDEX('Required State Input – PHYS'!I$12:I$2011,$AD177)="","",INDEX('Required State Input – PHYS'!I$12:I$2011,$AD177)))</f>
        <v/>
      </c>
      <c r="J177" s="102" t="str">
        <f>IF($AB177="","",IF(INDEX('Required State Input – PHYS'!J$12:J$2011,$AD177)="","",INDEX('Required State Input – PHYS'!J$12:J$2011,$AD177)))</f>
        <v/>
      </c>
      <c r="K177" s="77" t="str">
        <f>IF($AB177="","",IF(INDEX('Required State Input – PHYS'!K$12:K$2011,$AD177)="","",INDEX('Required State Input – PHYS'!K$12:K$2011,$AD177)))</f>
        <v/>
      </c>
      <c r="L177" s="78" t="str">
        <f>IF($AB177="","",IF(INDEX('Required State Input – PHYS'!L$12:L$2011,$AD177)="","",INDEX('Required State Input – PHYS'!L$12:L$2011,$AD177)))</f>
        <v/>
      </c>
      <c r="M177" s="79" t="str">
        <f>IF($AB177="","",IF(INDEX('Required State Input – PHYS'!M$12:M$2011,$AD177)="","",ROUND(INDEX('Required State Input – PHYS'!M$12:M$2011,$AD177),2)))</f>
        <v/>
      </c>
      <c r="N177" s="80" t="str">
        <f>IF($AB177="","",IF(INDEX('Required State Input – PHYS'!N$12:N$2011,$AD177)="","",ROUND(INDEX('Required State Input – PHYS'!N$12:N$2011,$AD177),4)))</f>
        <v/>
      </c>
      <c r="O177" s="77" t="str">
        <f>IF($AB177="","",IF(INDEX('Required State Input – PHYS'!O$12:O$2011,$AD177)="","",INDEX('Required State Input – PHYS'!O$12:O$2011,$AD177)))</f>
        <v/>
      </c>
      <c r="P177" s="78" t="str">
        <f>IF($AB177="","",IF(INDEX('Required State Input – PHYS'!P$12:P$2011,$AD177)="","",INDEX('Required State Input – PHYS'!P$12:P$2011,$AD177)))</f>
        <v/>
      </c>
      <c r="Q177" s="79" t="str">
        <f>IF($AB177="","",IF(INDEX('Required State Input – PHYS'!Q$12:Q$2011,$AD177)="","",ROUND(INDEX('Required State Input – PHYS'!Q$12:Q$2011,$AD177),2)))</f>
        <v/>
      </c>
      <c r="R177" s="82" t="str">
        <f>IF($AB177="","",IF(INDEX('Required State Input – PHYS'!R$12:R$2011,$AD177)="","",INDEX('Required State Input – PHYS'!R$12:R$2011,$AD177)))</f>
        <v/>
      </c>
      <c r="S177" s="77" t="str">
        <f>IF($AB177="","",IF(INDEX('Required State Input – PHYS'!S$12:S$2011,$AD177)="","",INDEX('Required State Input – PHYS'!S$12:S$2011,$AD177)))</f>
        <v/>
      </c>
      <c r="T177" s="78" t="str">
        <f>IF($AB177="","",IF(INDEX('Required State Input – PHYS'!T$12:T$2011,$AD177)="","",INDEX('Required State Input – PHYS'!T$12:T$2011,$AD177)))</f>
        <v/>
      </c>
      <c r="U177" s="89" t="str">
        <f>IF($AB177="","",IF(INDEX('Required State Input – PHYS'!U$12:U$2011,$AD177)="","",ROUND(INDEX('Required State Input – PHYS'!U$12:U$2011,$AD177),2)))</f>
        <v/>
      </c>
      <c r="V177" s="107" t="str">
        <f>IF($AB177="","",IF(INDEX('Required State Input – PHYS'!V$12:V$2011,$AD177)="","",ROUND(INDEX('Required State Input – PHYS'!V$12:V$2011,$AD177),2)))</f>
        <v/>
      </c>
      <c r="W177" s="108" t="str">
        <f t="shared" si="6"/>
        <v/>
      </c>
      <c r="AB177" s="42" t="str">
        <f t="shared" si="7"/>
        <v/>
      </c>
      <c r="AC177" s="42" t="str">
        <f t="shared" si="8"/>
        <v/>
      </c>
      <c r="AD177" s="42" t="str">
        <f>IF(AB177="","",MATCH(AC177,'Required State Input – PHYS'!$AK$12:$AK$2011,FALSE))</f>
        <v/>
      </c>
    </row>
    <row r="178" spans="1:30" x14ac:dyDescent="0.25">
      <c r="A178" s="110" t="s">
        <v>202</v>
      </c>
      <c r="B178" s="99" t="str">
        <f>IF($AB178="","",IF(INDEX('Required State Input – PHYS'!B$12:B$2011,$AD178)="","",INDEX('Required State Input – PHYS'!B$12:B$2011,$AD178)))</f>
        <v/>
      </c>
      <c r="C178" s="67" t="str">
        <f>IF($AB178="","",IF(INDEX('Required State Input – PHYS'!C$12:C$2011,$AD178)="","",INDEX('Required State Input – PHYS'!C$12:C$2011,$AD178)))</f>
        <v/>
      </c>
      <c r="D178" s="100" t="str">
        <f>IF($AB178="","",IF(INDEX('Required State Input – PHYS'!D$12:D$2011,$AD178)="","",INDEX('Required State Input – PHYS'!D$12:D$2011,$AD178)))</f>
        <v/>
      </c>
      <c r="E178" s="101" t="str">
        <f>IF($AB178="","",IF(INDEX('Required State Input – PHYS'!E$12:E$2011,$AD178)="","",INDEX('Required State Input – PHYS'!E$12:E$2011,$AD178)))</f>
        <v/>
      </c>
      <c r="F178" s="99" t="str">
        <f>IF($AB178="","",IF(INDEX('Required State Input – PHYS'!F$12:F$2011,$AD178)="","",INDEX('Required State Input – PHYS'!F$12:F$2011,$AD178)))</f>
        <v/>
      </c>
      <c r="G178" s="100" t="str">
        <f>IF($AB178="","",IF(INDEX('Required State Input – PHYS'!G$12:G$2011,$AD178)="","",INDEX('Required State Input – PHYS'!G$12:G$2011,$AD178)))</f>
        <v/>
      </c>
      <c r="H178" s="100" t="str">
        <f>IF($AB178="","",IF(INDEX('Required State Input – PHYS'!H$12:H$2011,$AD178)="","",INDEX('Required State Input – PHYS'!H$12:H$2011,$AD178)))</f>
        <v/>
      </c>
      <c r="I178" s="100" t="str">
        <f>IF($AB178="","",IF(INDEX('Required State Input – PHYS'!I$12:I$2011,$AD178)="","",INDEX('Required State Input – PHYS'!I$12:I$2011,$AD178)))</f>
        <v/>
      </c>
      <c r="J178" s="102" t="str">
        <f>IF($AB178="","",IF(INDEX('Required State Input – PHYS'!J$12:J$2011,$AD178)="","",INDEX('Required State Input – PHYS'!J$12:J$2011,$AD178)))</f>
        <v/>
      </c>
      <c r="K178" s="77" t="str">
        <f>IF($AB178="","",IF(INDEX('Required State Input – PHYS'!K$12:K$2011,$AD178)="","",INDEX('Required State Input – PHYS'!K$12:K$2011,$AD178)))</f>
        <v/>
      </c>
      <c r="L178" s="78" t="str">
        <f>IF($AB178="","",IF(INDEX('Required State Input – PHYS'!L$12:L$2011,$AD178)="","",INDEX('Required State Input – PHYS'!L$12:L$2011,$AD178)))</f>
        <v/>
      </c>
      <c r="M178" s="79" t="str">
        <f>IF($AB178="","",IF(INDEX('Required State Input – PHYS'!M$12:M$2011,$AD178)="","",ROUND(INDEX('Required State Input – PHYS'!M$12:M$2011,$AD178),2)))</f>
        <v/>
      </c>
      <c r="N178" s="80" t="str">
        <f>IF($AB178="","",IF(INDEX('Required State Input – PHYS'!N$12:N$2011,$AD178)="","",ROUND(INDEX('Required State Input – PHYS'!N$12:N$2011,$AD178),4)))</f>
        <v/>
      </c>
      <c r="O178" s="77" t="str">
        <f>IF($AB178="","",IF(INDEX('Required State Input – PHYS'!O$12:O$2011,$AD178)="","",INDEX('Required State Input – PHYS'!O$12:O$2011,$AD178)))</f>
        <v/>
      </c>
      <c r="P178" s="78" t="str">
        <f>IF($AB178="","",IF(INDEX('Required State Input – PHYS'!P$12:P$2011,$AD178)="","",INDEX('Required State Input – PHYS'!P$12:P$2011,$AD178)))</f>
        <v/>
      </c>
      <c r="Q178" s="79" t="str">
        <f>IF($AB178="","",IF(INDEX('Required State Input – PHYS'!Q$12:Q$2011,$AD178)="","",ROUND(INDEX('Required State Input – PHYS'!Q$12:Q$2011,$AD178),2)))</f>
        <v/>
      </c>
      <c r="R178" s="82" t="str">
        <f>IF($AB178="","",IF(INDEX('Required State Input – PHYS'!R$12:R$2011,$AD178)="","",INDEX('Required State Input – PHYS'!R$12:R$2011,$AD178)))</f>
        <v/>
      </c>
      <c r="S178" s="77" t="str">
        <f>IF($AB178="","",IF(INDEX('Required State Input – PHYS'!S$12:S$2011,$AD178)="","",INDEX('Required State Input – PHYS'!S$12:S$2011,$AD178)))</f>
        <v/>
      </c>
      <c r="T178" s="78" t="str">
        <f>IF($AB178="","",IF(INDEX('Required State Input – PHYS'!T$12:T$2011,$AD178)="","",INDEX('Required State Input – PHYS'!T$12:T$2011,$AD178)))</f>
        <v/>
      </c>
      <c r="U178" s="89" t="str">
        <f>IF($AB178="","",IF(INDEX('Required State Input – PHYS'!U$12:U$2011,$AD178)="","",ROUND(INDEX('Required State Input – PHYS'!U$12:U$2011,$AD178),2)))</f>
        <v/>
      </c>
      <c r="V178" s="107" t="str">
        <f>IF($AB178="","",IF(INDEX('Required State Input – PHYS'!V$12:V$2011,$AD178)="","",ROUND(INDEX('Required State Input – PHYS'!V$12:V$2011,$AD178),2)))</f>
        <v/>
      </c>
      <c r="W178" s="108" t="str">
        <f t="shared" si="6"/>
        <v/>
      </c>
      <c r="AB178" s="42" t="str">
        <f t="shared" si="7"/>
        <v/>
      </c>
      <c r="AC178" s="42" t="str">
        <f t="shared" si="8"/>
        <v/>
      </c>
      <c r="AD178" s="42" t="str">
        <f>IF(AB178="","",MATCH(AC178,'Required State Input – PHYS'!$AK$12:$AK$2011,FALSE))</f>
        <v/>
      </c>
    </row>
    <row r="179" spans="1:30" x14ac:dyDescent="0.25">
      <c r="A179" s="110" t="s">
        <v>202</v>
      </c>
      <c r="B179" s="99" t="str">
        <f>IF($AB179="","",IF(INDEX('Required State Input – PHYS'!B$12:B$2011,$AD179)="","",INDEX('Required State Input – PHYS'!B$12:B$2011,$AD179)))</f>
        <v/>
      </c>
      <c r="C179" s="67" t="str">
        <f>IF($AB179="","",IF(INDEX('Required State Input – PHYS'!C$12:C$2011,$AD179)="","",INDEX('Required State Input – PHYS'!C$12:C$2011,$AD179)))</f>
        <v/>
      </c>
      <c r="D179" s="100" t="str">
        <f>IF($AB179="","",IF(INDEX('Required State Input – PHYS'!D$12:D$2011,$AD179)="","",INDEX('Required State Input – PHYS'!D$12:D$2011,$AD179)))</f>
        <v/>
      </c>
      <c r="E179" s="101" t="str">
        <f>IF($AB179="","",IF(INDEX('Required State Input – PHYS'!E$12:E$2011,$AD179)="","",INDEX('Required State Input – PHYS'!E$12:E$2011,$AD179)))</f>
        <v/>
      </c>
      <c r="F179" s="99" t="str">
        <f>IF($AB179="","",IF(INDEX('Required State Input – PHYS'!F$12:F$2011,$AD179)="","",INDEX('Required State Input – PHYS'!F$12:F$2011,$AD179)))</f>
        <v/>
      </c>
      <c r="G179" s="100" t="str">
        <f>IF($AB179="","",IF(INDEX('Required State Input – PHYS'!G$12:G$2011,$AD179)="","",INDEX('Required State Input – PHYS'!G$12:G$2011,$AD179)))</f>
        <v/>
      </c>
      <c r="H179" s="100" t="str">
        <f>IF($AB179="","",IF(INDEX('Required State Input – PHYS'!H$12:H$2011,$AD179)="","",INDEX('Required State Input – PHYS'!H$12:H$2011,$AD179)))</f>
        <v/>
      </c>
      <c r="I179" s="100" t="str">
        <f>IF($AB179="","",IF(INDEX('Required State Input – PHYS'!I$12:I$2011,$AD179)="","",INDEX('Required State Input – PHYS'!I$12:I$2011,$AD179)))</f>
        <v/>
      </c>
      <c r="J179" s="102" t="str">
        <f>IF($AB179="","",IF(INDEX('Required State Input – PHYS'!J$12:J$2011,$AD179)="","",INDEX('Required State Input – PHYS'!J$12:J$2011,$AD179)))</f>
        <v/>
      </c>
      <c r="K179" s="77" t="str">
        <f>IF($AB179="","",IF(INDEX('Required State Input – PHYS'!K$12:K$2011,$AD179)="","",INDEX('Required State Input – PHYS'!K$12:K$2011,$AD179)))</f>
        <v/>
      </c>
      <c r="L179" s="78" t="str">
        <f>IF($AB179="","",IF(INDEX('Required State Input – PHYS'!L$12:L$2011,$AD179)="","",INDEX('Required State Input – PHYS'!L$12:L$2011,$AD179)))</f>
        <v/>
      </c>
      <c r="M179" s="79" t="str">
        <f>IF($AB179="","",IF(INDEX('Required State Input – PHYS'!M$12:M$2011,$AD179)="","",ROUND(INDEX('Required State Input – PHYS'!M$12:M$2011,$AD179),2)))</f>
        <v/>
      </c>
      <c r="N179" s="80" t="str">
        <f>IF($AB179="","",IF(INDEX('Required State Input – PHYS'!N$12:N$2011,$AD179)="","",ROUND(INDEX('Required State Input – PHYS'!N$12:N$2011,$AD179),4)))</f>
        <v/>
      </c>
      <c r="O179" s="77" t="str">
        <f>IF($AB179="","",IF(INDEX('Required State Input – PHYS'!O$12:O$2011,$AD179)="","",INDEX('Required State Input – PHYS'!O$12:O$2011,$AD179)))</f>
        <v/>
      </c>
      <c r="P179" s="78" t="str">
        <f>IF($AB179="","",IF(INDEX('Required State Input – PHYS'!P$12:P$2011,$AD179)="","",INDEX('Required State Input – PHYS'!P$12:P$2011,$AD179)))</f>
        <v/>
      </c>
      <c r="Q179" s="79" t="str">
        <f>IF($AB179="","",IF(INDEX('Required State Input – PHYS'!Q$12:Q$2011,$AD179)="","",ROUND(INDEX('Required State Input – PHYS'!Q$12:Q$2011,$AD179),2)))</f>
        <v/>
      </c>
      <c r="R179" s="82" t="str">
        <f>IF($AB179="","",IF(INDEX('Required State Input – PHYS'!R$12:R$2011,$AD179)="","",INDEX('Required State Input – PHYS'!R$12:R$2011,$AD179)))</f>
        <v/>
      </c>
      <c r="S179" s="77" t="str">
        <f>IF($AB179="","",IF(INDEX('Required State Input – PHYS'!S$12:S$2011,$AD179)="","",INDEX('Required State Input – PHYS'!S$12:S$2011,$AD179)))</f>
        <v/>
      </c>
      <c r="T179" s="78" t="str">
        <f>IF($AB179="","",IF(INDEX('Required State Input – PHYS'!T$12:T$2011,$AD179)="","",INDEX('Required State Input – PHYS'!T$12:T$2011,$AD179)))</f>
        <v/>
      </c>
      <c r="U179" s="89" t="str">
        <f>IF($AB179="","",IF(INDEX('Required State Input – PHYS'!U$12:U$2011,$AD179)="","",ROUND(INDEX('Required State Input – PHYS'!U$12:U$2011,$AD179),2)))</f>
        <v/>
      </c>
      <c r="V179" s="107" t="str">
        <f>IF($AB179="","",IF(INDEX('Required State Input – PHYS'!V$12:V$2011,$AD179)="","",ROUND(INDEX('Required State Input – PHYS'!V$12:V$2011,$AD179),2)))</f>
        <v/>
      </c>
      <c r="W179" s="108" t="str">
        <f t="shared" si="6"/>
        <v/>
      </c>
      <c r="AB179" s="42" t="str">
        <f t="shared" si="7"/>
        <v/>
      </c>
      <c r="AC179" s="42" t="str">
        <f t="shared" si="8"/>
        <v/>
      </c>
      <c r="AD179" s="42" t="str">
        <f>IF(AB179="","",MATCH(AC179,'Required State Input – PHYS'!$AK$12:$AK$2011,FALSE))</f>
        <v/>
      </c>
    </row>
    <row r="180" spans="1:30" x14ac:dyDescent="0.25">
      <c r="A180" s="110" t="s">
        <v>202</v>
      </c>
      <c r="B180" s="99" t="str">
        <f>IF($AB180="","",IF(INDEX('Required State Input – PHYS'!B$12:B$2011,$AD180)="","",INDEX('Required State Input – PHYS'!B$12:B$2011,$AD180)))</f>
        <v/>
      </c>
      <c r="C180" s="67" t="str">
        <f>IF($AB180="","",IF(INDEX('Required State Input – PHYS'!C$12:C$2011,$AD180)="","",INDEX('Required State Input – PHYS'!C$12:C$2011,$AD180)))</f>
        <v/>
      </c>
      <c r="D180" s="100" t="str">
        <f>IF($AB180="","",IF(INDEX('Required State Input – PHYS'!D$12:D$2011,$AD180)="","",INDEX('Required State Input – PHYS'!D$12:D$2011,$AD180)))</f>
        <v/>
      </c>
      <c r="E180" s="101" t="str">
        <f>IF($AB180="","",IF(INDEX('Required State Input – PHYS'!E$12:E$2011,$AD180)="","",INDEX('Required State Input – PHYS'!E$12:E$2011,$AD180)))</f>
        <v/>
      </c>
      <c r="F180" s="99" t="str">
        <f>IF($AB180="","",IF(INDEX('Required State Input – PHYS'!F$12:F$2011,$AD180)="","",INDEX('Required State Input – PHYS'!F$12:F$2011,$AD180)))</f>
        <v/>
      </c>
      <c r="G180" s="100" t="str">
        <f>IF($AB180="","",IF(INDEX('Required State Input – PHYS'!G$12:G$2011,$AD180)="","",INDEX('Required State Input – PHYS'!G$12:G$2011,$AD180)))</f>
        <v/>
      </c>
      <c r="H180" s="100" t="str">
        <f>IF($AB180="","",IF(INDEX('Required State Input – PHYS'!H$12:H$2011,$AD180)="","",INDEX('Required State Input – PHYS'!H$12:H$2011,$AD180)))</f>
        <v/>
      </c>
      <c r="I180" s="100" t="str">
        <f>IF($AB180="","",IF(INDEX('Required State Input – PHYS'!I$12:I$2011,$AD180)="","",INDEX('Required State Input – PHYS'!I$12:I$2011,$AD180)))</f>
        <v/>
      </c>
      <c r="J180" s="102" t="str">
        <f>IF($AB180="","",IF(INDEX('Required State Input – PHYS'!J$12:J$2011,$AD180)="","",INDEX('Required State Input – PHYS'!J$12:J$2011,$AD180)))</f>
        <v/>
      </c>
      <c r="K180" s="77" t="str">
        <f>IF($AB180="","",IF(INDEX('Required State Input – PHYS'!K$12:K$2011,$AD180)="","",INDEX('Required State Input – PHYS'!K$12:K$2011,$AD180)))</f>
        <v/>
      </c>
      <c r="L180" s="78" t="str">
        <f>IF($AB180="","",IF(INDEX('Required State Input – PHYS'!L$12:L$2011,$AD180)="","",INDEX('Required State Input – PHYS'!L$12:L$2011,$AD180)))</f>
        <v/>
      </c>
      <c r="M180" s="79" t="str">
        <f>IF($AB180="","",IF(INDEX('Required State Input – PHYS'!M$12:M$2011,$AD180)="","",ROUND(INDEX('Required State Input – PHYS'!M$12:M$2011,$AD180),2)))</f>
        <v/>
      </c>
      <c r="N180" s="80" t="str">
        <f>IF($AB180="","",IF(INDEX('Required State Input – PHYS'!N$12:N$2011,$AD180)="","",ROUND(INDEX('Required State Input – PHYS'!N$12:N$2011,$AD180),4)))</f>
        <v/>
      </c>
      <c r="O180" s="77" t="str">
        <f>IF($AB180="","",IF(INDEX('Required State Input – PHYS'!O$12:O$2011,$AD180)="","",INDEX('Required State Input – PHYS'!O$12:O$2011,$AD180)))</f>
        <v/>
      </c>
      <c r="P180" s="78" t="str">
        <f>IF($AB180="","",IF(INDEX('Required State Input – PHYS'!P$12:P$2011,$AD180)="","",INDEX('Required State Input – PHYS'!P$12:P$2011,$AD180)))</f>
        <v/>
      </c>
      <c r="Q180" s="79" t="str">
        <f>IF($AB180="","",IF(INDEX('Required State Input – PHYS'!Q$12:Q$2011,$AD180)="","",ROUND(INDEX('Required State Input – PHYS'!Q$12:Q$2011,$AD180),2)))</f>
        <v/>
      </c>
      <c r="R180" s="82" t="str">
        <f>IF($AB180="","",IF(INDEX('Required State Input – PHYS'!R$12:R$2011,$AD180)="","",INDEX('Required State Input – PHYS'!R$12:R$2011,$AD180)))</f>
        <v/>
      </c>
      <c r="S180" s="77" t="str">
        <f>IF($AB180="","",IF(INDEX('Required State Input – PHYS'!S$12:S$2011,$AD180)="","",INDEX('Required State Input – PHYS'!S$12:S$2011,$AD180)))</f>
        <v/>
      </c>
      <c r="T180" s="78" t="str">
        <f>IF($AB180="","",IF(INDEX('Required State Input – PHYS'!T$12:T$2011,$AD180)="","",INDEX('Required State Input – PHYS'!T$12:T$2011,$AD180)))</f>
        <v/>
      </c>
      <c r="U180" s="89" t="str">
        <f>IF($AB180="","",IF(INDEX('Required State Input – PHYS'!U$12:U$2011,$AD180)="","",ROUND(INDEX('Required State Input – PHYS'!U$12:U$2011,$AD180),2)))</f>
        <v/>
      </c>
      <c r="V180" s="107" t="str">
        <f>IF($AB180="","",IF(INDEX('Required State Input – PHYS'!V$12:V$2011,$AD180)="","",ROUND(INDEX('Required State Input – PHYS'!V$12:V$2011,$AD180),2)))</f>
        <v/>
      </c>
      <c r="W180" s="108" t="str">
        <f t="shared" si="6"/>
        <v/>
      </c>
      <c r="AB180" s="42" t="str">
        <f t="shared" si="7"/>
        <v/>
      </c>
      <c r="AC180" s="42" t="str">
        <f t="shared" si="8"/>
        <v/>
      </c>
      <c r="AD180" s="42" t="str">
        <f>IF(AB180="","",MATCH(AC180,'Required State Input – PHYS'!$AK$12:$AK$2011,FALSE))</f>
        <v/>
      </c>
    </row>
    <row r="181" spans="1:30" x14ac:dyDescent="0.25">
      <c r="A181" s="110" t="s">
        <v>202</v>
      </c>
      <c r="B181" s="99" t="str">
        <f>IF($AB181="","",IF(INDEX('Required State Input – PHYS'!B$12:B$2011,$AD181)="","",INDEX('Required State Input – PHYS'!B$12:B$2011,$AD181)))</f>
        <v/>
      </c>
      <c r="C181" s="67" t="str">
        <f>IF($AB181="","",IF(INDEX('Required State Input – PHYS'!C$12:C$2011,$AD181)="","",INDEX('Required State Input – PHYS'!C$12:C$2011,$AD181)))</f>
        <v/>
      </c>
      <c r="D181" s="100" t="str">
        <f>IF($AB181="","",IF(INDEX('Required State Input – PHYS'!D$12:D$2011,$AD181)="","",INDEX('Required State Input – PHYS'!D$12:D$2011,$AD181)))</f>
        <v/>
      </c>
      <c r="E181" s="101" t="str">
        <f>IF($AB181="","",IF(INDEX('Required State Input – PHYS'!E$12:E$2011,$AD181)="","",INDEX('Required State Input – PHYS'!E$12:E$2011,$AD181)))</f>
        <v/>
      </c>
      <c r="F181" s="99" t="str">
        <f>IF($AB181="","",IF(INDEX('Required State Input – PHYS'!F$12:F$2011,$AD181)="","",INDEX('Required State Input – PHYS'!F$12:F$2011,$AD181)))</f>
        <v/>
      </c>
      <c r="G181" s="100" t="str">
        <f>IF($AB181="","",IF(INDEX('Required State Input – PHYS'!G$12:G$2011,$AD181)="","",INDEX('Required State Input – PHYS'!G$12:G$2011,$AD181)))</f>
        <v/>
      </c>
      <c r="H181" s="100" t="str">
        <f>IF($AB181="","",IF(INDEX('Required State Input – PHYS'!H$12:H$2011,$AD181)="","",INDEX('Required State Input – PHYS'!H$12:H$2011,$AD181)))</f>
        <v/>
      </c>
      <c r="I181" s="100" t="str">
        <f>IF($AB181="","",IF(INDEX('Required State Input – PHYS'!I$12:I$2011,$AD181)="","",INDEX('Required State Input – PHYS'!I$12:I$2011,$AD181)))</f>
        <v/>
      </c>
      <c r="J181" s="102" t="str">
        <f>IF($AB181="","",IF(INDEX('Required State Input – PHYS'!J$12:J$2011,$AD181)="","",INDEX('Required State Input – PHYS'!J$12:J$2011,$AD181)))</f>
        <v/>
      </c>
      <c r="K181" s="77" t="str">
        <f>IF($AB181="","",IF(INDEX('Required State Input – PHYS'!K$12:K$2011,$AD181)="","",INDEX('Required State Input – PHYS'!K$12:K$2011,$AD181)))</f>
        <v/>
      </c>
      <c r="L181" s="78" t="str">
        <f>IF($AB181="","",IF(INDEX('Required State Input – PHYS'!L$12:L$2011,$AD181)="","",INDEX('Required State Input – PHYS'!L$12:L$2011,$AD181)))</f>
        <v/>
      </c>
      <c r="M181" s="79" t="str">
        <f>IF($AB181="","",IF(INDEX('Required State Input – PHYS'!M$12:M$2011,$AD181)="","",ROUND(INDEX('Required State Input – PHYS'!M$12:M$2011,$AD181),2)))</f>
        <v/>
      </c>
      <c r="N181" s="80" t="str">
        <f>IF($AB181="","",IF(INDEX('Required State Input – PHYS'!N$12:N$2011,$AD181)="","",ROUND(INDEX('Required State Input – PHYS'!N$12:N$2011,$AD181),4)))</f>
        <v/>
      </c>
      <c r="O181" s="77" t="str">
        <f>IF($AB181="","",IF(INDEX('Required State Input – PHYS'!O$12:O$2011,$AD181)="","",INDEX('Required State Input – PHYS'!O$12:O$2011,$AD181)))</f>
        <v/>
      </c>
      <c r="P181" s="78" t="str">
        <f>IF($AB181="","",IF(INDEX('Required State Input – PHYS'!P$12:P$2011,$AD181)="","",INDEX('Required State Input – PHYS'!P$12:P$2011,$AD181)))</f>
        <v/>
      </c>
      <c r="Q181" s="79" t="str">
        <f>IF($AB181="","",IF(INDEX('Required State Input – PHYS'!Q$12:Q$2011,$AD181)="","",ROUND(INDEX('Required State Input – PHYS'!Q$12:Q$2011,$AD181),2)))</f>
        <v/>
      </c>
      <c r="R181" s="82" t="str">
        <f>IF($AB181="","",IF(INDEX('Required State Input – PHYS'!R$12:R$2011,$AD181)="","",INDEX('Required State Input – PHYS'!R$12:R$2011,$AD181)))</f>
        <v/>
      </c>
      <c r="S181" s="77" t="str">
        <f>IF($AB181="","",IF(INDEX('Required State Input – PHYS'!S$12:S$2011,$AD181)="","",INDEX('Required State Input – PHYS'!S$12:S$2011,$AD181)))</f>
        <v/>
      </c>
      <c r="T181" s="78" t="str">
        <f>IF($AB181="","",IF(INDEX('Required State Input – PHYS'!T$12:T$2011,$AD181)="","",INDEX('Required State Input – PHYS'!T$12:T$2011,$AD181)))</f>
        <v/>
      </c>
      <c r="U181" s="89" t="str">
        <f>IF($AB181="","",IF(INDEX('Required State Input – PHYS'!U$12:U$2011,$AD181)="","",ROUND(INDEX('Required State Input – PHYS'!U$12:U$2011,$AD181),2)))</f>
        <v/>
      </c>
      <c r="V181" s="107" t="str">
        <f>IF($AB181="","",IF(INDEX('Required State Input – PHYS'!V$12:V$2011,$AD181)="","",ROUND(INDEX('Required State Input – PHYS'!V$12:V$2011,$AD181),2)))</f>
        <v/>
      </c>
      <c r="W181" s="108" t="str">
        <f t="shared" si="6"/>
        <v/>
      </c>
      <c r="AB181" s="42" t="str">
        <f t="shared" si="7"/>
        <v/>
      </c>
      <c r="AC181" s="42" t="str">
        <f t="shared" si="8"/>
        <v/>
      </c>
      <c r="AD181" s="42" t="str">
        <f>IF(AB181="","",MATCH(AC181,'Required State Input – PHYS'!$AK$12:$AK$2011,FALSE))</f>
        <v/>
      </c>
    </row>
    <row r="182" spans="1:30" x14ac:dyDescent="0.25">
      <c r="A182" s="110" t="s">
        <v>202</v>
      </c>
      <c r="B182" s="99" t="str">
        <f>IF($AB182="","",IF(INDEX('Required State Input – PHYS'!B$12:B$2011,$AD182)="","",INDEX('Required State Input – PHYS'!B$12:B$2011,$AD182)))</f>
        <v/>
      </c>
      <c r="C182" s="67" t="str">
        <f>IF($AB182="","",IF(INDEX('Required State Input – PHYS'!C$12:C$2011,$AD182)="","",INDEX('Required State Input – PHYS'!C$12:C$2011,$AD182)))</f>
        <v/>
      </c>
      <c r="D182" s="100" t="str">
        <f>IF($AB182="","",IF(INDEX('Required State Input – PHYS'!D$12:D$2011,$AD182)="","",INDEX('Required State Input – PHYS'!D$12:D$2011,$AD182)))</f>
        <v/>
      </c>
      <c r="E182" s="101" t="str">
        <f>IF($AB182="","",IF(INDEX('Required State Input – PHYS'!E$12:E$2011,$AD182)="","",INDEX('Required State Input – PHYS'!E$12:E$2011,$AD182)))</f>
        <v/>
      </c>
      <c r="F182" s="99" t="str">
        <f>IF($AB182="","",IF(INDEX('Required State Input – PHYS'!F$12:F$2011,$AD182)="","",INDEX('Required State Input – PHYS'!F$12:F$2011,$AD182)))</f>
        <v/>
      </c>
      <c r="G182" s="100" t="str">
        <f>IF($AB182="","",IF(INDEX('Required State Input – PHYS'!G$12:G$2011,$AD182)="","",INDEX('Required State Input – PHYS'!G$12:G$2011,$AD182)))</f>
        <v/>
      </c>
      <c r="H182" s="100" t="str">
        <f>IF($AB182="","",IF(INDEX('Required State Input – PHYS'!H$12:H$2011,$AD182)="","",INDEX('Required State Input – PHYS'!H$12:H$2011,$AD182)))</f>
        <v/>
      </c>
      <c r="I182" s="100" t="str">
        <f>IF($AB182="","",IF(INDEX('Required State Input – PHYS'!I$12:I$2011,$AD182)="","",INDEX('Required State Input – PHYS'!I$12:I$2011,$AD182)))</f>
        <v/>
      </c>
      <c r="J182" s="102" t="str">
        <f>IF($AB182="","",IF(INDEX('Required State Input – PHYS'!J$12:J$2011,$AD182)="","",INDEX('Required State Input – PHYS'!J$12:J$2011,$AD182)))</f>
        <v/>
      </c>
      <c r="K182" s="77" t="str">
        <f>IF($AB182="","",IF(INDEX('Required State Input – PHYS'!K$12:K$2011,$AD182)="","",INDEX('Required State Input – PHYS'!K$12:K$2011,$AD182)))</f>
        <v/>
      </c>
      <c r="L182" s="78" t="str">
        <f>IF($AB182="","",IF(INDEX('Required State Input – PHYS'!L$12:L$2011,$AD182)="","",INDEX('Required State Input – PHYS'!L$12:L$2011,$AD182)))</f>
        <v/>
      </c>
      <c r="M182" s="79" t="str">
        <f>IF($AB182="","",IF(INDEX('Required State Input – PHYS'!M$12:M$2011,$AD182)="","",ROUND(INDEX('Required State Input – PHYS'!M$12:M$2011,$AD182),2)))</f>
        <v/>
      </c>
      <c r="N182" s="80" t="str">
        <f>IF($AB182="","",IF(INDEX('Required State Input – PHYS'!N$12:N$2011,$AD182)="","",ROUND(INDEX('Required State Input – PHYS'!N$12:N$2011,$AD182),4)))</f>
        <v/>
      </c>
      <c r="O182" s="77" t="str">
        <f>IF($AB182="","",IF(INDEX('Required State Input – PHYS'!O$12:O$2011,$AD182)="","",INDEX('Required State Input – PHYS'!O$12:O$2011,$AD182)))</f>
        <v/>
      </c>
      <c r="P182" s="78" t="str">
        <f>IF($AB182="","",IF(INDEX('Required State Input – PHYS'!P$12:P$2011,$AD182)="","",INDEX('Required State Input – PHYS'!P$12:P$2011,$AD182)))</f>
        <v/>
      </c>
      <c r="Q182" s="79" t="str">
        <f>IF($AB182="","",IF(INDEX('Required State Input – PHYS'!Q$12:Q$2011,$AD182)="","",ROUND(INDEX('Required State Input – PHYS'!Q$12:Q$2011,$AD182),2)))</f>
        <v/>
      </c>
      <c r="R182" s="82" t="str">
        <f>IF($AB182="","",IF(INDEX('Required State Input – PHYS'!R$12:R$2011,$AD182)="","",INDEX('Required State Input – PHYS'!R$12:R$2011,$AD182)))</f>
        <v/>
      </c>
      <c r="S182" s="77" t="str">
        <f>IF($AB182="","",IF(INDEX('Required State Input – PHYS'!S$12:S$2011,$AD182)="","",INDEX('Required State Input – PHYS'!S$12:S$2011,$AD182)))</f>
        <v/>
      </c>
      <c r="T182" s="78" t="str">
        <f>IF($AB182="","",IF(INDEX('Required State Input – PHYS'!T$12:T$2011,$AD182)="","",INDEX('Required State Input – PHYS'!T$12:T$2011,$AD182)))</f>
        <v/>
      </c>
      <c r="U182" s="89" t="str">
        <f>IF($AB182="","",IF(INDEX('Required State Input – PHYS'!U$12:U$2011,$AD182)="","",ROUND(INDEX('Required State Input – PHYS'!U$12:U$2011,$AD182),2)))</f>
        <v/>
      </c>
      <c r="V182" s="107" t="str">
        <f>IF($AB182="","",IF(INDEX('Required State Input – PHYS'!V$12:V$2011,$AD182)="","",ROUND(INDEX('Required State Input – PHYS'!V$12:V$2011,$AD182),2)))</f>
        <v/>
      </c>
      <c r="W182" s="108" t="str">
        <f t="shared" si="6"/>
        <v/>
      </c>
      <c r="AB182" s="42" t="str">
        <f t="shared" si="7"/>
        <v/>
      </c>
      <c r="AC182" s="42" t="str">
        <f t="shared" si="8"/>
        <v/>
      </c>
      <c r="AD182" s="42" t="str">
        <f>IF(AB182="","",MATCH(AC182,'Required State Input – PHYS'!$AK$12:$AK$2011,FALSE))</f>
        <v/>
      </c>
    </row>
    <row r="183" spans="1:30" x14ac:dyDescent="0.25">
      <c r="A183" s="110" t="s">
        <v>202</v>
      </c>
      <c r="B183" s="99" t="str">
        <f>IF($AB183="","",IF(INDEX('Required State Input – PHYS'!B$12:B$2011,$AD183)="","",INDEX('Required State Input – PHYS'!B$12:B$2011,$AD183)))</f>
        <v/>
      </c>
      <c r="C183" s="67" t="str">
        <f>IF($AB183="","",IF(INDEX('Required State Input – PHYS'!C$12:C$2011,$AD183)="","",INDEX('Required State Input – PHYS'!C$12:C$2011,$AD183)))</f>
        <v/>
      </c>
      <c r="D183" s="100" t="str">
        <f>IF($AB183="","",IF(INDEX('Required State Input – PHYS'!D$12:D$2011,$AD183)="","",INDEX('Required State Input – PHYS'!D$12:D$2011,$AD183)))</f>
        <v/>
      </c>
      <c r="E183" s="101" t="str">
        <f>IF($AB183="","",IF(INDEX('Required State Input – PHYS'!E$12:E$2011,$AD183)="","",INDEX('Required State Input – PHYS'!E$12:E$2011,$AD183)))</f>
        <v/>
      </c>
      <c r="F183" s="99" t="str">
        <f>IF($AB183="","",IF(INDEX('Required State Input – PHYS'!F$12:F$2011,$AD183)="","",INDEX('Required State Input – PHYS'!F$12:F$2011,$AD183)))</f>
        <v/>
      </c>
      <c r="G183" s="100" t="str">
        <f>IF($AB183="","",IF(INDEX('Required State Input – PHYS'!G$12:G$2011,$AD183)="","",INDEX('Required State Input – PHYS'!G$12:G$2011,$AD183)))</f>
        <v/>
      </c>
      <c r="H183" s="100" t="str">
        <f>IF($AB183="","",IF(INDEX('Required State Input – PHYS'!H$12:H$2011,$AD183)="","",INDEX('Required State Input – PHYS'!H$12:H$2011,$AD183)))</f>
        <v/>
      </c>
      <c r="I183" s="100" t="str">
        <f>IF($AB183="","",IF(INDEX('Required State Input – PHYS'!I$12:I$2011,$AD183)="","",INDEX('Required State Input – PHYS'!I$12:I$2011,$AD183)))</f>
        <v/>
      </c>
      <c r="J183" s="102" t="str">
        <f>IF($AB183="","",IF(INDEX('Required State Input – PHYS'!J$12:J$2011,$AD183)="","",INDEX('Required State Input – PHYS'!J$12:J$2011,$AD183)))</f>
        <v/>
      </c>
      <c r="K183" s="77" t="str">
        <f>IF($AB183="","",IF(INDEX('Required State Input – PHYS'!K$12:K$2011,$AD183)="","",INDEX('Required State Input – PHYS'!K$12:K$2011,$AD183)))</f>
        <v/>
      </c>
      <c r="L183" s="78" t="str">
        <f>IF($AB183="","",IF(INDEX('Required State Input – PHYS'!L$12:L$2011,$AD183)="","",INDEX('Required State Input – PHYS'!L$12:L$2011,$AD183)))</f>
        <v/>
      </c>
      <c r="M183" s="79" t="str">
        <f>IF($AB183="","",IF(INDEX('Required State Input – PHYS'!M$12:M$2011,$AD183)="","",ROUND(INDEX('Required State Input – PHYS'!M$12:M$2011,$AD183),2)))</f>
        <v/>
      </c>
      <c r="N183" s="80" t="str">
        <f>IF($AB183="","",IF(INDEX('Required State Input – PHYS'!N$12:N$2011,$AD183)="","",ROUND(INDEX('Required State Input – PHYS'!N$12:N$2011,$AD183),4)))</f>
        <v/>
      </c>
      <c r="O183" s="77" t="str">
        <f>IF($AB183="","",IF(INDEX('Required State Input – PHYS'!O$12:O$2011,$AD183)="","",INDEX('Required State Input – PHYS'!O$12:O$2011,$AD183)))</f>
        <v/>
      </c>
      <c r="P183" s="78" t="str">
        <f>IF($AB183="","",IF(INDEX('Required State Input – PHYS'!P$12:P$2011,$AD183)="","",INDEX('Required State Input – PHYS'!P$12:P$2011,$AD183)))</f>
        <v/>
      </c>
      <c r="Q183" s="79" t="str">
        <f>IF($AB183="","",IF(INDEX('Required State Input – PHYS'!Q$12:Q$2011,$AD183)="","",ROUND(INDEX('Required State Input – PHYS'!Q$12:Q$2011,$AD183),2)))</f>
        <v/>
      </c>
      <c r="R183" s="82" t="str">
        <f>IF($AB183="","",IF(INDEX('Required State Input – PHYS'!R$12:R$2011,$AD183)="","",INDEX('Required State Input – PHYS'!R$12:R$2011,$AD183)))</f>
        <v/>
      </c>
      <c r="S183" s="77" t="str">
        <f>IF($AB183="","",IF(INDEX('Required State Input – PHYS'!S$12:S$2011,$AD183)="","",INDEX('Required State Input – PHYS'!S$12:S$2011,$AD183)))</f>
        <v/>
      </c>
      <c r="T183" s="78" t="str">
        <f>IF($AB183="","",IF(INDEX('Required State Input – PHYS'!T$12:T$2011,$AD183)="","",INDEX('Required State Input – PHYS'!T$12:T$2011,$AD183)))</f>
        <v/>
      </c>
      <c r="U183" s="89" t="str">
        <f>IF($AB183="","",IF(INDEX('Required State Input – PHYS'!U$12:U$2011,$AD183)="","",ROUND(INDEX('Required State Input – PHYS'!U$12:U$2011,$AD183),2)))</f>
        <v/>
      </c>
      <c r="V183" s="107" t="str">
        <f>IF($AB183="","",IF(INDEX('Required State Input – PHYS'!V$12:V$2011,$AD183)="","",ROUND(INDEX('Required State Input – PHYS'!V$12:V$2011,$AD183),2)))</f>
        <v/>
      </c>
      <c r="W183" s="108" t="str">
        <f t="shared" si="6"/>
        <v/>
      </c>
      <c r="AB183" s="42" t="str">
        <f t="shared" si="7"/>
        <v/>
      </c>
      <c r="AC183" s="42" t="str">
        <f t="shared" si="8"/>
        <v/>
      </c>
      <c r="AD183" s="42" t="str">
        <f>IF(AB183="","",MATCH(AC183,'Required State Input – PHYS'!$AK$12:$AK$2011,FALSE))</f>
        <v/>
      </c>
    </row>
    <row r="184" spans="1:30" x14ac:dyDescent="0.25">
      <c r="A184" s="110" t="s">
        <v>202</v>
      </c>
      <c r="B184" s="99" t="str">
        <f>IF($AB184="","",IF(INDEX('Required State Input – PHYS'!B$12:B$2011,$AD184)="","",INDEX('Required State Input – PHYS'!B$12:B$2011,$AD184)))</f>
        <v/>
      </c>
      <c r="C184" s="67" t="str">
        <f>IF($AB184="","",IF(INDEX('Required State Input – PHYS'!C$12:C$2011,$AD184)="","",INDEX('Required State Input – PHYS'!C$12:C$2011,$AD184)))</f>
        <v/>
      </c>
      <c r="D184" s="100" t="str">
        <f>IF($AB184="","",IF(INDEX('Required State Input – PHYS'!D$12:D$2011,$AD184)="","",INDEX('Required State Input – PHYS'!D$12:D$2011,$AD184)))</f>
        <v/>
      </c>
      <c r="E184" s="101" t="str">
        <f>IF($AB184="","",IF(INDEX('Required State Input – PHYS'!E$12:E$2011,$AD184)="","",INDEX('Required State Input – PHYS'!E$12:E$2011,$AD184)))</f>
        <v/>
      </c>
      <c r="F184" s="99" t="str">
        <f>IF($AB184="","",IF(INDEX('Required State Input – PHYS'!F$12:F$2011,$AD184)="","",INDEX('Required State Input – PHYS'!F$12:F$2011,$AD184)))</f>
        <v/>
      </c>
      <c r="G184" s="100" t="str">
        <f>IF($AB184="","",IF(INDEX('Required State Input – PHYS'!G$12:G$2011,$AD184)="","",INDEX('Required State Input – PHYS'!G$12:G$2011,$AD184)))</f>
        <v/>
      </c>
      <c r="H184" s="100" t="str">
        <f>IF($AB184="","",IF(INDEX('Required State Input – PHYS'!H$12:H$2011,$AD184)="","",INDEX('Required State Input – PHYS'!H$12:H$2011,$AD184)))</f>
        <v/>
      </c>
      <c r="I184" s="100" t="str">
        <f>IF($AB184="","",IF(INDEX('Required State Input – PHYS'!I$12:I$2011,$AD184)="","",INDEX('Required State Input – PHYS'!I$12:I$2011,$AD184)))</f>
        <v/>
      </c>
      <c r="J184" s="102" t="str">
        <f>IF($AB184="","",IF(INDEX('Required State Input – PHYS'!J$12:J$2011,$AD184)="","",INDEX('Required State Input – PHYS'!J$12:J$2011,$AD184)))</f>
        <v/>
      </c>
      <c r="K184" s="77" t="str">
        <f>IF($AB184="","",IF(INDEX('Required State Input – PHYS'!K$12:K$2011,$AD184)="","",INDEX('Required State Input – PHYS'!K$12:K$2011,$AD184)))</f>
        <v/>
      </c>
      <c r="L184" s="78" t="str">
        <f>IF($AB184="","",IF(INDEX('Required State Input – PHYS'!L$12:L$2011,$AD184)="","",INDEX('Required State Input – PHYS'!L$12:L$2011,$AD184)))</f>
        <v/>
      </c>
      <c r="M184" s="79" t="str">
        <f>IF($AB184="","",IF(INDEX('Required State Input – PHYS'!M$12:M$2011,$AD184)="","",ROUND(INDEX('Required State Input – PHYS'!M$12:M$2011,$AD184),2)))</f>
        <v/>
      </c>
      <c r="N184" s="80" t="str">
        <f>IF($AB184="","",IF(INDEX('Required State Input – PHYS'!N$12:N$2011,$AD184)="","",ROUND(INDEX('Required State Input – PHYS'!N$12:N$2011,$AD184),4)))</f>
        <v/>
      </c>
      <c r="O184" s="77" t="str">
        <f>IF($AB184="","",IF(INDEX('Required State Input – PHYS'!O$12:O$2011,$AD184)="","",INDEX('Required State Input – PHYS'!O$12:O$2011,$AD184)))</f>
        <v/>
      </c>
      <c r="P184" s="78" t="str">
        <f>IF($AB184="","",IF(INDEX('Required State Input – PHYS'!P$12:P$2011,$AD184)="","",INDEX('Required State Input – PHYS'!P$12:P$2011,$AD184)))</f>
        <v/>
      </c>
      <c r="Q184" s="79" t="str">
        <f>IF($AB184="","",IF(INDEX('Required State Input – PHYS'!Q$12:Q$2011,$AD184)="","",ROUND(INDEX('Required State Input – PHYS'!Q$12:Q$2011,$AD184),2)))</f>
        <v/>
      </c>
      <c r="R184" s="82" t="str">
        <f>IF($AB184="","",IF(INDEX('Required State Input – PHYS'!R$12:R$2011,$AD184)="","",INDEX('Required State Input – PHYS'!R$12:R$2011,$AD184)))</f>
        <v/>
      </c>
      <c r="S184" s="77" t="str">
        <f>IF($AB184="","",IF(INDEX('Required State Input – PHYS'!S$12:S$2011,$AD184)="","",INDEX('Required State Input – PHYS'!S$12:S$2011,$AD184)))</f>
        <v/>
      </c>
      <c r="T184" s="78" t="str">
        <f>IF($AB184="","",IF(INDEX('Required State Input – PHYS'!T$12:T$2011,$AD184)="","",INDEX('Required State Input – PHYS'!T$12:T$2011,$AD184)))</f>
        <v/>
      </c>
      <c r="U184" s="89" t="str">
        <f>IF($AB184="","",IF(INDEX('Required State Input – PHYS'!U$12:U$2011,$AD184)="","",ROUND(INDEX('Required State Input – PHYS'!U$12:U$2011,$AD184),2)))</f>
        <v/>
      </c>
      <c r="V184" s="107" t="str">
        <f>IF($AB184="","",IF(INDEX('Required State Input – PHYS'!V$12:V$2011,$AD184)="","",ROUND(INDEX('Required State Input – PHYS'!V$12:V$2011,$AD184),2)))</f>
        <v/>
      </c>
      <c r="W184" s="108" t="str">
        <f t="shared" si="6"/>
        <v/>
      </c>
      <c r="AB184" s="42" t="str">
        <f t="shared" si="7"/>
        <v/>
      </c>
      <c r="AC184" s="42" t="str">
        <f t="shared" si="8"/>
        <v/>
      </c>
      <c r="AD184" s="42" t="str">
        <f>IF(AB184="","",MATCH(AC184,'Required State Input – PHYS'!$AK$12:$AK$2011,FALSE))</f>
        <v/>
      </c>
    </row>
    <row r="185" spans="1:30" x14ac:dyDescent="0.25">
      <c r="A185" s="110" t="s">
        <v>202</v>
      </c>
      <c r="B185" s="99" t="str">
        <f>IF($AB185="","",IF(INDEX('Required State Input – PHYS'!B$12:B$2011,$AD185)="","",INDEX('Required State Input – PHYS'!B$12:B$2011,$AD185)))</f>
        <v/>
      </c>
      <c r="C185" s="67" t="str">
        <f>IF($AB185="","",IF(INDEX('Required State Input – PHYS'!C$12:C$2011,$AD185)="","",INDEX('Required State Input – PHYS'!C$12:C$2011,$AD185)))</f>
        <v/>
      </c>
      <c r="D185" s="100" t="str">
        <f>IF($AB185="","",IF(INDEX('Required State Input – PHYS'!D$12:D$2011,$AD185)="","",INDEX('Required State Input – PHYS'!D$12:D$2011,$AD185)))</f>
        <v/>
      </c>
      <c r="E185" s="101" t="str">
        <f>IF($AB185="","",IF(INDEX('Required State Input – PHYS'!E$12:E$2011,$AD185)="","",INDEX('Required State Input – PHYS'!E$12:E$2011,$AD185)))</f>
        <v/>
      </c>
      <c r="F185" s="99" t="str">
        <f>IF($AB185="","",IF(INDEX('Required State Input – PHYS'!F$12:F$2011,$AD185)="","",INDEX('Required State Input – PHYS'!F$12:F$2011,$AD185)))</f>
        <v/>
      </c>
      <c r="G185" s="100" t="str">
        <f>IF($AB185="","",IF(INDEX('Required State Input – PHYS'!G$12:G$2011,$AD185)="","",INDEX('Required State Input – PHYS'!G$12:G$2011,$AD185)))</f>
        <v/>
      </c>
      <c r="H185" s="100" t="str">
        <f>IF($AB185="","",IF(INDEX('Required State Input – PHYS'!H$12:H$2011,$AD185)="","",INDEX('Required State Input – PHYS'!H$12:H$2011,$AD185)))</f>
        <v/>
      </c>
      <c r="I185" s="100" t="str">
        <f>IF($AB185="","",IF(INDEX('Required State Input – PHYS'!I$12:I$2011,$AD185)="","",INDEX('Required State Input – PHYS'!I$12:I$2011,$AD185)))</f>
        <v/>
      </c>
      <c r="J185" s="102" t="str">
        <f>IF($AB185="","",IF(INDEX('Required State Input – PHYS'!J$12:J$2011,$AD185)="","",INDEX('Required State Input – PHYS'!J$12:J$2011,$AD185)))</f>
        <v/>
      </c>
      <c r="K185" s="77" t="str">
        <f>IF($AB185="","",IF(INDEX('Required State Input – PHYS'!K$12:K$2011,$AD185)="","",INDEX('Required State Input – PHYS'!K$12:K$2011,$AD185)))</f>
        <v/>
      </c>
      <c r="L185" s="78" t="str">
        <f>IF($AB185="","",IF(INDEX('Required State Input – PHYS'!L$12:L$2011,$AD185)="","",INDEX('Required State Input – PHYS'!L$12:L$2011,$AD185)))</f>
        <v/>
      </c>
      <c r="M185" s="79" t="str">
        <f>IF($AB185="","",IF(INDEX('Required State Input – PHYS'!M$12:M$2011,$AD185)="","",ROUND(INDEX('Required State Input – PHYS'!M$12:M$2011,$AD185),2)))</f>
        <v/>
      </c>
      <c r="N185" s="80" t="str">
        <f>IF($AB185="","",IF(INDEX('Required State Input – PHYS'!N$12:N$2011,$AD185)="","",ROUND(INDEX('Required State Input – PHYS'!N$12:N$2011,$AD185),4)))</f>
        <v/>
      </c>
      <c r="O185" s="77" t="str">
        <f>IF($AB185="","",IF(INDEX('Required State Input – PHYS'!O$12:O$2011,$AD185)="","",INDEX('Required State Input – PHYS'!O$12:O$2011,$AD185)))</f>
        <v/>
      </c>
      <c r="P185" s="78" t="str">
        <f>IF($AB185="","",IF(INDEX('Required State Input – PHYS'!P$12:P$2011,$AD185)="","",INDEX('Required State Input – PHYS'!P$12:P$2011,$AD185)))</f>
        <v/>
      </c>
      <c r="Q185" s="79" t="str">
        <f>IF($AB185="","",IF(INDEX('Required State Input – PHYS'!Q$12:Q$2011,$AD185)="","",ROUND(INDEX('Required State Input – PHYS'!Q$12:Q$2011,$AD185),2)))</f>
        <v/>
      </c>
      <c r="R185" s="82" t="str">
        <f>IF($AB185="","",IF(INDEX('Required State Input – PHYS'!R$12:R$2011,$AD185)="","",INDEX('Required State Input – PHYS'!R$12:R$2011,$AD185)))</f>
        <v/>
      </c>
      <c r="S185" s="77" t="str">
        <f>IF($AB185="","",IF(INDEX('Required State Input – PHYS'!S$12:S$2011,$AD185)="","",INDEX('Required State Input – PHYS'!S$12:S$2011,$AD185)))</f>
        <v/>
      </c>
      <c r="T185" s="78" t="str">
        <f>IF($AB185="","",IF(INDEX('Required State Input – PHYS'!T$12:T$2011,$AD185)="","",INDEX('Required State Input – PHYS'!T$12:T$2011,$AD185)))</f>
        <v/>
      </c>
      <c r="U185" s="89" t="str">
        <f>IF($AB185="","",IF(INDEX('Required State Input – PHYS'!U$12:U$2011,$AD185)="","",ROUND(INDEX('Required State Input – PHYS'!U$12:U$2011,$AD185),2)))</f>
        <v/>
      </c>
      <c r="V185" s="107" t="str">
        <f>IF($AB185="","",IF(INDEX('Required State Input – PHYS'!V$12:V$2011,$AD185)="","",ROUND(INDEX('Required State Input – PHYS'!V$12:V$2011,$AD185),2)))</f>
        <v/>
      </c>
      <c r="W185" s="108" t="str">
        <f t="shared" si="6"/>
        <v/>
      </c>
      <c r="AB185" s="42" t="str">
        <f t="shared" si="7"/>
        <v/>
      </c>
      <c r="AC185" s="42" t="str">
        <f t="shared" si="8"/>
        <v/>
      </c>
      <c r="AD185" s="42" t="str">
        <f>IF(AB185="","",MATCH(AC185,'Required State Input – PHYS'!$AK$12:$AK$2011,FALSE))</f>
        <v/>
      </c>
    </row>
    <row r="186" spans="1:30" x14ac:dyDescent="0.25">
      <c r="A186" s="110" t="s">
        <v>202</v>
      </c>
      <c r="B186" s="99" t="str">
        <f>IF($AB186="","",IF(INDEX('Required State Input – PHYS'!B$12:B$2011,$AD186)="","",INDEX('Required State Input – PHYS'!B$12:B$2011,$AD186)))</f>
        <v/>
      </c>
      <c r="C186" s="67" t="str">
        <f>IF($AB186="","",IF(INDEX('Required State Input – PHYS'!C$12:C$2011,$AD186)="","",INDEX('Required State Input – PHYS'!C$12:C$2011,$AD186)))</f>
        <v/>
      </c>
      <c r="D186" s="100" t="str">
        <f>IF($AB186="","",IF(INDEX('Required State Input – PHYS'!D$12:D$2011,$AD186)="","",INDEX('Required State Input – PHYS'!D$12:D$2011,$AD186)))</f>
        <v/>
      </c>
      <c r="E186" s="101" t="str">
        <f>IF($AB186="","",IF(INDEX('Required State Input – PHYS'!E$12:E$2011,$AD186)="","",INDEX('Required State Input – PHYS'!E$12:E$2011,$AD186)))</f>
        <v/>
      </c>
      <c r="F186" s="99" t="str">
        <f>IF($AB186="","",IF(INDEX('Required State Input – PHYS'!F$12:F$2011,$AD186)="","",INDEX('Required State Input – PHYS'!F$12:F$2011,$AD186)))</f>
        <v/>
      </c>
      <c r="G186" s="100" t="str">
        <f>IF($AB186="","",IF(INDEX('Required State Input – PHYS'!G$12:G$2011,$AD186)="","",INDEX('Required State Input – PHYS'!G$12:G$2011,$AD186)))</f>
        <v/>
      </c>
      <c r="H186" s="100" t="str">
        <f>IF($AB186="","",IF(INDEX('Required State Input – PHYS'!H$12:H$2011,$AD186)="","",INDEX('Required State Input – PHYS'!H$12:H$2011,$AD186)))</f>
        <v/>
      </c>
      <c r="I186" s="100" t="str">
        <f>IF($AB186="","",IF(INDEX('Required State Input – PHYS'!I$12:I$2011,$AD186)="","",INDEX('Required State Input – PHYS'!I$12:I$2011,$AD186)))</f>
        <v/>
      </c>
      <c r="J186" s="102" t="str">
        <f>IF($AB186="","",IF(INDEX('Required State Input – PHYS'!J$12:J$2011,$AD186)="","",INDEX('Required State Input – PHYS'!J$12:J$2011,$AD186)))</f>
        <v/>
      </c>
      <c r="K186" s="77" t="str">
        <f>IF($AB186="","",IF(INDEX('Required State Input – PHYS'!K$12:K$2011,$AD186)="","",INDEX('Required State Input – PHYS'!K$12:K$2011,$AD186)))</f>
        <v/>
      </c>
      <c r="L186" s="78" t="str">
        <f>IF($AB186="","",IF(INDEX('Required State Input – PHYS'!L$12:L$2011,$AD186)="","",INDEX('Required State Input – PHYS'!L$12:L$2011,$AD186)))</f>
        <v/>
      </c>
      <c r="M186" s="79" t="str">
        <f>IF($AB186="","",IF(INDEX('Required State Input – PHYS'!M$12:M$2011,$AD186)="","",ROUND(INDEX('Required State Input – PHYS'!M$12:M$2011,$AD186),2)))</f>
        <v/>
      </c>
      <c r="N186" s="80" t="str">
        <f>IF($AB186="","",IF(INDEX('Required State Input – PHYS'!N$12:N$2011,$AD186)="","",ROUND(INDEX('Required State Input – PHYS'!N$12:N$2011,$AD186),4)))</f>
        <v/>
      </c>
      <c r="O186" s="77" t="str">
        <f>IF($AB186="","",IF(INDEX('Required State Input – PHYS'!O$12:O$2011,$AD186)="","",INDEX('Required State Input – PHYS'!O$12:O$2011,$AD186)))</f>
        <v/>
      </c>
      <c r="P186" s="78" t="str">
        <f>IF($AB186="","",IF(INDEX('Required State Input – PHYS'!P$12:P$2011,$AD186)="","",INDEX('Required State Input – PHYS'!P$12:P$2011,$AD186)))</f>
        <v/>
      </c>
      <c r="Q186" s="79" t="str">
        <f>IF($AB186="","",IF(INDEX('Required State Input – PHYS'!Q$12:Q$2011,$AD186)="","",ROUND(INDEX('Required State Input – PHYS'!Q$12:Q$2011,$AD186),2)))</f>
        <v/>
      </c>
      <c r="R186" s="82" t="str">
        <f>IF($AB186="","",IF(INDEX('Required State Input – PHYS'!R$12:R$2011,$AD186)="","",INDEX('Required State Input – PHYS'!R$12:R$2011,$AD186)))</f>
        <v/>
      </c>
      <c r="S186" s="77" t="str">
        <f>IF($AB186="","",IF(INDEX('Required State Input – PHYS'!S$12:S$2011,$AD186)="","",INDEX('Required State Input – PHYS'!S$12:S$2011,$AD186)))</f>
        <v/>
      </c>
      <c r="T186" s="78" t="str">
        <f>IF($AB186="","",IF(INDEX('Required State Input – PHYS'!T$12:T$2011,$AD186)="","",INDEX('Required State Input – PHYS'!T$12:T$2011,$AD186)))</f>
        <v/>
      </c>
      <c r="U186" s="89" t="str">
        <f>IF($AB186="","",IF(INDEX('Required State Input – PHYS'!U$12:U$2011,$AD186)="","",ROUND(INDEX('Required State Input – PHYS'!U$12:U$2011,$AD186),2)))</f>
        <v/>
      </c>
      <c r="V186" s="107" t="str">
        <f>IF($AB186="","",IF(INDEX('Required State Input – PHYS'!V$12:V$2011,$AD186)="","",ROUND(INDEX('Required State Input – PHYS'!V$12:V$2011,$AD186),2)))</f>
        <v/>
      </c>
      <c r="W186" s="108" t="str">
        <f t="shared" si="6"/>
        <v/>
      </c>
      <c r="AB186" s="42" t="str">
        <f t="shared" si="7"/>
        <v/>
      </c>
      <c r="AC186" s="42" t="str">
        <f t="shared" si="8"/>
        <v/>
      </c>
      <c r="AD186" s="42" t="str">
        <f>IF(AB186="","",MATCH(AC186,'Required State Input – PHYS'!$AK$12:$AK$2011,FALSE))</f>
        <v/>
      </c>
    </row>
    <row r="187" spans="1:30" x14ac:dyDescent="0.25">
      <c r="A187" s="110" t="s">
        <v>202</v>
      </c>
      <c r="B187" s="99" t="str">
        <f>IF($AB187="","",IF(INDEX('Required State Input – PHYS'!B$12:B$2011,$AD187)="","",INDEX('Required State Input – PHYS'!B$12:B$2011,$AD187)))</f>
        <v/>
      </c>
      <c r="C187" s="67" t="str">
        <f>IF($AB187="","",IF(INDEX('Required State Input – PHYS'!C$12:C$2011,$AD187)="","",INDEX('Required State Input – PHYS'!C$12:C$2011,$AD187)))</f>
        <v/>
      </c>
      <c r="D187" s="100" t="str">
        <f>IF($AB187="","",IF(INDEX('Required State Input – PHYS'!D$12:D$2011,$AD187)="","",INDEX('Required State Input – PHYS'!D$12:D$2011,$AD187)))</f>
        <v/>
      </c>
      <c r="E187" s="101" t="str">
        <f>IF($AB187="","",IF(INDEX('Required State Input – PHYS'!E$12:E$2011,$AD187)="","",INDEX('Required State Input – PHYS'!E$12:E$2011,$AD187)))</f>
        <v/>
      </c>
      <c r="F187" s="99" t="str">
        <f>IF($AB187="","",IF(INDEX('Required State Input – PHYS'!F$12:F$2011,$AD187)="","",INDEX('Required State Input – PHYS'!F$12:F$2011,$AD187)))</f>
        <v/>
      </c>
      <c r="G187" s="100" t="str">
        <f>IF($AB187="","",IF(INDEX('Required State Input – PHYS'!G$12:G$2011,$AD187)="","",INDEX('Required State Input – PHYS'!G$12:G$2011,$AD187)))</f>
        <v/>
      </c>
      <c r="H187" s="100" t="str">
        <f>IF($AB187="","",IF(INDEX('Required State Input – PHYS'!H$12:H$2011,$AD187)="","",INDEX('Required State Input – PHYS'!H$12:H$2011,$AD187)))</f>
        <v/>
      </c>
      <c r="I187" s="100" t="str">
        <f>IF($AB187="","",IF(INDEX('Required State Input – PHYS'!I$12:I$2011,$AD187)="","",INDEX('Required State Input – PHYS'!I$12:I$2011,$AD187)))</f>
        <v/>
      </c>
      <c r="J187" s="102" t="str">
        <f>IF($AB187="","",IF(INDEX('Required State Input – PHYS'!J$12:J$2011,$AD187)="","",INDEX('Required State Input – PHYS'!J$12:J$2011,$AD187)))</f>
        <v/>
      </c>
      <c r="K187" s="77" t="str">
        <f>IF($AB187="","",IF(INDEX('Required State Input – PHYS'!K$12:K$2011,$AD187)="","",INDEX('Required State Input – PHYS'!K$12:K$2011,$AD187)))</f>
        <v/>
      </c>
      <c r="L187" s="78" t="str">
        <f>IF($AB187="","",IF(INDEX('Required State Input – PHYS'!L$12:L$2011,$AD187)="","",INDEX('Required State Input – PHYS'!L$12:L$2011,$AD187)))</f>
        <v/>
      </c>
      <c r="M187" s="79" t="str">
        <f>IF($AB187="","",IF(INDEX('Required State Input – PHYS'!M$12:M$2011,$AD187)="","",ROUND(INDEX('Required State Input – PHYS'!M$12:M$2011,$AD187),2)))</f>
        <v/>
      </c>
      <c r="N187" s="80" t="str">
        <f>IF($AB187="","",IF(INDEX('Required State Input – PHYS'!N$12:N$2011,$AD187)="","",ROUND(INDEX('Required State Input – PHYS'!N$12:N$2011,$AD187),4)))</f>
        <v/>
      </c>
      <c r="O187" s="77" t="str">
        <f>IF($AB187="","",IF(INDEX('Required State Input – PHYS'!O$12:O$2011,$AD187)="","",INDEX('Required State Input – PHYS'!O$12:O$2011,$AD187)))</f>
        <v/>
      </c>
      <c r="P187" s="78" t="str">
        <f>IF($AB187="","",IF(INDEX('Required State Input – PHYS'!P$12:P$2011,$AD187)="","",INDEX('Required State Input – PHYS'!P$12:P$2011,$AD187)))</f>
        <v/>
      </c>
      <c r="Q187" s="79" t="str">
        <f>IF($AB187="","",IF(INDEX('Required State Input – PHYS'!Q$12:Q$2011,$AD187)="","",ROUND(INDEX('Required State Input – PHYS'!Q$12:Q$2011,$AD187),2)))</f>
        <v/>
      </c>
      <c r="R187" s="82" t="str">
        <f>IF($AB187="","",IF(INDEX('Required State Input – PHYS'!R$12:R$2011,$AD187)="","",INDEX('Required State Input – PHYS'!R$12:R$2011,$AD187)))</f>
        <v/>
      </c>
      <c r="S187" s="77" t="str">
        <f>IF($AB187="","",IF(INDEX('Required State Input – PHYS'!S$12:S$2011,$AD187)="","",INDEX('Required State Input – PHYS'!S$12:S$2011,$AD187)))</f>
        <v/>
      </c>
      <c r="T187" s="78" t="str">
        <f>IF($AB187="","",IF(INDEX('Required State Input – PHYS'!T$12:T$2011,$AD187)="","",INDEX('Required State Input – PHYS'!T$12:T$2011,$AD187)))</f>
        <v/>
      </c>
      <c r="U187" s="89" t="str">
        <f>IF($AB187="","",IF(INDEX('Required State Input – PHYS'!U$12:U$2011,$AD187)="","",ROUND(INDEX('Required State Input – PHYS'!U$12:U$2011,$AD187),2)))</f>
        <v/>
      </c>
      <c r="V187" s="107" t="str">
        <f>IF($AB187="","",IF(INDEX('Required State Input – PHYS'!V$12:V$2011,$AD187)="","",ROUND(INDEX('Required State Input – PHYS'!V$12:V$2011,$AD187),2)))</f>
        <v/>
      </c>
      <c r="W187" s="108" t="str">
        <f t="shared" si="6"/>
        <v/>
      </c>
      <c r="AB187" s="42" t="str">
        <f t="shared" si="7"/>
        <v/>
      </c>
      <c r="AC187" s="42" t="str">
        <f t="shared" si="8"/>
        <v/>
      </c>
      <c r="AD187" s="42" t="str">
        <f>IF(AB187="","",MATCH(AC187,'Required State Input – PHYS'!$AK$12:$AK$2011,FALSE))</f>
        <v/>
      </c>
    </row>
    <row r="188" spans="1:30" x14ac:dyDescent="0.25">
      <c r="A188" s="110" t="s">
        <v>202</v>
      </c>
      <c r="B188" s="99" t="str">
        <f>IF($AB188="","",IF(INDEX('Required State Input – PHYS'!B$12:B$2011,$AD188)="","",INDEX('Required State Input – PHYS'!B$12:B$2011,$AD188)))</f>
        <v/>
      </c>
      <c r="C188" s="67" t="str">
        <f>IF($AB188="","",IF(INDEX('Required State Input – PHYS'!C$12:C$2011,$AD188)="","",INDEX('Required State Input – PHYS'!C$12:C$2011,$AD188)))</f>
        <v/>
      </c>
      <c r="D188" s="100" t="str">
        <f>IF($AB188="","",IF(INDEX('Required State Input – PHYS'!D$12:D$2011,$AD188)="","",INDEX('Required State Input – PHYS'!D$12:D$2011,$AD188)))</f>
        <v/>
      </c>
      <c r="E188" s="101" t="str">
        <f>IF($AB188="","",IF(INDEX('Required State Input – PHYS'!E$12:E$2011,$AD188)="","",INDEX('Required State Input – PHYS'!E$12:E$2011,$AD188)))</f>
        <v/>
      </c>
      <c r="F188" s="99" t="str">
        <f>IF($AB188="","",IF(INDEX('Required State Input – PHYS'!F$12:F$2011,$AD188)="","",INDEX('Required State Input – PHYS'!F$12:F$2011,$AD188)))</f>
        <v/>
      </c>
      <c r="G188" s="100" t="str">
        <f>IF($AB188="","",IF(INDEX('Required State Input – PHYS'!G$12:G$2011,$AD188)="","",INDEX('Required State Input – PHYS'!G$12:G$2011,$AD188)))</f>
        <v/>
      </c>
      <c r="H188" s="100" t="str">
        <f>IF($AB188="","",IF(INDEX('Required State Input – PHYS'!H$12:H$2011,$AD188)="","",INDEX('Required State Input – PHYS'!H$12:H$2011,$AD188)))</f>
        <v/>
      </c>
      <c r="I188" s="100" t="str">
        <f>IF($AB188="","",IF(INDEX('Required State Input – PHYS'!I$12:I$2011,$AD188)="","",INDEX('Required State Input – PHYS'!I$12:I$2011,$AD188)))</f>
        <v/>
      </c>
      <c r="J188" s="102" t="str">
        <f>IF($AB188="","",IF(INDEX('Required State Input – PHYS'!J$12:J$2011,$AD188)="","",INDEX('Required State Input – PHYS'!J$12:J$2011,$AD188)))</f>
        <v/>
      </c>
      <c r="K188" s="77" t="str">
        <f>IF($AB188="","",IF(INDEX('Required State Input – PHYS'!K$12:K$2011,$AD188)="","",INDEX('Required State Input – PHYS'!K$12:K$2011,$AD188)))</f>
        <v/>
      </c>
      <c r="L188" s="78" t="str">
        <f>IF($AB188="","",IF(INDEX('Required State Input – PHYS'!L$12:L$2011,$AD188)="","",INDEX('Required State Input – PHYS'!L$12:L$2011,$AD188)))</f>
        <v/>
      </c>
      <c r="M188" s="79" t="str">
        <f>IF($AB188="","",IF(INDEX('Required State Input – PHYS'!M$12:M$2011,$AD188)="","",ROUND(INDEX('Required State Input – PHYS'!M$12:M$2011,$AD188),2)))</f>
        <v/>
      </c>
      <c r="N188" s="80" t="str">
        <f>IF($AB188="","",IF(INDEX('Required State Input – PHYS'!N$12:N$2011,$AD188)="","",ROUND(INDEX('Required State Input – PHYS'!N$12:N$2011,$AD188),4)))</f>
        <v/>
      </c>
      <c r="O188" s="77" t="str">
        <f>IF($AB188="","",IF(INDEX('Required State Input – PHYS'!O$12:O$2011,$AD188)="","",INDEX('Required State Input – PHYS'!O$12:O$2011,$AD188)))</f>
        <v/>
      </c>
      <c r="P188" s="78" t="str">
        <f>IF($AB188="","",IF(INDEX('Required State Input – PHYS'!P$12:P$2011,$AD188)="","",INDEX('Required State Input – PHYS'!P$12:P$2011,$AD188)))</f>
        <v/>
      </c>
      <c r="Q188" s="79" t="str">
        <f>IF($AB188="","",IF(INDEX('Required State Input – PHYS'!Q$12:Q$2011,$AD188)="","",ROUND(INDEX('Required State Input – PHYS'!Q$12:Q$2011,$AD188),2)))</f>
        <v/>
      </c>
      <c r="R188" s="82" t="str">
        <f>IF($AB188="","",IF(INDEX('Required State Input – PHYS'!R$12:R$2011,$AD188)="","",INDEX('Required State Input – PHYS'!R$12:R$2011,$AD188)))</f>
        <v/>
      </c>
      <c r="S188" s="77" t="str">
        <f>IF($AB188="","",IF(INDEX('Required State Input – PHYS'!S$12:S$2011,$AD188)="","",INDEX('Required State Input – PHYS'!S$12:S$2011,$AD188)))</f>
        <v/>
      </c>
      <c r="T188" s="78" t="str">
        <f>IF($AB188="","",IF(INDEX('Required State Input – PHYS'!T$12:T$2011,$AD188)="","",INDEX('Required State Input – PHYS'!T$12:T$2011,$AD188)))</f>
        <v/>
      </c>
      <c r="U188" s="89" t="str">
        <f>IF($AB188="","",IF(INDEX('Required State Input – PHYS'!U$12:U$2011,$AD188)="","",ROUND(INDEX('Required State Input – PHYS'!U$12:U$2011,$AD188),2)))</f>
        <v/>
      </c>
      <c r="V188" s="107" t="str">
        <f>IF($AB188="","",IF(INDEX('Required State Input – PHYS'!V$12:V$2011,$AD188)="","",ROUND(INDEX('Required State Input – PHYS'!V$12:V$2011,$AD188),2)))</f>
        <v/>
      </c>
      <c r="W188" s="108" t="str">
        <f t="shared" si="6"/>
        <v/>
      </c>
      <c r="AB188" s="42" t="str">
        <f t="shared" si="7"/>
        <v/>
      </c>
      <c r="AC188" s="42" t="str">
        <f t="shared" si="8"/>
        <v/>
      </c>
      <c r="AD188" s="42" t="str">
        <f>IF(AB188="","",MATCH(AC188,'Required State Input – PHYS'!$AK$12:$AK$2011,FALSE))</f>
        <v/>
      </c>
    </row>
    <row r="189" spans="1:30" x14ac:dyDescent="0.25">
      <c r="A189" s="110" t="s">
        <v>202</v>
      </c>
      <c r="B189" s="99" t="str">
        <f>IF($AB189="","",IF(INDEX('Required State Input – PHYS'!B$12:B$2011,$AD189)="","",INDEX('Required State Input – PHYS'!B$12:B$2011,$AD189)))</f>
        <v/>
      </c>
      <c r="C189" s="67" t="str">
        <f>IF($AB189="","",IF(INDEX('Required State Input – PHYS'!C$12:C$2011,$AD189)="","",INDEX('Required State Input – PHYS'!C$12:C$2011,$AD189)))</f>
        <v/>
      </c>
      <c r="D189" s="100" t="str">
        <f>IF($AB189="","",IF(INDEX('Required State Input – PHYS'!D$12:D$2011,$AD189)="","",INDEX('Required State Input – PHYS'!D$12:D$2011,$AD189)))</f>
        <v/>
      </c>
      <c r="E189" s="101" t="str">
        <f>IF($AB189="","",IF(INDEX('Required State Input – PHYS'!E$12:E$2011,$AD189)="","",INDEX('Required State Input – PHYS'!E$12:E$2011,$AD189)))</f>
        <v/>
      </c>
      <c r="F189" s="99" t="str">
        <f>IF($AB189="","",IF(INDEX('Required State Input – PHYS'!F$12:F$2011,$AD189)="","",INDEX('Required State Input – PHYS'!F$12:F$2011,$AD189)))</f>
        <v/>
      </c>
      <c r="G189" s="100" t="str">
        <f>IF($AB189="","",IF(INDEX('Required State Input – PHYS'!G$12:G$2011,$AD189)="","",INDEX('Required State Input – PHYS'!G$12:G$2011,$AD189)))</f>
        <v/>
      </c>
      <c r="H189" s="100" t="str">
        <f>IF($AB189="","",IF(INDEX('Required State Input – PHYS'!H$12:H$2011,$AD189)="","",INDEX('Required State Input – PHYS'!H$12:H$2011,$AD189)))</f>
        <v/>
      </c>
      <c r="I189" s="100" t="str">
        <f>IF($AB189="","",IF(INDEX('Required State Input – PHYS'!I$12:I$2011,$AD189)="","",INDEX('Required State Input – PHYS'!I$12:I$2011,$AD189)))</f>
        <v/>
      </c>
      <c r="J189" s="102" t="str">
        <f>IF($AB189="","",IF(INDEX('Required State Input – PHYS'!J$12:J$2011,$AD189)="","",INDEX('Required State Input – PHYS'!J$12:J$2011,$AD189)))</f>
        <v/>
      </c>
      <c r="K189" s="77" t="str">
        <f>IF($AB189="","",IF(INDEX('Required State Input – PHYS'!K$12:K$2011,$AD189)="","",INDEX('Required State Input – PHYS'!K$12:K$2011,$AD189)))</f>
        <v/>
      </c>
      <c r="L189" s="78" t="str">
        <f>IF($AB189="","",IF(INDEX('Required State Input – PHYS'!L$12:L$2011,$AD189)="","",INDEX('Required State Input – PHYS'!L$12:L$2011,$AD189)))</f>
        <v/>
      </c>
      <c r="M189" s="79" t="str">
        <f>IF($AB189="","",IF(INDEX('Required State Input – PHYS'!M$12:M$2011,$AD189)="","",ROUND(INDEX('Required State Input – PHYS'!M$12:M$2011,$AD189),2)))</f>
        <v/>
      </c>
      <c r="N189" s="80" t="str">
        <f>IF($AB189="","",IF(INDEX('Required State Input – PHYS'!N$12:N$2011,$AD189)="","",ROUND(INDEX('Required State Input – PHYS'!N$12:N$2011,$AD189),4)))</f>
        <v/>
      </c>
      <c r="O189" s="77" t="str">
        <f>IF($AB189="","",IF(INDEX('Required State Input – PHYS'!O$12:O$2011,$AD189)="","",INDEX('Required State Input – PHYS'!O$12:O$2011,$AD189)))</f>
        <v/>
      </c>
      <c r="P189" s="78" t="str">
        <f>IF($AB189="","",IF(INDEX('Required State Input – PHYS'!P$12:P$2011,$AD189)="","",INDEX('Required State Input – PHYS'!P$12:P$2011,$AD189)))</f>
        <v/>
      </c>
      <c r="Q189" s="79" t="str">
        <f>IF($AB189="","",IF(INDEX('Required State Input – PHYS'!Q$12:Q$2011,$AD189)="","",ROUND(INDEX('Required State Input – PHYS'!Q$12:Q$2011,$AD189),2)))</f>
        <v/>
      </c>
      <c r="R189" s="82" t="str">
        <f>IF($AB189="","",IF(INDEX('Required State Input – PHYS'!R$12:R$2011,$AD189)="","",INDEX('Required State Input – PHYS'!R$12:R$2011,$AD189)))</f>
        <v/>
      </c>
      <c r="S189" s="77" t="str">
        <f>IF($AB189="","",IF(INDEX('Required State Input – PHYS'!S$12:S$2011,$AD189)="","",INDEX('Required State Input – PHYS'!S$12:S$2011,$AD189)))</f>
        <v/>
      </c>
      <c r="T189" s="78" t="str">
        <f>IF($AB189="","",IF(INDEX('Required State Input – PHYS'!T$12:T$2011,$AD189)="","",INDEX('Required State Input – PHYS'!T$12:T$2011,$AD189)))</f>
        <v/>
      </c>
      <c r="U189" s="89" t="str">
        <f>IF($AB189="","",IF(INDEX('Required State Input – PHYS'!U$12:U$2011,$AD189)="","",ROUND(INDEX('Required State Input – PHYS'!U$12:U$2011,$AD189),2)))</f>
        <v/>
      </c>
      <c r="V189" s="107" t="str">
        <f>IF($AB189="","",IF(INDEX('Required State Input – PHYS'!V$12:V$2011,$AD189)="","",ROUND(INDEX('Required State Input – PHYS'!V$12:V$2011,$AD189),2)))</f>
        <v/>
      </c>
      <c r="W189" s="108" t="str">
        <f t="shared" si="6"/>
        <v/>
      </c>
      <c r="AB189" s="42" t="str">
        <f t="shared" si="7"/>
        <v/>
      </c>
      <c r="AC189" s="42" t="str">
        <f t="shared" si="8"/>
        <v/>
      </c>
      <c r="AD189" s="42" t="str">
        <f>IF(AB189="","",MATCH(AC189,'Required State Input – PHYS'!$AK$12:$AK$2011,FALSE))</f>
        <v/>
      </c>
    </row>
    <row r="190" spans="1:30" x14ac:dyDescent="0.25">
      <c r="A190" s="110" t="s">
        <v>202</v>
      </c>
      <c r="B190" s="99" t="str">
        <f>IF($AB190="","",IF(INDEX('Required State Input – PHYS'!B$12:B$2011,$AD190)="","",INDEX('Required State Input – PHYS'!B$12:B$2011,$AD190)))</f>
        <v/>
      </c>
      <c r="C190" s="67" t="str">
        <f>IF($AB190="","",IF(INDEX('Required State Input – PHYS'!C$12:C$2011,$AD190)="","",INDEX('Required State Input – PHYS'!C$12:C$2011,$AD190)))</f>
        <v/>
      </c>
      <c r="D190" s="100" t="str">
        <f>IF($AB190="","",IF(INDEX('Required State Input – PHYS'!D$12:D$2011,$AD190)="","",INDEX('Required State Input – PHYS'!D$12:D$2011,$AD190)))</f>
        <v/>
      </c>
      <c r="E190" s="101" t="str">
        <f>IF($AB190="","",IF(INDEX('Required State Input – PHYS'!E$12:E$2011,$AD190)="","",INDEX('Required State Input – PHYS'!E$12:E$2011,$AD190)))</f>
        <v/>
      </c>
      <c r="F190" s="99" t="str">
        <f>IF($AB190="","",IF(INDEX('Required State Input – PHYS'!F$12:F$2011,$AD190)="","",INDEX('Required State Input – PHYS'!F$12:F$2011,$AD190)))</f>
        <v/>
      </c>
      <c r="G190" s="100" t="str">
        <f>IF($AB190="","",IF(INDEX('Required State Input – PHYS'!G$12:G$2011,$AD190)="","",INDEX('Required State Input – PHYS'!G$12:G$2011,$AD190)))</f>
        <v/>
      </c>
      <c r="H190" s="100" t="str">
        <f>IF($AB190="","",IF(INDEX('Required State Input – PHYS'!H$12:H$2011,$AD190)="","",INDEX('Required State Input – PHYS'!H$12:H$2011,$AD190)))</f>
        <v/>
      </c>
      <c r="I190" s="100" t="str">
        <f>IF($AB190="","",IF(INDEX('Required State Input – PHYS'!I$12:I$2011,$AD190)="","",INDEX('Required State Input – PHYS'!I$12:I$2011,$AD190)))</f>
        <v/>
      </c>
      <c r="J190" s="102" t="str">
        <f>IF($AB190="","",IF(INDEX('Required State Input – PHYS'!J$12:J$2011,$AD190)="","",INDEX('Required State Input – PHYS'!J$12:J$2011,$AD190)))</f>
        <v/>
      </c>
      <c r="K190" s="77" t="str">
        <f>IF($AB190="","",IF(INDEX('Required State Input – PHYS'!K$12:K$2011,$AD190)="","",INDEX('Required State Input – PHYS'!K$12:K$2011,$AD190)))</f>
        <v/>
      </c>
      <c r="L190" s="78" t="str">
        <f>IF($AB190="","",IF(INDEX('Required State Input – PHYS'!L$12:L$2011,$AD190)="","",INDEX('Required State Input – PHYS'!L$12:L$2011,$AD190)))</f>
        <v/>
      </c>
      <c r="M190" s="79" t="str">
        <f>IF($AB190="","",IF(INDEX('Required State Input – PHYS'!M$12:M$2011,$AD190)="","",ROUND(INDEX('Required State Input – PHYS'!M$12:M$2011,$AD190),2)))</f>
        <v/>
      </c>
      <c r="N190" s="80" t="str">
        <f>IF($AB190="","",IF(INDEX('Required State Input – PHYS'!N$12:N$2011,$AD190)="","",ROUND(INDEX('Required State Input – PHYS'!N$12:N$2011,$AD190),4)))</f>
        <v/>
      </c>
      <c r="O190" s="77" t="str">
        <f>IF($AB190="","",IF(INDEX('Required State Input – PHYS'!O$12:O$2011,$AD190)="","",INDEX('Required State Input – PHYS'!O$12:O$2011,$AD190)))</f>
        <v/>
      </c>
      <c r="P190" s="78" t="str">
        <f>IF($AB190="","",IF(INDEX('Required State Input – PHYS'!P$12:P$2011,$AD190)="","",INDEX('Required State Input – PHYS'!P$12:P$2011,$AD190)))</f>
        <v/>
      </c>
      <c r="Q190" s="79" t="str">
        <f>IF($AB190="","",IF(INDEX('Required State Input – PHYS'!Q$12:Q$2011,$AD190)="","",ROUND(INDEX('Required State Input – PHYS'!Q$12:Q$2011,$AD190),2)))</f>
        <v/>
      </c>
      <c r="R190" s="82" t="str">
        <f>IF($AB190="","",IF(INDEX('Required State Input – PHYS'!R$12:R$2011,$AD190)="","",INDEX('Required State Input – PHYS'!R$12:R$2011,$AD190)))</f>
        <v/>
      </c>
      <c r="S190" s="77" t="str">
        <f>IF($AB190="","",IF(INDEX('Required State Input – PHYS'!S$12:S$2011,$AD190)="","",INDEX('Required State Input – PHYS'!S$12:S$2011,$AD190)))</f>
        <v/>
      </c>
      <c r="T190" s="78" t="str">
        <f>IF($AB190="","",IF(INDEX('Required State Input – PHYS'!T$12:T$2011,$AD190)="","",INDEX('Required State Input – PHYS'!T$12:T$2011,$AD190)))</f>
        <v/>
      </c>
      <c r="U190" s="89" t="str">
        <f>IF($AB190="","",IF(INDEX('Required State Input – PHYS'!U$12:U$2011,$AD190)="","",ROUND(INDEX('Required State Input – PHYS'!U$12:U$2011,$AD190),2)))</f>
        <v/>
      </c>
      <c r="V190" s="107" t="str">
        <f>IF($AB190="","",IF(INDEX('Required State Input – PHYS'!V$12:V$2011,$AD190)="","",ROUND(INDEX('Required State Input – PHYS'!V$12:V$2011,$AD190),2)))</f>
        <v/>
      </c>
      <c r="W190" s="108" t="str">
        <f t="shared" si="6"/>
        <v/>
      </c>
      <c r="AB190" s="42" t="str">
        <f t="shared" si="7"/>
        <v/>
      </c>
      <c r="AC190" s="42" t="str">
        <f t="shared" si="8"/>
        <v/>
      </c>
      <c r="AD190" s="42" t="str">
        <f>IF(AB190="","",MATCH(AC190,'Required State Input – PHYS'!$AK$12:$AK$2011,FALSE))</f>
        <v/>
      </c>
    </row>
    <row r="191" spans="1:30" x14ac:dyDescent="0.25">
      <c r="A191" s="110" t="s">
        <v>202</v>
      </c>
      <c r="B191" s="99" t="str">
        <f>IF($AB191="","",IF(INDEX('Required State Input – PHYS'!B$12:B$2011,$AD191)="","",INDEX('Required State Input – PHYS'!B$12:B$2011,$AD191)))</f>
        <v/>
      </c>
      <c r="C191" s="67" t="str">
        <f>IF($AB191="","",IF(INDEX('Required State Input – PHYS'!C$12:C$2011,$AD191)="","",INDEX('Required State Input – PHYS'!C$12:C$2011,$AD191)))</f>
        <v/>
      </c>
      <c r="D191" s="100" t="str">
        <f>IF($AB191="","",IF(INDEX('Required State Input – PHYS'!D$12:D$2011,$AD191)="","",INDEX('Required State Input – PHYS'!D$12:D$2011,$AD191)))</f>
        <v/>
      </c>
      <c r="E191" s="101" t="str">
        <f>IF($AB191="","",IF(INDEX('Required State Input – PHYS'!E$12:E$2011,$AD191)="","",INDEX('Required State Input – PHYS'!E$12:E$2011,$AD191)))</f>
        <v/>
      </c>
      <c r="F191" s="99" t="str">
        <f>IF($AB191="","",IF(INDEX('Required State Input – PHYS'!F$12:F$2011,$AD191)="","",INDEX('Required State Input – PHYS'!F$12:F$2011,$AD191)))</f>
        <v/>
      </c>
      <c r="G191" s="100" t="str">
        <f>IF($AB191="","",IF(INDEX('Required State Input – PHYS'!G$12:G$2011,$AD191)="","",INDEX('Required State Input – PHYS'!G$12:G$2011,$AD191)))</f>
        <v/>
      </c>
      <c r="H191" s="100" t="str">
        <f>IF($AB191="","",IF(INDEX('Required State Input – PHYS'!H$12:H$2011,$AD191)="","",INDEX('Required State Input – PHYS'!H$12:H$2011,$AD191)))</f>
        <v/>
      </c>
      <c r="I191" s="100" t="str">
        <f>IF($AB191="","",IF(INDEX('Required State Input – PHYS'!I$12:I$2011,$AD191)="","",INDEX('Required State Input – PHYS'!I$12:I$2011,$AD191)))</f>
        <v/>
      </c>
      <c r="J191" s="102" t="str">
        <f>IF($AB191="","",IF(INDEX('Required State Input – PHYS'!J$12:J$2011,$AD191)="","",INDEX('Required State Input – PHYS'!J$12:J$2011,$AD191)))</f>
        <v/>
      </c>
      <c r="K191" s="77" t="str">
        <f>IF($AB191="","",IF(INDEX('Required State Input – PHYS'!K$12:K$2011,$AD191)="","",INDEX('Required State Input – PHYS'!K$12:K$2011,$AD191)))</f>
        <v/>
      </c>
      <c r="L191" s="78" t="str">
        <f>IF($AB191="","",IF(INDEX('Required State Input – PHYS'!L$12:L$2011,$AD191)="","",INDEX('Required State Input – PHYS'!L$12:L$2011,$AD191)))</f>
        <v/>
      </c>
      <c r="M191" s="79" t="str">
        <f>IF($AB191="","",IF(INDEX('Required State Input – PHYS'!M$12:M$2011,$AD191)="","",ROUND(INDEX('Required State Input – PHYS'!M$12:M$2011,$AD191),2)))</f>
        <v/>
      </c>
      <c r="N191" s="80" t="str">
        <f>IF($AB191="","",IF(INDEX('Required State Input – PHYS'!N$12:N$2011,$AD191)="","",ROUND(INDEX('Required State Input – PHYS'!N$12:N$2011,$AD191),4)))</f>
        <v/>
      </c>
      <c r="O191" s="77" t="str">
        <f>IF($AB191="","",IF(INDEX('Required State Input – PHYS'!O$12:O$2011,$AD191)="","",INDEX('Required State Input – PHYS'!O$12:O$2011,$AD191)))</f>
        <v/>
      </c>
      <c r="P191" s="78" t="str">
        <f>IF($AB191="","",IF(INDEX('Required State Input – PHYS'!P$12:P$2011,$AD191)="","",INDEX('Required State Input – PHYS'!P$12:P$2011,$AD191)))</f>
        <v/>
      </c>
      <c r="Q191" s="79" t="str">
        <f>IF($AB191="","",IF(INDEX('Required State Input – PHYS'!Q$12:Q$2011,$AD191)="","",ROUND(INDEX('Required State Input – PHYS'!Q$12:Q$2011,$AD191),2)))</f>
        <v/>
      </c>
      <c r="R191" s="82" t="str">
        <f>IF($AB191="","",IF(INDEX('Required State Input – PHYS'!R$12:R$2011,$AD191)="","",INDEX('Required State Input – PHYS'!R$12:R$2011,$AD191)))</f>
        <v/>
      </c>
      <c r="S191" s="77" t="str">
        <f>IF($AB191="","",IF(INDEX('Required State Input – PHYS'!S$12:S$2011,$AD191)="","",INDEX('Required State Input – PHYS'!S$12:S$2011,$AD191)))</f>
        <v/>
      </c>
      <c r="T191" s="78" t="str">
        <f>IF($AB191="","",IF(INDEX('Required State Input – PHYS'!T$12:T$2011,$AD191)="","",INDEX('Required State Input – PHYS'!T$12:T$2011,$AD191)))</f>
        <v/>
      </c>
      <c r="U191" s="89" t="str">
        <f>IF($AB191="","",IF(INDEX('Required State Input – PHYS'!U$12:U$2011,$AD191)="","",ROUND(INDEX('Required State Input – PHYS'!U$12:U$2011,$AD191),2)))</f>
        <v/>
      </c>
      <c r="V191" s="107" t="str">
        <f>IF($AB191="","",IF(INDEX('Required State Input – PHYS'!V$12:V$2011,$AD191)="","",ROUND(INDEX('Required State Input – PHYS'!V$12:V$2011,$AD191),2)))</f>
        <v/>
      </c>
      <c r="W191" s="108" t="str">
        <f t="shared" si="6"/>
        <v/>
      </c>
      <c r="AB191" s="42" t="str">
        <f t="shared" si="7"/>
        <v/>
      </c>
      <c r="AC191" s="42" t="str">
        <f t="shared" si="8"/>
        <v/>
      </c>
      <c r="AD191" s="42" t="str">
        <f>IF(AB191="","",MATCH(AC191,'Required State Input – PHYS'!$AK$12:$AK$2011,FALSE))</f>
        <v/>
      </c>
    </row>
    <row r="192" spans="1:30" x14ac:dyDescent="0.25">
      <c r="A192" s="110" t="s">
        <v>202</v>
      </c>
      <c r="B192" s="99" t="str">
        <f>IF($AB192="","",IF(INDEX('Required State Input – PHYS'!B$12:B$2011,$AD192)="","",INDEX('Required State Input – PHYS'!B$12:B$2011,$AD192)))</f>
        <v/>
      </c>
      <c r="C192" s="67" t="str">
        <f>IF($AB192="","",IF(INDEX('Required State Input – PHYS'!C$12:C$2011,$AD192)="","",INDEX('Required State Input – PHYS'!C$12:C$2011,$AD192)))</f>
        <v/>
      </c>
      <c r="D192" s="100" t="str">
        <f>IF($AB192="","",IF(INDEX('Required State Input – PHYS'!D$12:D$2011,$AD192)="","",INDEX('Required State Input – PHYS'!D$12:D$2011,$AD192)))</f>
        <v/>
      </c>
      <c r="E192" s="101" t="str">
        <f>IF($AB192="","",IF(INDEX('Required State Input – PHYS'!E$12:E$2011,$AD192)="","",INDEX('Required State Input – PHYS'!E$12:E$2011,$AD192)))</f>
        <v/>
      </c>
      <c r="F192" s="99" t="str">
        <f>IF($AB192="","",IF(INDEX('Required State Input – PHYS'!F$12:F$2011,$AD192)="","",INDEX('Required State Input – PHYS'!F$12:F$2011,$AD192)))</f>
        <v/>
      </c>
      <c r="G192" s="100" t="str">
        <f>IF($AB192="","",IF(INDEX('Required State Input – PHYS'!G$12:G$2011,$AD192)="","",INDEX('Required State Input – PHYS'!G$12:G$2011,$AD192)))</f>
        <v/>
      </c>
      <c r="H192" s="100" t="str">
        <f>IF($AB192="","",IF(INDEX('Required State Input – PHYS'!H$12:H$2011,$AD192)="","",INDEX('Required State Input – PHYS'!H$12:H$2011,$AD192)))</f>
        <v/>
      </c>
      <c r="I192" s="100" t="str">
        <f>IF($AB192="","",IF(INDEX('Required State Input – PHYS'!I$12:I$2011,$AD192)="","",INDEX('Required State Input – PHYS'!I$12:I$2011,$AD192)))</f>
        <v/>
      </c>
      <c r="J192" s="102" t="str">
        <f>IF($AB192="","",IF(INDEX('Required State Input – PHYS'!J$12:J$2011,$AD192)="","",INDEX('Required State Input – PHYS'!J$12:J$2011,$AD192)))</f>
        <v/>
      </c>
      <c r="K192" s="77" t="str">
        <f>IF($AB192="","",IF(INDEX('Required State Input – PHYS'!K$12:K$2011,$AD192)="","",INDEX('Required State Input – PHYS'!K$12:K$2011,$AD192)))</f>
        <v/>
      </c>
      <c r="L192" s="78" t="str">
        <f>IF($AB192="","",IF(INDEX('Required State Input – PHYS'!L$12:L$2011,$AD192)="","",INDEX('Required State Input – PHYS'!L$12:L$2011,$AD192)))</f>
        <v/>
      </c>
      <c r="M192" s="79" t="str">
        <f>IF($AB192="","",IF(INDEX('Required State Input – PHYS'!M$12:M$2011,$AD192)="","",ROUND(INDEX('Required State Input – PHYS'!M$12:M$2011,$AD192),2)))</f>
        <v/>
      </c>
      <c r="N192" s="80" t="str">
        <f>IF($AB192="","",IF(INDEX('Required State Input – PHYS'!N$12:N$2011,$AD192)="","",ROUND(INDEX('Required State Input – PHYS'!N$12:N$2011,$AD192),4)))</f>
        <v/>
      </c>
      <c r="O192" s="77" t="str">
        <f>IF($AB192="","",IF(INDEX('Required State Input – PHYS'!O$12:O$2011,$AD192)="","",INDEX('Required State Input – PHYS'!O$12:O$2011,$AD192)))</f>
        <v/>
      </c>
      <c r="P192" s="78" t="str">
        <f>IF($AB192="","",IF(INDEX('Required State Input – PHYS'!P$12:P$2011,$AD192)="","",INDEX('Required State Input – PHYS'!P$12:P$2011,$AD192)))</f>
        <v/>
      </c>
      <c r="Q192" s="79" t="str">
        <f>IF($AB192="","",IF(INDEX('Required State Input – PHYS'!Q$12:Q$2011,$AD192)="","",ROUND(INDEX('Required State Input – PHYS'!Q$12:Q$2011,$AD192),2)))</f>
        <v/>
      </c>
      <c r="R192" s="82" t="str">
        <f>IF($AB192="","",IF(INDEX('Required State Input – PHYS'!R$12:R$2011,$AD192)="","",INDEX('Required State Input – PHYS'!R$12:R$2011,$AD192)))</f>
        <v/>
      </c>
      <c r="S192" s="77" t="str">
        <f>IF($AB192="","",IF(INDEX('Required State Input – PHYS'!S$12:S$2011,$AD192)="","",INDEX('Required State Input – PHYS'!S$12:S$2011,$AD192)))</f>
        <v/>
      </c>
      <c r="T192" s="78" t="str">
        <f>IF($AB192="","",IF(INDEX('Required State Input – PHYS'!T$12:T$2011,$AD192)="","",INDEX('Required State Input – PHYS'!T$12:T$2011,$AD192)))</f>
        <v/>
      </c>
      <c r="U192" s="89" t="str">
        <f>IF($AB192="","",IF(INDEX('Required State Input – PHYS'!U$12:U$2011,$AD192)="","",ROUND(INDEX('Required State Input – PHYS'!U$12:U$2011,$AD192),2)))</f>
        <v/>
      </c>
      <c r="V192" s="107" t="str">
        <f>IF($AB192="","",IF(INDEX('Required State Input – PHYS'!V$12:V$2011,$AD192)="","",ROUND(INDEX('Required State Input – PHYS'!V$12:V$2011,$AD192),2)))</f>
        <v/>
      </c>
      <c r="W192" s="108" t="str">
        <f t="shared" si="6"/>
        <v/>
      </c>
      <c r="AB192" s="42" t="str">
        <f t="shared" si="7"/>
        <v/>
      </c>
      <c r="AC192" s="42" t="str">
        <f t="shared" si="8"/>
        <v/>
      </c>
      <c r="AD192" s="42" t="str">
        <f>IF(AB192="","",MATCH(AC192,'Required State Input – PHYS'!$AK$12:$AK$2011,FALSE))</f>
        <v/>
      </c>
    </row>
    <row r="193" spans="1:30" x14ac:dyDescent="0.25">
      <c r="A193" s="110" t="s">
        <v>202</v>
      </c>
      <c r="B193" s="99" t="str">
        <f>IF($AB193="","",IF(INDEX('Required State Input – PHYS'!B$12:B$2011,$AD193)="","",INDEX('Required State Input – PHYS'!B$12:B$2011,$AD193)))</f>
        <v/>
      </c>
      <c r="C193" s="67" t="str">
        <f>IF($AB193="","",IF(INDEX('Required State Input – PHYS'!C$12:C$2011,$AD193)="","",INDEX('Required State Input – PHYS'!C$12:C$2011,$AD193)))</f>
        <v/>
      </c>
      <c r="D193" s="100" t="str">
        <f>IF($AB193="","",IF(INDEX('Required State Input – PHYS'!D$12:D$2011,$AD193)="","",INDEX('Required State Input – PHYS'!D$12:D$2011,$AD193)))</f>
        <v/>
      </c>
      <c r="E193" s="101" t="str">
        <f>IF($AB193="","",IF(INDEX('Required State Input – PHYS'!E$12:E$2011,$AD193)="","",INDEX('Required State Input – PHYS'!E$12:E$2011,$AD193)))</f>
        <v/>
      </c>
      <c r="F193" s="99" t="str">
        <f>IF($AB193="","",IF(INDEX('Required State Input – PHYS'!F$12:F$2011,$AD193)="","",INDEX('Required State Input – PHYS'!F$12:F$2011,$AD193)))</f>
        <v/>
      </c>
      <c r="G193" s="100" t="str">
        <f>IF($AB193="","",IF(INDEX('Required State Input – PHYS'!G$12:G$2011,$AD193)="","",INDEX('Required State Input – PHYS'!G$12:G$2011,$AD193)))</f>
        <v/>
      </c>
      <c r="H193" s="100" t="str">
        <f>IF($AB193="","",IF(INDEX('Required State Input – PHYS'!H$12:H$2011,$AD193)="","",INDEX('Required State Input – PHYS'!H$12:H$2011,$AD193)))</f>
        <v/>
      </c>
      <c r="I193" s="100" t="str">
        <f>IF($AB193="","",IF(INDEX('Required State Input – PHYS'!I$12:I$2011,$AD193)="","",INDEX('Required State Input – PHYS'!I$12:I$2011,$AD193)))</f>
        <v/>
      </c>
      <c r="J193" s="102" t="str">
        <f>IF($AB193="","",IF(INDEX('Required State Input – PHYS'!J$12:J$2011,$AD193)="","",INDEX('Required State Input – PHYS'!J$12:J$2011,$AD193)))</f>
        <v/>
      </c>
      <c r="K193" s="77" t="str">
        <f>IF($AB193="","",IF(INDEX('Required State Input – PHYS'!K$12:K$2011,$AD193)="","",INDEX('Required State Input – PHYS'!K$12:K$2011,$AD193)))</f>
        <v/>
      </c>
      <c r="L193" s="78" t="str">
        <f>IF($AB193="","",IF(INDEX('Required State Input – PHYS'!L$12:L$2011,$AD193)="","",INDEX('Required State Input – PHYS'!L$12:L$2011,$AD193)))</f>
        <v/>
      </c>
      <c r="M193" s="79" t="str">
        <f>IF($AB193="","",IF(INDEX('Required State Input – PHYS'!M$12:M$2011,$AD193)="","",ROUND(INDEX('Required State Input – PHYS'!M$12:M$2011,$AD193),2)))</f>
        <v/>
      </c>
      <c r="N193" s="80" t="str">
        <f>IF($AB193="","",IF(INDEX('Required State Input – PHYS'!N$12:N$2011,$AD193)="","",ROUND(INDEX('Required State Input – PHYS'!N$12:N$2011,$AD193),4)))</f>
        <v/>
      </c>
      <c r="O193" s="77" t="str">
        <f>IF($AB193="","",IF(INDEX('Required State Input – PHYS'!O$12:O$2011,$AD193)="","",INDEX('Required State Input – PHYS'!O$12:O$2011,$AD193)))</f>
        <v/>
      </c>
      <c r="P193" s="78" t="str">
        <f>IF($AB193="","",IF(INDEX('Required State Input – PHYS'!P$12:P$2011,$AD193)="","",INDEX('Required State Input – PHYS'!P$12:P$2011,$AD193)))</f>
        <v/>
      </c>
      <c r="Q193" s="79" t="str">
        <f>IF($AB193="","",IF(INDEX('Required State Input – PHYS'!Q$12:Q$2011,$AD193)="","",ROUND(INDEX('Required State Input – PHYS'!Q$12:Q$2011,$AD193),2)))</f>
        <v/>
      </c>
      <c r="R193" s="82" t="str">
        <f>IF($AB193="","",IF(INDEX('Required State Input – PHYS'!R$12:R$2011,$AD193)="","",INDEX('Required State Input – PHYS'!R$12:R$2011,$AD193)))</f>
        <v/>
      </c>
      <c r="S193" s="77" t="str">
        <f>IF($AB193="","",IF(INDEX('Required State Input – PHYS'!S$12:S$2011,$AD193)="","",INDEX('Required State Input – PHYS'!S$12:S$2011,$AD193)))</f>
        <v/>
      </c>
      <c r="T193" s="78" t="str">
        <f>IF($AB193="","",IF(INDEX('Required State Input – PHYS'!T$12:T$2011,$AD193)="","",INDEX('Required State Input – PHYS'!T$12:T$2011,$AD193)))</f>
        <v/>
      </c>
      <c r="U193" s="89" t="str">
        <f>IF($AB193="","",IF(INDEX('Required State Input – PHYS'!U$12:U$2011,$AD193)="","",ROUND(INDEX('Required State Input – PHYS'!U$12:U$2011,$AD193),2)))</f>
        <v/>
      </c>
      <c r="V193" s="107" t="str">
        <f>IF($AB193="","",IF(INDEX('Required State Input – PHYS'!V$12:V$2011,$AD193)="","",ROUND(INDEX('Required State Input – PHYS'!V$12:V$2011,$AD193),2)))</f>
        <v/>
      </c>
      <c r="W193" s="108" t="str">
        <f t="shared" si="6"/>
        <v/>
      </c>
      <c r="AB193" s="42" t="str">
        <f t="shared" si="7"/>
        <v/>
      </c>
      <c r="AC193" s="42" t="str">
        <f t="shared" si="8"/>
        <v/>
      </c>
      <c r="AD193" s="42" t="str">
        <f>IF(AB193="","",MATCH(AC193,'Required State Input – PHYS'!$AK$12:$AK$2011,FALSE))</f>
        <v/>
      </c>
    </row>
    <row r="194" spans="1:30" x14ac:dyDescent="0.25">
      <c r="A194" s="110" t="s">
        <v>202</v>
      </c>
      <c r="B194" s="99" t="str">
        <f>IF($AB194="","",IF(INDEX('Required State Input – PHYS'!B$12:B$2011,$AD194)="","",INDEX('Required State Input – PHYS'!B$12:B$2011,$AD194)))</f>
        <v/>
      </c>
      <c r="C194" s="67" t="str">
        <f>IF($AB194="","",IF(INDEX('Required State Input – PHYS'!C$12:C$2011,$AD194)="","",INDEX('Required State Input – PHYS'!C$12:C$2011,$AD194)))</f>
        <v/>
      </c>
      <c r="D194" s="100" t="str">
        <f>IF($AB194="","",IF(INDEX('Required State Input – PHYS'!D$12:D$2011,$AD194)="","",INDEX('Required State Input – PHYS'!D$12:D$2011,$AD194)))</f>
        <v/>
      </c>
      <c r="E194" s="101" t="str">
        <f>IF($AB194="","",IF(INDEX('Required State Input – PHYS'!E$12:E$2011,$AD194)="","",INDEX('Required State Input – PHYS'!E$12:E$2011,$AD194)))</f>
        <v/>
      </c>
      <c r="F194" s="99" t="str">
        <f>IF($AB194="","",IF(INDEX('Required State Input – PHYS'!F$12:F$2011,$AD194)="","",INDEX('Required State Input – PHYS'!F$12:F$2011,$AD194)))</f>
        <v/>
      </c>
      <c r="G194" s="100" t="str">
        <f>IF($AB194="","",IF(INDEX('Required State Input – PHYS'!G$12:G$2011,$AD194)="","",INDEX('Required State Input – PHYS'!G$12:G$2011,$AD194)))</f>
        <v/>
      </c>
      <c r="H194" s="100" t="str">
        <f>IF($AB194="","",IF(INDEX('Required State Input – PHYS'!H$12:H$2011,$AD194)="","",INDEX('Required State Input – PHYS'!H$12:H$2011,$AD194)))</f>
        <v/>
      </c>
      <c r="I194" s="100" t="str">
        <f>IF($AB194="","",IF(INDEX('Required State Input – PHYS'!I$12:I$2011,$AD194)="","",INDEX('Required State Input – PHYS'!I$12:I$2011,$AD194)))</f>
        <v/>
      </c>
      <c r="J194" s="102" t="str">
        <f>IF($AB194="","",IF(INDEX('Required State Input – PHYS'!J$12:J$2011,$AD194)="","",INDEX('Required State Input – PHYS'!J$12:J$2011,$AD194)))</f>
        <v/>
      </c>
      <c r="K194" s="77" t="str">
        <f>IF($AB194="","",IF(INDEX('Required State Input – PHYS'!K$12:K$2011,$AD194)="","",INDEX('Required State Input – PHYS'!K$12:K$2011,$AD194)))</f>
        <v/>
      </c>
      <c r="L194" s="78" t="str">
        <f>IF($AB194="","",IF(INDEX('Required State Input – PHYS'!L$12:L$2011,$AD194)="","",INDEX('Required State Input – PHYS'!L$12:L$2011,$AD194)))</f>
        <v/>
      </c>
      <c r="M194" s="79" t="str">
        <f>IF($AB194="","",IF(INDEX('Required State Input – PHYS'!M$12:M$2011,$AD194)="","",ROUND(INDEX('Required State Input – PHYS'!M$12:M$2011,$AD194),2)))</f>
        <v/>
      </c>
      <c r="N194" s="80" t="str">
        <f>IF($AB194="","",IF(INDEX('Required State Input – PHYS'!N$12:N$2011,$AD194)="","",ROUND(INDEX('Required State Input – PHYS'!N$12:N$2011,$AD194),4)))</f>
        <v/>
      </c>
      <c r="O194" s="77" t="str">
        <f>IF($AB194="","",IF(INDEX('Required State Input – PHYS'!O$12:O$2011,$AD194)="","",INDEX('Required State Input – PHYS'!O$12:O$2011,$AD194)))</f>
        <v/>
      </c>
      <c r="P194" s="78" t="str">
        <f>IF($AB194="","",IF(INDEX('Required State Input – PHYS'!P$12:P$2011,$AD194)="","",INDEX('Required State Input – PHYS'!P$12:P$2011,$AD194)))</f>
        <v/>
      </c>
      <c r="Q194" s="79" t="str">
        <f>IF($AB194="","",IF(INDEX('Required State Input – PHYS'!Q$12:Q$2011,$AD194)="","",ROUND(INDEX('Required State Input – PHYS'!Q$12:Q$2011,$AD194),2)))</f>
        <v/>
      </c>
      <c r="R194" s="82" t="str">
        <f>IF($AB194="","",IF(INDEX('Required State Input – PHYS'!R$12:R$2011,$AD194)="","",INDEX('Required State Input – PHYS'!R$12:R$2011,$AD194)))</f>
        <v/>
      </c>
      <c r="S194" s="77" t="str">
        <f>IF($AB194="","",IF(INDEX('Required State Input – PHYS'!S$12:S$2011,$AD194)="","",INDEX('Required State Input – PHYS'!S$12:S$2011,$AD194)))</f>
        <v/>
      </c>
      <c r="T194" s="78" t="str">
        <f>IF($AB194="","",IF(INDEX('Required State Input – PHYS'!T$12:T$2011,$AD194)="","",INDEX('Required State Input – PHYS'!T$12:T$2011,$AD194)))</f>
        <v/>
      </c>
      <c r="U194" s="89" t="str">
        <f>IF($AB194="","",IF(INDEX('Required State Input – PHYS'!U$12:U$2011,$AD194)="","",ROUND(INDEX('Required State Input – PHYS'!U$12:U$2011,$AD194),2)))</f>
        <v/>
      </c>
      <c r="V194" s="107" t="str">
        <f>IF($AB194="","",IF(INDEX('Required State Input – PHYS'!V$12:V$2011,$AD194)="","",ROUND(INDEX('Required State Input – PHYS'!V$12:V$2011,$AD194),2)))</f>
        <v/>
      </c>
      <c r="W194" s="108" t="str">
        <f t="shared" si="6"/>
        <v/>
      </c>
      <c r="AB194" s="42" t="str">
        <f t="shared" si="7"/>
        <v/>
      </c>
      <c r="AC194" s="42" t="str">
        <f t="shared" si="8"/>
        <v/>
      </c>
      <c r="AD194" s="42" t="str">
        <f>IF(AB194="","",MATCH(AC194,'Required State Input – PHYS'!$AK$12:$AK$2011,FALSE))</f>
        <v/>
      </c>
    </row>
    <row r="195" spans="1:30" x14ac:dyDescent="0.25">
      <c r="A195" s="110" t="s">
        <v>202</v>
      </c>
      <c r="B195" s="99" t="str">
        <f>IF($AB195="","",IF(INDEX('Required State Input – PHYS'!B$12:B$2011,$AD195)="","",INDEX('Required State Input – PHYS'!B$12:B$2011,$AD195)))</f>
        <v/>
      </c>
      <c r="C195" s="67" t="str">
        <f>IF($AB195="","",IF(INDEX('Required State Input – PHYS'!C$12:C$2011,$AD195)="","",INDEX('Required State Input – PHYS'!C$12:C$2011,$AD195)))</f>
        <v/>
      </c>
      <c r="D195" s="100" t="str">
        <f>IF($AB195="","",IF(INDEX('Required State Input – PHYS'!D$12:D$2011,$AD195)="","",INDEX('Required State Input – PHYS'!D$12:D$2011,$AD195)))</f>
        <v/>
      </c>
      <c r="E195" s="101" t="str">
        <f>IF($AB195="","",IF(INDEX('Required State Input – PHYS'!E$12:E$2011,$AD195)="","",INDEX('Required State Input – PHYS'!E$12:E$2011,$AD195)))</f>
        <v/>
      </c>
      <c r="F195" s="99" t="str">
        <f>IF($AB195="","",IF(INDEX('Required State Input – PHYS'!F$12:F$2011,$AD195)="","",INDEX('Required State Input – PHYS'!F$12:F$2011,$AD195)))</f>
        <v/>
      </c>
      <c r="G195" s="100" t="str">
        <f>IF($AB195="","",IF(INDEX('Required State Input – PHYS'!G$12:G$2011,$AD195)="","",INDEX('Required State Input – PHYS'!G$12:G$2011,$AD195)))</f>
        <v/>
      </c>
      <c r="H195" s="100" t="str">
        <f>IF($AB195="","",IF(INDEX('Required State Input – PHYS'!H$12:H$2011,$AD195)="","",INDEX('Required State Input – PHYS'!H$12:H$2011,$AD195)))</f>
        <v/>
      </c>
      <c r="I195" s="100" t="str">
        <f>IF($AB195="","",IF(INDEX('Required State Input – PHYS'!I$12:I$2011,$AD195)="","",INDEX('Required State Input – PHYS'!I$12:I$2011,$AD195)))</f>
        <v/>
      </c>
      <c r="J195" s="102" t="str">
        <f>IF($AB195="","",IF(INDEX('Required State Input – PHYS'!J$12:J$2011,$AD195)="","",INDEX('Required State Input – PHYS'!J$12:J$2011,$AD195)))</f>
        <v/>
      </c>
      <c r="K195" s="77" t="str">
        <f>IF($AB195="","",IF(INDEX('Required State Input – PHYS'!K$12:K$2011,$AD195)="","",INDEX('Required State Input – PHYS'!K$12:K$2011,$AD195)))</f>
        <v/>
      </c>
      <c r="L195" s="78" t="str">
        <f>IF($AB195="","",IF(INDEX('Required State Input – PHYS'!L$12:L$2011,$AD195)="","",INDEX('Required State Input – PHYS'!L$12:L$2011,$AD195)))</f>
        <v/>
      </c>
      <c r="M195" s="79" t="str">
        <f>IF($AB195="","",IF(INDEX('Required State Input – PHYS'!M$12:M$2011,$AD195)="","",ROUND(INDEX('Required State Input – PHYS'!M$12:M$2011,$AD195),2)))</f>
        <v/>
      </c>
      <c r="N195" s="80" t="str">
        <f>IF($AB195="","",IF(INDEX('Required State Input – PHYS'!N$12:N$2011,$AD195)="","",ROUND(INDEX('Required State Input – PHYS'!N$12:N$2011,$AD195),4)))</f>
        <v/>
      </c>
      <c r="O195" s="77" t="str">
        <f>IF($AB195="","",IF(INDEX('Required State Input – PHYS'!O$12:O$2011,$AD195)="","",INDEX('Required State Input – PHYS'!O$12:O$2011,$AD195)))</f>
        <v/>
      </c>
      <c r="P195" s="78" t="str">
        <f>IF($AB195="","",IF(INDEX('Required State Input – PHYS'!P$12:P$2011,$AD195)="","",INDEX('Required State Input – PHYS'!P$12:P$2011,$AD195)))</f>
        <v/>
      </c>
      <c r="Q195" s="79" t="str">
        <f>IF($AB195="","",IF(INDEX('Required State Input – PHYS'!Q$12:Q$2011,$AD195)="","",ROUND(INDEX('Required State Input – PHYS'!Q$12:Q$2011,$AD195),2)))</f>
        <v/>
      </c>
      <c r="R195" s="82" t="str">
        <f>IF($AB195="","",IF(INDEX('Required State Input – PHYS'!R$12:R$2011,$AD195)="","",INDEX('Required State Input – PHYS'!R$12:R$2011,$AD195)))</f>
        <v/>
      </c>
      <c r="S195" s="77" t="str">
        <f>IF($AB195="","",IF(INDEX('Required State Input – PHYS'!S$12:S$2011,$AD195)="","",INDEX('Required State Input – PHYS'!S$12:S$2011,$AD195)))</f>
        <v/>
      </c>
      <c r="T195" s="78" t="str">
        <f>IF($AB195="","",IF(INDEX('Required State Input – PHYS'!T$12:T$2011,$AD195)="","",INDEX('Required State Input – PHYS'!T$12:T$2011,$AD195)))</f>
        <v/>
      </c>
      <c r="U195" s="89" t="str">
        <f>IF($AB195="","",IF(INDEX('Required State Input – PHYS'!U$12:U$2011,$AD195)="","",ROUND(INDEX('Required State Input – PHYS'!U$12:U$2011,$AD195),2)))</f>
        <v/>
      </c>
      <c r="V195" s="107" t="str">
        <f>IF($AB195="","",IF(INDEX('Required State Input – PHYS'!V$12:V$2011,$AD195)="","",ROUND(INDEX('Required State Input – PHYS'!V$12:V$2011,$AD195),2)))</f>
        <v/>
      </c>
      <c r="W195" s="108" t="str">
        <f t="shared" si="6"/>
        <v/>
      </c>
      <c r="AB195" s="42" t="str">
        <f t="shared" si="7"/>
        <v/>
      </c>
      <c r="AC195" s="42" t="str">
        <f t="shared" si="8"/>
        <v/>
      </c>
      <c r="AD195" s="42" t="str">
        <f>IF(AB195="","",MATCH(AC195,'Required State Input – PHYS'!$AK$12:$AK$2011,FALSE))</f>
        <v/>
      </c>
    </row>
    <row r="196" spans="1:30" x14ac:dyDescent="0.25">
      <c r="A196" s="110" t="s">
        <v>202</v>
      </c>
      <c r="B196" s="99" t="str">
        <f>IF($AB196="","",IF(INDEX('Required State Input – PHYS'!B$12:B$2011,$AD196)="","",INDEX('Required State Input – PHYS'!B$12:B$2011,$AD196)))</f>
        <v/>
      </c>
      <c r="C196" s="67" t="str">
        <f>IF($AB196="","",IF(INDEX('Required State Input – PHYS'!C$12:C$2011,$AD196)="","",INDEX('Required State Input – PHYS'!C$12:C$2011,$AD196)))</f>
        <v/>
      </c>
      <c r="D196" s="100" t="str">
        <f>IF($AB196="","",IF(INDEX('Required State Input – PHYS'!D$12:D$2011,$AD196)="","",INDEX('Required State Input – PHYS'!D$12:D$2011,$AD196)))</f>
        <v/>
      </c>
      <c r="E196" s="101" t="str">
        <f>IF($AB196="","",IF(INDEX('Required State Input – PHYS'!E$12:E$2011,$AD196)="","",INDEX('Required State Input – PHYS'!E$12:E$2011,$AD196)))</f>
        <v/>
      </c>
      <c r="F196" s="99" t="str">
        <f>IF($AB196="","",IF(INDEX('Required State Input – PHYS'!F$12:F$2011,$AD196)="","",INDEX('Required State Input – PHYS'!F$12:F$2011,$AD196)))</f>
        <v/>
      </c>
      <c r="G196" s="100" t="str">
        <f>IF($AB196="","",IF(INDEX('Required State Input – PHYS'!G$12:G$2011,$AD196)="","",INDEX('Required State Input – PHYS'!G$12:G$2011,$AD196)))</f>
        <v/>
      </c>
      <c r="H196" s="100" t="str">
        <f>IF($AB196="","",IF(INDEX('Required State Input – PHYS'!H$12:H$2011,$AD196)="","",INDEX('Required State Input – PHYS'!H$12:H$2011,$AD196)))</f>
        <v/>
      </c>
      <c r="I196" s="100" t="str">
        <f>IF($AB196="","",IF(INDEX('Required State Input – PHYS'!I$12:I$2011,$AD196)="","",INDEX('Required State Input – PHYS'!I$12:I$2011,$AD196)))</f>
        <v/>
      </c>
      <c r="J196" s="102" t="str">
        <f>IF($AB196="","",IF(INDEX('Required State Input – PHYS'!J$12:J$2011,$AD196)="","",INDEX('Required State Input – PHYS'!J$12:J$2011,$AD196)))</f>
        <v/>
      </c>
      <c r="K196" s="77" t="str">
        <f>IF($AB196="","",IF(INDEX('Required State Input – PHYS'!K$12:K$2011,$AD196)="","",INDEX('Required State Input – PHYS'!K$12:K$2011,$AD196)))</f>
        <v/>
      </c>
      <c r="L196" s="78" t="str">
        <f>IF($AB196="","",IF(INDEX('Required State Input – PHYS'!L$12:L$2011,$AD196)="","",INDEX('Required State Input – PHYS'!L$12:L$2011,$AD196)))</f>
        <v/>
      </c>
      <c r="M196" s="79" t="str">
        <f>IF($AB196="","",IF(INDEX('Required State Input – PHYS'!M$12:M$2011,$AD196)="","",ROUND(INDEX('Required State Input – PHYS'!M$12:M$2011,$AD196),2)))</f>
        <v/>
      </c>
      <c r="N196" s="80" t="str">
        <f>IF($AB196="","",IF(INDEX('Required State Input – PHYS'!N$12:N$2011,$AD196)="","",ROUND(INDEX('Required State Input – PHYS'!N$12:N$2011,$AD196),4)))</f>
        <v/>
      </c>
      <c r="O196" s="77" t="str">
        <f>IF($AB196="","",IF(INDEX('Required State Input – PHYS'!O$12:O$2011,$AD196)="","",INDEX('Required State Input – PHYS'!O$12:O$2011,$AD196)))</f>
        <v/>
      </c>
      <c r="P196" s="78" t="str">
        <f>IF($AB196="","",IF(INDEX('Required State Input – PHYS'!P$12:P$2011,$AD196)="","",INDEX('Required State Input – PHYS'!P$12:P$2011,$AD196)))</f>
        <v/>
      </c>
      <c r="Q196" s="79" t="str">
        <f>IF($AB196="","",IF(INDEX('Required State Input – PHYS'!Q$12:Q$2011,$AD196)="","",ROUND(INDEX('Required State Input – PHYS'!Q$12:Q$2011,$AD196),2)))</f>
        <v/>
      </c>
      <c r="R196" s="82" t="str">
        <f>IF($AB196="","",IF(INDEX('Required State Input – PHYS'!R$12:R$2011,$AD196)="","",INDEX('Required State Input – PHYS'!R$12:R$2011,$AD196)))</f>
        <v/>
      </c>
      <c r="S196" s="77" t="str">
        <f>IF($AB196="","",IF(INDEX('Required State Input – PHYS'!S$12:S$2011,$AD196)="","",INDEX('Required State Input – PHYS'!S$12:S$2011,$AD196)))</f>
        <v/>
      </c>
      <c r="T196" s="78" t="str">
        <f>IF($AB196="","",IF(INDEX('Required State Input – PHYS'!T$12:T$2011,$AD196)="","",INDEX('Required State Input – PHYS'!T$12:T$2011,$AD196)))</f>
        <v/>
      </c>
      <c r="U196" s="89" t="str">
        <f>IF($AB196="","",IF(INDEX('Required State Input – PHYS'!U$12:U$2011,$AD196)="","",ROUND(INDEX('Required State Input – PHYS'!U$12:U$2011,$AD196),2)))</f>
        <v/>
      </c>
      <c r="V196" s="107" t="str">
        <f>IF($AB196="","",IF(INDEX('Required State Input – PHYS'!V$12:V$2011,$AD196)="","",ROUND(INDEX('Required State Input – PHYS'!V$12:V$2011,$AD196),2)))</f>
        <v/>
      </c>
      <c r="W196" s="108" t="str">
        <f t="shared" si="6"/>
        <v/>
      </c>
      <c r="AB196" s="42" t="str">
        <f t="shared" si="7"/>
        <v/>
      </c>
      <c r="AC196" s="42" t="str">
        <f t="shared" si="8"/>
        <v/>
      </c>
      <c r="AD196" s="42" t="str">
        <f>IF(AB196="","",MATCH(AC196,'Required State Input – PHYS'!$AK$12:$AK$2011,FALSE))</f>
        <v/>
      </c>
    </row>
    <row r="197" spans="1:30" x14ac:dyDescent="0.25">
      <c r="A197" s="110" t="s">
        <v>202</v>
      </c>
      <c r="B197" s="99" t="str">
        <f>IF($AB197="","",IF(INDEX('Required State Input – PHYS'!B$12:B$2011,$AD197)="","",INDEX('Required State Input – PHYS'!B$12:B$2011,$AD197)))</f>
        <v/>
      </c>
      <c r="C197" s="67" t="str">
        <f>IF($AB197="","",IF(INDEX('Required State Input – PHYS'!C$12:C$2011,$AD197)="","",INDEX('Required State Input – PHYS'!C$12:C$2011,$AD197)))</f>
        <v/>
      </c>
      <c r="D197" s="100" t="str">
        <f>IF($AB197="","",IF(INDEX('Required State Input – PHYS'!D$12:D$2011,$AD197)="","",INDEX('Required State Input – PHYS'!D$12:D$2011,$AD197)))</f>
        <v/>
      </c>
      <c r="E197" s="101" t="str">
        <f>IF($AB197="","",IF(INDEX('Required State Input – PHYS'!E$12:E$2011,$AD197)="","",INDEX('Required State Input – PHYS'!E$12:E$2011,$AD197)))</f>
        <v/>
      </c>
      <c r="F197" s="99" t="str">
        <f>IF($AB197="","",IF(INDEX('Required State Input – PHYS'!F$12:F$2011,$AD197)="","",INDEX('Required State Input – PHYS'!F$12:F$2011,$AD197)))</f>
        <v/>
      </c>
      <c r="G197" s="100" t="str">
        <f>IF($AB197="","",IF(INDEX('Required State Input – PHYS'!G$12:G$2011,$AD197)="","",INDEX('Required State Input – PHYS'!G$12:G$2011,$AD197)))</f>
        <v/>
      </c>
      <c r="H197" s="100" t="str">
        <f>IF($AB197="","",IF(INDEX('Required State Input – PHYS'!H$12:H$2011,$AD197)="","",INDEX('Required State Input – PHYS'!H$12:H$2011,$AD197)))</f>
        <v/>
      </c>
      <c r="I197" s="100" t="str">
        <f>IF($AB197="","",IF(INDEX('Required State Input – PHYS'!I$12:I$2011,$AD197)="","",INDEX('Required State Input – PHYS'!I$12:I$2011,$AD197)))</f>
        <v/>
      </c>
      <c r="J197" s="102" t="str">
        <f>IF($AB197="","",IF(INDEX('Required State Input – PHYS'!J$12:J$2011,$AD197)="","",INDEX('Required State Input – PHYS'!J$12:J$2011,$AD197)))</f>
        <v/>
      </c>
      <c r="K197" s="77" t="str">
        <f>IF($AB197="","",IF(INDEX('Required State Input – PHYS'!K$12:K$2011,$AD197)="","",INDEX('Required State Input – PHYS'!K$12:K$2011,$AD197)))</f>
        <v/>
      </c>
      <c r="L197" s="78" t="str">
        <f>IF($AB197="","",IF(INDEX('Required State Input – PHYS'!L$12:L$2011,$AD197)="","",INDEX('Required State Input – PHYS'!L$12:L$2011,$AD197)))</f>
        <v/>
      </c>
      <c r="M197" s="79" t="str">
        <f>IF($AB197="","",IF(INDEX('Required State Input – PHYS'!M$12:M$2011,$AD197)="","",ROUND(INDEX('Required State Input – PHYS'!M$12:M$2011,$AD197),2)))</f>
        <v/>
      </c>
      <c r="N197" s="80" t="str">
        <f>IF($AB197="","",IF(INDEX('Required State Input – PHYS'!N$12:N$2011,$AD197)="","",ROUND(INDEX('Required State Input – PHYS'!N$12:N$2011,$AD197),4)))</f>
        <v/>
      </c>
      <c r="O197" s="77" t="str">
        <f>IF($AB197="","",IF(INDEX('Required State Input – PHYS'!O$12:O$2011,$AD197)="","",INDEX('Required State Input – PHYS'!O$12:O$2011,$AD197)))</f>
        <v/>
      </c>
      <c r="P197" s="78" t="str">
        <f>IF($AB197="","",IF(INDEX('Required State Input – PHYS'!P$12:P$2011,$AD197)="","",INDEX('Required State Input – PHYS'!P$12:P$2011,$AD197)))</f>
        <v/>
      </c>
      <c r="Q197" s="79" t="str">
        <f>IF($AB197="","",IF(INDEX('Required State Input – PHYS'!Q$12:Q$2011,$AD197)="","",ROUND(INDEX('Required State Input – PHYS'!Q$12:Q$2011,$AD197),2)))</f>
        <v/>
      </c>
      <c r="R197" s="82" t="str">
        <f>IF($AB197="","",IF(INDEX('Required State Input – PHYS'!R$12:R$2011,$AD197)="","",INDEX('Required State Input – PHYS'!R$12:R$2011,$AD197)))</f>
        <v/>
      </c>
      <c r="S197" s="77" t="str">
        <f>IF($AB197="","",IF(INDEX('Required State Input – PHYS'!S$12:S$2011,$AD197)="","",INDEX('Required State Input – PHYS'!S$12:S$2011,$AD197)))</f>
        <v/>
      </c>
      <c r="T197" s="78" t="str">
        <f>IF($AB197="","",IF(INDEX('Required State Input – PHYS'!T$12:T$2011,$AD197)="","",INDEX('Required State Input – PHYS'!T$12:T$2011,$AD197)))</f>
        <v/>
      </c>
      <c r="U197" s="89" t="str">
        <f>IF($AB197="","",IF(INDEX('Required State Input – PHYS'!U$12:U$2011,$AD197)="","",ROUND(INDEX('Required State Input – PHYS'!U$12:U$2011,$AD197),2)))</f>
        <v/>
      </c>
      <c r="V197" s="107" t="str">
        <f>IF($AB197="","",IF(INDEX('Required State Input – PHYS'!V$12:V$2011,$AD197)="","",ROUND(INDEX('Required State Input – PHYS'!V$12:V$2011,$AD197),2)))</f>
        <v/>
      </c>
      <c r="W197" s="108" t="str">
        <f t="shared" si="6"/>
        <v/>
      </c>
      <c r="AB197" s="42" t="str">
        <f t="shared" si="7"/>
        <v/>
      </c>
      <c r="AC197" s="42" t="str">
        <f t="shared" si="8"/>
        <v/>
      </c>
      <c r="AD197" s="42" t="str">
        <f>IF(AB197="","",MATCH(AC197,'Required State Input – PHYS'!$AK$12:$AK$2011,FALSE))</f>
        <v/>
      </c>
    </row>
    <row r="198" spans="1:30" x14ac:dyDescent="0.25">
      <c r="A198" s="110" t="s">
        <v>202</v>
      </c>
      <c r="B198" s="99" t="str">
        <f>IF($AB198="","",IF(INDEX('Required State Input – PHYS'!B$12:B$2011,$AD198)="","",INDEX('Required State Input – PHYS'!B$12:B$2011,$AD198)))</f>
        <v/>
      </c>
      <c r="C198" s="67" t="str">
        <f>IF($AB198="","",IF(INDEX('Required State Input – PHYS'!C$12:C$2011,$AD198)="","",INDEX('Required State Input – PHYS'!C$12:C$2011,$AD198)))</f>
        <v/>
      </c>
      <c r="D198" s="100" t="str">
        <f>IF($AB198="","",IF(INDEX('Required State Input – PHYS'!D$12:D$2011,$AD198)="","",INDEX('Required State Input – PHYS'!D$12:D$2011,$AD198)))</f>
        <v/>
      </c>
      <c r="E198" s="101" t="str">
        <f>IF($AB198="","",IF(INDEX('Required State Input – PHYS'!E$12:E$2011,$AD198)="","",INDEX('Required State Input – PHYS'!E$12:E$2011,$AD198)))</f>
        <v/>
      </c>
      <c r="F198" s="99" t="str">
        <f>IF($AB198="","",IF(INDEX('Required State Input – PHYS'!F$12:F$2011,$AD198)="","",INDEX('Required State Input – PHYS'!F$12:F$2011,$AD198)))</f>
        <v/>
      </c>
      <c r="G198" s="100" t="str">
        <f>IF($AB198="","",IF(INDEX('Required State Input – PHYS'!G$12:G$2011,$AD198)="","",INDEX('Required State Input – PHYS'!G$12:G$2011,$AD198)))</f>
        <v/>
      </c>
      <c r="H198" s="100" t="str">
        <f>IF($AB198="","",IF(INDEX('Required State Input – PHYS'!H$12:H$2011,$AD198)="","",INDEX('Required State Input – PHYS'!H$12:H$2011,$AD198)))</f>
        <v/>
      </c>
      <c r="I198" s="100" t="str">
        <f>IF($AB198="","",IF(INDEX('Required State Input – PHYS'!I$12:I$2011,$AD198)="","",INDEX('Required State Input – PHYS'!I$12:I$2011,$AD198)))</f>
        <v/>
      </c>
      <c r="J198" s="102" t="str">
        <f>IF($AB198="","",IF(INDEX('Required State Input – PHYS'!J$12:J$2011,$AD198)="","",INDEX('Required State Input – PHYS'!J$12:J$2011,$AD198)))</f>
        <v/>
      </c>
      <c r="K198" s="77" t="str">
        <f>IF($AB198="","",IF(INDEX('Required State Input – PHYS'!K$12:K$2011,$AD198)="","",INDEX('Required State Input – PHYS'!K$12:K$2011,$AD198)))</f>
        <v/>
      </c>
      <c r="L198" s="78" t="str">
        <f>IF($AB198="","",IF(INDEX('Required State Input – PHYS'!L$12:L$2011,$AD198)="","",INDEX('Required State Input – PHYS'!L$12:L$2011,$AD198)))</f>
        <v/>
      </c>
      <c r="M198" s="79" t="str">
        <f>IF($AB198="","",IF(INDEX('Required State Input – PHYS'!M$12:M$2011,$AD198)="","",ROUND(INDEX('Required State Input – PHYS'!M$12:M$2011,$AD198),2)))</f>
        <v/>
      </c>
      <c r="N198" s="80" t="str">
        <f>IF($AB198="","",IF(INDEX('Required State Input – PHYS'!N$12:N$2011,$AD198)="","",ROUND(INDEX('Required State Input – PHYS'!N$12:N$2011,$AD198),4)))</f>
        <v/>
      </c>
      <c r="O198" s="77" t="str">
        <f>IF($AB198="","",IF(INDEX('Required State Input – PHYS'!O$12:O$2011,$AD198)="","",INDEX('Required State Input – PHYS'!O$12:O$2011,$AD198)))</f>
        <v/>
      </c>
      <c r="P198" s="78" t="str">
        <f>IF($AB198="","",IF(INDEX('Required State Input – PHYS'!P$12:P$2011,$AD198)="","",INDEX('Required State Input – PHYS'!P$12:P$2011,$AD198)))</f>
        <v/>
      </c>
      <c r="Q198" s="79" t="str">
        <f>IF($AB198="","",IF(INDEX('Required State Input – PHYS'!Q$12:Q$2011,$AD198)="","",ROUND(INDEX('Required State Input – PHYS'!Q$12:Q$2011,$AD198),2)))</f>
        <v/>
      </c>
      <c r="R198" s="82" t="str">
        <f>IF($AB198="","",IF(INDEX('Required State Input – PHYS'!R$12:R$2011,$AD198)="","",INDEX('Required State Input – PHYS'!R$12:R$2011,$AD198)))</f>
        <v/>
      </c>
      <c r="S198" s="77" t="str">
        <f>IF($AB198="","",IF(INDEX('Required State Input – PHYS'!S$12:S$2011,$AD198)="","",INDEX('Required State Input – PHYS'!S$12:S$2011,$AD198)))</f>
        <v/>
      </c>
      <c r="T198" s="78" t="str">
        <f>IF($AB198="","",IF(INDEX('Required State Input – PHYS'!T$12:T$2011,$AD198)="","",INDEX('Required State Input – PHYS'!T$12:T$2011,$AD198)))</f>
        <v/>
      </c>
      <c r="U198" s="89" t="str">
        <f>IF($AB198="","",IF(INDEX('Required State Input – PHYS'!U$12:U$2011,$AD198)="","",ROUND(INDEX('Required State Input – PHYS'!U$12:U$2011,$AD198),2)))</f>
        <v/>
      </c>
      <c r="V198" s="107" t="str">
        <f>IF($AB198="","",IF(INDEX('Required State Input – PHYS'!V$12:V$2011,$AD198)="","",ROUND(INDEX('Required State Input – PHYS'!V$12:V$2011,$AD198),2)))</f>
        <v/>
      </c>
      <c r="W198" s="108" t="str">
        <f t="shared" si="6"/>
        <v/>
      </c>
      <c r="AB198" s="42" t="str">
        <f t="shared" si="7"/>
        <v/>
      </c>
      <c r="AC198" s="42" t="str">
        <f t="shared" si="8"/>
        <v/>
      </c>
      <c r="AD198" s="42" t="str">
        <f>IF(AB198="","",MATCH(AC198,'Required State Input – PHYS'!$AK$12:$AK$2011,FALSE))</f>
        <v/>
      </c>
    </row>
    <row r="199" spans="1:30" x14ac:dyDescent="0.25">
      <c r="A199" s="110" t="s">
        <v>202</v>
      </c>
      <c r="B199" s="99" t="str">
        <f>IF($AB199="","",IF(INDEX('Required State Input – PHYS'!B$12:B$2011,$AD199)="","",INDEX('Required State Input – PHYS'!B$12:B$2011,$AD199)))</f>
        <v/>
      </c>
      <c r="C199" s="67" t="str">
        <f>IF($AB199="","",IF(INDEX('Required State Input – PHYS'!C$12:C$2011,$AD199)="","",INDEX('Required State Input – PHYS'!C$12:C$2011,$AD199)))</f>
        <v/>
      </c>
      <c r="D199" s="100" t="str">
        <f>IF($AB199="","",IF(INDEX('Required State Input – PHYS'!D$12:D$2011,$AD199)="","",INDEX('Required State Input – PHYS'!D$12:D$2011,$AD199)))</f>
        <v/>
      </c>
      <c r="E199" s="101" t="str">
        <f>IF($AB199="","",IF(INDEX('Required State Input – PHYS'!E$12:E$2011,$AD199)="","",INDEX('Required State Input – PHYS'!E$12:E$2011,$AD199)))</f>
        <v/>
      </c>
      <c r="F199" s="99" t="str">
        <f>IF($AB199="","",IF(INDEX('Required State Input – PHYS'!F$12:F$2011,$AD199)="","",INDEX('Required State Input – PHYS'!F$12:F$2011,$AD199)))</f>
        <v/>
      </c>
      <c r="G199" s="100" t="str">
        <f>IF($AB199="","",IF(INDEX('Required State Input – PHYS'!G$12:G$2011,$AD199)="","",INDEX('Required State Input – PHYS'!G$12:G$2011,$AD199)))</f>
        <v/>
      </c>
      <c r="H199" s="100" t="str">
        <f>IF($AB199="","",IF(INDEX('Required State Input – PHYS'!H$12:H$2011,$AD199)="","",INDEX('Required State Input – PHYS'!H$12:H$2011,$AD199)))</f>
        <v/>
      </c>
      <c r="I199" s="100" t="str">
        <f>IF($AB199="","",IF(INDEX('Required State Input – PHYS'!I$12:I$2011,$AD199)="","",INDEX('Required State Input – PHYS'!I$12:I$2011,$AD199)))</f>
        <v/>
      </c>
      <c r="J199" s="102" t="str">
        <f>IF($AB199="","",IF(INDEX('Required State Input – PHYS'!J$12:J$2011,$AD199)="","",INDEX('Required State Input – PHYS'!J$12:J$2011,$AD199)))</f>
        <v/>
      </c>
      <c r="K199" s="77" t="str">
        <f>IF($AB199="","",IF(INDEX('Required State Input – PHYS'!K$12:K$2011,$AD199)="","",INDEX('Required State Input – PHYS'!K$12:K$2011,$AD199)))</f>
        <v/>
      </c>
      <c r="L199" s="78" t="str">
        <f>IF($AB199="","",IF(INDEX('Required State Input – PHYS'!L$12:L$2011,$AD199)="","",INDEX('Required State Input – PHYS'!L$12:L$2011,$AD199)))</f>
        <v/>
      </c>
      <c r="M199" s="79" t="str">
        <f>IF($AB199="","",IF(INDEX('Required State Input – PHYS'!M$12:M$2011,$AD199)="","",ROUND(INDEX('Required State Input – PHYS'!M$12:M$2011,$AD199),2)))</f>
        <v/>
      </c>
      <c r="N199" s="80" t="str">
        <f>IF($AB199="","",IF(INDEX('Required State Input – PHYS'!N$12:N$2011,$AD199)="","",ROUND(INDEX('Required State Input – PHYS'!N$12:N$2011,$AD199),4)))</f>
        <v/>
      </c>
      <c r="O199" s="77" t="str">
        <f>IF($AB199="","",IF(INDEX('Required State Input – PHYS'!O$12:O$2011,$AD199)="","",INDEX('Required State Input – PHYS'!O$12:O$2011,$AD199)))</f>
        <v/>
      </c>
      <c r="P199" s="78" t="str">
        <f>IF($AB199="","",IF(INDEX('Required State Input – PHYS'!P$12:P$2011,$AD199)="","",INDEX('Required State Input – PHYS'!P$12:P$2011,$AD199)))</f>
        <v/>
      </c>
      <c r="Q199" s="79" t="str">
        <f>IF($AB199="","",IF(INDEX('Required State Input – PHYS'!Q$12:Q$2011,$AD199)="","",ROUND(INDEX('Required State Input – PHYS'!Q$12:Q$2011,$AD199),2)))</f>
        <v/>
      </c>
      <c r="R199" s="82" t="str">
        <f>IF($AB199="","",IF(INDEX('Required State Input – PHYS'!R$12:R$2011,$AD199)="","",INDEX('Required State Input – PHYS'!R$12:R$2011,$AD199)))</f>
        <v/>
      </c>
      <c r="S199" s="77" t="str">
        <f>IF($AB199="","",IF(INDEX('Required State Input – PHYS'!S$12:S$2011,$AD199)="","",INDEX('Required State Input – PHYS'!S$12:S$2011,$AD199)))</f>
        <v/>
      </c>
      <c r="T199" s="78" t="str">
        <f>IF($AB199="","",IF(INDEX('Required State Input – PHYS'!T$12:T$2011,$AD199)="","",INDEX('Required State Input – PHYS'!T$12:T$2011,$AD199)))</f>
        <v/>
      </c>
      <c r="U199" s="89" t="str">
        <f>IF($AB199="","",IF(INDEX('Required State Input – PHYS'!U$12:U$2011,$AD199)="","",ROUND(INDEX('Required State Input – PHYS'!U$12:U$2011,$AD199),2)))</f>
        <v/>
      </c>
      <c r="V199" s="107" t="str">
        <f>IF($AB199="","",IF(INDEX('Required State Input – PHYS'!V$12:V$2011,$AD199)="","",ROUND(INDEX('Required State Input – PHYS'!V$12:V$2011,$AD199),2)))</f>
        <v/>
      </c>
      <c r="W199" s="108" t="str">
        <f t="shared" si="6"/>
        <v/>
      </c>
      <c r="AB199" s="42" t="str">
        <f t="shared" si="7"/>
        <v/>
      </c>
      <c r="AC199" s="42" t="str">
        <f t="shared" si="8"/>
        <v/>
      </c>
      <c r="AD199" s="42" t="str">
        <f>IF(AB199="","",MATCH(AC199,'Required State Input – PHYS'!$AK$12:$AK$2011,FALSE))</f>
        <v/>
      </c>
    </row>
    <row r="200" spans="1:30" x14ac:dyDescent="0.25">
      <c r="A200" s="110" t="s">
        <v>202</v>
      </c>
      <c r="B200" s="99" t="str">
        <f>IF($AB200="","",IF(INDEX('Required State Input – PHYS'!B$12:B$2011,$AD200)="","",INDEX('Required State Input – PHYS'!B$12:B$2011,$AD200)))</f>
        <v/>
      </c>
      <c r="C200" s="67" t="str">
        <f>IF($AB200="","",IF(INDEX('Required State Input – PHYS'!C$12:C$2011,$AD200)="","",INDEX('Required State Input – PHYS'!C$12:C$2011,$AD200)))</f>
        <v/>
      </c>
      <c r="D200" s="100" t="str">
        <f>IF($AB200="","",IF(INDEX('Required State Input – PHYS'!D$12:D$2011,$AD200)="","",INDEX('Required State Input – PHYS'!D$12:D$2011,$AD200)))</f>
        <v/>
      </c>
      <c r="E200" s="101" t="str">
        <f>IF($AB200="","",IF(INDEX('Required State Input – PHYS'!E$12:E$2011,$AD200)="","",INDEX('Required State Input – PHYS'!E$12:E$2011,$AD200)))</f>
        <v/>
      </c>
      <c r="F200" s="99" t="str">
        <f>IF($AB200="","",IF(INDEX('Required State Input – PHYS'!F$12:F$2011,$AD200)="","",INDEX('Required State Input – PHYS'!F$12:F$2011,$AD200)))</f>
        <v/>
      </c>
      <c r="G200" s="100" t="str">
        <f>IF($AB200="","",IF(INDEX('Required State Input – PHYS'!G$12:G$2011,$AD200)="","",INDEX('Required State Input – PHYS'!G$12:G$2011,$AD200)))</f>
        <v/>
      </c>
      <c r="H200" s="100" t="str">
        <f>IF($AB200="","",IF(INDEX('Required State Input – PHYS'!H$12:H$2011,$AD200)="","",INDEX('Required State Input – PHYS'!H$12:H$2011,$AD200)))</f>
        <v/>
      </c>
      <c r="I200" s="100" t="str">
        <f>IF($AB200="","",IF(INDEX('Required State Input – PHYS'!I$12:I$2011,$AD200)="","",INDEX('Required State Input – PHYS'!I$12:I$2011,$AD200)))</f>
        <v/>
      </c>
      <c r="J200" s="102" t="str">
        <f>IF($AB200="","",IF(INDEX('Required State Input – PHYS'!J$12:J$2011,$AD200)="","",INDEX('Required State Input – PHYS'!J$12:J$2011,$AD200)))</f>
        <v/>
      </c>
      <c r="K200" s="77" t="str">
        <f>IF($AB200="","",IF(INDEX('Required State Input – PHYS'!K$12:K$2011,$AD200)="","",INDEX('Required State Input – PHYS'!K$12:K$2011,$AD200)))</f>
        <v/>
      </c>
      <c r="L200" s="78" t="str">
        <f>IF($AB200="","",IF(INDEX('Required State Input – PHYS'!L$12:L$2011,$AD200)="","",INDEX('Required State Input – PHYS'!L$12:L$2011,$AD200)))</f>
        <v/>
      </c>
      <c r="M200" s="79" t="str">
        <f>IF($AB200="","",IF(INDEX('Required State Input – PHYS'!M$12:M$2011,$AD200)="","",ROUND(INDEX('Required State Input – PHYS'!M$12:M$2011,$AD200),2)))</f>
        <v/>
      </c>
      <c r="N200" s="80" t="str">
        <f>IF($AB200="","",IF(INDEX('Required State Input – PHYS'!N$12:N$2011,$AD200)="","",ROUND(INDEX('Required State Input – PHYS'!N$12:N$2011,$AD200),4)))</f>
        <v/>
      </c>
      <c r="O200" s="77" t="str">
        <f>IF($AB200="","",IF(INDEX('Required State Input – PHYS'!O$12:O$2011,$AD200)="","",INDEX('Required State Input – PHYS'!O$12:O$2011,$AD200)))</f>
        <v/>
      </c>
      <c r="P200" s="78" t="str">
        <f>IF($AB200="","",IF(INDEX('Required State Input – PHYS'!P$12:P$2011,$AD200)="","",INDEX('Required State Input – PHYS'!P$12:P$2011,$AD200)))</f>
        <v/>
      </c>
      <c r="Q200" s="79" t="str">
        <f>IF($AB200="","",IF(INDEX('Required State Input – PHYS'!Q$12:Q$2011,$AD200)="","",ROUND(INDEX('Required State Input – PHYS'!Q$12:Q$2011,$AD200),2)))</f>
        <v/>
      </c>
      <c r="R200" s="82" t="str">
        <f>IF($AB200="","",IF(INDEX('Required State Input – PHYS'!R$12:R$2011,$AD200)="","",INDEX('Required State Input – PHYS'!R$12:R$2011,$AD200)))</f>
        <v/>
      </c>
      <c r="S200" s="77" t="str">
        <f>IF($AB200="","",IF(INDEX('Required State Input – PHYS'!S$12:S$2011,$AD200)="","",INDEX('Required State Input – PHYS'!S$12:S$2011,$AD200)))</f>
        <v/>
      </c>
      <c r="T200" s="78" t="str">
        <f>IF($AB200="","",IF(INDEX('Required State Input – PHYS'!T$12:T$2011,$AD200)="","",INDEX('Required State Input – PHYS'!T$12:T$2011,$AD200)))</f>
        <v/>
      </c>
      <c r="U200" s="89" t="str">
        <f>IF($AB200="","",IF(INDEX('Required State Input – PHYS'!U$12:U$2011,$AD200)="","",ROUND(INDEX('Required State Input – PHYS'!U$12:U$2011,$AD200),2)))</f>
        <v/>
      </c>
      <c r="V200" s="107" t="str">
        <f>IF($AB200="","",IF(INDEX('Required State Input – PHYS'!V$12:V$2011,$AD200)="","",ROUND(INDEX('Required State Input – PHYS'!V$12:V$2011,$AD200),2)))</f>
        <v/>
      </c>
      <c r="W200" s="108" t="str">
        <f t="shared" si="6"/>
        <v/>
      </c>
      <c r="AB200" s="42" t="str">
        <f t="shared" si="7"/>
        <v/>
      </c>
      <c r="AC200" s="42" t="str">
        <f t="shared" si="8"/>
        <v/>
      </c>
      <c r="AD200" s="42" t="str">
        <f>IF(AB200="","",MATCH(AC200,'Required State Input – PHYS'!$AK$12:$AK$2011,FALSE))</f>
        <v/>
      </c>
    </row>
    <row r="201" spans="1:30" x14ac:dyDescent="0.25">
      <c r="A201" s="110" t="s">
        <v>202</v>
      </c>
      <c r="B201" s="99" t="str">
        <f>IF($AB201="","",IF(INDEX('Required State Input – PHYS'!B$12:B$2011,$AD201)="","",INDEX('Required State Input – PHYS'!B$12:B$2011,$AD201)))</f>
        <v/>
      </c>
      <c r="C201" s="67" t="str">
        <f>IF($AB201="","",IF(INDEX('Required State Input – PHYS'!C$12:C$2011,$AD201)="","",INDEX('Required State Input – PHYS'!C$12:C$2011,$AD201)))</f>
        <v/>
      </c>
      <c r="D201" s="100" t="str">
        <f>IF($AB201="","",IF(INDEX('Required State Input – PHYS'!D$12:D$2011,$AD201)="","",INDEX('Required State Input – PHYS'!D$12:D$2011,$AD201)))</f>
        <v/>
      </c>
      <c r="E201" s="101" t="str">
        <f>IF($AB201="","",IF(INDEX('Required State Input – PHYS'!E$12:E$2011,$AD201)="","",INDEX('Required State Input – PHYS'!E$12:E$2011,$AD201)))</f>
        <v/>
      </c>
      <c r="F201" s="99" t="str">
        <f>IF($AB201="","",IF(INDEX('Required State Input – PHYS'!F$12:F$2011,$AD201)="","",INDEX('Required State Input – PHYS'!F$12:F$2011,$AD201)))</f>
        <v/>
      </c>
      <c r="G201" s="100" t="str">
        <f>IF($AB201="","",IF(INDEX('Required State Input – PHYS'!G$12:G$2011,$AD201)="","",INDEX('Required State Input – PHYS'!G$12:G$2011,$AD201)))</f>
        <v/>
      </c>
      <c r="H201" s="100" t="str">
        <f>IF($AB201="","",IF(INDEX('Required State Input – PHYS'!H$12:H$2011,$AD201)="","",INDEX('Required State Input – PHYS'!H$12:H$2011,$AD201)))</f>
        <v/>
      </c>
      <c r="I201" s="100" t="str">
        <f>IF($AB201="","",IF(INDEX('Required State Input – PHYS'!I$12:I$2011,$AD201)="","",INDEX('Required State Input – PHYS'!I$12:I$2011,$AD201)))</f>
        <v/>
      </c>
      <c r="J201" s="102" t="str">
        <f>IF($AB201="","",IF(INDEX('Required State Input – PHYS'!J$12:J$2011,$AD201)="","",INDEX('Required State Input – PHYS'!J$12:J$2011,$AD201)))</f>
        <v/>
      </c>
      <c r="K201" s="77" t="str">
        <f>IF($AB201="","",IF(INDEX('Required State Input – PHYS'!K$12:K$2011,$AD201)="","",INDEX('Required State Input – PHYS'!K$12:K$2011,$AD201)))</f>
        <v/>
      </c>
      <c r="L201" s="78" t="str">
        <f>IF($AB201="","",IF(INDEX('Required State Input – PHYS'!L$12:L$2011,$AD201)="","",INDEX('Required State Input – PHYS'!L$12:L$2011,$AD201)))</f>
        <v/>
      </c>
      <c r="M201" s="79" t="str">
        <f>IF($AB201="","",IF(INDEX('Required State Input – PHYS'!M$12:M$2011,$AD201)="","",ROUND(INDEX('Required State Input – PHYS'!M$12:M$2011,$AD201),2)))</f>
        <v/>
      </c>
      <c r="N201" s="80" t="str">
        <f>IF($AB201="","",IF(INDEX('Required State Input – PHYS'!N$12:N$2011,$AD201)="","",ROUND(INDEX('Required State Input – PHYS'!N$12:N$2011,$AD201),4)))</f>
        <v/>
      </c>
      <c r="O201" s="77" t="str">
        <f>IF($AB201="","",IF(INDEX('Required State Input – PHYS'!O$12:O$2011,$AD201)="","",INDEX('Required State Input – PHYS'!O$12:O$2011,$AD201)))</f>
        <v/>
      </c>
      <c r="P201" s="78" t="str">
        <f>IF($AB201="","",IF(INDEX('Required State Input – PHYS'!P$12:P$2011,$AD201)="","",INDEX('Required State Input – PHYS'!P$12:P$2011,$AD201)))</f>
        <v/>
      </c>
      <c r="Q201" s="79" t="str">
        <f>IF($AB201="","",IF(INDEX('Required State Input – PHYS'!Q$12:Q$2011,$AD201)="","",ROUND(INDEX('Required State Input – PHYS'!Q$12:Q$2011,$AD201),2)))</f>
        <v/>
      </c>
      <c r="R201" s="82" t="str">
        <f>IF($AB201="","",IF(INDEX('Required State Input – PHYS'!R$12:R$2011,$AD201)="","",INDEX('Required State Input – PHYS'!R$12:R$2011,$AD201)))</f>
        <v/>
      </c>
      <c r="S201" s="77" t="str">
        <f>IF($AB201="","",IF(INDEX('Required State Input – PHYS'!S$12:S$2011,$AD201)="","",INDEX('Required State Input – PHYS'!S$12:S$2011,$AD201)))</f>
        <v/>
      </c>
      <c r="T201" s="78" t="str">
        <f>IF($AB201="","",IF(INDEX('Required State Input – PHYS'!T$12:T$2011,$AD201)="","",INDEX('Required State Input – PHYS'!T$12:T$2011,$AD201)))</f>
        <v/>
      </c>
      <c r="U201" s="89" t="str">
        <f>IF($AB201="","",IF(INDEX('Required State Input – PHYS'!U$12:U$2011,$AD201)="","",ROUND(INDEX('Required State Input – PHYS'!U$12:U$2011,$AD201),2)))</f>
        <v/>
      </c>
      <c r="V201" s="107" t="str">
        <f>IF($AB201="","",IF(INDEX('Required State Input – PHYS'!V$12:V$2011,$AD201)="","",ROUND(INDEX('Required State Input – PHYS'!V$12:V$2011,$AD201),2)))</f>
        <v/>
      </c>
      <c r="W201" s="108" t="str">
        <f t="shared" si="6"/>
        <v/>
      </c>
      <c r="AB201" s="42" t="str">
        <f t="shared" si="7"/>
        <v/>
      </c>
      <c r="AC201" s="42" t="str">
        <f t="shared" si="8"/>
        <v/>
      </c>
      <c r="AD201" s="42" t="str">
        <f>IF(AB201="","",MATCH(AC201,'Required State Input – PHYS'!$AK$12:$AK$2011,FALSE))</f>
        <v/>
      </c>
    </row>
    <row r="202" spans="1:30" x14ac:dyDescent="0.25">
      <c r="A202" s="110" t="s">
        <v>202</v>
      </c>
      <c r="B202" s="99" t="str">
        <f>IF($AB202="","",IF(INDEX('Required State Input – PHYS'!B$12:B$2011,$AD202)="","",INDEX('Required State Input – PHYS'!B$12:B$2011,$AD202)))</f>
        <v/>
      </c>
      <c r="C202" s="67" t="str">
        <f>IF($AB202="","",IF(INDEX('Required State Input – PHYS'!C$12:C$2011,$AD202)="","",INDEX('Required State Input – PHYS'!C$12:C$2011,$AD202)))</f>
        <v/>
      </c>
      <c r="D202" s="100" t="str">
        <f>IF($AB202="","",IF(INDEX('Required State Input – PHYS'!D$12:D$2011,$AD202)="","",INDEX('Required State Input – PHYS'!D$12:D$2011,$AD202)))</f>
        <v/>
      </c>
      <c r="E202" s="101" t="str">
        <f>IF($AB202="","",IF(INDEX('Required State Input – PHYS'!E$12:E$2011,$AD202)="","",INDEX('Required State Input – PHYS'!E$12:E$2011,$AD202)))</f>
        <v/>
      </c>
      <c r="F202" s="99" t="str">
        <f>IF($AB202="","",IF(INDEX('Required State Input – PHYS'!F$12:F$2011,$AD202)="","",INDEX('Required State Input – PHYS'!F$12:F$2011,$AD202)))</f>
        <v/>
      </c>
      <c r="G202" s="100" t="str">
        <f>IF($AB202="","",IF(INDEX('Required State Input – PHYS'!G$12:G$2011,$AD202)="","",INDEX('Required State Input – PHYS'!G$12:G$2011,$AD202)))</f>
        <v/>
      </c>
      <c r="H202" s="100" t="str">
        <f>IF($AB202="","",IF(INDEX('Required State Input – PHYS'!H$12:H$2011,$AD202)="","",INDEX('Required State Input – PHYS'!H$12:H$2011,$AD202)))</f>
        <v/>
      </c>
      <c r="I202" s="100" t="str">
        <f>IF($AB202="","",IF(INDEX('Required State Input – PHYS'!I$12:I$2011,$AD202)="","",INDEX('Required State Input – PHYS'!I$12:I$2011,$AD202)))</f>
        <v/>
      </c>
      <c r="J202" s="102" t="str">
        <f>IF($AB202="","",IF(INDEX('Required State Input – PHYS'!J$12:J$2011,$AD202)="","",INDEX('Required State Input – PHYS'!J$12:J$2011,$AD202)))</f>
        <v/>
      </c>
      <c r="K202" s="77" t="str">
        <f>IF($AB202="","",IF(INDEX('Required State Input – PHYS'!K$12:K$2011,$AD202)="","",INDEX('Required State Input – PHYS'!K$12:K$2011,$AD202)))</f>
        <v/>
      </c>
      <c r="L202" s="78" t="str">
        <f>IF($AB202="","",IF(INDEX('Required State Input – PHYS'!L$12:L$2011,$AD202)="","",INDEX('Required State Input – PHYS'!L$12:L$2011,$AD202)))</f>
        <v/>
      </c>
      <c r="M202" s="79" t="str">
        <f>IF($AB202="","",IF(INDEX('Required State Input – PHYS'!M$12:M$2011,$AD202)="","",ROUND(INDEX('Required State Input – PHYS'!M$12:M$2011,$AD202),2)))</f>
        <v/>
      </c>
      <c r="N202" s="80" t="str">
        <f>IF($AB202="","",IF(INDEX('Required State Input – PHYS'!N$12:N$2011,$AD202)="","",ROUND(INDEX('Required State Input – PHYS'!N$12:N$2011,$AD202),4)))</f>
        <v/>
      </c>
      <c r="O202" s="77" t="str">
        <f>IF($AB202="","",IF(INDEX('Required State Input – PHYS'!O$12:O$2011,$AD202)="","",INDEX('Required State Input – PHYS'!O$12:O$2011,$AD202)))</f>
        <v/>
      </c>
      <c r="P202" s="78" t="str">
        <f>IF($AB202="","",IF(INDEX('Required State Input – PHYS'!P$12:P$2011,$AD202)="","",INDEX('Required State Input – PHYS'!P$12:P$2011,$AD202)))</f>
        <v/>
      </c>
      <c r="Q202" s="79" t="str">
        <f>IF($AB202="","",IF(INDEX('Required State Input – PHYS'!Q$12:Q$2011,$AD202)="","",ROUND(INDEX('Required State Input – PHYS'!Q$12:Q$2011,$AD202),2)))</f>
        <v/>
      </c>
      <c r="R202" s="82" t="str">
        <f>IF($AB202="","",IF(INDEX('Required State Input – PHYS'!R$12:R$2011,$AD202)="","",INDEX('Required State Input – PHYS'!R$12:R$2011,$AD202)))</f>
        <v/>
      </c>
      <c r="S202" s="77" t="str">
        <f>IF($AB202="","",IF(INDEX('Required State Input – PHYS'!S$12:S$2011,$AD202)="","",INDEX('Required State Input – PHYS'!S$12:S$2011,$AD202)))</f>
        <v/>
      </c>
      <c r="T202" s="78" t="str">
        <f>IF($AB202="","",IF(INDEX('Required State Input – PHYS'!T$12:T$2011,$AD202)="","",INDEX('Required State Input – PHYS'!T$12:T$2011,$AD202)))</f>
        <v/>
      </c>
      <c r="U202" s="89" t="str">
        <f>IF($AB202="","",IF(INDEX('Required State Input – PHYS'!U$12:U$2011,$AD202)="","",ROUND(INDEX('Required State Input – PHYS'!U$12:U$2011,$AD202),2)))</f>
        <v/>
      </c>
      <c r="V202" s="107" t="str">
        <f>IF($AB202="","",IF(INDEX('Required State Input – PHYS'!V$12:V$2011,$AD202)="","",ROUND(INDEX('Required State Input – PHYS'!V$12:V$2011,$AD202),2)))</f>
        <v/>
      </c>
      <c r="W202" s="108" t="str">
        <f t="shared" si="6"/>
        <v/>
      </c>
      <c r="AB202" s="42" t="str">
        <f t="shared" si="7"/>
        <v/>
      </c>
      <c r="AC202" s="42" t="str">
        <f t="shared" si="8"/>
        <v/>
      </c>
      <c r="AD202" s="42" t="str">
        <f>IF(AB202="","",MATCH(AC202,'Required State Input – PHYS'!$AK$12:$AK$2011,FALSE))</f>
        <v/>
      </c>
    </row>
    <row r="203" spans="1:30" x14ac:dyDescent="0.25">
      <c r="A203" s="110" t="s">
        <v>202</v>
      </c>
      <c r="B203" s="99" t="str">
        <f>IF($AB203="","",IF(INDEX('Required State Input – PHYS'!B$12:B$2011,$AD203)="","",INDEX('Required State Input – PHYS'!B$12:B$2011,$AD203)))</f>
        <v/>
      </c>
      <c r="C203" s="67" t="str">
        <f>IF($AB203="","",IF(INDEX('Required State Input – PHYS'!C$12:C$2011,$AD203)="","",INDEX('Required State Input – PHYS'!C$12:C$2011,$AD203)))</f>
        <v/>
      </c>
      <c r="D203" s="100" t="str">
        <f>IF($AB203="","",IF(INDEX('Required State Input – PHYS'!D$12:D$2011,$AD203)="","",INDEX('Required State Input – PHYS'!D$12:D$2011,$AD203)))</f>
        <v/>
      </c>
      <c r="E203" s="101" t="str">
        <f>IF($AB203="","",IF(INDEX('Required State Input – PHYS'!E$12:E$2011,$AD203)="","",INDEX('Required State Input – PHYS'!E$12:E$2011,$AD203)))</f>
        <v/>
      </c>
      <c r="F203" s="99" t="str">
        <f>IF($AB203="","",IF(INDEX('Required State Input – PHYS'!F$12:F$2011,$AD203)="","",INDEX('Required State Input – PHYS'!F$12:F$2011,$AD203)))</f>
        <v/>
      </c>
      <c r="G203" s="100" t="str">
        <f>IF($AB203="","",IF(INDEX('Required State Input – PHYS'!G$12:G$2011,$AD203)="","",INDEX('Required State Input – PHYS'!G$12:G$2011,$AD203)))</f>
        <v/>
      </c>
      <c r="H203" s="100" t="str">
        <f>IF($AB203="","",IF(INDEX('Required State Input – PHYS'!H$12:H$2011,$AD203)="","",INDEX('Required State Input – PHYS'!H$12:H$2011,$AD203)))</f>
        <v/>
      </c>
      <c r="I203" s="100" t="str">
        <f>IF($AB203="","",IF(INDEX('Required State Input – PHYS'!I$12:I$2011,$AD203)="","",INDEX('Required State Input – PHYS'!I$12:I$2011,$AD203)))</f>
        <v/>
      </c>
      <c r="J203" s="102" t="str">
        <f>IF($AB203="","",IF(INDEX('Required State Input – PHYS'!J$12:J$2011,$AD203)="","",INDEX('Required State Input – PHYS'!J$12:J$2011,$AD203)))</f>
        <v/>
      </c>
      <c r="K203" s="77" t="str">
        <f>IF($AB203="","",IF(INDEX('Required State Input – PHYS'!K$12:K$2011,$AD203)="","",INDEX('Required State Input – PHYS'!K$12:K$2011,$AD203)))</f>
        <v/>
      </c>
      <c r="L203" s="78" t="str">
        <f>IF($AB203="","",IF(INDEX('Required State Input – PHYS'!L$12:L$2011,$AD203)="","",INDEX('Required State Input – PHYS'!L$12:L$2011,$AD203)))</f>
        <v/>
      </c>
      <c r="M203" s="79" t="str">
        <f>IF($AB203="","",IF(INDEX('Required State Input – PHYS'!M$12:M$2011,$AD203)="","",ROUND(INDEX('Required State Input – PHYS'!M$12:M$2011,$AD203),2)))</f>
        <v/>
      </c>
      <c r="N203" s="80" t="str">
        <f>IF($AB203="","",IF(INDEX('Required State Input – PHYS'!N$12:N$2011,$AD203)="","",ROUND(INDEX('Required State Input – PHYS'!N$12:N$2011,$AD203),4)))</f>
        <v/>
      </c>
      <c r="O203" s="77" t="str">
        <f>IF($AB203="","",IF(INDEX('Required State Input – PHYS'!O$12:O$2011,$AD203)="","",INDEX('Required State Input – PHYS'!O$12:O$2011,$AD203)))</f>
        <v/>
      </c>
      <c r="P203" s="78" t="str">
        <f>IF($AB203="","",IF(INDEX('Required State Input – PHYS'!P$12:P$2011,$AD203)="","",INDEX('Required State Input – PHYS'!P$12:P$2011,$AD203)))</f>
        <v/>
      </c>
      <c r="Q203" s="79" t="str">
        <f>IF($AB203="","",IF(INDEX('Required State Input – PHYS'!Q$12:Q$2011,$AD203)="","",ROUND(INDEX('Required State Input – PHYS'!Q$12:Q$2011,$AD203),2)))</f>
        <v/>
      </c>
      <c r="R203" s="82" t="str">
        <f>IF($AB203="","",IF(INDEX('Required State Input – PHYS'!R$12:R$2011,$AD203)="","",INDEX('Required State Input – PHYS'!R$12:R$2011,$AD203)))</f>
        <v/>
      </c>
      <c r="S203" s="77" t="str">
        <f>IF($AB203="","",IF(INDEX('Required State Input – PHYS'!S$12:S$2011,$AD203)="","",INDEX('Required State Input – PHYS'!S$12:S$2011,$AD203)))</f>
        <v/>
      </c>
      <c r="T203" s="78" t="str">
        <f>IF($AB203="","",IF(INDEX('Required State Input – PHYS'!T$12:T$2011,$AD203)="","",INDEX('Required State Input – PHYS'!T$12:T$2011,$AD203)))</f>
        <v/>
      </c>
      <c r="U203" s="89" t="str">
        <f>IF($AB203="","",IF(INDEX('Required State Input – PHYS'!U$12:U$2011,$AD203)="","",ROUND(INDEX('Required State Input – PHYS'!U$12:U$2011,$AD203),2)))</f>
        <v/>
      </c>
      <c r="V203" s="107" t="str">
        <f>IF($AB203="","",IF(INDEX('Required State Input – PHYS'!V$12:V$2011,$AD203)="","",ROUND(INDEX('Required State Input – PHYS'!V$12:V$2011,$AD203),2)))</f>
        <v/>
      </c>
      <c r="W203" s="108" t="str">
        <f t="shared" si="6"/>
        <v/>
      </c>
      <c r="AB203" s="42" t="str">
        <f t="shared" si="7"/>
        <v/>
      </c>
      <c r="AC203" s="42" t="str">
        <f t="shared" si="8"/>
        <v/>
      </c>
      <c r="AD203" s="42" t="str">
        <f>IF(AB203="","",MATCH(AC203,'Required State Input – PHYS'!$AK$12:$AK$2011,FALSE))</f>
        <v/>
      </c>
    </row>
    <row r="204" spans="1:30" x14ac:dyDescent="0.25">
      <c r="A204" s="110" t="s">
        <v>202</v>
      </c>
      <c r="B204" s="99" t="str">
        <f>IF($AB204="","",IF(INDEX('Required State Input – PHYS'!B$12:B$2011,$AD204)="","",INDEX('Required State Input – PHYS'!B$12:B$2011,$AD204)))</f>
        <v/>
      </c>
      <c r="C204" s="67" t="str">
        <f>IF($AB204="","",IF(INDEX('Required State Input – PHYS'!C$12:C$2011,$AD204)="","",INDEX('Required State Input – PHYS'!C$12:C$2011,$AD204)))</f>
        <v/>
      </c>
      <c r="D204" s="100" t="str">
        <f>IF($AB204="","",IF(INDEX('Required State Input – PHYS'!D$12:D$2011,$AD204)="","",INDEX('Required State Input – PHYS'!D$12:D$2011,$AD204)))</f>
        <v/>
      </c>
      <c r="E204" s="101" t="str">
        <f>IF($AB204="","",IF(INDEX('Required State Input – PHYS'!E$12:E$2011,$AD204)="","",INDEX('Required State Input – PHYS'!E$12:E$2011,$AD204)))</f>
        <v/>
      </c>
      <c r="F204" s="99" t="str">
        <f>IF($AB204="","",IF(INDEX('Required State Input – PHYS'!F$12:F$2011,$AD204)="","",INDEX('Required State Input – PHYS'!F$12:F$2011,$AD204)))</f>
        <v/>
      </c>
      <c r="G204" s="100" t="str">
        <f>IF($AB204="","",IF(INDEX('Required State Input – PHYS'!G$12:G$2011,$AD204)="","",INDEX('Required State Input – PHYS'!G$12:G$2011,$AD204)))</f>
        <v/>
      </c>
      <c r="H204" s="100" t="str">
        <f>IF($AB204="","",IF(INDEX('Required State Input – PHYS'!H$12:H$2011,$AD204)="","",INDEX('Required State Input – PHYS'!H$12:H$2011,$AD204)))</f>
        <v/>
      </c>
      <c r="I204" s="100" t="str">
        <f>IF($AB204="","",IF(INDEX('Required State Input – PHYS'!I$12:I$2011,$AD204)="","",INDEX('Required State Input – PHYS'!I$12:I$2011,$AD204)))</f>
        <v/>
      </c>
      <c r="J204" s="102" t="str">
        <f>IF($AB204="","",IF(INDEX('Required State Input – PHYS'!J$12:J$2011,$AD204)="","",INDEX('Required State Input – PHYS'!J$12:J$2011,$AD204)))</f>
        <v/>
      </c>
      <c r="K204" s="77" t="str">
        <f>IF($AB204="","",IF(INDEX('Required State Input – PHYS'!K$12:K$2011,$AD204)="","",INDEX('Required State Input – PHYS'!K$12:K$2011,$AD204)))</f>
        <v/>
      </c>
      <c r="L204" s="78" t="str">
        <f>IF($AB204="","",IF(INDEX('Required State Input – PHYS'!L$12:L$2011,$AD204)="","",INDEX('Required State Input – PHYS'!L$12:L$2011,$AD204)))</f>
        <v/>
      </c>
      <c r="M204" s="79" t="str">
        <f>IF($AB204="","",IF(INDEX('Required State Input – PHYS'!M$12:M$2011,$AD204)="","",ROUND(INDEX('Required State Input – PHYS'!M$12:M$2011,$AD204),2)))</f>
        <v/>
      </c>
      <c r="N204" s="80" t="str">
        <f>IF($AB204="","",IF(INDEX('Required State Input – PHYS'!N$12:N$2011,$AD204)="","",ROUND(INDEX('Required State Input – PHYS'!N$12:N$2011,$AD204),4)))</f>
        <v/>
      </c>
      <c r="O204" s="77" t="str">
        <f>IF($AB204="","",IF(INDEX('Required State Input – PHYS'!O$12:O$2011,$AD204)="","",INDEX('Required State Input – PHYS'!O$12:O$2011,$AD204)))</f>
        <v/>
      </c>
      <c r="P204" s="78" t="str">
        <f>IF($AB204="","",IF(INDEX('Required State Input – PHYS'!P$12:P$2011,$AD204)="","",INDEX('Required State Input – PHYS'!P$12:P$2011,$AD204)))</f>
        <v/>
      </c>
      <c r="Q204" s="79" t="str">
        <f>IF($AB204="","",IF(INDEX('Required State Input – PHYS'!Q$12:Q$2011,$AD204)="","",ROUND(INDEX('Required State Input – PHYS'!Q$12:Q$2011,$AD204),2)))</f>
        <v/>
      </c>
      <c r="R204" s="82" t="str">
        <f>IF($AB204="","",IF(INDEX('Required State Input – PHYS'!R$12:R$2011,$AD204)="","",INDEX('Required State Input – PHYS'!R$12:R$2011,$AD204)))</f>
        <v/>
      </c>
      <c r="S204" s="77" t="str">
        <f>IF($AB204="","",IF(INDEX('Required State Input – PHYS'!S$12:S$2011,$AD204)="","",INDEX('Required State Input – PHYS'!S$12:S$2011,$AD204)))</f>
        <v/>
      </c>
      <c r="T204" s="78" t="str">
        <f>IF($AB204="","",IF(INDEX('Required State Input – PHYS'!T$12:T$2011,$AD204)="","",INDEX('Required State Input – PHYS'!T$12:T$2011,$AD204)))</f>
        <v/>
      </c>
      <c r="U204" s="89" t="str">
        <f>IF($AB204="","",IF(INDEX('Required State Input – PHYS'!U$12:U$2011,$AD204)="","",ROUND(INDEX('Required State Input – PHYS'!U$12:U$2011,$AD204),2)))</f>
        <v/>
      </c>
      <c r="V204" s="107" t="str">
        <f>IF($AB204="","",IF(INDEX('Required State Input – PHYS'!V$12:V$2011,$AD204)="","",ROUND(INDEX('Required State Input – PHYS'!V$12:V$2011,$AD204),2)))</f>
        <v/>
      </c>
      <c r="W204" s="108" t="str">
        <f t="shared" si="6"/>
        <v/>
      </c>
      <c r="AB204" s="42" t="str">
        <f t="shared" si="7"/>
        <v/>
      </c>
      <c r="AC204" s="42" t="str">
        <f t="shared" si="8"/>
        <v/>
      </c>
      <c r="AD204" s="42" t="str">
        <f>IF(AB204="","",MATCH(AC204,'Required State Input – PHYS'!$AK$12:$AK$2011,FALSE))</f>
        <v/>
      </c>
    </row>
    <row r="205" spans="1:30" x14ac:dyDescent="0.25">
      <c r="A205" s="110" t="s">
        <v>202</v>
      </c>
      <c r="B205" s="99" t="str">
        <f>IF($AB205="","",IF(INDEX('Required State Input – PHYS'!B$12:B$2011,$AD205)="","",INDEX('Required State Input – PHYS'!B$12:B$2011,$AD205)))</f>
        <v/>
      </c>
      <c r="C205" s="67" t="str">
        <f>IF($AB205="","",IF(INDEX('Required State Input – PHYS'!C$12:C$2011,$AD205)="","",INDEX('Required State Input – PHYS'!C$12:C$2011,$AD205)))</f>
        <v/>
      </c>
      <c r="D205" s="100" t="str">
        <f>IF($AB205="","",IF(INDEX('Required State Input – PHYS'!D$12:D$2011,$AD205)="","",INDEX('Required State Input – PHYS'!D$12:D$2011,$AD205)))</f>
        <v/>
      </c>
      <c r="E205" s="101" t="str">
        <f>IF($AB205="","",IF(INDEX('Required State Input – PHYS'!E$12:E$2011,$AD205)="","",INDEX('Required State Input – PHYS'!E$12:E$2011,$AD205)))</f>
        <v/>
      </c>
      <c r="F205" s="99" t="str">
        <f>IF($AB205="","",IF(INDEX('Required State Input – PHYS'!F$12:F$2011,$AD205)="","",INDEX('Required State Input – PHYS'!F$12:F$2011,$AD205)))</f>
        <v/>
      </c>
      <c r="G205" s="100" t="str">
        <f>IF($AB205="","",IF(INDEX('Required State Input – PHYS'!G$12:G$2011,$AD205)="","",INDEX('Required State Input – PHYS'!G$12:G$2011,$AD205)))</f>
        <v/>
      </c>
      <c r="H205" s="100" t="str">
        <f>IF($AB205="","",IF(INDEX('Required State Input – PHYS'!H$12:H$2011,$AD205)="","",INDEX('Required State Input – PHYS'!H$12:H$2011,$AD205)))</f>
        <v/>
      </c>
      <c r="I205" s="100" t="str">
        <f>IF($AB205="","",IF(INDEX('Required State Input – PHYS'!I$12:I$2011,$AD205)="","",INDEX('Required State Input – PHYS'!I$12:I$2011,$AD205)))</f>
        <v/>
      </c>
      <c r="J205" s="102" t="str">
        <f>IF($AB205="","",IF(INDEX('Required State Input – PHYS'!J$12:J$2011,$AD205)="","",INDEX('Required State Input – PHYS'!J$12:J$2011,$AD205)))</f>
        <v/>
      </c>
      <c r="K205" s="77" t="str">
        <f>IF($AB205="","",IF(INDEX('Required State Input – PHYS'!K$12:K$2011,$AD205)="","",INDEX('Required State Input – PHYS'!K$12:K$2011,$AD205)))</f>
        <v/>
      </c>
      <c r="L205" s="78" t="str">
        <f>IF($AB205="","",IF(INDEX('Required State Input – PHYS'!L$12:L$2011,$AD205)="","",INDEX('Required State Input – PHYS'!L$12:L$2011,$AD205)))</f>
        <v/>
      </c>
      <c r="M205" s="79" t="str">
        <f>IF($AB205="","",IF(INDEX('Required State Input – PHYS'!M$12:M$2011,$AD205)="","",ROUND(INDEX('Required State Input – PHYS'!M$12:M$2011,$AD205),2)))</f>
        <v/>
      </c>
      <c r="N205" s="80" t="str">
        <f>IF($AB205="","",IF(INDEX('Required State Input – PHYS'!N$12:N$2011,$AD205)="","",ROUND(INDEX('Required State Input – PHYS'!N$12:N$2011,$AD205),4)))</f>
        <v/>
      </c>
      <c r="O205" s="77" t="str">
        <f>IF($AB205="","",IF(INDEX('Required State Input – PHYS'!O$12:O$2011,$AD205)="","",INDEX('Required State Input – PHYS'!O$12:O$2011,$AD205)))</f>
        <v/>
      </c>
      <c r="P205" s="78" t="str">
        <f>IF($AB205="","",IF(INDEX('Required State Input – PHYS'!P$12:P$2011,$AD205)="","",INDEX('Required State Input – PHYS'!P$12:P$2011,$AD205)))</f>
        <v/>
      </c>
      <c r="Q205" s="79" t="str">
        <f>IF($AB205="","",IF(INDEX('Required State Input – PHYS'!Q$12:Q$2011,$AD205)="","",ROUND(INDEX('Required State Input – PHYS'!Q$12:Q$2011,$AD205),2)))</f>
        <v/>
      </c>
      <c r="R205" s="82" t="str">
        <f>IF($AB205="","",IF(INDEX('Required State Input – PHYS'!R$12:R$2011,$AD205)="","",INDEX('Required State Input – PHYS'!R$12:R$2011,$AD205)))</f>
        <v/>
      </c>
      <c r="S205" s="77" t="str">
        <f>IF($AB205="","",IF(INDEX('Required State Input – PHYS'!S$12:S$2011,$AD205)="","",INDEX('Required State Input – PHYS'!S$12:S$2011,$AD205)))</f>
        <v/>
      </c>
      <c r="T205" s="78" t="str">
        <f>IF($AB205="","",IF(INDEX('Required State Input – PHYS'!T$12:T$2011,$AD205)="","",INDEX('Required State Input – PHYS'!T$12:T$2011,$AD205)))</f>
        <v/>
      </c>
      <c r="U205" s="89" t="str">
        <f>IF($AB205="","",IF(INDEX('Required State Input – PHYS'!U$12:U$2011,$AD205)="","",ROUND(INDEX('Required State Input – PHYS'!U$12:U$2011,$AD205),2)))</f>
        <v/>
      </c>
      <c r="V205" s="107" t="str">
        <f>IF($AB205="","",IF(INDEX('Required State Input – PHYS'!V$12:V$2011,$AD205)="","",ROUND(INDEX('Required State Input – PHYS'!V$12:V$2011,$AD205),2)))</f>
        <v/>
      </c>
      <c r="W205" s="108" t="str">
        <f t="shared" ref="W205:W268" si="9">IF($AB205="","",ROUND(V205-Q205,2))</f>
        <v/>
      </c>
      <c r="AB205" s="42" t="str">
        <f t="shared" ref="AB205:AB268" si="10">IF(AB204&gt;=Physician_Count,"",AB204+1)</f>
        <v/>
      </c>
      <c r="AC205" s="42" t="str">
        <f t="shared" ref="AC205:AC268" si="11">IF(AB205="","",CONCATENATE("Physician_",AB205))</f>
        <v/>
      </c>
      <c r="AD205" s="42" t="str">
        <f>IF(AB205="","",MATCH(AC205,'Required State Input – PHYS'!$AK$12:$AK$2011,FALSE))</f>
        <v/>
      </c>
    </row>
    <row r="206" spans="1:30" x14ac:dyDescent="0.25">
      <c r="A206" s="110" t="s">
        <v>202</v>
      </c>
      <c r="B206" s="99" t="str">
        <f>IF($AB206="","",IF(INDEX('Required State Input – PHYS'!B$12:B$2011,$AD206)="","",INDEX('Required State Input – PHYS'!B$12:B$2011,$AD206)))</f>
        <v/>
      </c>
      <c r="C206" s="67" t="str">
        <f>IF($AB206="","",IF(INDEX('Required State Input – PHYS'!C$12:C$2011,$AD206)="","",INDEX('Required State Input – PHYS'!C$12:C$2011,$AD206)))</f>
        <v/>
      </c>
      <c r="D206" s="100" t="str">
        <f>IF($AB206="","",IF(INDEX('Required State Input – PHYS'!D$12:D$2011,$AD206)="","",INDEX('Required State Input – PHYS'!D$12:D$2011,$AD206)))</f>
        <v/>
      </c>
      <c r="E206" s="101" t="str">
        <f>IF($AB206="","",IF(INDEX('Required State Input – PHYS'!E$12:E$2011,$AD206)="","",INDEX('Required State Input – PHYS'!E$12:E$2011,$AD206)))</f>
        <v/>
      </c>
      <c r="F206" s="99" t="str">
        <f>IF($AB206="","",IF(INDEX('Required State Input – PHYS'!F$12:F$2011,$AD206)="","",INDEX('Required State Input – PHYS'!F$12:F$2011,$AD206)))</f>
        <v/>
      </c>
      <c r="G206" s="100" t="str">
        <f>IF($AB206="","",IF(INDEX('Required State Input – PHYS'!G$12:G$2011,$AD206)="","",INDEX('Required State Input – PHYS'!G$12:G$2011,$AD206)))</f>
        <v/>
      </c>
      <c r="H206" s="100" t="str">
        <f>IF($AB206="","",IF(INDEX('Required State Input – PHYS'!H$12:H$2011,$AD206)="","",INDEX('Required State Input – PHYS'!H$12:H$2011,$AD206)))</f>
        <v/>
      </c>
      <c r="I206" s="100" t="str">
        <f>IF($AB206="","",IF(INDEX('Required State Input – PHYS'!I$12:I$2011,$AD206)="","",INDEX('Required State Input – PHYS'!I$12:I$2011,$AD206)))</f>
        <v/>
      </c>
      <c r="J206" s="102" t="str">
        <f>IF($AB206="","",IF(INDEX('Required State Input – PHYS'!J$12:J$2011,$AD206)="","",INDEX('Required State Input – PHYS'!J$12:J$2011,$AD206)))</f>
        <v/>
      </c>
      <c r="K206" s="77" t="str">
        <f>IF($AB206="","",IF(INDEX('Required State Input – PHYS'!K$12:K$2011,$AD206)="","",INDEX('Required State Input – PHYS'!K$12:K$2011,$AD206)))</f>
        <v/>
      </c>
      <c r="L206" s="78" t="str">
        <f>IF($AB206="","",IF(INDEX('Required State Input – PHYS'!L$12:L$2011,$AD206)="","",INDEX('Required State Input – PHYS'!L$12:L$2011,$AD206)))</f>
        <v/>
      </c>
      <c r="M206" s="79" t="str">
        <f>IF($AB206="","",IF(INDEX('Required State Input – PHYS'!M$12:M$2011,$AD206)="","",ROUND(INDEX('Required State Input – PHYS'!M$12:M$2011,$AD206),2)))</f>
        <v/>
      </c>
      <c r="N206" s="80" t="str">
        <f>IF($AB206="","",IF(INDEX('Required State Input – PHYS'!N$12:N$2011,$AD206)="","",ROUND(INDEX('Required State Input – PHYS'!N$12:N$2011,$AD206),4)))</f>
        <v/>
      </c>
      <c r="O206" s="77" t="str">
        <f>IF($AB206="","",IF(INDEX('Required State Input – PHYS'!O$12:O$2011,$AD206)="","",INDEX('Required State Input – PHYS'!O$12:O$2011,$AD206)))</f>
        <v/>
      </c>
      <c r="P206" s="78" t="str">
        <f>IF($AB206="","",IF(INDEX('Required State Input – PHYS'!P$12:P$2011,$AD206)="","",INDEX('Required State Input – PHYS'!P$12:P$2011,$AD206)))</f>
        <v/>
      </c>
      <c r="Q206" s="79" t="str">
        <f>IF($AB206="","",IF(INDEX('Required State Input – PHYS'!Q$12:Q$2011,$AD206)="","",ROUND(INDEX('Required State Input – PHYS'!Q$12:Q$2011,$AD206),2)))</f>
        <v/>
      </c>
      <c r="R206" s="82" t="str">
        <f>IF($AB206="","",IF(INDEX('Required State Input – PHYS'!R$12:R$2011,$AD206)="","",INDEX('Required State Input – PHYS'!R$12:R$2011,$AD206)))</f>
        <v/>
      </c>
      <c r="S206" s="77" t="str">
        <f>IF($AB206="","",IF(INDEX('Required State Input – PHYS'!S$12:S$2011,$AD206)="","",INDEX('Required State Input – PHYS'!S$12:S$2011,$AD206)))</f>
        <v/>
      </c>
      <c r="T206" s="78" t="str">
        <f>IF($AB206="","",IF(INDEX('Required State Input – PHYS'!T$12:T$2011,$AD206)="","",INDEX('Required State Input – PHYS'!T$12:T$2011,$AD206)))</f>
        <v/>
      </c>
      <c r="U206" s="89" t="str">
        <f>IF($AB206="","",IF(INDEX('Required State Input – PHYS'!U$12:U$2011,$AD206)="","",ROUND(INDEX('Required State Input – PHYS'!U$12:U$2011,$AD206),2)))</f>
        <v/>
      </c>
      <c r="V206" s="107" t="str">
        <f>IF($AB206="","",IF(INDEX('Required State Input – PHYS'!V$12:V$2011,$AD206)="","",ROUND(INDEX('Required State Input – PHYS'!V$12:V$2011,$AD206),2)))</f>
        <v/>
      </c>
      <c r="W206" s="108" t="str">
        <f t="shared" si="9"/>
        <v/>
      </c>
      <c r="AB206" s="42" t="str">
        <f t="shared" si="10"/>
        <v/>
      </c>
      <c r="AC206" s="42" t="str">
        <f t="shared" si="11"/>
        <v/>
      </c>
      <c r="AD206" s="42" t="str">
        <f>IF(AB206="","",MATCH(AC206,'Required State Input – PHYS'!$AK$12:$AK$2011,FALSE))</f>
        <v/>
      </c>
    </row>
    <row r="207" spans="1:30" x14ac:dyDescent="0.25">
      <c r="A207" s="110" t="s">
        <v>202</v>
      </c>
      <c r="B207" s="99" t="str">
        <f>IF($AB207="","",IF(INDEX('Required State Input – PHYS'!B$12:B$2011,$AD207)="","",INDEX('Required State Input – PHYS'!B$12:B$2011,$AD207)))</f>
        <v/>
      </c>
      <c r="C207" s="67" t="str">
        <f>IF($AB207="","",IF(INDEX('Required State Input – PHYS'!C$12:C$2011,$AD207)="","",INDEX('Required State Input – PHYS'!C$12:C$2011,$AD207)))</f>
        <v/>
      </c>
      <c r="D207" s="100" t="str">
        <f>IF($AB207="","",IF(INDEX('Required State Input – PHYS'!D$12:D$2011,$AD207)="","",INDEX('Required State Input – PHYS'!D$12:D$2011,$AD207)))</f>
        <v/>
      </c>
      <c r="E207" s="101" t="str">
        <f>IF($AB207="","",IF(INDEX('Required State Input – PHYS'!E$12:E$2011,$AD207)="","",INDEX('Required State Input – PHYS'!E$12:E$2011,$AD207)))</f>
        <v/>
      </c>
      <c r="F207" s="99" t="str">
        <f>IF($AB207="","",IF(INDEX('Required State Input – PHYS'!F$12:F$2011,$AD207)="","",INDEX('Required State Input – PHYS'!F$12:F$2011,$AD207)))</f>
        <v/>
      </c>
      <c r="G207" s="100" t="str">
        <f>IF($AB207="","",IF(INDEX('Required State Input – PHYS'!G$12:G$2011,$AD207)="","",INDEX('Required State Input – PHYS'!G$12:G$2011,$AD207)))</f>
        <v/>
      </c>
      <c r="H207" s="100" t="str">
        <f>IF($AB207="","",IF(INDEX('Required State Input – PHYS'!H$12:H$2011,$AD207)="","",INDEX('Required State Input – PHYS'!H$12:H$2011,$AD207)))</f>
        <v/>
      </c>
      <c r="I207" s="100" t="str">
        <f>IF($AB207="","",IF(INDEX('Required State Input – PHYS'!I$12:I$2011,$AD207)="","",INDEX('Required State Input – PHYS'!I$12:I$2011,$AD207)))</f>
        <v/>
      </c>
      <c r="J207" s="102" t="str">
        <f>IF($AB207="","",IF(INDEX('Required State Input – PHYS'!J$12:J$2011,$AD207)="","",INDEX('Required State Input – PHYS'!J$12:J$2011,$AD207)))</f>
        <v/>
      </c>
      <c r="K207" s="77" t="str">
        <f>IF($AB207="","",IF(INDEX('Required State Input – PHYS'!K$12:K$2011,$AD207)="","",INDEX('Required State Input – PHYS'!K$12:K$2011,$AD207)))</f>
        <v/>
      </c>
      <c r="L207" s="78" t="str">
        <f>IF($AB207="","",IF(INDEX('Required State Input – PHYS'!L$12:L$2011,$AD207)="","",INDEX('Required State Input – PHYS'!L$12:L$2011,$AD207)))</f>
        <v/>
      </c>
      <c r="M207" s="79" t="str">
        <f>IF($AB207="","",IF(INDEX('Required State Input – PHYS'!M$12:M$2011,$AD207)="","",ROUND(INDEX('Required State Input – PHYS'!M$12:M$2011,$AD207),2)))</f>
        <v/>
      </c>
      <c r="N207" s="80" t="str">
        <f>IF($AB207="","",IF(INDEX('Required State Input – PHYS'!N$12:N$2011,$AD207)="","",ROUND(INDEX('Required State Input – PHYS'!N$12:N$2011,$AD207),4)))</f>
        <v/>
      </c>
      <c r="O207" s="77" t="str">
        <f>IF($AB207="","",IF(INDEX('Required State Input – PHYS'!O$12:O$2011,$AD207)="","",INDEX('Required State Input – PHYS'!O$12:O$2011,$AD207)))</f>
        <v/>
      </c>
      <c r="P207" s="78" t="str">
        <f>IF($AB207="","",IF(INDEX('Required State Input – PHYS'!P$12:P$2011,$AD207)="","",INDEX('Required State Input – PHYS'!P$12:P$2011,$AD207)))</f>
        <v/>
      </c>
      <c r="Q207" s="79" t="str">
        <f>IF($AB207="","",IF(INDEX('Required State Input – PHYS'!Q$12:Q$2011,$AD207)="","",ROUND(INDEX('Required State Input – PHYS'!Q$12:Q$2011,$AD207),2)))</f>
        <v/>
      </c>
      <c r="R207" s="82" t="str">
        <f>IF($AB207="","",IF(INDEX('Required State Input – PHYS'!R$12:R$2011,$AD207)="","",INDEX('Required State Input – PHYS'!R$12:R$2011,$AD207)))</f>
        <v/>
      </c>
      <c r="S207" s="77" t="str">
        <f>IF($AB207="","",IF(INDEX('Required State Input – PHYS'!S$12:S$2011,$AD207)="","",INDEX('Required State Input – PHYS'!S$12:S$2011,$AD207)))</f>
        <v/>
      </c>
      <c r="T207" s="78" t="str">
        <f>IF($AB207="","",IF(INDEX('Required State Input – PHYS'!T$12:T$2011,$AD207)="","",INDEX('Required State Input – PHYS'!T$12:T$2011,$AD207)))</f>
        <v/>
      </c>
      <c r="U207" s="89" t="str">
        <f>IF($AB207="","",IF(INDEX('Required State Input – PHYS'!U$12:U$2011,$AD207)="","",ROUND(INDEX('Required State Input – PHYS'!U$12:U$2011,$AD207),2)))</f>
        <v/>
      </c>
      <c r="V207" s="107" t="str">
        <f>IF($AB207="","",IF(INDEX('Required State Input – PHYS'!V$12:V$2011,$AD207)="","",ROUND(INDEX('Required State Input – PHYS'!V$12:V$2011,$AD207),2)))</f>
        <v/>
      </c>
      <c r="W207" s="108" t="str">
        <f t="shared" si="9"/>
        <v/>
      </c>
      <c r="AB207" s="42" t="str">
        <f t="shared" si="10"/>
        <v/>
      </c>
      <c r="AC207" s="42" t="str">
        <f t="shared" si="11"/>
        <v/>
      </c>
      <c r="AD207" s="42" t="str">
        <f>IF(AB207="","",MATCH(AC207,'Required State Input – PHYS'!$AK$12:$AK$2011,FALSE))</f>
        <v/>
      </c>
    </row>
    <row r="208" spans="1:30" x14ac:dyDescent="0.25">
      <c r="A208" s="110" t="s">
        <v>202</v>
      </c>
      <c r="B208" s="99" t="str">
        <f>IF($AB208="","",IF(INDEX('Required State Input – PHYS'!B$12:B$2011,$AD208)="","",INDEX('Required State Input – PHYS'!B$12:B$2011,$AD208)))</f>
        <v/>
      </c>
      <c r="C208" s="67" t="str">
        <f>IF($AB208="","",IF(INDEX('Required State Input – PHYS'!C$12:C$2011,$AD208)="","",INDEX('Required State Input – PHYS'!C$12:C$2011,$AD208)))</f>
        <v/>
      </c>
      <c r="D208" s="100" t="str">
        <f>IF($AB208="","",IF(INDEX('Required State Input – PHYS'!D$12:D$2011,$AD208)="","",INDEX('Required State Input – PHYS'!D$12:D$2011,$AD208)))</f>
        <v/>
      </c>
      <c r="E208" s="101" t="str">
        <f>IF($AB208="","",IF(INDEX('Required State Input – PHYS'!E$12:E$2011,$AD208)="","",INDEX('Required State Input – PHYS'!E$12:E$2011,$AD208)))</f>
        <v/>
      </c>
      <c r="F208" s="99" t="str">
        <f>IF($AB208="","",IF(INDEX('Required State Input – PHYS'!F$12:F$2011,$AD208)="","",INDEX('Required State Input – PHYS'!F$12:F$2011,$AD208)))</f>
        <v/>
      </c>
      <c r="G208" s="100" t="str">
        <f>IF($AB208="","",IF(INDEX('Required State Input – PHYS'!G$12:G$2011,$AD208)="","",INDEX('Required State Input – PHYS'!G$12:G$2011,$AD208)))</f>
        <v/>
      </c>
      <c r="H208" s="100" t="str">
        <f>IF($AB208="","",IF(INDEX('Required State Input – PHYS'!H$12:H$2011,$AD208)="","",INDEX('Required State Input – PHYS'!H$12:H$2011,$AD208)))</f>
        <v/>
      </c>
      <c r="I208" s="100" t="str">
        <f>IF($AB208="","",IF(INDEX('Required State Input – PHYS'!I$12:I$2011,$AD208)="","",INDEX('Required State Input – PHYS'!I$12:I$2011,$AD208)))</f>
        <v/>
      </c>
      <c r="J208" s="102" t="str">
        <f>IF($AB208="","",IF(INDEX('Required State Input – PHYS'!J$12:J$2011,$AD208)="","",INDEX('Required State Input – PHYS'!J$12:J$2011,$AD208)))</f>
        <v/>
      </c>
      <c r="K208" s="77" t="str">
        <f>IF($AB208="","",IF(INDEX('Required State Input – PHYS'!K$12:K$2011,$AD208)="","",INDEX('Required State Input – PHYS'!K$12:K$2011,$AD208)))</f>
        <v/>
      </c>
      <c r="L208" s="78" t="str">
        <f>IF($AB208="","",IF(INDEX('Required State Input – PHYS'!L$12:L$2011,$AD208)="","",INDEX('Required State Input – PHYS'!L$12:L$2011,$AD208)))</f>
        <v/>
      </c>
      <c r="M208" s="79" t="str">
        <f>IF($AB208="","",IF(INDEX('Required State Input – PHYS'!M$12:M$2011,$AD208)="","",ROUND(INDEX('Required State Input – PHYS'!M$12:M$2011,$AD208),2)))</f>
        <v/>
      </c>
      <c r="N208" s="80" t="str">
        <f>IF($AB208="","",IF(INDEX('Required State Input – PHYS'!N$12:N$2011,$AD208)="","",ROUND(INDEX('Required State Input – PHYS'!N$12:N$2011,$AD208),4)))</f>
        <v/>
      </c>
      <c r="O208" s="77" t="str">
        <f>IF($AB208="","",IF(INDEX('Required State Input – PHYS'!O$12:O$2011,$AD208)="","",INDEX('Required State Input – PHYS'!O$12:O$2011,$AD208)))</f>
        <v/>
      </c>
      <c r="P208" s="78" t="str">
        <f>IF($AB208="","",IF(INDEX('Required State Input – PHYS'!P$12:P$2011,$AD208)="","",INDEX('Required State Input – PHYS'!P$12:P$2011,$AD208)))</f>
        <v/>
      </c>
      <c r="Q208" s="79" t="str">
        <f>IF($AB208="","",IF(INDEX('Required State Input – PHYS'!Q$12:Q$2011,$AD208)="","",ROUND(INDEX('Required State Input – PHYS'!Q$12:Q$2011,$AD208),2)))</f>
        <v/>
      </c>
      <c r="R208" s="82" t="str">
        <f>IF($AB208="","",IF(INDEX('Required State Input – PHYS'!R$12:R$2011,$AD208)="","",INDEX('Required State Input – PHYS'!R$12:R$2011,$AD208)))</f>
        <v/>
      </c>
      <c r="S208" s="77" t="str">
        <f>IF($AB208="","",IF(INDEX('Required State Input – PHYS'!S$12:S$2011,$AD208)="","",INDEX('Required State Input – PHYS'!S$12:S$2011,$AD208)))</f>
        <v/>
      </c>
      <c r="T208" s="78" t="str">
        <f>IF($AB208="","",IF(INDEX('Required State Input – PHYS'!T$12:T$2011,$AD208)="","",INDEX('Required State Input – PHYS'!T$12:T$2011,$AD208)))</f>
        <v/>
      </c>
      <c r="U208" s="89" t="str">
        <f>IF($AB208="","",IF(INDEX('Required State Input – PHYS'!U$12:U$2011,$AD208)="","",ROUND(INDEX('Required State Input – PHYS'!U$12:U$2011,$AD208),2)))</f>
        <v/>
      </c>
      <c r="V208" s="107" t="str">
        <f>IF($AB208="","",IF(INDEX('Required State Input – PHYS'!V$12:V$2011,$AD208)="","",ROUND(INDEX('Required State Input – PHYS'!V$12:V$2011,$AD208),2)))</f>
        <v/>
      </c>
      <c r="W208" s="108" t="str">
        <f t="shared" si="9"/>
        <v/>
      </c>
      <c r="AB208" s="42" t="str">
        <f t="shared" si="10"/>
        <v/>
      </c>
      <c r="AC208" s="42" t="str">
        <f t="shared" si="11"/>
        <v/>
      </c>
      <c r="AD208" s="42" t="str">
        <f>IF(AB208="","",MATCH(AC208,'Required State Input – PHYS'!$AK$12:$AK$2011,FALSE))</f>
        <v/>
      </c>
    </row>
    <row r="209" spans="1:30" x14ac:dyDescent="0.25">
      <c r="A209" s="110" t="s">
        <v>202</v>
      </c>
      <c r="B209" s="99" t="str">
        <f>IF($AB209="","",IF(INDEX('Required State Input – PHYS'!B$12:B$2011,$AD209)="","",INDEX('Required State Input – PHYS'!B$12:B$2011,$AD209)))</f>
        <v/>
      </c>
      <c r="C209" s="67" t="str">
        <f>IF($AB209="","",IF(INDEX('Required State Input – PHYS'!C$12:C$2011,$AD209)="","",INDEX('Required State Input – PHYS'!C$12:C$2011,$AD209)))</f>
        <v/>
      </c>
      <c r="D209" s="100" t="str">
        <f>IF($AB209="","",IF(INDEX('Required State Input – PHYS'!D$12:D$2011,$AD209)="","",INDEX('Required State Input – PHYS'!D$12:D$2011,$AD209)))</f>
        <v/>
      </c>
      <c r="E209" s="101" t="str">
        <f>IF($AB209="","",IF(INDEX('Required State Input – PHYS'!E$12:E$2011,$AD209)="","",INDEX('Required State Input – PHYS'!E$12:E$2011,$AD209)))</f>
        <v/>
      </c>
      <c r="F209" s="99" t="str">
        <f>IF($AB209="","",IF(INDEX('Required State Input – PHYS'!F$12:F$2011,$AD209)="","",INDEX('Required State Input – PHYS'!F$12:F$2011,$AD209)))</f>
        <v/>
      </c>
      <c r="G209" s="100" t="str">
        <f>IF($AB209="","",IF(INDEX('Required State Input – PHYS'!G$12:G$2011,$AD209)="","",INDEX('Required State Input – PHYS'!G$12:G$2011,$AD209)))</f>
        <v/>
      </c>
      <c r="H209" s="100" t="str">
        <f>IF($AB209="","",IF(INDEX('Required State Input – PHYS'!H$12:H$2011,$AD209)="","",INDEX('Required State Input – PHYS'!H$12:H$2011,$AD209)))</f>
        <v/>
      </c>
      <c r="I209" s="100" t="str">
        <f>IF($AB209="","",IF(INDEX('Required State Input – PHYS'!I$12:I$2011,$AD209)="","",INDEX('Required State Input – PHYS'!I$12:I$2011,$AD209)))</f>
        <v/>
      </c>
      <c r="J209" s="102" t="str">
        <f>IF($AB209="","",IF(INDEX('Required State Input – PHYS'!J$12:J$2011,$AD209)="","",INDEX('Required State Input – PHYS'!J$12:J$2011,$AD209)))</f>
        <v/>
      </c>
      <c r="K209" s="77" t="str">
        <f>IF($AB209="","",IF(INDEX('Required State Input – PHYS'!K$12:K$2011,$AD209)="","",INDEX('Required State Input – PHYS'!K$12:K$2011,$AD209)))</f>
        <v/>
      </c>
      <c r="L209" s="78" t="str">
        <f>IF($AB209="","",IF(INDEX('Required State Input – PHYS'!L$12:L$2011,$AD209)="","",INDEX('Required State Input – PHYS'!L$12:L$2011,$AD209)))</f>
        <v/>
      </c>
      <c r="M209" s="79" t="str">
        <f>IF($AB209="","",IF(INDEX('Required State Input – PHYS'!M$12:M$2011,$AD209)="","",ROUND(INDEX('Required State Input – PHYS'!M$12:M$2011,$AD209),2)))</f>
        <v/>
      </c>
      <c r="N209" s="80" t="str">
        <f>IF($AB209="","",IF(INDEX('Required State Input – PHYS'!N$12:N$2011,$AD209)="","",ROUND(INDEX('Required State Input – PHYS'!N$12:N$2011,$AD209),4)))</f>
        <v/>
      </c>
      <c r="O209" s="77" t="str">
        <f>IF($AB209="","",IF(INDEX('Required State Input – PHYS'!O$12:O$2011,$AD209)="","",INDEX('Required State Input – PHYS'!O$12:O$2011,$AD209)))</f>
        <v/>
      </c>
      <c r="P209" s="78" t="str">
        <f>IF($AB209="","",IF(INDEX('Required State Input – PHYS'!P$12:P$2011,$AD209)="","",INDEX('Required State Input – PHYS'!P$12:P$2011,$AD209)))</f>
        <v/>
      </c>
      <c r="Q209" s="79" t="str">
        <f>IF($AB209="","",IF(INDEX('Required State Input – PHYS'!Q$12:Q$2011,$AD209)="","",ROUND(INDEX('Required State Input – PHYS'!Q$12:Q$2011,$AD209),2)))</f>
        <v/>
      </c>
      <c r="R209" s="82" t="str">
        <f>IF($AB209="","",IF(INDEX('Required State Input – PHYS'!R$12:R$2011,$AD209)="","",INDEX('Required State Input – PHYS'!R$12:R$2011,$AD209)))</f>
        <v/>
      </c>
      <c r="S209" s="77" t="str">
        <f>IF($AB209="","",IF(INDEX('Required State Input – PHYS'!S$12:S$2011,$AD209)="","",INDEX('Required State Input – PHYS'!S$12:S$2011,$AD209)))</f>
        <v/>
      </c>
      <c r="T209" s="78" t="str">
        <f>IF($AB209="","",IF(INDEX('Required State Input – PHYS'!T$12:T$2011,$AD209)="","",INDEX('Required State Input – PHYS'!T$12:T$2011,$AD209)))</f>
        <v/>
      </c>
      <c r="U209" s="89" t="str">
        <f>IF($AB209="","",IF(INDEX('Required State Input – PHYS'!U$12:U$2011,$AD209)="","",ROUND(INDEX('Required State Input – PHYS'!U$12:U$2011,$AD209),2)))</f>
        <v/>
      </c>
      <c r="V209" s="107" t="str">
        <f>IF($AB209="","",IF(INDEX('Required State Input – PHYS'!V$12:V$2011,$AD209)="","",ROUND(INDEX('Required State Input – PHYS'!V$12:V$2011,$AD209),2)))</f>
        <v/>
      </c>
      <c r="W209" s="108" t="str">
        <f t="shared" si="9"/>
        <v/>
      </c>
      <c r="AB209" s="42" t="str">
        <f t="shared" si="10"/>
        <v/>
      </c>
      <c r="AC209" s="42" t="str">
        <f t="shared" si="11"/>
        <v/>
      </c>
      <c r="AD209" s="42" t="str">
        <f>IF(AB209="","",MATCH(AC209,'Required State Input – PHYS'!$AK$12:$AK$2011,FALSE))</f>
        <v/>
      </c>
    </row>
    <row r="210" spans="1:30" x14ac:dyDescent="0.25">
      <c r="A210" s="110" t="s">
        <v>202</v>
      </c>
      <c r="B210" s="99" t="str">
        <f>IF($AB210="","",IF(INDEX('Required State Input – PHYS'!B$12:B$2011,$AD210)="","",INDEX('Required State Input – PHYS'!B$12:B$2011,$AD210)))</f>
        <v/>
      </c>
      <c r="C210" s="67" t="str">
        <f>IF($AB210="","",IF(INDEX('Required State Input – PHYS'!C$12:C$2011,$AD210)="","",INDEX('Required State Input – PHYS'!C$12:C$2011,$AD210)))</f>
        <v/>
      </c>
      <c r="D210" s="100" t="str">
        <f>IF($AB210="","",IF(INDEX('Required State Input – PHYS'!D$12:D$2011,$AD210)="","",INDEX('Required State Input – PHYS'!D$12:D$2011,$AD210)))</f>
        <v/>
      </c>
      <c r="E210" s="101" t="str">
        <f>IF($AB210="","",IF(INDEX('Required State Input – PHYS'!E$12:E$2011,$AD210)="","",INDEX('Required State Input – PHYS'!E$12:E$2011,$AD210)))</f>
        <v/>
      </c>
      <c r="F210" s="99" t="str">
        <f>IF($AB210="","",IF(INDEX('Required State Input – PHYS'!F$12:F$2011,$AD210)="","",INDEX('Required State Input – PHYS'!F$12:F$2011,$AD210)))</f>
        <v/>
      </c>
      <c r="G210" s="100" t="str">
        <f>IF($AB210="","",IF(INDEX('Required State Input – PHYS'!G$12:G$2011,$AD210)="","",INDEX('Required State Input – PHYS'!G$12:G$2011,$AD210)))</f>
        <v/>
      </c>
      <c r="H210" s="100" t="str">
        <f>IF($AB210="","",IF(INDEX('Required State Input – PHYS'!H$12:H$2011,$AD210)="","",INDEX('Required State Input – PHYS'!H$12:H$2011,$AD210)))</f>
        <v/>
      </c>
      <c r="I210" s="100" t="str">
        <f>IF($AB210="","",IF(INDEX('Required State Input – PHYS'!I$12:I$2011,$AD210)="","",INDEX('Required State Input – PHYS'!I$12:I$2011,$AD210)))</f>
        <v/>
      </c>
      <c r="J210" s="102" t="str">
        <f>IF($AB210="","",IF(INDEX('Required State Input – PHYS'!J$12:J$2011,$AD210)="","",INDEX('Required State Input – PHYS'!J$12:J$2011,$AD210)))</f>
        <v/>
      </c>
      <c r="K210" s="77" t="str">
        <f>IF($AB210="","",IF(INDEX('Required State Input – PHYS'!K$12:K$2011,$AD210)="","",INDEX('Required State Input – PHYS'!K$12:K$2011,$AD210)))</f>
        <v/>
      </c>
      <c r="L210" s="78" t="str">
        <f>IF($AB210="","",IF(INDEX('Required State Input – PHYS'!L$12:L$2011,$AD210)="","",INDEX('Required State Input – PHYS'!L$12:L$2011,$AD210)))</f>
        <v/>
      </c>
      <c r="M210" s="79" t="str">
        <f>IF($AB210="","",IF(INDEX('Required State Input – PHYS'!M$12:M$2011,$AD210)="","",ROUND(INDEX('Required State Input – PHYS'!M$12:M$2011,$AD210),2)))</f>
        <v/>
      </c>
      <c r="N210" s="80" t="str">
        <f>IF($AB210="","",IF(INDEX('Required State Input – PHYS'!N$12:N$2011,$AD210)="","",ROUND(INDEX('Required State Input – PHYS'!N$12:N$2011,$AD210),4)))</f>
        <v/>
      </c>
      <c r="O210" s="77" t="str">
        <f>IF($AB210="","",IF(INDEX('Required State Input – PHYS'!O$12:O$2011,$AD210)="","",INDEX('Required State Input – PHYS'!O$12:O$2011,$AD210)))</f>
        <v/>
      </c>
      <c r="P210" s="78" t="str">
        <f>IF($AB210="","",IF(INDEX('Required State Input – PHYS'!P$12:P$2011,$AD210)="","",INDEX('Required State Input – PHYS'!P$12:P$2011,$AD210)))</f>
        <v/>
      </c>
      <c r="Q210" s="79" t="str">
        <f>IF($AB210="","",IF(INDEX('Required State Input – PHYS'!Q$12:Q$2011,$AD210)="","",ROUND(INDEX('Required State Input – PHYS'!Q$12:Q$2011,$AD210),2)))</f>
        <v/>
      </c>
      <c r="R210" s="82" t="str">
        <f>IF($AB210="","",IF(INDEX('Required State Input – PHYS'!R$12:R$2011,$AD210)="","",INDEX('Required State Input – PHYS'!R$12:R$2011,$AD210)))</f>
        <v/>
      </c>
      <c r="S210" s="77" t="str">
        <f>IF($AB210="","",IF(INDEX('Required State Input – PHYS'!S$12:S$2011,$AD210)="","",INDEX('Required State Input – PHYS'!S$12:S$2011,$AD210)))</f>
        <v/>
      </c>
      <c r="T210" s="78" t="str">
        <f>IF($AB210="","",IF(INDEX('Required State Input – PHYS'!T$12:T$2011,$AD210)="","",INDEX('Required State Input – PHYS'!T$12:T$2011,$AD210)))</f>
        <v/>
      </c>
      <c r="U210" s="89" t="str">
        <f>IF($AB210="","",IF(INDEX('Required State Input – PHYS'!U$12:U$2011,$AD210)="","",ROUND(INDEX('Required State Input – PHYS'!U$12:U$2011,$AD210),2)))</f>
        <v/>
      </c>
      <c r="V210" s="107" t="str">
        <f>IF($AB210="","",IF(INDEX('Required State Input – PHYS'!V$12:V$2011,$AD210)="","",ROUND(INDEX('Required State Input – PHYS'!V$12:V$2011,$AD210),2)))</f>
        <v/>
      </c>
      <c r="W210" s="108" t="str">
        <f t="shared" si="9"/>
        <v/>
      </c>
      <c r="AB210" s="42" t="str">
        <f t="shared" si="10"/>
        <v/>
      </c>
      <c r="AC210" s="42" t="str">
        <f t="shared" si="11"/>
        <v/>
      </c>
      <c r="AD210" s="42" t="str">
        <f>IF(AB210="","",MATCH(AC210,'Required State Input – PHYS'!$AK$12:$AK$2011,FALSE))</f>
        <v/>
      </c>
    </row>
    <row r="211" spans="1:30" x14ac:dyDescent="0.25">
      <c r="A211" s="110" t="s">
        <v>202</v>
      </c>
      <c r="B211" s="99" t="str">
        <f>IF($AB211="","",IF(INDEX('Required State Input – PHYS'!B$12:B$2011,$AD211)="","",INDEX('Required State Input – PHYS'!B$12:B$2011,$AD211)))</f>
        <v/>
      </c>
      <c r="C211" s="67" t="str">
        <f>IF($AB211="","",IF(INDEX('Required State Input – PHYS'!C$12:C$2011,$AD211)="","",INDEX('Required State Input – PHYS'!C$12:C$2011,$AD211)))</f>
        <v/>
      </c>
      <c r="D211" s="100" t="str">
        <f>IF($AB211="","",IF(INDEX('Required State Input – PHYS'!D$12:D$2011,$AD211)="","",INDEX('Required State Input – PHYS'!D$12:D$2011,$AD211)))</f>
        <v/>
      </c>
      <c r="E211" s="101" t="str">
        <f>IF($AB211="","",IF(INDEX('Required State Input – PHYS'!E$12:E$2011,$AD211)="","",INDEX('Required State Input – PHYS'!E$12:E$2011,$AD211)))</f>
        <v/>
      </c>
      <c r="F211" s="99" t="str">
        <f>IF($AB211="","",IF(INDEX('Required State Input – PHYS'!F$12:F$2011,$AD211)="","",INDEX('Required State Input – PHYS'!F$12:F$2011,$AD211)))</f>
        <v/>
      </c>
      <c r="G211" s="100" t="str">
        <f>IF($AB211="","",IF(INDEX('Required State Input – PHYS'!G$12:G$2011,$AD211)="","",INDEX('Required State Input – PHYS'!G$12:G$2011,$AD211)))</f>
        <v/>
      </c>
      <c r="H211" s="100" t="str">
        <f>IF($AB211="","",IF(INDEX('Required State Input – PHYS'!H$12:H$2011,$AD211)="","",INDEX('Required State Input – PHYS'!H$12:H$2011,$AD211)))</f>
        <v/>
      </c>
      <c r="I211" s="100" t="str">
        <f>IF($AB211="","",IF(INDEX('Required State Input – PHYS'!I$12:I$2011,$AD211)="","",INDEX('Required State Input – PHYS'!I$12:I$2011,$AD211)))</f>
        <v/>
      </c>
      <c r="J211" s="102" t="str">
        <f>IF($AB211="","",IF(INDEX('Required State Input – PHYS'!J$12:J$2011,$AD211)="","",INDEX('Required State Input – PHYS'!J$12:J$2011,$AD211)))</f>
        <v/>
      </c>
      <c r="K211" s="77" t="str">
        <f>IF($AB211="","",IF(INDEX('Required State Input – PHYS'!K$12:K$2011,$AD211)="","",INDEX('Required State Input – PHYS'!K$12:K$2011,$AD211)))</f>
        <v/>
      </c>
      <c r="L211" s="78" t="str">
        <f>IF($AB211="","",IF(INDEX('Required State Input – PHYS'!L$12:L$2011,$AD211)="","",INDEX('Required State Input – PHYS'!L$12:L$2011,$AD211)))</f>
        <v/>
      </c>
      <c r="M211" s="79" t="str">
        <f>IF($AB211="","",IF(INDEX('Required State Input – PHYS'!M$12:M$2011,$AD211)="","",ROUND(INDEX('Required State Input – PHYS'!M$12:M$2011,$AD211),2)))</f>
        <v/>
      </c>
      <c r="N211" s="80" t="str">
        <f>IF($AB211="","",IF(INDEX('Required State Input – PHYS'!N$12:N$2011,$AD211)="","",ROUND(INDEX('Required State Input – PHYS'!N$12:N$2011,$AD211),4)))</f>
        <v/>
      </c>
      <c r="O211" s="77" t="str">
        <f>IF($AB211="","",IF(INDEX('Required State Input – PHYS'!O$12:O$2011,$AD211)="","",INDEX('Required State Input – PHYS'!O$12:O$2011,$AD211)))</f>
        <v/>
      </c>
      <c r="P211" s="78" t="str">
        <f>IF($AB211="","",IF(INDEX('Required State Input – PHYS'!P$12:P$2011,$AD211)="","",INDEX('Required State Input – PHYS'!P$12:P$2011,$AD211)))</f>
        <v/>
      </c>
      <c r="Q211" s="79" t="str">
        <f>IF($AB211="","",IF(INDEX('Required State Input – PHYS'!Q$12:Q$2011,$AD211)="","",ROUND(INDEX('Required State Input – PHYS'!Q$12:Q$2011,$AD211),2)))</f>
        <v/>
      </c>
      <c r="R211" s="82" t="str">
        <f>IF($AB211="","",IF(INDEX('Required State Input – PHYS'!R$12:R$2011,$AD211)="","",INDEX('Required State Input – PHYS'!R$12:R$2011,$AD211)))</f>
        <v/>
      </c>
      <c r="S211" s="77" t="str">
        <f>IF($AB211="","",IF(INDEX('Required State Input – PHYS'!S$12:S$2011,$AD211)="","",INDEX('Required State Input – PHYS'!S$12:S$2011,$AD211)))</f>
        <v/>
      </c>
      <c r="T211" s="78" t="str">
        <f>IF($AB211="","",IF(INDEX('Required State Input – PHYS'!T$12:T$2011,$AD211)="","",INDEX('Required State Input – PHYS'!T$12:T$2011,$AD211)))</f>
        <v/>
      </c>
      <c r="U211" s="89" t="str">
        <f>IF($AB211="","",IF(INDEX('Required State Input – PHYS'!U$12:U$2011,$AD211)="","",ROUND(INDEX('Required State Input – PHYS'!U$12:U$2011,$AD211),2)))</f>
        <v/>
      </c>
      <c r="V211" s="107" t="str">
        <f>IF($AB211="","",IF(INDEX('Required State Input – PHYS'!V$12:V$2011,$AD211)="","",ROUND(INDEX('Required State Input – PHYS'!V$12:V$2011,$AD211),2)))</f>
        <v/>
      </c>
      <c r="W211" s="108" t="str">
        <f t="shared" si="9"/>
        <v/>
      </c>
      <c r="AB211" s="42" t="str">
        <f t="shared" si="10"/>
        <v/>
      </c>
      <c r="AC211" s="42" t="str">
        <f t="shared" si="11"/>
        <v/>
      </c>
      <c r="AD211" s="42" t="str">
        <f>IF(AB211="","",MATCH(AC211,'Required State Input – PHYS'!$AK$12:$AK$2011,FALSE))</f>
        <v/>
      </c>
    </row>
    <row r="212" spans="1:30" x14ac:dyDescent="0.25">
      <c r="A212" s="110" t="s">
        <v>202</v>
      </c>
      <c r="B212" s="99" t="str">
        <f>IF($AB212="","",IF(INDEX('Required State Input – PHYS'!B$12:B$2011,$AD212)="","",INDEX('Required State Input – PHYS'!B$12:B$2011,$AD212)))</f>
        <v/>
      </c>
      <c r="C212" s="67" t="str">
        <f>IF($AB212="","",IF(INDEX('Required State Input – PHYS'!C$12:C$2011,$AD212)="","",INDEX('Required State Input – PHYS'!C$12:C$2011,$AD212)))</f>
        <v/>
      </c>
      <c r="D212" s="100" t="str">
        <f>IF($AB212="","",IF(INDEX('Required State Input – PHYS'!D$12:D$2011,$AD212)="","",INDEX('Required State Input – PHYS'!D$12:D$2011,$AD212)))</f>
        <v/>
      </c>
      <c r="E212" s="101" t="str">
        <f>IF($AB212="","",IF(INDEX('Required State Input – PHYS'!E$12:E$2011,$AD212)="","",INDEX('Required State Input – PHYS'!E$12:E$2011,$AD212)))</f>
        <v/>
      </c>
      <c r="F212" s="99" t="str">
        <f>IF($AB212="","",IF(INDEX('Required State Input – PHYS'!F$12:F$2011,$AD212)="","",INDEX('Required State Input – PHYS'!F$12:F$2011,$AD212)))</f>
        <v/>
      </c>
      <c r="G212" s="100" t="str">
        <f>IF($AB212="","",IF(INDEX('Required State Input – PHYS'!G$12:G$2011,$AD212)="","",INDEX('Required State Input – PHYS'!G$12:G$2011,$AD212)))</f>
        <v/>
      </c>
      <c r="H212" s="100" t="str">
        <f>IF($AB212="","",IF(INDEX('Required State Input – PHYS'!H$12:H$2011,$AD212)="","",INDEX('Required State Input – PHYS'!H$12:H$2011,$AD212)))</f>
        <v/>
      </c>
      <c r="I212" s="100" t="str">
        <f>IF($AB212="","",IF(INDEX('Required State Input – PHYS'!I$12:I$2011,$AD212)="","",INDEX('Required State Input – PHYS'!I$12:I$2011,$AD212)))</f>
        <v/>
      </c>
      <c r="J212" s="102" t="str">
        <f>IF($AB212="","",IF(INDEX('Required State Input – PHYS'!J$12:J$2011,$AD212)="","",INDEX('Required State Input – PHYS'!J$12:J$2011,$AD212)))</f>
        <v/>
      </c>
      <c r="K212" s="77" t="str">
        <f>IF($AB212="","",IF(INDEX('Required State Input – PHYS'!K$12:K$2011,$AD212)="","",INDEX('Required State Input – PHYS'!K$12:K$2011,$AD212)))</f>
        <v/>
      </c>
      <c r="L212" s="78" t="str">
        <f>IF($AB212="","",IF(INDEX('Required State Input – PHYS'!L$12:L$2011,$AD212)="","",INDEX('Required State Input – PHYS'!L$12:L$2011,$AD212)))</f>
        <v/>
      </c>
      <c r="M212" s="79" t="str">
        <f>IF($AB212="","",IF(INDEX('Required State Input – PHYS'!M$12:M$2011,$AD212)="","",ROUND(INDEX('Required State Input – PHYS'!M$12:M$2011,$AD212),2)))</f>
        <v/>
      </c>
      <c r="N212" s="80" t="str">
        <f>IF($AB212="","",IF(INDEX('Required State Input – PHYS'!N$12:N$2011,$AD212)="","",ROUND(INDEX('Required State Input – PHYS'!N$12:N$2011,$AD212),4)))</f>
        <v/>
      </c>
      <c r="O212" s="77" t="str">
        <f>IF($AB212="","",IF(INDEX('Required State Input – PHYS'!O$12:O$2011,$AD212)="","",INDEX('Required State Input – PHYS'!O$12:O$2011,$AD212)))</f>
        <v/>
      </c>
      <c r="P212" s="78" t="str">
        <f>IF($AB212="","",IF(INDEX('Required State Input – PHYS'!P$12:P$2011,$AD212)="","",INDEX('Required State Input – PHYS'!P$12:P$2011,$AD212)))</f>
        <v/>
      </c>
      <c r="Q212" s="79" t="str">
        <f>IF($AB212="","",IF(INDEX('Required State Input – PHYS'!Q$12:Q$2011,$AD212)="","",ROUND(INDEX('Required State Input – PHYS'!Q$12:Q$2011,$AD212),2)))</f>
        <v/>
      </c>
      <c r="R212" s="82" t="str">
        <f>IF($AB212="","",IF(INDEX('Required State Input – PHYS'!R$12:R$2011,$AD212)="","",INDEX('Required State Input – PHYS'!R$12:R$2011,$AD212)))</f>
        <v/>
      </c>
      <c r="S212" s="77" t="str">
        <f>IF($AB212="","",IF(INDEX('Required State Input – PHYS'!S$12:S$2011,$AD212)="","",INDEX('Required State Input – PHYS'!S$12:S$2011,$AD212)))</f>
        <v/>
      </c>
      <c r="T212" s="78" t="str">
        <f>IF($AB212="","",IF(INDEX('Required State Input – PHYS'!T$12:T$2011,$AD212)="","",INDEX('Required State Input – PHYS'!T$12:T$2011,$AD212)))</f>
        <v/>
      </c>
      <c r="U212" s="89" t="str">
        <f>IF($AB212="","",IF(INDEX('Required State Input – PHYS'!U$12:U$2011,$AD212)="","",ROUND(INDEX('Required State Input – PHYS'!U$12:U$2011,$AD212),2)))</f>
        <v/>
      </c>
      <c r="V212" s="107" t="str">
        <f>IF($AB212="","",IF(INDEX('Required State Input – PHYS'!V$12:V$2011,$AD212)="","",ROUND(INDEX('Required State Input – PHYS'!V$12:V$2011,$AD212),2)))</f>
        <v/>
      </c>
      <c r="W212" s="108" t="str">
        <f t="shared" si="9"/>
        <v/>
      </c>
      <c r="AB212" s="42" t="str">
        <f t="shared" si="10"/>
        <v/>
      </c>
      <c r="AC212" s="42" t="str">
        <f t="shared" si="11"/>
        <v/>
      </c>
      <c r="AD212" s="42" t="str">
        <f>IF(AB212="","",MATCH(AC212,'Required State Input – PHYS'!$AK$12:$AK$2011,FALSE))</f>
        <v/>
      </c>
    </row>
    <row r="213" spans="1:30" x14ac:dyDescent="0.25">
      <c r="A213" s="110" t="s">
        <v>202</v>
      </c>
      <c r="B213" s="99" t="str">
        <f>IF($AB213="","",IF(INDEX('Required State Input – PHYS'!B$12:B$2011,$AD213)="","",INDEX('Required State Input – PHYS'!B$12:B$2011,$AD213)))</f>
        <v/>
      </c>
      <c r="C213" s="67" t="str">
        <f>IF($AB213="","",IF(INDEX('Required State Input – PHYS'!C$12:C$2011,$AD213)="","",INDEX('Required State Input – PHYS'!C$12:C$2011,$AD213)))</f>
        <v/>
      </c>
      <c r="D213" s="100" t="str">
        <f>IF($AB213="","",IF(INDEX('Required State Input – PHYS'!D$12:D$2011,$AD213)="","",INDEX('Required State Input – PHYS'!D$12:D$2011,$AD213)))</f>
        <v/>
      </c>
      <c r="E213" s="101" t="str">
        <f>IF($AB213="","",IF(INDEX('Required State Input – PHYS'!E$12:E$2011,$AD213)="","",INDEX('Required State Input – PHYS'!E$12:E$2011,$AD213)))</f>
        <v/>
      </c>
      <c r="F213" s="99" t="str">
        <f>IF($AB213="","",IF(INDEX('Required State Input – PHYS'!F$12:F$2011,$AD213)="","",INDEX('Required State Input – PHYS'!F$12:F$2011,$AD213)))</f>
        <v/>
      </c>
      <c r="G213" s="100" t="str">
        <f>IF($AB213="","",IF(INDEX('Required State Input – PHYS'!G$12:G$2011,$AD213)="","",INDEX('Required State Input – PHYS'!G$12:G$2011,$AD213)))</f>
        <v/>
      </c>
      <c r="H213" s="100" t="str">
        <f>IF($AB213="","",IF(INDEX('Required State Input – PHYS'!H$12:H$2011,$AD213)="","",INDEX('Required State Input – PHYS'!H$12:H$2011,$AD213)))</f>
        <v/>
      </c>
      <c r="I213" s="100" t="str">
        <f>IF($AB213="","",IF(INDEX('Required State Input – PHYS'!I$12:I$2011,$AD213)="","",INDEX('Required State Input – PHYS'!I$12:I$2011,$AD213)))</f>
        <v/>
      </c>
      <c r="J213" s="102" t="str">
        <f>IF($AB213="","",IF(INDEX('Required State Input – PHYS'!J$12:J$2011,$AD213)="","",INDEX('Required State Input – PHYS'!J$12:J$2011,$AD213)))</f>
        <v/>
      </c>
      <c r="K213" s="77" t="str">
        <f>IF($AB213="","",IF(INDEX('Required State Input – PHYS'!K$12:K$2011,$AD213)="","",INDEX('Required State Input – PHYS'!K$12:K$2011,$AD213)))</f>
        <v/>
      </c>
      <c r="L213" s="78" t="str">
        <f>IF($AB213="","",IF(INDEX('Required State Input – PHYS'!L$12:L$2011,$AD213)="","",INDEX('Required State Input – PHYS'!L$12:L$2011,$AD213)))</f>
        <v/>
      </c>
      <c r="M213" s="79" t="str">
        <f>IF($AB213="","",IF(INDEX('Required State Input – PHYS'!M$12:M$2011,$AD213)="","",ROUND(INDEX('Required State Input – PHYS'!M$12:M$2011,$AD213),2)))</f>
        <v/>
      </c>
      <c r="N213" s="80" t="str">
        <f>IF($AB213="","",IF(INDEX('Required State Input – PHYS'!N$12:N$2011,$AD213)="","",ROUND(INDEX('Required State Input – PHYS'!N$12:N$2011,$AD213),4)))</f>
        <v/>
      </c>
      <c r="O213" s="77" t="str">
        <f>IF($AB213="","",IF(INDEX('Required State Input – PHYS'!O$12:O$2011,$AD213)="","",INDEX('Required State Input – PHYS'!O$12:O$2011,$AD213)))</f>
        <v/>
      </c>
      <c r="P213" s="78" t="str">
        <f>IF($AB213="","",IF(INDEX('Required State Input – PHYS'!P$12:P$2011,$AD213)="","",INDEX('Required State Input – PHYS'!P$12:P$2011,$AD213)))</f>
        <v/>
      </c>
      <c r="Q213" s="79" t="str">
        <f>IF($AB213="","",IF(INDEX('Required State Input – PHYS'!Q$12:Q$2011,$AD213)="","",ROUND(INDEX('Required State Input – PHYS'!Q$12:Q$2011,$AD213),2)))</f>
        <v/>
      </c>
      <c r="R213" s="82" t="str">
        <f>IF($AB213="","",IF(INDEX('Required State Input – PHYS'!R$12:R$2011,$AD213)="","",INDEX('Required State Input – PHYS'!R$12:R$2011,$AD213)))</f>
        <v/>
      </c>
      <c r="S213" s="77" t="str">
        <f>IF($AB213="","",IF(INDEX('Required State Input – PHYS'!S$12:S$2011,$AD213)="","",INDEX('Required State Input – PHYS'!S$12:S$2011,$AD213)))</f>
        <v/>
      </c>
      <c r="T213" s="78" t="str">
        <f>IF($AB213="","",IF(INDEX('Required State Input – PHYS'!T$12:T$2011,$AD213)="","",INDEX('Required State Input – PHYS'!T$12:T$2011,$AD213)))</f>
        <v/>
      </c>
      <c r="U213" s="89" t="str">
        <f>IF($AB213="","",IF(INDEX('Required State Input – PHYS'!U$12:U$2011,$AD213)="","",ROUND(INDEX('Required State Input – PHYS'!U$12:U$2011,$AD213),2)))</f>
        <v/>
      </c>
      <c r="V213" s="107" t="str">
        <f>IF($AB213="","",IF(INDEX('Required State Input – PHYS'!V$12:V$2011,$AD213)="","",ROUND(INDEX('Required State Input – PHYS'!V$12:V$2011,$AD213),2)))</f>
        <v/>
      </c>
      <c r="W213" s="108" t="str">
        <f t="shared" si="9"/>
        <v/>
      </c>
      <c r="AB213" s="42" t="str">
        <f t="shared" si="10"/>
        <v/>
      </c>
      <c r="AC213" s="42" t="str">
        <f t="shared" si="11"/>
        <v/>
      </c>
      <c r="AD213" s="42" t="str">
        <f>IF(AB213="","",MATCH(AC213,'Required State Input – PHYS'!$AK$12:$AK$2011,FALSE))</f>
        <v/>
      </c>
    </row>
    <row r="214" spans="1:30" x14ac:dyDescent="0.25">
      <c r="A214" s="110" t="s">
        <v>202</v>
      </c>
      <c r="B214" s="99" t="str">
        <f>IF($AB214="","",IF(INDEX('Required State Input – PHYS'!B$12:B$2011,$AD214)="","",INDEX('Required State Input – PHYS'!B$12:B$2011,$AD214)))</f>
        <v/>
      </c>
      <c r="C214" s="67" t="str">
        <f>IF($AB214="","",IF(INDEX('Required State Input – PHYS'!C$12:C$2011,$AD214)="","",INDEX('Required State Input – PHYS'!C$12:C$2011,$AD214)))</f>
        <v/>
      </c>
      <c r="D214" s="100" t="str">
        <f>IF($AB214="","",IF(INDEX('Required State Input – PHYS'!D$12:D$2011,$AD214)="","",INDEX('Required State Input – PHYS'!D$12:D$2011,$AD214)))</f>
        <v/>
      </c>
      <c r="E214" s="101" t="str">
        <f>IF($AB214="","",IF(INDEX('Required State Input – PHYS'!E$12:E$2011,$AD214)="","",INDEX('Required State Input – PHYS'!E$12:E$2011,$AD214)))</f>
        <v/>
      </c>
      <c r="F214" s="99" t="str">
        <f>IF($AB214="","",IF(INDEX('Required State Input – PHYS'!F$12:F$2011,$AD214)="","",INDEX('Required State Input – PHYS'!F$12:F$2011,$AD214)))</f>
        <v/>
      </c>
      <c r="G214" s="100" t="str">
        <f>IF($AB214="","",IF(INDEX('Required State Input – PHYS'!G$12:G$2011,$AD214)="","",INDEX('Required State Input – PHYS'!G$12:G$2011,$AD214)))</f>
        <v/>
      </c>
      <c r="H214" s="100" t="str">
        <f>IF($AB214="","",IF(INDEX('Required State Input – PHYS'!H$12:H$2011,$AD214)="","",INDEX('Required State Input – PHYS'!H$12:H$2011,$AD214)))</f>
        <v/>
      </c>
      <c r="I214" s="100" t="str">
        <f>IF($AB214="","",IF(INDEX('Required State Input – PHYS'!I$12:I$2011,$AD214)="","",INDEX('Required State Input – PHYS'!I$12:I$2011,$AD214)))</f>
        <v/>
      </c>
      <c r="J214" s="102" t="str">
        <f>IF($AB214="","",IF(INDEX('Required State Input – PHYS'!J$12:J$2011,$AD214)="","",INDEX('Required State Input – PHYS'!J$12:J$2011,$AD214)))</f>
        <v/>
      </c>
      <c r="K214" s="77" t="str">
        <f>IF($AB214="","",IF(INDEX('Required State Input – PHYS'!K$12:K$2011,$AD214)="","",INDEX('Required State Input – PHYS'!K$12:K$2011,$AD214)))</f>
        <v/>
      </c>
      <c r="L214" s="78" t="str">
        <f>IF($AB214="","",IF(INDEX('Required State Input – PHYS'!L$12:L$2011,$AD214)="","",INDEX('Required State Input – PHYS'!L$12:L$2011,$AD214)))</f>
        <v/>
      </c>
      <c r="M214" s="79" t="str">
        <f>IF($AB214="","",IF(INDEX('Required State Input – PHYS'!M$12:M$2011,$AD214)="","",ROUND(INDEX('Required State Input – PHYS'!M$12:M$2011,$AD214),2)))</f>
        <v/>
      </c>
      <c r="N214" s="80" t="str">
        <f>IF($AB214="","",IF(INDEX('Required State Input – PHYS'!N$12:N$2011,$AD214)="","",ROUND(INDEX('Required State Input – PHYS'!N$12:N$2011,$AD214),4)))</f>
        <v/>
      </c>
      <c r="O214" s="77" t="str">
        <f>IF($AB214="","",IF(INDEX('Required State Input – PHYS'!O$12:O$2011,$AD214)="","",INDEX('Required State Input – PHYS'!O$12:O$2011,$AD214)))</f>
        <v/>
      </c>
      <c r="P214" s="78" t="str">
        <f>IF($AB214="","",IF(INDEX('Required State Input – PHYS'!P$12:P$2011,$AD214)="","",INDEX('Required State Input – PHYS'!P$12:P$2011,$AD214)))</f>
        <v/>
      </c>
      <c r="Q214" s="79" t="str">
        <f>IF($AB214="","",IF(INDEX('Required State Input – PHYS'!Q$12:Q$2011,$AD214)="","",ROUND(INDEX('Required State Input – PHYS'!Q$12:Q$2011,$AD214),2)))</f>
        <v/>
      </c>
      <c r="R214" s="82" t="str">
        <f>IF($AB214="","",IF(INDEX('Required State Input – PHYS'!R$12:R$2011,$AD214)="","",INDEX('Required State Input – PHYS'!R$12:R$2011,$AD214)))</f>
        <v/>
      </c>
      <c r="S214" s="77" t="str">
        <f>IF($AB214="","",IF(INDEX('Required State Input – PHYS'!S$12:S$2011,$AD214)="","",INDEX('Required State Input – PHYS'!S$12:S$2011,$AD214)))</f>
        <v/>
      </c>
      <c r="T214" s="78" t="str">
        <f>IF($AB214="","",IF(INDEX('Required State Input – PHYS'!T$12:T$2011,$AD214)="","",INDEX('Required State Input – PHYS'!T$12:T$2011,$AD214)))</f>
        <v/>
      </c>
      <c r="U214" s="89" t="str">
        <f>IF($AB214="","",IF(INDEX('Required State Input – PHYS'!U$12:U$2011,$AD214)="","",ROUND(INDEX('Required State Input – PHYS'!U$12:U$2011,$AD214),2)))</f>
        <v/>
      </c>
      <c r="V214" s="107" t="str">
        <f>IF($AB214="","",IF(INDEX('Required State Input – PHYS'!V$12:V$2011,$AD214)="","",ROUND(INDEX('Required State Input – PHYS'!V$12:V$2011,$AD214),2)))</f>
        <v/>
      </c>
      <c r="W214" s="108" t="str">
        <f t="shared" si="9"/>
        <v/>
      </c>
      <c r="AB214" s="42" t="str">
        <f t="shared" si="10"/>
        <v/>
      </c>
      <c r="AC214" s="42" t="str">
        <f t="shared" si="11"/>
        <v/>
      </c>
      <c r="AD214" s="42" t="str">
        <f>IF(AB214="","",MATCH(AC214,'Required State Input – PHYS'!$AK$12:$AK$2011,FALSE))</f>
        <v/>
      </c>
    </row>
    <row r="215" spans="1:30" x14ac:dyDescent="0.25">
      <c r="A215" s="110" t="s">
        <v>202</v>
      </c>
      <c r="B215" s="99" t="str">
        <f>IF($AB215="","",IF(INDEX('Required State Input – PHYS'!B$12:B$2011,$AD215)="","",INDEX('Required State Input – PHYS'!B$12:B$2011,$AD215)))</f>
        <v/>
      </c>
      <c r="C215" s="67" t="str">
        <f>IF($AB215="","",IF(INDEX('Required State Input – PHYS'!C$12:C$2011,$AD215)="","",INDEX('Required State Input – PHYS'!C$12:C$2011,$AD215)))</f>
        <v/>
      </c>
      <c r="D215" s="100" t="str">
        <f>IF($AB215="","",IF(INDEX('Required State Input – PHYS'!D$12:D$2011,$AD215)="","",INDEX('Required State Input – PHYS'!D$12:D$2011,$AD215)))</f>
        <v/>
      </c>
      <c r="E215" s="101" t="str">
        <f>IF($AB215="","",IF(INDEX('Required State Input – PHYS'!E$12:E$2011,$AD215)="","",INDEX('Required State Input – PHYS'!E$12:E$2011,$AD215)))</f>
        <v/>
      </c>
      <c r="F215" s="99" t="str">
        <f>IF($AB215="","",IF(INDEX('Required State Input – PHYS'!F$12:F$2011,$AD215)="","",INDEX('Required State Input – PHYS'!F$12:F$2011,$AD215)))</f>
        <v/>
      </c>
      <c r="G215" s="100" t="str">
        <f>IF($AB215="","",IF(INDEX('Required State Input – PHYS'!G$12:G$2011,$AD215)="","",INDEX('Required State Input – PHYS'!G$12:G$2011,$AD215)))</f>
        <v/>
      </c>
      <c r="H215" s="100" t="str">
        <f>IF($AB215="","",IF(INDEX('Required State Input – PHYS'!H$12:H$2011,$AD215)="","",INDEX('Required State Input – PHYS'!H$12:H$2011,$AD215)))</f>
        <v/>
      </c>
      <c r="I215" s="100" t="str">
        <f>IF($AB215="","",IF(INDEX('Required State Input – PHYS'!I$12:I$2011,$AD215)="","",INDEX('Required State Input – PHYS'!I$12:I$2011,$AD215)))</f>
        <v/>
      </c>
      <c r="J215" s="102" t="str">
        <f>IF($AB215="","",IF(INDEX('Required State Input – PHYS'!J$12:J$2011,$AD215)="","",INDEX('Required State Input – PHYS'!J$12:J$2011,$AD215)))</f>
        <v/>
      </c>
      <c r="K215" s="77" t="str">
        <f>IF($AB215="","",IF(INDEX('Required State Input – PHYS'!K$12:K$2011,$AD215)="","",INDEX('Required State Input – PHYS'!K$12:K$2011,$AD215)))</f>
        <v/>
      </c>
      <c r="L215" s="78" t="str">
        <f>IF($AB215="","",IF(INDEX('Required State Input – PHYS'!L$12:L$2011,$AD215)="","",INDEX('Required State Input – PHYS'!L$12:L$2011,$AD215)))</f>
        <v/>
      </c>
      <c r="M215" s="79" t="str">
        <f>IF($AB215="","",IF(INDEX('Required State Input – PHYS'!M$12:M$2011,$AD215)="","",ROUND(INDEX('Required State Input – PHYS'!M$12:M$2011,$AD215),2)))</f>
        <v/>
      </c>
      <c r="N215" s="80" t="str">
        <f>IF($AB215="","",IF(INDEX('Required State Input – PHYS'!N$12:N$2011,$AD215)="","",ROUND(INDEX('Required State Input – PHYS'!N$12:N$2011,$AD215),4)))</f>
        <v/>
      </c>
      <c r="O215" s="77" t="str">
        <f>IF($AB215="","",IF(INDEX('Required State Input – PHYS'!O$12:O$2011,$AD215)="","",INDEX('Required State Input – PHYS'!O$12:O$2011,$AD215)))</f>
        <v/>
      </c>
      <c r="P215" s="78" t="str">
        <f>IF($AB215="","",IF(INDEX('Required State Input – PHYS'!P$12:P$2011,$AD215)="","",INDEX('Required State Input – PHYS'!P$12:P$2011,$AD215)))</f>
        <v/>
      </c>
      <c r="Q215" s="79" t="str">
        <f>IF($AB215="","",IF(INDEX('Required State Input – PHYS'!Q$12:Q$2011,$AD215)="","",ROUND(INDEX('Required State Input – PHYS'!Q$12:Q$2011,$AD215),2)))</f>
        <v/>
      </c>
      <c r="R215" s="82" t="str">
        <f>IF($AB215="","",IF(INDEX('Required State Input – PHYS'!R$12:R$2011,$AD215)="","",INDEX('Required State Input – PHYS'!R$12:R$2011,$AD215)))</f>
        <v/>
      </c>
      <c r="S215" s="77" t="str">
        <f>IF($AB215="","",IF(INDEX('Required State Input – PHYS'!S$12:S$2011,$AD215)="","",INDEX('Required State Input – PHYS'!S$12:S$2011,$AD215)))</f>
        <v/>
      </c>
      <c r="T215" s="78" t="str">
        <f>IF($AB215="","",IF(INDEX('Required State Input – PHYS'!T$12:T$2011,$AD215)="","",INDEX('Required State Input – PHYS'!T$12:T$2011,$AD215)))</f>
        <v/>
      </c>
      <c r="U215" s="89" t="str">
        <f>IF($AB215="","",IF(INDEX('Required State Input – PHYS'!U$12:U$2011,$AD215)="","",ROUND(INDEX('Required State Input – PHYS'!U$12:U$2011,$AD215),2)))</f>
        <v/>
      </c>
      <c r="V215" s="107" t="str">
        <f>IF($AB215="","",IF(INDEX('Required State Input – PHYS'!V$12:V$2011,$AD215)="","",ROUND(INDEX('Required State Input – PHYS'!V$12:V$2011,$AD215),2)))</f>
        <v/>
      </c>
      <c r="W215" s="108" t="str">
        <f t="shared" si="9"/>
        <v/>
      </c>
      <c r="AB215" s="42" t="str">
        <f t="shared" si="10"/>
        <v/>
      </c>
      <c r="AC215" s="42" t="str">
        <f t="shared" si="11"/>
        <v/>
      </c>
      <c r="AD215" s="42" t="str">
        <f>IF(AB215="","",MATCH(AC215,'Required State Input – PHYS'!$AK$12:$AK$2011,FALSE))</f>
        <v/>
      </c>
    </row>
    <row r="216" spans="1:30" x14ac:dyDescent="0.25">
      <c r="A216" s="110" t="s">
        <v>202</v>
      </c>
      <c r="B216" s="99" t="str">
        <f>IF($AB216="","",IF(INDEX('Required State Input – PHYS'!B$12:B$2011,$AD216)="","",INDEX('Required State Input – PHYS'!B$12:B$2011,$AD216)))</f>
        <v/>
      </c>
      <c r="C216" s="67" t="str">
        <f>IF($AB216="","",IF(INDEX('Required State Input – PHYS'!C$12:C$2011,$AD216)="","",INDEX('Required State Input – PHYS'!C$12:C$2011,$AD216)))</f>
        <v/>
      </c>
      <c r="D216" s="100" t="str">
        <f>IF($AB216="","",IF(INDEX('Required State Input – PHYS'!D$12:D$2011,$AD216)="","",INDEX('Required State Input – PHYS'!D$12:D$2011,$AD216)))</f>
        <v/>
      </c>
      <c r="E216" s="101" t="str">
        <f>IF($AB216="","",IF(INDEX('Required State Input – PHYS'!E$12:E$2011,$AD216)="","",INDEX('Required State Input – PHYS'!E$12:E$2011,$AD216)))</f>
        <v/>
      </c>
      <c r="F216" s="99" t="str">
        <f>IF($AB216="","",IF(INDEX('Required State Input – PHYS'!F$12:F$2011,$AD216)="","",INDEX('Required State Input – PHYS'!F$12:F$2011,$AD216)))</f>
        <v/>
      </c>
      <c r="G216" s="100" t="str">
        <f>IF($AB216="","",IF(INDEX('Required State Input – PHYS'!G$12:G$2011,$AD216)="","",INDEX('Required State Input – PHYS'!G$12:G$2011,$AD216)))</f>
        <v/>
      </c>
      <c r="H216" s="100" t="str">
        <f>IF($AB216="","",IF(INDEX('Required State Input – PHYS'!H$12:H$2011,$AD216)="","",INDEX('Required State Input – PHYS'!H$12:H$2011,$AD216)))</f>
        <v/>
      </c>
      <c r="I216" s="100" t="str">
        <f>IF($AB216="","",IF(INDEX('Required State Input – PHYS'!I$12:I$2011,$AD216)="","",INDEX('Required State Input – PHYS'!I$12:I$2011,$AD216)))</f>
        <v/>
      </c>
      <c r="J216" s="102" t="str">
        <f>IF($AB216="","",IF(INDEX('Required State Input – PHYS'!J$12:J$2011,$AD216)="","",INDEX('Required State Input – PHYS'!J$12:J$2011,$AD216)))</f>
        <v/>
      </c>
      <c r="K216" s="77" t="str">
        <f>IF($AB216="","",IF(INDEX('Required State Input – PHYS'!K$12:K$2011,$AD216)="","",INDEX('Required State Input – PHYS'!K$12:K$2011,$AD216)))</f>
        <v/>
      </c>
      <c r="L216" s="78" t="str">
        <f>IF($AB216="","",IF(INDEX('Required State Input – PHYS'!L$12:L$2011,$AD216)="","",INDEX('Required State Input – PHYS'!L$12:L$2011,$AD216)))</f>
        <v/>
      </c>
      <c r="M216" s="79" t="str">
        <f>IF($AB216="","",IF(INDEX('Required State Input – PHYS'!M$12:M$2011,$AD216)="","",ROUND(INDEX('Required State Input – PHYS'!M$12:M$2011,$AD216),2)))</f>
        <v/>
      </c>
      <c r="N216" s="80" t="str">
        <f>IF($AB216="","",IF(INDEX('Required State Input – PHYS'!N$12:N$2011,$AD216)="","",ROUND(INDEX('Required State Input – PHYS'!N$12:N$2011,$AD216),4)))</f>
        <v/>
      </c>
      <c r="O216" s="77" t="str">
        <f>IF($AB216="","",IF(INDEX('Required State Input – PHYS'!O$12:O$2011,$AD216)="","",INDEX('Required State Input – PHYS'!O$12:O$2011,$AD216)))</f>
        <v/>
      </c>
      <c r="P216" s="78" t="str">
        <f>IF($AB216="","",IF(INDEX('Required State Input – PHYS'!P$12:P$2011,$AD216)="","",INDEX('Required State Input – PHYS'!P$12:P$2011,$AD216)))</f>
        <v/>
      </c>
      <c r="Q216" s="79" t="str">
        <f>IF($AB216="","",IF(INDEX('Required State Input – PHYS'!Q$12:Q$2011,$AD216)="","",ROUND(INDEX('Required State Input – PHYS'!Q$12:Q$2011,$AD216),2)))</f>
        <v/>
      </c>
      <c r="R216" s="82" t="str">
        <f>IF($AB216="","",IF(INDEX('Required State Input – PHYS'!R$12:R$2011,$AD216)="","",INDEX('Required State Input – PHYS'!R$12:R$2011,$AD216)))</f>
        <v/>
      </c>
      <c r="S216" s="77" t="str">
        <f>IF($AB216="","",IF(INDEX('Required State Input – PHYS'!S$12:S$2011,$AD216)="","",INDEX('Required State Input – PHYS'!S$12:S$2011,$AD216)))</f>
        <v/>
      </c>
      <c r="T216" s="78" t="str">
        <f>IF($AB216="","",IF(INDEX('Required State Input – PHYS'!T$12:T$2011,$AD216)="","",INDEX('Required State Input – PHYS'!T$12:T$2011,$AD216)))</f>
        <v/>
      </c>
      <c r="U216" s="89" t="str">
        <f>IF($AB216="","",IF(INDEX('Required State Input – PHYS'!U$12:U$2011,$AD216)="","",ROUND(INDEX('Required State Input – PHYS'!U$12:U$2011,$AD216),2)))</f>
        <v/>
      </c>
      <c r="V216" s="107" t="str">
        <f>IF($AB216="","",IF(INDEX('Required State Input – PHYS'!V$12:V$2011,$AD216)="","",ROUND(INDEX('Required State Input – PHYS'!V$12:V$2011,$AD216),2)))</f>
        <v/>
      </c>
      <c r="W216" s="108" t="str">
        <f t="shared" si="9"/>
        <v/>
      </c>
      <c r="AB216" s="42" t="str">
        <f t="shared" si="10"/>
        <v/>
      </c>
      <c r="AC216" s="42" t="str">
        <f t="shared" si="11"/>
        <v/>
      </c>
      <c r="AD216" s="42" t="str">
        <f>IF(AB216="","",MATCH(AC216,'Required State Input – PHYS'!$AK$12:$AK$2011,FALSE))</f>
        <v/>
      </c>
    </row>
    <row r="217" spans="1:30" x14ac:dyDescent="0.25">
      <c r="A217" s="110" t="s">
        <v>202</v>
      </c>
      <c r="B217" s="99" t="str">
        <f>IF($AB217="","",IF(INDEX('Required State Input – PHYS'!B$12:B$2011,$AD217)="","",INDEX('Required State Input – PHYS'!B$12:B$2011,$AD217)))</f>
        <v/>
      </c>
      <c r="C217" s="67" t="str">
        <f>IF($AB217="","",IF(INDEX('Required State Input – PHYS'!C$12:C$2011,$AD217)="","",INDEX('Required State Input – PHYS'!C$12:C$2011,$AD217)))</f>
        <v/>
      </c>
      <c r="D217" s="100" t="str">
        <f>IF($AB217="","",IF(INDEX('Required State Input – PHYS'!D$12:D$2011,$AD217)="","",INDEX('Required State Input – PHYS'!D$12:D$2011,$AD217)))</f>
        <v/>
      </c>
      <c r="E217" s="101" t="str">
        <f>IF($AB217="","",IF(INDEX('Required State Input – PHYS'!E$12:E$2011,$AD217)="","",INDEX('Required State Input – PHYS'!E$12:E$2011,$AD217)))</f>
        <v/>
      </c>
      <c r="F217" s="99" t="str">
        <f>IF($AB217="","",IF(INDEX('Required State Input – PHYS'!F$12:F$2011,$AD217)="","",INDEX('Required State Input – PHYS'!F$12:F$2011,$AD217)))</f>
        <v/>
      </c>
      <c r="G217" s="100" t="str">
        <f>IF($AB217="","",IF(INDEX('Required State Input – PHYS'!G$12:G$2011,$AD217)="","",INDEX('Required State Input – PHYS'!G$12:G$2011,$AD217)))</f>
        <v/>
      </c>
      <c r="H217" s="100" t="str">
        <f>IF($AB217="","",IF(INDEX('Required State Input – PHYS'!H$12:H$2011,$AD217)="","",INDEX('Required State Input – PHYS'!H$12:H$2011,$AD217)))</f>
        <v/>
      </c>
      <c r="I217" s="100" t="str">
        <f>IF($AB217="","",IF(INDEX('Required State Input – PHYS'!I$12:I$2011,$AD217)="","",INDEX('Required State Input – PHYS'!I$12:I$2011,$AD217)))</f>
        <v/>
      </c>
      <c r="J217" s="102" t="str">
        <f>IF($AB217="","",IF(INDEX('Required State Input – PHYS'!J$12:J$2011,$AD217)="","",INDEX('Required State Input – PHYS'!J$12:J$2011,$AD217)))</f>
        <v/>
      </c>
      <c r="K217" s="77" t="str">
        <f>IF($AB217="","",IF(INDEX('Required State Input – PHYS'!K$12:K$2011,$AD217)="","",INDEX('Required State Input – PHYS'!K$12:K$2011,$AD217)))</f>
        <v/>
      </c>
      <c r="L217" s="78" t="str">
        <f>IF($AB217="","",IF(INDEX('Required State Input – PHYS'!L$12:L$2011,$AD217)="","",INDEX('Required State Input – PHYS'!L$12:L$2011,$AD217)))</f>
        <v/>
      </c>
      <c r="M217" s="79" t="str">
        <f>IF($AB217="","",IF(INDEX('Required State Input – PHYS'!M$12:M$2011,$AD217)="","",ROUND(INDEX('Required State Input – PHYS'!M$12:M$2011,$AD217),2)))</f>
        <v/>
      </c>
      <c r="N217" s="80" t="str">
        <f>IF($AB217="","",IF(INDEX('Required State Input – PHYS'!N$12:N$2011,$AD217)="","",ROUND(INDEX('Required State Input – PHYS'!N$12:N$2011,$AD217),4)))</f>
        <v/>
      </c>
      <c r="O217" s="77" t="str">
        <f>IF($AB217="","",IF(INDEX('Required State Input – PHYS'!O$12:O$2011,$AD217)="","",INDEX('Required State Input – PHYS'!O$12:O$2011,$AD217)))</f>
        <v/>
      </c>
      <c r="P217" s="78" t="str">
        <f>IF($AB217="","",IF(INDEX('Required State Input – PHYS'!P$12:P$2011,$AD217)="","",INDEX('Required State Input – PHYS'!P$12:P$2011,$AD217)))</f>
        <v/>
      </c>
      <c r="Q217" s="79" t="str">
        <f>IF($AB217="","",IF(INDEX('Required State Input – PHYS'!Q$12:Q$2011,$AD217)="","",ROUND(INDEX('Required State Input – PHYS'!Q$12:Q$2011,$AD217),2)))</f>
        <v/>
      </c>
      <c r="R217" s="82" t="str">
        <f>IF($AB217="","",IF(INDEX('Required State Input – PHYS'!R$12:R$2011,$AD217)="","",INDEX('Required State Input – PHYS'!R$12:R$2011,$AD217)))</f>
        <v/>
      </c>
      <c r="S217" s="77" t="str">
        <f>IF($AB217="","",IF(INDEX('Required State Input – PHYS'!S$12:S$2011,$AD217)="","",INDEX('Required State Input – PHYS'!S$12:S$2011,$AD217)))</f>
        <v/>
      </c>
      <c r="T217" s="78" t="str">
        <f>IF($AB217="","",IF(INDEX('Required State Input – PHYS'!T$12:T$2011,$AD217)="","",INDEX('Required State Input – PHYS'!T$12:T$2011,$AD217)))</f>
        <v/>
      </c>
      <c r="U217" s="89" t="str">
        <f>IF($AB217="","",IF(INDEX('Required State Input – PHYS'!U$12:U$2011,$AD217)="","",ROUND(INDEX('Required State Input – PHYS'!U$12:U$2011,$AD217),2)))</f>
        <v/>
      </c>
      <c r="V217" s="107" t="str">
        <f>IF($AB217="","",IF(INDEX('Required State Input – PHYS'!V$12:V$2011,$AD217)="","",ROUND(INDEX('Required State Input – PHYS'!V$12:V$2011,$AD217),2)))</f>
        <v/>
      </c>
      <c r="W217" s="108" t="str">
        <f t="shared" si="9"/>
        <v/>
      </c>
      <c r="AB217" s="42" t="str">
        <f t="shared" si="10"/>
        <v/>
      </c>
      <c r="AC217" s="42" t="str">
        <f t="shared" si="11"/>
        <v/>
      </c>
      <c r="AD217" s="42" t="str">
        <f>IF(AB217="","",MATCH(AC217,'Required State Input – PHYS'!$AK$12:$AK$2011,FALSE))</f>
        <v/>
      </c>
    </row>
    <row r="218" spans="1:30" x14ac:dyDescent="0.25">
      <c r="A218" s="110" t="s">
        <v>202</v>
      </c>
      <c r="B218" s="99" t="str">
        <f>IF($AB218="","",IF(INDEX('Required State Input – PHYS'!B$12:B$2011,$AD218)="","",INDEX('Required State Input – PHYS'!B$12:B$2011,$AD218)))</f>
        <v/>
      </c>
      <c r="C218" s="67" t="str">
        <f>IF($AB218="","",IF(INDEX('Required State Input – PHYS'!C$12:C$2011,$AD218)="","",INDEX('Required State Input – PHYS'!C$12:C$2011,$AD218)))</f>
        <v/>
      </c>
      <c r="D218" s="100" t="str">
        <f>IF($AB218="","",IF(INDEX('Required State Input – PHYS'!D$12:D$2011,$AD218)="","",INDEX('Required State Input – PHYS'!D$12:D$2011,$AD218)))</f>
        <v/>
      </c>
      <c r="E218" s="101" t="str">
        <f>IF($AB218="","",IF(INDEX('Required State Input – PHYS'!E$12:E$2011,$AD218)="","",INDEX('Required State Input – PHYS'!E$12:E$2011,$AD218)))</f>
        <v/>
      </c>
      <c r="F218" s="99" t="str">
        <f>IF($AB218="","",IF(INDEX('Required State Input – PHYS'!F$12:F$2011,$AD218)="","",INDEX('Required State Input – PHYS'!F$12:F$2011,$AD218)))</f>
        <v/>
      </c>
      <c r="G218" s="100" t="str">
        <f>IF($AB218="","",IF(INDEX('Required State Input – PHYS'!G$12:G$2011,$AD218)="","",INDEX('Required State Input – PHYS'!G$12:G$2011,$AD218)))</f>
        <v/>
      </c>
      <c r="H218" s="100" t="str">
        <f>IF($AB218="","",IF(INDEX('Required State Input – PHYS'!H$12:H$2011,$AD218)="","",INDEX('Required State Input – PHYS'!H$12:H$2011,$AD218)))</f>
        <v/>
      </c>
      <c r="I218" s="100" t="str">
        <f>IF($AB218="","",IF(INDEX('Required State Input – PHYS'!I$12:I$2011,$AD218)="","",INDEX('Required State Input – PHYS'!I$12:I$2011,$AD218)))</f>
        <v/>
      </c>
      <c r="J218" s="102" t="str">
        <f>IF($AB218="","",IF(INDEX('Required State Input – PHYS'!J$12:J$2011,$AD218)="","",INDEX('Required State Input – PHYS'!J$12:J$2011,$AD218)))</f>
        <v/>
      </c>
      <c r="K218" s="77" t="str">
        <f>IF($AB218="","",IF(INDEX('Required State Input – PHYS'!K$12:K$2011,$AD218)="","",INDEX('Required State Input – PHYS'!K$12:K$2011,$AD218)))</f>
        <v/>
      </c>
      <c r="L218" s="78" t="str">
        <f>IF($AB218="","",IF(INDEX('Required State Input – PHYS'!L$12:L$2011,$AD218)="","",INDEX('Required State Input – PHYS'!L$12:L$2011,$AD218)))</f>
        <v/>
      </c>
      <c r="M218" s="79" t="str">
        <f>IF($AB218="","",IF(INDEX('Required State Input – PHYS'!M$12:M$2011,$AD218)="","",ROUND(INDEX('Required State Input – PHYS'!M$12:M$2011,$AD218),2)))</f>
        <v/>
      </c>
      <c r="N218" s="80" t="str">
        <f>IF($AB218="","",IF(INDEX('Required State Input – PHYS'!N$12:N$2011,$AD218)="","",ROUND(INDEX('Required State Input – PHYS'!N$12:N$2011,$AD218),4)))</f>
        <v/>
      </c>
      <c r="O218" s="77" t="str">
        <f>IF($AB218="","",IF(INDEX('Required State Input – PHYS'!O$12:O$2011,$AD218)="","",INDEX('Required State Input – PHYS'!O$12:O$2011,$AD218)))</f>
        <v/>
      </c>
      <c r="P218" s="78" t="str">
        <f>IF($AB218="","",IF(INDEX('Required State Input – PHYS'!P$12:P$2011,$AD218)="","",INDEX('Required State Input – PHYS'!P$12:P$2011,$AD218)))</f>
        <v/>
      </c>
      <c r="Q218" s="79" t="str">
        <f>IF($AB218="","",IF(INDEX('Required State Input – PHYS'!Q$12:Q$2011,$AD218)="","",ROUND(INDEX('Required State Input – PHYS'!Q$12:Q$2011,$AD218),2)))</f>
        <v/>
      </c>
      <c r="R218" s="82" t="str">
        <f>IF($AB218="","",IF(INDEX('Required State Input – PHYS'!R$12:R$2011,$AD218)="","",INDEX('Required State Input – PHYS'!R$12:R$2011,$AD218)))</f>
        <v/>
      </c>
      <c r="S218" s="77" t="str">
        <f>IF($AB218="","",IF(INDEX('Required State Input – PHYS'!S$12:S$2011,$AD218)="","",INDEX('Required State Input – PHYS'!S$12:S$2011,$AD218)))</f>
        <v/>
      </c>
      <c r="T218" s="78" t="str">
        <f>IF($AB218="","",IF(INDEX('Required State Input – PHYS'!T$12:T$2011,$AD218)="","",INDEX('Required State Input – PHYS'!T$12:T$2011,$AD218)))</f>
        <v/>
      </c>
      <c r="U218" s="89" t="str">
        <f>IF($AB218="","",IF(INDEX('Required State Input – PHYS'!U$12:U$2011,$AD218)="","",ROUND(INDEX('Required State Input – PHYS'!U$12:U$2011,$AD218),2)))</f>
        <v/>
      </c>
      <c r="V218" s="107" t="str">
        <f>IF($AB218="","",IF(INDEX('Required State Input – PHYS'!V$12:V$2011,$AD218)="","",ROUND(INDEX('Required State Input – PHYS'!V$12:V$2011,$AD218),2)))</f>
        <v/>
      </c>
      <c r="W218" s="108" t="str">
        <f t="shared" si="9"/>
        <v/>
      </c>
      <c r="AB218" s="42" t="str">
        <f t="shared" si="10"/>
        <v/>
      </c>
      <c r="AC218" s="42" t="str">
        <f t="shared" si="11"/>
        <v/>
      </c>
      <c r="AD218" s="42" t="str">
        <f>IF(AB218="","",MATCH(AC218,'Required State Input – PHYS'!$AK$12:$AK$2011,FALSE))</f>
        <v/>
      </c>
    </row>
    <row r="219" spans="1:30" x14ac:dyDescent="0.25">
      <c r="A219" s="110" t="s">
        <v>202</v>
      </c>
      <c r="B219" s="99" t="str">
        <f>IF($AB219="","",IF(INDEX('Required State Input – PHYS'!B$12:B$2011,$AD219)="","",INDEX('Required State Input – PHYS'!B$12:B$2011,$AD219)))</f>
        <v/>
      </c>
      <c r="C219" s="67" t="str">
        <f>IF($AB219="","",IF(INDEX('Required State Input – PHYS'!C$12:C$2011,$AD219)="","",INDEX('Required State Input – PHYS'!C$12:C$2011,$AD219)))</f>
        <v/>
      </c>
      <c r="D219" s="100" t="str">
        <f>IF($AB219="","",IF(INDEX('Required State Input – PHYS'!D$12:D$2011,$AD219)="","",INDEX('Required State Input – PHYS'!D$12:D$2011,$AD219)))</f>
        <v/>
      </c>
      <c r="E219" s="101" t="str">
        <f>IF($AB219="","",IF(INDEX('Required State Input – PHYS'!E$12:E$2011,$AD219)="","",INDEX('Required State Input – PHYS'!E$12:E$2011,$AD219)))</f>
        <v/>
      </c>
      <c r="F219" s="99" t="str">
        <f>IF($AB219="","",IF(INDEX('Required State Input – PHYS'!F$12:F$2011,$AD219)="","",INDEX('Required State Input – PHYS'!F$12:F$2011,$AD219)))</f>
        <v/>
      </c>
      <c r="G219" s="100" t="str">
        <f>IF($AB219="","",IF(INDEX('Required State Input – PHYS'!G$12:G$2011,$AD219)="","",INDEX('Required State Input – PHYS'!G$12:G$2011,$AD219)))</f>
        <v/>
      </c>
      <c r="H219" s="100" t="str">
        <f>IF($AB219="","",IF(INDEX('Required State Input – PHYS'!H$12:H$2011,$AD219)="","",INDEX('Required State Input – PHYS'!H$12:H$2011,$AD219)))</f>
        <v/>
      </c>
      <c r="I219" s="100" t="str">
        <f>IF($AB219="","",IF(INDEX('Required State Input – PHYS'!I$12:I$2011,$AD219)="","",INDEX('Required State Input – PHYS'!I$12:I$2011,$AD219)))</f>
        <v/>
      </c>
      <c r="J219" s="102" t="str">
        <f>IF($AB219="","",IF(INDEX('Required State Input – PHYS'!J$12:J$2011,$AD219)="","",INDEX('Required State Input – PHYS'!J$12:J$2011,$AD219)))</f>
        <v/>
      </c>
      <c r="K219" s="77" t="str">
        <f>IF($AB219="","",IF(INDEX('Required State Input – PHYS'!K$12:K$2011,$AD219)="","",INDEX('Required State Input – PHYS'!K$12:K$2011,$AD219)))</f>
        <v/>
      </c>
      <c r="L219" s="78" t="str">
        <f>IF($AB219="","",IF(INDEX('Required State Input – PHYS'!L$12:L$2011,$AD219)="","",INDEX('Required State Input – PHYS'!L$12:L$2011,$AD219)))</f>
        <v/>
      </c>
      <c r="M219" s="79" t="str">
        <f>IF($AB219="","",IF(INDEX('Required State Input – PHYS'!M$12:M$2011,$AD219)="","",ROUND(INDEX('Required State Input – PHYS'!M$12:M$2011,$AD219),2)))</f>
        <v/>
      </c>
      <c r="N219" s="80" t="str">
        <f>IF($AB219="","",IF(INDEX('Required State Input – PHYS'!N$12:N$2011,$AD219)="","",ROUND(INDEX('Required State Input – PHYS'!N$12:N$2011,$AD219),4)))</f>
        <v/>
      </c>
      <c r="O219" s="77" t="str">
        <f>IF($AB219="","",IF(INDEX('Required State Input – PHYS'!O$12:O$2011,$AD219)="","",INDEX('Required State Input – PHYS'!O$12:O$2011,$AD219)))</f>
        <v/>
      </c>
      <c r="P219" s="78" t="str">
        <f>IF($AB219="","",IF(INDEX('Required State Input – PHYS'!P$12:P$2011,$AD219)="","",INDEX('Required State Input – PHYS'!P$12:P$2011,$AD219)))</f>
        <v/>
      </c>
      <c r="Q219" s="79" t="str">
        <f>IF($AB219="","",IF(INDEX('Required State Input – PHYS'!Q$12:Q$2011,$AD219)="","",ROUND(INDEX('Required State Input – PHYS'!Q$12:Q$2011,$AD219),2)))</f>
        <v/>
      </c>
      <c r="R219" s="82" t="str">
        <f>IF($AB219="","",IF(INDEX('Required State Input – PHYS'!R$12:R$2011,$AD219)="","",INDEX('Required State Input – PHYS'!R$12:R$2011,$AD219)))</f>
        <v/>
      </c>
      <c r="S219" s="77" t="str">
        <f>IF($AB219="","",IF(INDEX('Required State Input – PHYS'!S$12:S$2011,$AD219)="","",INDEX('Required State Input – PHYS'!S$12:S$2011,$AD219)))</f>
        <v/>
      </c>
      <c r="T219" s="78" t="str">
        <f>IF($AB219="","",IF(INDEX('Required State Input – PHYS'!T$12:T$2011,$AD219)="","",INDEX('Required State Input – PHYS'!T$12:T$2011,$AD219)))</f>
        <v/>
      </c>
      <c r="U219" s="89" t="str">
        <f>IF($AB219="","",IF(INDEX('Required State Input – PHYS'!U$12:U$2011,$AD219)="","",ROUND(INDEX('Required State Input – PHYS'!U$12:U$2011,$AD219),2)))</f>
        <v/>
      </c>
      <c r="V219" s="107" t="str">
        <f>IF($AB219="","",IF(INDEX('Required State Input – PHYS'!V$12:V$2011,$AD219)="","",ROUND(INDEX('Required State Input – PHYS'!V$12:V$2011,$AD219),2)))</f>
        <v/>
      </c>
      <c r="W219" s="108" t="str">
        <f t="shared" si="9"/>
        <v/>
      </c>
      <c r="AB219" s="42" t="str">
        <f t="shared" si="10"/>
        <v/>
      </c>
      <c r="AC219" s="42" t="str">
        <f t="shared" si="11"/>
        <v/>
      </c>
      <c r="AD219" s="42" t="str">
        <f>IF(AB219="","",MATCH(AC219,'Required State Input – PHYS'!$AK$12:$AK$2011,FALSE))</f>
        <v/>
      </c>
    </row>
    <row r="220" spans="1:30" x14ac:dyDescent="0.25">
      <c r="A220" s="110" t="s">
        <v>202</v>
      </c>
      <c r="B220" s="99" t="str">
        <f>IF($AB220="","",IF(INDEX('Required State Input – PHYS'!B$12:B$2011,$AD220)="","",INDEX('Required State Input – PHYS'!B$12:B$2011,$AD220)))</f>
        <v/>
      </c>
      <c r="C220" s="67" t="str">
        <f>IF($AB220="","",IF(INDEX('Required State Input – PHYS'!C$12:C$2011,$AD220)="","",INDEX('Required State Input – PHYS'!C$12:C$2011,$AD220)))</f>
        <v/>
      </c>
      <c r="D220" s="100" t="str">
        <f>IF($AB220="","",IF(INDEX('Required State Input – PHYS'!D$12:D$2011,$AD220)="","",INDEX('Required State Input – PHYS'!D$12:D$2011,$AD220)))</f>
        <v/>
      </c>
      <c r="E220" s="101" t="str">
        <f>IF($AB220="","",IF(INDEX('Required State Input – PHYS'!E$12:E$2011,$AD220)="","",INDEX('Required State Input – PHYS'!E$12:E$2011,$AD220)))</f>
        <v/>
      </c>
      <c r="F220" s="99" t="str">
        <f>IF($AB220="","",IF(INDEX('Required State Input – PHYS'!F$12:F$2011,$AD220)="","",INDEX('Required State Input – PHYS'!F$12:F$2011,$AD220)))</f>
        <v/>
      </c>
      <c r="G220" s="100" t="str">
        <f>IF($AB220="","",IF(INDEX('Required State Input – PHYS'!G$12:G$2011,$AD220)="","",INDEX('Required State Input – PHYS'!G$12:G$2011,$AD220)))</f>
        <v/>
      </c>
      <c r="H220" s="100" t="str">
        <f>IF($AB220="","",IF(INDEX('Required State Input – PHYS'!H$12:H$2011,$AD220)="","",INDEX('Required State Input – PHYS'!H$12:H$2011,$AD220)))</f>
        <v/>
      </c>
      <c r="I220" s="100" t="str">
        <f>IF($AB220="","",IF(INDEX('Required State Input – PHYS'!I$12:I$2011,$AD220)="","",INDEX('Required State Input – PHYS'!I$12:I$2011,$AD220)))</f>
        <v/>
      </c>
      <c r="J220" s="102" t="str">
        <f>IF($AB220="","",IF(INDEX('Required State Input – PHYS'!J$12:J$2011,$AD220)="","",INDEX('Required State Input – PHYS'!J$12:J$2011,$AD220)))</f>
        <v/>
      </c>
      <c r="K220" s="77" t="str">
        <f>IF($AB220="","",IF(INDEX('Required State Input – PHYS'!K$12:K$2011,$AD220)="","",INDEX('Required State Input – PHYS'!K$12:K$2011,$AD220)))</f>
        <v/>
      </c>
      <c r="L220" s="78" t="str">
        <f>IF($AB220="","",IF(INDEX('Required State Input – PHYS'!L$12:L$2011,$AD220)="","",INDEX('Required State Input – PHYS'!L$12:L$2011,$AD220)))</f>
        <v/>
      </c>
      <c r="M220" s="79" t="str">
        <f>IF($AB220="","",IF(INDEX('Required State Input – PHYS'!M$12:M$2011,$AD220)="","",ROUND(INDEX('Required State Input – PHYS'!M$12:M$2011,$AD220),2)))</f>
        <v/>
      </c>
      <c r="N220" s="80" t="str">
        <f>IF($AB220="","",IF(INDEX('Required State Input – PHYS'!N$12:N$2011,$AD220)="","",ROUND(INDEX('Required State Input – PHYS'!N$12:N$2011,$AD220),4)))</f>
        <v/>
      </c>
      <c r="O220" s="77" t="str">
        <f>IF($AB220="","",IF(INDEX('Required State Input – PHYS'!O$12:O$2011,$AD220)="","",INDEX('Required State Input – PHYS'!O$12:O$2011,$AD220)))</f>
        <v/>
      </c>
      <c r="P220" s="78" t="str">
        <f>IF($AB220="","",IF(INDEX('Required State Input – PHYS'!P$12:P$2011,$AD220)="","",INDEX('Required State Input – PHYS'!P$12:P$2011,$AD220)))</f>
        <v/>
      </c>
      <c r="Q220" s="79" t="str">
        <f>IF($AB220="","",IF(INDEX('Required State Input – PHYS'!Q$12:Q$2011,$AD220)="","",ROUND(INDEX('Required State Input – PHYS'!Q$12:Q$2011,$AD220),2)))</f>
        <v/>
      </c>
      <c r="R220" s="82" t="str">
        <f>IF($AB220="","",IF(INDEX('Required State Input – PHYS'!R$12:R$2011,$AD220)="","",INDEX('Required State Input – PHYS'!R$12:R$2011,$AD220)))</f>
        <v/>
      </c>
      <c r="S220" s="77" t="str">
        <f>IF($AB220="","",IF(INDEX('Required State Input – PHYS'!S$12:S$2011,$AD220)="","",INDEX('Required State Input – PHYS'!S$12:S$2011,$AD220)))</f>
        <v/>
      </c>
      <c r="T220" s="78" t="str">
        <f>IF($AB220="","",IF(INDEX('Required State Input – PHYS'!T$12:T$2011,$AD220)="","",INDEX('Required State Input – PHYS'!T$12:T$2011,$AD220)))</f>
        <v/>
      </c>
      <c r="U220" s="89" t="str">
        <f>IF($AB220="","",IF(INDEX('Required State Input – PHYS'!U$12:U$2011,$AD220)="","",ROUND(INDEX('Required State Input – PHYS'!U$12:U$2011,$AD220),2)))</f>
        <v/>
      </c>
      <c r="V220" s="107" t="str">
        <f>IF($AB220="","",IF(INDEX('Required State Input – PHYS'!V$12:V$2011,$AD220)="","",ROUND(INDEX('Required State Input – PHYS'!V$12:V$2011,$AD220),2)))</f>
        <v/>
      </c>
      <c r="W220" s="108" t="str">
        <f t="shared" si="9"/>
        <v/>
      </c>
      <c r="AB220" s="42" t="str">
        <f t="shared" si="10"/>
        <v/>
      </c>
      <c r="AC220" s="42" t="str">
        <f t="shared" si="11"/>
        <v/>
      </c>
      <c r="AD220" s="42" t="str">
        <f>IF(AB220="","",MATCH(AC220,'Required State Input – PHYS'!$AK$12:$AK$2011,FALSE))</f>
        <v/>
      </c>
    </row>
    <row r="221" spans="1:30" x14ac:dyDescent="0.25">
      <c r="A221" s="110" t="s">
        <v>202</v>
      </c>
      <c r="B221" s="99" t="str">
        <f>IF($AB221="","",IF(INDEX('Required State Input – PHYS'!B$12:B$2011,$AD221)="","",INDEX('Required State Input – PHYS'!B$12:B$2011,$AD221)))</f>
        <v/>
      </c>
      <c r="C221" s="67" t="str">
        <f>IF($AB221="","",IF(INDEX('Required State Input – PHYS'!C$12:C$2011,$AD221)="","",INDEX('Required State Input – PHYS'!C$12:C$2011,$AD221)))</f>
        <v/>
      </c>
      <c r="D221" s="100" t="str">
        <f>IF($AB221="","",IF(INDEX('Required State Input – PHYS'!D$12:D$2011,$AD221)="","",INDEX('Required State Input – PHYS'!D$12:D$2011,$AD221)))</f>
        <v/>
      </c>
      <c r="E221" s="101" t="str">
        <f>IF($AB221="","",IF(INDEX('Required State Input – PHYS'!E$12:E$2011,$AD221)="","",INDEX('Required State Input – PHYS'!E$12:E$2011,$AD221)))</f>
        <v/>
      </c>
      <c r="F221" s="99" t="str">
        <f>IF($AB221="","",IF(INDEX('Required State Input – PHYS'!F$12:F$2011,$AD221)="","",INDEX('Required State Input – PHYS'!F$12:F$2011,$AD221)))</f>
        <v/>
      </c>
      <c r="G221" s="100" t="str">
        <f>IF($AB221="","",IF(INDEX('Required State Input – PHYS'!G$12:G$2011,$AD221)="","",INDEX('Required State Input – PHYS'!G$12:G$2011,$AD221)))</f>
        <v/>
      </c>
      <c r="H221" s="100" t="str">
        <f>IF($AB221="","",IF(INDEX('Required State Input – PHYS'!H$12:H$2011,$AD221)="","",INDEX('Required State Input – PHYS'!H$12:H$2011,$AD221)))</f>
        <v/>
      </c>
      <c r="I221" s="100" t="str">
        <f>IF($AB221="","",IF(INDEX('Required State Input – PHYS'!I$12:I$2011,$AD221)="","",INDEX('Required State Input – PHYS'!I$12:I$2011,$AD221)))</f>
        <v/>
      </c>
      <c r="J221" s="102" t="str">
        <f>IF($AB221="","",IF(INDEX('Required State Input – PHYS'!J$12:J$2011,$AD221)="","",INDEX('Required State Input – PHYS'!J$12:J$2011,$AD221)))</f>
        <v/>
      </c>
      <c r="K221" s="77" t="str">
        <f>IF($AB221="","",IF(INDEX('Required State Input – PHYS'!K$12:K$2011,$AD221)="","",INDEX('Required State Input – PHYS'!K$12:K$2011,$AD221)))</f>
        <v/>
      </c>
      <c r="L221" s="78" t="str">
        <f>IF($AB221="","",IF(INDEX('Required State Input – PHYS'!L$12:L$2011,$AD221)="","",INDEX('Required State Input – PHYS'!L$12:L$2011,$AD221)))</f>
        <v/>
      </c>
      <c r="M221" s="79" t="str">
        <f>IF($AB221="","",IF(INDEX('Required State Input – PHYS'!M$12:M$2011,$AD221)="","",ROUND(INDEX('Required State Input – PHYS'!M$12:M$2011,$AD221),2)))</f>
        <v/>
      </c>
      <c r="N221" s="80" t="str">
        <f>IF($AB221="","",IF(INDEX('Required State Input – PHYS'!N$12:N$2011,$AD221)="","",ROUND(INDEX('Required State Input – PHYS'!N$12:N$2011,$AD221),4)))</f>
        <v/>
      </c>
      <c r="O221" s="77" t="str">
        <f>IF($AB221="","",IF(INDEX('Required State Input – PHYS'!O$12:O$2011,$AD221)="","",INDEX('Required State Input – PHYS'!O$12:O$2011,$AD221)))</f>
        <v/>
      </c>
      <c r="P221" s="78" t="str">
        <f>IF($AB221="","",IF(INDEX('Required State Input – PHYS'!P$12:P$2011,$AD221)="","",INDEX('Required State Input – PHYS'!P$12:P$2011,$AD221)))</f>
        <v/>
      </c>
      <c r="Q221" s="79" t="str">
        <f>IF($AB221="","",IF(INDEX('Required State Input – PHYS'!Q$12:Q$2011,$AD221)="","",ROUND(INDEX('Required State Input – PHYS'!Q$12:Q$2011,$AD221),2)))</f>
        <v/>
      </c>
      <c r="R221" s="82" t="str">
        <f>IF($AB221="","",IF(INDEX('Required State Input – PHYS'!R$12:R$2011,$AD221)="","",INDEX('Required State Input – PHYS'!R$12:R$2011,$AD221)))</f>
        <v/>
      </c>
      <c r="S221" s="77" t="str">
        <f>IF($AB221="","",IF(INDEX('Required State Input – PHYS'!S$12:S$2011,$AD221)="","",INDEX('Required State Input – PHYS'!S$12:S$2011,$AD221)))</f>
        <v/>
      </c>
      <c r="T221" s="78" t="str">
        <f>IF($AB221="","",IF(INDEX('Required State Input – PHYS'!T$12:T$2011,$AD221)="","",INDEX('Required State Input – PHYS'!T$12:T$2011,$AD221)))</f>
        <v/>
      </c>
      <c r="U221" s="89" t="str">
        <f>IF($AB221="","",IF(INDEX('Required State Input – PHYS'!U$12:U$2011,$AD221)="","",ROUND(INDEX('Required State Input – PHYS'!U$12:U$2011,$AD221),2)))</f>
        <v/>
      </c>
      <c r="V221" s="107" t="str">
        <f>IF($AB221="","",IF(INDEX('Required State Input – PHYS'!V$12:V$2011,$AD221)="","",ROUND(INDEX('Required State Input – PHYS'!V$12:V$2011,$AD221),2)))</f>
        <v/>
      </c>
      <c r="W221" s="108" t="str">
        <f t="shared" si="9"/>
        <v/>
      </c>
      <c r="AB221" s="42" t="str">
        <f t="shared" si="10"/>
        <v/>
      </c>
      <c r="AC221" s="42" t="str">
        <f t="shared" si="11"/>
        <v/>
      </c>
      <c r="AD221" s="42" t="str">
        <f>IF(AB221="","",MATCH(AC221,'Required State Input – PHYS'!$AK$12:$AK$2011,FALSE))</f>
        <v/>
      </c>
    </row>
    <row r="222" spans="1:30" x14ac:dyDescent="0.25">
      <c r="A222" s="110" t="s">
        <v>202</v>
      </c>
      <c r="B222" s="99" t="str">
        <f>IF($AB222="","",IF(INDEX('Required State Input – PHYS'!B$12:B$2011,$AD222)="","",INDEX('Required State Input – PHYS'!B$12:B$2011,$AD222)))</f>
        <v/>
      </c>
      <c r="C222" s="67" t="str">
        <f>IF($AB222="","",IF(INDEX('Required State Input – PHYS'!C$12:C$2011,$AD222)="","",INDEX('Required State Input – PHYS'!C$12:C$2011,$AD222)))</f>
        <v/>
      </c>
      <c r="D222" s="100" t="str">
        <f>IF($AB222="","",IF(INDEX('Required State Input – PHYS'!D$12:D$2011,$AD222)="","",INDEX('Required State Input – PHYS'!D$12:D$2011,$AD222)))</f>
        <v/>
      </c>
      <c r="E222" s="101" t="str">
        <f>IF($AB222="","",IF(INDEX('Required State Input – PHYS'!E$12:E$2011,$AD222)="","",INDEX('Required State Input – PHYS'!E$12:E$2011,$AD222)))</f>
        <v/>
      </c>
      <c r="F222" s="99" t="str">
        <f>IF($AB222="","",IF(INDEX('Required State Input – PHYS'!F$12:F$2011,$AD222)="","",INDEX('Required State Input – PHYS'!F$12:F$2011,$AD222)))</f>
        <v/>
      </c>
      <c r="G222" s="100" t="str">
        <f>IF($AB222="","",IF(INDEX('Required State Input – PHYS'!G$12:G$2011,$AD222)="","",INDEX('Required State Input – PHYS'!G$12:G$2011,$AD222)))</f>
        <v/>
      </c>
      <c r="H222" s="100" t="str">
        <f>IF($AB222="","",IF(INDEX('Required State Input – PHYS'!H$12:H$2011,$AD222)="","",INDEX('Required State Input – PHYS'!H$12:H$2011,$AD222)))</f>
        <v/>
      </c>
      <c r="I222" s="100" t="str">
        <f>IF($AB222="","",IF(INDEX('Required State Input – PHYS'!I$12:I$2011,$AD222)="","",INDEX('Required State Input – PHYS'!I$12:I$2011,$AD222)))</f>
        <v/>
      </c>
      <c r="J222" s="102" t="str">
        <f>IF($AB222="","",IF(INDEX('Required State Input – PHYS'!J$12:J$2011,$AD222)="","",INDEX('Required State Input – PHYS'!J$12:J$2011,$AD222)))</f>
        <v/>
      </c>
      <c r="K222" s="77" t="str">
        <f>IF($AB222="","",IF(INDEX('Required State Input – PHYS'!K$12:K$2011,$AD222)="","",INDEX('Required State Input – PHYS'!K$12:K$2011,$AD222)))</f>
        <v/>
      </c>
      <c r="L222" s="78" t="str">
        <f>IF($AB222="","",IF(INDEX('Required State Input – PHYS'!L$12:L$2011,$AD222)="","",INDEX('Required State Input – PHYS'!L$12:L$2011,$AD222)))</f>
        <v/>
      </c>
      <c r="M222" s="79" t="str">
        <f>IF($AB222="","",IF(INDEX('Required State Input – PHYS'!M$12:M$2011,$AD222)="","",ROUND(INDEX('Required State Input – PHYS'!M$12:M$2011,$AD222),2)))</f>
        <v/>
      </c>
      <c r="N222" s="80" t="str">
        <f>IF($AB222="","",IF(INDEX('Required State Input – PHYS'!N$12:N$2011,$AD222)="","",ROUND(INDEX('Required State Input – PHYS'!N$12:N$2011,$AD222),4)))</f>
        <v/>
      </c>
      <c r="O222" s="77" t="str">
        <f>IF($AB222="","",IF(INDEX('Required State Input – PHYS'!O$12:O$2011,$AD222)="","",INDEX('Required State Input – PHYS'!O$12:O$2011,$AD222)))</f>
        <v/>
      </c>
      <c r="P222" s="78" t="str">
        <f>IF($AB222="","",IF(INDEX('Required State Input – PHYS'!P$12:P$2011,$AD222)="","",INDEX('Required State Input – PHYS'!P$12:P$2011,$AD222)))</f>
        <v/>
      </c>
      <c r="Q222" s="79" t="str">
        <f>IF($AB222="","",IF(INDEX('Required State Input – PHYS'!Q$12:Q$2011,$AD222)="","",ROUND(INDEX('Required State Input – PHYS'!Q$12:Q$2011,$AD222),2)))</f>
        <v/>
      </c>
      <c r="R222" s="82" t="str">
        <f>IF($AB222="","",IF(INDEX('Required State Input – PHYS'!R$12:R$2011,$AD222)="","",INDEX('Required State Input – PHYS'!R$12:R$2011,$AD222)))</f>
        <v/>
      </c>
      <c r="S222" s="77" t="str">
        <f>IF($AB222="","",IF(INDEX('Required State Input – PHYS'!S$12:S$2011,$AD222)="","",INDEX('Required State Input – PHYS'!S$12:S$2011,$AD222)))</f>
        <v/>
      </c>
      <c r="T222" s="78" t="str">
        <f>IF($AB222="","",IF(INDEX('Required State Input – PHYS'!T$12:T$2011,$AD222)="","",INDEX('Required State Input – PHYS'!T$12:T$2011,$AD222)))</f>
        <v/>
      </c>
      <c r="U222" s="89" t="str">
        <f>IF($AB222="","",IF(INDEX('Required State Input – PHYS'!U$12:U$2011,$AD222)="","",ROUND(INDEX('Required State Input – PHYS'!U$12:U$2011,$AD222),2)))</f>
        <v/>
      </c>
      <c r="V222" s="107" t="str">
        <f>IF($AB222="","",IF(INDEX('Required State Input – PHYS'!V$12:V$2011,$AD222)="","",ROUND(INDEX('Required State Input – PHYS'!V$12:V$2011,$AD222),2)))</f>
        <v/>
      </c>
      <c r="W222" s="108" t="str">
        <f t="shared" si="9"/>
        <v/>
      </c>
      <c r="AB222" s="42" t="str">
        <f t="shared" si="10"/>
        <v/>
      </c>
      <c r="AC222" s="42" t="str">
        <f t="shared" si="11"/>
        <v/>
      </c>
      <c r="AD222" s="42" t="str">
        <f>IF(AB222="","",MATCH(AC222,'Required State Input – PHYS'!$AK$12:$AK$2011,FALSE))</f>
        <v/>
      </c>
    </row>
    <row r="223" spans="1:30" x14ac:dyDescent="0.25">
      <c r="A223" s="110" t="s">
        <v>202</v>
      </c>
      <c r="B223" s="99" t="str">
        <f>IF($AB223="","",IF(INDEX('Required State Input – PHYS'!B$12:B$2011,$AD223)="","",INDEX('Required State Input – PHYS'!B$12:B$2011,$AD223)))</f>
        <v/>
      </c>
      <c r="C223" s="67" t="str">
        <f>IF($AB223="","",IF(INDEX('Required State Input – PHYS'!C$12:C$2011,$AD223)="","",INDEX('Required State Input – PHYS'!C$12:C$2011,$AD223)))</f>
        <v/>
      </c>
      <c r="D223" s="100" t="str">
        <f>IF($AB223="","",IF(INDEX('Required State Input – PHYS'!D$12:D$2011,$AD223)="","",INDEX('Required State Input – PHYS'!D$12:D$2011,$AD223)))</f>
        <v/>
      </c>
      <c r="E223" s="101" t="str">
        <f>IF($AB223="","",IF(INDEX('Required State Input – PHYS'!E$12:E$2011,$AD223)="","",INDEX('Required State Input – PHYS'!E$12:E$2011,$AD223)))</f>
        <v/>
      </c>
      <c r="F223" s="99" t="str">
        <f>IF($AB223="","",IF(INDEX('Required State Input – PHYS'!F$12:F$2011,$AD223)="","",INDEX('Required State Input – PHYS'!F$12:F$2011,$AD223)))</f>
        <v/>
      </c>
      <c r="G223" s="100" t="str">
        <f>IF($AB223="","",IF(INDEX('Required State Input – PHYS'!G$12:G$2011,$AD223)="","",INDEX('Required State Input – PHYS'!G$12:G$2011,$AD223)))</f>
        <v/>
      </c>
      <c r="H223" s="100" t="str">
        <f>IF($AB223="","",IF(INDEX('Required State Input – PHYS'!H$12:H$2011,$AD223)="","",INDEX('Required State Input – PHYS'!H$12:H$2011,$AD223)))</f>
        <v/>
      </c>
      <c r="I223" s="100" t="str">
        <f>IF($AB223="","",IF(INDEX('Required State Input – PHYS'!I$12:I$2011,$AD223)="","",INDEX('Required State Input – PHYS'!I$12:I$2011,$AD223)))</f>
        <v/>
      </c>
      <c r="J223" s="102" t="str">
        <f>IF($AB223="","",IF(INDEX('Required State Input – PHYS'!J$12:J$2011,$AD223)="","",INDEX('Required State Input – PHYS'!J$12:J$2011,$AD223)))</f>
        <v/>
      </c>
      <c r="K223" s="77" t="str">
        <f>IF($AB223="","",IF(INDEX('Required State Input – PHYS'!K$12:K$2011,$AD223)="","",INDEX('Required State Input – PHYS'!K$12:K$2011,$AD223)))</f>
        <v/>
      </c>
      <c r="L223" s="78" t="str">
        <f>IF($AB223="","",IF(INDEX('Required State Input – PHYS'!L$12:L$2011,$AD223)="","",INDEX('Required State Input – PHYS'!L$12:L$2011,$AD223)))</f>
        <v/>
      </c>
      <c r="M223" s="79" t="str">
        <f>IF($AB223="","",IF(INDEX('Required State Input – PHYS'!M$12:M$2011,$AD223)="","",ROUND(INDEX('Required State Input – PHYS'!M$12:M$2011,$AD223),2)))</f>
        <v/>
      </c>
      <c r="N223" s="80" t="str">
        <f>IF($AB223="","",IF(INDEX('Required State Input – PHYS'!N$12:N$2011,$AD223)="","",ROUND(INDEX('Required State Input – PHYS'!N$12:N$2011,$AD223),4)))</f>
        <v/>
      </c>
      <c r="O223" s="77" t="str">
        <f>IF($AB223="","",IF(INDEX('Required State Input – PHYS'!O$12:O$2011,$AD223)="","",INDEX('Required State Input – PHYS'!O$12:O$2011,$AD223)))</f>
        <v/>
      </c>
      <c r="P223" s="78" t="str">
        <f>IF($AB223="","",IF(INDEX('Required State Input – PHYS'!P$12:P$2011,$AD223)="","",INDEX('Required State Input – PHYS'!P$12:P$2011,$AD223)))</f>
        <v/>
      </c>
      <c r="Q223" s="79" t="str">
        <f>IF($AB223="","",IF(INDEX('Required State Input – PHYS'!Q$12:Q$2011,$AD223)="","",ROUND(INDEX('Required State Input – PHYS'!Q$12:Q$2011,$AD223),2)))</f>
        <v/>
      </c>
      <c r="R223" s="82" t="str">
        <f>IF($AB223="","",IF(INDEX('Required State Input – PHYS'!R$12:R$2011,$AD223)="","",INDEX('Required State Input – PHYS'!R$12:R$2011,$AD223)))</f>
        <v/>
      </c>
      <c r="S223" s="77" t="str">
        <f>IF($AB223="","",IF(INDEX('Required State Input – PHYS'!S$12:S$2011,$AD223)="","",INDEX('Required State Input – PHYS'!S$12:S$2011,$AD223)))</f>
        <v/>
      </c>
      <c r="T223" s="78" t="str">
        <f>IF($AB223="","",IF(INDEX('Required State Input – PHYS'!T$12:T$2011,$AD223)="","",INDEX('Required State Input – PHYS'!T$12:T$2011,$AD223)))</f>
        <v/>
      </c>
      <c r="U223" s="89" t="str">
        <f>IF($AB223="","",IF(INDEX('Required State Input – PHYS'!U$12:U$2011,$AD223)="","",ROUND(INDEX('Required State Input – PHYS'!U$12:U$2011,$AD223),2)))</f>
        <v/>
      </c>
      <c r="V223" s="107" t="str">
        <f>IF($AB223="","",IF(INDEX('Required State Input – PHYS'!V$12:V$2011,$AD223)="","",ROUND(INDEX('Required State Input – PHYS'!V$12:V$2011,$AD223),2)))</f>
        <v/>
      </c>
      <c r="W223" s="108" t="str">
        <f t="shared" si="9"/>
        <v/>
      </c>
      <c r="AB223" s="42" t="str">
        <f t="shared" si="10"/>
        <v/>
      </c>
      <c r="AC223" s="42" t="str">
        <f t="shared" si="11"/>
        <v/>
      </c>
      <c r="AD223" s="42" t="str">
        <f>IF(AB223="","",MATCH(AC223,'Required State Input – PHYS'!$AK$12:$AK$2011,FALSE))</f>
        <v/>
      </c>
    </row>
    <row r="224" spans="1:30" x14ac:dyDescent="0.25">
      <c r="A224" s="110" t="s">
        <v>202</v>
      </c>
      <c r="B224" s="99" t="str">
        <f>IF($AB224="","",IF(INDEX('Required State Input – PHYS'!B$12:B$2011,$AD224)="","",INDEX('Required State Input – PHYS'!B$12:B$2011,$AD224)))</f>
        <v/>
      </c>
      <c r="C224" s="67" t="str">
        <f>IF($AB224="","",IF(INDEX('Required State Input – PHYS'!C$12:C$2011,$AD224)="","",INDEX('Required State Input – PHYS'!C$12:C$2011,$AD224)))</f>
        <v/>
      </c>
      <c r="D224" s="100" t="str">
        <f>IF($AB224="","",IF(INDEX('Required State Input – PHYS'!D$12:D$2011,$AD224)="","",INDEX('Required State Input – PHYS'!D$12:D$2011,$AD224)))</f>
        <v/>
      </c>
      <c r="E224" s="101" t="str">
        <f>IF($AB224="","",IF(INDEX('Required State Input – PHYS'!E$12:E$2011,$AD224)="","",INDEX('Required State Input – PHYS'!E$12:E$2011,$AD224)))</f>
        <v/>
      </c>
      <c r="F224" s="99" t="str">
        <f>IF($AB224="","",IF(INDEX('Required State Input – PHYS'!F$12:F$2011,$AD224)="","",INDEX('Required State Input – PHYS'!F$12:F$2011,$AD224)))</f>
        <v/>
      </c>
      <c r="G224" s="100" t="str">
        <f>IF($AB224="","",IF(INDEX('Required State Input – PHYS'!G$12:G$2011,$AD224)="","",INDEX('Required State Input – PHYS'!G$12:G$2011,$AD224)))</f>
        <v/>
      </c>
      <c r="H224" s="100" t="str">
        <f>IF($AB224="","",IF(INDEX('Required State Input – PHYS'!H$12:H$2011,$AD224)="","",INDEX('Required State Input – PHYS'!H$12:H$2011,$AD224)))</f>
        <v/>
      </c>
      <c r="I224" s="100" t="str">
        <f>IF($AB224="","",IF(INDEX('Required State Input – PHYS'!I$12:I$2011,$AD224)="","",INDEX('Required State Input – PHYS'!I$12:I$2011,$AD224)))</f>
        <v/>
      </c>
      <c r="J224" s="102" t="str">
        <f>IF($AB224="","",IF(INDEX('Required State Input – PHYS'!J$12:J$2011,$AD224)="","",INDEX('Required State Input – PHYS'!J$12:J$2011,$AD224)))</f>
        <v/>
      </c>
      <c r="K224" s="77" t="str">
        <f>IF($AB224="","",IF(INDEX('Required State Input – PHYS'!K$12:K$2011,$AD224)="","",INDEX('Required State Input – PHYS'!K$12:K$2011,$AD224)))</f>
        <v/>
      </c>
      <c r="L224" s="78" t="str">
        <f>IF($AB224="","",IF(INDEX('Required State Input – PHYS'!L$12:L$2011,$AD224)="","",INDEX('Required State Input – PHYS'!L$12:L$2011,$AD224)))</f>
        <v/>
      </c>
      <c r="M224" s="79" t="str">
        <f>IF($AB224="","",IF(INDEX('Required State Input – PHYS'!M$12:M$2011,$AD224)="","",ROUND(INDEX('Required State Input – PHYS'!M$12:M$2011,$AD224),2)))</f>
        <v/>
      </c>
      <c r="N224" s="80" t="str">
        <f>IF($AB224="","",IF(INDEX('Required State Input – PHYS'!N$12:N$2011,$AD224)="","",ROUND(INDEX('Required State Input – PHYS'!N$12:N$2011,$AD224),4)))</f>
        <v/>
      </c>
      <c r="O224" s="77" t="str">
        <f>IF($AB224="","",IF(INDEX('Required State Input – PHYS'!O$12:O$2011,$AD224)="","",INDEX('Required State Input – PHYS'!O$12:O$2011,$AD224)))</f>
        <v/>
      </c>
      <c r="P224" s="78" t="str">
        <f>IF($AB224="","",IF(INDEX('Required State Input – PHYS'!P$12:P$2011,$AD224)="","",INDEX('Required State Input – PHYS'!P$12:P$2011,$AD224)))</f>
        <v/>
      </c>
      <c r="Q224" s="79" t="str">
        <f>IF($AB224="","",IF(INDEX('Required State Input – PHYS'!Q$12:Q$2011,$AD224)="","",ROUND(INDEX('Required State Input – PHYS'!Q$12:Q$2011,$AD224),2)))</f>
        <v/>
      </c>
      <c r="R224" s="82" t="str">
        <f>IF($AB224="","",IF(INDEX('Required State Input – PHYS'!R$12:R$2011,$AD224)="","",INDEX('Required State Input – PHYS'!R$12:R$2011,$AD224)))</f>
        <v/>
      </c>
      <c r="S224" s="77" t="str">
        <f>IF($AB224="","",IF(INDEX('Required State Input – PHYS'!S$12:S$2011,$AD224)="","",INDEX('Required State Input – PHYS'!S$12:S$2011,$AD224)))</f>
        <v/>
      </c>
      <c r="T224" s="78" t="str">
        <f>IF($AB224="","",IF(INDEX('Required State Input – PHYS'!T$12:T$2011,$AD224)="","",INDEX('Required State Input – PHYS'!T$12:T$2011,$AD224)))</f>
        <v/>
      </c>
      <c r="U224" s="89" t="str">
        <f>IF($AB224="","",IF(INDEX('Required State Input – PHYS'!U$12:U$2011,$AD224)="","",ROUND(INDEX('Required State Input – PHYS'!U$12:U$2011,$AD224),2)))</f>
        <v/>
      </c>
      <c r="V224" s="107" t="str">
        <f>IF($AB224="","",IF(INDEX('Required State Input – PHYS'!V$12:V$2011,$AD224)="","",ROUND(INDEX('Required State Input – PHYS'!V$12:V$2011,$AD224),2)))</f>
        <v/>
      </c>
      <c r="W224" s="108" t="str">
        <f t="shared" si="9"/>
        <v/>
      </c>
      <c r="AB224" s="42" t="str">
        <f t="shared" si="10"/>
        <v/>
      </c>
      <c r="AC224" s="42" t="str">
        <f t="shared" si="11"/>
        <v/>
      </c>
      <c r="AD224" s="42" t="str">
        <f>IF(AB224="","",MATCH(AC224,'Required State Input – PHYS'!$AK$12:$AK$2011,FALSE))</f>
        <v/>
      </c>
    </row>
    <row r="225" spans="1:30" x14ac:dyDescent="0.25">
      <c r="A225" s="110" t="s">
        <v>202</v>
      </c>
      <c r="B225" s="99" t="str">
        <f>IF($AB225="","",IF(INDEX('Required State Input – PHYS'!B$12:B$2011,$AD225)="","",INDEX('Required State Input – PHYS'!B$12:B$2011,$AD225)))</f>
        <v/>
      </c>
      <c r="C225" s="67" t="str">
        <f>IF($AB225="","",IF(INDEX('Required State Input – PHYS'!C$12:C$2011,$AD225)="","",INDEX('Required State Input – PHYS'!C$12:C$2011,$AD225)))</f>
        <v/>
      </c>
      <c r="D225" s="100" t="str">
        <f>IF($AB225="","",IF(INDEX('Required State Input – PHYS'!D$12:D$2011,$AD225)="","",INDEX('Required State Input – PHYS'!D$12:D$2011,$AD225)))</f>
        <v/>
      </c>
      <c r="E225" s="101" t="str">
        <f>IF($AB225="","",IF(INDEX('Required State Input – PHYS'!E$12:E$2011,$AD225)="","",INDEX('Required State Input – PHYS'!E$12:E$2011,$AD225)))</f>
        <v/>
      </c>
      <c r="F225" s="99" t="str">
        <f>IF($AB225="","",IF(INDEX('Required State Input – PHYS'!F$12:F$2011,$AD225)="","",INDEX('Required State Input – PHYS'!F$12:F$2011,$AD225)))</f>
        <v/>
      </c>
      <c r="G225" s="100" t="str">
        <f>IF($AB225="","",IF(INDEX('Required State Input – PHYS'!G$12:G$2011,$AD225)="","",INDEX('Required State Input – PHYS'!G$12:G$2011,$AD225)))</f>
        <v/>
      </c>
      <c r="H225" s="100" t="str">
        <f>IF($AB225="","",IF(INDEX('Required State Input – PHYS'!H$12:H$2011,$AD225)="","",INDEX('Required State Input – PHYS'!H$12:H$2011,$AD225)))</f>
        <v/>
      </c>
      <c r="I225" s="100" t="str">
        <f>IF($AB225="","",IF(INDEX('Required State Input – PHYS'!I$12:I$2011,$AD225)="","",INDEX('Required State Input – PHYS'!I$12:I$2011,$AD225)))</f>
        <v/>
      </c>
      <c r="J225" s="102" t="str">
        <f>IF($AB225="","",IF(INDEX('Required State Input – PHYS'!J$12:J$2011,$AD225)="","",INDEX('Required State Input – PHYS'!J$12:J$2011,$AD225)))</f>
        <v/>
      </c>
      <c r="K225" s="77" t="str">
        <f>IF($AB225="","",IF(INDEX('Required State Input – PHYS'!K$12:K$2011,$AD225)="","",INDEX('Required State Input – PHYS'!K$12:K$2011,$AD225)))</f>
        <v/>
      </c>
      <c r="L225" s="78" t="str">
        <f>IF($AB225="","",IF(INDEX('Required State Input – PHYS'!L$12:L$2011,$AD225)="","",INDEX('Required State Input – PHYS'!L$12:L$2011,$AD225)))</f>
        <v/>
      </c>
      <c r="M225" s="79" t="str">
        <f>IF($AB225="","",IF(INDEX('Required State Input – PHYS'!M$12:M$2011,$AD225)="","",ROUND(INDEX('Required State Input – PHYS'!M$12:M$2011,$AD225),2)))</f>
        <v/>
      </c>
      <c r="N225" s="80" t="str">
        <f>IF($AB225="","",IF(INDEX('Required State Input – PHYS'!N$12:N$2011,$AD225)="","",ROUND(INDEX('Required State Input – PHYS'!N$12:N$2011,$AD225),4)))</f>
        <v/>
      </c>
      <c r="O225" s="77" t="str">
        <f>IF($AB225="","",IF(INDEX('Required State Input – PHYS'!O$12:O$2011,$AD225)="","",INDEX('Required State Input – PHYS'!O$12:O$2011,$AD225)))</f>
        <v/>
      </c>
      <c r="P225" s="78" t="str">
        <f>IF($AB225="","",IF(INDEX('Required State Input – PHYS'!P$12:P$2011,$AD225)="","",INDEX('Required State Input – PHYS'!P$12:P$2011,$AD225)))</f>
        <v/>
      </c>
      <c r="Q225" s="79" t="str">
        <f>IF($AB225="","",IF(INDEX('Required State Input – PHYS'!Q$12:Q$2011,$AD225)="","",ROUND(INDEX('Required State Input – PHYS'!Q$12:Q$2011,$AD225),2)))</f>
        <v/>
      </c>
      <c r="R225" s="82" t="str">
        <f>IF($AB225="","",IF(INDEX('Required State Input – PHYS'!R$12:R$2011,$AD225)="","",INDEX('Required State Input – PHYS'!R$12:R$2011,$AD225)))</f>
        <v/>
      </c>
      <c r="S225" s="77" t="str">
        <f>IF($AB225="","",IF(INDEX('Required State Input – PHYS'!S$12:S$2011,$AD225)="","",INDEX('Required State Input – PHYS'!S$12:S$2011,$AD225)))</f>
        <v/>
      </c>
      <c r="T225" s="78" t="str">
        <f>IF($AB225="","",IF(INDEX('Required State Input – PHYS'!T$12:T$2011,$AD225)="","",INDEX('Required State Input – PHYS'!T$12:T$2011,$AD225)))</f>
        <v/>
      </c>
      <c r="U225" s="89" t="str">
        <f>IF($AB225="","",IF(INDEX('Required State Input – PHYS'!U$12:U$2011,$AD225)="","",ROUND(INDEX('Required State Input – PHYS'!U$12:U$2011,$AD225),2)))</f>
        <v/>
      </c>
      <c r="V225" s="107" t="str">
        <f>IF($AB225="","",IF(INDEX('Required State Input – PHYS'!V$12:V$2011,$AD225)="","",ROUND(INDEX('Required State Input – PHYS'!V$12:V$2011,$AD225),2)))</f>
        <v/>
      </c>
      <c r="W225" s="108" t="str">
        <f t="shared" si="9"/>
        <v/>
      </c>
      <c r="AB225" s="42" t="str">
        <f t="shared" si="10"/>
        <v/>
      </c>
      <c r="AC225" s="42" t="str">
        <f t="shared" si="11"/>
        <v/>
      </c>
      <c r="AD225" s="42" t="str">
        <f>IF(AB225="","",MATCH(AC225,'Required State Input – PHYS'!$AK$12:$AK$2011,FALSE))</f>
        <v/>
      </c>
    </row>
    <row r="226" spans="1:30" x14ac:dyDescent="0.25">
      <c r="A226" s="110" t="s">
        <v>202</v>
      </c>
      <c r="B226" s="99" t="str">
        <f>IF($AB226="","",IF(INDEX('Required State Input – PHYS'!B$12:B$2011,$AD226)="","",INDEX('Required State Input – PHYS'!B$12:B$2011,$AD226)))</f>
        <v/>
      </c>
      <c r="C226" s="67" t="str">
        <f>IF($AB226="","",IF(INDEX('Required State Input – PHYS'!C$12:C$2011,$AD226)="","",INDEX('Required State Input – PHYS'!C$12:C$2011,$AD226)))</f>
        <v/>
      </c>
      <c r="D226" s="100" t="str">
        <f>IF($AB226="","",IF(INDEX('Required State Input – PHYS'!D$12:D$2011,$AD226)="","",INDEX('Required State Input – PHYS'!D$12:D$2011,$AD226)))</f>
        <v/>
      </c>
      <c r="E226" s="101" t="str">
        <f>IF($AB226="","",IF(INDEX('Required State Input – PHYS'!E$12:E$2011,$AD226)="","",INDEX('Required State Input – PHYS'!E$12:E$2011,$AD226)))</f>
        <v/>
      </c>
      <c r="F226" s="99" t="str">
        <f>IF($AB226="","",IF(INDEX('Required State Input – PHYS'!F$12:F$2011,$AD226)="","",INDEX('Required State Input – PHYS'!F$12:F$2011,$AD226)))</f>
        <v/>
      </c>
      <c r="G226" s="100" t="str">
        <f>IF($AB226="","",IF(INDEX('Required State Input – PHYS'!G$12:G$2011,$AD226)="","",INDEX('Required State Input – PHYS'!G$12:G$2011,$AD226)))</f>
        <v/>
      </c>
      <c r="H226" s="100" t="str">
        <f>IF($AB226="","",IF(INDEX('Required State Input – PHYS'!H$12:H$2011,$AD226)="","",INDEX('Required State Input – PHYS'!H$12:H$2011,$AD226)))</f>
        <v/>
      </c>
      <c r="I226" s="100" t="str">
        <f>IF($AB226="","",IF(INDEX('Required State Input – PHYS'!I$12:I$2011,$AD226)="","",INDEX('Required State Input – PHYS'!I$12:I$2011,$AD226)))</f>
        <v/>
      </c>
      <c r="J226" s="102" t="str">
        <f>IF($AB226="","",IF(INDEX('Required State Input – PHYS'!J$12:J$2011,$AD226)="","",INDEX('Required State Input – PHYS'!J$12:J$2011,$AD226)))</f>
        <v/>
      </c>
      <c r="K226" s="77" t="str">
        <f>IF($AB226="","",IF(INDEX('Required State Input – PHYS'!K$12:K$2011,$AD226)="","",INDEX('Required State Input – PHYS'!K$12:K$2011,$AD226)))</f>
        <v/>
      </c>
      <c r="L226" s="78" t="str">
        <f>IF($AB226="","",IF(INDEX('Required State Input – PHYS'!L$12:L$2011,$AD226)="","",INDEX('Required State Input – PHYS'!L$12:L$2011,$AD226)))</f>
        <v/>
      </c>
      <c r="M226" s="79" t="str">
        <f>IF($AB226="","",IF(INDEX('Required State Input – PHYS'!M$12:M$2011,$AD226)="","",ROUND(INDEX('Required State Input – PHYS'!M$12:M$2011,$AD226),2)))</f>
        <v/>
      </c>
      <c r="N226" s="80" t="str">
        <f>IF($AB226="","",IF(INDEX('Required State Input – PHYS'!N$12:N$2011,$AD226)="","",ROUND(INDEX('Required State Input – PHYS'!N$12:N$2011,$AD226),4)))</f>
        <v/>
      </c>
      <c r="O226" s="77" t="str">
        <f>IF($AB226="","",IF(INDEX('Required State Input – PHYS'!O$12:O$2011,$AD226)="","",INDEX('Required State Input – PHYS'!O$12:O$2011,$AD226)))</f>
        <v/>
      </c>
      <c r="P226" s="78" t="str">
        <f>IF($AB226="","",IF(INDEX('Required State Input – PHYS'!P$12:P$2011,$AD226)="","",INDEX('Required State Input – PHYS'!P$12:P$2011,$AD226)))</f>
        <v/>
      </c>
      <c r="Q226" s="79" t="str">
        <f>IF($AB226="","",IF(INDEX('Required State Input – PHYS'!Q$12:Q$2011,$AD226)="","",ROUND(INDEX('Required State Input – PHYS'!Q$12:Q$2011,$AD226),2)))</f>
        <v/>
      </c>
      <c r="R226" s="82" t="str">
        <f>IF($AB226="","",IF(INDEX('Required State Input – PHYS'!R$12:R$2011,$AD226)="","",INDEX('Required State Input – PHYS'!R$12:R$2011,$AD226)))</f>
        <v/>
      </c>
      <c r="S226" s="77" t="str">
        <f>IF($AB226="","",IF(INDEX('Required State Input – PHYS'!S$12:S$2011,$AD226)="","",INDEX('Required State Input – PHYS'!S$12:S$2011,$AD226)))</f>
        <v/>
      </c>
      <c r="T226" s="78" t="str">
        <f>IF($AB226="","",IF(INDEX('Required State Input – PHYS'!T$12:T$2011,$AD226)="","",INDEX('Required State Input – PHYS'!T$12:T$2011,$AD226)))</f>
        <v/>
      </c>
      <c r="U226" s="89" t="str">
        <f>IF($AB226="","",IF(INDEX('Required State Input – PHYS'!U$12:U$2011,$AD226)="","",ROUND(INDEX('Required State Input – PHYS'!U$12:U$2011,$AD226),2)))</f>
        <v/>
      </c>
      <c r="V226" s="107" t="str">
        <f>IF($AB226="","",IF(INDEX('Required State Input – PHYS'!V$12:V$2011,$AD226)="","",ROUND(INDEX('Required State Input – PHYS'!V$12:V$2011,$AD226),2)))</f>
        <v/>
      </c>
      <c r="W226" s="108" t="str">
        <f t="shared" si="9"/>
        <v/>
      </c>
      <c r="AB226" s="42" t="str">
        <f t="shared" si="10"/>
        <v/>
      </c>
      <c r="AC226" s="42" t="str">
        <f t="shared" si="11"/>
        <v/>
      </c>
      <c r="AD226" s="42" t="str">
        <f>IF(AB226="","",MATCH(AC226,'Required State Input – PHYS'!$AK$12:$AK$2011,FALSE))</f>
        <v/>
      </c>
    </row>
    <row r="227" spans="1:30" x14ac:dyDescent="0.25">
      <c r="A227" s="110" t="s">
        <v>202</v>
      </c>
      <c r="B227" s="99" t="str">
        <f>IF($AB227="","",IF(INDEX('Required State Input – PHYS'!B$12:B$2011,$AD227)="","",INDEX('Required State Input – PHYS'!B$12:B$2011,$AD227)))</f>
        <v/>
      </c>
      <c r="C227" s="67" t="str">
        <f>IF($AB227="","",IF(INDEX('Required State Input – PHYS'!C$12:C$2011,$AD227)="","",INDEX('Required State Input – PHYS'!C$12:C$2011,$AD227)))</f>
        <v/>
      </c>
      <c r="D227" s="100" t="str">
        <f>IF($AB227="","",IF(INDEX('Required State Input – PHYS'!D$12:D$2011,$AD227)="","",INDEX('Required State Input – PHYS'!D$12:D$2011,$AD227)))</f>
        <v/>
      </c>
      <c r="E227" s="101" t="str">
        <f>IF($AB227="","",IF(INDEX('Required State Input – PHYS'!E$12:E$2011,$AD227)="","",INDEX('Required State Input – PHYS'!E$12:E$2011,$AD227)))</f>
        <v/>
      </c>
      <c r="F227" s="99" t="str">
        <f>IF($AB227="","",IF(INDEX('Required State Input – PHYS'!F$12:F$2011,$AD227)="","",INDEX('Required State Input – PHYS'!F$12:F$2011,$AD227)))</f>
        <v/>
      </c>
      <c r="G227" s="100" t="str">
        <f>IF($AB227="","",IF(INDEX('Required State Input – PHYS'!G$12:G$2011,$AD227)="","",INDEX('Required State Input – PHYS'!G$12:G$2011,$AD227)))</f>
        <v/>
      </c>
      <c r="H227" s="100" t="str">
        <f>IF($AB227="","",IF(INDEX('Required State Input – PHYS'!H$12:H$2011,$AD227)="","",INDEX('Required State Input – PHYS'!H$12:H$2011,$AD227)))</f>
        <v/>
      </c>
      <c r="I227" s="100" t="str">
        <f>IF($AB227="","",IF(INDEX('Required State Input – PHYS'!I$12:I$2011,$AD227)="","",INDEX('Required State Input – PHYS'!I$12:I$2011,$AD227)))</f>
        <v/>
      </c>
      <c r="J227" s="102" t="str">
        <f>IF($AB227="","",IF(INDEX('Required State Input – PHYS'!J$12:J$2011,$AD227)="","",INDEX('Required State Input – PHYS'!J$12:J$2011,$AD227)))</f>
        <v/>
      </c>
      <c r="K227" s="77" t="str">
        <f>IF($AB227="","",IF(INDEX('Required State Input – PHYS'!K$12:K$2011,$AD227)="","",INDEX('Required State Input – PHYS'!K$12:K$2011,$AD227)))</f>
        <v/>
      </c>
      <c r="L227" s="78" t="str">
        <f>IF($AB227="","",IF(INDEX('Required State Input – PHYS'!L$12:L$2011,$AD227)="","",INDEX('Required State Input – PHYS'!L$12:L$2011,$AD227)))</f>
        <v/>
      </c>
      <c r="M227" s="79" t="str">
        <f>IF($AB227="","",IF(INDEX('Required State Input – PHYS'!M$12:M$2011,$AD227)="","",ROUND(INDEX('Required State Input – PHYS'!M$12:M$2011,$AD227),2)))</f>
        <v/>
      </c>
      <c r="N227" s="80" t="str">
        <f>IF($AB227="","",IF(INDEX('Required State Input – PHYS'!N$12:N$2011,$AD227)="","",ROUND(INDEX('Required State Input – PHYS'!N$12:N$2011,$AD227),4)))</f>
        <v/>
      </c>
      <c r="O227" s="77" t="str">
        <f>IF($AB227="","",IF(INDEX('Required State Input – PHYS'!O$12:O$2011,$AD227)="","",INDEX('Required State Input – PHYS'!O$12:O$2011,$AD227)))</f>
        <v/>
      </c>
      <c r="P227" s="78" t="str">
        <f>IF($AB227="","",IF(INDEX('Required State Input – PHYS'!P$12:P$2011,$AD227)="","",INDEX('Required State Input – PHYS'!P$12:P$2011,$AD227)))</f>
        <v/>
      </c>
      <c r="Q227" s="79" t="str">
        <f>IF($AB227="","",IF(INDEX('Required State Input – PHYS'!Q$12:Q$2011,$AD227)="","",ROUND(INDEX('Required State Input – PHYS'!Q$12:Q$2011,$AD227),2)))</f>
        <v/>
      </c>
      <c r="R227" s="82" t="str">
        <f>IF($AB227="","",IF(INDEX('Required State Input – PHYS'!R$12:R$2011,$AD227)="","",INDEX('Required State Input – PHYS'!R$12:R$2011,$AD227)))</f>
        <v/>
      </c>
      <c r="S227" s="77" t="str">
        <f>IF($AB227="","",IF(INDEX('Required State Input – PHYS'!S$12:S$2011,$AD227)="","",INDEX('Required State Input – PHYS'!S$12:S$2011,$AD227)))</f>
        <v/>
      </c>
      <c r="T227" s="78" t="str">
        <f>IF($AB227="","",IF(INDEX('Required State Input – PHYS'!T$12:T$2011,$AD227)="","",INDEX('Required State Input – PHYS'!T$12:T$2011,$AD227)))</f>
        <v/>
      </c>
      <c r="U227" s="89" t="str">
        <f>IF($AB227="","",IF(INDEX('Required State Input – PHYS'!U$12:U$2011,$AD227)="","",ROUND(INDEX('Required State Input – PHYS'!U$12:U$2011,$AD227),2)))</f>
        <v/>
      </c>
      <c r="V227" s="107" t="str">
        <f>IF($AB227="","",IF(INDEX('Required State Input – PHYS'!V$12:V$2011,$AD227)="","",ROUND(INDEX('Required State Input – PHYS'!V$12:V$2011,$AD227),2)))</f>
        <v/>
      </c>
      <c r="W227" s="108" t="str">
        <f t="shared" si="9"/>
        <v/>
      </c>
      <c r="AB227" s="42" t="str">
        <f t="shared" si="10"/>
        <v/>
      </c>
      <c r="AC227" s="42" t="str">
        <f t="shared" si="11"/>
        <v/>
      </c>
      <c r="AD227" s="42" t="str">
        <f>IF(AB227="","",MATCH(AC227,'Required State Input – PHYS'!$AK$12:$AK$2011,FALSE))</f>
        <v/>
      </c>
    </row>
    <row r="228" spans="1:30" x14ac:dyDescent="0.25">
      <c r="A228" s="110" t="s">
        <v>202</v>
      </c>
      <c r="B228" s="99" t="str">
        <f>IF($AB228="","",IF(INDEX('Required State Input – PHYS'!B$12:B$2011,$AD228)="","",INDEX('Required State Input – PHYS'!B$12:B$2011,$AD228)))</f>
        <v/>
      </c>
      <c r="C228" s="67" t="str">
        <f>IF($AB228="","",IF(INDEX('Required State Input – PHYS'!C$12:C$2011,$AD228)="","",INDEX('Required State Input – PHYS'!C$12:C$2011,$AD228)))</f>
        <v/>
      </c>
      <c r="D228" s="100" t="str">
        <f>IF($AB228="","",IF(INDEX('Required State Input – PHYS'!D$12:D$2011,$AD228)="","",INDEX('Required State Input – PHYS'!D$12:D$2011,$AD228)))</f>
        <v/>
      </c>
      <c r="E228" s="101" t="str">
        <f>IF($AB228="","",IF(INDEX('Required State Input – PHYS'!E$12:E$2011,$AD228)="","",INDEX('Required State Input – PHYS'!E$12:E$2011,$AD228)))</f>
        <v/>
      </c>
      <c r="F228" s="99" t="str">
        <f>IF($AB228="","",IF(INDEX('Required State Input – PHYS'!F$12:F$2011,$AD228)="","",INDEX('Required State Input – PHYS'!F$12:F$2011,$AD228)))</f>
        <v/>
      </c>
      <c r="G228" s="100" t="str">
        <f>IF($AB228="","",IF(INDEX('Required State Input – PHYS'!G$12:G$2011,$AD228)="","",INDEX('Required State Input – PHYS'!G$12:G$2011,$AD228)))</f>
        <v/>
      </c>
      <c r="H228" s="100" t="str">
        <f>IF($AB228="","",IF(INDEX('Required State Input – PHYS'!H$12:H$2011,$AD228)="","",INDEX('Required State Input – PHYS'!H$12:H$2011,$AD228)))</f>
        <v/>
      </c>
      <c r="I228" s="100" t="str">
        <f>IF($AB228="","",IF(INDEX('Required State Input – PHYS'!I$12:I$2011,$AD228)="","",INDEX('Required State Input – PHYS'!I$12:I$2011,$AD228)))</f>
        <v/>
      </c>
      <c r="J228" s="102" t="str">
        <f>IF($AB228="","",IF(INDEX('Required State Input – PHYS'!J$12:J$2011,$AD228)="","",INDEX('Required State Input – PHYS'!J$12:J$2011,$AD228)))</f>
        <v/>
      </c>
      <c r="K228" s="77" t="str">
        <f>IF($AB228="","",IF(INDEX('Required State Input – PHYS'!K$12:K$2011,$AD228)="","",INDEX('Required State Input – PHYS'!K$12:K$2011,$AD228)))</f>
        <v/>
      </c>
      <c r="L228" s="78" t="str">
        <f>IF($AB228="","",IF(INDEX('Required State Input – PHYS'!L$12:L$2011,$AD228)="","",INDEX('Required State Input – PHYS'!L$12:L$2011,$AD228)))</f>
        <v/>
      </c>
      <c r="M228" s="79" t="str">
        <f>IF($AB228="","",IF(INDEX('Required State Input – PHYS'!M$12:M$2011,$AD228)="","",ROUND(INDEX('Required State Input – PHYS'!M$12:M$2011,$AD228),2)))</f>
        <v/>
      </c>
      <c r="N228" s="80" t="str">
        <f>IF($AB228="","",IF(INDEX('Required State Input – PHYS'!N$12:N$2011,$AD228)="","",ROUND(INDEX('Required State Input – PHYS'!N$12:N$2011,$AD228),4)))</f>
        <v/>
      </c>
      <c r="O228" s="77" t="str">
        <f>IF($AB228="","",IF(INDEX('Required State Input – PHYS'!O$12:O$2011,$AD228)="","",INDEX('Required State Input – PHYS'!O$12:O$2011,$AD228)))</f>
        <v/>
      </c>
      <c r="P228" s="78" t="str">
        <f>IF($AB228="","",IF(INDEX('Required State Input – PHYS'!P$12:P$2011,$AD228)="","",INDEX('Required State Input – PHYS'!P$12:P$2011,$AD228)))</f>
        <v/>
      </c>
      <c r="Q228" s="79" t="str">
        <f>IF($AB228="","",IF(INDEX('Required State Input – PHYS'!Q$12:Q$2011,$AD228)="","",ROUND(INDEX('Required State Input – PHYS'!Q$12:Q$2011,$AD228),2)))</f>
        <v/>
      </c>
      <c r="R228" s="82" t="str">
        <f>IF($AB228="","",IF(INDEX('Required State Input – PHYS'!R$12:R$2011,$AD228)="","",INDEX('Required State Input – PHYS'!R$12:R$2011,$AD228)))</f>
        <v/>
      </c>
      <c r="S228" s="77" t="str">
        <f>IF($AB228="","",IF(INDEX('Required State Input – PHYS'!S$12:S$2011,$AD228)="","",INDEX('Required State Input – PHYS'!S$12:S$2011,$AD228)))</f>
        <v/>
      </c>
      <c r="T228" s="78" t="str">
        <f>IF($AB228="","",IF(INDEX('Required State Input – PHYS'!T$12:T$2011,$AD228)="","",INDEX('Required State Input – PHYS'!T$12:T$2011,$AD228)))</f>
        <v/>
      </c>
      <c r="U228" s="89" t="str">
        <f>IF($AB228="","",IF(INDEX('Required State Input – PHYS'!U$12:U$2011,$AD228)="","",ROUND(INDEX('Required State Input – PHYS'!U$12:U$2011,$AD228),2)))</f>
        <v/>
      </c>
      <c r="V228" s="107" t="str">
        <f>IF($AB228="","",IF(INDEX('Required State Input – PHYS'!V$12:V$2011,$AD228)="","",ROUND(INDEX('Required State Input – PHYS'!V$12:V$2011,$AD228),2)))</f>
        <v/>
      </c>
      <c r="W228" s="108" t="str">
        <f t="shared" si="9"/>
        <v/>
      </c>
      <c r="AB228" s="42" t="str">
        <f t="shared" si="10"/>
        <v/>
      </c>
      <c r="AC228" s="42" t="str">
        <f t="shared" si="11"/>
        <v/>
      </c>
      <c r="AD228" s="42" t="str">
        <f>IF(AB228="","",MATCH(AC228,'Required State Input – PHYS'!$AK$12:$AK$2011,FALSE))</f>
        <v/>
      </c>
    </row>
    <row r="229" spans="1:30" x14ac:dyDescent="0.25">
      <c r="A229" s="110" t="s">
        <v>202</v>
      </c>
      <c r="B229" s="99" t="str">
        <f>IF($AB229="","",IF(INDEX('Required State Input – PHYS'!B$12:B$2011,$AD229)="","",INDEX('Required State Input – PHYS'!B$12:B$2011,$AD229)))</f>
        <v/>
      </c>
      <c r="C229" s="67" t="str">
        <f>IF($AB229="","",IF(INDEX('Required State Input – PHYS'!C$12:C$2011,$AD229)="","",INDEX('Required State Input – PHYS'!C$12:C$2011,$AD229)))</f>
        <v/>
      </c>
      <c r="D229" s="100" t="str">
        <f>IF($AB229="","",IF(INDEX('Required State Input – PHYS'!D$12:D$2011,$AD229)="","",INDEX('Required State Input – PHYS'!D$12:D$2011,$AD229)))</f>
        <v/>
      </c>
      <c r="E229" s="101" t="str">
        <f>IF($AB229="","",IF(INDEX('Required State Input – PHYS'!E$12:E$2011,$AD229)="","",INDEX('Required State Input – PHYS'!E$12:E$2011,$AD229)))</f>
        <v/>
      </c>
      <c r="F229" s="99" t="str">
        <f>IF($AB229="","",IF(INDEX('Required State Input – PHYS'!F$12:F$2011,$AD229)="","",INDEX('Required State Input – PHYS'!F$12:F$2011,$AD229)))</f>
        <v/>
      </c>
      <c r="G229" s="100" t="str">
        <f>IF($AB229="","",IF(INDEX('Required State Input – PHYS'!G$12:G$2011,$AD229)="","",INDEX('Required State Input – PHYS'!G$12:G$2011,$AD229)))</f>
        <v/>
      </c>
      <c r="H229" s="100" t="str">
        <f>IF($AB229="","",IF(INDEX('Required State Input – PHYS'!H$12:H$2011,$AD229)="","",INDEX('Required State Input – PHYS'!H$12:H$2011,$AD229)))</f>
        <v/>
      </c>
      <c r="I229" s="100" t="str">
        <f>IF($AB229="","",IF(INDEX('Required State Input – PHYS'!I$12:I$2011,$AD229)="","",INDEX('Required State Input – PHYS'!I$12:I$2011,$AD229)))</f>
        <v/>
      </c>
      <c r="J229" s="102" t="str">
        <f>IF($AB229="","",IF(INDEX('Required State Input – PHYS'!J$12:J$2011,$AD229)="","",INDEX('Required State Input – PHYS'!J$12:J$2011,$AD229)))</f>
        <v/>
      </c>
      <c r="K229" s="77" t="str">
        <f>IF($AB229="","",IF(INDEX('Required State Input – PHYS'!K$12:K$2011,$AD229)="","",INDEX('Required State Input – PHYS'!K$12:K$2011,$AD229)))</f>
        <v/>
      </c>
      <c r="L229" s="78" t="str">
        <f>IF($AB229="","",IF(INDEX('Required State Input – PHYS'!L$12:L$2011,$AD229)="","",INDEX('Required State Input – PHYS'!L$12:L$2011,$AD229)))</f>
        <v/>
      </c>
      <c r="M229" s="79" t="str">
        <f>IF($AB229="","",IF(INDEX('Required State Input – PHYS'!M$12:M$2011,$AD229)="","",ROUND(INDEX('Required State Input – PHYS'!M$12:M$2011,$AD229),2)))</f>
        <v/>
      </c>
      <c r="N229" s="80" t="str">
        <f>IF($AB229="","",IF(INDEX('Required State Input – PHYS'!N$12:N$2011,$AD229)="","",ROUND(INDEX('Required State Input – PHYS'!N$12:N$2011,$AD229),4)))</f>
        <v/>
      </c>
      <c r="O229" s="77" t="str">
        <f>IF($AB229="","",IF(INDEX('Required State Input – PHYS'!O$12:O$2011,$AD229)="","",INDEX('Required State Input – PHYS'!O$12:O$2011,$AD229)))</f>
        <v/>
      </c>
      <c r="P229" s="78" t="str">
        <f>IF($AB229="","",IF(INDEX('Required State Input – PHYS'!P$12:P$2011,$AD229)="","",INDEX('Required State Input – PHYS'!P$12:P$2011,$AD229)))</f>
        <v/>
      </c>
      <c r="Q229" s="79" t="str">
        <f>IF($AB229="","",IF(INDEX('Required State Input – PHYS'!Q$12:Q$2011,$AD229)="","",ROUND(INDEX('Required State Input – PHYS'!Q$12:Q$2011,$AD229),2)))</f>
        <v/>
      </c>
      <c r="R229" s="82" t="str">
        <f>IF($AB229="","",IF(INDEX('Required State Input – PHYS'!R$12:R$2011,$AD229)="","",INDEX('Required State Input – PHYS'!R$12:R$2011,$AD229)))</f>
        <v/>
      </c>
      <c r="S229" s="77" t="str">
        <f>IF($AB229="","",IF(INDEX('Required State Input – PHYS'!S$12:S$2011,$AD229)="","",INDEX('Required State Input – PHYS'!S$12:S$2011,$AD229)))</f>
        <v/>
      </c>
      <c r="T229" s="78" t="str">
        <f>IF($AB229="","",IF(INDEX('Required State Input – PHYS'!T$12:T$2011,$AD229)="","",INDEX('Required State Input – PHYS'!T$12:T$2011,$AD229)))</f>
        <v/>
      </c>
      <c r="U229" s="89" t="str">
        <f>IF($AB229="","",IF(INDEX('Required State Input – PHYS'!U$12:U$2011,$AD229)="","",ROUND(INDEX('Required State Input – PHYS'!U$12:U$2011,$AD229),2)))</f>
        <v/>
      </c>
      <c r="V229" s="107" t="str">
        <f>IF($AB229="","",IF(INDEX('Required State Input – PHYS'!V$12:V$2011,$AD229)="","",ROUND(INDEX('Required State Input – PHYS'!V$12:V$2011,$AD229),2)))</f>
        <v/>
      </c>
      <c r="W229" s="108" t="str">
        <f t="shared" si="9"/>
        <v/>
      </c>
      <c r="AB229" s="42" t="str">
        <f t="shared" si="10"/>
        <v/>
      </c>
      <c r="AC229" s="42" t="str">
        <f t="shared" si="11"/>
        <v/>
      </c>
      <c r="AD229" s="42" t="str">
        <f>IF(AB229="","",MATCH(AC229,'Required State Input – PHYS'!$AK$12:$AK$2011,FALSE))</f>
        <v/>
      </c>
    </row>
    <row r="230" spans="1:30" x14ac:dyDescent="0.25">
      <c r="A230" s="110" t="s">
        <v>202</v>
      </c>
      <c r="B230" s="99" t="str">
        <f>IF($AB230="","",IF(INDEX('Required State Input – PHYS'!B$12:B$2011,$AD230)="","",INDEX('Required State Input – PHYS'!B$12:B$2011,$AD230)))</f>
        <v/>
      </c>
      <c r="C230" s="67" t="str">
        <f>IF($AB230="","",IF(INDEX('Required State Input – PHYS'!C$12:C$2011,$AD230)="","",INDEX('Required State Input – PHYS'!C$12:C$2011,$AD230)))</f>
        <v/>
      </c>
      <c r="D230" s="100" t="str">
        <f>IF($AB230="","",IF(INDEX('Required State Input – PHYS'!D$12:D$2011,$AD230)="","",INDEX('Required State Input – PHYS'!D$12:D$2011,$AD230)))</f>
        <v/>
      </c>
      <c r="E230" s="101" t="str">
        <f>IF($AB230="","",IF(INDEX('Required State Input – PHYS'!E$12:E$2011,$AD230)="","",INDEX('Required State Input – PHYS'!E$12:E$2011,$AD230)))</f>
        <v/>
      </c>
      <c r="F230" s="99" t="str">
        <f>IF($AB230="","",IF(INDEX('Required State Input – PHYS'!F$12:F$2011,$AD230)="","",INDEX('Required State Input – PHYS'!F$12:F$2011,$AD230)))</f>
        <v/>
      </c>
      <c r="G230" s="100" t="str">
        <f>IF($AB230="","",IF(INDEX('Required State Input – PHYS'!G$12:G$2011,$AD230)="","",INDEX('Required State Input – PHYS'!G$12:G$2011,$AD230)))</f>
        <v/>
      </c>
      <c r="H230" s="100" t="str">
        <f>IF($AB230="","",IF(INDEX('Required State Input – PHYS'!H$12:H$2011,$AD230)="","",INDEX('Required State Input – PHYS'!H$12:H$2011,$AD230)))</f>
        <v/>
      </c>
      <c r="I230" s="100" t="str">
        <f>IF($AB230="","",IF(INDEX('Required State Input – PHYS'!I$12:I$2011,$AD230)="","",INDEX('Required State Input – PHYS'!I$12:I$2011,$AD230)))</f>
        <v/>
      </c>
      <c r="J230" s="102" t="str">
        <f>IF($AB230="","",IF(INDEX('Required State Input – PHYS'!J$12:J$2011,$AD230)="","",INDEX('Required State Input – PHYS'!J$12:J$2011,$AD230)))</f>
        <v/>
      </c>
      <c r="K230" s="77" t="str">
        <f>IF($AB230="","",IF(INDEX('Required State Input – PHYS'!K$12:K$2011,$AD230)="","",INDEX('Required State Input – PHYS'!K$12:K$2011,$AD230)))</f>
        <v/>
      </c>
      <c r="L230" s="78" t="str">
        <f>IF($AB230="","",IF(INDEX('Required State Input – PHYS'!L$12:L$2011,$AD230)="","",INDEX('Required State Input – PHYS'!L$12:L$2011,$AD230)))</f>
        <v/>
      </c>
      <c r="M230" s="79" t="str">
        <f>IF($AB230="","",IF(INDEX('Required State Input – PHYS'!M$12:M$2011,$AD230)="","",ROUND(INDEX('Required State Input – PHYS'!M$12:M$2011,$AD230),2)))</f>
        <v/>
      </c>
      <c r="N230" s="80" t="str">
        <f>IF($AB230="","",IF(INDEX('Required State Input – PHYS'!N$12:N$2011,$AD230)="","",ROUND(INDEX('Required State Input – PHYS'!N$12:N$2011,$AD230),4)))</f>
        <v/>
      </c>
      <c r="O230" s="77" t="str">
        <f>IF($AB230="","",IF(INDEX('Required State Input – PHYS'!O$12:O$2011,$AD230)="","",INDEX('Required State Input – PHYS'!O$12:O$2011,$AD230)))</f>
        <v/>
      </c>
      <c r="P230" s="78" t="str">
        <f>IF($AB230="","",IF(INDEX('Required State Input – PHYS'!P$12:P$2011,$AD230)="","",INDEX('Required State Input – PHYS'!P$12:P$2011,$AD230)))</f>
        <v/>
      </c>
      <c r="Q230" s="79" t="str">
        <f>IF($AB230="","",IF(INDEX('Required State Input – PHYS'!Q$12:Q$2011,$AD230)="","",ROUND(INDEX('Required State Input – PHYS'!Q$12:Q$2011,$AD230),2)))</f>
        <v/>
      </c>
      <c r="R230" s="82" t="str">
        <f>IF($AB230="","",IF(INDEX('Required State Input – PHYS'!R$12:R$2011,$AD230)="","",INDEX('Required State Input – PHYS'!R$12:R$2011,$AD230)))</f>
        <v/>
      </c>
      <c r="S230" s="77" t="str">
        <f>IF($AB230="","",IF(INDEX('Required State Input – PHYS'!S$12:S$2011,$AD230)="","",INDEX('Required State Input – PHYS'!S$12:S$2011,$AD230)))</f>
        <v/>
      </c>
      <c r="T230" s="78" t="str">
        <f>IF($AB230="","",IF(INDEX('Required State Input – PHYS'!T$12:T$2011,$AD230)="","",INDEX('Required State Input – PHYS'!T$12:T$2011,$AD230)))</f>
        <v/>
      </c>
      <c r="U230" s="89" t="str">
        <f>IF($AB230="","",IF(INDEX('Required State Input – PHYS'!U$12:U$2011,$AD230)="","",ROUND(INDEX('Required State Input – PHYS'!U$12:U$2011,$AD230),2)))</f>
        <v/>
      </c>
      <c r="V230" s="107" t="str">
        <f>IF($AB230="","",IF(INDEX('Required State Input – PHYS'!V$12:V$2011,$AD230)="","",ROUND(INDEX('Required State Input – PHYS'!V$12:V$2011,$AD230),2)))</f>
        <v/>
      </c>
      <c r="W230" s="108" t="str">
        <f t="shared" si="9"/>
        <v/>
      </c>
      <c r="AB230" s="42" t="str">
        <f t="shared" si="10"/>
        <v/>
      </c>
      <c r="AC230" s="42" t="str">
        <f t="shared" si="11"/>
        <v/>
      </c>
      <c r="AD230" s="42" t="str">
        <f>IF(AB230="","",MATCH(AC230,'Required State Input – PHYS'!$AK$12:$AK$2011,FALSE))</f>
        <v/>
      </c>
    </row>
    <row r="231" spans="1:30" x14ac:dyDescent="0.25">
      <c r="A231" s="110" t="s">
        <v>202</v>
      </c>
      <c r="B231" s="99" t="str">
        <f>IF($AB231="","",IF(INDEX('Required State Input – PHYS'!B$12:B$2011,$AD231)="","",INDEX('Required State Input – PHYS'!B$12:B$2011,$AD231)))</f>
        <v/>
      </c>
      <c r="C231" s="67" t="str">
        <f>IF($AB231="","",IF(INDEX('Required State Input – PHYS'!C$12:C$2011,$AD231)="","",INDEX('Required State Input – PHYS'!C$12:C$2011,$AD231)))</f>
        <v/>
      </c>
      <c r="D231" s="100" t="str">
        <f>IF($AB231="","",IF(INDEX('Required State Input – PHYS'!D$12:D$2011,$AD231)="","",INDEX('Required State Input – PHYS'!D$12:D$2011,$AD231)))</f>
        <v/>
      </c>
      <c r="E231" s="101" t="str">
        <f>IF($AB231="","",IF(INDEX('Required State Input – PHYS'!E$12:E$2011,$AD231)="","",INDEX('Required State Input – PHYS'!E$12:E$2011,$AD231)))</f>
        <v/>
      </c>
      <c r="F231" s="99" t="str">
        <f>IF($AB231="","",IF(INDEX('Required State Input – PHYS'!F$12:F$2011,$AD231)="","",INDEX('Required State Input – PHYS'!F$12:F$2011,$AD231)))</f>
        <v/>
      </c>
      <c r="G231" s="100" t="str">
        <f>IF($AB231="","",IF(INDEX('Required State Input – PHYS'!G$12:G$2011,$AD231)="","",INDEX('Required State Input – PHYS'!G$12:G$2011,$AD231)))</f>
        <v/>
      </c>
      <c r="H231" s="100" t="str">
        <f>IF($AB231="","",IF(INDEX('Required State Input – PHYS'!H$12:H$2011,$AD231)="","",INDEX('Required State Input – PHYS'!H$12:H$2011,$AD231)))</f>
        <v/>
      </c>
      <c r="I231" s="100" t="str">
        <f>IF($AB231="","",IF(INDEX('Required State Input – PHYS'!I$12:I$2011,$AD231)="","",INDEX('Required State Input – PHYS'!I$12:I$2011,$AD231)))</f>
        <v/>
      </c>
      <c r="J231" s="102" t="str">
        <f>IF($AB231="","",IF(INDEX('Required State Input – PHYS'!J$12:J$2011,$AD231)="","",INDEX('Required State Input – PHYS'!J$12:J$2011,$AD231)))</f>
        <v/>
      </c>
      <c r="K231" s="77" t="str">
        <f>IF($AB231="","",IF(INDEX('Required State Input – PHYS'!K$12:K$2011,$AD231)="","",INDEX('Required State Input – PHYS'!K$12:K$2011,$AD231)))</f>
        <v/>
      </c>
      <c r="L231" s="78" t="str">
        <f>IF($AB231="","",IF(INDEX('Required State Input – PHYS'!L$12:L$2011,$AD231)="","",INDEX('Required State Input – PHYS'!L$12:L$2011,$AD231)))</f>
        <v/>
      </c>
      <c r="M231" s="79" t="str">
        <f>IF($AB231="","",IF(INDEX('Required State Input – PHYS'!M$12:M$2011,$AD231)="","",ROUND(INDEX('Required State Input – PHYS'!M$12:M$2011,$AD231),2)))</f>
        <v/>
      </c>
      <c r="N231" s="80" t="str">
        <f>IF($AB231="","",IF(INDEX('Required State Input – PHYS'!N$12:N$2011,$AD231)="","",ROUND(INDEX('Required State Input – PHYS'!N$12:N$2011,$AD231),4)))</f>
        <v/>
      </c>
      <c r="O231" s="77" t="str">
        <f>IF($AB231="","",IF(INDEX('Required State Input – PHYS'!O$12:O$2011,$AD231)="","",INDEX('Required State Input – PHYS'!O$12:O$2011,$AD231)))</f>
        <v/>
      </c>
      <c r="P231" s="78" t="str">
        <f>IF($AB231="","",IF(INDEX('Required State Input – PHYS'!P$12:P$2011,$AD231)="","",INDEX('Required State Input – PHYS'!P$12:P$2011,$AD231)))</f>
        <v/>
      </c>
      <c r="Q231" s="79" t="str">
        <f>IF($AB231="","",IF(INDEX('Required State Input – PHYS'!Q$12:Q$2011,$AD231)="","",ROUND(INDEX('Required State Input – PHYS'!Q$12:Q$2011,$AD231),2)))</f>
        <v/>
      </c>
      <c r="R231" s="82" t="str">
        <f>IF($AB231="","",IF(INDEX('Required State Input – PHYS'!R$12:R$2011,$AD231)="","",INDEX('Required State Input – PHYS'!R$12:R$2011,$AD231)))</f>
        <v/>
      </c>
      <c r="S231" s="77" t="str">
        <f>IF($AB231="","",IF(INDEX('Required State Input – PHYS'!S$12:S$2011,$AD231)="","",INDEX('Required State Input – PHYS'!S$12:S$2011,$AD231)))</f>
        <v/>
      </c>
      <c r="T231" s="78" t="str">
        <f>IF($AB231="","",IF(INDEX('Required State Input – PHYS'!T$12:T$2011,$AD231)="","",INDEX('Required State Input – PHYS'!T$12:T$2011,$AD231)))</f>
        <v/>
      </c>
      <c r="U231" s="89" t="str">
        <f>IF($AB231="","",IF(INDEX('Required State Input – PHYS'!U$12:U$2011,$AD231)="","",ROUND(INDEX('Required State Input – PHYS'!U$12:U$2011,$AD231),2)))</f>
        <v/>
      </c>
      <c r="V231" s="107" t="str">
        <f>IF($AB231="","",IF(INDEX('Required State Input – PHYS'!V$12:V$2011,$AD231)="","",ROUND(INDEX('Required State Input – PHYS'!V$12:V$2011,$AD231),2)))</f>
        <v/>
      </c>
      <c r="W231" s="108" t="str">
        <f t="shared" si="9"/>
        <v/>
      </c>
      <c r="AB231" s="42" t="str">
        <f t="shared" si="10"/>
        <v/>
      </c>
      <c r="AC231" s="42" t="str">
        <f t="shared" si="11"/>
        <v/>
      </c>
      <c r="AD231" s="42" t="str">
        <f>IF(AB231="","",MATCH(AC231,'Required State Input – PHYS'!$AK$12:$AK$2011,FALSE))</f>
        <v/>
      </c>
    </row>
    <row r="232" spans="1:30" x14ac:dyDescent="0.25">
      <c r="A232" s="110" t="s">
        <v>202</v>
      </c>
      <c r="B232" s="99" t="str">
        <f>IF($AB232="","",IF(INDEX('Required State Input – PHYS'!B$12:B$2011,$AD232)="","",INDEX('Required State Input – PHYS'!B$12:B$2011,$AD232)))</f>
        <v/>
      </c>
      <c r="C232" s="67" t="str">
        <f>IF($AB232="","",IF(INDEX('Required State Input – PHYS'!C$12:C$2011,$AD232)="","",INDEX('Required State Input – PHYS'!C$12:C$2011,$AD232)))</f>
        <v/>
      </c>
      <c r="D232" s="100" t="str">
        <f>IF($AB232="","",IF(INDEX('Required State Input – PHYS'!D$12:D$2011,$AD232)="","",INDEX('Required State Input – PHYS'!D$12:D$2011,$AD232)))</f>
        <v/>
      </c>
      <c r="E232" s="101" t="str">
        <f>IF($AB232="","",IF(INDEX('Required State Input – PHYS'!E$12:E$2011,$AD232)="","",INDEX('Required State Input – PHYS'!E$12:E$2011,$AD232)))</f>
        <v/>
      </c>
      <c r="F232" s="99" t="str">
        <f>IF($AB232="","",IF(INDEX('Required State Input – PHYS'!F$12:F$2011,$AD232)="","",INDEX('Required State Input – PHYS'!F$12:F$2011,$AD232)))</f>
        <v/>
      </c>
      <c r="G232" s="100" t="str">
        <f>IF($AB232="","",IF(INDEX('Required State Input – PHYS'!G$12:G$2011,$AD232)="","",INDEX('Required State Input – PHYS'!G$12:G$2011,$AD232)))</f>
        <v/>
      </c>
      <c r="H232" s="100" t="str">
        <f>IF($AB232="","",IF(INDEX('Required State Input – PHYS'!H$12:H$2011,$AD232)="","",INDEX('Required State Input – PHYS'!H$12:H$2011,$AD232)))</f>
        <v/>
      </c>
      <c r="I232" s="100" t="str">
        <f>IF($AB232="","",IF(INDEX('Required State Input – PHYS'!I$12:I$2011,$AD232)="","",INDEX('Required State Input – PHYS'!I$12:I$2011,$AD232)))</f>
        <v/>
      </c>
      <c r="J232" s="102" t="str">
        <f>IF($AB232="","",IF(INDEX('Required State Input – PHYS'!J$12:J$2011,$AD232)="","",INDEX('Required State Input – PHYS'!J$12:J$2011,$AD232)))</f>
        <v/>
      </c>
      <c r="K232" s="77" t="str">
        <f>IF($AB232="","",IF(INDEX('Required State Input – PHYS'!K$12:K$2011,$AD232)="","",INDEX('Required State Input – PHYS'!K$12:K$2011,$AD232)))</f>
        <v/>
      </c>
      <c r="L232" s="78" t="str">
        <f>IF($AB232="","",IF(INDEX('Required State Input – PHYS'!L$12:L$2011,$AD232)="","",INDEX('Required State Input – PHYS'!L$12:L$2011,$AD232)))</f>
        <v/>
      </c>
      <c r="M232" s="79" t="str">
        <f>IF($AB232="","",IF(INDEX('Required State Input – PHYS'!M$12:M$2011,$AD232)="","",ROUND(INDEX('Required State Input – PHYS'!M$12:M$2011,$AD232),2)))</f>
        <v/>
      </c>
      <c r="N232" s="80" t="str">
        <f>IF($AB232="","",IF(INDEX('Required State Input – PHYS'!N$12:N$2011,$AD232)="","",ROUND(INDEX('Required State Input – PHYS'!N$12:N$2011,$AD232),4)))</f>
        <v/>
      </c>
      <c r="O232" s="77" t="str">
        <f>IF($AB232="","",IF(INDEX('Required State Input – PHYS'!O$12:O$2011,$AD232)="","",INDEX('Required State Input – PHYS'!O$12:O$2011,$AD232)))</f>
        <v/>
      </c>
      <c r="P232" s="78" t="str">
        <f>IF($AB232="","",IF(INDEX('Required State Input – PHYS'!P$12:P$2011,$AD232)="","",INDEX('Required State Input – PHYS'!P$12:P$2011,$AD232)))</f>
        <v/>
      </c>
      <c r="Q232" s="79" t="str">
        <f>IF($AB232="","",IF(INDEX('Required State Input – PHYS'!Q$12:Q$2011,$AD232)="","",ROUND(INDEX('Required State Input – PHYS'!Q$12:Q$2011,$AD232),2)))</f>
        <v/>
      </c>
      <c r="R232" s="82" t="str">
        <f>IF($AB232="","",IF(INDEX('Required State Input – PHYS'!R$12:R$2011,$AD232)="","",INDEX('Required State Input – PHYS'!R$12:R$2011,$AD232)))</f>
        <v/>
      </c>
      <c r="S232" s="77" t="str">
        <f>IF($AB232="","",IF(INDEX('Required State Input – PHYS'!S$12:S$2011,$AD232)="","",INDEX('Required State Input – PHYS'!S$12:S$2011,$AD232)))</f>
        <v/>
      </c>
      <c r="T232" s="78" t="str">
        <f>IF($AB232="","",IF(INDEX('Required State Input – PHYS'!T$12:T$2011,$AD232)="","",INDEX('Required State Input – PHYS'!T$12:T$2011,$AD232)))</f>
        <v/>
      </c>
      <c r="U232" s="89" t="str">
        <f>IF($AB232="","",IF(INDEX('Required State Input – PHYS'!U$12:U$2011,$AD232)="","",ROUND(INDEX('Required State Input – PHYS'!U$12:U$2011,$AD232),2)))</f>
        <v/>
      </c>
      <c r="V232" s="107" t="str">
        <f>IF($AB232="","",IF(INDEX('Required State Input – PHYS'!V$12:V$2011,$AD232)="","",ROUND(INDEX('Required State Input – PHYS'!V$12:V$2011,$AD232),2)))</f>
        <v/>
      </c>
      <c r="W232" s="108" t="str">
        <f t="shared" si="9"/>
        <v/>
      </c>
      <c r="AB232" s="42" t="str">
        <f t="shared" si="10"/>
        <v/>
      </c>
      <c r="AC232" s="42" t="str">
        <f t="shared" si="11"/>
        <v/>
      </c>
      <c r="AD232" s="42" t="str">
        <f>IF(AB232="","",MATCH(AC232,'Required State Input – PHYS'!$AK$12:$AK$2011,FALSE))</f>
        <v/>
      </c>
    </row>
    <row r="233" spans="1:30" x14ac:dyDescent="0.25">
      <c r="A233" s="110" t="s">
        <v>202</v>
      </c>
      <c r="B233" s="99" t="str">
        <f>IF($AB233="","",IF(INDEX('Required State Input – PHYS'!B$12:B$2011,$AD233)="","",INDEX('Required State Input – PHYS'!B$12:B$2011,$AD233)))</f>
        <v/>
      </c>
      <c r="C233" s="67" t="str">
        <f>IF($AB233="","",IF(INDEX('Required State Input – PHYS'!C$12:C$2011,$AD233)="","",INDEX('Required State Input – PHYS'!C$12:C$2011,$AD233)))</f>
        <v/>
      </c>
      <c r="D233" s="100" t="str">
        <f>IF($AB233="","",IF(INDEX('Required State Input – PHYS'!D$12:D$2011,$AD233)="","",INDEX('Required State Input – PHYS'!D$12:D$2011,$AD233)))</f>
        <v/>
      </c>
      <c r="E233" s="101" t="str">
        <f>IF($AB233="","",IF(INDEX('Required State Input – PHYS'!E$12:E$2011,$AD233)="","",INDEX('Required State Input – PHYS'!E$12:E$2011,$AD233)))</f>
        <v/>
      </c>
      <c r="F233" s="99" t="str">
        <f>IF($AB233="","",IF(INDEX('Required State Input – PHYS'!F$12:F$2011,$AD233)="","",INDEX('Required State Input – PHYS'!F$12:F$2011,$AD233)))</f>
        <v/>
      </c>
      <c r="G233" s="100" t="str">
        <f>IF($AB233="","",IF(INDEX('Required State Input – PHYS'!G$12:G$2011,$AD233)="","",INDEX('Required State Input – PHYS'!G$12:G$2011,$AD233)))</f>
        <v/>
      </c>
      <c r="H233" s="100" t="str">
        <f>IF($AB233="","",IF(INDEX('Required State Input – PHYS'!H$12:H$2011,$AD233)="","",INDEX('Required State Input – PHYS'!H$12:H$2011,$AD233)))</f>
        <v/>
      </c>
      <c r="I233" s="100" t="str">
        <f>IF($AB233="","",IF(INDEX('Required State Input – PHYS'!I$12:I$2011,$AD233)="","",INDEX('Required State Input – PHYS'!I$12:I$2011,$AD233)))</f>
        <v/>
      </c>
      <c r="J233" s="102" t="str">
        <f>IF($AB233="","",IF(INDEX('Required State Input – PHYS'!J$12:J$2011,$AD233)="","",INDEX('Required State Input – PHYS'!J$12:J$2011,$AD233)))</f>
        <v/>
      </c>
      <c r="K233" s="77" t="str">
        <f>IF($AB233="","",IF(INDEX('Required State Input – PHYS'!K$12:K$2011,$AD233)="","",INDEX('Required State Input – PHYS'!K$12:K$2011,$AD233)))</f>
        <v/>
      </c>
      <c r="L233" s="78" t="str">
        <f>IF($AB233="","",IF(INDEX('Required State Input – PHYS'!L$12:L$2011,$AD233)="","",INDEX('Required State Input – PHYS'!L$12:L$2011,$AD233)))</f>
        <v/>
      </c>
      <c r="M233" s="79" t="str">
        <f>IF($AB233="","",IF(INDEX('Required State Input – PHYS'!M$12:M$2011,$AD233)="","",ROUND(INDEX('Required State Input – PHYS'!M$12:M$2011,$AD233),2)))</f>
        <v/>
      </c>
      <c r="N233" s="80" t="str">
        <f>IF($AB233="","",IF(INDEX('Required State Input – PHYS'!N$12:N$2011,$AD233)="","",ROUND(INDEX('Required State Input – PHYS'!N$12:N$2011,$AD233),4)))</f>
        <v/>
      </c>
      <c r="O233" s="77" t="str">
        <f>IF($AB233="","",IF(INDEX('Required State Input – PHYS'!O$12:O$2011,$AD233)="","",INDEX('Required State Input – PHYS'!O$12:O$2011,$AD233)))</f>
        <v/>
      </c>
      <c r="P233" s="78" t="str">
        <f>IF($AB233="","",IF(INDEX('Required State Input – PHYS'!P$12:P$2011,$AD233)="","",INDEX('Required State Input – PHYS'!P$12:P$2011,$AD233)))</f>
        <v/>
      </c>
      <c r="Q233" s="79" t="str">
        <f>IF($AB233="","",IF(INDEX('Required State Input – PHYS'!Q$12:Q$2011,$AD233)="","",ROUND(INDEX('Required State Input – PHYS'!Q$12:Q$2011,$AD233),2)))</f>
        <v/>
      </c>
      <c r="R233" s="82" t="str">
        <f>IF($AB233="","",IF(INDEX('Required State Input – PHYS'!R$12:R$2011,$AD233)="","",INDEX('Required State Input – PHYS'!R$12:R$2011,$AD233)))</f>
        <v/>
      </c>
      <c r="S233" s="77" t="str">
        <f>IF($AB233="","",IF(INDEX('Required State Input – PHYS'!S$12:S$2011,$AD233)="","",INDEX('Required State Input – PHYS'!S$12:S$2011,$AD233)))</f>
        <v/>
      </c>
      <c r="T233" s="78" t="str">
        <f>IF($AB233="","",IF(INDEX('Required State Input – PHYS'!T$12:T$2011,$AD233)="","",INDEX('Required State Input – PHYS'!T$12:T$2011,$AD233)))</f>
        <v/>
      </c>
      <c r="U233" s="89" t="str">
        <f>IF($AB233="","",IF(INDEX('Required State Input – PHYS'!U$12:U$2011,$AD233)="","",ROUND(INDEX('Required State Input – PHYS'!U$12:U$2011,$AD233),2)))</f>
        <v/>
      </c>
      <c r="V233" s="107" t="str">
        <f>IF($AB233="","",IF(INDEX('Required State Input – PHYS'!V$12:V$2011,$AD233)="","",ROUND(INDEX('Required State Input – PHYS'!V$12:V$2011,$AD233),2)))</f>
        <v/>
      </c>
      <c r="W233" s="108" t="str">
        <f t="shared" si="9"/>
        <v/>
      </c>
      <c r="AB233" s="42" t="str">
        <f t="shared" si="10"/>
        <v/>
      </c>
      <c r="AC233" s="42" t="str">
        <f t="shared" si="11"/>
        <v/>
      </c>
      <c r="AD233" s="42" t="str">
        <f>IF(AB233="","",MATCH(AC233,'Required State Input – PHYS'!$AK$12:$AK$2011,FALSE))</f>
        <v/>
      </c>
    </row>
    <row r="234" spans="1:30" x14ac:dyDescent="0.25">
      <c r="A234" s="110" t="s">
        <v>202</v>
      </c>
      <c r="B234" s="99" t="str">
        <f>IF($AB234="","",IF(INDEX('Required State Input – PHYS'!B$12:B$2011,$AD234)="","",INDEX('Required State Input – PHYS'!B$12:B$2011,$AD234)))</f>
        <v/>
      </c>
      <c r="C234" s="67" t="str">
        <f>IF($AB234="","",IF(INDEX('Required State Input – PHYS'!C$12:C$2011,$AD234)="","",INDEX('Required State Input – PHYS'!C$12:C$2011,$AD234)))</f>
        <v/>
      </c>
      <c r="D234" s="100" t="str">
        <f>IF($AB234="","",IF(INDEX('Required State Input – PHYS'!D$12:D$2011,$AD234)="","",INDEX('Required State Input – PHYS'!D$12:D$2011,$AD234)))</f>
        <v/>
      </c>
      <c r="E234" s="101" t="str">
        <f>IF($AB234="","",IF(INDEX('Required State Input – PHYS'!E$12:E$2011,$AD234)="","",INDEX('Required State Input – PHYS'!E$12:E$2011,$AD234)))</f>
        <v/>
      </c>
      <c r="F234" s="99" t="str">
        <f>IF($AB234="","",IF(INDEX('Required State Input – PHYS'!F$12:F$2011,$AD234)="","",INDEX('Required State Input – PHYS'!F$12:F$2011,$AD234)))</f>
        <v/>
      </c>
      <c r="G234" s="100" t="str">
        <f>IF($AB234="","",IF(INDEX('Required State Input – PHYS'!G$12:G$2011,$AD234)="","",INDEX('Required State Input – PHYS'!G$12:G$2011,$AD234)))</f>
        <v/>
      </c>
      <c r="H234" s="100" t="str">
        <f>IF($AB234="","",IF(INDEX('Required State Input – PHYS'!H$12:H$2011,$AD234)="","",INDEX('Required State Input – PHYS'!H$12:H$2011,$AD234)))</f>
        <v/>
      </c>
      <c r="I234" s="100" t="str">
        <f>IF($AB234="","",IF(INDEX('Required State Input – PHYS'!I$12:I$2011,$AD234)="","",INDEX('Required State Input – PHYS'!I$12:I$2011,$AD234)))</f>
        <v/>
      </c>
      <c r="J234" s="102" t="str">
        <f>IF($AB234="","",IF(INDEX('Required State Input – PHYS'!J$12:J$2011,$AD234)="","",INDEX('Required State Input – PHYS'!J$12:J$2011,$AD234)))</f>
        <v/>
      </c>
      <c r="K234" s="77" t="str">
        <f>IF($AB234="","",IF(INDEX('Required State Input – PHYS'!K$12:K$2011,$AD234)="","",INDEX('Required State Input – PHYS'!K$12:K$2011,$AD234)))</f>
        <v/>
      </c>
      <c r="L234" s="78" t="str">
        <f>IF($AB234="","",IF(INDEX('Required State Input – PHYS'!L$12:L$2011,$AD234)="","",INDEX('Required State Input – PHYS'!L$12:L$2011,$AD234)))</f>
        <v/>
      </c>
      <c r="M234" s="79" t="str">
        <f>IF($AB234="","",IF(INDEX('Required State Input – PHYS'!M$12:M$2011,$AD234)="","",ROUND(INDEX('Required State Input – PHYS'!M$12:M$2011,$AD234),2)))</f>
        <v/>
      </c>
      <c r="N234" s="80" t="str">
        <f>IF($AB234="","",IF(INDEX('Required State Input – PHYS'!N$12:N$2011,$AD234)="","",ROUND(INDEX('Required State Input – PHYS'!N$12:N$2011,$AD234),4)))</f>
        <v/>
      </c>
      <c r="O234" s="77" t="str">
        <f>IF($AB234="","",IF(INDEX('Required State Input – PHYS'!O$12:O$2011,$AD234)="","",INDEX('Required State Input – PHYS'!O$12:O$2011,$AD234)))</f>
        <v/>
      </c>
      <c r="P234" s="78" t="str">
        <f>IF($AB234="","",IF(INDEX('Required State Input – PHYS'!P$12:P$2011,$AD234)="","",INDEX('Required State Input – PHYS'!P$12:P$2011,$AD234)))</f>
        <v/>
      </c>
      <c r="Q234" s="79" t="str">
        <f>IF($AB234="","",IF(INDEX('Required State Input – PHYS'!Q$12:Q$2011,$AD234)="","",ROUND(INDEX('Required State Input – PHYS'!Q$12:Q$2011,$AD234),2)))</f>
        <v/>
      </c>
      <c r="R234" s="82" t="str">
        <f>IF($AB234="","",IF(INDEX('Required State Input – PHYS'!R$12:R$2011,$AD234)="","",INDEX('Required State Input – PHYS'!R$12:R$2011,$AD234)))</f>
        <v/>
      </c>
      <c r="S234" s="77" t="str">
        <f>IF($AB234="","",IF(INDEX('Required State Input – PHYS'!S$12:S$2011,$AD234)="","",INDEX('Required State Input – PHYS'!S$12:S$2011,$AD234)))</f>
        <v/>
      </c>
      <c r="T234" s="78" t="str">
        <f>IF($AB234="","",IF(INDEX('Required State Input – PHYS'!T$12:T$2011,$AD234)="","",INDEX('Required State Input – PHYS'!T$12:T$2011,$AD234)))</f>
        <v/>
      </c>
      <c r="U234" s="89" t="str">
        <f>IF($AB234="","",IF(INDEX('Required State Input – PHYS'!U$12:U$2011,$AD234)="","",ROUND(INDEX('Required State Input – PHYS'!U$12:U$2011,$AD234),2)))</f>
        <v/>
      </c>
      <c r="V234" s="107" t="str">
        <f>IF($AB234="","",IF(INDEX('Required State Input – PHYS'!V$12:V$2011,$AD234)="","",ROUND(INDEX('Required State Input – PHYS'!V$12:V$2011,$AD234),2)))</f>
        <v/>
      </c>
      <c r="W234" s="108" t="str">
        <f t="shared" si="9"/>
        <v/>
      </c>
      <c r="AB234" s="42" t="str">
        <f t="shared" si="10"/>
        <v/>
      </c>
      <c r="AC234" s="42" t="str">
        <f t="shared" si="11"/>
        <v/>
      </c>
      <c r="AD234" s="42" t="str">
        <f>IF(AB234="","",MATCH(AC234,'Required State Input – PHYS'!$AK$12:$AK$2011,FALSE))</f>
        <v/>
      </c>
    </row>
    <row r="235" spans="1:30" x14ac:dyDescent="0.25">
      <c r="A235" s="110" t="s">
        <v>202</v>
      </c>
      <c r="B235" s="99" t="str">
        <f>IF($AB235="","",IF(INDEX('Required State Input – PHYS'!B$12:B$2011,$AD235)="","",INDEX('Required State Input – PHYS'!B$12:B$2011,$AD235)))</f>
        <v/>
      </c>
      <c r="C235" s="67" t="str">
        <f>IF($AB235="","",IF(INDEX('Required State Input – PHYS'!C$12:C$2011,$AD235)="","",INDEX('Required State Input – PHYS'!C$12:C$2011,$AD235)))</f>
        <v/>
      </c>
      <c r="D235" s="100" t="str">
        <f>IF($AB235="","",IF(INDEX('Required State Input – PHYS'!D$12:D$2011,$AD235)="","",INDEX('Required State Input – PHYS'!D$12:D$2011,$AD235)))</f>
        <v/>
      </c>
      <c r="E235" s="101" t="str">
        <f>IF($AB235="","",IF(INDEX('Required State Input – PHYS'!E$12:E$2011,$AD235)="","",INDEX('Required State Input – PHYS'!E$12:E$2011,$AD235)))</f>
        <v/>
      </c>
      <c r="F235" s="99" t="str">
        <f>IF($AB235="","",IF(INDEX('Required State Input – PHYS'!F$12:F$2011,$AD235)="","",INDEX('Required State Input – PHYS'!F$12:F$2011,$AD235)))</f>
        <v/>
      </c>
      <c r="G235" s="100" t="str">
        <f>IF($AB235="","",IF(INDEX('Required State Input – PHYS'!G$12:G$2011,$AD235)="","",INDEX('Required State Input – PHYS'!G$12:G$2011,$AD235)))</f>
        <v/>
      </c>
      <c r="H235" s="100" t="str">
        <f>IF($AB235="","",IF(INDEX('Required State Input – PHYS'!H$12:H$2011,$AD235)="","",INDEX('Required State Input – PHYS'!H$12:H$2011,$AD235)))</f>
        <v/>
      </c>
      <c r="I235" s="100" t="str">
        <f>IF($AB235="","",IF(INDEX('Required State Input – PHYS'!I$12:I$2011,$AD235)="","",INDEX('Required State Input – PHYS'!I$12:I$2011,$AD235)))</f>
        <v/>
      </c>
      <c r="J235" s="102" t="str">
        <f>IF($AB235="","",IF(INDEX('Required State Input – PHYS'!J$12:J$2011,$AD235)="","",INDEX('Required State Input – PHYS'!J$12:J$2011,$AD235)))</f>
        <v/>
      </c>
      <c r="K235" s="77" t="str">
        <f>IF($AB235="","",IF(INDEX('Required State Input – PHYS'!K$12:K$2011,$AD235)="","",INDEX('Required State Input – PHYS'!K$12:K$2011,$AD235)))</f>
        <v/>
      </c>
      <c r="L235" s="78" t="str">
        <f>IF($AB235="","",IF(INDEX('Required State Input – PHYS'!L$12:L$2011,$AD235)="","",INDEX('Required State Input – PHYS'!L$12:L$2011,$AD235)))</f>
        <v/>
      </c>
      <c r="M235" s="79" t="str">
        <f>IF($AB235="","",IF(INDEX('Required State Input – PHYS'!M$12:M$2011,$AD235)="","",ROUND(INDEX('Required State Input – PHYS'!M$12:M$2011,$AD235),2)))</f>
        <v/>
      </c>
      <c r="N235" s="80" t="str">
        <f>IF($AB235="","",IF(INDEX('Required State Input – PHYS'!N$12:N$2011,$AD235)="","",ROUND(INDEX('Required State Input – PHYS'!N$12:N$2011,$AD235),4)))</f>
        <v/>
      </c>
      <c r="O235" s="77" t="str">
        <f>IF($AB235="","",IF(INDEX('Required State Input – PHYS'!O$12:O$2011,$AD235)="","",INDEX('Required State Input – PHYS'!O$12:O$2011,$AD235)))</f>
        <v/>
      </c>
      <c r="P235" s="78" t="str">
        <f>IF($AB235="","",IF(INDEX('Required State Input – PHYS'!P$12:P$2011,$AD235)="","",INDEX('Required State Input – PHYS'!P$12:P$2011,$AD235)))</f>
        <v/>
      </c>
      <c r="Q235" s="79" t="str">
        <f>IF($AB235="","",IF(INDEX('Required State Input – PHYS'!Q$12:Q$2011,$AD235)="","",ROUND(INDEX('Required State Input – PHYS'!Q$12:Q$2011,$AD235),2)))</f>
        <v/>
      </c>
      <c r="R235" s="82" t="str">
        <f>IF($AB235="","",IF(INDEX('Required State Input – PHYS'!R$12:R$2011,$AD235)="","",INDEX('Required State Input – PHYS'!R$12:R$2011,$AD235)))</f>
        <v/>
      </c>
      <c r="S235" s="77" t="str">
        <f>IF($AB235="","",IF(INDEX('Required State Input – PHYS'!S$12:S$2011,$AD235)="","",INDEX('Required State Input – PHYS'!S$12:S$2011,$AD235)))</f>
        <v/>
      </c>
      <c r="T235" s="78" t="str">
        <f>IF($AB235="","",IF(INDEX('Required State Input – PHYS'!T$12:T$2011,$AD235)="","",INDEX('Required State Input – PHYS'!T$12:T$2011,$AD235)))</f>
        <v/>
      </c>
      <c r="U235" s="89" t="str">
        <f>IF($AB235="","",IF(INDEX('Required State Input – PHYS'!U$12:U$2011,$AD235)="","",ROUND(INDEX('Required State Input – PHYS'!U$12:U$2011,$AD235),2)))</f>
        <v/>
      </c>
      <c r="V235" s="107" t="str">
        <f>IF($AB235="","",IF(INDEX('Required State Input – PHYS'!V$12:V$2011,$AD235)="","",ROUND(INDEX('Required State Input – PHYS'!V$12:V$2011,$AD235),2)))</f>
        <v/>
      </c>
      <c r="W235" s="108" t="str">
        <f t="shared" si="9"/>
        <v/>
      </c>
      <c r="AB235" s="42" t="str">
        <f t="shared" si="10"/>
        <v/>
      </c>
      <c r="AC235" s="42" t="str">
        <f t="shared" si="11"/>
        <v/>
      </c>
      <c r="AD235" s="42" t="str">
        <f>IF(AB235="","",MATCH(AC235,'Required State Input – PHYS'!$AK$12:$AK$2011,FALSE))</f>
        <v/>
      </c>
    </row>
    <row r="236" spans="1:30" x14ac:dyDescent="0.25">
      <c r="A236" s="110" t="s">
        <v>202</v>
      </c>
      <c r="B236" s="99" t="str">
        <f>IF($AB236="","",IF(INDEX('Required State Input – PHYS'!B$12:B$2011,$AD236)="","",INDEX('Required State Input – PHYS'!B$12:B$2011,$AD236)))</f>
        <v/>
      </c>
      <c r="C236" s="67" t="str">
        <f>IF($AB236="","",IF(INDEX('Required State Input – PHYS'!C$12:C$2011,$AD236)="","",INDEX('Required State Input – PHYS'!C$12:C$2011,$AD236)))</f>
        <v/>
      </c>
      <c r="D236" s="100" t="str">
        <f>IF($AB236="","",IF(INDEX('Required State Input – PHYS'!D$12:D$2011,$AD236)="","",INDEX('Required State Input – PHYS'!D$12:D$2011,$AD236)))</f>
        <v/>
      </c>
      <c r="E236" s="101" t="str">
        <f>IF($AB236="","",IF(INDEX('Required State Input – PHYS'!E$12:E$2011,$AD236)="","",INDEX('Required State Input – PHYS'!E$12:E$2011,$AD236)))</f>
        <v/>
      </c>
      <c r="F236" s="99" t="str">
        <f>IF($AB236="","",IF(INDEX('Required State Input – PHYS'!F$12:F$2011,$AD236)="","",INDEX('Required State Input – PHYS'!F$12:F$2011,$AD236)))</f>
        <v/>
      </c>
      <c r="G236" s="100" t="str">
        <f>IF($AB236="","",IF(INDEX('Required State Input – PHYS'!G$12:G$2011,$AD236)="","",INDEX('Required State Input – PHYS'!G$12:G$2011,$AD236)))</f>
        <v/>
      </c>
      <c r="H236" s="100" t="str">
        <f>IF($AB236="","",IF(INDEX('Required State Input – PHYS'!H$12:H$2011,$AD236)="","",INDEX('Required State Input – PHYS'!H$12:H$2011,$AD236)))</f>
        <v/>
      </c>
      <c r="I236" s="100" t="str">
        <f>IF($AB236="","",IF(INDEX('Required State Input – PHYS'!I$12:I$2011,$AD236)="","",INDEX('Required State Input – PHYS'!I$12:I$2011,$AD236)))</f>
        <v/>
      </c>
      <c r="J236" s="102" t="str">
        <f>IF($AB236="","",IF(INDEX('Required State Input – PHYS'!J$12:J$2011,$AD236)="","",INDEX('Required State Input – PHYS'!J$12:J$2011,$AD236)))</f>
        <v/>
      </c>
      <c r="K236" s="77" t="str">
        <f>IF($AB236="","",IF(INDEX('Required State Input – PHYS'!K$12:K$2011,$AD236)="","",INDEX('Required State Input – PHYS'!K$12:K$2011,$AD236)))</f>
        <v/>
      </c>
      <c r="L236" s="78" t="str">
        <f>IF($AB236="","",IF(INDEX('Required State Input – PHYS'!L$12:L$2011,$AD236)="","",INDEX('Required State Input – PHYS'!L$12:L$2011,$AD236)))</f>
        <v/>
      </c>
      <c r="M236" s="79" t="str">
        <f>IF($AB236="","",IF(INDEX('Required State Input – PHYS'!M$12:M$2011,$AD236)="","",ROUND(INDEX('Required State Input – PHYS'!M$12:M$2011,$AD236),2)))</f>
        <v/>
      </c>
      <c r="N236" s="80" t="str">
        <f>IF($AB236="","",IF(INDEX('Required State Input – PHYS'!N$12:N$2011,$AD236)="","",ROUND(INDEX('Required State Input – PHYS'!N$12:N$2011,$AD236),4)))</f>
        <v/>
      </c>
      <c r="O236" s="77" t="str">
        <f>IF($AB236="","",IF(INDEX('Required State Input – PHYS'!O$12:O$2011,$AD236)="","",INDEX('Required State Input – PHYS'!O$12:O$2011,$AD236)))</f>
        <v/>
      </c>
      <c r="P236" s="78" t="str">
        <f>IF($AB236="","",IF(INDEX('Required State Input – PHYS'!P$12:P$2011,$AD236)="","",INDEX('Required State Input – PHYS'!P$12:P$2011,$AD236)))</f>
        <v/>
      </c>
      <c r="Q236" s="79" t="str">
        <f>IF($AB236="","",IF(INDEX('Required State Input – PHYS'!Q$12:Q$2011,$AD236)="","",ROUND(INDEX('Required State Input – PHYS'!Q$12:Q$2011,$AD236),2)))</f>
        <v/>
      </c>
      <c r="R236" s="82" t="str">
        <f>IF($AB236="","",IF(INDEX('Required State Input – PHYS'!R$12:R$2011,$AD236)="","",INDEX('Required State Input – PHYS'!R$12:R$2011,$AD236)))</f>
        <v/>
      </c>
      <c r="S236" s="77" t="str">
        <f>IF($AB236="","",IF(INDEX('Required State Input – PHYS'!S$12:S$2011,$AD236)="","",INDEX('Required State Input – PHYS'!S$12:S$2011,$AD236)))</f>
        <v/>
      </c>
      <c r="T236" s="78" t="str">
        <f>IF($AB236="","",IF(INDEX('Required State Input – PHYS'!T$12:T$2011,$AD236)="","",INDEX('Required State Input – PHYS'!T$12:T$2011,$AD236)))</f>
        <v/>
      </c>
      <c r="U236" s="89" t="str">
        <f>IF($AB236="","",IF(INDEX('Required State Input – PHYS'!U$12:U$2011,$AD236)="","",ROUND(INDEX('Required State Input – PHYS'!U$12:U$2011,$AD236),2)))</f>
        <v/>
      </c>
      <c r="V236" s="107" t="str">
        <f>IF($AB236="","",IF(INDEX('Required State Input – PHYS'!V$12:V$2011,$AD236)="","",ROUND(INDEX('Required State Input – PHYS'!V$12:V$2011,$AD236),2)))</f>
        <v/>
      </c>
      <c r="W236" s="108" t="str">
        <f t="shared" si="9"/>
        <v/>
      </c>
      <c r="AB236" s="42" t="str">
        <f t="shared" si="10"/>
        <v/>
      </c>
      <c r="AC236" s="42" t="str">
        <f t="shared" si="11"/>
        <v/>
      </c>
      <c r="AD236" s="42" t="str">
        <f>IF(AB236="","",MATCH(AC236,'Required State Input – PHYS'!$AK$12:$AK$2011,FALSE))</f>
        <v/>
      </c>
    </row>
    <row r="237" spans="1:30" x14ac:dyDescent="0.25">
      <c r="A237" s="110" t="s">
        <v>202</v>
      </c>
      <c r="B237" s="99" t="str">
        <f>IF($AB237="","",IF(INDEX('Required State Input – PHYS'!B$12:B$2011,$AD237)="","",INDEX('Required State Input – PHYS'!B$12:B$2011,$AD237)))</f>
        <v/>
      </c>
      <c r="C237" s="67" t="str">
        <f>IF($AB237="","",IF(INDEX('Required State Input – PHYS'!C$12:C$2011,$AD237)="","",INDEX('Required State Input – PHYS'!C$12:C$2011,$AD237)))</f>
        <v/>
      </c>
      <c r="D237" s="100" t="str">
        <f>IF($AB237="","",IF(INDEX('Required State Input – PHYS'!D$12:D$2011,$AD237)="","",INDEX('Required State Input – PHYS'!D$12:D$2011,$AD237)))</f>
        <v/>
      </c>
      <c r="E237" s="101" t="str">
        <f>IF($AB237="","",IF(INDEX('Required State Input – PHYS'!E$12:E$2011,$AD237)="","",INDEX('Required State Input – PHYS'!E$12:E$2011,$AD237)))</f>
        <v/>
      </c>
      <c r="F237" s="99" t="str">
        <f>IF($AB237="","",IF(INDEX('Required State Input – PHYS'!F$12:F$2011,$AD237)="","",INDEX('Required State Input – PHYS'!F$12:F$2011,$AD237)))</f>
        <v/>
      </c>
      <c r="G237" s="100" t="str">
        <f>IF($AB237="","",IF(INDEX('Required State Input – PHYS'!G$12:G$2011,$AD237)="","",INDEX('Required State Input – PHYS'!G$12:G$2011,$AD237)))</f>
        <v/>
      </c>
      <c r="H237" s="100" t="str">
        <f>IF($AB237="","",IF(INDEX('Required State Input – PHYS'!H$12:H$2011,$AD237)="","",INDEX('Required State Input – PHYS'!H$12:H$2011,$AD237)))</f>
        <v/>
      </c>
      <c r="I237" s="100" t="str">
        <f>IF($AB237="","",IF(INDEX('Required State Input – PHYS'!I$12:I$2011,$AD237)="","",INDEX('Required State Input – PHYS'!I$12:I$2011,$AD237)))</f>
        <v/>
      </c>
      <c r="J237" s="102" t="str">
        <f>IF($AB237="","",IF(INDEX('Required State Input – PHYS'!J$12:J$2011,$AD237)="","",INDEX('Required State Input – PHYS'!J$12:J$2011,$AD237)))</f>
        <v/>
      </c>
      <c r="K237" s="77" t="str">
        <f>IF($AB237="","",IF(INDEX('Required State Input – PHYS'!K$12:K$2011,$AD237)="","",INDEX('Required State Input – PHYS'!K$12:K$2011,$AD237)))</f>
        <v/>
      </c>
      <c r="L237" s="78" t="str">
        <f>IF($AB237="","",IF(INDEX('Required State Input – PHYS'!L$12:L$2011,$AD237)="","",INDEX('Required State Input – PHYS'!L$12:L$2011,$AD237)))</f>
        <v/>
      </c>
      <c r="M237" s="79" t="str">
        <f>IF($AB237="","",IF(INDEX('Required State Input – PHYS'!M$12:M$2011,$AD237)="","",ROUND(INDEX('Required State Input – PHYS'!M$12:M$2011,$AD237),2)))</f>
        <v/>
      </c>
      <c r="N237" s="80" t="str">
        <f>IF($AB237="","",IF(INDEX('Required State Input – PHYS'!N$12:N$2011,$AD237)="","",ROUND(INDEX('Required State Input – PHYS'!N$12:N$2011,$AD237),4)))</f>
        <v/>
      </c>
      <c r="O237" s="77" t="str">
        <f>IF($AB237="","",IF(INDEX('Required State Input – PHYS'!O$12:O$2011,$AD237)="","",INDEX('Required State Input – PHYS'!O$12:O$2011,$AD237)))</f>
        <v/>
      </c>
      <c r="P237" s="78" t="str">
        <f>IF($AB237="","",IF(INDEX('Required State Input – PHYS'!P$12:P$2011,$AD237)="","",INDEX('Required State Input – PHYS'!P$12:P$2011,$AD237)))</f>
        <v/>
      </c>
      <c r="Q237" s="79" t="str">
        <f>IF($AB237="","",IF(INDEX('Required State Input – PHYS'!Q$12:Q$2011,$AD237)="","",ROUND(INDEX('Required State Input – PHYS'!Q$12:Q$2011,$AD237),2)))</f>
        <v/>
      </c>
      <c r="R237" s="82" t="str">
        <f>IF($AB237="","",IF(INDEX('Required State Input – PHYS'!R$12:R$2011,$AD237)="","",INDEX('Required State Input – PHYS'!R$12:R$2011,$AD237)))</f>
        <v/>
      </c>
      <c r="S237" s="77" t="str">
        <f>IF($AB237="","",IF(INDEX('Required State Input – PHYS'!S$12:S$2011,$AD237)="","",INDEX('Required State Input – PHYS'!S$12:S$2011,$AD237)))</f>
        <v/>
      </c>
      <c r="T237" s="78" t="str">
        <f>IF($AB237="","",IF(INDEX('Required State Input – PHYS'!T$12:T$2011,$AD237)="","",INDEX('Required State Input – PHYS'!T$12:T$2011,$AD237)))</f>
        <v/>
      </c>
      <c r="U237" s="89" t="str">
        <f>IF($AB237="","",IF(INDEX('Required State Input – PHYS'!U$12:U$2011,$AD237)="","",ROUND(INDEX('Required State Input – PHYS'!U$12:U$2011,$AD237),2)))</f>
        <v/>
      </c>
      <c r="V237" s="107" t="str">
        <f>IF($AB237="","",IF(INDEX('Required State Input – PHYS'!V$12:V$2011,$AD237)="","",ROUND(INDEX('Required State Input – PHYS'!V$12:V$2011,$AD237),2)))</f>
        <v/>
      </c>
      <c r="W237" s="108" t="str">
        <f t="shared" si="9"/>
        <v/>
      </c>
      <c r="AB237" s="42" t="str">
        <f t="shared" si="10"/>
        <v/>
      </c>
      <c r="AC237" s="42" t="str">
        <f t="shared" si="11"/>
        <v/>
      </c>
      <c r="AD237" s="42" t="str">
        <f>IF(AB237="","",MATCH(AC237,'Required State Input – PHYS'!$AK$12:$AK$2011,FALSE))</f>
        <v/>
      </c>
    </row>
    <row r="238" spans="1:30" x14ac:dyDescent="0.25">
      <c r="A238" s="110" t="s">
        <v>202</v>
      </c>
      <c r="B238" s="99" t="str">
        <f>IF($AB238="","",IF(INDEX('Required State Input – PHYS'!B$12:B$2011,$AD238)="","",INDEX('Required State Input – PHYS'!B$12:B$2011,$AD238)))</f>
        <v/>
      </c>
      <c r="C238" s="67" t="str">
        <f>IF($AB238="","",IF(INDEX('Required State Input – PHYS'!C$12:C$2011,$AD238)="","",INDEX('Required State Input – PHYS'!C$12:C$2011,$AD238)))</f>
        <v/>
      </c>
      <c r="D238" s="100" t="str">
        <f>IF($AB238="","",IF(INDEX('Required State Input – PHYS'!D$12:D$2011,$AD238)="","",INDEX('Required State Input – PHYS'!D$12:D$2011,$AD238)))</f>
        <v/>
      </c>
      <c r="E238" s="101" t="str">
        <f>IF($AB238="","",IF(INDEX('Required State Input – PHYS'!E$12:E$2011,$AD238)="","",INDEX('Required State Input – PHYS'!E$12:E$2011,$AD238)))</f>
        <v/>
      </c>
      <c r="F238" s="99" t="str">
        <f>IF($AB238="","",IF(INDEX('Required State Input – PHYS'!F$12:F$2011,$AD238)="","",INDEX('Required State Input – PHYS'!F$12:F$2011,$AD238)))</f>
        <v/>
      </c>
      <c r="G238" s="100" t="str">
        <f>IF($AB238="","",IF(INDEX('Required State Input – PHYS'!G$12:G$2011,$AD238)="","",INDEX('Required State Input – PHYS'!G$12:G$2011,$AD238)))</f>
        <v/>
      </c>
      <c r="H238" s="100" t="str">
        <f>IF($AB238="","",IF(INDEX('Required State Input – PHYS'!H$12:H$2011,$AD238)="","",INDEX('Required State Input – PHYS'!H$12:H$2011,$AD238)))</f>
        <v/>
      </c>
      <c r="I238" s="100" t="str">
        <f>IF($AB238="","",IF(INDEX('Required State Input – PHYS'!I$12:I$2011,$AD238)="","",INDEX('Required State Input – PHYS'!I$12:I$2011,$AD238)))</f>
        <v/>
      </c>
      <c r="J238" s="102" t="str">
        <f>IF($AB238="","",IF(INDEX('Required State Input – PHYS'!J$12:J$2011,$AD238)="","",INDEX('Required State Input – PHYS'!J$12:J$2011,$AD238)))</f>
        <v/>
      </c>
      <c r="K238" s="77" t="str">
        <f>IF($AB238="","",IF(INDEX('Required State Input – PHYS'!K$12:K$2011,$AD238)="","",INDEX('Required State Input – PHYS'!K$12:K$2011,$AD238)))</f>
        <v/>
      </c>
      <c r="L238" s="78" t="str">
        <f>IF($AB238="","",IF(INDEX('Required State Input – PHYS'!L$12:L$2011,$AD238)="","",INDEX('Required State Input – PHYS'!L$12:L$2011,$AD238)))</f>
        <v/>
      </c>
      <c r="M238" s="79" t="str">
        <f>IF($AB238="","",IF(INDEX('Required State Input – PHYS'!M$12:M$2011,$AD238)="","",ROUND(INDEX('Required State Input – PHYS'!M$12:M$2011,$AD238),2)))</f>
        <v/>
      </c>
      <c r="N238" s="80" t="str">
        <f>IF($AB238="","",IF(INDEX('Required State Input – PHYS'!N$12:N$2011,$AD238)="","",ROUND(INDEX('Required State Input – PHYS'!N$12:N$2011,$AD238),4)))</f>
        <v/>
      </c>
      <c r="O238" s="77" t="str">
        <f>IF($AB238="","",IF(INDEX('Required State Input – PHYS'!O$12:O$2011,$AD238)="","",INDEX('Required State Input – PHYS'!O$12:O$2011,$AD238)))</f>
        <v/>
      </c>
      <c r="P238" s="78" t="str">
        <f>IF($AB238="","",IF(INDEX('Required State Input – PHYS'!P$12:P$2011,$AD238)="","",INDEX('Required State Input – PHYS'!P$12:P$2011,$AD238)))</f>
        <v/>
      </c>
      <c r="Q238" s="79" t="str">
        <f>IF($AB238="","",IF(INDEX('Required State Input – PHYS'!Q$12:Q$2011,$AD238)="","",ROUND(INDEX('Required State Input – PHYS'!Q$12:Q$2011,$AD238),2)))</f>
        <v/>
      </c>
      <c r="R238" s="82" t="str">
        <f>IF($AB238="","",IF(INDEX('Required State Input – PHYS'!R$12:R$2011,$AD238)="","",INDEX('Required State Input – PHYS'!R$12:R$2011,$AD238)))</f>
        <v/>
      </c>
      <c r="S238" s="77" t="str">
        <f>IF($AB238="","",IF(INDEX('Required State Input – PHYS'!S$12:S$2011,$AD238)="","",INDEX('Required State Input – PHYS'!S$12:S$2011,$AD238)))</f>
        <v/>
      </c>
      <c r="T238" s="78" t="str">
        <f>IF($AB238="","",IF(INDEX('Required State Input – PHYS'!T$12:T$2011,$AD238)="","",INDEX('Required State Input – PHYS'!T$12:T$2011,$AD238)))</f>
        <v/>
      </c>
      <c r="U238" s="89" t="str">
        <f>IF($AB238="","",IF(INDEX('Required State Input – PHYS'!U$12:U$2011,$AD238)="","",ROUND(INDEX('Required State Input – PHYS'!U$12:U$2011,$AD238),2)))</f>
        <v/>
      </c>
      <c r="V238" s="107" t="str">
        <f>IF($AB238="","",IF(INDEX('Required State Input – PHYS'!V$12:V$2011,$AD238)="","",ROUND(INDEX('Required State Input – PHYS'!V$12:V$2011,$AD238),2)))</f>
        <v/>
      </c>
      <c r="W238" s="108" t="str">
        <f t="shared" si="9"/>
        <v/>
      </c>
      <c r="AB238" s="42" t="str">
        <f t="shared" si="10"/>
        <v/>
      </c>
      <c r="AC238" s="42" t="str">
        <f t="shared" si="11"/>
        <v/>
      </c>
      <c r="AD238" s="42" t="str">
        <f>IF(AB238="","",MATCH(AC238,'Required State Input – PHYS'!$AK$12:$AK$2011,FALSE))</f>
        <v/>
      </c>
    </row>
    <row r="239" spans="1:30" x14ac:dyDescent="0.25">
      <c r="A239" s="110" t="s">
        <v>202</v>
      </c>
      <c r="B239" s="99" t="str">
        <f>IF($AB239="","",IF(INDEX('Required State Input – PHYS'!B$12:B$2011,$AD239)="","",INDEX('Required State Input – PHYS'!B$12:B$2011,$AD239)))</f>
        <v/>
      </c>
      <c r="C239" s="67" t="str">
        <f>IF($AB239="","",IF(INDEX('Required State Input – PHYS'!C$12:C$2011,$AD239)="","",INDEX('Required State Input – PHYS'!C$12:C$2011,$AD239)))</f>
        <v/>
      </c>
      <c r="D239" s="100" t="str">
        <f>IF($AB239="","",IF(INDEX('Required State Input – PHYS'!D$12:D$2011,$AD239)="","",INDEX('Required State Input – PHYS'!D$12:D$2011,$AD239)))</f>
        <v/>
      </c>
      <c r="E239" s="101" t="str">
        <f>IF($AB239="","",IF(INDEX('Required State Input – PHYS'!E$12:E$2011,$AD239)="","",INDEX('Required State Input – PHYS'!E$12:E$2011,$AD239)))</f>
        <v/>
      </c>
      <c r="F239" s="99" t="str">
        <f>IF($AB239="","",IF(INDEX('Required State Input – PHYS'!F$12:F$2011,$AD239)="","",INDEX('Required State Input – PHYS'!F$12:F$2011,$AD239)))</f>
        <v/>
      </c>
      <c r="G239" s="100" t="str">
        <f>IF($AB239="","",IF(INDEX('Required State Input – PHYS'!G$12:G$2011,$AD239)="","",INDEX('Required State Input – PHYS'!G$12:G$2011,$AD239)))</f>
        <v/>
      </c>
      <c r="H239" s="100" t="str">
        <f>IF($AB239="","",IF(INDEX('Required State Input – PHYS'!H$12:H$2011,$AD239)="","",INDEX('Required State Input – PHYS'!H$12:H$2011,$AD239)))</f>
        <v/>
      </c>
      <c r="I239" s="100" t="str">
        <f>IF($AB239="","",IF(INDEX('Required State Input – PHYS'!I$12:I$2011,$AD239)="","",INDEX('Required State Input – PHYS'!I$12:I$2011,$AD239)))</f>
        <v/>
      </c>
      <c r="J239" s="102" t="str">
        <f>IF($AB239="","",IF(INDEX('Required State Input – PHYS'!J$12:J$2011,$AD239)="","",INDEX('Required State Input – PHYS'!J$12:J$2011,$AD239)))</f>
        <v/>
      </c>
      <c r="K239" s="77" t="str">
        <f>IF($AB239="","",IF(INDEX('Required State Input – PHYS'!K$12:K$2011,$AD239)="","",INDEX('Required State Input – PHYS'!K$12:K$2011,$AD239)))</f>
        <v/>
      </c>
      <c r="L239" s="78" t="str">
        <f>IF($AB239="","",IF(INDEX('Required State Input – PHYS'!L$12:L$2011,$AD239)="","",INDEX('Required State Input – PHYS'!L$12:L$2011,$AD239)))</f>
        <v/>
      </c>
      <c r="M239" s="79" t="str">
        <f>IF($AB239="","",IF(INDEX('Required State Input – PHYS'!M$12:M$2011,$AD239)="","",ROUND(INDEX('Required State Input – PHYS'!M$12:M$2011,$AD239),2)))</f>
        <v/>
      </c>
      <c r="N239" s="80" t="str">
        <f>IF($AB239="","",IF(INDEX('Required State Input – PHYS'!N$12:N$2011,$AD239)="","",ROUND(INDEX('Required State Input – PHYS'!N$12:N$2011,$AD239),4)))</f>
        <v/>
      </c>
      <c r="O239" s="77" t="str">
        <f>IF($AB239="","",IF(INDEX('Required State Input – PHYS'!O$12:O$2011,$AD239)="","",INDEX('Required State Input – PHYS'!O$12:O$2011,$AD239)))</f>
        <v/>
      </c>
      <c r="P239" s="78" t="str">
        <f>IF($AB239="","",IF(INDEX('Required State Input – PHYS'!P$12:P$2011,$AD239)="","",INDEX('Required State Input – PHYS'!P$12:P$2011,$AD239)))</f>
        <v/>
      </c>
      <c r="Q239" s="79" t="str">
        <f>IF($AB239="","",IF(INDEX('Required State Input – PHYS'!Q$12:Q$2011,$AD239)="","",ROUND(INDEX('Required State Input – PHYS'!Q$12:Q$2011,$AD239),2)))</f>
        <v/>
      </c>
      <c r="R239" s="82" t="str">
        <f>IF($AB239="","",IF(INDEX('Required State Input – PHYS'!R$12:R$2011,$AD239)="","",INDEX('Required State Input – PHYS'!R$12:R$2011,$AD239)))</f>
        <v/>
      </c>
      <c r="S239" s="77" t="str">
        <f>IF($AB239="","",IF(INDEX('Required State Input – PHYS'!S$12:S$2011,$AD239)="","",INDEX('Required State Input – PHYS'!S$12:S$2011,$AD239)))</f>
        <v/>
      </c>
      <c r="T239" s="78" t="str">
        <f>IF($AB239="","",IF(INDEX('Required State Input – PHYS'!T$12:T$2011,$AD239)="","",INDEX('Required State Input – PHYS'!T$12:T$2011,$AD239)))</f>
        <v/>
      </c>
      <c r="U239" s="89" t="str">
        <f>IF($AB239="","",IF(INDEX('Required State Input – PHYS'!U$12:U$2011,$AD239)="","",ROUND(INDEX('Required State Input – PHYS'!U$12:U$2011,$AD239),2)))</f>
        <v/>
      </c>
      <c r="V239" s="107" t="str">
        <f>IF($AB239="","",IF(INDEX('Required State Input – PHYS'!V$12:V$2011,$AD239)="","",ROUND(INDEX('Required State Input – PHYS'!V$12:V$2011,$AD239),2)))</f>
        <v/>
      </c>
      <c r="W239" s="108" t="str">
        <f t="shared" si="9"/>
        <v/>
      </c>
      <c r="AB239" s="42" t="str">
        <f t="shared" si="10"/>
        <v/>
      </c>
      <c r="AC239" s="42" t="str">
        <f t="shared" si="11"/>
        <v/>
      </c>
      <c r="AD239" s="42" t="str">
        <f>IF(AB239="","",MATCH(AC239,'Required State Input – PHYS'!$AK$12:$AK$2011,FALSE))</f>
        <v/>
      </c>
    </row>
    <row r="240" spans="1:30" x14ac:dyDescent="0.25">
      <c r="A240" s="110" t="s">
        <v>202</v>
      </c>
      <c r="B240" s="99" t="str">
        <f>IF($AB240="","",IF(INDEX('Required State Input – PHYS'!B$12:B$2011,$AD240)="","",INDEX('Required State Input – PHYS'!B$12:B$2011,$AD240)))</f>
        <v/>
      </c>
      <c r="C240" s="67" t="str">
        <f>IF($AB240="","",IF(INDEX('Required State Input – PHYS'!C$12:C$2011,$AD240)="","",INDEX('Required State Input – PHYS'!C$12:C$2011,$AD240)))</f>
        <v/>
      </c>
      <c r="D240" s="100" t="str">
        <f>IF($AB240="","",IF(INDEX('Required State Input – PHYS'!D$12:D$2011,$AD240)="","",INDEX('Required State Input – PHYS'!D$12:D$2011,$AD240)))</f>
        <v/>
      </c>
      <c r="E240" s="101" t="str">
        <f>IF($AB240="","",IF(INDEX('Required State Input – PHYS'!E$12:E$2011,$AD240)="","",INDEX('Required State Input – PHYS'!E$12:E$2011,$AD240)))</f>
        <v/>
      </c>
      <c r="F240" s="99" t="str">
        <f>IF($AB240="","",IF(INDEX('Required State Input – PHYS'!F$12:F$2011,$AD240)="","",INDEX('Required State Input – PHYS'!F$12:F$2011,$AD240)))</f>
        <v/>
      </c>
      <c r="G240" s="100" t="str">
        <f>IF($AB240="","",IF(INDEX('Required State Input – PHYS'!G$12:G$2011,$AD240)="","",INDEX('Required State Input – PHYS'!G$12:G$2011,$AD240)))</f>
        <v/>
      </c>
      <c r="H240" s="100" t="str">
        <f>IF($AB240="","",IF(INDEX('Required State Input – PHYS'!H$12:H$2011,$AD240)="","",INDEX('Required State Input – PHYS'!H$12:H$2011,$AD240)))</f>
        <v/>
      </c>
      <c r="I240" s="100" t="str">
        <f>IF($AB240="","",IF(INDEX('Required State Input – PHYS'!I$12:I$2011,$AD240)="","",INDEX('Required State Input – PHYS'!I$12:I$2011,$AD240)))</f>
        <v/>
      </c>
      <c r="J240" s="102" t="str">
        <f>IF($AB240="","",IF(INDEX('Required State Input – PHYS'!J$12:J$2011,$AD240)="","",INDEX('Required State Input – PHYS'!J$12:J$2011,$AD240)))</f>
        <v/>
      </c>
      <c r="K240" s="77" t="str">
        <f>IF($AB240="","",IF(INDEX('Required State Input – PHYS'!K$12:K$2011,$AD240)="","",INDEX('Required State Input – PHYS'!K$12:K$2011,$AD240)))</f>
        <v/>
      </c>
      <c r="L240" s="78" t="str">
        <f>IF($AB240="","",IF(INDEX('Required State Input – PHYS'!L$12:L$2011,$AD240)="","",INDEX('Required State Input – PHYS'!L$12:L$2011,$AD240)))</f>
        <v/>
      </c>
      <c r="M240" s="79" t="str">
        <f>IF($AB240="","",IF(INDEX('Required State Input – PHYS'!M$12:M$2011,$AD240)="","",ROUND(INDEX('Required State Input – PHYS'!M$12:M$2011,$AD240),2)))</f>
        <v/>
      </c>
      <c r="N240" s="80" t="str">
        <f>IF($AB240="","",IF(INDEX('Required State Input – PHYS'!N$12:N$2011,$AD240)="","",ROUND(INDEX('Required State Input – PHYS'!N$12:N$2011,$AD240),4)))</f>
        <v/>
      </c>
      <c r="O240" s="77" t="str">
        <f>IF($AB240="","",IF(INDEX('Required State Input – PHYS'!O$12:O$2011,$AD240)="","",INDEX('Required State Input – PHYS'!O$12:O$2011,$AD240)))</f>
        <v/>
      </c>
      <c r="P240" s="78" t="str">
        <f>IF($AB240="","",IF(INDEX('Required State Input – PHYS'!P$12:P$2011,$AD240)="","",INDEX('Required State Input – PHYS'!P$12:P$2011,$AD240)))</f>
        <v/>
      </c>
      <c r="Q240" s="79" t="str">
        <f>IF($AB240="","",IF(INDEX('Required State Input – PHYS'!Q$12:Q$2011,$AD240)="","",ROUND(INDEX('Required State Input – PHYS'!Q$12:Q$2011,$AD240),2)))</f>
        <v/>
      </c>
      <c r="R240" s="82" t="str">
        <f>IF($AB240="","",IF(INDEX('Required State Input – PHYS'!R$12:R$2011,$AD240)="","",INDEX('Required State Input – PHYS'!R$12:R$2011,$AD240)))</f>
        <v/>
      </c>
      <c r="S240" s="77" t="str">
        <f>IF($AB240="","",IF(INDEX('Required State Input – PHYS'!S$12:S$2011,$AD240)="","",INDEX('Required State Input – PHYS'!S$12:S$2011,$AD240)))</f>
        <v/>
      </c>
      <c r="T240" s="78" t="str">
        <f>IF($AB240="","",IF(INDEX('Required State Input – PHYS'!T$12:T$2011,$AD240)="","",INDEX('Required State Input – PHYS'!T$12:T$2011,$AD240)))</f>
        <v/>
      </c>
      <c r="U240" s="89" t="str">
        <f>IF($AB240="","",IF(INDEX('Required State Input – PHYS'!U$12:U$2011,$AD240)="","",ROUND(INDEX('Required State Input – PHYS'!U$12:U$2011,$AD240),2)))</f>
        <v/>
      </c>
      <c r="V240" s="107" t="str">
        <f>IF($AB240="","",IF(INDEX('Required State Input – PHYS'!V$12:V$2011,$AD240)="","",ROUND(INDEX('Required State Input – PHYS'!V$12:V$2011,$AD240),2)))</f>
        <v/>
      </c>
      <c r="W240" s="108" t="str">
        <f t="shared" si="9"/>
        <v/>
      </c>
      <c r="AB240" s="42" t="str">
        <f t="shared" si="10"/>
        <v/>
      </c>
      <c r="AC240" s="42" t="str">
        <f t="shared" si="11"/>
        <v/>
      </c>
      <c r="AD240" s="42" t="str">
        <f>IF(AB240="","",MATCH(AC240,'Required State Input – PHYS'!$AK$12:$AK$2011,FALSE))</f>
        <v/>
      </c>
    </row>
    <row r="241" spans="1:30" x14ac:dyDescent="0.25">
      <c r="A241" s="110" t="s">
        <v>202</v>
      </c>
      <c r="B241" s="99" t="str">
        <f>IF($AB241="","",IF(INDEX('Required State Input – PHYS'!B$12:B$2011,$AD241)="","",INDEX('Required State Input – PHYS'!B$12:B$2011,$AD241)))</f>
        <v/>
      </c>
      <c r="C241" s="67" t="str">
        <f>IF($AB241="","",IF(INDEX('Required State Input – PHYS'!C$12:C$2011,$AD241)="","",INDEX('Required State Input – PHYS'!C$12:C$2011,$AD241)))</f>
        <v/>
      </c>
      <c r="D241" s="100" t="str">
        <f>IF($AB241="","",IF(INDEX('Required State Input – PHYS'!D$12:D$2011,$AD241)="","",INDEX('Required State Input – PHYS'!D$12:D$2011,$AD241)))</f>
        <v/>
      </c>
      <c r="E241" s="101" t="str">
        <f>IF($AB241="","",IF(INDEX('Required State Input – PHYS'!E$12:E$2011,$AD241)="","",INDEX('Required State Input – PHYS'!E$12:E$2011,$AD241)))</f>
        <v/>
      </c>
      <c r="F241" s="99" t="str">
        <f>IF($AB241="","",IF(INDEX('Required State Input – PHYS'!F$12:F$2011,$AD241)="","",INDEX('Required State Input – PHYS'!F$12:F$2011,$AD241)))</f>
        <v/>
      </c>
      <c r="G241" s="100" t="str">
        <f>IF($AB241="","",IF(INDEX('Required State Input – PHYS'!G$12:G$2011,$AD241)="","",INDEX('Required State Input – PHYS'!G$12:G$2011,$AD241)))</f>
        <v/>
      </c>
      <c r="H241" s="100" t="str">
        <f>IF($AB241="","",IF(INDEX('Required State Input – PHYS'!H$12:H$2011,$AD241)="","",INDEX('Required State Input – PHYS'!H$12:H$2011,$AD241)))</f>
        <v/>
      </c>
      <c r="I241" s="100" t="str">
        <f>IF($AB241="","",IF(INDEX('Required State Input – PHYS'!I$12:I$2011,$AD241)="","",INDEX('Required State Input – PHYS'!I$12:I$2011,$AD241)))</f>
        <v/>
      </c>
      <c r="J241" s="102" t="str">
        <f>IF($AB241="","",IF(INDEX('Required State Input – PHYS'!J$12:J$2011,$AD241)="","",INDEX('Required State Input – PHYS'!J$12:J$2011,$AD241)))</f>
        <v/>
      </c>
      <c r="K241" s="77" t="str">
        <f>IF($AB241="","",IF(INDEX('Required State Input – PHYS'!K$12:K$2011,$AD241)="","",INDEX('Required State Input – PHYS'!K$12:K$2011,$AD241)))</f>
        <v/>
      </c>
      <c r="L241" s="78" t="str">
        <f>IF($AB241="","",IF(INDEX('Required State Input – PHYS'!L$12:L$2011,$AD241)="","",INDEX('Required State Input – PHYS'!L$12:L$2011,$AD241)))</f>
        <v/>
      </c>
      <c r="M241" s="79" t="str">
        <f>IF($AB241="","",IF(INDEX('Required State Input – PHYS'!M$12:M$2011,$AD241)="","",ROUND(INDEX('Required State Input – PHYS'!M$12:M$2011,$AD241),2)))</f>
        <v/>
      </c>
      <c r="N241" s="80" t="str">
        <f>IF($AB241="","",IF(INDEX('Required State Input – PHYS'!N$12:N$2011,$AD241)="","",ROUND(INDEX('Required State Input – PHYS'!N$12:N$2011,$AD241),4)))</f>
        <v/>
      </c>
      <c r="O241" s="77" t="str">
        <f>IF($AB241="","",IF(INDEX('Required State Input – PHYS'!O$12:O$2011,$AD241)="","",INDEX('Required State Input – PHYS'!O$12:O$2011,$AD241)))</f>
        <v/>
      </c>
      <c r="P241" s="78" t="str">
        <f>IF($AB241="","",IF(INDEX('Required State Input – PHYS'!P$12:P$2011,$AD241)="","",INDEX('Required State Input – PHYS'!P$12:P$2011,$AD241)))</f>
        <v/>
      </c>
      <c r="Q241" s="79" t="str">
        <f>IF($AB241="","",IF(INDEX('Required State Input – PHYS'!Q$12:Q$2011,$AD241)="","",ROUND(INDEX('Required State Input – PHYS'!Q$12:Q$2011,$AD241),2)))</f>
        <v/>
      </c>
      <c r="R241" s="82" t="str">
        <f>IF($AB241="","",IF(INDEX('Required State Input – PHYS'!R$12:R$2011,$AD241)="","",INDEX('Required State Input – PHYS'!R$12:R$2011,$AD241)))</f>
        <v/>
      </c>
      <c r="S241" s="77" t="str">
        <f>IF($AB241="","",IF(INDEX('Required State Input – PHYS'!S$12:S$2011,$AD241)="","",INDEX('Required State Input – PHYS'!S$12:S$2011,$AD241)))</f>
        <v/>
      </c>
      <c r="T241" s="78" t="str">
        <f>IF($AB241="","",IF(INDEX('Required State Input – PHYS'!T$12:T$2011,$AD241)="","",INDEX('Required State Input – PHYS'!T$12:T$2011,$AD241)))</f>
        <v/>
      </c>
      <c r="U241" s="89" t="str">
        <f>IF($AB241="","",IF(INDEX('Required State Input – PHYS'!U$12:U$2011,$AD241)="","",ROUND(INDEX('Required State Input – PHYS'!U$12:U$2011,$AD241),2)))</f>
        <v/>
      </c>
      <c r="V241" s="107" t="str">
        <f>IF($AB241="","",IF(INDEX('Required State Input – PHYS'!V$12:V$2011,$AD241)="","",ROUND(INDEX('Required State Input – PHYS'!V$12:V$2011,$AD241),2)))</f>
        <v/>
      </c>
      <c r="W241" s="108" t="str">
        <f t="shared" si="9"/>
        <v/>
      </c>
      <c r="AB241" s="42" t="str">
        <f t="shared" si="10"/>
        <v/>
      </c>
      <c r="AC241" s="42" t="str">
        <f t="shared" si="11"/>
        <v/>
      </c>
      <c r="AD241" s="42" t="str">
        <f>IF(AB241="","",MATCH(AC241,'Required State Input – PHYS'!$AK$12:$AK$2011,FALSE))</f>
        <v/>
      </c>
    </row>
    <row r="242" spans="1:30" x14ac:dyDescent="0.25">
      <c r="A242" s="110" t="s">
        <v>202</v>
      </c>
      <c r="B242" s="99" t="str">
        <f>IF($AB242="","",IF(INDEX('Required State Input – PHYS'!B$12:B$2011,$AD242)="","",INDEX('Required State Input – PHYS'!B$12:B$2011,$AD242)))</f>
        <v/>
      </c>
      <c r="C242" s="67" t="str">
        <f>IF($AB242="","",IF(INDEX('Required State Input – PHYS'!C$12:C$2011,$AD242)="","",INDEX('Required State Input – PHYS'!C$12:C$2011,$AD242)))</f>
        <v/>
      </c>
      <c r="D242" s="100" t="str">
        <f>IF($AB242="","",IF(INDEX('Required State Input – PHYS'!D$12:D$2011,$AD242)="","",INDEX('Required State Input – PHYS'!D$12:D$2011,$AD242)))</f>
        <v/>
      </c>
      <c r="E242" s="101" t="str">
        <f>IF($AB242="","",IF(INDEX('Required State Input – PHYS'!E$12:E$2011,$AD242)="","",INDEX('Required State Input – PHYS'!E$12:E$2011,$AD242)))</f>
        <v/>
      </c>
      <c r="F242" s="99" t="str">
        <f>IF($AB242="","",IF(INDEX('Required State Input – PHYS'!F$12:F$2011,$AD242)="","",INDEX('Required State Input – PHYS'!F$12:F$2011,$AD242)))</f>
        <v/>
      </c>
      <c r="G242" s="100" t="str">
        <f>IF($AB242="","",IF(INDEX('Required State Input – PHYS'!G$12:G$2011,$AD242)="","",INDEX('Required State Input – PHYS'!G$12:G$2011,$AD242)))</f>
        <v/>
      </c>
      <c r="H242" s="100" t="str">
        <f>IF($AB242="","",IF(INDEX('Required State Input – PHYS'!H$12:H$2011,$AD242)="","",INDEX('Required State Input – PHYS'!H$12:H$2011,$AD242)))</f>
        <v/>
      </c>
      <c r="I242" s="100" t="str">
        <f>IF($AB242="","",IF(INDEX('Required State Input – PHYS'!I$12:I$2011,$AD242)="","",INDEX('Required State Input – PHYS'!I$12:I$2011,$AD242)))</f>
        <v/>
      </c>
      <c r="J242" s="102" t="str">
        <f>IF($AB242="","",IF(INDEX('Required State Input – PHYS'!J$12:J$2011,$AD242)="","",INDEX('Required State Input – PHYS'!J$12:J$2011,$AD242)))</f>
        <v/>
      </c>
      <c r="K242" s="77" t="str">
        <f>IF($AB242="","",IF(INDEX('Required State Input – PHYS'!K$12:K$2011,$AD242)="","",INDEX('Required State Input – PHYS'!K$12:K$2011,$AD242)))</f>
        <v/>
      </c>
      <c r="L242" s="78" t="str">
        <f>IF($AB242="","",IF(INDEX('Required State Input – PHYS'!L$12:L$2011,$AD242)="","",INDEX('Required State Input – PHYS'!L$12:L$2011,$AD242)))</f>
        <v/>
      </c>
      <c r="M242" s="79" t="str">
        <f>IF($AB242="","",IF(INDEX('Required State Input – PHYS'!M$12:M$2011,$AD242)="","",ROUND(INDEX('Required State Input – PHYS'!M$12:M$2011,$AD242),2)))</f>
        <v/>
      </c>
      <c r="N242" s="80" t="str">
        <f>IF($AB242="","",IF(INDEX('Required State Input – PHYS'!N$12:N$2011,$AD242)="","",ROUND(INDEX('Required State Input – PHYS'!N$12:N$2011,$AD242),4)))</f>
        <v/>
      </c>
      <c r="O242" s="77" t="str">
        <f>IF($AB242="","",IF(INDEX('Required State Input – PHYS'!O$12:O$2011,$AD242)="","",INDEX('Required State Input – PHYS'!O$12:O$2011,$AD242)))</f>
        <v/>
      </c>
      <c r="P242" s="78" t="str">
        <f>IF($AB242="","",IF(INDEX('Required State Input – PHYS'!P$12:P$2011,$AD242)="","",INDEX('Required State Input – PHYS'!P$12:P$2011,$AD242)))</f>
        <v/>
      </c>
      <c r="Q242" s="79" t="str">
        <f>IF($AB242="","",IF(INDEX('Required State Input – PHYS'!Q$12:Q$2011,$AD242)="","",ROUND(INDEX('Required State Input – PHYS'!Q$12:Q$2011,$AD242),2)))</f>
        <v/>
      </c>
      <c r="R242" s="82" t="str">
        <f>IF($AB242="","",IF(INDEX('Required State Input – PHYS'!R$12:R$2011,$AD242)="","",INDEX('Required State Input – PHYS'!R$12:R$2011,$AD242)))</f>
        <v/>
      </c>
      <c r="S242" s="77" t="str">
        <f>IF($AB242="","",IF(INDEX('Required State Input – PHYS'!S$12:S$2011,$AD242)="","",INDEX('Required State Input – PHYS'!S$12:S$2011,$AD242)))</f>
        <v/>
      </c>
      <c r="T242" s="78" t="str">
        <f>IF($AB242="","",IF(INDEX('Required State Input – PHYS'!T$12:T$2011,$AD242)="","",INDEX('Required State Input – PHYS'!T$12:T$2011,$AD242)))</f>
        <v/>
      </c>
      <c r="U242" s="89" t="str">
        <f>IF($AB242="","",IF(INDEX('Required State Input – PHYS'!U$12:U$2011,$AD242)="","",ROUND(INDEX('Required State Input – PHYS'!U$12:U$2011,$AD242),2)))</f>
        <v/>
      </c>
      <c r="V242" s="107" t="str">
        <f>IF($AB242="","",IF(INDEX('Required State Input – PHYS'!V$12:V$2011,$AD242)="","",ROUND(INDEX('Required State Input – PHYS'!V$12:V$2011,$AD242),2)))</f>
        <v/>
      </c>
      <c r="W242" s="108" t="str">
        <f t="shared" si="9"/>
        <v/>
      </c>
      <c r="AB242" s="42" t="str">
        <f t="shared" si="10"/>
        <v/>
      </c>
      <c r="AC242" s="42" t="str">
        <f t="shared" si="11"/>
        <v/>
      </c>
      <c r="AD242" s="42" t="str">
        <f>IF(AB242="","",MATCH(AC242,'Required State Input – PHYS'!$AK$12:$AK$2011,FALSE))</f>
        <v/>
      </c>
    </row>
    <row r="243" spans="1:30" x14ac:dyDescent="0.25">
      <c r="A243" s="110" t="s">
        <v>202</v>
      </c>
      <c r="B243" s="99" t="str">
        <f>IF($AB243="","",IF(INDEX('Required State Input – PHYS'!B$12:B$2011,$AD243)="","",INDEX('Required State Input – PHYS'!B$12:B$2011,$AD243)))</f>
        <v/>
      </c>
      <c r="C243" s="67" t="str">
        <f>IF($AB243="","",IF(INDEX('Required State Input – PHYS'!C$12:C$2011,$AD243)="","",INDEX('Required State Input – PHYS'!C$12:C$2011,$AD243)))</f>
        <v/>
      </c>
      <c r="D243" s="100" t="str">
        <f>IF($AB243="","",IF(INDEX('Required State Input – PHYS'!D$12:D$2011,$AD243)="","",INDEX('Required State Input – PHYS'!D$12:D$2011,$AD243)))</f>
        <v/>
      </c>
      <c r="E243" s="101" t="str">
        <f>IF($AB243="","",IF(INDEX('Required State Input – PHYS'!E$12:E$2011,$AD243)="","",INDEX('Required State Input – PHYS'!E$12:E$2011,$AD243)))</f>
        <v/>
      </c>
      <c r="F243" s="99" t="str">
        <f>IF($AB243="","",IF(INDEX('Required State Input – PHYS'!F$12:F$2011,$AD243)="","",INDEX('Required State Input – PHYS'!F$12:F$2011,$AD243)))</f>
        <v/>
      </c>
      <c r="G243" s="100" t="str">
        <f>IF($AB243="","",IF(INDEX('Required State Input – PHYS'!G$12:G$2011,$AD243)="","",INDEX('Required State Input – PHYS'!G$12:G$2011,$AD243)))</f>
        <v/>
      </c>
      <c r="H243" s="100" t="str">
        <f>IF($AB243="","",IF(INDEX('Required State Input – PHYS'!H$12:H$2011,$AD243)="","",INDEX('Required State Input – PHYS'!H$12:H$2011,$AD243)))</f>
        <v/>
      </c>
      <c r="I243" s="100" t="str">
        <f>IF($AB243="","",IF(INDEX('Required State Input – PHYS'!I$12:I$2011,$AD243)="","",INDEX('Required State Input – PHYS'!I$12:I$2011,$AD243)))</f>
        <v/>
      </c>
      <c r="J243" s="102" t="str">
        <f>IF($AB243="","",IF(INDEX('Required State Input – PHYS'!J$12:J$2011,$AD243)="","",INDEX('Required State Input – PHYS'!J$12:J$2011,$AD243)))</f>
        <v/>
      </c>
      <c r="K243" s="77" t="str">
        <f>IF($AB243="","",IF(INDEX('Required State Input – PHYS'!K$12:K$2011,$AD243)="","",INDEX('Required State Input – PHYS'!K$12:K$2011,$AD243)))</f>
        <v/>
      </c>
      <c r="L243" s="78" t="str">
        <f>IF($AB243="","",IF(INDEX('Required State Input – PHYS'!L$12:L$2011,$AD243)="","",INDEX('Required State Input – PHYS'!L$12:L$2011,$AD243)))</f>
        <v/>
      </c>
      <c r="M243" s="79" t="str">
        <f>IF($AB243="","",IF(INDEX('Required State Input – PHYS'!M$12:M$2011,$AD243)="","",ROUND(INDEX('Required State Input – PHYS'!M$12:M$2011,$AD243),2)))</f>
        <v/>
      </c>
      <c r="N243" s="80" t="str">
        <f>IF($AB243="","",IF(INDEX('Required State Input – PHYS'!N$12:N$2011,$AD243)="","",ROUND(INDEX('Required State Input – PHYS'!N$12:N$2011,$AD243),4)))</f>
        <v/>
      </c>
      <c r="O243" s="77" t="str">
        <f>IF($AB243="","",IF(INDEX('Required State Input – PHYS'!O$12:O$2011,$AD243)="","",INDEX('Required State Input – PHYS'!O$12:O$2011,$AD243)))</f>
        <v/>
      </c>
      <c r="P243" s="78" t="str">
        <f>IF($AB243="","",IF(INDEX('Required State Input – PHYS'!P$12:P$2011,$AD243)="","",INDEX('Required State Input – PHYS'!P$12:P$2011,$AD243)))</f>
        <v/>
      </c>
      <c r="Q243" s="79" t="str">
        <f>IF($AB243="","",IF(INDEX('Required State Input – PHYS'!Q$12:Q$2011,$AD243)="","",ROUND(INDEX('Required State Input – PHYS'!Q$12:Q$2011,$AD243),2)))</f>
        <v/>
      </c>
      <c r="R243" s="82" t="str">
        <f>IF($AB243="","",IF(INDEX('Required State Input – PHYS'!R$12:R$2011,$AD243)="","",INDEX('Required State Input – PHYS'!R$12:R$2011,$AD243)))</f>
        <v/>
      </c>
      <c r="S243" s="77" t="str">
        <f>IF($AB243="","",IF(INDEX('Required State Input – PHYS'!S$12:S$2011,$AD243)="","",INDEX('Required State Input – PHYS'!S$12:S$2011,$AD243)))</f>
        <v/>
      </c>
      <c r="T243" s="78" t="str">
        <f>IF($AB243="","",IF(INDEX('Required State Input – PHYS'!T$12:T$2011,$AD243)="","",INDEX('Required State Input – PHYS'!T$12:T$2011,$AD243)))</f>
        <v/>
      </c>
      <c r="U243" s="89" t="str">
        <f>IF($AB243="","",IF(INDEX('Required State Input – PHYS'!U$12:U$2011,$AD243)="","",ROUND(INDEX('Required State Input – PHYS'!U$12:U$2011,$AD243),2)))</f>
        <v/>
      </c>
      <c r="V243" s="107" t="str">
        <f>IF($AB243="","",IF(INDEX('Required State Input – PHYS'!V$12:V$2011,$AD243)="","",ROUND(INDEX('Required State Input – PHYS'!V$12:V$2011,$AD243),2)))</f>
        <v/>
      </c>
      <c r="W243" s="108" t="str">
        <f t="shared" si="9"/>
        <v/>
      </c>
      <c r="AB243" s="42" t="str">
        <f t="shared" si="10"/>
        <v/>
      </c>
      <c r="AC243" s="42" t="str">
        <f t="shared" si="11"/>
        <v/>
      </c>
      <c r="AD243" s="42" t="str">
        <f>IF(AB243="","",MATCH(AC243,'Required State Input – PHYS'!$AK$12:$AK$2011,FALSE))</f>
        <v/>
      </c>
    </row>
    <row r="244" spans="1:30" x14ac:dyDescent="0.25">
      <c r="A244" s="110" t="s">
        <v>202</v>
      </c>
      <c r="B244" s="99" t="str">
        <f>IF($AB244="","",IF(INDEX('Required State Input – PHYS'!B$12:B$2011,$AD244)="","",INDEX('Required State Input – PHYS'!B$12:B$2011,$AD244)))</f>
        <v/>
      </c>
      <c r="C244" s="67" t="str">
        <f>IF($AB244="","",IF(INDEX('Required State Input – PHYS'!C$12:C$2011,$AD244)="","",INDEX('Required State Input – PHYS'!C$12:C$2011,$AD244)))</f>
        <v/>
      </c>
      <c r="D244" s="100" t="str">
        <f>IF($AB244="","",IF(INDEX('Required State Input – PHYS'!D$12:D$2011,$AD244)="","",INDEX('Required State Input – PHYS'!D$12:D$2011,$AD244)))</f>
        <v/>
      </c>
      <c r="E244" s="101" t="str">
        <f>IF($AB244="","",IF(INDEX('Required State Input – PHYS'!E$12:E$2011,$AD244)="","",INDEX('Required State Input – PHYS'!E$12:E$2011,$AD244)))</f>
        <v/>
      </c>
      <c r="F244" s="99" t="str">
        <f>IF($AB244="","",IF(INDEX('Required State Input – PHYS'!F$12:F$2011,$AD244)="","",INDEX('Required State Input – PHYS'!F$12:F$2011,$AD244)))</f>
        <v/>
      </c>
      <c r="G244" s="100" t="str">
        <f>IF($AB244="","",IF(INDEX('Required State Input – PHYS'!G$12:G$2011,$AD244)="","",INDEX('Required State Input – PHYS'!G$12:G$2011,$AD244)))</f>
        <v/>
      </c>
      <c r="H244" s="100" t="str">
        <f>IF($AB244="","",IF(INDEX('Required State Input – PHYS'!H$12:H$2011,$AD244)="","",INDEX('Required State Input – PHYS'!H$12:H$2011,$AD244)))</f>
        <v/>
      </c>
      <c r="I244" s="100" t="str">
        <f>IF($AB244="","",IF(INDEX('Required State Input – PHYS'!I$12:I$2011,$AD244)="","",INDEX('Required State Input – PHYS'!I$12:I$2011,$AD244)))</f>
        <v/>
      </c>
      <c r="J244" s="102" t="str">
        <f>IF($AB244="","",IF(INDEX('Required State Input – PHYS'!J$12:J$2011,$AD244)="","",INDEX('Required State Input – PHYS'!J$12:J$2011,$AD244)))</f>
        <v/>
      </c>
      <c r="K244" s="77" t="str">
        <f>IF($AB244="","",IF(INDEX('Required State Input – PHYS'!K$12:K$2011,$AD244)="","",INDEX('Required State Input – PHYS'!K$12:K$2011,$AD244)))</f>
        <v/>
      </c>
      <c r="L244" s="78" t="str">
        <f>IF($AB244="","",IF(INDEX('Required State Input – PHYS'!L$12:L$2011,$AD244)="","",INDEX('Required State Input – PHYS'!L$12:L$2011,$AD244)))</f>
        <v/>
      </c>
      <c r="M244" s="79" t="str">
        <f>IF($AB244="","",IF(INDEX('Required State Input – PHYS'!M$12:M$2011,$AD244)="","",ROUND(INDEX('Required State Input – PHYS'!M$12:M$2011,$AD244),2)))</f>
        <v/>
      </c>
      <c r="N244" s="80" t="str">
        <f>IF($AB244="","",IF(INDEX('Required State Input – PHYS'!N$12:N$2011,$AD244)="","",ROUND(INDEX('Required State Input – PHYS'!N$12:N$2011,$AD244),4)))</f>
        <v/>
      </c>
      <c r="O244" s="77" t="str">
        <f>IF($AB244="","",IF(INDEX('Required State Input – PHYS'!O$12:O$2011,$AD244)="","",INDEX('Required State Input – PHYS'!O$12:O$2011,$AD244)))</f>
        <v/>
      </c>
      <c r="P244" s="78" t="str">
        <f>IF($AB244="","",IF(INDEX('Required State Input – PHYS'!P$12:P$2011,$AD244)="","",INDEX('Required State Input – PHYS'!P$12:P$2011,$AD244)))</f>
        <v/>
      </c>
      <c r="Q244" s="79" t="str">
        <f>IF($AB244="","",IF(INDEX('Required State Input – PHYS'!Q$12:Q$2011,$AD244)="","",ROUND(INDEX('Required State Input – PHYS'!Q$12:Q$2011,$AD244),2)))</f>
        <v/>
      </c>
      <c r="R244" s="82" t="str">
        <f>IF($AB244="","",IF(INDEX('Required State Input – PHYS'!R$12:R$2011,$AD244)="","",INDEX('Required State Input – PHYS'!R$12:R$2011,$AD244)))</f>
        <v/>
      </c>
      <c r="S244" s="77" t="str">
        <f>IF($AB244="","",IF(INDEX('Required State Input – PHYS'!S$12:S$2011,$AD244)="","",INDEX('Required State Input – PHYS'!S$12:S$2011,$AD244)))</f>
        <v/>
      </c>
      <c r="T244" s="78" t="str">
        <f>IF($AB244="","",IF(INDEX('Required State Input – PHYS'!T$12:T$2011,$AD244)="","",INDEX('Required State Input – PHYS'!T$12:T$2011,$AD244)))</f>
        <v/>
      </c>
      <c r="U244" s="89" t="str">
        <f>IF($AB244="","",IF(INDEX('Required State Input – PHYS'!U$12:U$2011,$AD244)="","",ROUND(INDEX('Required State Input – PHYS'!U$12:U$2011,$AD244),2)))</f>
        <v/>
      </c>
      <c r="V244" s="107" t="str">
        <f>IF($AB244="","",IF(INDEX('Required State Input – PHYS'!V$12:V$2011,$AD244)="","",ROUND(INDEX('Required State Input – PHYS'!V$12:V$2011,$AD244),2)))</f>
        <v/>
      </c>
      <c r="W244" s="108" t="str">
        <f t="shared" si="9"/>
        <v/>
      </c>
      <c r="AB244" s="42" t="str">
        <f t="shared" si="10"/>
        <v/>
      </c>
      <c r="AC244" s="42" t="str">
        <f t="shared" si="11"/>
        <v/>
      </c>
      <c r="AD244" s="42" t="str">
        <f>IF(AB244="","",MATCH(AC244,'Required State Input – PHYS'!$AK$12:$AK$2011,FALSE))</f>
        <v/>
      </c>
    </row>
    <row r="245" spans="1:30" x14ac:dyDescent="0.25">
      <c r="A245" s="110" t="s">
        <v>202</v>
      </c>
      <c r="B245" s="99" t="str">
        <f>IF($AB245="","",IF(INDEX('Required State Input – PHYS'!B$12:B$2011,$AD245)="","",INDEX('Required State Input – PHYS'!B$12:B$2011,$AD245)))</f>
        <v/>
      </c>
      <c r="C245" s="67" t="str">
        <f>IF($AB245="","",IF(INDEX('Required State Input – PHYS'!C$12:C$2011,$AD245)="","",INDEX('Required State Input – PHYS'!C$12:C$2011,$AD245)))</f>
        <v/>
      </c>
      <c r="D245" s="100" t="str">
        <f>IF($AB245="","",IF(INDEX('Required State Input – PHYS'!D$12:D$2011,$AD245)="","",INDEX('Required State Input – PHYS'!D$12:D$2011,$AD245)))</f>
        <v/>
      </c>
      <c r="E245" s="101" t="str">
        <f>IF($AB245="","",IF(INDEX('Required State Input – PHYS'!E$12:E$2011,$AD245)="","",INDEX('Required State Input – PHYS'!E$12:E$2011,$AD245)))</f>
        <v/>
      </c>
      <c r="F245" s="99" t="str">
        <f>IF($AB245="","",IF(INDEX('Required State Input – PHYS'!F$12:F$2011,$AD245)="","",INDEX('Required State Input – PHYS'!F$12:F$2011,$AD245)))</f>
        <v/>
      </c>
      <c r="G245" s="100" t="str">
        <f>IF($AB245="","",IF(INDEX('Required State Input – PHYS'!G$12:G$2011,$AD245)="","",INDEX('Required State Input – PHYS'!G$12:G$2011,$AD245)))</f>
        <v/>
      </c>
      <c r="H245" s="100" t="str">
        <f>IF($AB245="","",IF(INDEX('Required State Input – PHYS'!H$12:H$2011,$AD245)="","",INDEX('Required State Input – PHYS'!H$12:H$2011,$AD245)))</f>
        <v/>
      </c>
      <c r="I245" s="100" t="str">
        <f>IF($AB245="","",IF(INDEX('Required State Input – PHYS'!I$12:I$2011,$AD245)="","",INDEX('Required State Input – PHYS'!I$12:I$2011,$AD245)))</f>
        <v/>
      </c>
      <c r="J245" s="102" t="str">
        <f>IF($AB245="","",IF(INDEX('Required State Input – PHYS'!J$12:J$2011,$AD245)="","",INDEX('Required State Input – PHYS'!J$12:J$2011,$AD245)))</f>
        <v/>
      </c>
      <c r="K245" s="77" t="str">
        <f>IF($AB245="","",IF(INDEX('Required State Input – PHYS'!K$12:K$2011,$AD245)="","",INDEX('Required State Input – PHYS'!K$12:K$2011,$AD245)))</f>
        <v/>
      </c>
      <c r="L245" s="78" t="str">
        <f>IF($AB245="","",IF(INDEX('Required State Input – PHYS'!L$12:L$2011,$AD245)="","",INDEX('Required State Input – PHYS'!L$12:L$2011,$AD245)))</f>
        <v/>
      </c>
      <c r="M245" s="79" t="str">
        <f>IF($AB245="","",IF(INDEX('Required State Input – PHYS'!M$12:M$2011,$AD245)="","",ROUND(INDEX('Required State Input – PHYS'!M$12:M$2011,$AD245),2)))</f>
        <v/>
      </c>
      <c r="N245" s="80" t="str">
        <f>IF($AB245="","",IF(INDEX('Required State Input – PHYS'!N$12:N$2011,$AD245)="","",ROUND(INDEX('Required State Input – PHYS'!N$12:N$2011,$AD245),4)))</f>
        <v/>
      </c>
      <c r="O245" s="77" t="str">
        <f>IF($AB245="","",IF(INDEX('Required State Input – PHYS'!O$12:O$2011,$AD245)="","",INDEX('Required State Input – PHYS'!O$12:O$2011,$AD245)))</f>
        <v/>
      </c>
      <c r="P245" s="78" t="str">
        <f>IF($AB245="","",IF(INDEX('Required State Input – PHYS'!P$12:P$2011,$AD245)="","",INDEX('Required State Input – PHYS'!P$12:P$2011,$AD245)))</f>
        <v/>
      </c>
      <c r="Q245" s="79" t="str">
        <f>IF($AB245="","",IF(INDEX('Required State Input – PHYS'!Q$12:Q$2011,$AD245)="","",ROUND(INDEX('Required State Input – PHYS'!Q$12:Q$2011,$AD245),2)))</f>
        <v/>
      </c>
      <c r="R245" s="82" t="str">
        <f>IF($AB245="","",IF(INDEX('Required State Input – PHYS'!R$12:R$2011,$AD245)="","",INDEX('Required State Input – PHYS'!R$12:R$2011,$AD245)))</f>
        <v/>
      </c>
      <c r="S245" s="77" t="str">
        <f>IF($AB245="","",IF(INDEX('Required State Input – PHYS'!S$12:S$2011,$AD245)="","",INDEX('Required State Input – PHYS'!S$12:S$2011,$AD245)))</f>
        <v/>
      </c>
      <c r="T245" s="78" t="str">
        <f>IF($AB245="","",IF(INDEX('Required State Input – PHYS'!T$12:T$2011,$AD245)="","",INDEX('Required State Input – PHYS'!T$12:T$2011,$AD245)))</f>
        <v/>
      </c>
      <c r="U245" s="89" t="str">
        <f>IF($AB245="","",IF(INDEX('Required State Input – PHYS'!U$12:U$2011,$AD245)="","",ROUND(INDEX('Required State Input – PHYS'!U$12:U$2011,$AD245),2)))</f>
        <v/>
      </c>
      <c r="V245" s="107" t="str">
        <f>IF($AB245="","",IF(INDEX('Required State Input – PHYS'!V$12:V$2011,$AD245)="","",ROUND(INDEX('Required State Input – PHYS'!V$12:V$2011,$AD245),2)))</f>
        <v/>
      </c>
      <c r="W245" s="108" t="str">
        <f t="shared" si="9"/>
        <v/>
      </c>
      <c r="AB245" s="42" t="str">
        <f t="shared" si="10"/>
        <v/>
      </c>
      <c r="AC245" s="42" t="str">
        <f t="shared" si="11"/>
        <v/>
      </c>
      <c r="AD245" s="42" t="str">
        <f>IF(AB245="","",MATCH(AC245,'Required State Input – PHYS'!$AK$12:$AK$2011,FALSE))</f>
        <v/>
      </c>
    </row>
    <row r="246" spans="1:30" x14ac:dyDescent="0.25">
      <c r="A246" s="110" t="s">
        <v>202</v>
      </c>
      <c r="B246" s="99" t="str">
        <f>IF($AB246="","",IF(INDEX('Required State Input – PHYS'!B$12:B$2011,$AD246)="","",INDEX('Required State Input – PHYS'!B$12:B$2011,$AD246)))</f>
        <v/>
      </c>
      <c r="C246" s="67" t="str">
        <f>IF($AB246="","",IF(INDEX('Required State Input – PHYS'!C$12:C$2011,$AD246)="","",INDEX('Required State Input – PHYS'!C$12:C$2011,$AD246)))</f>
        <v/>
      </c>
      <c r="D246" s="100" t="str">
        <f>IF($AB246="","",IF(INDEX('Required State Input – PHYS'!D$12:D$2011,$AD246)="","",INDEX('Required State Input – PHYS'!D$12:D$2011,$AD246)))</f>
        <v/>
      </c>
      <c r="E246" s="101" t="str">
        <f>IF($AB246="","",IF(INDEX('Required State Input – PHYS'!E$12:E$2011,$AD246)="","",INDEX('Required State Input – PHYS'!E$12:E$2011,$AD246)))</f>
        <v/>
      </c>
      <c r="F246" s="99" t="str">
        <f>IF($AB246="","",IF(INDEX('Required State Input – PHYS'!F$12:F$2011,$AD246)="","",INDEX('Required State Input – PHYS'!F$12:F$2011,$AD246)))</f>
        <v/>
      </c>
      <c r="G246" s="100" t="str">
        <f>IF($AB246="","",IF(INDEX('Required State Input – PHYS'!G$12:G$2011,$AD246)="","",INDEX('Required State Input – PHYS'!G$12:G$2011,$AD246)))</f>
        <v/>
      </c>
      <c r="H246" s="100" t="str">
        <f>IF($AB246="","",IF(INDEX('Required State Input – PHYS'!H$12:H$2011,$AD246)="","",INDEX('Required State Input – PHYS'!H$12:H$2011,$AD246)))</f>
        <v/>
      </c>
      <c r="I246" s="100" t="str">
        <f>IF($AB246="","",IF(INDEX('Required State Input – PHYS'!I$12:I$2011,$AD246)="","",INDEX('Required State Input – PHYS'!I$12:I$2011,$AD246)))</f>
        <v/>
      </c>
      <c r="J246" s="102" t="str">
        <f>IF($AB246="","",IF(INDEX('Required State Input – PHYS'!J$12:J$2011,$AD246)="","",INDEX('Required State Input – PHYS'!J$12:J$2011,$AD246)))</f>
        <v/>
      </c>
      <c r="K246" s="77" t="str">
        <f>IF($AB246="","",IF(INDEX('Required State Input – PHYS'!K$12:K$2011,$AD246)="","",INDEX('Required State Input – PHYS'!K$12:K$2011,$AD246)))</f>
        <v/>
      </c>
      <c r="L246" s="78" t="str">
        <f>IF($AB246="","",IF(INDEX('Required State Input – PHYS'!L$12:L$2011,$AD246)="","",INDEX('Required State Input – PHYS'!L$12:L$2011,$AD246)))</f>
        <v/>
      </c>
      <c r="M246" s="79" t="str">
        <f>IF($AB246="","",IF(INDEX('Required State Input – PHYS'!M$12:M$2011,$AD246)="","",ROUND(INDEX('Required State Input – PHYS'!M$12:M$2011,$AD246),2)))</f>
        <v/>
      </c>
      <c r="N246" s="80" t="str">
        <f>IF($AB246="","",IF(INDEX('Required State Input – PHYS'!N$12:N$2011,$AD246)="","",ROUND(INDEX('Required State Input – PHYS'!N$12:N$2011,$AD246),4)))</f>
        <v/>
      </c>
      <c r="O246" s="77" t="str">
        <f>IF($AB246="","",IF(INDEX('Required State Input – PHYS'!O$12:O$2011,$AD246)="","",INDEX('Required State Input – PHYS'!O$12:O$2011,$AD246)))</f>
        <v/>
      </c>
      <c r="P246" s="78" t="str">
        <f>IF($AB246="","",IF(INDEX('Required State Input – PHYS'!P$12:P$2011,$AD246)="","",INDEX('Required State Input – PHYS'!P$12:P$2011,$AD246)))</f>
        <v/>
      </c>
      <c r="Q246" s="79" t="str">
        <f>IF($AB246="","",IF(INDEX('Required State Input – PHYS'!Q$12:Q$2011,$AD246)="","",ROUND(INDEX('Required State Input – PHYS'!Q$12:Q$2011,$AD246),2)))</f>
        <v/>
      </c>
      <c r="R246" s="82" t="str">
        <f>IF($AB246="","",IF(INDEX('Required State Input – PHYS'!R$12:R$2011,$AD246)="","",INDEX('Required State Input – PHYS'!R$12:R$2011,$AD246)))</f>
        <v/>
      </c>
      <c r="S246" s="77" t="str">
        <f>IF($AB246="","",IF(INDEX('Required State Input – PHYS'!S$12:S$2011,$AD246)="","",INDEX('Required State Input – PHYS'!S$12:S$2011,$AD246)))</f>
        <v/>
      </c>
      <c r="T246" s="78" t="str">
        <f>IF($AB246="","",IF(INDEX('Required State Input – PHYS'!T$12:T$2011,$AD246)="","",INDEX('Required State Input – PHYS'!T$12:T$2011,$AD246)))</f>
        <v/>
      </c>
      <c r="U246" s="89" t="str">
        <f>IF($AB246="","",IF(INDEX('Required State Input – PHYS'!U$12:U$2011,$AD246)="","",ROUND(INDEX('Required State Input – PHYS'!U$12:U$2011,$AD246),2)))</f>
        <v/>
      </c>
      <c r="V246" s="107" t="str">
        <f>IF($AB246="","",IF(INDEX('Required State Input – PHYS'!V$12:V$2011,$AD246)="","",ROUND(INDEX('Required State Input – PHYS'!V$12:V$2011,$AD246),2)))</f>
        <v/>
      </c>
      <c r="W246" s="108" t="str">
        <f t="shared" si="9"/>
        <v/>
      </c>
      <c r="AB246" s="42" t="str">
        <f t="shared" si="10"/>
        <v/>
      </c>
      <c r="AC246" s="42" t="str">
        <f t="shared" si="11"/>
        <v/>
      </c>
      <c r="AD246" s="42" t="str">
        <f>IF(AB246="","",MATCH(AC246,'Required State Input – PHYS'!$AK$12:$AK$2011,FALSE))</f>
        <v/>
      </c>
    </row>
    <row r="247" spans="1:30" x14ac:dyDescent="0.25">
      <c r="A247" s="110" t="s">
        <v>202</v>
      </c>
      <c r="B247" s="99" t="str">
        <f>IF($AB247="","",IF(INDEX('Required State Input – PHYS'!B$12:B$2011,$AD247)="","",INDEX('Required State Input – PHYS'!B$12:B$2011,$AD247)))</f>
        <v/>
      </c>
      <c r="C247" s="67" t="str">
        <f>IF($AB247="","",IF(INDEX('Required State Input – PHYS'!C$12:C$2011,$AD247)="","",INDEX('Required State Input – PHYS'!C$12:C$2011,$AD247)))</f>
        <v/>
      </c>
      <c r="D247" s="100" t="str">
        <f>IF($AB247="","",IF(INDEX('Required State Input – PHYS'!D$12:D$2011,$AD247)="","",INDEX('Required State Input – PHYS'!D$12:D$2011,$AD247)))</f>
        <v/>
      </c>
      <c r="E247" s="101" t="str">
        <f>IF($AB247="","",IF(INDEX('Required State Input – PHYS'!E$12:E$2011,$AD247)="","",INDEX('Required State Input – PHYS'!E$12:E$2011,$AD247)))</f>
        <v/>
      </c>
      <c r="F247" s="99" t="str">
        <f>IF($AB247="","",IF(INDEX('Required State Input – PHYS'!F$12:F$2011,$AD247)="","",INDEX('Required State Input – PHYS'!F$12:F$2011,$AD247)))</f>
        <v/>
      </c>
      <c r="G247" s="100" t="str">
        <f>IF($AB247="","",IF(INDEX('Required State Input – PHYS'!G$12:G$2011,$AD247)="","",INDEX('Required State Input – PHYS'!G$12:G$2011,$AD247)))</f>
        <v/>
      </c>
      <c r="H247" s="100" t="str">
        <f>IF($AB247="","",IF(INDEX('Required State Input – PHYS'!H$12:H$2011,$AD247)="","",INDEX('Required State Input – PHYS'!H$12:H$2011,$AD247)))</f>
        <v/>
      </c>
      <c r="I247" s="100" t="str">
        <f>IF($AB247="","",IF(INDEX('Required State Input – PHYS'!I$12:I$2011,$AD247)="","",INDEX('Required State Input – PHYS'!I$12:I$2011,$AD247)))</f>
        <v/>
      </c>
      <c r="J247" s="102" t="str">
        <f>IF($AB247="","",IF(INDEX('Required State Input – PHYS'!J$12:J$2011,$AD247)="","",INDEX('Required State Input – PHYS'!J$12:J$2011,$AD247)))</f>
        <v/>
      </c>
      <c r="K247" s="77" t="str">
        <f>IF($AB247="","",IF(INDEX('Required State Input – PHYS'!K$12:K$2011,$AD247)="","",INDEX('Required State Input – PHYS'!K$12:K$2011,$AD247)))</f>
        <v/>
      </c>
      <c r="L247" s="78" t="str">
        <f>IF($AB247="","",IF(INDEX('Required State Input – PHYS'!L$12:L$2011,$AD247)="","",INDEX('Required State Input – PHYS'!L$12:L$2011,$AD247)))</f>
        <v/>
      </c>
      <c r="M247" s="79" t="str">
        <f>IF($AB247="","",IF(INDEX('Required State Input – PHYS'!M$12:M$2011,$AD247)="","",ROUND(INDEX('Required State Input – PHYS'!M$12:M$2011,$AD247),2)))</f>
        <v/>
      </c>
      <c r="N247" s="80" t="str">
        <f>IF($AB247="","",IF(INDEX('Required State Input – PHYS'!N$12:N$2011,$AD247)="","",ROUND(INDEX('Required State Input – PHYS'!N$12:N$2011,$AD247),4)))</f>
        <v/>
      </c>
      <c r="O247" s="77" t="str">
        <f>IF($AB247="","",IF(INDEX('Required State Input – PHYS'!O$12:O$2011,$AD247)="","",INDEX('Required State Input – PHYS'!O$12:O$2011,$AD247)))</f>
        <v/>
      </c>
      <c r="P247" s="78" t="str">
        <f>IF($AB247="","",IF(INDEX('Required State Input – PHYS'!P$12:P$2011,$AD247)="","",INDEX('Required State Input – PHYS'!P$12:P$2011,$AD247)))</f>
        <v/>
      </c>
      <c r="Q247" s="79" t="str">
        <f>IF($AB247="","",IF(INDEX('Required State Input – PHYS'!Q$12:Q$2011,$AD247)="","",ROUND(INDEX('Required State Input – PHYS'!Q$12:Q$2011,$AD247),2)))</f>
        <v/>
      </c>
      <c r="R247" s="82" t="str">
        <f>IF($AB247="","",IF(INDEX('Required State Input – PHYS'!R$12:R$2011,$AD247)="","",INDEX('Required State Input – PHYS'!R$12:R$2011,$AD247)))</f>
        <v/>
      </c>
      <c r="S247" s="77" t="str">
        <f>IF($AB247="","",IF(INDEX('Required State Input – PHYS'!S$12:S$2011,$AD247)="","",INDEX('Required State Input – PHYS'!S$12:S$2011,$AD247)))</f>
        <v/>
      </c>
      <c r="T247" s="78" t="str">
        <f>IF($AB247="","",IF(INDEX('Required State Input – PHYS'!T$12:T$2011,$AD247)="","",INDEX('Required State Input – PHYS'!T$12:T$2011,$AD247)))</f>
        <v/>
      </c>
      <c r="U247" s="89" t="str">
        <f>IF($AB247="","",IF(INDEX('Required State Input – PHYS'!U$12:U$2011,$AD247)="","",ROUND(INDEX('Required State Input – PHYS'!U$12:U$2011,$AD247),2)))</f>
        <v/>
      </c>
      <c r="V247" s="107" t="str">
        <f>IF($AB247="","",IF(INDEX('Required State Input – PHYS'!V$12:V$2011,$AD247)="","",ROUND(INDEX('Required State Input – PHYS'!V$12:V$2011,$AD247),2)))</f>
        <v/>
      </c>
      <c r="W247" s="108" t="str">
        <f t="shared" si="9"/>
        <v/>
      </c>
      <c r="AB247" s="42" t="str">
        <f t="shared" si="10"/>
        <v/>
      </c>
      <c r="AC247" s="42" t="str">
        <f t="shared" si="11"/>
        <v/>
      </c>
      <c r="AD247" s="42" t="str">
        <f>IF(AB247="","",MATCH(AC247,'Required State Input – PHYS'!$AK$12:$AK$2011,FALSE))</f>
        <v/>
      </c>
    </row>
    <row r="248" spans="1:30" x14ac:dyDescent="0.25">
      <c r="A248" s="110" t="s">
        <v>202</v>
      </c>
      <c r="B248" s="99" t="str">
        <f>IF($AB248="","",IF(INDEX('Required State Input – PHYS'!B$12:B$2011,$AD248)="","",INDEX('Required State Input – PHYS'!B$12:B$2011,$AD248)))</f>
        <v/>
      </c>
      <c r="C248" s="67" t="str">
        <f>IF($AB248="","",IF(INDEX('Required State Input – PHYS'!C$12:C$2011,$AD248)="","",INDEX('Required State Input – PHYS'!C$12:C$2011,$AD248)))</f>
        <v/>
      </c>
      <c r="D248" s="100" t="str">
        <f>IF($AB248="","",IF(INDEX('Required State Input – PHYS'!D$12:D$2011,$AD248)="","",INDEX('Required State Input – PHYS'!D$12:D$2011,$AD248)))</f>
        <v/>
      </c>
      <c r="E248" s="101" t="str">
        <f>IF($AB248="","",IF(INDEX('Required State Input – PHYS'!E$12:E$2011,$AD248)="","",INDEX('Required State Input – PHYS'!E$12:E$2011,$AD248)))</f>
        <v/>
      </c>
      <c r="F248" s="99" t="str">
        <f>IF($AB248="","",IF(INDEX('Required State Input – PHYS'!F$12:F$2011,$AD248)="","",INDEX('Required State Input – PHYS'!F$12:F$2011,$AD248)))</f>
        <v/>
      </c>
      <c r="G248" s="100" t="str">
        <f>IF($AB248="","",IF(INDEX('Required State Input – PHYS'!G$12:G$2011,$AD248)="","",INDEX('Required State Input – PHYS'!G$12:G$2011,$AD248)))</f>
        <v/>
      </c>
      <c r="H248" s="100" t="str">
        <f>IF($AB248="","",IF(INDEX('Required State Input – PHYS'!H$12:H$2011,$AD248)="","",INDEX('Required State Input – PHYS'!H$12:H$2011,$AD248)))</f>
        <v/>
      </c>
      <c r="I248" s="100" t="str">
        <f>IF($AB248="","",IF(INDEX('Required State Input – PHYS'!I$12:I$2011,$AD248)="","",INDEX('Required State Input – PHYS'!I$12:I$2011,$AD248)))</f>
        <v/>
      </c>
      <c r="J248" s="102" t="str">
        <f>IF($AB248="","",IF(INDEX('Required State Input – PHYS'!J$12:J$2011,$AD248)="","",INDEX('Required State Input – PHYS'!J$12:J$2011,$AD248)))</f>
        <v/>
      </c>
      <c r="K248" s="77" t="str">
        <f>IF($AB248="","",IF(INDEX('Required State Input – PHYS'!K$12:K$2011,$AD248)="","",INDEX('Required State Input – PHYS'!K$12:K$2011,$AD248)))</f>
        <v/>
      </c>
      <c r="L248" s="78" t="str">
        <f>IF($AB248="","",IF(INDEX('Required State Input – PHYS'!L$12:L$2011,$AD248)="","",INDEX('Required State Input – PHYS'!L$12:L$2011,$AD248)))</f>
        <v/>
      </c>
      <c r="M248" s="79" t="str">
        <f>IF($AB248="","",IF(INDEX('Required State Input – PHYS'!M$12:M$2011,$AD248)="","",ROUND(INDEX('Required State Input – PHYS'!M$12:M$2011,$AD248),2)))</f>
        <v/>
      </c>
      <c r="N248" s="80" t="str">
        <f>IF($AB248="","",IF(INDEX('Required State Input – PHYS'!N$12:N$2011,$AD248)="","",ROUND(INDEX('Required State Input – PHYS'!N$12:N$2011,$AD248),4)))</f>
        <v/>
      </c>
      <c r="O248" s="77" t="str">
        <f>IF($AB248="","",IF(INDEX('Required State Input – PHYS'!O$12:O$2011,$AD248)="","",INDEX('Required State Input – PHYS'!O$12:O$2011,$AD248)))</f>
        <v/>
      </c>
      <c r="P248" s="78" t="str">
        <f>IF($AB248="","",IF(INDEX('Required State Input – PHYS'!P$12:P$2011,$AD248)="","",INDEX('Required State Input – PHYS'!P$12:P$2011,$AD248)))</f>
        <v/>
      </c>
      <c r="Q248" s="79" t="str">
        <f>IF($AB248="","",IF(INDEX('Required State Input – PHYS'!Q$12:Q$2011,$AD248)="","",ROUND(INDEX('Required State Input – PHYS'!Q$12:Q$2011,$AD248),2)))</f>
        <v/>
      </c>
      <c r="R248" s="82" t="str">
        <f>IF($AB248="","",IF(INDEX('Required State Input – PHYS'!R$12:R$2011,$AD248)="","",INDEX('Required State Input – PHYS'!R$12:R$2011,$AD248)))</f>
        <v/>
      </c>
      <c r="S248" s="77" t="str">
        <f>IF($AB248="","",IF(INDEX('Required State Input – PHYS'!S$12:S$2011,$AD248)="","",INDEX('Required State Input – PHYS'!S$12:S$2011,$AD248)))</f>
        <v/>
      </c>
      <c r="T248" s="78" t="str">
        <f>IF($AB248="","",IF(INDEX('Required State Input – PHYS'!T$12:T$2011,$AD248)="","",INDEX('Required State Input – PHYS'!T$12:T$2011,$AD248)))</f>
        <v/>
      </c>
      <c r="U248" s="89" t="str">
        <f>IF($AB248="","",IF(INDEX('Required State Input – PHYS'!U$12:U$2011,$AD248)="","",ROUND(INDEX('Required State Input – PHYS'!U$12:U$2011,$AD248),2)))</f>
        <v/>
      </c>
      <c r="V248" s="107" t="str">
        <f>IF($AB248="","",IF(INDEX('Required State Input – PHYS'!V$12:V$2011,$AD248)="","",ROUND(INDEX('Required State Input – PHYS'!V$12:V$2011,$AD248),2)))</f>
        <v/>
      </c>
      <c r="W248" s="108" t="str">
        <f t="shared" si="9"/>
        <v/>
      </c>
      <c r="AB248" s="42" t="str">
        <f t="shared" si="10"/>
        <v/>
      </c>
      <c r="AC248" s="42" t="str">
        <f t="shared" si="11"/>
        <v/>
      </c>
      <c r="AD248" s="42" t="str">
        <f>IF(AB248="","",MATCH(AC248,'Required State Input – PHYS'!$AK$12:$AK$2011,FALSE))</f>
        <v/>
      </c>
    </row>
    <row r="249" spans="1:30" x14ac:dyDescent="0.25">
      <c r="A249" s="110" t="s">
        <v>202</v>
      </c>
      <c r="B249" s="99" t="str">
        <f>IF($AB249="","",IF(INDEX('Required State Input – PHYS'!B$12:B$2011,$AD249)="","",INDEX('Required State Input – PHYS'!B$12:B$2011,$AD249)))</f>
        <v/>
      </c>
      <c r="C249" s="67" t="str">
        <f>IF($AB249="","",IF(INDEX('Required State Input – PHYS'!C$12:C$2011,$AD249)="","",INDEX('Required State Input – PHYS'!C$12:C$2011,$AD249)))</f>
        <v/>
      </c>
      <c r="D249" s="100" t="str">
        <f>IF($AB249="","",IF(INDEX('Required State Input – PHYS'!D$12:D$2011,$AD249)="","",INDEX('Required State Input – PHYS'!D$12:D$2011,$AD249)))</f>
        <v/>
      </c>
      <c r="E249" s="101" t="str">
        <f>IF($AB249="","",IF(INDEX('Required State Input – PHYS'!E$12:E$2011,$AD249)="","",INDEX('Required State Input – PHYS'!E$12:E$2011,$AD249)))</f>
        <v/>
      </c>
      <c r="F249" s="99" t="str">
        <f>IF($AB249="","",IF(INDEX('Required State Input – PHYS'!F$12:F$2011,$AD249)="","",INDEX('Required State Input – PHYS'!F$12:F$2011,$AD249)))</f>
        <v/>
      </c>
      <c r="G249" s="100" t="str">
        <f>IF($AB249="","",IF(INDEX('Required State Input – PHYS'!G$12:G$2011,$AD249)="","",INDEX('Required State Input – PHYS'!G$12:G$2011,$AD249)))</f>
        <v/>
      </c>
      <c r="H249" s="100" t="str">
        <f>IF($AB249="","",IF(INDEX('Required State Input – PHYS'!H$12:H$2011,$AD249)="","",INDEX('Required State Input – PHYS'!H$12:H$2011,$AD249)))</f>
        <v/>
      </c>
      <c r="I249" s="100" t="str">
        <f>IF($AB249="","",IF(INDEX('Required State Input – PHYS'!I$12:I$2011,$AD249)="","",INDEX('Required State Input – PHYS'!I$12:I$2011,$AD249)))</f>
        <v/>
      </c>
      <c r="J249" s="102" t="str">
        <f>IF($AB249="","",IF(INDEX('Required State Input – PHYS'!J$12:J$2011,$AD249)="","",INDEX('Required State Input – PHYS'!J$12:J$2011,$AD249)))</f>
        <v/>
      </c>
      <c r="K249" s="77" t="str">
        <f>IF($AB249="","",IF(INDEX('Required State Input – PHYS'!K$12:K$2011,$AD249)="","",INDEX('Required State Input – PHYS'!K$12:K$2011,$AD249)))</f>
        <v/>
      </c>
      <c r="L249" s="78" t="str">
        <f>IF($AB249="","",IF(INDEX('Required State Input – PHYS'!L$12:L$2011,$AD249)="","",INDEX('Required State Input – PHYS'!L$12:L$2011,$AD249)))</f>
        <v/>
      </c>
      <c r="M249" s="79" t="str">
        <f>IF($AB249="","",IF(INDEX('Required State Input – PHYS'!M$12:M$2011,$AD249)="","",ROUND(INDEX('Required State Input – PHYS'!M$12:M$2011,$AD249),2)))</f>
        <v/>
      </c>
      <c r="N249" s="80" t="str">
        <f>IF($AB249="","",IF(INDEX('Required State Input – PHYS'!N$12:N$2011,$AD249)="","",ROUND(INDEX('Required State Input – PHYS'!N$12:N$2011,$AD249),4)))</f>
        <v/>
      </c>
      <c r="O249" s="77" t="str">
        <f>IF($AB249="","",IF(INDEX('Required State Input – PHYS'!O$12:O$2011,$AD249)="","",INDEX('Required State Input – PHYS'!O$12:O$2011,$AD249)))</f>
        <v/>
      </c>
      <c r="P249" s="78" t="str">
        <f>IF($AB249="","",IF(INDEX('Required State Input – PHYS'!P$12:P$2011,$AD249)="","",INDEX('Required State Input – PHYS'!P$12:P$2011,$AD249)))</f>
        <v/>
      </c>
      <c r="Q249" s="79" t="str">
        <f>IF($AB249="","",IF(INDEX('Required State Input – PHYS'!Q$12:Q$2011,$AD249)="","",ROUND(INDEX('Required State Input – PHYS'!Q$12:Q$2011,$AD249),2)))</f>
        <v/>
      </c>
      <c r="R249" s="82" t="str">
        <f>IF($AB249="","",IF(INDEX('Required State Input – PHYS'!R$12:R$2011,$AD249)="","",INDEX('Required State Input – PHYS'!R$12:R$2011,$AD249)))</f>
        <v/>
      </c>
      <c r="S249" s="77" t="str">
        <f>IF($AB249="","",IF(INDEX('Required State Input – PHYS'!S$12:S$2011,$AD249)="","",INDEX('Required State Input – PHYS'!S$12:S$2011,$AD249)))</f>
        <v/>
      </c>
      <c r="T249" s="78" t="str">
        <f>IF($AB249="","",IF(INDEX('Required State Input – PHYS'!T$12:T$2011,$AD249)="","",INDEX('Required State Input – PHYS'!T$12:T$2011,$AD249)))</f>
        <v/>
      </c>
      <c r="U249" s="89" t="str">
        <f>IF($AB249="","",IF(INDEX('Required State Input – PHYS'!U$12:U$2011,$AD249)="","",ROUND(INDEX('Required State Input – PHYS'!U$12:U$2011,$AD249),2)))</f>
        <v/>
      </c>
      <c r="V249" s="107" t="str">
        <f>IF($AB249="","",IF(INDEX('Required State Input – PHYS'!V$12:V$2011,$AD249)="","",ROUND(INDEX('Required State Input – PHYS'!V$12:V$2011,$AD249),2)))</f>
        <v/>
      </c>
      <c r="W249" s="108" t="str">
        <f t="shared" si="9"/>
        <v/>
      </c>
      <c r="AB249" s="42" t="str">
        <f t="shared" si="10"/>
        <v/>
      </c>
      <c r="AC249" s="42" t="str">
        <f t="shared" si="11"/>
        <v/>
      </c>
      <c r="AD249" s="42" t="str">
        <f>IF(AB249="","",MATCH(AC249,'Required State Input – PHYS'!$AK$12:$AK$2011,FALSE))</f>
        <v/>
      </c>
    </row>
    <row r="250" spans="1:30" x14ac:dyDescent="0.25">
      <c r="A250" s="110" t="s">
        <v>202</v>
      </c>
      <c r="B250" s="99" t="str">
        <f>IF($AB250="","",IF(INDEX('Required State Input – PHYS'!B$12:B$2011,$AD250)="","",INDEX('Required State Input – PHYS'!B$12:B$2011,$AD250)))</f>
        <v/>
      </c>
      <c r="C250" s="67" t="str">
        <f>IF($AB250="","",IF(INDEX('Required State Input – PHYS'!C$12:C$2011,$AD250)="","",INDEX('Required State Input – PHYS'!C$12:C$2011,$AD250)))</f>
        <v/>
      </c>
      <c r="D250" s="100" t="str">
        <f>IF($AB250="","",IF(INDEX('Required State Input – PHYS'!D$12:D$2011,$AD250)="","",INDEX('Required State Input – PHYS'!D$12:D$2011,$AD250)))</f>
        <v/>
      </c>
      <c r="E250" s="101" t="str">
        <f>IF($AB250="","",IF(INDEX('Required State Input – PHYS'!E$12:E$2011,$AD250)="","",INDEX('Required State Input – PHYS'!E$12:E$2011,$AD250)))</f>
        <v/>
      </c>
      <c r="F250" s="99" t="str">
        <f>IF($AB250="","",IF(INDEX('Required State Input – PHYS'!F$12:F$2011,$AD250)="","",INDEX('Required State Input – PHYS'!F$12:F$2011,$AD250)))</f>
        <v/>
      </c>
      <c r="G250" s="100" t="str">
        <f>IF($AB250="","",IF(INDEX('Required State Input – PHYS'!G$12:G$2011,$AD250)="","",INDEX('Required State Input – PHYS'!G$12:G$2011,$AD250)))</f>
        <v/>
      </c>
      <c r="H250" s="100" t="str">
        <f>IF($AB250="","",IF(INDEX('Required State Input – PHYS'!H$12:H$2011,$AD250)="","",INDEX('Required State Input – PHYS'!H$12:H$2011,$AD250)))</f>
        <v/>
      </c>
      <c r="I250" s="100" t="str">
        <f>IF($AB250="","",IF(INDEX('Required State Input – PHYS'!I$12:I$2011,$AD250)="","",INDEX('Required State Input – PHYS'!I$12:I$2011,$AD250)))</f>
        <v/>
      </c>
      <c r="J250" s="102" t="str">
        <f>IF($AB250="","",IF(INDEX('Required State Input – PHYS'!J$12:J$2011,$AD250)="","",INDEX('Required State Input – PHYS'!J$12:J$2011,$AD250)))</f>
        <v/>
      </c>
      <c r="K250" s="77" t="str">
        <f>IF($AB250="","",IF(INDEX('Required State Input – PHYS'!K$12:K$2011,$AD250)="","",INDEX('Required State Input – PHYS'!K$12:K$2011,$AD250)))</f>
        <v/>
      </c>
      <c r="L250" s="78" t="str">
        <f>IF($AB250="","",IF(INDEX('Required State Input – PHYS'!L$12:L$2011,$AD250)="","",INDEX('Required State Input – PHYS'!L$12:L$2011,$AD250)))</f>
        <v/>
      </c>
      <c r="M250" s="79" t="str">
        <f>IF($AB250="","",IF(INDEX('Required State Input – PHYS'!M$12:M$2011,$AD250)="","",ROUND(INDEX('Required State Input – PHYS'!M$12:M$2011,$AD250),2)))</f>
        <v/>
      </c>
      <c r="N250" s="80" t="str">
        <f>IF($AB250="","",IF(INDEX('Required State Input – PHYS'!N$12:N$2011,$AD250)="","",ROUND(INDEX('Required State Input – PHYS'!N$12:N$2011,$AD250),4)))</f>
        <v/>
      </c>
      <c r="O250" s="77" t="str">
        <f>IF($AB250="","",IF(INDEX('Required State Input – PHYS'!O$12:O$2011,$AD250)="","",INDEX('Required State Input – PHYS'!O$12:O$2011,$AD250)))</f>
        <v/>
      </c>
      <c r="P250" s="78" t="str">
        <f>IF($AB250="","",IF(INDEX('Required State Input – PHYS'!P$12:P$2011,$AD250)="","",INDEX('Required State Input – PHYS'!P$12:P$2011,$AD250)))</f>
        <v/>
      </c>
      <c r="Q250" s="79" t="str">
        <f>IF($AB250="","",IF(INDEX('Required State Input – PHYS'!Q$12:Q$2011,$AD250)="","",ROUND(INDEX('Required State Input – PHYS'!Q$12:Q$2011,$AD250),2)))</f>
        <v/>
      </c>
      <c r="R250" s="82" t="str">
        <f>IF($AB250="","",IF(INDEX('Required State Input – PHYS'!R$12:R$2011,$AD250)="","",INDEX('Required State Input – PHYS'!R$12:R$2011,$AD250)))</f>
        <v/>
      </c>
      <c r="S250" s="77" t="str">
        <f>IF($AB250="","",IF(INDEX('Required State Input – PHYS'!S$12:S$2011,$AD250)="","",INDEX('Required State Input – PHYS'!S$12:S$2011,$AD250)))</f>
        <v/>
      </c>
      <c r="T250" s="78" t="str">
        <f>IF($AB250="","",IF(INDEX('Required State Input – PHYS'!T$12:T$2011,$AD250)="","",INDEX('Required State Input – PHYS'!T$12:T$2011,$AD250)))</f>
        <v/>
      </c>
      <c r="U250" s="89" t="str">
        <f>IF($AB250="","",IF(INDEX('Required State Input – PHYS'!U$12:U$2011,$AD250)="","",ROUND(INDEX('Required State Input – PHYS'!U$12:U$2011,$AD250),2)))</f>
        <v/>
      </c>
      <c r="V250" s="107" t="str">
        <f>IF($AB250="","",IF(INDEX('Required State Input – PHYS'!V$12:V$2011,$AD250)="","",ROUND(INDEX('Required State Input – PHYS'!V$12:V$2011,$AD250),2)))</f>
        <v/>
      </c>
      <c r="W250" s="108" t="str">
        <f t="shared" si="9"/>
        <v/>
      </c>
      <c r="AB250" s="42" t="str">
        <f t="shared" si="10"/>
        <v/>
      </c>
      <c r="AC250" s="42" t="str">
        <f t="shared" si="11"/>
        <v/>
      </c>
      <c r="AD250" s="42" t="str">
        <f>IF(AB250="","",MATCH(AC250,'Required State Input – PHYS'!$AK$12:$AK$2011,FALSE))</f>
        <v/>
      </c>
    </row>
    <row r="251" spans="1:30" x14ac:dyDescent="0.25">
      <c r="A251" s="110" t="s">
        <v>202</v>
      </c>
      <c r="B251" s="99" t="str">
        <f>IF($AB251="","",IF(INDEX('Required State Input – PHYS'!B$12:B$2011,$AD251)="","",INDEX('Required State Input – PHYS'!B$12:B$2011,$AD251)))</f>
        <v/>
      </c>
      <c r="C251" s="67" t="str">
        <f>IF($AB251="","",IF(INDEX('Required State Input – PHYS'!C$12:C$2011,$AD251)="","",INDEX('Required State Input – PHYS'!C$12:C$2011,$AD251)))</f>
        <v/>
      </c>
      <c r="D251" s="100" t="str">
        <f>IF($AB251="","",IF(INDEX('Required State Input – PHYS'!D$12:D$2011,$AD251)="","",INDEX('Required State Input – PHYS'!D$12:D$2011,$AD251)))</f>
        <v/>
      </c>
      <c r="E251" s="101" t="str">
        <f>IF($AB251="","",IF(INDEX('Required State Input – PHYS'!E$12:E$2011,$AD251)="","",INDEX('Required State Input – PHYS'!E$12:E$2011,$AD251)))</f>
        <v/>
      </c>
      <c r="F251" s="99" t="str">
        <f>IF($AB251="","",IF(INDEX('Required State Input – PHYS'!F$12:F$2011,$AD251)="","",INDEX('Required State Input – PHYS'!F$12:F$2011,$AD251)))</f>
        <v/>
      </c>
      <c r="G251" s="100" t="str">
        <f>IF($AB251="","",IF(INDEX('Required State Input – PHYS'!G$12:G$2011,$AD251)="","",INDEX('Required State Input – PHYS'!G$12:G$2011,$AD251)))</f>
        <v/>
      </c>
      <c r="H251" s="100" t="str">
        <f>IF($AB251="","",IF(INDEX('Required State Input – PHYS'!H$12:H$2011,$AD251)="","",INDEX('Required State Input – PHYS'!H$12:H$2011,$AD251)))</f>
        <v/>
      </c>
      <c r="I251" s="100" t="str">
        <f>IF($AB251="","",IF(INDEX('Required State Input – PHYS'!I$12:I$2011,$AD251)="","",INDEX('Required State Input – PHYS'!I$12:I$2011,$AD251)))</f>
        <v/>
      </c>
      <c r="J251" s="102" t="str">
        <f>IF($AB251="","",IF(INDEX('Required State Input – PHYS'!J$12:J$2011,$AD251)="","",INDEX('Required State Input – PHYS'!J$12:J$2011,$AD251)))</f>
        <v/>
      </c>
      <c r="K251" s="77" t="str">
        <f>IF($AB251="","",IF(INDEX('Required State Input – PHYS'!K$12:K$2011,$AD251)="","",INDEX('Required State Input – PHYS'!K$12:K$2011,$AD251)))</f>
        <v/>
      </c>
      <c r="L251" s="78" t="str">
        <f>IF($AB251="","",IF(INDEX('Required State Input – PHYS'!L$12:L$2011,$AD251)="","",INDEX('Required State Input – PHYS'!L$12:L$2011,$AD251)))</f>
        <v/>
      </c>
      <c r="M251" s="79" t="str">
        <f>IF($AB251="","",IF(INDEX('Required State Input – PHYS'!M$12:M$2011,$AD251)="","",ROUND(INDEX('Required State Input – PHYS'!M$12:M$2011,$AD251),2)))</f>
        <v/>
      </c>
      <c r="N251" s="80" t="str">
        <f>IF($AB251="","",IF(INDEX('Required State Input – PHYS'!N$12:N$2011,$AD251)="","",ROUND(INDEX('Required State Input – PHYS'!N$12:N$2011,$AD251),4)))</f>
        <v/>
      </c>
      <c r="O251" s="77" t="str">
        <f>IF($AB251="","",IF(INDEX('Required State Input – PHYS'!O$12:O$2011,$AD251)="","",INDEX('Required State Input – PHYS'!O$12:O$2011,$AD251)))</f>
        <v/>
      </c>
      <c r="P251" s="78" t="str">
        <f>IF($AB251="","",IF(INDEX('Required State Input – PHYS'!P$12:P$2011,$AD251)="","",INDEX('Required State Input – PHYS'!P$12:P$2011,$AD251)))</f>
        <v/>
      </c>
      <c r="Q251" s="79" t="str">
        <f>IF($AB251="","",IF(INDEX('Required State Input – PHYS'!Q$12:Q$2011,$AD251)="","",ROUND(INDEX('Required State Input – PHYS'!Q$12:Q$2011,$AD251),2)))</f>
        <v/>
      </c>
      <c r="R251" s="82" t="str">
        <f>IF($AB251="","",IF(INDEX('Required State Input – PHYS'!R$12:R$2011,$AD251)="","",INDEX('Required State Input – PHYS'!R$12:R$2011,$AD251)))</f>
        <v/>
      </c>
      <c r="S251" s="77" t="str">
        <f>IF($AB251="","",IF(INDEX('Required State Input – PHYS'!S$12:S$2011,$AD251)="","",INDEX('Required State Input – PHYS'!S$12:S$2011,$AD251)))</f>
        <v/>
      </c>
      <c r="T251" s="78" t="str">
        <f>IF($AB251="","",IF(INDEX('Required State Input – PHYS'!T$12:T$2011,$AD251)="","",INDEX('Required State Input – PHYS'!T$12:T$2011,$AD251)))</f>
        <v/>
      </c>
      <c r="U251" s="89" t="str">
        <f>IF($AB251="","",IF(INDEX('Required State Input – PHYS'!U$12:U$2011,$AD251)="","",ROUND(INDEX('Required State Input – PHYS'!U$12:U$2011,$AD251),2)))</f>
        <v/>
      </c>
      <c r="V251" s="107" t="str">
        <f>IF($AB251="","",IF(INDEX('Required State Input – PHYS'!V$12:V$2011,$AD251)="","",ROUND(INDEX('Required State Input – PHYS'!V$12:V$2011,$AD251),2)))</f>
        <v/>
      </c>
      <c r="W251" s="108" t="str">
        <f t="shared" si="9"/>
        <v/>
      </c>
      <c r="AB251" s="42" t="str">
        <f t="shared" si="10"/>
        <v/>
      </c>
      <c r="AC251" s="42" t="str">
        <f t="shared" si="11"/>
        <v/>
      </c>
      <c r="AD251" s="42" t="str">
        <f>IF(AB251="","",MATCH(AC251,'Required State Input – PHYS'!$AK$12:$AK$2011,FALSE))</f>
        <v/>
      </c>
    </row>
    <row r="252" spans="1:30" x14ac:dyDescent="0.25">
      <c r="A252" s="110" t="s">
        <v>202</v>
      </c>
      <c r="B252" s="99" t="str">
        <f>IF($AB252="","",IF(INDEX('Required State Input – PHYS'!B$12:B$2011,$AD252)="","",INDEX('Required State Input – PHYS'!B$12:B$2011,$AD252)))</f>
        <v/>
      </c>
      <c r="C252" s="67" t="str">
        <f>IF($AB252="","",IF(INDEX('Required State Input – PHYS'!C$12:C$2011,$AD252)="","",INDEX('Required State Input – PHYS'!C$12:C$2011,$AD252)))</f>
        <v/>
      </c>
      <c r="D252" s="100" t="str">
        <f>IF($AB252="","",IF(INDEX('Required State Input – PHYS'!D$12:D$2011,$AD252)="","",INDEX('Required State Input – PHYS'!D$12:D$2011,$AD252)))</f>
        <v/>
      </c>
      <c r="E252" s="101" t="str">
        <f>IF($AB252="","",IF(INDEX('Required State Input – PHYS'!E$12:E$2011,$AD252)="","",INDEX('Required State Input – PHYS'!E$12:E$2011,$AD252)))</f>
        <v/>
      </c>
      <c r="F252" s="99" t="str">
        <f>IF($AB252="","",IF(INDEX('Required State Input – PHYS'!F$12:F$2011,$AD252)="","",INDEX('Required State Input – PHYS'!F$12:F$2011,$AD252)))</f>
        <v/>
      </c>
      <c r="G252" s="100" t="str">
        <f>IF($AB252="","",IF(INDEX('Required State Input – PHYS'!G$12:G$2011,$AD252)="","",INDEX('Required State Input – PHYS'!G$12:G$2011,$AD252)))</f>
        <v/>
      </c>
      <c r="H252" s="100" t="str">
        <f>IF($AB252="","",IF(INDEX('Required State Input – PHYS'!H$12:H$2011,$AD252)="","",INDEX('Required State Input – PHYS'!H$12:H$2011,$AD252)))</f>
        <v/>
      </c>
      <c r="I252" s="100" t="str">
        <f>IF($AB252="","",IF(INDEX('Required State Input – PHYS'!I$12:I$2011,$AD252)="","",INDEX('Required State Input – PHYS'!I$12:I$2011,$AD252)))</f>
        <v/>
      </c>
      <c r="J252" s="102" t="str">
        <f>IF($AB252="","",IF(INDEX('Required State Input – PHYS'!J$12:J$2011,$AD252)="","",INDEX('Required State Input – PHYS'!J$12:J$2011,$AD252)))</f>
        <v/>
      </c>
      <c r="K252" s="77" t="str">
        <f>IF($AB252="","",IF(INDEX('Required State Input – PHYS'!K$12:K$2011,$AD252)="","",INDEX('Required State Input – PHYS'!K$12:K$2011,$AD252)))</f>
        <v/>
      </c>
      <c r="L252" s="78" t="str">
        <f>IF($AB252="","",IF(INDEX('Required State Input – PHYS'!L$12:L$2011,$AD252)="","",INDEX('Required State Input – PHYS'!L$12:L$2011,$AD252)))</f>
        <v/>
      </c>
      <c r="M252" s="79" t="str">
        <f>IF($AB252="","",IF(INDEX('Required State Input – PHYS'!M$12:M$2011,$AD252)="","",ROUND(INDEX('Required State Input – PHYS'!M$12:M$2011,$AD252),2)))</f>
        <v/>
      </c>
      <c r="N252" s="80" t="str">
        <f>IF($AB252="","",IF(INDEX('Required State Input – PHYS'!N$12:N$2011,$AD252)="","",ROUND(INDEX('Required State Input – PHYS'!N$12:N$2011,$AD252),4)))</f>
        <v/>
      </c>
      <c r="O252" s="77" t="str">
        <f>IF($AB252="","",IF(INDEX('Required State Input – PHYS'!O$12:O$2011,$AD252)="","",INDEX('Required State Input – PHYS'!O$12:O$2011,$AD252)))</f>
        <v/>
      </c>
      <c r="P252" s="78" t="str">
        <f>IF($AB252="","",IF(INDEX('Required State Input – PHYS'!P$12:P$2011,$AD252)="","",INDEX('Required State Input – PHYS'!P$12:P$2011,$AD252)))</f>
        <v/>
      </c>
      <c r="Q252" s="79" t="str">
        <f>IF($AB252="","",IF(INDEX('Required State Input – PHYS'!Q$12:Q$2011,$AD252)="","",ROUND(INDEX('Required State Input – PHYS'!Q$12:Q$2011,$AD252),2)))</f>
        <v/>
      </c>
      <c r="R252" s="82" t="str">
        <f>IF($AB252="","",IF(INDEX('Required State Input – PHYS'!R$12:R$2011,$AD252)="","",INDEX('Required State Input – PHYS'!R$12:R$2011,$AD252)))</f>
        <v/>
      </c>
      <c r="S252" s="77" t="str">
        <f>IF($AB252="","",IF(INDEX('Required State Input – PHYS'!S$12:S$2011,$AD252)="","",INDEX('Required State Input – PHYS'!S$12:S$2011,$AD252)))</f>
        <v/>
      </c>
      <c r="T252" s="78" t="str">
        <f>IF($AB252="","",IF(INDEX('Required State Input – PHYS'!T$12:T$2011,$AD252)="","",INDEX('Required State Input – PHYS'!T$12:T$2011,$AD252)))</f>
        <v/>
      </c>
      <c r="U252" s="89" t="str">
        <f>IF($AB252="","",IF(INDEX('Required State Input – PHYS'!U$12:U$2011,$AD252)="","",ROUND(INDEX('Required State Input – PHYS'!U$12:U$2011,$AD252),2)))</f>
        <v/>
      </c>
      <c r="V252" s="107" t="str">
        <f>IF($AB252="","",IF(INDEX('Required State Input – PHYS'!V$12:V$2011,$AD252)="","",ROUND(INDEX('Required State Input – PHYS'!V$12:V$2011,$AD252),2)))</f>
        <v/>
      </c>
      <c r="W252" s="108" t="str">
        <f t="shared" si="9"/>
        <v/>
      </c>
      <c r="AB252" s="42" t="str">
        <f t="shared" si="10"/>
        <v/>
      </c>
      <c r="AC252" s="42" t="str">
        <f t="shared" si="11"/>
        <v/>
      </c>
      <c r="AD252" s="42" t="str">
        <f>IF(AB252="","",MATCH(AC252,'Required State Input – PHYS'!$AK$12:$AK$2011,FALSE))</f>
        <v/>
      </c>
    </row>
    <row r="253" spans="1:30" x14ac:dyDescent="0.25">
      <c r="A253" s="110" t="s">
        <v>202</v>
      </c>
      <c r="B253" s="99" t="str">
        <f>IF($AB253="","",IF(INDEX('Required State Input – PHYS'!B$12:B$2011,$AD253)="","",INDEX('Required State Input – PHYS'!B$12:B$2011,$AD253)))</f>
        <v/>
      </c>
      <c r="C253" s="67" t="str">
        <f>IF($AB253="","",IF(INDEX('Required State Input – PHYS'!C$12:C$2011,$AD253)="","",INDEX('Required State Input – PHYS'!C$12:C$2011,$AD253)))</f>
        <v/>
      </c>
      <c r="D253" s="100" t="str">
        <f>IF($AB253="","",IF(INDEX('Required State Input – PHYS'!D$12:D$2011,$AD253)="","",INDEX('Required State Input – PHYS'!D$12:D$2011,$AD253)))</f>
        <v/>
      </c>
      <c r="E253" s="101" t="str">
        <f>IF($AB253="","",IF(INDEX('Required State Input – PHYS'!E$12:E$2011,$AD253)="","",INDEX('Required State Input – PHYS'!E$12:E$2011,$AD253)))</f>
        <v/>
      </c>
      <c r="F253" s="99" t="str">
        <f>IF($AB253="","",IF(INDEX('Required State Input – PHYS'!F$12:F$2011,$AD253)="","",INDEX('Required State Input – PHYS'!F$12:F$2011,$AD253)))</f>
        <v/>
      </c>
      <c r="G253" s="100" t="str">
        <f>IF($AB253="","",IF(INDEX('Required State Input – PHYS'!G$12:G$2011,$AD253)="","",INDEX('Required State Input – PHYS'!G$12:G$2011,$AD253)))</f>
        <v/>
      </c>
      <c r="H253" s="100" t="str">
        <f>IF($AB253="","",IF(INDEX('Required State Input – PHYS'!H$12:H$2011,$AD253)="","",INDEX('Required State Input – PHYS'!H$12:H$2011,$AD253)))</f>
        <v/>
      </c>
      <c r="I253" s="100" t="str">
        <f>IF($AB253="","",IF(INDEX('Required State Input – PHYS'!I$12:I$2011,$AD253)="","",INDEX('Required State Input – PHYS'!I$12:I$2011,$AD253)))</f>
        <v/>
      </c>
      <c r="J253" s="102" t="str">
        <f>IF($AB253="","",IF(INDEX('Required State Input – PHYS'!J$12:J$2011,$AD253)="","",INDEX('Required State Input – PHYS'!J$12:J$2011,$AD253)))</f>
        <v/>
      </c>
      <c r="K253" s="77" t="str">
        <f>IF($AB253="","",IF(INDEX('Required State Input – PHYS'!K$12:K$2011,$AD253)="","",INDEX('Required State Input – PHYS'!K$12:K$2011,$AD253)))</f>
        <v/>
      </c>
      <c r="L253" s="78" t="str">
        <f>IF($AB253="","",IF(INDEX('Required State Input – PHYS'!L$12:L$2011,$AD253)="","",INDEX('Required State Input – PHYS'!L$12:L$2011,$AD253)))</f>
        <v/>
      </c>
      <c r="M253" s="79" t="str">
        <f>IF($AB253="","",IF(INDEX('Required State Input – PHYS'!M$12:M$2011,$AD253)="","",ROUND(INDEX('Required State Input – PHYS'!M$12:M$2011,$AD253),2)))</f>
        <v/>
      </c>
      <c r="N253" s="80" t="str">
        <f>IF($AB253="","",IF(INDEX('Required State Input – PHYS'!N$12:N$2011,$AD253)="","",ROUND(INDEX('Required State Input – PHYS'!N$12:N$2011,$AD253),4)))</f>
        <v/>
      </c>
      <c r="O253" s="77" t="str">
        <f>IF($AB253="","",IF(INDEX('Required State Input – PHYS'!O$12:O$2011,$AD253)="","",INDEX('Required State Input – PHYS'!O$12:O$2011,$AD253)))</f>
        <v/>
      </c>
      <c r="P253" s="78" t="str">
        <f>IF($AB253="","",IF(INDEX('Required State Input – PHYS'!P$12:P$2011,$AD253)="","",INDEX('Required State Input – PHYS'!P$12:P$2011,$AD253)))</f>
        <v/>
      </c>
      <c r="Q253" s="79" t="str">
        <f>IF($AB253="","",IF(INDEX('Required State Input – PHYS'!Q$12:Q$2011,$AD253)="","",ROUND(INDEX('Required State Input – PHYS'!Q$12:Q$2011,$AD253),2)))</f>
        <v/>
      </c>
      <c r="R253" s="82" t="str">
        <f>IF($AB253="","",IF(INDEX('Required State Input – PHYS'!R$12:R$2011,$AD253)="","",INDEX('Required State Input – PHYS'!R$12:R$2011,$AD253)))</f>
        <v/>
      </c>
      <c r="S253" s="77" t="str">
        <f>IF($AB253="","",IF(INDEX('Required State Input – PHYS'!S$12:S$2011,$AD253)="","",INDEX('Required State Input – PHYS'!S$12:S$2011,$AD253)))</f>
        <v/>
      </c>
      <c r="T253" s="78" t="str">
        <f>IF($AB253="","",IF(INDEX('Required State Input – PHYS'!T$12:T$2011,$AD253)="","",INDEX('Required State Input – PHYS'!T$12:T$2011,$AD253)))</f>
        <v/>
      </c>
      <c r="U253" s="89" t="str">
        <f>IF($AB253="","",IF(INDEX('Required State Input – PHYS'!U$12:U$2011,$AD253)="","",ROUND(INDEX('Required State Input – PHYS'!U$12:U$2011,$AD253),2)))</f>
        <v/>
      </c>
      <c r="V253" s="107" t="str">
        <f>IF($AB253="","",IF(INDEX('Required State Input – PHYS'!V$12:V$2011,$AD253)="","",ROUND(INDEX('Required State Input – PHYS'!V$12:V$2011,$AD253),2)))</f>
        <v/>
      </c>
      <c r="W253" s="108" t="str">
        <f t="shared" si="9"/>
        <v/>
      </c>
      <c r="AB253" s="42" t="str">
        <f t="shared" si="10"/>
        <v/>
      </c>
      <c r="AC253" s="42" t="str">
        <f t="shared" si="11"/>
        <v/>
      </c>
      <c r="AD253" s="42" t="str">
        <f>IF(AB253="","",MATCH(AC253,'Required State Input – PHYS'!$AK$12:$AK$2011,FALSE))</f>
        <v/>
      </c>
    </row>
    <row r="254" spans="1:30" x14ac:dyDescent="0.25">
      <c r="A254" s="110" t="s">
        <v>202</v>
      </c>
      <c r="B254" s="99" t="str">
        <f>IF($AB254="","",IF(INDEX('Required State Input – PHYS'!B$12:B$2011,$AD254)="","",INDEX('Required State Input – PHYS'!B$12:B$2011,$AD254)))</f>
        <v/>
      </c>
      <c r="C254" s="67" t="str">
        <f>IF($AB254="","",IF(INDEX('Required State Input – PHYS'!C$12:C$2011,$AD254)="","",INDEX('Required State Input – PHYS'!C$12:C$2011,$AD254)))</f>
        <v/>
      </c>
      <c r="D254" s="100" t="str">
        <f>IF($AB254="","",IF(INDEX('Required State Input – PHYS'!D$12:D$2011,$AD254)="","",INDEX('Required State Input – PHYS'!D$12:D$2011,$AD254)))</f>
        <v/>
      </c>
      <c r="E254" s="101" t="str">
        <f>IF($AB254="","",IF(INDEX('Required State Input – PHYS'!E$12:E$2011,$AD254)="","",INDEX('Required State Input – PHYS'!E$12:E$2011,$AD254)))</f>
        <v/>
      </c>
      <c r="F254" s="99" t="str">
        <f>IF($AB254="","",IF(INDEX('Required State Input – PHYS'!F$12:F$2011,$AD254)="","",INDEX('Required State Input – PHYS'!F$12:F$2011,$AD254)))</f>
        <v/>
      </c>
      <c r="G254" s="100" t="str">
        <f>IF($AB254="","",IF(INDEX('Required State Input – PHYS'!G$12:G$2011,$AD254)="","",INDEX('Required State Input – PHYS'!G$12:G$2011,$AD254)))</f>
        <v/>
      </c>
      <c r="H254" s="100" t="str">
        <f>IF($AB254="","",IF(INDEX('Required State Input – PHYS'!H$12:H$2011,$AD254)="","",INDEX('Required State Input – PHYS'!H$12:H$2011,$AD254)))</f>
        <v/>
      </c>
      <c r="I254" s="100" t="str">
        <f>IF($AB254="","",IF(INDEX('Required State Input – PHYS'!I$12:I$2011,$AD254)="","",INDEX('Required State Input – PHYS'!I$12:I$2011,$AD254)))</f>
        <v/>
      </c>
      <c r="J254" s="102" t="str">
        <f>IF($AB254="","",IF(INDEX('Required State Input – PHYS'!J$12:J$2011,$AD254)="","",INDEX('Required State Input – PHYS'!J$12:J$2011,$AD254)))</f>
        <v/>
      </c>
      <c r="K254" s="77" t="str">
        <f>IF($AB254="","",IF(INDEX('Required State Input – PHYS'!K$12:K$2011,$AD254)="","",INDEX('Required State Input – PHYS'!K$12:K$2011,$AD254)))</f>
        <v/>
      </c>
      <c r="L254" s="78" t="str">
        <f>IF($AB254="","",IF(INDEX('Required State Input – PHYS'!L$12:L$2011,$AD254)="","",INDEX('Required State Input – PHYS'!L$12:L$2011,$AD254)))</f>
        <v/>
      </c>
      <c r="M254" s="79" t="str">
        <f>IF($AB254="","",IF(INDEX('Required State Input – PHYS'!M$12:M$2011,$AD254)="","",ROUND(INDEX('Required State Input – PHYS'!M$12:M$2011,$AD254),2)))</f>
        <v/>
      </c>
      <c r="N254" s="80" t="str">
        <f>IF($AB254="","",IF(INDEX('Required State Input – PHYS'!N$12:N$2011,$AD254)="","",ROUND(INDEX('Required State Input – PHYS'!N$12:N$2011,$AD254),4)))</f>
        <v/>
      </c>
      <c r="O254" s="77" t="str">
        <f>IF($AB254="","",IF(INDEX('Required State Input – PHYS'!O$12:O$2011,$AD254)="","",INDEX('Required State Input – PHYS'!O$12:O$2011,$AD254)))</f>
        <v/>
      </c>
      <c r="P254" s="78" t="str">
        <f>IF($AB254="","",IF(INDEX('Required State Input – PHYS'!P$12:P$2011,$AD254)="","",INDEX('Required State Input – PHYS'!P$12:P$2011,$AD254)))</f>
        <v/>
      </c>
      <c r="Q254" s="79" t="str">
        <f>IF($AB254="","",IF(INDEX('Required State Input – PHYS'!Q$12:Q$2011,$AD254)="","",ROUND(INDEX('Required State Input – PHYS'!Q$12:Q$2011,$AD254),2)))</f>
        <v/>
      </c>
      <c r="R254" s="82" t="str">
        <f>IF($AB254="","",IF(INDEX('Required State Input – PHYS'!R$12:R$2011,$AD254)="","",INDEX('Required State Input – PHYS'!R$12:R$2011,$AD254)))</f>
        <v/>
      </c>
      <c r="S254" s="77" t="str">
        <f>IF($AB254="","",IF(INDEX('Required State Input – PHYS'!S$12:S$2011,$AD254)="","",INDEX('Required State Input – PHYS'!S$12:S$2011,$AD254)))</f>
        <v/>
      </c>
      <c r="T254" s="78" t="str">
        <f>IF($AB254="","",IF(INDEX('Required State Input – PHYS'!T$12:T$2011,$AD254)="","",INDEX('Required State Input – PHYS'!T$12:T$2011,$AD254)))</f>
        <v/>
      </c>
      <c r="U254" s="89" t="str">
        <f>IF($AB254="","",IF(INDEX('Required State Input – PHYS'!U$12:U$2011,$AD254)="","",ROUND(INDEX('Required State Input – PHYS'!U$12:U$2011,$AD254),2)))</f>
        <v/>
      </c>
      <c r="V254" s="107" t="str">
        <f>IF($AB254="","",IF(INDEX('Required State Input – PHYS'!V$12:V$2011,$AD254)="","",ROUND(INDEX('Required State Input – PHYS'!V$12:V$2011,$AD254),2)))</f>
        <v/>
      </c>
      <c r="W254" s="108" t="str">
        <f t="shared" si="9"/>
        <v/>
      </c>
      <c r="AB254" s="42" t="str">
        <f t="shared" si="10"/>
        <v/>
      </c>
      <c r="AC254" s="42" t="str">
        <f t="shared" si="11"/>
        <v/>
      </c>
      <c r="AD254" s="42" t="str">
        <f>IF(AB254="","",MATCH(AC254,'Required State Input – PHYS'!$AK$12:$AK$2011,FALSE))</f>
        <v/>
      </c>
    </row>
    <row r="255" spans="1:30" x14ac:dyDescent="0.25">
      <c r="A255" s="110" t="s">
        <v>202</v>
      </c>
      <c r="B255" s="99" t="str">
        <f>IF($AB255="","",IF(INDEX('Required State Input – PHYS'!B$12:B$2011,$AD255)="","",INDEX('Required State Input – PHYS'!B$12:B$2011,$AD255)))</f>
        <v/>
      </c>
      <c r="C255" s="67" t="str">
        <f>IF($AB255="","",IF(INDEX('Required State Input – PHYS'!C$12:C$2011,$AD255)="","",INDEX('Required State Input – PHYS'!C$12:C$2011,$AD255)))</f>
        <v/>
      </c>
      <c r="D255" s="100" t="str">
        <f>IF($AB255="","",IF(INDEX('Required State Input – PHYS'!D$12:D$2011,$AD255)="","",INDEX('Required State Input – PHYS'!D$12:D$2011,$AD255)))</f>
        <v/>
      </c>
      <c r="E255" s="101" t="str">
        <f>IF($AB255="","",IF(INDEX('Required State Input – PHYS'!E$12:E$2011,$AD255)="","",INDEX('Required State Input – PHYS'!E$12:E$2011,$AD255)))</f>
        <v/>
      </c>
      <c r="F255" s="99" t="str">
        <f>IF($AB255="","",IF(INDEX('Required State Input – PHYS'!F$12:F$2011,$AD255)="","",INDEX('Required State Input – PHYS'!F$12:F$2011,$AD255)))</f>
        <v/>
      </c>
      <c r="G255" s="100" t="str">
        <f>IF($AB255="","",IF(INDEX('Required State Input – PHYS'!G$12:G$2011,$AD255)="","",INDEX('Required State Input – PHYS'!G$12:G$2011,$AD255)))</f>
        <v/>
      </c>
      <c r="H255" s="100" t="str">
        <f>IF($AB255="","",IF(INDEX('Required State Input – PHYS'!H$12:H$2011,$AD255)="","",INDEX('Required State Input – PHYS'!H$12:H$2011,$AD255)))</f>
        <v/>
      </c>
      <c r="I255" s="100" t="str">
        <f>IF($AB255="","",IF(INDEX('Required State Input – PHYS'!I$12:I$2011,$AD255)="","",INDEX('Required State Input – PHYS'!I$12:I$2011,$AD255)))</f>
        <v/>
      </c>
      <c r="J255" s="102" t="str">
        <f>IF($AB255="","",IF(INDEX('Required State Input – PHYS'!J$12:J$2011,$AD255)="","",INDEX('Required State Input – PHYS'!J$12:J$2011,$AD255)))</f>
        <v/>
      </c>
      <c r="K255" s="77" t="str">
        <f>IF($AB255="","",IF(INDEX('Required State Input – PHYS'!K$12:K$2011,$AD255)="","",INDEX('Required State Input – PHYS'!K$12:K$2011,$AD255)))</f>
        <v/>
      </c>
      <c r="L255" s="78" t="str">
        <f>IF($AB255="","",IF(INDEX('Required State Input – PHYS'!L$12:L$2011,$AD255)="","",INDEX('Required State Input – PHYS'!L$12:L$2011,$AD255)))</f>
        <v/>
      </c>
      <c r="M255" s="79" t="str">
        <f>IF($AB255="","",IF(INDEX('Required State Input – PHYS'!M$12:M$2011,$AD255)="","",ROUND(INDEX('Required State Input – PHYS'!M$12:M$2011,$AD255),2)))</f>
        <v/>
      </c>
      <c r="N255" s="80" t="str">
        <f>IF($AB255="","",IF(INDEX('Required State Input – PHYS'!N$12:N$2011,$AD255)="","",ROUND(INDEX('Required State Input – PHYS'!N$12:N$2011,$AD255),4)))</f>
        <v/>
      </c>
      <c r="O255" s="77" t="str">
        <f>IF($AB255="","",IF(INDEX('Required State Input – PHYS'!O$12:O$2011,$AD255)="","",INDEX('Required State Input – PHYS'!O$12:O$2011,$AD255)))</f>
        <v/>
      </c>
      <c r="P255" s="78" t="str">
        <f>IF($AB255="","",IF(INDEX('Required State Input – PHYS'!P$12:P$2011,$AD255)="","",INDEX('Required State Input – PHYS'!P$12:P$2011,$AD255)))</f>
        <v/>
      </c>
      <c r="Q255" s="79" t="str">
        <f>IF($AB255="","",IF(INDEX('Required State Input – PHYS'!Q$12:Q$2011,$AD255)="","",ROUND(INDEX('Required State Input – PHYS'!Q$12:Q$2011,$AD255),2)))</f>
        <v/>
      </c>
      <c r="R255" s="82" t="str">
        <f>IF($AB255="","",IF(INDEX('Required State Input – PHYS'!R$12:R$2011,$AD255)="","",INDEX('Required State Input – PHYS'!R$12:R$2011,$AD255)))</f>
        <v/>
      </c>
      <c r="S255" s="77" t="str">
        <f>IF($AB255="","",IF(INDEX('Required State Input – PHYS'!S$12:S$2011,$AD255)="","",INDEX('Required State Input – PHYS'!S$12:S$2011,$AD255)))</f>
        <v/>
      </c>
      <c r="T255" s="78" t="str">
        <f>IF($AB255="","",IF(INDEX('Required State Input – PHYS'!T$12:T$2011,$AD255)="","",INDEX('Required State Input – PHYS'!T$12:T$2011,$AD255)))</f>
        <v/>
      </c>
      <c r="U255" s="89" t="str">
        <f>IF($AB255="","",IF(INDEX('Required State Input – PHYS'!U$12:U$2011,$AD255)="","",ROUND(INDEX('Required State Input – PHYS'!U$12:U$2011,$AD255),2)))</f>
        <v/>
      </c>
      <c r="V255" s="107" t="str">
        <f>IF($AB255="","",IF(INDEX('Required State Input – PHYS'!V$12:V$2011,$AD255)="","",ROUND(INDEX('Required State Input – PHYS'!V$12:V$2011,$AD255),2)))</f>
        <v/>
      </c>
      <c r="W255" s="108" t="str">
        <f t="shared" si="9"/>
        <v/>
      </c>
      <c r="AB255" s="42" t="str">
        <f t="shared" si="10"/>
        <v/>
      </c>
      <c r="AC255" s="42" t="str">
        <f t="shared" si="11"/>
        <v/>
      </c>
      <c r="AD255" s="42" t="str">
        <f>IF(AB255="","",MATCH(AC255,'Required State Input – PHYS'!$AK$12:$AK$2011,FALSE))</f>
        <v/>
      </c>
    </row>
    <row r="256" spans="1:30" x14ac:dyDescent="0.25">
      <c r="A256" s="110" t="s">
        <v>202</v>
      </c>
      <c r="B256" s="99" t="str">
        <f>IF($AB256="","",IF(INDEX('Required State Input – PHYS'!B$12:B$2011,$AD256)="","",INDEX('Required State Input – PHYS'!B$12:B$2011,$AD256)))</f>
        <v/>
      </c>
      <c r="C256" s="67" t="str">
        <f>IF($AB256="","",IF(INDEX('Required State Input – PHYS'!C$12:C$2011,$AD256)="","",INDEX('Required State Input – PHYS'!C$12:C$2011,$AD256)))</f>
        <v/>
      </c>
      <c r="D256" s="100" t="str">
        <f>IF($AB256="","",IF(INDEX('Required State Input – PHYS'!D$12:D$2011,$AD256)="","",INDEX('Required State Input – PHYS'!D$12:D$2011,$AD256)))</f>
        <v/>
      </c>
      <c r="E256" s="101" t="str">
        <f>IF($AB256="","",IF(INDEX('Required State Input – PHYS'!E$12:E$2011,$AD256)="","",INDEX('Required State Input – PHYS'!E$12:E$2011,$AD256)))</f>
        <v/>
      </c>
      <c r="F256" s="99" t="str">
        <f>IF($AB256="","",IF(INDEX('Required State Input – PHYS'!F$12:F$2011,$AD256)="","",INDEX('Required State Input – PHYS'!F$12:F$2011,$AD256)))</f>
        <v/>
      </c>
      <c r="G256" s="100" t="str">
        <f>IF($AB256="","",IF(INDEX('Required State Input – PHYS'!G$12:G$2011,$AD256)="","",INDEX('Required State Input – PHYS'!G$12:G$2011,$AD256)))</f>
        <v/>
      </c>
      <c r="H256" s="100" t="str">
        <f>IF($AB256="","",IF(INDEX('Required State Input – PHYS'!H$12:H$2011,$AD256)="","",INDEX('Required State Input – PHYS'!H$12:H$2011,$AD256)))</f>
        <v/>
      </c>
      <c r="I256" s="100" t="str">
        <f>IF($AB256="","",IF(INDEX('Required State Input – PHYS'!I$12:I$2011,$AD256)="","",INDEX('Required State Input – PHYS'!I$12:I$2011,$AD256)))</f>
        <v/>
      </c>
      <c r="J256" s="102" t="str">
        <f>IF($AB256="","",IF(INDEX('Required State Input – PHYS'!J$12:J$2011,$AD256)="","",INDEX('Required State Input – PHYS'!J$12:J$2011,$AD256)))</f>
        <v/>
      </c>
      <c r="K256" s="77" t="str">
        <f>IF($AB256="","",IF(INDEX('Required State Input – PHYS'!K$12:K$2011,$AD256)="","",INDEX('Required State Input – PHYS'!K$12:K$2011,$AD256)))</f>
        <v/>
      </c>
      <c r="L256" s="78" t="str">
        <f>IF($AB256="","",IF(INDEX('Required State Input – PHYS'!L$12:L$2011,$AD256)="","",INDEX('Required State Input – PHYS'!L$12:L$2011,$AD256)))</f>
        <v/>
      </c>
      <c r="M256" s="79" t="str">
        <f>IF($AB256="","",IF(INDEX('Required State Input – PHYS'!M$12:M$2011,$AD256)="","",ROUND(INDEX('Required State Input – PHYS'!M$12:M$2011,$AD256),2)))</f>
        <v/>
      </c>
      <c r="N256" s="80" t="str">
        <f>IF($AB256="","",IF(INDEX('Required State Input – PHYS'!N$12:N$2011,$AD256)="","",ROUND(INDEX('Required State Input – PHYS'!N$12:N$2011,$AD256),4)))</f>
        <v/>
      </c>
      <c r="O256" s="77" t="str">
        <f>IF($AB256="","",IF(INDEX('Required State Input – PHYS'!O$12:O$2011,$AD256)="","",INDEX('Required State Input – PHYS'!O$12:O$2011,$AD256)))</f>
        <v/>
      </c>
      <c r="P256" s="78" t="str">
        <f>IF($AB256="","",IF(INDEX('Required State Input – PHYS'!P$12:P$2011,$AD256)="","",INDEX('Required State Input – PHYS'!P$12:P$2011,$AD256)))</f>
        <v/>
      </c>
      <c r="Q256" s="79" t="str">
        <f>IF($AB256="","",IF(INDEX('Required State Input – PHYS'!Q$12:Q$2011,$AD256)="","",ROUND(INDEX('Required State Input – PHYS'!Q$12:Q$2011,$AD256),2)))</f>
        <v/>
      </c>
      <c r="R256" s="82" t="str">
        <f>IF($AB256="","",IF(INDEX('Required State Input – PHYS'!R$12:R$2011,$AD256)="","",INDEX('Required State Input – PHYS'!R$12:R$2011,$AD256)))</f>
        <v/>
      </c>
      <c r="S256" s="77" t="str">
        <f>IF($AB256="","",IF(INDEX('Required State Input – PHYS'!S$12:S$2011,$AD256)="","",INDEX('Required State Input – PHYS'!S$12:S$2011,$AD256)))</f>
        <v/>
      </c>
      <c r="T256" s="78" t="str">
        <f>IF($AB256="","",IF(INDEX('Required State Input – PHYS'!T$12:T$2011,$AD256)="","",INDEX('Required State Input – PHYS'!T$12:T$2011,$AD256)))</f>
        <v/>
      </c>
      <c r="U256" s="89" t="str">
        <f>IF($AB256="","",IF(INDEX('Required State Input – PHYS'!U$12:U$2011,$AD256)="","",ROUND(INDEX('Required State Input – PHYS'!U$12:U$2011,$AD256),2)))</f>
        <v/>
      </c>
      <c r="V256" s="107" t="str">
        <f>IF($AB256="","",IF(INDEX('Required State Input – PHYS'!V$12:V$2011,$AD256)="","",ROUND(INDEX('Required State Input – PHYS'!V$12:V$2011,$AD256),2)))</f>
        <v/>
      </c>
      <c r="W256" s="108" t="str">
        <f t="shared" si="9"/>
        <v/>
      </c>
      <c r="AB256" s="42" t="str">
        <f t="shared" si="10"/>
        <v/>
      </c>
      <c r="AC256" s="42" t="str">
        <f t="shared" si="11"/>
        <v/>
      </c>
      <c r="AD256" s="42" t="str">
        <f>IF(AB256="","",MATCH(AC256,'Required State Input – PHYS'!$AK$12:$AK$2011,FALSE))</f>
        <v/>
      </c>
    </row>
    <row r="257" spans="1:30" x14ac:dyDescent="0.25">
      <c r="A257" s="110" t="s">
        <v>202</v>
      </c>
      <c r="B257" s="99" t="str">
        <f>IF($AB257="","",IF(INDEX('Required State Input – PHYS'!B$12:B$2011,$AD257)="","",INDEX('Required State Input – PHYS'!B$12:B$2011,$AD257)))</f>
        <v/>
      </c>
      <c r="C257" s="67" t="str">
        <f>IF($AB257="","",IF(INDEX('Required State Input – PHYS'!C$12:C$2011,$AD257)="","",INDEX('Required State Input – PHYS'!C$12:C$2011,$AD257)))</f>
        <v/>
      </c>
      <c r="D257" s="100" t="str">
        <f>IF($AB257="","",IF(INDEX('Required State Input – PHYS'!D$12:D$2011,$AD257)="","",INDEX('Required State Input – PHYS'!D$12:D$2011,$AD257)))</f>
        <v/>
      </c>
      <c r="E257" s="101" t="str">
        <f>IF($AB257="","",IF(INDEX('Required State Input – PHYS'!E$12:E$2011,$AD257)="","",INDEX('Required State Input – PHYS'!E$12:E$2011,$AD257)))</f>
        <v/>
      </c>
      <c r="F257" s="99" t="str">
        <f>IF($AB257="","",IF(INDEX('Required State Input – PHYS'!F$12:F$2011,$AD257)="","",INDEX('Required State Input – PHYS'!F$12:F$2011,$AD257)))</f>
        <v/>
      </c>
      <c r="G257" s="100" t="str">
        <f>IF($AB257="","",IF(INDEX('Required State Input – PHYS'!G$12:G$2011,$AD257)="","",INDEX('Required State Input – PHYS'!G$12:G$2011,$AD257)))</f>
        <v/>
      </c>
      <c r="H257" s="100" t="str">
        <f>IF($AB257="","",IF(INDEX('Required State Input – PHYS'!H$12:H$2011,$AD257)="","",INDEX('Required State Input – PHYS'!H$12:H$2011,$AD257)))</f>
        <v/>
      </c>
      <c r="I257" s="100" t="str">
        <f>IF($AB257="","",IF(INDEX('Required State Input – PHYS'!I$12:I$2011,$AD257)="","",INDEX('Required State Input – PHYS'!I$12:I$2011,$AD257)))</f>
        <v/>
      </c>
      <c r="J257" s="102" t="str">
        <f>IF($AB257="","",IF(INDEX('Required State Input – PHYS'!J$12:J$2011,$AD257)="","",INDEX('Required State Input – PHYS'!J$12:J$2011,$AD257)))</f>
        <v/>
      </c>
      <c r="K257" s="77" t="str">
        <f>IF($AB257="","",IF(INDEX('Required State Input – PHYS'!K$12:K$2011,$AD257)="","",INDEX('Required State Input – PHYS'!K$12:K$2011,$AD257)))</f>
        <v/>
      </c>
      <c r="L257" s="78" t="str">
        <f>IF($AB257="","",IF(INDEX('Required State Input – PHYS'!L$12:L$2011,$AD257)="","",INDEX('Required State Input – PHYS'!L$12:L$2011,$AD257)))</f>
        <v/>
      </c>
      <c r="M257" s="79" t="str">
        <f>IF($AB257="","",IF(INDEX('Required State Input – PHYS'!M$12:M$2011,$AD257)="","",ROUND(INDEX('Required State Input – PHYS'!M$12:M$2011,$AD257),2)))</f>
        <v/>
      </c>
      <c r="N257" s="80" t="str">
        <f>IF($AB257="","",IF(INDEX('Required State Input – PHYS'!N$12:N$2011,$AD257)="","",ROUND(INDEX('Required State Input – PHYS'!N$12:N$2011,$AD257),4)))</f>
        <v/>
      </c>
      <c r="O257" s="77" t="str">
        <f>IF($AB257="","",IF(INDEX('Required State Input – PHYS'!O$12:O$2011,$AD257)="","",INDEX('Required State Input – PHYS'!O$12:O$2011,$AD257)))</f>
        <v/>
      </c>
      <c r="P257" s="78" t="str">
        <f>IF($AB257="","",IF(INDEX('Required State Input – PHYS'!P$12:P$2011,$AD257)="","",INDEX('Required State Input – PHYS'!P$12:P$2011,$AD257)))</f>
        <v/>
      </c>
      <c r="Q257" s="79" t="str">
        <f>IF($AB257="","",IF(INDEX('Required State Input – PHYS'!Q$12:Q$2011,$AD257)="","",ROUND(INDEX('Required State Input – PHYS'!Q$12:Q$2011,$AD257),2)))</f>
        <v/>
      </c>
      <c r="R257" s="82" t="str">
        <f>IF($AB257="","",IF(INDEX('Required State Input – PHYS'!R$12:R$2011,$AD257)="","",INDEX('Required State Input – PHYS'!R$12:R$2011,$AD257)))</f>
        <v/>
      </c>
      <c r="S257" s="77" t="str">
        <f>IF($AB257="","",IF(INDEX('Required State Input – PHYS'!S$12:S$2011,$AD257)="","",INDEX('Required State Input – PHYS'!S$12:S$2011,$AD257)))</f>
        <v/>
      </c>
      <c r="T257" s="78" t="str">
        <f>IF($AB257="","",IF(INDEX('Required State Input – PHYS'!T$12:T$2011,$AD257)="","",INDEX('Required State Input – PHYS'!T$12:T$2011,$AD257)))</f>
        <v/>
      </c>
      <c r="U257" s="89" t="str">
        <f>IF($AB257="","",IF(INDEX('Required State Input – PHYS'!U$12:U$2011,$AD257)="","",ROUND(INDEX('Required State Input – PHYS'!U$12:U$2011,$AD257),2)))</f>
        <v/>
      </c>
      <c r="V257" s="107" t="str">
        <f>IF($AB257="","",IF(INDEX('Required State Input – PHYS'!V$12:V$2011,$AD257)="","",ROUND(INDEX('Required State Input – PHYS'!V$12:V$2011,$AD257),2)))</f>
        <v/>
      </c>
      <c r="W257" s="108" t="str">
        <f t="shared" si="9"/>
        <v/>
      </c>
      <c r="AB257" s="42" t="str">
        <f t="shared" si="10"/>
        <v/>
      </c>
      <c r="AC257" s="42" t="str">
        <f t="shared" si="11"/>
        <v/>
      </c>
      <c r="AD257" s="42" t="str">
        <f>IF(AB257="","",MATCH(AC257,'Required State Input – PHYS'!$AK$12:$AK$2011,FALSE))</f>
        <v/>
      </c>
    </row>
    <row r="258" spans="1:30" x14ac:dyDescent="0.25">
      <c r="A258" s="110" t="s">
        <v>202</v>
      </c>
      <c r="B258" s="99" t="str">
        <f>IF($AB258="","",IF(INDEX('Required State Input – PHYS'!B$12:B$2011,$AD258)="","",INDEX('Required State Input – PHYS'!B$12:B$2011,$AD258)))</f>
        <v/>
      </c>
      <c r="C258" s="67" t="str">
        <f>IF($AB258="","",IF(INDEX('Required State Input – PHYS'!C$12:C$2011,$AD258)="","",INDEX('Required State Input – PHYS'!C$12:C$2011,$AD258)))</f>
        <v/>
      </c>
      <c r="D258" s="100" t="str">
        <f>IF($AB258="","",IF(INDEX('Required State Input – PHYS'!D$12:D$2011,$AD258)="","",INDEX('Required State Input – PHYS'!D$12:D$2011,$AD258)))</f>
        <v/>
      </c>
      <c r="E258" s="101" t="str">
        <f>IF($AB258="","",IF(INDEX('Required State Input – PHYS'!E$12:E$2011,$AD258)="","",INDEX('Required State Input – PHYS'!E$12:E$2011,$AD258)))</f>
        <v/>
      </c>
      <c r="F258" s="99" t="str">
        <f>IF($AB258="","",IF(INDEX('Required State Input – PHYS'!F$12:F$2011,$AD258)="","",INDEX('Required State Input – PHYS'!F$12:F$2011,$AD258)))</f>
        <v/>
      </c>
      <c r="G258" s="100" t="str">
        <f>IF($AB258="","",IF(INDEX('Required State Input – PHYS'!G$12:G$2011,$AD258)="","",INDEX('Required State Input – PHYS'!G$12:G$2011,$AD258)))</f>
        <v/>
      </c>
      <c r="H258" s="100" t="str">
        <f>IF($AB258="","",IF(INDEX('Required State Input – PHYS'!H$12:H$2011,$AD258)="","",INDEX('Required State Input – PHYS'!H$12:H$2011,$AD258)))</f>
        <v/>
      </c>
      <c r="I258" s="100" t="str">
        <f>IF($AB258="","",IF(INDEX('Required State Input – PHYS'!I$12:I$2011,$AD258)="","",INDEX('Required State Input – PHYS'!I$12:I$2011,$AD258)))</f>
        <v/>
      </c>
      <c r="J258" s="102" t="str">
        <f>IF($AB258="","",IF(INDEX('Required State Input – PHYS'!J$12:J$2011,$AD258)="","",INDEX('Required State Input – PHYS'!J$12:J$2011,$AD258)))</f>
        <v/>
      </c>
      <c r="K258" s="77" t="str">
        <f>IF($AB258="","",IF(INDEX('Required State Input – PHYS'!K$12:K$2011,$AD258)="","",INDEX('Required State Input – PHYS'!K$12:K$2011,$AD258)))</f>
        <v/>
      </c>
      <c r="L258" s="78" t="str">
        <f>IF($AB258="","",IF(INDEX('Required State Input – PHYS'!L$12:L$2011,$AD258)="","",INDEX('Required State Input – PHYS'!L$12:L$2011,$AD258)))</f>
        <v/>
      </c>
      <c r="M258" s="79" t="str">
        <f>IF($AB258="","",IF(INDEX('Required State Input – PHYS'!M$12:M$2011,$AD258)="","",ROUND(INDEX('Required State Input – PHYS'!M$12:M$2011,$AD258),2)))</f>
        <v/>
      </c>
      <c r="N258" s="80" t="str">
        <f>IF($AB258="","",IF(INDEX('Required State Input – PHYS'!N$12:N$2011,$AD258)="","",ROUND(INDEX('Required State Input – PHYS'!N$12:N$2011,$AD258),4)))</f>
        <v/>
      </c>
      <c r="O258" s="77" t="str">
        <f>IF($AB258="","",IF(INDEX('Required State Input – PHYS'!O$12:O$2011,$AD258)="","",INDEX('Required State Input – PHYS'!O$12:O$2011,$AD258)))</f>
        <v/>
      </c>
      <c r="P258" s="78" t="str">
        <f>IF($AB258="","",IF(INDEX('Required State Input – PHYS'!P$12:P$2011,$AD258)="","",INDEX('Required State Input – PHYS'!P$12:P$2011,$AD258)))</f>
        <v/>
      </c>
      <c r="Q258" s="79" t="str">
        <f>IF($AB258="","",IF(INDEX('Required State Input – PHYS'!Q$12:Q$2011,$AD258)="","",ROUND(INDEX('Required State Input – PHYS'!Q$12:Q$2011,$AD258),2)))</f>
        <v/>
      </c>
      <c r="R258" s="82" t="str">
        <f>IF($AB258="","",IF(INDEX('Required State Input – PHYS'!R$12:R$2011,$AD258)="","",INDEX('Required State Input – PHYS'!R$12:R$2011,$AD258)))</f>
        <v/>
      </c>
      <c r="S258" s="77" t="str">
        <f>IF($AB258="","",IF(INDEX('Required State Input – PHYS'!S$12:S$2011,$AD258)="","",INDEX('Required State Input – PHYS'!S$12:S$2011,$AD258)))</f>
        <v/>
      </c>
      <c r="T258" s="78" t="str">
        <f>IF($AB258="","",IF(INDEX('Required State Input – PHYS'!T$12:T$2011,$AD258)="","",INDEX('Required State Input – PHYS'!T$12:T$2011,$AD258)))</f>
        <v/>
      </c>
      <c r="U258" s="89" t="str">
        <f>IF($AB258="","",IF(INDEX('Required State Input – PHYS'!U$12:U$2011,$AD258)="","",ROUND(INDEX('Required State Input – PHYS'!U$12:U$2011,$AD258),2)))</f>
        <v/>
      </c>
      <c r="V258" s="107" t="str">
        <f>IF($AB258="","",IF(INDEX('Required State Input – PHYS'!V$12:V$2011,$AD258)="","",ROUND(INDEX('Required State Input – PHYS'!V$12:V$2011,$AD258),2)))</f>
        <v/>
      </c>
      <c r="W258" s="108" t="str">
        <f t="shared" si="9"/>
        <v/>
      </c>
      <c r="AB258" s="42" t="str">
        <f t="shared" si="10"/>
        <v/>
      </c>
      <c r="AC258" s="42" t="str">
        <f t="shared" si="11"/>
        <v/>
      </c>
      <c r="AD258" s="42" t="str">
        <f>IF(AB258="","",MATCH(AC258,'Required State Input – PHYS'!$AK$12:$AK$2011,FALSE))</f>
        <v/>
      </c>
    </row>
    <row r="259" spans="1:30" x14ac:dyDescent="0.25">
      <c r="A259" s="110" t="s">
        <v>202</v>
      </c>
      <c r="B259" s="99" t="str">
        <f>IF($AB259="","",IF(INDEX('Required State Input – PHYS'!B$12:B$2011,$AD259)="","",INDEX('Required State Input – PHYS'!B$12:B$2011,$AD259)))</f>
        <v/>
      </c>
      <c r="C259" s="67" t="str">
        <f>IF($AB259="","",IF(INDEX('Required State Input – PHYS'!C$12:C$2011,$AD259)="","",INDEX('Required State Input – PHYS'!C$12:C$2011,$AD259)))</f>
        <v/>
      </c>
      <c r="D259" s="100" t="str">
        <f>IF($AB259="","",IF(INDEX('Required State Input – PHYS'!D$12:D$2011,$AD259)="","",INDEX('Required State Input – PHYS'!D$12:D$2011,$AD259)))</f>
        <v/>
      </c>
      <c r="E259" s="101" t="str">
        <f>IF($AB259="","",IF(INDEX('Required State Input – PHYS'!E$12:E$2011,$AD259)="","",INDEX('Required State Input – PHYS'!E$12:E$2011,$AD259)))</f>
        <v/>
      </c>
      <c r="F259" s="99" t="str">
        <f>IF($AB259="","",IF(INDEX('Required State Input – PHYS'!F$12:F$2011,$AD259)="","",INDEX('Required State Input – PHYS'!F$12:F$2011,$AD259)))</f>
        <v/>
      </c>
      <c r="G259" s="100" t="str">
        <f>IF($AB259="","",IF(INDEX('Required State Input – PHYS'!G$12:G$2011,$AD259)="","",INDEX('Required State Input – PHYS'!G$12:G$2011,$AD259)))</f>
        <v/>
      </c>
      <c r="H259" s="100" t="str">
        <f>IF($AB259="","",IF(INDEX('Required State Input – PHYS'!H$12:H$2011,$AD259)="","",INDEX('Required State Input – PHYS'!H$12:H$2011,$AD259)))</f>
        <v/>
      </c>
      <c r="I259" s="100" t="str">
        <f>IF($AB259="","",IF(INDEX('Required State Input – PHYS'!I$12:I$2011,$AD259)="","",INDEX('Required State Input – PHYS'!I$12:I$2011,$AD259)))</f>
        <v/>
      </c>
      <c r="J259" s="102" t="str">
        <f>IF($AB259="","",IF(INDEX('Required State Input – PHYS'!J$12:J$2011,$AD259)="","",INDEX('Required State Input – PHYS'!J$12:J$2011,$AD259)))</f>
        <v/>
      </c>
      <c r="K259" s="77" t="str">
        <f>IF($AB259="","",IF(INDEX('Required State Input – PHYS'!K$12:K$2011,$AD259)="","",INDEX('Required State Input – PHYS'!K$12:K$2011,$AD259)))</f>
        <v/>
      </c>
      <c r="L259" s="78" t="str">
        <f>IF($AB259="","",IF(INDEX('Required State Input – PHYS'!L$12:L$2011,$AD259)="","",INDEX('Required State Input – PHYS'!L$12:L$2011,$AD259)))</f>
        <v/>
      </c>
      <c r="M259" s="79" t="str">
        <f>IF($AB259="","",IF(INDEX('Required State Input – PHYS'!M$12:M$2011,$AD259)="","",ROUND(INDEX('Required State Input – PHYS'!M$12:M$2011,$AD259),2)))</f>
        <v/>
      </c>
      <c r="N259" s="80" t="str">
        <f>IF($AB259="","",IF(INDEX('Required State Input – PHYS'!N$12:N$2011,$AD259)="","",ROUND(INDEX('Required State Input – PHYS'!N$12:N$2011,$AD259),4)))</f>
        <v/>
      </c>
      <c r="O259" s="77" t="str">
        <f>IF($AB259="","",IF(INDEX('Required State Input – PHYS'!O$12:O$2011,$AD259)="","",INDEX('Required State Input – PHYS'!O$12:O$2011,$AD259)))</f>
        <v/>
      </c>
      <c r="P259" s="78" t="str">
        <f>IF($AB259="","",IF(INDEX('Required State Input – PHYS'!P$12:P$2011,$AD259)="","",INDEX('Required State Input – PHYS'!P$12:P$2011,$AD259)))</f>
        <v/>
      </c>
      <c r="Q259" s="79" t="str">
        <f>IF($AB259="","",IF(INDEX('Required State Input – PHYS'!Q$12:Q$2011,$AD259)="","",ROUND(INDEX('Required State Input – PHYS'!Q$12:Q$2011,$AD259),2)))</f>
        <v/>
      </c>
      <c r="R259" s="82" t="str">
        <f>IF($AB259="","",IF(INDEX('Required State Input – PHYS'!R$12:R$2011,$AD259)="","",INDEX('Required State Input – PHYS'!R$12:R$2011,$AD259)))</f>
        <v/>
      </c>
      <c r="S259" s="77" t="str">
        <f>IF($AB259="","",IF(INDEX('Required State Input – PHYS'!S$12:S$2011,$AD259)="","",INDEX('Required State Input – PHYS'!S$12:S$2011,$AD259)))</f>
        <v/>
      </c>
      <c r="T259" s="78" t="str">
        <f>IF($AB259="","",IF(INDEX('Required State Input – PHYS'!T$12:T$2011,$AD259)="","",INDEX('Required State Input – PHYS'!T$12:T$2011,$AD259)))</f>
        <v/>
      </c>
      <c r="U259" s="89" t="str">
        <f>IF($AB259="","",IF(INDEX('Required State Input – PHYS'!U$12:U$2011,$AD259)="","",ROUND(INDEX('Required State Input – PHYS'!U$12:U$2011,$AD259),2)))</f>
        <v/>
      </c>
      <c r="V259" s="107" t="str">
        <f>IF($AB259="","",IF(INDEX('Required State Input – PHYS'!V$12:V$2011,$AD259)="","",ROUND(INDEX('Required State Input – PHYS'!V$12:V$2011,$AD259),2)))</f>
        <v/>
      </c>
      <c r="W259" s="108" t="str">
        <f t="shared" si="9"/>
        <v/>
      </c>
      <c r="AB259" s="42" t="str">
        <f t="shared" si="10"/>
        <v/>
      </c>
      <c r="AC259" s="42" t="str">
        <f t="shared" si="11"/>
        <v/>
      </c>
      <c r="AD259" s="42" t="str">
        <f>IF(AB259="","",MATCH(AC259,'Required State Input – PHYS'!$AK$12:$AK$2011,FALSE))</f>
        <v/>
      </c>
    </row>
    <row r="260" spans="1:30" x14ac:dyDescent="0.25">
      <c r="A260" s="110" t="s">
        <v>202</v>
      </c>
      <c r="B260" s="99" t="str">
        <f>IF($AB260="","",IF(INDEX('Required State Input – PHYS'!B$12:B$2011,$AD260)="","",INDEX('Required State Input – PHYS'!B$12:B$2011,$AD260)))</f>
        <v/>
      </c>
      <c r="C260" s="67" t="str">
        <f>IF($AB260="","",IF(INDEX('Required State Input – PHYS'!C$12:C$2011,$AD260)="","",INDEX('Required State Input – PHYS'!C$12:C$2011,$AD260)))</f>
        <v/>
      </c>
      <c r="D260" s="100" t="str">
        <f>IF($AB260="","",IF(INDEX('Required State Input – PHYS'!D$12:D$2011,$AD260)="","",INDEX('Required State Input – PHYS'!D$12:D$2011,$AD260)))</f>
        <v/>
      </c>
      <c r="E260" s="101" t="str">
        <f>IF($AB260="","",IF(INDEX('Required State Input – PHYS'!E$12:E$2011,$AD260)="","",INDEX('Required State Input – PHYS'!E$12:E$2011,$AD260)))</f>
        <v/>
      </c>
      <c r="F260" s="99" t="str">
        <f>IF($AB260="","",IF(INDEX('Required State Input – PHYS'!F$12:F$2011,$AD260)="","",INDEX('Required State Input – PHYS'!F$12:F$2011,$AD260)))</f>
        <v/>
      </c>
      <c r="G260" s="100" t="str">
        <f>IF($AB260="","",IF(INDEX('Required State Input – PHYS'!G$12:G$2011,$AD260)="","",INDEX('Required State Input – PHYS'!G$12:G$2011,$AD260)))</f>
        <v/>
      </c>
      <c r="H260" s="100" t="str">
        <f>IF($AB260="","",IF(INDEX('Required State Input – PHYS'!H$12:H$2011,$AD260)="","",INDEX('Required State Input – PHYS'!H$12:H$2011,$AD260)))</f>
        <v/>
      </c>
      <c r="I260" s="100" t="str">
        <f>IF($AB260="","",IF(INDEX('Required State Input – PHYS'!I$12:I$2011,$AD260)="","",INDEX('Required State Input – PHYS'!I$12:I$2011,$AD260)))</f>
        <v/>
      </c>
      <c r="J260" s="102" t="str">
        <f>IF($AB260="","",IF(INDEX('Required State Input – PHYS'!J$12:J$2011,$AD260)="","",INDEX('Required State Input – PHYS'!J$12:J$2011,$AD260)))</f>
        <v/>
      </c>
      <c r="K260" s="77" t="str">
        <f>IF($AB260="","",IF(INDEX('Required State Input – PHYS'!K$12:K$2011,$AD260)="","",INDEX('Required State Input – PHYS'!K$12:K$2011,$AD260)))</f>
        <v/>
      </c>
      <c r="L260" s="78" t="str">
        <f>IF($AB260="","",IF(INDEX('Required State Input – PHYS'!L$12:L$2011,$AD260)="","",INDEX('Required State Input – PHYS'!L$12:L$2011,$AD260)))</f>
        <v/>
      </c>
      <c r="M260" s="79" t="str">
        <f>IF($AB260="","",IF(INDEX('Required State Input – PHYS'!M$12:M$2011,$AD260)="","",ROUND(INDEX('Required State Input – PHYS'!M$12:M$2011,$AD260),2)))</f>
        <v/>
      </c>
      <c r="N260" s="80" t="str">
        <f>IF($AB260="","",IF(INDEX('Required State Input – PHYS'!N$12:N$2011,$AD260)="","",ROUND(INDEX('Required State Input – PHYS'!N$12:N$2011,$AD260),4)))</f>
        <v/>
      </c>
      <c r="O260" s="77" t="str">
        <f>IF($AB260="","",IF(INDEX('Required State Input – PHYS'!O$12:O$2011,$AD260)="","",INDEX('Required State Input – PHYS'!O$12:O$2011,$AD260)))</f>
        <v/>
      </c>
      <c r="P260" s="78" t="str">
        <f>IF($AB260="","",IF(INDEX('Required State Input – PHYS'!P$12:P$2011,$AD260)="","",INDEX('Required State Input – PHYS'!P$12:P$2011,$AD260)))</f>
        <v/>
      </c>
      <c r="Q260" s="79" t="str">
        <f>IF($AB260="","",IF(INDEX('Required State Input – PHYS'!Q$12:Q$2011,$AD260)="","",ROUND(INDEX('Required State Input – PHYS'!Q$12:Q$2011,$AD260),2)))</f>
        <v/>
      </c>
      <c r="R260" s="82" t="str">
        <f>IF($AB260="","",IF(INDEX('Required State Input – PHYS'!R$12:R$2011,$AD260)="","",INDEX('Required State Input – PHYS'!R$12:R$2011,$AD260)))</f>
        <v/>
      </c>
      <c r="S260" s="77" t="str">
        <f>IF($AB260="","",IF(INDEX('Required State Input – PHYS'!S$12:S$2011,$AD260)="","",INDEX('Required State Input – PHYS'!S$12:S$2011,$AD260)))</f>
        <v/>
      </c>
      <c r="T260" s="78" t="str">
        <f>IF($AB260="","",IF(INDEX('Required State Input – PHYS'!T$12:T$2011,$AD260)="","",INDEX('Required State Input – PHYS'!T$12:T$2011,$AD260)))</f>
        <v/>
      </c>
      <c r="U260" s="89" t="str">
        <f>IF($AB260="","",IF(INDEX('Required State Input – PHYS'!U$12:U$2011,$AD260)="","",ROUND(INDEX('Required State Input – PHYS'!U$12:U$2011,$AD260),2)))</f>
        <v/>
      </c>
      <c r="V260" s="107" t="str">
        <f>IF($AB260="","",IF(INDEX('Required State Input – PHYS'!V$12:V$2011,$AD260)="","",ROUND(INDEX('Required State Input – PHYS'!V$12:V$2011,$AD260),2)))</f>
        <v/>
      </c>
      <c r="W260" s="108" t="str">
        <f t="shared" si="9"/>
        <v/>
      </c>
      <c r="AB260" s="42" t="str">
        <f t="shared" si="10"/>
        <v/>
      </c>
      <c r="AC260" s="42" t="str">
        <f t="shared" si="11"/>
        <v/>
      </c>
      <c r="AD260" s="42" t="str">
        <f>IF(AB260="","",MATCH(AC260,'Required State Input – PHYS'!$AK$12:$AK$2011,FALSE))</f>
        <v/>
      </c>
    </row>
    <row r="261" spans="1:30" x14ac:dyDescent="0.25">
      <c r="A261" s="110" t="s">
        <v>202</v>
      </c>
      <c r="B261" s="99" t="str">
        <f>IF($AB261="","",IF(INDEX('Required State Input – PHYS'!B$12:B$2011,$AD261)="","",INDEX('Required State Input – PHYS'!B$12:B$2011,$AD261)))</f>
        <v/>
      </c>
      <c r="C261" s="67" t="str">
        <f>IF($AB261="","",IF(INDEX('Required State Input – PHYS'!C$12:C$2011,$AD261)="","",INDEX('Required State Input – PHYS'!C$12:C$2011,$AD261)))</f>
        <v/>
      </c>
      <c r="D261" s="100" t="str">
        <f>IF($AB261="","",IF(INDEX('Required State Input – PHYS'!D$12:D$2011,$AD261)="","",INDEX('Required State Input – PHYS'!D$12:D$2011,$AD261)))</f>
        <v/>
      </c>
      <c r="E261" s="101" t="str">
        <f>IF($AB261="","",IF(INDEX('Required State Input – PHYS'!E$12:E$2011,$AD261)="","",INDEX('Required State Input – PHYS'!E$12:E$2011,$AD261)))</f>
        <v/>
      </c>
      <c r="F261" s="99" t="str">
        <f>IF($AB261="","",IF(INDEX('Required State Input – PHYS'!F$12:F$2011,$AD261)="","",INDEX('Required State Input – PHYS'!F$12:F$2011,$AD261)))</f>
        <v/>
      </c>
      <c r="G261" s="100" t="str">
        <f>IF($AB261="","",IF(INDEX('Required State Input – PHYS'!G$12:G$2011,$AD261)="","",INDEX('Required State Input – PHYS'!G$12:G$2011,$AD261)))</f>
        <v/>
      </c>
      <c r="H261" s="100" t="str">
        <f>IF($AB261="","",IF(INDEX('Required State Input – PHYS'!H$12:H$2011,$AD261)="","",INDEX('Required State Input – PHYS'!H$12:H$2011,$AD261)))</f>
        <v/>
      </c>
      <c r="I261" s="100" t="str">
        <f>IF($AB261="","",IF(INDEX('Required State Input – PHYS'!I$12:I$2011,$AD261)="","",INDEX('Required State Input – PHYS'!I$12:I$2011,$AD261)))</f>
        <v/>
      </c>
      <c r="J261" s="102" t="str">
        <f>IF($AB261="","",IF(INDEX('Required State Input – PHYS'!J$12:J$2011,$AD261)="","",INDEX('Required State Input – PHYS'!J$12:J$2011,$AD261)))</f>
        <v/>
      </c>
      <c r="K261" s="77" t="str">
        <f>IF($AB261="","",IF(INDEX('Required State Input – PHYS'!K$12:K$2011,$AD261)="","",INDEX('Required State Input – PHYS'!K$12:K$2011,$AD261)))</f>
        <v/>
      </c>
      <c r="L261" s="78" t="str">
        <f>IF($AB261="","",IF(INDEX('Required State Input – PHYS'!L$12:L$2011,$AD261)="","",INDEX('Required State Input – PHYS'!L$12:L$2011,$AD261)))</f>
        <v/>
      </c>
      <c r="M261" s="79" t="str">
        <f>IF($AB261="","",IF(INDEX('Required State Input – PHYS'!M$12:M$2011,$AD261)="","",ROUND(INDEX('Required State Input – PHYS'!M$12:M$2011,$AD261),2)))</f>
        <v/>
      </c>
      <c r="N261" s="80" t="str">
        <f>IF($AB261="","",IF(INDEX('Required State Input – PHYS'!N$12:N$2011,$AD261)="","",ROUND(INDEX('Required State Input – PHYS'!N$12:N$2011,$AD261),4)))</f>
        <v/>
      </c>
      <c r="O261" s="77" t="str">
        <f>IF($AB261="","",IF(INDEX('Required State Input – PHYS'!O$12:O$2011,$AD261)="","",INDEX('Required State Input – PHYS'!O$12:O$2011,$AD261)))</f>
        <v/>
      </c>
      <c r="P261" s="78" t="str">
        <f>IF($AB261="","",IF(INDEX('Required State Input – PHYS'!P$12:P$2011,$AD261)="","",INDEX('Required State Input – PHYS'!P$12:P$2011,$AD261)))</f>
        <v/>
      </c>
      <c r="Q261" s="79" t="str">
        <f>IF($AB261="","",IF(INDEX('Required State Input – PHYS'!Q$12:Q$2011,$AD261)="","",ROUND(INDEX('Required State Input – PHYS'!Q$12:Q$2011,$AD261),2)))</f>
        <v/>
      </c>
      <c r="R261" s="82" t="str">
        <f>IF($AB261="","",IF(INDEX('Required State Input – PHYS'!R$12:R$2011,$AD261)="","",INDEX('Required State Input – PHYS'!R$12:R$2011,$AD261)))</f>
        <v/>
      </c>
      <c r="S261" s="77" t="str">
        <f>IF($AB261="","",IF(INDEX('Required State Input – PHYS'!S$12:S$2011,$AD261)="","",INDEX('Required State Input – PHYS'!S$12:S$2011,$AD261)))</f>
        <v/>
      </c>
      <c r="T261" s="78" t="str">
        <f>IF($AB261="","",IF(INDEX('Required State Input – PHYS'!T$12:T$2011,$AD261)="","",INDEX('Required State Input – PHYS'!T$12:T$2011,$AD261)))</f>
        <v/>
      </c>
      <c r="U261" s="89" t="str">
        <f>IF($AB261="","",IF(INDEX('Required State Input – PHYS'!U$12:U$2011,$AD261)="","",ROUND(INDEX('Required State Input – PHYS'!U$12:U$2011,$AD261),2)))</f>
        <v/>
      </c>
      <c r="V261" s="107" t="str">
        <f>IF($AB261="","",IF(INDEX('Required State Input – PHYS'!V$12:V$2011,$AD261)="","",ROUND(INDEX('Required State Input – PHYS'!V$12:V$2011,$AD261),2)))</f>
        <v/>
      </c>
      <c r="W261" s="108" t="str">
        <f t="shared" si="9"/>
        <v/>
      </c>
      <c r="AB261" s="42" t="str">
        <f t="shared" si="10"/>
        <v/>
      </c>
      <c r="AC261" s="42" t="str">
        <f t="shared" si="11"/>
        <v/>
      </c>
      <c r="AD261" s="42" t="str">
        <f>IF(AB261="","",MATCH(AC261,'Required State Input – PHYS'!$AK$12:$AK$2011,FALSE))</f>
        <v/>
      </c>
    </row>
    <row r="262" spans="1:30" x14ac:dyDescent="0.25">
      <c r="A262" s="110" t="s">
        <v>202</v>
      </c>
      <c r="B262" s="99" t="str">
        <f>IF($AB262="","",IF(INDEX('Required State Input – PHYS'!B$12:B$2011,$AD262)="","",INDEX('Required State Input – PHYS'!B$12:B$2011,$AD262)))</f>
        <v/>
      </c>
      <c r="C262" s="67" t="str">
        <f>IF($AB262="","",IF(INDEX('Required State Input – PHYS'!C$12:C$2011,$AD262)="","",INDEX('Required State Input – PHYS'!C$12:C$2011,$AD262)))</f>
        <v/>
      </c>
      <c r="D262" s="100" t="str">
        <f>IF($AB262="","",IF(INDEX('Required State Input – PHYS'!D$12:D$2011,$AD262)="","",INDEX('Required State Input – PHYS'!D$12:D$2011,$AD262)))</f>
        <v/>
      </c>
      <c r="E262" s="101" t="str">
        <f>IF($AB262="","",IF(INDEX('Required State Input – PHYS'!E$12:E$2011,$AD262)="","",INDEX('Required State Input – PHYS'!E$12:E$2011,$AD262)))</f>
        <v/>
      </c>
      <c r="F262" s="99" t="str">
        <f>IF($AB262="","",IF(INDEX('Required State Input – PHYS'!F$12:F$2011,$AD262)="","",INDEX('Required State Input – PHYS'!F$12:F$2011,$AD262)))</f>
        <v/>
      </c>
      <c r="G262" s="100" t="str">
        <f>IF($AB262="","",IF(INDEX('Required State Input – PHYS'!G$12:G$2011,$AD262)="","",INDEX('Required State Input – PHYS'!G$12:G$2011,$AD262)))</f>
        <v/>
      </c>
      <c r="H262" s="100" t="str">
        <f>IF($AB262="","",IF(INDEX('Required State Input – PHYS'!H$12:H$2011,$AD262)="","",INDEX('Required State Input – PHYS'!H$12:H$2011,$AD262)))</f>
        <v/>
      </c>
      <c r="I262" s="100" t="str">
        <f>IF($AB262="","",IF(INDEX('Required State Input – PHYS'!I$12:I$2011,$AD262)="","",INDEX('Required State Input – PHYS'!I$12:I$2011,$AD262)))</f>
        <v/>
      </c>
      <c r="J262" s="102" t="str">
        <f>IF($AB262="","",IF(INDEX('Required State Input – PHYS'!J$12:J$2011,$AD262)="","",INDEX('Required State Input – PHYS'!J$12:J$2011,$AD262)))</f>
        <v/>
      </c>
      <c r="K262" s="77" t="str">
        <f>IF($AB262="","",IF(INDEX('Required State Input – PHYS'!K$12:K$2011,$AD262)="","",INDEX('Required State Input – PHYS'!K$12:K$2011,$AD262)))</f>
        <v/>
      </c>
      <c r="L262" s="78" t="str">
        <f>IF($AB262="","",IF(INDEX('Required State Input – PHYS'!L$12:L$2011,$AD262)="","",INDEX('Required State Input – PHYS'!L$12:L$2011,$AD262)))</f>
        <v/>
      </c>
      <c r="M262" s="79" t="str">
        <f>IF($AB262="","",IF(INDEX('Required State Input – PHYS'!M$12:M$2011,$AD262)="","",ROUND(INDEX('Required State Input – PHYS'!M$12:M$2011,$AD262),2)))</f>
        <v/>
      </c>
      <c r="N262" s="80" t="str">
        <f>IF($AB262="","",IF(INDEX('Required State Input – PHYS'!N$12:N$2011,$AD262)="","",ROUND(INDEX('Required State Input – PHYS'!N$12:N$2011,$AD262),4)))</f>
        <v/>
      </c>
      <c r="O262" s="77" t="str">
        <f>IF($AB262="","",IF(INDEX('Required State Input – PHYS'!O$12:O$2011,$AD262)="","",INDEX('Required State Input – PHYS'!O$12:O$2011,$AD262)))</f>
        <v/>
      </c>
      <c r="P262" s="78" t="str">
        <f>IF($AB262="","",IF(INDEX('Required State Input – PHYS'!P$12:P$2011,$AD262)="","",INDEX('Required State Input – PHYS'!P$12:P$2011,$AD262)))</f>
        <v/>
      </c>
      <c r="Q262" s="79" t="str">
        <f>IF($AB262="","",IF(INDEX('Required State Input – PHYS'!Q$12:Q$2011,$AD262)="","",ROUND(INDEX('Required State Input – PHYS'!Q$12:Q$2011,$AD262),2)))</f>
        <v/>
      </c>
      <c r="R262" s="82" t="str">
        <f>IF($AB262="","",IF(INDEX('Required State Input – PHYS'!R$12:R$2011,$AD262)="","",INDEX('Required State Input – PHYS'!R$12:R$2011,$AD262)))</f>
        <v/>
      </c>
      <c r="S262" s="77" t="str">
        <f>IF($AB262="","",IF(INDEX('Required State Input – PHYS'!S$12:S$2011,$AD262)="","",INDEX('Required State Input – PHYS'!S$12:S$2011,$AD262)))</f>
        <v/>
      </c>
      <c r="T262" s="78" t="str">
        <f>IF($AB262="","",IF(INDEX('Required State Input – PHYS'!T$12:T$2011,$AD262)="","",INDEX('Required State Input – PHYS'!T$12:T$2011,$AD262)))</f>
        <v/>
      </c>
      <c r="U262" s="89" t="str">
        <f>IF($AB262="","",IF(INDEX('Required State Input – PHYS'!U$12:U$2011,$AD262)="","",ROUND(INDEX('Required State Input – PHYS'!U$12:U$2011,$AD262),2)))</f>
        <v/>
      </c>
      <c r="V262" s="107" t="str">
        <f>IF($AB262="","",IF(INDEX('Required State Input – PHYS'!V$12:V$2011,$AD262)="","",ROUND(INDEX('Required State Input – PHYS'!V$12:V$2011,$AD262),2)))</f>
        <v/>
      </c>
      <c r="W262" s="108" t="str">
        <f t="shared" si="9"/>
        <v/>
      </c>
      <c r="AB262" s="42" t="str">
        <f t="shared" si="10"/>
        <v/>
      </c>
      <c r="AC262" s="42" t="str">
        <f t="shared" si="11"/>
        <v/>
      </c>
      <c r="AD262" s="42" t="str">
        <f>IF(AB262="","",MATCH(AC262,'Required State Input – PHYS'!$AK$12:$AK$2011,FALSE))</f>
        <v/>
      </c>
    </row>
    <row r="263" spans="1:30" x14ac:dyDescent="0.25">
      <c r="A263" s="110" t="s">
        <v>202</v>
      </c>
      <c r="B263" s="99" t="str">
        <f>IF($AB263="","",IF(INDEX('Required State Input – PHYS'!B$12:B$2011,$AD263)="","",INDEX('Required State Input – PHYS'!B$12:B$2011,$AD263)))</f>
        <v/>
      </c>
      <c r="C263" s="67" t="str">
        <f>IF($AB263="","",IF(INDEX('Required State Input – PHYS'!C$12:C$2011,$AD263)="","",INDEX('Required State Input – PHYS'!C$12:C$2011,$AD263)))</f>
        <v/>
      </c>
      <c r="D263" s="100" t="str">
        <f>IF($AB263="","",IF(INDEX('Required State Input – PHYS'!D$12:D$2011,$AD263)="","",INDEX('Required State Input – PHYS'!D$12:D$2011,$AD263)))</f>
        <v/>
      </c>
      <c r="E263" s="101" t="str">
        <f>IF($AB263="","",IF(INDEX('Required State Input – PHYS'!E$12:E$2011,$AD263)="","",INDEX('Required State Input – PHYS'!E$12:E$2011,$AD263)))</f>
        <v/>
      </c>
      <c r="F263" s="99" t="str">
        <f>IF($AB263="","",IF(INDEX('Required State Input – PHYS'!F$12:F$2011,$AD263)="","",INDEX('Required State Input – PHYS'!F$12:F$2011,$AD263)))</f>
        <v/>
      </c>
      <c r="G263" s="100" t="str">
        <f>IF($AB263="","",IF(INDEX('Required State Input – PHYS'!G$12:G$2011,$AD263)="","",INDEX('Required State Input – PHYS'!G$12:G$2011,$AD263)))</f>
        <v/>
      </c>
      <c r="H263" s="100" t="str">
        <f>IF($AB263="","",IF(INDEX('Required State Input – PHYS'!H$12:H$2011,$AD263)="","",INDEX('Required State Input – PHYS'!H$12:H$2011,$AD263)))</f>
        <v/>
      </c>
      <c r="I263" s="100" t="str">
        <f>IF($AB263="","",IF(INDEX('Required State Input – PHYS'!I$12:I$2011,$AD263)="","",INDEX('Required State Input – PHYS'!I$12:I$2011,$AD263)))</f>
        <v/>
      </c>
      <c r="J263" s="102" t="str">
        <f>IF($AB263="","",IF(INDEX('Required State Input – PHYS'!J$12:J$2011,$AD263)="","",INDEX('Required State Input – PHYS'!J$12:J$2011,$AD263)))</f>
        <v/>
      </c>
      <c r="K263" s="77" t="str">
        <f>IF($AB263="","",IF(INDEX('Required State Input – PHYS'!K$12:K$2011,$AD263)="","",INDEX('Required State Input – PHYS'!K$12:K$2011,$AD263)))</f>
        <v/>
      </c>
      <c r="L263" s="78" t="str">
        <f>IF($AB263="","",IF(INDEX('Required State Input – PHYS'!L$12:L$2011,$AD263)="","",INDEX('Required State Input – PHYS'!L$12:L$2011,$AD263)))</f>
        <v/>
      </c>
      <c r="M263" s="79" t="str">
        <f>IF($AB263="","",IF(INDEX('Required State Input – PHYS'!M$12:M$2011,$AD263)="","",ROUND(INDEX('Required State Input – PHYS'!M$12:M$2011,$AD263),2)))</f>
        <v/>
      </c>
      <c r="N263" s="80" t="str">
        <f>IF($AB263="","",IF(INDEX('Required State Input – PHYS'!N$12:N$2011,$AD263)="","",ROUND(INDEX('Required State Input – PHYS'!N$12:N$2011,$AD263),4)))</f>
        <v/>
      </c>
      <c r="O263" s="77" t="str">
        <f>IF($AB263="","",IF(INDEX('Required State Input – PHYS'!O$12:O$2011,$AD263)="","",INDEX('Required State Input – PHYS'!O$12:O$2011,$AD263)))</f>
        <v/>
      </c>
      <c r="P263" s="78" t="str">
        <f>IF($AB263="","",IF(INDEX('Required State Input – PHYS'!P$12:P$2011,$AD263)="","",INDEX('Required State Input – PHYS'!P$12:P$2011,$AD263)))</f>
        <v/>
      </c>
      <c r="Q263" s="79" t="str">
        <f>IF($AB263="","",IF(INDEX('Required State Input – PHYS'!Q$12:Q$2011,$AD263)="","",ROUND(INDEX('Required State Input – PHYS'!Q$12:Q$2011,$AD263),2)))</f>
        <v/>
      </c>
      <c r="R263" s="82" t="str">
        <f>IF($AB263="","",IF(INDEX('Required State Input – PHYS'!R$12:R$2011,$AD263)="","",INDEX('Required State Input – PHYS'!R$12:R$2011,$AD263)))</f>
        <v/>
      </c>
      <c r="S263" s="77" t="str">
        <f>IF($AB263="","",IF(INDEX('Required State Input – PHYS'!S$12:S$2011,$AD263)="","",INDEX('Required State Input – PHYS'!S$12:S$2011,$AD263)))</f>
        <v/>
      </c>
      <c r="T263" s="78" t="str">
        <f>IF($AB263="","",IF(INDEX('Required State Input – PHYS'!T$12:T$2011,$AD263)="","",INDEX('Required State Input – PHYS'!T$12:T$2011,$AD263)))</f>
        <v/>
      </c>
      <c r="U263" s="89" t="str">
        <f>IF($AB263="","",IF(INDEX('Required State Input – PHYS'!U$12:U$2011,$AD263)="","",ROUND(INDEX('Required State Input – PHYS'!U$12:U$2011,$AD263),2)))</f>
        <v/>
      </c>
      <c r="V263" s="107" t="str">
        <f>IF($AB263="","",IF(INDEX('Required State Input – PHYS'!V$12:V$2011,$AD263)="","",ROUND(INDEX('Required State Input – PHYS'!V$12:V$2011,$AD263),2)))</f>
        <v/>
      </c>
      <c r="W263" s="108" t="str">
        <f t="shared" si="9"/>
        <v/>
      </c>
      <c r="AB263" s="42" t="str">
        <f t="shared" si="10"/>
        <v/>
      </c>
      <c r="AC263" s="42" t="str">
        <f t="shared" si="11"/>
        <v/>
      </c>
      <c r="AD263" s="42" t="str">
        <f>IF(AB263="","",MATCH(AC263,'Required State Input – PHYS'!$AK$12:$AK$2011,FALSE))</f>
        <v/>
      </c>
    </row>
    <row r="264" spans="1:30" x14ac:dyDescent="0.25">
      <c r="A264" s="110" t="s">
        <v>202</v>
      </c>
      <c r="B264" s="99" t="str">
        <f>IF($AB264="","",IF(INDEX('Required State Input – PHYS'!B$12:B$2011,$AD264)="","",INDEX('Required State Input – PHYS'!B$12:B$2011,$AD264)))</f>
        <v/>
      </c>
      <c r="C264" s="67" t="str">
        <f>IF($AB264="","",IF(INDEX('Required State Input – PHYS'!C$12:C$2011,$AD264)="","",INDEX('Required State Input – PHYS'!C$12:C$2011,$AD264)))</f>
        <v/>
      </c>
      <c r="D264" s="100" t="str">
        <f>IF($AB264="","",IF(INDEX('Required State Input – PHYS'!D$12:D$2011,$AD264)="","",INDEX('Required State Input – PHYS'!D$12:D$2011,$AD264)))</f>
        <v/>
      </c>
      <c r="E264" s="101" t="str">
        <f>IF($AB264="","",IF(INDEX('Required State Input – PHYS'!E$12:E$2011,$AD264)="","",INDEX('Required State Input – PHYS'!E$12:E$2011,$AD264)))</f>
        <v/>
      </c>
      <c r="F264" s="99" t="str">
        <f>IF($AB264="","",IF(INDEX('Required State Input – PHYS'!F$12:F$2011,$AD264)="","",INDEX('Required State Input – PHYS'!F$12:F$2011,$AD264)))</f>
        <v/>
      </c>
      <c r="G264" s="100" t="str">
        <f>IF($AB264="","",IF(INDEX('Required State Input – PHYS'!G$12:G$2011,$AD264)="","",INDEX('Required State Input – PHYS'!G$12:G$2011,$AD264)))</f>
        <v/>
      </c>
      <c r="H264" s="100" t="str">
        <f>IF($AB264="","",IF(INDEX('Required State Input – PHYS'!H$12:H$2011,$AD264)="","",INDEX('Required State Input – PHYS'!H$12:H$2011,$AD264)))</f>
        <v/>
      </c>
      <c r="I264" s="100" t="str">
        <f>IF($AB264="","",IF(INDEX('Required State Input – PHYS'!I$12:I$2011,$AD264)="","",INDEX('Required State Input – PHYS'!I$12:I$2011,$AD264)))</f>
        <v/>
      </c>
      <c r="J264" s="102" t="str">
        <f>IF($AB264="","",IF(INDEX('Required State Input – PHYS'!J$12:J$2011,$AD264)="","",INDEX('Required State Input – PHYS'!J$12:J$2011,$AD264)))</f>
        <v/>
      </c>
      <c r="K264" s="77" t="str">
        <f>IF($AB264="","",IF(INDEX('Required State Input – PHYS'!K$12:K$2011,$AD264)="","",INDEX('Required State Input – PHYS'!K$12:K$2011,$AD264)))</f>
        <v/>
      </c>
      <c r="L264" s="78" t="str">
        <f>IF($AB264="","",IF(INDEX('Required State Input – PHYS'!L$12:L$2011,$AD264)="","",INDEX('Required State Input – PHYS'!L$12:L$2011,$AD264)))</f>
        <v/>
      </c>
      <c r="M264" s="79" t="str">
        <f>IF($AB264="","",IF(INDEX('Required State Input – PHYS'!M$12:M$2011,$AD264)="","",ROUND(INDEX('Required State Input – PHYS'!M$12:M$2011,$AD264),2)))</f>
        <v/>
      </c>
      <c r="N264" s="80" t="str">
        <f>IF($AB264="","",IF(INDEX('Required State Input – PHYS'!N$12:N$2011,$AD264)="","",ROUND(INDEX('Required State Input – PHYS'!N$12:N$2011,$AD264),4)))</f>
        <v/>
      </c>
      <c r="O264" s="77" t="str">
        <f>IF($AB264="","",IF(INDEX('Required State Input – PHYS'!O$12:O$2011,$AD264)="","",INDEX('Required State Input – PHYS'!O$12:O$2011,$AD264)))</f>
        <v/>
      </c>
      <c r="P264" s="78" t="str">
        <f>IF($AB264="","",IF(INDEX('Required State Input – PHYS'!P$12:P$2011,$AD264)="","",INDEX('Required State Input – PHYS'!P$12:P$2011,$AD264)))</f>
        <v/>
      </c>
      <c r="Q264" s="79" t="str">
        <f>IF($AB264="","",IF(INDEX('Required State Input – PHYS'!Q$12:Q$2011,$AD264)="","",ROUND(INDEX('Required State Input – PHYS'!Q$12:Q$2011,$AD264),2)))</f>
        <v/>
      </c>
      <c r="R264" s="82" t="str">
        <f>IF($AB264="","",IF(INDEX('Required State Input – PHYS'!R$12:R$2011,$AD264)="","",INDEX('Required State Input – PHYS'!R$12:R$2011,$AD264)))</f>
        <v/>
      </c>
      <c r="S264" s="77" t="str">
        <f>IF($AB264="","",IF(INDEX('Required State Input – PHYS'!S$12:S$2011,$AD264)="","",INDEX('Required State Input – PHYS'!S$12:S$2011,$AD264)))</f>
        <v/>
      </c>
      <c r="T264" s="78" t="str">
        <f>IF($AB264="","",IF(INDEX('Required State Input – PHYS'!T$12:T$2011,$AD264)="","",INDEX('Required State Input – PHYS'!T$12:T$2011,$AD264)))</f>
        <v/>
      </c>
      <c r="U264" s="89" t="str">
        <f>IF($AB264="","",IF(INDEX('Required State Input – PHYS'!U$12:U$2011,$AD264)="","",ROUND(INDEX('Required State Input – PHYS'!U$12:U$2011,$AD264),2)))</f>
        <v/>
      </c>
      <c r="V264" s="107" t="str">
        <f>IF($AB264="","",IF(INDEX('Required State Input – PHYS'!V$12:V$2011,$AD264)="","",ROUND(INDEX('Required State Input – PHYS'!V$12:V$2011,$AD264),2)))</f>
        <v/>
      </c>
      <c r="W264" s="108" t="str">
        <f t="shared" si="9"/>
        <v/>
      </c>
      <c r="AB264" s="42" t="str">
        <f t="shared" si="10"/>
        <v/>
      </c>
      <c r="AC264" s="42" t="str">
        <f t="shared" si="11"/>
        <v/>
      </c>
      <c r="AD264" s="42" t="str">
        <f>IF(AB264="","",MATCH(AC264,'Required State Input – PHYS'!$AK$12:$AK$2011,FALSE))</f>
        <v/>
      </c>
    </row>
    <row r="265" spans="1:30" x14ac:dyDescent="0.25">
      <c r="A265" s="110" t="s">
        <v>202</v>
      </c>
      <c r="B265" s="99" t="str">
        <f>IF($AB265="","",IF(INDEX('Required State Input – PHYS'!B$12:B$2011,$AD265)="","",INDEX('Required State Input – PHYS'!B$12:B$2011,$AD265)))</f>
        <v/>
      </c>
      <c r="C265" s="67" t="str">
        <f>IF($AB265="","",IF(INDEX('Required State Input – PHYS'!C$12:C$2011,$AD265)="","",INDEX('Required State Input – PHYS'!C$12:C$2011,$AD265)))</f>
        <v/>
      </c>
      <c r="D265" s="100" t="str">
        <f>IF($AB265="","",IF(INDEX('Required State Input – PHYS'!D$12:D$2011,$AD265)="","",INDEX('Required State Input – PHYS'!D$12:D$2011,$AD265)))</f>
        <v/>
      </c>
      <c r="E265" s="101" t="str">
        <f>IF($AB265="","",IF(INDEX('Required State Input – PHYS'!E$12:E$2011,$AD265)="","",INDEX('Required State Input – PHYS'!E$12:E$2011,$AD265)))</f>
        <v/>
      </c>
      <c r="F265" s="99" t="str">
        <f>IF($AB265="","",IF(INDEX('Required State Input – PHYS'!F$12:F$2011,$AD265)="","",INDEX('Required State Input – PHYS'!F$12:F$2011,$AD265)))</f>
        <v/>
      </c>
      <c r="G265" s="100" t="str">
        <f>IF($AB265="","",IF(INDEX('Required State Input – PHYS'!G$12:G$2011,$AD265)="","",INDEX('Required State Input – PHYS'!G$12:G$2011,$AD265)))</f>
        <v/>
      </c>
      <c r="H265" s="100" t="str">
        <f>IF($AB265="","",IF(INDEX('Required State Input – PHYS'!H$12:H$2011,$AD265)="","",INDEX('Required State Input – PHYS'!H$12:H$2011,$AD265)))</f>
        <v/>
      </c>
      <c r="I265" s="100" t="str">
        <f>IF($AB265="","",IF(INDEX('Required State Input – PHYS'!I$12:I$2011,$AD265)="","",INDEX('Required State Input – PHYS'!I$12:I$2011,$AD265)))</f>
        <v/>
      </c>
      <c r="J265" s="102" t="str">
        <f>IF($AB265="","",IF(INDEX('Required State Input – PHYS'!J$12:J$2011,$AD265)="","",INDEX('Required State Input – PHYS'!J$12:J$2011,$AD265)))</f>
        <v/>
      </c>
      <c r="K265" s="77" t="str">
        <f>IF($AB265="","",IF(INDEX('Required State Input – PHYS'!K$12:K$2011,$AD265)="","",INDEX('Required State Input – PHYS'!K$12:K$2011,$AD265)))</f>
        <v/>
      </c>
      <c r="L265" s="78" t="str">
        <f>IF($AB265="","",IF(INDEX('Required State Input – PHYS'!L$12:L$2011,$AD265)="","",INDEX('Required State Input – PHYS'!L$12:L$2011,$AD265)))</f>
        <v/>
      </c>
      <c r="M265" s="79" t="str">
        <f>IF($AB265="","",IF(INDEX('Required State Input – PHYS'!M$12:M$2011,$AD265)="","",ROUND(INDEX('Required State Input – PHYS'!M$12:M$2011,$AD265),2)))</f>
        <v/>
      </c>
      <c r="N265" s="80" t="str">
        <f>IF($AB265="","",IF(INDEX('Required State Input – PHYS'!N$12:N$2011,$AD265)="","",ROUND(INDEX('Required State Input – PHYS'!N$12:N$2011,$AD265),4)))</f>
        <v/>
      </c>
      <c r="O265" s="77" t="str">
        <f>IF($AB265="","",IF(INDEX('Required State Input – PHYS'!O$12:O$2011,$AD265)="","",INDEX('Required State Input – PHYS'!O$12:O$2011,$AD265)))</f>
        <v/>
      </c>
      <c r="P265" s="78" t="str">
        <f>IF($AB265="","",IF(INDEX('Required State Input – PHYS'!P$12:P$2011,$AD265)="","",INDEX('Required State Input – PHYS'!P$12:P$2011,$AD265)))</f>
        <v/>
      </c>
      <c r="Q265" s="79" t="str">
        <f>IF($AB265="","",IF(INDEX('Required State Input – PHYS'!Q$12:Q$2011,$AD265)="","",ROUND(INDEX('Required State Input – PHYS'!Q$12:Q$2011,$AD265),2)))</f>
        <v/>
      </c>
      <c r="R265" s="82" t="str">
        <f>IF($AB265="","",IF(INDEX('Required State Input – PHYS'!R$12:R$2011,$AD265)="","",INDEX('Required State Input – PHYS'!R$12:R$2011,$AD265)))</f>
        <v/>
      </c>
      <c r="S265" s="77" t="str">
        <f>IF($AB265="","",IF(INDEX('Required State Input – PHYS'!S$12:S$2011,$AD265)="","",INDEX('Required State Input – PHYS'!S$12:S$2011,$AD265)))</f>
        <v/>
      </c>
      <c r="T265" s="78" t="str">
        <f>IF($AB265="","",IF(INDEX('Required State Input – PHYS'!T$12:T$2011,$AD265)="","",INDEX('Required State Input – PHYS'!T$12:T$2011,$AD265)))</f>
        <v/>
      </c>
      <c r="U265" s="89" t="str">
        <f>IF($AB265="","",IF(INDEX('Required State Input – PHYS'!U$12:U$2011,$AD265)="","",ROUND(INDEX('Required State Input – PHYS'!U$12:U$2011,$AD265),2)))</f>
        <v/>
      </c>
      <c r="V265" s="107" t="str">
        <f>IF($AB265="","",IF(INDEX('Required State Input – PHYS'!V$12:V$2011,$AD265)="","",ROUND(INDEX('Required State Input – PHYS'!V$12:V$2011,$AD265),2)))</f>
        <v/>
      </c>
      <c r="W265" s="108" t="str">
        <f t="shared" si="9"/>
        <v/>
      </c>
      <c r="AB265" s="42" t="str">
        <f t="shared" si="10"/>
        <v/>
      </c>
      <c r="AC265" s="42" t="str">
        <f t="shared" si="11"/>
        <v/>
      </c>
      <c r="AD265" s="42" t="str">
        <f>IF(AB265="","",MATCH(AC265,'Required State Input – PHYS'!$AK$12:$AK$2011,FALSE))</f>
        <v/>
      </c>
    </row>
    <row r="266" spans="1:30" x14ac:dyDescent="0.25">
      <c r="A266" s="110" t="s">
        <v>202</v>
      </c>
      <c r="B266" s="99" t="str">
        <f>IF($AB266="","",IF(INDEX('Required State Input – PHYS'!B$12:B$2011,$AD266)="","",INDEX('Required State Input – PHYS'!B$12:B$2011,$AD266)))</f>
        <v/>
      </c>
      <c r="C266" s="67" t="str">
        <f>IF($AB266="","",IF(INDEX('Required State Input – PHYS'!C$12:C$2011,$AD266)="","",INDEX('Required State Input – PHYS'!C$12:C$2011,$AD266)))</f>
        <v/>
      </c>
      <c r="D266" s="100" t="str">
        <f>IF($AB266="","",IF(INDEX('Required State Input – PHYS'!D$12:D$2011,$AD266)="","",INDEX('Required State Input – PHYS'!D$12:D$2011,$AD266)))</f>
        <v/>
      </c>
      <c r="E266" s="101" t="str">
        <f>IF($AB266="","",IF(INDEX('Required State Input – PHYS'!E$12:E$2011,$AD266)="","",INDEX('Required State Input – PHYS'!E$12:E$2011,$AD266)))</f>
        <v/>
      </c>
      <c r="F266" s="99" t="str">
        <f>IF($AB266="","",IF(INDEX('Required State Input – PHYS'!F$12:F$2011,$AD266)="","",INDEX('Required State Input – PHYS'!F$12:F$2011,$AD266)))</f>
        <v/>
      </c>
      <c r="G266" s="100" t="str">
        <f>IF($AB266="","",IF(INDEX('Required State Input – PHYS'!G$12:G$2011,$AD266)="","",INDEX('Required State Input – PHYS'!G$12:G$2011,$AD266)))</f>
        <v/>
      </c>
      <c r="H266" s="100" t="str">
        <f>IF($AB266="","",IF(INDEX('Required State Input – PHYS'!H$12:H$2011,$AD266)="","",INDEX('Required State Input – PHYS'!H$12:H$2011,$AD266)))</f>
        <v/>
      </c>
      <c r="I266" s="100" t="str">
        <f>IF($AB266="","",IF(INDEX('Required State Input – PHYS'!I$12:I$2011,$AD266)="","",INDEX('Required State Input – PHYS'!I$12:I$2011,$AD266)))</f>
        <v/>
      </c>
      <c r="J266" s="102" t="str">
        <f>IF($AB266="","",IF(INDEX('Required State Input – PHYS'!J$12:J$2011,$AD266)="","",INDEX('Required State Input – PHYS'!J$12:J$2011,$AD266)))</f>
        <v/>
      </c>
      <c r="K266" s="77" t="str">
        <f>IF($AB266="","",IF(INDEX('Required State Input – PHYS'!K$12:K$2011,$AD266)="","",INDEX('Required State Input – PHYS'!K$12:K$2011,$AD266)))</f>
        <v/>
      </c>
      <c r="L266" s="78" t="str">
        <f>IF($AB266="","",IF(INDEX('Required State Input – PHYS'!L$12:L$2011,$AD266)="","",INDEX('Required State Input – PHYS'!L$12:L$2011,$AD266)))</f>
        <v/>
      </c>
      <c r="M266" s="79" t="str">
        <f>IF($AB266="","",IF(INDEX('Required State Input – PHYS'!M$12:M$2011,$AD266)="","",ROUND(INDEX('Required State Input – PHYS'!M$12:M$2011,$AD266),2)))</f>
        <v/>
      </c>
      <c r="N266" s="80" t="str">
        <f>IF($AB266="","",IF(INDEX('Required State Input – PHYS'!N$12:N$2011,$AD266)="","",ROUND(INDEX('Required State Input – PHYS'!N$12:N$2011,$AD266),4)))</f>
        <v/>
      </c>
      <c r="O266" s="77" t="str">
        <f>IF($AB266="","",IF(INDEX('Required State Input – PHYS'!O$12:O$2011,$AD266)="","",INDEX('Required State Input – PHYS'!O$12:O$2011,$AD266)))</f>
        <v/>
      </c>
      <c r="P266" s="78" t="str">
        <f>IF($AB266="","",IF(INDEX('Required State Input – PHYS'!P$12:P$2011,$AD266)="","",INDEX('Required State Input – PHYS'!P$12:P$2011,$AD266)))</f>
        <v/>
      </c>
      <c r="Q266" s="79" t="str">
        <f>IF($AB266="","",IF(INDEX('Required State Input – PHYS'!Q$12:Q$2011,$AD266)="","",ROUND(INDEX('Required State Input – PHYS'!Q$12:Q$2011,$AD266),2)))</f>
        <v/>
      </c>
      <c r="R266" s="82" t="str">
        <f>IF($AB266="","",IF(INDEX('Required State Input – PHYS'!R$12:R$2011,$AD266)="","",INDEX('Required State Input – PHYS'!R$12:R$2011,$AD266)))</f>
        <v/>
      </c>
      <c r="S266" s="77" t="str">
        <f>IF($AB266="","",IF(INDEX('Required State Input – PHYS'!S$12:S$2011,$AD266)="","",INDEX('Required State Input – PHYS'!S$12:S$2011,$AD266)))</f>
        <v/>
      </c>
      <c r="T266" s="78" t="str">
        <f>IF($AB266="","",IF(INDEX('Required State Input – PHYS'!T$12:T$2011,$AD266)="","",INDEX('Required State Input – PHYS'!T$12:T$2011,$AD266)))</f>
        <v/>
      </c>
      <c r="U266" s="89" t="str">
        <f>IF($AB266="","",IF(INDEX('Required State Input – PHYS'!U$12:U$2011,$AD266)="","",ROUND(INDEX('Required State Input – PHYS'!U$12:U$2011,$AD266),2)))</f>
        <v/>
      </c>
      <c r="V266" s="107" t="str">
        <f>IF($AB266="","",IF(INDEX('Required State Input – PHYS'!V$12:V$2011,$AD266)="","",ROUND(INDEX('Required State Input – PHYS'!V$12:V$2011,$AD266),2)))</f>
        <v/>
      </c>
      <c r="W266" s="108" t="str">
        <f t="shared" si="9"/>
        <v/>
      </c>
      <c r="AB266" s="42" t="str">
        <f t="shared" si="10"/>
        <v/>
      </c>
      <c r="AC266" s="42" t="str">
        <f t="shared" si="11"/>
        <v/>
      </c>
      <c r="AD266" s="42" t="str">
        <f>IF(AB266="","",MATCH(AC266,'Required State Input – PHYS'!$AK$12:$AK$2011,FALSE))</f>
        <v/>
      </c>
    </row>
    <row r="267" spans="1:30" x14ac:dyDescent="0.25">
      <c r="A267" s="110" t="s">
        <v>202</v>
      </c>
      <c r="B267" s="99" t="str">
        <f>IF($AB267="","",IF(INDEX('Required State Input – PHYS'!B$12:B$2011,$AD267)="","",INDEX('Required State Input – PHYS'!B$12:B$2011,$AD267)))</f>
        <v/>
      </c>
      <c r="C267" s="67" t="str">
        <f>IF($AB267="","",IF(INDEX('Required State Input – PHYS'!C$12:C$2011,$AD267)="","",INDEX('Required State Input – PHYS'!C$12:C$2011,$AD267)))</f>
        <v/>
      </c>
      <c r="D267" s="100" t="str">
        <f>IF($AB267="","",IF(INDEX('Required State Input – PHYS'!D$12:D$2011,$AD267)="","",INDEX('Required State Input – PHYS'!D$12:D$2011,$AD267)))</f>
        <v/>
      </c>
      <c r="E267" s="101" t="str">
        <f>IF($AB267="","",IF(INDEX('Required State Input – PHYS'!E$12:E$2011,$AD267)="","",INDEX('Required State Input – PHYS'!E$12:E$2011,$AD267)))</f>
        <v/>
      </c>
      <c r="F267" s="99" t="str">
        <f>IF($AB267="","",IF(INDEX('Required State Input – PHYS'!F$12:F$2011,$AD267)="","",INDEX('Required State Input – PHYS'!F$12:F$2011,$AD267)))</f>
        <v/>
      </c>
      <c r="G267" s="100" t="str">
        <f>IF($AB267="","",IF(INDEX('Required State Input – PHYS'!G$12:G$2011,$AD267)="","",INDEX('Required State Input – PHYS'!G$12:G$2011,$AD267)))</f>
        <v/>
      </c>
      <c r="H267" s="100" t="str">
        <f>IF($AB267="","",IF(INDEX('Required State Input – PHYS'!H$12:H$2011,$AD267)="","",INDEX('Required State Input – PHYS'!H$12:H$2011,$AD267)))</f>
        <v/>
      </c>
      <c r="I267" s="100" t="str">
        <f>IF($AB267="","",IF(INDEX('Required State Input – PHYS'!I$12:I$2011,$AD267)="","",INDEX('Required State Input – PHYS'!I$12:I$2011,$AD267)))</f>
        <v/>
      </c>
      <c r="J267" s="102" t="str">
        <f>IF($AB267="","",IF(INDEX('Required State Input – PHYS'!J$12:J$2011,$AD267)="","",INDEX('Required State Input – PHYS'!J$12:J$2011,$AD267)))</f>
        <v/>
      </c>
      <c r="K267" s="77" t="str">
        <f>IF($AB267="","",IF(INDEX('Required State Input – PHYS'!K$12:K$2011,$AD267)="","",INDEX('Required State Input – PHYS'!K$12:K$2011,$AD267)))</f>
        <v/>
      </c>
      <c r="L267" s="78" t="str">
        <f>IF($AB267="","",IF(INDEX('Required State Input – PHYS'!L$12:L$2011,$AD267)="","",INDEX('Required State Input – PHYS'!L$12:L$2011,$AD267)))</f>
        <v/>
      </c>
      <c r="M267" s="79" t="str">
        <f>IF($AB267="","",IF(INDEX('Required State Input – PHYS'!M$12:M$2011,$AD267)="","",ROUND(INDEX('Required State Input – PHYS'!M$12:M$2011,$AD267),2)))</f>
        <v/>
      </c>
      <c r="N267" s="80" t="str">
        <f>IF($AB267="","",IF(INDEX('Required State Input – PHYS'!N$12:N$2011,$AD267)="","",ROUND(INDEX('Required State Input – PHYS'!N$12:N$2011,$AD267),4)))</f>
        <v/>
      </c>
      <c r="O267" s="77" t="str">
        <f>IF($AB267="","",IF(INDEX('Required State Input – PHYS'!O$12:O$2011,$AD267)="","",INDEX('Required State Input – PHYS'!O$12:O$2011,$AD267)))</f>
        <v/>
      </c>
      <c r="P267" s="78" t="str">
        <f>IF($AB267="","",IF(INDEX('Required State Input – PHYS'!P$12:P$2011,$AD267)="","",INDEX('Required State Input – PHYS'!P$12:P$2011,$AD267)))</f>
        <v/>
      </c>
      <c r="Q267" s="79" t="str">
        <f>IF($AB267="","",IF(INDEX('Required State Input – PHYS'!Q$12:Q$2011,$AD267)="","",ROUND(INDEX('Required State Input – PHYS'!Q$12:Q$2011,$AD267),2)))</f>
        <v/>
      </c>
      <c r="R267" s="82" t="str">
        <f>IF($AB267="","",IF(INDEX('Required State Input – PHYS'!R$12:R$2011,$AD267)="","",INDEX('Required State Input – PHYS'!R$12:R$2011,$AD267)))</f>
        <v/>
      </c>
      <c r="S267" s="77" t="str">
        <f>IF($AB267="","",IF(INDEX('Required State Input – PHYS'!S$12:S$2011,$AD267)="","",INDEX('Required State Input – PHYS'!S$12:S$2011,$AD267)))</f>
        <v/>
      </c>
      <c r="T267" s="78" t="str">
        <f>IF($AB267="","",IF(INDEX('Required State Input – PHYS'!T$12:T$2011,$AD267)="","",INDEX('Required State Input – PHYS'!T$12:T$2011,$AD267)))</f>
        <v/>
      </c>
      <c r="U267" s="89" t="str">
        <f>IF($AB267="","",IF(INDEX('Required State Input – PHYS'!U$12:U$2011,$AD267)="","",ROUND(INDEX('Required State Input – PHYS'!U$12:U$2011,$AD267),2)))</f>
        <v/>
      </c>
      <c r="V267" s="107" t="str">
        <f>IF($AB267="","",IF(INDEX('Required State Input – PHYS'!V$12:V$2011,$AD267)="","",ROUND(INDEX('Required State Input – PHYS'!V$12:V$2011,$AD267),2)))</f>
        <v/>
      </c>
      <c r="W267" s="108" t="str">
        <f t="shared" si="9"/>
        <v/>
      </c>
      <c r="AB267" s="42" t="str">
        <f t="shared" si="10"/>
        <v/>
      </c>
      <c r="AC267" s="42" t="str">
        <f t="shared" si="11"/>
        <v/>
      </c>
      <c r="AD267" s="42" t="str">
        <f>IF(AB267="","",MATCH(AC267,'Required State Input – PHYS'!$AK$12:$AK$2011,FALSE))</f>
        <v/>
      </c>
    </row>
    <row r="268" spans="1:30" x14ac:dyDescent="0.25">
      <c r="A268" s="110" t="s">
        <v>202</v>
      </c>
      <c r="B268" s="99" t="str">
        <f>IF($AB268="","",IF(INDEX('Required State Input – PHYS'!B$12:B$2011,$AD268)="","",INDEX('Required State Input – PHYS'!B$12:B$2011,$AD268)))</f>
        <v/>
      </c>
      <c r="C268" s="67" t="str">
        <f>IF($AB268="","",IF(INDEX('Required State Input – PHYS'!C$12:C$2011,$AD268)="","",INDEX('Required State Input – PHYS'!C$12:C$2011,$AD268)))</f>
        <v/>
      </c>
      <c r="D268" s="100" t="str">
        <f>IF($AB268="","",IF(INDEX('Required State Input – PHYS'!D$12:D$2011,$AD268)="","",INDEX('Required State Input – PHYS'!D$12:D$2011,$AD268)))</f>
        <v/>
      </c>
      <c r="E268" s="101" t="str">
        <f>IF($AB268="","",IF(INDEX('Required State Input – PHYS'!E$12:E$2011,$AD268)="","",INDEX('Required State Input – PHYS'!E$12:E$2011,$AD268)))</f>
        <v/>
      </c>
      <c r="F268" s="99" t="str">
        <f>IF($AB268="","",IF(INDEX('Required State Input – PHYS'!F$12:F$2011,$AD268)="","",INDEX('Required State Input – PHYS'!F$12:F$2011,$AD268)))</f>
        <v/>
      </c>
      <c r="G268" s="100" t="str">
        <f>IF($AB268="","",IF(INDEX('Required State Input – PHYS'!G$12:G$2011,$AD268)="","",INDEX('Required State Input – PHYS'!G$12:G$2011,$AD268)))</f>
        <v/>
      </c>
      <c r="H268" s="100" t="str">
        <f>IF($AB268="","",IF(INDEX('Required State Input – PHYS'!H$12:H$2011,$AD268)="","",INDEX('Required State Input – PHYS'!H$12:H$2011,$AD268)))</f>
        <v/>
      </c>
      <c r="I268" s="100" t="str">
        <f>IF($AB268="","",IF(INDEX('Required State Input – PHYS'!I$12:I$2011,$AD268)="","",INDEX('Required State Input – PHYS'!I$12:I$2011,$AD268)))</f>
        <v/>
      </c>
      <c r="J268" s="102" t="str">
        <f>IF($AB268="","",IF(INDEX('Required State Input – PHYS'!J$12:J$2011,$AD268)="","",INDEX('Required State Input – PHYS'!J$12:J$2011,$AD268)))</f>
        <v/>
      </c>
      <c r="K268" s="77" t="str">
        <f>IF($AB268="","",IF(INDEX('Required State Input – PHYS'!K$12:K$2011,$AD268)="","",INDEX('Required State Input – PHYS'!K$12:K$2011,$AD268)))</f>
        <v/>
      </c>
      <c r="L268" s="78" t="str">
        <f>IF($AB268="","",IF(INDEX('Required State Input – PHYS'!L$12:L$2011,$AD268)="","",INDEX('Required State Input – PHYS'!L$12:L$2011,$AD268)))</f>
        <v/>
      </c>
      <c r="M268" s="79" t="str">
        <f>IF($AB268="","",IF(INDEX('Required State Input – PHYS'!M$12:M$2011,$AD268)="","",ROUND(INDEX('Required State Input – PHYS'!M$12:M$2011,$AD268),2)))</f>
        <v/>
      </c>
      <c r="N268" s="80" t="str">
        <f>IF($AB268="","",IF(INDEX('Required State Input – PHYS'!N$12:N$2011,$AD268)="","",ROUND(INDEX('Required State Input – PHYS'!N$12:N$2011,$AD268),4)))</f>
        <v/>
      </c>
      <c r="O268" s="77" t="str">
        <f>IF($AB268="","",IF(INDEX('Required State Input – PHYS'!O$12:O$2011,$AD268)="","",INDEX('Required State Input – PHYS'!O$12:O$2011,$AD268)))</f>
        <v/>
      </c>
      <c r="P268" s="78" t="str">
        <f>IF($AB268="","",IF(INDEX('Required State Input – PHYS'!P$12:P$2011,$AD268)="","",INDEX('Required State Input – PHYS'!P$12:P$2011,$AD268)))</f>
        <v/>
      </c>
      <c r="Q268" s="79" t="str">
        <f>IF($AB268="","",IF(INDEX('Required State Input – PHYS'!Q$12:Q$2011,$AD268)="","",ROUND(INDEX('Required State Input – PHYS'!Q$12:Q$2011,$AD268),2)))</f>
        <v/>
      </c>
      <c r="R268" s="82" t="str">
        <f>IF($AB268="","",IF(INDEX('Required State Input – PHYS'!R$12:R$2011,$AD268)="","",INDEX('Required State Input – PHYS'!R$12:R$2011,$AD268)))</f>
        <v/>
      </c>
      <c r="S268" s="77" t="str">
        <f>IF($AB268="","",IF(INDEX('Required State Input – PHYS'!S$12:S$2011,$AD268)="","",INDEX('Required State Input – PHYS'!S$12:S$2011,$AD268)))</f>
        <v/>
      </c>
      <c r="T268" s="78" t="str">
        <f>IF($AB268="","",IF(INDEX('Required State Input – PHYS'!T$12:T$2011,$AD268)="","",INDEX('Required State Input – PHYS'!T$12:T$2011,$AD268)))</f>
        <v/>
      </c>
      <c r="U268" s="89" t="str">
        <f>IF($AB268="","",IF(INDEX('Required State Input – PHYS'!U$12:U$2011,$AD268)="","",ROUND(INDEX('Required State Input – PHYS'!U$12:U$2011,$AD268),2)))</f>
        <v/>
      </c>
      <c r="V268" s="107" t="str">
        <f>IF($AB268="","",IF(INDEX('Required State Input – PHYS'!V$12:V$2011,$AD268)="","",ROUND(INDEX('Required State Input – PHYS'!V$12:V$2011,$AD268),2)))</f>
        <v/>
      </c>
      <c r="W268" s="108" t="str">
        <f t="shared" si="9"/>
        <v/>
      </c>
      <c r="AB268" s="42" t="str">
        <f t="shared" si="10"/>
        <v/>
      </c>
      <c r="AC268" s="42" t="str">
        <f t="shared" si="11"/>
        <v/>
      </c>
      <c r="AD268" s="42" t="str">
        <f>IF(AB268="","",MATCH(AC268,'Required State Input – PHYS'!$AK$12:$AK$2011,FALSE))</f>
        <v/>
      </c>
    </row>
    <row r="269" spans="1:30" x14ac:dyDescent="0.25">
      <c r="A269" s="110" t="s">
        <v>202</v>
      </c>
      <c r="B269" s="99" t="str">
        <f>IF($AB269="","",IF(INDEX('Required State Input – PHYS'!B$12:B$2011,$AD269)="","",INDEX('Required State Input – PHYS'!B$12:B$2011,$AD269)))</f>
        <v/>
      </c>
      <c r="C269" s="67" t="str">
        <f>IF($AB269="","",IF(INDEX('Required State Input – PHYS'!C$12:C$2011,$AD269)="","",INDEX('Required State Input – PHYS'!C$12:C$2011,$AD269)))</f>
        <v/>
      </c>
      <c r="D269" s="100" t="str">
        <f>IF($AB269="","",IF(INDEX('Required State Input – PHYS'!D$12:D$2011,$AD269)="","",INDEX('Required State Input – PHYS'!D$12:D$2011,$AD269)))</f>
        <v/>
      </c>
      <c r="E269" s="101" t="str">
        <f>IF($AB269="","",IF(INDEX('Required State Input – PHYS'!E$12:E$2011,$AD269)="","",INDEX('Required State Input – PHYS'!E$12:E$2011,$AD269)))</f>
        <v/>
      </c>
      <c r="F269" s="99" t="str">
        <f>IF($AB269="","",IF(INDEX('Required State Input – PHYS'!F$12:F$2011,$AD269)="","",INDEX('Required State Input – PHYS'!F$12:F$2011,$AD269)))</f>
        <v/>
      </c>
      <c r="G269" s="100" t="str">
        <f>IF($AB269="","",IF(INDEX('Required State Input – PHYS'!G$12:G$2011,$AD269)="","",INDEX('Required State Input – PHYS'!G$12:G$2011,$AD269)))</f>
        <v/>
      </c>
      <c r="H269" s="100" t="str">
        <f>IF($AB269="","",IF(INDEX('Required State Input – PHYS'!H$12:H$2011,$AD269)="","",INDEX('Required State Input – PHYS'!H$12:H$2011,$AD269)))</f>
        <v/>
      </c>
      <c r="I269" s="100" t="str">
        <f>IF($AB269="","",IF(INDEX('Required State Input – PHYS'!I$12:I$2011,$AD269)="","",INDEX('Required State Input – PHYS'!I$12:I$2011,$AD269)))</f>
        <v/>
      </c>
      <c r="J269" s="102" t="str">
        <f>IF($AB269="","",IF(INDEX('Required State Input – PHYS'!J$12:J$2011,$AD269)="","",INDEX('Required State Input – PHYS'!J$12:J$2011,$AD269)))</f>
        <v/>
      </c>
      <c r="K269" s="77" t="str">
        <f>IF($AB269="","",IF(INDEX('Required State Input – PHYS'!K$12:K$2011,$AD269)="","",INDEX('Required State Input – PHYS'!K$12:K$2011,$AD269)))</f>
        <v/>
      </c>
      <c r="L269" s="78" t="str">
        <f>IF($AB269="","",IF(INDEX('Required State Input – PHYS'!L$12:L$2011,$AD269)="","",INDEX('Required State Input – PHYS'!L$12:L$2011,$AD269)))</f>
        <v/>
      </c>
      <c r="M269" s="79" t="str">
        <f>IF($AB269="","",IF(INDEX('Required State Input – PHYS'!M$12:M$2011,$AD269)="","",ROUND(INDEX('Required State Input – PHYS'!M$12:M$2011,$AD269),2)))</f>
        <v/>
      </c>
      <c r="N269" s="80" t="str">
        <f>IF($AB269="","",IF(INDEX('Required State Input – PHYS'!N$12:N$2011,$AD269)="","",ROUND(INDEX('Required State Input – PHYS'!N$12:N$2011,$AD269),4)))</f>
        <v/>
      </c>
      <c r="O269" s="77" t="str">
        <f>IF($AB269="","",IF(INDEX('Required State Input – PHYS'!O$12:O$2011,$AD269)="","",INDEX('Required State Input – PHYS'!O$12:O$2011,$AD269)))</f>
        <v/>
      </c>
      <c r="P269" s="78" t="str">
        <f>IF($AB269="","",IF(INDEX('Required State Input – PHYS'!P$12:P$2011,$AD269)="","",INDEX('Required State Input – PHYS'!P$12:P$2011,$AD269)))</f>
        <v/>
      </c>
      <c r="Q269" s="79" t="str">
        <f>IF($AB269="","",IF(INDEX('Required State Input – PHYS'!Q$12:Q$2011,$AD269)="","",ROUND(INDEX('Required State Input – PHYS'!Q$12:Q$2011,$AD269),2)))</f>
        <v/>
      </c>
      <c r="R269" s="82" t="str">
        <f>IF($AB269="","",IF(INDEX('Required State Input – PHYS'!R$12:R$2011,$AD269)="","",INDEX('Required State Input – PHYS'!R$12:R$2011,$AD269)))</f>
        <v/>
      </c>
      <c r="S269" s="77" t="str">
        <f>IF($AB269="","",IF(INDEX('Required State Input – PHYS'!S$12:S$2011,$AD269)="","",INDEX('Required State Input – PHYS'!S$12:S$2011,$AD269)))</f>
        <v/>
      </c>
      <c r="T269" s="78" t="str">
        <f>IF($AB269="","",IF(INDEX('Required State Input – PHYS'!T$12:T$2011,$AD269)="","",INDEX('Required State Input – PHYS'!T$12:T$2011,$AD269)))</f>
        <v/>
      </c>
      <c r="U269" s="89" t="str">
        <f>IF($AB269="","",IF(INDEX('Required State Input – PHYS'!U$12:U$2011,$AD269)="","",ROUND(INDEX('Required State Input – PHYS'!U$12:U$2011,$AD269),2)))</f>
        <v/>
      </c>
      <c r="V269" s="107" t="str">
        <f>IF($AB269="","",IF(INDEX('Required State Input – PHYS'!V$12:V$2011,$AD269)="","",ROUND(INDEX('Required State Input – PHYS'!V$12:V$2011,$AD269),2)))</f>
        <v/>
      </c>
      <c r="W269" s="108" t="str">
        <f t="shared" ref="W269:W332" si="12">IF($AB269="","",ROUND(V269-Q269,2))</f>
        <v/>
      </c>
      <c r="AB269" s="42" t="str">
        <f t="shared" ref="AB269:AB332" si="13">IF(AB268&gt;=Physician_Count,"",AB268+1)</f>
        <v/>
      </c>
      <c r="AC269" s="42" t="str">
        <f t="shared" ref="AC269:AC332" si="14">IF(AB269="","",CONCATENATE("Physician_",AB269))</f>
        <v/>
      </c>
      <c r="AD269" s="42" t="str">
        <f>IF(AB269="","",MATCH(AC269,'Required State Input – PHYS'!$AK$12:$AK$2011,FALSE))</f>
        <v/>
      </c>
    </row>
    <row r="270" spans="1:30" x14ac:dyDescent="0.25">
      <c r="A270" s="110" t="s">
        <v>202</v>
      </c>
      <c r="B270" s="99" t="str">
        <f>IF($AB270="","",IF(INDEX('Required State Input – PHYS'!B$12:B$2011,$AD270)="","",INDEX('Required State Input – PHYS'!B$12:B$2011,$AD270)))</f>
        <v/>
      </c>
      <c r="C270" s="67" t="str">
        <f>IF($AB270="","",IF(INDEX('Required State Input – PHYS'!C$12:C$2011,$AD270)="","",INDEX('Required State Input – PHYS'!C$12:C$2011,$AD270)))</f>
        <v/>
      </c>
      <c r="D270" s="100" t="str">
        <f>IF($AB270="","",IF(INDEX('Required State Input – PHYS'!D$12:D$2011,$AD270)="","",INDEX('Required State Input – PHYS'!D$12:D$2011,$AD270)))</f>
        <v/>
      </c>
      <c r="E270" s="101" t="str">
        <f>IF($AB270="","",IF(INDEX('Required State Input – PHYS'!E$12:E$2011,$AD270)="","",INDEX('Required State Input – PHYS'!E$12:E$2011,$AD270)))</f>
        <v/>
      </c>
      <c r="F270" s="99" t="str">
        <f>IF($AB270="","",IF(INDEX('Required State Input – PHYS'!F$12:F$2011,$AD270)="","",INDEX('Required State Input – PHYS'!F$12:F$2011,$AD270)))</f>
        <v/>
      </c>
      <c r="G270" s="100" t="str">
        <f>IF($AB270="","",IF(INDEX('Required State Input – PHYS'!G$12:G$2011,$AD270)="","",INDEX('Required State Input – PHYS'!G$12:G$2011,$AD270)))</f>
        <v/>
      </c>
      <c r="H270" s="100" t="str">
        <f>IF($AB270="","",IF(INDEX('Required State Input – PHYS'!H$12:H$2011,$AD270)="","",INDEX('Required State Input – PHYS'!H$12:H$2011,$AD270)))</f>
        <v/>
      </c>
      <c r="I270" s="100" t="str">
        <f>IF($AB270="","",IF(INDEX('Required State Input – PHYS'!I$12:I$2011,$AD270)="","",INDEX('Required State Input – PHYS'!I$12:I$2011,$AD270)))</f>
        <v/>
      </c>
      <c r="J270" s="102" t="str">
        <f>IF($AB270="","",IF(INDEX('Required State Input – PHYS'!J$12:J$2011,$AD270)="","",INDEX('Required State Input – PHYS'!J$12:J$2011,$AD270)))</f>
        <v/>
      </c>
      <c r="K270" s="77" t="str">
        <f>IF($AB270="","",IF(INDEX('Required State Input – PHYS'!K$12:K$2011,$AD270)="","",INDEX('Required State Input – PHYS'!K$12:K$2011,$AD270)))</f>
        <v/>
      </c>
      <c r="L270" s="78" t="str">
        <f>IF($AB270="","",IF(INDEX('Required State Input – PHYS'!L$12:L$2011,$AD270)="","",INDEX('Required State Input – PHYS'!L$12:L$2011,$AD270)))</f>
        <v/>
      </c>
      <c r="M270" s="79" t="str">
        <f>IF($AB270="","",IF(INDEX('Required State Input – PHYS'!M$12:M$2011,$AD270)="","",ROUND(INDEX('Required State Input – PHYS'!M$12:M$2011,$AD270),2)))</f>
        <v/>
      </c>
      <c r="N270" s="80" t="str">
        <f>IF($AB270="","",IF(INDEX('Required State Input – PHYS'!N$12:N$2011,$AD270)="","",ROUND(INDEX('Required State Input – PHYS'!N$12:N$2011,$AD270),4)))</f>
        <v/>
      </c>
      <c r="O270" s="77" t="str">
        <f>IF($AB270="","",IF(INDEX('Required State Input – PHYS'!O$12:O$2011,$AD270)="","",INDEX('Required State Input – PHYS'!O$12:O$2011,$AD270)))</f>
        <v/>
      </c>
      <c r="P270" s="78" t="str">
        <f>IF($AB270="","",IF(INDEX('Required State Input – PHYS'!P$12:P$2011,$AD270)="","",INDEX('Required State Input – PHYS'!P$12:P$2011,$AD270)))</f>
        <v/>
      </c>
      <c r="Q270" s="79" t="str">
        <f>IF($AB270="","",IF(INDEX('Required State Input – PHYS'!Q$12:Q$2011,$AD270)="","",ROUND(INDEX('Required State Input – PHYS'!Q$12:Q$2011,$AD270),2)))</f>
        <v/>
      </c>
      <c r="R270" s="82" t="str">
        <f>IF($AB270="","",IF(INDEX('Required State Input – PHYS'!R$12:R$2011,$AD270)="","",INDEX('Required State Input – PHYS'!R$12:R$2011,$AD270)))</f>
        <v/>
      </c>
      <c r="S270" s="77" t="str">
        <f>IF($AB270="","",IF(INDEX('Required State Input – PHYS'!S$12:S$2011,$AD270)="","",INDEX('Required State Input – PHYS'!S$12:S$2011,$AD270)))</f>
        <v/>
      </c>
      <c r="T270" s="78" t="str">
        <f>IF($AB270="","",IF(INDEX('Required State Input – PHYS'!T$12:T$2011,$AD270)="","",INDEX('Required State Input – PHYS'!T$12:T$2011,$AD270)))</f>
        <v/>
      </c>
      <c r="U270" s="89" t="str">
        <f>IF($AB270="","",IF(INDEX('Required State Input – PHYS'!U$12:U$2011,$AD270)="","",ROUND(INDEX('Required State Input – PHYS'!U$12:U$2011,$AD270),2)))</f>
        <v/>
      </c>
      <c r="V270" s="107" t="str">
        <f>IF($AB270="","",IF(INDEX('Required State Input – PHYS'!V$12:V$2011,$AD270)="","",ROUND(INDEX('Required State Input – PHYS'!V$12:V$2011,$AD270),2)))</f>
        <v/>
      </c>
      <c r="W270" s="108" t="str">
        <f t="shared" si="12"/>
        <v/>
      </c>
      <c r="AB270" s="42" t="str">
        <f t="shared" si="13"/>
        <v/>
      </c>
      <c r="AC270" s="42" t="str">
        <f t="shared" si="14"/>
        <v/>
      </c>
      <c r="AD270" s="42" t="str">
        <f>IF(AB270="","",MATCH(AC270,'Required State Input – PHYS'!$AK$12:$AK$2011,FALSE))</f>
        <v/>
      </c>
    </row>
    <row r="271" spans="1:30" x14ac:dyDescent="0.25">
      <c r="A271" s="110" t="s">
        <v>202</v>
      </c>
      <c r="B271" s="99" t="str">
        <f>IF($AB271="","",IF(INDEX('Required State Input – PHYS'!B$12:B$2011,$AD271)="","",INDEX('Required State Input – PHYS'!B$12:B$2011,$AD271)))</f>
        <v/>
      </c>
      <c r="C271" s="67" t="str">
        <f>IF($AB271="","",IF(INDEX('Required State Input – PHYS'!C$12:C$2011,$AD271)="","",INDEX('Required State Input – PHYS'!C$12:C$2011,$AD271)))</f>
        <v/>
      </c>
      <c r="D271" s="100" t="str">
        <f>IF($AB271="","",IF(INDEX('Required State Input – PHYS'!D$12:D$2011,$AD271)="","",INDEX('Required State Input – PHYS'!D$12:D$2011,$AD271)))</f>
        <v/>
      </c>
      <c r="E271" s="101" t="str">
        <f>IF($AB271="","",IF(INDEX('Required State Input – PHYS'!E$12:E$2011,$AD271)="","",INDEX('Required State Input – PHYS'!E$12:E$2011,$AD271)))</f>
        <v/>
      </c>
      <c r="F271" s="99" t="str">
        <f>IF($AB271="","",IF(INDEX('Required State Input – PHYS'!F$12:F$2011,$AD271)="","",INDEX('Required State Input – PHYS'!F$12:F$2011,$AD271)))</f>
        <v/>
      </c>
      <c r="G271" s="100" t="str">
        <f>IF($AB271="","",IF(INDEX('Required State Input – PHYS'!G$12:G$2011,$AD271)="","",INDEX('Required State Input – PHYS'!G$12:G$2011,$AD271)))</f>
        <v/>
      </c>
      <c r="H271" s="100" t="str">
        <f>IF($AB271="","",IF(INDEX('Required State Input – PHYS'!H$12:H$2011,$AD271)="","",INDEX('Required State Input – PHYS'!H$12:H$2011,$AD271)))</f>
        <v/>
      </c>
      <c r="I271" s="100" t="str">
        <f>IF($AB271="","",IF(INDEX('Required State Input – PHYS'!I$12:I$2011,$AD271)="","",INDEX('Required State Input – PHYS'!I$12:I$2011,$AD271)))</f>
        <v/>
      </c>
      <c r="J271" s="102" t="str">
        <f>IF($AB271="","",IF(INDEX('Required State Input – PHYS'!J$12:J$2011,$AD271)="","",INDEX('Required State Input – PHYS'!J$12:J$2011,$AD271)))</f>
        <v/>
      </c>
      <c r="K271" s="77" t="str">
        <f>IF($AB271="","",IF(INDEX('Required State Input – PHYS'!K$12:K$2011,$AD271)="","",INDEX('Required State Input – PHYS'!K$12:K$2011,$AD271)))</f>
        <v/>
      </c>
      <c r="L271" s="78" t="str">
        <f>IF($AB271="","",IF(INDEX('Required State Input – PHYS'!L$12:L$2011,$AD271)="","",INDEX('Required State Input – PHYS'!L$12:L$2011,$AD271)))</f>
        <v/>
      </c>
      <c r="M271" s="79" t="str">
        <f>IF($AB271="","",IF(INDEX('Required State Input – PHYS'!M$12:M$2011,$AD271)="","",ROUND(INDEX('Required State Input – PHYS'!M$12:M$2011,$AD271),2)))</f>
        <v/>
      </c>
      <c r="N271" s="80" t="str">
        <f>IF($AB271="","",IF(INDEX('Required State Input – PHYS'!N$12:N$2011,$AD271)="","",ROUND(INDEX('Required State Input – PHYS'!N$12:N$2011,$AD271),4)))</f>
        <v/>
      </c>
      <c r="O271" s="77" t="str">
        <f>IF($AB271="","",IF(INDEX('Required State Input – PHYS'!O$12:O$2011,$AD271)="","",INDEX('Required State Input – PHYS'!O$12:O$2011,$AD271)))</f>
        <v/>
      </c>
      <c r="P271" s="78" t="str">
        <f>IF($AB271="","",IF(INDEX('Required State Input – PHYS'!P$12:P$2011,$AD271)="","",INDEX('Required State Input – PHYS'!P$12:P$2011,$AD271)))</f>
        <v/>
      </c>
      <c r="Q271" s="79" t="str">
        <f>IF($AB271="","",IF(INDEX('Required State Input – PHYS'!Q$12:Q$2011,$AD271)="","",ROUND(INDEX('Required State Input – PHYS'!Q$12:Q$2011,$AD271),2)))</f>
        <v/>
      </c>
      <c r="R271" s="82" t="str">
        <f>IF($AB271="","",IF(INDEX('Required State Input – PHYS'!R$12:R$2011,$AD271)="","",INDEX('Required State Input – PHYS'!R$12:R$2011,$AD271)))</f>
        <v/>
      </c>
      <c r="S271" s="77" t="str">
        <f>IF($AB271="","",IF(INDEX('Required State Input – PHYS'!S$12:S$2011,$AD271)="","",INDEX('Required State Input – PHYS'!S$12:S$2011,$AD271)))</f>
        <v/>
      </c>
      <c r="T271" s="78" t="str">
        <f>IF($AB271="","",IF(INDEX('Required State Input – PHYS'!T$12:T$2011,$AD271)="","",INDEX('Required State Input – PHYS'!T$12:T$2011,$AD271)))</f>
        <v/>
      </c>
      <c r="U271" s="89" t="str">
        <f>IF($AB271="","",IF(INDEX('Required State Input – PHYS'!U$12:U$2011,$AD271)="","",ROUND(INDEX('Required State Input – PHYS'!U$12:U$2011,$AD271),2)))</f>
        <v/>
      </c>
      <c r="V271" s="107" t="str">
        <f>IF($AB271="","",IF(INDEX('Required State Input – PHYS'!V$12:V$2011,$AD271)="","",ROUND(INDEX('Required State Input – PHYS'!V$12:V$2011,$AD271),2)))</f>
        <v/>
      </c>
      <c r="W271" s="108" t="str">
        <f t="shared" si="12"/>
        <v/>
      </c>
      <c r="AB271" s="42" t="str">
        <f t="shared" si="13"/>
        <v/>
      </c>
      <c r="AC271" s="42" t="str">
        <f t="shared" si="14"/>
        <v/>
      </c>
      <c r="AD271" s="42" t="str">
        <f>IF(AB271="","",MATCH(AC271,'Required State Input – PHYS'!$AK$12:$AK$2011,FALSE))</f>
        <v/>
      </c>
    </row>
    <row r="272" spans="1:30" x14ac:dyDescent="0.25">
      <c r="A272" s="110" t="s">
        <v>202</v>
      </c>
      <c r="B272" s="99" t="str">
        <f>IF($AB272="","",IF(INDEX('Required State Input – PHYS'!B$12:B$2011,$AD272)="","",INDEX('Required State Input – PHYS'!B$12:B$2011,$AD272)))</f>
        <v/>
      </c>
      <c r="C272" s="67" t="str">
        <f>IF($AB272="","",IF(INDEX('Required State Input – PHYS'!C$12:C$2011,$AD272)="","",INDEX('Required State Input – PHYS'!C$12:C$2011,$AD272)))</f>
        <v/>
      </c>
      <c r="D272" s="100" t="str">
        <f>IF($AB272="","",IF(INDEX('Required State Input – PHYS'!D$12:D$2011,$AD272)="","",INDEX('Required State Input – PHYS'!D$12:D$2011,$AD272)))</f>
        <v/>
      </c>
      <c r="E272" s="101" t="str">
        <f>IF($AB272="","",IF(INDEX('Required State Input – PHYS'!E$12:E$2011,$AD272)="","",INDEX('Required State Input – PHYS'!E$12:E$2011,$AD272)))</f>
        <v/>
      </c>
      <c r="F272" s="99" t="str">
        <f>IF($AB272="","",IF(INDEX('Required State Input – PHYS'!F$12:F$2011,$AD272)="","",INDEX('Required State Input – PHYS'!F$12:F$2011,$AD272)))</f>
        <v/>
      </c>
      <c r="G272" s="100" t="str">
        <f>IF($AB272="","",IF(INDEX('Required State Input – PHYS'!G$12:G$2011,$AD272)="","",INDEX('Required State Input – PHYS'!G$12:G$2011,$AD272)))</f>
        <v/>
      </c>
      <c r="H272" s="100" t="str">
        <f>IF($AB272="","",IF(INDEX('Required State Input – PHYS'!H$12:H$2011,$AD272)="","",INDEX('Required State Input – PHYS'!H$12:H$2011,$AD272)))</f>
        <v/>
      </c>
      <c r="I272" s="100" t="str">
        <f>IF($AB272="","",IF(INDEX('Required State Input – PHYS'!I$12:I$2011,$AD272)="","",INDEX('Required State Input – PHYS'!I$12:I$2011,$AD272)))</f>
        <v/>
      </c>
      <c r="J272" s="102" t="str">
        <f>IF($AB272="","",IF(INDEX('Required State Input – PHYS'!J$12:J$2011,$AD272)="","",INDEX('Required State Input – PHYS'!J$12:J$2011,$AD272)))</f>
        <v/>
      </c>
      <c r="K272" s="77" t="str">
        <f>IF($AB272="","",IF(INDEX('Required State Input – PHYS'!K$12:K$2011,$AD272)="","",INDEX('Required State Input – PHYS'!K$12:K$2011,$AD272)))</f>
        <v/>
      </c>
      <c r="L272" s="78" t="str">
        <f>IF($AB272="","",IF(INDEX('Required State Input – PHYS'!L$12:L$2011,$AD272)="","",INDEX('Required State Input – PHYS'!L$12:L$2011,$AD272)))</f>
        <v/>
      </c>
      <c r="M272" s="79" t="str">
        <f>IF($AB272="","",IF(INDEX('Required State Input – PHYS'!M$12:M$2011,$AD272)="","",ROUND(INDEX('Required State Input – PHYS'!M$12:M$2011,$AD272),2)))</f>
        <v/>
      </c>
      <c r="N272" s="80" t="str">
        <f>IF($AB272="","",IF(INDEX('Required State Input – PHYS'!N$12:N$2011,$AD272)="","",ROUND(INDEX('Required State Input – PHYS'!N$12:N$2011,$AD272),4)))</f>
        <v/>
      </c>
      <c r="O272" s="77" t="str">
        <f>IF($AB272="","",IF(INDEX('Required State Input – PHYS'!O$12:O$2011,$AD272)="","",INDEX('Required State Input – PHYS'!O$12:O$2011,$AD272)))</f>
        <v/>
      </c>
      <c r="P272" s="78" t="str">
        <f>IF($AB272="","",IF(INDEX('Required State Input – PHYS'!P$12:P$2011,$AD272)="","",INDEX('Required State Input – PHYS'!P$12:P$2011,$AD272)))</f>
        <v/>
      </c>
      <c r="Q272" s="79" t="str">
        <f>IF($AB272="","",IF(INDEX('Required State Input – PHYS'!Q$12:Q$2011,$AD272)="","",ROUND(INDEX('Required State Input – PHYS'!Q$12:Q$2011,$AD272),2)))</f>
        <v/>
      </c>
      <c r="R272" s="82" t="str">
        <f>IF($AB272="","",IF(INDEX('Required State Input – PHYS'!R$12:R$2011,$AD272)="","",INDEX('Required State Input – PHYS'!R$12:R$2011,$AD272)))</f>
        <v/>
      </c>
      <c r="S272" s="77" t="str">
        <f>IF($AB272="","",IF(INDEX('Required State Input – PHYS'!S$12:S$2011,$AD272)="","",INDEX('Required State Input – PHYS'!S$12:S$2011,$AD272)))</f>
        <v/>
      </c>
      <c r="T272" s="78" t="str">
        <f>IF($AB272="","",IF(INDEX('Required State Input – PHYS'!T$12:T$2011,$AD272)="","",INDEX('Required State Input – PHYS'!T$12:T$2011,$AD272)))</f>
        <v/>
      </c>
      <c r="U272" s="89" t="str">
        <f>IF($AB272="","",IF(INDEX('Required State Input – PHYS'!U$12:U$2011,$AD272)="","",ROUND(INDEX('Required State Input – PHYS'!U$12:U$2011,$AD272),2)))</f>
        <v/>
      </c>
      <c r="V272" s="107" t="str">
        <f>IF($AB272="","",IF(INDEX('Required State Input – PHYS'!V$12:V$2011,$AD272)="","",ROUND(INDEX('Required State Input – PHYS'!V$12:V$2011,$AD272),2)))</f>
        <v/>
      </c>
      <c r="W272" s="108" t="str">
        <f t="shared" si="12"/>
        <v/>
      </c>
      <c r="AB272" s="42" t="str">
        <f t="shared" si="13"/>
        <v/>
      </c>
      <c r="AC272" s="42" t="str">
        <f t="shared" si="14"/>
        <v/>
      </c>
      <c r="AD272" s="42" t="str">
        <f>IF(AB272="","",MATCH(AC272,'Required State Input – PHYS'!$AK$12:$AK$2011,FALSE))</f>
        <v/>
      </c>
    </row>
    <row r="273" spans="1:30" x14ac:dyDescent="0.25">
      <c r="A273" s="110" t="s">
        <v>202</v>
      </c>
      <c r="B273" s="99" t="str">
        <f>IF($AB273="","",IF(INDEX('Required State Input – PHYS'!B$12:B$2011,$AD273)="","",INDEX('Required State Input – PHYS'!B$12:B$2011,$AD273)))</f>
        <v/>
      </c>
      <c r="C273" s="67" t="str">
        <f>IF($AB273="","",IF(INDEX('Required State Input – PHYS'!C$12:C$2011,$AD273)="","",INDEX('Required State Input – PHYS'!C$12:C$2011,$AD273)))</f>
        <v/>
      </c>
      <c r="D273" s="100" t="str">
        <f>IF($AB273="","",IF(INDEX('Required State Input – PHYS'!D$12:D$2011,$AD273)="","",INDEX('Required State Input – PHYS'!D$12:D$2011,$AD273)))</f>
        <v/>
      </c>
      <c r="E273" s="101" t="str">
        <f>IF($AB273="","",IF(INDEX('Required State Input – PHYS'!E$12:E$2011,$AD273)="","",INDEX('Required State Input – PHYS'!E$12:E$2011,$AD273)))</f>
        <v/>
      </c>
      <c r="F273" s="99" t="str">
        <f>IF($AB273="","",IF(INDEX('Required State Input – PHYS'!F$12:F$2011,$AD273)="","",INDEX('Required State Input – PHYS'!F$12:F$2011,$AD273)))</f>
        <v/>
      </c>
      <c r="G273" s="100" t="str">
        <f>IF($AB273="","",IF(INDEX('Required State Input – PHYS'!G$12:G$2011,$AD273)="","",INDEX('Required State Input – PHYS'!G$12:G$2011,$AD273)))</f>
        <v/>
      </c>
      <c r="H273" s="100" t="str">
        <f>IF($AB273="","",IF(INDEX('Required State Input – PHYS'!H$12:H$2011,$AD273)="","",INDEX('Required State Input – PHYS'!H$12:H$2011,$AD273)))</f>
        <v/>
      </c>
      <c r="I273" s="100" t="str">
        <f>IF($AB273="","",IF(INDEX('Required State Input – PHYS'!I$12:I$2011,$AD273)="","",INDEX('Required State Input – PHYS'!I$12:I$2011,$AD273)))</f>
        <v/>
      </c>
      <c r="J273" s="102" t="str">
        <f>IF($AB273="","",IF(INDEX('Required State Input – PHYS'!J$12:J$2011,$AD273)="","",INDEX('Required State Input – PHYS'!J$12:J$2011,$AD273)))</f>
        <v/>
      </c>
      <c r="K273" s="77" t="str">
        <f>IF($AB273="","",IF(INDEX('Required State Input – PHYS'!K$12:K$2011,$AD273)="","",INDEX('Required State Input – PHYS'!K$12:K$2011,$AD273)))</f>
        <v/>
      </c>
      <c r="L273" s="78" t="str">
        <f>IF($AB273="","",IF(INDEX('Required State Input – PHYS'!L$12:L$2011,$AD273)="","",INDEX('Required State Input – PHYS'!L$12:L$2011,$AD273)))</f>
        <v/>
      </c>
      <c r="M273" s="79" t="str">
        <f>IF($AB273="","",IF(INDEX('Required State Input – PHYS'!M$12:M$2011,$AD273)="","",ROUND(INDEX('Required State Input – PHYS'!M$12:M$2011,$AD273),2)))</f>
        <v/>
      </c>
      <c r="N273" s="80" t="str">
        <f>IF($AB273="","",IF(INDEX('Required State Input – PHYS'!N$12:N$2011,$AD273)="","",ROUND(INDEX('Required State Input – PHYS'!N$12:N$2011,$AD273),4)))</f>
        <v/>
      </c>
      <c r="O273" s="77" t="str">
        <f>IF($AB273="","",IF(INDEX('Required State Input – PHYS'!O$12:O$2011,$AD273)="","",INDEX('Required State Input – PHYS'!O$12:O$2011,$AD273)))</f>
        <v/>
      </c>
      <c r="P273" s="78" t="str">
        <f>IF($AB273="","",IF(INDEX('Required State Input – PHYS'!P$12:P$2011,$AD273)="","",INDEX('Required State Input – PHYS'!P$12:P$2011,$AD273)))</f>
        <v/>
      </c>
      <c r="Q273" s="79" t="str">
        <f>IF($AB273="","",IF(INDEX('Required State Input – PHYS'!Q$12:Q$2011,$AD273)="","",ROUND(INDEX('Required State Input – PHYS'!Q$12:Q$2011,$AD273),2)))</f>
        <v/>
      </c>
      <c r="R273" s="82" t="str">
        <f>IF($AB273="","",IF(INDEX('Required State Input – PHYS'!R$12:R$2011,$AD273)="","",INDEX('Required State Input – PHYS'!R$12:R$2011,$AD273)))</f>
        <v/>
      </c>
      <c r="S273" s="77" t="str">
        <f>IF($AB273="","",IF(INDEX('Required State Input – PHYS'!S$12:S$2011,$AD273)="","",INDEX('Required State Input – PHYS'!S$12:S$2011,$AD273)))</f>
        <v/>
      </c>
      <c r="T273" s="78" t="str">
        <f>IF($AB273="","",IF(INDEX('Required State Input – PHYS'!T$12:T$2011,$AD273)="","",INDEX('Required State Input – PHYS'!T$12:T$2011,$AD273)))</f>
        <v/>
      </c>
      <c r="U273" s="89" t="str">
        <f>IF($AB273="","",IF(INDEX('Required State Input – PHYS'!U$12:U$2011,$AD273)="","",ROUND(INDEX('Required State Input – PHYS'!U$12:U$2011,$AD273),2)))</f>
        <v/>
      </c>
      <c r="V273" s="107" t="str">
        <f>IF($AB273="","",IF(INDEX('Required State Input – PHYS'!V$12:V$2011,$AD273)="","",ROUND(INDEX('Required State Input – PHYS'!V$12:V$2011,$AD273),2)))</f>
        <v/>
      </c>
      <c r="W273" s="108" t="str">
        <f t="shared" si="12"/>
        <v/>
      </c>
      <c r="AB273" s="42" t="str">
        <f t="shared" si="13"/>
        <v/>
      </c>
      <c r="AC273" s="42" t="str">
        <f t="shared" si="14"/>
        <v/>
      </c>
      <c r="AD273" s="42" t="str">
        <f>IF(AB273="","",MATCH(AC273,'Required State Input – PHYS'!$AK$12:$AK$2011,FALSE))</f>
        <v/>
      </c>
    </row>
    <row r="274" spans="1:30" x14ac:dyDescent="0.25">
      <c r="A274" s="110" t="s">
        <v>202</v>
      </c>
      <c r="B274" s="99" t="str">
        <f>IF($AB274="","",IF(INDEX('Required State Input – PHYS'!B$12:B$2011,$AD274)="","",INDEX('Required State Input – PHYS'!B$12:B$2011,$AD274)))</f>
        <v/>
      </c>
      <c r="C274" s="67" t="str">
        <f>IF($AB274="","",IF(INDEX('Required State Input – PHYS'!C$12:C$2011,$AD274)="","",INDEX('Required State Input – PHYS'!C$12:C$2011,$AD274)))</f>
        <v/>
      </c>
      <c r="D274" s="100" t="str">
        <f>IF($AB274="","",IF(INDEX('Required State Input – PHYS'!D$12:D$2011,$AD274)="","",INDEX('Required State Input – PHYS'!D$12:D$2011,$AD274)))</f>
        <v/>
      </c>
      <c r="E274" s="101" t="str">
        <f>IF($AB274="","",IF(INDEX('Required State Input – PHYS'!E$12:E$2011,$AD274)="","",INDEX('Required State Input – PHYS'!E$12:E$2011,$AD274)))</f>
        <v/>
      </c>
      <c r="F274" s="99" t="str">
        <f>IF($AB274="","",IF(INDEX('Required State Input – PHYS'!F$12:F$2011,$AD274)="","",INDEX('Required State Input – PHYS'!F$12:F$2011,$AD274)))</f>
        <v/>
      </c>
      <c r="G274" s="100" t="str">
        <f>IF($AB274="","",IF(INDEX('Required State Input – PHYS'!G$12:G$2011,$AD274)="","",INDEX('Required State Input – PHYS'!G$12:G$2011,$AD274)))</f>
        <v/>
      </c>
      <c r="H274" s="100" t="str">
        <f>IF($AB274="","",IF(INDEX('Required State Input – PHYS'!H$12:H$2011,$AD274)="","",INDEX('Required State Input – PHYS'!H$12:H$2011,$AD274)))</f>
        <v/>
      </c>
      <c r="I274" s="100" t="str">
        <f>IF($AB274="","",IF(INDEX('Required State Input – PHYS'!I$12:I$2011,$AD274)="","",INDEX('Required State Input – PHYS'!I$12:I$2011,$AD274)))</f>
        <v/>
      </c>
      <c r="J274" s="102" t="str">
        <f>IF($AB274="","",IF(INDEX('Required State Input – PHYS'!J$12:J$2011,$AD274)="","",INDEX('Required State Input – PHYS'!J$12:J$2011,$AD274)))</f>
        <v/>
      </c>
      <c r="K274" s="77" t="str">
        <f>IF($AB274="","",IF(INDEX('Required State Input – PHYS'!K$12:K$2011,$AD274)="","",INDEX('Required State Input – PHYS'!K$12:K$2011,$AD274)))</f>
        <v/>
      </c>
      <c r="L274" s="78" t="str">
        <f>IF($AB274="","",IF(INDEX('Required State Input – PHYS'!L$12:L$2011,$AD274)="","",INDEX('Required State Input – PHYS'!L$12:L$2011,$AD274)))</f>
        <v/>
      </c>
      <c r="M274" s="79" t="str">
        <f>IF($AB274="","",IF(INDEX('Required State Input – PHYS'!M$12:M$2011,$AD274)="","",ROUND(INDEX('Required State Input – PHYS'!M$12:M$2011,$AD274),2)))</f>
        <v/>
      </c>
      <c r="N274" s="80" t="str">
        <f>IF($AB274="","",IF(INDEX('Required State Input – PHYS'!N$12:N$2011,$AD274)="","",ROUND(INDEX('Required State Input – PHYS'!N$12:N$2011,$AD274),4)))</f>
        <v/>
      </c>
      <c r="O274" s="77" t="str">
        <f>IF($AB274="","",IF(INDEX('Required State Input – PHYS'!O$12:O$2011,$AD274)="","",INDEX('Required State Input – PHYS'!O$12:O$2011,$AD274)))</f>
        <v/>
      </c>
      <c r="P274" s="78" t="str">
        <f>IF($AB274="","",IF(INDEX('Required State Input – PHYS'!P$12:P$2011,$AD274)="","",INDEX('Required State Input – PHYS'!P$12:P$2011,$AD274)))</f>
        <v/>
      </c>
      <c r="Q274" s="79" t="str">
        <f>IF($AB274="","",IF(INDEX('Required State Input – PHYS'!Q$12:Q$2011,$AD274)="","",ROUND(INDEX('Required State Input – PHYS'!Q$12:Q$2011,$AD274),2)))</f>
        <v/>
      </c>
      <c r="R274" s="82" t="str">
        <f>IF($AB274="","",IF(INDEX('Required State Input – PHYS'!R$12:R$2011,$AD274)="","",INDEX('Required State Input – PHYS'!R$12:R$2011,$AD274)))</f>
        <v/>
      </c>
      <c r="S274" s="77" t="str">
        <f>IF($AB274="","",IF(INDEX('Required State Input – PHYS'!S$12:S$2011,$AD274)="","",INDEX('Required State Input – PHYS'!S$12:S$2011,$AD274)))</f>
        <v/>
      </c>
      <c r="T274" s="78" t="str">
        <f>IF($AB274="","",IF(INDEX('Required State Input – PHYS'!T$12:T$2011,$AD274)="","",INDEX('Required State Input – PHYS'!T$12:T$2011,$AD274)))</f>
        <v/>
      </c>
      <c r="U274" s="89" t="str">
        <f>IF($AB274="","",IF(INDEX('Required State Input – PHYS'!U$12:U$2011,$AD274)="","",ROUND(INDEX('Required State Input – PHYS'!U$12:U$2011,$AD274),2)))</f>
        <v/>
      </c>
      <c r="V274" s="107" t="str">
        <f>IF($AB274="","",IF(INDEX('Required State Input – PHYS'!V$12:V$2011,$AD274)="","",ROUND(INDEX('Required State Input – PHYS'!V$12:V$2011,$AD274),2)))</f>
        <v/>
      </c>
      <c r="W274" s="108" t="str">
        <f t="shared" si="12"/>
        <v/>
      </c>
      <c r="AB274" s="42" t="str">
        <f t="shared" si="13"/>
        <v/>
      </c>
      <c r="AC274" s="42" t="str">
        <f t="shared" si="14"/>
        <v/>
      </c>
      <c r="AD274" s="42" t="str">
        <f>IF(AB274="","",MATCH(AC274,'Required State Input – PHYS'!$AK$12:$AK$2011,FALSE))</f>
        <v/>
      </c>
    </row>
    <row r="275" spans="1:30" x14ac:dyDescent="0.25">
      <c r="A275" s="110" t="s">
        <v>202</v>
      </c>
      <c r="B275" s="99" t="str">
        <f>IF($AB275="","",IF(INDEX('Required State Input – PHYS'!B$12:B$2011,$AD275)="","",INDEX('Required State Input – PHYS'!B$12:B$2011,$AD275)))</f>
        <v/>
      </c>
      <c r="C275" s="67" t="str">
        <f>IF($AB275="","",IF(INDEX('Required State Input – PHYS'!C$12:C$2011,$AD275)="","",INDEX('Required State Input – PHYS'!C$12:C$2011,$AD275)))</f>
        <v/>
      </c>
      <c r="D275" s="100" t="str">
        <f>IF($AB275="","",IF(INDEX('Required State Input – PHYS'!D$12:D$2011,$AD275)="","",INDEX('Required State Input – PHYS'!D$12:D$2011,$AD275)))</f>
        <v/>
      </c>
      <c r="E275" s="101" t="str">
        <f>IF($AB275="","",IF(INDEX('Required State Input – PHYS'!E$12:E$2011,$AD275)="","",INDEX('Required State Input – PHYS'!E$12:E$2011,$AD275)))</f>
        <v/>
      </c>
      <c r="F275" s="99" t="str">
        <f>IF($AB275="","",IF(INDEX('Required State Input – PHYS'!F$12:F$2011,$AD275)="","",INDEX('Required State Input – PHYS'!F$12:F$2011,$AD275)))</f>
        <v/>
      </c>
      <c r="G275" s="100" t="str">
        <f>IF($AB275="","",IF(INDEX('Required State Input – PHYS'!G$12:G$2011,$AD275)="","",INDEX('Required State Input – PHYS'!G$12:G$2011,$AD275)))</f>
        <v/>
      </c>
      <c r="H275" s="100" t="str">
        <f>IF($AB275="","",IF(INDEX('Required State Input – PHYS'!H$12:H$2011,$AD275)="","",INDEX('Required State Input – PHYS'!H$12:H$2011,$AD275)))</f>
        <v/>
      </c>
      <c r="I275" s="100" t="str">
        <f>IF($AB275="","",IF(INDEX('Required State Input – PHYS'!I$12:I$2011,$AD275)="","",INDEX('Required State Input – PHYS'!I$12:I$2011,$AD275)))</f>
        <v/>
      </c>
      <c r="J275" s="102" t="str">
        <f>IF($AB275="","",IF(INDEX('Required State Input – PHYS'!J$12:J$2011,$AD275)="","",INDEX('Required State Input – PHYS'!J$12:J$2011,$AD275)))</f>
        <v/>
      </c>
      <c r="K275" s="77" t="str">
        <f>IF($AB275="","",IF(INDEX('Required State Input – PHYS'!K$12:K$2011,$AD275)="","",INDEX('Required State Input – PHYS'!K$12:K$2011,$AD275)))</f>
        <v/>
      </c>
      <c r="L275" s="78" t="str">
        <f>IF($AB275="","",IF(INDEX('Required State Input – PHYS'!L$12:L$2011,$AD275)="","",INDEX('Required State Input – PHYS'!L$12:L$2011,$AD275)))</f>
        <v/>
      </c>
      <c r="M275" s="79" t="str">
        <f>IF($AB275="","",IF(INDEX('Required State Input – PHYS'!M$12:M$2011,$AD275)="","",ROUND(INDEX('Required State Input – PHYS'!M$12:M$2011,$AD275),2)))</f>
        <v/>
      </c>
      <c r="N275" s="80" t="str">
        <f>IF($AB275="","",IF(INDEX('Required State Input – PHYS'!N$12:N$2011,$AD275)="","",ROUND(INDEX('Required State Input – PHYS'!N$12:N$2011,$AD275),4)))</f>
        <v/>
      </c>
      <c r="O275" s="77" t="str">
        <f>IF($AB275="","",IF(INDEX('Required State Input – PHYS'!O$12:O$2011,$AD275)="","",INDEX('Required State Input – PHYS'!O$12:O$2011,$AD275)))</f>
        <v/>
      </c>
      <c r="P275" s="78" t="str">
        <f>IF($AB275="","",IF(INDEX('Required State Input – PHYS'!P$12:P$2011,$AD275)="","",INDEX('Required State Input – PHYS'!P$12:P$2011,$AD275)))</f>
        <v/>
      </c>
      <c r="Q275" s="79" t="str">
        <f>IF($AB275="","",IF(INDEX('Required State Input – PHYS'!Q$12:Q$2011,$AD275)="","",ROUND(INDEX('Required State Input – PHYS'!Q$12:Q$2011,$AD275),2)))</f>
        <v/>
      </c>
      <c r="R275" s="82" t="str">
        <f>IF($AB275="","",IF(INDEX('Required State Input – PHYS'!R$12:R$2011,$AD275)="","",INDEX('Required State Input – PHYS'!R$12:R$2011,$AD275)))</f>
        <v/>
      </c>
      <c r="S275" s="77" t="str">
        <f>IF($AB275="","",IF(INDEX('Required State Input – PHYS'!S$12:S$2011,$AD275)="","",INDEX('Required State Input – PHYS'!S$12:S$2011,$AD275)))</f>
        <v/>
      </c>
      <c r="T275" s="78" t="str">
        <f>IF($AB275="","",IF(INDEX('Required State Input – PHYS'!T$12:T$2011,$AD275)="","",INDEX('Required State Input – PHYS'!T$12:T$2011,$AD275)))</f>
        <v/>
      </c>
      <c r="U275" s="89" t="str">
        <f>IF($AB275="","",IF(INDEX('Required State Input – PHYS'!U$12:U$2011,$AD275)="","",ROUND(INDEX('Required State Input – PHYS'!U$12:U$2011,$AD275),2)))</f>
        <v/>
      </c>
      <c r="V275" s="107" t="str">
        <f>IF($AB275="","",IF(INDEX('Required State Input – PHYS'!V$12:V$2011,$AD275)="","",ROUND(INDEX('Required State Input – PHYS'!V$12:V$2011,$AD275),2)))</f>
        <v/>
      </c>
      <c r="W275" s="108" t="str">
        <f t="shared" si="12"/>
        <v/>
      </c>
      <c r="AB275" s="42" t="str">
        <f t="shared" si="13"/>
        <v/>
      </c>
      <c r="AC275" s="42" t="str">
        <f t="shared" si="14"/>
        <v/>
      </c>
      <c r="AD275" s="42" t="str">
        <f>IF(AB275="","",MATCH(AC275,'Required State Input – PHYS'!$AK$12:$AK$2011,FALSE))</f>
        <v/>
      </c>
    </row>
    <row r="276" spans="1:30" x14ac:dyDescent="0.25">
      <c r="A276" s="110" t="s">
        <v>202</v>
      </c>
      <c r="B276" s="99" t="str">
        <f>IF($AB276="","",IF(INDEX('Required State Input – PHYS'!B$12:B$2011,$AD276)="","",INDEX('Required State Input – PHYS'!B$12:B$2011,$AD276)))</f>
        <v/>
      </c>
      <c r="C276" s="67" t="str">
        <f>IF($AB276="","",IF(INDEX('Required State Input – PHYS'!C$12:C$2011,$AD276)="","",INDEX('Required State Input – PHYS'!C$12:C$2011,$AD276)))</f>
        <v/>
      </c>
      <c r="D276" s="100" t="str">
        <f>IF($AB276="","",IF(INDEX('Required State Input – PHYS'!D$12:D$2011,$AD276)="","",INDEX('Required State Input – PHYS'!D$12:D$2011,$AD276)))</f>
        <v/>
      </c>
      <c r="E276" s="101" t="str">
        <f>IF($AB276="","",IF(INDEX('Required State Input – PHYS'!E$12:E$2011,$AD276)="","",INDEX('Required State Input – PHYS'!E$12:E$2011,$AD276)))</f>
        <v/>
      </c>
      <c r="F276" s="99" t="str">
        <f>IF($AB276="","",IF(INDEX('Required State Input – PHYS'!F$12:F$2011,$AD276)="","",INDEX('Required State Input – PHYS'!F$12:F$2011,$AD276)))</f>
        <v/>
      </c>
      <c r="G276" s="100" t="str">
        <f>IF($AB276="","",IF(INDEX('Required State Input – PHYS'!G$12:G$2011,$AD276)="","",INDEX('Required State Input – PHYS'!G$12:G$2011,$AD276)))</f>
        <v/>
      </c>
      <c r="H276" s="100" t="str">
        <f>IF($AB276="","",IF(INDEX('Required State Input – PHYS'!H$12:H$2011,$AD276)="","",INDEX('Required State Input – PHYS'!H$12:H$2011,$AD276)))</f>
        <v/>
      </c>
      <c r="I276" s="100" t="str">
        <f>IF($AB276="","",IF(INDEX('Required State Input – PHYS'!I$12:I$2011,$AD276)="","",INDEX('Required State Input – PHYS'!I$12:I$2011,$AD276)))</f>
        <v/>
      </c>
      <c r="J276" s="102" t="str">
        <f>IF($AB276="","",IF(INDEX('Required State Input – PHYS'!J$12:J$2011,$AD276)="","",INDEX('Required State Input – PHYS'!J$12:J$2011,$AD276)))</f>
        <v/>
      </c>
      <c r="K276" s="77" t="str">
        <f>IF($AB276="","",IF(INDEX('Required State Input – PHYS'!K$12:K$2011,$AD276)="","",INDEX('Required State Input – PHYS'!K$12:K$2011,$AD276)))</f>
        <v/>
      </c>
      <c r="L276" s="78" t="str">
        <f>IF($AB276="","",IF(INDEX('Required State Input – PHYS'!L$12:L$2011,$AD276)="","",INDEX('Required State Input – PHYS'!L$12:L$2011,$AD276)))</f>
        <v/>
      </c>
      <c r="M276" s="79" t="str">
        <f>IF($AB276="","",IF(INDEX('Required State Input – PHYS'!M$12:M$2011,$AD276)="","",ROUND(INDEX('Required State Input – PHYS'!M$12:M$2011,$AD276),2)))</f>
        <v/>
      </c>
      <c r="N276" s="80" t="str">
        <f>IF($AB276="","",IF(INDEX('Required State Input – PHYS'!N$12:N$2011,$AD276)="","",ROUND(INDEX('Required State Input – PHYS'!N$12:N$2011,$AD276),4)))</f>
        <v/>
      </c>
      <c r="O276" s="77" t="str">
        <f>IF($AB276="","",IF(INDEX('Required State Input – PHYS'!O$12:O$2011,$AD276)="","",INDEX('Required State Input – PHYS'!O$12:O$2011,$AD276)))</f>
        <v/>
      </c>
      <c r="P276" s="78" t="str">
        <f>IF($AB276="","",IF(INDEX('Required State Input – PHYS'!P$12:P$2011,$AD276)="","",INDEX('Required State Input – PHYS'!P$12:P$2011,$AD276)))</f>
        <v/>
      </c>
      <c r="Q276" s="79" t="str">
        <f>IF($AB276="","",IF(INDEX('Required State Input – PHYS'!Q$12:Q$2011,$AD276)="","",ROUND(INDEX('Required State Input – PHYS'!Q$12:Q$2011,$AD276),2)))</f>
        <v/>
      </c>
      <c r="R276" s="82" t="str">
        <f>IF($AB276="","",IF(INDEX('Required State Input – PHYS'!R$12:R$2011,$AD276)="","",INDEX('Required State Input – PHYS'!R$12:R$2011,$AD276)))</f>
        <v/>
      </c>
      <c r="S276" s="77" t="str">
        <f>IF($AB276="","",IF(INDEX('Required State Input – PHYS'!S$12:S$2011,$AD276)="","",INDEX('Required State Input – PHYS'!S$12:S$2011,$AD276)))</f>
        <v/>
      </c>
      <c r="T276" s="78" t="str">
        <f>IF($AB276="","",IF(INDEX('Required State Input – PHYS'!T$12:T$2011,$AD276)="","",INDEX('Required State Input – PHYS'!T$12:T$2011,$AD276)))</f>
        <v/>
      </c>
      <c r="U276" s="89" t="str">
        <f>IF($AB276="","",IF(INDEX('Required State Input – PHYS'!U$12:U$2011,$AD276)="","",ROUND(INDEX('Required State Input – PHYS'!U$12:U$2011,$AD276),2)))</f>
        <v/>
      </c>
      <c r="V276" s="107" t="str">
        <f>IF($AB276="","",IF(INDEX('Required State Input – PHYS'!V$12:V$2011,$AD276)="","",ROUND(INDEX('Required State Input – PHYS'!V$12:V$2011,$AD276),2)))</f>
        <v/>
      </c>
      <c r="W276" s="108" t="str">
        <f t="shared" si="12"/>
        <v/>
      </c>
      <c r="AB276" s="42" t="str">
        <f t="shared" si="13"/>
        <v/>
      </c>
      <c r="AC276" s="42" t="str">
        <f t="shared" si="14"/>
        <v/>
      </c>
      <c r="AD276" s="42" t="str">
        <f>IF(AB276="","",MATCH(AC276,'Required State Input – PHYS'!$AK$12:$AK$2011,FALSE))</f>
        <v/>
      </c>
    </row>
    <row r="277" spans="1:30" x14ac:dyDescent="0.25">
      <c r="A277" s="110" t="s">
        <v>202</v>
      </c>
      <c r="B277" s="99" t="str">
        <f>IF($AB277="","",IF(INDEX('Required State Input – PHYS'!B$12:B$2011,$AD277)="","",INDEX('Required State Input – PHYS'!B$12:B$2011,$AD277)))</f>
        <v/>
      </c>
      <c r="C277" s="67" t="str">
        <f>IF($AB277="","",IF(INDEX('Required State Input – PHYS'!C$12:C$2011,$AD277)="","",INDEX('Required State Input – PHYS'!C$12:C$2011,$AD277)))</f>
        <v/>
      </c>
      <c r="D277" s="100" t="str">
        <f>IF($AB277="","",IF(INDEX('Required State Input – PHYS'!D$12:D$2011,$AD277)="","",INDEX('Required State Input – PHYS'!D$12:D$2011,$AD277)))</f>
        <v/>
      </c>
      <c r="E277" s="101" t="str">
        <f>IF($AB277="","",IF(INDEX('Required State Input – PHYS'!E$12:E$2011,$AD277)="","",INDEX('Required State Input – PHYS'!E$12:E$2011,$AD277)))</f>
        <v/>
      </c>
      <c r="F277" s="99" t="str">
        <f>IF($AB277="","",IF(INDEX('Required State Input – PHYS'!F$12:F$2011,$AD277)="","",INDEX('Required State Input – PHYS'!F$12:F$2011,$AD277)))</f>
        <v/>
      </c>
      <c r="G277" s="100" t="str">
        <f>IF($AB277="","",IF(INDEX('Required State Input – PHYS'!G$12:G$2011,$AD277)="","",INDEX('Required State Input – PHYS'!G$12:G$2011,$AD277)))</f>
        <v/>
      </c>
      <c r="H277" s="100" t="str">
        <f>IF($AB277="","",IF(INDEX('Required State Input – PHYS'!H$12:H$2011,$AD277)="","",INDEX('Required State Input – PHYS'!H$12:H$2011,$AD277)))</f>
        <v/>
      </c>
      <c r="I277" s="100" t="str">
        <f>IF($AB277="","",IF(INDEX('Required State Input – PHYS'!I$12:I$2011,$AD277)="","",INDEX('Required State Input – PHYS'!I$12:I$2011,$AD277)))</f>
        <v/>
      </c>
      <c r="J277" s="102" t="str">
        <f>IF($AB277="","",IF(INDEX('Required State Input – PHYS'!J$12:J$2011,$AD277)="","",INDEX('Required State Input – PHYS'!J$12:J$2011,$AD277)))</f>
        <v/>
      </c>
      <c r="K277" s="77" t="str">
        <f>IF($AB277="","",IF(INDEX('Required State Input – PHYS'!K$12:K$2011,$AD277)="","",INDEX('Required State Input – PHYS'!K$12:K$2011,$AD277)))</f>
        <v/>
      </c>
      <c r="L277" s="78" t="str">
        <f>IF($AB277="","",IF(INDEX('Required State Input – PHYS'!L$12:L$2011,$AD277)="","",INDEX('Required State Input – PHYS'!L$12:L$2011,$AD277)))</f>
        <v/>
      </c>
      <c r="M277" s="79" t="str">
        <f>IF($AB277="","",IF(INDEX('Required State Input – PHYS'!M$12:M$2011,$AD277)="","",ROUND(INDEX('Required State Input – PHYS'!M$12:M$2011,$AD277),2)))</f>
        <v/>
      </c>
      <c r="N277" s="80" t="str">
        <f>IF($AB277="","",IF(INDEX('Required State Input – PHYS'!N$12:N$2011,$AD277)="","",ROUND(INDEX('Required State Input – PHYS'!N$12:N$2011,$AD277),4)))</f>
        <v/>
      </c>
      <c r="O277" s="77" t="str">
        <f>IF($AB277="","",IF(INDEX('Required State Input – PHYS'!O$12:O$2011,$AD277)="","",INDEX('Required State Input – PHYS'!O$12:O$2011,$AD277)))</f>
        <v/>
      </c>
      <c r="P277" s="78" t="str">
        <f>IF($AB277="","",IF(INDEX('Required State Input – PHYS'!P$12:P$2011,$AD277)="","",INDEX('Required State Input – PHYS'!P$12:P$2011,$AD277)))</f>
        <v/>
      </c>
      <c r="Q277" s="79" t="str">
        <f>IF($AB277="","",IF(INDEX('Required State Input – PHYS'!Q$12:Q$2011,$AD277)="","",ROUND(INDEX('Required State Input – PHYS'!Q$12:Q$2011,$AD277),2)))</f>
        <v/>
      </c>
      <c r="R277" s="82" t="str">
        <f>IF($AB277="","",IF(INDEX('Required State Input – PHYS'!R$12:R$2011,$AD277)="","",INDEX('Required State Input – PHYS'!R$12:R$2011,$AD277)))</f>
        <v/>
      </c>
      <c r="S277" s="77" t="str">
        <f>IF($AB277="","",IF(INDEX('Required State Input – PHYS'!S$12:S$2011,$AD277)="","",INDEX('Required State Input – PHYS'!S$12:S$2011,$AD277)))</f>
        <v/>
      </c>
      <c r="T277" s="78" t="str">
        <f>IF($AB277="","",IF(INDEX('Required State Input – PHYS'!T$12:T$2011,$AD277)="","",INDEX('Required State Input – PHYS'!T$12:T$2011,$AD277)))</f>
        <v/>
      </c>
      <c r="U277" s="89" t="str">
        <f>IF($AB277="","",IF(INDEX('Required State Input – PHYS'!U$12:U$2011,$AD277)="","",ROUND(INDEX('Required State Input – PHYS'!U$12:U$2011,$AD277),2)))</f>
        <v/>
      </c>
      <c r="V277" s="107" t="str">
        <f>IF($AB277="","",IF(INDEX('Required State Input – PHYS'!V$12:V$2011,$AD277)="","",ROUND(INDEX('Required State Input – PHYS'!V$12:V$2011,$AD277),2)))</f>
        <v/>
      </c>
      <c r="W277" s="108" t="str">
        <f t="shared" si="12"/>
        <v/>
      </c>
      <c r="AB277" s="42" t="str">
        <f t="shared" si="13"/>
        <v/>
      </c>
      <c r="AC277" s="42" t="str">
        <f t="shared" si="14"/>
        <v/>
      </c>
      <c r="AD277" s="42" t="str">
        <f>IF(AB277="","",MATCH(AC277,'Required State Input – PHYS'!$AK$12:$AK$2011,FALSE))</f>
        <v/>
      </c>
    </row>
    <row r="278" spans="1:30" x14ac:dyDescent="0.25">
      <c r="A278" s="110" t="s">
        <v>202</v>
      </c>
      <c r="B278" s="99" t="str">
        <f>IF($AB278="","",IF(INDEX('Required State Input – PHYS'!B$12:B$2011,$AD278)="","",INDEX('Required State Input – PHYS'!B$12:B$2011,$AD278)))</f>
        <v/>
      </c>
      <c r="C278" s="67" t="str">
        <f>IF($AB278="","",IF(INDEX('Required State Input – PHYS'!C$12:C$2011,$AD278)="","",INDEX('Required State Input – PHYS'!C$12:C$2011,$AD278)))</f>
        <v/>
      </c>
      <c r="D278" s="100" t="str">
        <f>IF($AB278="","",IF(INDEX('Required State Input – PHYS'!D$12:D$2011,$AD278)="","",INDEX('Required State Input – PHYS'!D$12:D$2011,$AD278)))</f>
        <v/>
      </c>
      <c r="E278" s="101" t="str">
        <f>IF($AB278="","",IF(INDEX('Required State Input – PHYS'!E$12:E$2011,$AD278)="","",INDEX('Required State Input – PHYS'!E$12:E$2011,$AD278)))</f>
        <v/>
      </c>
      <c r="F278" s="99" t="str">
        <f>IF($AB278="","",IF(INDEX('Required State Input – PHYS'!F$12:F$2011,$AD278)="","",INDEX('Required State Input – PHYS'!F$12:F$2011,$AD278)))</f>
        <v/>
      </c>
      <c r="G278" s="100" t="str">
        <f>IF($AB278="","",IF(INDEX('Required State Input – PHYS'!G$12:G$2011,$AD278)="","",INDEX('Required State Input – PHYS'!G$12:G$2011,$AD278)))</f>
        <v/>
      </c>
      <c r="H278" s="100" t="str">
        <f>IF($AB278="","",IF(INDEX('Required State Input – PHYS'!H$12:H$2011,$AD278)="","",INDEX('Required State Input – PHYS'!H$12:H$2011,$AD278)))</f>
        <v/>
      </c>
      <c r="I278" s="100" t="str">
        <f>IF($AB278="","",IF(INDEX('Required State Input – PHYS'!I$12:I$2011,$AD278)="","",INDEX('Required State Input – PHYS'!I$12:I$2011,$AD278)))</f>
        <v/>
      </c>
      <c r="J278" s="102" t="str">
        <f>IF($AB278="","",IF(INDEX('Required State Input – PHYS'!J$12:J$2011,$AD278)="","",INDEX('Required State Input – PHYS'!J$12:J$2011,$AD278)))</f>
        <v/>
      </c>
      <c r="K278" s="77" t="str">
        <f>IF($AB278="","",IF(INDEX('Required State Input – PHYS'!K$12:K$2011,$AD278)="","",INDEX('Required State Input – PHYS'!K$12:K$2011,$AD278)))</f>
        <v/>
      </c>
      <c r="L278" s="78" t="str">
        <f>IF($AB278="","",IF(INDEX('Required State Input – PHYS'!L$12:L$2011,$AD278)="","",INDEX('Required State Input – PHYS'!L$12:L$2011,$AD278)))</f>
        <v/>
      </c>
      <c r="M278" s="79" t="str">
        <f>IF($AB278="","",IF(INDEX('Required State Input – PHYS'!M$12:M$2011,$AD278)="","",ROUND(INDEX('Required State Input – PHYS'!M$12:M$2011,$AD278),2)))</f>
        <v/>
      </c>
      <c r="N278" s="80" t="str">
        <f>IF($AB278="","",IF(INDEX('Required State Input – PHYS'!N$12:N$2011,$AD278)="","",ROUND(INDEX('Required State Input – PHYS'!N$12:N$2011,$AD278),4)))</f>
        <v/>
      </c>
      <c r="O278" s="77" t="str">
        <f>IF($AB278="","",IF(INDEX('Required State Input – PHYS'!O$12:O$2011,$AD278)="","",INDEX('Required State Input – PHYS'!O$12:O$2011,$AD278)))</f>
        <v/>
      </c>
      <c r="P278" s="78" t="str">
        <f>IF($AB278="","",IF(INDEX('Required State Input – PHYS'!P$12:P$2011,$AD278)="","",INDEX('Required State Input – PHYS'!P$12:P$2011,$AD278)))</f>
        <v/>
      </c>
      <c r="Q278" s="79" t="str">
        <f>IF($AB278="","",IF(INDEX('Required State Input – PHYS'!Q$12:Q$2011,$AD278)="","",ROUND(INDEX('Required State Input – PHYS'!Q$12:Q$2011,$AD278),2)))</f>
        <v/>
      </c>
      <c r="R278" s="82" t="str">
        <f>IF($AB278="","",IF(INDEX('Required State Input – PHYS'!R$12:R$2011,$AD278)="","",INDEX('Required State Input – PHYS'!R$12:R$2011,$AD278)))</f>
        <v/>
      </c>
      <c r="S278" s="77" t="str">
        <f>IF($AB278="","",IF(INDEX('Required State Input – PHYS'!S$12:S$2011,$AD278)="","",INDEX('Required State Input – PHYS'!S$12:S$2011,$AD278)))</f>
        <v/>
      </c>
      <c r="T278" s="78" t="str">
        <f>IF($AB278="","",IF(INDEX('Required State Input – PHYS'!T$12:T$2011,$AD278)="","",INDEX('Required State Input – PHYS'!T$12:T$2011,$AD278)))</f>
        <v/>
      </c>
      <c r="U278" s="89" t="str">
        <f>IF($AB278="","",IF(INDEX('Required State Input – PHYS'!U$12:U$2011,$AD278)="","",ROUND(INDEX('Required State Input – PHYS'!U$12:U$2011,$AD278),2)))</f>
        <v/>
      </c>
      <c r="V278" s="107" t="str">
        <f>IF($AB278="","",IF(INDEX('Required State Input – PHYS'!V$12:V$2011,$AD278)="","",ROUND(INDEX('Required State Input – PHYS'!V$12:V$2011,$AD278),2)))</f>
        <v/>
      </c>
      <c r="W278" s="108" t="str">
        <f t="shared" si="12"/>
        <v/>
      </c>
      <c r="AB278" s="42" t="str">
        <f t="shared" si="13"/>
        <v/>
      </c>
      <c r="AC278" s="42" t="str">
        <f t="shared" si="14"/>
        <v/>
      </c>
      <c r="AD278" s="42" t="str">
        <f>IF(AB278="","",MATCH(AC278,'Required State Input – PHYS'!$AK$12:$AK$2011,FALSE))</f>
        <v/>
      </c>
    </row>
    <row r="279" spans="1:30" x14ac:dyDescent="0.25">
      <c r="A279" s="110" t="s">
        <v>202</v>
      </c>
      <c r="B279" s="99" t="str">
        <f>IF($AB279="","",IF(INDEX('Required State Input – PHYS'!B$12:B$2011,$AD279)="","",INDEX('Required State Input – PHYS'!B$12:B$2011,$AD279)))</f>
        <v/>
      </c>
      <c r="C279" s="67" t="str">
        <f>IF($AB279="","",IF(INDEX('Required State Input – PHYS'!C$12:C$2011,$AD279)="","",INDEX('Required State Input – PHYS'!C$12:C$2011,$AD279)))</f>
        <v/>
      </c>
      <c r="D279" s="100" t="str">
        <f>IF($AB279="","",IF(INDEX('Required State Input – PHYS'!D$12:D$2011,$AD279)="","",INDEX('Required State Input – PHYS'!D$12:D$2011,$AD279)))</f>
        <v/>
      </c>
      <c r="E279" s="101" t="str">
        <f>IF($AB279="","",IF(INDEX('Required State Input – PHYS'!E$12:E$2011,$AD279)="","",INDEX('Required State Input – PHYS'!E$12:E$2011,$AD279)))</f>
        <v/>
      </c>
      <c r="F279" s="99" t="str">
        <f>IF($AB279="","",IF(INDEX('Required State Input – PHYS'!F$12:F$2011,$AD279)="","",INDEX('Required State Input – PHYS'!F$12:F$2011,$AD279)))</f>
        <v/>
      </c>
      <c r="G279" s="100" t="str">
        <f>IF($AB279="","",IF(INDEX('Required State Input – PHYS'!G$12:G$2011,$AD279)="","",INDEX('Required State Input – PHYS'!G$12:G$2011,$AD279)))</f>
        <v/>
      </c>
      <c r="H279" s="100" t="str">
        <f>IF($AB279="","",IF(INDEX('Required State Input – PHYS'!H$12:H$2011,$AD279)="","",INDEX('Required State Input – PHYS'!H$12:H$2011,$AD279)))</f>
        <v/>
      </c>
      <c r="I279" s="100" t="str">
        <f>IF($AB279="","",IF(INDEX('Required State Input – PHYS'!I$12:I$2011,$AD279)="","",INDEX('Required State Input – PHYS'!I$12:I$2011,$AD279)))</f>
        <v/>
      </c>
      <c r="J279" s="102" t="str">
        <f>IF($AB279="","",IF(INDEX('Required State Input – PHYS'!J$12:J$2011,$AD279)="","",INDEX('Required State Input – PHYS'!J$12:J$2011,$AD279)))</f>
        <v/>
      </c>
      <c r="K279" s="77" t="str">
        <f>IF($AB279="","",IF(INDEX('Required State Input – PHYS'!K$12:K$2011,$AD279)="","",INDEX('Required State Input – PHYS'!K$12:K$2011,$AD279)))</f>
        <v/>
      </c>
      <c r="L279" s="78" t="str">
        <f>IF($AB279="","",IF(INDEX('Required State Input – PHYS'!L$12:L$2011,$AD279)="","",INDEX('Required State Input – PHYS'!L$12:L$2011,$AD279)))</f>
        <v/>
      </c>
      <c r="M279" s="79" t="str">
        <f>IF($AB279="","",IF(INDEX('Required State Input – PHYS'!M$12:M$2011,$AD279)="","",ROUND(INDEX('Required State Input – PHYS'!M$12:M$2011,$AD279),2)))</f>
        <v/>
      </c>
      <c r="N279" s="80" t="str">
        <f>IF($AB279="","",IF(INDEX('Required State Input – PHYS'!N$12:N$2011,$AD279)="","",ROUND(INDEX('Required State Input – PHYS'!N$12:N$2011,$AD279),4)))</f>
        <v/>
      </c>
      <c r="O279" s="77" t="str">
        <f>IF($AB279="","",IF(INDEX('Required State Input – PHYS'!O$12:O$2011,$AD279)="","",INDEX('Required State Input – PHYS'!O$12:O$2011,$AD279)))</f>
        <v/>
      </c>
      <c r="P279" s="78" t="str">
        <f>IF($AB279="","",IF(INDEX('Required State Input – PHYS'!P$12:P$2011,$AD279)="","",INDEX('Required State Input – PHYS'!P$12:P$2011,$AD279)))</f>
        <v/>
      </c>
      <c r="Q279" s="79" t="str">
        <f>IF($AB279="","",IF(INDEX('Required State Input – PHYS'!Q$12:Q$2011,$AD279)="","",ROUND(INDEX('Required State Input – PHYS'!Q$12:Q$2011,$AD279),2)))</f>
        <v/>
      </c>
      <c r="R279" s="82" t="str">
        <f>IF($AB279="","",IF(INDEX('Required State Input – PHYS'!R$12:R$2011,$AD279)="","",INDEX('Required State Input – PHYS'!R$12:R$2011,$AD279)))</f>
        <v/>
      </c>
      <c r="S279" s="77" t="str">
        <f>IF($AB279="","",IF(INDEX('Required State Input – PHYS'!S$12:S$2011,$AD279)="","",INDEX('Required State Input – PHYS'!S$12:S$2011,$AD279)))</f>
        <v/>
      </c>
      <c r="T279" s="78" t="str">
        <f>IF($AB279="","",IF(INDEX('Required State Input – PHYS'!T$12:T$2011,$AD279)="","",INDEX('Required State Input – PHYS'!T$12:T$2011,$AD279)))</f>
        <v/>
      </c>
      <c r="U279" s="89" t="str">
        <f>IF($AB279="","",IF(INDEX('Required State Input – PHYS'!U$12:U$2011,$AD279)="","",ROUND(INDEX('Required State Input – PHYS'!U$12:U$2011,$AD279),2)))</f>
        <v/>
      </c>
      <c r="V279" s="107" t="str">
        <f>IF($AB279="","",IF(INDEX('Required State Input – PHYS'!V$12:V$2011,$AD279)="","",ROUND(INDEX('Required State Input – PHYS'!V$12:V$2011,$AD279),2)))</f>
        <v/>
      </c>
      <c r="W279" s="108" t="str">
        <f t="shared" si="12"/>
        <v/>
      </c>
      <c r="AB279" s="42" t="str">
        <f t="shared" si="13"/>
        <v/>
      </c>
      <c r="AC279" s="42" t="str">
        <f t="shared" si="14"/>
        <v/>
      </c>
      <c r="AD279" s="42" t="str">
        <f>IF(AB279="","",MATCH(AC279,'Required State Input – PHYS'!$AK$12:$AK$2011,FALSE))</f>
        <v/>
      </c>
    </row>
    <row r="280" spans="1:30" x14ac:dyDescent="0.25">
      <c r="A280" s="110" t="s">
        <v>202</v>
      </c>
      <c r="B280" s="99" t="str">
        <f>IF($AB280="","",IF(INDEX('Required State Input – PHYS'!B$12:B$2011,$AD280)="","",INDEX('Required State Input – PHYS'!B$12:B$2011,$AD280)))</f>
        <v/>
      </c>
      <c r="C280" s="67" t="str">
        <f>IF($AB280="","",IF(INDEX('Required State Input – PHYS'!C$12:C$2011,$AD280)="","",INDEX('Required State Input – PHYS'!C$12:C$2011,$AD280)))</f>
        <v/>
      </c>
      <c r="D280" s="100" t="str">
        <f>IF($AB280="","",IF(INDEX('Required State Input – PHYS'!D$12:D$2011,$AD280)="","",INDEX('Required State Input – PHYS'!D$12:D$2011,$AD280)))</f>
        <v/>
      </c>
      <c r="E280" s="101" t="str">
        <f>IF($AB280="","",IF(INDEX('Required State Input – PHYS'!E$12:E$2011,$AD280)="","",INDEX('Required State Input – PHYS'!E$12:E$2011,$AD280)))</f>
        <v/>
      </c>
      <c r="F280" s="99" t="str">
        <f>IF($AB280="","",IF(INDEX('Required State Input – PHYS'!F$12:F$2011,$AD280)="","",INDEX('Required State Input – PHYS'!F$12:F$2011,$AD280)))</f>
        <v/>
      </c>
      <c r="G280" s="100" t="str">
        <f>IF($AB280="","",IF(INDEX('Required State Input – PHYS'!G$12:G$2011,$AD280)="","",INDEX('Required State Input – PHYS'!G$12:G$2011,$AD280)))</f>
        <v/>
      </c>
      <c r="H280" s="100" t="str">
        <f>IF($AB280="","",IF(INDEX('Required State Input – PHYS'!H$12:H$2011,$AD280)="","",INDEX('Required State Input – PHYS'!H$12:H$2011,$AD280)))</f>
        <v/>
      </c>
      <c r="I280" s="100" t="str">
        <f>IF($AB280="","",IF(INDEX('Required State Input – PHYS'!I$12:I$2011,$AD280)="","",INDEX('Required State Input – PHYS'!I$12:I$2011,$AD280)))</f>
        <v/>
      </c>
      <c r="J280" s="102" t="str">
        <f>IF($AB280="","",IF(INDEX('Required State Input – PHYS'!J$12:J$2011,$AD280)="","",INDEX('Required State Input – PHYS'!J$12:J$2011,$AD280)))</f>
        <v/>
      </c>
      <c r="K280" s="77" t="str">
        <f>IF($AB280="","",IF(INDEX('Required State Input – PHYS'!K$12:K$2011,$AD280)="","",INDEX('Required State Input – PHYS'!K$12:K$2011,$AD280)))</f>
        <v/>
      </c>
      <c r="L280" s="78" t="str">
        <f>IF($AB280="","",IF(INDEX('Required State Input – PHYS'!L$12:L$2011,$AD280)="","",INDEX('Required State Input – PHYS'!L$12:L$2011,$AD280)))</f>
        <v/>
      </c>
      <c r="M280" s="79" t="str">
        <f>IF($AB280="","",IF(INDEX('Required State Input – PHYS'!M$12:M$2011,$AD280)="","",ROUND(INDEX('Required State Input – PHYS'!M$12:M$2011,$AD280),2)))</f>
        <v/>
      </c>
      <c r="N280" s="80" t="str">
        <f>IF($AB280="","",IF(INDEX('Required State Input – PHYS'!N$12:N$2011,$AD280)="","",ROUND(INDEX('Required State Input – PHYS'!N$12:N$2011,$AD280),4)))</f>
        <v/>
      </c>
      <c r="O280" s="77" t="str">
        <f>IF($AB280="","",IF(INDEX('Required State Input – PHYS'!O$12:O$2011,$AD280)="","",INDEX('Required State Input – PHYS'!O$12:O$2011,$AD280)))</f>
        <v/>
      </c>
      <c r="P280" s="78" t="str">
        <f>IF($AB280="","",IF(INDEX('Required State Input – PHYS'!P$12:P$2011,$AD280)="","",INDEX('Required State Input – PHYS'!P$12:P$2011,$AD280)))</f>
        <v/>
      </c>
      <c r="Q280" s="79" t="str">
        <f>IF($AB280="","",IF(INDEX('Required State Input – PHYS'!Q$12:Q$2011,$AD280)="","",ROUND(INDEX('Required State Input – PHYS'!Q$12:Q$2011,$AD280),2)))</f>
        <v/>
      </c>
      <c r="R280" s="82" t="str">
        <f>IF($AB280="","",IF(INDEX('Required State Input – PHYS'!R$12:R$2011,$AD280)="","",INDEX('Required State Input – PHYS'!R$12:R$2011,$AD280)))</f>
        <v/>
      </c>
      <c r="S280" s="77" t="str">
        <f>IF($AB280="","",IF(INDEX('Required State Input – PHYS'!S$12:S$2011,$AD280)="","",INDEX('Required State Input – PHYS'!S$12:S$2011,$AD280)))</f>
        <v/>
      </c>
      <c r="T280" s="78" t="str">
        <f>IF($AB280="","",IF(INDEX('Required State Input – PHYS'!T$12:T$2011,$AD280)="","",INDEX('Required State Input – PHYS'!T$12:T$2011,$AD280)))</f>
        <v/>
      </c>
      <c r="U280" s="89" t="str">
        <f>IF($AB280="","",IF(INDEX('Required State Input – PHYS'!U$12:U$2011,$AD280)="","",ROUND(INDEX('Required State Input – PHYS'!U$12:U$2011,$AD280),2)))</f>
        <v/>
      </c>
      <c r="V280" s="107" t="str">
        <f>IF($AB280="","",IF(INDEX('Required State Input – PHYS'!V$12:V$2011,$AD280)="","",ROUND(INDEX('Required State Input – PHYS'!V$12:V$2011,$AD280),2)))</f>
        <v/>
      </c>
      <c r="W280" s="108" t="str">
        <f t="shared" si="12"/>
        <v/>
      </c>
      <c r="AB280" s="42" t="str">
        <f t="shared" si="13"/>
        <v/>
      </c>
      <c r="AC280" s="42" t="str">
        <f t="shared" si="14"/>
        <v/>
      </c>
      <c r="AD280" s="42" t="str">
        <f>IF(AB280="","",MATCH(AC280,'Required State Input – PHYS'!$AK$12:$AK$2011,FALSE))</f>
        <v/>
      </c>
    </row>
    <row r="281" spans="1:30" x14ac:dyDescent="0.25">
      <c r="A281" s="110" t="s">
        <v>202</v>
      </c>
      <c r="B281" s="99" t="str">
        <f>IF($AB281="","",IF(INDEX('Required State Input – PHYS'!B$12:B$2011,$AD281)="","",INDEX('Required State Input – PHYS'!B$12:B$2011,$AD281)))</f>
        <v/>
      </c>
      <c r="C281" s="67" t="str">
        <f>IF($AB281="","",IF(INDEX('Required State Input – PHYS'!C$12:C$2011,$AD281)="","",INDEX('Required State Input – PHYS'!C$12:C$2011,$AD281)))</f>
        <v/>
      </c>
      <c r="D281" s="100" t="str">
        <f>IF($AB281="","",IF(INDEX('Required State Input – PHYS'!D$12:D$2011,$AD281)="","",INDEX('Required State Input – PHYS'!D$12:D$2011,$AD281)))</f>
        <v/>
      </c>
      <c r="E281" s="101" t="str">
        <f>IF($AB281="","",IF(INDEX('Required State Input – PHYS'!E$12:E$2011,$AD281)="","",INDEX('Required State Input – PHYS'!E$12:E$2011,$AD281)))</f>
        <v/>
      </c>
      <c r="F281" s="99" t="str">
        <f>IF($AB281="","",IF(INDEX('Required State Input – PHYS'!F$12:F$2011,$AD281)="","",INDEX('Required State Input – PHYS'!F$12:F$2011,$AD281)))</f>
        <v/>
      </c>
      <c r="G281" s="100" t="str">
        <f>IF($AB281="","",IF(INDEX('Required State Input – PHYS'!G$12:G$2011,$AD281)="","",INDEX('Required State Input – PHYS'!G$12:G$2011,$AD281)))</f>
        <v/>
      </c>
      <c r="H281" s="100" t="str">
        <f>IF($AB281="","",IF(INDEX('Required State Input – PHYS'!H$12:H$2011,$AD281)="","",INDEX('Required State Input – PHYS'!H$12:H$2011,$AD281)))</f>
        <v/>
      </c>
      <c r="I281" s="100" t="str">
        <f>IF($AB281="","",IF(INDEX('Required State Input – PHYS'!I$12:I$2011,$AD281)="","",INDEX('Required State Input – PHYS'!I$12:I$2011,$AD281)))</f>
        <v/>
      </c>
      <c r="J281" s="102" t="str">
        <f>IF($AB281="","",IF(INDEX('Required State Input – PHYS'!J$12:J$2011,$AD281)="","",INDEX('Required State Input – PHYS'!J$12:J$2011,$AD281)))</f>
        <v/>
      </c>
      <c r="K281" s="77" t="str">
        <f>IF($AB281="","",IF(INDEX('Required State Input – PHYS'!K$12:K$2011,$AD281)="","",INDEX('Required State Input – PHYS'!K$12:K$2011,$AD281)))</f>
        <v/>
      </c>
      <c r="L281" s="78" t="str">
        <f>IF($AB281="","",IF(INDEX('Required State Input – PHYS'!L$12:L$2011,$AD281)="","",INDEX('Required State Input – PHYS'!L$12:L$2011,$AD281)))</f>
        <v/>
      </c>
      <c r="M281" s="79" t="str">
        <f>IF($AB281="","",IF(INDEX('Required State Input – PHYS'!M$12:M$2011,$AD281)="","",ROUND(INDEX('Required State Input – PHYS'!M$12:M$2011,$AD281),2)))</f>
        <v/>
      </c>
      <c r="N281" s="80" t="str">
        <f>IF($AB281="","",IF(INDEX('Required State Input – PHYS'!N$12:N$2011,$AD281)="","",ROUND(INDEX('Required State Input – PHYS'!N$12:N$2011,$AD281),4)))</f>
        <v/>
      </c>
      <c r="O281" s="77" t="str">
        <f>IF($AB281="","",IF(INDEX('Required State Input – PHYS'!O$12:O$2011,$AD281)="","",INDEX('Required State Input – PHYS'!O$12:O$2011,$AD281)))</f>
        <v/>
      </c>
      <c r="P281" s="78" t="str">
        <f>IF($AB281="","",IF(INDEX('Required State Input – PHYS'!P$12:P$2011,$AD281)="","",INDEX('Required State Input – PHYS'!P$12:P$2011,$AD281)))</f>
        <v/>
      </c>
      <c r="Q281" s="79" t="str">
        <f>IF($AB281="","",IF(INDEX('Required State Input – PHYS'!Q$12:Q$2011,$AD281)="","",ROUND(INDEX('Required State Input – PHYS'!Q$12:Q$2011,$AD281),2)))</f>
        <v/>
      </c>
      <c r="R281" s="82" t="str">
        <f>IF($AB281="","",IF(INDEX('Required State Input – PHYS'!R$12:R$2011,$AD281)="","",INDEX('Required State Input – PHYS'!R$12:R$2011,$AD281)))</f>
        <v/>
      </c>
      <c r="S281" s="77" t="str">
        <f>IF($AB281="","",IF(INDEX('Required State Input – PHYS'!S$12:S$2011,$AD281)="","",INDEX('Required State Input – PHYS'!S$12:S$2011,$AD281)))</f>
        <v/>
      </c>
      <c r="T281" s="78" t="str">
        <f>IF($AB281="","",IF(INDEX('Required State Input – PHYS'!T$12:T$2011,$AD281)="","",INDEX('Required State Input – PHYS'!T$12:T$2011,$AD281)))</f>
        <v/>
      </c>
      <c r="U281" s="89" t="str">
        <f>IF($AB281="","",IF(INDEX('Required State Input – PHYS'!U$12:U$2011,$AD281)="","",ROUND(INDEX('Required State Input – PHYS'!U$12:U$2011,$AD281),2)))</f>
        <v/>
      </c>
      <c r="V281" s="107" t="str">
        <f>IF($AB281="","",IF(INDEX('Required State Input – PHYS'!V$12:V$2011,$AD281)="","",ROUND(INDEX('Required State Input – PHYS'!V$12:V$2011,$AD281),2)))</f>
        <v/>
      </c>
      <c r="W281" s="108" t="str">
        <f t="shared" si="12"/>
        <v/>
      </c>
      <c r="AB281" s="42" t="str">
        <f t="shared" si="13"/>
        <v/>
      </c>
      <c r="AC281" s="42" t="str">
        <f t="shared" si="14"/>
        <v/>
      </c>
      <c r="AD281" s="42" t="str">
        <f>IF(AB281="","",MATCH(AC281,'Required State Input – PHYS'!$AK$12:$AK$2011,FALSE))</f>
        <v/>
      </c>
    </row>
    <row r="282" spans="1:30" x14ac:dyDescent="0.25">
      <c r="A282" s="110" t="s">
        <v>202</v>
      </c>
      <c r="B282" s="99" t="str">
        <f>IF($AB282="","",IF(INDEX('Required State Input – PHYS'!B$12:B$2011,$AD282)="","",INDEX('Required State Input – PHYS'!B$12:B$2011,$AD282)))</f>
        <v/>
      </c>
      <c r="C282" s="67" t="str">
        <f>IF($AB282="","",IF(INDEX('Required State Input – PHYS'!C$12:C$2011,$AD282)="","",INDEX('Required State Input – PHYS'!C$12:C$2011,$AD282)))</f>
        <v/>
      </c>
      <c r="D282" s="100" t="str">
        <f>IF($AB282="","",IF(INDEX('Required State Input – PHYS'!D$12:D$2011,$AD282)="","",INDEX('Required State Input – PHYS'!D$12:D$2011,$AD282)))</f>
        <v/>
      </c>
      <c r="E282" s="101" t="str">
        <f>IF($AB282="","",IF(INDEX('Required State Input – PHYS'!E$12:E$2011,$AD282)="","",INDEX('Required State Input – PHYS'!E$12:E$2011,$AD282)))</f>
        <v/>
      </c>
      <c r="F282" s="99" t="str">
        <f>IF($AB282="","",IF(INDEX('Required State Input – PHYS'!F$12:F$2011,$AD282)="","",INDEX('Required State Input – PHYS'!F$12:F$2011,$AD282)))</f>
        <v/>
      </c>
      <c r="G282" s="100" t="str">
        <f>IF($AB282="","",IF(INDEX('Required State Input – PHYS'!G$12:G$2011,$AD282)="","",INDEX('Required State Input – PHYS'!G$12:G$2011,$AD282)))</f>
        <v/>
      </c>
      <c r="H282" s="100" t="str">
        <f>IF($AB282="","",IF(INDEX('Required State Input – PHYS'!H$12:H$2011,$AD282)="","",INDEX('Required State Input – PHYS'!H$12:H$2011,$AD282)))</f>
        <v/>
      </c>
      <c r="I282" s="100" t="str">
        <f>IF($AB282="","",IF(INDEX('Required State Input – PHYS'!I$12:I$2011,$AD282)="","",INDEX('Required State Input – PHYS'!I$12:I$2011,$AD282)))</f>
        <v/>
      </c>
      <c r="J282" s="102" t="str">
        <f>IF($AB282="","",IF(INDEX('Required State Input – PHYS'!J$12:J$2011,$AD282)="","",INDEX('Required State Input – PHYS'!J$12:J$2011,$AD282)))</f>
        <v/>
      </c>
      <c r="K282" s="77" t="str">
        <f>IF($AB282="","",IF(INDEX('Required State Input – PHYS'!K$12:K$2011,$AD282)="","",INDEX('Required State Input – PHYS'!K$12:K$2011,$AD282)))</f>
        <v/>
      </c>
      <c r="L282" s="78" t="str">
        <f>IF($AB282="","",IF(INDEX('Required State Input – PHYS'!L$12:L$2011,$AD282)="","",INDEX('Required State Input – PHYS'!L$12:L$2011,$AD282)))</f>
        <v/>
      </c>
      <c r="M282" s="79" t="str">
        <f>IF($AB282="","",IF(INDEX('Required State Input – PHYS'!M$12:M$2011,$AD282)="","",ROUND(INDEX('Required State Input – PHYS'!M$12:M$2011,$AD282),2)))</f>
        <v/>
      </c>
      <c r="N282" s="80" t="str">
        <f>IF($AB282="","",IF(INDEX('Required State Input – PHYS'!N$12:N$2011,$AD282)="","",ROUND(INDEX('Required State Input – PHYS'!N$12:N$2011,$AD282),4)))</f>
        <v/>
      </c>
      <c r="O282" s="77" t="str">
        <f>IF($AB282="","",IF(INDEX('Required State Input – PHYS'!O$12:O$2011,$AD282)="","",INDEX('Required State Input – PHYS'!O$12:O$2011,$AD282)))</f>
        <v/>
      </c>
      <c r="P282" s="78" t="str">
        <f>IF($AB282="","",IF(INDEX('Required State Input – PHYS'!P$12:P$2011,$AD282)="","",INDEX('Required State Input – PHYS'!P$12:P$2011,$AD282)))</f>
        <v/>
      </c>
      <c r="Q282" s="79" t="str">
        <f>IF($AB282="","",IF(INDEX('Required State Input – PHYS'!Q$12:Q$2011,$AD282)="","",ROUND(INDEX('Required State Input – PHYS'!Q$12:Q$2011,$AD282),2)))</f>
        <v/>
      </c>
      <c r="R282" s="82" t="str">
        <f>IF($AB282="","",IF(INDEX('Required State Input – PHYS'!R$12:R$2011,$AD282)="","",INDEX('Required State Input – PHYS'!R$12:R$2011,$AD282)))</f>
        <v/>
      </c>
      <c r="S282" s="77" t="str">
        <f>IF($AB282="","",IF(INDEX('Required State Input – PHYS'!S$12:S$2011,$AD282)="","",INDEX('Required State Input – PHYS'!S$12:S$2011,$AD282)))</f>
        <v/>
      </c>
      <c r="T282" s="78" t="str">
        <f>IF($AB282="","",IF(INDEX('Required State Input – PHYS'!T$12:T$2011,$AD282)="","",INDEX('Required State Input – PHYS'!T$12:T$2011,$AD282)))</f>
        <v/>
      </c>
      <c r="U282" s="89" t="str">
        <f>IF($AB282="","",IF(INDEX('Required State Input – PHYS'!U$12:U$2011,$AD282)="","",ROUND(INDEX('Required State Input – PHYS'!U$12:U$2011,$AD282),2)))</f>
        <v/>
      </c>
      <c r="V282" s="107" t="str">
        <f>IF($AB282="","",IF(INDEX('Required State Input – PHYS'!V$12:V$2011,$AD282)="","",ROUND(INDEX('Required State Input – PHYS'!V$12:V$2011,$AD282),2)))</f>
        <v/>
      </c>
      <c r="W282" s="108" t="str">
        <f t="shared" si="12"/>
        <v/>
      </c>
      <c r="AB282" s="42" t="str">
        <f t="shared" si="13"/>
        <v/>
      </c>
      <c r="AC282" s="42" t="str">
        <f t="shared" si="14"/>
        <v/>
      </c>
      <c r="AD282" s="42" t="str">
        <f>IF(AB282="","",MATCH(AC282,'Required State Input – PHYS'!$AK$12:$AK$2011,FALSE))</f>
        <v/>
      </c>
    </row>
    <row r="283" spans="1:30" x14ac:dyDescent="0.25">
      <c r="A283" s="110" t="s">
        <v>202</v>
      </c>
      <c r="B283" s="99" t="str">
        <f>IF($AB283="","",IF(INDEX('Required State Input – PHYS'!B$12:B$2011,$AD283)="","",INDEX('Required State Input – PHYS'!B$12:B$2011,$AD283)))</f>
        <v/>
      </c>
      <c r="C283" s="67" t="str">
        <f>IF($AB283="","",IF(INDEX('Required State Input – PHYS'!C$12:C$2011,$AD283)="","",INDEX('Required State Input – PHYS'!C$12:C$2011,$AD283)))</f>
        <v/>
      </c>
      <c r="D283" s="100" t="str">
        <f>IF($AB283="","",IF(INDEX('Required State Input – PHYS'!D$12:D$2011,$AD283)="","",INDEX('Required State Input – PHYS'!D$12:D$2011,$AD283)))</f>
        <v/>
      </c>
      <c r="E283" s="101" t="str">
        <f>IF($AB283="","",IF(INDEX('Required State Input – PHYS'!E$12:E$2011,$AD283)="","",INDEX('Required State Input – PHYS'!E$12:E$2011,$AD283)))</f>
        <v/>
      </c>
      <c r="F283" s="99" t="str">
        <f>IF($AB283="","",IF(INDEX('Required State Input – PHYS'!F$12:F$2011,$AD283)="","",INDEX('Required State Input – PHYS'!F$12:F$2011,$AD283)))</f>
        <v/>
      </c>
      <c r="G283" s="100" t="str">
        <f>IF($AB283="","",IF(INDEX('Required State Input – PHYS'!G$12:G$2011,$AD283)="","",INDEX('Required State Input – PHYS'!G$12:G$2011,$AD283)))</f>
        <v/>
      </c>
      <c r="H283" s="100" t="str">
        <f>IF($AB283="","",IF(INDEX('Required State Input – PHYS'!H$12:H$2011,$AD283)="","",INDEX('Required State Input – PHYS'!H$12:H$2011,$AD283)))</f>
        <v/>
      </c>
      <c r="I283" s="100" t="str">
        <f>IF($AB283="","",IF(INDEX('Required State Input – PHYS'!I$12:I$2011,$AD283)="","",INDEX('Required State Input – PHYS'!I$12:I$2011,$AD283)))</f>
        <v/>
      </c>
      <c r="J283" s="102" t="str">
        <f>IF($AB283="","",IF(INDEX('Required State Input – PHYS'!J$12:J$2011,$AD283)="","",INDEX('Required State Input – PHYS'!J$12:J$2011,$AD283)))</f>
        <v/>
      </c>
      <c r="K283" s="77" t="str">
        <f>IF($AB283="","",IF(INDEX('Required State Input – PHYS'!K$12:K$2011,$AD283)="","",INDEX('Required State Input – PHYS'!K$12:K$2011,$AD283)))</f>
        <v/>
      </c>
      <c r="L283" s="78" t="str">
        <f>IF($AB283="","",IF(INDEX('Required State Input – PHYS'!L$12:L$2011,$AD283)="","",INDEX('Required State Input – PHYS'!L$12:L$2011,$AD283)))</f>
        <v/>
      </c>
      <c r="M283" s="79" t="str">
        <f>IF($AB283="","",IF(INDEX('Required State Input – PHYS'!M$12:M$2011,$AD283)="","",ROUND(INDEX('Required State Input – PHYS'!M$12:M$2011,$AD283),2)))</f>
        <v/>
      </c>
      <c r="N283" s="80" t="str">
        <f>IF($AB283="","",IF(INDEX('Required State Input – PHYS'!N$12:N$2011,$AD283)="","",ROUND(INDEX('Required State Input – PHYS'!N$12:N$2011,$AD283),4)))</f>
        <v/>
      </c>
      <c r="O283" s="77" t="str">
        <f>IF($AB283="","",IF(INDEX('Required State Input – PHYS'!O$12:O$2011,$AD283)="","",INDEX('Required State Input – PHYS'!O$12:O$2011,$AD283)))</f>
        <v/>
      </c>
      <c r="P283" s="78" t="str">
        <f>IF($AB283="","",IF(INDEX('Required State Input – PHYS'!P$12:P$2011,$AD283)="","",INDEX('Required State Input – PHYS'!P$12:P$2011,$AD283)))</f>
        <v/>
      </c>
      <c r="Q283" s="79" t="str">
        <f>IF($AB283="","",IF(INDEX('Required State Input – PHYS'!Q$12:Q$2011,$AD283)="","",ROUND(INDEX('Required State Input – PHYS'!Q$12:Q$2011,$AD283),2)))</f>
        <v/>
      </c>
      <c r="R283" s="82" t="str">
        <f>IF($AB283="","",IF(INDEX('Required State Input – PHYS'!R$12:R$2011,$AD283)="","",INDEX('Required State Input – PHYS'!R$12:R$2011,$AD283)))</f>
        <v/>
      </c>
      <c r="S283" s="77" t="str">
        <f>IF($AB283="","",IF(INDEX('Required State Input – PHYS'!S$12:S$2011,$AD283)="","",INDEX('Required State Input – PHYS'!S$12:S$2011,$AD283)))</f>
        <v/>
      </c>
      <c r="T283" s="78" t="str">
        <f>IF($AB283="","",IF(INDEX('Required State Input – PHYS'!T$12:T$2011,$AD283)="","",INDEX('Required State Input – PHYS'!T$12:T$2011,$AD283)))</f>
        <v/>
      </c>
      <c r="U283" s="89" t="str">
        <f>IF($AB283="","",IF(INDEX('Required State Input – PHYS'!U$12:U$2011,$AD283)="","",ROUND(INDEX('Required State Input – PHYS'!U$12:U$2011,$AD283),2)))</f>
        <v/>
      </c>
      <c r="V283" s="107" t="str">
        <f>IF($AB283="","",IF(INDEX('Required State Input – PHYS'!V$12:V$2011,$AD283)="","",ROUND(INDEX('Required State Input – PHYS'!V$12:V$2011,$AD283),2)))</f>
        <v/>
      </c>
      <c r="W283" s="108" t="str">
        <f t="shared" si="12"/>
        <v/>
      </c>
      <c r="AB283" s="42" t="str">
        <f t="shared" si="13"/>
        <v/>
      </c>
      <c r="AC283" s="42" t="str">
        <f t="shared" si="14"/>
        <v/>
      </c>
      <c r="AD283" s="42" t="str">
        <f>IF(AB283="","",MATCH(AC283,'Required State Input – PHYS'!$AK$12:$AK$2011,FALSE))</f>
        <v/>
      </c>
    </row>
    <row r="284" spans="1:30" x14ac:dyDescent="0.25">
      <c r="A284" s="110" t="s">
        <v>202</v>
      </c>
      <c r="B284" s="99" t="str">
        <f>IF($AB284="","",IF(INDEX('Required State Input – PHYS'!B$12:B$2011,$AD284)="","",INDEX('Required State Input – PHYS'!B$12:B$2011,$AD284)))</f>
        <v/>
      </c>
      <c r="C284" s="67" t="str">
        <f>IF($AB284="","",IF(INDEX('Required State Input – PHYS'!C$12:C$2011,$AD284)="","",INDEX('Required State Input – PHYS'!C$12:C$2011,$AD284)))</f>
        <v/>
      </c>
      <c r="D284" s="100" t="str">
        <f>IF($AB284="","",IF(INDEX('Required State Input – PHYS'!D$12:D$2011,$AD284)="","",INDEX('Required State Input – PHYS'!D$12:D$2011,$AD284)))</f>
        <v/>
      </c>
      <c r="E284" s="101" t="str">
        <f>IF($AB284="","",IF(INDEX('Required State Input – PHYS'!E$12:E$2011,$AD284)="","",INDEX('Required State Input – PHYS'!E$12:E$2011,$AD284)))</f>
        <v/>
      </c>
      <c r="F284" s="99" t="str">
        <f>IF($AB284="","",IF(INDEX('Required State Input – PHYS'!F$12:F$2011,$AD284)="","",INDEX('Required State Input – PHYS'!F$12:F$2011,$AD284)))</f>
        <v/>
      </c>
      <c r="G284" s="100" t="str">
        <f>IF($AB284="","",IF(INDEX('Required State Input – PHYS'!G$12:G$2011,$AD284)="","",INDEX('Required State Input – PHYS'!G$12:G$2011,$AD284)))</f>
        <v/>
      </c>
      <c r="H284" s="100" t="str">
        <f>IF($AB284="","",IF(INDEX('Required State Input – PHYS'!H$12:H$2011,$AD284)="","",INDEX('Required State Input – PHYS'!H$12:H$2011,$AD284)))</f>
        <v/>
      </c>
      <c r="I284" s="100" t="str">
        <f>IF($AB284="","",IF(INDEX('Required State Input – PHYS'!I$12:I$2011,$AD284)="","",INDEX('Required State Input – PHYS'!I$12:I$2011,$AD284)))</f>
        <v/>
      </c>
      <c r="J284" s="102" t="str">
        <f>IF($AB284="","",IF(INDEX('Required State Input – PHYS'!J$12:J$2011,$AD284)="","",INDEX('Required State Input – PHYS'!J$12:J$2011,$AD284)))</f>
        <v/>
      </c>
      <c r="K284" s="77" t="str">
        <f>IF($AB284="","",IF(INDEX('Required State Input – PHYS'!K$12:K$2011,$AD284)="","",INDEX('Required State Input – PHYS'!K$12:K$2011,$AD284)))</f>
        <v/>
      </c>
      <c r="L284" s="78" t="str">
        <f>IF($AB284="","",IF(INDEX('Required State Input – PHYS'!L$12:L$2011,$AD284)="","",INDEX('Required State Input – PHYS'!L$12:L$2011,$AD284)))</f>
        <v/>
      </c>
      <c r="M284" s="79" t="str">
        <f>IF($AB284="","",IF(INDEX('Required State Input – PHYS'!M$12:M$2011,$AD284)="","",ROUND(INDEX('Required State Input – PHYS'!M$12:M$2011,$AD284),2)))</f>
        <v/>
      </c>
      <c r="N284" s="80" t="str">
        <f>IF($AB284="","",IF(INDEX('Required State Input – PHYS'!N$12:N$2011,$AD284)="","",ROUND(INDEX('Required State Input – PHYS'!N$12:N$2011,$AD284),4)))</f>
        <v/>
      </c>
      <c r="O284" s="77" t="str">
        <f>IF($AB284="","",IF(INDEX('Required State Input – PHYS'!O$12:O$2011,$AD284)="","",INDEX('Required State Input – PHYS'!O$12:O$2011,$AD284)))</f>
        <v/>
      </c>
      <c r="P284" s="78" t="str">
        <f>IF($AB284="","",IF(INDEX('Required State Input – PHYS'!P$12:P$2011,$AD284)="","",INDEX('Required State Input – PHYS'!P$12:P$2011,$AD284)))</f>
        <v/>
      </c>
      <c r="Q284" s="79" t="str">
        <f>IF($AB284="","",IF(INDEX('Required State Input – PHYS'!Q$12:Q$2011,$AD284)="","",ROUND(INDEX('Required State Input – PHYS'!Q$12:Q$2011,$AD284),2)))</f>
        <v/>
      </c>
      <c r="R284" s="82" t="str">
        <f>IF($AB284="","",IF(INDEX('Required State Input – PHYS'!R$12:R$2011,$AD284)="","",INDEX('Required State Input – PHYS'!R$12:R$2011,$AD284)))</f>
        <v/>
      </c>
      <c r="S284" s="77" t="str">
        <f>IF($AB284="","",IF(INDEX('Required State Input – PHYS'!S$12:S$2011,$AD284)="","",INDEX('Required State Input – PHYS'!S$12:S$2011,$AD284)))</f>
        <v/>
      </c>
      <c r="T284" s="78" t="str">
        <f>IF($AB284="","",IF(INDEX('Required State Input – PHYS'!T$12:T$2011,$AD284)="","",INDEX('Required State Input – PHYS'!T$12:T$2011,$AD284)))</f>
        <v/>
      </c>
      <c r="U284" s="89" t="str">
        <f>IF($AB284="","",IF(INDEX('Required State Input – PHYS'!U$12:U$2011,$AD284)="","",ROUND(INDEX('Required State Input – PHYS'!U$12:U$2011,$AD284),2)))</f>
        <v/>
      </c>
      <c r="V284" s="107" t="str">
        <f>IF($AB284="","",IF(INDEX('Required State Input – PHYS'!V$12:V$2011,$AD284)="","",ROUND(INDEX('Required State Input – PHYS'!V$12:V$2011,$AD284),2)))</f>
        <v/>
      </c>
      <c r="W284" s="108" t="str">
        <f t="shared" si="12"/>
        <v/>
      </c>
      <c r="AB284" s="42" t="str">
        <f t="shared" si="13"/>
        <v/>
      </c>
      <c r="AC284" s="42" t="str">
        <f t="shared" si="14"/>
        <v/>
      </c>
      <c r="AD284" s="42" t="str">
        <f>IF(AB284="","",MATCH(AC284,'Required State Input – PHYS'!$AK$12:$AK$2011,FALSE))</f>
        <v/>
      </c>
    </row>
    <row r="285" spans="1:30" x14ac:dyDescent="0.25">
      <c r="A285" s="110" t="s">
        <v>202</v>
      </c>
      <c r="B285" s="99" t="str">
        <f>IF($AB285="","",IF(INDEX('Required State Input – PHYS'!B$12:B$2011,$AD285)="","",INDEX('Required State Input – PHYS'!B$12:B$2011,$AD285)))</f>
        <v/>
      </c>
      <c r="C285" s="67" t="str">
        <f>IF($AB285="","",IF(INDEX('Required State Input – PHYS'!C$12:C$2011,$AD285)="","",INDEX('Required State Input – PHYS'!C$12:C$2011,$AD285)))</f>
        <v/>
      </c>
      <c r="D285" s="100" t="str">
        <f>IF($AB285="","",IF(INDEX('Required State Input – PHYS'!D$12:D$2011,$AD285)="","",INDEX('Required State Input – PHYS'!D$12:D$2011,$AD285)))</f>
        <v/>
      </c>
      <c r="E285" s="101" t="str">
        <f>IF($AB285="","",IF(INDEX('Required State Input – PHYS'!E$12:E$2011,$AD285)="","",INDEX('Required State Input – PHYS'!E$12:E$2011,$AD285)))</f>
        <v/>
      </c>
      <c r="F285" s="99" t="str">
        <f>IF($AB285="","",IF(INDEX('Required State Input – PHYS'!F$12:F$2011,$AD285)="","",INDEX('Required State Input – PHYS'!F$12:F$2011,$AD285)))</f>
        <v/>
      </c>
      <c r="G285" s="100" t="str">
        <f>IF($AB285="","",IF(INDEX('Required State Input – PHYS'!G$12:G$2011,$AD285)="","",INDEX('Required State Input – PHYS'!G$12:G$2011,$AD285)))</f>
        <v/>
      </c>
      <c r="H285" s="100" t="str">
        <f>IF($AB285="","",IF(INDEX('Required State Input – PHYS'!H$12:H$2011,$AD285)="","",INDEX('Required State Input – PHYS'!H$12:H$2011,$AD285)))</f>
        <v/>
      </c>
      <c r="I285" s="100" t="str">
        <f>IF($AB285="","",IF(INDEX('Required State Input – PHYS'!I$12:I$2011,$AD285)="","",INDEX('Required State Input – PHYS'!I$12:I$2011,$AD285)))</f>
        <v/>
      </c>
      <c r="J285" s="102" t="str">
        <f>IF($AB285="","",IF(INDEX('Required State Input – PHYS'!J$12:J$2011,$AD285)="","",INDEX('Required State Input – PHYS'!J$12:J$2011,$AD285)))</f>
        <v/>
      </c>
      <c r="K285" s="77" t="str">
        <f>IF($AB285="","",IF(INDEX('Required State Input – PHYS'!K$12:K$2011,$AD285)="","",INDEX('Required State Input – PHYS'!K$12:K$2011,$AD285)))</f>
        <v/>
      </c>
      <c r="L285" s="78" t="str">
        <f>IF($AB285="","",IF(INDEX('Required State Input – PHYS'!L$12:L$2011,$AD285)="","",INDEX('Required State Input – PHYS'!L$12:L$2011,$AD285)))</f>
        <v/>
      </c>
      <c r="M285" s="79" t="str">
        <f>IF($AB285="","",IF(INDEX('Required State Input – PHYS'!M$12:M$2011,$AD285)="","",ROUND(INDEX('Required State Input – PHYS'!M$12:M$2011,$AD285),2)))</f>
        <v/>
      </c>
      <c r="N285" s="80" t="str">
        <f>IF($AB285="","",IF(INDEX('Required State Input – PHYS'!N$12:N$2011,$AD285)="","",ROUND(INDEX('Required State Input – PHYS'!N$12:N$2011,$AD285),4)))</f>
        <v/>
      </c>
      <c r="O285" s="77" t="str">
        <f>IF($AB285="","",IF(INDEX('Required State Input – PHYS'!O$12:O$2011,$AD285)="","",INDEX('Required State Input – PHYS'!O$12:O$2011,$AD285)))</f>
        <v/>
      </c>
      <c r="P285" s="78" t="str">
        <f>IF($AB285="","",IF(INDEX('Required State Input – PHYS'!P$12:P$2011,$AD285)="","",INDEX('Required State Input – PHYS'!P$12:P$2011,$AD285)))</f>
        <v/>
      </c>
      <c r="Q285" s="79" t="str">
        <f>IF($AB285="","",IF(INDEX('Required State Input – PHYS'!Q$12:Q$2011,$AD285)="","",ROUND(INDEX('Required State Input – PHYS'!Q$12:Q$2011,$AD285),2)))</f>
        <v/>
      </c>
      <c r="R285" s="82" t="str">
        <f>IF($AB285="","",IF(INDEX('Required State Input – PHYS'!R$12:R$2011,$AD285)="","",INDEX('Required State Input – PHYS'!R$12:R$2011,$AD285)))</f>
        <v/>
      </c>
      <c r="S285" s="77" t="str">
        <f>IF($AB285="","",IF(INDEX('Required State Input – PHYS'!S$12:S$2011,$AD285)="","",INDEX('Required State Input – PHYS'!S$12:S$2011,$AD285)))</f>
        <v/>
      </c>
      <c r="T285" s="78" t="str">
        <f>IF($AB285="","",IF(INDEX('Required State Input – PHYS'!T$12:T$2011,$AD285)="","",INDEX('Required State Input – PHYS'!T$12:T$2011,$AD285)))</f>
        <v/>
      </c>
      <c r="U285" s="89" t="str">
        <f>IF($AB285="","",IF(INDEX('Required State Input – PHYS'!U$12:U$2011,$AD285)="","",ROUND(INDEX('Required State Input – PHYS'!U$12:U$2011,$AD285),2)))</f>
        <v/>
      </c>
      <c r="V285" s="107" t="str">
        <f>IF($AB285="","",IF(INDEX('Required State Input – PHYS'!V$12:V$2011,$AD285)="","",ROUND(INDEX('Required State Input – PHYS'!V$12:V$2011,$AD285),2)))</f>
        <v/>
      </c>
      <c r="W285" s="108" t="str">
        <f t="shared" si="12"/>
        <v/>
      </c>
      <c r="AB285" s="42" t="str">
        <f t="shared" si="13"/>
        <v/>
      </c>
      <c r="AC285" s="42" t="str">
        <f t="shared" si="14"/>
        <v/>
      </c>
      <c r="AD285" s="42" t="str">
        <f>IF(AB285="","",MATCH(AC285,'Required State Input – PHYS'!$AK$12:$AK$2011,FALSE))</f>
        <v/>
      </c>
    </row>
    <row r="286" spans="1:30" x14ac:dyDescent="0.25">
      <c r="A286" s="110" t="s">
        <v>202</v>
      </c>
      <c r="B286" s="99" t="str">
        <f>IF($AB286="","",IF(INDEX('Required State Input – PHYS'!B$12:B$2011,$AD286)="","",INDEX('Required State Input – PHYS'!B$12:B$2011,$AD286)))</f>
        <v/>
      </c>
      <c r="C286" s="67" t="str">
        <f>IF($AB286="","",IF(INDEX('Required State Input – PHYS'!C$12:C$2011,$AD286)="","",INDEX('Required State Input – PHYS'!C$12:C$2011,$AD286)))</f>
        <v/>
      </c>
      <c r="D286" s="100" t="str">
        <f>IF($AB286="","",IF(INDEX('Required State Input – PHYS'!D$12:D$2011,$AD286)="","",INDEX('Required State Input – PHYS'!D$12:D$2011,$AD286)))</f>
        <v/>
      </c>
      <c r="E286" s="101" t="str">
        <f>IF($AB286="","",IF(INDEX('Required State Input – PHYS'!E$12:E$2011,$AD286)="","",INDEX('Required State Input – PHYS'!E$12:E$2011,$AD286)))</f>
        <v/>
      </c>
      <c r="F286" s="99" t="str">
        <f>IF($AB286="","",IF(INDEX('Required State Input – PHYS'!F$12:F$2011,$AD286)="","",INDEX('Required State Input – PHYS'!F$12:F$2011,$AD286)))</f>
        <v/>
      </c>
      <c r="G286" s="100" t="str">
        <f>IF($AB286="","",IF(INDEX('Required State Input – PHYS'!G$12:G$2011,$AD286)="","",INDEX('Required State Input – PHYS'!G$12:G$2011,$AD286)))</f>
        <v/>
      </c>
      <c r="H286" s="100" t="str">
        <f>IF($AB286="","",IF(INDEX('Required State Input – PHYS'!H$12:H$2011,$AD286)="","",INDEX('Required State Input – PHYS'!H$12:H$2011,$AD286)))</f>
        <v/>
      </c>
      <c r="I286" s="100" t="str">
        <f>IF($AB286="","",IF(INDEX('Required State Input – PHYS'!I$12:I$2011,$AD286)="","",INDEX('Required State Input – PHYS'!I$12:I$2011,$AD286)))</f>
        <v/>
      </c>
      <c r="J286" s="102" t="str">
        <f>IF($AB286="","",IF(INDEX('Required State Input – PHYS'!J$12:J$2011,$AD286)="","",INDEX('Required State Input – PHYS'!J$12:J$2011,$AD286)))</f>
        <v/>
      </c>
      <c r="K286" s="77" t="str">
        <f>IF($AB286="","",IF(INDEX('Required State Input – PHYS'!K$12:K$2011,$AD286)="","",INDEX('Required State Input – PHYS'!K$12:K$2011,$AD286)))</f>
        <v/>
      </c>
      <c r="L286" s="78" t="str">
        <f>IF($AB286="","",IF(INDEX('Required State Input – PHYS'!L$12:L$2011,$AD286)="","",INDEX('Required State Input – PHYS'!L$12:L$2011,$AD286)))</f>
        <v/>
      </c>
      <c r="M286" s="79" t="str">
        <f>IF($AB286="","",IF(INDEX('Required State Input – PHYS'!M$12:M$2011,$AD286)="","",ROUND(INDEX('Required State Input – PHYS'!M$12:M$2011,$AD286),2)))</f>
        <v/>
      </c>
      <c r="N286" s="80" t="str">
        <f>IF($AB286="","",IF(INDEX('Required State Input – PHYS'!N$12:N$2011,$AD286)="","",ROUND(INDEX('Required State Input – PHYS'!N$12:N$2011,$AD286),4)))</f>
        <v/>
      </c>
      <c r="O286" s="77" t="str">
        <f>IF($AB286="","",IF(INDEX('Required State Input – PHYS'!O$12:O$2011,$AD286)="","",INDEX('Required State Input – PHYS'!O$12:O$2011,$AD286)))</f>
        <v/>
      </c>
      <c r="P286" s="78" t="str">
        <f>IF($AB286="","",IF(INDEX('Required State Input – PHYS'!P$12:P$2011,$AD286)="","",INDEX('Required State Input – PHYS'!P$12:P$2011,$AD286)))</f>
        <v/>
      </c>
      <c r="Q286" s="79" t="str">
        <f>IF($AB286="","",IF(INDEX('Required State Input – PHYS'!Q$12:Q$2011,$AD286)="","",ROUND(INDEX('Required State Input – PHYS'!Q$12:Q$2011,$AD286),2)))</f>
        <v/>
      </c>
      <c r="R286" s="82" t="str">
        <f>IF($AB286="","",IF(INDEX('Required State Input – PHYS'!R$12:R$2011,$AD286)="","",INDEX('Required State Input – PHYS'!R$12:R$2011,$AD286)))</f>
        <v/>
      </c>
      <c r="S286" s="77" t="str">
        <f>IF($AB286="","",IF(INDEX('Required State Input – PHYS'!S$12:S$2011,$AD286)="","",INDEX('Required State Input – PHYS'!S$12:S$2011,$AD286)))</f>
        <v/>
      </c>
      <c r="T286" s="78" t="str">
        <f>IF($AB286="","",IF(INDEX('Required State Input – PHYS'!T$12:T$2011,$AD286)="","",INDEX('Required State Input – PHYS'!T$12:T$2011,$AD286)))</f>
        <v/>
      </c>
      <c r="U286" s="89" t="str">
        <f>IF($AB286="","",IF(INDEX('Required State Input – PHYS'!U$12:U$2011,$AD286)="","",ROUND(INDEX('Required State Input – PHYS'!U$12:U$2011,$AD286),2)))</f>
        <v/>
      </c>
      <c r="V286" s="107" t="str">
        <f>IF($AB286="","",IF(INDEX('Required State Input – PHYS'!V$12:V$2011,$AD286)="","",ROUND(INDEX('Required State Input – PHYS'!V$12:V$2011,$AD286),2)))</f>
        <v/>
      </c>
      <c r="W286" s="108" t="str">
        <f t="shared" si="12"/>
        <v/>
      </c>
      <c r="AB286" s="42" t="str">
        <f t="shared" si="13"/>
        <v/>
      </c>
      <c r="AC286" s="42" t="str">
        <f t="shared" si="14"/>
        <v/>
      </c>
      <c r="AD286" s="42" t="str">
        <f>IF(AB286="","",MATCH(AC286,'Required State Input – PHYS'!$AK$12:$AK$2011,FALSE))</f>
        <v/>
      </c>
    </row>
    <row r="287" spans="1:30" x14ac:dyDescent="0.25">
      <c r="A287" s="110" t="s">
        <v>202</v>
      </c>
      <c r="B287" s="99" t="str">
        <f>IF($AB287="","",IF(INDEX('Required State Input – PHYS'!B$12:B$2011,$AD287)="","",INDEX('Required State Input – PHYS'!B$12:B$2011,$AD287)))</f>
        <v/>
      </c>
      <c r="C287" s="67" t="str">
        <f>IF($AB287="","",IF(INDEX('Required State Input – PHYS'!C$12:C$2011,$AD287)="","",INDEX('Required State Input – PHYS'!C$12:C$2011,$AD287)))</f>
        <v/>
      </c>
      <c r="D287" s="100" t="str">
        <f>IF($AB287="","",IF(INDEX('Required State Input – PHYS'!D$12:D$2011,$AD287)="","",INDEX('Required State Input – PHYS'!D$12:D$2011,$AD287)))</f>
        <v/>
      </c>
      <c r="E287" s="101" t="str">
        <f>IF($AB287="","",IF(INDEX('Required State Input – PHYS'!E$12:E$2011,$AD287)="","",INDEX('Required State Input – PHYS'!E$12:E$2011,$AD287)))</f>
        <v/>
      </c>
      <c r="F287" s="99" t="str">
        <f>IF($AB287="","",IF(INDEX('Required State Input – PHYS'!F$12:F$2011,$AD287)="","",INDEX('Required State Input – PHYS'!F$12:F$2011,$AD287)))</f>
        <v/>
      </c>
      <c r="G287" s="100" t="str">
        <f>IF($AB287="","",IF(INDEX('Required State Input – PHYS'!G$12:G$2011,$AD287)="","",INDEX('Required State Input – PHYS'!G$12:G$2011,$AD287)))</f>
        <v/>
      </c>
      <c r="H287" s="100" t="str">
        <f>IF($AB287="","",IF(INDEX('Required State Input – PHYS'!H$12:H$2011,$AD287)="","",INDEX('Required State Input – PHYS'!H$12:H$2011,$AD287)))</f>
        <v/>
      </c>
      <c r="I287" s="100" t="str">
        <f>IF($AB287="","",IF(INDEX('Required State Input – PHYS'!I$12:I$2011,$AD287)="","",INDEX('Required State Input – PHYS'!I$12:I$2011,$AD287)))</f>
        <v/>
      </c>
      <c r="J287" s="102" t="str">
        <f>IF($AB287="","",IF(INDEX('Required State Input – PHYS'!J$12:J$2011,$AD287)="","",INDEX('Required State Input – PHYS'!J$12:J$2011,$AD287)))</f>
        <v/>
      </c>
      <c r="K287" s="77" t="str">
        <f>IF($AB287="","",IF(INDEX('Required State Input – PHYS'!K$12:K$2011,$AD287)="","",INDEX('Required State Input – PHYS'!K$12:K$2011,$AD287)))</f>
        <v/>
      </c>
      <c r="L287" s="78" t="str">
        <f>IF($AB287="","",IF(INDEX('Required State Input – PHYS'!L$12:L$2011,$AD287)="","",INDEX('Required State Input – PHYS'!L$12:L$2011,$AD287)))</f>
        <v/>
      </c>
      <c r="M287" s="79" t="str">
        <f>IF($AB287="","",IF(INDEX('Required State Input – PHYS'!M$12:M$2011,$AD287)="","",ROUND(INDEX('Required State Input – PHYS'!M$12:M$2011,$AD287),2)))</f>
        <v/>
      </c>
      <c r="N287" s="80" t="str">
        <f>IF($AB287="","",IF(INDEX('Required State Input – PHYS'!N$12:N$2011,$AD287)="","",ROUND(INDEX('Required State Input – PHYS'!N$12:N$2011,$AD287),4)))</f>
        <v/>
      </c>
      <c r="O287" s="77" t="str">
        <f>IF($AB287="","",IF(INDEX('Required State Input – PHYS'!O$12:O$2011,$AD287)="","",INDEX('Required State Input – PHYS'!O$12:O$2011,$AD287)))</f>
        <v/>
      </c>
      <c r="P287" s="78" t="str">
        <f>IF($AB287="","",IF(INDEX('Required State Input – PHYS'!P$12:P$2011,$AD287)="","",INDEX('Required State Input – PHYS'!P$12:P$2011,$AD287)))</f>
        <v/>
      </c>
      <c r="Q287" s="79" t="str">
        <f>IF($AB287="","",IF(INDEX('Required State Input – PHYS'!Q$12:Q$2011,$AD287)="","",ROUND(INDEX('Required State Input – PHYS'!Q$12:Q$2011,$AD287),2)))</f>
        <v/>
      </c>
      <c r="R287" s="82" t="str">
        <f>IF($AB287="","",IF(INDEX('Required State Input – PHYS'!R$12:R$2011,$AD287)="","",INDEX('Required State Input – PHYS'!R$12:R$2011,$AD287)))</f>
        <v/>
      </c>
      <c r="S287" s="77" t="str">
        <f>IF($AB287="","",IF(INDEX('Required State Input – PHYS'!S$12:S$2011,$AD287)="","",INDEX('Required State Input – PHYS'!S$12:S$2011,$AD287)))</f>
        <v/>
      </c>
      <c r="T287" s="78" t="str">
        <f>IF($AB287="","",IF(INDEX('Required State Input – PHYS'!T$12:T$2011,$AD287)="","",INDEX('Required State Input – PHYS'!T$12:T$2011,$AD287)))</f>
        <v/>
      </c>
      <c r="U287" s="89" t="str">
        <f>IF($AB287="","",IF(INDEX('Required State Input – PHYS'!U$12:U$2011,$AD287)="","",ROUND(INDEX('Required State Input – PHYS'!U$12:U$2011,$AD287),2)))</f>
        <v/>
      </c>
      <c r="V287" s="107" t="str">
        <f>IF($AB287="","",IF(INDEX('Required State Input – PHYS'!V$12:V$2011,$AD287)="","",ROUND(INDEX('Required State Input – PHYS'!V$12:V$2011,$AD287),2)))</f>
        <v/>
      </c>
      <c r="W287" s="108" t="str">
        <f t="shared" si="12"/>
        <v/>
      </c>
      <c r="AB287" s="42" t="str">
        <f t="shared" si="13"/>
        <v/>
      </c>
      <c r="AC287" s="42" t="str">
        <f t="shared" si="14"/>
        <v/>
      </c>
      <c r="AD287" s="42" t="str">
        <f>IF(AB287="","",MATCH(AC287,'Required State Input – PHYS'!$AK$12:$AK$2011,FALSE))</f>
        <v/>
      </c>
    </row>
    <row r="288" spans="1:30" x14ac:dyDescent="0.25">
      <c r="A288" s="110" t="s">
        <v>202</v>
      </c>
      <c r="B288" s="99" t="str">
        <f>IF($AB288="","",IF(INDEX('Required State Input – PHYS'!B$12:B$2011,$AD288)="","",INDEX('Required State Input – PHYS'!B$12:B$2011,$AD288)))</f>
        <v/>
      </c>
      <c r="C288" s="67" t="str">
        <f>IF($AB288="","",IF(INDEX('Required State Input – PHYS'!C$12:C$2011,$AD288)="","",INDEX('Required State Input – PHYS'!C$12:C$2011,$AD288)))</f>
        <v/>
      </c>
      <c r="D288" s="100" t="str">
        <f>IF($AB288="","",IF(INDEX('Required State Input – PHYS'!D$12:D$2011,$AD288)="","",INDEX('Required State Input – PHYS'!D$12:D$2011,$AD288)))</f>
        <v/>
      </c>
      <c r="E288" s="101" t="str">
        <f>IF($AB288="","",IF(INDEX('Required State Input – PHYS'!E$12:E$2011,$AD288)="","",INDEX('Required State Input – PHYS'!E$12:E$2011,$AD288)))</f>
        <v/>
      </c>
      <c r="F288" s="99" t="str">
        <f>IF($AB288="","",IF(INDEX('Required State Input – PHYS'!F$12:F$2011,$AD288)="","",INDEX('Required State Input – PHYS'!F$12:F$2011,$AD288)))</f>
        <v/>
      </c>
      <c r="G288" s="100" t="str">
        <f>IF($AB288="","",IF(INDEX('Required State Input – PHYS'!G$12:G$2011,$AD288)="","",INDEX('Required State Input – PHYS'!G$12:G$2011,$AD288)))</f>
        <v/>
      </c>
      <c r="H288" s="100" t="str">
        <f>IF($AB288="","",IF(INDEX('Required State Input – PHYS'!H$12:H$2011,$AD288)="","",INDEX('Required State Input – PHYS'!H$12:H$2011,$AD288)))</f>
        <v/>
      </c>
      <c r="I288" s="100" t="str">
        <f>IF($AB288="","",IF(INDEX('Required State Input – PHYS'!I$12:I$2011,$AD288)="","",INDEX('Required State Input – PHYS'!I$12:I$2011,$AD288)))</f>
        <v/>
      </c>
      <c r="J288" s="102" t="str">
        <f>IF($AB288="","",IF(INDEX('Required State Input – PHYS'!J$12:J$2011,$AD288)="","",INDEX('Required State Input – PHYS'!J$12:J$2011,$AD288)))</f>
        <v/>
      </c>
      <c r="K288" s="77" t="str">
        <f>IF($AB288="","",IF(INDEX('Required State Input – PHYS'!K$12:K$2011,$AD288)="","",INDEX('Required State Input – PHYS'!K$12:K$2011,$AD288)))</f>
        <v/>
      </c>
      <c r="L288" s="78" t="str">
        <f>IF($AB288="","",IF(INDEX('Required State Input – PHYS'!L$12:L$2011,$AD288)="","",INDEX('Required State Input – PHYS'!L$12:L$2011,$AD288)))</f>
        <v/>
      </c>
      <c r="M288" s="79" t="str">
        <f>IF($AB288="","",IF(INDEX('Required State Input – PHYS'!M$12:M$2011,$AD288)="","",ROUND(INDEX('Required State Input – PHYS'!M$12:M$2011,$AD288),2)))</f>
        <v/>
      </c>
      <c r="N288" s="80" t="str">
        <f>IF($AB288="","",IF(INDEX('Required State Input – PHYS'!N$12:N$2011,$AD288)="","",ROUND(INDEX('Required State Input – PHYS'!N$12:N$2011,$AD288),4)))</f>
        <v/>
      </c>
      <c r="O288" s="77" t="str">
        <f>IF($AB288="","",IF(INDEX('Required State Input – PHYS'!O$12:O$2011,$AD288)="","",INDEX('Required State Input – PHYS'!O$12:O$2011,$AD288)))</f>
        <v/>
      </c>
      <c r="P288" s="78" t="str">
        <f>IF($AB288="","",IF(INDEX('Required State Input – PHYS'!P$12:P$2011,$AD288)="","",INDEX('Required State Input – PHYS'!P$12:P$2011,$AD288)))</f>
        <v/>
      </c>
      <c r="Q288" s="79" t="str">
        <f>IF($AB288="","",IF(INDEX('Required State Input – PHYS'!Q$12:Q$2011,$AD288)="","",ROUND(INDEX('Required State Input – PHYS'!Q$12:Q$2011,$AD288),2)))</f>
        <v/>
      </c>
      <c r="R288" s="82" t="str">
        <f>IF($AB288="","",IF(INDEX('Required State Input – PHYS'!R$12:R$2011,$AD288)="","",INDEX('Required State Input – PHYS'!R$12:R$2011,$AD288)))</f>
        <v/>
      </c>
      <c r="S288" s="77" t="str">
        <f>IF($AB288="","",IF(INDEX('Required State Input – PHYS'!S$12:S$2011,$AD288)="","",INDEX('Required State Input – PHYS'!S$12:S$2011,$AD288)))</f>
        <v/>
      </c>
      <c r="T288" s="78" t="str">
        <f>IF($AB288="","",IF(INDEX('Required State Input – PHYS'!T$12:T$2011,$AD288)="","",INDEX('Required State Input – PHYS'!T$12:T$2011,$AD288)))</f>
        <v/>
      </c>
      <c r="U288" s="89" t="str">
        <f>IF($AB288="","",IF(INDEX('Required State Input – PHYS'!U$12:U$2011,$AD288)="","",ROUND(INDEX('Required State Input – PHYS'!U$12:U$2011,$AD288),2)))</f>
        <v/>
      </c>
      <c r="V288" s="107" t="str">
        <f>IF($AB288="","",IF(INDEX('Required State Input – PHYS'!V$12:V$2011,$AD288)="","",ROUND(INDEX('Required State Input – PHYS'!V$12:V$2011,$AD288),2)))</f>
        <v/>
      </c>
      <c r="W288" s="108" t="str">
        <f t="shared" si="12"/>
        <v/>
      </c>
      <c r="AB288" s="42" t="str">
        <f t="shared" si="13"/>
        <v/>
      </c>
      <c r="AC288" s="42" t="str">
        <f t="shared" si="14"/>
        <v/>
      </c>
      <c r="AD288" s="42" t="str">
        <f>IF(AB288="","",MATCH(AC288,'Required State Input – PHYS'!$AK$12:$AK$2011,FALSE))</f>
        <v/>
      </c>
    </row>
    <row r="289" spans="1:30" x14ac:dyDescent="0.25">
      <c r="A289" s="110" t="s">
        <v>202</v>
      </c>
      <c r="B289" s="99" t="str">
        <f>IF($AB289="","",IF(INDEX('Required State Input – PHYS'!B$12:B$2011,$AD289)="","",INDEX('Required State Input – PHYS'!B$12:B$2011,$AD289)))</f>
        <v/>
      </c>
      <c r="C289" s="67" t="str">
        <f>IF($AB289="","",IF(INDEX('Required State Input – PHYS'!C$12:C$2011,$AD289)="","",INDEX('Required State Input – PHYS'!C$12:C$2011,$AD289)))</f>
        <v/>
      </c>
      <c r="D289" s="100" t="str">
        <f>IF($AB289="","",IF(INDEX('Required State Input – PHYS'!D$12:D$2011,$AD289)="","",INDEX('Required State Input – PHYS'!D$12:D$2011,$AD289)))</f>
        <v/>
      </c>
      <c r="E289" s="101" t="str">
        <f>IF($AB289="","",IF(INDEX('Required State Input – PHYS'!E$12:E$2011,$AD289)="","",INDEX('Required State Input – PHYS'!E$12:E$2011,$AD289)))</f>
        <v/>
      </c>
      <c r="F289" s="99" t="str">
        <f>IF($AB289="","",IF(INDEX('Required State Input – PHYS'!F$12:F$2011,$AD289)="","",INDEX('Required State Input – PHYS'!F$12:F$2011,$AD289)))</f>
        <v/>
      </c>
      <c r="G289" s="100" t="str">
        <f>IF($AB289="","",IF(INDEX('Required State Input – PHYS'!G$12:G$2011,$AD289)="","",INDEX('Required State Input – PHYS'!G$12:G$2011,$AD289)))</f>
        <v/>
      </c>
      <c r="H289" s="100" t="str">
        <f>IF($AB289="","",IF(INDEX('Required State Input – PHYS'!H$12:H$2011,$AD289)="","",INDEX('Required State Input – PHYS'!H$12:H$2011,$AD289)))</f>
        <v/>
      </c>
      <c r="I289" s="100" t="str">
        <f>IF($AB289="","",IF(INDEX('Required State Input – PHYS'!I$12:I$2011,$AD289)="","",INDEX('Required State Input – PHYS'!I$12:I$2011,$AD289)))</f>
        <v/>
      </c>
      <c r="J289" s="102" t="str">
        <f>IF($AB289="","",IF(INDEX('Required State Input – PHYS'!J$12:J$2011,$AD289)="","",INDEX('Required State Input – PHYS'!J$12:J$2011,$AD289)))</f>
        <v/>
      </c>
      <c r="K289" s="77" t="str">
        <f>IF($AB289="","",IF(INDEX('Required State Input – PHYS'!K$12:K$2011,$AD289)="","",INDEX('Required State Input – PHYS'!K$12:K$2011,$AD289)))</f>
        <v/>
      </c>
      <c r="L289" s="78" t="str">
        <f>IF($AB289="","",IF(INDEX('Required State Input – PHYS'!L$12:L$2011,$AD289)="","",INDEX('Required State Input – PHYS'!L$12:L$2011,$AD289)))</f>
        <v/>
      </c>
      <c r="M289" s="79" t="str">
        <f>IF($AB289="","",IF(INDEX('Required State Input – PHYS'!M$12:M$2011,$AD289)="","",ROUND(INDEX('Required State Input – PHYS'!M$12:M$2011,$AD289),2)))</f>
        <v/>
      </c>
      <c r="N289" s="80" t="str">
        <f>IF($AB289="","",IF(INDEX('Required State Input – PHYS'!N$12:N$2011,$AD289)="","",ROUND(INDEX('Required State Input – PHYS'!N$12:N$2011,$AD289),4)))</f>
        <v/>
      </c>
      <c r="O289" s="77" t="str">
        <f>IF($AB289="","",IF(INDEX('Required State Input – PHYS'!O$12:O$2011,$AD289)="","",INDEX('Required State Input – PHYS'!O$12:O$2011,$AD289)))</f>
        <v/>
      </c>
      <c r="P289" s="78" t="str">
        <f>IF($AB289="","",IF(INDEX('Required State Input – PHYS'!P$12:P$2011,$AD289)="","",INDEX('Required State Input – PHYS'!P$12:P$2011,$AD289)))</f>
        <v/>
      </c>
      <c r="Q289" s="79" t="str">
        <f>IF($AB289="","",IF(INDEX('Required State Input – PHYS'!Q$12:Q$2011,$AD289)="","",ROUND(INDEX('Required State Input – PHYS'!Q$12:Q$2011,$AD289),2)))</f>
        <v/>
      </c>
      <c r="R289" s="82" t="str">
        <f>IF($AB289="","",IF(INDEX('Required State Input – PHYS'!R$12:R$2011,$AD289)="","",INDEX('Required State Input – PHYS'!R$12:R$2011,$AD289)))</f>
        <v/>
      </c>
      <c r="S289" s="77" t="str">
        <f>IF($AB289="","",IF(INDEX('Required State Input – PHYS'!S$12:S$2011,$AD289)="","",INDEX('Required State Input – PHYS'!S$12:S$2011,$AD289)))</f>
        <v/>
      </c>
      <c r="T289" s="78" t="str">
        <f>IF($AB289="","",IF(INDEX('Required State Input – PHYS'!T$12:T$2011,$AD289)="","",INDEX('Required State Input – PHYS'!T$12:T$2011,$AD289)))</f>
        <v/>
      </c>
      <c r="U289" s="89" t="str">
        <f>IF($AB289="","",IF(INDEX('Required State Input – PHYS'!U$12:U$2011,$AD289)="","",ROUND(INDEX('Required State Input – PHYS'!U$12:U$2011,$AD289),2)))</f>
        <v/>
      </c>
      <c r="V289" s="107" t="str">
        <f>IF($AB289="","",IF(INDEX('Required State Input – PHYS'!V$12:V$2011,$AD289)="","",ROUND(INDEX('Required State Input – PHYS'!V$12:V$2011,$AD289),2)))</f>
        <v/>
      </c>
      <c r="W289" s="108" t="str">
        <f t="shared" si="12"/>
        <v/>
      </c>
      <c r="AB289" s="42" t="str">
        <f t="shared" si="13"/>
        <v/>
      </c>
      <c r="AC289" s="42" t="str">
        <f t="shared" si="14"/>
        <v/>
      </c>
      <c r="AD289" s="42" t="str">
        <f>IF(AB289="","",MATCH(AC289,'Required State Input – PHYS'!$AK$12:$AK$2011,FALSE))</f>
        <v/>
      </c>
    </row>
    <row r="290" spans="1:30" x14ac:dyDescent="0.25">
      <c r="A290" s="110" t="s">
        <v>202</v>
      </c>
      <c r="B290" s="99" t="str">
        <f>IF($AB290="","",IF(INDEX('Required State Input – PHYS'!B$12:B$2011,$AD290)="","",INDEX('Required State Input – PHYS'!B$12:B$2011,$AD290)))</f>
        <v/>
      </c>
      <c r="C290" s="67" t="str">
        <f>IF($AB290="","",IF(INDEX('Required State Input – PHYS'!C$12:C$2011,$AD290)="","",INDEX('Required State Input – PHYS'!C$12:C$2011,$AD290)))</f>
        <v/>
      </c>
      <c r="D290" s="100" t="str">
        <f>IF($AB290="","",IF(INDEX('Required State Input – PHYS'!D$12:D$2011,$AD290)="","",INDEX('Required State Input – PHYS'!D$12:D$2011,$AD290)))</f>
        <v/>
      </c>
      <c r="E290" s="101" t="str">
        <f>IF($AB290="","",IF(INDEX('Required State Input – PHYS'!E$12:E$2011,$AD290)="","",INDEX('Required State Input – PHYS'!E$12:E$2011,$AD290)))</f>
        <v/>
      </c>
      <c r="F290" s="99" t="str">
        <f>IF($AB290="","",IF(INDEX('Required State Input – PHYS'!F$12:F$2011,$AD290)="","",INDEX('Required State Input – PHYS'!F$12:F$2011,$AD290)))</f>
        <v/>
      </c>
      <c r="G290" s="100" t="str">
        <f>IF($AB290="","",IF(INDEX('Required State Input – PHYS'!G$12:G$2011,$AD290)="","",INDEX('Required State Input – PHYS'!G$12:G$2011,$AD290)))</f>
        <v/>
      </c>
      <c r="H290" s="100" t="str">
        <f>IF($AB290="","",IF(INDEX('Required State Input – PHYS'!H$12:H$2011,$AD290)="","",INDEX('Required State Input – PHYS'!H$12:H$2011,$AD290)))</f>
        <v/>
      </c>
      <c r="I290" s="100" t="str">
        <f>IF($AB290="","",IF(INDEX('Required State Input – PHYS'!I$12:I$2011,$AD290)="","",INDEX('Required State Input – PHYS'!I$12:I$2011,$AD290)))</f>
        <v/>
      </c>
      <c r="J290" s="102" t="str">
        <f>IF($AB290="","",IF(INDEX('Required State Input – PHYS'!J$12:J$2011,$AD290)="","",INDEX('Required State Input – PHYS'!J$12:J$2011,$AD290)))</f>
        <v/>
      </c>
      <c r="K290" s="77" t="str">
        <f>IF($AB290="","",IF(INDEX('Required State Input – PHYS'!K$12:K$2011,$AD290)="","",INDEX('Required State Input – PHYS'!K$12:K$2011,$AD290)))</f>
        <v/>
      </c>
      <c r="L290" s="78" t="str">
        <f>IF($AB290="","",IF(INDEX('Required State Input – PHYS'!L$12:L$2011,$AD290)="","",INDEX('Required State Input – PHYS'!L$12:L$2011,$AD290)))</f>
        <v/>
      </c>
      <c r="M290" s="79" t="str">
        <f>IF($AB290="","",IF(INDEX('Required State Input – PHYS'!M$12:M$2011,$AD290)="","",ROUND(INDEX('Required State Input – PHYS'!M$12:M$2011,$AD290),2)))</f>
        <v/>
      </c>
      <c r="N290" s="80" t="str">
        <f>IF($AB290="","",IF(INDEX('Required State Input – PHYS'!N$12:N$2011,$AD290)="","",ROUND(INDEX('Required State Input – PHYS'!N$12:N$2011,$AD290),4)))</f>
        <v/>
      </c>
      <c r="O290" s="77" t="str">
        <f>IF($AB290="","",IF(INDEX('Required State Input – PHYS'!O$12:O$2011,$AD290)="","",INDEX('Required State Input – PHYS'!O$12:O$2011,$AD290)))</f>
        <v/>
      </c>
      <c r="P290" s="78" t="str">
        <f>IF($AB290="","",IF(INDEX('Required State Input – PHYS'!P$12:P$2011,$AD290)="","",INDEX('Required State Input – PHYS'!P$12:P$2011,$AD290)))</f>
        <v/>
      </c>
      <c r="Q290" s="79" t="str">
        <f>IF($AB290="","",IF(INDEX('Required State Input – PHYS'!Q$12:Q$2011,$AD290)="","",ROUND(INDEX('Required State Input – PHYS'!Q$12:Q$2011,$AD290),2)))</f>
        <v/>
      </c>
      <c r="R290" s="82" t="str">
        <f>IF($AB290="","",IF(INDEX('Required State Input – PHYS'!R$12:R$2011,$AD290)="","",INDEX('Required State Input – PHYS'!R$12:R$2011,$AD290)))</f>
        <v/>
      </c>
      <c r="S290" s="77" t="str">
        <f>IF($AB290="","",IF(INDEX('Required State Input – PHYS'!S$12:S$2011,$AD290)="","",INDEX('Required State Input – PHYS'!S$12:S$2011,$AD290)))</f>
        <v/>
      </c>
      <c r="T290" s="78" t="str">
        <f>IF($AB290="","",IF(INDEX('Required State Input – PHYS'!T$12:T$2011,$AD290)="","",INDEX('Required State Input – PHYS'!T$12:T$2011,$AD290)))</f>
        <v/>
      </c>
      <c r="U290" s="89" t="str">
        <f>IF($AB290="","",IF(INDEX('Required State Input – PHYS'!U$12:U$2011,$AD290)="","",ROUND(INDEX('Required State Input – PHYS'!U$12:U$2011,$AD290),2)))</f>
        <v/>
      </c>
      <c r="V290" s="107" t="str">
        <f>IF($AB290="","",IF(INDEX('Required State Input – PHYS'!V$12:V$2011,$AD290)="","",ROUND(INDEX('Required State Input – PHYS'!V$12:V$2011,$AD290),2)))</f>
        <v/>
      </c>
      <c r="W290" s="108" t="str">
        <f t="shared" si="12"/>
        <v/>
      </c>
      <c r="AB290" s="42" t="str">
        <f t="shared" si="13"/>
        <v/>
      </c>
      <c r="AC290" s="42" t="str">
        <f t="shared" si="14"/>
        <v/>
      </c>
      <c r="AD290" s="42" t="str">
        <f>IF(AB290="","",MATCH(AC290,'Required State Input – PHYS'!$AK$12:$AK$2011,FALSE))</f>
        <v/>
      </c>
    </row>
    <row r="291" spans="1:30" x14ac:dyDescent="0.25">
      <c r="A291" s="110" t="s">
        <v>202</v>
      </c>
      <c r="B291" s="99" t="str">
        <f>IF($AB291="","",IF(INDEX('Required State Input – PHYS'!B$12:B$2011,$AD291)="","",INDEX('Required State Input – PHYS'!B$12:B$2011,$AD291)))</f>
        <v/>
      </c>
      <c r="C291" s="67" t="str">
        <f>IF($AB291="","",IF(INDEX('Required State Input – PHYS'!C$12:C$2011,$AD291)="","",INDEX('Required State Input – PHYS'!C$12:C$2011,$AD291)))</f>
        <v/>
      </c>
      <c r="D291" s="100" t="str">
        <f>IF($AB291="","",IF(INDEX('Required State Input – PHYS'!D$12:D$2011,$AD291)="","",INDEX('Required State Input – PHYS'!D$12:D$2011,$AD291)))</f>
        <v/>
      </c>
      <c r="E291" s="101" t="str">
        <f>IF($AB291="","",IF(INDEX('Required State Input – PHYS'!E$12:E$2011,$AD291)="","",INDEX('Required State Input – PHYS'!E$12:E$2011,$AD291)))</f>
        <v/>
      </c>
      <c r="F291" s="99" t="str">
        <f>IF($AB291="","",IF(INDEX('Required State Input – PHYS'!F$12:F$2011,$AD291)="","",INDEX('Required State Input – PHYS'!F$12:F$2011,$AD291)))</f>
        <v/>
      </c>
      <c r="G291" s="100" t="str">
        <f>IF($AB291="","",IF(INDEX('Required State Input – PHYS'!G$12:G$2011,$AD291)="","",INDEX('Required State Input – PHYS'!G$12:G$2011,$AD291)))</f>
        <v/>
      </c>
      <c r="H291" s="100" t="str">
        <f>IF($AB291="","",IF(INDEX('Required State Input – PHYS'!H$12:H$2011,$AD291)="","",INDEX('Required State Input – PHYS'!H$12:H$2011,$AD291)))</f>
        <v/>
      </c>
      <c r="I291" s="100" t="str">
        <f>IF($AB291="","",IF(INDEX('Required State Input – PHYS'!I$12:I$2011,$AD291)="","",INDEX('Required State Input – PHYS'!I$12:I$2011,$AD291)))</f>
        <v/>
      </c>
      <c r="J291" s="102" t="str">
        <f>IF($AB291="","",IF(INDEX('Required State Input – PHYS'!J$12:J$2011,$AD291)="","",INDEX('Required State Input – PHYS'!J$12:J$2011,$AD291)))</f>
        <v/>
      </c>
      <c r="K291" s="77" t="str">
        <f>IF($AB291="","",IF(INDEX('Required State Input – PHYS'!K$12:K$2011,$AD291)="","",INDEX('Required State Input – PHYS'!K$12:K$2011,$AD291)))</f>
        <v/>
      </c>
      <c r="L291" s="78" t="str">
        <f>IF($AB291="","",IF(INDEX('Required State Input – PHYS'!L$12:L$2011,$AD291)="","",INDEX('Required State Input – PHYS'!L$12:L$2011,$AD291)))</f>
        <v/>
      </c>
      <c r="M291" s="79" t="str">
        <f>IF($AB291="","",IF(INDEX('Required State Input – PHYS'!M$12:M$2011,$AD291)="","",ROUND(INDEX('Required State Input – PHYS'!M$12:M$2011,$AD291),2)))</f>
        <v/>
      </c>
      <c r="N291" s="80" t="str">
        <f>IF($AB291="","",IF(INDEX('Required State Input – PHYS'!N$12:N$2011,$AD291)="","",ROUND(INDEX('Required State Input – PHYS'!N$12:N$2011,$AD291),4)))</f>
        <v/>
      </c>
      <c r="O291" s="77" t="str">
        <f>IF($AB291="","",IF(INDEX('Required State Input – PHYS'!O$12:O$2011,$AD291)="","",INDEX('Required State Input – PHYS'!O$12:O$2011,$AD291)))</f>
        <v/>
      </c>
      <c r="P291" s="78" t="str">
        <f>IF($AB291="","",IF(INDEX('Required State Input – PHYS'!P$12:P$2011,$AD291)="","",INDEX('Required State Input – PHYS'!P$12:P$2011,$AD291)))</f>
        <v/>
      </c>
      <c r="Q291" s="79" t="str">
        <f>IF($AB291="","",IF(INDEX('Required State Input – PHYS'!Q$12:Q$2011,$AD291)="","",ROUND(INDEX('Required State Input – PHYS'!Q$12:Q$2011,$AD291),2)))</f>
        <v/>
      </c>
      <c r="R291" s="82" t="str">
        <f>IF($AB291="","",IF(INDEX('Required State Input – PHYS'!R$12:R$2011,$AD291)="","",INDEX('Required State Input – PHYS'!R$12:R$2011,$AD291)))</f>
        <v/>
      </c>
      <c r="S291" s="77" t="str">
        <f>IF($AB291="","",IF(INDEX('Required State Input – PHYS'!S$12:S$2011,$AD291)="","",INDEX('Required State Input – PHYS'!S$12:S$2011,$AD291)))</f>
        <v/>
      </c>
      <c r="T291" s="78" t="str">
        <f>IF($AB291="","",IF(INDEX('Required State Input – PHYS'!T$12:T$2011,$AD291)="","",INDEX('Required State Input – PHYS'!T$12:T$2011,$AD291)))</f>
        <v/>
      </c>
      <c r="U291" s="89" t="str">
        <f>IF($AB291="","",IF(INDEX('Required State Input – PHYS'!U$12:U$2011,$AD291)="","",ROUND(INDEX('Required State Input – PHYS'!U$12:U$2011,$AD291),2)))</f>
        <v/>
      </c>
      <c r="V291" s="107" t="str">
        <f>IF($AB291="","",IF(INDEX('Required State Input – PHYS'!V$12:V$2011,$AD291)="","",ROUND(INDEX('Required State Input – PHYS'!V$12:V$2011,$AD291),2)))</f>
        <v/>
      </c>
      <c r="W291" s="108" t="str">
        <f t="shared" si="12"/>
        <v/>
      </c>
      <c r="AB291" s="42" t="str">
        <f t="shared" si="13"/>
        <v/>
      </c>
      <c r="AC291" s="42" t="str">
        <f t="shared" si="14"/>
        <v/>
      </c>
      <c r="AD291" s="42" t="str">
        <f>IF(AB291="","",MATCH(AC291,'Required State Input – PHYS'!$AK$12:$AK$2011,FALSE))</f>
        <v/>
      </c>
    </row>
    <row r="292" spans="1:30" x14ac:dyDescent="0.25">
      <c r="A292" s="110" t="s">
        <v>202</v>
      </c>
      <c r="B292" s="99" t="str">
        <f>IF($AB292="","",IF(INDEX('Required State Input – PHYS'!B$12:B$2011,$AD292)="","",INDEX('Required State Input – PHYS'!B$12:B$2011,$AD292)))</f>
        <v/>
      </c>
      <c r="C292" s="67" t="str">
        <f>IF($AB292="","",IF(INDEX('Required State Input – PHYS'!C$12:C$2011,$AD292)="","",INDEX('Required State Input – PHYS'!C$12:C$2011,$AD292)))</f>
        <v/>
      </c>
      <c r="D292" s="100" t="str">
        <f>IF($AB292="","",IF(INDEX('Required State Input – PHYS'!D$12:D$2011,$AD292)="","",INDEX('Required State Input – PHYS'!D$12:D$2011,$AD292)))</f>
        <v/>
      </c>
      <c r="E292" s="101" t="str">
        <f>IF($AB292="","",IF(INDEX('Required State Input – PHYS'!E$12:E$2011,$AD292)="","",INDEX('Required State Input – PHYS'!E$12:E$2011,$AD292)))</f>
        <v/>
      </c>
      <c r="F292" s="99" t="str">
        <f>IF($AB292="","",IF(INDEX('Required State Input – PHYS'!F$12:F$2011,$AD292)="","",INDEX('Required State Input – PHYS'!F$12:F$2011,$AD292)))</f>
        <v/>
      </c>
      <c r="G292" s="100" t="str">
        <f>IF($AB292="","",IF(INDEX('Required State Input – PHYS'!G$12:G$2011,$AD292)="","",INDEX('Required State Input – PHYS'!G$12:G$2011,$AD292)))</f>
        <v/>
      </c>
      <c r="H292" s="100" t="str">
        <f>IF($AB292="","",IF(INDEX('Required State Input – PHYS'!H$12:H$2011,$AD292)="","",INDEX('Required State Input – PHYS'!H$12:H$2011,$AD292)))</f>
        <v/>
      </c>
      <c r="I292" s="100" t="str">
        <f>IF($AB292="","",IF(INDEX('Required State Input – PHYS'!I$12:I$2011,$AD292)="","",INDEX('Required State Input – PHYS'!I$12:I$2011,$AD292)))</f>
        <v/>
      </c>
      <c r="J292" s="102" t="str">
        <f>IF($AB292="","",IF(INDEX('Required State Input – PHYS'!J$12:J$2011,$AD292)="","",INDEX('Required State Input – PHYS'!J$12:J$2011,$AD292)))</f>
        <v/>
      </c>
      <c r="K292" s="77" t="str">
        <f>IF($AB292="","",IF(INDEX('Required State Input – PHYS'!K$12:K$2011,$AD292)="","",INDEX('Required State Input – PHYS'!K$12:K$2011,$AD292)))</f>
        <v/>
      </c>
      <c r="L292" s="78" t="str">
        <f>IF($AB292="","",IF(INDEX('Required State Input – PHYS'!L$12:L$2011,$AD292)="","",INDEX('Required State Input – PHYS'!L$12:L$2011,$AD292)))</f>
        <v/>
      </c>
      <c r="M292" s="79" t="str">
        <f>IF($AB292="","",IF(INDEX('Required State Input – PHYS'!M$12:M$2011,$AD292)="","",ROUND(INDEX('Required State Input – PHYS'!M$12:M$2011,$AD292),2)))</f>
        <v/>
      </c>
      <c r="N292" s="80" t="str">
        <f>IF($AB292="","",IF(INDEX('Required State Input – PHYS'!N$12:N$2011,$AD292)="","",ROUND(INDEX('Required State Input – PHYS'!N$12:N$2011,$AD292),4)))</f>
        <v/>
      </c>
      <c r="O292" s="77" t="str">
        <f>IF($AB292="","",IF(INDEX('Required State Input – PHYS'!O$12:O$2011,$AD292)="","",INDEX('Required State Input – PHYS'!O$12:O$2011,$AD292)))</f>
        <v/>
      </c>
      <c r="P292" s="78" t="str">
        <f>IF($AB292="","",IF(INDEX('Required State Input – PHYS'!P$12:P$2011,$AD292)="","",INDEX('Required State Input – PHYS'!P$12:P$2011,$AD292)))</f>
        <v/>
      </c>
      <c r="Q292" s="79" t="str">
        <f>IF($AB292="","",IF(INDEX('Required State Input – PHYS'!Q$12:Q$2011,$AD292)="","",ROUND(INDEX('Required State Input – PHYS'!Q$12:Q$2011,$AD292),2)))</f>
        <v/>
      </c>
      <c r="R292" s="82" t="str">
        <f>IF($AB292="","",IF(INDEX('Required State Input – PHYS'!R$12:R$2011,$AD292)="","",INDEX('Required State Input – PHYS'!R$12:R$2011,$AD292)))</f>
        <v/>
      </c>
      <c r="S292" s="77" t="str">
        <f>IF($AB292="","",IF(INDEX('Required State Input – PHYS'!S$12:S$2011,$AD292)="","",INDEX('Required State Input – PHYS'!S$12:S$2011,$AD292)))</f>
        <v/>
      </c>
      <c r="T292" s="78" t="str">
        <f>IF($AB292="","",IF(INDEX('Required State Input – PHYS'!T$12:T$2011,$AD292)="","",INDEX('Required State Input – PHYS'!T$12:T$2011,$AD292)))</f>
        <v/>
      </c>
      <c r="U292" s="89" t="str">
        <f>IF($AB292="","",IF(INDEX('Required State Input – PHYS'!U$12:U$2011,$AD292)="","",ROUND(INDEX('Required State Input – PHYS'!U$12:U$2011,$AD292),2)))</f>
        <v/>
      </c>
      <c r="V292" s="107" t="str">
        <f>IF($AB292="","",IF(INDEX('Required State Input – PHYS'!V$12:V$2011,$AD292)="","",ROUND(INDEX('Required State Input – PHYS'!V$12:V$2011,$AD292),2)))</f>
        <v/>
      </c>
      <c r="W292" s="108" t="str">
        <f t="shared" si="12"/>
        <v/>
      </c>
      <c r="AB292" s="42" t="str">
        <f t="shared" si="13"/>
        <v/>
      </c>
      <c r="AC292" s="42" t="str">
        <f t="shared" si="14"/>
        <v/>
      </c>
      <c r="AD292" s="42" t="str">
        <f>IF(AB292="","",MATCH(AC292,'Required State Input – PHYS'!$AK$12:$AK$2011,FALSE))</f>
        <v/>
      </c>
    </row>
    <row r="293" spans="1:30" x14ac:dyDescent="0.25">
      <c r="A293" s="110" t="s">
        <v>202</v>
      </c>
      <c r="B293" s="99" t="str">
        <f>IF($AB293="","",IF(INDEX('Required State Input – PHYS'!B$12:B$2011,$AD293)="","",INDEX('Required State Input – PHYS'!B$12:B$2011,$AD293)))</f>
        <v/>
      </c>
      <c r="C293" s="67" t="str">
        <f>IF($AB293="","",IF(INDEX('Required State Input – PHYS'!C$12:C$2011,$AD293)="","",INDEX('Required State Input – PHYS'!C$12:C$2011,$AD293)))</f>
        <v/>
      </c>
      <c r="D293" s="100" t="str">
        <f>IF($AB293="","",IF(INDEX('Required State Input – PHYS'!D$12:D$2011,$AD293)="","",INDEX('Required State Input – PHYS'!D$12:D$2011,$AD293)))</f>
        <v/>
      </c>
      <c r="E293" s="101" t="str">
        <f>IF($AB293="","",IF(INDEX('Required State Input – PHYS'!E$12:E$2011,$AD293)="","",INDEX('Required State Input – PHYS'!E$12:E$2011,$AD293)))</f>
        <v/>
      </c>
      <c r="F293" s="99" t="str">
        <f>IF($AB293="","",IF(INDEX('Required State Input – PHYS'!F$12:F$2011,$AD293)="","",INDEX('Required State Input – PHYS'!F$12:F$2011,$AD293)))</f>
        <v/>
      </c>
      <c r="G293" s="100" t="str">
        <f>IF($AB293="","",IF(INDEX('Required State Input – PHYS'!G$12:G$2011,$AD293)="","",INDEX('Required State Input – PHYS'!G$12:G$2011,$AD293)))</f>
        <v/>
      </c>
      <c r="H293" s="100" t="str">
        <f>IF($AB293="","",IF(INDEX('Required State Input – PHYS'!H$12:H$2011,$AD293)="","",INDEX('Required State Input – PHYS'!H$12:H$2011,$AD293)))</f>
        <v/>
      </c>
      <c r="I293" s="100" t="str">
        <f>IF($AB293="","",IF(INDEX('Required State Input – PHYS'!I$12:I$2011,$AD293)="","",INDEX('Required State Input – PHYS'!I$12:I$2011,$AD293)))</f>
        <v/>
      </c>
      <c r="J293" s="102" t="str">
        <f>IF($AB293="","",IF(INDEX('Required State Input – PHYS'!J$12:J$2011,$AD293)="","",INDEX('Required State Input – PHYS'!J$12:J$2011,$AD293)))</f>
        <v/>
      </c>
      <c r="K293" s="77" t="str">
        <f>IF($AB293="","",IF(INDEX('Required State Input – PHYS'!K$12:K$2011,$AD293)="","",INDEX('Required State Input – PHYS'!K$12:K$2011,$AD293)))</f>
        <v/>
      </c>
      <c r="L293" s="78" t="str">
        <f>IF($AB293="","",IF(INDEX('Required State Input – PHYS'!L$12:L$2011,$AD293)="","",INDEX('Required State Input – PHYS'!L$12:L$2011,$AD293)))</f>
        <v/>
      </c>
      <c r="M293" s="79" t="str">
        <f>IF($AB293="","",IF(INDEX('Required State Input – PHYS'!M$12:M$2011,$AD293)="","",ROUND(INDEX('Required State Input – PHYS'!M$12:M$2011,$AD293),2)))</f>
        <v/>
      </c>
      <c r="N293" s="80" t="str">
        <f>IF($AB293="","",IF(INDEX('Required State Input – PHYS'!N$12:N$2011,$AD293)="","",ROUND(INDEX('Required State Input – PHYS'!N$12:N$2011,$AD293),4)))</f>
        <v/>
      </c>
      <c r="O293" s="77" t="str">
        <f>IF($AB293="","",IF(INDEX('Required State Input – PHYS'!O$12:O$2011,$AD293)="","",INDEX('Required State Input – PHYS'!O$12:O$2011,$AD293)))</f>
        <v/>
      </c>
      <c r="P293" s="78" t="str">
        <f>IF($AB293="","",IF(INDEX('Required State Input – PHYS'!P$12:P$2011,$AD293)="","",INDEX('Required State Input – PHYS'!P$12:P$2011,$AD293)))</f>
        <v/>
      </c>
      <c r="Q293" s="79" t="str">
        <f>IF($AB293="","",IF(INDEX('Required State Input – PHYS'!Q$12:Q$2011,$AD293)="","",ROUND(INDEX('Required State Input – PHYS'!Q$12:Q$2011,$AD293),2)))</f>
        <v/>
      </c>
      <c r="R293" s="82" t="str">
        <f>IF($AB293="","",IF(INDEX('Required State Input – PHYS'!R$12:R$2011,$AD293)="","",INDEX('Required State Input – PHYS'!R$12:R$2011,$AD293)))</f>
        <v/>
      </c>
      <c r="S293" s="77" t="str">
        <f>IF($AB293="","",IF(INDEX('Required State Input – PHYS'!S$12:S$2011,$AD293)="","",INDEX('Required State Input – PHYS'!S$12:S$2011,$AD293)))</f>
        <v/>
      </c>
      <c r="T293" s="78" t="str">
        <f>IF($AB293="","",IF(INDEX('Required State Input – PHYS'!T$12:T$2011,$AD293)="","",INDEX('Required State Input – PHYS'!T$12:T$2011,$AD293)))</f>
        <v/>
      </c>
      <c r="U293" s="89" t="str">
        <f>IF($AB293="","",IF(INDEX('Required State Input – PHYS'!U$12:U$2011,$AD293)="","",ROUND(INDEX('Required State Input – PHYS'!U$12:U$2011,$AD293),2)))</f>
        <v/>
      </c>
      <c r="V293" s="107" t="str">
        <f>IF($AB293="","",IF(INDEX('Required State Input – PHYS'!V$12:V$2011,$AD293)="","",ROUND(INDEX('Required State Input – PHYS'!V$12:V$2011,$AD293),2)))</f>
        <v/>
      </c>
      <c r="W293" s="108" t="str">
        <f t="shared" si="12"/>
        <v/>
      </c>
      <c r="AB293" s="42" t="str">
        <f t="shared" si="13"/>
        <v/>
      </c>
      <c r="AC293" s="42" t="str">
        <f t="shared" si="14"/>
        <v/>
      </c>
      <c r="AD293" s="42" t="str">
        <f>IF(AB293="","",MATCH(AC293,'Required State Input – PHYS'!$AK$12:$AK$2011,FALSE))</f>
        <v/>
      </c>
    </row>
    <row r="294" spans="1:30" x14ac:dyDescent="0.25">
      <c r="A294" s="110" t="s">
        <v>202</v>
      </c>
      <c r="B294" s="99" t="str">
        <f>IF($AB294="","",IF(INDEX('Required State Input – PHYS'!B$12:B$2011,$AD294)="","",INDEX('Required State Input – PHYS'!B$12:B$2011,$AD294)))</f>
        <v/>
      </c>
      <c r="C294" s="67" t="str">
        <f>IF($AB294="","",IF(INDEX('Required State Input – PHYS'!C$12:C$2011,$AD294)="","",INDEX('Required State Input – PHYS'!C$12:C$2011,$AD294)))</f>
        <v/>
      </c>
      <c r="D294" s="100" t="str">
        <f>IF($AB294="","",IF(INDEX('Required State Input – PHYS'!D$12:D$2011,$AD294)="","",INDEX('Required State Input – PHYS'!D$12:D$2011,$AD294)))</f>
        <v/>
      </c>
      <c r="E294" s="101" t="str">
        <f>IF($AB294="","",IF(INDEX('Required State Input – PHYS'!E$12:E$2011,$AD294)="","",INDEX('Required State Input – PHYS'!E$12:E$2011,$AD294)))</f>
        <v/>
      </c>
      <c r="F294" s="99" t="str">
        <f>IF($AB294="","",IF(INDEX('Required State Input – PHYS'!F$12:F$2011,$AD294)="","",INDEX('Required State Input – PHYS'!F$12:F$2011,$AD294)))</f>
        <v/>
      </c>
      <c r="G294" s="100" t="str">
        <f>IF($AB294="","",IF(INDEX('Required State Input – PHYS'!G$12:G$2011,$AD294)="","",INDEX('Required State Input – PHYS'!G$12:G$2011,$AD294)))</f>
        <v/>
      </c>
      <c r="H294" s="100" t="str">
        <f>IF($AB294="","",IF(INDEX('Required State Input – PHYS'!H$12:H$2011,$AD294)="","",INDEX('Required State Input – PHYS'!H$12:H$2011,$AD294)))</f>
        <v/>
      </c>
      <c r="I294" s="100" t="str">
        <f>IF($AB294="","",IF(INDEX('Required State Input – PHYS'!I$12:I$2011,$AD294)="","",INDEX('Required State Input – PHYS'!I$12:I$2011,$AD294)))</f>
        <v/>
      </c>
      <c r="J294" s="102" t="str">
        <f>IF($AB294="","",IF(INDEX('Required State Input – PHYS'!J$12:J$2011,$AD294)="","",INDEX('Required State Input – PHYS'!J$12:J$2011,$AD294)))</f>
        <v/>
      </c>
      <c r="K294" s="77" t="str">
        <f>IF($AB294="","",IF(INDEX('Required State Input – PHYS'!K$12:K$2011,$AD294)="","",INDEX('Required State Input – PHYS'!K$12:K$2011,$AD294)))</f>
        <v/>
      </c>
      <c r="L294" s="78" t="str">
        <f>IF($AB294="","",IF(INDEX('Required State Input – PHYS'!L$12:L$2011,$AD294)="","",INDEX('Required State Input – PHYS'!L$12:L$2011,$AD294)))</f>
        <v/>
      </c>
      <c r="M294" s="79" t="str">
        <f>IF($AB294="","",IF(INDEX('Required State Input – PHYS'!M$12:M$2011,$AD294)="","",ROUND(INDEX('Required State Input – PHYS'!M$12:M$2011,$AD294),2)))</f>
        <v/>
      </c>
      <c r="N294" s="80" t="str">
        <f>IF($AB294="","",IF(INDEX('Required State Input – PHYS'!N$12:N$2011,$AD294)="","",ROUND(INDEX('Required State Input – PHYS'!N$12:N$2011,$AD294),4)))</f>
        <v/>
      </c>
      <c r="O294" s="77" t="str">
        <f>IF($AB294="","",IF(INDEX('Required State Input – PHYS'!O$12:O$2011,$AD294)="","",INDEX('Required State Input – PHYS'!O$12:O$2011,$AD294)))</f>
        <v/>
      </c>
      <c r="P294" s="78" t="str">
        <f>IF($AB294="","",IF(INDEX('Required State Input – PHYS'!P$12:P$2011,$AD294)="","",INDEX('Required State Input – PHYS'!P$12:P$2011,$AD294)))</f>
        <v/>
      </c>
      <c r="Q294" s="79" t="str">
        <f>IF($AB294="","",IF(INDEX('Required State Input – PHYS'!Q$12:Q$2011,$AD294)="","",ROUND(INDEX('Required State Input – PHYS'!Q$12:Q$2011,$AD294),2)))</f>
        <v/>
      </c>
      <c r="R294" s="82" t="str">
        <f>IF($AB294="","",IF(INDEX('Required State Input – PHYS'!R$12:R$2011,$AD294)="","",INDEX('Required State Input – PHYS'!R$12:R$2011,$AD294)))</f>
        <v/>
      </c>
      <c r="S294" s="77" t="str">
        <f>IF($AB294="","",IF(INDEX('Required State Input – PHYS'!S$12:S$2011,$AD294)="","",INDEX('Required State Input – PHYS'!S$12:S$2011,$AD294)))</f>
        <v/>
      </c>
      <c r="T294" s="78" t="str">
        <f>IF($AB294="","",IF(INDEX('Required State Input – PHYS'!T$12:T$2011,$AD294)="","",INDEX('Required State Input – PHYS'!T$12:T$2011,$AD294)))</f>
        <v/>
      </c>
      <c r="U294" s="89" t="str">
        <f>IF($AB294="","",IF(INDEX('Required State Input – PHYS'!U$12:U$2011,$AD294)="","",ROUND(INDEX('Required State Input – PHYS'!U$12:U$2011,$AD294),2)))</f>
        <v/>
      </c>
      <c r="V294" s="107" t="str">
        <f>IF($AB294="","",IF(INDEX('Required State Input – PHYS'!V$12:V$2011,$AD294)="","",ROUND(INDEX('Required State Input – PHYS'!V$12:V$2011,$AD294),2)))</f>
        <v/>
      </c>
      <c r="W294" s="108" t="str">
        <f t="shared" si="12"/>
        <v/>
      </c>
      <c r="AB294" s="42" t="str">
        <f t="shared" si="13"/>
        <v/>
      </c>
      <c r="AC294" s="42" t="str">
        <f t="shared" si="14"/>
        <v/>
      </c>
      <c r="AD294" s="42" t="str">
        <f>IF(AB294="","",MATCH(AC294,'Required State Input – PHYS'!$AK$12:$AK$2011,FALSE))</f>
        <v/>
      </c>
    </row>
    <row r="295" spans="1:30" x14ac:dyDescent="0.25">
      <c r="A295" s="110" t="s">
        <v>202</v>
      </c>
      <c r="B295" s="99" t="str">
        <f>IF($AB295="","",IF(INDEX('Required State Input – PHYS'!B$12:B$2011,$AD295)="","",INDEX('Required State Input – PHYS'!B$12:B$2011,$AD295)))</f>
        <v/>
      </c>
      <c r="C295" s="67" t="str">
        <f>IF($AB295="","",IF(INDEX('Required State Input – PHYS'!C$12:C$2011,$AD295)="","",INDEX('Required State Input – PHYS'!C$12:C$2011,$AD295)))</f>
        <v/>
      </c>
      <c r="D295" s="100" t="str">
        <f>IF($AB295="","",IF(INDEX('Required State Input – PHYS'!D$12:D$2011,$AD295)="","",INDEX('Required State Input – PHYS'!D$12:D$2011,$AD295)))</f>
        <v/>
      </c>
      <c r="E295" s="101" t="str">
        <f>IF($AB295="","",IF(INDEX('Required State Input – PHYS'!E$12:E$2011,$AD295)="","",INDEX('Required State Input – PHYS'!E$12:E$2011,$AD295)))</f>
        <v/>
      </c>
      <c r="F295" s="99" t="str">
        <f>IF($AB295="","",IF(INDEX('Required State Input – PHYS'!F$12:F$2011,$AD295)="","",INDEX('Required State Input – PHYS'!F$12:F$2011,$AD295)))</f>
        <v/>
      </c>
      <c r="G295" s="100" t="str">
        <f>IF($AB295="","",IF(INDEX('Required State Input – PHYS'!G$12:G$2011,$AD295)="","",INDEX('Required State Input – PHYS'!G$12:G$2011,$AD295)))</f>
        <v/>
      </c>
      <c r="H295" s="100" t="str">
        <f>IF($AB295="","",IF(INDEX('Required State Input – PHYS'!H$12:H$2011,$AD295)="","",INDEX('Required State Input – PHYS'!H$12:H$2011,$AD295)))</f>
        <v/>
      </c>
      <c r="I295" s="100" t="str">
        <f>IF($AB295="","",IF(INDEX('Required State Input – PHYS'!I$12:I$2011,$AD295)="","",INDEX('Required State Input – PHYS'!I$12:I$2011,$AD295)))</f>
        <v/>
      </c>
      <c r="J295" s="102" t="str">
        <f>IF($AB295="","",IF(INDEX('Required State Input – PHYS'!J$12:J$2011,$AD295)="","",INDEX('Required State Input – PHYS'!J$12:J$2011,$AD295)))</f>
        <v/>
      </c>
      <c r="K295" s="77" t="str">
        <f>IF($AB295="","",IF(INDEX('Required State Input – PHYS'!K$12:K$2011,$AD295)="","",INDEX('Required State Input – PHYS'!K$12:K$2011,$AD295)))</f>
        <v/>
      </c>
      <c r="L295" s="78" t="str">
        <f>IF($AB295="","",IF(INDEX('Required State Input – PHYS'!L$12:L$2011,$AD295)="","",INDEX('Required State Input – PHYS'!L$12:L$2011,$AD295)))</f>
        <v/>
      </c>
      <c r="M295" s="79" t="str">
        <f>IF($AB295="","",IF(INDEX('Required State Input – PHYS'!M$12:M$2011,$AD295)="","",ROUND(INDEX('Required State Input – PHYS'!M$12:M$2011,$AD295),2)))</f>
        <v/>
      </c>
      <c r="N295" s="80" t="str">
        <f>IF($AB295="","",IF(INDEX('Required State Input – PHYS'!N$12:N$2011,$AD295)="","",ROUND(INDEX('Required State Input – PHYS'!N$12:N$2011,$AD295),4)))</f>
        <v/>
      </c>
      <c r="O295" s="77" t="str">
        <f>IF($AB295="","",IF(INDEX('Required State Input – PHYS'!O$12:O$2011,$AD295)="","",INDEX('Required State Input – PHYS'!O$12:O$2011,$AD295)))</f>
        <v/>
      </c>
      <c r="P295" s="78" t="str">
        <f>IF($AB295="","",IF(INDEX('Required State Input – PHYS'!P$12:P$2011,$AD295)="","",INDEX('Required State Input – PHYS'!P$12:P$2011,$AD295)))</f>
        <v/>
      </c>
      <c r="Q295" s="79" t="str">
        <f>IF($AB295="","",IF(INDEX('Required State Input – PHYS'!Q$12:Q$2011,$AD295)="","",ROUND(INDEX('Required State Input – PHYS'!Q$12:Q$2011,$AD295),2)))</f>
        <v/>
      </c>
      <c r="R295" s="82" t="str">
        <f>IF($AB295="","",IF(INDEX('Required State Input – PHYS'!R$12:R$2011,$AD295)="","",INDEX('Required State Input – PHYS'!R$12:R$2011,$AD295)))</f>
        <v/>
      </c>
      <c r="S295" s="77" t="str">
        <f>IF($AB295="","",IF(INDEX('Required State Input – PHYS'!S$12:S$2011,$AD295)="","",INDEX('Required State Input – PHYS'!S$12:S$2011,$AD295)))</f>
        <v/>
      </c>
      <c r="T295" s="78" t="str">
        <f>IF($AB295="","",IF(INDEX('Required State Input – PHYS'!T$12:T$2011,$AD295)="","",INDEX('Required State Input – PHYS'!T$12:T$2011,$AD295)))</f>
        <v/>
      </c>
      <c r="U295" s="89" t="str">
        <f>IF($AB295="","",IF(INDEX('Required State Input – PHYS'!U$12:U$2011,$AD295)="","",ROUND(INDEX('Required State Input – PHYS'!U$12:U$2011,$AD295),2)))</f>
        <v/>
      </c>
      <c r="V295" s="107" t="str">
        <f>IF($AB295="","",IF(INDEX('Required State Input – PHYS'!V$12:V$2011,$AD295)="","",ROUND(INDEX('Required State Input – PHYS'!V$12:V$2011,$AD295),2)))</f>
        <v/>
      </c>
      <c r="W295" s="108" t="str">
        <f t="shared" si="12"/>
        <v/>
      </c>
      <c r="AB295" s="42" t="str">
        <f t="shared" si="13"/>
        <v/>
      </c>
      <c r="AC295" s="42" t="str">
        <f t="shared" si="14"/>
        <v/>
      </c>
      <c r="AD295" s="42" t="str">
        <f>IF(AB295="","",MATCH(AC295,'Required State Input – PHYS'!$AK$12:$AK$2011,FALSE))</f>
        <v/>
      </c>
    </row>
    <row r="296" spans="1:30" x14ac:dyDescent="0.25">
      <c r="A296" s="110" t="s">
        <v>202</v>
      </c>
      <c r="B296" s="99" t="str">
        <f>IF($AB296="","",IF(INDEX('Required State Input – PHYS'!B$12:B$2011,$AD296)="","",INDEX('Required State Input – PHYS'!B$12:B$2011,$AD296)))</f>
        <v/>
      </c>
      <c r="C296" s="67" t="str">
        <f>IF($AB296="","",IF(INDEX('Required State Input – PHYS'!C$12:C$2011,$AD296)="","",INDEX('Required State Input – PHYS'!C$12:C$2011,$AD296)))</f>
        <v/>
      </c>
      <c r="D296" s="100" t="str">
        <f>IF($AB296="","",IF(INDEX('Required State Input – PHYS'!D$12:D$2011,$AD296)="","",INDEX('Required State Input – PHYS'!D$12:D$2011,$AD296)))</f>
        <v/>
      </c>
      <c r="E296" s="101" t="str">
        <f>IF($AB296="","",IF(INDEX('Required State Input – PHYS'!E$12:E$2011,$AD296)="","",INDEX('Required State Input – PHYS'!E$12:E$2011,$AD296)))</f>
        <v/>
      </c>
      <c r="F296" s="99" t="str">
        <f>IF($AB296="","",IF(INDEX('Required State Input – PHYS'!F$12:F$2011,$AD296)="","",INDEX('Required State Input – PHYS'!F$12:F$2011,$AD296)))</f>
        <v/>
      </c>
      <c r="G296" s="100" t="str">
        <f>IF($AB296="","",IF(INDEX('Required State Input – PHYS'!G$12:G$2011,$AD296)="","",INDEX('Required State Input – PHYS'!G$12:G$2011,$AD296)))</f>
        <v/>
      </c>
      <c r="H296" s="100" t="str">
        <f>IF($AB296="","",IF(INDEX('Required State Input – PHYS'!H$12:H$2011,$AD296)="","",INDEX('Required State Input – PHYS'!H$12:H$2011,$AD296)))</f>
        <v/>
      </c>
      <c r="I296" s="100" t="str">
        <f>IF($AB296="","",IF(INDEX('Required State Input – PHYS'!I$12:I$2011,$AD296)="","",INDEX('Required State Input – PHYS'!I$12:I$2011,$AD296)))</f>
        <v/>
      </c>
      <c r="J296" s="102" t="str">
        <f>IF($AB296="","",IF(INDEX('Required State Input – PHYS'!J$12:J$2011,$AD296)="","",INDEX('Required State Input – PHYS'!J$12:J$2011,$AD296)))</f>
        <v/>
      </c>
      <c r="K296" s="77" t="str">
        <f>IF($AB296="","",IF(INDEX('Required State Input – PHYS'!K$12:K$2011,$AD296)="","",INDEX('Required State Input – PHYS'!K$12:K$2011,$AD296)))</f>
        <v/>
      </c>
      <c r="L296" s="78" t="str">
        <f>IF($AB296="","",IF(INDEX('Required State Input – PHYS'!L$12:L$2011,$AD296)="","",INDEX('Required State Input – PHYS'!L$12:L$2011,$AD296)))</f>
        <v/>
      </c>
      <c r="M296" s="79" t="str">
        <f>IF($AB296="","",IF(INDEX('Required State Input – PHYS'!M$12:M$2011,$AD296)="","",ROUND(INDEX('Required State Input – PHYS'!M$12:M$2011,$AD296),2)))</f>
        <v/>
      </c>
      <c r="N296" s="80" t="str">
        <f>IF($AB296="","",IF(INDEX('Required State Input – PHYS'!N$12:N$2011,$AD296)="","",ROUND(INDEX('Required State Input – PHYS'!N$12:N$2011,$AD296),4)))</f>
        <v/>
      </c>
      <c r="O296" s="77" t="str">
        <f>IF($AB296="","",IF(INDEX('Required State Input – PHYS'!O$12:O$2011,$AD296)="","",INDEX('Required State Input – PHYS'!O$12:O$2011,$AD296)))</f>
        <v/>
      </c>
      <c r="P296" s="78" t="str">
        <f>IF($AB296="","",IF(INDEX('Required State Input – PHYS'!P$12:P$2011,$AD296)="","",INDEX('Required State Input – PHYS'!P$12:P$2011,$AD296)))</f>
        <v/>
      </c>
      <c r="Q296" s="79" t="str">
        <f>IF($AB296="","",IF(INDEX('Required State Input – PHYS'!Q$12:Q$2011,$AD296)="","",ROUND(INDEX('Required State Input – PHYS'!Q$12:Q$2011,$AD296),2)))</f>
        <v/>
      </c>
      <c r="R296" s="82" t="str">
        <f>IF($AB296="","",IF(INDEX('Required State Input – PHYS'!R$12:R$2011,$AD296)="","",INDEX('Required State Input – PHYS'!R$12:R$2011,$AD296)))</f>
        <v/>
      </c>
      <c r="S296" s="77" t="str">
        <f>IF($AB296="","",IF(INDEX('Required State Input – PHYS'!S$12:S$2011,$AD296)="","",INDEX('Required State Input – PHYS'!S$12:S$2011,$AD296)))</f>
        <v/>
      </c>
      <c r="T296" s="78" t="str">
        <f>IF($AB296="","",IF(INDEX('Required State Input – PHYS'!T$12:T$2011,$AD296)="","",INDEX('Required State Input – PHYS'!T$12:T$2011,$AD296)))</f>
        <v/>
      </c>
      <c r="U296" s="89" t="str">
        <f>IF($AB296="","",IF(INDEX('Required State Input – PHYS'!U$12:U$2011,$AD296)="","",ROUND(INDEX('Required State Input – PHYS'!U$12:U$2011,$AD296),2)))</f>
        <v/>
      </c>
      <c r="V296" s="107" t="str">
        <f>IF($AB296="","",IF(INDEX('Required State Input – PHYS'!V$12:V$2011,$AD296)="","",ROUND(INDEX('Required State Input – PHYS'!V$12:V$2011,$AD296),2)))</f>
        <v/>
      </c>
      <c r="W296" s="108" t="str">
        <f t="shared" si="12"/>
        <v/>
      </c>
      <c r="AB296" s="42" t="str">
        <f t="shared" si="13"/>
        <v/>
      </c>
      <c r="AC296" s="42" t="str">
        <f t="shared" si="14"/>
        <v/>
      </c>
      <c r="AD296" s="42" t="str">
        <f>IF(AB296="","",MATCH(AC296,'Required State Input – PHYS'!$AK$12:$AK$2011,FALSE))</f>
        <v/>
      </c>
    </row>
    <row r="297" spans="1:30" x14ac:dyDescent="0.25">
      <c r="A297" s="110" t="s">
        <v>202</v>
      </c>
      <c r="B297" s="99" t="str">
        <f>IF($AB297="","",IF(INDEX('Required State Input – PHYS'!B$12:B$2011,$AD297)="","",INDEX('Required State Input – PHYS'!B$12:B$2011,$AD297)))</f>
        <v/>
      </c>
      <c r="C297" s="67" t="str">
        <f>IF($AB297="","",IF(INDEX('Required State Input – PHYS'!C$12:C$2011,$AD297)="","",INDEX('Required State Input – PHYS'!C$12:C$2011,$AD297)))</f>
        <v/>
      </c>
      <c r="D297" s="100" t="str">
        <f>IF($AB297="","",IF(INDEX('Required State Input – PHYS'!D$12:D$2011,$AD297)="","",INDEX('Required State Input – PHYS'!D$12:D$2011,$AD297)))</f>
        <v/>
      </c>
      <c r="E297" s="101" t="str">
        <f>IF($AB297="","",IF(INDEX('Required State Input – PHYS'!E$12:E$2011,$AD297)="","",INDEX('Required State Input – PHYS'!E$12:E$2011,$AD297)))</f>
        <v/>
      </c>
      <c r="F297" s="99" t="str">
        <f>IF($AB297="","",IF(INDEX('Required State Input – PHYS'!F$12:F$2011,$AD297)="","",INDEX('Required State Input – PHYS'!F$12:F$2011,$AD297)))</f>
        <v/>
      </c>
      <c r="G297" s="100" t="str">
        <f>IF($AB297="","",IF(INDEX('Required State Input – PHYS'!G$12:G$2011,$AD297)="","",INDEX('Required State Input – PHYS'!G$12:G$2011,$AD297)))</f>
        <v/>
      </c>
      <c r="H297" s="100" t="str">
        <f>IF($AB297="","",IF(INDEX('Required State Input – PHYS'!H$12:H$2011,$AD297)="","",INDEX('Required State Input – PHYS'!H$12:H$2011,$AD297)))</f>
        <v/>
      </c>
      <c r="I297" s="100" t="str">
        <f>IF($AB297="","",IF(INDEX('Required State Input – PHYS'!I$12:I$2011,$AD297)="","",INDEX('Required State Input – PHYS'!I$12:I$2011,$AD297)))</f>
        <v/>
      </c>
      <c r="J297" s="102" t="str">
        <f>IF($AB297="","",IF(INDEX('Required State Input – PHYS'!J$12:J$2011,$AD297)="","",INDEX('Required State Input – PHYS'!J$12:J$2011,$AD297)))</f>
        <v/>
      </c>
      <c r="K297" s="77" t="str">
        <f>IF($AB297="","",IF(INDEX('Required State Input – PHYS'!K$12:K$2011,$AD297)="","",INDEX('Required State Input – PHYS'!K$12:K$2011,$AD297)))</f>
        <v/>
      </c>
      <c r="L297" s="78" t="str">
        <f>IF($AB297="","",IF(INDEX('Required State Input – PHYS'!L$12:L$2011,$AD297)="","",INDEX('Required State Input – PHYS'!L$12:L$2011,$AD297)))</f>
        <v/>
      </c>
      <c r="M297" s="79" t="str">
        <f>IF($AB297="","",IF(INDEX('Required State Input – PHYS'!M$12:M$2011,$AD297)="","",ROUND(INDEX('Required State Input – PHYS'!M$12:M$2011,$AD297),2)))</f>
        <v/>
      </c>
      <c r="N297" s="80" t="str">
        <f>IF($AB297="","",IF(INDEX('Required State Input – PHYS'!N$12:N$2011,$AD297)="","",ROUND(INDEX('Required State Input – PHYS'!N$12:N$2011,$AD297),4)))</f>
        <v/>
      </c>
      <c r="O297" s="77" t="str">
        <f>IF($AB297="","",IF(INDEX('Required State Input – PHYS'!O$12:O$2011,$AD297)="","",INDEX('Required State Input – PHYS'!O$12:O$2011,$AD297)))</f>
        <v/>
      </c>
      <c r="P297" s="78" t="str">
        <f>IF($AB297="","",IF(INDEX('Required State Input – PHYS'!P$12:P$2011,$AD297)="","",INDEX('Required State Input – PHYS'!P$12:P$2011,$AD297)))</f>
        <v/>
      </c>
      <c r="Q297" s="79" t="str">
        <f>IF($AB297="","",IF(INDEX('Required State Input – PHYS'!Q$12:Q$2011,$AD297)="","",ROUND(INDEX('Required State Input – PHYS'!Q$12:Q$2011,$AD297),2)))</f>
        <v/>
      </c>
      <c r="R297" s="82" t="str">
        <f>IF($AB297="","",IF(INDEX('Required State Input – PHYS'!R$12:R$2011,$AD297)="","",INDEX('Required State Input – PHYS'!R$12:R$2011,$AD297)))</f>
        <v/>
      </c>
      <c r="S297" s="77" t="str">
        <f>IF($AB297="","",IF(INDEX('Required State Input – PHYS'!S$12:S$2011,$AD297)="","",INDEX('Required State Input – PHYS'!S$12:S$2011,$AD297)))</f>
        <v/>
      </c>
      <c r="T297" s="78" t="str">
        <f>IF($AB297="","",IF(INDEX('Required State Input – PHYS'!T$12:T$2011,$AD297)="","",INDEX('Required State Input – PHYS'!T$12:T$2011,$AD297)))</f>
        <v/>
      </c>
      <c r="U297" s="89" t="str">
        <f>IF($AB297="","",IF(INDEX('Required State Input – PHYS'!U$12:U$2011,$AD297)="","",ROUND(INDEX('Required State Input – PHYS'!U$12:U$2011,$AD297),2)))</f>
        <v/>
      </c>
      <c r="V297" s="107" t="str">
        <f>IF($AB297="","",IF(INDEX('Required State Input – PHYS'!V$12:V$2011,$AD297)="","",ROUND(INDEX('Required State Input – PHYS'!V$12:V$2011,$AD297),2)))</f>
        <v/>
      </c>
      <c r="W297" s="108" t="str">
        <f t="shared" si="12"/>
        <v/>
      </c>
      <c r="AB297" s="42" t="str">
        <f t="shared" si="13"/>
        <v/>
      </c>
      <c r="AC297" s="42" t="str">
        <f t="shared" si="14"/>
        <v/>
      </c>
      <c r="AD297" s="42" t="str">
        <f>IF(AB297="","",MATCH(AC297,'Required State Input – PHYS'!$AK$12:$AK$2011,FALSE))</f>
        <v/>
      </c>
    </row>
    <row r="298" spans="1:30" x14ac:dyDescent="0.25">
      <c r="A298" s="110" t="s">
        <v>202</v>
      </c>
      <c r="B298" s="99" t="str">
        <f>IF($AB298="","",IF(INDEX('Required State Input – PHYS'!B$12:B$2011,$AD298)="","",INDEX('Required State Input – PHYS'!B$12:B$2011,$AD298)))</f>
        <v/>
      </c>
      <c r="C298" s="67" t="str">
        <f>IF($AB298="","",IF(INDEX('Required State Input – PHYS'!C$12:C$2011,$AD298)="","",INDEX('Required State Input – PHYS'!C$12:C$2011,$AD298)))</f>
        <v/>
      </c>
      <c r="D298" s="100" t="str">
        <f>IF($AB298="","",IF(INDEX('Required State Input – PHYS'!D$12:D$2011,$AD298)="","",INDEX('Required State Input – PHYS'!D$12:D$2011,$AD298)))</f>
        <v/>
      </c>
      <c r="E298" s="101" t="str">
        <f>IF($AB298="","",IF(INDEX('Required State Input – PHYS'!E$12:E$2011,$AD298)="","",INDEX('Required State Input – PHYS'!E$12:E$2011,$AD298)))</f>
        <v/>
      </c>
      <c r="F298" s="99" t="str">
        <f>IF($AB298="","",IF(INDEX('Required State Input – PHYS'!F$12:F$2011,$AD298)="","",INDEX('Required State Input – PHYS'!F$12:F$2011,$AD298)))</f>
        <v/>
      </c>
      <c r="G298" s="100" t="str">
        <f>IF($AB298="","",IF(INDEX('Required State Input – PHYS'!G$12:G$2011,$AD298)="","",INDEX('Required State Input – PHYS'!G$12:G$2011,$AD298)))</f>
        <v/>
      </c>
      <c r="H298" s="100" t="str">
        <f>IF($AB298="","",IF(INDEX('Required State Input – PHYS'!H$12:H$2011,$AD298)="","",INDEX('Required State Input – PHYS'!H$12:H$2011,$AD298)))</f>
        <v/>
      </c>
      <c r="I298" s="100" t="str">
        <f>IF($AB298="","",IF(INDEX('Required State Input – PHYS'!I$12:I$2011,$AD298)="","",INDEX('Required State Input – PHYS'!I$12:I$2011,$AD298)))</f>
        <v/>
      </c>
      <c r="J298" s="102" t="str">
        <f>IF($AB298="","",IF(INDEX('Required State Input – PHYS'!J$12:J$2011,$AD298)="","",INDEX('Required State Input – PHYS'!J$12:J$2011,$AD298)))</f>
        <v/>
      </c>
      <c r="K298" s="77" t="str">
        <f>IF($AB298="","",IF(INDEX('Required State Input – PHYS'!K$12:K$2011,$AD298)="","",INDEX('Required State Input – PHYS'!K$12:K$2011,$AD298)))</f>
        <v/>
      </c>
      <c r="L298" s="78" t="str">
        <f>IF($AB298="","",IF(INDEX('Required State Input – PHYS'!L$12:L$2011,$AD298)="","",INDEX('Required State Input – PHYS'!L$12:L$2011,$AD298)))</f>
        <v/>
      </c>
      <c r="M298" s="79" t="str">
        <f>IF($AB298="","",IF(INDEX('Required State Input – PHYS'!M$12:M$2011,$AD298)="","",ROUND(INDEX('Required State Input – PHYS'!M$12:M$2011,$AD298),2)))</f>
        <v/>
      </c>
      <c r="N298" s="80" t="str">
        <f>IF($AB298="","",IF(INDEX('Required State Input – PHYS'!N$12:N$2011,$AD298)="","",ROUND(INDEX('Required State Input – PHYS'!N$12:N$2011,$AD298),4)))</f>
        <v/>
      </c>
      <c r="O298" s="77" t="str">
        <f>IF($AB298="","",IF(INDEX('Required State Input – PHYS'!O$12:O$2011,$AD298)="","",INDEX('Required State Input – PHYS'!O$12:O$2011,$AD298)))</f>
        <v/>
      </c>
      <c r="P298" s="78" t="str">
        <f>IF($AB298="","",IF(INDEX('Required State Input – PHYS'!P$12:P$2011,$AD298)="","",INDEX('Required State Input – PHYS'!P$12:P$2011,$AD298)))</f>
        <v/>
      </c>
      <c r="Q298" s="79" t="str">
        <f>IF($AB298="","",IF(INDEX('Required State Input – PHYS'!Q$12:Q$2011,$AD298)="","",ROUND(INDEX('Required State Input – PHYS'!Q$12:Q$2011,$AD298),2)))</f>
        <v/>
      </c>
      <c r="R298" s="82" t="str">
        <f>IF($AB298="","",IF(INDEX('Required State Input – PHYS'!R$12:R$2011,$AD298)="","",INDEX('Required State Input – PHYS'!R$12:R$2011,$AD298)))</f>
        <v/>
      </c>
      <c r="S298" s="77" t="str">
        <f>IF($AB298="","",IF(INDEX('Required State Input – PHYS'!S$12:S$2011,$AD298)="","",INDEX('Required State Input – PHYS'!S$12:S$2011,$AD298)))</f>
        <v/>
      </c>
      <c r="T298" s="78" t="str">
        <f>IF($AB298="","",IF(INDEX('Required State Input – PHYS'!T$12:T$2011,$AD298)="","",INDEX('Required State Input – PHYS'!T$12:T$2011,$AD298)))</f>
        <v/>
      </c>
      <c r="U298" s="89" t="str">
        <f>IF($AB298="","",IF(INDEX('Required State Input – PHYS'!U$12:U$2011,$AD298)="","",ROUND(INDEX('Required State Input – PHYS'!U$12:U$2011,$AD298),2)))</f>
        <v/>
      </c>
      <c r="V298" s="107" t="str">
        <f>IF($AB298="","",IF(INDEX('Required State Input – PHYS'!V$12:V$2011,$AD298)="","",ROUND(INDEX('Required State Input – PHYS'!V$12:V$2011,$AD298),2)))</f>
        <v/>
      </c>
      <c r="W298" s="108" t="str">
        <f t="shared" si="12"/>
        <v/>
      </c>
      <c r="AB298" s="42" t="str">
        <f t="shared" si="13"/>
        <v/>
      </c>
      <c r="AC298" s="42" t="str">
        <f t="shared" si="14"/>
        <v/>
      </c>
      <c r="AD298" s="42" t="str">
        <f>IF(AB298="","",MATCH(AC298,'Required State Input – PHYS'!$AK$12:$AK$2011,FALSE))</f>
        <v/>
      </c>
    </row>
    <row r="299" spans="1:30" x14ac:dyDescent="0.25">
      <c r="A299" s="110" t="s">
        <v>202</v>
      </c>
      <c r="B299" s="99" t="str">
        <f>IF($AB299="","",IF(INDEX('Required State Input – PHYS'!B$12:B$2011,$AD299)="","",INDEX('Required State Input – PHYS'!B$12:B$2011,$AD299)))</f>
        <v/>
      </c>
      <c r="C299" s="67" t="str">
        <f>IF($AB299="","",IF(INDEX('Required State Input – PHYS'!C$12:C$2011,$AD299)="","",INDEX('Required State Input – PHYS'!C$12:C$2011,$AD299)))</f>
        <v/>
      </c>
      <c r="D299" s="100" t="str">
        <f>IF($AB299="","",IF(INDEX('Required State Input – PHYS'!D$12:D$2011,$AD299)="","",INDEX('Required State Input – PHYS'!D$12:D$2011,$AD299)))</f>
        <v/>
      </c>
      <c r="E299" s="101" t="str">
        <f>IF($AB299="","",IF(INDEX('Required State Input – PHYS'!E$12:E$2011,$AD299)="","",INDEX('Required State Input – PHYS'!E$12:E$2011,$AD299)))</f>
        <v/>
      </c>
      <c r="F299" s="99" t="str">
        <f>IF($AB299="","",IF(INDEX('Required State Input – PHYS'!F$12:F$2011,$AD299)="","",INDEX('Required State Input – PHYS'!F$12:F$2011,$AD299)))</f>
        <v/>
      </c>
      <c r="G299" s="100" t="str">
        <f>IF($AB299="","",IF(INDEX('Required State Input – PHYS'!G$12:G$2011,$AD299)="","",INDEX('Required State Input – PHYS'!G$12:G$2011,$AD299)))</f>
        <v/>
      </c>
      <c r="H299" s="100" t="str">
        <f>IF($AB299="","",IF(INDEX('Required State Input – PHYS'!H$12:H$2011,$AD299)="","",INDEX('Required State Input – PHYS'!H$12:H$2011,$AD299)))</f>
        <v/>
      </c>
      <c r="I299" s="100" t="str">
        <f>IF($AB299="","",IF(INDEX('Required State Input – PHYS'!I$12:I$2011,$AD299)="","",INDEX('Required State Input – PHYS'!I$12:I$2011,$AD299)))</f>
        <v/>
      </c>
      <c r="J299" s="102" t="str">
        <f>IF($AB299="","",IF(INDEX('Required State Input – PHYS'!J$12:J$2011,$AD299)="","",INDEX('Required State Input – PHYS'!J$12:J$2011,$AD299)))</f>
        <v/>
      </c>
      <c r="K299" s="77" t="str">
        <f>IF($AB299="","",IF(INDEX('Required State Input – PHYS'!K$12:K$2011,$AD299)="","",INDEX('Required State Input – PHYS'!K$12:K$2011,$AD299)))</f>
        <v/>
      </c>
      <c r="L299" s="78" t="str">
        <f>IF($AB299="","",IF(INDEX('Required State Input – PHYS'!L$12:L$2011,$AD299)="","",INDEX('Required State Input – PHYS'!L$12:L$2011,$AD299)))</f>
        <v/>
      </c>
      <c r="M299" s="79" t="str">
        <f>IF($AB299="","",IF(INDEX('Required State Input – PHYS'!M$12:M$2011,$AD299)="","",ROUND(INDEX('Required State Input – PHYS'!M$12:M$2011,$AD299),2)))</f>
        <v/>
      </c>
      <c r="N299" s="80" t="str">
        <f>IF($AB299="","",IF(INDEX('Required State Input – PHYS'!N$12:N$2011,$AD299)="","",ROUND(INDEX('Required State Input – PHYS'!N$12:N$2011,$AD299),4)))</f>
        <v/>
      </c>
      <c r="O299" s="77" t="str">
        <f>IF($AB299="","",IF(INDEX('Required State Input – PHYS'!O$12:O$2011,$AD299)="","",INDEX('Required State Input – PHYS'!O$12:O$2011,$AD299)))</f>
        <v/>
      </c>
      <c r="P299" s="78" t="str">
        <f>IF($AB299="","",IF(INDEX('Required State Input – PHYS'!P$12:P$2011,$AD299)="","",INDEX('Required State Input – PHYS'!P$12:P$2011,$AD299)))</f>
        <v/>
      </c>
      <c r="Q299" s="79" t="str">
        <f>IF($AB299="","",IF(INDEX('Required State Input – PHYS'!Q$12:Q$2011,$AD299)="","",ROUND(INDEX('Required State Input – PHYS'!Q$12:Q$2011,$AD299),2)))</f>
        <v/>
      </c>
      <c r="R299" s="82" t="str">
        <f>IF($AB299="","",IF(INDEX('Required State Input – PHYS'!R$12:R$2011,$AD299)="","",INDEX('Required State Input – PHYS'!R$12:R$2011,$AD299)))</f>
        <v/>
      </c>
      <c r="S299" s="77" t="str">
        <f>IF($AB299="","",IF(INDEX('Required State Input – PHYS'!S$12:S$2011,$AD299)="","",INDEX('Required State Input – PHYS'!S$12:S$2011,$AD299)))</f>
        <v/>
      </c>
      <c r="T299" s="78" t="str">
        <f>IF($AB299="","",IF(INDEX('Required State Input – PHYS'!T$12:T$2011,$AD299)="","",INDEX('Required State Input – PHYS'!T$12:T$2011,$AD299)))</f>
        <v/>
      </c>
      <c r="U299" s="89" t="str">
        <f>IF($AB299="","",IF(INDEX('Required State Input – PHYS'!U$12:U$2011,$AD299)="","",ROUND(INDEX('Required State Input – PHYS'!U$12:U$2011,$AD299),2)))</f>
        <v/>
      </c>
      <c r="V299" s="107" t="str">
        <f>IF($AB299="","",IF(INDEX('Required State Input – PHYS'!V$12:V$2011,$AD299)="","",ROUND(INDEX('Required State Input – PHYS'!V$12:V$2011,$AD299),2)))</f>
        <v/>
      </c>
      <c r="W299" s="108" t="str">
        <f t="shared" si="12"/>
        <v/>
      </c>
      <c r="AB299" s="42" t="str">
        <f t="shared" si="13"/>
        <v/>
      </c>
      <c r="AC299" s="42" t="str">
        <f t="shared" si="14"/>
        <v/>
      </c>
      <c r="AD299" s="42" t="str">
        <f>IF(AB299="","",MATCH(AC299,'Required State Input – PHYS'!$AK$12:$AK$2011,FALSE))</f>
        <v/>
      </c>
    </row>
    <row r="300" spans="1:30" x14ac:dyDescent="0.25">
      <c r="A300" s="110" t="s">
        <v>202</v>
      </c>
      <c r="B300" s="99" t="str">
        <f>IF($AB300="","",IF(INDEX('Required State Input – PHYS'!B$12:B$2011,$AD300)="","",INDEX('Required State Input – PHYS'!B$12:B$2011,$AD300)))</f>
        <v/>
      </c>
      <c r="C300" s="67" t="str">
        <f>IF($AB300="","",IF(INDEX('Required State Input – PHYS'!C$12:C$2011,$AD300)="","",INDEX('Required State Input – PHYS'!C$12:C$2011,$AD300)))</f>
        <v/>
      </c>
      <c r="D300" s="100" t="str">
        <f>IF($AB300="","",IF(INDEX('Required State Input – PHYS'!D$12:D$2011,$AD300)="","",INDEX('Required State Input – PHYS'!D$12:D$2011,$AD300)))</f>
        <v/>
      </c>
      <c r="E300" s="101" t="str">
        <f>IF($AB300="","",IF(INDEX('Required State Input – PHYS'!E$12:E$2011,$AD300)="","",INDEX('Required State Input – PHYS'!E$12:E$2011,$AD300)))</f>
        <v/>
      </c>
      <c r="F300" s="99" t="str">
        <f>IF($AB300="","",IF(INDEX('Required State Input – PHYS'!F$12:F$2011,$AD300)="","",INDEX('Required State Input – PHYS'!F$12:F$2011,$AD300)))</f>
        <v/>
      </c>
      <c r="G300" s="100" t="str">
        <f>IF($AB300="","",IF(INDEX('Required State Input – PHYS'!G$12:G$2011,$AD300)="","",INDEX('Required State Input – PHYS'!G$12:G$2011,$AD300)))</f>
        <v/>
      </c>
      <c r="H300" s="100" t="str">
        <f>IF($AB300="","",IF(INDEX('Required State Input – PHYS'!H$12:H$2011,$AD300)="","",INDEX('Required State Input – PHYS'!H$12:H$2011,$AD300)))</f>
        <v/>
      </c>
      <c r="I300" s="100" t="str">
        <f>IF($AB300="","",IF(INDEX('Required State Input – PHYS'!I$12:I$2011,$AD300)="","",INDEX('Required State Input – PHYS'!I$12:I$2011,$AD300)))</f>
        <v/>
      </c>
      <c r="J300" s="102" t="str">
        <f>IF($AB300="","",IF(INDEX('Required State Input – PHYS'!J$12:J$2011,$AD300)="","",INDEX('Required State Input – PHYS'!J$12:J$2011,$AD300)))</f>
        <v/>
      </c>
      <c r="K300" s="77" t="str">
        <f>IF($AB300="","",IF(INDEX('Required State Input – PHYS'!K$12:K$2011,$AD300)="","",INDEX('Required State Input – PHYS'!K$12:K$2011,$AD300)))</f>
        <v/>
      </c>
      <c r="L300" s="78" t="str">
        <f>IF($AB300="","",IF(INDEX('Required State Input – PHYS'!L$12:L$2011,$AD300)="","",INDEX('Required State Input – PHYS'!L$12:L$2011,$AD300)))</f>
        <v/>
      </c>
      <c r="M300" s="79" t="str">
        <f>IF($AB300="","",IF(INDEX('Required State Input – PHYS'!M$12:M$2011,$AD300)="","",ROUND(INDEX('Required State Input – PHYS'!M$12:M$2011,$AD300),2)))</f>
        <v/>
      </c>
      <c r="N300" s="80" t="str">
        <f>IF($AB300="","",IF(INDEX('Required State Input – PHYS'!N$12:N$2011,$AD300)="","",ROUND(INDEX('Required State Input – PHYS'!N$12:N$2011,$AD300),4)))</f>
        <v/>
      </c>
      <c r="O300" s="77" t="str">
        <f>IF($AB300="","",IF(INDEX('Required State Input – PHYS'!O$12:O$2011,$AD300)="","",INDEX('Required State Input – PHYS'!O$12:O$2011,$AD300)))</f>
        <v/>
      </c>
      <c r="P300" s="78" t="str">
        <f>IF($AB300="","",IF(INDEX('Required State Input – PHYS'!P$12:P$2011,$AD300)="","",INDEX('Required State Input – PHYS'!P$12:P$2011,$AD300)))</f>
        <v/>
      </c>
      <c r="Q300" s="79" t="str">
        <f>IF($AB300="","",IF(INDEX('Required State Input – PHYS'!Q$12:Q$2011,$AD300)="","",ROUND(INDEX('Required State Input – PHYS'!Q$12:Q$2011,$AD300),2)))</f>
        <v/>
      </c>
      <c r="R300" s="82" t="str">
        <f>IF($AB300="","",IF(INDEX('Required State Input – PHYS'!R$12:R$2011,$AD300)="","",INDEX('Required State Input – PHYS'!R$12:R$2011,$AD300)))</f>
        <v/>
      </c>
      <c r="S300" s="77" t="str">
        <f>IF($AB300="","",IF(INDEX('Required State Input – PHYS'!S$12:S$2011,$AD300)="","",INDEX('Required State Input – PHYS'!S$12:S$2011,$AD300)))</f>
        <v/>
      </c>
      <c r="T300" s="78" t="str">
        <f>IF($AB300="","",IF(INDEX('Required State Input – PHYS'!T$12:T$2011,$AD300)="","",INDEX('Required State Input – PHYS'!T$12:T$2011,$AD300)))</f>
        <v/>
      </c>
      <c r="U300" s="89" t="str">
        <f>IF($AB300="","",IF(INDEX('Required State Input – PHYS'!U$12:U$2011,$AD300)="","",ROUND(INDEX('Required State Input – PHYS'!U$12:U$2011,$AD300),2)))</f>
        <v/>
      </c>
      <c r="V300" s="107" t="str">
        <f>IF($AB300="","",IF(INDEX('Required State Input – PHYS'!V$12:V$2011,$AD300)="","",ROUND(INDEX('Required State Input – PHYS'!V$12:V$2011,$AD300),2)))</f>
        <v/>
      </c>
      <c r="W300" s="108" t="str">
        <f t="shared" si="12"/>
        <v/>
      </c>
      <c r="AB300" s="42" t="str">
        <f t="shared" si="13"/>
        <v/>
      </c>
      <c r="AC300" s="42" t="str">
        <f t="shared" si="14"/>
        <v/>
      </c>
      <c r="AD300" s="42" t="str">
        <f>IF(AB300="","",MATCH(AC300,'Required State Input – PHYS'!$AK$12:$AK$2011,FALSE))</f>
        <v/>
      </c>
    </row>
    <row r="301" spans="1:30" x14ac:dyDescent="0.25">
      <c r="A301" s="110" t="s">
        <v>202</v>
      </c>
      <c r="B301" s="99" t="str">
        <f>IF($AB301="","",IF(INDEX('Required State Input – PHYS'!B$12:B$2011,$AD301)="","",INDEX('Required State Input – PHYS'!B$12:B$2011,$AD301)))</f>
        <v/>
      </c>
      <c r="C301" s="67" t="str">
        <f>IF($AB301="","",IF(INDEX('Required State Input – PHYS'!C$12:C$2011,$AD301)="","",INDEX('Required State Input – PHYS'!C$12:C$2011,$AD301)))</f>
        <v/>
      </c>
      <c r="D301" s="100" t="str">
        <f>IF($AB301="","",IF(INDEX('Required State Input – PHYS'!D$12:D$2011,$AD301)="","",INDEX('Required State Input – PHYS'!D$12:D$2011,$AD301)))</f>
        <v/>
      </c>
      <c r="E301" s="101" t="str">
        <f>IF($AB301="","",IF(INDEX('Required State Input – PHYS'!E$12:E$2011,$AD301)="","",INDEX('Required State Input – PHYS'!E$12:E$2011,$AD301)))</f>
        <v/>
      </c>
      <c r="F301" s="99" t="str">
        <f>IF($AB301="","",IF(INDEX('Required State Input – PHYS'!F$12:F$2011,$AD301)="","",INDEX('Required State Input – PHYS'!F$12:F$2011,$AD301)))</f>
        <v/>
      </c>
      <c r="G301" s="100" t="str">
        <f>IF($AB301="","",IF(INDEX('Required State Input – PHYS'!G$12:G$2011,$AD301)="","",INDEX('Required State Input – PHYS'!G$12:G$2011,$AD301)))</f>
        <v/>
      </c>
      <c r="H301" s="100" t="str">
        <f>IF($AB301="","",IF(INDEX('Required State Input – PHYS'!H$12:H$2011,$AD301)="","",INDEX('Required State Input – PHYS'!H$12:H$2011,$AD301)))</f>
        <v/>
      </c>
      <c r="I301" s="100" t="str">
        <f>IF($AB301="","",IF(INDEX('Required State Input – PHYS'!I$12:I$2011,$AD301)="","",INDEX('Required State Input – PHYS'!I$12:I$2011,$AD301)))</f>
        <v/>
      </c>
      <c r="J301" s="102" t="str">
        <f>IF($AB301="","",IF(INDEX('Required State Input – PHYS'!J$12:J$2011,$AD301)="","",INDEX('Required State Input – PHYS'!J$12:J$2011,$AD301)))</f>
        <v/>
      </c>
      <c r="K301" s="77" t="str">
        <f>IF($AB301="","",IF(INDEX('Required State Input – PHYS'!K$12:K$2011,$AD301)="","",INDEX('Required State Input – PHYS'!K$12:K$2011,$AD301)))</f>
        <v/>
      </c>
      <c r="L301" s="78" t="str">
        <f>IF($AB301="","",IF(INDEX('Required State Input – PHYS'!L$12:L$2011,$AD301)="","",INDEX('Required State Input – PHYS'!L$12:L$2011,$AD301)))</f>
        <v/>
      </c>
      <c r="M301" s="79" t="str">
        <f>IF($AB301="","",IF(INDEX('Required State Input – PHYS'!M$12:M$2011,$AD301)="","",ROUND(INDEX('Required State Input – PHYS'!M$12:M$2011,$AD301),2)))</f>
        <v/>
      </c>
      <c r="N301" s="80" t="str">
        <f>IF($AB301="","",IF(INDEX('Required State Input – PHYS'!N$12:N$2011,$AD301)="","",ROUND(INDEX('Required State Input – PHYS'!N$12:N$2011,$AD301),4)))</f>
        <v/>
      </c>
      <c r="O301" s="77" t="str">
        <f>IF($AB301="","",IF(INDEX('Required State Input – PHYS'!O$12:O$2011,$AD301)="","",INDEX('Required State Input – PHYS'!O$12:O$2011,$AD301)))</f>
        <v/>
      </c>
      <c r="P301" s="78" t="str">
        <f>IF($AB301="","",IF(INDEX('Required State Input – PHYS'!P$12:P$2011,$AD301)="","",INDEX('Required State Input – PHYS'!P$12:P$2011,$AD301)))</f>
        <v/>
      </c>
      <c r="Q301" s="79" t="str">
        <f>IF($AB301="","",IF(INDEX('Required State Input – PHYS'!Q$12:Q$2011,$AD301)="","",ROUND(INDEX('Required State Input – PHYS'!Q$12:Q$2011,$AD301),2)))</f>
        <v/>
      </c>
      <c r="R301" s="82" t="str">
        <f>IF($AB301="","",IF(INDEX('Required State Input – PHYS'!R$12:R$2011,$AD301)="","",INDEX('Required State Input – PHYS'!R$12:R$2011,$AD301)))</f>
        <v/>
      </c>
      <c r="S301" s="77" t="str">
        <f>IF($AB301="","",IF(INDEX('Required State Input – PHYS'!S$12:S$2011,$AD301)="","",INDEX('Required State Input – PHYS'!S$12:S$2011,$AD301)))</f>
        <v/>
      </c>
      <c r="T301" s="78" t="str">
        <f>IF($AB301="","",IF(INDEX('Required State Input – PHYS'!T$12:T$2011,$AD301)="","",INDEX('Required State Input – PHYS'!T$12:T$2011,$AD301)))</f>
        <v/>
      </c>
      <c r="U301" s="89" t="str">
        <f>IF($AB301="","",IF(INDEX('Required State Input – PHYS'!U$12:U$2011,$AD301)="","",ROUND(INDEX('Required State Input – PHYS'!U$12:U$2011,$AD301),2)))</f>
        <v/>
      </c>
      <c r="V301" s="107" t="str">
        <f>IF($AB301="","",IF(INDEX('Required State Input – PHYS'!V$12:V$2011,$AD301)="","",ROUND(INDEX('Required State Input – PHYS'!V$12:V$2011,$AD301),2)))</f>
        <v/>
      </c>
      <c r="W301" s="108" t="str">
        <f t="shared" si="12"/>
        <v/>
      </c>
      <c r="AB301" s="42" t="str">
        <f t="shared" si="13"/>
        <v/>
      </c>
      <c r="AC301" s="42" t="str">
        <f t="shared" si="14"/>
        <v/>
      </c>
      <c r="AD301" s="42" t="str">
        <f>IF(AB301="","",MATCH(AC301,'Required State Input – PHYS'!$AK$12:$AK$2011,FALSE))</f>
        <v/>
      </c>
    </row>
    <row r="302" spans="1:30" x14ac:dyDescent="0.25">
      <c r="A302" s="110" t="s">
        <v>202</v>
      </c>
      <c r="B302" s="99" t="str">
        <f>IF($AB302="","",IF(INDEX('Required State Input – PHYS'!B$12:B$2011,$AD302)="","",INDEX('Required State Input – PHYS'!B$12:B$2011,$AD302)))</f>
        <v/>
      </c>
      <c r="C302" s="67" t="str">
        <f>IF($AB302="","",IF(INDEX('Required State Input – PHYS'!C$12:C$2011,$AD302)="","",INDEX('Required State Input – PHYS'!C$12:C$2011,$AD302)))</f>
        <v/>
      </c>
      <c r="D302" s="100" t="str">
        <f>IF($AB302="","",IF(INDEX('Required State Input – PHYS'!D$12:D$2011,$AD302)="","",INDEX('Required State Input – PHYS'!D$12:D$2011,$AD302)))</f>
        <v/>
      </c>
      <c r="E302" s="101" t="str">
        <f>IF($AB302="","",IF(INDEX('Required State Input – PHYS'!E$12:E$2011,$AD302)="","",INDEX('Required State Input – PHYS'!E$12:E$2011,$AD302)))</f>
        <v/>
      </c>
      <c r="F302" s="99" t="str">
        <f>IF($AB302="","",IF(INDEX('Required State Input – PHYS'!F$12:F$2011,$AD302)="","",INDEX('Required State Input – PHYS'!F$12:F$2011,$AD302)))</f>
        <v/>
      </c>
      <c r="G302" s="100" t="str">
        <f>IF($AB302="","",IF(INDEX('Required State Input – PHYS'!G$12:G$2011,$AD302)="","",INDEX('Required State Input – PHYS'!G$12:G$2011,$AD302)))</f>
        <v/>
      </c>
      <c r="H302" s="100" t="str">
        <f>IF($AB302="","",IF(INDEX('Required State Input – PHYS'!H$12:H$2011,$AD302)="","",INDEX('Required State Input – PHYS'!H$12:H$2011,$AD302)))</f>
        <v/>
      </c>
      <c r="I302" s="100" t="str">
        <f>IF($AB302="","",IF(INDEX('Required State Input – PHYS'!I$12:I$2011,$AD302)="","",INDEX('Required State Input – PHYS'!I$12:I$2011,$AD302)))</f>
        <v/>
      </c>
      <c r="J302" s="102" t="str">
        <f>IF($AB302="","",IF(INDEX('Required State Input – PHYS'!J$12:J$2011,$AD302)="","",INDEX('Required State Input – PHYS'!J$12:J$2011,$AD302)))</f>
        <v/>
      </c>
      <c r="K302" s="77" t="str">
        <f>IF($AB302="","",IF(INDEX('Required State Input – PHYS'!K$12:K$2011,$AD302)="","",INDEX('Required State Input – PHYS'!K$12:K$2011,$AD302)))</f>
        <v/>
      </c>
      <c r="L302" s="78" t="str">
        <f>IF($AB302="","",IF(INDEX('Required State Input – PHYS'!L$12:L$2011,$AD302)="","",INDEX('Required State Input – PHYS'!L$12:L$2011,$AD302)))</f>
        <v/>
      </c>
      <c r="M302" s="79" t="str">
        <f>IF($AB302="","",IF(INDEX('Required State Input – PHYS'!M$12:M$2011,$AD302)="","",ROUND(INDEX('Required State Input – PHYS'!M$12:M$2011,$AD302),2)))</f>
        <v/>
      </c>
      <c r="N302" s="80" t="str">
        <f>IF($AB302="","",IF(INDEX('Required State Input – PHYS'!N$12:N$2011,$AD302)="","",ROUND(INDEX('Required State Input – PHYS'!N$12:N$2011,$AD302),4)))</f>
        <v/>
      </c>
      <c r="O302" s="77" t="str">
        <f>IF($AB302="","",IF(INDEX('Required State Input – PHYS'!O$12:O$2011,$AD302)="","",INDEX('Required State Input – PHYS'!O$12:O$2011,$AD302)))</f>
        <v/>
      </c>
      <c r="P302" s="78" t="str">
        <f>IF($AB302="","",IF(INDEX('Required State Input – PHYS'!P$12:P$2011,$AD302)="","",INDEX('Required State Input – PHYS'!P$12:P$2011,$AD302)))</f>
        <v/>
      </c>
      <c r="Q302" s="79" t="str">
        <f>IF($AB302="","",IF(INDEX('Required State Input – PHYS'!Q$12:Q$2011,$AD302)="","",ROUND(INDEX('Required State Input – PHYS'!Q$12:Q$2011,$AD302),2)))</f>
        <v/>
      </c>
      <c r="R302" s="82" t="str">
        <f>IF($AB302="","",IF(INDEX('Required State Input – PHYS'!R$12:R$2011,$AD302)="","",INDEX('Required State Input – PHYS'!R$12:R$2011,$AD302)))</f>
        <v/>
      </c>
      <c r="S302" s="77" t="str">
        <f>IF($AB302="","",IF(INDEX('Required State Input – PHYS'!S$12:S$2011,$AD302)="","",INDEX('Required State Input – PHYS'!S$12:S$2011,$AD302)))</f>
        <v/>
      </c>
      <c r="T302" s="78" t="str">
        <f>IF($AB302="","",IF(INDEX('Required State Input – PHYS'!T$12:T$2011,$AD302)="","",INDEX('Required State Input – PHYS'!T$12:T$2011,$AD302)))</f>
        <v/>
      </c>
      <c r="U302" s="89" t="str">
        <f>IF($AB302="","",IF(INDEX('Required State Input – PHYS'!U$12:U$2011,$AD302)="","",ROUND(INDEX('Required State Input – PHYS'!U$12:U$2011,$AD302),2)))</f>
        <v/>
      </c>
      <c r="V302" s="107" t="str">
        <f>IF($AB302="","",IF(INDEX('Required State Input – PHYS'!V$12:V$2011,$AD302)="","",ROUND(INDEX('Required State Input – PHYS'!V$12:V$2011,$AD302),2)))</f>
        <v/>
      </c>
      <c r="W302" s="108" t="str">
        <f t="shared" si="12"/>
        <v/>
      </c>
      <c r="AB302" s="42" t="str">
        <f t="shared" si="13"/>
        <v/>
      </c>
      <c r="AC302" s="42" t="str">
        <f t="shared" si="14"/>
        <v/>
      </c>
      <c r="AD302" s="42" t="str">
        <f>IF(AB302="","",MATCH(AC302,'Required State Input – PHYS'!$AK$12:$AK$2011,FALSE))</f>
        <v/>
      </c>
    </row>
    <row r="303" spans="1:30" x14ac:dyDescent="0.25">
      <c r="A303" s="110" t="s">
        <v>202</v>
      </c>
      <c r="B303" s="99" t="str">
        <f>IF($AB303="","",IF(INDEX('Required State Input – PHYS'!B$12:B$2011,$AD303)="","",INDEX('Required State Input – PHYS'!B$12:B$2011,$AD303)))</f>
        <v/>
      </c>
      <c r="C303" s="67" t="str">
        <f>IF($AB303="","",IF(INDEX('Required State Input – PHYS'!C$12:C$2011,$AD303)="","",INDEX('Required State Input – PHYS'!C$12:C$2011,$AD303)))</f>
        <v/>
      </c>
      <c r="D303" s="100" t="str">
        <f>IF($AB303="","",IF(INDEX('Required State Input – PHYS'!D$12:D$2011,$AD303)="","",INDEX('Required State Input – PHYS'!D$12:D$2011,$AD303)))</f>
        <v/>
      </c>
      <c r="E303" s="101" t="str">
        <f>IF($AB303="","",IF(INDEX('Required State Input – PHYS'!E$12:E$2011,$AD303)="","",INDEX('Required State Input – PHYS'!E$12:E$2011,$AD303)))</f>
        <v/>
      </c>
      <c r="F303" s="99" t="str">
        <f>IF($AB303="","",IF(INDEX('Required State Input – PHYS'!F$12:F$2011,$AD303)="","",INDEX('Required State Input – PHYS'!F$12:F$2011,$AD303)))</f>
        <v/>
      </c>
      <c r="G303" s="100" t="str">
        <f>IF($AB303="","",IF(INDEX('Required State Input – PHYS'!G$12:G$2011,$AD303)="","",INDEX('Required State Input – PHYS'!G$12:G$2011,$AD303)))</f>
        <v/>
      </c>
      <c r="H303" s="100" t="str">
        <f>IF($AB303="","",IF(INDEX('Required State Input – PHYS'!H$12:H$2011,$AD303)="","",INDEX('Required State Input – PHYS'!H$12:H$2011,$AD303)))</f>
        <v/>
      </c>
      <c r="I303" s="100" t="str">
        <f>IF($AB303="","",IF(INDEX('Required State Input – PHYS'!I$12:I$2011,$AD303)="","",INDEX('Required State Input – PHYS'!I$12:I$2011,$AD303)))</f>
        <v/>
      </c>
      <c r="J303" s="102" t="str">
        <f>IF($AB303="","",IF(INDEX('Required State Input – PHYS'!J$12:J$2011,$AD303)="","",INDEX('Required State Input – PHYS'!J$12:J$2011,$AD303)))</f>
        <v/>
      </c>
      <c r="K303" s="77" t="str">
        <f>IF($AB303="","",IF(INDEX('Required State Input – PHYS'!K$12:K$2011,$AD303)="","",INDEX('Required State Input – PHYS'!K$12:K$2011,$AD303)))</f>
        <v/>
      </c>
      <c r="L303" s="78" t="str">
        <f>IF($AB303="","",IF(INDEX('Required State Input – PHYS'!L$12:L$2011,$AD303)="","",INDEX('Required State Input – PHYS'!L$12:L$2011,$AD303)))</f>
        <v/>
      </c>
      <c r="M303" s="79" t="str">
        <f>IF($AB303="","",IF(INDEX('Required State Input – PHYS'!M$12:M$2011,$AD303)="","",ROUND(INDEX('Required State Input – PHYS'!M$12:M$2011,$AD303),2)))</f>
        <v/>
      </c>
      <c r="N303" s="80" t="str">
        <f>IF($AB303="","",IF(INDEX('Required State Input – PHYS'!N$12:N$2011,$AD303)="","",ROUND(INDEX('Required State Input – PHYS'!N$12:N$2011,$AD303),4)))</f>
        <v/>
      </c>
      <c r="O303" s="77" t="str">
        <f>IF($AB303="","",IF(INDEX('Required State Input – PHYS'!O$12:O$2011,$AD303)="","",INDEX('Required State Input – PHYS'!O$12:O$2011,$AD303)))</f>
        <v/>
      </c>
      <c r="P303" s="78" t="str">
        <f>IF($AB303="","",IF(INDEX('Required State Input – PHYS'!P$12:P$2011,$AD303)="","",INDEX('Required State Input – PHYS'!P$12:P$2011,$AD303)))</f>
        <v/>
      </c>
      <c r="Q303" s="79" t="str">
        <f>IF($AB303="","",IF(INDEX('Required State Input – PHYS'!Q$12:Q$2011,$AD303)="","",ROUND(INDEX('Required State Input – PHYS'!Q$12:Q$2011,$AD303),2)))</f>
        <v/>
      </c>
      <c r="R303" s="82" t="str">
        <f>IF($AB303="","",IF(INDEX('Required State Input – PHYS'!R$12:R$2011,$AD303)="","",INDEX('Required State Input – PHYS'!R$12:R$2011,$AD303)))</f>
        <v/>
      </c>
      <c r="S303" s="77" t="str">
        <f>IF($AB303="","",IF(INDEX('Required State Input – PHYS'!S$12:S$2011,$AD303)="","",INDEX('Required State Input – PHYS'!S$12:S$2011,$AD303)))</f>
        <v/>
      </c>
      <c r="T303" s="78" t="str">
        <f>IF($AB303="","",IF(INDEX('Required State Input – PHYS'!T$12:T$2011,$AD303)="","",INDEX('Required State Input – PHYS'!T$12:T$2011,$AD303)))</f>
        <v/>
      </c>
      <c r="U303" s="89" t="str">
        <f>IF($AB303="","",IF(INDEX('Required State Input – PHYS'!U$12:U$2011,$AD303)="","",ROUND(INDEX('Required State Input – PHYS'!U$12:U$2011,$AD303),2)))</f>
        <v/>
      </c>
      <c r="V303" s="107" t="str">
        <f>IF($AB303="","",IF(INDEX('Required State Input – PHYS'!V$12:V$2011,$AD303)="","",ROUND(INDEX('Required State Input – PHYS'!V$12:V$2011,$AD303),2)))</f>
        <v/>
      </c>
      <c r="W303" s="108" t="str">
        <f t="shared" si="12"/>
        <v/>
      </c>
      <c r="AB303" s="42" t="str">
        <f t="shared" si="13"/>
        <v/>
      </c>
      <c r="AC303" s="42" t="str">
        <f t="shared" si="14"/>
        <v/>
      </c>
      <c r="AD303" s="42" t="str">
        <f>IF(AB303="","",MATCH(AC303,'Required State Input – PHYS'!$AK$12:$AK$2011,FALSE))</f>
        <v/>
      </c>
    </row>
    <row r="304" spans="1:30" x14ac:dyDescent="0.25">
      <c r="A304" s="110" t="s">
        <v>202</v>
      </c>
      <c r="B304" s="99" t="str">
        <f>IF($AB304="","",IF(INDEX('Required State Input – PHYS'!B$12:B$2011,$AD304)="","",INDEX('Required State Input – PHYS'!B$12:B$2011,$AD304)))</f>
        <v/>
      </c>
      <c r="C304" s="67" t="str">
        <f>IF($AB304="","",IF(INDEX('Required State Input – PHYS'!C$12:C$2011,$AD304)="","",INDEX('Required State Input – PHYS'!C$12:C$2011,$AD304)))</f>
        <v/>
      </c>
      <c r="D304" s="100" t="str">
        <f>IF($AB304="","",IF(INDEX('Required State Input – PHYS'!D$12:D$2011,$AD304)="","",INDEX('Required State Input – PHYS'!D$12:D$2011,$AD304)))</f>
        <v/>
      </c>
      <c r="E304" s="101" t="str">
        <f>IF($AB304="","",IF(INDEX('Required State Input – PHYS'!E$12:E$2011,$AD304)="","",INDEX('Required State Input – PHYS'!E$12:E$2011,$AD304)))</f>
        <v/>
      </c>
      <c r="F304" s="99" t="str">
        <f>IF($AB304="","",IF(INDEX('Required State Input – PHYS'!F$12:F$2011,$AD304)="","",INDEX('Required State Input – PHYS'!F$12:F$2011,$AD304)))</f>
        <v/>
      </c>
      <c r="G304" s="100" t="str">
        <f>IF($AB304="","",IF(INDEX('Required State Input – PHYS'!G$12:G$2011,$AD304)="","",INDEX('Required State Input – PHYS'!G$12:G$2011,$AD304)))</f>
        <v/>
      </c>
      <c r="H304" s="100" t="str">
        <f>IF($AB304="","",IF(INDEX('Required State Input – PHYS'!H$12:H$2011,$AD304)="","",INDEX('Required State Input – PHYS'!H$12:H$2011,$AD304)))</f>
        <v/>
      </c>
      <c r="I304" s="100" t="str">
        <f>IF($AB304="","",IF(INDEX('Required State Input – PHYS'!I$12:I$2011,$AD304)="","",INDEX('Required State Input – PHYS'!I$12:I$2011,$AD304)))</f>
        <v/>
      </c>
      <c r="J304" s="102" t="str">
        <f>IF($AB304="","",IF(INDEX('Required State Input – PHYS'!J$12:J$2011,$AD304)="","",INDEX('Required State Input – PHYS'!J$12:J$2011,$AD304)))</f>
        <v/>
      </c>
      <c r="K304" s="77" t="str">
        <f>IF($AB304="","",IF(INDEX('Required State Input – PHYS'!K$12:K$2011,$AD304)="","",INDEX('Required State Input – PHYS'!K$12:K$2011,$AD304)))</f>
        <v/>
      </c>
      <c r="L304" s="78" t="str">
        <f>IF($AB304="","",IF(INDEX('Required State Input – PHYS'!L$12:L$2011,$AD304)="","",INDEX('Required State Input – PHYS'!L$12:L$2011,$AD304)))</f>
        <v/>
      </c>
      <c r="M304" s="79" t="str">
        <f>IF($AB304="","",IF(INDEX('Required State Input – PHYS'!M$12:M$2011,$AD304)="","",ROUND(INDEX('Required State Input – PHYS'!M$12:M$2011,$AD304),2)))</f>
        <v/>
      </c>
      <c r="N304" s="80" t="str">
        <f>IF($AB304="","",IF(INDEX('Required State Input – PHYS'!N$12:N$2011,$AD304)="","",ROUND(INDEX('Required State Input – PHYS'!N$12:N$2011,$AD304),4)))</f>
        <v/>
      </c>
      <c r="O304" s="77" t="str">
        <f>IF($AB304="","",IF(INDEX('Required State Input – PHYS'!O$12:O$2011,$AD304)="","",INDEX('Required State Input – PHYS'!O$12:O$2011,$AD304)))</f>
        <v/>
      </c>
      <c r="P304" s="78" t="str">
        <f>IF($AB304="","",IF(INDEX('Required State Input – PHYS'!P$12:P$2011,$AD304)="","",INDEX('Required State Input – PHYS'!P$12:P$2011,$AD304)))</f>
        <v/>
      </c>
      <c r="Q304" s="79" t="str">
        <f>IF($AB304="","",IF(INDEX('Required State Input – PHYS'!Q$12:Q$2011,$AD304)="","",ROUND(INDEX('Required State Input – PHYS'!Q$12:Q$2011,$AD304),2)))</f>
        <v/>
      </c>
      <c r="R304" s="82" t="str">
        <f>IF($AB304="","",IF(INDEX('Required State Input – PHYS'!R$12:R$2011,$AD304)="","",INDEX('Required State Input – PHYS'!R$12:R$2011,$AD304)))</f>
        <v/>
      </c>
      <c r="S304" s="77" t="str">
        <f>IF($AB304="","",IF(INDEX('Required State Input – PHYS'!S$12:S$2011,$AD304)="","",INDEX('Required State Input – PHYS'!S$12:S$2011,$AD304)))</f>
        <v/>
      </c>
      <c r="T304" s="78" t="str">
        <f>IF($AB304="","",IF(INDEX('Required State Input – PHYS'!T$12:T$2011,$AD304)="","",INDEX('Required State Input – PHYS'!T$12:T$2011,$AD304)))</f>
        <v/>
      </c>
      <c r="U304" s="89" t="str">
        <f>IF($AB304="","",IF(INDEX('Required State Input – PHYS'!U$12:U$2011,$AD304)="","",ROUND(INDEX('Required State Input – PHYS'!U$12:U$2011,$AD304),2)))</f>
        <v/>
      </c>
      <c r="V304" s="107" t="str">
        <f>IF($AB304="","",IF(INDEX('Required State Input – PHYS'!V$12:V$2011,$AD304)="","",ROUND(INDEX('Required State Input – PHYS'!V$12:V$2011,$AD304),2)))</f>
        <v/>
      </c>
      <c r="W304" s="108" t="str">
        <f t="shared" si="12"/>
        <v/>
      </c>
      <c r="AB304" s="42" t="str">
        <f t="shared" si="13"/>
        <v/>
      </c>
      <c r="AC304" s="42" t="str">
        <f t="shared" si="14"/>
        <v/>
      </c>
      <c r="AD304" s="42" t="str">
        <f>IF(AB304="","",MATCH(AC304,'Required State Input – PHYS'!$AK$12:$AK$2011,FALSE))</f>
        <v/>
      </c>
    </row>
    <row r="305" spans="1:30" x14ac:dyDescent="0.25">
      <c r="A305" s="110" t="s">
        <v>202</v>
      </c>
      <c r="B305" s="99" t="str">
        <f>IF($AB305="","",IF(INDEX('Required State Input – PHYS'!B$12:B$2011,$AD305)="","",INDEX('Required State Input – PHYS'!B$12:B$2011,$AD305)))</f>
        <v/>
      </c>
      <c r="C305" s="67" t="str">
        <f>IF($AB305="","",IF(INDEX('Required State Input – PHYS'!C$12:C$2011,$AD305)="","",INDEX('Required State Input – PHYS'!C$12:C$2011,$AD305)))</f>
        <v/>
      </c>
      <c r="D305" s="100" t="str">
        <f>IF($AB305="","",IF(INDEX('Required State Input – PHYS'!D$12:D$2011,$AD305)="","",INDEX('Required State Input – PHYS'!D$12:D$2011,$AD305)))</f>
        <v/>
      </c>
      <c r="E305" s="101" t="str">
        <f>IF($AB305="","",IF(INDEX('Required State Input – PHYS'!E$12:E$2011,$AD305)="","",INDEX('Required State Input – PHYS'!E$12:E$2011,$AD305)))</f>
        <v/>
      </c>
      <c r="F305" s="99" t="str">
        <f>IF($AB305="","",IF(INDEX('Required State Input – PHYS'!F$12:F$2011,$AD305)="","",INDEX('Required State Input – PHYS'!F$12:F$2011,$AD305)))</f>
        <v/>
      </c>
      <c r="G305" s="100" t="str">
        <f>IF($AB305="","",IF(INDEX('Required State Input – PHYS'!G$12:G$2011,$AD305)="","",INDEX('Required State Input – PHYS'!G$12:G$2011,$AD305)))</f>
        <v/>
      </c>
      <c r="H305" s="100" t="str">
        <f>IF($AB305="","",IF(INDEX('Required State Input – PHYS'!H$12:H$2011,$AD305)="","",INDEX('Required State Input – PHYS'!H$12:H$2011,$AD305)))</f>
        <v/>
      </c>
      <c r="I305" s="100" t="str">
        <f>IF($AB305="","",IF(INDEX('Required State Input – PHYS'!I$12:I$2011,$AD305)="","",INDEX('Required State Input – PHYS'!I$12:I$2011,$AD305)))</f>
        <v/>
      </c>
      <c r="J305" s="102" t="str">
        <f>IF($AB305="","",IF(INDEX('Required State Input – PHYS'!J$12:J$2011,$AD305)="","",INDEX('Required State Input – PHYS'!J$12:J$2011,$AD305)))</f>
        <v/>
      </c>
      <c r="K305" s="77" t="str">
        <f>IF($AB305="","",IF(INDEX('Required State Input – PHYS'!K$12:K$2011,$AD305)="","",INDEX('Required State Input – PHYS'!K$12:K$2011,$AD305)))</f>
        <v/>
      </c>
      <c r="L305" s="78" t="str">
        <f>IF($AB305="","",IF(INDEX('Required State Input – PHYS'!L$12:L$2011,$AD305)="","",INDEX('Required State Input – PHYS'!L$12:L$2011,$AD305)))</f>
        <v/>
      </c>
      <c r="M305" s="79" t="str">
        <f>IF($AB305="","",IF(INDEX('Required State Input – PHYS'!M$12:M$2011,$AD305)="","",ROUND(INDEX('Required State Input – PHYS'!M$12:M$2011,$AD305),2)))</f>
        <v/>
      </c>
      <c r="N305" s="80" t="str">
        <f>IF($AB305="","",IF(INDEX('Required State Input – PHYS'!N$12:N$2011,$AD305)="","",ROUND(INDEX('Required State Input – PHYS'!N$12:N$2011,$AD305),4)))</f>
        <v/>
      </c>
      <c r="O305" s="77" t="str">
        <f>IF($AB305="","",IF(INDEX('Required State Input – PHYS'!O$12:O$2011,$AD305)="","",INDEX('Required State Input – PHYS'!O$12:O$2011,$AD305)))</f>
        <v/>
      </c>
      <c r="P305" s="78" t="str">
        <f>IF($AB305="","",IF(INDEX('Required State Input – PHYS'!P$12:P$2011,$AD305)="","",INDEX('Required State Input – PHYS'!P$12:P$2011,$AD305)))</f>
        <v/>
      </c>
      <c r="Q305" s="79" t="str">
        <f>IF($AB305="","",IF(INDEX('Required State Input – PHYS'!Q$12:Q$2011,$AD305)="","",ROUND(INDEX('Required State Input – PHYS'!Q$12:Q$2011,$AD305),2)))</f>
        <v/>
      </c>
      <c r="R305" s="82" t="str">
        <f>IF($AB305="","",IF(INDEX('Required State Input – PHYS'!R$12:R$2011,$AD305)="","",INDEX('Required State Input – PHYS'!R$12:R$2011,$AD305)))</f>
        <v/>
      </c>
      <c r="S305" s="77" t="str">
        <f>IF($AB305="","",IF(INDEX('Required State Input – PHYS'!S$12:S$2011,$AD305)="","",INDEX('Required State Input – PHYS'!S$12:S$2011,$AD305)))</f>
        <v/>
      </c>
      <c r="T305" s="78" t="str">
        <f>IF($AB305="","",IF(INDEX('Required State Input – PHYS'!T$12:T$2011,$AD305)="","",INDEX('Required State Input – PHYS'!T$12:T$2011,$AD305)))</f>
        <v/>
      </c>
      <c r="U305" s="89" t="str">
        <f>IF($AB305="","",IF(INDEX('Required State Input – PHYS'!U$12:U$2011,$AD305)="","",ROUND(INDEX('Required State Input – PHYS'!U$12:U$2011,$AD305),2)))</f>
        <v/>
      </c>
      <c r="V305" s="107" t="str">
        <f>IF($AB305="","",IF(INDEX('Required State Input – PHYS'!V$12:V$2011,$AD305)="","",ROUND(INDEX('Required State Input – PHYS'!V$12:V$2011,$AD305),2)))</f>
        <v/>
      </c>
      <c r="W305" s="108" t="str">
        <f t="shared" si="12"/>
        <v/>
      </c>
      <c r="AB305" s="42" t="str">
        <f t="shared" si="13"/>
        <v/>
      </c>
      <c r="AC305" s="42" t="str">
        <f t="shared" si="14"/>
        <v/>
      </c>
      <c r="AD305" s="42" t="str">
        <f>IF(AB305="","",MATCH(AC305,'Required State Input – PHYS'!$AK$12:$AK$2011,FALSE))</f>
        <v/>
      </c>
    </row>
    <row r="306" spans="1:30" x14ac:dyDescent="0.25">
      <c r="A306" s="110" t="s">
        <v>202</v>
      </c>
      <c r="B306" s="99" t="str">
        <f>IF($AB306="","",IF(INDEX('Required State Input – PHYS'!B$12:B$2011,$AD306)="","",INDEX('Required State Input – PHYS'!B$12:B$2011,$AD306)))</f>
        <v/>
      </c>
      <c r="C306" s="67" t="str">
        <f>IF($AB306="","",IF(INDEX('Required State Input – PHYS'!C$12:C$2011,$AD306)="","",INDEX('Required State Input – PHYS'!C$12:C$2011,$AD306)))</f>
        <v/>
      </c>
      <c r="D306" s="100" t="str">
        <f>IF($AB306="","",IF(INDEX('Required State Input – PHYS'!D$12:D$2011,$AD306)="","",INDEX('Required State Input – PHYS'!D$12:D$2011,$AD306)))</f>
        <v/>
      </c>
      <c r="E306" s="101" t="str">
        <f>IF($AB306="","",IF(INDEX('Required State Input – PHYS'!E$12:E$2011,$AD306)="","",INDEX('Required State Input – PHYS'!E$12:E$2011,$AD306)))</f>
        <v/>
      </c>
      <c r="F306" s="99" t="str">
        <f>IF($AB306="","",IF(INDEX('Required State Input – PHYS'!F$12:F$2011,$AD306)="","",INDEX('Required State Input – PHYS'!F$12:F$2011,$AD306)))</f>
        <v/>
      </c>
      <c r="G306" s="100" t="str">
        <f>IF($AB306="","",IF(INDEX('Required State Input – PHYS'!G$12:G$2011,$AD306)="","",INDEX('Required State Input – PHYS'!G$12:G$2011,$AD306)))</f>
        <v/>
      </c>
      <c r="H306" s="100" t="str">
        <f>IF($AB306="","",IF(INDEX('Required State Input – PHYS'!H$12:H$2011,$AD306)="","",INDEX('Required State Input – PHYS'!H$12:H$2011,$AD306)))</f>
        <v/>
      </c>
      <c r="I306" s="100" t="str">
        <f>IF($AB306="","",IF(INDEX('Required State Input – PHYS'!I$12:I$2011,$AD306)="","",INDEX('Required State Input – PHYS'!I$12:I$2011,$AD306)))</f>
        <v/>
      </c>
      <c r="J306" s="102" t="str">
        <f>IF($AB306="","",IF(INDEX('Required State Input – PHYS'!J$12:J$2011,$AD306)="","",INDEX('Required State Input – PHYS'!J$12:J$2011,$AD306)))</f>
        <v/>
      </c>
      <c r="K306" s="77" t="str">
        <f>IF($AB306="","",IF(INDEX('Required State Input – PHYS'!K$12:K$2011,$AD306)="","",INDEX('Required State Input – PHYS'!K$12:K$2011,$AD306)))</f>
        <v/>
      </c>
      <c r="L306" s="78" t="str">
        <f>IF($AB306="","",IF(INDEX('Required State Input – PHYS'!L$12:L$2011,$AD306)="","",INDEX('Required State Input – PHYS'!L$12:L$2011,$AD306)))</f>
        <v/>
      </c>
      <c r="M306" s="79" t="str">
        <f>IF($AB306="","",IF(INDEX('Required State Input – PHYS'!M$12:M$2011,$AD306)="","",ROUND(INDEX('Required State Input – PHYS'!M$12:M$2011,$AD306),2)))</f>
        <v/>
      </c>
      <c r="N306" s="80" t="str">
        <f>IF($AB306="","",IF(INDEX('Required State Input – PHYS'!N$12:N$2011,$AD306)="","",ROUND(INDEX('Required State Input – PHYS'!N$12:N$2011,$AD306),4)))</f>
        <v/>
      </c>
      <c r="O306" s="77" t="str">
        <f>IF($AB306="","",IF(INDEX('Required State Input – PHYS'!O$12:O$2011,$AD306)="","",INDEX('Required State Input – PHYS'!O$12:O$2011,$AD306)))</f>
        <v/>
      </c>
      <c r="P306" s="78" t="str">
        <f>IF($AB306="","",IF(INDEX('Required State Input – PHYS'!P$12:P$2011,$AD306)="","",INDEX('Required State Input – PHYS'!P$12:P$2011,$AD306)))</f>
        <v/>
      </c>
      <c r="Q306" s="79" t="str">
        <f>IF($AB306="","",IF(INDEX('Required State Input – PHYS'!Q$12:Q$2011,$AD306)="","",ROUND(INDEX('Required State Input – PHYS'!Q$12:Q$2011,$AD306),2)))</f>
        <v/>
      </c>
      <c r="R306" s="82" t="str">
        <f>IF($AB306="","",IF(INDEX('Required State Input – PHYS'!R$12:R$2011,$AD306)="","",INDEX('Required State Input – PHYS'!R$12:R$2011,$AD306)))</f>
        <v/>
      </c>
      <c r="S306" s="77" t="str">
        <f>IF($AB306="","",IF(INDEX('Required State Input – PHYS'!S$12:S$2011,$AD306)="","",INDEX('Required State Input – PHYS'!S$12:S$2011,$AD306)))</f>
        <v/>
      </c>
      <c r="T306" s="78" t="str">
        <f>IF($AB306="","",IF(INDEX('Required State Input – PHYS'!T$12:T$2011,$AD306)="","",INDEX('Required State Input – PHYS'!T$12:T$2011,$AD306)))</f>
        <v/>
      </c>
      <c r="U306" s="89" t="str">
        <f>IF($AB306="","",IF(INDEX('Required State Input – PHYS'!U$12:U$2011,$AD306)="","",ROUND(INDEX('Required State Input – PHYS'!U$12:U$2011,$AD306),2)))</f>
        <v/>
      </c>
      <c r="V306" s="107" t="str">
        <f>IF($AB306="","",IF(INDEX('Required State Input – PHYS'!V$12:V$2011,$AD306)="","",ROUND(INDEX('Required State Input – PHYS'!V$12:V$2011,$AD306),2)))</f>
        <v/>
      </c>
      <c r="W306" s="108" t="str">
        <f t="shared" si="12"/>
        <v/>
      </c>
      <c r="AB306" s="42" t="str">
        <f t="shared" si="13"/>
        <v/>
      </c>
      <c r="AC306" s="42" t="str">
        <f t="shared" si="14"/>
        <v/>
      </c>
      <c r="AD306" s="42" t="str">
        <f>IF(AB306="","",MATCH(AC306,'Required State Input – PHYS'!$AK$12:$AK$2011,FALSE))</f>
        <v/>
      </c>
    </row>
    <row r="307" spans="1:30" x14ac:dyDescent="0.25">
      <c r="A307" s="110" t="s">
        <v>202</v>
      </c>
      <c r="B307" s="99" t="str">
        <f>IF($AB307="","",IF(INDEX('Required State Input – PHYS'!B$12:B$2011,$AD307)="","",INDEX('Required State Input – PHYS'!B$12:B$2011,$AD307)))</f>
        <v/>
      </c>
      <c r="C307" s="67" t="str">
        <f>IF($AB307="","",IF(INDEX('Required State Input – PHYS'!C$12:C$2011,$AD307)="","",INDEX('Required State Input – PHYS'!C$12:C$2011,$AD307)))</f>
        <v/>
      </c>
      <c r="D307" s="100" t="str">
        <f>IF($AB307="","",IF(INDEX('Required State Input – PHYS'!D$12:D$2011,$AD307)="","",INDEX('Required State Input – PHYS'!D$12:D$2011,$AD307)))</f>
        <v/>
      </c>
      <c r="E307" s="101" t="str">
        <f>IF($AB307="","",IF(INDEX('Required State Input – PHYS'!E$12:E$2011,$AD307)="","",INDEX('Required State Input – PHYS'!E$12:E$2011,$AD307)))</f>
        <v/>
      </c>
      <c r="F307" s="99" t="str">
        <f>IF($AB307="","",IF(INDEX('Required State Input – PHYS'!F$12:F$2011,$AD307)="","",INDEX('Required State Input – PHYS'!F$12:F$2011,$AD307)))</f>
        <v/>
      </c>
      <c r="G307" s="100" t="str">
        <f>IF($AB307="","",IF(INDEX('Required State Input – PHYS'!G$12:G$2011,$AD307)="","",INDEX('Required State Input – PHYS'!G$12:G$2011,$AD307)))</f>
        <v/>
      </c>
      <c r="H307" s="100" t="str">
        <f>IF($AB307="","",IF(INDEX('Required State Input – PHYS'!H$12:H$2011,$AD307)="","",INDEX('Required State Input – PHYS'!H$12:H$2011,$AD307)))</f>
        <v/>
      </c>
      <c r="I307" s="100" t="str">
        <f>IF($AB307="","",IF(INDEX('Required State Input – PHYS'!I$12:I$2011,$AD307)="","",INDEX('Required State Input – PHYS'!I$12:I$2011,$AD307)))</f>
        <v/>
      </c>
      <c r="J307" s="102" t="str">
        <f>IF($AB307="","",IF(INDEX('Required State Input – PHYS'!J$12:J$2011,$AD307)="","",INDEX('Required State Input – PHYS'!J$12:J$2011,$AD307)))</f>
        <v/>
      </c>
      <c r="K307" s="77" t="str">
        <f>IF($AB307="","",IF(INDEX('Required State Input – PHYS'!K$12:K$2011,$AD307)="","",INDEX('Required State Input – PHYS'!K$12:K$2011,$AD307)))</f>
        <v/>
      </c>
      <c r="L307" s="78" t="str">
        <f>IF($AB307="","",IF(INDEX('Required State Input – PHYS'!L$12:L$2011,$AD307)="","",INDEX('Required State Input – PHYS'!L$12:L$2011,$AD307)))</f>
        <v/>
      </c>
      <c r="M307" s="79" t="str">
        <f>IF($AB307="","",IF(INDEX('Required State Input – PHYS'!M$12:M$2011,$AD307)="","",ROUND(INDEX('Required State Input – PHYS'!M$12:M$2011,$AD307),2)))</f>
        <v/>
      </c>
      <c r="N307" s="80" t="str">
        <f>IF($AB307="","",IF(INDEX('Required State Input – PHYS'!N$12:N$2011,$AD307)="","",ROUND(INDEX('Required State Input – PHYS'!N$12:N$2011,$AD307),4)))</f>
        <v/>
      </c>
      <c r="O307" s="77" t="str">
        <f>IF($AB307="","",IF(INDEX('Required State Input – PHYS'!O$12:O$2011,$AD307)="","",INDEX('Required State Input – PHYS'!O$12:O$2011,$AD307)))</f>
        <v/>
      </c>
      <c r="P307" s="78" t="str">
        <f>IF($AB307="","",IF(INDEX('Required State Input – PHYS'!P$12:P$2011,$AD307)="","",INDEX('Required State Input – PHYS'!P$12:P$2011,$AD307)))</f>
        <v/>
      </c>
      <c r="Q307" s="79" t="str">
        <f>IF($AB307="","",IF(INDEX('Required State Input – PHYS'!Q$12:Q$2011,$AD307)="","",ROUND(INDEX('Required State Input – PHYS'!Q$12:Q$2011,$AD307),2)))</f>
        <v/>
      </c>
      <c r="R307" s="82" t="str">
        <f>IF($AB307="","",IF(INDEX('Required State Input – PHYS'!R$12:R$2011,$AD307)="","",INDEX('Required State Input – PHYS'!R$12:R$2011,$AD307)))</f>
        <v/>
      </c>
      <c r="S307" s="77" t="str">
        <f>IF($AB307="","",IF(INDEX('Required State Input – PHYS'!S$12:S$2011,$AD307)="","",INDEX('Required State Input – PHYS'!S$12:S$2011,$AD307)))</f>
        <v/>
      </c>
      <c r="T307" s="78" t="str">
        <f>IF($AB307="","",IF(INDEX('Required State Input – PHYS'!T$12:T$2011,$AD307)="","",INDEX('Required State Input – PHYS'!T$12:T$2011,$AD307)))</f>
        <v/>
      </c>
      <c r="U307" s="89" t="str">
        <f>IF($AB307="","",IF(INDEX('Required State Input – PHYS'!U$12:U$2011,$AD307)="","",ROUND(INDEX('Required State Input – PHYS'!U$12:U$2011,$AD307),2)))</f>
        <v/>
      </c>
      <c r="V307" s="107" t="str">
        <f>IF($AB307="","",IF(INDEX('Required State Input – PHYS'!V$12:V$2011,$AD307)="","",ROUND(INDEX('Required State Input – PHYS'!V$12:V$2011,$AD307),2)))</f>
        <v/>
      </c>
      <c r="W307" s="108" t="str">
        <f t="shared" si="12"/>
        <v/>
      </c>
      <c r="AB307" s="42" t="str">
        <f t="shared" si="13"/>
        <v/>
      </c>
      <c r="AC307" s="42" t="str">
        <f t="shared" si="14"/>
        <v/>
      </c>
      <c r="AD307" s="42" t="str">
        <f>IF(AB307="","",MATCH(AC307,'Required State Input – PHYS'!$AK$12:$AK$2011,FALSE))</f>
        <v/>
      </c>
    </row>
    <row r="308" spans="1:30" x14ac:dyDescent="0.25">
      <c r="A308" s="110" t="s">
        <v>202</v>
      </c>
      <c r="B308" s="99" t="str">
        <f>IF($AB308="","",IF(INDEX('Required State Input – PHYS'!B$12:B$2011,$AD308)="","",INDEX('Required State Input – PHYS'!B$12:B$2011,$AD308)))</f>
        <v/>
      </c>
      <c r="C308" s="67" t="str">
        <f>IF($AB308="","",IF(INDEX('Required State Input – PHYS'!C$12:C$2011,$AD308)="","",INDEX('Required State Input – PHYS'!C$12:C$2011,$AD308)))</f>
        <v/>
      </c>
      <c r="D308" s="100" t="str">
        <f>IF($AB308="","",IF(INDEX('Required State Input – PHYS'!D$12:D$2011,$AD308)="","",INDEX('Required State Input – PHYS'!D$12:D$2011,$AD308)))</f>
        <v/>
      </c>
      <c r="E308" s="101" t="str">
        <f>IF($AB308="","",IF(INDEX('Required State Input – PHYS'!E$12:E$2011,$AD308)="","",INDEX('Required State Input – PHYS'!E$12:E$2011,$AD308)))</f>
        <v/>
      </c>
      <c r="F308" s="99" t="str">
        <f>IF($AB308="","",IF(INDEX('Required State Input – PHYS'!F$12:F$2011,$AD308)="","",INDEX('Required State Input – PHYS'!F$12:F$2011,$AD308)))</f>
        <v/>
      </c>
      <c r="G308" s="100" t="str">
        <f>IF($AB308="","",IF(INDEX('Required State Input – PHYS'!G$12:G$2011,$AD308)="","",INDEX('Required State Input – PHYS'!G$12:G$2011,$AD308)))</f>
        <v/>
      </c>
      <c r="H308" s="100" t="str">
        <f>IF($AB308="","",IF(INDEX('Required State Input – PHYS'!H$12:H$2011,$AD308)="","",INDEX('Required State Input – PHYS'!H$12:H$2011,$AD308)))</f>
        <v/>
      </c>
      <c r="I308" s="100" t="str">
        <f>IF($AB308="","",IF(INDEX('Required State Input – PHYS'!I$12:I$2011,$AD308)="","",INDEX('Required State Input – PHYS'!I$12:I$2011,$AD308)))</f>
        <v/>
      </c>
      <c r="J308" s="102" t="str">
        <f>IF($AB308="","",IF(INDEX('Required State Input – PHYS'!J$12:J$2011,$AD308)="","",INDEX('Required State Input – PHYS'!J$12:J$2011,$AD308)))</f>
        <v/>
      </c>
      <c r="K308" s="77" t="str">
        <f>IF($AB308="","",IF(INDEX('Required State Input – PHYS'!K$12:K$2011,$AD308)="","",INDEX('Required State Input – PHYS'!K$12:K$2011,$AD308)))</f>
        <v/>
      </c>
      <c r="L308" s="78" t="str">
        <f>IF($AB308="","",IF(INDEX('Required State Input – PHYS'!L$12:L$2011,$AD308)="","",INDEX('Required State Input – PHYS'!L$12:L$2011,$AD308)))</f>
        <v/>
      </c>
      <c r="M308" s="79" t="str">
        <f>IF($AB308="","",IF(INDEX('Required State Input – PHYS'!M$12:M$2011,$AD308)="","",ROUND(INDEX('Required State Input – PHYS'!M$12:M$2011,$AD308),2)))</f>
        <v/>
      </c>
      <c r="N308" s="80" t="str">
        <f>IF($AB308="","",IF(INDEX('Required State Input – PHYS'!N$12:N$2011,$AD308)="","",ROUND(INDEX('Required State Input – PHYS'!N$12:N$2011,$AD308),4)))</f>
        <v/>
      </c>
      <c r="O308" s="77" t="str">
        <f>IF($AB308="","",IF(INDEX('Required State Input – PHYS'!O$12:O$2011,$AD308)="","",INDEX('Required State Input – PHYS'!O$12:O$2011,$AD308)))</f>
        <v/>
      </c>
      <c r="P308" s="78" t="str">
        <f>IF($AB308="","",IF(INDEX('Required State Input – PHYS'!P$12:P$2011,$AD308)="","",INDEX('Required State Input – PHYS'!P$12:P$2011,$AD308)))</f>
        <v/>
      </c>
      <c r="Q308" s="79" t="str">
        <f>IF($AB308="","",IF(INDEX('Required State Input – PHYS'!Q$12:Q$2011,$AD308)="","",ROUND(INDEX('Required State Input – PHYS'!Q$12:Q$2011,$AD308),2)))</f>
        <v/>
      </c>
      <c r="R308" s="82" t="str">
        <f>IF($AB308="","",IF(INDEX('Required State Input – PHYS'!R$12:R$2011,$AD308)="","",INDEX('Required State Input – PHYS'!R$12:R$2011,$AD308)))</f>
        <v/>
      </c>
      <c r="S308" s="77" t="str">
        <f>IF($AB308="","",IF(INDEX('Required State Input – PHYS'!S$12:S$2011,$AD308)="","",INDEX('Required State Input – PHYS'!S$12:S$2011,$AD308)))</f>
        <v/>
      </c>
      <c r="T308" s="78" t="str">
        <f>IF($AB308="","",IF(INDEX('Required State Input – PHYS'!T$12:T$2011,$AD308)="","",INDEX('Required State Input – PHYS'!T$12:T$2011,$AD308)))</f>
        <v/>
      </c>
      <c r="U308" s="89" t="str">
        <f>IF($AB308="","",IF(INDEX('Required State Input – PHYS'!U$12:U$2011,$AD308)="","",ROUND(INDEX('Required State Input – PHYS'!U$12:U$2011,$AD308),2)))</f>
        <v/>
      </c>
      <c r="V308" s="107" t="str">
        <f>IF($AB308="","",IF(INDEX('Required State Input – PHYS'!V$12:V$2011,$AD308)="","",ROUND(INDEX('Required State Input – PHYS'!V$12:V$2011,$AD308),2)))</f>
        <v/>
      </c>
      <c r="W308" s="108" t="str">
        <f t="shared" si="12"/>
        <v/>
      </c>
      <c r="AB308" s="42" t="str">
        <f t="shared" si="13"/>
        <v/>
      </c>
      <c r="AC308" s="42" t="str">
        <f t="shared" si="14"/>
        <v/>
      </c>
      <c r="AD308" s="42" t="str">
        <f>IF(AB308="","",MATCH(AC308,'Required State Input – PHYS'!$AK$12:$AK$2011,FALSE))</f>
        <v/>
      </c>
    </row>
    <row r="309" spans="1:30" x14ac:dyDescent="0.25">
      <c r="A309" s="110" t="s">
        <v>202</v>
      </c>
      <c r="B309" s="99" t="str">
        <f>IF($AB309="","",IF(INDEX('Required State Input – PHYS'!B$12:B$2011,$AD309)="","",INDEX('Required State Input – PHYS'!B$12:B$2011,$AD309)))</f>
        <v/>
      </c>
      <c r="C309" s="67" t="str">
        <f>IF($AB309="","",IF(INDEX('Required State Input – PHYS'!C$12:C$2011,$AD309)="","",INDEX('Required State Input – PHYS'!C$12:C$2011,$AD309)))</f>
        <v/>
      </c>
      <c r="D309" s="100" t="str">
        <f>IF($AB309="","",IF(INDEX('Required State Input – PHYS'!D$12:D$2011,$AD309)="","",INDEX('Required State Input – PHYS'!D$12:D$2011,$AD309)))</f>
        <v/>
      </c>
      <c r="E309" s="101" t="str">
        <f>IF($AB309="","",IF(INDEX('Required State Input – PHYS'!E$12:E$2011,$AD309)="","",INDEX('Required State Input – PHYS'!E$12:E$2011,$AD309)))</f>
        <v/>
      </c>
      <c r="F309" s="99" t="str">
        <f>IF($AB309="","",IF(INDEX('Required State Input – PHYS'!F$12:F$2011,$AD309)="","",INDEX('Required State Input – PHYS'!F$12:F$2011,$AD309)))</f>
        <v/>
      </c>
      <c r="G309" s="100" t="str">
        <f>IF($AB309="","",IF(INDEX('Required State Input – PHYS'!G$12:G$2011,$AD309)="","",INDEX('Required State Input – PHYS'!G$12:G$2011,$AD309)))</f>
        <v/>
      </c>
      <c r="H309" s="100" t="str">
        <f>IF($AB309="","",IF(INDEX('Required State Input – PHYS'!H$12:H$2011,$AD309)="","",INDEX('Required State Input – PHYS'!H$12:H$2011,$AD309)))</f>
        <v/>
      </c>
      <c r="I309" s="100" t="str">
        <f>IF($AB309="","",IF(INDEX('Required State Input – PHYS'!I$12:I$2011,$AD309)="","",INDEX('Required State Input – PHYS'!I$12:I$2011,$AD309)))</f>
        <v/>
      </c>
      <c r="J309" s="102" t="str">
        <f>IF($AB309="","",IF(INDEX('Required State Input – PHYS'!J$12:J$2011,$AD309)="","",INDEX('Required State Input – PHYS'!J$12:J$2011,$AD309)))</f>
        <v/>
      </c>
      <c r="K309" s="77" t="str">
        <f>IF($AB309="","",IF(INDEX('Required State Input – PHYS'!K$12:K$2011,$AD309)="","",INDEX('Required State Input – PHYS'!K$12:K$2011,$AD309)))</f>
        <v/>
      </c>
      <c r="L309" s="78" t="str">
        <f>IF($AB309="","",IF(INDEX('Required State Input – PHYS'!L$12:L$2011,$AD309)="","",INDEX('Required State Input – PHYS'!L$12:L$2011,$AD309)))</f>
        <v/>
      </c>
      <c r="M309" s="79" t="str">
        <f>IF($AB309="","",IF(INDEX('Required State Input – PHYS'!M$12:M$2011,$AD309)="","",ROUND(INDEX('Required State Input – PHYS'!M$12:M$2011,$AD309),2)))</f>
        <v/>
      </c>
      <c r="N309" s="80" t="str">
        <f>IF($AB309="","",IF(INDEX('Required State Input – PHYS'!N$12:N$2011,$AD309)="","",ROUND(INDEX('Required State Input – PHYS'!N$12:N$2011,$AD309),4)))</f>
        <v/>
      </c>
      <c r="O309" s="77" t="str">
        <f>IF($AB309="","",IF(INDEX('Required State Input – PHYS'!O$12:O$2011,$AD309)="","",INDEX('Required State Input – PHYS'!O$12:O$2011,$AD309)))</f>
        <v/>
      </c>
      <c r="P309" s="78" t="str">
        <f>IF($AB309="","",IF(INDEX('Required State Input – PHYS'!P$12:P$2011,$AD309)="","",INDEX('Required State Input – PHYS'!P$12:P$2011,$AD309)))</f>
        <v/>
      </c>
      <c r="Q309" s="79" t="str">
        <f>IF($AB309="","",IF(INDEX('Required State Input – PHYS'!Q$12:Q$2011,$AD309)="","",ROUND(INDEX('Required State Input – PHYS'!Q$12:Q$2011,$AD309),2)))</f>
        <v/>
      </c>
      <c r="R309" s="82" t="str">
        <f>IF($AB309="","",IF(INDEX('Required State Input – PHYS'!R$12:R$2011,$AD309)="","",INDEX('Required State Input – PHYS'!R$12:R$2011,$AD309)))</f>
        <v/>
      </c>
      <c r="S309" s="77" t="str">
        <f>IF($AB309="","",IF(INDEX('Required State Input – PHYS'!S$12:S$2011,$AD309)="","",INDEX('Required State Input – PHYS'!S$12:S$2011,$AD309)))</f>
        <v/>
      </c>
      <c r="T309" s="78" t="str">
        <f>IF($AB309="","",IF(INDEX('Required State Input – PHYS'!T$12:T$2011,$AD309)="","",INDEX('Required State Input – PHYS'!T$12:T$2011,$AD309)))</f>
        <v/>
      </c>
      <c r="U309" s="89" t="str">
        <f>IF($AB309="","",IF(INDEX('Required State Input – PHYS'!U$12:U$2011,$AD309)="","",ROUND(INDEX('Required State Input – PHYS'!U$12:U$2011,$AD309),2)))</f>
        <v/>
      </c>
      <c r="V309" s="107" t="str">
        <f>IF($AB309="","",IF(INDEX('Required State Input – PHYS'!V$12:V$2011,$AD309)="","",ROUND(INDEX('Required State Input – PHYS'!V$12:V$2011,$AD309),2)))</f>
        <v/>
      </c>
      <c r="W309" s="108" t="str">
        <f t="shared" si="12"/>
        <v/>
      </c>
      <c r="AB309" s="42" t="str">
        <f t="shared" si="13"/>
        <v/>
      </c>
      <c r="AC309" s="42" t="str">
        <f t="shared" si="14"/>
        <v/>
      </c>
      <c r="AD309" s="42" t="str">
        <f>IF(AB309="","",MATCH(AC309,'Required State Input – PHYS'!$AK$12:$AK$2011,FALSE))</f>
        <v/>
      </c>
    </row>
    <row r="310" spans="1:30" x14ac:dyDescent="0.25">
      <c r="A310" s="110" t="s">
        <v>202</v>
      </c>
      <c r="B310" s="99" t="str">
        <f>IF($AB310="","",IF(INDEX('Required State Input – PHYS'!B$12:B$2011,$AD310)="","",INDEX('Required State Input – PHYS'!B$12:B$2011,$AD310)))</f>
        <v/>
      </c>
      <c r="C310" s="67" t="str">
        <f>IF($AB310="","",IF(INDEX('Required State Input – PHYS'!C$12:C$2011,$AD310)="","",INDEX('Required State Input – PHYS'!C$12:C$2011,$AD310)))</f>
        <v/>
      </c>
      <c r="D310" s="100" t="str">
        <f>IF($AB310="","",IF(INDEX('Required State Input – PHYS'!D$12:D$2011,$AD310)="","",INDEX('Required State Input – PHYS'!D$12:D$2011,$AD310)))</f>
        <v/>
      </c>
      <c r="E310" s="101" t="str">
        <f>IF($AB310="","",IF(INDEX('Required State Input – PHYS'!E$12:E$2011,$AD310)="","",INDEX('Required State Input – PHYS'!E$12:E$2011,$AD310)))</f>
        <v/>
      </c>
      <c r="F310" s="99" t="str">
        <f>IF($AB310="","",IF(INDEX('Required State Input – PHYS'!F$12:F$2011,$AD310)="","",INDEX('Required State Input – PHYS'!F$12:F$2011,$AD310)))</f>
        <v/>
      </c>
      <c r="G310" s="100" t="str">
        <f>IF($AB310="","",IF(INDEX('Required State Input – PHYS'!G$12:G$2011,$AD310)="","",INDEX('Required State Input – PHYS'!G$12:G$2011,$AD310)))</f>
        <v/>
      </c>
      <c r="H310" s="100" t="str">
        <f>IF($AB310="","",IF(INDEX('Required State Input – PHYS'!H$12:H$2011,$AD310)="","",INDEX('Required State Input – PHYS'!H$12:H$2011,$AD310)))</f>
        <v/>
      </c>
      <c r="I310" s="100" t="str">
        <f>IF($AB310="","",IF(INDEX('Required State Input – PHYS'!I$12:I$2011,$AD310)="","",INDEX('Required State Input – PHYS'!I$12:I$2011,$AD310)))</f>
        <v/>
      </c>
      <c r="J310" s="102" t="str">
        <f>IF($AB310="","",IF(INDEX('Required State Input – PHYS'!J$12:J$2011,$AD310)="","",INDEX('Required State Input – PHYS'!J$12:J$2011,$AD310)))</f>
        <v/>
      </c>
      <c r="K310" s="77" t="str">
        <f>IF($AB310="","",IF(INDEX('Required State Input – PHYS'!K$12:K$2011,$AD310)="","",INDEX('Required State Input – PHYS'!K$12:K$2011,$AD310)))</f>
        <v/>
      </c>
      <c r="L310" s="78" t="str">
        <f>IF($AB310="","",IF(INDEX('Required State Input – PHYS'!L$12:L$2011,$AD310)="","",INDEX('Required State Input – PHYS'!L$12:L$2011,$AD310)))</f>
        <v/>
      </c>
      <c r="M310" s="79" t="str">
        <f>IF($AB310="","",IF(INDEX('Required State Input – PHYS'!M$12:M$2011,$AD310)="","",ROUND(INDEX('Required State Input – PHYS'!M$12:M$2011,$AD310),2)))</f>
        <v/>
      </c>
      <c r="N310" s="80" t="str">
        <f>IF($AB310="","",IF(INDEX('Required State Input – PHYS'!N$12:N$2011,$AD310)="","",ROUND(INDEX('Required State Input – PHYS'!N$12:N$2011,$AD310),4)))</f>
        <v/>
      </c>
      <c r="O310" s="77" t="str">
        <f>IF($AB310="","",IF(INDEX('Required State Input – PHYS'!O$12:O$2011,$AD310)="","",INDEX('Required State Input – PHYS'!O$12:O$2011,$AD310)))</f>
        <v/>
      </c>
      <c r="P310" s="78" t="str">
        <f>IF($AB310="","",IF(INDEX('Required State Input – PHYS'!P$12:P$2011,$AD310)="","",INDEX('Required State Input – PHYS'!P$12:P$2011,$AD310)))</f>
        <v/>
      </c>
      <c r="Q310" s="79" t="str">
        <f>IF($AB310="","",IF(INDEX('Required State Input – PHYS'!Q$12:Q$2011,$AD310)="","",ROUND(INDEX('Required State Input – PHYS'!Q$12:Q$2011,$AD310),2)))</f>
        <v/>
      </c>
      <c r="R310" s="82" t="str">
        <f>IF($AB310="","",IF(INDEX('Required State Input – PHYS'!R$12:R$2011,$AD310)="","",INDEX('Required State Input – PHYS'!R$12:R$2011,$AD310)))</f>
        <v/>
      </c>
      <c r="S310" s="77" t="str">
        <f>IF($AB310="","",IF(INDEX('Required State Input – PHYS'!S$12:S$2011,$AD310)="","",INDEX('Required State Input – PHYS'!S$12:S$2011,$AD310)))</f>
        <v/>
      </c>
      <c r="T310" s="78" t="str">
        <f>IF($AB310="","",IF(INDEX('Required State Input – PHYS'!T$12:T$2011,$AD310)="","",INDEX('Required State Input – PHYS'!T$12:T$2011,$AD310)))</f>
        <v/>
      </c>
      <c r="U310" s="89" t="str">
        <f>IF($AB310="","",IF(INDEX('Required State Input – PHYS'!U$12:U$2011,$AD310)="","",ROUND(INDEX('Required State Input – PHYS'!U$12:U$2011,$AD310),2)))</f>
        <v/>
      </c>
      <c r="V310" s="107" t="str">
        <f>IF($AB310="","",IF(INDEX('Required State Input – PHYS'!V$12:V$2011,$AD310)="","",ROUND(INDEX('Required State Input – PHYS'!V$12:V$2011,$AD310),2)))</f>
        <v/>
      </c>
      <c r="W310" s="108" t="str">
        <f t="shared" si="12"/>
        <v/>
      </c>
      <c r="AB310" s="42" t="str">
        <f t="shared" si="13"/>
        <v/>
      </c>
      <c r="AC310" s="42" t="str">
        <f t="shared" si="14"/>
        <v/>
      </c>
      <c r="AD310" s="42" t="str">
        <f>IF(AB310="","",MATCH(AC310,'Required State Input – PHYS'!$AK$12:$AK$2011,FALSE))</f>
        <v/>
      </c>
    </row>
    <row r="311" spans="1:30" x14ac:dyDescent="0.25">
      <c r="A311" s="110" t="s">
        <v>202</v>
      </c>
      <c r="B311" s="99" t="str">
        <f>IF($AB311="","",IF(INDEX('Required State Input – PHYS'!B$12:B$2011,$AD311)="","",INDEX('Required State Input – PHYS'!B$12:B$2011,$AD311)))</f>
        <v/>
      </c>
      <c r="C311" s="67" t="str">
        <f>IF($AB311="","",IF(INDEX('Required State Input – PHYS'!C$12:C$2011,$AD311)="","",INDEX('Required State Input – PHYS'!C$12:C$2011,$AD311)))</f>
        <v/>
      </c>
      <c r="D311" s="100" t="str">
        <f>IF($AB311="","",IF(INDEX('Required State Input – PHYS'!D$12:D$2011,$AD311)="","",INDEX('Required State Input – PHYS'!D$12:D$2011,$AD311)))</f>
        <v/>
      </c>
      <c r="E311" s="101" t="str">
        <f>IF($AB311="","",IF(INDEX('Required State Input – PHYS'!E$12:E$2011,$AD311)="","",INDEX('Required State Input – PHYS'!E$12:E$2011,$AD311)))</f>
        <v/>
      </c>
      <c r="F311" s="99" t="str">
        <f>IF($AB311="","",IF(INDEX('Required State Input – PHYS'!F$12:F$2011,$AD311)="","",INDEX('Required State Input – PHYS'!F$12:F$2011,$AD311)))</f>
        <v/>
      </c>
      <c r="G311" s="100" t="str">
        <f>IF($AB311="","",IF(INDEX('Required State Input – PHYS'!G$12:G$2011,$AD311)="","",INDEX('Required State Input – PHYS'!G$12:G$2011,$AD311)))</f>
        <v/>
      </c>
      <c r="H311" s="100" t="str">
        <f>IF($AB311="","",IF(INDEX('Required State Input – PHYS'!H$12:H$2011,$AD311)="","",INDEX('Required State Input – PHYS'!H$12:H$2011,$AD311)))</f>
        <v/>
      </c>
      <c r="I311" s="100" t="str">
        <f>IF($AB311="","",IF(INDEX('Required State Input – PHYS'!I$12:I$2011,$AD311)="","",INDEX('Required State Input – PHYS'!I$12:I$2011,$AD311)))</f>
        <v/>
      </c>
      <c r="J311" s="102" t="str">
        <f>IF($AB311="","",IF(INDEX('Required State Input – PHYS'!J$12:J$2011,$AD311)="","",INDEX('Required State Input – PHYS'!J$12:J$2011,$AD311)))</f>
        <v/>
      </c>
      <c r="K311" s="77" t="str">
        <f>IF($AB311="","",IF(INDEX('Required State Input – PHYS'!K$12:K$2011,$AD311)="","",INDEX('Required State Input – PHYS'!K$12:K$2011,$AD311)))</f>
        <v/>
      </c>
      <c r="L311" s="78" t="str">
        <f>IF($AB311="","",IF(INDEX('Required State Input – PHYS'!L$12:L$2011,$AD311)="","",INDEX('Required State Input – PHYS'!L$12:L$2011,$AD311)))</f>
        <v/>
      </c>
      <c r="M311" s="79" t="str">
        <f>IF($AB311="","",IF(INDEX('Required State Input – PHYS'!M$12:M$2011,$AD311)="","",ROUND(INDEX('Required State Input – PHYS'!M$12:M$2011,$AD311),2)))</f>
        <v/>
      </c>
      <c r="N311" s="80" t="str">
        <f>IF($AB311="","",IF(INDEX('Required State Input – PHYS'!N$12:N$2011,$AD311)="","",ROUND(INDEX('Required State Input – PHYS'!N$12:N$2011,$AD311),4)))</f>
        <v/>
      </c>
      <c r="O311" s="77" t="str">
        <f>IF($AB311="","",IF(INDEX('Required State Input – PHYS'!O$12:O$2011,$AD311)="","",INDEX('Required State Input – PHYS'!O$12:O$2011,$AD311)))</f>
        <v/>
      </c>
      <c r="P311" s="78" t="str">
        <f>IF($AB311="","",IF(INDEX('Required State Input – PHYS'!P$12:P$2011,$AD311)="","",INDEX('Required State Input – PHYS'!P$12:P$2011,$AD311)))</f>
        <v/>
      </c>
      <c r="Q311" s="79" t="str">
        <f>IF($AB311="","",IF(INDEX('Required State Input – PHYS'!Q$12:Q$2011,$AD311)="","",ROUND(INDEX('Required State Input – PHYS'!Q$12:Q$2011,$AD311),2)))</f>
        <v/>
      </c>
      <c r="R311" s="82" t="str">
        <f>IF($AB311="","",IF(INDEX('Required State Input – PHYS'!R$12:R$2011,$AD311)="","",INDEX('Required State Input – PHYS'!R$12:R$2011,$AD311)))</f>
        <v/>
      </c>
      <c r="S311" s="77" t="str">
        <f>IF($AB311="","",IF(INDEX('Required State Input – PHYS'!S$12:S$2011,$AD311)="","",INDEX('Required State Input – PHYS'!S$12:S$2011,$AD311)))</f>
        <v/>
      </c>
      <c r="T311" s="78" t="str">
        <f>IF($AB311="","",IF(INDEX('Required State Input – PHYS'!T$12:T$2011,$AD311)="","",INDEX('Required State Input – PHYS'!T$12:T$2011,$AD311)))</f>
        <v/>
      </c>
      <c r="U311" s="89" t="str">
        <f>IF($AB311="","",IF(INDEX('Required State Input – PHYS'!U$12:U$2011,$AD311)="","",ROUND(INDEX('Required State Input – PHYS'!U$12:U$2011,$AD311),2)))</f>
        <v/>
      </c>
      <c r="V311" s="107" t="str">
        <f>IF($AB311="","",IF(INDEX('Required State Input – PHYS'!V$12:V$2011,$AD311)="","",ROUND(INDEX('Required State Input – PHYS'!V$12:V$2011,$AD311),2)))</f>
        <v/>
      </c>
      <c r="W311" s="108" t="str">
        <f t="shared" si="12"/>
        <v/>
      </c>
      <c r="AB311" s="42" t="str">
        <f t="shared" si="13"/>
        <v/>
      </c>
      <c r="AC311" s="42" t="str">
        <f t="shared" si="14"/>
        <v/>
      </c>
      <c r="AD311" s="42" t="str">
        <f>IF(AB311="","",MATCH(AC311,'Required State Input – PHYS'!$AK$12:$AK$2011,FALSE))</f>
        <v/>
      </c>
    </row>
    <row r="312" spans="1:30" x14ac:dyDescent="0.25">
      <c r="A312" s="110" t="s">
        <v>202</v>
      </c>
      <c r="B312" s="99" t="str">
        <f>IF($AB312="","",IF(INDEX('Required State Input – PHYS'!B$12:B$2011,$AD312)="","",INDEX('Required State Input – PHYS'!B$12:B$2011,$AD312)))</f>
        <v/>
      </c>
      <c r="C312" s="67" t="str">
        <f>IF($AB312="","",IF(INDEX('Required State Input – PHYS'!C$12:C$2011,$AD312)="","",INDEX('Required State Input – PHYS'!C$12:C$2011,$AD312)))</f>
        <v/>
      </c>
      <c r="D312" s="100" t="str">
        <f>IF($AB312="","",IF(INDEX('Required State Input – PHYS'!D$12:D$2011,$AD312)="","",INDEX('Required State Input – PHYS'!D$12:D$2011,$AD312)))</f>
        <v/>
      </c>
      <c r="E312" s="101" t="str">
        <f>IF($AB312="","",IF(INDEX('Required State Input – PHYS'!E$12:E$2011,$AD312)="","",INDEX('Required State Input – PHYS'!E$12:E$2011,$AD312)))</f>
        <v/>
      </c>
      <c r="F312" s="99" t="str">
        <f>IF($AB312="","",IF(INDEX('Required State Input – PHYS'!F$12:F$2011,$AD312)="","",INDEX('Required State Input – PHYS'!F$12:F$2011,$AD312)))</f>
        <v/>
      </c>
      <c r="G312" s="100" t="str">
        <f>IF($AB312="","",IF(INDEX('Required State Input – PHYS'!G$12:G$2011,$AD312)="","",INDEX('Required State Input – PHYS'!G$12:G$2011,$AD312)))</f>
        <v/>
      </c>
      <c r="H312" s="100" t="str">
        <f>IF($AB312="","",IF(INDEX('Required State Input – PHYS'!H$12:H$2011,$AD312)="","",INDEX('Required State Input – PHYS'!H$12:H$2011,$AD312)))</f>
        <v/>
      </c>
      <c r="I312" s="100" t="str">
        <f>IF($AB312="","",IF(INDEX('Required State Input – PHYS'!I$12:I$2011,$AD312)="","",INDEX('Required State Input – PHYS'!I$12:I$2011,$AD312)))</f>
        <v/>
      </c>
      <c r="J312" s="102" t="str">
        <f>IF($AB312="","",IF(INDEX('Required State Input – PHYS'!J$12:J$2011,$AD312)="","",INDEX('Required State Input – PHYS'!J$12:J$2011,$AD312)))</f>
        <v/>
      </c>
      <c r="K312" s="77" t="str">
        <f>IF($AB312="","",IF(INDEX('Required State Input – PHYS'!K$12:K$2011,$AD312)="","",INDEX('Required State Input – PHYS'!K$12:K$2011,$AD312)))</f>
        <v/>
      </c>
      <c r="L312" s="78" t="str">
        <f>IF($AB312="","",IF(INDEX('Required State Input – PHYS'!L$12:L$2011,$AD312)="","",INDEX('Required State Input – PHYS'!L$12:L$2011,$AD312)))</f>
        <v/>
      </c>
      <c r="M312" s="79" t="str">
        <f>IF($AB312="","",IF(INDEX('Required State Input – PHYS'!M$12:M$2011,$AD312)="","",ROUND(INDEX('Required State Input – PHYS'!M$12:M$2011,$AD312),2)))</f>
        <v/>
      </c>
      <c r="N312" s="80" t="str">
        <f>IF($AB312="","",IF(INDEX('Required State Input – PHYS'!N$12:N$2011,$AD312)="","",ROUND(INDEX('Required State Input – PHYS'!N$12:N$2011,$AD312),4)))</f>
        <v/>
      </c>
      <c r="O312" s="77" t="str">
        <f>IF($AB312="","",IF(INDEX('Required State Input – PHYS'!O$12:O$2011,$AD312)="","",INDEX('Required State Input – PHYS'!O$12:O$2011,$AD312)))</f>
        <v/>
      </c>
      <c r="P312" s="78" t="str">
        <f>IF($AB312="","",IF(INDEX('Required State Input – PHYS'!P$12:P$2011,$AD312)="","",INDEX('Required State Input – PHYS'!P$12:P$2011,$AD312)))</f>
        <v/>
      </c>
      <c r="Q312" s="79" t="str">
        <f>IF($AB312="","",IF(INDEX('Required State Input – PHYS'!Q$12:Q$2011,$AD312)="","",ROUND(INDEX('Required State Input – PHYS'!Q$12:Q$2011,$AD312),2)))</f>
        <v/>
      </c>
      <c r="R312" s="82" t="str">
        <f>IF($AB312="","",IF(INDEX('Required State Input – PHYS'!R$12:R$2011,$AD312)="","",INDEX('Required State Input – PHYS'!R$12:R$2011,$AD312)))</f>
        <v/>
      </c>
      <c r="S312" s="77" t="str">
        <f>IF($AB312="","",IF(INDEX('Required State Input – PHYS'!S$12:S$2011,$AD312)="","",INDEX('Required State Input – PHYS'!S$12:S$2011,$AD312)))</f>
        <v/>
      </c>
      <c r="T312" s="78" t="str">
        <f>IF($AB312="","",IF(INDEX('Required State Input – PHYS'!T$12:T$2011,$AD312)="","",INDEX('Required State Input – PHYS'!T$12:T$2011,$AD312)))</f>
        <v/>
      </c>
      <c r="U312" s="89" t="str">
        <f>IF($AB312="","",IF(INDEX('Required State Input – PHYS'!U$12:U$2011,$AD312)="","",ROUND(INDEX('Required State Input – PHYS'!U$12:U$2011,$AD312),2)))</f>
        <v/>
      </c>
      <c r="V312" s="107" t="str">
        <f>IF($AB312="","",IF(INDEX('Required State Input – PHYS'!V$12:V$2011,$AD312)="","",ROUND(INDEX('Required State Input – PHYS'!V$12:V$2011,$AD312),2)))</f>
        <v/>
      </c>
      <c r="W312" s="108" t="str">
        <f t="shared" si="12"/>
        <v/>
      </c>
      <c r="AB312" s="42" t="str">
        <f t="shared" si="13"/>
        <v/>
      </c>
      <c r="AC312" s="42" t="str">
        <f t="shared" si="14"/>
        <v/>
      </c>
      <c r="AD312" s="42" t="str">
        <f>IF(AB312="","",MATCH(AC312,'Required State Input – PHYS'!$AK$12:$AK$2011,FALSE))</f>
        <v/>
      </c>
    </row>
    <row r="313" spans="1:30" x14ac:dyDescent="0.25">
      <c r="A313" s="110" t="s">
        <v>202</v>
      </c>
      <c r="B313" s="99" t="str">
        <f>IF($AB313="","",IF(INDEX('Required State Input – PHYS'!B$12:B$2011,$AD313)="","",INDEX('Required State Input – PHYS'!B$12:B$2011,$AD313)))</f>
        <v/>
      </c>
      <c r="C313" s="67" t="str">
        <f>IF($AB313="","",IF(INDEX('Required State Input – PHYS'!C$12:C$2011,$AD313)="","",INDEX('Required State Input – PHYS'!C$12:C$2011,$AD313)))</f>
        <v/>
      </c>
      <c r="D313" s="100" t="str">
        <f>IF($AB313="","",IF(INDEX('Required State Input – PHYS'!D$12:D$2011,$AD313)="","",INDEX('Required State Input – PHYS'!D$12:D$2011,$AD313)))</f>
        <v/>
      </c>
      <c r="E313" s="101" t="str">
        <f>IF($AB313="","",IF(INDEX('Required State Input – PHYS'!E$12:E$2011,$AD313)="","",INDEX('Required State Input – PHYS'!E$12:E$2011,$AD313)))</f>
        <v/>
      </c>
      <c r="F313" s="99" t="str">
        <f>IF($AB313="","",IF(INDEX('Required State Input – PHYS'!F$12:F$2011,$AD313)="","",INDEX('Required State Input – PHYS'!F$12:F$2011,$AD313)))</f>
        <v/>
      </c>
      <c r="G313" s="100" t="str">
        <f>IF($AB313="","",IF(INDEX('Required State Input – PHYS'!G$12:G$2011,$AD313)="","",INDEX('Required State Input – PHYS'!G$12:G$2011,$AD313)))</f>
        <v/>
      </c>
      <c r="H313" s="100" t="str">
        <f>IF($AB313="","",IF(INDEX('Required State Input – PHYS'!H$12:H$2011,$AD313)="","",INDEX('Required State Input – PHYS'!H$12:H$2011,$AD313)))</f>
        <v/>
      </c>
      <c r="I313" s="100" t="str">
        <f>IF($AB313="","",IF(INDEX('Required State Input – PHYS'!I$12:I$2011,$AD313)="","",INDEX('Required State Input – PHYS'!I$12:I$2011,$AD313)))</f>
        <v/>
      </c>
      <c r="J313" s="102" t="str">
        <f>IF($AB313="","",IF(INDEX('Required State Input – PHYS'!J$12:J$2011,$AD313)="","",INDEX('Required State Input – PHYS'!J$12:J$2011,$AD313)))</f>
        <v/>
      </c>
      <c r="K313" s="77" t="str">
        <f>IF($AB313="","",IF(INDEX('Required State Input – PHYS'!K$12:K$2011,$AD313)="","",INDEX('Required State Input – PHYS'!K$12:K$2011,$AD313)))</f>
        <v/>
      </c>
      <c r="L313" s="78" t="str">
        <f>IF($AB313="","",IF(INDEX('Required State Input – PHYS'!L$12:L$2011,$AD313)="","",INDEX('Required State Input – PHYS'!L$12:L$2011,$AD313)))</f>
        <v/>
      </c>
      <c r="M313" s="79" t="str">
        <f>IF($AB313="","",IF(INDEX('Required State Input – PHYS'!M$12:M$2011,$AD313)="","",ROUND(INDEX('Required State Input – PHYS'!M$12:M$2011,$AD313),2)))</f>
        <v/>
      </c>
      <c r="N313" s="80" t="str">
        <f>IF($AB313="","",IF(INDEX('Required State Input – PHYS'!N$12:N$2011,$AD313)="","",ROUND(INDEX('Required State Input – PHYS'!N$12:N$2011,$AD313),4)))</f>
        <v/>
      </c>
      <c r="O313" s="77" t="str">
        <f>IF($AB313="","",IF(INDEX('Required State Input – PHYS'!O$12:O$2011,$AD313)="","",INDEX('Required State Input – PHYS'!O$12:O$2011,$AD313)))</f>
        <v/>
      </c>
      <c r="P313" s="78" t="str">
        <f>IF($AB313="","",IF(INDEX('Required State Input – PHYS'!P$12:P$2011,$AD313)="","",INDEX('Required State Input – PHYS'!P$12:P$2011,$AD313)))</f>
        <v/>
      </c>
      <c r="Q313" s="79" t="str">
        <f>IF($AB313="","",IF(INDEX('Required State Input – PHYS'!Q$12:Q$2011,$AD313)="","",ROUND(INDEX('Required State Input – PHYS'!Q$12:Q$2011,$AD313),2)))</f>
        <v/>
      </c>
      <c r="R313" s="82" t="str">
        <f>IF($AB313="","",IF(INDEX('Required State Input – PHYS'!R$12:R$2011,$AD313)="","",INDEX('Required State Input – PHYS'!R$12:R$2011,$AD313)))</f>
        <v/>
      </c>
      <c r="S313" s="77" t="str">
        <f>IF($AB313="","",IF(INDEX('Required State Input – PHYS'!S$12:S$2011,$AD313)="","",INDEX('Required State Input – PHYS'!S$12:S$2011,$AD313)))</f>
        <v/>
      </c>
      <c r="T313" s="78" t="str">
        <f>IF($AB313="","",IF(INDEX('Required State Input – PHYS'!T$12:T$2011,$AD313)="","",INDEX('Required State Input – PHYS'!T$12:T$2011,$AD313)))</f>
        <v/>
      </c>
      <c r="U313" s="89" t="str">
        <f>IF($AB313="","",IF(INDEX('Required State Input – PHYS'!U$12:U$2011,$AD313)="","",ROUND(INDEX('Required State Input – PHYS'!U$12:U$2011,$AD313),2)))</f>
        <v/>
      </c>
      <c r="V313" s="107" t="str">
        <f>IF($AB313="","",IF(INDEX('Required State Input – PHYS'!V$12:V$2011,$AD313)="","",ROUND(INDEX('Required State Input – PHYS'!V$12:V$2011,$AD313),2)))</f>
        <v/>
      </c>
      <c r="W313" s="108" t="str">
        <f t="shared" si="12"/>
        <v/>
      </c>
      <c r="AB313" s="42" t="str">
        <f t="shared" si="13"/>
        <v/>
      </c>
      <c r="AC313" s="42" t="str">
        <f t="shared" si="14"/>
        <v/>
      </c>
      <c r="AD313" s="42" t="str">
        <f>IF(AB313="","",MATCH(AC313,'Required State Input – PHYS'!$AK$12:$AK$2011,FALSE))</f>
        <v/>
      </c>
    </row>
    <row r="314" spans="1:30" x14ac:dyDescent="0.25">
      <c r="A314" s="110" t="s">
        <v>202</v>
      </c>
      <c r="B314" s="99" t="str">
        <f>IF($AB314="","",IF(INDEX('Required State Input – PHYS'!B$12:B$2011,$AD314)="","",INDEX('Required State Input – PHYS'!B$12:B$2011,$AD314)))</f>
        <v/>
      </c>
      <c r="C314" s="67" t="str">
        <f>IF($AB314="","",IF(INDEX('Required State Input – PHYS'!C$12:C$2011,$AD314)="","",INDEX('Required State Input – PHYS'!C$12:C$2011,$AD314)))</f>
        <v/>
      </c>
      <c r="D314" s="100" t="str">
        <f>IF($AB314="","",IF(INDEX('Required State Input – PHYS'!D$12:D$2011,$AD314)="","",INDEX('Required State Input – PHYS'!D$12:D$2011,$AD314)))</f>
        <v/>
      </c>
      <c r="E314" s="101" t="str">
        <f>IF($AB314="","",IF(INDEX('Required State Input – PHYS'!E$12:E$2011,$AD314)="","",INDEX('Required State Input – PHYS'!E$12:E$2011,$AD314)))</f>
        <v/>
      </c>
      <c r="F314" s="99" t="str">
        <f>IF($AB314="","",IF(INDEX('Required State Input – PHYS'!F$12:F$2011,$AD314)="","",INDEX('Required State Input – PHYS'!F$12:F$2011,$AD314)))</f>
        <v/>
      </c>
      <c r="G314" s="100" t="str">
        <f>IF($AB314="","",IF(INDEX('Required State Input – PHYS'!G$12:G$2011,$AD314)="","",INDEX('Required State Input – PHYS'!G$12:G$2011,$AD314)))</f>
        <v/>
      </c>
      <c r="H314" s="100" t="str">
        <f>IF($AB314="","",IF(INDEX('Required State Input – PHYS'!H$12:H$2011,$AD314)="","",INDEX('Required State Input – PHYS'!H$12:H$2011,$AD314)))</f>
        <v/>
      </c>
      <c r="I314" s="100" t="str">
        <f>IF($AB314="","",IF(INDEX('Required State Input – PHYS'!I$12:I$2011,$AD314)="","",INDEX('Required State Input – PHYS'!I$12:I$2011,$AD314)))</f>
        <v/>
      </c>
      <c r="J314" s="102" t="str">
        <f>IF($AB314="","",IF(INDEX('Required State Input – PHYS'!J$12:J$2011,$AD314)="","",INDEX('Required State Input – PHYS'!J$12:J$2011,$AD314)))</f>
        <v/>
      </c>
      <c r="K314" s="77" t="str">
        <f>IF($AB314="","",IF(INDEX('Required State Input – PHYS'!K$12:K$2011,$AD314)="","",INDEX('Required State Input – PHYS'!K$12:K$2011,$AD314)))</f>
        <v/>
      </c>
      <c r="L314" s="78" t="str">
        <f>IF($AB314="","",IF(INDEX('Required State Input – PHYS'!L$12:L$2011,$AD314)="","",INDEX('Required State Input – PHYS'!L$12:L$2011,$AD314)))</f>
        <v/>
      </c>
      <c r="M314" s="79" t="str">
        <f>IF($AB314="","",IF(INDEX('Required State Input – PHYS'!M$12:M$2011,$AD314)="","",ROUND(INDEX('Required State Input – PHYS'!M$12:M$2011,$AD314),2)))</f>
        <v/>
      </c>
      <c r="N314" s="80" t="str">
        <f>IF($AB314="","",IF(INDEX('Required State Input – PHYS'!N$12:N$2011,$AD314)="","",ROUND(INDEX('Required State Input – PHYS'!N$12:N$2011,$AD314),4)))</f>
        <v/>
      </c>
      <c r="O314" s="77" t="str">
        <f>IF($AB314="","",IF(INDEX('Required State Input – PHYS'!O$12:O$2011,$AD314)="","",INDEX('Required State Input – PHYS'!O$12:O$2011,$AD314)))</f>
        <v/>
      </c>
      <c r="P314" s="78" t="str">
        <f>IF($AB314="","",IF(INDEX('Required State Input – PHYS'!P$12:P$2011,$AD314)="","",INDEX('Required State Input – PHYS'!P$12:P$2011,$AD314)))</f>
        <v/>
      </c>
      <c r="Q314" s="79" t="str">
        <f>IF($AB314="","",IF(INDEX('Required State Input – PHYS'!Q$12:Q$2011,$AD314)="","",ROUND(INDEX('Required State Input – PHYS'!Q$12:Q$2011,$AD314),2)))</f>
        <v/>
      </c>
      <c r="R314" s="82" t="str">
        <f>IF($AB314="","",IF(INDEX('Required State Input – PHYS'!R$12:R$2011,$AD314)="","",INDEX('Required State Input – PHYS'!R$12:R$2011,$AD314)))</f>
        <v/>
      </c>
      <c r="S314" s="77" t="str">
        <f>IF($AB314="","",IF(INDEX('Required State Input – PHYS'!S$12:S$2011,$AD314)="","",INDEX('Required State Input – PHYS'!S$12:S$2011,$AD314)))</f>
        <v/>
      </c>
      <c r="T314" s="78" t="str">
        <f>IF($AB314="","",IF(INDEX('Required State Input – PHYS'!T$12:T$2011,$AD314)="","",INDEX('Required State Input – PHYS'!T$12:T$2011,$AD314)))</f>
        <v/>
      </c>
      <c r="U314" s="89" t="str">
        <f>IF($AB314="","",IF(INDEX('Required State Input – PHYS'!U$12:U$2011,$AD314)="","",ROUND(INDEX('Required State Input – PHYS'!U$12:U$2011,$AD314),2)))</f>
        <v/>
      </c>
      <c r="V314" s="107" t="str">
        <f>IF($AB314="","",IF(INDEX('Required State Input – PHYS'!V$12:V$2011,$AD314)="","",ROUND(INDEX('Required State Input – PHYS'!V$12:V$2011,$AD314),2)))</f>
        <v/>
      </c>
      <c r="W314" s="108" t="str">
        <f t="shared" si="12"/>
        <v/>
      </c>
      <c r="AB314" s="42" t="str">
        <f t="shared" si="13"/>
        <v/>
      </c>
      <c r="AC314" s="42" t="str">
        <f t="shared" si="14"/>
        <v/>
      </c>
      <c r="AD314" s="42" t="str">
        <f>IF(AB314="","",MATCH(AC314,'Required State Input – PHYS'!$AK$12:$AK$2011,FALSE))</f>
        <v/>
      </c>
    </row>
    <row r="315" spans="1:30" x14ac:dyDescent="0.25">
      <c r="A315" s="110" t="s">
        <v>202</v>
      </c>
      <c r="B315" s="99" t="str">
        <f>IF($AB315="","",IF(INDEX('Required State Input – PHYS'!B$12:B$2011,$AD315)="","",INDEX('Required State Input – PHYS'!B$12:B$2011,$AD315)))</f>
        <v/>
      </c>
      <c r="C315" s="67" t="str">
        <f>IF($AB315="","",IF(INDEX('Required State Input – PHYS'!C$12:C$2011,$AD315)="","",INDEX('Required State Input – PHYS'!C$12:C$2011,$AD315)))</f>
        <v/>
      </c>
      <c r="D315" s="100" t="str">
        <f>IF($AB315="","",IF(INDEX('Required State Input – PHYS'!D$12:D$2011,$AD315)="","",INDEX('Required State Input – PHYS'!D$12:D$2011,$AD315)))</f>
        <v/>
      </c>
      <c r="E315" s="101" t="str">
        <f>IF($AB315="","",IF(INDEX('Required State Input – PHYS'!E$12:E$2011,$AD315)="","",INDEX('Required State Input – PHYS'!E$12:E$2011,$AD315)))</f>
        <v/>
      </c>
      <c r="F315" s="99" t="str">
        <f>IF($AB315="","",IF(INDEX('Required State Input – PHYS'!F$12:F$2011,$AD315)="","",INDEX('Required State Input – PHYS'!F$12:F$2011,$AD315)))</f>
        <v/>
      </c>
      <c r="G315" s="100" t="str">
        <f>IF($AB315="","",IF(INDEX('Required State Input – PHYS'!G$12:G$2011,$AD315)="","",INDEX('Required State Input – PHYS'!G$12:G$2011,$AD315)))</f>
        <v/>
      </c>
      <c r="H315" s="100" t="str">
        <f>IF($AB315="","",IF(INDEX('Required State Input – PHYS'!H$12:H$2011,$AD315)="","",INDEX('Required State Input – PHYS'!H$12:H$2011,$AD315)))</f>
        <v/>
      </c>
      <c r="I315" s="100" t="str">
        <f>IF($AB315="","",IF(INDEX('Required State Input – PHYS'!I$12:I$2011,$AD315)="","",INDEX('Required State Input – PHYS'!I$12:I$2011,$AD315)))</f>
        <v/>
      </c>
      <c r="J315" s="102" t="str">
        <f>IF($AB315="","",IF(INDEX('Required State Input – PHYS'!J$12:J$2011,$AD315)="","",INDEX('Required State Input – PHYS'!J$12:J$2011,$AD315)))</f>
        <v/>
      </c>
      <c r="K315" s="77" t="str">
        <f>IF($AB315="","",IF(INDEX('Required State Input – PHYS'!K$12:K$2011,$AD315)="","",INDEX('Required State Input – PHYS'!K$12:K$2011,$AD315)))</f>
        <v/>
      </c>
      <c r="L315" s="78" t="str">
        <f>IF($AB315="","",IF(INDEX('Required State Input – PHYS'!L$12:L$2011,$AD315)="","",INDEX('Required State Input – PHYS'!L$12:L$2011,$AD315)))</f>
        <v/>
      </c>
      <c r="M315" s="79" t="str">
        <f>IF($AB315="","",IF(INDEX('Required State Input – PHYS'!M$12:M$2011,$AD315)="","",ROUND(INDEX('Required State Input – PHYS'!M$12:M$2011,$AD315),2)))</f>
        <v/>
      </c>
      <c r="N315" s="80" t="str">
        <f>IF($AB315="","",IF(INDEX('Required State Input – PHYS'!N$12:N$2011,$AD315)="","",ROUND(INDEX('Required State Input – PHYS'!N$12:N$2011,$AD315),4)))</f>
        <v/>
      </c>
      <c r="O315" s="77" t="str">
        <f>IF($AB315="","",IF(INDEX('Required State Input – PHYS'!O$12:O$2011,$AD315)="","",INDEX('Required State Input – PHYS'!O$12:O$2011,$AD315)))</f>
        <v/>
      </c>
      <c r="P315" s="78" t="str">
        <f>IF($AB315="","",IF(INDEX('Required State Input – PHYS'!P$12:P$2011,$AD315)="","",INDEX('Required State Input – PHYS'!P$12:P$2011,$AD315)))</f>
        <v/>
      </c>
      <c r="Q315" s="79" t="str">
        <f>IF($AB315="","",IF(INDEX('Required State Input – PHYS'!Q$12:Q$2011,$AD315)="","",ROUND(INDEX('Required State Input – PHYS'!Q$12:Q$2011,$AD315),2)))</f>
        <v/>
      </c>
      <c r="R315" s="82" t="str">
        <f>IF($AB315="","",IF(INDEX('Required State Input – PHYS'!R$12:R$2011,$AD315)="","",INDEX('Required State Input – PHYS'!R$12:R$2011,$AD315)))</f>
        <v/>
      </c>
      <c r="S315" s="77" t="str">
        <f>IF($AB315="","",IF(INDEX('Required State Input – PHYS'!S$12:S$2011,$AD315)="","",INDEX('Required State Input – PHYS'!S$12:S$2011,$AD315)))</f>
        <v/>
      </c>
      <c r="T315" s="78" t="str">
        <f>IF($AB315="","",IF(INDEX('Required State Input – PHYS'!T$12:T$2011,$AD315)="","",INDEX('Required State Input – PHYS'!T$12:T$2011,$AD315)))</f>
        <v/>
      </c>
      <c r="U315" s="89" t="str">
        <f>IF($AB315="","",IF(INDEX('Required State Input – PHYS'!U$12:U$2011,$AD315)="","",ROUND(INDEX('Required State Input – PHYS'!U$12:U$2011,$AD315),2)))</f>
        <v/>
      </c>
      <c r="V315" s="107" t="str">
        <f>IF($AB315="","",IF(INDEX('Required State Input – PHYS'!V$12:V$2011,$AD315)="","",ROUND(INDEX('Required State Input – PHYS'!V$12:V$2011,$AD315),2)))</f>
        <v/>
      </c>
      <c r="W315" s="108" t="str">
        <f t="shared" si="12"/>
        <v/>
      </c>
      <c r="AB315" s="42" t="str">
        <f t="shared" si="13"/>
        <v/>
      </c>
      <c r="AC315" s="42" t="str">
        <f t="shared" si="14"/>
        <v/>
      </c>
      <c r="AD315" s="42" t="str">
        <f>IF(AB315="","",MATCH(AC315,'Required State Input – PHYS'!$AK$12:$AK$2011,FALSE))</f>
        <v/>
      </c>
    </row>
    <row r="316" spans="1:30" x14ac:dyDescent="0.25">
      <c r="A316" s="110" t="s">
        <v>202</v>
      </c>
      <c r="B316" s="99" t="str">
        <f>IF($AB316="","",IF(INDEX('Required State Input – PHYS'!B$12:B$2011,$AD316)="","",INDEX('Required State Input – PHYS'!B$12:B$2011,$AD316)))</f>
        <v/>
      </c>
      <c r="C316" s="67" t="str">
        <f>IF($AB316="","",IF(INDEX('Required State Input – PHYS'!C$12:C$2011,$AD316)="","",INDEX('Required State Input – PHYS'!C$12:C$2011,$AD316)))</f>
        <v/>
      </c>
      <c r="D316" s="100" t="str">
        <f>IF($AB316="","",IF(INDEX('Required State Input – PHYS'!D$12:D$2011,$AD316)="","",INDEX('Required State Input – PHYS'!D$12:D$2011,$AD316)))</f>
        <v/>
      </c>
      <c r="E316" s="101" t="str">
        <f>IF($AB316="","",IF(INDEX('Required State Input – PHYS'!E$12:E$2011,$AD316)="","",INDEX('Required State Input – PHYS'!E$12:E$2011,$AD316)))</f>
        <v/>
      </c>
      <c r="F316" s="99" t="str">
        <f>IF($AB316="","",IF(INDEX('Required State Input – PHYS'!F$12:F$2011,$AD316)="","",INDEX('Required State Input – PHYS'!F$12:F$2011,$AD316)))</f>
        <v/>
      </c>
      <c r="G316" s="100" t="str">
        <f>IF($AB316="","",IF(INDEX('Required State Input – PHYS'!G$12:G$2011,$AD316)="","",INDEX('Required State Input – PHYS'!G$12:G$2011,$AD316)))</f>
        <v/>
      </c>
      <c r="H316" s="100" t="str">
        <f>IF($AB316="","",IF(INDEX('Required State Input – PHYS'!H$12:H$2011,$AD316)="","",INDEX('Required State Input – PHYS'!H$12:H$2011,$AD316)))</f>
        <v/>
      </c>
      <c r="I316" s="100" t="str">
        <f>IF($AB316="","",IF(INDEX('Required State Input – PHYS'!I$12:I$2011,$AD316)="","",INDEX('Required State Input – PHYS'!I$12:I$2011,$AD316)))</f>
        <v/>
      </c>
      <c r="J316" s="102" t="str">
        <f>IF($AB316="","",IF(INDEX('Required State Input – PHYS'!J$12:J$2011,$AD316)="","",INDEX('Required State Input – PHYS'!J$12:J$2011,$AD316)))</f>
        <v/>
      </c>
      <c r="K316" s="77" t="str">
        <f>IF($AB316="","",IF(INDEX('Required State Input – PHYS'!K$12:K$2011,$AD316)="","",INDEX('Required State Input – PHYS'!K$12:K$2011,$AD316)))</f>
        <v/>
      </c>
      <c r="L316" s="78" t="str">
        <f>IF($AB316="","",IF(INDEX('Required State Input – PHYS'!L$12:L$2011,$AD316)="","",INDEX('Required State Input – PHYS'!L$12:L$2011,$AD316)))</f>
        <v/>
      </c>
      <c r="M316" s="79" t="str">
        <f>IF($AB316="","",IF(INDEX('Required State Input – PHYS'!M$12:M$2011,$AD316)="","",ROUND(INDEX('Required State Input – PHYS'!M$12:M$2011,$AD316),2)))</f>
        <v/>
      </c>
      <c r="N316" s="80" t="str">
        <f>IF($AB316="","",IF(INDEX('Required State Input – PHYS'!N$12:N$2011,$AD316)="","",ROUND(INDEX('Required State Input – PHYS'!N$12:N$2011,$AD316),4)))</f>
        <v/>
      </c>
      <c r="O316" s="77" t="str">
        <f>IF($AB316="","",IF(INDEX('Required State Input – PHYS'!O$12:O$2011,$AD316)="","",INDEX('Required State Input – PHYS'!O$12:O$2011,$AD316)))</f>
        <v/>
      </c>
      <c r="P316" s="78" t="str">
        <f>IF($AB316="","",IF(INDEX('Required State Input – PHYS'!P$12:P$2011,$AD316)="","",INDEX('Required State Input – PHYS'!P$12:P$2011,$AD316)))</f>
        <v/>
      </c>
      <c r="Q316" s="79" t="str">
        <f>IF($AB316="","",IF(INDEX('Required State Input – PHYS'!Q$12:Q$2011,$AD316)="","",ROUND(INDEX('Required State Input – PHYS'!Q$12:Q$2011,$AD316),2)))</f>
        <v/>
      </c>
      <c r="R316" s="82" t="str">
        <f>IF($AB316="","",IF(INDEX('Required State Input – PHYS'!R$12:R$2011,$AD316)="","",INDEX('Required State Input – PHYS'!R$12:R$2011,$AD316)))</f>
        <v/>
      </c>
      <c r="S316" s="77" t="str">
        <f>IF($AB316="","",IF(INDEX('Required State Input – PHYS'!S$12:S$2011,$AD316)="","",INDEX('Required State Input – PHYS'!S$12:S$2011,$AD316)))</f>
        <v/>
      </c>
      <c r="T316" s="78" t="str">
        <f>IF($AB316="","",IF(INDEX('Required State Input – PHYS'!T$12:T$2011,$AD316)="","",INDEX('Required State Input – PHYS'!T$12:T$2011,$AD316)))</f>
        <v/>
      </c>
      <c r="U316" s="89" t="str">
        <f>IF($AB316="","",IF(INDEX('Required State Input – PHYS'!U$12:U$2011,$AD316)="","",ROUND(INDEX('Required State Input – PHYS'!U$12:U$2011,$AD316),2)))</f>
        <v/>
      </c>
      <c r="V316" s="107" t="str">
        <f>IF($AB316="","",IF(INDEX('Required State Input – PHYS'!V$12:V$2011,$AD316)="","",ROUND(INDEX('Required State Input – PHYS'!V$12:V$2011,$AD316),2)))</f>
        <v/>
      </c>
      <c r="W316" s="108" t="str">
        <f t="shared" si="12"/>
        <v/>
      </c>
      <c r="AB316" s="42" t="str">
        <f t="shared" si="13"/>
        <v/>
      </c>
      <c r="AC316" s="42" t="str">
        <f t="shared" si="14"/>
        <v/>
      </c>
      <c r="AD316" s="42" t="str">
        <f>IF(AB316="","",MATCH(AC316,'Required State Input – PHYS'!$AK$12:$AK$2011,FALSE))</f>
        <v/>
      </c>
    </row>
    <row r="317" spans="1:30" x14ac:dyDescent="0.25">
      <c r="A317" s="110" t="s">
        <v>202</v>
      </c>
      <c r="B317" s="99" t="str">
        <f>IF($AB317="","",IF(INDEX('Required State Input – PHYS'!B$12:B$2011,$AD317)="","",INDEX('Required State Input – PHYS'!B$12:B$2011,$AD317)))</f>
        <v/>
      </c>
      <c r="C317" s="67" t="str">
        <f>IF($AB317="","",IF(INDEX('Required State Input – PHYS'!C$12:C$2011,$AD317)="","",INDEX('Required State Input – PHYS'!C$12:C$2011,$AD317)))</f>
        <v/>
      </c>
      <c r="D317" s="100" t="str">
        <f>IF($AB317="","",IF(INDEX('Required State Input – PHYS'!D$12:D$2011,$AD317)="","",INDEX('Required State Input – PHYS'!D$12:D$2011,$AD317)))</f>
        <v/>
      </c>
      <c r="E317" s="101" t="str">
        <f>IF($AB317="","",IF(INDEX('Required State Input – PHYS'!E$12:E$2011,$AD317)="","",INDEX('Required State Input – PHYS'!E$12:E$2011,$AD317)))</f>
        <v/>
      </c>
      <c r="F317" s="99" t="str">
        <f>IF($AB317="","",IF(INDEX('Required State Input – PHYS'!F$12:F$2011,$AD317)="","",INDEX('Required State Input – PHYS'!F$12:F$2011,$AD317)))</f>
        <v/>
      </c>
      <c r="G317" s="100" t="str">
        <f>IF($AB317="","",IF(INDEX('Required State Input – PHYS'!G$12:G$2011,$AD317)="","",INDEX('Required State Input – PHYS'!G$12:G$2011,$AD317)))</f>
        <v/>
      </c>
      <c r="H317" s="100" t="str">
        <f>IF($AB317="","",IF(INDEX('Required State Input – PHYS'!H$12:H$2011,$AD317)="","",INDEX('Required State Input – PHYS'!H$12:H$2011,$AD317)))</f>
        <v/>
      </c>
      <c r="I317" s="100" t="str">
        <f>IF($AB317="","",IF(INDEX('Required State Input – PHYS'!I$12:I$2011,$AD317)="","",INDEX('Required State Input – PHYS'!I$12:I$2011,$AD317)))</f>
        <v/>
      </c>
      <c r="J317" s="102" t="str">
        <f>IF($AB317="","",IF(INDEX('Required State Input – PHYS'!J$12:J$2011,$AD317)="","",INDEX('Required State Input – PHYS'!J$12:J$2011,$AD317)))</f>
        <v/>
      </c>
      <c r="K317" s="77" t="str">
        <f>IF($AB317="","",IF(INDEX('Required State Input – PHYS'!K$12:K$2011,$AD317)="","",INDEX('Required State Input – PHYS'!K$12:K$2011,$AD317)))</f>
        <v/>
      </c>
      <c r="L317" s="78" t="str">
        <f>IF($AB317="","",IF(INDEX('Required State Input – PHYS'!L$12:L$2011,$AD317)="","",INDEX('Required State Input – PHYS'!L$12:L$2011,$AD317)))</f>
        <v/>
      </c>
      <c r="M317" s="79" t="str">
        <f>IF($AB317="","",IF(INDEX('Required State Input – PHYS'!M$12:M$2011,$AD317)="","",ROUND(INDEX('Required State Input – PHYS'!M$12:M$2011,$AD317),2)))</f>
        <v/>
      </c>
      <c r="N317" s="80" t="str">
        <f>IF($AB317="","",IF(INDEX('Required State Input – PHYS'!N$12:N$2011,$AD317)="","",ROUND(INDEX('Required State Input – PHYS'!N$12:N$2011,$AD317),4)))</f>
        <v/>
      </c>
      <c r="O317" s="77" t="str">
        <f>IF($AB317="","",IF(INDEX('Required State Input – PHYS'!O$12:O$2011,$AD317)="","",INDEX('Required State Input – PHYS'!O$12:O$2011,$AD317)))</f>
        <v/>
      </c>
      <c r="P317" s="78" t="str">
        <f>IF($AB317="","",IF(INDEX('Required State Input – PHYS'!P$12:P$2011,$AD317)="","",INDEX('Required State Input – PHYS'!P$12:P$2011,$AD317)))</f>
        <v/>
      </c>
      <c r="Q317" s="79" t="str">
        <f>IF($AB317="","",IF(INDEX('Required State Input – PHYS'!Q$12:Q$2011,$AD317)="","",ROUND(INDEX('Required State Input – PHYS'!Q$12:Q$2011,$AD317),2)))</f>
        <v/>
      </c>
      <c r="R317" s="82" t="str">
        <f>IF($AB317="","",IF(INDEX('Required State Input – PHYS'!R$12:R$2011,$AD317)="","",INDEX('Required State Input – PHYS'!R$12:R$2011,$AD317)))</f>
        <v/>
      </c>
      <c r="S317" s="77" t="str">
        <f>IF($AB317="","",IF(INDEX('Required State Input – PHYS'!S$12:S$2011,$AD317)="","",INDEX('Required State Input – PHYS'!S$12:S$2011,$AD317)))</f>
        <v/>
      </c>
      <c r="T317" s="78" t="str">
        <f>IF($AB317="","",IF(INDEX('Required State Input – PHYS'!T$12:T$2011,$AD317)="","",INDEX('Required State Input – PHYS'!T$12:T$2011,$AD317)))</f>
        <v/>
      </c>
      <c r="U317" s="89" t="str">
        <f>IF($AB317="","",IF(INDEX('Required State Input – PHYS'!U$12:U$2011,$AD317)="","",ROUND(INDEX('Required State Input – PHYS'!U$12:U$2011,$AD317),2)))</f>
        <v/>
      </c>
      <c r="V317" s="107" t="str">
        <f>IF($AB317="","",IF(INDEX('Required State Input – PHYS'!V$12:V$2011,$AD317)="","",ROUND(INDEX('Required State Input – PHYS'!V$12:V$2011,$AD317),2)))</f>
        <v/>
      </c>
      <c r="W317" s="108" t="str">
        <f t="shared" si="12"/>
        <v/>
      </c>
      <c r="AB317" s="42" t="str">
        <f t="shared" si="13"/>
        <v/>
      </c>
      <c r="AC317" s="42" t="str">
        <f t="shared" si="14"/>
        <v/>
      </c>
      <c r="AD317" s="42" t="str">
        <f>IF(AB317="","",MATCH(AC317,'Required State Input – PHYS'!$AK$12:$AK$2011,FALSE))</f>
        <v/>
      </c>
    </row>
    <row r="318" spans="1:30" x14ac:dyDescent="0.25">
      <c r="A318" s="110" t="s">
        <v>202</v>
      </c>
      <c r="B318" s="99" t="str">
        <f>IF($AB318="","",IF(INDEX('Required State Input – PHYS'!B$12:B$2011,$AD318)="","",INDEX('Required State Input – PHYS'!B$12:B$2011,$AD318)))</f>
        <v/>
      </c>
      <c r="C318" s="67" t="str">
        <f>IF($AB318="","",IF(INDEX('Required State Input – PHYS'!C$12:C$2011,$AD318)="","",INDEX('Required State Input – PHYS'!C$12:C$2011,$AD318)))</f>
        <v/>
      </c>
      <c r="D318" s="100" t="str">
        <f>IF($AB318="","",IF(INDEX('Required State Input – PHYS'!D$12:D$2011,$AD318)="","",INDEX('Required State Input – PHYS'!D$12:D$2011,$AD318)))</f>
        <v/>
      </c>
      <c r="E318" s="101" t="str">
        <f>IF($AB318="","",IF(INDEX('Required State Input – PHYS'!E$12:E$2011,$AD318)="","",INDEX('Required State Input – PHYS'!E$12:E$2011,$AD318)))</f>
        <v/>
      </c>
      <c r="F318" s="99" t="str">
        <f>IF($AB318="","",IF(INDEX('Required State Input – PHYS'!F$12:F$2011,$AD318)="","",INDEX('Required State Input – PHYS'!F$12:F$2011,$AD318)))</f>
        <v/>
      </c>
      <c r="G318" s="100" t="str">
        <f>IF($AB318="","",IF(INDEX('Required State Input – PHYS'!G$12:G$2011,$AD318)="","",INDEX('Required State Input – PHYS'!G$12:G$2011,$AD318)))</f>
        <v/>
      </c>
      <c r="H318" s="100" t="str">
        <f>IF($AB318="","",IF(INDEX('Required State Input – PHYS'!H$12:H$2011,$AD318)="","",INDEX('Required State Input – PHYS'!H$12:H$2011,$AD318)))</f>
        <v/>
      </c>
      <c r="I318" s="100" t="str">
        <f>IF($AB318="","",IF(INDEX('Required State Input – PHYS'!I$12:I$2011,$AD318)="","",INDEX('Required State Input – PHYS'!I$12:I$2011,$AD318)))</f>
        <v/>
      </c>
      <c r="J318" s="102" t="str">
        <f>IF($AB318="","",IF(INDEX('Required State Input – PHYS'!J$12:J$2011,$AD318)="","",INDEX('Required State Input – PHYS'!J$12:J$2011,$AD318)))</f>
        <v/>
      </c>
      <c r="K318" s="77" t="str">
        <f>IF($AB318="","",IF(INDEX('Required State Input – PHYS'!K$12:K$2011,$AD318)="","",INDEX('Required State Input – PHYS'!K$12:K$2011,$AD318)))</f>
        <v/>
      </c>
      <c r="L318" s="78" t="str">
        <f>IF($AB318="","",IF(INDEX('Required State Input – PHYS'!L$12:L$2011,$AD318)="","",INDEX('Required State Input – PHYS'!L$12:L$2011,$AD318)))</f>
        <v/>
      </c>
      <c r="M318" s="79" t="str">
        <f>IF($AB318="","",IF(INDEX('Required State Input – PHYS'!M$12:M$2011,$AD318)="","",ROUND(INDEX('Required State Input – PHYS'!M$12:M$2011,$AD318),2)))</f>
        <v/>
      </c>
      <c r="N318" s="80" t="str">
        <f>IF($AB318="","",IF(INDEX('Required State Input – PHYS'!N$12:N$2011,$AD318)="","",ROUND(INDEX('Required State Input – PHYS'!N$12:N$2011,$AD318),4)))</f>
        <v/>
      </c>
      <c r="O318" s="77" t="str">
        <f>IF($AB318="","",IF(INDEX('Required State Input – PHYS'!O$12:O$2011,$AD318)="","",INDEX('Required State Input – PHYS'!O$12:O$2011,$AD318)))</f>
        <v/>
      </c>
      <c r="P318" s="78" t="str">
        <f>IF($AB318="","",IF(INDEX('Required State Input – PHYS'!P$12:P$2011,$AD318)="","",INDEX('Required State Input – PHYS'!P$12:P$2011,$AD318)))</f>
        <v/>
      </c>
      <c r="Q318" s="79" t="str">
        <f>IF($AB318="","",IF(INDEX('Required State Input – PHYS'!Q$12:Q$2011,$AD318)="","",ROUND(INDEX('Required State Input – PHYS'!Q$12:Q$2011,$AD318),2)))</f>
        <v/>
      </c>
      <c r="R318" s="82" t="str">
        <f>IF($AB318="","",IF(INDEX('Required State Input – PHYS'!R$12:R$2011,$AD318)="","",INDEX('Required State Input – PHYS'!R$12:R$2011,$AD318)))</f>
        <v/>
      </c>
      <c r="S318" s="77" t="str">
        <f>IF($AB318="","",IF(INDEX('Required State Input – PHYS'!S$12:S$2011,$AD318)="","",INDEX('Required State Input – PHYS'!S$12:S$2011,$AD318)))</f>
        <v/>
      </c>
      <c r="T318" s="78" t="str">
        <f>IF($AB318="","",IF(INDEX('Required State Input – PHYS'!T$12:T$2011,$AD318)="","",INDEX('Required State Input – PHYS'!T$12:T$2011,$AD318)))</f>
        <v/>
      </c>
      <c r="U318" s="89" t="str">
        <f>IF($AB318="","",IF(INDEX('Required State Input – PHYS'!U$12:U$2011,$AD318)="","",ROUND(INDEX('Required State Input – PHYS'!U$12:U$2011,$AD318),2)))</f>
        <v/>
      </c>
      <c r="V318" s="107" t="str">
        <f>IF($AB318="","",IF(INDEX('Required State Input – PHYS'!V$12:V$2011,$AD318)="","",ROUND(INDEX('Required State Input – PHYS'!V$12:V$2011,$AD318),2)))</f>
        <v/>
      </c>
      <c r="W318" s="108" t="str">
        <f t="shared" si="12"/>
        <v/>
      </c>
      <c r="AB318" s="42" t="str">
        <f t="shared" si="13"/>
        <v/>
      </c>
      <c r="AC318" s="42" t="str">
        <f t="shared" si="14"/>
        <v/>
      </c>
      <c r="AD318" s="42" t="str">
        <f>IF(AB318="","",MATCH(AC318,'Required State Input – PHYS'!$AK$12:$AK$2011,FALSE))</f>
        <v/>
      </c>
    </row>
    <row r="319" spans="1:30" x14ac:dyDescent="0.25">
      <c r="A319" s="110" t="s">
        <v>202</v>
      </c>
      <c r="B319" s="99" t="str">
        <f>IF($AB319="","",IF(INDEX('Required State Input – PHYS'!B$12:B$2011,$AD319)="","",INDEX('Required State Input – PHYS'!B$12:B$2011,$AD319)))</f>
        <v/>
      </c>
      <c r="C319" s="67" t="str">
        <f>IF($AB319="","",IF(INDEX('Required State Input – PHYS'!C$12:C$2011,$AD319)="","",INDEX('Required State Input – PHYS'!C$12:C$2011,$AD319)))</f>
        <v/>
      </c>
      <c r="D319" s="100" t="str">
        <f>IF($AB319="","",IF(INDEX('Required State Input – PHYS'!D$12:D$2011,$AD319)="","",INDEX('Required State Input – PHYS'!D$12:D$2011,$AD319)))</f>
        <v/>
      </c>
      <c r="E319" s="101" t="str">
        <f>IF($AB319="","",IF(INDEX('Required State Input – PHYS'!E$12:E$2011,$AD319)="","",INDEX('Required State Input – PHYS'!E$12:E$2011,$AD319)))</f>
        <v/>
      </c>
      <c r="F319" s="99" t="str">
        <f>IF($AB319="","",IF(INDEX('Required State Input – PHYS'!F$12:F$2011,$AD319)="","",INDEX('Required State Input – PHYS'!F$12:F$2011,$AD319)))</f>
        <v/>
      </c>
      <c r="G319" s="100" t="str">
        <f>IF($AB319="","",IF(INDEX('Required State Input – PHYS'!G$12:G$2011,$AD319)="","",INDEX('Required State Input – PHYS'!G$12:G$2011,$AD319)))</f>
        <v/>
      </c>
      <c r="H319" s="100" t="str">
        <f>IF($AB319="","",IF(INDEX('Required State Input – PHYS'!H$12:H$2011,$AD319)="","",INDEX('Required State Input – PHYS'!H$12:H$2011,$AD319)))</f>
        <v/>
      </c>
      <c r="I319" s="100" t="str">
        <f>IF($AB319="","",IF(INDEX('Required State Input – PHYS'!I$12:I$2011,$AD319)="","",INDEX('Required State Input – PHYS'!I$12:I$2011,$AD319)))</f>
        <v/>
      </c>
      <c r="J319" s="102" t="str">
        <f>IF($AB319="","",IF(INDEX('Required State Input – PHYS'!J$12:J$2011,$AD319)="","",INDEX('Required State Input – PHYS'!J$12:J$2011,$AD319)))</f>
        <v/>
      </c>
      <c r="K319" s="77" t="str">
        <f>IF($AB319="","",IF(INDEX('Required State Input – PHYS'!K$12:K$2011,$AD319)="","",INDEX('Required State Input – PHYS'!K$12:K$2011,$AD319)))</f>
        <v/>
      </c>
      <c r="L319" s="78" t="str">
        <f>IF($AB319="","",IF(INDEX('Required State Input – PHYS'!L$12:L$2011,$AD319)="","",INDEX('Required State Input – PHYS'!L$12:L$2011,$AD319)))</f>
        <v/>
      </c>
      <c r="M319" s="79" t="str">
        <f>IF($AB319="","",IF(INDEX('Required State Input – PHYS'!M$12:M$2011,$AD319)="","",ROUND(INDEX('Required State Input – PHYS'!M$12:M$2011,$AD319),2)))</f>
        <v/>
      </c>
      <c r="N319" s="80" t="str">
        <f>IF($AB319="","",IF(INDEX('Required State Input – PHYS'!N$12:N$2011,$AD319)="","",ROUND(INDEX('Required State Input – PHYS'!N$12:N$2011,$AD319),4)))</f>
        <v/>
      </c>
      <c r="O319" s="77" t="str">
        <f>IF($AB319="","",IF(INDEX('Required State Input – PHYS'!O$12:O$2011,$AD319)="","",INDEX('Required State Input – PHYS'!O$12:O$2011,$AD319)))</f>
        <v/>
      </c>
      <c r="P319" s="78" t="str">
        <f>IF($AB319="","",IF(INDEX('Required State Input – PHYS'!P$12:P$2011,$AD319)="","",INDEX('Required State Input – PHYS'!P$12:P$2011,$AD319)))</f>
        <v/>
      </c>
      <c r="Q319" s="79" t="str">
        <f>IF($AB319="","",IF(INDEX('Required State Input – PHYS'!Q$12:Q$2011,$AD319)="","",ROUND(INDEX('Required State Input – PHYS'!Q$12:Q$2011,$AD319),2)))</f>
        <v/>
      </c>
      <c r="R319" s="82" t="str">
        <f>IF($AB319="","",IF(INDEX('Required State Input – PHYS'!R$12:R$2011,$AD319)="","",INDEX('Required State Input – PHYS'!R$12:R$2011,$AD319)))</f>
        <v/>
      </c>
      <c r="S319" s="77" t="str">
        <f>IF($AB319="","",IF(INDEX('Required State Input – PHYS'!S$12:S$2011,$AD319)="","",INDEX('Required State Input – PHYS'!S$12:S$2011,$AD319)))</f>
        <v/>
      </c>
      <c r="T319" s="78" t="str">
        <f>IF($AB319="","",IF(INDEX('Required State Input – PHYS'!T$12:T$2011,$AD319)="","",INDEX('Required State Input – PHYS'!T$12:T$2011,$AD319)))</f>
        <v/>
      </c>
      <c r="U319" s="89" t="str">
        <f>IF($AB319="","",IF(INDEX('Required State Input – PHYS'!U$12:U$2011,$AD319)="","",ROUND(INDEX('Required State Input – PHYS'!U$12:U$2011,$AD319),2)))</f>
        <v/>
      </c>
      <c r="V319" s="107" t="str">
        <f>IF($AB319="","",IF(INDEX('Required State Input – PHYS'!V$12:V$2011,$AD319)="","",ROUND(INDEX('Required State Input – PHYS'!V$12:V$2011,$AD319),2)))</f>
        <v/>
      </c>
      <c r="W319" s="108" t="str">
        <f t="shared" si="12"/>
        <v/>
      </c>
      <c r="AB319" s="42" t="str">
        <f t="shared" si="13"/>
        <v/>
      </c>
      <c r="AC319" s="42" t="str">
        <f t="shared" si="14"/>
        <v/>
      </c>
      <c r="AD319" s="42" t="str">
        <f>IF(AB319="","",MATCH(AC319,'Required State Input – PHYS'!$AK$12:$AK$2011,FALSE))</f>
        <v/>
      </c>
    </row>
    <row r="320" spans="1:30" x14ac:dyDescent="0.25">
      <c r="A320" s="110" t="s">
        <v>202</v>
      </c>
      <c r="B320" s="99" t="str">
        <f>IF($AB320="","",IF(INDEX('Required State Input – PHYS'!B$12:B$2011,$AD320)="","",INDEX('Required State Input – PHYS'!B$12:B$2011,$AD320)))</f>
        <v/>
      </c>
      <c r="C320" s="67" t="str">
        <f>IF($AB320="","",IF(INDEX('Required State Input – PHYS'!C$12:C$2011,$AD320)="","",INDEX('Required State Input – PHYS'!C$12:C$2011,$AD320)))</f>
        <v/>
      </c>
      <c r="D320" s="100" t="str">
        <f>IF($AB320="","",IF(INDEX('Required State Input – PHYS'!D$12:D$2011,$AD320)="","",INDEX('Required State Input – PHYS'!D$12:D$2011,$AD320)))</f>
        <v/>
      </c>
      <c r="E320" s="101" t="str">
        <f>IF($AB320="","",IF(INDEX('Required State Input – PHYS'!E$12:E$2011,$AD320)="","",INDEX('Required State Input – PHYS'!E$12:E$2011,$AD320)))</f>
        <v/>
      </c>
      <c r="F320" s="99" t="str">
        <f>IF($AB320="","",IF(INDEX('Required State Input – PHYS'!F$12:F$2011,$AD320)="","",INDEX('Required State Input – PHYS'!F$12:F$2011,$AD320)))</f>
        <v/>
      </c>
      <c r="G320" s="100" t="str">
        <f>IF($AB320="","",IF(INDEX('Required State Input – PHYS'!G$12:G$2011,$AD320)="","",INDEX('Required State Input – PHYS'!G$12:G$2011,$AD320)))</f>
        <v/>
      </c>
      <c r="H320" s="100" t="str">
        <f>IF($AB320="","",IF(INDEX('Required State Input – PHYS'!H$12:H$2011,$AD320)="","",INDEX('Required State Input – PHYS'!H$12:H$2011,$AD320)))</f>
        <v/>
      </c>
      <c r="I320" s="100" t="str">
        <f>IF($AB320="","",IF(INDEX('Required State Input – PHYS'!I$12:I$2011,$AD320)="","",INDEX('Required State Input – PHYS'!I$12:I$2011,$AD320)))</f>
        <v/>
      </c>
      <c r="J320" s="102" t="str">
        <f>IF($AB320="","",IF(INDEX('Required State Input – PHYS'!J$12:J$2011,$AD320)="","",INDEX('Required State Input – PHYS'!J$12:J$2011,$AD320)))</f>
        <v/>
      </c>
      <c r="K320" s="77" t="str">
        <f>IF($AB320="","",IF(INDEX('Required State Input – PHYS'!K$12:K$2011,$AD320)="","",INDEX('Required State Input – PHYS'!K$12:K$2011,$AD320)))</f>
        <v/>
      </c>
      <c r="L320" s="78" t="str">
        <f>IF($AB320="","",IF(INDEX('Required State Input – PHYS'!L$12:L$2011,$AD320)="","",INDEX('Required State Input – PHYS'!L$12:L$2011,$AD320)))</f>
        <v/>
      </c>
      <c r="M320" s="79" t="str">
        <f>IF($AB320="","",IF(INDEX('Required State Input – PHYS'!M$12:M$2011,$AD320)="","",ROUND(INDEX('Required State Input – PHYS'!M$12:M$2011,$AD320),2)))</f>
        <v/>
      </c>
      <c r="N320" s="80" t="str">
        <f>IF($AB320="","",IF(INDEX('Required State Input – PHYS'!N$12:N$2011,$AD320)="","",ROUND(INDEX('Required State Input – PHYS'!N$12:N$2011,$AD320),4)))</f>
        <v/>
      </c>
      <c r="O320" s="77" t="str">
        <f>IF($AB320="","",IF(INDEX('Required State Input – PHYS'!O$12:O$2011,$AD320)="","",INDEX('Required State Input – PHYS'!O$12:O$2011,$AD320)))</f>
        <v/>
      </c>
      <c r="P320" s="78" t="str">
        <f>IF($AB320="","",IF(INDEX('Required State Input – PHYS'!P$12:P$2011,$AD320)="","",INDEX('Required State Input – PHYS'!P$12:P$2011,$AD320)))</f>
        <v/>
      </c>
      <c r="Q320" s="79" t="str">
        <f>IF($AB320="","",IF(INDEX('Required State Input – PHYS'!Q$12:Q$2011,$AD320)="","",ROUND(INDEX('Required State Input – PHYS'!Q$12:Q$2011,$AD320),2)))</f>
        <v/>
      </c>
      <c r="R320" s="82" t="str">
        <f>IF($AB320="","",IF(INDEX('Required State Input – PHYS'!R$12:R$2011,$AD320)="","",INDEX('Required State Input – PHYS'!R$12:R$2011,$AD320)))</f>
        <v/>
      </c>
      <c r="S320" s="77" t="str">
        <f>IF($AB320="","",IF(INDEX('Required State Input – PHYS'!S$12:S$2011,$AD320)="","",INDEX('Required State Input – PHYS'!S$12:S$2011,$AD320)))</f>
        <v/>
      </c>
      <c r="T320" s="78" t="str">
        <f>IF($AB320="","",IF(INDEX('Required State Input – PHYS'!T$12:T$2011,$AD320)="","",INDEX('Required State Input – PHYS'!T$12:T$2011,$AD320)))</f>
        <v/>
      </c>
      <c r="U320" s="89" t="str">
        <f>IF($AB320="","",IF(INDEX('Required State Input – PHYS'!U$12:U$2011,$AD320)="","",ROUND(INDEX('Required State Input – PHYS'!U$12:U$2011,$AD320),2)))</f>
        <v/>
      </c>
      <c r="V320" s="107" t="str">
        <f>IF($AB320="","",IF(INDEX('Required State Input – PHYS'!V$12:V$2011,$AD320)="","",ROUND(INDEX('Required State Input – PHYS'!V$12:V$2011,$AD320),2)))</f>
        <v/>
      </c>
      <c r="W320" s="108" t="str">
        <f t="shared" si="12"/>
        <v/>
      </c>
      <c r="AB320" s="42" t="str">
        <f t="shared" si="13"/>
        <v/>
      </c>
      <c r="AC320" s="42" t="str">
        <f t="shared" si="14"/>
        <v/>
      </c>
      <c r="AD320" s="42" t="str">
        <f>IF(AB320="","",MATCH(AC320,'Required State Input – PHYS'!$AK$12:$AK$2011,FALSE))</f>
        <v/>
      </c>
    </row>
    <row r="321" spans="1:30" x14ac:dyDescent="0.25">
      <c r="A321" s="110" t="s">
        <v>202</v>
      </c>
      <c r="B321" s="99" t="str">
        <f>IF($AB321="","",IF(INDEX('Required State Input – PHYS'!B$12:B$2011,$AD321)="","",INDEX('Required State Input – PHYS'!B$12:B$2011,$AD321)))</f>
        <v/>
      </c>
      <c r="C321" s="67" t="str">
        <f>IF($AB321="","",IF(INDEX('Required State Input – PHYS'!C$12:C$2011,$AD321)="","",INDEX('Required State Input – PHYS'!C$12:C$2011,$AD321)))</f>
        <v/>
      </c>
      <c r="D321" s="100" t="str">
        <f>IF($AB321="","",IF(INDEX('Required State Input – PHYS'!D$12:D$2011,$AD321)="","",INDEX('Required State Input – PHYS'!D$12:D$2011,$AD321)))</f>
        <v/>
      </c>
      <c r="E321" s="101" t="str">
        <f>IF($AB321="","",IF(INDEX('Required State Input – PHYS'!E$12:E$2011,$AD321)="","",INDEX('Required State Input – PHYS'!E$12:E$2011,$AD321)))</f>
        <v/>
      </c>
      <c r="F321" s="99" t="str">
        <f>IF($AB321="","",IF(INDEX('Required State Input – PHYS'!F$12:F$2011,$AD321)="","",INDEX('Required State Input – PHYS'!F$12:F$2011,$AD321)))</f>
        <v/>
      </c>
      <c r="G321" s="100" t="str">
        <f>IF($AB321="","",IF(INDEX('Required State Input – PHYS'!G$12:G$2011,$AD321)="","",INDEX('Required State Input – PHYS'!G$12:G$2011,$AD321)))</f>
        <v/>
      </c>
      <c r="H321" s="100" t="str">
        <f>IF($AB321="","",IF(INDEX('Required State Input – PHYS'!H$12:H$2011,$AD321)="","",INDEX('Required State Input – PHYS'!H$12:H$2011,$AD321)))</f>
        <v/>
      </c>
      <c r="I321" s="100" t="str">
        <f>IF($AB321="","",IF(INDEX('Required State Input – PHYS'!I$12:I$2011,$AD321)="","",INDEX('Required State Input – PHYS'!I$12:I$2011,$AD321)))</f>
        <v/>
      </c>
      <c r="J321" s="102" t="str">
        <f>IF($AB321="","",IF(INDEX('Required State Input – PHYS'!J$12:J$2011,$AD321)="","",INDEX('Required State Input – PHYS'!J$12:J$2011,$AD321)))</f>
        <v/>
      </c>
      <c r="K321" s="77" t="str">
        <f>IF($AB321="","",IF(INDEX('Required State Input – PHYS'!K$12:K$2011,$AD321)="","",INDEX('Required State Input – PHYS'!K$12:K$2011,$AD321)))</f>
        <v/>
      </c>
      <c r="L321" s="78" t="str">
        <f>IF($AB321="","",IF(INDEX('Required State Input – PHYS'!L$12:L$2011,$AD321)="","",INDEX('Required State Input – PHYS'!L$12:L$2011,$AD321)))</f>
        <v/>
      </c>
      <c r="M321" s="79" t="str">
        <f>IF($AB321="","",IF(INDEX('Required State Input – PHYS'!M$12:M$2011,$AD321)="","",ROUND(INDEX('Required State Input – PHYS'!M$12:M$2011,$AD321),2)))</f>
        <v/>
      </c>
      <c r="N321" s="80" t="str">
        <f>IF($AB321="","",IF(INDEX('Required State Input – PHYS'!N$12:N$2011,$AD321)="","",ROUND(INDEX('Required State Input – PHYS'!N$12:N$2011,$AD321),4)))</f>
        <v/>
      </c>
      <c r="O321" s="77" t="str">
        <f>IF($AB321="","",IF(INDEX('Required State Input – PHYS'!O$12:O$2011,$AD321)="","",INDEX('Required State Input – PHYS'!O$12:O$2011,$AD321)))</f>
        <v/>
      </c>
      <c r="P321" s="78" t="str">
        <f>IF($AB321="","",IF(INDEX('Required State Input – PHYS'!P$12:P$2011,$AD321)="","",INDEX('Required State Input – PHYS'!P$12:P$2011,$AD321)))</f>
        <v/>
      </c>
      <c r="Q321" s="79" t="str">
        <f>IF($AB321="","",IF(INDEX('Required State Input – PHYS'!Q$12:Q$2011,$AD321)="","",ROUND(INDEX('Required State Input – PHYS'!Q$12:Q$2011,$AD321),2)))</f>
        <v/>
      </c>
      <c r="R321" s="82" t="str">
        <f>IF($AB321="","",IF(INDEX('Required State Input – PHYS'!R$12:R$2011,$AD321)="","",INDEX('Required State Input – PHYS'!R$12:R$2011,$AD321)))</f>
        <v/>
      </c>
      <c r="S321" s="77" t="str">
        <f>IF($AB321="","",IF(INDEX('Required State Input – PHYS'!S$12:S$2011,$AD321)="","",INDEX('Required State Input – PHYS'!S$12:S$2011,$AD321)))</f>
        <v/>
      </c>
      <c r="T321" s="78" t="str">
        <f>IF($AB321="","",IF(INDEX('Required State Input – PHYS'!T$12:T$2011,$AD321)="","",INDEX('Required State Input – PHYS'!T$12:T$2011,$AD321)))</f>
        <v/>
      </c>
      <c r="U321" s="89" t="str">
        <f>IF($AB321="","",IF(INDEX('Required State Input – PHYS'!U$12:U$2011,$AD321)="","",ROUND(INDEX('Required State Input – PHYS'!U$12:U$2011,$AD321),2)))</f>
        <v/>
      </c>
      <c r="V321" s="107" t="str">
        <f>IF($AB321="","",IF(INDEX('Required State Input – PHYS'!V$12:V$2011,$AD321)="","",ROUND(INDEX('Required State Input – PHYS'!V$12:V$2011,$AD321),2)))</f>
        <v/>
      </c>
      <c r="W321" s="108" t="str">
        <f t="shared" si="12"/>
        <v/>
      </c>
      <c r="AB321" s="42" t="str">
        <f t="shared" si="13"/>
        <v/>
      </c>
      <c r="AC321" s="42" t="str">
        <f t="shared" si="14"/>
        <v/>
      </c>
      <c r="AD321" s="42" t="str">
        <f>IF(AB321="","",MATCH(AC321,'Required State Input – PHYS'!$AK$12:$AK$2011,FALSE))</f>
        <v/>
      </c>
    </row>
    <row r="322" spans="1:30" x14ac:dyDescent="0.25">
      <c r="A322" s="110" t="s">
        <v>202</v>
      </c>
      <c r="B322" s="99" t="str">
        <f>IF($AB322="","",IF(INDEX('Required State Input – PHYS'!B$12:B$2011,$AD322)="","",INDEX('Required State Input – PHYS'!B$12:B$2011,$AD322)))</f>
        <v/>
      </c>
      <c r="C322" s="67" t="str">
        <f>IF($AB322="","",IF(INDEX('Required State Input – PHYS'!C$12:C$2011,$AD322)="","",INDEX('Required State Input – PHYS'!C$12:C$2011,$AD322)))</f>
        <v/>
      </c>
      <c r="D322" s="100" t="str">
        <f>IF($AB322="","",IF(INDEX('Required State Input – PHYS'!D$12:D$2011,$AD322)="","",INDEX('Required State Input – PHYS'!D$12:D$2011,$AD322)))</f>
        <v/>
      </c>
      <c r="E322" s="101" t="str">
        <f>IF($AB322="","",IF(INDEX('Required State Input – PHYS'!E$12:E$2011,$AD322)="","",INDEX('Required State Input – PHYS'!E$12:E$2011,$AD322)))</f>
        <v/>
      </c>
      <c r="F322" s="99" t="str">
        <f>IF($AB322="","",IF(INDEX('Required State Input – PHYS'!F$12:F$2011,$AD322)="","",INDEX('Required State Input – PHYS'!F$12:F$2011,$AD322)))</f>
        <v/>
      </c>
      <c r="G322" s="100" t="str">
        <f>IF($AB322="","",IF(INDEX('Required State Input – PHYS'!G$12:G$2011,$AD322)="","",INDEX('Required State Input – PHYS'!G$12:G$2011,$AD322)))</f>
        <v/>
      </c>
      <c r="H322" s="100" t="str">
        <f>IF($AB322="","",IF(INDEX('Required State Input – PHYS'!H$12:H$2011,$AD322)="","",INDEX('Required State Input – PHYS'!H$12:H$2011,$AD322)))</f>
        <v/>
      </c>
      <c r="I322" s="100" t="str">
        <f>IF($AB322="","",IF(INDEX('Required State Input – PHYS'!I$12:I$2011,$AD322)="","",INDEX('Required State Input – PHYS'!I$12:I$2011,$AD322)))</f>
        <v/>
      </c>
      <c r="J322" s="102" t="str">
        <f>IF($AB322="","",IF(INDEX('Required State Input – PHYS'!J$12:J$2011,$AD322)="","",INDEX('Required State Input – PHYS'!J$12:J$2011,$AD322)))</f>
        <v/>
      </c>
      <c r="K322" s="77" t="str">
        <f>IF($AB322="","",IF(INDEX('Required State Input – PHYS'!K$12:K$2011,$AD322)="","",INDEX('Required State Input – PHYS'!K$12:K$2011,$AD322)))</f>
        <v/>
      </c>
      <c r="L322" s="78" t="str">
        <f>IF($AB322="","",IF(INDEX('Required State Input – PHYS'!L$12:L$2011,$AD322)="","",INDEX('Required State Input – PHYS'!L$12:L$2011,$AD322)))</f>
        <v/>
      </c>
      <c r="M322" s="79" t="str">
        <f>IF($AB322="","",IF(INDEX('Required State Input – PHYS'!M$12:M$2011,$AD322)="","",ROUND(INDEX('Required State Input – PHYS'!M$12:M$2011,$AD322),2)))</f>
        <v/>
      </c>
      <c r="N322" s="80" t="str">
        <f>IF($AB322="","",IF(INDEX('Required State Input – PHYS'!N$12:N$2011,$AD322)="","",ROUND(INDEX('Required State Input – PHYS'!N$12:N$2011,$AD322),4)))</f>
        <v/>
      </c>
      <c r="O322" s="77" t="str">
        <f>IF($AB322="","",IF(INDEX('Required State Input – PHYS'!O$12:O$2011,$AD322)="","",INDEX('Required State Input – PHYS'!O$12:O$2011,$AD322)))</f>
        <v/>
      </c>
      <c r="P322" s="78" t="str">
        <f>IF($AB322="","",IF(INDEX('Required State Input – PHYS'!P$12:P$2011,$AD322)="","",INDEX('Required State Input – PHYS'!P$12:P$2011,$AD322)))</f>
        <v/>
      </c>
      <c r="Q322" s="79" t="str">
        <f>IF($AB322="","",IF(INDEX('Required State Input – PHYS'!Q$12:Q$2011,$AD322)="","",ROUND(INDEX('Required State Input – PHYS'!Q$12:Q$2011,$AD322),2)))</f>
        <v/>
      </c>
      <c r="R322" s="82" t="str">
        <f>IF($AB322="","",IF(INDEX('Required State Input – PHYS'!R$12:R$2011,$AD322)="","",INDEX('Required State Input – PHYS'!R$12:R$2011,$AD322)))</f>
        <v/>
      </c>
      <c r="S322" s="77" t="str">
        <f>IF($AB322="","",IF(INDEX('Required State Input – PHYS'!S$12:S$2011,$AD322)="","",INDEX('Required State Input – PHYS'!S$12:S$2011,$AD322)))</f>
        <v/>
      </c>
      <c r="T322" s="78" t="str">
        <f>IF($AB322="","",IF(INDEX('Required State Input – PHYS'!T$12:T$2011,$AD322)="","",INDEX('Required State Input – PHYS'!T$12:T$2011,$AD322)))</f>
        <v/>
      </c>
      <c r="U322" s="89" t="str">
        <f>IF($AB322="","",IF(INDEX('Required State Input – PHYS'!U$12:U$2011,$AD322)="","",ROUND(INDEX('Required State Input – PHYS'!U$12:U$2011,$AD322),2)))</f>
        <v/>
      </c>
      <c r="V322" s="107" t="str">
        <f>IF($AB322="","",IF(INDEX('Required State Input – PHYS'!V$12:V$2011,$AD322)="","",ROUND(INDEX('Required State Input – PHYS'!V$12:V$2011,$AD322),2)))</f>
        <v/>
      </c>
      <c r="W322" s="108" t="str">
        <f t="shared" si="12"/>
        <v/>
      </c>
      <c r="AB322" s="42" t="str">
        <f t="shared" si="13"/>
        <v/>
      </c>
      <c r="AC322" s="42" t="str">
        <f t="shared" si="14"/>
        <v/>
      </c>
      <c r="AD322" s="42" t="str">
        <f>IF(AB322="","",MATCH(AC322,'Required State Input – PHYS'!$AK$12:$AK$2011,FALSE))</f>
        <v/>
      </c>
    </row>
    <row r="323" spans="1:30" x14ac:dyDescent="0.25">
      <c r="A323" s="110" t="s">
        <v>202</v>
      </c>
      <c r="B323" s="99" t="str">
        <f>IF($AB323="","",IF(INDEX('Required State Input – PHYS'!B$12:B$2011,$AD323)="","",INDEX('Required State Input – PHYS'!B$12:B$2011,$AD323)))</f>
        <v/>
      </c>
      <c r="C323" s="67" t="str">
        <f>IF($AB323="","",IF(INDEX('Required State Input – PHYS'!C$12:C$2011,$AD323)="","",INDEX('Required State Input – PHYS'!C$12:C$2011,$AD323)))</f>
        <v/>
      </c>
      <c r="D323" s="100" t="str">
        <f>IF($AB323="","",IF(INDEX('Required State Input – PHYS'!D$12:D$2011,$AD323)="","",INDEX('Required State Input – PHYS'!D$12:D$2011,$AD323)))</f>
        <v/>
      </c>
      <c r="E323" s="101" t="str">
        <f>IF($AB323="","",IF(INDEX('Required State Input – PHYS'!E$12:E$2011,$AD323)="","",INDEX('Required State Input – PHYS'!E$12:E$2011,$AD323)))</f>
        <v/>
      </c>
      <c r="F323" s="99" t="str">
        <f>IF($AB323="","",IF(INDEX('Required State Input – PHYS'!F$12:F$2011,$AD323)="","",INDEX('Required State Input – PHYS'!F$12:F$2011,$AD323)))</f>
        <v/>
      </c>
      <c r="G323" s="100" t="str">
        <f>IF($AB323="","",IF(INDEX('Required State Input – PHYS'!G$12:G$2011,$AD323)="","",INDEX('Required State Input – PHYS'!G$12:G$2011,$AD323)))</f>
        <v/>
      </c>
      <c r="H323" s="100" t="str">
        <f>IF($AB323="","",IF(INDEX('Required State Input – PHYS'!H$12:H$2011,$AD323)="","",INDEX('Required State Input – PHYS'!H$12:H$2011,$AD323)))</f>
        <v/>
      </c>
      <c r="I323" s="100" t="str">
        <f>IF($AB323="","",IF(INDEX('Required State Input – PHYS'!I$12:I$2011,$AD323)="","",INDEX('Required State Input – PHYS'!I$12:I$2011,$AD323)))</f>
        <v/>
      </c>
      <c r="J323" s="102" t="str">
        <f>IF($AB323="","",IF(INDEX('Required State Input – PHYS'!J$12:J$2011,$AD323)="","",INDEX('Required State Input – PHYS'!J$12:J$2011,$AD323)))</f>
        <v/>
      </c>
      <c r="K323" s="77" t="str">
        <f>IF($AB323="","",IF(INDEX('Required State Input – PHYS'!K$12:K$2011,$AD323)="","",INDEX('Required State Input – PHYS'!K$12:K$2011,$AD323)))</f>
        <v/>
      </c>
      <c r="L323" s="78" t="str">
        <f>IF($AB323="","",IF(INDEX('Required State Input – PHYS'!L$12:L$2011,$AD323)="","",INDEX('Required State Input – PHYS'!L$12:L$2011,$AD323)))</f>
        <v/>
      </c>
      <c r="M323" s="79" t="str">
        <f>IF($AB323="","",IF(INDEX('Required State Input – PHYS'!M$12:M$2011,$AD323)="","",ROUND(INDEX('Required State Input – PHYS'!M$12:M$2011,$AD323),2)))</f>
        <v/>
      </c>
      <c r="N323" s="80" t="str">
        <f>IF($AB323="","",IF(INDEX('Required State Input – PHYS'!N$12:N$2011,$AD323)="","",ROUND(INDEX('Required State Input – PHYS'!N$12:N$2011,$AD323),4)))</f>
        <v/>
      </c>
      <c r="O323" s="77" t="str">
        <f>IF($AB323="","",IF(INDEX('Required State Input – PHYS'!O$12:O$2011,$AD323)="","",INDEX('Required State Input – PHYS'!O$12:O$2011,$AD323)))</f>
        <v/>
      </c>
      <c r="P323" s="78" t="str">
        <f>IF($AB323="","",IF(INDEX('Required State Input – PHYS'!P$12:P$2011,$AD323)="","",INDEX('Required State Input – PHYS'!P$12:P$2011,$AD323)))</f>
        <v/>
      </c>
      <c r="Q323" s="79" t="str">
        <f>IF($AB323="","",IF(INDEX('Required State Input – PHYS'!Q$12:Q$2011,$AD323)="","",ROUND(INDEX('Required State Input – PHYS'!Q$12:Q$2011,$AD323),2)))</f>
        <v/>
      </c>
      <c r="R323" s="82" t="str">
        <f>IF($AB323="","",IF(INDEX('Required State Input – PHYS'!R$12:R$2011,$AD323)="","",INDEX('Required State Input – PHYS'!R$12:R$2011,$AD323)))</f>
        <v/>
      </c>
      <c r="S323" s="77" t="str">
        <f>IF($AB323="","",IF(INDEX('Required State Input – PHYS'!S$12:S$2011,$AD323)="","",INDEX('Required State Input – PHYS'!S$12:S$2011,$AD323)))</f>
        <v/>
      </c>
      <c r="T323" s="78" t="str">
        <f>IF($AB323="","",IF(INDEX('Required State Input – PHYS'!T$12:T$2011,$AD323)="","",INDEX('Required State Input – PHYS'!T$12:T$2011,$AD323)))</f>
        <v/>
      </c>
      <c r="U323" s="89" t="str">
        <f>IF($AB323="","",IF(INDEX('Required State Input – PHYS'!U$12:U$2011,$AD323)="","",ROUND(INDEX('Required State Input – PHYS'!U$12:U$2011,$AD323),2)))</f>
        <v/>
      </c>
      <c r="V323" s="107" t="str">
        <f>IF($AB323="","",IF(INDEX('Required State Input – PHYS'!V$12:V$2011,$AD323)="","",ROUND(INDEX('Required State Input – PHYS'!V$12:V$2011,$AD323),2)))</f>
        <v/>
      </c>
      <c r="W323" s="108" t="str">
        <f t="shared" si="12"/>
        <v/>
      </c>
      <c r="AB323" s="42" t="str">
        <f t="shared" si="13"/>
        <v/>
      </c>
      <c r="AC323" s="42" t="str">
        <f t="shared" si="14"/>
        <v/>
      </c>
      <c r="AD323" s="42" t="str">
        <f>IF(AB323="","",MATCH(AC323,'Required State Input – PHYS'!$AK$12:$AK$2011,FALSE))</f>
        <v/>
      </c>
    </row>
    <row r="324" spans="1:30" x14ac:dyDescent="0.25">
      <c r="A324" s="110" t="s">
        <v>202</v>
      </c>
      <c r="B324" s="99" t="str">
        <f>IF($AB324="","",IF(INDEX('Required State Input – PHYS'!B$12:B$2011,$AD324)="","",INDEX('Required State Input – PHYS'!B$12:B$2011,$AD324)))</f>
        <v/>
      </c>
      <c r="C324" s="67" t="str">
        <f>IF($AB324="","",IF(INDEX('Required State Input – PHYS'!C$12:C$2011,$AD324)="","",INDEX('Required State Input – PHYS'!C$12:C$2011,$AD324)))</f>
        <v/>
      </c>
      <c r="D324" s="100" t="str">
        <f>IF($AB324="","",IF(INDEX('Required State Input – PHYS'!D$12:D$2011,$AD324)="","",INDEX('Required State Input – PHYS'!D$12:D$2011,$AD324)))</f>
        <v/>
      </c>
      <c r="E324" s="101" t="str">
        <f>IF($AB324="","",IF(INDEX('Required State Input – PHYS'!E$12:E$2011,$AD324)="","",INDEX('Required State Input – PHYS'!E$12:E$2011,$AD324)))</f>
        <v/>
      </c>
      <c r="F324" s="99" t="str">
        <f>IF($AB324="","",IF(INDEX('Required State Input – PHYS'!F$12:F$2011,$AD324)="","",INDEX('Required State Input – PHYS'!F$12:F$2011,$AD324)))</f>
        <v/>
      </c>
      <c r="G324" s="100" t="str">
        <f>IF($AB324="","",IF(INDEX('Required State Input – PHYS'!G$12:G$2011,$AD324)="","",INDEX('Required State Input – PHYS'!G$12:G$2011,$AD324)))</f>
        <v/>
      </c>
      <c r="H324" s="100" t="str">
        <f>IF($AB324="","",IF(INDEX('Required State Input – PHYS'!H$12:H$2011,$AD324)="","",INDEX('Required State Input – PHYS'!H$12:H$2011,$AD324)))</f>
        <v/>
      </c>
      <c r="I324" s="100" t="str">
        <f>IF($AB324="","",IF(INDEX('Required State Input – PHYS'!I$12:I$2011,$AD324)="","",INDEX('Required State Input – PHYS'!I$12:I$2011,$AD324)))</f>
        <v/>
      </c>
      <c r="J324" s="102" t="str">
        <f>IF($AB324="","",IF(INDEX('Required State Input – PHYS'!J$12:J$2011,$AD324)="","",INDEX('Required State Input – PHYS'!J$12:J$2011,$AD324)))</f>
        <v/>
      </c>
      <c r="K324" s="77" t="str">
        <f>IF($AB324="","",IF(INDEX('Required State Input – PHYS'!K$12:K$2011,$AD324)="","",INDEX('Required State Input – PHYS'!K$12:K$2011,$AD324)))</f>
        <v/>
      </c>
      <c r="L324" s="78" t="str">
        <f>IF($AB324="","",IF(INDEX('Required State Input – PHYS'!L$12:L$2011,$AD324)="","",INDEX('Required State Input – PHYS'!L$12:L$2011,$AD324)))</f>
        <v/>
      </c>
      <c r="M324" s="79" t="str">
        <f>IF($AB324="","",IF(INDEX('Required State Input – PHYS'!M$12:M$2011,$AD324)="","",ROUND(INDEX('Required State Input – PHYS'!M$12:M$2011,$AD324),2)))</f>
        <v/>
      </c>
      <c r="N324" s="80" t="str">
        <f>IF($AB324="","",IF(INDEX('Required State Input – PHYS'!N$12:N$2011,$AD324)="","",ROUND(INDEX('Required State Input – PHYS'!N$12:N$2011,$AD324),4)))</f>
        <v/>
      </c>
      <c r="O324" s="77" t="str">
        <f>IF($AB324="","",IF(INDEX('Required State Input – PHYS'!O$12:O$2011,$AD324)="","",INDEX('Required State Input – PHYS'!O$12:O$2011,$AD324)))</f>
        <v/>
      </c>
      <c r="P324" s="78" t="str">
        <f>IF($AB324="","",IF(INDEX('Required State Input – PHYS'!P$12:P$2011,$AD324)="","",INDEX('Required State Input – PHYS'!P$12:P$2011,$AD324)))</f>
        <v/>
      </c>
      <c r="Q324" s="79" t="str">
        <f>IF($AB324="","",IF(INDEX('Required State Input – PHYS'!Q$12:Q$2011,$AD324)="","",ROUND(INDEX('Required State Input – PHYS'!Q$12:Q$2011,$AD324),2)))</f>
        <v/>
      </c>
      <c r="R324" s="82" t="str">
        <f>IF($AB324="","",IF(INDEX('Required State Input – PHYS'!R$12:R$2011,$AD324)="","",INDEX('Required State Input – PHYS'!R$12:R$2011,$AD324)))</f>
        <v/>
      </c>
      <c r="S324" s="77" t="str">
        <f>IF($AB324="","",IF(INDEX('Required State Input – PHYS'!S$12:S$2011,$AD324)="","",INDEX('Required State Input – PHYS'!S$12:S$2011,$AD324)))</f>
        <v/>
      </c>
      <c r="T324" s="78" t="str">
        <f>IF($AB324="","",IF(INDEX('Required State Input – PHYS'!T$12:T$2011,$AD324)="","",INDEX('Required State Input – PHYS'!T$12:T$2011,$AD324)))</f>
        <v/>
      </c>
      <c r="U324" s="89" t="str">
        <f>IF($AB324="","",IF(INDEX('Required State Input – PHYS'!U$12:U$2011,$AD324)="","",ROUND(INDEX('Required State Input – PHYS'!U$12:U$2011,$AD324),2)))</f>
        <v/>
      </c>
      <c r="V324" s="107" t="str">
        <f>IF($AB324="","",IF(INDEX('Required State Input – PHYS'!V$12:V$2011,$AD324)="","",ROUND(INDEX('Required State Input – PHYS'!V$12:V$2011,$AD324),2)))</f>
        <v/>
      </c>
      <c r="W324" s="108" t="str">
        <f t="shared" si="12"/>
        <v/>
      </c>
      <c r="AB324" s="42" t="str">
        <f t="shared" si="13"/>
        <v/>
      </c>
      <c r="AC324" s="42" t="str">
        <f t="shared" si="14"/>
        <v/>
      </c>
      <c r="AD324" s="42" t="str">
        <f>IF(AB324="","",MATCH(AC324,'Required State Input – PHYS'!$AK$12:$AK$2011,FALSE))</f>
        <v/>
      </c>
    </row>
    <row r="325" spans="1:30" x14ac:dyDescent="0.25">
      <c r="A325" s="110" t="s">
        <v>202</v>
      </c>
      <c r="B325" s="99" t="str">
        <f>IF($AB325="","",IF(INDEX('Required State Input – PHYS'!B$12:B$2011,$AD325)="","",INDEX('Required State Input – PHYS'!B$12:B$2011,$AD325)))</f>
        <v/>
      </c>
      <c r="C325" s="67" t="str">
        <f>IF($AB325="","",IF(INDEX('Required State Input – PHYS'!C$12:C$2011,$AD325)="","",INDEX('Required State Input – PHYS'!C$12:C$2011,$AD325)))</f>
        <v/>
      </c>
      <c r="D325" s="100" t="str">
        <f>IF($AB325="","",IF(INDEX('Required State Input – PHYS'!D$12:D$2011,$AD325)="","",INDEX('Required State Input – PHYS'!D$12:D$2011,$AD325)))</f>
        <v/>
      </c>
      <c r="E325" s="101" t="str">
        <f>IF($AB325="","",IF(INDEX('Required State Input – PHYS'!E$12:E$2011,$AD325)="","",INDEX('Required State Input – PHYS'!E$12:E$2011,$AD325)))</f>
        <v/>
      </c>
      <c r="F325" s="99" t="str">
        <f>IF($AB325="","",IF(INDEX('Required State Input – PHYS'!F$12:F$2011,$AD325)="","",INDEX('Required State Input – PHYS'!F$12:F$2011,$AD325)))</f>
        <v/>
      </c>
      <c r="G325" s="100" t="str">
        <f>IF($AB325="","",IF(INDEX('Required State Input – PHYS'!G$12:G$2011,$AD325)="","",INDEX('Required State Input – PHYS'!G$12:G$2011,$AD325)))</f>
        <v/>
      </c>
      <c r="H325" s="100" t="str">
        <f>IF($AB325="","",IF(INDEX('Required State Input – PHYS'!H$12:H$2011,$AD325)="","",INDEX('Required State Input – PHYS'!H$12:H$2011,$AD325)))</f>
        <v/>
      </c>
      <c r="I325" s="100" t="str">
        <f>IF($AB325="","",IF(INDEX('Required State Input – PHYS'!I$12:I$2011,$AD325)="","",INDEX('Required State Input – PHYS'!I$12:I$2011,$AD325)))</f>
        <v/>
      </c>
      <c r="J325" s="102" t="str">
        <f>IF($AB325="","",IF(INDEX('Required State Input – PHYS'!J$12:J$2011,$AD325)="","",INDEX('Required State Input – PHYS'!J$12:J$2011,$AD325)))</f>
        <v/>
      </c>
      <c r="K325" s="77" t="str">
        <f>IF($AB325="","",IF(INDEX('Required State Input – PHYS'!K$12:K$2011,$AD325)="","",INDEX('Required State Input – PHYS'!K$12:K$2011,$AD325)))</f>
        <v/>
      </c>
      <c r="L325" s="78" t="str">
        <f>IF($AB325="","",IF(INDEX('Required State Input – PHYS'!L$12:L$2011,$AD325)="","",INDEX('Required State Input – PHYS'!L$12:L$2011,$AD325)))</f>
        <v/>
      </c>
      <c r="M325" s="79" t="str">
        <f>IF($AB325="","",IF(INDEX('Required State Input – PHYS'!M$12:M$2011,$AD325)="","",ROUND(INDEX('Required State Input – PHYS'!M$12:M$2011,$AD325),2)))</f>
        <v/>
      </c>
      <c r="N325" s="80" t="str">
        <f>IF($AB325="","",IF(INDEX('Required State Input – PHYS'!N$12:N$2011,$AD325)="","",ROUND(INDEX('Required State Input – PHYS'!N$12:N$2011,$AD325),4)))</f>
        <v/>
      </c>
      <c r="O325" s="77" t="str">
        <f>IF($AB325="","",IF(INDEX('Required State Input – PHYS'!O$12:O$2011,$AD325)="","",INDEX('Required State Input – PHYS'!O$12:O$2011,$AD325)))</f>
        <v/>
      </c>
      <c r="P325" s="78" t="str">
        <f>IF($AB325="","",IF(INDEX('Required State Input – PHYS'!P$12:P$2011,$AD325)="","",INDEX('Required State Input – PHYS'!P$12:P$2011,$AD325)))</f>
        <v/>
      </c>
      <c r="Q325" s="79" t="str">
        <f>IF($AB325="","",IF(INDEX('Required State Input – PHYS'!Q$12:Q$2011,$AD325)="","",ROUND(INDEX('Required State Input – PHYS'!Q$12:Q$2011,$AD325),2)))</f>
        <v/>
      </c>
      <c r="R325" s="82" t="str">
        <f>IF($AB325="","",IF(INDEX('Required State Input – PHYS'!R$12:R$2011,$AD325)="","",INDEX('Required State Input – PHYS'!R$12:R$2011,$AD325)))</f>
        <v/>
      </c>
      <c r="S325" s="77" t="str">
        <f>IF($AB325="","",IF(INDEX('Required State Input – PHYS'!S$12:S$2011,$AD325)="","",INDEX('Required State Input – PHYS'!S$12:S$2011,$AD325)))</f>
        <v/>
      </c>
      <c r="T325" s="78" t="str">
        <f>IF($AB325="","",IF(INDEX('Required State Input – PHYS'!T$12:T$2011,$AD325)="","",INDEX('Required State Input – PHYS'!T$12:T$2011,$AD325)))</f>
        <v/>
      </c>
      <c r="U325" s="89" t="str">
        <f>IF($AB325="","",IF(INDEX('Required State Input – PHYS'!U$12:U$2011,$AD325)="","",ROUND(INDEX('Required State Input – PHYS'!U$12:U$2011,$AD325),2)))</f>
        <v/>
      </c>
      <c r="V325" s="107" t="str">
        <f>IF($AB325="","",IF(INDEX('Required State Input – PHYS'!V$12:V$2011,$AD325)="","",ROUND(INDEX('Required State Input – PHYS'!V$12:V$2011,$AD325),2)))</f>
        <v/>
      </c>
      <c r="W325" s="108" t="str">
        <f t="shared" si="12"/>
        <v/>
      </c>
      <c r="AB325" s="42" t="str">
        <f t="shared" si="13"/>
        <v/>
      </c>
      <c r="AC325" s="42" t="str">
        <f t="shared" si="14"/>
        <v/>
      </c>
      <c r="AD325" s="42" t="str">
        <f>IF(AB325="","",MATCH(AC325,'Required State Input – PHYS'!$AK$12:$AK$2011,FALSE))</f>
        <v/>
      </c>
    </row>
    <row r="326" spans="1:30" x14ac:dyDescent="0.25">
      <c r="A326" s="110" t="s">
        <v>202</v>
      </c>
      <c r="B326" s="99" t="str">
        <f>IF($AB326="","",IF(INDEX('Required State Input – PHYS'!B$12:B$2011,$AD326)="","",INDEX('Required State Input – PHYS'!B$12:B$2011,$AD326)))</f>
        <v/>
      </c>
      <c r="C326" s="67" t="str">
        <f>IF($AB326="","",IF(INDEX('Required State Input – PHYS'!C$12:C$2011,$AD326)="","",INDEX('Required State Input – PHYS'!C$12:C$2011,$AD326)))</f>
        <v/>
      </c>
      <c r="D326" s="100" t="str">
        <f>IF($AB326="","",IF(INDEX('Required State Input – PHYS'!D$12:D$2011,$AD326)="","",INDEX('Required State Input – PHYS'!D$12:D$2011,$AD326)))</f>
        <v/>
      </c>
      <c r="E326" s="101" t="str">
        <f>IF($AB326="","",IF(INDEX('Required State Input – PHYS'!E$12:E$2011,$AD326)="","",INDEX('Required State Input – PHYS'!E$12:E$2011,$AD326)))</f>
        <v/>
      </c>
      <c r="F326" s="99" t="str">
        <f>IF($AB326="","",IF(INDEX('Required State Input – PHYS'!F$12:F$2011,$AD326)="","",INDEX('Required State Input – PHYS'!F$12:F$2011,$AD326)))</f>
        <v/>
      </c>
      <c r="G326" s="100" t="str">
        <f>IF($AB326="","",IF(INDEX('Required State Input – PHYS'!G$12:G$2011,$AD326)="","",INDEX('Required State Input – PHYS'!G$12:G$2011,$AD326)))</f>
        <v/>
      </c>
      <c r="H326" s="100" t="str">
        <f>IF($AB326="","",IF(INDEX('Required State Input – PHYS'!H$12:H$2011,$AD326)="","",INDEX('Required State Input – PHYS'!H$12:H$2011,$AD326)))</f>
        <v/>
      </c>
      <c r="I326" s="100" t="str">
        <f>IF($AB326="","",IF(INDEX('Required State Input – PHYS'!I$12:I$2011,$AD326)="","",INDEX('Required State Input – PHYS'!I$12:I$2011,$AD326)))</f>
        <v/>
      </c>
      <c r="J326" s="102" t="str">
        <f>IF($AB326="","",IF(INDEX('Required State Input – PHYS'!J$12:J$2011,$AD326)="","",INDEX('Required State Input – PHYS'!J$12:J$2011,$AD326)))</f>
        <v/>
      </c>
      <c r="K326" s="77" t="str">
        <f>IF($AB326="","",IF(INDEX('Required State Input – PHYS'!K$12:K$2011,$AD326)="","",INDEX('Required State Input – PHYS'!K$12:K$2011,$AD326)))</f>
        <v/>
      </c>
      <c r="L326" s="78" t="str">
        <f>IF($AB326="","",IF(INDEX('Required State Input – PHYS'!L$12:L$2011,$AD326)="","",INDEX('Required State Input – PHYS'!L$12:L$2011,$AD326)))</f>
        <v/>
      </c>
      <c r="M326" s="79" t="str">
        <f>IF($AB326="","",IF(INDEX('Required State Input – PHYS'!M$12:M$2011,$AD326)="","",ROUND(INDEX('Required State Input – PHYS'!M$12:M$2011,$AD326),2)))</f>
        <v/>
      </c>
      <c r="N326" s="80" t="str">
        <f>IF($AB326="","",IF(INDEX('Required State Input – PHYS'!N$12:N$2011,$AD326)="","",ROUND(INDEX('Required State Input – PHYS'!N$12:N$2011,$AD326),4)))</f>
        <v/>
      </c>
      <c r="O326" s="77" t="str">
        <f>IF($AB326="","",IF(INDEX('Required State Input – PHYS'!O$12:O$2011,$AD326)="","",INDEX('Required State Input – PHYS'!O$12:O$2011,$AD326)))</f>
        <v/>
      </c>
      <c r="P326" s="78" t="str">
        <f>IF($AB326="","",IF(INDEX('Required State Input – PHYS'!P$12:P$2011,$AD326)="","",INDEX('Required State Input – PHYS'!P$12:P$2011,$AD326)))</f>
        <v/>
      </c>
      <c r="Q326" s="79" t="str">
        <f>IF($AB326="","",IF(INDEX('Required State Input – PHYS'!Q$12:Q$2011,$AD326)="","",ROUND(INDEX('Required State Input – PHYS'!Q$12:Q$2011,$AD326),2)))</f>
        <v/>
      </c>
      <c r="R326" s="82" t="str">
        <f>IF($AB326="","",IF(INDEX('Required State Input – PHYS'!R$12:R$2011,$AD326)="","",INDEX('Required State Input – PHYS'!R$12:R$2011,$AD326)))</f>
        <v/>
      </c>
      <c r="S326" s="77" t="str">
        <f>IF($AB326="","",IF(INDEX('Required State Input – PHYS'!S$12:S$2011,$AD326)="","",INDEX('Required State Input – PHYS'!S$12:S$2011,$AD326)))</f>
        <v/>
      </c>
      <c r="T326" s="78" t="str">
        <f>IF($AB326="","",IF(INDEX('Required State Input – PHYS'!T$12:T$2011,$AD326)="","",INDEX('Required State Input – PHYS'!T$12:T$2011,$AD326)))</f>
        <v/>
      </c>
      <c r="U326" s="89" t="str">
        <f>IF($AB326="","",IF(INDEX('Required State Input – PHYS'!U$12:U$2011,$AD326)="","",ROUND(INDEX('Required State Input – PHYS'!U$12:U$2011,$AD326),2)))</f>
        <v/>
      </c>
      <c r="V326" s="107" t="str">
        <f>IF($AB326="","",IF(INDEX('Required State Input – PHYS'!V$12:V$2011,$AD326)="","",ROUND(INDEX('Required State Input – PHYS'!V$12:V$2011,$AD326),2)))</f>
        <v/>
      </c>
      <c r="W326" s="108" t="str">
        <f t="shared" si="12"/>
        <v/>
      </c>
      <c r="AB326" s="42" t="str">
        <f t="shared" si="13"/>
        <v/>
      </c>
      <c r="AC326" s="42" t="str">
        <f t="shared" si="14"/>
        <v/>
      </c>
      <c r="AD326" s="42" t="str">
        <f>IF(AB326="","",MATCH(AC326,'Required State Input – PHYS'!$AK$12:$AK$2011,FALSE))</f>
        <v/>
      </c>
    </row>
    <row r="327" spans="1:30" x14ac:dyDescent="0.25">
      <c r="A327" s="110" t="s">
        <v>202</v>
      </c>
      <c r="B327" s="99" t="str">
        <f>IF($AB327="","",IF(INDEX('Required State Input – PHYS'!B$12:B$2011,$AD327)="","",INDEX('Required State Input – PHYS'!B$12:B$2011,$AD327)))</f>
        <v/>
      </c>
      <c r="C327" s="67" t="str">
        <f>IF($AB327="","",IF(INDEX('Required State Input – PHYS'!C$12:C$2011,$AD327)="","",INDEX('Required State Input – PHYS'!C$12:C$2011,$AD327)))</f>
        <v/>
      </c>
      <c r="D327" s="100" t="str">
        <f>IF($AB327="","",IF(INDEX('Required State Input – PHYS'!D$12:D$2011,$AD327)="","",INDEX('Required State Input – PHYS'!D$12:D$2011,$AD327)))</f>
        <v/>
      </c>
      <c r="E327" s="101" t="str">
        <f>IF($AB327="","",IF(INDEX('Required State Input – PHYS'!E$12:E$2011,$AD327)="","",INDEX('Required State Input – PHYS'!E$12:E$2011,$AD327)))</f>
        <v/>
      </c>
      <c r="F327" s="99" t="str">
        <f>IF($AB327="","",IF(INDEX('Required State Input – PHYS'!F$12:F$2011,$AD327)="","",INDEX('Required State Input – PHYS'!F$12:F$2011,$AD327)))</f>
        <v/>
      </c>
      <c r="G327" s="100" t="str">
        <f>IF($AB327="","",IF(INDEX('Required State Input – PHYS'!G$12:G$2011,$AD327)="","",INDEX('Required State Input – PHYS'!G$12:G$2011,$AD327)))</f>
        <v/>
      </c>
      <c r="H327" s="100" t="str">
        <f>IF($AB327="","",IF(INDEX('Required State Input – PHYS'!H$12:H$2011,$AD327)="","",INDEX('Required State Input – PHYS'!H$12:H$2011,$AD327)))</f>
        <v/>
      </c>
      <c r="I327" s="100" t="str">
        <f>IF($AB327="","",IF(INDEX('Required State Input – PHYS'!I$12:I$2011,$AD327)="","",INDEX('Required State Input – PHYS'!I$12:I$2011,$AD327)))</f>
        <v/>
      </c>
      <c r="J327" s="102" t="str">
        <f>IF($AB327="","",IF(INDEX('Required State Input – PHYS'!J$12:J$2011,$AD327)="","",INDEX('Required State Input – PHYS'!J$12:J$2011,$AD327)))</f>
        <v/>
      </c>
      <c r="K327" s="77" t="str">
        <f>IF($AB327="","",IF(INDEX('Required State Input – PHYS'!K$12:K$2011,$AD327)="","",INDEX('Required State Input – PHYS'!K$12:K$2011,$AD327)))</f>
        <v/>
      </c>
      <c r="L327" s="78" t="str">
        <f>IF($AB327="","",IF(INDEX('Required State Input – PHYS'!L$12:L$2011,$AD327)="","",INDEX('Required State Input – PHYS'!L$12:L$2011,$AD327)))</f>
        <v/>
      </c>
      <c r="M327" s="79" t="str">
        <f>IF($AB327="","",IF(INDEX('Required State Input – PHYS'!M$12:M$2011,$AD327)="","",ROUND(INDEX('Required State Input – PHYS'!M$12:M$2011,$AD327),2)))</f>
        <v/>
      </c>
      <c r="N327" s="80" t="str">
        <f>IF($AB327="","",IF(INDEX('Required State Input – PHYS'!N$12:N$2011,$AD327)="","",ROUND(INDEX('Required State Input – PHYS'!N$12:N$2011,$AD327),4)))</f>
        <v/>
      </c>
      <c r="O327" s="77" t="str">
        <f>IF($AB327="","",IF(INDEX('Required State Input – PHYS'!O$12:O$2011,$AD327)="","",INDEX('Required State Input – PHYS'!O$12:O$2011,$AD327)))</f>
        <v/>
      </c>
      <c r="P327" s="78" t="str">
        <f>IF($AB327="","",IF(INDEX('Required State Input – PHYS'!P$12:P$2011,$AD327)="","",INDEX('Required State Input – PHYS'!P$12:P$2011,$AD327)))</f>
        <v/>
      </c>
      <c r="Q327" s="79" t="str">
        <f>IF($AB327="","",IF(INDEX('Required State Input – PHYS'!Q$12:Q$2011,$AD327)="","",ROUND(INDEX('Required State Input – PHYS'!Q$12:Q$2011,$AD327),2)))</f>
        <v/>
      </c>
      <c r="R327" s="82" t="str">
        <f>IF($AB327="","",IF(INDEX('Required State Input – PHYS'!R$12:R$2011,$AD327)="","",INDEX('Required State Input – PHYS'!R$12:R$2011,$AD327)))</f>
        <v/>
      </c>
      <c r="S327" s="77" t="str">
        <f>IF($AB327="","",IF(INDEX('Required State Input – PHYS'!S$12:S$2011,$AD327)="","",INDEX('Required State Input – PHYS'!S$12:S$2011,$AD327)))</f>
        <v/>
      </c>
      <c r="T327" s="78" t="str">
        <f>IF($AB327="","",IF(INDEX('Required State Input – PHYS'!T$12:T$2011,$AD327)="","",INDEX('Required State Input – PHYS'!T$12:T$2011,$AD327)))</f>
        <v/>
      </c>
      <c r="U327" s="89" t="str">
        <f>IF($AB327="","",IF(INDEX('Required State Input – PHYS'!U$12:U$2011,$AD327)="","",ROUND(INDEX('Required State Input – PHYS'!U$12:U$2011,$AD327),2)))</f>
        <v/>
      </c>
      <c r="V327" s="107" t="str">
        <f>IF($AB327="","",IF(INDEX('Required State Input – PHYS'!V$12:V$2011,$AD327)="","",ROUND(INDEX('Required State Input – PHYS'!V$12:V$2011,$AD327),2)))</f>
        <v/>
      </c>
      <c r="W327" s="108" t="str">
        <f t="shared" si="12"/>
        <v/>
      </c>
      <c r="AB327" s="42" t="str">
        <f t="shared" si="13"/>
        <v/>
      </c>
      <c r="AC327" s="42" t="str">
        <f t="shared" si="14"/>
        <v/>
      </c>
      <c r="AD327" s="42" t="str">
        <f>IF(AB327="","",MATCH(AC327,'Required State Input – PHYS'!$AK$12:$AK$2011,FALSE))</f>
        <v/>
      </c>
    </row>
    <row r="328" spans="1:30" x14ac:dyDescent="0.25">
      <c r="A328" s="110" t="s">
        <v>202</v>
      </c>
      <c r="B328" s="99" t="str">
        <f>IF($AB328="","",IF(INDEX('Required State Input – PHYS'!B$12:B$2011,$AD328)="","",INDEX('Required State Input – PHYS'!B$12:B$2011,$AD328)))</f>
        <v/>
      </c>
      <c r="C328" s="67" t="str">
        <f>IF($AB328="","",IF(INDEX('Required State Input – PHYS'!C$12:C$2011,$AD328)="","",INDEX('Required State Input – PHYS'!C$12:C$2011,$AD328)))</f>
        <v/>
      </c>
      <c r="D328" s="100" t="str">
        <f>IF($AB328="","",IF(INDEX('Required State Input – PHYS'!D$12:D$2011,$AD328)="","",INDEX('Required State Input – PHYS'!D$12:D$2011,$AD328)))</f>
        <v/>
      </c>
      <c r="E328" s="101" t="str">
        <f>IF($AB328="","",IF(INDEX('Required State Input – PHYS'!E$12:E$2011,$AD328)="","",INDEX('Required State Input – PHYS'!E$12:E$2011,$AD328)))</f>
        <v/>
      </c>
      <c r="F328" s="99" t="str">
        <f>IF($AB328="","",IF(INDEX('Required State Input – PHYS'!F$12:F$2011,$AD328)="","",INDEX('Required State Input – PHYS'!F$12:F$2011,$AD328)))</f>
        <v/>
      </c>
      <c r="G328" s="100" t="str">
        <f>IF($AB328="","",IF(INDEX('Required State Input – PHYS'!G$12:G$2011,$AD328)="","",INDEX('Required State Input – PHYS'!G$12:G$2011,$AD328)))</f>
        <v/>
      </c>
      <c r="H328" s="100" t="str">
        <f>IF($AB328="","",IF(INDEX('Required State Input – PHYS'!H$12:H$2011,$AD328)="","",INDEX('Required State Input – PHYS'!H$12:H$2011,$AD328)))</f>
        <v/>
      </c>
      <c r="I328" s="100" t="str">
        <f>IF($AB328="","",IF(INDEX('Required State Input – PHYS'!I$12:I$2011,$AD328)="","",INDEX('Required State Input – PHYS'!I$12:I$2011,$AD328)))</f>
        <v/>
      </c>
      <c r="J328" s="102" t="str">
        <f>IF($AB328="","",IF(INDEX('Required State Input – PHYS'!J$12:J$2011,$AD328)="","",INDEX('Required State Input – PHYS'!J$12:J$2011,$AD328)))</f>
        <v/>
      </c>
      <c r="K328" s="77" t="str">
        <f>IF($AB328="","",IF(INDEX('Required State Input – PHYS'!K$12:K$2011,$AD328)="","",INDEX('Required State Input – PHYS'!K$12:K$2011,$AD328)))</f>
        <v/>
      </c>
      <c r="L328" s="78" t="str">
        <f>IF($AB328="","",IF(INDEX('Required State Input – PHYS'!L$12:L$2011,$AD328)="","",INDEX('Required State Input – PHYS'!L$12:L$2011,$AD328)))</f>
        <v/>
      </c>
      <c r="M328" s="79" t="str">
        <f>IF($AB328="","",IF(INDEX('Required State Input – PHYS'!M$12:M$2011,$AD328)="","",ROUND(INDEX('Required State Input – PHYS'!M$12:M$2011,$AD328),2)))</f>
        <v/>
      </c>
      <c r="N328" s="80" t="str">
        <f>IF($AB328="","",IF(INDEX('Required State Input – PHYS'!N$12:N$2011,$AD328)="","",ROUND(INDEX('Required State Input – PHYS'!N$12:N$2011,$AD328),4)))</f>
        <v/>
      </c>
      <c r="O328" s="77" t="str">
        <f>IF($AB328="","",IF(INDEX('Required State Input – PHYS'!O$12:O$2011,$AD328)="","",INDEX('Required State Input – PHYS'!O$12:O$2011,$AD328)))</f>
        <v/>
      </c>
      <c r="P328" s="78" t="str">
        <f>IF($AB328="","",IF(INDEX('Required State Input – PHYS'!P$12:P$2011,$AD328)="","",INDEX('Required State Input – PHYS'!P$12:P$2011,$AD328)))</f>
        <v/>
      </c>
      <c r="Q328" s="79" t="str">
        <f>IF($AB328="","",IF(INDEX('Required State Input – PHYS'!Q$12:Q$2011,$AD328)="","",ROUND(INDEX('Required State Input – PHYS'!Q$12:Q$2011,$AD328),2)))</f>
        <v/>
      </c>
      <c r="R328" s="82" t="str">
        <f>IF($AB328="","",IF(INDEX('Required State Input – PHYS'!R$12:R$2011,$AD328)="","",INDEX('Required State Input – PHYS'!R$12:R$2011,$AD328)))</f>
        <v/>
      </c>
      <c r="S328" s="77" t="str">
        <f>IF($AB328="","",IF(INDEX('Required State Input – PHYS'!S$12:S$2011,$AD328)="","",INDEX('Required State Input – PHYS'!S$12:S$2011,$AD328)))</f>
        <v/>
      </c>
      <c r="T328" s="78" t="str">
        <f>IF($AB328="","",IF(INDEX('Required State Input – PHYS'!T$12:T$2011,$AD328)="","",INDEX('Required State Input – PHYS'!T$12:T$2011,$AD328)))</f>
        <v/>
      </c>
      <c r="U328" s="89" t="str">
        <f>IF($AB328="","",IF(INDEX('Required State Input – PHYS'!U$12:U$2011,$AD328)="","",ROUND(INDEX('Required State Input – PHYS'!U$12:U$2011,$AD328),2)))</f>
        <v/>
      </c>
      <c r="V328" s="107" t="str">
        <f>IF($AB328="","",IF(INDEX('Required State Input – PHYS'!V$12:V$2011,$AD328)="","",ROUND(INDEX('Required State Input – PHYS'!V$12:V$2011,$AD328),2)))</f>
        <v/>
      </c>
      <c r="W328" s="108" t="str">
        <f t="shared" si="12"/>
        <v/>
      </c>
      <c r="AB328" s="42" t="str">
        <f t="shared" si="13"/>
        <v/>
      </c>
      <c r="AC328" s="42" t="str">
        <f t="shared" si="14"/>
        <v/>
      </c>
      <c r="AD328" s="42" t="str">
        <f>IF(AB328="","",MATCH(AC328,'Required State Input – PHYS'!$AK$12:$AK$2011,FALSE))</f>
        <v/>
      </c>
    </row>
    <row r="329" spans="1:30" x14ac:dyDescent="0.25">
      <c r="A329" s="110" t="s">
        <v>202</v>
      </c>
      <c r="B329" s="99" t="str">
        <f>IF($AB329="","",IF(INDEX('Required State Input – PHYS'!B$12:B$2011,$AD329)="","",INDEX('Required State Input – PHYS'!B$12:B$2011,$AD329)))</f>
        <v/>
      </c>
      <c r="C329" s="67" t="str">
        <f>IF($AB329="","",IF(INDEX('Required State Input – PHYS'!C$12:C$2011,$AD329)="","",INDEX('Required State Input – PHYS'!C$12:C$2011,$AD329)))</f>
        <v/>
      </c>
      <c r="D329" s="100" t="str">
        <f>IF($AB329="","",IF(INDEX('Required State Input – PHYS'!D$12:D$2011,$AD329)="","",INDEX('Required State Input – PHYS'!D$12:D$2011,$AD329)))</f>
        <v/>
      </c>
      <c r="E329" s="101" t="str">
        <f>IF($AB329="","",IF(INDEX('Required State Input – PHYS'!E$12:E$2011,$AD329)="","",INDEX('Required State Input – PHYS'!E$12:E$2011,$AD329)))</f>
        <v/>
      </c>
      <c r="F329" s="99" t="str">
        <f>IF($AB329="","",IF(INDEX('Required State Input – PHYS'!F$12:F$2011,$AD329)="","",INDEX('Required State Input – PHYS'!F$12:F$2011,$AD329)))</f>
        <v/>
      </c>
      <c r="G329" s="100" t="str">
        <f>IF($AB329="","",IF(INDEX('Required State Input – PHYS'!G$12:G$2011,$AD329)="","",INDEX('Required State Input – PHYS'!G$12:G$2011,$AD329)))</f>
        <v/>
      </c>
      <c r="H329" s="100" t="str">
        <f>IF($AB329="","",IF(INDEX('Required State Input – PHYS'!H$12:H$2011,$AD329)="","",INDEX('Required State Input – PHYS'!H$12:H$2011,$AD329)))</f>
        <v/>
      </c>
      <c r="I329" s="100" t="str">
        <f>IF($AB329="","",IF(INDEX('Required State Input – PHYS'!I$12:I$2011,$AD329)="","",INDEX('Required State Input – PHYS'!I$12:I$2011,$AD329)))</f>
        <v/>
      </c>
      <c r="J329" s="102" t="str">
        <f>IF($AB329="","",IF(INDEX('Required State Input – PHYS'!J$12:J$2011,$AD329)="","",INDEX('Required State Input – PHYS'!J$12:J$2011,$AD329)))</f>
        <v/>
      </c>
      <c r="K329" s="77" t="str">
        <f>IF($AB329="","",IF(INDEX('Required State Input – PHYS'!K$12:K$2011,$AD329)="","",INDEX('Required State Input – PHYS'!K$12:K$2011,$AD329)))</f>
        <v/>
      </c>
      <c r="L329" s="78" t="str">
        <f>IF($AB329="","",IF(INDEX('Required State Input – PHYS'!L$12:L$2011,$AD329)="","",INDEX('Required State Input – PHYS'!L$12:L$2011,$AD329)))</f>
        <v/>
      </c>
      <c r="M329" s="79" t="str">
        <f>IF($AB329="","",IF(INDEX('Required State Input – PHYS'!M$12:M$2011,$AD329)="","",ROUND(INDEX('Required State Input – PHYS'!M$12:M$2011,$AD329),2)))</f>
        <v/>
      </c>
      <c r="N329" s="80" t="str">
        <f>IF($AB329="","",IF(INDEX('Required State Input – PHYS'!N$12:N$2011,$AD329)="","",ROUND(INDEX('Required State Input – PHYS'!N$12:N$2011,$AD329),4)))</f>
        <v/>
      </c>
      <c r="O329" s="77" t="str">
        <f>IF($AB329="","",IF(INDEX('Required State Input – PHYS'!O$12:O$2011,$AD329)="","",INDEX('Required State Input – PHYS'!O$12:O$2011,$AD329)))</f>
        <v/>
      </c>
      <c r="P329" s="78" t="str">
        <f>IF($AB329="","",IF(INDEX('Required State Input – PHYS'!P$12:P$2011,$AD329)="","",INDEX('Required State Input – PHYS'!P$12:P$2011,$AD329)))</f>
        <v/>
      </c>
      <c r="Q329" s="79" t="str">
        <f>IF($AB329="","",IF(INDEX('Required State Input – PHYS'!Q$12:Q$2011,$AD329)="","",ROUND(INDEX('Required State Input – PHYS'!Q$12:Q$2011,$AD329),2)))</f>
        <v/>
      </c>
      <c r="R329" s="82" t="str">
        <f>IF($AB329="","",IF(INDEX('Required State Input – PHYS'!R$12:R$2011,$AD329)="","",INDEX('Required State Input – PHYS'!R$12:R$2011,$AD329)))</f>
        <v/>
      </c>
      <c r="S329" s="77" t="str">
        <f>IF($AB329="","",IF(INDEX('Required State Input – PHYS'!S$12:S$2011,$AD329)="","",INDEX('Required State Input – PHYS'!S$12:S$2011,$AD329)))</f>
        <v/>
      </c>
      <c r="T329" s="78" t="str">
        <f>IF($AB329="","",IF(INDEX('Required State Input – PHYS'!T$12:T$2011,$AD329)="","",INDEX('Required State Input – PHYS'!T$12:T$2011,$AD329)))</f>
        <v/>
      </c>
      <c r="U329" s="89" t="str">
        <f>IF($AB329="","",IF(INDEX('Required State Input – PHYS'!U$12:U$2011,$AD329)="","",ROUND(INDEX('Required State Input – PHYS'!U$12:U$2011,$AD329),2)))</f>
        <v/>
      </c>
      <c r="V329" s="107" t="str">
        <f>IF($AB329="","",IF(INDEX('Required State Input – PHYS'!V$12:V$2011,$AD329)="","",ROUND(INDEX('Required State Input – PHYS'!V$12:V$2011,$AD329),2)))</f>
        <v/>
      </c>
      <c r="W329" s="108" t="str">
        <f t="shared" si="12"/>
        <v/>
      </c>
      <c r="AB329" s="42" t="str">
        <f t="shared" si="13"/>
        <v/>
      </c>
      <c r="AC329" s="42" t="str">
        <f t="shared" si="14"/>
        <v/>
      </c>
      <c r="AD329" s="42" t="str">
        <f>IF(AB329="","",MATCH(AC329,'Required State Input – PHYS'!$AK$12:$AK$2011,FALSE))</f>
        <v/>
      </c>
    </row>
    <row r="330" spans="1:30" x14ac:dyDescent="0.25">
      <c r="A330" s="110" t="s">
        <v>202</v>
      </c>
      <c r="B330" s="99" t="str">
        <f>IF($AB330="","",IF(INDEX('Required State Input – PHYS'!B$12:B$2011,$AD330)="","",INDEX('Required State Input – PHYS'!B$12:B$2011,$AD330)))</f>
        <v/>
      </c>
      <c r="C330" s="67" t="str">
        <f>IF($AB330="","",IF(INDEX('Required State Input – PHYS'!C$12:C$2011,$AD330)="","",INDEX('Required State Input – PHYS'!C$12:C$2011,$AD330)))</f>
        <v/>
      </c>
      <c r="D330" s="100" t="str">
        <f>IF($AB330="","",IF(INDEX('Required State Input – PHYS'!D$12:D$2011,$AD330)="","",INDEX('Required State Input – PHYS'!D$12:D$2011,$AD330)))</f>
        <v/>
      </c>
      <c r="E330" s="101" t="str">
        <f>IF($AB330="","",IF(INDEX('Required State Input – PHYS'!E$12:E$2011,$AD330)="","",INDEX('Required State Input – PHYS'!E$12:E$2011,$AD330)))</f>
        <v/>
      </c>
      <c r="F330" s="99" t="str">
        <f>IF($AB330="","",IF(INDEX('Required State Input – PHYS'!F$12:F$2011,$AD330)="","",INDEX('Required State Input – PHYS'!F$12:F$2011,$AD330)))</f>
        <v/>
      </c>
      <c r="G330" s="100" t="str">
        <f>IF($AB330="","",IF(INDEX('Required State Input – PHYS'!G$12:G$2011,$AD330)="","",INDEX('Required State Input – PHYS'!G$12:G$2011,$AD330)))</f>
        <v/>
      </c>
      <c r="H330" s="100" t="str">
        <f>IF($AB330="","",IF(INDEX('Required State Input – PHYS'!H$12:H$2011,$AD330)="","",INDEX('Required State Input – PHYS'!H$12:H$2011,$AD330)))</f>
        <v/>
      </c>
      <c r="I330" s="100" t="str">
        <f>IF($AB330="","",IF(INDEX('Required State Input – PHYS'!I$12:I$2011,$AD330)="","",INDEX('Required State Input – PHYS'!I$12:I$2011,$AD330)))</f>
        <v/>
      </c>
      <c r="J330" s="102" t="str">
        <f>IF($AB330="","",IF(INDEX('Required State Input – PHYS'!J$12:J$2011,$AD330)="","",INDEX('Required State Input – PHYS'!J$12:J$2011,$AD330)))</f>
        <v/>
      </c>
      <c r="K330" s="77" t="str">
        <f>IF($AB330="","",IF(INDEX('Required State Input – PHYS'!K$12:K$2011,$AD330)="","",INDEX('Required State Input – PHYS'!K$12:K$2011,$AD330)))</f>
        <v/>
      </c>
      <c r="L330" s="78" t="str">
        <f>IF($AB330="","",IF(INDEX('Required State Input – PHYS'!L$12:L$2011,$AD330)="","",INDEX('Required State Input – PHYS'!L$12:L$2011,$AD330)))</f>
        <v/>
      </c>
      <c r="M330" s="79" t="str">
        <f>IF($AB330="","",IF(INDEX('Required State Input – PHYS'!M$12:M$2011,$AD330)="","",ROUND(INDEX('Required State Input – PHYS'!M$12:M$2011,$AD330),2)))</f>
        <v/>
      </c>
      <c r="N330" s="80" t="str">
        <f>IF($AB330="","",IF(INDEX('Required State Input – PHYS'!N$12:N$2011,$AD330)="","",ROUND(INDEX('Required State Input – PHYS'!N$12:N$2011,$AD330),4)))</f>
        <v/>
      </c>
      <c r="O330" s="77" t="str">
        <f>IF($AB330="","",IF(INDEX('Required State Input – PHYS'!O$12:O$2011,$AD330)="","",INDEX('Required State Input – PHYS'!O$12:O$2011,$AD330)))</f>
        <v/>
      </c>
      <c r="P330" s="78" t="str">
        <f>IF($AB330="","",IF(INDEX('Required State Input – PHYS'!P$12:P$2011,$AD330)="","",INDEX('Required State Input – PHYS'!P$12:P$2011,$AD330)))</f>
        <v/>
      </c>
      <c r="Q330" s="79" t="str">
        <f>IF($AB330="","",IF(INDEX('Required State Input – PHYS'!Q$12:Q$2011,$AD330)="","",ROUND(INDEX('Required State Input – PHYS'!Q$12:Q$2011,$AD330),2)))</f>
        <v/>
      </c>
      <c r="R330" s="82" t="str">
        <f>IF($AB330="","",IF(INDEX('Required State Input – PHYS'!R$12:R$2011,$AD330)="","",INDEX('Required State Input – PHYS'!R$12:R$2011,$AD330)))</f>
        <v/>
      </c>
      <c r="S330" s="77" t="str">
        <f>IF($AB330="","",IF(INDEX('Required State Input – PHYS'!S$12:S$2011,$AD330)="","",INDEX('Required State Input – PHYS'!S$12:S$2011,$AD330)))</f>
        <v/>
      </c>
      <c r="T330" s="78" t="str">
        <f>IF($AB330="","",IF(INDEX('Required State Input – PHYS'!T$12:T$2011,$AD330)="","",INDEX('Required State Input – PHYS'!T$12:T$2011,$AD330)))</f>
        <v/>
      </c>
      <c r="U330" s="89" t="str">
        <f>IF($AB330="","",IF(INDEX('Required State Input – PHYS'!U$12:U$2011,$AD330)="","",ROUND(INDEX('Required State Input – PHYS'!U$12:U$2011,$AD330),2)))</f>
        <v/>
      </c>
      <c r="V330" s="107" t="str">
        <f>IF($AB330="","",IF(INDEX('Required State Input – PHYS'!V$12:V$2011,$AD330)="","",ROUND(INDEX('Required State Input – PHYS'!V$12:V$2011,$AD330),2)))</f>
        <v/>
      </c>
      <c r="W330" s="108" t="str">
        <f t="shared" si="12"/>
        <v/>
      </c>
      <c r="AB330" s="42" t="str">
        <f t="shared" si="13"/>
        <v/>
      </c>
      <c r="AC330" s="42" t="str">
        <f t="shared" si="14"/>
        <v/>
      </c>
      <c r="AD330" s="42" t="str">
        <f>IF(AB330="","",MATCH(AC330,'Required State Input – PHYS'!$AK$12:$AK$2011,FALSE))</f>
        <v/>
      </c>
    </row>
    <row r="331" spans="1:30" x14ac:dyDescent="0.25">
      <c r="A331" s="110" t="s">
        <v>202</v>
      </c>
      <c r="B331" s="99" t="str">
        <f>IF($AB331="","",IF(INDEX('Required State Input – PHYS'!B$12:B$2011,$AD331)="","",INDEX('Required State Input – PHYS'!B$12:B$2011,$AD331)))</f>
        <v/>
      </c>
      <c r="C331" s="67" t="str">
        <f>IF($AB331="","",IF(INDEX('Required State Input – PHYS'!C$12:C$2011,$AD331)="","",INDEX('Required State Input – PHYS'!C$12:C$2011,$AD331)))</f>
        <v/>
      </c>
      <c r="D331" s="100" t="str">
        <f>IF($AB331="","",IF(INDEX('Required State Input – PHYS'!D$12:D$2011,$AD331)="","",INDEX('Required State Input – PHYS'!D$12:D$2011,$AD331)))</f>
        <v/>
      </c>
      <c r="E331" s="101" t="str">
        <f>IF($AB331="","",IF(INDEX('Required State Input – PHYS'!E$12:E$2011,$AD331)="","",INDEX('Required State Input – PHYS'!E$12:E$2011,$AD331)))</f>
        <v/>
      </c>
      <c r="F331" s="99" t="str">
        <f>IF($AB331="","",IF(INDEX('Required State Input – PHYS'!F$12:F$2011,$AD331)="","",INDEX('Required State Input – PHYS'!F$12:F$2011,$AD331)))</f>
        <v/>
      </c>
      <c r="G331" s="100" t="str">
        <f>IF($AB331="","",IF(INDEX('Required State Input – PHYS'!G$12:G$2011,$AD331)="","",INDEX('Required State Input – PHYS'!G$12:G$2011,$AD331)))</f>
        <v/>
      </c>
      <c r="H331" s="100" t="str">
        <f>IF($AB331="","",IF(INDEX('Required State Input – PHYS'!H$12:H$2011,$AD331)="","",INDEX('Required State Input – PHYS'!H$12:H$2011,$AD331)))</f>
        <v/>
      </c>
      <c r="I331" s="100" t="str">
        <f>IF($AB331="","",IF(INDEX('Required State Input – PHYS'!I$12:I$2011,$AD331)="","",INDEX('Required State Input – PHYS'!I$12:I$2011,$AD331)))</f>
        <v/>
      </c>
      <c r="J331" s="102" t="str">
        <f>IF($AB331="","",IF(INDEX('Required State Input – PHYS'!J$12:J$2011,$AD331)="","",INDEX('Required State Input – PHYS'!J$12:J$2011,$AD331)))</f>
        <v/>
      </c>
      <c r="K331" s="77" t="str">
        <f>IF($AB331="","",IF(INDEX('Required State Input – PHYS'!K$12:K$2011,$AD331)="","",INDEX('Required State Input – PHYS'!K$12:K$2011,$AD331)))</f>
        <v/>
      </c>
      <c r="L331" s="78" t="str">
        <f>IF($AB331="","",IF(INDEX('Required State Input – PHYS'!L$12:L$2011,$AD331)="","",INDEX('Required State Input – PHYS'!L$12:L$2011,$AD331)))</f>
        <v/>
      </c>
      <c r="M331" s="79" t="str">
        <f>IF($AB331="","",IF(INDEX('Required State Input – PHYS'!M$12:M$2011,$AD331)="","",ROUND(INDEX('Required State Input – PHYS'!M$12:M$2011,$AD331),2)))</f>
        <v/>
      </c>
      <c r="N331" s="80" t="str">
        <f>IF($AB331="","",IF(INDEX('Required State Input – PHYS'!N$12:N$2011,$AD331)="","",ROUND(INDEX('Required State Input – PHYS'!N$12:N$2011,$AD331),4)))</f>
        <v/>
      </c>
      <c r="O331" s="77" t="str">
        <f>IF($AB331="","",IF(INDEX('Required State Input – PHYS'!O$12:O$2011,$AD331)="","",INDEX('Required State Input – PHYS'!O$12:O$2011,$AD331)))</f>
        <v/>
      </c>
      <c r="P331" s="78" t="str">
        <f>IF($AB331="","",IF(INDEX('Required State Input – PHYS'!P$12:P$2011,$AD331)="","",INDEX('Required State Input – PHYS'!P$12:P$2011,$AD331)))</f>
        <v/>
      </c>
      <c r="Q331" s="79" t="str">
        <f>IF($AB331="","",IF(INDEX('Required State Input – PHYS'!Q$12:Q$2011,$AD331)="","",ROUND(INDEX('Required State Input – PHYS'!Q$12:Q$2011,$AD331),2)))</f>
        <v/>
      </c>
      <c r="R331" s="82" t="str">
        <f>IF($AB331="","",IF(INDEX('Required State Input – PHYS'!R$12:R$2011,$AD331)="","",INDEX('Required State Input – PHYS'!R$12:R$2011,$AD331)))</f>
        <v/>
      </c>
      <c r="S331" s="77" t="str">
        <f>IF($AB331="","",IF(INDEX('Required State Input – PHYS'!S$12:S$2011,$AD331)="","",INDEX('Required State Input – PHYS'!S$12:S$2011,$AD331)))</f>
        <v/>
      </c>
      <c r="T331" s="78" t="str">
        <f>IF($AB331="","",IF(INDEX('Required State Input – PHYS'!T$12:T$2011,$AD331)="","",INDEX('Required State Input – PHYS'!T$12:T$2011,$AD331)))</f>
        <v/>
      </c>
      <c r="U331" s="89" t="str">
        <f>IF($AB331="","",IF(INDEX('Required State Input – PHYS'!U$12:U$2011,$AD331)="","",ROUND(INDEX('Required State Input – PHYS'!U$12:U$2011,$AD331),2)))</f>
        <v/>
      </c>
      <c r="V331" s="107" t="str">
        <f>IF($AB331="","",IF(INDEX('Required State Input – PHYS'!V$12:V$2011,$AD331)="","",ROUND(INDEX('Required State Input – PHYS'!V$12:V$2011,$AD331),2)))</f>
        <v/>
      </c>
      <c r="W331" s="108" t="str">
        <f t="shared" si="12"/>
        <v/>
      </c>
      <c r="AB331" s="42" t="str">
        <f t="shared" si="13"/>
        <v/>
      </c>
      <c r="AC331" s="42" t="str">
        <f t="shared" si="14"/>
        <v/>
      </c>
      <c r="AD331" s="42" t="str">
        <f>IF(AB331="","",MATCH(AC331,'Required State Input – PHYS'!$AK$12:$AK$2011,FALSE))</f>
        <v/>
      </c>
    </row>
    <row r="332" spans="1:30" x14ac:dyDescent="0.25">
      <c r="A332" s="110" t="s">
        <v>202</v>
      </c>
      <c r="B332" s="99" t="str">
        <f>IF($AB332="","",IF(INDEX('Required State Input – PHYS'!B$12:B$2011,$AD332)="","",INDEX('Required State Input – PHYS'!B$12:B$2011,$AD332)))</f>
        <v/>
      </c>
      <c r="C332" s="67" t="str">
        <f>IF($AB332="","",IF(INDEX('Required State Input – PHYS'!C$12:C$2011,$AD332)="","",INDEX('Required State Input – PHYS'!C$12:C$2011,$AD332)))</f>
        <v/>
      </c>
      <c r="D332" s="100" t="str">
        <f>IF($AB332="","",IF(INDEX('Required State Input – PHYS'!D$12:D$2011,$AD332)="","",INDEX('Required State Input – PHYS'!D$12:D$2011,$AD332)))</f>
        <v/>
      </c>
      <c r="E332" s="101" t="str">
        <f>IF($AB332="","",IF(INDEX('Required State Input – PHYS'!E$12:E$2011,$AD332)="","",INDEX('Required State Input – PHYS'!E$12:E$2011,$AD332)))</f>
        <v/>
      </c>
      <c r="F332" s="99" t="str">
        <f>IF($AB332="","",IF(INDEX('Required State Input – PHYS'!F$12:F$2011,$AD332)="","",INDEX('Required State Input – PHYS'!F$12:F$2011,$AD332)))</f>
        <v/>
      </c>
      <c r="G332" s="100" t="str">
        <f>IF($AB332="","",IF(INDEX('Required State Input – PHYS'!G$12:G$2011,$AD332)="","",INDEX('Required State Input – PHYS'!G$12:G$2011,$AD332)))</f>
        <v/>
      </c>
      <c r="H332" s="100" t="str">
        <f>IF($AB332="","",IF(INDEX('Required State Input – PHYS'!H$12:H$2011,$AD332)="","",INDEX('Required State Input – PHYS'!H$12:H$2011,$AD332)))</f>
        <v/>
      </c>
      <c r="I332" s="100" t="str">
        <f>IF($AB332="","",IF(INDEX('Required State Input – PHYS'!I$12:I$2011,$AD332)="","",INDEX('Required State Input – PHYS'!I$12:I$2011,$AD332)))</f>
        <v/>
      </c>
      <c r="J332" s="102" t="str">
        <f>IF($AB332="","",IF(INDEX('Required State Input – PHYS'!J$12:J$2011,$AD332)="","",INDEX('Required State Input – PHYS'!J$12:J$2011,$AD332)))</f>
        <v/>
      </c>
      <c r="K332" s="77" t="str">
        <f>IF($AB332="","",IF(INDEX('Required State Input – PHYS'!K$12:K$2011,$AD332)="","",INDEX('Required State Input – PHYS'!K$12:K$2011,$AD332)))</f>
        <v/>
      </c>
      <c r="L332" s="78" t="str">
        <f>IF($AB332="","",IF(INDEX('Required State Input – PHYS'!L$12:L$2011,$AD332)="","",INDEX('Required State Input – PHYS'!L$12:L$2011,$AD332)))</f>
        <v/>
      </c>
      <c r="M332" s="79" t="str">
        <f>IF($AB332="","",IF(INDEX('Required State Input – PHYS'!M$12:M$2011,$AD332)="","",ROUND(INDEX('Required State Input – PHYS'!M$12:M$2011,$AD332),2)))</f>
        <v/>
      </c>
      <c r="N332" s="80" t="str">
        <f>IF($AB332="","",IF(INDEX('Required State Input – PHYS'!N$12:N$2011,$AD332)="","",ROUND(INDEX('Required State Input – PHYS'!N$12:N$2011,$AD332),4)))</f>
        <v/>
      </c>
      <c r="O332" s="77" t="str">
        <f>IF($AB332="","",IF(INDEX('Required State Input – PHYS'!O$12:O$2011,$AD332)="","",INDEX('Required State Input – PHYS'!O$12:O$2011,$AD332)))</f>
        <v/>
      </c>
      <c r="P332" s="78" t="str">
        <f>IF($AB332="","",IF(INDEX('Required State Input – PHYS'!P$12:P$2011,$AD332)="","",INDEX('Required State Input – PHYS'!P$12:P$2011,$AD332)))</f>
        <v/>
      </c>
      <c r="Q332" s="79" t="str">
        <f>IF($AB332="","",IF(INDEX('Required State Input – PHYS'!Q$12:Q$2011,$AD332)="","",ROUND(INDEX('Required State Input – PHYS'!Q$12:Q$2011,$AD332),2)))</f>
        <v/>
      </c>
      <c r="R332" s="82" t="str">
        <f>IF($AB332="","",IF(INDEX('Required State Input – PHYS'!R$12:R$2011,$AD332)="","",INDEX('Required State Input – PHYS'!R$12:R$2011,$AD332)))</f>
        <v/>
      </c>
      <c r="S332" s="77" t="str">
        <f>IF($AB332="","",IF(INDEX('Required State Input – PHYS'!S$12:S$2011,$AD332)="","",INDEX('Required State Input – PHYS'!S$12:S$2011,$AD332)))</f>
        <v/>
      </c>
      <c r="T332" s="78" t="str">
        <f>IF($AB332="","",IF(INDEX('Required State Input – PHYS'!T$12:T$2011,$AD332)="","",INDEX('Required State Input – PHYS'!T$12:T$2011,$AD332)))</f>
        <v/>
      </c>
      <c r="U332" s="89" t="str">
        <f>IF($AB332="","",IF(INDEX('Required State Input – PHYS'!U$12:U$2011,$AD332)="","",ROUND(INDEX('Required State Input – PHYS'!U$12:U$2011,$AD332),2)))</f>
        <v/>
      </c>
      <c r="V332" s="107" t="str">
        <f>IF($AB332="","",IF(INDEX('Required State Input – PHYS'!V$12:V$2011,$AD332)="","",ROUND(INDEX('Required State Input – PHYS'!V$12:V$2011,$AD332),2)))</f>
        <v/>
      </c>
      <c r="W332" s="108" t="str">
        <f t="shared" si="12"/>
        <v/>
      </c>
      <c r="AB332" s="42" t="str">
        <f t="shared" si="13"/>
        <v/>
      </c>
      <c r="AC332" s="42" t="str">
        <f t="shared" si="14"/>
        <v/>
      </c>
      <c r="AD332" s="42" t="str">
        <f>IF(AB332="","",MATCH(AC332,'Required State Input – PHYS'!$AK$12:$AK$2011,FALSE))</f>
        <v/>
      </c>
    </row>
    <row r="333" spans="1:30" x14ac:dyDescent="0.25">
      <c r="A333" s="110" t="s">
        <v>202</v>
      </c>
      <c r="B333" s="99" t="str">
        <f>IF($AB333="","",IF(INDEX('Required State Input – PHYS'!B$12:B$2011,$AD333)="","",INDEX('Required State Input – PHYS'!B$12:B$2011,$AD333)))</f>
        <v/>
      </c>
      <c r="C333" s="67" t="str">
        <f>IF($AB333="","",IF(INDEX('Required State Input – PHYS'!C$12:C$2011,$AD333)="","",INDEX('Required State Input – PHYS'!C$12:C$2011,$AD333)))</f>
        <v/>
      </c>
      <c r="D333" s="100" t="str">
        <f>IF($AB333="","",IF(INDEX('Required State Input – PHYS'!D$12:D$2011,$AD333)="","",INDEX('Required State Input – PHYS'!D$12:D$2011,$AD333)))</f>
        <v/>
      </c>
      <c r="E333" s="101" t="str">
        <f>IF($AB333="","",IF(INDEX('Required State Input – PHYS'!E$12:E$2011,$AD333)="","",INDEX('Required State Input – PHYS'!E$12:E$2011,$AD333)))</f>
        <v/>
      </c>
      <c r="F333" s="99" t="str">
        <f>IF($AB333="","",IF(INDEX('Required State Input – PHYS'!F$12:F$2011,$AD333)="","",INDEX('Required State Input – PHYS'!F$12:F$2011,$AD333)))</f>
        <v/>
      </c>
      <c r="G333" s="100" t="str">
        <f>IF($AB333="","",IF(INDEX('Required State Input – PHYS'!G$12:G$2011,$AD333)="","",INDEX('Required State Input – PHYS'!G$12:G$2011,$AD333)))</f>
        <v/>
      </c>
      <c r="H333" s="100" t="str">
        <f>IF($AB333="","",IF(INDEX('Required State Input – PHYS'!H$12:H$2011,$AD333)="","",INDEX('Required State Input – PHYS'!H$12:H$2011,$AD333)))</f>
        <v/>
      </c>
      <c r="I333" s="100" t="str">
        <f>IF($AB333="","",IF(INDEX('Required State Input – PHYS'!I$12:I$2011,$AD333)="","",INDEX('Required State Input – PHYS'!I$12:I$2011,$AD333)))</f>
        <v/>
      </c>
      <c r="J333" s="102" t="str">
        <f>IF($AB333="","",IF(INDEX('Required State Input – PHYS'!J$12:J$2011,$AD333)="","",INDEX('Required State Input – PHYS'!J$12:J$2011,$AD333)))</f>
        <v/>
      </c>
      <c r="K333" s="77" t="str">
        <f>IF($AB333="","",IF(INDEX('Required State Input – PHYS'!K$12:K$2011,$AD333)="","",INDEX('Required State Input – PHYS'!K$12:K$2011,$AD333)))</f>
        <v/>
      </c>
      <c r="L333" s="78" t="str">
        <f>IF($AB333="","",IF(INDEX('Required State Input – PHYS'!L$12:L$2011,$AD333)="","",INDEX('Required State Input – PHYS'!L$12:L$2011,$AD333)))</f>
        <v/>
      </c>
      <c r="M333" s="79" t="str">
        <f>IF($AB333="","",IF(INDEX('Required State Input – PHYS'!M$12:M$2011,$AD333)="","",ROUND(INDEX('Required State Input – PHYS'!M$12:M$2011,$AD333),2)))</f>
        <v/>
      </c>
      <c r="N333" s="80" t="str">
        <f>IF($AB333="","",IF(INDEX('Required State Input – PHYS'!N$12:N$2011,$AD333)="","",ROUND(INDEX('Required State Input – PHYS'!N$12:N$2011,$AD333),4)))</f>
        <v/>
      </c>
      <c r="O333" s="77" t="str">
        <f>IF($AB333="","",IF(INDEX('Required State Input – PHYS'!O$12:O$2011,$AD333)="","",INDEX('Required State Input – PHYS'!O$12:O$2011,$AD333)))</f>
        <v/>
      </c>
      <c r="P333" s="78" t="str">
        <f>IF($AB333="","",IF(INDEX('Required State Input – PHYS'!P$12:P$2011,$AD333)="","",INDEX('Required State Input – PHYS'!P$12:P$2011,$AD333)))</f>
        <v/>
      </c>
      <c r="Q333" s="79" t="str">
        <f>IF($AB333="","",IF(INDEX('Required State Input – PHYS'!Q$12:Q$2011,$AD333)="","",ROUND(INDEX('Required State Input – PHYS'!Q$12:Q$2011,$AD333),2)))</f>
        <v/>
      </c>
      <c r="R333" s="82" t="str">
        <f>IF($AB333="","",IF(INDEX('Required State Input – PHYS'!R$12:R$2011,$AD333)="","",INDEX('Required State Input – PHYS'!R$12:R$2011,$AD333)))</f>
        <v/>
      </c>
      <c r="S333" s="77" t="str">
        <f>IF($AB333="","",IF(INDEX('Required State Input – PHYS'!S$12:S$2011,$AD333)="","",INDEX('Required State Input – PHYS'!S$12:S$2011,$AD333)))</f>
        <v/>
      </c>
      <c r="T333" s="78" t="str">
        <f>IF($AB333="","",IF(INDEX('Required State Input – PHYS'!T$12:T$2011,$AD333)="","",INDEX('Required State Input – PHYS'!T$12:T$2011,$AD333)))</f>
        <v/>
      </c>
      <c r="U333" s="89" t="str">
        <f>IF($AB333="","",IF(INDEX('Required State Input – PHYS'!U$12:U$2011,$AD333)="","",ROUND(INDEX('Required State Input – PHYS'!U$12:U$2011,$AD333),2)))</f>
        <v/>
      </c>
      <c r="V333" s="107" t="str">
        <f>IF($AB333="","",IF(INDEX('Required State Input – PHYS'!V$12:V$2011,$AD333)="","",ROUND(INDEX('Required State Input – PHYS'!V$12:V$2011,$AD333),2)))</f>
        <v/>
      </c>
      <c r="W333" s="108" t="str">
        <f t="shared" ref="W333:W396" si="15">IF($AB333="","",ROUND(V333-Q333,2))</f>
        <v/>
      </c>
      <c r="AB333" s="42" t="str">
        <f t="shared" ref="AB333:AB396" si="16">IF(AB332&gt;=Physician_Count,"",AB332+1)</f>
        <v/>
      </c>
      <c r="AC333" s="42" t="str">
        <f t="shared" ref="AC333:AC396" si="17">IF(AB333="","",CONCATENATE("Physician_",AB333))</f>
        <v/>
      </c>
      <c r="AD333" s="42" t="str">
        <f>IF(AB333="","",MATCH(AC333,'Required State Input – PHYS'!$AK$12:$AK$2011,FALSE))</f>
        <v/>
      </c>
    </row>
    <row r="334" spans="1:30" x14ac:dyDescent="0.25">
      <c r="A334" s="110" t="s">
        <v>202</v>
      </c>
      <c r="B334" s="99" t="str">
        <f>IF($AB334="","",IF(INDEX('Required State Input – PHYS'!B$12:B$2011,$AD334)="","",INDEX('Required State Input – PHYS'!B$12:B$2011,$AD334)))</f>
        <v/>
      </c>
      <c r="C334" s="67" t="str">
        <f>IF($AB334="","",IF(INDEX('Required State Input – PHYS'!C$12:C$2011,$AD334)="","",INDEX('Required State Input – PHYS'!C$12:C$2011,$AD334)))</f>
        <v/>
      </c>
      <c r="D334" s="100" t="str">
        <f>IF($AB334="","",IF(INDEX('Required State Input – PHYS'!D$12:D$2011,$AD334)="","",INDEX('Required State Input – PHYS'!D$12:D$2011,$AD334)))</f>
        <v/>
      </c>
      <c r="E334" s="101" t="str">
        <f>IF($AB334="","",IF(INDEX('Required State Input – PHYS'!E$12:E$2011,$AD334)="","",INDEX('Required State Input – PHYS'!E$12:E$2011,$AD334)))</f>
        <v/>
      </c>
      <c r="F334" s="99" t="str">
        <f>IF($AB334="","",IF(INDEX('Required State Input – PHYS'!F$12:F$2011,$AD334)="","",INDEX('Required State Input – PHYS'!F$12:F$2011,$AD334)))</f>
        <v/>
      </c>
      <c r="G334" s="100" t="str">
        <f>IF($AB334="","",IF(INDEX('Required State Input – PHYS'!G$12:G$2011,$AD334)="","",INDEX('Required State Input – PHYS'!G$12:G$2011,$AD334)))</f>
        <v/>
      </c>
      <c r="H334" s="100" t="str">
        <f>IF($AB334="","",IF(INDEX('Required State Input – PHYS'!H$12:H$2011,$AD334)="","",INDEX('Required State Input – PHYS'!H$12:H$2011,$AD334)))</f>
        <v/>
      </c>
      <c r="I334" s="100" t="str">
        <f>IF($AB334="","",IF(INDEX('Required State Input – PHYS'!I$12:I$2011,$AD334)="","",INDEX('Required State Input – PHYS'!I$12:I$2011,$AD334)))</f>
        <v/>
      </c>
      <c r="J334" s="102" t="str">
        <f>IF($AB334="","",IF(INDEX('Required State Input – PHYS'!J$12:J$2011,$AD334)="","",INDEX('Required State Input – PHYS'!J$12:J$2011,$AD334)))</f>
        <v/>
      </c>
      <c r="K334" s="77" t="str">
        <f>IF($AB334="","",IF(INDEX('Required State Input – PHYS'!K$12:K$2011,$AD334)="","",INDEX('Required State Input – PHYS'!K$12:K$2011,$AD334)))</f>
        <v/>
      </c>
      <c r="L334" s="78" t="str">
        <f>IF($AB334="","",IF(INDEX('Required State Input – PHYS'!L$12:L$2011,$AD334)="","",INDEX('Required State Input – PHYS'!L$12:L$2011,$AD334)))</f>
        <v/>
      </c>
      <c r="M334" s="79" t="str">
        <f>IF($AB334="","",IF(INDEX('Required State Input – PHYS'!M$12:M$2011,$AD334)="","",ROUND(INDEX('Required State Input – PHYS'!M$12:M$2011,$AD334),2)))</f>
        <v/>
      </c>
      <c r="N334" s="80" t="str">
        <f>IF($AB334="","",IF(INDEX('Required State Input – PHYS'!N$12:N$2011,$AD334)="","",ROUND(INDEX('Required State Input – PHYS'!N$12:N$2011,$AD334),4)))</f>
        <v/>
      </c>
      <c r="O334" s="77" t="str">
        <f>IF($AB334="","",IF(INDEX('Required State Input – PHYS'!O$12:O$2011,$AD334)="","",INDEX('Required State Input – PHYS'!O$12:O$2011,$AD334)))</f>
        <v/>
      </c>
      <c r="P334" s="78" t="str">
        <f>IF($AB334="","",IF(INDEX('Required State Input – PHYS'!P$12:P$2011,$AD334)="","",INDEX('Required State Input – PHYS'!P$12:P$2011,$AD334)))</f>
        <v/>
      </c>
      <c r="Q334" s="79" t="str">
        <f>IF($AB334="","",IF(INDEX('Required State Input – PHYS'!Q$12:Q$2011,$AD334)="","",ROUND(INDEX('Required State Input – PHYS'!Q$12:Q$2011,$AD334),2)))</f>
        <v/>
      </c>
      <c r="R334" s="82" t="str">
        <f>IF($AB334="","",IF(INDEX('Required State Input – PHYS'!R$12:R$2011,$AD334)="","",INDEX('Required State Input – PHYS'!R$12:R$2011,$AD334)))</f>
        <v/>
      </c>
      <c r="S334" s="77" t="str">
        <f>IF($AB334="","",IF(INDEX('Required State Input – PHYS'!S$12:S$2011,$AD334)="","",INDEX('Required State Input – PHYS'!S$12:S$2011,$AD334)))</f>
        <v/>
      </c>
      <c r="T334" s="78" t="str">
        <f>IF($AB334="","",IF(INDEX('Required State Input – PHYS'!T$12:T$2011,$AD334)="","",INDEX('Required State Input – PHYS'!T$12:T$2011,$AD334)))</f>
        <v/>
      </c>
      <c r="U334" s="89" t="str">
        <f>IF($AB334="","",IF(INDEX('Required State Input – PHYS'!U$12:U$2011,$AD334)="","",ROUND(INDEX('Required State Input – PHYS'!U$12:U$2011,$AD334),2)))</f>
        <v/>
      </c>
      <c r="V334" s="107" t="str">
        <f>IF($AB334="","",IF(INDEX('Required State Input – PHYS'!V$12:V$2011,$AD334)="","",ROUND(INDEX('Required State Input – PHYS'!V$12:V$2011,$AD334),2)))</f>
        <v/>
      </c>
      <c r="W334" s="108" t="str">
        <f t="shared" si="15"/>
        <v/>
      </c>
      <c r="AB334" s="42" t="str">
        <f t="shared" si="16"/>
        <v/>
      </c>
      <c r="AC334" s="42" t="str">
        <f t="shared" si="17"/>
        <v/>
      </c>
      <c r="AD334" s="42" t="str">
        <f>IF(AB334="","",MATCH(AC334,'Required State Input – PHYS'!$AK$12:$AK$2011,FALSE))</f>
        <v/>
      </c>
    </row>
    <row r="335" spans="1:30" x14ac:dyDescent="0.25">
      <c r="A335" s="110" t="s">
        <v>202</v>
      </c>
      <c r="B335" s="99" t="str">
        <f>IF($AB335="","",IF(INDEX('Required State Input – PHYS'!B$12:B$2011,$AD335)="","",INDEX('Required State Input – PHYS'!B$12:B$2011,$AD335)))</f>
        <v/>
      </c>
      <c r="C335" s="67" t="str">
        <f>IF($AB335="","",IF(INDEX('Required State Input – PHYS'!C$12:C$2011,$AD335)="","",INDEX('Required State Input – PHYS'!C$12:C$2011,$AD335)))</f>
        <v/>
      </c>
      <c r="D335" s="100" t="str">
        <f>IF($AB335="","",IF(INDEX('Required State Input – PHYS'!D$12:D$2011,$AD335)="","",INDEX('Required State Input – PHYS'!D$12:D$2011,$AD335)))</f>
        <v/>
      </c>
      <c r="E335" s="101" t="str">
        <f>IF($AB335="","",IF(INDEX('Required State Input – PHYS'!E$12:E$2011,$AD335)="","",INDEX('Required State Input – PHYS'!E$12:E$2011,$AD335)))</f>
        <v/>
      </c>
      <c r="F335" s="99" t="str">
        <f>IF($AB335="","",IF(INDEX('Required State Input – PHYS'!F$12:F$2011,$AD335)="","",INDEX('Required State Input – PHYS'!F$12:F$2011,$AD335)))</f>
        <v/>
      </c>
      <c r="G335" s="100" t="str">
        <f>IF($AB335="","",IF(INDEX('Required State Input – PHYS'!G$12:G$2011,$AD335)="","",INDEX('Required State Input – PHYS'!G$12:G$2011,$AD335)))</f>
        <v/>
      </c>
      <c r="H335" s="100" t="str">
        <f>IF($AB335="","",IF(INDEX('Required State Input – PHYS'!H$12:H$2011,$AD335)="","",INDEX('Required State Input – PHYS'!H$12:H$2011,$AD335)))</f>
        <v/>
      </c>
      <c r="I335" s="100" t="str">
        <f>IF($AB335="","",IF(INDEX('Required State Input – PHYS'!I$12:I$2011,$AD335)="","",INDEX('Required State Input – PHYS'!I$12:I$2011,$AD335)))</f>
        <v/>
      </c>
      <c r="J335" s="102" t="str">
        <f>IF($AB335="","",IF(INDEX('Required State Input – PHYS'!J$12:J$2011,$AD335)="","",INDEX('Required State Input – PHYS'!J$12:J$2011,$AD335)))</f>
        <v/>
      </c>
      <c r="K335" s="77" t="str">
        <f>IF($AB335="","",IF(INDEX('Required State Input – PHYS'!K$12:K$2011,$AD335)="","",INDEX('Required State Input – PHYS'!K$12:K$2011,$AD335)))</f>
        <v/>
      </c>
      <c r="L335" s="78" t="str">
        <f>IF($AB335="","",IF(INDEX('Required State Input – PHYS'!L$12:L$2011,$AD335)="","",INDEX('Required State Input – PHYS'!L$12:L$2011,$AD335)))</f>
        <v/>
      </c>
      <c r="M335" s="79" t="str">
        <f>IF($AB335="","",IF(INDEX('Required State Input – PHYS'!M$12:M$2011,$AD335)="","",ROUND(INDEX('Required State Input – PHYS'!M$12:M$2011,$AD335),2)))</f>
        <v/>
      </c>
      <c r="N335" s="80" t="str">
        <f>IF($AB335="","",IF(INDEX('Required State Input – PHYS'!N$12:N$2011,$AD335)="","",ROUND(INDEX('Required State Input – PHYS'!N$12:N$2011,$AD335),4)))</f>
        <v/>
      </c>
      <c r="O335" s="77" t="str">
        <f>IF($AB335="","",IF(INDEX('Required State Input – PHYS'!O$12:O$2011,$AD335)="","",INDEX('Required State Input – PHYS'!O$12:O$2011,$AD335)))</f>
        <v/>
      </c>
      <c r="P335" s="78" t="str">
        <f>IF($AB335="","",IF(INDEX('Required State Input – PHYS'!P$12:P$2011,$AD335)="","",INDEX('Required State Input – PHYS'!P$12:P$2011,$AD335)))</f>
        <v/>
      </c>
      <c r="Q335" s="79" t="str">
        <f>IF($AB335="","",IF(INDEX('Required State Input – PHYS'!Q$12:Q$2011,$AD335)="","",ROUND(INDEX('Required State Input – PHYS'!Q$12:Q$2011,$AD335),2)))</f>
        <v/>
      </c>
      <c r="R335" s="82" t="str">
        <f>IF($AB335="","",IF(INDEX('Required State Input – PHYS'!R$12:R$2011,$AD335)="","",INDEX('Required State Input – PHYS'!R$12:R$2011,$AD335)))</f>
        <v/>
      </c>
      <c r="S335" s="77" t="str">
        <f>IF($AB335="","",IF(INDEX('Required State Input – PHYS'!S$12:S$2011,$AD335)="","",INDEX('Required State Input – PHYS'!S$12:S$2011,$AD335)))</f>
        <v/>
      </c>
      <c r="T335" s="78" t="str">
        <f>IF($AB335="","",IF(INDEX('Required State Input – PHYS'!T$12:T$2011,$AD335)="","",INDEX('Required State Input – PHYS'!T$12:T$2011,$AD335)))</f>
        <v/>
      </c>
      <c r="U335" s="89" t="str">
        <f>IF($AB335="","",IF(INDEX('Required State Input – PHYS'!U$12:U$2011,$AD335)="","",ROUND(INDEX('Required State Input – PHYS'!U$12:U$2011,$AD335),2)))</f>
        <v/>
      </c>
      <c r="V335" s="107" t="str">
        <f>IF($AB335="","",IF(INDEX('Required State Input – PHYS'!V$12:V$2011,$AD335)="","",ROUND(INDEX('Required State Input – PHYS'!V$12:V$2011,$AD335),2)))</f>
        <v/>
      </c>
      <c r="W335" s="108" t="str">
        <f t="shared" si="15"/>
        <v/>
      </c>
      <c r="AB335" s="42" t="str">
        <f t="shared" si="16"/>
        <v/>
      </c>
      <c r="AC335" s="42" t="str">
        <f t="shared" si="17"/>
        <v/>
      </c>
      <c r="AD335" s="42" t="str">
        <f>IF(AB335="","",MATCH(AC335,'Required State Input – PHYS'!$AK$12:$AK$2011,FALSE))</f>
        <v/>
      </c>
    </row>
    <row r="336" spans="1:30" x14ac:dyDescent="0.25">
      <c r="A336" s="110" t="s">
        <v>202</v>
      </c>
      <c r="B336" s="99" t="str">
        <f>IF($AB336="","",IF(INDEX('Required State Input – PHYS'!B$12:B$2011,$AD336)="","",INDEX('Required State Input – PHYS'!B$12:B$2011,$AD336)))</f>
        <v/>
      </c>
      <c r="C336" s="67" t="str">
        <f>IF($AB336="","",IF(INDEX('Required State Input – PHYS'!C$12:C$2011,$AD336)="","",INDEX('Required State Input – PHYS'!C$12:C$2011,$AD336)))</f>
        <v/>
      </c>
      <c r="D336" s="100" t="str">
        <f>IF($AB336="","",IF(INDEX('Required State Input – PHYS'!D$12:D$2011,$AD336)="","",INDEX('Required State Input – PHYS'!D$12:D$2011,$AD336)))</f>
        <v/>
      </c>
      <c r="E336" s="101" t="str">
        <f>IF($AB336="","",IF(INDEX('Required State Input – PHYS'!E$12:E$2011,$AD336)="","",INDEX('Required State Input – PHYS'!E$12:E$2011,$AD336)))</f>
        <v/>
      </c>
      <c r="F336" s="99" t="str">
        <f>IF($AB336="","",IF(INDEX('Required State Input – PHYS'!F$12:F$2011,$AD336)="","",INDEX('Required State Input – PHYS'!F$12:F$2011,$AD336)))</f>
        <v/>
      </c>
      <c r="G336" s="100" t="str">
        <f>IF($AB336="","",IF(INDEX('Required State Input – PHYS'!G$12:G$2011,$AD336)="","",INDEX('Required State Input – PHYS'!G$12:G$2011,$AD336)))</f>
        <v/>
      </c>
      <c r="H336" s="100" t="str">
        <f>IF($AB336="","",IF(INDEX('Required State Input – PHYS'!H$12:H$2011,$AD336)="","",INDEX('Required State Input – PHYS'!H$12:H$2011,$AD336)))</f>
        <v/>
      </c>
      <c r="I336" s="100" t="str">
        <f>IF($AB336="","",IF(INDEX('Required State Input – PHYS'!I$12:I$2011,$AD336)="","",INDEX('Required State Input – PHYS'!I$12:I$2011,$AD336)))</f>
        <v/>
      </c>
      <c r="J336" s="102" t="str">
        <f>IF($AB336="","",IF(INDEX('Required State Input – PHYS'!J$12:J$2011,$AD336)="","",INDEX('Required State Input – PHYS'!J$12:J$2011,$AD336)))</f>
        <v/>
      </c>
      <c r="K336" s="77" t="str">
        <f>IF($AB336="","",IF(INDEX('Required State Input – PHYS'!K$12:K$2011,$AD336)="","",INDEX('Required State Input – PHYS'!K$12:K$2011,$AD336)))</f>
        <v/>
      </c>
      <c r="L336" s="78" t="str">
        <f>IF($AB336="","",IF(INDEX('Required State Input – PHYS'!L$12:L$2011,$AD336)="","",INDEX('Required State Input – PHYS'!L$12:L$2011,$AD336)))</f>
        <v/>
      </c>
      <c r="M336" s="79" t="str">
        <f>IF($AB336="","",IF(INDEX('Required State Input – PHYS'!M$12:M$2011,$AD336)="","",ROUND(INDEX('Required State Input – PHYS'!M$12:M$2011,$AD336),2)))</f>
        <v/>
      </c>
      <c r="N336" s="80" t="str">
        <f>IF($AB336="","",IF(INDEX('Required State Input – PHYS'!N$12:N$2011,$AD336)="","",ROUND(INDEX('Required State Input – PHYS'!N$12:N$2011,$AD336),4)))</f>
        <v/>
      </c>
      <c r="O336" s="77" t="str">
        <f>IF($AB336="","",IF(INDEX('Required State Input – PHYS'!O$12:O$2011,$AD336)="","",INDEX('Required State Input – PHYS'!O$12:O$2011,$AD336)))</f>
        <v/>
      </c>
      <c r="P336" s="78" t="str">
        <f>IF($AB336="","",IF(INDEX('Required State Input – PHYS'!P$12:P$2011,$AD336)="","",INDEX('Required State Input – PHYS'!P$12:P$2011,$AD336)))</f>
        <v/>
      </c>
      <c r="Q336" s="79" t="str">
        <f>IF($AB336="","",IF(INDEX('Required State Input – PHYS'!Q$12:Q$2011,$AD336)="","",ROUND(INDEX('Required State Input – PHYS'!Q$12:Q$2011,$AD336),2)))</f>
        <v/>
      </c>
      <c r="R336" s="82" t="str">
        <f>IF($AB336="","",IF(INDEX('Required State Input – PHYS'!R$12:R$2011,$AD336)="","",INDEX('Required State Input – PHYS'!R$12:R$2011,$AD336)))</f>
        <v/>
      </c>
      <c r="S336" s="77" t="str">
        <f>IF($AB336="","",IF(INDEX('Required State Input – PHYS'!S$12:S$2011,$AD336)="","",INDEX('Required State Input – PHYS'!S$12:S$2011,$AD336)))</f>
        <v/>
      </c>
      <c r="T336" s="78" t="str">
        <f>IF($AB336="","",IF(INDEX('Required State Input – PHYS'!T$12:T$2011,$AD336)="","",INDEX('Required State Input – PHYS'!T$12:T$2011,$AD336)))</f>
        <v/>
      </c>
      <c r="U336" s="89" t="str">
        <f>IF($AB336="","",IF(INDEX('Required State Input – PHYS'!U$12:U$2011,$AD336)="","",ROUND(INDEX('Required State Input – PHYS'!U$12:U$2011,$AD336),2)))</f>
        <v/>
      </c>
      <c r="V336" s="107" t="str">
        <f>IF($AB336="","",IF(INDEX('Required State Input – PHYS'!V$12:V$2011,$AD336)="","",ROUND(INDEX('Required State Input – PHYS'!V$12:V$2011,$AD336),2)))</f>
        <v/>
      </c>
      <c r="W336" s="108" t="str">
        <f t="shared" si="15"/>
        <v/>
      </c>
      <c r="AB336" s="42" t="str">
        <f t="shared" si="16"/>
        <v/>
      </c>
      <c r="AC336" s="42" t="str">
        <f t="shared" si="17"/>
        <v/>
      </c>
      <c r="AD336" s="42" t="str">
        <f>IF(AB336="","",MATCH(AC336,'Required State Input – PHYS'!$AK$12:$AK$2011,FALSE))</f>
        <v/>
      </c>
    </row>
    <row r="337" spans="1:30" x14ac:dyDescent="0.25">
      <c r="A337" s="110" t="s">
        <v>202</v>
      </c>
      <c r="B337" s="99" t="str">
        <f>IF($AB337="","",IF(INDEX('Required State Input – PHYS'!B$12:B$2011,$AD337)="","",INDEX('Required State Input – PHYS'!B$12:B$2011,$AD337)))</f>
        <v/>
      </c>
      <c r="C337" s="67" t="str">
        <f>IF($AB337="","",IF(INDEX('Required State Input – PHYS'!C$12:C$2011,$AD337)="","",INDEX('Required State Input – PHYS'!C$12:C$2011,$AD337)))</f>
        <v/>
      </c>
      <c r="D337" s="100" t="str">
        <f>IF($AB337="","",IF(INDEX('Required State Input – PHYS'!D$12:D$2011,$AD337)="","",INDEX('Required State Input – PHYS'!D$12:D$2011,$AD337)))</f>
        <v/>
      </c>
      <c r="E337" s="101" t="str">
        <f>IF($AB337="","",IF(INDEX('Required State Input – PHYS'!E$12:E$2011,$AD337)="","",INDEX('Required State Input – PHYS'!E$12:E$2011,$AD337)))</f>
        <v/>
      </c>
      <c r="F337" s="99" t="str">
        <f>IF($AB337="","",IF(INDEX('Required State Input – PHYS'!F$12:F$2011,$AD337)="","",INDEX('Required State Input – PHYS'!F$12:F$2011,$AD337)))</f>
        <v/>
      </c>
      <c r="G337" s="100" t="str">
        <f>IF($AB337="","",IF(INDEX('Required State Input – PHYS'!G$12:G$2011,$AD337)="","",INDEX('Required State Input – PHYS'!G$12:G$2011,$AD337)))</f>
        <v/>
      </c>
      <c r="H337" s="100" t="str">
        <f>IF($AB337="","",IF(INDEX('Required State Input – PHYS'!H$12:H$2011,$AD337)="","",INDEX('Required State Input – PHYS'!H$12:H$2011,$AD337)))</f>
        <v/>
      </c>
      <c r="I337" s="100" t="str">
        <f>IF($AB337="","",IF(INDEX('Required State Input – PHYS'!I$12:I$2011,$AD337)="","",INDEX('Required State Input – PHYS'!I$12:I$2011,$AD337)))</f>
        <v/>
      </c>
      <c r="J337" s="102" t="str">
        <f>IF($AB337="","",IF(INDEX('Required State Input – PHYS'!J$12:J$2011,$AD337)="","",INDEX('Required State Input – PHYS'!J$12:J$2011,$AD337)))</f>
        <v/>
      </c>
      <c r="K337" s="77" t="str">
        <f>IF($AB337="","",IF(INDEX('Required State Input – PHYS'!K$12:K$2011,$AD337)="","",INDEX('Required State Input – PHYS'!K$12:K$2011,$AD337)))</f>
        <v/>
      </c>
      <c r="L337" s="78" t="str">
        <f>IF($AB337="","",IF(INDEX('Required State Input – PHYS'!L$12:L$2011,$AD337)="","",INDEX('Required State Input – PHYS'!L$12:L$2011,$AD337)))</f>
        <v/>
      </c>
      <c r="M337" s="79" t="str">
        <f>IF($AB337="","",IF(INDEX('Required State Input – PHYS'!M$12:M$2011,$AD337)="","",ROUND(INDEX('Required State Input – PHYS'!M$12:M$2011,$AD337),2)))</f>
        <v/>
      </c>
      <c r="N337" s="80" t="str">
        <f>IF($AB337="","",IF(INDEX('Required State Input – PHYS'!N$12:N$2011,$AD337)="","",ROUND(INDEX('Required State Input – PHYS'!N$12:N$2011,$AD337),4)))</f>
        <v/>
      </c>
      <c r="O337" s="77" t="str">
        <f>IF($AB337="","",IF(INDEX('Required State Input – PHYS'!O$12:O$2011,$AD337)="","",INDEX('Required State Input – PHYS'!O$12:O$2011,$AD337)))</f>
        <v/>
      </c>
      <c r="P337" s="78" t="str">
        <f>IF($AB337="","",IF(INDEX('Required State Input – PHYS'!P$12:P$2011,$AD337)="","",INDEX('Required State Input – PHYS'!P$12:P$2011,$AD337)))</f>
        <v/>
      </c>
      <c r="Q337" s="79" t="str">
        <f>IF($AB337="","",IF(INDEX('Required State Input – PHYS'!Q$12:Q$2011,$AD337)="","",ROUND(INDEX('Required State Input – PHYS'!Q$12:Q$2011,$AD337),2)))</f>
        <v/>
      </c>
      <c r="R337" s="82" t="str">
        <f>IF($AB337="","",IF(INDEX('Required State Input – PHYS'!R$12:R$2011,$AD337)="","",INDEX('Required State Input – PHYS'!R$12:R$2011,$AD337)))</f>
        <v/>
      </c>
      <c r="S337" s="77" t="str">
        <f>IF($AB337="","",IF(INDEX('Required State Input – PHYS'!S$12:S$2011,$AD337)="","",INDEX('Required State Input – PHYS'!S$12:S$2011,$AD337)))</f>
        <v/>
      </c>
      <c r="T337" s="78" t="str">
        <f>IF($AB337="","",IF(INDEX('Required State Input – PHYS'!T$12:T$2011,$AD337)="","",INDEX('Required State Input – PHYS'!T$12:T$2011,$AD337)))</f>
        <v/>
      </c>
      <c r="U337" s="89" t="str">
        <f>IF($AB337="","",IF(INDEX('Required State Input – PHYS'!U$12:U$2011,$AD337)="","",ROUND(INDEX('Required State Input – PHYS'!U$12:U$2011,$AD337),2)))</f>
        <v/>
      </c>
      <c r="V337" s="107" t="str">
        <f>IF($AB337="","",IF(INDEX('Required State Input – PHYS'!V$12:V$2011,$AD337)="","",ROUND(INDEX('Required State Input – PHYS'!V$12:V$2011,$AD337),2)))</f>
        <v/>
      </c>
      <c r="W337" s="108" t="str">
        <f t="shared" si="15"/>
        <v/>
      </c>
      <c r="AB337" s="42" t="str">
        <f t="shared" si="16"/>
        <v/>
      </c>
      <c r="AC337" s="42" t="str">
        <f t="shared" si="17"/>
        <v/>
      </c>
      <c r="AD337" s="42" t="str">
        <f>IF(AB337="","",MATCH(AC337,'Required State Input – PHYS'!$AK$12:$AK$2011,FALSE))</f>
        <v/>
      </c>
    </row>
    <row r="338" spans="1:30" x14ac:dyDescent="0.25">
      <c r="A338" s="110" t="s">
        <v>202</v>
      </c>
      <c r="B338" s="99" t="str">
        <f>IF($AB338="","",IF(INDEX('Required State Input – PHYS'!B$12:B$2011,$AD338)="","",INDEX('Required State Input – PHYS'!B$12:B$2011,$AD338)))</f>
        <v/>
      </c>
      <c r="C338" s="67" t="str">
        <f>IF($AB338="","",IF(INDEX('Required State Input – PHYS'!C$12:C$2011,$AD338)="","",INDEX('Required State Input – PHYS'!C$12:C$2011,$AD338)))</f>
        <v/>
      </c>
      <c r="D338" s="100" t="str">
        <f>IF($AB338="","",IF(INDEX('Required State Input – PHYS'!D$12:D$2011,$AD338)="","",INDEX('Required State Input – PHYS'!D$12:D$2011,$AD338)))</f>
        <v/>
      </c>
      <c r="E338" s="101" t="str">
        <f>IF($AB338="","",IF(INDEX('Required State Input – PHYS'!E$12:E$2011,$AD338)="","",INDEX('Required State Input – PHYS'!E$12:E$2011,$AD338)))</f>
        <v/>
      </c>
      <c r="F338" s="99" t="str">
        <f>IF($AB338="","",IF(INDEX('Required State Input – PHYS'!F$12:F$2011,$AD338)="","",INDEX('Required State Input – PHYS'!F$12:F$2011,$AD338)))</f>
        <v/>
      </c>
      <c r="G338" s="100" t="str">
        <f>IF($AB338="","",IF(INDEX('Required State Input – PHYS'!G$12:G$2011,$AD338)="","",INDEX('Required State Input – PHYS'!G$12:G$2011,$AD338)))</f>
        <v/>
      </c>
      <c r="H338" s="100" t="str">
        <f>IF($AB338="","",IF(INDEX('Required State Input – PHYS'!H$12:H$2011,$AD338)="","",INDEX('Required State Input – PHYS'!H$12:H$2011,$AD338)))</f>
        <v/>
      </c>
      <c r="I338" s="100" t="str">
        <f>IF($AB338="","",IF(INDEX('Required State Input – PHYS'!I$12:I$2011,$AD338)="","",INDEX('Required State Input – PHYS'!I$12:I$2011,$AD338)))</f>
        <v/>
      </c>
      <c r="J338" s="102" t="str">
        <f>IF($AB338="","",IF(INDEX('Required State Input – PHYS'!J$12:J$2011,$AD338)="","",INDEX('Required State Input – PHYS'!J$12:J$2011,$AD338)))</f>
        <v/>
      </c>
      <c r="K338" s="77" t="str">
        <f>IF($AB338="","",IF(INDEX('Required State Input – PHYS'!K$12:K$2011,$AD338)="","",INDEX('Required State Input – PHYS'!K$12:K$2011,$AD338)))</f>
        <v/>
      </c>
      <c r="L338" s="78" t="str">
        <f>IF($AB338="","",IF(INDEX('Required State Input – PHYS'!L$12:L$2011,$AD338)="","",INDEX('Required State Input – PHYS'!L$12:L$2011,$AD338)))</f>
        <v/>
      </c>
      <c r="M338" s="79" t="str">
        <f>IF($AB338="","",IF(INDEX('Required State Input – PHYS'!M$12:M$2011,$AD338)="","",ROUND(INDEX('Required State Input – PHYS'!M$12:M$2011,$AD338),2)))</f>
        <v/>
      </c>
      <c r="N338" s="80" t="str">
        <f>IF($AB338="","",IF(INDEX('Required State Input – PHYS'!N$12:N$2011,$AD338)="","",ROUND(INDEX('Required State Input – PHYS'!N$12:N$2011,$AD338),4)))</f>
        <v/>
      </c>
      <c r="O338" s="77" t="str">
        <f>IF($AB338="","",IF(INDEX('Required State Input – PHYS'!O$12:O$2011,$AD338)="","",INDEX('Required State Input – PHYS'!O$12:O$2011,$AD338)))</f>
        <v/>
      </c>
      <c r="P338" s="78" t="str">
        <f>IF($AB338="","",IF(INDEX('Required State Input – PHYS'!P$12:P$2011,$AD338)="","",INDEX('Required State Input – PHYS'!P$12:P$2011,$AD338)))</f>
        <v/>
      </c>
      <c r="Q338" s="79" t="str">
        <f>IF($AB338="","",IF(INDEX('Required State Input – PHYS'!Q$12:Q$2011,$AD338)="","",ROUND(INDEX('Required State Input – PHYS'!Q$12:Q$2011,$AD338),2)))</f>
        <v/>
      </c>
      <c r="R338" s="82" t="str">
        <f>IF($AB338="","",IF(INDEX('Required State Input – PHYS'!R$12:R$2011,$AD338)="","",INDEX('Required State Input – PHYS'!R$12:R$2011,$AD338)))</f>
        <v/>
      </c>
      <c r="S338" s="77" t="str">
        <f>IF($AB338="","",IF(INDEX('Required State Input – PHYS'!S$12:S$2011,$AD338)="","",INDEX('Required State Input – PHYS'!S$12:S$2011,$AD338)))</f>
        <v/>
      </c>
      <c r="T338" s="78" t="str">
        <f>IF($AB338="","",IF(INDEX('Required State Input – PHYS'!T$12:T$2011,$AD338)="","",INDEX('Required State Input – PHYS'!T$12:T$2011,$AD338)))</f>
        <v/>
      </c>
      <c r="U338" s="89" t="str">
        <f>IF($AB338="","",IF(INDEX('Required State Input – PHYS'!U$12:U$2011,$AD338)="","",ROUND(INDEX('Required State Input – PHYS'!U$12:U$2011,$AD338),2)))</f>
        <v/>
      </c>
      <c r="V338" s="107" t="str">
        <f>IF($AB338="","",IF(INDEX('Required State Input – PHYS'!V$12:V$2011,$AD338)="","",ROUND(INDEX('Required State Input – PHYS'!V$12:V$2011,$AD338),2)))</f>
        <v/>
      </c>
      <c r="W338" s="108" t="str">
        <f t="shared" si="15"/>
        <v/>
      </c>
      <c r="AB338" s="42" t="str">
        <f t="shared" si="16"/>
        <v/>
      </c>
      <c r="AC338" s="42" t="str">
        <f t="shared" si="17"/>
        <v/>
      </c>
      <c r="AD338" s="42" t="str">
        <f>IF(AB338="","",MATCH(AC338,'Required State Input – PHYS'!$AK$12:$AK$2011,FALSE))</f>
        <v/>
      </c>
    </row>
    <row r="339" spans="1:30" x14ac:dyDescent="0.25">
      <c r="A339" s="110" t="s">
        <v>202</v>
      </c>
      <c r="B339" s="99" t="str">
        <f>IF($AB339="","",IF(INDEX('Required State Input – PHYS'!B$12:B$2011,$AD339)="","",INDEX('Required State Input – PHYS'!B$12:B$2011,$AD339)))</f>
        <v/>
      </c>
      <c r="C339" s="67" t="str">
        <f>IF($AB339="","",IF(INDEX('Required State Input – PHYS'!C$12:C$2011,$AD339)="","",INDEX('Required State Input – PHYS'!C$12:C$2011,$AD339)))</f>
        <v/>
      </c>
      <c r="D339" s="100" t="str">
        <f>IF($AB339="","",IF(INDEX('Required State Input – PHYS'!D$12:D$2011,$AD339)="","",INDEX('Required State Input – PHYS'!D$12:D$2011,$AD339)))</f>
        <v/>
      </c>
      <c r="E339" s="101" t="str">
        <f>IF($AB339="","",IF(INDEX('Required State Input – PHYS'!E$12:E$2011,$AD339)="","",INDEX('Required State Input – PHYS'!E$12:E$2011,$AD339)))</f>
        <v/>
      </c>
      <c r="F339" s="99" t="str">
        <f>IF($AB339="","",IF(INDEX('Required State Input – PHYS'!F$12:F$2011,$AD339)="","",INDEX('Required State Input – PHYS'!F$12:F$2011,$AD339)))</f>
        <v/>
      </c>
      <c r="G339" s="100" t="str">
        <f>IF($AB339="","",IF(INDEX('Required State Input – PHYS'!G$12:G$2011,$AD339)="","",INDEX('Required State Input – PHYS'!G$12:G$2011,$AD339)))</f>
        <v/>
      </c>
      <c r="H339" s="100" t="str">
        <f>IF($AB339="","",IF(INDEX('Required State Input – PHYS'!H$12:H$2011,$AD339)="","",INDEX('Required State Input – PHYS'!H$12:H$2011,$AD339)))</f>
        <v/>
      </c>
      <c r="I339" s="100" t="str">
        <f>IF($AB339="","",IF(INDEX('Required State Input – PHYS'!I$12:I$2011,$AD339)="","",INDEX('Required State Input – PHYS'!I$12:I$2011,$AD339)))</f>
        <v/>
      </c>
      <c r="J339" s="102" t="str">
        <f>IF($AB339="","",IF(INDEX('Required State Input – PHYS'!J$12:J$2011,$AD339)="","",INDEX('Required State Input – PHYS'!J$12:J$2011,$AD339)))</f>
        <v/>
      </c>
      <c r="K339" s="77" t="str">
        <f>IF($AB339="","",IF(INDEX('Required State Input – PHYS'!K$12:K$2011,$AD339)="","",INDEX('Required State Input – PHYS'!K$12:K$2011,$AD339)))</f>
        <v/>
      </c>
      <c r="L339" s="78" t="str">
        <f>IF($AB339="","",IF(INDEX('Required State Input – PHYS'!L$12:L$2011,$AD339)="","",INDEX('Required State Input – PHYS'!L$12:L$2011,$AD339)))</f>
        <v/>
      </c>
      <c r="M339" s="79" t="str">
        <f>IF($AB339="","",IF(INDEX('Required State Input – PHYS'!M$12:M$2011,$AD339)="","",ROUND(INDEX('Required State Input – PHYS'!M$12:M$2011,$AD339),2)))</f>
        <v/>
      </c>
      <c r="N339" s="80" t="str">
        <f>IF($AB339="","",IF(INDEX('Required State Input – PHYS'!N$12:N$2011,$AD339)="","",ROUND(INDEX('Required State Input – PHYS'!N$12:N$2011,$AD339),4)))</f>
        <v/>
      </c>
      <c r="O339" s="77" t="str">
        <f>IF($AB339="","",IF(INDEX('Required State Input – PHYS'!O$12:O$2011,$AD339)="","",INDEX('Required State Input – PHYS'!O$12:O$2011,$AD339)))</f>
        <v/>
      </c>
      <c r="P339" s="78" t="str">
        <f>IF($AB339="","",IF(INDEX('Required State Input – PHYS'!P$12:P$2011,$AD339)="","",INDEX('Required State Input – PHYS'!P$12:P$2011,$AD339)))</f>
        <v/>
      </c>
      <c r="Q339" s="79" t="str">
        <f>IF($AB339="","",IF(INDEX('Required State Input – PHYS'!Q$12:Q$2011,$AD339)="","",ROUND(INDEX('Required State Input – PHYS'!Q$12:Q$2011,$AD339),2)))</f>
        <v/>
      </c>
      <c r="R339" s="82" t="str">
        <f>IF($AB339="","",IF(INDEX('Required State Input – PHYS'!R$12:R$2011,$AD339)="","",INDEX('Required State Input – PHYS'!R$12:R$2011,$AD339)))</f>
        <v/>
      </c>
      <c r="S339" s="77" t="str">
        <f>IF($AB339="","",IF(INDEX('Required State Input – PHYS'!S$12:S$2011,$AD339)="","",INDEX('Required State Input – PHYS'!S$12:S$2011,$AD339)))</f>
        <v/>
      </c>
      <c r="T339" s="78" t="str">
        <f>IF($AB339="","",IF(INDEX('Required State Input – PHYS'!T$12:T$2011,$AD339)="","",INDEX('Required State Input – PHYS'!T$12:T$2011,$AD339)))</f>
        <v/>
      </c>
      <c r="U339" s="89" t="str">
        <f>IF($AB339="","",IF(INDEX('Required State Input – PHYS'!U$12:U$2011,$AD339)="","",ROUND(INDEX('Required State Input – PHYS'!U$12:U$2011,$AD339),2)))</f>
        <v/>
      </c>
      <c r="V339" s="107" t="str">
        <f>IF($AB339="","",IF(INDEX('Required State Input – PHYS'!V$12:V$2011,$AD339)="","",ROUND(INDEX('Required State Input – PHYS'!V$12:V$2011,$AD339),2)))</f>
        <v/>
      </c>
      <c r="W339" s="108" t="str">
        <f t="shared" si="15"/>
        <v/>
      </c>
      <c r="AB339" s="42" t="str">
        <f t="shared" si="16"/>
        <v/>
      </c>
      <c r="AC339" s="42" t="str">
        <f t="shared" si="17"/>
        <v/>
      </c>
      <c r="AD339" s="42" t="str">
        <f>IF(AB339="","",MATCH(AC339,'Required State Input – PHYS'!$AK$12:$AK$2011,FALSE))</f>
        <v/>
      </c>
    </row>
    <row r="340" spans="1:30" x14ac:dyDescent="0.25">
      <c r="A340" s="110" t="s">
        <v>202</v>
      </c>
      <c r="B340" s="99" t="str">
        <f>IF($AB340="","",IF(INDEX('Required State Input – PHYS'!B$12:B$2011,$AD340)="","",INDEX('Required State Input – PHYS'!B$12:B$2011,$AD340)))</f>
        <v/>
      </c>
      <c r="C340" s="67" t="str">
        <f>IF($AB340="","",IF(INDEX('Required State Input – PHYS'!C$12:C$2011,$AD340)="","",INDEX('Required State Input – PHYS'!C$12:C$2011,$AD340)))</f>
        <v/>
      </c>
      <c r="D340" s="100" t="str">
        <f>IF($AB340="","",IF(INDEX('Required State Input – PHYS'!D$12:D$2011,$AD340)="","",INDEX('Required State Input – PHYS'!D$12:D$2011,$AD340)))</f>
        <v/>
      </c>
      <c r="E340" s="101" t="str">
        <f>IF($AB340="","",IF(INDEX('Required State Input – PHYS'!E$12:E$2011,$AD340)="","",INDEX('Required State Input – PHYS'!E$12:E$2011,$AD340)))</f>
        <v/>
      </c>
      <c r="F340" s="99" t="str">
        <f>IF($AB340="","",IF(INDEX('Required State Input – PHYS'!F$12:F$2011,$AD340)="","",INDEX('Required State Input – PHYS'!F$12:F$2011,$AD340)))</f>
        <v/>
      </c>
      <c r="G340" s="100" t="str">
        <f>IF($AB340="","",IF(INDEX('Required State Input – PHYS'!G$12:G$2011,$AD340)="","",INDEX('Required State Input – PHYS'!G$12:G$2011,$AD340)))</f>
        <v/>
      </c>
      <c r="H340" s="100" t="str">
        <f>IF($AB340="","",IF(INDEX('Required State Input – PHYS'!H$12:H$2011,$AD340)="","",INDEX('Required State Input – PHYS'!H$12:H$2011,$AD340)))</f>
        <v/>
      </c>
      <c r="I340" s="100" t="str">
        <f>IF($AB340="","",IF(INDEX('Required State Input – PHYS'!I$12:I$2011,$AD340)="","",INDEX('Required State Input – PHYS'!I$12:I$2011,$AD340)))</f>
        <v/>
      </c>
      <c r="J340" s="102" t="str">
        <f>IF($AB340="","",IF(INDEX('Required State Input – PHYS'!J$12:J$2011,$AD340)="","",INDEX('Required State Input – PHYS'!J$12:J$2011,$AD340)))</f>
        <v/>
      </c>
      <c r="K340" s="77" t="str">
        <f>IF($AB340="","",IF(INDEX('Required State Input – PHYS'!K$12:K$2011,$AD340)="","",INDEX('Required State Input – PHYS'!K$12:K$2011,$AD340)))</f>
        <v/>
      </c>
      <c r="L340" s="78" t="str">
        <f>IF($AB340="","",IF(INDEX('Required State Input – PHYS'!L$12:L$2011,$AD340)="","",INDEX('Required State Input – PHYS'!L$12:L$2011,$AD340)))</f>
        <v/>
      </c>
      <c r="M340" s="79" t="str">
        <f>IF($AB340="","",IF(INDEX('Required State Input – PHYS'!M$12:M$2011,$AD340)="","",ROUND(INDEX('Required State Input – PHYS'!M$12:M$2011,$AD340),2)))</f>
        <v/>
      </c>
      <c r="N340" s="80" t="str">
        <f>IF($AB340="","",IF(INDEX('Required State Input – PHYS'!N$12:N$2011,$AD340)="","",ROUND(INDEX('Required State Input – PHYS'!N$12:N$2011,$AD340),4)))</f>
        <v/>
      </c>
      <c r="O340" s="77" t="str">
        <f>IF($AB340="","",IF(INDEX('Required State Input – PHYS'!O$12:O$2011,$AD340)="","",INDEX('Required State Input – PHYS'!O$12:O$2011,$AD340)))</f>
        <v/>
      </c>
      <c r="P340" s="78" t="str">
        <f>IF($AB340="","",IF(INDEX('Required State Input – PHYS'!P$12:P$2011,$AD340)="","",INDEX('Required State Input – PHYS'!P$12:P$2011,$AD340)))</f>
        <v/>
      </c>
      <c r="Q340" s="79" t="str">
        <f>IF($AB340="","",IF(INDEX('Required State Input – PHYS'!Q$12:Q$2011,$AD340)="","",ROUND(INDEX('Required State Input – PHYS'!Q$12:Q$2011,$AD340),2)))</f>
        <v/>
      </c>
      <c r="R340" s="82" t="str">
        <f>IF($AB340="","",IF(INDEX('Required State Input – PHYS'!R$12:R$2011,$AD340)="","",INDEX('Required State Input – PHYS'!R$12:R$2011,$AD340)))</f>
        <v/>
      </c>
      <c r="S340" s="77" t="str">
        <f>IF($AB340="","",IF(INDEX('Required State Input – PHYS'!S$12:S$2011,$AD340)="","",INDEX('Required State Input – PHYS'!S$12:S$2011,$AD340)))</f>
        <v/>
      </c>
      <c r="T340" s="78" t="str">
        <f>IF($AB340="","",IF(INDEX('Required State Input – PHYS'!T$12:T$2011,$AD340)="","",INDEX('Required State Input – PHYS'!T$12:T$2011,$AD340)))</f>
        <v/>
      </c>
      <c r="U340" s="89" t="str">
        <f>IF($AB340="","",IF(INDEX('Required State Input – PHYS'!U$12:U$2011,$AD340)="","",ROUND(INDEX('Required State Input – PHYS'!U$12:U$2011,$AD340),2)))</f>
        <v/>
      </c>
      <c r="V340" s="107" t="str">
        <f>IF($AB340="","",IF(INDEX('Required State Input – PHYS'!V$12:V$2011,$AD340)="","",ROUND(INDEX('Required State Input – PHYS'!V$12:V$2011,$AD340),2)))</f>
        <v/>
      </c>
      <c r="W340" s="108" t="str">
        <f t="shared" si="15"/>
        <v/>
      </c>
      <c r="AB340" s="42" t="str">
        <f t="shared" si="16"/>
        <v/>
      </c>
      <c r="AC340" s="42" t="str">
        <f t="shared" si="17"/>
        <v/>
      </c>
      <c r="AD340" s="42" t="str">
        <f>IF(AB340="","",MATCH(AC340,'Required State Input – PHYS'!$AK$12:$AK$2011,FALSE))</f>
        <v/>
      </c>
    </row>
    <row r="341" spans="1:30" x14ac:dyDescent="0.25">
      <c r="A341" s="110" t="s">
        <v>202</v>
      </c>
      <c r="B341" s="99" t="str">
        <f>IF($AB341="","",IF(INDEX('Required State Input – PHYS'!B$12:B$2011,$AD341)="","",INDEX('Required State Input – PHYS'!B$12:B$2011,$AD341)))</f>
        <v/>
      </c>
      <c r="C341" s="67" t="str">
        <f>IF($AB341="","",IF(INDEX('Required State Input – PHYS'!C$12:C$2011,$AD341)="","",INDEX('Required State Input – PHYS'!C$12:C$2011,$AD341)))</f>
        <v/>
      </c>
      <c r="D341" s="100" t="str">
        <f>IF($AB341="","",IF(INDEX('Required State Input – PHYS'!D$12:D$2011,$AD341)="","",INDEX('Required State Input – PHYS'!D$12:D$2011,$AD341)))</f>
        <v/>
      </c>
      <c r="E341" s="101" t="str">
        <f>IF($AB341="","",IF(INDEX('Required State Input – PHYS'!E$12:E$2011,$AD341)="","",INDEX('Required State Input – PHYS'!E$12:E$2011,$AD341)))</f>
        <v/>
      </c>
      <c r="F341" s="99" t="str">
        <f>IF($AB341="","",IF(INDEX('Required State Input – PHYS'!F$12:F$2011,$AD341)="","",INDEX('Required State Input – PHYS'!F$12:F$2011,$AD341)))</f>
        <v/>
      </c>
      <c r="G341" s="100" t="str">
        <f>IF($AB341="","",IF(INDEX('Required State Input – PHYS'!G$12:G$2011,$AD341)="","",INDEX('Required State Input – PHYS'!G$12:G$2011,$AD341)))</f>
        <v/>
      </c>
      <c r="H341" s="100" t="str">
        <f>IF($AB341="","",IF(INDEX('Required State Input – PHYS'!H$12:H$2011,$AD341)="","",INDEX('Required State Input – PHYS'!H$12:H$2011,$AD341)))</f>
        <v/>
      </c>
      <c r="I341" s="100" t="str">
        <f>IF($AB341="","",IF(INDEX('Required State Input – PHYS'!I$12:I$2011,$AD341)="","",INDEX('Required State Input – PHYS'!I$12:I$2011,$AD341)))</f>
        <v/>
      </c>
      <c r="J341" s="102" t="str">
        <f>IF($AB341="","",IF(INDEX('Required State Input – PHYS'!J$12:J$2011,$AD341)="","",INDEX('Required State Input – PHYS'!J$12:J$2011,$AD341)))</f>
        <v/>
      </c>
      <c r="K341" s="77" t="str">
        <f>IF($AB341="","",IF(INDEX('Required State Input – PHYS'!K$12:K$2011,$AD341)="","",INDEX('Required State Input – PHYS'!K$12:K$2011,$AD341)))</f>
        <v/>
      </c>
      <c r="L341" s="78" t="str">
        <f>IF($AB341="","",IF(INDEX('Required State Input – PHYS'!L$12:L$2011,$AD341)="","",INDEX('Required State Input – PHYS'!L$12:L$2011,$AD341)))</f>
        <v/>
      </c>
      <c r="M341" s="79" t="str">
        <f>IF($AB341="","",IF(INDEX('Required State Input – PHYS'!M$12:M$2011,$AD341)="","",ROUND(INDEX('Required State Input – PHYS'!M$12:M$2011,$AD341),2)))</f>
        <v/>
      </c>
      <c r="N341" s="80" t="str">
        <f>IF($AB341="","",IF(INDEX('Required State Input – PHYS'!N$12:N$2011,$AD341)="","",ROUND(INDEX('Required State Input – PHYS'!N$12:N$2011,$AD341),4)))</f>
        <v/>
      </c>
      <c r="O341" s="77" t="str">
        <f>IF($AB341="","",IF(INDEX('Required State Input – PHYS'!O$12:O$2011,$AD341)="","",INDEX('Required State Input – PHYS'!O$12:O$2011,$AD341)))</f>
        <v/>
      </c>
      <c r="P341" s="78" t="str">
        <f>IF($AB341="","",IF(INDEX('Required State Input – PHYS'!P$12:P$2011,$AD341)="","",INDEX('Required State Input – PHYS'!P$12:P$2011,$AD341)))</f>
        <v/>
      </c>
      <c r="Q341" s="79" t="str">
        <f>IF($AB341="","",IF(INDEX('Required State Input – PHYS'!Q$12:Q$2011,$AD341)="","",ROUND(INDEX('Required State Input – PHYS'!Q$12:Q$2011,$AD341),2)))</f>
        <v/>
      </c>
      <c r="R341" s="82" t="str">
        <f>IF($AB341="","",IF(INDEX('Required State Input – PHYS'!R$12:R$2011,$AD341)="","",INDEX('Required State Input – PHYS'!R$12:R$2011,$AD341)))</f>
        <v/>
      </c>
      <c r="S341" s="77" t="str">
        <f>IF($AB341="","",IF(INDEX('Required State Input – PHYS'!S$12:S$2011,$AD341)="","",INDEX('Required State Input – PHYS'!S$12:S$2011,$AD341)))</f>
        <v/>
      </c>
      <c r="T341" s="78" t="str">
        <f>IF($AB341="","",IF(INDEX('Required State Input – PHYS'!T$12:T$2011,$AD341)="","",INDEX('Required State Input – PHYS'!T$12:T$2011,$AD341)))</f>
        <v/>
      </c>
      <c r="U341" s="89" t="str">
        <f>IF($AB341="","",IF(INDEX('Required State Input – PHYS'!U$12:U$2011,$AD341)="","",ROUND(INDEX('Required State Input – PHYS'!U$12:U$2011,$AD341),2)))</f>
        <v/>
      </c>
      <c r="V341" s="107" t="str">
        <f>IF($AB341="","",IF(INDEX('Required State Input – PHYS'!V$12:V$2011,$AD341)="","",ROUND(INDEX('Required State Input – PHYS'!V$12:V$2011,$AD341),2)))</f>
        <v/>
      </c>
      <c r="W341" s="108" t="str">
        <f t="shared" si="15"/>
        <v/>
      </c>
      <c r="AB341" s="42" t="str">
        <f t="shared" si="16"/>
        <v/>
      </c>
      <c r="AC341" s="42" t="str">
        <f t="shared" si="17"/>
        <v/>
      </c>
      <c r="AD341" s="42" t="str">
        <f>IF(AB341="","",MATCH(AC341,'Required State Input – PHYS'!$AK$12:$AK$2011,FALSE))</f>
        <v/>
      </c>
    </row>
    <row r="342" spans="1:30" x14ac:dyDescent="0.25">
      <c r="A342" s="110" t="s">
        <v>202</v>
      </c>
      <c r="B342" s="99" t="str">
        <f>IF($AB342="","",IF(INDEX('Required State Input – PHYS'!B$12:B$2011,$AD342)="","",INDEX('Required State Input – PHYS'!B$12:B$2011,$AD342)))</f>
        <v/>
      </c>
      <c r="C342" s="67" t="str">
        <f>IF($AB342="","",IF(INDEX('Required State Input – PHYS'!C$12:C$2011,$AD342)="","",INDEX('Required State Input – PHYS'!C$12:C$2011,$AD342)))</f>
        <v/>
      </c>
      <c r="D342" s="100" t="str">
        <f>IF($AB342="","",IF(INDEX('Required State Input – PHYS'!D$12:D$2011,$AD342)="","",INDEX('Required State Input – PHYS'!D$12:D$2011,$AD342)))</f>
        <v/>
      </c>
      <c r="E342" s="101" t="str">
        <f>IF($AB342="","",IF(INDEX('Required State Input – PHYS'!E$12:E$2011,$AD342)="","",INDEX('Required State Input – PHYS'!E$12:E$2011,$AD342)))</f>
        <v/>
      </c>
      <c r="F342" s="99" t="str">
        <f>IF($AB342="","",IF(INDEX('Required State Input – PHYS'!F$12:F$2011,$AD342)="","",INDEX('Required State Input – PHYS'!F$12:F$2011,$AD342)))</f>
        <v/>
      </c>
      <c r="G342" s="100" t="str">
        <f>IF($AB342="","",IF(INDEX('Required State Input – PHYS'!G$12:G$2011,$AD342)="","",INDEX('Required State Input – PHYS'!G$12:G$2011,$AD342)))</f>
        <v/>
      </c>
      <c r="H342" s="100" t="str">
        <f>IF($AB342="","",IF(INDEX('Required State Input – PHYS'!H$12:H$2011,$AD342)="","",INDEX('Required State Input – PHYS'!H$12:H$2011,$AD342)))</f>
        <v/>
      </c>
      <c r="I342" s="100" t="str">
        <f>IF($AB342="","",IF(INDEX('Required State Input – PHYS'!I$12:I$2011,$AD342)="","",INDEX('Required State Input – PHYS'!I$12:I$2011,$AD342)))</f>
        <v/>
      </c>
      <c r="J342" s="102" t="str">
        <f>IF($AB342="","",IF(INDEX('Required State Input – PHYS'!J$12:J$2011,$AD342)="","",INDEX('Required State Input – PHYS'!J$12:J$2011,$AD342)))</f>
        <v/>
      </c>
      <c r="K342" s="77" t="str">
        <f>IF($AB342="","",IF(INDEX('Required State Input – PHYS'!K$12:K$2011,$AD342)="","",INDEX('Required State Input – PHYS'!K$12:K$2011,$AD342)))</f>
        <v/>
      </c>
      <c r="L342" s="78" t="str">
        <f>IF($AB342="","",IF(INDEX('Required State Input – PHYS'!L$12:L$2011,$AD342)="","",INDEX('Required State Input – PHYS'!L$12:L$2011,$AD342)))</f>
        <v/>
      </c>
      <c r="M342" s="79" t="str">
        <f>IF($AB342="","",IF(INDEX('Required State Input – PHYS'!M$12:M$2011,$AD342)="","",ROUND(INDEX('Required State Input – PHYS'!M$12:M$2011,$AD342),2)))</f>
        <v/>
      </c>
      <c r="N342" s="80" t="str">
        <f>IF($AB342="","",IF(INDEX('Required State Input – PHYS'!N$12:N$2011,$AD342)="","",ROUND(INDEX('Required State Input – PHYS'!N$12:N$2011,$AD342),4)))</f>
        <v/>
      </c>
      <c r="O342" s="77" t="str">
        <f>IF($AB342="","",IF(INDEX('Required State Input – PHYS'!O$12:O$2011,$AD342)="","",INDEX('Required State Input – PHYS'!O$12:O$2011,$AD342)))</f>
        <v/>
      </c>
      <c r="P342" s="78" t="str">
        <f>IF($AB342="","",IF(INDEX('Required State Input – PHYS'!P$12:P$2011,$AD342)="","",INDEX('Required State Input – PHYS'!P$12:P$2011,$AD342)))</f>
        <v/>
      </c>
      <c r="Q342" s="79" t="str">
        <f>IF($AB342="","",IF(INDEX('Required State Input – PHYS'!Q$12:Q$2011,$AD342)="","",ROUND(INDEX('Required State Input – PHYS'!Q$12:Q$2011,$AD342),2)))</f>
        <v/>
      </c>
      <c r="R342" s="82" t="str">
        <f>IF($AB342="","",IF(INDEX('Required State Input – PHYS'!R$12:R$2011,$AD342)="","",INDEX('Required State Input – PHYS'!R$12:R$2011,$AD342)))</f>
        <v/>
      </c>
      <c r="S342" s="77" t="str">
        <f>IF($AB342="","",IF(INDEX('Required State Input – PHYS'!S$12:S$2011,$AD342)="","",INDEX('Required State Input – PHYS'!S$12:S$2011,$AD342)))</f>
        <v/>
      </c>
      <c r="T342" s="78" t="str">
        <f>IF($AB342="","",IF(INDEX('Required State Input – PHYS'!T$12:T$2011,$AD342)="","",INDEX('Required State Input – PHYS'!T$12:T$2011,$AD342)))</f>
        <v/>
      </c>
      <c r="U342" s="89" t="str">
        <f>IF($AB342="","",IF(INDEX('Required State Input – PHYS'!U$12:U$2011,$AD342)="","",ROUND(INDEX('Required State Input – PHYS'!U$12:U$2011,$AD342),2)))</f>
        <v/>
      </c>
      <c r="V342" s="107" t="str">
        <f>IF($AB342="","",IF(INDEX('Required State Input – PHYS'!V$12:V$2011,$AD342)="","",ROUND(INDEX('Required State Input – PHYS'!V$12:V$2011,$AD342),2)))</f>
        <v/>
      </c>
      <c r="W342" s="108" t="str">
        <f t="shared" si="15"/>
        <v/>
      </c>
      <c r="AB342" s="42" t="str">
        <f t="shared" si="16"/>
        <v/>
      </c>
      <c r="AC342" s="42" t="str">
        <f t="shared" si="17"/>
        <v/>
      </c>
      <c r="AD342" s="42" t="str">
        <f>IF(AB342="","",MATCH(AC342,'Required State Input – PHYS'!$AK$12:$AK$2011,FALSE))</f>
        <v/>
      </c>
    </row>
    <row r="343" spans="1:30" x14ac:dyDescent="0.25">
      <c r="A343" s="110" t="s">
        <v>202</v>
      </c>
      <c r="B343" s="99" t="str">
        <f>IF($AB343="","",IF(INDEX('Required State Input – PHYS'!B$12:B$2011,$AD343)="","",INDEX('Required State Input – PHYS'!B$12:B$2011,$AD343)))</f>
        <v/>
      </c>
      <c r="C343" s="67" t="str">
        <f>IF($AB343="","",IF(INDEX('Required State Input – PHYS'!C$12:C$2011,$AD343)="","",INDEX('Required State Input – PHYS'!C$12:C$2011,$AD343)))</f>
        <v/>
      </c>
      <c r="D343" s="100" t="str">
        <f>IF($AB343="","",IF(INDEX('Required State Input – PHYS'!D$12:D$2011,$AD343)="","",INDEX('Required State Input – PHYS'!D$12:D$2011,$AD343)))</f>
        <v/>
      </c>
      <c r="E343" s="101" t="str">
        <f>IF($AB343="","",IF(INDEX('Required State Input – PHYS'!E$12:E$2011,$AD343)="","",INDEX('Required State Input – PHYS'!E$12:E$2011,$AD343)))</f>
        <v/>
      </c>
      <c r="F343" s="99" t="str">
        <f>IF($AB343="","",IF(INDEX('Required State Input – PHYS'!F$12:F$2011,$AD343)="","",INDEX('Required State Input – PHYS'!F$12:F$2011,$AD343)))</f>
        <v/>
      </c>
      <c r="G343" s="100" t="str">
        <f>IF($AB343="","",IF(INDEX('Required State Input – PHYS'!G$12:G$2011,$AD343)="","",INDEX('Required State Input – PHYS'!G$12:G$2011,$AD343)))</f>
        <v/>
      </c>
      <c r="H343" s="100" t="str">
        <f>IF($AB343="","",IF(INDEX('Required State Input – PHYS'!H$12:H$2011,$AD343)="","",INDEX('Required State Input – PHYS'!H$12:H$2011,$AD343)))</f>
        <v/>
      </c>
      <c r="I343" s="100" t="str">
        <f>IF($AB343="","",IF(INDEX('Required State Input – PHYS'!I$12:I$2011,$AD343)="","",INDEX('Required State Input – PHYS'!I$12:I$2011,$AD343)))</f>
        <v/>
      </c>
      <c r="J343" s="102" t="str">
        <f>IF($AB343="","",IF(INDEX('Required State Input – PHYS'!J$12:J$2011,$AD343)="","",INDEX('Required State Input – PHYS'!J$12:J$2011,$AD343)))</f>
        <v/>
      </c>
      <c r="K343" s="77" t="str">
        <f>IF($AB343="","",IF(INDEX('Required State Input – PHYS'!K$12:K$2011,$AD343)="","",INDEX('Required State Input – PHYS'!K$12:K$2011,$AD343)))</f>
        <v/>
      </c>
      <c r="L343" s="78" t="str">
        <f>IF($AB343="","",IF(INDEX('Required State Input – PHYS'!L$12:L$2011,$AD343)="","",INDEX('Required State Input – PHYS'!L$12:L$2011,$AD343)))</f>
        <v/>
      </c>
      <c r="M343" s="79" t="str">
        <f>IF($AB343="","",IF(INDEX('Required State Input – PHYS'!M$12:M$2011,$AD343)="","",ROUND(INDEX('Required State Input – PHYS'!M$12:M$2011,$AD343),2)))</f>
        <v/>
      </c>
      <c r="N343" s="80" t="str">
        <f>IF($AB343="","",IF(INDEX('Required State Input – PHYS'!N$12:N$2011,$AD343)="","",ROUND(INDEX('Required State Input – PHYS'!N$12:N$2011,$AD343),4)))</f>
        <v/>
      </c>
      <c r="O343" s="77" t="str">
        <f>IF($AB343="","",IF(INDEX('Required State Input – PHYS'!O$12:O$2011,$AD343)="","",INDEX('Required State Input – PHYS'!O$12:O$2011,$AD343)))</f>
        <v/>
      </c>
      <c r="P343" s="78" t="str">
        <f>IF($AB343="","",IF(INDEX('Required State Input – PHYS'!P$12:P$2011,$AD343)="","",INDEX('Required State Input – PHYS'!P$12:P$2011,$AD343)))</f>
        <v/>
      </c>
      <c r="Q343" s="79" t="str">
        <f>IF($AB343="","",IF(INDEX('Required State Input – PHYS'!Q$12:Q$2011,$AD343)="","",ROUND(INDEX('Required State Input – PHYS'!Q$12:Q$2011,$AD343),2)))</f>
        <v/>
      </c>
      <c r="R343" s="82" t="str">
        <f>IF($AB343="","",IF(INDEX('Required State Input – PHYS'!R$12:R$2011,$AD343)="","",INDEX('Required State Input – PHYS'!R$12:R$2011,$AD343)))</f>
        <v/>
      </c>
      <c r="S343" s="77" t="str">
        <f>IF($AB343="","",IF(INDEX('Required State Input – PHYS'!S$12:S$2011,$AD343)="","",INDEX('Required State Input – PHYS'!S$12:S$2011,$AD343)))</f>
        <v/>
      </c>
      <c r="T343" s="78" t="str">
        <f>IF($AB343="","",IF(INDEX('Required State Input – PHYS'!T$12:T$2011,$AD343)="","",INDEX('Required State Input – PHYS'!T$12:T$2011,$AD343)))</f>
        <v/>
      </c>
      <c r="U343" s="89" t="str">
        <f>IF($AB343="","",IF(INDEX('Required State Input – PHYS'!U$12:U$2011,$AD343)="","",ROUND(INDEX('Required State Input – PHYS'!U$12:U$2011,$AD343),2)))</f>
        <v/>
      </c>
      <c r="V343" s="107" t="str">
        <f>IF($AB343="","",IF(INDEX('Required State Input – PHYS'!V$12:V$2011,$AD343)="","",ROUND(INDEX('Required State Input – PHYS'!V$12:V$2011,$AD343),2)))</f>
        <v/>
      </c>
      <c r="W343" s="108" t="str">
        <f t="shared" si="15"/>
        <v/>
      </c>
      <c r="AB343" s="42" t="str">
        <f t="shared" si="16"/>
        <v/>
      </c>
      <c r="AC343" s="42" t="str">
        <f t="shared" si="17"/>
        <v/>
      </c>
      <c r="AD343" s="42" t="str">
        <f>IF(AB343="","",MATCH(AC343,'Required State Input – PHYS'!$AK$12:$AK$2011,FALSE))</f>
        <v/>
      </c>
    </row>
    <row r="344" spans="1:30" x14ac:dyDescent="0.25">
      <c r="A344" s="110" t="s">
        <v>202</v>
      </c>
      <c r="B344" s="99" t="str">
        <f>IF($AB344="","",IF(INDEX('Required State Input – PHYS'!B$12:B$2011,$AD344)="","",INDEX('Required State Input – PHYS'!B$12:B$2011,$AD344)))</f>
        <v/>
      </c>
      <c r="C344" s="67" t="str">
        <f>IF($AB344="","",IF(INDEX('Required State Input – PHYS'!C$12:C$2011,$AD344)="","",INDEX('Required State Input – PHYS'!C$12:C$2011,$AD344)))</f>
        <v/>
      </c>
      <c r="D344" s="100" t="str">
        <f>IF($AB344="","",IF(INDEX('Required State Input – PHYS'!D$12:D$2011,$AD344)="","",INDEX('Required State Input – PHYS'!D$12:D$2011,$AD344)))</f>
        <v/>
      </c>
      <c r="E344" s="101" t="str">
        <f>IF($AB344="","",IF(INDEX('Required State Input – PHYS'!E$12:E$2011,$AD344)="","",INDEX('Required State Input – PHYS'!E$12:E$2011,$AD344)))</f>
        <v/>
      </c>
      <c r="F344" s="99" t="str">
        <f>IF($AB344="","",IF(INDEX('Required State Input – PHYS'!F$12:F$2011,$AD344)="","",INDEX('Required State Input – PHYS'!F$12:F$2011,$AD344)))</f>
        <v/>
      </c>
      <c r="G344" s="100" t="str">
        <f>IF($AB344="","",IF(INDEX('Required State Input – PHYS'!G$12:G$2011,$AD344)="","",INDEX('Required State Input – PHYS'!G$12:G$2011,$AD344)))</f>
        <v/>
      </c>
      <c r="H344" s="100" t="str">
        <f>IF($AB344="","",IF(INDEX('Required State Input – PHYS'!H$12:H$2011,$AD344)="","",INDEX('Required State Input – PHYS'!H$12:H$2011,$AD344)))</f>
        <v/>
      </c>
      <c r="I344" s="100" t="str">
        <f>IF($AB344="","",IF(INDEX('Required State Input – PHYS'!I$12:I$2011,$AD344)="","",INDEX('Required State Input – PHYS'!I$12:I$2011,$AD344)))</f>
        <v/>
      </c>
      <c r="J344" s="102" t="str">
        <f>IF($AB344="","",IF(INDEX('Required State Input – PHYS'!J$12:J$2011,$AD344)="","",INDEX('Required State Input – PHYS'!J$12:J$2011,$AD344)))</f>
        <v/>
      </c>
      <c r="K344" s="77" t="str">
        <f>IF($AB344="","",IF(INDEX('Required State Input – PHYS'!K$12:K$2011,$AD344)="","",INDEX('Required State Input – PHYS'!K$12:K$2011,$AD344)))</f>
        <v/>
      </c>
      <c r="L344" s="78" t="str">
        <f>IF($AB344="","",IF(INDEX('Required State Input – PHYS'!L$12:L$2011,$AD344)="","",INDEX('Required State Input – PHYS'!L$12:L$2011,$AD344)))</f>
        <v/>
      </c>
      <c r="M344" s="79" t="str">
        <f>IF($AB344="","",IF(INDEX('Required State Input – PHYS'!M$12:M$2011,$AD344)="","",ROUND(INDEX('Required State Input – PHYS'!M$12:M$2011,$AD344),2)))</f>
        <v/>
      </c>
      <c r="N344" s="80" t="str">
        <f>IF($AB344="","",IF(INDEX('Required State Input – PHYS'!N$12:N$2011,$AD344)="","",ROUND(INDEX('Required State Input – PHYS'!N$12:N$2011,$AD344),4)))</f>
        <v/>
      </c>
      <c r="O344" s="77" t="str">
        <f>IF($AB344="","",IF(INDEX('Required State Input – PHYS'!O$12:O$2011,$AD344)="","",INDEX('Required State Input – PHYS'!O$12:O$2011,$AD344)))</f>
        <v/>
      </c>
      <c r="P344" s="78" t="str">
        <f>IF($AB344="","",IF(INDEX('Required State Input – PHYS'!P$12:P$2011,$AD344)="","",INDEX('Required State Input – PHYS'!P$12:P$2011,$AD344)))</f>
        <v/>
      </c>
      <c r="Q344" s="79" t="str">
        <f>IF($AB344="","",IF(INDEX('Required State Input – PHYS'!Q$12:Q$2011,$AD344)="","",ROUND(INDEX('Required State Input – PHYS'!Q$12:Q$2011,$AD344),2)))</f>
        <v/>
      </c>
      <c r="R344" s="82" t="str">
        <f>IF($AB344="","",IF(INDEX('Required State Input – PHYS'!R$12:R$2011,$AD344)="","",INDEX('Required State Input – PHYS'!R$12:R$2011,$AD344)))</f>
        <v/>
      </c>
      <c r="S344" s="77" t="str">
        <f>IF($AB344="","",IF(INDEX('Required State Input – PHYS'!S$12:S$2011,$AD344)="","",INDEX('Required State Input – PHYS'!S$12:S$2011,$AD344)))</f>
        <v/>
      </c>
      <c r="T344" s="78" t="str">
        <f>IF($AB344="","",IF(INDEX('Required State Input – PHYS'!T$12:T$2011,$AD344)="","",INDEX('Required State Input – PHYS'!T$12:T$2011,$AD344)))</f>
        <v/>
      </c>
      <c r="U344" s="89" t="str">
        <f>IF($AB344="","",IF(INDEX('Required State Input – PHYS'!U$12:U$2011,$AD344)="","",ROUND(INDEX('Required State Input – PHYS'!U$12:U$2011,$AD344),2)))</f>
        <v/>
      </c>
      <c r="V344" s="107" t="str">
        <f>IF($AB344="","",IF(INDEX('Required State Input – PHYS'!V$12:V$2011,$AD344)="","",ROUND(INDEX('Required State Input – PHYS'!V$12:V$2011,$AD344),2)))</f>
        <v/>
      </c>
      <c r="W344" s="108" t="str">
        <f t="shared" si="15"/>
        <v/>
      </c>
      <c r="AB344" s="42" t="str">
        <f t="shared" si="16"/>
        <v/>
      </c>
      <c r="AC344" s="42" t="str">
        <f t="shared" si="17"/>
        <v/>
      </c>
      <c r="AD344" s="42" t="str">
        <f>IF(AB344="","",MATCH(AC344,'Required State Input – PHYS'!$AK$12:$AK$2011,FALSE))</f>
        <v/>
      </c>
    </row>
    <row r="345" spans="1:30" x14ac:dyDescent="0.25">
      <c r="A345" s="110" t="s">
        <v>202</v>
      </c>
      <c r="B345" s="99" t="str">
        <f>IF($AB345="","",IF(INDEX('Required State Input – PHYS'!B$12:B$2011,$AD345)="","",INDEX('Required State Input – PHYS'!B$12:B$2011,$AD345)))</f>
        <v/>
      </c>
      <c r="C345" s="67" t="str">
        <f>IF($AB345="","",IF(INDEX('Required State Input – PHYS'!C$12:C$2011,$AD345)="","",INDEX('Required State Input – PHYS'!C$12:C$2011,$AD345)))</f>
        <v/>
      </c>
      <c r="D345" s="100" t="str">
        <f>IF($AB345="","",IF(INDEX('Required State Input – PHYS'!D$12:D$2011,$AD345)="","",INDEX('Required State Input – PHYS'!D$12:D$2011,$AD345)))</f>
        <v/>
      </c>
      <c r="E345" s="101" t="str">
        <f>IF($AB345="","",IF(INDEX('Required State Input – PHYS'!E$12:E$2011,$AD345)="","",INDEX('Required State Input – PHYS'!E$12:E$2011,$AD345)))</f>
        <v/>
      </c>
      <c r="F345" s="99" t="str">
        <f>IF($AB345="","",IF(INDEX('Required State Input – PHYS'!F$12:F$2011,$AD345)="","",INDEX('Required State Input – PHYS'!F$12:F$2011,$AD345)))</f>
        <v/>
      </c>
      <c r="G345" s="100" t="str">
        <f>IF($AB345="","",IF(INDEX('Required State Input – PHYS'!G$12:G$2011,$AD345)="","",INDEX('Required State Input – PHYS'!G$12:G$2011,$AD345)))</f>
        <v/>
      </c>
      <c r="H345" s="100" t="str">
        <f>IF($AB345="","",IF(INDEX('Required State Input – PHYS'!H$12:H$2011,$AD345)="","",INDEX('Required State Input – PHYS'!H$12:H$2011,$AD345)))</f>
        <v/>
      </c>
      <c r="I345" s="100" t="str">
        <f>IF($AB345="","",IF(INDEX('Required State Input – PHYS'!I$12:I$2011,$AD345)="","",INDEX('Required State Input – PHYS'!I$12:I$2011,$AD345)))</f>
        <v/>
      </c>
      <c r="J345" s="102" t="str">
        <f>IF($AB345="","",IF(INDEX('Required State Input – PHYS'!J$12:J$2011,$AD345)="","",INDEX('Required State Input – PHYS'!J$12:J$2011,$AD345)))</f>
        <v/>
      </c>
      <c r="K345" s="77" t="str">
        <f>IF($AB345="","",IF(INDEX('Required State Input – PHYS'!K$12:K$2011,$AD345)="","",INDEX('Required State Input – PHYS'!K$12:K$2011,$AD345)))</f>
        <v/>
      </c>
      <c r="L345" s="78" t="str">
        <f>IF($AB345="","",IF(INDEX('Required State Input – PHYS'!L$12:L$2011,$AD345)="","",INDEX('Required State Input – PHYS'!L$12:L$2011,$AD345)))</f>
        <v/>
      </c>
      <c r="M345" s="79" t="str">
        <f>IF($AB345="","",IF(INDEX('Required State Input – PHYS'!M$12:M$2011,$AD345)="","",ROUND(INDEX('Required State Input – PHYS'!M$12:M$2011,$AD345),2)))</f>
        <v/>
      </c>
      <c r="N345" s="80" t="str">
        <f>IF($AB345="","",IF(INDEX('Required State Input – PHYS'!N$12:N$2011,$AD345)="","",ROUND(INDEX('Required State Input – PHYS'!N$12:N$2011,$AD345),4)))</f>
        <v/>
      </c>
      <c r="O345" s="77" t="str">
        <f>IF($AB345="","",IF(INDEX('Required State Input – PHYS'!O$12:O$2011,$AD345)="","",INDEX('Required State Input – PHYS'!O$12:O$2011,$AD345)))</f>
        <v/>
      </c>
      <c r="P345" s="78" t="str">
        <f>IF($AB345="","",IF(INDEX('Required State Input – PHYS'!P$12:P$2011,$AD345)="","",INDEX('Required State Input – PHYS'!P$12:P$2011,$AD345)))</f>
        <v/>
      </c>
      <c r="Q345" s="79" t="str">
        <f>IF($AB345="","",IF(INDEX('Required State Input – PHYS'!Q$12:Q$2011,$AD345)="","",ROUND(INDEX('Required State Input – PHYS'!Q$12:Q$2011,$AD345),2)))</f>
        <v/>
      </c>
      <c r="R345" s="82" t="str">
        <f>IF($AB345="","",IF(INDEX('Required State Input – PHYS'!R$12:R$2011,$AD345)="","",INDEX('Required State Input – PHYS'!R$12:R$2011,$AD345)))</f>
        <v/>
      </c>
      <c r="S345" s="77" t="str">
        <f>IF($AB345="","",IF(INDEX('Required State Input – PHYS'!S$12:S$2011,$AD345)="","",INDEX('Required State Input – PHYS'!S$12:S$2011,$AD345)))</f>
        <v/>
      </c>
      <c r="T345" s="78" t="str">
        <f>IF($AB345="","",IF(INDEX('Required State Input – PHYS'!T$12:T$2011,$AD345)="","",INDEX('Required State Input – PHYS'!T$12:T$2011,$AD345)))</f>
        <v/>
      </c>
      <c r="U345" s="89" t="str">
        <f>IF($AB345="","",IF(INDEX('Required State Input – PHYS'!U$12:U$2011,$AD345)="","",ROUND(INDEX('Required State Input – PHYS'!U$12:U$2011,$AD345),2)))</f>
        <v/>
      </c>
      <c r="V345" s="107" t="str">
        <f>IF($AB345="","",IF(INDEX('Required State Input – PHYS'!V$12:V$2011,$AD345)="","",ROUND(INDEX('Required State Input – PHYS'!V$12:V$2011,$AD345),2)))</f>
        <v/>
      </c>
      <c r="W345" s="108" t="str">
        <f t="shared" si="15"/>
        <v/>
      </c>
      <c r="AB345" s="42" t="str">
        <f t="shared" si="16"/>
        <v/>
      </c>
      <c r="AC345" s="42" t="str">
        <f t="shared" si="17"/>
        <v/>
      </c>
      <c r="AD345" s="42" t="str">
        <f>IF(AB345="","",MATCH(AC345,'Required State Input – PHYS'!$AK$12:$AK$2011,FALSE))</f>
        <v/>
      </c>
    </row>
    <row r="346" spans="1:30" x14ac:dyDescent="0.25">
      <c r="A346" s="110" t="s">
        <v>202</v>
      </c>
      <c r="B346" s="99" t="str">
        <f>IF($AB346="","",IF(INDEX('Required State Input – PHYS'!B$12:B$2011,$AD346)="","",INDEX('Required State Input – PHYS'!B$12:B$2011,$AD346)))</f>
        <v/>
      </c>
      <c r="C346" s="67" t="str">
        <f>IF($AB346="","",IF(INDEX('Required State Input – PHYS'!C$12:C$2011,$AD346)="","",INDEX('Required State Input – PHYS'!C$12:C$2011,$AD346)))</f>
        <v/>
      </c>
      <c r="D346" s="100" t="str">
        <f>IF($AB346="","",IF(INDEX('Required State Input – PHYS'!D$12:D$2011,$AD346)="","",INDEX('Required State Input – PHYS'!D$12:D$2011,$AD346)))</f>
        <v/>
      </c>
      <c r="E346" s="101" t="str">
        <f>IF($AB346="","",IF(INDEX('Required State Input – PHYS'!E$12:E$2011,$AD346)="","",INDEX('Required State Input – PHYS'!E$12:E$2011,$AD346)))</f>
        <v/>
      </c>
      <c r="F346" s="99" t="str">
        <f>IF($AB346="","",IF(INDEX('Required State Input – PHYS'!F$12:F$2011,$AD346)="","",INDEX('Required State Input – PHYS'!F$12:F$2011,$AD346)))</f>
        <v/>
      </c>
      <c r="G346" s="100" t="str">
        <f>IF($AB346="","",IF(INDEX('Required State Input – PHYS'!G$12:G$2011,$AD346)="","",INDEX('Required State Input – PHYS'!G$12:G$2011,$AD346)))</f>
        <v/>
      </c>
      <c r="H346" s="100" t="str">
        <f>IF($AB346="","",IF(INDEX('Required State Input – PHYS'!H$12:H$2011,$AD346)="","",INDEX('Required State Input – PHYS'!H$12:H$2011,$AD346)))</f>
        <v/>
      </c>
      <c r="I346" s="100" t="str">
        <f>IF($AB346="","",IF(INDEX('Required State Input – PHYS'!I$12:I$2011,$AD346)="","",INDEX('Required State Input – PHYS'!I$12:I$2011,$AD346)))</f>
        <v/>
      </c>
      <c r="J346" s="102" t="str">
        <f>IF($AB346="","",IF(INDEX('Required State Input – PHYS'!J$12:J$2011,$AD346)="","",INDEX('Required State Input – PHYS'!J$12:J$2011,$AD346)))</f>
        <v/>
      </c>
      <c r="K346" s="77" t="str">
        <f>IF($AB346="","",IF(INDEX('Required State Input – PHYS'!K$12:K$2011,$AD346)="","",INDEX('Required State Input – PHYS'!K$12:K$2011,$AD346)))</f>
        <v/>
      </c>
      <c r="L346" s="78" t="str">
        <f>IF($AB346="","",IF(INDEX('Required State Input – PHYS'!L$12:L$2011,$AD346)="","",INDEX('Required State Input – PHYS'!L$12:L$2011,$AD346)))</f>
        <v/>
      </c>
      <c r="M346" s="79" t="str">
        <f>IF($AB346="","",IF(INDEX('Required State Input – PHYS'!M$12:M$2011,$AD346)="","",ROUND(INDEX('Required State Input – PHYS'!M$12:M$2011,$AD346),2)))</f>
        <v/>
      </c>
      <c r="N346" s="80" t="str">
        <f>IF($AB346="","",IF(INDEX('Required State Input – PHYS'!N$12:N$2011,$AD346)="","",ROUND(INDEX('Required State Input – PHYS'!N$12:N$2011,$AD346),4)))</f>
        <v/>
      </c>
      <c r="O346" s="77" t="str">
        <f>IF($AB346="","",IF(INDEX('Required State Input – PHYS'!O$12:O$2011,$AD346)="","",INDEX('Required State Input – PHYS'!O$12:O$2011,$AD346)))</f>
        <v/>
      </c>
      <c r="P346" s="78" t="str">
        <f>IF($AB346="","",IF(INDEX('Required State Input – PHYS'!P$12:P$2011,$AD346)="","",INDEX('Required State Input – PHYS'!P$12:P$2011,$AD346)))</f>
        <v/>
      </c>
      <c r="Q346" s="79" t="str">
        <f>IF($AB346="","",IF(INDEX('Required State Input – PHYS'!Q$12:Q$2011,$AD346)="","",ROUND(INDEX('Required State Input – PHYS'!Q$12:Q$2011,$AD346),2)))</f>
        <v/>
      </c>
      <c r="R346" s="82" t="str">
        <f>IF($AB346="","",IF(INDEX('Required State Input – PHYS'!R$12:R$2011,$AD346)="","",INDEX('Required State Input – PHYS'!R$12:R$2011,$AD346)))</f>
        <v/>
      </c>
      <c r="S346" s="77" t="str">
        <f>IF($AB346="","",IF(INDEX('Required State Input – PHYS'!S$12:S$2011,$AD346)="","",INDEX('Required State Input – PHYS'!S$12:S$2011,$AD346)))</f>
        <v/>
      </c>
      <c r="T346" s="78" t="str">
        <f>IF($AB346="","",IF(INDEX('Required State Input – PHYS'!T$12:T$2011,$AD346)="","",INDEX('Required State Input – PHYS'!T$12:T$2011,$AD346)))</f>
        <v/>
      </c>
      <c r="U346" s="89" t="str">
        <f>IF($AB346="","",IF(INDEX('Required State Input – PHYS'!U$12:U$2011,$AD346)="","",ROUND(INDEX('Required State Input – PHYS'!U$12:U$2011,$AD346),2)))</f>
        <v/>
      </c>
      <c r="V346" s="107" t="str">
        <f>IF($AB346="","",IF(INDEX('Required State Input – PHYS'!V$12:V$2011,$AD346)="","",ROUND(INDEX('Required State Input – PHYS'!V$12:V$2011,$AD346),2)))</f>
        <v/>
      </c>
      <c r="W346" s="108" t="str">
        <f t="shared" si="15"/>
        <v/>
      </c>
      <c r="AB346" s="42" t="str">
        <f t="shared" si="16"/>
        <v/>
      </c>
      <c r="AC346" s="42" t="str">
        <f t="shared" si="17"/>
        <v/>
      </c>
      <c r="AD346" s="42" t="str">
        <f>IF(AB346="","",MATCH(AC346,'Required State Input – PHYS'!$AK$12:$AK$2011,FALSE))</f>
        <v/>
      </c>
    </row>
    <row r="347" spans="1:30" x14ac:dyDescent="0.25">
      <c r="A347" s="110" t="s">
        <v>202</v>
      </c>
      <c r="B347" s="99" t="str">
        <f>IF($AB347="","",IF(INDEX('Required State Input – PHYS'!B$12:B$2011,$AD347)="","",INDEX('Required State Input – PHYS'!B$12:B$2011,$AD347)))</f>
        <v/>
      </c>
      <c r="C347" s="67" t="str">
        <f>IF($AB347="","",IF(INDEX('Required State Input – PHYS'!C$12:C$2011,$AD347)="","",INDEX('Required State Input – PHYS'!C$12:C$2011,$AD347)))</f>
        <v/>
      </c>
      <c r="D347" s="100" t="str">
        <f>IF($AB347="","",IF(INDEX('Required State Input – PHYS'!D$12:D$2011,$AD347)="","",INDEX('Required State Input – PHYS'!D$12:D$2011,$AD347)))</f>
        <v/>
      </c>
      <c r="E347" s="101" t="str">
        <f>IF($AB347="","",IF(INDEX('Required State Input – PHYS'!E$12:E$2011,$AD347)="","",INDEX('Required State Input – PHYS'!E$12:E$2011,$AD347)))</f>
        <v/>
      </c>
      <c r="F347" s="99" t="str">
        <f>IF($AB347="","",IF(INDEX('Required State Input – PHYS'!F$12:F$2011,$AD347)="","",INDEX('Required State Input – PHYS'!F$12:F$2011,$AD347)))</f>
        <v/>
      </c>
      <c r="G347" s="100" t="str">
        <f>IF($AB347="","",IF(INDEX('Required State Input – PHYS'!G$12:G$2011,$AD347)="","",INDEX('Required State Input – PHYS'!G$12:G$2011,$AD347)))</f>
        <v/>
      </c>
      <c r="H347" s="100" t="str">
        <f>IF($AB347="","",IF(INDEX('Required State Input – PHYS'!H$12:H$2011,$AD347)="","",INDEX('Required State Input – PHYS'!H$12:H$2011,$AD347)))</f>
        <v/>
      </c>
      <c r="I347" s="100" t="str">
        <f>IF($AB347="","",IF(INDEX('Required State Input – PHYS'!I$12:I$2011,$AD347)="","",INDEX('Required State Input – PHYS'!I$12:I$2011,$AD347)))</f>
        <v/>
      </c>
      <c r="J347" s="102" t="str">
        <f>IF($AB347="","",IF(INDEX('Required State Input – PHYS'!J$12:J$2011,$AD347)="","",INDEX('Required State Input – PHYS'!J$12:J$2011,$AD347)))</f>
        <v/>
      </c>
      <c r="K347" s="77" t="str">
        <f>IF($AB347="","",IF(INDEX('Required State Input – PHYS'!K$12:K$2011,$AD347)="","",INDEX('Required State Input – PHYS'!K$12:K$2011,$AD347)))</f>
        <v/>
      </c>
      <c r="L347" s="78" t="str">
        <f>IF($AB347="","",IF(INDEX('Required State Input – PHYS'!L$12:L$2011,$AD347)="","",INDEX('Required State Input – PHYS'!L$12:L$2011,$AD347)))</f>
        <v/>
      </c>
      <c r="M347" s="79" t="str">
        <f>IF($AB347="","",IF(INDEX('Required State Input – PHYS'!M$12:M$2011,$AD347)="","",ROUND(INDEX('Required State Input – PHYS'!M$12:M$2011,$AD347),2)))</f>
        <v/>
      </c>
      <c r="N347" s="80" t="str">
        <f>IF($AB347="","",IF(INDEX('Required State Input – PHYS'!N$12:N$2011,$AD347)="","",ROUND(INDEX('Required State Input – PHYS'!N$12:N$2011,$AD347),4)))</f>
        <v/>
      </c>
      <c r="O347" s="77" t="str">
        <f>IF($AB347="","",IF(INDEX('Required State Input – PHYS'!O$12:O$2011,$AD347)="","",INDEX('Required State Input – PHYS'!O$12:O$2011,$AD347)))</f>
        <v/>
      </c>
      <c r="P347" s="78" t="str">
        <f>IF($AB347="","",IF(INDEX('Required State Input – PHYS'!P$12:P$2011,$AD347)="","",INDEX('Required State Input – PHYS'!P$12:P$2011,$AD347)))</f>
        <v/>
      </c>
      <c r="Q347" s="79" t="str">
        <f>IF($AB347="","",IF(INDEX('Required State Input – PHYS'!Q$12:Q$2011,$AD347)="","",ROUND(INDEX('Required State Input – PHYS'!Q$12:Q$2011,$AD347),2)))</f>
        <v/>
      </c>
      <c r="R347" s="82" t="str">
        <f>IF($AB347="","",IF(INDEX('Required State Input – PHYS'!R$12:R$2011,$AD347)="","",INDEX('Required State Input – PHYS'!R$12:R$2011,$AD347)))</f>
        <v/>
      </c>
      <c r="S347" s="77" t="str">
        <f>IF($AB347="","",IF(INDEX('Required State Input – PHYS'!S$12:S$2011,$AD347)="","",INDEX('Required State Input – PHYS'!S$12:S$2011,$AD347)))</f>
        <v/>
      </c>
      <c r="T347" s="78" t="str">
        <f>IF($AB347="","",IF(INDEX('Required State Input – PHYS'!T$12:T$2011,$AD347)="","",INDEX('Required State Input – PHYS'!T$12:T$2011,$AD347)))</f>
        <v/>
      </c>
      <c r="U347" s="89" t="str">
        <f>IF($AB347="","",IF(INDEX('Required State Input – PHYS'!U$12:U$2011,$AD347)="","",ROUND(INDEX('Required State Input – PHYS'!U$12:U$2011,$AD347),2)))</f>
        <v/>
      </c>
      <c r="V347" s="107" t="str">
        <f>IF($AB347="","",IF(INDEX('Required State Input – PHYS'!V$12:V$2011,$AD347)="","",ROUND(INDEX('Required State Input – PHYS'!V$12:V$2011,$AD347),2)))</f>
        <v/>
      </c>
      <c r="W347" s="108" t="str">
        <f t="shared" si="15"/>
        <v/>
      </c>
      <c r="AB347" s="42" t="str">
        <f t="shared" si="16"/>
        <v/>
      </c>
      <c r="AC347" s="42" t="str">
        <f t="shared" si="17"/>
        <v/>
      </c>
      <c r="AD347" s="42" t="str">
        <f>IF(AB347="","",MATCH(AC347,'Required State Input – PHYS'!$AK$12:$AK$2011,FALSE))</f>
        <v/>
      </c>
    </row>
    <row r="348" spans="1:30" x14ac:dyDescent="0.25">
      <c r="A348" s="110" t="s">
        <v>202</v>
      </c>
      <c r="B348" s="99" t="str">
        <f>IF($AB348="","",IF(INDEX('Required State Input – PHYS'!B$12:B$2011,$AD348)="","",INDEX('Required State Input – PHYS'!B$12:B$2011,$AD348)))</f>
        <v/>
      </c>
      <c r="C348" s="67" t="str">
        <f>IF($AB348="","",IF(INDEX('Required State Input – PHYS'!C$12:C$2011,$AD348)="","",INDEX('Required State Input – PHYS'!C$12:C$2011,$AD348)))</f>
        <v/>
      </c>
      <c r="D348" s="100" t="str">
        <f>IF($AB348="","",IF(INDEX('Required State Input – PHYS'!D$12:D$2011,$AD348)="","",INDEX('Required State Input – PHYS'!D$12:D$2011,$AD348)))</f>
        <v/>
      </c>
      <c r="E348" s="101" t="str">
        <f>IF($AB348="","",IF(INDEX('Required State Input – PHYS'!E$12:E$2011,$AD348)="","",INDEX('Required State Input – PHYS'!E$12:E$2011,$AD348)))</f>
        <v/>
      </c>
      <c r="F348" s="99" t="str">
        <f>IF($AB348="","",IF(INDEX('Required State Input – PHYS'!F$12:F$2011,$AD348)="","",INDEX('Required State Input – PHYS'!F$12:F$2011,$AD348)))</f>
        <v/>
      </c>
      <c r="G348" s="100" t="str">
        <f>IF($AB348="","",IF(INDEX('Required State Input – PHYS'!G$12:G$2011,$AD348)="","",INDEX('Required State Input – PHYS'!G$12:G$2011,$AD348)))</f>
        <v/>
      </c>
      <c r="H348" s="100" t="str">
        <f>IF($AB348="","",IF(INDEX('Required State Input – PHYS'!H$12:H$2011,$AD348)="","",INDEX('Required State Input – PHYS'!H$12:H$2011,$AD348)))</f>
        <v/>
      </c>
      <c r="I348" s="100" t="str">
        <f>IF($AB348="","",IF(INDEX('Required State Input – PHYS'!I$12:I$2011,$AD348)="","",INDEX('Required State Input – PHYS'!I$12:I$2011,$AD348)))</f>
        <v/>
      </c>
      <c r="J348" s="102" t="str">
        <f>IF($AB348="","",IF(INDEX('Required State Input – PHYS'!J$12:J$2011,$AD348)="","",INDEX('Required State Input – PHYS'!J$12:J$2011,$AD348)))</f>
        <v/>
      </c>
      <c r="K348" s="77" t="str">
        <f>IF($AB348="","",IF(INDEX('Required State Input – PHYS'!K$12:K$2011,$AD348)="","",INDEX('Required State Input – PHYS'!K$12:K$2011,$AD348)))</f>
        <v/>
      </c>
      <c r="L348" s="78" t="str">
        <f>IF($AB348="","",IF(INDEX('Required State Input – PHYS'!L$12:L$2011,$AD348)="","",INDEX('Required State Input – PHYS'!L$12:L$2011,$AD348)))</f>
        <v/>
      </c>
      <c r="M348" s="79" t="str">
        <f>IF($AB348="","",IF(INDEX('Required State Input – PHYS'!M$12:M$2011,$AD348)="","",ROUND(INDEX('Required State Input – PHYS'!M$12:M$2011,$AD348),2)))</f>
        <v/>
      </c>
      <c r="N348" s="80" t="str">
        <f>IF($AB348="","",IF(INDEX('Required State Input – PHYS'!N$12:N$2011,$AD348)="","",ROUND(INDEX('Required State Input – PHYS'!N$12:N$2011,$AD348),4)))</f>
        <v/>
      </c>
      <c r="O348" s="77" t="str">
        <f>IF($AB348="","",IF(INDEX('Required State Input – PHYS'!O$12:O$2011,$AD348)="","",INDEX('Required State Input – PHYS'!O$12:O$2011,$AD348)))</f>
        <v/>
      </c>
      <c r="P348" s="78" t="str">
        <f>IF($AB348="","",IF(INDEX('Required State Input – PHYS'!P$12:P$2011,$AD348)="","",INDEX('Required State Input – PHYS'!P$12:P$2011,$AD348)))</f>
        <v/>
      </c>
      <c r="Q348" s="79" t="str">
        <f>IF($AB348="","",IF(INDEX('Required State Input – PHYS'!Q$12:Q$2011,$AD348)="","",ROUND(INDEX('Required State Input – PHYS'!Q$12:Q$2011,$AD348),2)))</f>
        <v/>
      </c>
      <c r="R348" s="82" t="str">
        <f>IF($AB348="","",IF(INDEX('Required State Input – PHYS'!R$12:R$2011,$AD348)="","",INDEX('Required State Input – PHYS'!R$12:R$2011,$AD348)))</f>
        <v/>
      </c>
      <c r="S348" s="77" t="str">
        <f>IF($AB348="","",IF(INDEX('Required State Input – PHYS'!S$12:S$2011,$AD348)="","",INDEX('Required State Input – PHYS'!S$12:S$2011,$AD348)))</f>
        <v/>
      </c>
      <c r="T348" s="78" t="str">
        <f>IF($AB348="","",IF(INDEX('Required State Input – PHYS'!T$12:T$2011,$AD348)="","",INDEX('Required State Input – PHYS'!T$12:T$2011,$AD348)))</f>
        <v/>
      </c>
      <c r="U348" s="89" t="str">
        <f>IF($AB348="","",IF(INDEX('Required State Input – PHYS'!U$12:U$2011,$AD348)="","",ROUND(INDEX('Required State Input – PHYS'!U$12:U$2011,$AD348),2)))</f>
        <v/>
      </c>
      <c r="V348" s="107" t="str">
        <f>IF($AB348="","",IF(INDEX('Required State Input – PHYS'!V$12:V$2011,$AD348)="","",ROUND(INDEX('Required State Input – PHYS'!V$12:V$2011,$AD348),2)))</f>
        <v/>
      </c>
      <c r="W348" s="108" t="str">
        <f t="shared" si="15"/>
        <v/>
      </c>
      <c r="AB348" s="42" t="str">
        <f t="shared" si="16"/>
        <v/>
      </c>
      <c r="AC348" s="42" t="str">
        <f t="shared" si="17"/>
        <v/>
      </c>
      <c r="AD348" s="42" t="str">
        <f>IF(AB348="","",MATCH(AC348,'Required State Input – PHYS'!$AK$12:$AK$2011,FALSE))</f>
        <v/>
      </c>
    </row>
    <row r="349" spans="1:30" x14ac:dyDescent="0.25">
      <c r="A349" s="110" t="s">
        <v>202</v>
      </c>
      <c r="B349" s="99" t="str">
        <f>IF($AB349="","",IF(INDEX('Required State Input – PHYS'!B$12:B$2011,$AD349)="","",INDEX('Required State Input – PHYS'!B$12:B$2011,$AD349)))</f>
        <v/>
      </c>
      <c r="C349" s="67" t="str">
        <f>IF($AB349="","",IF(INDEX('Required State Input – PHYS'!C$12:C$2011,$AD349)="","",INDEX('Required State Input – PHYS'!C$12:C$2011,$AD349)))</f>
        <v/>
      </c>
      <c r="D349" s="100" t="str">
        <f>IF($AB349="","",IF(INDEX('Required State Input – PHYS'!D$12:D$2011,$AD349)="","",INDEX('Required State Input – PHYS'!D$12:D$2011,$AD349)))</f>
        <v/>
      </c>
      <c r="E349" s="101" t="str">
        <f>IF($AB349="","",IF(INDEX('Required State Input – PHYS'!E$12:E$2011,$AD349)="","",INDEX('Required State Input – PHYS'!E$12:E$2011,$AD349)))</f>
        <v/>
      </c>
      <c r="F349" s="99" t="str">
        <f>IF($AB349="","",IF(INDEX('Required State Input – PHYS'!F$12:F$2011,$AD349)="","",INDEX('Required State Input – PHYS'!F$12:F$2011,$AD349)))</f>
        <v/>
      </c>
      <c r="G349" s="100" t="str">
        <f>IF($AB349="","",IF(INDEX('Required State Input – PHYS'!G$12:G$2011,$AD349)="","",INDEX('Required State Input – PHYS'!G$12:G$2011,$AD349)))</f>
        <v/>
      </c>
      <c r="H349" s="100" t="str">
        <f>IF($AB349="","",IF(INDEX('Required State Input – PHYS'!H$12:H$2011,$AD349)="","",INDEX('Required State Input – PHYS'!H$12:H$2011,$AD349)))</f>
        <v/>
      </c>
      <c r="I349" s="100" t="str">
        <f>IF($AB349="","",IF(INDEX('Required State Input – PHYS'!I$12:I$2011,$AD349)="","",INDEX('Required State Input – PHYS'!I$12:I$2011,$AD349)))</f>
        <v/>
      </c>
      <c r="J349" s="102" t="str">
        <f>IF($AB349="","",IF(INDEX('Required State Input – PHYS'!J$12:J$2011,$AD349)="","",INDEX('Required State Input – PHYS'!J$12:J$2011,$AD349)))</f>
        <v/>
      </c>
      <c r="K349" s="77" t="str">
        <f>IF($AB349="","",IF(INDEX('Required State Input – PHYS'!K$12:K$2011,$AD349)="","",INDEX('Required State Input – PHYS'!K$12:K$2011,$AD349)))</f>
        <v/>
      </c>
      <c r="L349" s="78" t="str">
        <f>IF($AB349="","",IF(INDEX('Required State Input – PHYS'!L$12:L$2011,$AD349)="","",INDEX('Required State Input – PHYS'!L$12:L$2011,$AD349)))</f>
        <v/>
      </c>
      <c r="M349" s="79" t="str">
        <f>IF($AB349="","",IF(INDEX('Required State Input – PHYS'!M$12:M$2011,$AD349)="","",ROUND(INDEX('Required State Input – PHYS'!M$12:M$2011,$AD349),2)))</f>
        <v/>
      </c>
      <c r="N349" s="80" t="str">
        <f>IF($AB349="","",IF(INDEX('Required State Input – PHYS'!N$12:N$2011,$AD349)="","",ROUND(INDEX('Required State Input – PHYS'!N$12:N$2011,$AD349),4)))</f>
        <v/>
      </c>
      <c r="O349" s="77" t="str">
        <f>IF($AB349="","",IF(INDEX('Required State Input – PHYS'!O$12:O$2011,$AD349)="","",INDEX('Required State Input – PHYS'!O$12:O$2011,$AD349)))</f>
        <v/>
      </c>
      <c r="P349" s="78" t="str">
        <f>IF($AB349="","",IF(INDEX('Required State Input – PHYS'!P$12:P$2011,$AD349)="","",INDEX('Required State Input – PHYS'!P$12:P$2011,$AD349)))</f>
        <v/>
      </c>
      <c r="Q349" s="79" t="str">
        <f>IF($AB349="","",IF(INDEX('Required State Input – PHYS'!Q$12:Q$2011,$AD349)="","",ROUND(INDEX('Required State Input – PHYS'!Q$12:Q$2011,$AD349),2)))</f>
        <v/>
      </c>
      <c r="R349" s="82" t="str">
        <f>IF($AB349="","",IF(INDEX('Required State Input – PHYS'!R$12:R$2011,$AD349)="","",INDEX('Required State Input – PHYS'!R$12:R$2011,$AD349)))</f>
        <v/>
      </c>
      <c r="S349" s="77" t="str">
        <f>IF($AB349="","",IF(INDEX('Required State Input – PHYS'!S$12:S$2011,$AD349)="","",INDEX('Required State Input – PHYS'!S$12:S$2011,$AD349)))</f>
        <v/>
      </c>
      <c r="T349" s="78" t="str">
        <f>IF($AB349="","",IF(INDEX('Required State Input – PHYS'!T$12:T$2011,$AD349)="","",INDEX('Required State Input – PHYS'!T$12:T$2011,$AD349)))</f>
        <v/>
      </c>
      <c r="U349" s="89" t="str">
        <f>IF($AB349="","",IF(INDEX('Required State Input – PHYS'!U$12:U$2011,$AD349)="","",ROUND(INDEX('Required State Input – PHYS'!U$12:U$2011,$AD349),2)))</f>
        <v/>
      </c>
      <c r="V349" s="107" t="str">
        <f>IF($AB349="","",IF(INDEX('Required State Input – PHYS'!V$12:V$2011,$AD349)="","",ROUND(INDEX('Required State Input – PHYS'!V$12:V$2011,$AD349),2)))</f>
        <v/>
      </c>
      <c r="W349" s="108" t="str">
        <f t="shared" si="15"/>
        <v/>
      </c>
      <c r="AB349" s="42" t="str">
        <f t="shared" si="16"/>
        <v/>
      </c>
      <c r="AC349" s="42" t="str">
        <f t="shared" si="17"/>
        <v/>
      </c>
      <c r="AD349" s="42" t="str">
        <f>IF(AB349="","",MATCH(AC349,'Required State Input – PHYS'!$AK$12:$AK$2011,FALSE))</f>
        <v/>
      </c>
    </row>
    <row r="350" spans="1:30" x14ac:dyDescent="0.25">
      <c r="A350" s="110" t="s">
        <v>202</v>
      </c>
      <c r="B350" s="99" t="str">
        <f>IF($AB350="","",IF(INDEX('Required State Input – PHYS'!B$12:B$2011,$AD350)="","",INDEX('Required State Input – PHYS'!B$12:B$2011,$AD350)))</f>
        <v/>
      </c>
      <c r="C350" s="67" t="str">
        <f>IF($AB350="","",IF(INDEX('Required State Input – PHYS'!C$12:C$2011,$AD350)="","",INDEX('Required State Input – PHYS'!C$12:C$2011,$AD350)))</f>
        <v/>
      </c>
      <c r="D350" s="100" t="str">
        <f>IF($AB350="","",IF(INDEX('Required State Input – PHYS'!D$12:D$2011,$AD350)="","",INDEX('Required State Input – PHYS'!D$12:D$2011,$AD350)))</f>
        <v/>
      </c>
      <c r="E350" s="101" t="str">
        <f>IF($AB350="","",IF(INDEX('Required State Input – PHYS'!E$12:E$2011,$AD350)="","",INDEX('Required State Input – PHYS'!E$12:E$2011,$AD350)))</f>
        <v/>
      </c>
      <c r="F350" s="99" t="str">
        <f>IF($AB350="","",IF(INDEX('Required State Input – PHYS'!F$12:F$2011,$AD350)="","",INDEX('Required State Input – PHYS'!F$12:F$2011,$AD350)))</f>
        <v/>
      </c>
      <c r="G350" s="100" t="str">
        <f>IF($AB350="","",IF(INDEX('Required State Input – PHYS'!G$12:G$2011,$AD350)="","",INDEX('Required State Input – PHYS'!G$12:G$2011,$AD350)))</f>
        <v/>
      </c>
      <c r="H350" s="100" t="str">
        <f>IF($AB350="","",IF(INDEX('Required State Input – PHYS'!H$12:H$2011,$AD350)="","",INDEX('Required State Input – PHYS'!H$12:H$2011,$AD350)))</f>
        <v/>
      </c>
      <c r="I350" s="100" t="str">
        <f>IF($AB350="","",IF(INDEX('Required State Input – PHYS'!I$12:I$2011,$AD350)="","",INDEX('Required State Input – PHYS'!I$12:I$2011,$AD350)))</f>
        <v/>
      </c>
      <c r="J350" s="102" t="str">
        <f>IF($AB350="","",IF(INDEX('Required State Input – PHYS'!J$12:J$2011,$AD350)="","",INDEX('Required State Input – PHYS'!J$12:J$2011,$AD350)))</f>
        <v/>
      </c>
      <c r="K350" s="77" t="str">
        <f>IF($AB350="","",IF(INDEX('Required State Input – PHYS'!K$12:K$2011,$AD350)="","",INDEX('Required State Input – PHYS'!K$12:K$2011,$AD350)))</f>
        <v/>
      </c>
      <c r="L350" s="78" t="str">
        <f>IF($AB350="","",IF(INDEX('Required State Input – PHYS'!L$12:L$2011,$AD350)="","",INDEX('Required State Input – PHYS'!L$12:L$2011,$AD350)))</f>
        <v/>
      </c>
      <c r="M350" s="79" t="str">
        <f>IF($AB350="","",IF(INDEX('Required State Input – PHYS'!M$12:M$2011,$AD350)="","",ROUND(INDEX('Required State Input – PHYS'!M$12:M$2011,$AD350),2)))</f>
        <v/>
      </c>
      <c r="N350" s="80" t="str">
        <f>IF($AB350="","",IF(INDEX('Required State Input – PHYS'!N$12:N$2011,$AD350)="","",ROUND(INDEX('Required State Input – PHYS'!N$12:N$2011,$AD350),4)))</f>
        <v/>
      </c>
      <c r="O350" s="77" t="str">
        <f>IF($AB350="","",IF(INDEX('Required State Input – PHYS'!O$12:O$2011,$AD350)="","",INDEX('Required State Input – PHYS'!O$12:O$2011,$AD350)))</f>
        <v/>
      </c>
      <c r="P350" s="78" t="str">
        <f>IF($AB350="","",IF(INDEX('Required State Input – PHYS'!P$12:P$2011,$AD350)="","",INDEX('Required State Input – PHYS'!P$12:P$2011,$AD350)))</f>
        <v/>
      </c>
      <c r="Q350" s="79" t="str">
        <f>IF($AB350="","",IF(INDEX('Required State Input – PHYS'!Q$12:Q$2011,$AD350)="","",ROUND(INDEX('Required State Input – PHYS'!Q$12:Q$2011,$AD350),2)))</f>
        <v/>
      </c>
      <c r="R350" s="82" t="str">
        <f>IF($AB350="","",IF(INDEX('Required State Input – PHYS'!R$12:R$2011,$AD350)="","",INDEX('Required State Input – PHYS'!R$12:R$2011,$AD350)))</f>
        <v/>
      </c>
      <c r="S350" s="77" t="str">
        <f>IF($AB350="","",IF(INDEX('Required State Input – PHYS'!S$12:S$2011,$AD350)="","",INDEX('Required State Input – PHYS'!S$12:S$2011,$AD350)))</f>
        <v/>
      </c>
      <c r="T350" s="78" t="str">
        <f>IF($AB350="","",IF(INDEX('Required State Input – PHYS'!T$12:T$2011,$AD350)="","",INDEX('Required State Input – PHYS'!T$12:T$2011,$AD350)))</f>
        <v/>
      </c>
      <c r="U350" s="89" t="str">
        <f>IF($AB350="","",IF(INDEX('Required State Input – PHYS'!U$12:U$2011,$AD350)="","",ROUND(INDEX('Required State Input – PHYS'!U$12:U$2011,$AD350),2)))</f>
        <v/>
      </c>
      <c r="V350" s="107" t="str">
        <f>IF($AB350="","",IF(INDEX('Required State Input – PHYS'!V$12:V$2011,$AD350)="","",ROUND(INDEX('Required State Input – PHYS'!V$12:V$2011,$AD350),2)))</f>
        <v/>
      </c>
      <c r="W350" s="108" t="str">
        <f t="shared" si="15"/>
        <v/>
      </c>
      <c r="AB350" s="42" t="str">
        <f t="shared" si="16"/>
        <v/>
      </c>
      <c r="AC350" s="42" t="str">
        <f t="shared" si="17"/>
        <v/>
      </c>
      <c r="AD350" s="42" t="str">
        <f>IF(AB350="","",MATCH(AC350,'Required State Input – PHYS'!$AK$12:$AK$2011,FALSE))</f>
        <v/>
      </c>
    </row>
    <row r="351" spans="1:30" x14ac:dyDescent="0.25">
      <c r="A351" s="110" t="s">
        <v>202</v>
      </c>
      <c r="B351" s="99" t="str">
        <f>IF($AB351="","",IF(INDEX('Required State Input – PHYS'!B$12:B$2011,$AD351)="","",INDEX('Required State Input – PHYS'!B$12:B$2011,$AD351)))</f>
        <v/>
      </c>
      <c r="C351" s="67" t="str">
        <f>IF($AB351="","",IF(INDEX('Required State Input – PHYS'!C$12:C$2011,$AD351)="","",INDEX('Required State Input – PHYS'!C$12:C$2011,$AD351)))</f>
        <v/>
      </c>
      <c r="D351" s="100" t="str">
        <f>IF($AB351="","",IF(INDEX('Required State Input – PHYS'!D$12:D$2011,$AD351)="","",INDEX('Required State Input – PHYS'!D$12:D$2011,$AD351)))</f>
        <v/>
      </c>
      <c r="E351" s="101" t="str">
        <f>IF($AB351="","",IF(INDEX('Required State Input – PHYS'!E$12:E$2011,$AD351)="","",INDEX('Required State Input – PHYS'!E$12:E$2011,$AD351)))</f>
        <v/>
      </c>
      <c r="F351" s="99" t="str">
        <f>IF($AB351="","",IF(INDEX('Required State Input – PHYS'!F$12:F$2011,$AD351)="","",INDEX('Required State Input – PHYS'!F$12:F$2011,$AD351)))</f>
        <v/>
      </c>
      <c r="G351" s="100" t="str">
        <f>IF($AB351="","",IF(INDEX('Required State Input – PHYS'!G$12:G$2011,$AD351)="","",INDEX('Required State Input – PHYS'!G$12:G$2011,$AD351)))</f>
        <v/>
      </c>
      <c r="H351" s="100" t="str">
        <f>IF($AB351="","",IF(INDEX('Required State Input – PHYS'!H$12:H$2011,$AD351)="","",INDEX('Required State Input – PHYS'!H$12:H$2011,$AD351)))</f>
        <v/>
      </c>
      <c r="I351" s="100" t="str">
        <f>IF($AB351="","",IF(INDEX('Required State Input – PHYS'!I$12:I$2011,$AD351)="","",INDEX('Required State Input – PHYS'!I$12:I$2011,$AD351)))</f>
        <v/>
      </c>
      <c r="J351" s="102" t="str">
        <f>IF($AB351="","",IF(INDEX('Required State Input – PHYS'!J$12:J$2011,$AD351)="","",INDEX('Required State Input – PHYS'!J$12:J$2011,$AD351)))</f>
        <v/>
      </c>
      <c r="K351" s="77" t="str">
        <f>IF($AB351="","",IF(INDEX('Required State Input – PHYS'!K$12:K$2011,$AD351)="","",INDEX('Required State Input – PHYS'!K$12:K$2011,$AD351)))</f>
        <v/>
      </c>
      <c r="L351" s="78" t="str">
        <f>IF($AB351="","",IF(INDEX('Required State Input – PHYS'!L$12:L$2011,$AD351)="","",INDEX('Required State Input – PHYS'!L$12:L$2011,$AD351)))</f>
        <v/>
      </c>
      <c r="M351" s="79" t="str">
        <f>IF($AB351="","",IF(INDEX('Required State Input – PHYS'!M$12:M$2011,$AD351)="","",ROUND(INDEX('Required State Input – PHYS'!M$12:M$2011,$AD351),2)))</f>
        <v/>
      </c>
      <c r="N351" s="80" t="str">
        <f>IF($AB351="","",IF(INDEX('Required State Input – PHYS'!N$12:N$2011,$AD351)="","",ROUND(INDEX('Required State Input – PHYS'!N$12:N$2011,$AD351),4)))</f>
        <v/>
      </c>
      <c r="O351" s="77" t="str">
        <f>IF($AB351="","",IF(INDEX('Required State Input – PHYS'!O$12:O$2011,$AD351)="","",INDEX('Required State Input – PHYS'!O$12:O$2011,$AD351)))</f>
        <v/>
      </c>
      <c r="P351" s="78" t="str">
        <f>IF($AB351="","",IF(INDEX('Required State Input – PHYS'!P$12:P$2011,$AD351)="","",INDEX('Required State Input – PHYS'!P$12:P$2011,$AD351)))</f>
        <v/>
      </c>
      <c r="Q351" s="79" t="str">
        <f>IF($AB351="","",IF(INDEX('Required State Input – PHYS'!Q$12:Q$2011,$AD351)="","",ROUND(INDEX('Required State Input – PHYS'!Q$12:Q$2011,$AD351),2)))</f>
        <v/>
      </c>
      <c r="R351" s="82" t="str">
        <f>IF($AB351="","",IF(INDEX('Required State Input – PHYS'!R$12:R$2011,$AD351)="","",INDEX('Required State Input – PHYS'!R$12:R$2011,$AD351)))</f>
        <v/>
      </c>
      <c r="S351" s="77" t="str">
        <f>IF($AB351="","",IF(INDEX('Required State Input – PHYS'!S$12:S$2011,$AD351)="","",INDEX('Required State Input – PHYS'!S$12:S$2011,$AD351)))</f>
        <v/>
      </c>
      <c r="T351" s="78" t="str">
        <f>IF($AB351="","",IF(INDEX('Required State Input – PHYS'!T$12:T$2011,$AD351)="","",INDEX('Required State Input – PHYS'!T$12:T$2011,$AD351)))</f>
        <v/>
      </c>
      <c r="U351" s="89" t="str">
        <f>IF($AB351="","",IF(INDEX('Required State Input – PHYS'!U$12:U$2011,$AD351)="","",ROUND(INDEX('Required State Input – PHYS'!U$12:U$2011,$AD351),2)))</f>
        <v/>
      </c>
      <c r="V351" s="107" t="str">
        <f>IF($AB351="","",IF(INDEX('Required State Input – PHYS'!V$12:V$2011,$AD351)="","",ROUND(INDEX('Required State Input – PHYS'!V$12:V$2011,$AD351),2)))</f>
        <v/>
      </c>
      <c r="W351" s="108" t="str">
        <f t="shared" si="15"/>
        <v/>
      </c>
      <c r="AB351" s="42" t="str">
        <f t="shared" si="16"/>
        <v/>
      </c>
      <c r="AC351" s="42" t="str">
        <f t="shared" si="17"/>
        <v/>
      </c>
      <c r="AD351" s="42" t="str">
        <f>IF(AB351="","",MATCH(AC351,'Required State Input – PHYS'!$AK$12:$AK$2011,FALSE))</f>
        <v/>
      </c>
    </row>
    <row r="352" spans="1:30" x14ac:dyDescent="0.25">
      <c r="A352" s="110" t="s">
        <v>202</v>
      </c>
      <c r="B352" s="99" t="str">
        <f>IF($AB352="","",IF(INDEX('Required State Input – PHYS'!B$12:B$2011,$AD352)="","",INDEX('Required State Input – PHYS'!B$12:B$2011,$AD352)))</f>
        <v/>
      </c>
      <c r="C352" s="67" t="str">
        <f>IF($AB352="","",IF(INDEX('Required State Input – PHYS'!C$12:C$2011,$AD352)="","",INDEX('Required State Input – PHYS'!C$12:C$2011,$AD352)))</f>
        <v/>
      </c>
      <c r="D352" s="100" t="str">
        <f>IF($AB352="","",IF(INDEX('Required State Input – PHYS'!D$12:D$2011,$AD352)="","",INDEX('Required State Input – PHYS'!D$12:D$2011,$AD352)))</f>
        <v/>
      </c>
      <c r="E352" s="101" t="str">
        <f>IF($AB352="","",IF(INDEX('Required State Input – PHYS'!E$12:E$2011,$AD352)="","",INDEX('Required State Input – PHYS'!E$12:E$2011,$AD352)))</f>
        <v/>
      </c>
      <c r="F352" s="99" t="str">
        <f>IF($AB352="","",IF(INDEX('Required State Input – PHYS'!F$12:F$2011,$AD352)="","",INDEX('Required State Input – PHYS'!F$12:F$2011,$AD352)))</f>
        <v/>
      </c>
      <c r="G352" s="100" t="str">
        <f>IF($AB352="","",IF(INDEX('Required State Input – PHYS'!G$12:G$2011,$AD352)="","",INDEX('Required State Input – PHYS'!G$12:G$2011,$AD352)))</f>
        <v/>
      </c>
      <c r="H352" s="100" t="str">
        <f>IF($AB352="","",IF(INDEX('Required State Input – PHYS'!H$12:H$2011,$AD352)="","",INDEX('Required State Input – PHYS'!H$12:H$2011,$AD352)))</f>
        <v/>
      </c>
      <c r="I352" s="100" t="str">
        <f>IF($AB352="","",IF(INDEX('Required State Input – PHYS'!I$12:I$2011,$AD352)="","",INDEX('Required State Input – PHYS'!I$12:I$2011,$AD352)))</f>
        <v/>
      </c>
      <c r="J352" s="102" t="str">
        <f>IF($AB352="","",IF(INDEX('Required State Input – PHYS'!J$12:J$2011,$AD352)="","",INDEX('Required State Input – PHYS'!J$12:J$2011,$AD352)))</f>
        <v/>
      </c>
      <c r="K352" s="77" t="str">
        <f>IF($AB352="","",IF(INDEX('Required State Input – PHYS'!K$12:K$2011,$AD352)="","",INDEX('Required State Input – PHYS'!K$12:K$2011,$AD352)))</f>
        <v/>
      </c>
      <c r="L352" s="78" t="str">
        <f>IF($AB352="","",IF(INDEX('Required State Input – PHYS'!L$12:L$2011,$AD352)="","",INDEX('Required State Input – PHYS'!L$12:L$2011,$AD352)))</f>
        <v/>
      </c>
      <c r="M352" s="79" t="str">
        <f>IF($AB352="","",IF(INDEX('Required State Input – PHYS'!M$12:M$2011,$AD352)="","",ROUND(INDEX('Required State Input – PHYS'!M$12:M$2011,$AD352),2)))</f>
        <v/>
      </c>
      <c r="N352" s="80" t="str">
        <f>IF($AB352="","",IF(INDEX('Required State Input – PHYS'!N$12:N$2011,$AD352)="","",ROUND(INDEX('Required State Input – PHYS'!N$12:N$2011,$AD352),4)))</f>
        <v/>
      </c>
      <c r="O352" s="77" t="str">
        <f>IF($AB352="","",IF(INDEX('Required State Input – PHYS'!O$12:O$2011,$AD352)="","",INDEX('Required State Input – PHYS'!O$12:O$2011,$AD352)))</f>
        <v/>
      </c>
      <c r="P352" s="78" t="str">
        <f>IF($AB352="","",IF(INDEX('Required State Input – PHYS'!P$12:P$2011,$AD352)="","",INDEX('Required State Input – PHYS'!P$12:P$2011,$AD352)))</f>
        <v/>
      </c>
      <c r="Q352" s="79" t="str">
        <f>IF($AB352="","",IF(INDEX('Required State Input – PHYS'!Q$12:Q$2011,$AD352)="","",ROUND(INDEX('Required State Input – PHYS'!Q$12:Q$2011,$AD352),2)))</f>
        <v/>
      </c>
      <c r="R352" s="82" t="str">
        <f>IF($AB352="","",IF(INDEX('Required State Input – PHYS'!R$12:R$2011,$AD352)="","",INDEX('Required State Input – PHYS'!R$12:R$2011,$AD352)))</f>
        <v/>
      </c>
      <c r="S352" s="77" t="str">
        <f>IF($AB352="","",IF(INDEX('Required State Input – PHYS'!S$12:S$2011,$AD352)="","",INDEX('Required State Input – PHYS'!S$12:S$2011,$AD352)))</f>
        <v/>
      </c>
      <c r="T352" s="78" t="str">
        <f>IF($AB352="","",IF(INDEX('Required State Input – PHYS'!T$12:T$2011,$AD352)="","",INDEX('Required State Input – PHYS'!T$12:T$2011,$AD352)))</f>
        <v/>
      </c>
      <c r="U352" s="89" t="str">
        <f>IF($AB352="","",IF(INDEX('Required State Input – PHYS'!U$12:U$2011,$AD352)="","",ROUND(INDEX('Required State Input – PHYS'!U$12:U$2011,$AD352),2)))</f>
        <v/>
      </c>
      <c r="V352" s="107" t="str">
        <f>IF($AB352="","",IF(INDEX('Required State Input – PHYS'!V$12:V$2011,$AD352)="","",ROUND(INDEX('Required State Input – PHYS'!V$12:V$2011,$AD352),2)))</f>
        <v/>
      </c>
      <c r="W352" s="108" t="str">
        <f t="shared" si="15"/>
        <v/>
      </c>
      <c r="AB352" s="42" t="str">
        <f t="shared" si="16"/>
        <v/>
      </c>
      <c r="AC352" s="42" t="str">
        <f t="shared" si="17"/>
        <v/>
      </c>
      <c r="AD352" s="42" t="str">
        <f>IF(AB352="","",MATCH(AC352,'Required State Input – PHYS'!$AK$12:$AK$2011,FALSE))</f>
        <v/>
      </c>
    </row>
    <row r="353" spans="1:30" x14ac:dyDescent="0.25">
      <c r="A353" s="110" t="s">
        <v>202</v>
      </c>
      <c r="B353" s="99" t="str">
        <f>IF($AB353="","",IF(INDEX('Required State Input – PHYS'!B$12:B$2011,$AD353)="","",INDEX('Required State Input – PHYS'!B$12:B$2011,$AD353)))</f>
        <v/>
      </c>
      <c r="C353" s="67" t="str">
        <f>IF($AB353="","",IF(INDEX('Required State Input – PHYS'!C$12:C$2011,$AD353)="","",INDEX('Required State Input – PHYS'!C$12:C$2011,$AD353)))</f>
        <v/>
      </c>
      <c r="D353" s="100" t="str">
        <f>IF($AB353="","",IF(INDEX('Required State Input – PHYS'!D$12:D$2011,$AD353)="","",INDEX('Required State Input – PHYS'!D$12:D$2011,$AD353)))</f>
        <v/>
      </c>
      <c r="E353" s="101" t="str">
        <f>IF($AB353="","",IF(INDEX('Required State Input – PHYS'!E$12:E$2011,$AD353)="","",INDEX('Required State Input – PHYS'!E$12:E$2011,$AD353)))</f>
        <v/>
      </c>
      <c r="F353" s="99" t="str">
        <f>IF($AB353="","",IF(INDEX('Required State Input – PHYS'!F$12:F$2011,$AD353)="","",INDEX('Required State Input – PHYS'!F$12:F$2011,$AD353)))</f>
        <v/>
      </c>
      <c r="G353" s="100" t="str">
        <f>IF($AB353="","",IF(INDEX('Required State Input – PHYS'!G$12:G$2011,$AD353)="","",INDEX('Required State Input – PHYS'!G$12:G$2011,$AD353)))</f>
        <v/>
      </c>
      <c r="H353" s="100" t="str">
        <f>IF($AB353="","",IF(INDEX('Required State Input – PHYS'!H$12:H$2011,$AD353)="","",INDEX('Required State Input – PHYS'!H$12:H$2011,$AD353)))</f>
        <v/>
      </c>
      <c r="I353" s="100" t="str">
        <f>IF($AB353="","",IF(INDEX('Required State Input – PHYS'!I$12:I$2011,$AD353)="","",INDEX('Required State Input – PHYS'!I$12:I$2011,$AD353)))</f>
        <v/>
      </c>
      <c r="J353" s="102" t="str">
        <f>IF($AB353="","",IF(INDEX('Required State Input – PHYS'!J$12:J$2011,$AD353)="","",INDEX('Required State Input – PHYS'!J$12:J$2011,$AD353)))</f>
        <v/>
      </c>
      <c r="K353" s="77" t="str">
        <f>IF($AB353="","",IF(INDEX('Required State Input – PHYS'!K$12:K$2011,$AD353)="","",INDEX('Required State Input – PHYS'!K$12:K$2011,$AD353)))</f>
        <v/>
      </c>
      <c r="L353" s="78" t="str">
        <f>IF($AB353="","",IF(INDEX('Required State Input – PHYS'!L$12:L$2011,$AD353)="","",INDEX('Required State Input – PHYS'!L$12:L$2011,$AD353)))</f>
        <v/>
      </c>
      <c r="M353" s="79" t="str">
        <f>IF($AB353="","",IF(INDEX('Required State Input – PHYS'!M$12:M$2011,$AD353)="","",ROUND(INDEX('Required State Input – PHYS'!M$12:M$2011,$AD353),2)))</f>
        <v/>
      </c>
      <c r="N353" s="80" t="str">
        <f>IF($AB353="","",IF(INDEX('Required State Input – PHYS'!N$12:N$2011,$AD353)="","",ROUND(INDEX('Required State Input – PHYS'!N$12:N$2011,$AD353),4)))</f>
        <v/>
      </c>
      <c r="O353" s="77" t="str">
        <f>IF($AB353="","",IF(INDEX('Required State Input – PHYS'!O$12:O$2011,$AD353)="","",INDEX('Required State Input – PHYS'!O$12:O$2011,$AD353)))</f>
        <v/>
      </c>
      <c r="P353" s="78" t="str">
        <f>IF($AB353="","",IF(INDEX('Required State Input – PHYS'!P$12:P$2011,$AD353)="","",INDEX('Required State Input – PHYS'!P$12:P$2011,$AD353)))</f>
        <v/>
      </c>
      <c r="Q353" s="79" t="str">
        <f>IF($AB353="","",IF(INDEX('Required State Input – PHYS'!Q$12:Q$2011,$AD353)="","",ROUND(INDEX('Required State Input – PHYS'!Q$12:Q$2011,$AD353),2)))</f>
        <v/>
      </c>
      <c r="R353" s="82" t="str">
        <f>IF($AB353="","",IF(INDEX('Required State Input – PHYS'!R$12:R$2011,$AD353)="","",INDEX('Required State Input – PHYS'!R$12:R$2011,$AD353)))</f>
        <v/>
      </c>
      <c r="S353" s="77" t="str">
        <f>IF($AB353="","",IF(INDEX('Required State Input – PHYS'!S$12:S$2011,$AD353)="","",INDEX('Required State Input – PHYS'!S$12:S$2011,$AD353)))</f>
        <v/>
      </c>
      <c r="T353" s="78" t="str">
        <f>IF($AB353="","",IF(INDEX('Required State Input – PHYS'!T$12:T$2011,$AD353)="","",INDEX('Required State Input – PHYS'!T$12:T$2011,$AD353)))</f>
        <v/>
      </c>
      <c r="U353" s="89" t="str">
        <f>IF($AB353="","",IF(INDEX('Required State Input – PHYS'!U$12:U$2011,$AD353)="","",ROUND(INDEX('Required State Input – PHYS'!U$12:U$2011,$AD353),2)))</f>
        <v/>
      </c>
      <c r="V353" s="107" t="str">
        <f>IF($AB353="","",IF(INDEX('Required State Input – PHYS'!V$12:V$2011,$AD353)="","",ROUND(INDEX('Required State Input – PHYS'!V$12:V$2011,$AD353),2)))</f>
        <v/>
      </c>
      <c r="W353" s="108" t="str">
        <f t="shared" si="15"/>
        <v/>
      </c>
      <c r="AB353" s="42" t="str">
        <f t="shared" si="16"/>
        <v/>
      </c>
      <c r="AC353" s="42" t="str">
        <f t="shared" si="17"/>
        <v/>
      </c>
      <c r="AD353" s="42" t="str">
        <f>IF(AB353="","",MATCH(AC353,'Required State Input – PHYS'!$AK$12:$AK$2011,FALSE))</f>
        <v/>
      </c>
    </row>
    <row r="354" spans="1:30" x14ac:dyDescent="0.25">
      <c r="A354" s="110" t="s">
        <v>202</v>
      </c>
      <c r="B354" s="99" t="str">
        <f>IF($AB354="","",IF(INDEX('Required State Input – PHYS'!B$12:B$2011,$AD354)="","",INDEX('Required State Input – PHYS'!B$12:B$2011,$AD354)))</f>
        <v/>
      </c>
      <c r="C354" s="67" t="str">
        <f>IF($AB354="","",IF(INDEX('Required State Input – PHYS'!C$12:C$2011,$AD354)="","",INDEX('Required State Input – PHYS'!C$12:C$2011,$AD354)))</f>
        <v/>
      </c>
      <c r="D354" s="100" t="str">
        <f>IF($AB354="","",IF(INDEX('Required State Input – PHYS'!D$12:D$2011,$AD354)="","",INDEX('Required State Input – PHYS'!D$12:D$2011,$AD354)))</f>
        <v/>
      </c>
      <c r="E354" s="101" t="str">
        <f>IF($AB354="","",IF(INDEX('Required State Input – PHYS'!E$12:E$2011,$AD354)="","",INDEX('Required State Input – PHYS'!E$12:E$2011,$AD354)))</f>
        <v/>
      </c>
      <c r="F354" s="99" t="str">
        <f>IF($AB354="","",IF(INDEX('Required State Input – PHYS'!F$12:F$2011,$AD354)="","",INDEX('Required State Input – PHYS'!F$12:F$2011,$AD354)))</f>
        <v/>
      </c>
      <c r="G354" s="100" t="str">
        <f>IF($AB354="","",IF(INDEX('Required State Input – PHYS'!G$12:G$2011,$AD354)="","",INDEX('Required State Input – PHYS'!G$12:G$2011,$AD354)))</f>
        <v/>
      </c>
      <c r="H354" s="100" t="str">
        <f>IF($AB354="","",IF(INDEX('Required State Input – PHYS'!H$12:H$2011,$AD354)="","",INDEX('Required State Input – PHYS'!H$12:H$2011,$AD354)))</f>
        <v/>
      </c>
      <c r="I354" s="100" t="str">
        <f>IF($AB354="","",IF(INDEX('Required State Input – PHYS'!I$12:I$2011,$AD354)="","",INDEX('Required State Input – PHYS'!I$12:I$2011,$AD354)))</f>
        <v/>
      </c>
      <c r="J354" s="102" t="str">
        <f>IF($AB354="","",IF(INDEX('Required State Input – PHYS'!J$12:J$2011,$AD354)="","",INDEX('Required State Input – PHYS'!J$12:J$2011,$AD354)))</f>
        <v/>
      </c>
      <c r="K354" s="77" t="str">
        <f>IF($AB354="","",IF(INDEX('Required State Input – PHYS'!K$12:K$2011,$AD354)="","",INDEX('Required State Input – PHYS'!K$12:K$2011,$AD354)))</f>
        <v/>
      </c>
      <c r="L354" s="78" t="str">
        <f>IF($AB354="","",IF(INDEX('Required State Input – PHYS'!L$12:L$2011,$AD354)="","",INDEX('Required State Input – PHYS'!L$12:L$2011,$AD354)))</f>
        <v/>
      </c>
      <c r="M354" s="79" t="str">
        <f>IF($AB354="","",IF(INDEX('Required State Input – PHYS'!M$12:M$2011,$AD354)="","",ROUND(INDEX('Required State Input – PHYS'!M$12:M$2011,$AD354),2)))</f>
        <v/>
      </c>
      <c r="N354" s="80" t="str">
        <f>IF($AB354="","",IF(INDEX('Required State Input – PHYS'!N$12:N$2011,$AD354)="","",ROUND(INDEX('Required State Input – PHYS'!N$12:N$2011,$AD354),4)))</f>
        <v/>
      </c>
      <c r="O354" s="77" t="str">
        <f>IF($AB354="","",IF(INDEX('Required State Input – PHYS'!O$12:O$2011,$AD354)="","",INDEX('Required State Input – PHYS'!O$12:O$2011,$AD354)))</f>
        <v/>
      </c>
      <c r="P354" s="78" t="str">
        <f>IF($AB354="","",IF(INDEX('Required State Input – PHYS'!P$12:P$2011,$AD354)="","",INDEX('Required State Input – PHYS'!P$12:P$2011,$AD354)))</f>
        <v/>
      </c>
      <c r="Q354" s="79" t="str">
        <f>IF($AB354="","",IF(INDEX('Required State Input – PHYS'!Q$12:Q$2011,$AD354)="","",ROUND(INDEX('Required State Input – PHYS'!Q$12:Q$2011,$AD354),2)))</f>
        <v/>
      </c>
      <c r="R354" s="82" t="str">
        <f>IF($AB354="","",IF(INDEX('Required State Input – PHYS'!R$12:R$2011,$AD354)="","",INDEX('Required State Input – PHYS'!R$12:R$2011,$AD354)))</f>
        <v/>
      </c>
      <c r="S354" s="77" t="str">
        <f>IF($AB354="","",IF(INDEX('Required State Input – PHYS'!S$12:S$2011,$AD354)="","",INDEX('Required State Input – PHYS'!S$12:S$2011,$AD354)))</f>
        <v/>
      </c>
      <c r="T354" s="78" t="str">
        <f>IF($AB354="","",IF(INDEX('Required State Input – PHYS'!T$12:T$2011,$AD354)="","",INDEX('Required State Input – PHYS'!T$12:T$2011,$AD354)))</f>
        <v/>
      </c>
      <c r="U354" s="89" t="str">
        <f>IF($AB354="","",IF(INDEX('Required State Input – PHYS'!U$12:U$2011,$AD354)="","",ROUND(INDEX('Required State Input – PHYS'!U$12:U$2011,$AD354),2)))</f>
        <v/>
      </c>
      <c r="V354" s="107" t="str">
        <f>IF($AB354="","",IF(INDEX('Required State Input – PHYS'!V$12:V$2011,$AD354)="","",ROUND(INDEX('Required State Input – PHYS'!V$12:V$2011,$AD354),2)))</f>
        <v/>
      </c>
      <c r="W354" s="108" t="str">
        <f t="shared" si="15"/>
        <v/>
      </c>
      <c r="AB354" s="42" t="str">
        <f t="shared" si="16"/>
        <v/>
      </c>
      <c r="AC354" s="42" t="str">
        <f t="shared" si="17"/>
        <v/>
      </c>
      <c r="AD354" s="42" t="str">
        <f>IF(AB354="","",MATCH(AC354,'Required State Input – PHYS'!$AK$12:$AK$2011,FALSE))</f>
        <v/>
      </c>
    </row>
    <row r="355" spans="1:30" x14ac:dyDescent="0.25">
      <c r="A355" s="110" t="s">
        <v>202</v>
      </c>
      <c r="B355" s="99" t="str">
        <f>IF($AB355="","",IF(INDEX('Required State Input – PHYS'!B$12:B$2011,$AD355)="","",INDEX('Required State Input – PHYS'!B$12:B$2011,$AD355)))</f>
        <v/>
      </c>
      <c r="C355" s="67" t="str">
        <f>IF($AB355="","",IF(INDEX('Required State Input – PHYS'!C$12:C$2011,$AD355)="","",INDEX('Required State Input – PHYS'!C$12:C$2011,$AD355)))</f>
        <v/>
      </c>
      <c r="D355" s="100" t="str">
        <f>IF($AB355="","",IF(INDEX('Required State Input – PHYS'!D$12:D$2011,$AD355)="","",INDEX('Required State Input – PHYS'!D$12:D$2011,$AD355)))</f>
        <v/>
      </c>
      <c r="E355" s="101" t="str">
        <f>IF($AB355="","",IF(INDEX('Required State Input – PHYS'!E$12:E$2011,$AD355)="","",INDEX('Required State Input – PHYS'!E$12:E$2011,$AD355)))</f>
        <v/>
      </c>
      <c r="F355" s="99" t="str">
        <f>IF($AB355="","",IF(INDEX('Required State Input – PHYS'!F$12:F$2011,$AD355)="","",INDEX('Required State Input – PHYS'!F$12:F$2011,$AD355)))</f>
        <v/>
      </c>
      <c r="G355" s="100" t="str">
        <f>IF($AB355="","",IF(INDEX('Required State Input – PHYS'!G$12:G$2011,$AD355)="","",INDEX('Required State Input – PHYS'!G$12:G$2011,$AD355)))</f>
        <v/>
      </c>
      <c r="H355" s="100" t="str">
        <f>IF($AB355="","",IF(INDEX('Required State Input – PHYS'!H$12:H$2011,$AD355)="","",INDEX('Required State Input – PHYS'!H$12:H$2011,$AD355)))</f>
        <v/>
      </c>
      <c r="I355" s="100" t="str">
        <f>IF($AB355="","",IF(INDEX('Required State Input – PHYS'!I$12:I$2011,$AD355)="","",INDEX('Required State Input – PHYS'!I$12:I$2011,$AD355)))</f>
        <v/>
      </c>
      <c r="J355" s="102" t="str">
        <f>IF($AB355="","",IF(INDEX('Required State Input – PHYS'!J$12:J$2011,$AD355)="","",INDEX('Required State Input – PHYS'!J$12:J$2011,$AD355)))</f>
        <v/>
      </c>
      <c r="K355" s="77" t="str">
        <f>IF($AB355="","",IF(INDEX('Required State Input – PHYS'!K$12:K$2011,$AD355)="","",INDEX('Required State Input – PHYS'!K$12:K$2011,$AD355)))</f>
        <v/>
      </c>
      <c r="L355" s="78" t="str">
        <f>IF($AB355="","",IF(INDEX('Required State Input – PHYS'!L$12:L$2011,$AD355)="","",INDEX('Required State Input – PHYS'!L$12:L$2011,$AD355)))</f>
        <v/>
      </c>
      <c r="M355" s="79" t="str">
        <f>IF($AB355="","",IF(INDEX('Required State Input – PHYS'!M$12:M$2011,$AD355)="","",ROUND(INDEX('Required State Input – PHYS'!M$12:M$2011,$AD355),2)))</f>
        <v/>
      </c>
      <c r="N355" s="80" t="str">
        <f>IF($AB355="","",IF(INDEX('Required State Input – PHYS'!N$12:N$2011,$AD355)="","",ROUND(INDEX('Required State Input – PHYS'!N$12:N$2011,$AD355),4)))</f>
        <v/>
      </c>
      <c r="O355" s="77" t="str">
        <f>IF($AB355="","",IF(INDEX('Required State Input – PHYS'!O$12:O$2011,$AD355)="","",INDEX('Required State Input – PHYS'!O$12:O$2011,$AD355)))</f>
        <v/>
      </c>
      <c r="P355" s="78" t="str">
        <f>IF($AB355="","",IF(INDEX('Required State Input – PHYS'!P$12:P$2011,$AD355)="","",INDEX('Required State Input – PHYS'!P$12:P$2011,$AD355)))</f>
        <v/>
      </c>
      <c r="Q355" s="79" t="str">
        <f>IF($AB355="","",IF(INDEX('Required State Input – PHYS'!Q$12:Q$2011,$AD355)="","",ROUND(INDEX('Required State Input – PHYS'!Q$12:Q$2011,$AD355),2)))</f>
        <v/>
      </c>
      <c r="R355" s="82" t="str">
        <f>IF($AB355="","",IF(INDEX('Required State Input – PHYS'!R$12:R$2011,$AD355)="","",INDEX('Required State Input – PHYS'!R$12:R$2011,$AD355)))</f>
        <v/>
      </c>
      <c r="S355" s="77" t="str">
        <f>IF($AB355="","",IF(INDEX('Required State Input – PHYS'!S$12:S$2011,$AD355)="","",INDEX('Required State Input – PHYS'!S$12:S$2011,$AD355)))</f>
        <v/>
      </c>
      <c r="T355" s="78" t="str">
        <f>IF($AB355="","",IF(INDEX('Required State Input – PHYS'!T$12:T$2011,$AD355)="","",INDEX('Required State Input – PHYS'!T$12:T$2011,$AD355)))</f>
        <v/>
      </c>
      <c r="U355" s="89" t="str">
        <f>IF($AB355="","",IF(INDEX('Required State Input – PHYS'!U$12:U$2011,$AD355)="","",ROUND(INDEX('Required State Input – PHYS'!U$12:U$2011,$AD355),2)))</f>
        <v/>
      </c>
      <c r="V355" s="107" t="str">
        <f>IF($AB355="","",IF(INDEX('Required State Input – PHYS'!V$12:V$2011,$AD355)="","",ROUND(INDEX('Required State Input – PHYS'!V$12:V$2011,$AD355),2)))</f>
        <v/>
      </c>
      <c r="W355" s="108" t="str">
        <f t="shared" si="15"/>
        <v/>
      </c>
      <c r="AB355" s="42" t="str">
        <f t="shared" si="16"/>
        <v/>
      </c>
      <c r="AC355" s="42" t="str">
        <f t="shared" si="17"/>
        <v/>
      </c>
      <c r="AD355" s="42" t="str">
        <f>IF(AB355="","",MATCH(AC355,'Required State Input – PHYS'!$AK$12:$AK$2011,FALSE))</f>
        <v/>
      </c>
    </row>
    <row r="356" spans="1:30" x14ac:dyDescent="0.25">
      <c r="A356" s="110" t="s">
        <v>202</v>
      </c>
      <c r="B356" s="99" t="str">
        <f>IF($AB356="","",IF(INDEX('Required State Input – PHYS'!B$12:B$2011,$AD356)="","",INDEX('Required State Input – PHYS'!B$12:B$2011,$AD356)))</f>
        <v/>
      </c>
      <c r="C356" s="67" t="str">
        <f>IF($AB356="","",IF(INDEX('Required State Input – PHYS'!C$12:C$2011,$AD356)="","",INDEX('Required State Input – PHYS'!C$12:C$2011,$AD356)))</f>
        <v/>
      </c>
      <c r="D356" s="100" t="str">
        <f>IF($AB356="","",IF(INDEX('Required State Input – PHYS'!D$12:D$2011,$AD356)="","",INDEX('Required State Input – PHYS'!D$12:D$2011,$AD356)))</f>
        <v/>
      </c>
      <c r="E356" s="101" t="str">
        <f>IF($AB356="","",IF(INDEX('Required State Input – PHYS'!E$12:E$2011,$AD356)="","",INDEX('Required State Input – PHYS'!E$12:E$2011,$AD356)))</f>
        <v/>
      </c>
      <c r="F356" s="99" t="str">
        <f>IF($AB356="","",IF(INDEX('Required State Input – PHYS'!F$12:F$2011,$AD356)="","",INDEX('Required State Input – PHYS'!F$12:F$2011,$AD356)))</f>
        <v/>
      </c>
      <c r="G356" s="100" t="str">
        <f>IF($AB356="","",IF(INDEX('Required State Input – PHYS'!G$12:G$2011,$AD356)="","",INDEX('Required State Input – PHYS'!G$12:G$2011,$AD356)))</f>
        <v/>
      </c>
      <c r="H356" s="100" t="str">
        <f>IF($AB356="","",IF(INDEX('Required State Input – PHYS'!H$12:H$2011,$AD356)="","",INDEX('Required State Input – PHYS'!H$12:H$2011,$AD356)))</f>
        <v/>
      </c>
      <c r="I356" s="100" t="str">
        <f>IF($AB356="","",IF(INDEX('Required State Input – PHYS'!I$12:I$2011,$AD356)="","",INDEX('Required State Input – PHYS'!I$12:I$2011,$AD356)))</f>
        <v/>
      </c>
      <c r="J356" s="102" t="str">
        <f>IF($AB356="","",IF(INDEX('Required State Input – PHYS'!J$12:J$2011,$AD356)="","",INDEX('Required State Input – PHYS'!J$12:J$2011,$AD356)))</f>
        <v/>
      </c>
      <c r="K356" s="77" t="str">
        <f>IF($AB356="","",IF(INDEX('Required State Input – PHYS'!K$12:K$2011,$AD356)="","",INDEX('Required State Input – PHYS'!K$12:K$2011,$AD356)))</f>
        <v/>
      </c>
      <c r="L356" s="78" t="str">
        <f>IF($AB356="","",IF(INDEX('Required State Input – PHYS'!L$12:L$2011,$AD356)="","",INDEX('Required State Input – PHYS'!L$12:L$2011,$AD356)))</f>
        <v/>
      </c>
      <c r="M356" s="79" t="str">
        <f>IF($AB356="","",IF(INDEX('Required State Input – PHYS'!M$12:M$2011,$AD356)="","",ROUND(INDEX('Required State Input – PHYS'!M$12:M$2011,$AD356),2)))</f>
        <v/>
      </c>
      <c r="N356" s="80" t="str">
        <f>IF($AB356="","",IF(INDEX('Required State Input – PHYS'!N$12:N$2011,$AD356)="","",ROUND(INDEX('Required State Input – PHYS'!N$12:N$2011,$AD356),4)))</f>
        <v/>
      </c>
      <c r="O356" s="77" t="str">
        <f>IF($AB356="","",IF(INDEX('Required State Input – PHYS'!O$12:O$2011,$AD356)="","",INDEX('Required State Input – PHYS'!O$12:O$2011,$AD356)))</f>
        <v/>
      </c>
      <c r="P356" s="78" t="str">
        <f>IF($AB356="","",IF(INDEX('Required State Input – PHYS'!P$12:P$2011,$AD356)="","",INDEX('Required State Input – PHYS'!P$12:P$2011,$AD356)))</f>
        <v/>
      </c>
      <c r="Q356" s="79" t="str">
        <f>IF($AB356="","",IF(INDEX('Required State Input – PHYS'!Q$12:Q$2011,$AD356)="","",ROUND(INDEX('Required State Input – PHYS'!Q$12:Q$2011,$AD356),2)))</f>
        <v/>
      </c>
      <c r="R356" s="82" t="str">
        <f>IF($AB356="","",IF(INDEX('Required State Input – PHYS'!R$12:R$2011,$AD356)="","",INDEX('Required State Input – PHYS'!R$12:R$2011,$AD356)))</f>
        <v/>
      </c>
      <c r="S356" s="77" t="str">
        <f>IF($AB356="","",IF(INDEX('Required State Input – PHYS'!S$12:S$2011,$AD356)="","",INDEX('Required State Input – PHYS'!S$12:S$2011,$AD356)))</f>
        <v/>
      </c>
      <c r="T356" s="78" t="str">
        <f>IF($AB356="","",IF(INDEX('Required State Input – PHYS'!T$12:T$2011,$AD356)="","",INDEX('Required State Input – PHYS'!T$12:T$2011,$AD356)))</f>
        <v/>
      </c>
      <c r="U356" s="89" t="str">
        <f>IF($AB356="","",IF(INDEX('Required State Input – PHYS'!U$12:U$2011,$AD356)="","",ROUND(INDEX('Required State Input – PHYS'!U$12:U$2011,$AD356),2)))</f>
        <v/>
      </c>
      <c r="V356" s="107" t="str">
        <f>IF($AB356="","",IF(INDEX('Required State Input – PHYS'!V$12:V$2011,$AD356)="","",ROUND(INDEX('Required State Input – PHYS'!V$12:V$2011,$AD356),2)))</f>
        <v/>
      </c>
      <c r="W356" s="108" t="str">
        <f t="shared" si="15"/>
        <v/>
      </c>
      <c r="AB356" s="42" t="str">
        <f t="shared" si="16"/>
        <v/>
      </c>
      <c r="AC356" s="42" t="str">
        <f t="shared" si="17"/>
        <v/>
      </c>
      <c r="AD356" s="42" t="str">
        <f>IF(AB356="","",MATCH(AC356,'Required State Input – PHYS'!$AK$12:$AK$2011,FALSE))</f>
        <v/>
      </c>
    </row>
    <row r="357" spans="1:30" x14ac:dyDescent="0.25">
      <c r="A357" s="110" t="s">
        <v>202</v>
      </c>
      <c r="B357" s="99" t="str">
        <f>IF($AB357="","",IF(INDEX('Required State Input – PHYS'!B$12:B$2011,$AD357)="","",INDEX('Required State Input – PHYS'!B$12:B$2011,$AD357)))</f>
        <v/>
      </c>
      <c r="C357" s="67" t="str">
        <f>IF($AB357="","",IF(INDEX('Required State Input – PHYS'!C$12:C$2011,$AD357)="","",INDEX('Required State Input – PHYS'!C$12:C$2011,$AD357)))</f>
        <v/>
      </c>
      <c r="D357" s="100" t="str">
        <f>IF($AB357="","",IF(INDEX('Required State Input – PHYS'!D$12:D$2011,$AD357)="","",INDEX('Required State Input – PHYS'!D$12:D$2011,$AD357)))</f>
        <v/>
      </c>
      <c r="E357" s="101" t="str">
        <f>IF($AB357="","",IF(INDEX('Required State Input – PHYS'!E$12:E$2011,$AD357)="","",INDEX('Required State Input – PHYS'!E$12:E$2011,$AD357)))</f>
        <v/>
      </c>
      <c r="F357" s="99" t="str">
        <f>IF($AB357="","",IF(INDEX('Required State Input – PHYS'!F$12:F$2011,$AD357)="","",INDEX('Required State Input – PHYS'!F$12:F$2011,$AD357)))</f>
        <v/>
      </c>
      <c r="G357" s="100" t="str">
        <f>IF($AB357="","",IF(INDEX('Required State Input – PHYS'!G$12:G$2011,$AD357)="","",INDEX('Required State Input – PHYS'!G$12:G$2011,$AD357)))</f>
        <v/>
      </c>
      <c r="H357" s="100" t="str">
        <f>IF($AB357="","",IF(INDEX('Required State Input – PHYS'!H$12:H$2011,$AD357)="","",INDEX('Required State Input – PHYS'!H$12:H$2011,$AD357)))</f>
        <v/>
      </c>
      <c r="I357" s="100" t="str">
        <f>IF($AB357="","",IF(INDEX('Required State Input – PHYS'!I$12:I$2011,$AD357)="","",INDEX('Required State Input – PHYS'!I$12:I$2011,$AD357)))</f>
        <v/>
      </c>
      <c r="J357" s="102" t="str">
        <f>IF($AB357="","",IF(INDEX('Required State Input – PHYS'!J$12:J$2011,$AD357)="","",INDEX('Required State Input – PHYS'!J$12:J$2011,$AD357)))</f>
        <v/>
      </c>
      <c r="K357" s="77" t="str">
        <f>IF($AB357="","",IF(INDEX('Required State Input – PHYS'!K$12:K$2011,$AD357)="","",INDEX('Required State Input – PHYS'!K$12:K$2011,$AD357)))</f>
        <v/>
      </c>
      <c r="L357" s="78" t="str">
        <f>IF($AB357="","",IF(INDEX('Required State Input – PHYS'!L$12:L$2011,$AD357)="","",INDEX('Required State Input – PHYS'!L$12:L$2011,$AD357)))</f>
        <v/>
      </c>
      <c r="M357" s="79" t="str">
        <f>IF($AB357="","",IF(INDEX('Required State Input – PHYS'!M$12:M$2011,$AD357)="","",ROUND(INDEX('Required State Input – PHYS'!M$12:M$2011,$AD357),2)))</f>
        <v/>
      </c>
      <c r="N357" s="80" t="str">
        <f>IF($AB357="","",IF(INDEX('Required State Input – PHYS'!N$12:N$2011,$AD357)="","",ROUND(INDEX('Required State Input – PHYS'!N$12:N$2011,$AD357),4)))</f>
        <v/>
      </c>
      <c r="O357" s="77" t="str">
        <f>IF($AB357="","",IF(INDEX('Required State Input – PHYS'!O$12:O$2011,$AD357)="","",INDEX('Required State Input – PHYS'!O$12:O$2011,$AD357)))</f>
        <v/>
      </c>
      <c r="P357" s="78" t="str">
        <f>IF($AB357="","",IF(INDEX('Required State Input – PHYS'!P$12:P$2011,$AD357)="","",INDEX('Required State Input – PHYS'!P$12:P$2011,$AD357)))</f>
        <v/>
      </c>
      <c r="Q357" s="79" t="str">
        <f>IF($AB357="","",IF(INDEX('Required State Input – PHYS'!Q$12:Q$2011,$AD357)="","",ROUND(INDEX('Required State Input – PHYS'!Q$12:Q$2011,$AD357),2)))</f>
        <v/>
      </c>
      <c r="R357" s="82" t="str">
        <f>IF($AB357="","",IF(INDEX('Required State Input – PHYS'!R$12:R$2011,$AD357)="","",INDEX('Required State Input – PHYS'!R$12:R$2011,$AD357)))</f>
        <v/>
      </c>
      <c r="S357" s="77" t="str">
        <f>IF($AB357="","",IF(INDEX('Required State Input – PHYS'!S$12:S$2011,$AD357)="","",INDEX('Required State Input – PHYS'!S$12:S$2011,$AD357)))</f>
        <v/>
      </c>
      <c r="T357" s="78" t="str">
        <f>IF($AB357="","",IF(INDEX('Required State Input – PHYS'!T$12:T$2011,$AD357)="","",INDEX('Required State Input – PHYS'!T$12:T$2011,$AD357)))</f>
        <v/>
      </c>
      <c r="U357" s="89" t="str">
        <f>IF($AB357="","",IF(INDEX('Required State Input – PHYS'!U$12:U$2011,$AD357)="","",ROUND(INDEX('Required State Input – PHYS'!U$12:U$2011,$AD357),2)))</f>
        <v/>
      </c>
      <c r="V357" s="107" t="str">
        <f>IF($AB357="","",IF(INDEX('Required State Input – PHYS'!V$12:V$2011,$AD357)="","",ROUND(INDEX('Required State Input – PHYS'!V$12:V$2011,$AD357),2)))</f>
        <v/>
      </c>
      <c r="W357" s="108" t="str">
        <f t="shared" si="15"/>
        <v/>
      </c>
      <c r="AB357" s="42" t="str">
        <f t="shared" si="16"/>
        <v/>
      </c>
      <c r="AC357" s="42" t="str">
        <f t="shared" si="17"/>
        <v/>
      </c>
      <c r="AD357" s="42" t="str">
        <f>IF(AB357="","",MATCH(AC357,'Required State Input – PHYS'!$AK$12:$AK$2011,FALSE))</f>
        <v/>
      </c>
    </row>
    <row r="358" spans="1:30" x14ac:dyDescent="0.25">
      <c r="A358" s="110" t="s">
        <v>202</v>
      </c>
      <c r="B358" s="99" t="str">
        <f>IF($AB358="","",IF(INDEX('Required State Input – PHYS'!B$12:B$2011,$AD358)="","",INDEX('Required State Input – PHYS'!B$12:B$2011,$AD358)))</f>
        <v/>
      </c>
      <c r="C358" s="67" t="str">
        <f>IF($AB358="","",IF(INDEX('Required State Input – PHYS'!C$12:C$2011,$AD358)="","",INDEX('Required State Input – PHYS'!C$12:C$2011,$AD358)))</f>
        <v/>
      </c>
      <c r="D358" s="100" t="str">
        <f>IF($AB358="","",IF(INDEX('Required State Input – PHYS'!D$12:D$2011,$AD358)="","",INDEX('Required State Input – PHYS'!D$12:D$2011,$AD358)))</f>
        <v/>
      </c>
      <c r="E358" s="101" t="str">
        <f>IF($AB358="","",IF(INDEX('Required State Input – PHYS'!E$12:E$2011,$AD358)="","",INDEX('Required State Input – PHYS'!E$12:E$2011,$AD358)))</f>
        <v/>
      </c>
      <c r="F358" s="99" t="str">
        <f>IF($AB358="","",IF(INDEX('Required State Input – PHYS'!F$12:F$2011,$AD358)="","",INDEX('Required State Input – PHYS'!F$12:F$2011,$AD358)))</f>
        <v/>
      </c>
      <c r="G358" s="100" t="str">
        <f>IF($AB358="","",IF(INDEX('Required State Input – PHYS'!G$12:G$2011,$AD358)="","",INDEX('Required State Input – PHYS'!G$12:G$2011,$AD358)))</f>
        <v/>
      </c>
      <c r="H358" s="100" t="str">
        <f>IF($AB358="","",IF(INDEX('Required State Input – PHYS'!H$12:H$2011,$AD358)="","",INDEX('Required State Input – PHYS'!H$12:H$2011,$AD358)))</f>
        <v/>
      </c>
      <c r="I358" s="100" t="str">
        <f>IF($AB358="","",IF(INDEX('Required State Input – PHYS'!I$12:I$2011,$AD358)="","",INDEX('Required State Input – PHYS'!I$12:I$2011,$AD358)))</f>
        <v/>
      </c>
      <c r="J358" s="102" t="str">
        <f>IF($AB358="","",IF(INDEX('Required State Input – PHYS'!J$12:J$2011,$AD358)="","",INDEX('Required State Input – PHYS'!J$12:J$2011,$AD358)))</f>
        <v/>
      </c>
      <c r="K358" s="77" t="str">
        <f>IF($AB358="","",IF(INDEX('Required State Input – PHYS'!K$12:K$2011,$AD358)="","",INDEX('Required State Input – PHYS'!K$12:K$2011,$AD358)))</f>
        <v/>
      </c>
      <c r="L358" s="78" t="str">
        <f>IF($AB358="","",IF(INDEX('Required State Input – PHYS'!L$12:L$2011,$AD358)="","",INDEX('Required State Input – PHYS'!L$12:L$2011,$AD358)))</f>
        <v/>
      </c>
      <c r="M358" s="79" t="str">
        <f>IF($AB358="","",IF(INDEX('Required State Input – PHYS'!M$12:M$2011,$AD358)="","",ROUND(INDEX('Required State Input – PHYS'!M$12:M$2011,$AD358),2)))</f>
        <v/>
      </c>
      <c r="N358" s="80" t="str">
        <f>IF($AB358="","",IF(INDEX('Required State Input – PHYS'!N$12:N$2011,$AD358)="","",ROUND(INDEX('Required State Input – PHYS'!N$12:N$2011,$AD358),4)))</f>
        <v/>
      </c>
      <c r="O358" s="77" t="str">
        <f>IF($AB358="","",IF(INDEX('Required State Input – PHYS'!O$12:O$2011,$AD358)="","",INDEX('Required State Input – PHYS'!O$12:O$2011,$AD358)))</f>
        <v/>
      </c>
      <c r="P358" s="78" t="str">
        <f>IF($AB358="","",IF(INDEX('Required State Input – PHYS'!P$12:P$2011,$AD358)="","",INDEX('Required State Input – PHYS'!P$12:P$2011,$AD358)))</f>
        <v/>
      </c>
      <c r="Q358" s="79" t="str">
        <f>IF($AB358="","",IF(INDEX('Required State Input – PHYS'!Q$12:Q$2011,$AD358)="","",ROUND(INDEX('Required State Input – PHYS'!Q$12:Q$2011,$AD358),2)))</f>
        <v/>
      </c>
      <c r="R358" s="82" t="str">
        <f>IF($AB358="","",IF(INDEX('Required State Input – PHYS'!R$12:R$2011,$AD358)="","",INDEX('Required State Input – PHYS'!R$12:R$2011,$AD358)))</f>
        <v/>
      </c>
      <c r="S358" s="77" t="str">
        <f>IF($AB358="","",IF(INDEX('Required State Input – PHYS'!S$12:S$2011,$AD358)="","",INDEX('Required State Input – PHYS'!S$12:S$2011,$AD358)))</f>
        <v/>
      </c>
      <c r="T358" s="78" t="str">
        <f>IF($AB358="","",IF(INDEX('Required State Input – PHYS'!T$12:T$2011,$AD358)="","",INDEX('Required State Input – PHYS'!T$12:T$2011,$AD358)))</f>
        <v/>
      </c>
      <c r="U358" s="89" t="str">
        <f>IF($AB358="","",IF(INDEX('Required State Input – PHYS'!U$12:U$2011,$AD358)="","",ROUND(INDEX('Required State Input – PHYS'!U$12:U$2011,$AD358),2)))</f>
        <v/>
      </c>
      <c r="V358" s="107" t="str">
        <f>IF($AB358="","",IF(INDEX('Required State Input – PHYS'!V$12:V$2011,$AD358)="","",ROUND(INDEX('Required State Input – PHYS'!V$12:V$2011,$AD358),2)))</f>
        <v/>
      </c>
      <c r="W358" s="108" t="str">
        <f t="shared" si="15"/>
        <v/>
      </c>
      <c r="AB358" s="42" t="str">
        <f t="shared" si="16"/>
        <v/>
      </c>
      <c r="AC358" s="42" t="str">
        <f t="shared" si="17"/>
        <v/>
      </c>
      <c r="AD358" s="42" t="str">
        <f>IF(AB358="","",MATCH(AC358,'Required State Input – PHYS'!$AK$12:$AK$2011,FALSE))</f>
        <v/>
      </c>
    </row>
    <row r="359" spans="1:30" x14ac:dyDescent="0.25">
      <c r="A359" s="110" t="s">
        <v>202</v>
      </c>
      <c r="B359" s="99" t="str">
        <f>IF($AB359="","",IF(INDEX('Required State Input – PHYS'!B$12:B$2011,$AD359)="","",INDEX('Required State Input – PHYS'!B$12:B$2011,$AD359)))</f>
        <v/>
      </c>
      <c r="C359" s="67" t="str">
        <f>IF($AB359="","",IF(INDEX('Required State Input – PHYS'!C$12:C$2011,$AD359)="","",INDEX('Required State Input – PHYS'!C$12:C$2011,$AD359)))</f>
        <v/>
      </c>
      <c r="D359" s="100" t="str">
        <f>IF($AB359="","",IF(INDEX('Required State Input – PHYS'!D$12:D$2011,$AD359)="","",INDEX('Required State Input – PHYS'!D$12:D$2011,$AD359)))</f>
        <v/>
      </c>
      <c r="E359" s="101" t="str">
        <f>IF($AB359="","",IF(INDEX('Required State Input – PHYS'!E$12:E$2011,$AD359)="","",INDEX('Required State Input – PHYS'!E$12:E$2011,$AD359)))</f>
        <v/>
      </c>
      <c r="F359" s="99" t="str">
        <f>IF($AB359="","",IF(INDEX('Required State Input – PHYS'!F$12:F$2011,$AD359)="","",INDEX('Required State Input – PHYS'!F$12:F$2011,$AD359)))</f>
        <v/>
      </c>
      <c r="G359" s="100" t="str">
        <f>IF($AB359="","",IF(INDEX('Required State Input – PHYS'!G$12:G$2011,$AD359)="","",INDEX('Required State Input – PHYS'!G$12:G$2011,$AD359)))</f>
        <v/>
      </c>
      <c r="H359" s="100" t="str">
        <f>IF($AB359="","",IF(INDEX('Required State Input – PHYS'!H$12:H$2011,$AD359)="","",INDEX('Required State Input – PHYS'!H$12:H$2011,$AD359)))</f>
        <v/>
      </c>
      <c r="I359" s="100" t="str">
        <f>IF($AB359="","",IF(INDEX('Required State Input – PHYS'!I$12:I$2011,$AD359)="","",INDEX('Required State Input – PHYS'!I$12:I$2011,$AD359)))</f>
        <v/>
      </c>
      <c r="J359" s="102" t="str">
        <f>IF($AB359="","",IF(INDEX('Required State Input – PHYS'!J$12:J$2011,$AD359)="","",INDEX('Required State Input – PHYS'!J$12:J$2011,$AD359)))</f>
        <v/>
      </c>
      <c r="K359" s="77" t="str">
        <f>IF($AB359="","",IF(INDEX('Required State Input – PHYS'!K$12:K$2011,$AD359)="","",INDEX('Required State Input – PHYS'!K$12:K$2011,$AD359)))</f>
        <v/>
      </c>
      <c r="L359" s="78" t="str">
        <f>IF($AB359="","",IF(INDEX('Required State Input – PHYS'!L$12:L$2011,$AD359)="","",INDEX('Required State Input – PHYS'!L$12:L$2011,$AD359)))</f>
        <v/>
      </c>
      <c r="M359" s="79" t="str">
        <f>IF($AB359="","",IF(INDEX('Required State Input – PHYS'!M$12:M$2011,$AD359)="","",ROUND(INDEX('Required State Input – PHYS'!M$12:M$2011,$AD359),2)))</f>
        <v/>
      </c>
      <c r="N359" s="80" t="str">
        <f>IF($AB359="","",IF(INDEX('Required State Input – PHYS'!N$12:N$2011,$AD359)="","",ROUND(INDEX('Required State Input – PHYS'!N$12:N$2011,$AD359),4)))</f>
        <v/>
      </c>
      <c r="O359" s="77" t="str">
        <f>IF($AB359="","",IF(INDEX('Required State Input – PHYS'!O$12:O$2011,$AD359)="","",INDEX('Required State Input – PHYS'!O$12:O$2011,$AD359)))</f>
        <v/>
      </c>
      <c r="P359" s="78" t="str">
        <f>IF($AB359="","",IF(INDEX('Required State Input – PHYS'!P$12:P$2011,$AD359)="","",INDEX('Required State Input – PHYS'!P$12:P$2011,$AD359)))</f>
        <v/>
      </c>
      <c r="Q359" s="79" t="str">
        <f>IF($AB359="","",IF(INDEX('Required State Input – PHYS'!Q$12:Q$2011,$AD359)="","",ROUND(INDEX('Required State Input – PHYS'!Q$12:Q$2011,$AD359),2)))</f>
        <v/>
      </c>
      <c r="R359" s="82" t="str">
        <f>IF($AB359="","",IF(INDEX('Required State Input – PHYS'!R$12:R$2011,$AD359)="","",INDEX('Required State Input – PHYS'!R$12:R$2011,$AD359)))</f>
        <v/>
      </c>
      <c r="S359" s="77" t="str">
        <f>IF($AB359="","",IF(INDEX('Required State Input – PHYS'!S$12:S$2011,$AD359)="","",INDEX('Required State Input – PHYS'!S$12:S$2011,$AD359)))</f>
        <v/>
      </c>
      <c r="T359" s="78" t="str">
        <f>IF($AB359="","",IF(INDEX('Required State Input – PHYS'!T$12:T$2011,$AD359)="","",INDEX('Required State Input – PHYS'!T$12:T$2011,$AD359)))</f>
        <v/>
      </c>
      <c r="U359" s="89" t="str">
        <f>IF($AB359="","",IF(INDEX('Required State Input – PHYS'!U$12:U$2011,$AD359)="","",ROUND(INDEX('Required State Input – PHYS'!U$12:U$2011,$AD359),2)))</f>
        <v/>
      </c>
      <c r="V359" s="107" t="str">
        <f>IF($AB359="","",IF(INDEX('Required State Input – PHYS'!V$12:V$2011,$AD359)="","",ROUND(INDEX('Required State Input – PHYS'!V$12:V$2011,$AD359),2)))</f>
        <v/>
      </c>
      <c r="W359" s="108" t="str">
        <f t="shared" si="15"/>
        <v/>
      </c>
      <c r="AB359" s="42" t="str">
        <f t="shared" si="16"/>
        <v/>
      </c>
      <c r="AC359" s="42" t="str">
        <f t="shared" si="17"/>
        <v/>
      </c>
      <c r="AD359" s="42" t="str">
        <f>IF(AB359="","",MATCH(AC359,'Required State Input – PHYS'!$AK$12:$AK$2011,FALSE))</f>
        <v/>
      </c>
    </row>
    <row r="360" spans="1:30" x14ac:dyDescent="0.25">
      <c r="A360" s="110" t="s">
        <v>202</v>
      </c>
      <c r="B360" s="99" t="str">
        <f>IF($AB360="","",IF(INDEX('Required State Input – PHYS'!B$12:B$2011,$AD360)="","",INDEX('Required State Input – PHYS'!B$12:B$2011,$AD360)))</f>
        <v/>
      </c>
      <c r="C360" s="67" t="str">
        <f>IF($AB360="","",IF(INDEX('Required State Input – PHYS'!C$12:C$2011,$AD360)="","",INDEX('Required State Input – PHYS'!C$12:C$2011,$AD360)))</f>
        <v/>
      </c>
      <c r="D360" s="100" t="str">
        <f>IF($AB360="","",IF(INDEX('Required State Input – PHYS'!D$12:D$2011,$AD360)="","",INDEX('Required State Input – PHYS'!D$12:D$2011,$AD360)))</f>
        <v/>
      </c>
      <c r="E360" s="101" t="str">
        <f>IF($AB360="","",IF(INDEX('Required State Input – PHYS'!E$12:E$2011,$AD360)="","",INDEX('Required State Input – PHYS'!E$12:E$2011,$AD360)))</f>
        <v/>
      </c>
      <c r="F360" s="99" t="str">
        <f>IF($AB360="","",IF(INDEX('Required State Input – PHYS'!F$12:F$2011,$AD360)="","",INDEX('Required State Input – PHYS'!F$12:F$2011,$AD360)))</f>
        <v/>
      </c>
      <c r="G360" s="100" t="str">
        <f>IF($AB360="","",IF(INDEX('Required State Input – PHYS'!G$12:G$2011,$AD360)="","",INDEX('Required State Input – PHYS'!G$12:G$2011,$AD360)))</f>
        <v/>
      </c>
      <c r="H360" s="100" t="str">
        <f>IF($AB360="","",IF(INDEX('Required State Input – PHYS'!H$12:H$2011,$AD360)="","",INDEX('Required State Input – PHYS'!H$12:H$2011,$AD360)))</f>
        <v/>
      </c>
      <c r="I360" s="100" t="str">
        <f>IF($AB360="","",IF(INDEX('Required State Input – PHYS'!I$12:I$2011,$AD360)="","",INDEX('Required State Input – PHYS'!I$12:I$2011,$AD360)))</f>
        <v/>
      </c>
      <c r="J360" s="102" t="str">
        <f>IF($AB360="","",IF(INDEX('Required State Input – PHYS'!J$12:J$2011,$AD360)="","",INDEX('Required State Input – PHYS'!J$12:J$2011,$AD360)))</f>
        <v/>
      </c>
      <c r="K360" s="77" t="str">
        <f>IF($AB360="","",IF(INDEX('Required State Input – PHYS'!K$12:K$2011,$AD360)="","",INDEX('Required State Input – PHYS'!K$12:K$2011,$AD360)))</f>
        <v/>
      </c>
      <c r="L360" s="78" t="str">
        <f>IF($AB360="","",IF(INDEX('Required State Input – PHYS'!L$12:L$2011,$AD360)="","",INDEX('Required State Input – PHYS'!L$12:L$2011,$AD360)))</f>
        <v/>
      </c>
      <c r="M360" s="79" t="str">
        <f>IF($AB360="","",IF(INDEX('Required State Input – PHYS'!M$12:M$2011,$AD360)="","",ROUND(INDEX('Required State Input – PHYS'!M$12:M$2011,$AD360),2)))</f>
        <v/>
      </c>
      <c r="N360" s="80" t="str">
        <f>IF($AB360="","",IF(INDEX('Required State Input – PHYS'!N$12:N$2011,$AD360)="","",ROUND(INDEX('Required State Input – PHYS'!N$12:N$2011,$AD360),4)))</f>
        <v/>
      </c>
      <c r="O360" s="77" t="str">
        <f>IF($AB360="","",IF(INDEX('Required State Input – PHYS'!O$12:O$2011,$AD360)="","",INDEX('Required State Input – PHYS'!O$12:O$2011,$AD360)))</f>
        <v/>
      </c>
      <c r="P360" s="78" t="str">
        <f>IF($AB360="","",IF(INDEX('Required State Input – PHYS'!P$12:P$2011,$AD360)="","",INDEX('Required State Input – PHYS'!P$12:P$2011,$AD360)))</f>
        <v/>
      </c>
      <c r="Q360" s="79" t="str">
        <f>IF($AB360="","",IF(INDEX('Required State Input – PHYS'!Q$12:Q$2011,$AD360)="","",ROUND(INDEX('Required State Input – PHYS'!Q$12:Q$2011,$AD360),2)))</f>
        <v/>
      </c>
      <c r="R360" s="82" t="str">
        <f>IF($AB360="","",IF(INDEX('Required State Input – PHYS'!R$12:R$2011,$AD360)="","",INDEX('Required State Input – PHYS'!R$12:R$2011,$AD360)))</f>
        <v/>
      </c>
      <c r="S360" s="77" t="str">
        <f>IF($AB360="","",IF(INDEX('Required State Input – PHYS'!S$12:S$2011,$AD360)="","",INDEX('Required State Input – PHYS'!S$12:S$2011,$AD360)))</f>
        <v/>
      </c>
      <c r="T360" s="78" t="str">
        <f>IF($AB360="","",IF(INDEX('Required State Input – PHYS'!T$12:T$2011,$AD360)="","",INDEX('Required State Input – PHYS'!T$12:T$2011,$AD360)))</f>
        <v/>
      </c>
      <c r="U360" s="89" t="str">
        <f>IF($AB360="","",IF(INDEX('Required State Input – PHYS'!U$12:U$2011,$AD360)="","",ROUND(INDEX('Required State Input – PHYS'!U$12:U$2011,$AD360),2)))</f>
        <v/>
      </c>
      <c r="V360" s="107" t="str">
        <f>IF($AB360="","",IF(INDEX('Required State Input – PHYS'!V$12:V$2011,$AD360)="","",ROUND(INDEX('Required State Input – PHYS'!V$12:V$2011,$AD360),2)))</f>
        <v/>
      </c>
      <c r="W360" s="108" t="str">
        <f t="shared" si="15"/>
        <v/>
      </c>
      <c r="AB360" s="42" t="str">
        <f t="shared" si="16"/>
        <v/>
      </c>
      <c r="AC360" s="42" t="str">
        <f t="shared" si="17"/>
        <v/>
      </c>
      <c r="AD360" s="42" t="str">
        <f>IF(AB360="","",MATCH(AC360,'Required State Input – PHYS'!$AK$12:$AK$2011,FALSE))</f>
        <v/>
      </c>
    </row>
    <row r="361" spans="1:30" x14ac:dyDescent="0.25">
      <c r="A361" s="110" t="s">
        <v>202</v>
      </c>
      <c r="B361" s="99" t="str">
        <f>IF($AB361="","",IF(INDEX('Required State Input – PHYS'!B$12:B$2011,$AD361)="","",INDEX('Required State Input – PHYS'!B$12:B$2011,$AD361)))</f>
        <v/>
      </c>
      <c r="C361" s="67" t="str">
        <f>IF($AB361="","",IF(INDEX('Required State Input – PHYS'!C$12:C$2011,$AD361)="","",INDEX('Required State Input – PHYS'!C$12:C$2011,$AD361)))</f>
        <v/>
      </c>
      <c r="D361" s="100" t="str">
        <f>IF($AB361="","",IF(INDEX('Required State Input – PHYS'!D$12:D$2011,$AD361)="","",INDEX('Required State Input – PHYS'!D$12:D$2011,$AD361)))</f>
        <v/>
      </c>
      <c r="E361" s="101" t="str">
        <f>IF($AB361="","",IF(INDEX('Required State Input – PHYS'!E$12:E$2011,$AD361)="","",INDEX('Required State Input – PHYS'!E$12:E$2011,$AD361)))</f>
        <v/>
      </c>
      <c r="F361" s="99" t="str">
        <f>IF($AB361="","",IF(INDEX('Required State Input – PHYS'!F$12:F$2011,$AD361)="","",INDEX('Required State Input – PHYS'!F$12:F$2011,$AD361)))</f>
        <v/>
      </c>
      <c r="G361" s="100" t="str">
        <f>IF($AB361="","",IF(INDEX('Required State Input – PHYS'!G$12:G$2011,$AD361)="","",INDEX('Required State Input – PHYS'!G$12:G$2011,$AD361)))</f>
        <v/>
      </c>
      <c r="H361" s="100" t="str">
        <f>IF($AB361="","",IF(INDEX('Required State Input – PHYS'!H$12:H$2011,$AD361)="","",INDEX('Required State Input – PHYS'!H$12:H$2011,$AD361)))</f>
        <v/>
      </c>
      <c r="I361" s="100" t="str">
        <f>IF($AB361="","",IF(INDEX('Required State Input – PHYS'!I$12:I$2011,$AD361)="","",INDEX('Required State Input – PHYS'!I$12:I$2011,$AD361)))</f>
        <v/>
      </c>
      <c r="J361" s="102" t="str">
        <f>IF($AB361="","",IF(INDEX('Required State Input – PHYS'!J$12:J$2011,$AD361)="","",INDEX('Required State Input – PHYS'!J$12:J$2011,$AD361)))</f>
        <v/>
      </c>
      <c r="K361" s="77" t="str">
        <f>IF($AB361="","",IF(INDEX('Required State Input – PHYS'!K$12:K$2011,$AD361)="","",INDEX('Required State Input – PHYS'!K$12:K$2011,$AD361)))</f>
        <v/>
      </c>
      <c r="L361" s="78" t="str">
        <f>IF($AB361="","",IF(INDEX('Required State Input – PHYS'!L$12:L$2011,$AD361)="","",INDEX('Required State Input – PHYS'!L$12:L$2011,$AD361)))</f>
        <v/>
      </c>
      <c r="M361" s="79" t="str">
        <f>IF($AB361="","",IF(INDEX('Required State Input – PHYS'!M$12:M$2011,$AD361)="","",ROUND(INDEX('Required State Input – PHYS'!M$12:M$2011,$AD361),2)))</f>
        <v/>
      </c>
      <c r="N361" s="80" t="str">
        <f>IF($AB361="","",IF(INDEX('Required State Input – PHYS'!N$12:N$2011,$AD361)="","",ROUND(INDEX('Required State Input – PHYS'!N$12:N$2011,$AD361),4)))</f>
        <v/>
      </c>
      <c r="O361" s="77" t="str">
        <f>IF($AB361="","",IF(INDEX('Required State Input – PHYS'!O$12:O$2011,$AD361)="","",INDEX('Required State Input – PHYS'!O$12:O$2011,$AD361)))</f>
        <v/>
      </c>
      <c r="P361" s="78" t="str">
        <f>IF($AB361="","",IF(INDEX('Required State Input – PHYS'!P$12:P$2011,$AD361)="","",INDEX('Required State Input – PHYS'!P$12:P$2011,$AD361)))</f>
        <v/>
      </c>
      <c r="Q361" s="79" t="str">
        <f>IF($AB361="","",IF(INDEX('Required State Input – PHYS'!Q$12:Q$2011,$AD361)="","",ROUND(INDEX('Required State Input – PHYS'!Q$12:Q$2011,$AD361),2)))</f>
        <v/>
      </c>
      <c r="R361" s="82" t="str">
        <f>IF($AB361="","",IF(INDEX('Required State Input – PHYS'!R$12:R$2011,$AD361)="","",INDEX('Required State Input – PHYS'!R$12:R$2011,$AD361)))</f>
        <v/>
      </c>
      <c r="S361" s="77" t="str">
        <f>IF($AB361="","",IF(INDEX('Required State Input – PHYS'!S$12:S$2011,$AD361)="","",INDEX('Required State Input – PHYS'!S$12:S$2011,$AD361)))</f>
        <v/>
      </c>
      <c r="T361" s="78" t="str">
        <f>IF($AB361="","",IF(INDEX('Required State Input – PHYS'!T$12:T$2011,$AD361)="","",INDEX('Required State Input – PHYS'!T$12:T$2011,$AD361)))</f>
        <v/>
      </c>
      <c r="U361" s="89" t="str">
        <f>IF($AB361="","",IF(INDEX('Required State Input – PHYS'!U$12:U$2011,$AD361)="","",ROUND(INDEX('Required State Input – PHYS'!U$12:U$2011,$AD361),2)))</f>
        <v/>
      </c>
      <c r="V361" s="107" t="str">
        <f>IF($AB361="","",IF(INDEX('Required State Input – PHYS'!V$12:V$2011,$AD361)="","",ROUND(INDEX('Required State Input – PHYS'!V$12:V$2011,$AD361),2)))</f>
        <v/>
      </c>
      <c r="W361" s="108" t="str">
        <f t="shared" si="15"/>
        <v/>
      </c>
      <c r="AB361" s="42" t="str">
        <f t="shared" si="16"/>
        <v/>
      </c>
      <c r="AC361" s="42" t="str">
        <f t="shared" si="17"/>
        <v/>
      </c>
      <c r="AD361" s="42" t="str">
        <f>IF(AB361="","",MATCH(AC361,'Required State Input – PHYS'!$AK$12:$AK$2011,FALSE))</f>
        <v/>
      </c>
    </row>
    <row r="362" spans="1:30" x14ac:dyDescent="0.25">
      <c r="A362" s="110" t="s">
        <v>202</v>
      </c>
      <c r="B362" s="99" t="str">
        <f>IF($AB362="","",IF(INDEX('Required State Input – PHYS'!B$12:B$2011,$AD362)="","",INDEX('Required State Input – PHYS'!B$12:B$2011,$AD362)))</f>
        <v/>
      </c>
      <c r="C362" s="67" t="str">
        <f>IF($AB362="","",IF(INDEX('Required State Input – PHYS'!C$12:C$2011,$AD362)="","",INDEX('Required State Input – PHYS'!C$12:C$2011,$AD362)))</f>
        <v/>
      </c>
      <c r="D362" s="100" t="str">
        <f>IF($AB362="","",IF(INDEX('Required State Input – PHYS'!D$12:D$2011,$AD362)="","",INDEX('Required State Input – PHYS'!D$12:D$2011,$AD362)))</f>
        <v/>
      </c>
      <c r="E362" s="101" t="str">
        <f>IF($AB362="","",IF(INDEX('Required State Input – PHYS'!E$12:E$2011,$AD362)="","",INDEX('Required State Input – PHYS'!E$12:E$2011,$AD362)))</f>
        <v/>
      </c>
      <c r="F362" s="99" t="str">
        <f>IF($AB362="","",IF(INDEX('Required State Input – PHYS'!F$12:F$2011,$AD362)="","",INDEX('Required State Input – PHYS'!F$12:F$2011,$AD362)))</f>
        <v/>
      </c>
      <c r="G362" s="100" t="str">
        <f>IF($AB362="","",IF(INDEX('Required State Input – PHYS'!G$12:G$2011,$AD362)="","",INDEX('Required State Input – PHYS'!G$12:G$2011,$AD362)))</f>
        <v/>
      </c>
      <c r="H362" s="100" t="str">
        <f>IF($AB362="","",IF(INDEX('Required State Input – PHYS'!H$12:H$2011,$AD362)="","",INDEX('Required State Input – PHYS'!H$12:H$2011,$AD362)))</f>
        <v/>
      </c>
      <c r="I362" s="100" t="str">
        <f>IF($AB362="","",IF(INDEX('Required State Input – PHYS'!I$12:I$2011,$AD362)="","",INDEX('Required State Input – PHYS'!I$12:I$2011,$AD362)))</f>
        <v/>
      </c>
      <c r="J362" s="102" t="str">
        <f>IF($AB362="","",IF(INDEX('Required State Input – PHYS'!J$12:J$2011,$AD362)="","",INDEX('Required State Input – PHYS'!J$12:J$2011,$AD362)))</f>
        <v/>
      </c>
      <c r="K362" s="77" t="str">
        <f>IF($AB362="","",IF(INDEX('Required State Input – PHYS'!K$12:K$2011,$AD362)="","",INDEX('Required State Input – PHYS'!K$12:K$2011,$AD362)))</f>
        <v/>
      </c>
      <c r="L362" s="78" t="str">
        <f>IF($AB362="","",IF(INDEX('Required State Input – PHYS'!L$12:L$2011,$AD362)="","",INDEX('Required State Input – PHYS'!L$12:L$2011,$AD362)))</f>
        <v/>
      </c>
      <c r="M362" s="79" t="str">
        <f>IF($AB362="","",IF(INDEX('Required State Input – PHYS'!M$12:M$2011,$AD362)="","",ROUND(INDEX('Required State Input – PHYS'!M$12:M$2011,$AD362),2)))</f>
        <v/>
      </c>
      <c r="N362" s="80" t="str">
        <f>IF($AB362="","",IF(INDEX('Required State Input – PHYS'!N$12:N$2011,$AD362)="","",ROUND(INDEX('Required State Input – PHYS'!N$12:N$2011,$AD362),4)))</f>
        <v/>
      </c>
      <c r="O362" s="77" t="str">
        <f>IF($AB362="","",IF(INDEX('Required State Input – PHYS'!O$12:O$2011,$AD362)="","",INDEX('Required State Input – PHYS'!O$12:O$2011,$AD362)))</f>
        <v/>
      </c>
      <c r="P362" s="78" t="str">
        <f>IF($AB362="","",IF(INDEX('Required State Input – PHYS'!P$12:P$2011,$AD362)="","",INDEX('Required State Input – PHYS'!P$12:P$2011,$AD362)))</f>
        <v/>
      </c>
      <c r="Q362" s="79" t="str">
        <f>IF($AB362="","",IF(INDEX('Required State Input – PHYS'!Q$12:Q$2011,$AD362)="","",ROUND(INDEX('Required State Input – PHYS'!Q$12:Q$2011,$AD362),2)))</f>
        <v/>
      </c>
      <c r="R362" s="82" t="str">
        <f>IF($AB362="","",IF(INDEX('Required State Input – PHYS'!R$12:R$2011,$AD362)="","",INDEX('Required State Input – PHYS'!R$12:R$2011,$AD362)))</f>
        <v/>
      </c>
      <c r="S362" s="77" t="str">
        <f>IF($AB362="","",IF(INDEX('Required State Input – PHYS'!S$12:S$2011,$AD362)="","",INDEX('Required State Input – PHYS'!S$12:S$2011,$AD362)))</f>
        <v/>
      </c>
      <c r="T362" s="78" t="str">
        <f>IF($AB362="","",IF(INDEX('Required State Input – PHYS'!T$12:T$2011,$AD362)="","",INDEX('Required State Input – PHYS'!T$12:T$2011,$AD362)))</f>
        <v/>
      </c>
      <c r="U362" s="89" t="str">
        <f>IF($AB362="","",IF(INDEX('Required State Input – PHYS'!U$12:U$2011,$AD362)="","",ROUND(INDEX('Required State Input – PHYS'!U$12:U$2011,$AD362),2)))</f>
        <v/>
      </c>
      <c r="V362" s="107" t="str">
        <f>IF($AB362="","",IF(INDEX('Required State Input – PHYS'!V$12:V$2011,$AD362)="","",ROUND(INDEX('Required State Input – PHYS'!V$12:V$2011,$AD362),2)))</f>
        <v/>
      </c>
      <c r="W362" s="108" t="str">
        <f t="shared" si="15"/>
        <v/>
      </c>
      <c r="AB362" s="42" t="str">
        <f t="shared" si="16"/>
        <v/>
      </c>
      <c r="AC362" s="42" t="str">
        <f t="shared" si="17"/>
        <v/>
      </c>
      <c r="AD362" s="42" t="str">
        <f>IF(AB362="","",MATCH(AC362,'Required State Input – PHYS'!$AK$12:$AK$2011,FALSE))</f>
        <v/>
      </c>
    </row>
    <row r="363" spans="1:30" x14ac:dyDescent="0.25">
      <c r="A363" s="110" t="s">
        <v>202</v>
      </c>
      <c r="B363" s="99" t="str">
        <f>IF($AB363="","",IF(INDEX('Required State Input – PHYS'!B$12:B$2011,$AD363)="","",INDEX('Required State Input – PHYS'!B$12:B$2011,$AD363)))</f>
        <v/>
      </c>
      <c r="C363" s="67" t="str">
        <f>IF($AB363="","",IF(INDEX('Required State Input – PHYS'!C$12:C$2011,$AD363)="","",INDEX('Required State Input – PHYS'!C$12:C$2011,$AD363)))</f>
        <v/>
      </c>
      <c r="D363" s="100" t="str">
        <f>IF($AB363="","",IF(INDEX('Required State Input – PHYS'!D$12:D$2011,$AD363)="","",INDEX('Required State Input – PHYS'!D$12:D$2011,$AD363)))</f>
        <v/>
      </c>
      <c r="E363" s="101" t="str">
        <f>IF($AB363="","",IF(INDEX('Required State Input – PHYS'!E$12:E$2011,$AD363)="","",INDEX('Required State Input – PHYS'!E$12:E$2011,$AD363)))</f>
        <v/>
      </c>
      <c r="F363" s="99" t="str">
        <f>IF($AB363="","",IF(INDEX('Required State Input – PHYS'!F$12:F$2011,$AD363)="","",INDEX('Required State Input – PHYS'!F$12:F$2011,$AD363)))</f>
        <v/>
      </c>
      <c r="G363" s="100" t="str">
        <f>IF($AB363="","",IF(INDEX('Required State Input – PHYS'!G$12:G$2011,$AD363)="","",INDEX('Required State Input – PHYS'!G$12:G$2011,$AD363)))</f>
        <v/>
      </c>
      <c r="H363" s="100" t="str">
        <f>IF($AB363="","",IF(INDEX('Required State Input – PHYS'!H$12:H$2011,$AD363)="","",INDEX('Required State Input – PHYS'!H$12:H$2011,$AD363)))</f>
        <v/>
      </c>
      <c r="I363" s="100" t="str">
        <f>IF($AB363="","",IF(INDEX('Required State Input – PHYS'!I$12:I$2011,$AD363)="","",INDEX('Required State Input – PHYS'!I$12:I$2011,$AD363)))</f>
        <v/>
      </c>
      <c r="J363" s="102" t="str">
        <f>IF($AB363="","",IF(INDEX('Required State Input – PHYS'!J$12:J$2011,$AD363)="","",INDEX('Required State Input – PHYS'!J$12:J$2011,$AD363)))</f>
        <v/>
      </c>
      <c r="K363" s="77" t="str">
        <f>IF($AB363="","",IF(INDEX('Required State Input – PHYS'!K$12:K$2011,$AD363)="","",INDEX('Required State Input – PHYS'!K$12:K$2011,$AD363)))</f>
        <v/>
      </c>
      <c r="L363" s="78" t="str">
        <f>IF($AB363="","",IF(INDEX('Required State Input – PHYS'!L$12:L$2011,$AD363)="","",INDEX('Required State Input – PHYS'!L$12:L$2011,$AD363)))</f>
        <v/>
      </c>
      <c r="M363" s="79" t="str">
        <f>IF($AB363="","",IF(INDEX('Required State Input – PHYS'!M$12:M$2011,$AD363)="","",ROUND(INDEX('Required State Input – PHYS'!M$12:M$2011,$AD363),2)))</f>
        <v/>
      </c>
      <c r="N363" s="80" t="str">
        <f>IF($AB363="","",IF(INDEX('Required State Input – PHYS'!N$12:N$2011,$AD363)="","",ROUND(INDEX('Required State Input – PHYS'!N$12:N$2011,$AD363),4)))</f>
        <v/>
      </c>
      <c r="O363" s="77" t="str">
        <f>IF($AB363="","",IF(INDEX('Required State Input – PHYS'!O$12:O$2011,$AD363)="","",INDEX('Required State Input – PHYS'!O$12:O$2011,$AD363)))</f>
        <v/>
      </c>
      <c r="P363" s="78" t="str">
        <f>IF($AB363="","",IF(INDEX('Required State Input – PHYS'!P$12:P$2011,$AD363)="","",INDEX('Required State Input – PHYS'!P$12:P$2011,$AD363)))</f>
        <v/>
      </c>
      <c r="Q363" s="79" t="str">
        <f>IF($AB363="","",IF(INDEX('Required State Input – PHYS'!Q$12:Q$2011,$AD363)="","",ROUND(INDEX('Required State Input – PHYS'!Q$12:Q$2011,$AD363),2)))</f>
        <v/>
      </c>
      <c r="R363" s="82" t="str">
        <f>IF($AB363="","",IF(INDEX('Required State Input – PHYS'!R$12:R$2011,$AD363)="","",INDEX('Required State Input – PHYS'!R$12:R$2011,$AD363)))</f>
        <v/>
      </c>
      <c r="S363" s="77" t="str">
        <f>IF($AB363="","",IF(INDEX('Required State Input – PHYS'!S$12:S$2011,$AD363)="","",INDEX('Required State Input – PHYS'!S$12:S$2011,$AD363)))</f>
        <v/>
      </c>
      <c r="T363" s="78" t="str">
        <f>IF($AB363="","",IF(INDEX('Required State Input – PHYS'!T$12:T$2011,$AD363)="","",INDEX('Required State Input – PHYS'!T$12:T$2011,$AD363)))</f>
        <v/>
      </c>
      <c r="U363" s="89" t="str">
        <f>IF($AB363="","",IF(INDEX('Required State Input – PHYS'!U$12:U$2011,$AD363)="","",ROUND(INDEX('Required State Input – PHYS'!U$12:U$2011,$AD363),2)))</f>
        <v/>
      </c>
      <c r="V363" s="107" t="str">
        <f>IF($AB363="","",IF(INDEX('Required State Input – PHYS'!V$12:V$2011,$AD363)="","",ROUND(INDEX('Required State Input – PHYS'!V$12:V$2011,$AD363),2)))</f>
        <v/>
      </c>
      <c r="W363" s="108" t="str">
        <f t="shared" si="15"/>
        <v/>
      </c>
      <c r="AB363" s="42" t="str">
        <f t="shared" si="16"/>
        <v/>
      </c>
      <c r="AC363" s="42" t="str">
        <f t="shared" si="17"/>
        <v/>
      </c>
      <c r="AD363" s="42" t="str">
        <f>IF(AB363="","",MATCH(AC363,'Required State Input – PHYS'!$AK$12:$AK$2011,FALSE))</f>
        <v/>
      </c>
    </row>
    <row r="364" spans="1:30" x14ac:dyDescent="0.25">
      <c r="A364" s="110" t="s">
        <v>202</v>
      </c>
      <c r="B364" s="99" t="str">
        <f>IF($AB364="","",IF(INDEX('Required State Input – PHYS'!B$12:B$2011,$AD364)="","",INDEX('Required State Input – PHYS'!B$12:B$2011,$AD364)))</f>
        <v/>
      </c>
      <c r="C364" s="67" t="str">
        <f>IF($AB364="","",IF(INDEX('Required State Input – PHYS'!C$12:C$2011,$AD364)="","",INDEX('Required State Input – PHYS'!C$12:C$2011,$AD364)))</f>
        <v/>
      </c>
      <c r="D364" s="100" t="str">
        <f>IF($AB364="","",IF(INDEX('Required State Input – PHYS'!D$12:D$2011,$AD364)="","",INDEX('Required State Input – PHYS'!D$12:D$2011,$AD364)))</f>
        <v/>
      </c>
      <c r="E364" s="101" t="str">
        <f>IF($AB364="","",IF(INDEX('Required State Input – PHYS'!E$12:E$2011,$AD364)="","",INDEX('Required State Input – PHYS'!E$12:E$2011,$AD364)))</f>
        <v/>
      </c>
      <c r="F364" s="99" t="str">
        <f>IF($AB364="","",IF(INDEX('Required State Input – PHYS'!F$12:F$2011,$AD364)="","",INDEX('Required State Input – PHYS'!F$12:F$2011,$AD364)))</f>
        <v/>
      </c>
      <c r="G364" s="100" t="str">
        <f>IF($AB364="","",IF(INDEX('Required State Input – PHYS'!G$12:G$2011,$AD364)="","",INDEX('Required State Input – PHYS'!G$12:G$2011,$AD364)))</f>
        <v/>
      </c>
      <c r="H364" s="100" t="str">
        <f>IF($AB364="","",IF(INDEX('Required State Input – PHYS'!H$12:H$2011,$AD364)="","",INDEX('Required State Input – PHYS'!H$12:H$2011,$AD364)))</f>
        <v/>
      </c>
      <c r="I364" s="100" t="str">
        <f>IF($AB364="","",IF(INDEX('Required State Input – PHYS'!I$12:I$2011,$AD364)="","",INDEX('Required State Input – PHYS'!I$12:I$2011,$AD364)))</f>
        <v/>
      </c>
      <c r="J364" s="102" t="str">
        <f>IF($AB364="","",IF(INDEX('Required State Input – PHYS'!J$12:J$2011,$AD364)="","",INDEX('Required State Input – PHYS'!J$12:J$2011,$AD364)))</f>
        <v/>
      </c>
      <c r="K364" s="77" t="str">
        <f>IF($AB364="","",IF(INDEX('Required State Input – PHYS'!K$12:K$2011,$AD364)="","",INDEX('Required State Input – PHYS'!K$12:K$2011,$AD364)))</f>
        <v/>
      </c>
      <c r="L364" s="78" t="str">
        <f>IF($AB364="","",IF(INDEX('Required State Input – PHYS'!L$12:L$2011,$AD364)="","",INDEX('Required State Input – PHYS'!L$12:L$2011,$AD364)))</f>
        <v/>
      </c>
      <c r="M364" s="79" t="str">
        <f>IF($AB364="","",IF(INDEX('Required State Input – PHYS'!M$12:M$2011,$AD364)="","",ROUND(INDEX('Required State Input – PHYS'!M$12:M$2011,$AD364),2)))</f>
        <v/>
      </c>
      <c r="N364" s="80" t="str">
        <f>IF($AB364="","",IF(INDEX('Required State Input – PHYS'!N$12:N$2011,$AD364)="","",ROUND(INDEX('Required State Input – PHYS'!N$12:N$2011,$AD364),4)))</f>
        <v/>
      </c>
      <c r="O364" s="77" t="str">
        <f>IF($AB364="","",IF(INDEX('Required State Input – PHYS'!O$12:O$2011,$AD364)="","",INDEX('Required State Input – PHYS'!O$12:O$2011,$AD364)))</f>
        <v/>
      </c>
      <c r="P364" s="78" t="str">
        <f>IF($AB364="","",IF(INDEX('Required State Input – PHYS'!P$12:P$2011,$AD364)="","",INDEX('Required State Input – PHYS'!P$12:P$2011,$AD364)))</f>
        <v/>
      </c>
      <c r="Q364" s="79" t="str">
        <f>IF($AB364="","",IF(INDEX('Required State Input – PHYS'!Q$12:Q$2011,$AD364)="","",ROUND(INDEX('Required State Input – PHYS'!Q$12:Q$2011,$AD364),2)))</f>
        <v/>
      </c>
      <c r="R364" s="82" t="str">
        <f>IF($AB364="","",IF(INDEX('Required State Input – PHYS'!R$12:R$2011,$AD364)="","",INDEX('Required State Input – PHYS'!R$12:R$2011,$AD364)))</f>
        <v/>
      </c>
      <c r="S364" s="77" t="str">
        <f>IF($AB364="","",IF(INDEX('Required State Input – PHYS'!S$12:S$2011,$AD364)="","",INDEX('Required State Input – PHYS'!S$12:S$2011,$AD364)))</f>
        <v/>
      </c>
      <c r="T364" s="78" t="str">
        <f>IF($AB364="","",IF(INDEX('Required State Input – PHYS'!T$12:T$2011,$AD364)="","",INDEX('Required State Input – PHYS'!T$12:T$2011,$AD364)))</f>
        <v/>
      </c>
      <c r="U364" s="89" t="str">
        <f>IF($AB364="","",IF(INDEX('Required State Input – PHYS'!U$12:U$2011,$AD364)="","",ROUND(INDEX('Required State Input – PHYS'!U$12:U$2011,$AD364),2)))</f>
        <v/>
      </c>
      <c r="V364" s="107" t="str">
        <f>IF($AB364="","",IF(INDEX('Required State Input – PHYS'!V$12:V$2011,$AD364)="","",ROUND(INDEX('Required State Input – PHYS'!V$12:V$2011,$AD364),2)))</f>
        <v/>
      </c>
      <c r="W364" s="108" t="str">
        <f t="shared" si="15"/>
        <v/>
      </c>
      <c r="AB364" s="42" t="str">
        <f t="shared" si="16"/>
        <v/>
      </c>
      <c r="AC364" s="42" t="str">
        <f t="shared" si="17"/>
        <v/>
      </c>
      <c r="AD364" s="42" t="str">
        <f>IF(AB364="","",MATCH(AC364,'Required State Input – PHYS'!$AK$12:$AK$2011,FALSE))</f>
        <v/>
      </c>
    </row>
    <row r="365" spans="1:30" x14ac:dyDescent="0.25">
      <c r="A365" s="110" t="s">
        <v>202</v>
      </c>
      <c r="B365" s="99" t="str">
        <f>IF($AB365="","",IF(INDEX('Required State Input – PHYS'!B$12:B$2011,$AD365)="","",INDEX('Required State Input – PHYS'!B$12:B$2011,$AD365)))</f>
        <v/>
      </c>
      <c r="C365" s="67" t="str">
        <f>IF($AB365="","",IF(INDEX('Required State Input – PHYS'!C$12:C$2011,$AD365)="","",INDEX('Required State Input – PHYS'!C$12:C$2011,$AD365)))</f>
        <v/>
      </c>
      <c r="D365" s="100" t="str">
        <f>IF($AB365="","",IF(INDEX('Required State Input – PHYS'!D$12:D$2011,$AD365)="","",INDEX('Required State Input – PHYS'!D$12:D$2011,$AD365)))</f>
        <v/>
      </c>
      <c r="E365" s="101" t="str">
        <f>IF($AB365="","",IF(INDEX('Required State Input – PHYS'!E$12:E$2011,$AD365)="","",INDEX('Required State Input – PHYS'!E$12:E$2011,$AD365)))</f>
        <v/>
      </c>
      <c r="F365" s="99" t="str">
        <f>IF($AB365="","",IF(INDEX('Required State Input – PHYS'!F$12:F$2011,$AD365)="","",INDEX('Required State Input – PHYS'!F$12:F$2011,$AD365)))</f>
        <v/>
      </c>
      <c r="G365" s="100" t="str">
        <f>IF($AB365="","",IF(INDEX('Required State Input – PHYS'!G$12:G$2011,$AD365)="","",INDEX('Required State Input – PHYS'!G$12:G$2011,$AD365)))</f>
        <v/>
      </c>
      <c r="H365" s="100" t="str">
        <f>IF($AB365="","",IF(INDEX('Required State Input – PHYS'!H$12:H$2011,$AD365)="","",INDEX('Required State Input – PHYS'!H$12:H$2011,$AD365)))</f>
        <v/>
      </c>
      <c r="I365" s="100" t="str">
        <f>IF($AB365="","",IF(INDEX('Required State Input – PHYS'!I$12:I$2011,$AD365)="","",INDEX('Required State Input – PHYS'!I$12:I$2011,$AD365)))</f>
        <v/>
      </c>
      <c r="J365" s="102" t="str">
        <f>IF($AB365="","",IF(INDEX('Required State Input – PHYS'!J$12:J$2011,$AD365)="","",INDEX('Required State Input – PHYS'!J$12:J$2011,$AD365)))</f>
        <v/>
      </c>
      <c r="K365" s="77" t="str">
        <f>IF($AB365="","",IF(INDEX('Required State Input – PHYS'!K$12:K$2011,$AD365)="","",INDEX('Required State Input – PHYS'!K$12:K$2011,$AD365)))</f>
        <v/>
      </c>
      <c r="L365" s="78" t="str">
        <f>IF($AB365="","",IF(INDEX('Required State Input – PHYS'!L$12:L$2011,$AD365)="","",INDEX('Required State Input – PHYS'!L$12:L$2011,$AD365)))</f>
        <v/>
      </c>
      <c r="M365" s="79" t="str">
        <f>IF($AB365="","",IF(INDEX('Required State Input – PHYS'!M$12:M$2011,$AD365)="","",ROUND(INDEX('Required State Input – PHYS'!M$12:M$2011,$AD365),2)))</f>
        <v/>
      </c>
      <c r="N365" s="80" t="str">
        <f>IF($AB365="","",IF(INDEX('Required State Input – PHYS'!N$12:N$2011,$AD365)="","",ROUND(INDEX('Required State Input – PHYS'!N$12:N$2011,$AD365),4)))</f>
        <v/>
      </c>
      <c r="O365" s="77" t="str">
        <f>IF($AB365="","",IF(INDEX('Required State Input – PHYS'!O$12:O$2011,$AD365)="","",INDEX('Required State Input – PHYS'!O$12:O$2011,$AD365)))</f>
        <v/>
      </c>
      <c r="P365" s="78" t="str">
        <f>IF($AB365="","",IF(INDEX('Required State Input – PHYS'!P$12:P$2011,$AD365)="","",INDEX('Required State Input – PHYS'!P$12:P$2011,$AD365)))</f>
        <v/>
      </c>
      <c r="Q365" s="79" t="str">
        <f>IF($AB365="","",IF(INDEX('Required State Input – PHYS'!Q$12:Q$2011,$AD365)="","",ROUND(INDEX('Required State Input – PHYS'!Q$12:Q$2011,$AD365),2)))</f>
        <v/>
      </c>
      <c r="R365" s="82" t="str">
        <f>IF($AB365="","",IF(INDEX('Required State Input – PHYS'!R$12:R$2011,$AD365)="","",INDEX('Required State Input – PHYS'!R$12:R$2011,$AD365)))</f>
        <v/>
      </c>
      <c r="S365" s="77" t="str">
        <f>IF($AB365="","",IF(INDEX('Required State Input – PHYS'!S$12:S$2011,$AD365)="","",INDEX('Required State Input – PHYS'!S$12:S$2011,$AD365)))</f>
        <v/>
      </c>
      <c r="T365" s="78" t="str">
        <f>IF($AB365="","",IF(INDEX('Required State Input – PHYS'!T$12:T$2011,$AD365)="","",INDEX('Required State Input – PHYS'!T$12:T$2011,$AD365)))</f>
        <v/>
      </c>
      <c r="U365" s="89" t="str">
        <f>IF($AB365="","",IF(INDEX('Required State Input – PHYS'!U$12:U$2011,$AD365)="","",ROUND(INDEX('Required State Input – PHYS'!U$12:U$2011,$AD365),2)))</f>
        <v/>
      </c>
      <c r="V365" s="107" t="str">
        <f>IF($AB365="","",IF(INDEX('Required State Input – PHYS'!V$12:V$2011,$AD365)="","",ROUND(INDEX('Required State Input – PHYS'!V$12:V$2011,$AD365),2)))</f>
        <v/>
      </c>
      <c r="W365" s="108" t="str">
        <f t="shared" si="15"/>
        <v/>
      </c>
      <c r="AB365" s="42" t="str">
        <f t="shared" si="16"/>
        <v/>
      </c>
      <c r="AC365" s="42" t="str">
        <f t="shared" si="17"/>
        <v/>
      </c>
      <c r="AD365" s="42" t="str">
        <f>IF(AB365="","",MATCH(AC365,'Required State Input – PHYS'!$AK$12:$AK$2011,FALSE))</f>
        <v/>
      </c>
    </row>
    <row r="366" spans="1:30" x14ac:dyDescent="0.25">
      <c r="A366" s="110" t="s">
        <v>202</v>
      </c>
      <c r="B366" s="99" t="str">
        <f>IF($AB366="","",IF(INDEX('Required State Input – PHYS'!B$12:B$2011,$AD366)="","",INDEX('Required State Input – PHYS'!B$12:B$2011,$AD366)))</f>
        <v/>
      </c>
      <c r="C366" s="67" t="str">
        <f>IF($AB366="","",IF(INDEX('Required State Input – PHYS'!C$12:C$2011,$AD366)="","",INDEX('Required State Input – PHYS'!C$12:C$2011,$AD366)))</f>
        <v/>
      </c>
      <c r="D366" s="100" t="str">
        <f>IF($AB366="","",IF(INDEX('Required State Input – PHYS'!D$12:D$2011,$AD366)="","",INDEX('Required State Input – PHYS'!D$12:D$2011,$AD366)))</f>
        <v/>
      </c>
      <c r="E366" s="101" t="str">
        <f>IF($AB366="","",IF(INDEX('Required State Input – PHYS'!E$12:E$2011,$AD366)="","",INDEX('Required State Input – PHYS'!E$12:E$2011,$AD366)))</f>
        <v/>
      </c>
      <c r="F366" s="99" t="str">
        <f>IF($AB366="","",IF(INDEX('Required State Input – PHYS'!F$12:F$2011,$AD366)="","",INDEX('Required State Input – PHYS'!F$12:F$2011,$AD366)))</f>
        <v/>
      </c>
      <c r="G366" s="100" t="str">
        <f>IF($AB366="","",IF(INDEX('Required State Input – PHYS'!G$12:G$2011,$AD366)="","",INDEX('Required State Input – PHYS'!G$12:G$2011,$AD366)))</f>
        <v/>
      </c>
      <c r="H366" s="100" t="str">
        <f>IF($AB366="","",IF(INDEX('Required State Input – PHYS'!H$12:H$2011,$AD366)="","",INDEX('Required State Input – PHYS'!H$12:H$2011,$AD366)))</f>
        <v/>
      </c>
      <c r="I366" s="100" t="str">
        <f>IF($AB366="","",IF(INDEX('Required State Input – PHYS'!I$12:I$2011,$AD366)="","",INDEX('Required State Input – PHYS'!I$12:I$2011,$AD366)))</f>
        <v/>
      </c>
      <c r="J366" s="102" t="str">
        <f>IF($AB366="","",IF(INDEX('Required State Input – PHYS'!J$12:J$2011,$AD366)="","",INDEX('Required State Input – PHYS'!J$12:J$2011,$AD366)))</f>
        <v/>
      </c>
      <c r="K366" s="77" t="str">
        <f>IF($AB366="","",IF(INDEX('Required State Input – PHYS'!K$12:K$2011,$AD366)="","",INDEX('Required State Input – PHYS'!K$12:K$2011,$AD366)))</f>
        <v/>
      </c>
      <c r="L366" s="78" t="str">
        <f>IF($AB366="","",IF(INDEX('Required State Input – PHYS'!L$12:L$2011,$AD366)="","",INDEX('Required State Input – PHYS'!L$12:L$2011,$AD366)))</f>
        <v/>
      </c>
      <c r="M366" s="79" t="str">
        <f>IF($AB366="","",IF(INDEX('Required State Input – PHYS'!M$12:M$2011,$AD366)="","",ROUND(INDEX('Required State Input – PHYS'!M$12:M$2011,$AD366),2)))</f>
        <v/>
      </c>
      <c r="N366" s="80" t="str">
        <f>IF($AB366="","",IF(INDEX('Required State Input – PHYS'!N$12:N$2011,$AD366)="","",ROUND(INDEX('Required State Input – PHYS'!N$12:N$2011,$AD366),4)))</f>
        <v/>
      </c>
      <c r="O366" s="77" t="str">
        <f>IF($AB366="","",IF(INDEX('Required State Input – PHYS'!O$12:O$2011,$AD366)="","",INDEX('Required State Input – PHYS'!O$12:O$2011,$AD366)))</f>
        <v/>
      </c>
      <c r="P366" s="78" t="str">
        <f>IF($AB366="","",IF(INDEX('Required State Input – PHYS'!P$12:P$2011,$AD366)="","",INDEX('Required State Input – PHYS'!P$12:P$2011,$AD366)))</f>
        <v/>
      </c>
      <c r="Q366" s="79" t="str">
        <f>IF($AB366="","",IF(INDEX('Required State Input – PHYS'!Q$12:Q$2011,$AD366)="","",ROUND(INDEX('Required State Input – PHYS'!Q$12:Q$2011,$AD366),2)))</f>
        <v/>
      </c>
      <c r="R366" s="82" t="str">
        <f>IF($AB366="","",IF(INDEX('Required State Input – PHYS'!R$12:R$2011,$AD366)="","",INDEX('Required State Input – PHYS'!R$12:R$2011,$AD366)))</f>
        <v/>
      </c>
      <c r="S366" s="77" t="str">
        <f>IF($AB366="","",IF(INDEX('Required State Input – PHYS'!S$12:S$2011,$AD366)="","",INDEX('Required State Input – PHYS'!S$12:S$2011,$AD366)))</f>
        <v/>
      </c>
      <c r="T366" s="78" t="str">
        <f>IF($AB366="","",IF(INDEX('Required State Input – PHYS'!T$12:T$2011,$AD366)="","",INDEX('Required State Input – PHYS'!T$12:T$2011,$AD366)))</f>
        <v/>
      </c>
      <c r="U366" s="89" t="str">
        <f>IF($AB366="","",IF(INDEX('Required State Input – PHYS'!U$12:U$2011,$AD366)="","",ROUND(INDEX('Required State Input – PHYS'!U$12:U$2011,$AD366),2)))</f>
        <v/>
      </c>
      <c r="V366" s="107" t="str">
        <f>IF($AB366="","",IF(INDEX('Required State Input – PHYS'!V$12:V$2011,$AD366)="","",ROUND(INDEX('Required State Input – PHYS'!V$12:V$2011,$AD366),2)))</f>
        <v/>
      </c>
      <c r="W366" s="108" t="str">
        <f t="shared" si="15"/>
        <v/>
      </c>
      <c r="AB366" s="42" t="str">
        <f t="shared" si="16"/>
        <v/>
      </c>
      <c r="AC366" s="42" t="str">
        <f t="shared" si="17"/>
        <v/>
      </c>
      <c r="AD366" s="42" t="str">
        <f>IF(AB366="","",MATCH(AC366,'Required State Input – PHYS'!$AK$12:$AK$2011,FALSE))</f>
        <v/>
      </c>
    </row>
    <row r="367" spans="1:30" x14ac:dyDescent="0.25">
      <c r="A367" s="110" t="s">
        <v>202</v>
      </c>
      <c r="B367" s="99" t="str">
        <f>IF($AB367="","",IF(INDEX('Required State Input – PHYS'!B$12:B$2011,$AD367)="","",INDEX('Required State Input – PHYS'!B$12:B$2011,$AD367)))</f>
        <v/>
      </c>
      <c r="C367" s="67" t="str">
        <f>IF($AB367="","",IF(INDEX('Required State Input – PHYS'!C$12:C$2011,$AD367)="","",INDEX('Required State Input – PHYS'!C$12:C$2011,$AD367)))</f>
        <v/>
      </c>
      <c r="D367" s="100" t="str">
        <f>IF($AB367="","",IF(INDEX('Required State Input – PHYS'!D$12:D$2011,$AD367)="","",INDEX('Required State Input – PHYS'!D$12:D$2011,$AD367)))</f>
        <v/>
      </c>
      <c r="E367" s="101" t="str">
        <f>IF($AB367="","",IF(INDEX('Required State Input – PHYS'!E$12:E$2011,$AD367)="","",INDEX('Required State Input – PHYS'!E$12:E$2011,$AD367)))</f>
        <v/>
      </c>
      <c r="F367" s="99" t="str">
        <f>IF($AB367="","",IF(INDEX('Required State Input – PHYS'!F$12:F$2011,$AD367)="","",INDEX('Required State Input – PHYS'!F$12:F$2011,$AD367)))</f>
        <v/>
      </c>
      <c r="G367" s="100" t="str">
        <f>IF($AB367="","",IF(INDEX('Required State Input – PHYS'!G$12:G$2011,$AD367)="","",INDEX('Required State Input – PHYS'!G$12:G$2011,$AD367)))</f>
        <v/>
      </c>
      <c r="H367" s="100" t="str">
        <f>IF($AB367="","",IF(INDEX('Required State Input – PHYS'!H$12:H$2011,$AD367)="","",INDEX('Required State Input – PHYS'!H$12:H$2011,$AD367)))</f>
        <v/>
      </c>
      <c r="I367" s="100" t="str">
        <f>IF($AB367="","",IF(INDEX('Required State Input – PHYS'!I$12:I$2011,$AD367)="","",INDEX('Required State Input – PHYS'!I$12:I$2011,$AD367)))</f>
        <v/>
      </c>
      <c r="J367" s="102" t="str">
        <f>IF($AB367="","",IF(INDEX('Required State Input – PHYS'!J$12:J$2011,$AD367)="","",INDEX('Required State Input – PHYS'!J$12:J$2011,$AD367)))</f>
        <v/>
      </c>
      <c r="K367" s="77" t="str">
        <f>IF($AB367="","",IF(INDEX('Required State Input – PHYS'!K$12:K$2011,$AD367)="","",INDEX('Required State Input – PHYS'!K$12:K$2011,$AD367)))</f>
        <v/>
      </c>
      <c r="L367" s="78" t="str">
        <f>IF($AB367="","",IF(INDEX('Required State Input – PHYS'!L$12:L$2011,$AD367)="","",INDEX('Required State Input – PHYS'!L$12:L$2011,$AD367)))</f>
        <v/>
      </c>
      <c r="M367" s="79" t="str">
        <f>IF($AB367="","",IF(INDEX('Required State Input – PHYS'!M$12:M$2011,$AD367)="","",ROUND(INDEX('Required State Input – PHYS'!M$12:M$2011,$AD367),2)))</f>
        <v/>
      </c>
      <c r="N367" s="80" t="str">
        <f>IF($AB367="","",IF(INDEX('Required State Input – PHYS'!N$12:N$2011,$AD367)="","",ROUND(INDEX('Required State Input – PHYS'!N$12:N$2011,$AD367),4)))</f>
        <v/>
      </c>
      <c r="O367" s="77" t="str">
        <f>IF($AB367="","",IF(INDEX('Required State Input – PHYS'!O$12:O$2011,$AD367)="","",INDEX('Required State Input – PHYS'!O$12:O$2011,$AD367)))</f>
        <v/>
      </c>
      <c r="P367" s="78" t="str">
        <f>IF($AB367="","",IF(INDEX('Required State Input – PHYS'!P$12:P$2011,$AD367)="","",INDEX('Required State Input – PHYS'!P$12:P$2011,$AD367)))</f>
        <v/>
      </c>
      <c r="Q367" s="79" t="str">
        <f>IF($AB367="","",IF(INDEX('Required State Input – PHYS'!Q$12:Q$2011,$AD367)="","",ROUND(INDEX('Required State Input – PHYS'!Q$12:Q$2011,$AD367),2)))</f>
        <v/>
      </c>
      <c r="R367" s="82" t="str">
        <f>IF($AB367="","",IF(INDEX('Required State Input – PHYS'!R$12:R$2011,$AD367)="","",INDEX('Required State Input – PHYS'!R$12:R$2011,$AD367)))</f>
        <v/>
      </c>
      <c r="S367" s="77" t="str">
        <f>IF($AB367="","",IF(INDEX('Required State Input – PHYS'!S$12:S$2011,$AD367)="","",INDEX('Required State Input – PHYS'!S$12:S$2011,$AD367)))</f>
        <v/>
      </c>
      <c r="T367" s="78" t="str">
        <f>IF($AB367="","",IF(INDEX('Required State Input – PHYS'!T$12:T$2011,$AD367)="","",INDEX('Required State Input – PHYS'!T$12:T$2011,$AD367)))</f>
        <v/>
      </c>
      <c r="U367" s="89" t="str">
        <f>IF($AB367="","",IF(INDEX('Required State Input – PHYS'!U$12:U$2011,$AD367)="","",ROUND(INDEX('Required State Input – PHYS'!U$12:U$2011,$AD367),2)))</f>
        <v/>
      </c>
      <c r="V367" s="107" t="str">
        <f>IF($AB367="","",IF(INDEX('Required State Input – PHYS'!V$12:V$2011,$AD367)="","",ROUND(INDEX('Required State Input – PHYS'!V$12:V$2011,$AD367),2)))</f>
        <v/>
      </c>
      <c r="W367" s="108" t="str">
        <f t="shared" si="15"/>
        <v/>
      </c>
      <c r="AB367" s="42" t="str">
        <f t="shared" si="16"/>
        <v/>
      </c>
      <c r="AC367" s="42" t="str">
        <f t="shared" si="17"/>
        <v/>
      </c>
      <c r="AD367" s="42" t="str">
        <f>IF(AB367="","",MATCH(AC367,'Required State Input – PHYS'!$AK$12:$AK$2011,FALSE))</f>
        <v/>
      </c>
    </row>
    <row r="368" spans="1:30" x14ac:dyDescent="0.25">
      <c r="A368" s="110" t="s">
        <v>202</v>
      </c>
      <c r="B368" s="99" t="str">
        <f>IF($AB368="","",IF(INDEX('Required State Input – PHYS'!B$12:B$2011,$AD368)="","",INDEX('Required State Input – PHYS'!B$12:B$2011,$AD368)))</f>
        <v/>
      </c>
      <c r="C368" s="67" t="str">
        <f>IF($AB368="","",IF(INDEX('Required State Input – PHYS'!C$12:C$2011,$AD368)="","",INDEX('Required State Input – PHYS'!C$12:C$2011,$AD368)))</f>
        <v/>
      </c>
      <c r="D368" s="100" t="str">
        <f>IF($AB368="","",IF(INDEX('Required State Input – PHYS'!D$12:D$2011,$AD368)="","",INDEX('Required State Input – PHYS'!D$12:D$2011,$AD368)))</f>
        <v/>
      </c>
      <c r="E368" s="101" t="str">
        <f>IF($AB368="","",IF(INDEX('Required State Input – PHYS'!E$12:E$2011,$AD368)="","",INDEX('Required State Input – PHYS'!E$12:E$2011,$AD368)))</f>
        <v/>
      </c>
      <c r="F368" s="99" t="str">
        <f>IF($AB368="","",IF(INDEX('Required State Input – PHYS'!F$12:F$2011,$AD368)="","",INDEX('Required State Input – PHYS'!F$12:F$2011,$AD368)))</f>
        <v/>
      </c>
      <c r="G368" s="100" t="str">
        <f>IF($AB368="","",IF(INDEX('Required State Input – PHYS'!G$12:G$2011,$AD368)="","",INDEX('Required State Input – PHYS'!G$12:G$2011,$AD368)))</f>
        <v/>
      </c>
      <c r="H368" s="100" t="str">
        <f>IF($AB368="","",IF(INDEX('Required State Input – PHYS'!H$12:H$2011,$AD368)="","",INDEX('Required State Input – PHYS'!H$12:H$2011,$AD368)))</f>
        <v/>
      </c>
      <c r="I368" s="100" t="str">
        <f>IF($AB368="","",IF(INDEX('Required State Input – PHYS'!I$12:I$2011,$AD368)="","",INDEX('Required State Input – PHYS'!I$12:I$2011,$AD368)))</f>
        <v/>
      </c>
      <c r="J368" s="102" t="str">
        <f>IF($AB368="","",IF(INDEX('Required State Input – PHYS'!J$12:J$2011,$AD368)="","",INDEX('Required State Input – PHYS'!J$12:J$2011,$AD368)))</f>
        <v/>
      </c>
      <c r="K368" s="77" t="str">
        <f>IF($AB368="","",IF(INDEX('Required State Input – PHYS'!K$12:K$2011,$AD368)="","",INDEX('Required State Input – PHYS'!K$12:K$2011,$AD368)))</f>
        <v/>
      </c>
      <c r="L368" s="78" t="str">
        <f>IF($AB368="","",IF(INDEX('Required State Input – PHYS'!L$12:L$2011,$AD368)="","",INDEX('Required State Input – PHYS'!L$12:L$2011,$AD368)))</f>
        <v/>
      </c>
      <c r="M368" s="79" t="str">
        <f>IF($AB368="","",IF(INDEX('Required State Input – PHYS'!M$12:M$2011,$AD368)="","",ROUND(INDEX('Required State Input – PHYS'!M$12:M$2011,$AD368),2)))</f>
        <v/>
      </c>
      <c r="N368" s="80" t="str">
        <f>IF($AB368="","",IF(INDEX('Required State Input – PHYS'!N$12:N$2011,$AD368)="","",ROUND(INDEX('Required State Input – PHYS'!N$12:N$2011,$AD368),4)))</f>
        <v/>
      </c>
      <c r="O368" s="77" t="str">
        <f>IF($AB368="","",IF(INDEX('Required State Input – PHYS'!O$12:O$2011,$AD368)="","",INDEX('Required State Input – PHYS'!O$12:O$2011,$AD368)))</f>
        <v/>
      </c>
      <c r="P368" s="78" t="str">
        <f>IF($AB368="","",IF(INDEX('Required State Input – PHYS'!P$12:P$2011,$AD368)="","",INDEX('Required State Input – PHYS'!P$12:P$2011,$AD368)))</f>
        <v/>
      </c>
      <c r="Q368" s="79" t="str">
        <f>IF($AB368="","",IF(INDEX('Required State Input – PHYS'!Q$12:Q$2011,$AD368)="","",ROUND(INDEX('Required State Input – PHYS'!Q$12:Q$2011,$AD368),2)))</f>
        <v/>
      </c>
      <c r="R368" s="82" t="str">
        <f>IF($AB368="","",IF(INDEX('Required State Input – PHYS'!R$12:R$2011,$AD368)="","",INDEX('Required State Input – PHYS'!R$12:R$2011,$AD368)))</f>
        <v/>
      </c>
      <c r="S368" s="77" t="str">
        <f>IF($AB368="","",IF(INDEX('Required State Input – PHYS'!S$12:S$2011,$AD368)="","",INDEX('Required State Input – PHYS'!S$12:S$2011,$AD368)))</f>
        <v/>
      </c>
      <c r="T368" s="78" t="str">
        <f>IF($AB368="","",IF(INDEX('Required State Input – PHYS'!T$12:T$2011,$AD368)="","",INDEX('Required State Input – PHYS'!T$12:T$2011,$AD368)))</f>
        <v/>
      </c>
      <c r="U368" s="89" t="str">
        <f>IF($AB368="","",IF(INDEX('Required State Input – PHYS'!U$12:U$2011,$AD368)="","",ROUND(INDEX('Required State Input – PHYS'!U$12:U$2011,$AD368),2)))</f>
        <v/>
      </c>
      <c r="V368" s="107" t="str">
        <f>IF($AB368="","",IF(INDEX('Required State Input – PHYS'!V$12:V$2011,$AD368)="","",ROUND(INDEX('Required State Input – PHYS'!V$12:V$2011,$AD368),2)))</f>
        <v/>
      </c>
      <c r="W368" s="108" t="str">
        <f t="shared" si="15"/>
        <v/>
      </c>
      <c r="AB368" s="42" t="str">
        <f t="shared" si="16"/>
        <v/>
      </c>
      <c r="AC368" s="42" t="str">
        <f t="shared" si="17"/>
        <v/>
      </c>
      <c r="AD368" s="42" t="str">
        <f>IF(AB368="","",MATCH(AC368,'Required State Input – PHYS'!$AK$12:$AK$2011,FALSE))</f>
        <v/>
      </c>
    </row>
    <row r="369" spans="1:30" x14ac:dyDescent="0.25">
      <c r="A369" s="110" t="s">
        <v>202</v>
      </c>
      <c r="B369" s="99" t="str">
        <f>IF($AB369="","",IF(INDEX('Required State Input – PHYS'!B$12:B$2011,$AD369)="","",INDEX('Required State Input – PHYS'!B$12:B$2011,$AD369)))</f>
        <v/>
      </c>
      <c r="C369" s="67" t="str">
        <f>IF($AB369="","",IF(INDEX('Required State Input – PHYS'!C$12:C$2011,$AD369)="","",INDEX('Required State Input – PHYS'!C$12:C$2011,$AD369)))</f>
        <v/>
      </c>
      <c r="D369" s="100" t="str">
        <f>IF($AB369="","",IF(INDEX('Required State Input – PHYS'!D$12:D$2011,$AD369)="","",INDEX('Required State Input – PHYS'!D$12:D$2011,$AD369)))</f>
        <v/>
      </c>
      <c r="E369" s="101" t="str">
        <f>IF($AB369="","",IF(INDEX('Required State Input – PHYS'!E$12:E$2011,$AD369)="","",INDEX('Required State Input – PHYS'!E$12:E$2011,$AD369)))</f>
        <v/>
      </c>
      <c r="F369" s="99" t="str">
        <f>IF($AB369="","",IF(INDEX('Required State Input – PHYS'!F$12:F$2011,$AD369)="","",INDEX('Required State Input – PHYS'!F$12:F$2011,$AD369)))</f>
        <v/>
      </c>
      <c r="G369" s="100" t="str">
        <f>IF($AB369="","",IF(INDEX('Required State Input – PHYS'!G$12:G$2011,$AD369)="","",INDEX('Required State Input – PHYS'!G$12:G$2011,$AD369)))</f>
        <v/>
      </c>
      <c r="H369" s="100" t="str">
        <f>IF($AB369="","",IF(INDEX('Required State Input – PHYS'!H$12:H$2011,$AD369)="","",INDEX('Required State Input – PHYS'!H$12:H$2011,$AD369)))</f>
        <v/>
      </c>
      <c r="I369" s="100" t="str">
        <f>IF($AB369="","",IF(INDEX('Required State Input – PHYS'!I$12:I$2011,$AD369)="","",INDEX('Required State Input – PHYS'!I$12:I$2011,$AD369)))</f>
        <v/>
      </c>
      <c r="J369" s="102" t="str">
        <f>IF($AB369="","",IF(INDEX('Required State Input – PHYS'!J$12:J$2011,$AD369)="","",INDEX('Required State Input – PHYS'!J$12:J$2011,$AD369)))</f>
        <v/>
      </c>
      <c r="K369" s="77" t="str">
        <f>IF($AB369="","",IF(INDEX('Required State Input – PHYS'!K$12:K$2011,$AD369)="","",INDEX('Required State Input – PHYS'!K$12:K$2011,$AD369)))</f>
        <v/>
      </c>
      <c r="L369" s="78" t="str">
        <f>IF($AB369="","",IF(INDEX('Required State Input – PHYS'!L$12:L$2011,$AD369)="","",INDEX('Required State Input – PHYS'!L$12:L$2011,$AD369)))</f>
        <v/>
      </c>
      <c r="M369" s="79" t="str">
        <f>IF($AB369="","",IF(INDEX('Required State Input – PHYS'!M$12:M$2011,$AD369)="","",ROUND(INDEX('Required State Input – PHYS'!M$12:M$2011,$AD369),2)))</f>
        <v/>
      </c>
      <c r="N369" s="80" t="str">
        <f>IF($AB369="","",IF(INDEX('Required State Input – PHYS'!N$12:N$2011,$AD369)="","",ROUND(INDEX('Required State Input – PHYS'!N$12:N$2011,$AD369),4)))</f>
        <v/>
      </c>
      <c r="O369" s="77" t="str">
        <f>IF($AB369="","",IF(INDEX('Required State Input – PHYS'!O$12:O$2011,$AD369)="","",INDEX('Required State Input – PHYS'!O$12:O$2011,$AD369)))</f>
        <v/>
      </c>
      <c r="P369" s="78" t="str">
        <f>IF($AB369="","",IF(INDEX('Required State Input – PHYS'!P$12:P$2011,$AD369)="","",INDEX('Required State Input – PHYS'!P$12:P$2011,$AD369)))</f>
        <v/>
      </c>
      <c r="Q369" s="79" t="str">
        <f>IF($AB369="","",IF(INDEX('Required State Input – PHYS'!Q$12:Q$2011,$AD369)="","",ROUND(INDEX('Required State Input – PHYS'!Q$12:Q$2011,$AD369),2)))</f>
        <v/>
      </c>
      <c r="R369" s="82" t="str">
        <f>IF($AB369="","",IF(INDEX('Required State Input – PHYS'!R$12:R$2011,$AD369)="","",INDEX('Required State Input – PHYS'!R$12:R$2011,$AD369)))</f>
        <v/>
      </c>
      <c r="S369" s="77" t="str">
        <f>IF($AB369="","",IF(INDEX('Required State Input – PHYS'!S$12:S$2011,$AD369)="","",INDEX('Required State Input – PHYS'!S$12:S$2011,$AD369)))</f>
        <v/>
      </c>
      <c r="T369" s="78" t="str">
        <f>IF($AB369="","",IF(INDEX('Required State Input – PHYS'!T$12:T$2011,$AD369)="","",INDEX('Required State Input – PHYS'!T$12:T$2011,$AD369)))</f>
        <v/>
      </c>
      <c r="U369" s="89" t="str">
        <f>IF($AB369="","",IF(INDEX('Required State Input – PHYS'!U$12:U$2011,$AD369)="","",ROUND(INDEX('Required State Input – PHYS'!U$12:U$2011,$AD369),2)))</f>
        <v/>
      </c>
      <c r="V369" s="107" t="str">
        <f>IF($AB369="","",IF(INDEX('Required State Input – PHYS'!V$12:V$2011,$AD369)="","",ROUND(INDEX('Required State Input – PHYS'!V$12:V$2011,$AD369),2)))</f>
        <v/>
      </c>
      <c r="W369" s="108" t="str">
        <f t="shared" si="15"/>
        <v/>
      </c>
      <c r="AB369" s="42" t="str">
        <f t="shared" si="16"/>
        <v/>
      </c>
      <c r="AC369" s="42" t="str">
        <f t="shared" si="17"/>
        <v/>
      </c>
      <c r="AD369" s="42" t="str">
        <f>IF(AB369="","",MATCH(AC369,'Required State Input – PHYS'!$AK$12:$AK$2011,FALSE))</f>
        <v/>
      </c>
    </row>
    <row r="370" spans="1:30" x14ac:dyDescent="0.25">
      <c r="A370" s="110" t="s">
        <v>202</v>
      </c>
      <c r="B370" s="99" t="str">
        <f>IF($AB370="","",IF(INDEX('Required State Input – PHYS'!B$12:B$2011,$AD370)="","",INDEX('Required State Input – PHYS'!B$12:B$2011,$AD370)))</f>
        <v/>
      </c>
      <c r="C370" s="67" t="str">
        <f>IF($AB370="","",IF(INDEX('Required State Input – PHYS'!C$12:C$2011,$AD370)="","",INDEX('Required State Input – PHYS'!C$12:C$2011,$AD370)))</f>
        <v/>
      </c>
      <c r="D370" s="100" t="str">
        <f>IF($AB370="","",IF(INDEX('Required State Input – PHYS'!D$12:D$2011,$AD370)="","",INDEX('Required State Input – PHYS'!D$12:D$2011,$AD370)))</f>
        <v/>
      </c>
      <c r="E370" s="101" t="str">
        <f>IF($AB370="","",IF(INDEX('Required State Input – PHYS'!E$12:E$2011,$AD370)="","",INDEX('Required State Input – PHYS'!E$12:E$2011,$AD370)))</f>
        <v/>
      </c>
      <c r="F370" s="99" t="str">
        <f>IF($AB370="","",IF(INDEX('Required State Input – PHYS'!F$12:F$2011,$AD370)="","",INDEX('Required State Input – PHYS'!F$12:F$2011,$AD370)))</f>
        <v/>
      </c>
      <c r="G370" s="100" t="str">
        <f>IF($AB370="","",IF(INDEX('Required State Input – PHYS'!G$12:G$2011,$AD370)="","",INDEX('Required State Input – PHYS'!G$12:G$2011,$AD370)))</f>
        <v/>
      </c>
      <c r="H370" s="100" t="str">
        <f>IF($AB370="","",IF(INDEX('Required State Input – PHYS'!H$12:H$2011,$AD370)="","",INDEX('Required State Input – PHYS'!H$12:H$2011,$AD370)))</f>
        <v/>
      </c>
      <c r="I370" s="100" t="str">
        <f>IF($AB370="","",IF(INDEX('Required State Input – PHYS'!I$12:I$2011,$AD370)="","",INDEX('Required State Input – PHYS'!I$12:I$2011,$AD370)))</f>
        <v/>
      </c>
      <c r="J370" s="102" t="str">
        <f>IF($AB370="","",IF(INDEX('Required State Input – PHYS'!J$12:J$2011,$AD370)="","",INDEX('Required State Input – PHYS'!J$12:J$2011,$AD370)))</f>
        <v/>
      </c>
      <c r="K370" s="77" t="str">
        <f>IF($AB370="","",IF(INDEX('Required State Input – PHYS'!K$12:K$2011,$AD370)="","",INDEX('Required State Input – PHYS'!K$12:K$2011,$AD370)))</f>
        <v/>
      </c>
      <c r="L370" s="78" t="str">
        <f>IF($AB370="","",IF(INDEX('Required State Input – PHYS'!L$12:L$2011,$AD370)="","",INDEX('Required State Input – PHYS'!L$12:L$2011,$AD370)))</f>
        <v/>
      </c>
      <c r="M370" s="79" t="str">
        <f>IF($AB370="","",IF(INDEX('Required State Input – PHYS'!M$12:M$2011,$AD370)="","",ROUND(INDEX('Required State Input – PHYS'!M$12:M$2011,$AD370),2)))</f>
        <v/>
      </c>
      <c r="N370" s="80" t="str">
        <f>IF($AB370="","",IF(INDEX('Required State Input – PHYS'!N$12:N$2011,$AD370)="","",ROUND(INDEX('Required State Input – PHYS'!N$12:N$2011,$AD370),4)))</f>
        <v/>
      </c>
      <c r="O370" s="77" t="str">
        <f>IF($AB370="","",IF(INDEX('Required State Input – PHYS'!O$12:O$2011,$AD370)="","",INDEX('Required State Input – PHYS'!O$12:O$2011,$AD370)))</f>
        <v/>
      </c>
      <c r="P370" s="78" t="str">
        <f>IF($AB370="","",IF(INDEX('Required State Input – PHYS'!P$12:P$2011,$AD370)="","",INDEX('Required State Input – PHYS'!P$12:P$2011,$AD370)))</f>
        <v/>
      </c>
      <c r="Q370" s="79" t="str">
        <f>IF($AB370="","",IF(INDEX('Required State Input – PHYS'!Q$12:Q$2011,$AD370)="","",ROUND(INDEX('Required State Input – PHYS'!Q$12:Q$2011,$AD370),2)))</f>
        <v/>
      </c>
      <c r="R370" s="82" t="str">
        <f>IF($AB370="","",IF(INDEX('Required State Input – PHYS'!R$12:R$2011,$AD370)="","",INDEX('Required State Input – PHYS'!R$12:R$2011,$AD370)))</f>
        <v/>
      </c>
      <c r="S370" s="77" t="str">
        <f>IF($AB370="","",IF(INDEX('Required State Input – PHYS'!S$12:S$2011,$AD370)="","",INDEX('Required State Input – PHYS'!S$12:S$2011,$AD370)))</f>
        <v/>
      </c>
      <c r="T370" s="78" t="str">
        <f>IF($AB370="","",IF(INDEX('Required State Input – PHYS'!T$12:T$2011,$AD370)="","",INDEX('Required State Input – PHYS'!T$12:T$2011,$AD370)))</f>
        <v/>
      </c>
      <c r="U370" s="89" t="str">
        <f>IF($AB370="","",IF(INDEX('Required State Input – PHYS'!U$12:U$2011,$AD370)="","",ROUND(INDEX('Required State Input – PHYS'!U$12:U$2011,$AD370),2)))</f>
        <v/>
      </c>
      <c r="V370" s="107" t="str">
        <f>IF($AB370="","",IF(INDEX('Required State Input – PHYS'!V$12:V$2011,$AD370)="","",ROUND(INDEX('Required State Input – PHYS'!V$12:V$2011,$AD370),2)))</f>
        <v/>
      </c>
      <c r="W370" s="108" t="str">
        <f t="shared" si="15"/>
        <v/>
      </c>
      <c r="AB370" s="42" t="str">
        <f t="shared" si="16"/>
        <v/>
      </c>
      <c r="AC370" s="42" t="str">
        <f t="shared" si="17"/>
        <v/>
      </c>
      <c r="AD370" s="42" t="str">
        <f>IF(AB370="","",MATCH(AC370,'Required State Input – PHYS'!$AK$12:$AK$2011,FALSE))</f>
        <v/>
      </c>
    </row>
    <row r="371" spans="1:30" x14ac:dyDescent="0.25">
      <c r="A371" s="110" t="s">
        <v>202</v>
      </c>
      <c r="B371" s="99" t="str">
        <f>IF($AB371="","",IF(INDEX('Required State Input – PHYS'!B$12:B$2011,$AD371)="","",INDEX('Required State Input – PHYS'!B$12:B$2011,$AD371)))</f>
        <v/>
      </c>
      <c r="C371" s="67" t="str">
        <f>IF($AB371="","",IF(INDEX('Required State Input – PHYS'!C$12:C$2011,$AD371)="","",INDEX('Required State Input – PHYS'!C$12:C$2011,$AD371)))</f>
        <v/>
      </c>
      <c r="D371" s="100" t="str">
        <f>IF($AB371="","",IF(INDEX('Required State Input – PHYS'!D$12:D$2011,$AD371)="","",INDEX('Required State Input – PHYS'!D$12:D$2011,$AD371)))</f>
        <v/>
      </c>
      <c r="E371" s="101" t="str">
        <f>IF($AB371="","",IF(INDEX('Required State Input – PHYS'!E$12:E$2011,$AD371)="","",INDEX('Required State Input – PHYS'!E$12:E$2011,$AD371)))</f>
        <v/>
      </c>
      <c r="F371" s="99" t="str">
        <f>IF($AB371="","",IF(INDEX('Required State Input – PHYS'!F$12:F$2011,$AD371)="","",INDEX('Required State Input – PHYS'!F$12:F$2011,$AD371)))</f>
        <v/>
      </c>
      <c r="G371" s="100" t="str">
        <f>IF($AB371="","",IF(INDEX('Required State Input – PHYS'!G$12:G$2011,$AD371)="","",INDEX('Required State Input – PHYS'!G$12:G$2011,$AD371)))</f>
        <v/>
      </c>
      <c r="H371" s="100" t="str">
        <f>IF($AB371="","",IF(INDEX('Required State Input – PHYS'!H$12:H$2011,$AD371)="","",INDEX('Required State Input – PHYS'!H$12:H$2011,$AD371)))</f>
        <v/>
      </c>
      <c r="I371" s="100" t="str">
        <f>IF($AB371="","",IF(INDEX('Required State Input – PHYS'!I$12:I$2011,$AD371)="","",INDEX('Required State Input – PHYS'!I$12:I$2011,$AD371)))</f>
        <v/>
      </c>
      <c r="J371" s="102" t="str">
        <f>IF($AB371="","",IF(INDEX('Required State Input – PHYS'!J$12:J$2011,$AD371)="","",INDEX('Required State Input – PHYS'!J$12:J$2011,$AD371)))</f>
        <v/>
      </c>
      <c r="K371" s="77" t="str">
        <f>IF($AB371="","",IF(INDEX('Required State Input – PHYS'!K$12:K$2011,$AD371)="","",INDEX('Required State Input – PHYS'!K$12:K$2011,$AD371)))</f>
        <v/>
      </c>
      <c r="L371" s="78" t="str">
        <f>IF($AB371="","",IF(INDEX('Required State Input – PHYS'!L$12:L$2011,$AD371)="","",INDEX('Required State Input – PHYS'!L$12:L$2011,$AD371)))</f>
        <v/>
      </c>
      <c r="M371" s="79" t="str">
        <f>IF($AB371="","",IF(INDEX('Required State Input – PHYS'!M$12:M$2011,$AD371)="","",ROUND(INDEX('Required State Input – PHYS'!M$12:M$2011,$AD371),2)))</f>
        <v/>
      </c>
      <c r="N371" s="80" t="str">
        <f>IF($AB371="","",IF(INDEX('Required State Input – PHYS'!N$12:N$2011,$AD371)="","",ROUND(INDEX('Required State Input – PHYS'!N$12:N$2011,$AD371),4)))</f>
        <v/>
      </c>
      <c r="O371" s="77" t="str">
        <f>IF($AB371="","",IF(INDEX('Required State Input – PHYS'!O$12:O$2011,$AD371)="","",INDEX('Required State Input – PHYS'!O$12:O$2011,$AD371)))</f>
        <v/>
      </c>
      <c r="P371" s="78" t="str">
        <f>IF($AB371="","",IF(INDEX('Required State Input – PHYS'!P$12:P$2011,$AD371)="","",INDEX('Required State Input – PHYS'!P$12:P$2011,$AD371)))</f>
        <v/>
      </c>
      <c r="Q371" s="79" t="str">
        <f>IF($AB371="","",IF(INDEX('Required State Input – PHYS'!Q$12:Q$2011,$AD371)="","",ROUND(INDEX('Required State Input – PHYS'!Q$12:Q$2011,$AD371),2)))</f>
        <v/>
      </c>
      <c r="R371" s="82" t="str">
        <f>IF($AB371="","",IF(INDEX('Required State Input – PHYS'!R$12:R$2011,$AD371)="","",INDEX('Required State Input – PHYS'!R$12:R$2011,$AD371)))</f>
        <v/>
      </c>
      <c r="S371" s="77" t="str">
        <f>IF($AB371="","",IF(INDEX('Required State Input – PHYS'!S$12:S$2011,$AD371)="","",INDEX('Required State Input – PHYS'!S$12:S$2011,$AD371)))</f>
        <v/>
      </c>
      <c r="T371" s="78" t="str">
        <f>IF($AB371="","",IF(INDEX('Required State Input – PHYS'!T$12:T$2011,$AD371)="","",INDEX('Required State Input – PHYS'!T$12:T$2011,$AD371)))</f>
        <v/>
      </c>
      <c r="U371" s="89" t="str">
        <f>IF($AB371="","",IF(INDEX('Required State Input – PHYS'!U$12:U$2011,$AD371)="","",ROUND(INDEX('Required State Input – PHYS'!U$12:U$2011,$AD371),2)))</f>
        <v/>
      </c>
      <c r="V371" s="107" t="str">
        <f>IF($AB371="","",IF(INDEX('Required State Input – PHYS'!V$12:V$2011,$AD371)="","",ROUND(INDEX('Required State Input – PHYS'!V$12:V$2011,$AD371),2)))</f>
        <v/>
      </c>
      <c r="W371" s="108" t="str">
        <f t="shared" si="15"/>
        <v/>
      </c>
      <c r="AB371" s="42" t="str">
        <f t="shared" si="16"/>
        <v/>
      </c>
      <c r="AC371" s="42" t="str">
        <f t="shared" si="17"/>
        <v/>
      </c>
      <c r="AD371" s="42" t="str">
        <f>IF(AB371="","",MATCH(AC371,'Required State Input – PHYS'!$AK$12:$AK$2011,FALSE))</f>
        <v/>
      </c>
    </row>
    <row r="372" spans="1:30" x14ac:dyDescent="0.25">
      <c r="A372" s="110" t="s">
        <v>202</v>
      </c>
      <c r="B372" s="99" t="str">
        <f>IF($AB372="","",IF(INDEX('Required State Input – PHYS'!B$12:B$2011,$AD372)="","",INDEX('Required State Input – PHYS'!B$12:B$2011,$AD372)))</f>
        <v/>
      </c>
      <c r="C372" s="67" t="str">
        <f>IF($AB372="","",IF(INDEX('Required State Input – PHYS'!C$12:C$2011,$AD372)="","",INDEX('Required State Input – PHYS'!C$12:C$2011,$AD372)))</f>
        <v/>
      </c>
      <c r="D372" s="100" t="str">
        <f>IF($AB372="","",IF(INDEX('Required State Input – PHYS'!D$12:D$2011,$AD372)="","",INDEX('Required State Input – PHYS'!D$12:D$2011,$AD372)))</f>
        <v/>
      </c>
      <c r="E372" s="101" t="str">
        <f>IF($AB372="","",IF(INDEX('Required State Input – PHYS'!E$12:E$2011,$AD372)="","",INDEX('Required State Input – PHYS'!E$12:E$2011,$AD372)))</f>
        <v/>
      </c>
      <c r="F372" s="99" t="str">
        <f>IF($AB372="","",IF(INDEX('Required State Input – PHYS'!F$12:F$2011,$AD372)="","",INDEX('Required State Input – PHYS'!F$12:F$2011,$AD372)))</f>
        <v/>
      </c>
      <c r="G372" s="100" t="str">
        <f>IF($AB372="","",IF(INDEX('Required State Input – PHYS'!G$12:G$2011,$AD372)="","",INDEX('Required State Input – PHYS'!G$12:G$2011,$AD372)))</f>
        <v/>
      </c>
      <c r="H372" s="100" t="str">
        <f>IF($AB372="","",IF(INDEX('Required State Input – PHYS'!H$12:H$2011,$AD372)="","",INDEX('Required State Input – PHYS'!H$12:H$2011,$AD372)))</f>
        <v/>
      </c>
      <c r="I372" s="100" t="str">
        <f>IF($AB372="","",IF(INDEX('Required State Input – PHYS'!I$12:I$2011,$AD372)="","",INDEX('Required State Input – PHYS'!I$12:I$2011,$AD372)))</f>
        <v/>
      </c>
      <c r="J372" s="102" t="str">
        <f>IF($AB372="","",IF(INDEX('Required State Input – PHYS'!J$12:J$2011,$AD372)="","",INDEX('Required State Input – PHYS'!J$12:J$2011,$AD372)))</f>
        <v/>
      </c>
      <c r="K372" s="77" t="str">
        <f>IF($AB372="","",IF(INDEX('Required State Input – PHYS'!K$12:K$2011,$AD372)="","",INDEX('Required State Input – PHYS'!K$12:K$2011,$AD372)))</f>
        <v/>
      </c>
      <c r="L372" s="78" t="str">
        <f>IF($AB372="","",IF(INDEX('Required State Input – PHYS'!L$12:L$2011,$AD372)="","",INDEX('Required State Input – PHYS'!L$12:L$2011,$AD372)))</f>
        <v/>
      </c>
      <c r="M372" s="79" t="str">
        <f>IF($AB372="","",IF(INDEX('Required State Input – PHYS'!M$12:M$2011,$AD372)="","",ROUND(INDEX('Required State Input – PHYS'!M$12:M$2011,$AD372),2)))</f>
        <v/>
      </c>
      <c r="N372" s="80" t="str">
        <f>IF($AB372="","",IF(INDEX('Required State Input – PHYS'!N$12:N$2011,$AD372)="","",ROUND(INDEX('Required State Input – PHYS'!N$12:N$2011,$AD372),4)))</f>
        <v/>
      </c>
      <c r="O372" s="77" t="str">
        <f>IF($AB372="","",IF(INDEX('Required State Input – PHYS'!O$12:O$2011,$AD372)="","",INDEX('Required State Input – PHYS'!O$12:O$2011,$AD372)))</f>
        <v/>
      </c>
      <c r="P372" s="78" t="str">
        <f>IF($AB372="","",IF(INDEX('Required State Input – PHYS'!P$12:P$2011,$AD372)="","",INDEX('Required State Input – PHYS'!P$12:P$2011,$AD372)))</f>
        <v/>
      </c>
      <c r="Q372" s="79" t="str">
        <f>IF($AB372="","",IF(INDEX('Required State Input – PHYS'!Q$12:Q$2011,$AD372)="","",ROUND(INDEX('Required State Input – PHYS'!Q$12:Q$2011,$AD372),2)))</f>
        <v/>
      </c>
      <c r="R372" s="82" t="str">
        <f>IF($AB372="","",IF(INDEX('Required State Input – PHYS'!R$12:R$2011,$AD372)="","",INDEX('Required State Input – PHYS'!R$12:R$2011,$AD372)))</f>
        <v/>
      </c>
      <c r="S372" s="77" t="str">
        <f>IF($AB372="","",IF(INDEX('Required State Input – PHYS'!S$12:S$2011,$AD372)="","",INDEX('Required State Input – PHYS'!S$12:S$2011,$AD372)))</f>
        <v/>
      </c>
      <c r="T372" s="78" t="str">
        <f>IF($AB372="","",IF(INDEX('Required State Input – PHYS'!T$12:T$2011,$AD372)="","",INDEX('Required State Input – PHYS'!T$12:T$2011,$AD372)))</f>
        <v/>
      </c>
      <c r="U372" s="89" t="str">
        <f>IF($AB372="","",IF(INDEX('Required State Input – PHYS'!U$12:U$2011,$AD372)="","",ROUND(INDEX('Required State Input – PHYS'!U$12:U$2011,$AD372),2)))</f>
        <v/>
      </c>
      <c r="V372" s="107" t="str">
        <f>IF($AB372="","",IF(INDEX('Required State Input – PHYS'!V$12:V$2011,$AD372)="","",ROUND(INDEX('Required State Input – PHYS'!V$12:V$2011,$AD372),2)))</f>
        <v/>
      </c>
      <c r="W372" s="108" t="str">
        <f t="shared" si="15"/>
        <v/>
      </c>
      <c r="AB372" s="42" t="str">
        <f t="shared" si="16"/>
        <v/>
      </c>
      <c r="AC372" s="42" t="str">
        <f t="shared" si="17"/>
        <v/>
      </c>
      <c r="AD372" s="42" t="str">
        <f>IF(AB372="","",MATCH(AC372,'Required State Input – PHYS'!$AK$12:$AK$2011,FALSE))</f>
        <v/>
      </c>
    </row>
    <row r="373" spans="1:30" x14ac:dyDescent="0.25">
      <c r="A373" s="110" t="s">
        <v>202</v>
      </c>
      <c r="B373" s="99" t="str">
        <f>IF($AB373="","",IF(INDEX('Required State Input – PHYS'!B$12:B$2011,$AD373)="","",INDEX('Required State Input – PHYS'!B$12:B$2011,$AD373)))</f>
        <v/>
      </c>
      <c r="C373" s="67" t="str">
        <f>IF($AB373="","",IF(INDEX('Required State Input – PHYS'!C$12:C$2011,$AD373)="","",INDEX('Required State Input – PHYS'!C$12:C$2011,$AD373)))</f>
        <v/>
      </c>
      <c r="D373" s="100" t="str">
        <f>IF($AB373="","",IF(INDEX('Required State Input – PHYS'!D$12:D$2011,$AD373)="","",INDEX('Required State Input – PHYS'!D$12:D$2011,$AD373)))</f>
        <v/>
      </c>
      <c r="E373" s="101" t="str">
        <f>IF($AB373="","",IF(INDEX('Required State Input – PHYS'!E$12:E$2011,$AD373)="","",INDEX('Required State Input – PHYS'!E$12:E$2011,$AD373)))</f>
        <v/>
      </c>
      <c r="F373" s="99" t="str">
        <f>IF($AB373="","",IF(INDEX('Required State Input – PHYS'!F$12:F$2011,$AD373)="","",INDEX('Required State Input – PHYS'!F$12:F$2011,$AD373)))</f>
        <v/>
      </c>
      <c r="G373" s="100" t="str">
        <f>IF($AB373="","",IF(INDEX('Required State Input – PHYS'!G$12:G$2011,$AD373)="","",INDEX('Required State Input – PHYS'!G$12:G$2011,$AD373)))</f>
        <v/>
      </c>
      <c r="H373" s="100" t="str">
        <f>IF($AB373="","",IF(INDEX('Required State Input – PHYS'!H$12:H$2011,$AD373)="","",INDEX('Required State Input – PHYS'!H$12:H$2011,$AD373)))</f>
        <v/>
      </c>
      <c r="I373" s="100" t="str">
        <f>IF($AB373="","",IF(INDEX('Required State Input – PHYS'!I$12:I$2011,$AD373)="","",INDEX('Required State Input – PHYS'!I$12:I$2011,$AD373)))</f>
        <v/>
      </c>
      <c r="J373" s="102" t="str">
        <f>IF($AB373="","",IF(INDEX('Required State Input – PHYS'!J$12:J$2011,$AD373)="","",INDEX('Required State Input – PHYS'!J$12:J$2011,$AD373)))</f>
        <v/>
      </c>
      <c r="K373" s="77" t="str">
        <f>IF($AB373="","",IF(INDEX('Required State Input – PHYS'!K$12:K$2011,$AD373)="","",INDEX('Required State Input – PHYS'!K$12:K$2011,$AD373)))</f>
        <v/>
      </c>
      <c r="L373" s="78" t="str">
        <f>IF($AB373="","",IF(INDEX('Required State Input – PHYS'!L$12:L$2011,$AD373)="","",INDEX('Required State Input – PHYS'!L$12:L$2011,$AD373)))</f>
        <v/>
      </c>
      <c r="M373" s="79" t="str">
        <f>IF($AB373="","",IF(INDEX('Required State Input – PHYS'!M$12:M$2011,$AD373)="","",ROUND(INDEX('Required State Input – PHYS'!M$12:M$2011,$AD373),2)))</f>
        <v/>
      </c>
      <c r="N373" s="80" t="str">
        <f>IF($AB373="","",IF(INDEX('Required State Input – PHYS'!N$12:N$2011,$AD373)="","",ROUND(INDEX('Required State Input – PHYS'!N$12:N$2011,$AD373),4)))</f>
        <v/>
      </c>
      <c r="O373" s="77" t="str">
        <f>IF($AB373="","",IF(INDEX('Required State Input – PHYS'!O$12:O$2011,$AD373)="","",INDEX('Required State Input – PHYS'!O$12:O$2011,$AD373)))</f>
        <v/>
      </c>
      <c r="P373" s="78" t="str">
        <f>IF($AB373="","",IF(INDEX('Required State Input – PHYS'!P$12:P$2011,$AD373)="","",INDEX('Required State Input – PHYS'!P$12:P$2011,$AD373)))</f>
        <v/>
      </c>
      <c r="Q373" s="79" t="str">
        <f>IF($AB373="","",IF(INDEX('Required State Input – PHYS'!Q$12:Q$2011,$AD373)="","",ROUND(INDEX('Required State Input – PHYS'!Q$12:Q$2011,$AD373),2)))</f>
        <v/>
      </c>
      <c r="R373" s="82" t="str">
        <f>IF($AB373="","",IF(INDEX('Required State Input – PHYS'!R$12:R$2011,$AD373)="","",INDEX('Required State Input – PHYS'!R$12:R$2011,$AD373)))</f>
        <v/>
      </c>
      <c r="S373" s="77" t="str">
        <f>IF($AB373="","",IF(INDEX('Required State Input – PHYS'!S$12:S$2011,$AD373)="","",INDEX('Required State Input – PHYS'!S$12:S$2011,$AD373)))</f>
        <v/>
      </c>
      <c r="T373" s="78" t="str">
        <f>IF($AB373="","",IF(INDEX('Required State Input – PHYS'!T$12:T$2011,$AD373)="","",INDEX('Required State Input – PHYS'!T$12:T$2011,$AD373)))</f>
        <v/>
      </c>
      <c r="U373" s="89" t="str">
        <f>IF($AB373="","",IF(INDEX('Required State Input – PHYS'!U$12:U$2011,$AD373)="","",ROUND(INDEX('Required State Input – PHYS'!U$12:U$2011,$AD373),2)))</f>
        <v/>
      </c>
      <c r="V373" s="107" t="str">
        <f>IF($AB373="","",IF(INDEX('Required State Input – PHYS'!V$12:V$2011,$AD373)="","",ROUND(INDEX('Required State Input – PHYS'!V$12:V$2011,$AD373),2)))</f>
        <v/>
      </c>
      <c r="W373" s="108" t="str">
        <f t="shared" si="15"/>
        <v/>
      </c>
      <c r="AB373" s="42" t="str">
        <f t="shared" si="16"/>
        <v/>
      </c>
      <c r="AC373" s="42" t="str">
        <f t="shared" si="17"/>
        <v/>
      </c>
      <c r="AD373" s="42" t="str">
        <f>IF(AB373="","",MATCH(AC373,'Required State Input – PHYS'!$AK$12:$AK$2011,FALSE))</f>
        <v/>
      </c>
    </row>
    <row r="374" spans="1:30" x14ac:dyDescent="0.25">
      <c r="A374" s="110" t="s">
        <v>202</v>
      </c>
      <c r="B374" s="99" t="str">
        <f>IF($AB374="","",IF(INDEX('Required State Input – PHYS'!B$12:B$2011,$AD374)="","",INDEX('Required State Input – PHYS'!B$12:B$2011,$AD374)))</f>
        <v/>
      </c>
      <c r="C374" s="67" t="str">
        <f>IF($AB374="","",IF(INDEX('Required State Input – PHYS'!C$12:C$2011,$AD374)="","",INDEX('Required State Input – PHYS'!C$12:C$2011,$AD374)))</f>
        <v/>
      </c>
      <c r="D374" s="100" t="str">
        <f>IF($AB374="","",IF(INDEX('Required State Input – PHYS'!D$12:D$2011,$AD374)="","",INDEX('Required State Input – PHYS'!D$12:D$2011,$AD374)))</f>
        <v/>
      </c>
      <c r="E374" s="101" t="str">
        <f>IF($AB374="","",IF(INDEX('Required State Input – PHYS'!E$12:E$2011,$AD374)="","",INDEX('Required State Input – PHYS'!E$12:E$2011,$AD374)))</f>
        <v/>
      </c>
      <c r="F374" s="99" t="str">
        <f>IF($AB374="","",IF(INDEX('Required State Input – PHYS'!F$12:F$2011,$AD374)="","",INDEX('Required State Input – PHYS'!F$12:F$2011,$AD374)))</f>
        <v/>
      </c>
      <c r="G374" s="100" t="str">
        <f>IF($AB374="","",IF(INDEX('Required State Input – PHYS'!G$12:G$2011,$AD374)="","",INDEX('Required State Input – PHYS'!G$12:G$2011,$AD374)))</f>
        <v/>
      </c>
      <c r="H374" s="100" t="str">
        <f>IF($AB374="","",IF(INDEX('Required State Input – PHYS'!H$12:H$2011,$AD374)="","",INDEX('Required State Input – PHYS'!H$12:H$2011,$AD374)))</f>
        <v/>
      </c>
      <c r="I374" s="100" t="str">
        <f>IF($AB374="","",IF(INDEX('Required State Input – PHYS'!I$12:I$2011,$AD374)="","",INDEX('Required State Input – PHYS'!I$12:I$2011,$AD374)))</f>
        <v/>
      </c>
      <c r="J374" s="102" t="str">
        <f>IF($AB374="","",IF(INDEX('Required State Input – PHYS'!J$12:J$2011,$AD374)="","",INDEX('Required State Input – PHYS'!J$12:J$2011,$AD374)))</f>
        <v/>
      </c>
      <c r="K374" s="77" t="str">
        <f>IF($AB374="","",IF(INDEX('Required State Input – PHYS'!K$12:K$2011,$AD374)="","",INDEX('Required State Input – PHYS'!K$12:K$2011,$AD374)))</f>
        <v/>
      </c>
      <c r="L374" s="78" t="str">
        <f>IF($AB374="","",IF(INDEX('Required State Input – PHYS'!L$12:L$2011,$AD374)="","",INDEX('Required State Input – PHYS'!L$12:L$2011,$AD374)))</f>
        <v/>
      </c>
      <c r="M374" s="79" t="str">
        <f>IF($AB374="","",IF(INDEX('Required State Input – PHYS'!M$12:M$2011,$AD374)="","",ROUND(INDEX('Required State Input – PHYS'!M$12:M$2011,$AD374),2)))</f>
        <v/>
      </c>
      <c r="N374" s="80" t="str">
        <f>IF($AB374="","",IF(INDEX('Required State Input – PHYS'!N$12:N$2011,$AD374)="","",ROUND(INDEX('Required State Input – PHYS'!N$12:N$2011,$AD374),4)))</f>
        <v/>
      </c>
      <c r="O374" s="77" t="str">
        <f>IF($AB374="","",IF(INDEX('Required State Input – PHYS'!O$12:O$2011,$AD374)="","",INDEX('Required State Input – PHYS'!O$12:O$2011,$AD374)))</f>
        <v/>
      </c>
      <c r="P374" s="78" t="str">
        <f>IF($AB374="","",IF(INDEX('Required State Input – PHYS'!P$12:P$2011,$AD374)="","",INDEX('Required State Input – PHYS'!P$12:P$2011,$AD374)))</f>
        <v/>
      </c>
      <c r="Q374" s="79" t="str">
        <f>IF($AB374="","",IF(INDEX('Required State Input – PHYS'!Q$12:Q$2011,$AD374)="","",ROUND(INDEX('Required State Input – PHYS'!Q$12:Q$2011,$AD374),2)))</f>
        <v/>
      </c>
      <c r="R374" s="82" t="str">
        <f>IF($AB374="","",IF(INDEX('Required State Input – PHYS'!R$12:R$2011,$AD374)="","",INDEX('Required State Input – PHYS'!R$12:R$2011,$AD374)))</f>
        <v/>
      </c>
      <c r="S374" s="77" t="str">
        <f>IF($AB374="","",IF(INDEX('Required State Input – PHYS'!S$12:S$2011,$AD374)="","",INDEX('Required State Input – PHYS'!S$12:S$2011,$AD374)))</f>
        <v/>
      </c>
      <c r="T374" s="78" t="str">
        <f>IF($AB374="","",IF(INDEX('Required State Input – PHYS'!T$12:T$2011,$AD374)="","",INDEX('Required State Input – PHYS'!T$12:T$2011,$AD374)))</f>
        <v/>
      </c>
      <c r="U374" s="89" t="str">
        <f>IF($AB374="","",IF(INDEX('Required State Input – PHYS'!U$12:U$2011,$AD374)="","",ROUND(INDEX('Required State Input – PHYS'!U$12:U$2011,$AD374),2)))</f>
        <v/>
      </c>
      <c r="V374" s="107" t="str">
        <f>IF($AB374="","",IF(INDEX('Required State Input – PHYS'!V$12:V$2011,$AD374)="","",ROUND(INDEX('Required State Input – PHYS'!V$12:V$2011,$AD374),2)))</f>
        <v/>
      </c>
      <c r="W374" s="108" t="str">
        <f t="shared" si="15"/>
        <v/>
      </c>
      <c r="AB374" s="42" t="str">
        <f t="shared" si="16"/>
        <v/>
      </c>
      <c r="AC374" s="42" t="str">
        <f t="shared" si="17"/>
        <v/>
      </c>
      <c r="AD374" s="42" t="str">
        <f>IF(AB374="","",MATCH(AC374,'Required State Input – PHYS'!$AK$12:$AK$2011,FALSE))</f>
        <v/>
      </c>
    </row>
    <row r="375" spans="1:30" x14ac:dyDescent="0.25">
      <c r="A375" s="110" t="s">
        <v>202</v>
      </c>
      <c r="B375" s="99" t="str">
        <f>IF($AB375="","",IF(INDEX('Required State Input – PHYS'!B$12:B$2011,$AD375)="","",INDEX('Required State Input – PHYS'!B$12:B$2011,$AD375)))</f>
        <v/>
      </c>
      <c r="C375" s="67" t="str">
        <f>IF($AB375="","",IF(INDEX('Required State Input – PHYS'!C$12:C$2011,$AD375)="","",INDEX('Required State Input – PHYS'!C$12:C$2011,$AD375)))</f>
        <v/>
      </c>
      <c r="D375" s="100" t="str">
        <f>IF($AB375="","",IF(INDEX('Required State Input – PHYS'!D$12:D$2011,$AD375)="","",INDEX('Required State Input – PHYS'!D$12:D$2011,$AD375)))</f>
        <v/>
      </c>
      <c r="E375" s="101" t="str">
        <f>IF($AB375="","",IF(INDEX('Required State Input – PHYS'!E$12:E$2011,$AD375)="","",INDEX('Required State Input – PHYS'!E$12:E$2011,$AD375)))</f>
        <v/>
      </c>
      <c r="F375" s="99" t="str">
        <f>IF($AB375="","",IF(INDEX('Required State Input – PHYS'!F$12:F$2011,$AD375)="","",INDEX('Required State Input – PHYS'!F$12:F$2011,$AD375)))</f>
        <v/>
      </c>
      <c r="G375" s="100" t="str">
        <f>IF($AB375="","",IF(INDEX('Required State Input – PHYS'!G$12:G$2011,$AD375)="","",INDEX('Required State Input – PHYS'!G$12:G$2011,$AD375)))</f>
        <v/>
      </c>
      <c r="H375" s="100" t="str">
        <f>IF($AB375="","",IF(INDEX('Required State Input – PHYS'!H$12:H$2011,$AD375)="","",INDEX('Required State Input – PHYS'!H$12:H$2011,$AD375)))</f>
        <v/>
      </c>
      <c r="I375" s="100" t="str">
        <f>IF($AB375="","",IF(INDEX('Required State Input – PHYS'!I$12:I$2011,$AD375)="","",INDEX('Required State Input – PHYS'!I$12:I$2011,$AD375)))</f>
        <v/>
      </c>
      <c r="J375" s="102" t="str">
        <f>IF($AB375="","",IF(INDEX('Required State Input – PHYS'!J$12:J$2011,$AD375)="","",INDEX('Required State Input – PHYS'!J$12:J$2011,$AD375)))</f>
        <v/>
      </c>
      <c r="K375" s="77" t="str">
        <f>IF($AB375="","",IF(INDEX('Required State Input – PHYS'!K$12:K$2011,$AD375)="","",INDEX('Required State Input – PHYS'!K$12:K$2011,$AD375)))</f>
        <v/>
      </c>
      <c r="L375" s="78" t="str">
        <f>IF($AB375="","",IF(INDEX('Required State Input – PHYS'!L$12:L$2011,$AD375)="","",INDEX('Required State Input – PHYS'!L$12:L$2011,$AD375)))</f>
        <v/>
      </c>
      <c r="M375" s="79" t="str">
        <f>IF($AB375="","",IF(INDEX('Required State Input – PHYS'!M$12:M$2011,$AD375)="","",ROUND(INDEX('Required State Input – PHYS'!M$12:M$2011,$AD375),2)))</f>
        <v/>
      </c>
      <c r="N375" s="80" t="str">
        <f>IF($AB375="","",IF(INDEX('Required State Input – PHYS'!N$12:N$2011,$AD375)="","",ROUND(INDEX('Required State Input – PHYS'!N$12:N$2011,$AD375),4)))</f>
        <v/>
      </c>
      <c r="O375" s="77" t="str">
        <f>IF($AB375="","",IF(INDEX('Required State Input – PHYS'!O$12:O$2011,$AD375)="","",INDEX('Required State Input – PHYS'!O$12:O$2011,$AD375)))</f>
        <v/>
      </c>
      <c r="P375" s="78" t="str">
        <f>IF($AB375="","",IF(INDEX('Required State Input – PHYS'!P$12:P$2011,$AD375)="","",INDEX('Required State Input – PHYS'!P$12:P$2011,$AD375)))</f>
        <v/>
      </c>
      <c r="Q375" s="79" t="str">
        <f>IF($AB375="","",IF(INDEX('Required State Input – PHYS'!Q$12:Q$2011,$AD375)="","",ROUND(INDEX('Required State Input – PHYS'!Q$12:Q$2011,$AD375),2)))</f>
        <v/>
      </c>
      <c r="R375" s="82" t="str">
        <f>IF($AB375="","",IF(INDEX('Required State Input – PHYS'!R$12:R$2011,$AD375)="","",INDEX('Required State Input – PHYS'!R$12:R$2011,$AD375)))</f>
        <v/>
      </c>
      <c r="S375" s="77" t="str">
        <f>IF($AB375="","",IF(INDEX('Required State Input – PHYS'!S$12:S$2011,$AD375)="","",INDEX('Required State Input – PHYS'!S$12:S$2011,$AD375)))</f>
        <v/>
      </c>
      <c r="T375" s="78" t="str">
        <f>IF($AB375="","",IF(INDEX('Required State Input – PHYS'!T$12:T$2011,$AD375)="","",INDEX('Required State Input – PHYS'!T$12:T$2011,$AD375)))</f>
        <v/>
      </c>
      <c r="U375" s="89" t="str">
        <f>IF($AB375="","",IF(INDEX('Required State Input – PHYS'!U$12:U$2011,$AD375)="","",ROUND(INDEX('Required State Input – PHYS'!U$12:U$2011,$AD375),2)))</f>
        <v/>
      </c>
      <c r="V375" s="107" t="str">
        <f>IF($AB375="","",IF(INDEX('Required State Input – PHYS'!V$12:V$2011,$AD375)="","",ROUND(INDEX('Required State Input – PHYS'!V$12:V$2011,$AD375),2)))</f>
        <v/>
      </c>
      <c r="W375" s="108" t="str">
        <f t="shared" si="15"/>
        <v/>
      </c>
      <c r="AB375" s="42" t="str">
        <f t="shared" si="16"/>
        <v/>
      </c>
      <c r="AC375" s="42" t="str">
        <f t="shared" si="17"/>
        <v/>
      </c>
      <c r="AD375" s="42" t="str">
        <f>IF(AB375="","",MATCH(AC375,'Required State Input – PHYS'!$AK$12:$AK$2011,FALSE))</f>
        <v/>
      </c>
    </row>
    <row r="376" spans="1:30" x14ac:dyDescent="0.25">
      <c r="A376" s="110" t="s">
        <v>202</v>
      </c>
      <c r="B376" s="99" t="str">
        <f>IF($AB376="","",IF(INDEX('Required State Input – PHYS'!B$12:B$2011,$AD376)="","",INDEX('Required State Input – PHYS'!B$12:B$2011,$AD376)))</f>
        <v/>
      </c>
      <c r="C376" s="67" t="str">
        <f>IF($AB376="","",IF(INDEX('Required State Input – PHYS'!C$12:C$2011,$AD376)="","",INDEX('Required State Input – PHYS'!C$12:C$2011,$AD376)))</f>
        <v/>
      </c>
      <c r="D376" s="100" t="str">
        <f>IF($AB376="","",IF(INDEX('Required State Input – PHYS'!D$12:D$2011,$AD376)="","",INDEX('Required State Input – PHYS'!D$12:D$2011,$AD376)))</f>
        <v/>
      </c>
      <c r="E376" s="101" t="str">
        <f>IF($AB376="","",IF(INDEX('Required State Input – PHYS'!E$12:E$2011,$AD376)="","",INDEX('Required State Input – PHYS'!E$12:E$2011,$AD376)))</f>
        <v/>
      </c>
      <c r="F376" s="99" t="str">
        <f>IF($AB376="","",IF(INDEX('Required State Input – PHYS'!F$12:F$2011,$AD376)="","",INDEX('Required State Input – PHYS'!F$12:F$2011,$AD376)))</f>
        <v/>
      </c>
      <c r="G376" s="100" t="str">
        <f>IF($AB376="","",IF(INDEX('Required State Input – PHYS'!G$12:G$2011,$AD376)="","",INDEX('Required State Input – PHYS'!G$12:G$2011,$AD376)))</f>
        <v/>
      </c>
      <c r="H376" s="100" t="str">
        <f>IF($AB376="","",IF(INDEX('Required State Input – PHYS'!H$12:H$2011,$AD376)="","",INDEX('Required State Input – PHYS'!H$12:H$2011,$AD376)))</f>
        <v/>
      </c>
      <c r="I376" s="100" t="str">
        <f>IF($AB376="","",IF(INDEX('Required State Input – PHYS'!I$12:I$2011,$AD376)="","",INDEX('Required State Input – PHYS'!I$12:I$2011,$AD376)))</f>
        <v/>
      </c>
      <c r="J376" s="102" t="str">
        <f>IF($AB376="","",IF(INDEX('Required State Input – PHYS'!J$12:J$2011,$AD376)="","",INDEX('Required State Input – PHYS'!J$12:J$2011,$AD376)))</f>
        <v/>
      </c>
      <c r="K376" s="77" t="str">
        <f>IF($AB376="","",IF(INDEX('Required State Input – PHYS'!K$12:K$2011,$AD376)="","",INDEX('Required State Input – PHYS'!K$12:K$2011,$AD376)))</f>
        <v/>
      </c>
      <c r="L376" s="78" t="str">
        <f>IF($AB376="","",IF(INDEX('Required State Input – PHYS'!L$12:L$2011,$AD376)="","",INDEX('Required State Input – PHYS'!L$12:L$2011,$AD376)))</f>
        <v/>
      </c>
      <c r="M376" s="79" t="str">
        <f>IF($AB376="","",IF(INDEX('Required State Input – PHYS'!M$12:M$2011,$AD376)="","",ROUND(INDEX('Required State Input – PHYS'!M$12:M$2011,$AD376),2)))</f>
        <v/>
      </c>
      <c r="N376" s="80" t="str">
        <f>IF($AB376="","",IF(INDEX('Required State Input – PHYS'!N$12:N$2011,$AD376)="","",ROUND(INDEX('Required State Input – PHYS'!N$12:N$2011,$AD376),4)))</f>
        <v/>
      </c>
      <c r="O376" s="77" t="str">
        <f>IF($AB376="","",IF(INDEX('Required State Input – PHYS'!O$12:O$2011,$AD376)="","",INDEX('Required State Input – PHYS'!O$12:O$2011,$AD376)))</f>
        <v/>
      </c>
      <c r="P376" s="78" t="str">
        <f>IF($AB376="","",IF(INDEX('Required State Input – PHYS'!P$12:P$2011,$AD376)="","",INDEX('Required State Input – PHYS'!P$12:P$2011,$AD376)))</f>
        <v/>
      </c>
      <c r="Q376" s="79" t="str">
        <f>IF($AB376="","",IF(INDEX('Required State Input – PHYS'!Q$12:Q$2011,$AD376)="","",ROUND(INDEX('Required State Input – PHYS'!Q$12:Q$2011,$AD376),2)))</f>
        <v/>
      </c>
      <c r="R376" s="82" t="str">
        <f>IF($AB376="","",IF(INDEX('Required State Input – PHYS'!R$12:R$2011,$AD376)="","",INDEX('Required State Input – PHYS'!R$12:R$2011,$AD376)))</f>
        <v/>
      </c>
      <c r="S376" s="77" t="str">
        <f>IF($AB376="","",IF(INDEX('Required State Input – PHYS'!S$12:S$2011,$AD376)="","",INDEX('Required State Input – PHYS'!S$12:S$2011,$AD376)))</f>
        <v/>
      </c>
      <c r="T376" s="78" t="str">
        <f>IF($AB376="","",IF(INDEX('Required State Input – PHYS'!T$12:T$2011,$AD376)="","",INDEX('Required State Input – PHYS'!T$12:T$2011,$AD376)))</f>
        <v/>
      </c>
      <c r="U376" s="89" t="str">
        <f>IF($AB376="","",IF(INDEX('Required State Input – PHYS'!U$12:U$2011,$AD376)="","",ROUND(INDEX('Required State Input – PHYS'!U$12:U$2011,$AD376),2)))</f>
        <v/>
      </c>
      <c r="V376" s="107" t="str">
        <f>IF($AB376="","",IF(INDEX('Required State Input – PHYS'!V$12:V$2011,$AD376)="","",ROUND(INDEX('Required State Input – PHYS'!V$12:V$2011,$AD376),2)))</f>
        <v/>
      </c>
      <c r="W376" s="108" t="str">
        <f t="shared" si="15"/>
        <v/>
      </c>
      <c r="AB376" s="42" t="str">
        <f t="shared" si="16"/>
        <v/>
      </c>
      <c r="AC376" s="42" t="str">
        <f t="shared" si="17"/>
        <v/>
      </c>
      <c r="AD376" s="42" t="str">
        <f>IF(AB376="","",MATCH(AC376,'Required State Input – PHYS'!$AK$12:$AK$2011,FALSE))</f>
        <v/>
      </c>
    </row>
    <row r="377" spans="1:30" x14ac:dyDescent="0.25">
      <c r="A377" s="110" t="s">
        <v>202</v>
      </c>
      <c r="B377" s="99" t="str">
        <f>IF($AB377="","",IF(INDEX('Required State Input – PHYS'!B$12:B$2011,$AD377)="","",INDEX('Required State Input – PHYS'!B$12:B$2011,$AD377)))</f>
        <v/>
      </c>
      <c r="C377" s="67" t="str">
        <f>IF($AB377="","",IF(INDEX('Required State Input – PHYS'!C$12:C$2011,$AD377)="","",INDEX('Required State Input – PHYS'!C$12:C$2011,$AD377)))</f>
        <v/>
      </c>
      <c r="D377" s="100" t="str">
        <f>IF($AB377="","",IF(INDEX('Required State Input – PHYS'!D$12:D$2011,$AD377)="","",INDEX('Required State Input – PHYS'!D$12:D$2011,$AD377)))</f>
        <v/>
      </c>
      <c r="E377" s="101" t="str">
        <f>IF($AB377="","",IF(INDEX('Required State Input – PHYS'!E$12:E$2011,$AD377)="","",INDEX('Required State Input – PHYS'!E$12:E$2011,$AD377)))</f>
        <v/>
      </c>
      <c r="F377" s="99" t="str">
        <f>IF($AB377="","",IF(INDEX('Required State Input – PHYS'!F$12:F$2011,$AD377)="","",INDEX('Required State Input – PHYS'!F$12:F$2011,$AD377)))</f>
        <v/>
      </c>
      <c r="G377" s="100" t="str">
        <f>IF($AB377="","",IF(INDEX('Required State Input – PHYS'!G$12:G$2011,$AD377)="","",INDEX('Required State Input – PHYS'!G$12:G$2011,$AD377)))</f>
        <v/>
      </c>
      <c r="H377" s="100" t="str">
        <f>IF($AB377="","",IF(INDEX('Required State Input – PHYS'!H$12:H$2011,$AD377)="","",INDEX('Required State Input – PHYS'!H$12:H$2011,$AD377)))</f>
        <v/>
      </c>
      <c r="I377" s="100" t="str">
        <f>IF($AB377="","",IF(INDEX('Required State Input – PHYS'!I$12:I$2011,$AD377)="","",INDEX('Required State Input – PHYS'!I$12:I$2011,$AD377)))</f>
        <v/>
      </c>
      <c r="J377" s="102" t="str">
        <f>IF($AB377="","",IF(INDEX('Required State Input – PHYS'!J$12:J$2011,$AD377)="","",INDEX('Required State Input – PHYS'!J$12:J$2011,$AD377)))</f>
        <v/>
      </c>
      <c r="K377" s="77" t="str">
        <f>IF($AB377="","",IF(INDEX('Required State Input – PHYS'!K$12:K$2011,$AD377)="","",INDEX('Required State Input – PHYS'!K$12:K$2011,$AD377)))</f>
        <v/>
      </c>
      <c r="L377" s="78" t="str">
        <f>IF($AB377="","",IF(INDEX('Required State Input – PHYS'!L$12:L$2011,$AD377)="","",INDEX('Required State Input – PHYS'!L$12:L$2011,$AD377)))</f>
        <v/>
      </c>
      <c r="M377" s="79" t="str">
        <f>IF($AB377="","",IF(INDEX('Required State Input – PHYS'!M$12:M$2011,$AD377)="","",ROUND(INDEX('Required State Input – PHYS'!M$12:M$2011,$AD377),2)))</f>
        <v/>
      </c>
      <c r="N377" s="80" t="str">
        <f>IF($AB377="","",IF(INDEX('Required State Input – PHYS'!N$12:N$2011,$AD377)="","",ROUND(INDEX('Required State Input – PHYS'!N$12:N$2011,$AD377),4)))</f>
        <v/>
      </c>
      <c r="O377" s="77" t="str">
        <f>IF($AB377="","",IF(INDEX('Required State Input – PHYS'!O$12:O$2011,$AD377)="","",INDEX('Required State Input – PHYS'!O$12:O$2011,$AD377)))</f>
        <v/>
      </c>
      <c r="P377" s="78" t="str">
        <f>IF($AB377="","",IF(INDEX('Required State Input – PHYS'!P$12:P$2011,$AD377)="","",INDEX('Required State Input – PHYS'!P$12:P$2011,$AD377)))</f>
        <v/>
      </c>
      <c r="Q377" s="79" t="str">
        <f>IF($AB377="","",IF(INDEX('Required State Input – PHYS'!Q$12:Q$2011,$AD377)="","",ROUND(INDEX('Required State Input – PHYS'!Q$12:Q$2011,$AD377),2)))</f>
        <v/>
      </c>
      <c r="R377" s="82" t="str">
        <f>IF($AB377="","",IF(INDEX('Required State Input – PHYS'!R$12:R$2011,$AD377)="","",INDEX('Required State Input – PHYS'!R$12:R$2011,$AD377)))</f>
        <v/>
      </c>
      <c r="S377" s="77" t="str">
        <f>IF($AB377="","",IF(INDEX('Required State Input – PHYS'!S$12:S$2011,$AD377)="","",INDEX('Required State Input – PHYS'!S$12:S$2011,$AD377)))</f>
        <v/>
      </c>
      <c r="T377" s="78" t="str">
        <f>IF($AB377="","",IF(INDEX('Required State Input – PHYS'!T$12:T$2011,$AD377)="","",INDEX('Required State Input – PHYS'!T$12:T$2011,$AD377)))</f>
        <v/>
      </c>
      <c r="U377" s="89" t="str">
        <f>IF($AB377="","",IF(INDEX('Required State Input – PHYS'!U$12:U$2011,$AD377)="","",ROUND(INDEX('Required State Input – PHYS'!U$12:U$2011,$AD377),2)))</f>
        <v/>
      </c>
      <c r="V377" s="107" t="str">
        <f>IF($AB377="","",IF(INDEX('Required State Input – PHYS'!V$12:V$2011,$AD377)="","",ROUND(INDEX('Required State Input – PHYS'!V$12:V$2011,$AD377),2)))</f>
        <v/>
      </c>
      <c r="W377" s="108" t="str">
        <f t="shared" si="15"/>
        <v/>
      </c>
      <c r="AB377" s="42" t="str">
        <f t="shared" si="16"/>
        <v/>
      </c>
      <c r="AC377" s="42" t="str">
        <f t="shared" si="17"/>
        <v/>
      </c>
      <c r="AD377" s="42" t="str">
        <f>IF(AB377="","",MATCH(AC377,'Required State Input – PHYS'!$AK$12:$AK$2011,FALSE))</f>
        <v/>
      </c>
    </row>
    <row r="378" spans="1:30" x14ac:dyDescent="0.25">
      <c r="A378" s="110" t="s">
        <v>202</v>
      </c>
      <c r="B378" s="99" t="str">
        <f>IF($AB378="","",IF(INDEX('Required State Input – PHYS'!B$12:B$2011,$AD378)="","",INDEX('Required State Input – PHYS'!B$12:B$2011,$AD378)))</f>
        <v/>
      </c>
      <c r="C378" s="67" t="str">
        <f>IF($AB378="","",IF(INDEX('Required State Input – PHYS'!C$12:C$2011,$AD378)="","",INDEX('Required State Input – PHYS'!C$12:C$2011,$AD378)))</f>
        <v/>
      </c>
      <c r="D378" s="100" t="str">
        <f>IF($AB378="","",IF(INDEX('Required State Input – PHYS'!D$12:D$2011,$AD378)="","",INDEX('Required State Input – PHYS'!D$12:D$2011,$AD378)))</f>
        <v/>
      </c>
      <c r="E378" s="101" t="str">
        <f>IF($AB378="","",IF(INDEX('Required State Input – PHYS'!E$12:E$2011,$AD378)="","",INDEX('Required State Input – PHYS'!E$12:E$2011,$AD378)))</f>
        <v/>
      </c>
      <c r="F378" s="99" t="str">
        <f>IF($AB378="","",IF(INDEX('Required State Input – PHYS'!F$12:F$2011,$AD378)="","",INDEX('Required State Input – PHYS'!F$12:F$2011,$AD378)))</f>
        <v/>
      </c>
      <c r="G378" s="100" t="str">
        <f>IF($AB378="","",IF(INDEX('Required State Input – PHYS'!G$12:G$2011,$AD378)="","",INDEX('Required State Input – PHYS'!G$12:G$2011,$AD378)))</f>
        <v/>
      </c>
      <c r="H378" s="100" t="str">
        <f>IF($AB378="","",IF(INDEX('Required State Input – PHYS'!H$12:H$2011,$AD378)="","",INDEX('Required State Input – PHYS'!H$12:H$2011,$AD378)))</f>
        <v/>
      </c>
      <c r="I378" s="100" t="str">
        <f>IF($AB378="","",IF(INDEX('Required State Input – PHYS'!I$12:I$2011,$AD378)="","",INDEX('Required State Input – PHYS'!I$12:I$2011,$AD378)))</f>
        <v/>
      </c>
      <c r="J378" s="102" t="str">
        <f>IF($AB378="","",IF(INDEX('Required State Input – PHYS'!J$12:J$2011,$AD378)="","",INDEX('Required State Input – PHYS'!J$12:J$2011,$AD378)))</f>
        <v/>
      </c>
      <c r="K378" s="77" t="str">
        <f>IF($AB378="","",IF(INDEX('Required State Input – PHYS'!K$12:K$2011,$AD378)="","",INDEX('Required State Input – PHYS'!K$12:K$2011,$AD378)))</f>
        <v/>
      </c>
      <c r="L378" s="78" t="str">
        <f>IF($AB378="","",IF(INDEX('Required State Input – PHYS'!L$12:L$2011,$AD378)="","",INDEX('Required State Input – PHYS'!L$12:L$2011,$AD378)))</f>
        <v/>
      </c>
      <c r="M378" s="79" t="str">
        <f>IF($AB378="","",IF(INDEX('Required State Input – PHYS'!M$12:M$2011,$AD378)="","",ROUND(INDEX('Required State Input – PHYS'!M$12:M$2011,$AD378),2)))</f>
        <v/>
      </c>
      <c r="N378" s="80" t="str">
        <f>IF($AB378="","",IF(INDEX('Required State Input – PHYS'!N$12:N$2011,$AD378)="","",ROUND(INDEX('Required State Input – PHYS'!N$12:N$2011,$AD378),4)))</f>
        <v/>
      </c>
      <c r="O378" s="77" t="str">
        <f>IF($AB378="","",IF(INDEX('Required State Input – PHYS'!O$12:O$2011,$AD378)="","",INDEX('Required State Input – PHYS'!O$12:O$2011,$AD378)))</f>
        <v/>
      </c>
      <c r="P378" s="78" t="str">
        <f>IF($AB378="","",IF(INDEX('Required State Input – PHYS'!P$12:P$2011,$AD378)="","",INDEX('Required State Input – PHYS'!P$12:P$2011,$AD378)))</f>
        <v/>
      </c>
      <c r="Q378" s="79" t="str">
        <f>IF($AB378="","",IF(INDEX('Required State Input – PHYS'!Q$12:Q$2011,$AD378)="","",ROUND(INDEX('Required State Input – PHYS'!Q$12:Q$2011,$AD378),2)))</f>
        <v/>
      </c>
      <c r="R378" s="82" t="str">
        <f>IF($AB378="","",IF(INDEX('Required State Input – PHYS'!R$12:R$2011,$AD378)="","",INDEX('Required State Input – PHYS'!R$12:R$2011,$AD378)))</f>
        <v/>
      </c>
      <c r="S378" s="77" t="str">
        <f>IF($AB378="","",IF(INDEX('Required State Input – PHYS'!S$12:S$2011,$AD378)="","",INDEX('Required State Input – PHYS'!S$12:S$2011,$AD378)))</f>
        <v/>
      </c>
      <c r="T378" s="78" t="str">
        <f>IF($AB378="","",IF(INDEX('Required State Input – PHYS'!T$12:T$2011,$AD378)="","",INDEX('Required State Input – PHYS'!T$12:T$2011,$AD378)))</f>
        <v/>
      </c>
      <c r="U378" s="89" t="str">
        <f>IF($AB378="","",IF(INDEX('Required State Input – PHYS'!U$12:U$2011,$AD378)="","",ROUND(INDEX('Required State Input – PHYS'!U$12:U$2011,$AD378),2)))</f>
        <v/>
      </c>
      <c r="V378" s="107" t="str">
        <f>IF($AB378="","",IF(INDEX('Required State Input – PHYS'!V$12:V$2011,$AD378)="","",ROUND(INDEX('Required State Input – PHYS'!V$12:V$2011,$AD378),2)))</f>
        <v/>
      </c>
      <c r="W378" s="108" t="str">
        <f t="shared" si="15"/>
        <v/>
      </c>
      <c r="AB378" s="42" t="str">
        <f t="shared" si="16"/>
        <v/>
      </c>
      <c r="AC378" s="42" t="str">
        <f t="shared" si="17"/>
        <v/>
      </c>
      <c r="AD378" s="42" t="str">
        <f>IF(AB378="","",MATCH(AC378,'Required State Input – PHYS'!$AK$12:$AK$2011,FALSE))</f>
        <v/>
      </c>
    </row>
    <row r="379" spans="1:30" x14ac:dyDescent="0.25">
      <c r="A379" s="110" t="s">
        <v>202</v>
      </c>
      <c r="B379" s="99" t="str">
        <f>IF($AB379="","",IF(INDEX('Required State Input – PHYS'!B$12:B$2011,$AD379)="","",INDEX('Required State Input – PHYS'!B$12:B$2011,$AD379)))</f>
        <v/>
      </c>
      <c r="C379" s="67" t="str">
        <f>IF($AB379="","",IF(INDEX('Required State Input – PHYS'!C$12:C$2011,$AD379)="","",INDEX('Required State Input – PHYS'!C$12:C$2011,$AD379)))</f>
        <v/>
      </c>
      <c r="D379" s="100" t="str">
        <f>IF($AB379="","",IF(INDEX('Required State Input – PHYS'!D$12:D$2011,$AD379)="","",INDEX('Required State Input – PHYS'!D$12:D$2011,$AD379)))</f>
        <v/>
      </c>
      <c r="E379" s="101" t="str">
        <f>IF($AB379="","",IF(INDEX('Required State Input – PHYS'!E$12:E$2011,$AD379)="","",INDEX('Required State Input – PHYS'!E$12:E$2011,$AD379)))</f>
        <v/>
      </c>
      <c r="F379" s="99" t="str">
        <f>IF($AB379="","",IF(INDEX('Required State Input – PHYS'!F$12:F$2011,$AD379)="","",INDEX('Required State Input – PHYS'!F$12:F$2011,$AD379)))</f>
        <v/>
      </c>
      <c r="G379" s="100" t="str">
        <f>IF($AB379="","",IF(INDEX('Required State Input – PHYS'!G$12:G$2011,$AD379)="","",INDEX('Required State Input – PHYS'!G$12:G$2011,$AD379)))</f>
        <v/>
      </c>
      <c r="H379" s="100" t="str">
        <f>IF($AB379="","",IF(INDEX('Required State Input – PHYS'!H$12:H$2011,$AD379)="","",INDEX('Required State Input – PHYS'!H$12:H$2011,$AD379)))</f>
        <v/>
      </c>
      <c r="I379" s="100" t="str">
        <f>IF($AB379="","",IF(INDEX('Required State Input – PHYS'!I$12:I$2011,$AD379)="","",INDEX('Required State Input – PHYS'!I$12:I$2011,$AD379)))</f>
        <v/>
      </c>
      <c r="J379" s="102" t="str">
        <f>IF($AB379="","",IF(INDEX('Required State Input – PHYS'!J$12:J$2011,$AD379)="","",INDEX('Required State Input – PHYS'!J$12:J$2011,$AD379)))</f>
        <v/>
      </c>
      <c r="K379" s="77" t="str">
        <f>IF($AB379="","",IF(INDEX('Required State Input – PHYS'!K$12:K$2011,$AD379)="","",INDEX('Required State Input – PHYS'!K$12:K$2011,$AD379)))</f>
        <v/>
      </c>
      <c r="L379" s="78" t="str">
        <f>IF($AB379="","",IF(INDEX('Required State Input – PHYS'!L$12:L$2011,$AD379)="","",INDEX('Required State Input – PHYS'!L$12:L$2011,$AD379)))</f>
        <v/>
      </c>
      <c r="M379" s="79" t="str">
        <f>IF($AB379="","",IF(INDEX('Required State Input – PHYS'!M$12:M$2011,$AD379)="","",ROUND(INDEX('Required State Input – PHYS'!M$12:M$2011,$AD379),2)))</f>
        <v/>
      </c>
      <c r="N379" s="80" t="str">
        <f>IF($AB379="","",IF(INDEX('Required State Input – PHYS'!N$12:N$2011,$AD379)="","",ROUND(INDEX('Required State Input – PHYS'!N$12:N$2011,$AD379),4)))</f>
        <v/>
      </c>
      <c r="O379" s="77" t="str">
        <f>IF($AB379="","",IF(INDEX('Required State Input – PHYS'!O$12:O$2011,$AD379)="","",INDEX('Required State Input – PHYS'!O$12:O$2011,$AD379)))</f>
        <v/>
      </c>
      <c r="P379" s="78" t="str">
        <f>IF($AB379="","",IF(INDEX('Required State Input – PHYS'!P$12:P$2011,$AD379)="","",INDEX('Required State Input – PHYS'!P$12:P$2011,$AD379)))</f>
        <v/>
      </c>
      <c r="Q379" s="79" t="str">
        <f>IF($AB379="","",IF(INDEX('Required State Input – PHYS'!Q$12:Q$2011,$AD379)="","",ROUND(INDEX('Required State Input – PHYS'!Q$12:Q$2011,$AD379),2)))</f>
        <v/>
      </c>
      <c r="R379" s="82" t="str">
        <f>IF($AB379="","",IF(INDEX('Required State Input – PHYS'!R$12:R$2011,$AD379)="","",INDEX('Required State Input – PHYS'!R$12:R$2011,$AD379)))</f>
        <v/>
      </c>
      <c r="S379" s="77" t="str">
        <f>IF($AB379="","",IF(INDEX('Required State Input – PHYS'!S$12:S$2011,$AD379)="","",INDEX('Required State Input – PHYS'!S$12:S$2011,$AD379)))</f>
        <v/>
      </c>
      <c r="T379" s="78" t="str">
        <f>IF($AB379="","",IF(INDEX('Required State Input – PHYS'!T$12:T$2011,$AD379)="","",INDEX('Required State Input – PHYS'!T$12:T$2011,$AD379)))</f>
        <v/>
      </c>
      <c r="U379" s="89" t="str">
        <f>IF($AB379="","",IF(INDEX('Required State Input – PHYS'!U$12:U$2011,$AD379)="","",ROUND(INDEX('Required State Input – PHYS'!U$12:U$2011,$AD379),2)))</f>
        <v/>
      </c>
      <c r="V379" s="107" t="str">
        <f>IF($AB379="","",IF(INDEX('Required State Input – PHYS'!V$12:V$2011,$AD379)="","",ROUND(INDEX('Required State Input – PHYS'!V$12:V$2011,$AD379),2)))</f>
        <v/>
      </c>
      <c r="W379" s="108" t="str">
        <f t="shared" si="15"/>
        <v/>
      </c>
      <c r="AB379" s="42" t="str">
        <f t="shared" si="16"/>
        <v/>
      </c>
      <c r="AC379" s="42" t="str">
        <f t="shared" si="17"/>
        <v/>
      </c>
      <c r="AD379" s="42" t="str">
        <f>IF(AB379="","",MATCH(AC379,'Required State Input – PHYS'!$AK$12:$AK$2011,FALSE))</f>
        <v/>
      </c>
    </row>
    <row r="380" spans="1:30" x14ac:dyDescent="0.25">
      <c r="A380" s="110" t="s">
        <v>202</v>
      </c>
      <c r="B380" s="99" t="str">
        <f>IF($AB380="","",IF(INDEX('Required State Input – PHYS'!B$12:B$2011,$AD380)="","",INDEX('Required State Input – PHYS'!B$12:B$2011,$AD380)))</f>
        <v/>
      </c>
      <c r="C380" s="67" t="str">
        <f>IF($AB380="","",IF(INDEX('Required State Input – PHYS'!C$12:C$2011,$AD380)="","",INDEX('Required State Input – PHYS'!C$12:C$2011,$AD380)))</f>
        <v/>
      </c>
      <c r="D380" s="100" t="str">
        <f>IF($AB380="","",IF(INDEX('Required State Input – PHYS'!D$12:D$2011,$AD380)="","",INDEX('Required State Input – PHYS'!D$12:D$2011,$AD380)))</f>
        <v/>
      </c>
      <c r="E380" s="101" t="str">
        <f>IF($AB380="","",IF(INDEX('Required State Input – PHYS'!E$12:E$2011,$AD380)="","",INDEX('Required State Input – PHYS'!E$12:E$2011,$AD380)))</f>
        <v/>
      </c>
      <c r="F380" s="99" t="str">
        <f>IF($AB380="","",IF(INDEX('Required State Input – PHYS'!F$12:F$2011,$AD380)="","",INDEX('Required State Input – PHYS'!F$12:F$2011,$AD380)))</f>
        <v/>
      </c>
      <c r="G380" s="100" t="str">
        <f>IF($AB380="","",IF(INDEX('Required State Input – PHYS'!G$12:G$2011,$AD380)="","",INDEX('Required State Input – PHYS'!G$12:G$2011,$AD380)))</f>
        <v/>
      </c>
      <c r="H380" s="100" t="str">
        <f>IF($AB380="","",IF(INDEX('Required State Input – PHYS'!H$12:H$2011,$AD380)="","",INDEX('Required State Input – PHYS'!H$12:H$2011,$AD380)))</f>
        <v/>
      </c>
      <c r="I380" s="100" t="str">
        <f>IF($AB380="","",IF(INDEX('Required State Input – PHYS'!I$12:I$2011,$AD380)="","",INDEX('Required State Input – PHYS'!I$12:I$2011,$AD380)))</f>
        <v/>
      </c>
      <c r="J380" s="102" t="str">
        <f>IF($AB380="","",IF(INDEX('Required State Input – PHYS'!J$12:J$2011,$AD380)="","",INDEX('Required State Input – PHYS'!J$12:J$2011,$AD380)))</f>
        <v/>
      </c>
      <c r="K380" s="77" t="str">
        <f>IF($AB380="","",IF(INDEX('Required State Input – PHYS'!K$12:K$2011,$AD380)="","",INDEX('Required State Input – PHYS'!K$12:K$2011,$AD380)))</f>
        <v/>
      </c>
      <c r="L380" s="78" t="str">
        <f>IF($AB380="","",IF(INDEX('Required State Input – PHYS'!L$12:L$2011,$AD380)="","",INDEX('Required State Input – PHYS'!L$12:L$2011,$AD380)))</f>
        <v/>
      </c>
      <c r="M380" s="79" t="str">
        <f>IF($AB380="","",IF(INDEX('Required State Input – PHYS'!M$12:M$2011,$AD380)="","",ROUND(INDEX('Required State Input – PHYS'!M$12:M$2011,$AD380),2)))</f>
        <v/>
      </c>
      <c r="N380" s="80" t="str">
        <f>IF($AB380="","",IF(INDEX('Required State Input – PHYS'!N$12:N$2011,$AD380)="","",ROUND(INDEX('Required State Input – PHYS'!N$12:N$2011,$AD380),4)))</f>
        <v/>
      </c>
      <c r="O380" s="77" t="str">
        <f>IF($AB380="","",IF(INDEX('Required State Input – PHYS'!O$12:O$2011,$AD380)="","",INDEX('Required State Input – PHYS'!O$12:O$2011,$AD380)))</f>
        <v/>
      </c>
      <c r="P380" s="78" t="str">
        <f>IF($AB380="","",IF(INDEX('Required State Input – PHYS'!P$12:P$2011,$AD380)="","",INDEX('Required State Input – PHYS'!P$12:P$2011,$AD380)))</f>
        <v/>
      </c>
      <c r="Q380" s="79" t="str">
        <f>IF($AB380="","",IF(INDEX('Required State Input – PHYS'!Q$12:Q$2011,$AD380)="","",ROUND(INDEX('Required State Input – PHYS'!Q$12:Q$2011,$AD380),2)))</f>
        <v/>
      </c>
      <c r="R380" s="82" t="str">
        <f>IF($AB380="","",IF(INDEX('Required State Input – PHYS'!R$12:R$2011,$AD380)="","",INDEX('Required State Input – PHYS'!R$12:R$2011,$AD380)))</f>
        <v/>
      </c>
      <c r="S380" s="77" t="str">
        <f>IF($AB380="","",IF(INDEX('Required State Input – PHYS'!S$12:S$2011,$AD380)="","",INDEX('Required State Input – PHYS'!S$12:S$2011,$AD380)))</f>
        <v/>
      </c>
      <c r="T380" s="78" t="str">
        <f>IF($AB380="","",IF(INDEX('Required State Input – PHYS'!T$12:T$2011,$AD380)="","",INDEX('Required State Input – PHYS'!T$12:T$2011,$AD380)))</f>
        <v/>
      </c>
      <c r="U380" s="89" t="str">
        <f>IF($AB380="","",IF(INDEX('Required State Input – PHYS'!U$12:U$2011,$AD380)="","",ROUND(INDEX('Required State Input – PHYS'!U$12:U$2011,$AD380),2)))</f>
        <v/>
      </c>
      <c r="V380" s="107" t="str">
        <f>IF($AB380="","",IF(INDEX('Required State Input – PHYS'!V$12:V$2011,$AD380)="","",ROUND(INDEX('Required State Input – PHYS'!V$12:V$2011,$AD380),2)))</f>
        <v/>
      </c>
      <c r="W380" s="108" t="str">
        <f t="shared" si="15"/>
        <v/>
      </c>
      <c r="AB380" s="42" t="str">
        <f t="shared" si="16"/>
        <v/>
      </c>
      <c r="AC380" s="42" t="str">
        <f t="shared" si="17"/>
        <v/>
      </c>
      <c r="AD380" s="42" t="str">
        <f>IF(AB380="","",MATCH(AC380,'Required State Input – PHYS'!$AK$12:$AK$2011,FALSE))</f>
        <v/>
      </c>
    </row>
    <row r="381" spans="1:30" x14ac:dyDescent="0.25">
      <c r="A381" s="110" t="s">
        <v>202</v>
      </c>
      <c r="B381" s="99" t="str">
        <f>IF($AB381="","",IF(INDEX('Required State Input – PHYS'!B$12:B$2011,$AD381)="","",INDEX('Required State Input – PHYS'!B$12:B$2011,$AD381)))</f>
        <v/>
      </c>
      <c r="C381" s="67" t="str">
        <f>IF($AB381="","",IF(INDEX('Required State Input – PHYS'!C$12:C$2011,$AD381)="","",INDEX('Required State Input – PHYS'!C$12:C$2011,$AD381)))</f>
        <v/>
      </c>
      <c r="D381" s="100" t="str">
        <f>IF($AB381="","",IF(INDEX('Required State Input – PHYS'!D$12:D$2011,$AD381)="","",INDEX('Required State Input – PHYS'!D$12:D$2011,$AD381)))</f>
        <v/>
      </c>
      <c r="E381" s="101" t="str">
        <f>IF($AB381="","",IF(INDEX('Required State Input – PHYS'!E$12:E$2011,$AD381)="","",INDEX('Required State Input – PHYS'!E$12:E$2011,$AD381)))</f>
        <v/>
      </c>
      <c r="F381" s="99" t="str">
        <f>IF($AB381="","",IF(INDEX('Required State Input – PHYS'!F$12:F$2011,$AD381)="","",INDEX('Required State Input – PHYS'!F$12:F$2011,$AD381)))</f>
        <v/>
      </c>
      <c r="G381" s="100" t="str">
        <f>IF($AB381="","",IF(INDEX('Required State Input – PHYS'!G$12:G$2011,$AD381)="","",INDEX('Required State Input – PHYS'!G$12:G$2011,$AD381)))</f>
        <v/>
      </c>
      <c r="H381" s="100" t="str">
        <f>IF($AB381="","",IF(INDEX('Required State Input – PHYS'!H$12:H$2011,$AD381)="","",INDEX('Required State Input – PHYS'!H$12:H$2011,$AD381)))</f>
        <v/>
      </c>
      <c r="I381" s="100" t="str">
        <f>IF($AB381="","",IF(INDEX('Required State Input – PHYS'!I$12:I$2011,$AD381)="","",INDEX('Required State Input – PHYS'!I$12:I$2011,$AD381)))</f>
        <v/>
      </c>
      <c r="J381" s="102" t="str">
        <f>IF($AB381="","",IF(INDEX('Required State Input – PHYS'!J$12:J$2011,$AD381)="","",INDEX('Required State Input – PHYS'!J$12:J$2011,$AD381)))</f>
        <v/>
      </c>
      <c r="K381" s="77" t="str">
        <f>IF($AB381="","",IF(INDEX('Required State Input – PHYS'!K$12:K$2011,$AD381)="","",INDEX('Required State Input – PHYS'!K$12:K$2011,$AD381)))</f>
        <v/>
      </c>
      <c r="L381" s="78" t="str">
        <f>IF($AB381="","",IF(INDEX('Required State Input – PHYS'!L$12:L$2011,$AD381)="","",INDEX('Required State Input – PHYS'!L$12:L$2011,$AD381)))</f>
        <v/>
      </c>
      <c r="M381" s="79" t="str">
        <f>IF($AB381="","",IF(INDEX('Required State Input – PHYS'!M$12:M$2011,$AD381)="","",ROUND(INDEX('Required State Input – PHYS'!M$12:M$2011,$AD381),2)))</f>
        <v/>
      </c>
      <c r="N381" s="80" t="str">
        <f>IF($AB381="","",IF(INDEX('Required State Input – PHYS'!N$12:N$2011,$AD381)="","",ROUND(INDEX('Required State Input – PHYS'!N$12:N$2011,$AD381),4)))</f>
        <v/>
      </c>
      <c r="O381" s="77" t="str">
        <f>IF($AB381="","",IF(INDEX('Required State Input – PHYS'!O$12:O$2011,$AD381)="","",INDEX('Required State Input – PHYS'!O$12:O$2011,$AD381)))</f>
        <v/>
      </c>
      <c r="P381" s="78" t="str">
        <f>IF($AB381="","",IF(INDEX('Required State Input – PHYS'!P$12:P$2011,$AD381)="","",INDEX('Required State Input – PHYS'!P$12:P$2011,$AD381)))</f>
        <v/>
      </c>
      <c r="Q381" s="79" t="str">
        <f>IF($AB381="","",IF(INDEX('Required State Input – PHYS'!Q$12:Q$2011,$AD381)="","",ROUND(INDEX('Required State Input – PHYS'!Q$12:Q$2011,$AD381),2)))</f>
        <v/>
      </c>
      <c r="R381" s="82" t="str">
        <f>IF($AB381="","",IF(INDEX('Required State Input – PHYS'!R$12:R$2011,$AD381)="","",INDEX('Required State Input – PHYS'!R$12:R$2011,$AD381)))</f>
        <v/>
      </c>
      <c r="S381" s="77" t="str">
        <f>IF($AB381="","",IF(INDEX('Required State Input – PHYS'!S$12:S$2011,$AD381)="","",INDEX('Required State Input – PHYS'!S$12:S$2011,$AD381)))</f>
        <v/>
      </c>
      <c r="T381" s="78" t="str">
        <f>IF($AB381="","",IF(INDEX('Required State Input – PHYS'!T$12:T$2011,$AD381)="","",INDEX('Required State Input – PHYS'!T$12:T$2011,$AD381)))</f>
        <v/>
      </c>
      <c r="U381" s="89" t="str">
        <f>IF($AB381="","",IF(INDEX('Required State Input – PHYS'!U$12:U$2011,$AD381)="","",ROUND(INDEX('Required State Input – PHYS'!U$12:U$2011,$AD381),2)))</f>
        <v/>
      </c>
      <c r="V381" s="107" t="str">
        <f>IF($AB381="","",IF(INDEX('Required State Input – PHYS'!V$12:V$2011,$AD381)="","",ROUND(INDEX('Required State Input – PHYS'!V$12:V$2011,$AD381),2)))</f>
        <v/>
      </c>
      <c r="W381" s="108" t="str">
        <f t="shared" si="15"/>
        <v/>
      </c>
      <c r="AB381" s="42" t="str">
        <f t="shared" si="16"/>
        <v/>
      </c>
      <c r="AC381" s="42" t="str">
        <f t="shared" si="17"/>
        <v/>
      </c>
      <c r="AD381" s="42" t="str">
        <f>IF(AB381="","",MATCH(AC381,'Required State Input – PHYS'!$AK$12:$AK$2011,FALSE))</f>
        <v/>
      </c>
    </row>
    <row r="382" spans="1:30" x14ac:dyDescent="0.25">
      <c r="A382" s="110" t="s">
        <v>202</v>
      </c>
      <c r="B382" s="99" t="str">
        <f>IF($AB382="","",IF(INDEX('Required State Input – PHYS'!B$12:B$2011,$AD382)="","",INDEX('Required State Input – PHYS'!B$12:B$2011,$AD382)))</f>
        <v/>
      </c>
      <c r="C382" s="67" t="str">
        <f>IF($AB382="","",IF(INDEX('Required State Input – PHYS'!C$12:C$2011,$AD382)="","",INDEX('Required State Input – PHYS'!C$12:C$2011,$AD382)))</f>
        <v/>
      </c>
      <c r="D382" s="100" t="str">
        <f>IF($AB382="","",IF(INDEX('Required State Input – PHYS'!D$12:D$2011,$AD382)="","",INDEX('Required State Input – PHYS'!D$12:D$2011,$AD382)))</f>
        <v/>
      </c>
      <c r="E382" s="101" t="str">
        <f>IF($AB382="","",IF(INDEX('Required State Input – PHYS'!E$12:E$2011,$AD382)="","",INDEX('Required State Input – PHYS'!E$12:E$2011,$AD382)))</f>
        <v/>
      </c>
      <c r="F382" s="99" t="str">
        <f>IF($AB382="","",IF(INDEX('Required State Input – PHYS'!F$12:F$2011,$AD382)="","",INDEX('Required State Input – PHYS'!F$12:F$2011,$AD382)))</f>
        <v/>
      </c>
      <c r="G382" s="100" t="str">
        <f>IF($AB382="","",IF(INDEX('Required State Input – PHYS'!G$12:G$2011,$AD382)="","",INDEX('Required State Input – PHYS'!G$12:G$2011,$AD382)))</f>
        <v/>
      </c>
      <c r="H382" s="100" t="str">
        <f>IF($AB382="","",IF(INDEX('Required State Input – PHYS'!H$12:H$2011,$AD382)="","",INDEX('Required State Input – PHYS'!H$12:H$2011,$AD382)))</f>
        <v/>
      </c>
      <c r="I382" s="100" t="str">
        <f>IF($AB382="","",IF(INDEX('Required State Input – PHYS'!I$12:I$2011,$AD382)="","",INDEX('Required State Input – PHYS'!I$12:I$2011,$AD382)))</f>
        <v/>
      </c>
      <c r="J382" s="102" t="str">
        <f>IF($AB382="","",IF(INDEX('Required State Input – PHYS'!J$12:J$2011,$AD382)="","",INDEX('Required State Input – PHYS'!J$12:J$2011,$AD382)))</f>
        <v/>
      </c>
      <c r="K382" s="77" t="str">
        <f>IF($AB382="","",IF(INDEX('Required State Input – PHYS'!K$12:K$2011,$AD382)="","",INDEX('Required State Input – PHYS'!K$12:K$2011,$AD382)))</f>
        <v/>
      </c>
      <c r="L382" s="78" t="str">
        <f>IF($AB382="","",IF(INDEX('Required State Input – PHYS'!L$12:L$2011,$AD382)="","",INDEX('Required State Input – PHYS'!L$12:L$2011,$AD382)))</f>
        <v/>
      </c>
      <c r="M382" s="79" t="str">
        <f>IF($AB382="","",IF(INDEX('Required State Input – PHYS'!M$12:M$2011,$AD382)="","",ROUND(INDEX('Required State Input – PHYS'!M$12:M$2011,$AD382),2)))</f>
        <v/>
      </c>
      <c r="N382" s="80" t="str">
        <f>IF($AB382="","",IF(INDEX('Required State Input – PHYS'!N$12:N$2011,$AD382)="","",ROUND(INDEX('Required State Input – PHYS'!N$12:N$2011,$AD382),4)))</f>
        <v/>
      </c>
      <c r="O382" s="77" t="str">
        <f>IF($AB382="","",IF(INDEX('Required State Input – PHYS'!O$12:O$2011,$AD382)="","",INDEX('Required State Input – PHYS'!O$12:O$2011,$AD382)))</f>
        <v/>
      </c>
      <c r="P382" s="78" t="str">
        <f>IF($AB382="","",IF(INDEX('Required State Input – PHYS'!P$12:P$2011,$AD382)="","",INDEX('Required State Input – PHYS'!P$12:P$2011,$AD382)))</f>
        <v/>
      </c>
      <c r="Q382" s="79" t="str">
        <f>IF($AB382="","",IF(INDEX('Required State Input – PHYS'!Q$12:Q$2011,$AD382)="","",ROUND(INDEX('Required State Input – PHYS'!Q$12:Q$2011,$AD382),2)))</f>
        <v/>
      </c>
      <c r="R382" s="82" t="str">
        <f>IF($AB382="","",IF(INDEX('Required State Input – PHYS'!R$12:R$2011,$AD382)="","",INDEX('Required State Input – PHYS'!R$12:R$2011,$AD382)))</f>
        <v/>
      </c>
      <c r="S382" s="77" t="str">
        <f>IF($AB382="","",IF(INDEX('Required State Input – PHYS'!S$12:S$2011,$AD382)="","",INDEX('Required State Input – PHYS'!S$12:S$2011,$AD382)))</f>
        <v/>
      </c>
      <c r="T382" s="78" t="str">
        <f>IF($AB382="","",IF(INDEX('Required State Input – PHYS'!T$12:T$2011,$AD382)="","",INDEX('Required State Input – PHYS'!T$12:T$2011,$AD382)))</f>
        <v/>
      </c>
      <c r="U382" s="89" t="str">
        <f>IF($AB382="","",IF(INDEX('Required State Input – PHYS'!U$12:U$2011,$AD382)="","",ROUND(INDEX('Required State Input – PHYS'!U$12:U$2011,$AD382),2)))</f>
        <v/>
      </c>
      <c r="V382" s="107" t="str">
        <f>IF($AB382="","",IF(INDEX('Required State Input – PHYS'!V$12:V$2011,$AD382)="","",ROUND(INDEX('Required State Input – PHYS'!V$12:V$2011,$AD382),2)))</f>
        <v/>
      </c>
      <c r="W382" s="108" t="str">
        <f t="shared" si="15"/>
        <v/>
      </c>
      <c r="AB382" s="42" t="str">
        <f t="shared" si="16"/>
        <v/>
      </c>
      <c r="AC382" s="42" t="str">
        <f t="shared" si="17"/>
        <v/>
      </c>
      <c r="AD382" s="42" t="str">
        <f>IF(AB382="","",MATCH(AC382,'Required State Input – PHYS'!$AK$12:$AK$2011,FALSE))</f>
        <v/>
      </c>
    </row>
    <row r="383" spans="1:30" x14ac:dyDescent="0.25">
      <c r="A383" s="110" t="s">
        <v>202</v>
      </c>
      <c r="B383" s="99" t="str">
        <f>IF($AB383="","",IF(INDEX('Required State Input – PHYS'!B$12:B$2011,$AD383)="","",INDEX('Required State Input – PHYS'!B$12:B$2011,$AD383)))</f>
        <v/>
      </c>
      <c r="C383" s="67" t="str">
        <f>IF($AB383="","",IF(INDEX('Required State Input – PHYS'!C$12:C$2011,$AD383)="","",INDEX('Required State Input – PHYS'!C$12:C$2011,$AD383)))</f>
        <v/>
      </c>
      <c r="D383" s="100" t="str">
        <f>IF($AB383="","",IF(INDEX('Required State Input – PHYS'!D$12:D$2011,$AD383)="","",INDEX('Required State Input – PHYS'!D$12:D$2011,$AD383)))</f>
        <v/>
      </c>
      <c r="E383" s="101" t="str">
        <f>IF($AB383="","",IF(INDEX('Required State Input – PHYS'!E$12:E$2011,$AD383)="","",INDEX('Required State Input – PHYS'!E$12:E$2011,$AD383)))</f>
        <v/>
      </c>
      <c r="F383" s="99" t="str">
        <f>IF($AB383="","",IF(INDEX('Required State Input – PHYS'!F$12:F$2011,$AD383)="","",INDEX('Required State Input – PHYS'!F$12:F$2011,$AD383)))</f>
        <v/>
      </c>
      <c r="G383" s="100" t="str">
        <f>IF($AB383="","",IF(INDEX('Required State Input – PHYS'!G$12:G$2011,$AD383)="","",INDEX('Required State Input – PHYS'!G$12:G$2011,$AD383)))</f>
        <v/>
      </c>
      <c r="H383" s="100" t="str">
        <f>IF($AB383="","",IF(INDEX('Required State Input – PHYS'!H$12:H$2011,$AD383)="","",INDEX('Required State Input – PHYS'!H$12:H$2011,$AD383)))</f>
        <v/>
      </c>
      <c r="I383" s="100" t="str">
        <f>IF($AB383="","",IF(INDEX('Required State Input – PHYS'!I$12:I$2011,$AD383)="","",INDEX('Required State Input – PHYS'!I$12:I$2011,$AD383)))</f>
        <v/>
      </c>
      <c r="J383" s="102" t="str">
        <f>IF($AB383="","",IF(INDEX('Required State Input – PHYS'!J$12:J$2011,$AD383)="","",INDEX('Required State Input – PHYS'!J$12:J$2011,$AD383)))</f>
        <v/>
      </c>
      <c r="K383" s="77" t="str">
        <f>IF($AB383="","",IF(INDEX('Required State Input – PHYS'!K$12:K$2011,$AD383)="","",INDEX('Required State Input – PHYS'!K$12:K$2011,$AD383)))</f>
        <v/>
      </c>
      <c r="L383" s="78" t="str">
        <f>IF($AB383="","",IF(INDEX('Required State Input – PHYS'!L$12:L$2011,$AD383)="","",INDEX('Required State Input – PHYS'!L$12:L$2011,$AD383)))</f>
        <v/>
      </c>
      <c r="M383" s="79" t="str">
        <f>IF($AB383="","",IF(INDEX('Required State Input – PHYS'!M$12:M$2011,$AD383)="","",ROUND(INDEX('Required State Input – PHYS'!M$12:M$2011,$AD383),2)))</f>
        <v/>
      </c>
      <c r="N383" s="80" t="str">
        <f>IF($AB383="","",IF(INDEX('Required State Input – PHYS'!N$12:N$2011,$AD383)="","",ROUND(INDEX('Required State Input – PHYS'!N$12:N$2011,$AD383),4)))</f>
        <v/>
      </c>
      <c r="O383" s="77" t="str">
        <f>IF($AB383="","",IF(INDEX('Required State Input – PHYS'!O$12:O$2011,$AD383)="","",INDEX('Required State Input – PHYS'!O$12:O$2011,$AD383)))</f>
        <v/>
      </c>
      <c r="P383" s="78" t="str">
        <f>IF($AB383="","",IF(INDEX('Required State Input – PHYS'!P$12:P$2011,$AD383)="","",INDEX('Required State Input – PHYS'!P$12:P$2011,$AD383)))</f>
        <v/>
      </c>
      <c r="Q383" s="79" t="str">
        <f>IF($AB383="","",IF(INDEX('Required State Input – PHYS'!Q$12:Q$2011,$AD383)="","",ROUND(INDEX('Required State Input – PHYS'!Q$12:Q$2011,$AD383),2)))</f>
        <v/>
      </c>
      <c r="R383" s="82" t="str">
        <f>IF($AB383="","",IF(INDEX('Required State Input – PHYS'!R$12:R$2011,$AD383)="","",INDEX('Required State Input – PHYS'!R$12:R$2011,$AD383)))</f>
        <v/>
      </c>
      <c r="S383" s="77" t="str">
        <f>IF($AB383="","",IF(INDEX('Required State Input – PHYS'!S$12:S$2011,$AD383)="","",INDEX('Required State Input – PHYS'!S$12:S$2011,$AD383)))</f>
        <v/>
      </c>
      <c r="T383" s="78" t="str">
        <f>IF($AB383="","",IF(INDEX('Required State Input – PHYS'!T$12:T$2011,$AD383)="","",INDEX('Required State Input – PHYS'!T$12:T$2011,$AD383)))</f>
        <v/>
      </c>
      <c r="U383" s="89" t="str">
        <f>IF($AB383="","",IF(INDEX('Required State Input – PHYS'!U$12:U$2011,$AD383)="","",ROUND(INDEX('Required State Input – PHYS'!U$12:U$2011,$AD383),2)))</f>
        <v/>
      </c>
      <c r="V383" s="107" t="str">
        <f>IF($AB383="","",IF(INDEX('Required State Input – PHYS'!V$12:V$2011,$AD383)="","",ROUND(INDEX('Required State Input – PHYS'!V$12:V$2011,$AD383),2)))</f>
        <v/>
      </c>
      <c r="W383" s="108" t="str">
        <f t="shared" si="15"/>
        <v/>
      </c>
      <c r="AB383" s="42" t="str">
        <f t="shared" si="16"/>
        <v/>
      </c>
      <c r="AC383" s="42" t="str">
        <f t="shared" si="17"/>
        <v/>
      </c>
      <c r="AD383" s="42" t="str">
        <f>IF(AB383="","",MATCH(AC383,'Required State Input – PHYS'!$AK$12:$AK$2011,FALSE))</f>
        <v/>
      </c>
    </row>
    <row r="384" spans="1:30" x14ac:dyDescent="0.25">
      <c r="A384" s="110" t="s">
        <v>202</v>
      </c>
      <c r="B384" s="99" t="str">
        <f>IF($AB384="","",IF(INDEX('Required State Input – PHYS'!B$12:B$2011,$AD384)="","",INDEX('Required State Input – PHYS'!B$12:B$2011,$AD384)))</f>
        <v/>
      </c>
      <c r="C384" s="67" t="str">
        <f>IF($AB384="","",IF(INDEX('Required State Input – PHYS'!C$12:C$2011,$AD384)="","",INDEX('Required State Input – PHYS'!C$12:C$2011,$AD384)))</f>
        <v/>
      </c>
      <c r="D384" s="100" t="str">
        <f>IF($AB384="","",IF(INDEX('Required State Input – PHYS'!D$12:D$2011,$AD384)="","",INDEX('Required State Input – PHYS'!D$12:D$2011,$AD384)))</f>
        <v/>
      </c>
      <c r="E384" s="101" t="str">
        <f>IF($AB384="","",IF(INDEX('Required State Input – PHYS'!E$12:E$2011,$AD384)="","",INDEX('Required State Input – PHYS'!E$12:E$2011,$AD384)))</f>
        <v/>
      </c>
      <c r="F384" s="99" t="str">
        <f>IF($AB384="","",IF(INDEX('Required State Input – PHYS'!F$12:F$2011,$AD384)="","",INDEX('Required State Input – PHYS'!F$12:F$2011,$AD384)))</f>
        <v/>
      </c>
      <c r="G384" s="100" t="str">
        <f>IF($AB384="","",IF(INDEX('Required State Input – PHYS'!G$12:G$2011,$AD384)="","",INDEX('Required State Input – PHYS'!G$12:G$2011,$AD384)))</f>
        <v/>
      </c>
      <c r="H384" s="100" t="str">
        <f>IF($AB384="","",IF(INDEX('Required State Input – PHYS'!H$12:H$2011,$AD384)="","",INDEX('Required State Input – PHYS'!H$12:H$2011,$AD384)))</f>
        <v/>
      </c>
      <c r="I384" s="100" t="str">
        <f>IF($AB384="","",IF(INDEX('Required State Input – PHYS'!I$12:I$2011,$AD384)="","",INDEX('Required State Input – PHYS'!I$12:I$2011,$AD384)))</f>
        <v/>
      </c>
      <c r="J384" s="102" t="str">
        <f>IF($AB384="","",IF(INDEX('Required State Input – PHYS'!J$12:J$2011,$AD384)="","",INDEX('Required State Input – PHYS'!J$12:J$2011,$AD384)))</f>
        <v/>
      </c>
      <c r="K384" s="77" t="str">
        <f>IF($AB384="","",IF(INDEX('Required State Input – PHYS'!K$12:K$2011,$AD384)="","",INDEX('Required State Input – PHYS'!K$12:K$2011,$AD384)))</f>
        <v/>
      </c>
      <c r="L384" s="78" t="str">
        <f>IF($AB384="","",IF(INDEX('Required State Input – PHYS'!L$12:L$2011,$AD384)="","",INDEX('Required State Input – PHYS'!L$12:L$2011,$AD384)))</f>
        <v/>
      </c>
      <c r="M384" s="79" t="str">
        <f>IF($AB384="","",IF(INDEX('Required State Input – PHYS'!M$12:M$2011,$AD384)="","",ROUND(INDEX('Required State Input – PHYS'!M$12:M$2011,$AD384),2)))</f>
        <v/>
      </c>
      <c r="N384" s="80" t="str">
        <f>IF($AB384="","",IF(INDEX('Required State Input – PHYS'!N$12:N$2011,$AD384)="","",ROUND(INDEX('Required State Input – PHYS'!N$12:N$2011,$AD384),4)))</f>
        <v/>
      </c>
      <c r="O384" s="77" t="str">
        <f>IF($AB384="","",IF(INDEX('Required State Input – PHYS'!O$12:O$2011,$AD384)="","",INDEX('Required State Input – PHYS'!O$12:O$2011,$AD384)))</f>
        <v/>
      </c>
      <c r="P384" s="78" t="str">
        <f>IF($AB384="","",IF(INDEX('Required State Input – PHYS'!P$12:P$2011,$AD384)="","",INDEX('Required State Input – PHYS'!P$12:P$2011,$AD384)))</f>
        <v/>
      </c>
      <c r="Q384" s="79" t="str">
        <f>IF($AB384="","",IF(INDEX('Required State Input – PHYS'!Q$12:Q$2011,$AD384)="","",ROUND(INDEX('Required State Input – PHYS'!Q$12:Q$2011,$AD384),2)))</f>
        <v/>
      </c>
      <c r="R384" s="82" t="str">
        <f>IF($AB384="","",IF(INDEX('Required State Input – PHYS'!R$12:R$2011,$AD384)="","",INDEX('Required State Input – PHYS'!R$12:R$2011,$AD384)))</f>
        <v/>
      </c>
      <c r="S384" s="77" t="str">
        <f>IF($AB384="","",IF(INDEX('Required State Input – PHYS'!S$12:S$2011,$AD384)="","",INDEX('Required State Input – PHYS'!S$12:S$2011,$AD384)))</f>
        <v/>
      </c>
      <c r="T384" s="78" t="str">
        <f>IF($AB384="","",IF(INDEX('Required State Input – PHYS'!T$12:T$2011,$AD384)="","",INDEX('Required State Input – PHYS'!T$12:T$2011,$AD384)))</f>
        <v/>
      </c>
      <c r="U384" s="89" t="str">
        <f>IF($AB384="","",IF(INDEX('Required State Input – PHYS'!U$12:U$2011,$AD384)="","",ROUND(INDEX('Required State Input – PHYS'!U$12:U$2011,$AD384),2)))</f>
        <v/>
      </c>
      <c r="V384" s="107" t="str">
        <f>IF($AB384="","",IF(INDEX('Required State Input – PHYS'!V$12:V$2011,$AD384)="","",ROUND(INDEX('Required State Input – PHYS'!V$12:V$2011,$AD384),2)))</f>
        <v/>
      </c>
      <c r="W384" s="108" t="str">
        <f t="shared" si="15"/>
        <v/>
      </c>
      <c r="AB384" s="42" t="str">
        <f t="shared" si="16"/>
        <v/>
      </c>
      <c r="AC384" s="42" t="str">
        <f t="shared" si="17"/>
        <v/>
      </c>
      <c r="AD384" s="42" t="str">
        <f>IF(AB384="","",MATCH(AC384,'Required State Input – PHYS'!$AK$12:$AK$2011,FALSE))</f>
        <v/>
      </c>
    </row>
    <row r="385" spans="1:30" x14ac:dyDescent="0.25">
      <c r="A385" s="110" t="s">
        <v>202</v>
      </c>
      <c r="B385" s="99" t="str">
        <f>IF($AB385="","",IF(INDEX('Required State Input – PHYS'!B$12:B$2011,$AD385)="","",INDEX('Required State Input – PHYS'!B$12:B$2011,$AD385)))</f>
        <v/>
      </c>
      <c r="C385" s="67" t="str">
        <f>IF($AB385="","",IF(INDEX('Required State Input – PHYS'!C$12:C$2011,$AD385)="","",INDEX('Required State Input – PHYS'!C$12:C$2011,$AD385)))</f>
        <v/>
      </c>
      <c r="D385" s="100" t="str">
        <f>IF($AB385="","",IF(INDEX('Required State Input – PHYS'!D$12:D$2011,$AD385)="","",INDEX('Required State Input – PHYS'!D$12:D$2011,$AD385)))</f>
        <v/>
      </c>
      <c r="E385" s="101" t="str">
        <f>IF($AB385="","",IF(INDEX('Required State Input – PHYS'!E$12:E$2011,$AD385)="","",INDEX('Required State Input – PHYS'!E$12:E$2011,$AD385)))</f>
        <v/>
      </c>
      <c r="F385" s="99" t="str">
        <f>IF($AB385="","",IF(INDEX('Required State Input – PHYS'!F$12:F$2011,$AD385)="","",INDEX('Required State Input – PHYS'!F$12:F$2011,$AD385)))</f>
        <v/>
      </c>
      <c r="G385" s="100" t="str">
        <f>IF($AB385="","",IF(INDEX('Required State Input – PHYS'!G$12:G$2011,$AD385)="","",INDEX('Required State Input – PHYS'!G$12:G$2011,$AD385)))</f>
        <v/>
      </c>
      <c r="H385" s="100" t="str">
        <f>IF($AB385="","",IF(INDEX('Required State Input – PHYS'!H$12:H$2011,$AD385)="","",INDEX('Required State Input – PHYS'!H$12:H$2011,$AD385)))</f>
        <v/>
      </c>
      <c r="I385" s="100" t="str">
        <f>IF($AB385="","",IF(INDEX('Required State Input – PHYS'!I$12:I$2011,$AD385)="","",INDEX('Required State Input – PHYS'!I$12:I$2011,$AD385)))</f>
        <v/>
      </c>
      <c r="J385" s="102" t="str">
        <f>IF($AB385="","",IF(INDEX('Required State Input – PHYS'!J$12:J$2011,$AD385)="","",INDEX('Required State Input – PHYS'!J$12:J$2011,$AD385)))</f>
        <v/>
      </c>
      <c r="K385" s="77" t="str">
        <f>IF($AB385="","",IF(INDEX('Required State Input – PHYS'!K$12:K$2011,$AD385)="","",INDEX('Required State Input – PHYS'!K$12:K$2011,$AD385)))</f>
        <v/>
      </c>
      <c r="L385" s="78" t="str">
        <f>IF($AB385="","",IF(INDEX('Required State Input – PHYS'!L$12:L$2011,$AD385)="","",INDEX('Required State Input – PHYS'!L$12:L$2011,$AD385)))</f>
        <v/>
      </c>
      <c r="M385" s="79" t="str">
        <f>IF($AB385="","",IF(INDEX('Required State Input – PHYS'!M$12:M$2011,$AD385)="","",ROUND(INDEX('Required State Input – PHYS'!M$12:M$2011,$AD385),2)))</f>
        <v/>
      </c>
      <c r="N385" s="80" t="str">
        <f>IF($AB385="","",IF(INDEX('Required State Input – PHYS'!N$12:N$2011,$AD385)="","",ROUND(INDEX('Required State Input – PHYS'!N$12:N$2011,$AD385),4)))</f>
        <v/>
      </c>
      <c r="O385" s="77" t="str">
        <f>IF($AB385="","",IF(INDEX('Required State Input – PHYS'!O$12:O$2011,$AD385)="","",INDEX('Required State Input – PHYS'!O$12:O$2011,$AD385)))</f>
        <v/>
      </c>
      <c r="P385" s="78" t="str">
        <f>IF($AB385="","",IF(INDEX('Required State Input – PHYS'!P$12:P$2011,$AD385)="","",INDEX('Required State Input – PHYS'!P$12:P$2011,$AD385)))</f>
        <v/>
      </c>
      <c r="Q385" s="79" t="str">
        <f>IF($AB385="","",IF(INDEX('Required State Input – PHYS'!Q$12:Q$2011,$AD385)="","",ROUND(INDEX('Required State Input – PHYS'!Q$12:Q$2011,$AD385),2)))</f>
        <v/>
      </c>
      <c r="R385" s="82" t="str">
        <f>IF($AB385="","",IF(INDEX('Required State Input – PHYS'!R$12:R$2011,$AD385)="","",INDEX('Required State Input – PHYS'!R$12:R$2011,$AD385)))</f>
        <v/>
      </c>
      <c r="S385" s="77" t="str">
        <f>IF($AB385="","",IF(INDEX('Required State Input – PHYS'!S$12:S$2011,$AD385)="","",INDEX('Required State Input – PHYS'!S$12:S$2011,$AD385)))</f>
        <v/>
      </c>
      <c r="T385" s="78" t="str">
        <f>IF($AB385="","",IF(INDEX('Required State Input – PHYS'!T$12:T$2011,$AD385)="","",INDEX('Required State Input – PHYS'!T$12:T$2011,$AD385)))</f>
        <v/>
      </c>
      <c r="U385" s="89" t="str">
        <f>IF($AB385="","",IF(INDEX('Required State Input – PHYS'!U$12:U$2011,$AD385)="","",ROUND(INDEX('Required State Input – PHYS'!U$12:U$2011,$AD385),2)))</f>
        <v/>
      </c>
      <c r="V385" s="107" t="str">
        <f>IF($AB385="","",IF(INDEX('Required State Input – PHYS'!V$12:V$2011,$AD385)="","",ROUND(INDEX('Required State Input – PHYS'!V$12:V$2011,$AD385),2)))</f>
        <v/>
      </c>
      <c r="W385" s="108" t="str">
        <f t="shared" si="15"/>
        <v/>
      </c>
      <c r="AB385" s="42" t="str">
        <f t="shared" si="16"/>
        <v/>
      </c>
      <c r="AC385" s="42" t="str">
        <f t="shared" si="17"/>
        <v/>
      </c>
      <c r="AD385" s="42" t="str">
        <f>IF(AB385="","",MATCH(AC385,'Required State Input – PHYS'!$AK$12:$AK$2011,FALSE))</f>
        <v/>
      </c>
    </row>
    <row r="386" spans="1:30" x14ac:dyDescent="0.25">
      <c r="A386" s="110" t="s">
        <v>202</v>
      </c>
      <c r="B386" s="99" t="str">
        <f>IF($AB386="","",IF(INDEX('Required State Input – PHYS'!B$12:B$2011,$AD386)="","",INDEX('Required State Input – PHYS'!B$12:B$2011,$AD386)))</f>
        <v/>
      </c>
      <c r="C386" s="67" t="str">
        <f>IF($AB386="","",IF(INDEX('Required State Input – PHYS'!C$12:C$2011,$AD386)="","",INDEX('Required State Input – PHYS'!C$12:C$2011,$AD386)))</f>
        <v/>
      </c>
      <c r="D386" s="100" t="str">
        <f>IF($AB386="","",IF(INDEX('Required State Input – PHYS'!D$12:D$2011,$AD386)="","",INDEX('Required State Input – PHYS'!D$12:D$2011,$AD386)))</f>
        <v/>
      </c>
      <c r="E386" s="101" t="str">
        <f>IF($AB386="","",IF(INDEX('Required State Input – PHYS'!E$12:E$2011,$AD386)="","",INDEX('Required State Input – PHYS'!E$12:E$2011,$AD386)))</f>
        <v/>
      </c>
      <c r="F386" s="99" t="str">
        <f>IF($AB386="","",IF(INDEX('Required State Input – PHYS'!F$12:F$2011,$AD386)="","",INDEX('Required State Input – PHYS'!F$12:F$2011,$AD386)))</f>
        <v/>
      </c>
      <c r="G386" s="100" t="str">
        <f>IF($AB386="","",IF(INDEX('Required State Input – PHYS'!G$12:G$2011,$AD386)="","",INDEX('Required State Input – PHYS'!G$12:G$2011,$AD386)))</f>
        <v/>
      </c>
      <c r="H386" s="100" t="str">
        <f>IF($AB386="","",IF(INDEX('Required State Input – PHYS'!H$12:H$2011,$AD386)="","",INDEX('Required State Input – PHYS'!H$12:H$2011,$AD386)))</f>
        <v/>
      </c>
      <c r="I386" s="100" t="str">
        <f>IF($AB386="","",IF(INDEX('Required State Input – PHYS'!I$12:I$2011,$AD386)="","",INDEX('Required State Input – PHYS'!I$12:I$2011,$AD386)))</f>
        <v/>
      </c>
      <c r="J386" s="102" t="str">
        <f>IF($AB386="","",IF(INDEX('Required State Input – PHYS'!J$12:J$2011,$AD386)="","",INDEX('Required State Input – PHYS'!J$12:J$2011,$AD386)))</f>
        <v/>
      </c>
      <c r="K386" s="77" t="str">
        <f>IF($AB386="","",IF(INDEX('Required State Input – PHYS'!K$12:K$2011,$AD386)="","",INDEX('Required State Input – PHYS'!K$12:K$2011,$AD386)))</f>
        <v/>
      </c>
      <c r="L386" s="78" t="str">
        <f>IF($AB386="","",IF(INDEX('Required State Input – PHYS'!L$12:L$2011,$AD386)="","",INDEX('Required State Input – PHYS'!L$12:L$2011,$AD386)))</f>
        <v/>
      </c>
      <c r="M386" s="79" t="str">
        <f>IF($AB386="","",IF(INDEX('Required State Input – PHYS'!M$12:M$2011,$AD386)="","",ROUND(INDEX('Required State Input – PHYS'!M$12:M$2011,$AD386),2)))</f>
        <v/>
      </c>
      <c r="N386" s="80" t="str">
        <f>IF($AB386="","",IF(INDEX('Required State Input – PHYS'!N$12:N$2011,$AD386)="","",ROUND(INDEX('Required State Input – PHYS'!N$12:N$2011,$AD386),4)))</f>
        <v/>
      </c>
      <c r="O386" s="77" t="str">
        <f>IF($AB386="","",IF(INDEX('Required State Input – PHYS'!O$12:O$2011,$AD386)="","",INDEX('Required State Input – PHYS'!O$12:O$2011,$AD386)))</f>
        <v/>
      </c>
      <c r="P386" s="78" t="str">
        <f>IF($AB386="","",IF(INDEX('Required State Input – PHYS'!P$12:P$2011,$AD386)="","",INDEX('Required State Input – PHYS'!P$12:P$2011,$AD386)))</f>
        <v/>
      </c>
      <c r="Q386" s="79" t="str">
        <f>IF($AB386="","",IF(INDEX('Required State Input – PHYS'!Q$12:Q$2011,$AD386)="","",ROUND(INDEX('Required State Input – PHYS'!Q$12:Q$2011,$AD386),2)))</f>
        <v/>
      </c>
      <c r="R386" s="82" t="str">
        <f>IF($AB386="","",IF(INDEX('Required State Input – PHYS'!R$12:R$2011,$AD386)="","",INDEX('Required State Input – PHYS'!R$12:R$2011,$AD386)))</f>
        <v/>
      </c>
      <c r="S386" s="77" t="str">
        <f>IF($AB386="","",IF(INDEX('Required State Input – PHYS'!S$12:S$2011,$AD386)="","",INDEX('Required State Input – PHYS'!S$12:S$2011,$AD386)))</f>
        <v/>
      </c>
      <c r="T386" s="78" t="str">
        <f>IF($AB386="","",IF(INDEX('Required State Input – PHYS'!T$12:T$2011,$AD386)="","",INDEX('Required State Input – PHYS'!T$12:T$2011,$AD386)))</f>
        <v/>
      </c>
      <c r="U386" s="89" t="str">
        <f>IF($AB386="","",IF(INDEX('Required State Input – PHYS'!U$12:U$2011,$AD386)="","",ROUND(INDEX('Required State Input – PHYS'!U$12:U$2011,$AD386),2)))</f>
        <v/>
      </c>
      <c r="V386" s="107" t="str">
        <f>IF($AB386="","",IF(INDEX('Required State Input – PHYS'!V$12:V$2011,$AD386)="","",ROUND(INDEX('Required State Input – PHYS'!V$12:V$2011,$AD386),2)))</f>
        <v/>
      </c>
      <c r="W386" s="108" t="str">
        <f t="shared" si="15"/>
        <v/>
      </c>
      <c r="AB386" s="42" t="str">
        <f t="shared" si="16"/>
        <v/>
      </c>
      <c r="AC386" s="42" t="str">
        <f t="shared" si="17"/>
        <v/>
      </c>
      <c r="AD386" s="42" t="str">
        <f>IF(AB386="","",MATCH(AC386,'Required State Input – PHYS'!$AK$12:$AK$2011,FALSE))</f>
        <v/>
      </c>
    </row>
    <row r="387" spans="1:30" x14ac:dyDescent="0.25">
      <c r="A387" s="110" t="s">
        <v>202</v>
      </c>
      <c r="B387" s="99" t="str">
        <f>IF($AB387="","",IF(INDEX('Required State Input – PHYS'!B$12:B$2011,$AD387)="","",INDEX('Required State Input – PHYS'!B$12:B$2011,$AD387)))</f>
        <v/>
      </c>
      <c r="C387" s="67" t="str">
        <f>IF($AB387="","",IF(INDEX('Required State Input – PHYS'!C$12:C$2011,$AD387)="","",INDEX('Required State Input – PHYS'!C$12:C$2011,$AD387)))</f>
        <v/>
      </c>
      <c r="D387" s="100" t="str">
        <f>IF($AB387="","",IF(INDEX('Required State Input – PHYS'!D$12:D$2011,$AD387)="","",INDEX('Required State Input – PHYS'!D$12:D$2011,$AD387)))</f>
        <v/>
      </c>
      <c r="E387" s="101" t="str">
        <f>IF($AB387="","",IF(INDEX('Required State Input – PHYS'!E$12:E$2011,$AD387)="","",INDEX('Required State Input – PHYS'!E$12:E$2011,$AD387)))</f>
        <v/>
      </c>
      <c r="F387" s="99" t="str">
        <f>IF($AB387="","",IF(INDEX('Required State Input – PHYS'!F$12:F$2011,$AD387)="","",INDEX('Required State Input – PHYS'!F$12:F$2011,$AD387)))</f>
        <v/>
      </c>
      <c r="G387" s="100" t="str">
        <f>IF($AB387="","",IF(INDEX('Required State Input – PHYS'!G$12:G$2011,$AD387)="","",INDEX('Required State Input – PHYS'!G$12:G$2011,$AD387)))</f>
        <v/>
      </c>
      <c r="H387" s="100" t="str">
        <f>IF($AB387="","",IF(INDEX('Required State Input – PHYS'!H$12:H$2011,$AD387)="","",INDEX('Required State Input – PHYS'!H$12:H$2011,$AD387)))</f>
        <v/>
      </c>
      <c r="I387" s="100" t="str">
        <f>IF($AB387="","",IF(INDEX('Required State Input – PHYS'!I$12:I$2011,$AD387)="","",INDEX('Required State Input – PHYS'!I$12:I$2011,$AD387)))</f>
        <v/>
      </c>
      <c r="J387" s="102" t="str">
        <f>IF($AB387="","",IF(INDEX('Required State Input – PHYS'!J$12:J$2011,$AD387)="","",INDEX('Required State Input – PHYS'!J$12:J$2011,$AD387)))</f>
        <v/>
      </c>
      <c r="K387" s="77" t="str">
        <f>IF($AB387="","",IF(INDEX('Required State Input – PHYS'!K$12:K$2011,$AD387)="","",INDEX('Required State Input – PHYS'!K$12:K$2011,$AD387)))</f>
        <v/>
      </c>
      <c r="L387" s="78" t="str">
        <f>IF($AB387="","",IF(INDEX('Required State Input – PHYS'!L$12:L$2011,$AD387)="","",INDEX('Required State Input – PHYS'!L$12:L$2011,$AD387)))</f>
        <v/>
      </c>
      <c r="M387" s="79" t="str">
        <f>IF($AB387="","",IF(INDEX('Required State Input – PHYS'!M$12:M$2011,$AD387)="","",ROUND(INDEX('Required State Input – PHYS'!M$12:M$2011,$AD387),2)))</f>
        <v/>
      </c>
      <c r="N387" s="80" t="str">
        <f>IF($AB387="","",IF(INDEX('Required State Input – PHYS'!N$12:N$2011,$AD387)="","",ROUND(INDEX('Required State Input – PHYS'!N$12:N$2011,$AD387),4)))</f>
        <v/>
      </c>
      <c r="O387" s="77" t="str">
        <f>IF($AB387="","",IF(INDEX('Required State Input – PHYS'!O$12:O$2011,$AD387)="","",INDEX('Required State Input – PHYS'!O$12:O$2011,$AD387)))</f>
        <v/>
      </c>
      <c r="P387" s="78" t="str">
        <f>IF($AB387="","",IF(INDEX('Required State Input – PHYS'!P$12:P$2011,$AD387)="","",INDEX('Required State Input – PHYS'!P$12:P$2011,$AD387)))</f>
        <v/>
      </c>
      <c r="Q387" s="79" t="str">
        <f>IF($AB387="","",IF(INDEX('Required State Input – PHYS'!Q$12:Q$2011,$AD387)="","",ROUND(INDEX('Required State Input – PHYS'!Q$12:Q$2011,$AD387),2)))</f>
        <v/>
      </c>
      <c r="R387" s="82" t="str">
        <f>IF($AB387="","",IF(INDEX('Required State Input – PHYS'!R$12:R$2011,$AD387)="","",INDEX('Required State Input – PHYS'!R$12:R$2011,$AD387)))</f>
        <v/>
      </c>
      <c r="S387" s="77" t="str">
        <f>IF($AB387="","",IF(INDEX('Required State Input – PHYS'!S$12:S$2011,$AD387)="","",INDEX('Required State Input – PHYS'!S$12:S$2011,$AD387)))</f>
        <v/>
      </c>
      <c r="T387" s="78" t="str">
        <f>IF($AB387="","",IF(INDEX('Required State Input – PHYS'!T$12:T$2011,$AD387)="","",INDEX('Required State Input – PHYS'!T$12:T$2011,$AD387)))</f>
        <v/>
      </c>
      <c r="U387" s="89" t="str">
        <f>IF($AB387="","",IF(INDEX('Required State Input – PHYS'!U$12:U$2011,$AD387)="","",ROUND(INDEX('Required State Input – PHYS'!U$12:U$2011,$AD387),2)))</f>
        <v/>
      </c>
      <c r="V387" s="107" t="str">
        <f>IF($AB387="","",IF(INDEX('Required State Input – PHYS'!V$12:V$2011,$AD387)="","",ROUND(INDEX('Required State Input – PHYS'!V$12:V$2011,$AD387),2)))</f>
        <v/>
      </c>
      <c r="W387" s="108" t="str">
        <f t="shared" si="15"/>
        <v/>
      </c>
      <c r="AB387" s="42" t="str">
        <f t="shared" si="16"/>
        <v/>
      </c>
      <c r="AC387" s="42" t="str">
        <f t="shared" si="17"/>
        <v/>
      </c>
      <c r="AD387" s="42" t="str">
        <f>IF(AB387="","",MATCH(AC387,'Required State Input – PHYS'!$AK$12:$AK$2011,FALSE))</f>
        <v/>
      </c>
    </row>
    <row r="388" spans="1:30" x14ac:dyDescent="0.25">
      <c r="A388" s="110" t="s">
        <v>202</v>
      </c>
      <c r="B388" s="99" t="str">
        <f>IF($AB388="","",IF(INDEX('Required State Input – PHYS'!B$12:B$2011,$AD388)="","",INDEX('Required State Input – PHYS'!B$12:B$2011,$AD388)))</f>
        <v/>
      </c>
      <c r="C388" s="67" t="str">
        <f>IF($AB388="","",IF(INDEX('Required State Input – PHYS'!C$12:C$2011,$AD388)="","",INDEX('Required State Input – PHYS'!C$12:C$2011,$AD388)))</f>
        <v/>
      </c>
      <c r="D388" s="100" t="str">
        <f>IF($AB388="","",IF(INDEX('Required State Input – PHYS'!D$12:D$2011,$AD388)="","",INDEX('Required State Input – PHYS'!D$12:D$2011,$AD388)))</f>
        <v/>
      </c>
      <c r="E388" s="101" t="str">
        <f>IF($AB388="","",IF(INDEX('Required State Input – PHYS'!E$12:E$2011,$AD388)="","",INDEX('Required State Input – PHYS'!E$12:E$2011,$AD388)))</f>
        <v/>
      </c>
      <c r="F388" s="99" t="str">
        <f>IF($AB388="","",IF(INDEX('Required State Input – PHYS'!F$12:F$2011,$AD388)="","",INDEX('Required State Input – PHYS'!F$12:F$2011,$AD388)))</f>
        <v/>
      </c>
      <c r="G388" s="100" t="str">
        <f>IF($AB388="","",IF(INDEX('Required State Input – PHYS'!G$12:G$2011,$AD388)="","",INDEX('Required State Input – PHYS'!G$12:G$2011,$AD388)))</f>
        <v/>
      </c>
      <c r="H388" s="100" t="str">
        <f>IF($AB388="","",IF(INDEX('Required State Input – PHYS'!H$12:H$2011,$AD388)="","",INDEX('Required State Input – PHYS'!H$12:H$2011,$AD388)))</f>
        <v/>
      </c>
      <c r="I388" s="100" t="str">
        <f>IF($AB388="","",IF(INDEX('Required State Input – PHYS'!I$12:I$2011,$AD388)="","",INDEX('Required State Input – PHYS'!I$12:I$2011,$AD388)))</f>
        <v/>
      </c>
      <c r="J388" s="102" t="str">
        <f>IF($AB388="","",IF(INDEX('Required State Input – PHYS'!J$12:J$2011,$AD388)="","",INDEX('Required State Input – PHYS'!J$12:J$2011,$AD388)))</f>
        <v/>
      </c>
      <c r="K388" s="77" t="str">
        <f>IF($AB388="","",IF(INDEX('Required State Input – PHYS'!K$12:K$2011,$AD388)="","",INDEX('Required State Input – PHYS'!K$12:K$2011,$AD388)))</f>
        <v/>
      </c>
      <c r="L388" s="78" t="str">
        <f>IF($AB388="","",IF(INDEX('Required State Input – PHYS'!L$12:L$2011,$AD388)="","",INDEX('Required State Input – PHYS'!L$12:L$2011,$AD388)))</f>
        <v/>
      </c>
      <c r="M388" s="79" t="str">
        <f>IF($AB388="","",IF(INDEX('Required State Input – PHYS'!M$12:M$2011,$AD388)="","",ROUND(INDEX('Required State Input – PHYS'!M$12:M$2011,$AD388),2)))</f>
        <v/>
      </c>
      <c r="N388" s="80" t="str">
        <f>IF($AB388="","",IF(INDEX('Required State Input – PHYS'!N$12:N$2011,$AD388)="","",ROUND(INDEX('Required State Input – PHYS'!N$12:N$2011,$AD388),4)))</f>
        <v/>
      </c>
      <c r="O388" s="77" t="str">
        <f>IF($AB388="","",IF(INDEX('Required State Input – PHYS'!O$12:O$2011,$AD388)="","",INDEX('Required State Input – PHYS'!O$12:O$2011,$AD388)))</f>
        <v/>
      </c>
      <c r="P388" s="78" t="str">
        <f>IF($AB388="","",IF(INDEX('Required State Input – PHYS'!P$12:P$2011,$AD388)="","",INDEX('Required State Input – PHYS'!P$12:P$2011,$AD388)))</f>
        <v/>
      </c>
      <c r="Q388" s="79" t="str">
        <f>IF($AB388="","",IF(INDEX('Required State Input – PHYS'!Q$12:Q$2011,$AD388)="","",ROUND(INDEX('Required State Input – PHYS'!Q$12:Q$2011,$AD388),2)))</f>
        <v/>
      </c>
      <c r="R388" s="82" t="str">
        <f>IF($AB388="","",IF(INDEX('Required State Input – PHYS'!R$12:R$2011,$AD388)="","",INDEX('Required State Input – PHYS'!R$12:R$2011,$AD388)))</f>
        <v/>
      </c>
      <c r="S388" s="77" t="str">
        <f>IF($AB388="","",IF(INDEX('Required State Input – PHYS'!S$12:S$2011,$AD388)="","",INDEX('Required State Input – PHYS'!S$12:S$2011,$AD388)))</f>
        <v/>
      </c>
      <c r="T388" s="78" t="str">
        <f>IF($AB388="","",IF(INDEX('Required State Input – PHYS'!T$12:T$2011,$AD388)="","",INDEX('Required State Input – PHYS'!T$12:T$2011,$AD388)))</f>
        <v/>
      </c>
      <c r="U388" s="89" t="str">
        <f>IF($AB388="","",IF(INDEX('Required State Input – PHYS'!U$12:U$2011,$AD388)="","",ROUND(INDEX('Required State Input – PHYS'!U$12:U$2011,$AD388),2)))</f>
        <v/>
      </c>
      <c r="V388" s="107" t="str">
        <f>IF($AB388="","",IF(INDEX('Required State Input – PHYS'!V$12:V$2011,$AD388)="","",ROUND(INDEX('Required State Input – PHYS'!V$12:V$2011,$AD388),2)))</f>
        <v/>
      </c>
      <c r="W388" s="108" t="str">
        <f t="shared" si="15"/>
        <v/>
      </c>
      <c r="AB388" s="42" t="str">
        <f t="shared" si="16"/>
        <v/>
      </c>
      <c r="AC388" s="42" t="str">
        <f t="shared" si="17"/>
        <v/>
      </c>
      <c r="AD388" s="42" t="str">
        <f>IF(AB388="","",MATCH(AC388,'Required State Input – PHYS'!$AK$12:$AK$2011,FALSE))</f>
        <v/>
      </c>
    </row>
    <row r="389" spans="1:30" x14ac:dyDescent="0.25">
      <c r="A389" s="110" t="s">
        <v>202</v>
      </c>
      <c r="B389" s="99" t="str">
        <f>IF($AB389="","",IF(INDEX('Required State Input – PHYS'!B$12:B$2011,$AD389)="","",INDEX('Required State Input – PHYS'!B$12:B$2011,$AD389)))</f>
        <v/>
      </c>
      <c r="C389" s="67" t="str">
        <f>IF($AB389="","",IF(INDEX('Required State Input – PHYS'!C$12:C$2011,$AD389)="","",INDEX('Required State Input – PHYS'!C$12:C$2011,$AD389)))</f>
        <v/>
      </c>
      <c r="D389" s="100" t="str">
        <f>IF($AB389="","",IF(INDEX('Required State Input – PHYS'!D$12:D$2011,$AD389)="","",INDEX('Required State Input – PHYS'!D$12:D$2011,$AD389)))</f>
        <v/>
      </c>
      <c r="E389" s="101" t="str">
        <f>IF($AB389="","",IF(INDEX('Required State Input – PHYS'!E$12:E$2011,$AD389)="","",INDEX('Required State Input – PHYS'!E$12:E$2011,$AD389)))</f>
        <v/>
      </c>
      <c r="F389" s="99" t="str">
        <f>IF($AB389="","",IF(INDEX('Required State Input – PHYS'!F$12:F$2011,$AD389)="","",INDEX('Required State Input – PHYS'!F$12:F$2011,$AD389)))</f>
        <v/>
      </c>
      <c r="G389" s="100" t="str">
        <f>IF($AB389="","",IF(INDEX('Required State Input – PHYS'!G$12:G$2011,$AD389)="","",INDEX('Required State Input – PHYS'!G$12:G$2011,$AD389)))</f>
        <v/>
      </c>
      <c r="H389" s="100" t="str">
        <f>IF($AB389="","",IF(INDEX('Required State Input – PHYS'!H$12:H$2011,$AD389)="","",INDEX('Required State Input – PHYS'!H$12:H$2011,$AD389)))</f>
        <v/>
      </c>
      <c r="I389" s="100" t="str">
        <f>IF($AB389="","",IF(INDEX('Required State Input – PHYS'!I$12:I$2011,$AD389)="","",INDEX('Required State Input – PHYS'!I$12:I$2011,$AD389)))</f>
        <v/>
      </c>
      <c r="J389" s="102" t="str">
        <f>IF($AB389="","",IF(INDEX('Required State Input – PHYS'!J$12:J$2011,$AD389)="","",INDEX('Required State Input – PHYS'!J$12:J$2011,$AD389)))</f>
        <v/>
      </c>
      <c r="K389" s="77" t="str">
        <f>IF($AB389="","",IF(INDEX('Required State Input – PHYS'!K$12:K$2011,$AD389)="","",INDEX('Required State Input – PHYS'!K$12:K$2011,$AD389)))</f>
        <v/>
      </c>
      <c r="L389" s="78" t="str">
        <f>IF($AB389="","",IF(INDEX('Required State Input – PHYS'!L$12:L$2011,$AD389)="","",INDEX('Required State Input – PHYS'!L$12:L$2011,$AD389)))</f>
        <v/>
      </c>
      <c r="M389" s="79" t="str">
        <f>IF($AB389="","",IF(INDEX('Required State Input – PHYS'!M$12:M$2011,$AD389)="","",ROUND(INDEX('Required State Input – PHYS'!M$12:M$2011,$AD389),2)))</f>
        <v/>
      </c>
      <c r="N389" s="80" t="str">
        <f>IF($AB389="","",IF(INDEX('Required State Input – PHYS'!N$12:N$2011,$AD389)="","",ROUND(INDEX('Required State Input – PHYS'!N$12:N$2011,$AD389),4)))</f>
        <v/>
      </c>
      <c r="O389" s="77" t="str">
        <f>IF($AB389="","",IF(INDEX('Required State Input – PHYS'!O$12:O$2011,$AD389)="","",INDEX('Required State Input – PHYS'!O$12:O$2011,$AD389)))</f>
        <v/>
      </c>
      <c r="P389" s="78" t="str">
        <f>IF($AB389="","",IF(INDEX('Required State Input – PHYS'!P$12:P$2011,$AD389)="","",INDEX('Required State Input – PHYS'!P$12:P$2011,$AD389)))</f>
        <v/>
      </c>
      <c r="Q389" s="79" t="str">
        <f>IF($AB389="","",IF(INDEX('Required State Input – PHYS'!Q$12:Q$2011,$AD389)="","",ROUND(INDEX('Required State Input – PHYS'!Q$12:Q$2011,$AD389),2)))</f>
        <v/>
      </c>
      <c r="R389" s="82" t="str">
        <f>IF($AB389="","",IF(INDEX('Required State Input – PHYS'!R$12:R$2011,$AD389)="","",INDEX('Required State Input – PHYS'!R$12:R$2011,$AD389)))</f>
        <v/>
      </c>
      <c r="S389" s="77" t="str">
        <f>IF($AB389="","",IF(INDEX('Required State Input – PHYS'!S$12:S$2011,$AD389)="","",INDEX('Required State Input – PHYS'!S$12:S$2011,$AD389)))</f>
        <v/>
      </c>
      <c r="T389" s="78" t="str">
        <f>IF($AB389="","",IF(INDEX('Required State Input – PHYS'!T$12:T$2011,$AD389)="","",INDEX('Required State Input – PHYS'!T$12:T$2011,$AD389)))</f>
        <v/>
      </c>
      <c r="U389" s="89" t="str">
        <f>IF($AB389="","",IF(INDEX('Required State Input – PHYS'!U$12:U$2011,$AD389)="","",ROUND(INDEX('Required State Input – PHYS'!U$12:U$2011,$AD389),2)))</f>
        <v/>
      </c>
      <c r="V389" s="107" t="str">
        <f>IF($AB389="","",IF(INDEX('Required State Input – PHYS'!V$12:V$2011,$AD389)="","",ROUND(INDEX('Required State Input – PHYS'!V$12:V$2011,$AD389),2)))</f>
        <v/>
      </c>
      <c r="W389" s="108" t="str">
        <f t="shared" si="15"/>
        <v/>
      </c>
      <c r="AB389" s="42" t="str">
        <f t="shared" si="16"/>
        <v/>
      </c>
      <c r="AC389" s="42" t="str">
        <f t="shared" si="17"/>
        <v/>
      </c>
      <c r="AD389" s="42" t="str">
        <f>IF(AB389="","",MATCH(AC389,'Required State Input – PHYS'!$AK$12:$AK$2011,FALSE))</f>
        <v/>
      </c>
    </row>
    <row r="390" spans="1:30" x14ac:dyDescent="0.25">
      <c r="A390" s="110" t="s">
        <v>202</v>
      </c>
      <c r="B390" s="99" t="str">
        <f>IF($AB390="","",IF(INDEX('Required State Input – PHYS'!B$12:B$2011,$AD390)="","",INDEX('Required State Input – PHYS'!B$12:B$2011,$AD390)))</f>
        <v/>
      </c>
      <c r="C390" s="67" t="str">
        <f>IF($AB390="","",IF(INDEX('Required State Input – PHYS'!C$12:C$2011,$AD390)="","",INDEX('Required State Input – PHYS'!C$12:C$2011,$AD390)))</f>
        <v/>
      </c>
      <c r="D390" s="100" t="str">
        <f>IF($AB390="","",IF(INDEX('Required State Input – PHYS'!D$12:D$2011,$AD390)="","",INDEX('Required State Input – PHYS'!D$12:D$2011,$AD390)))</f>
        <v/>
      </c>
      <c r="E390" s="101" t="str">
        <f>IF($AB390="","",IF(INDEX('Required State Input – PHYS'!E$12:E$2011,$AD390)="","",INDEX('Required State Input – PHYS'!E$12:E$2011,$AD390)))</f>
        <v/>
      </c>
      <c r="F390" s="99" t="str">
        <f>IF($AB390="","",IF(INDEX('Required State Input – PHYS'!F$12:F$2011,$AD390)="","",INDEX('Required State Input – PHYS'!F$12:F$2011,$AD390)))</f>
        <v/>
      </c>
      <c r="G390" s="100" t="str">
        <f>IF($AB390="","",IF(INDEX('Required State Input – PHYS'!G$12:G$2011,$AD390)="","",INDEX('Required State Input – PHYS'!G$12:G$2011,$AD390)))</f>
        <v/>
      </c>
      <c r="H390" s="100" t="str">
        <f>IF($AB390="","",IF(INDEX('Required State Input – PHYS'!H$12:H$2011,$AD390)="","",INDEX('Required State Input – PHYS'!H$12:H$2011,$AD390)))</f>
        <v/>
      </c>
      <c r="I390" s="100" t="str">
        <f>IF($AB390="","",IF(INDEX('Required State Input – PHYS'!I$12:I$2011,$AD390)="","",INDEX('Required State Input – PHYS'!I$12:I$2011,$AD390)))</f>
        <v/>
      </c>
      <c r="J390" s="102" t="str">
        <f>IF($AB390="","",IF(INDEX('Required State Input – PHYS'!J$12:J$2011,$AD390)="","",INDEX('Required State Input – PHYS'!J$12:J$2011,$AD390)))</f>
        <v/>
      </c>
      <c r="K390" s="77" t="str">
        <f>IF($AB390="","",IF(INDEX('Required State Input – PHYS'!K$12:K$2011,$AD390)="","",INDEX('Required State Input – PHYS'!K$12:K$2011,$AD390)))</f>
        <v/>
      </c>
      <c r="L390" s="78" t="str">
        <f>IF($AB390="","",IF(INDEX('Required State Input – PHYS'!L$12:L$2011,$AD390)="","",INDEX('Required State Input – PHYS'!L$12:L$2011,$AD390)))</f>
        <v/>
      </c>
      <c r="M390" s="79" t="str">
        <f>IF($AB390="","",IF(INDEX('Required State Input – PHYS'!M$12:M$2011,$AD390)="","",ROUND(INDEX('Required State Input – PHYS'!M$12:M$2011,$AD390),2)))</f>
        <v/>
      </c>
      <c r="N390" s="80" t="str">
        <f>IF($AB390="","",IF(INDEX('Required State Input – PHYS'!N$12:N$2011,$AD390)="","",ROUND(INDEX('Required State Input – PHYS'!N$12:N$2011,$AD390),4)))</f>
        <v/>
      </c>
      <c r="O390" s="77" t="str">
        <f>IF($AB390="","",IF(INDEX('Required State Input – PHYS'!O$12:O$2011,$AD390)="","",INDEX('Required State Input – PHYS'!O$12:O$2011,$AD390)))</f>
        <v/>
      </c>
      <c r="P390" s="78" t="str">
        <f>IF($AB390="","",IF(INDEX('Required State Input – PHYS'!P$12:P$2011,$AD390)="","",INDEX('Required State Input – PHYS'!P$12:P$2011,$AD390)))</f>
        <v/>
      </c>
      <c r="Q390" s="79" t="str">
        <f>IF($AB390="","",IF(INDEX('Required State Input – PHYS'!Q$12:Q$2011,$AD390)="","",ROUND(INDEX('Required State Input – PHYS'!Q$12:Q$2011,$AD390),2)))</f>
        <v/>
      </c>
      <c r="R390" s="82" t="str">
        <f>IF($AB390="","",IF(INDEX('Required State Input – PHYS'!R$12:R$2011,$AD390)="","",INDEX('Required State Input – PHYS'!R$12:R$2011,$AD390)))</f>
        <v/>
      </c>
      <c r="S390" s="77" t="str">
        <f>IF($AB390="","",IF(INDEX('Required State Input – PHYS'!S$12:S$2011,$AD390)="","",INDEX('Required State Input – PHYS'!S$12:S$2011,$AD390)))</f>
        <v/>
      </c>
      <c r="T390" s="78" t="str">
        <f>IF($AB390="","",IF(INDEX('Required State Input – PHYS'!T$12:T$2011,$AD390)="","",INDEX('Required State Input – PHYS'!T$12:T$2011,$AD390)))</f>
        <v/>
      </c>
      <c r="U390" s="89" t="str">
        <f>IF($AB390="","",IF(INDEX('Required State Input – PHYS'!U$12:U$2011,$AD390)="","",ROUND(INDEX('Required State Input – PHYS'!U$12:U$2011,$AD390),2)))</f>
        <v/>
      </c>
      <c r="V390" s="107" t="str">
        <f>IF($AB390="","",IF(INDEX('Required State Input – PHYS'!V$12:V$2011,$AD390)="","",ROUND(INDEX('Required State Input – PHYS'!V$12:V$2011,$AD390),2)))</f>
        <v/>
      </c>
      <c r="W390" s="108" t="str">
        <f t="shared" si="15"/>
        <v/>
      </c>
      <c r="AB390" s="42" t="str">
        <f t="shared" si="16"/>
        <v/>
      </c>
      <c r="AC390" s="42" t="str">
        <f t="shared" si="17"/>
        <v/>
      </c>
      <c r="AD390" s="42" t="str">
        <f>IF(AB390="","",MATCH(AC390,'Required State Input – PHYS'!$AK$12:$AK$2011,FALSE))</f>
        <v/>
      </c>
    </row>
    <row r="391" spans="1:30" x14ac:dyDescent="0.25">
      <c r="A391" s="110" t="s">
        <v>202</v>
      </c>
      <c r="B391" s="99" t="str">
        <f>IF($AB391="","",IF(INDEX('Required State Input – PHYS'!B$12:B$2011,$AD391)="","",INDEX('Required State Input – PHYS'!B$12:B$2011,$AD391)))</f>
        <v/>
      </c>
      <c r="C391" s="67" t="str">
        <f>IF($AB391="","",IF(INDEX('Required State Input – PHYS'!C$12:C$2011,$AD391)="","",INDEX('Required State Input – PHYS'!C$12:C$2011,$AD391)))</f>
        <v/>
      </c>
      <c r="D391" s="100" t="str">
        <f>IF($AB391="","",IF(INDEX('Required State Input – PHYS'!D$12:D$2011,$AD391)="","",INDEX('Required State Input – PHYS'!D$12:D$2011,$AD391)))</f>
        <v/>
      </c>
      <c r="E391" s="101" t="str">
        <f>IF($AB391="","",IF(INDEX('Required State Input – PHYS'!E$12:E$2011,$AD391)="","",INDEX('Required State Input – PHYS'!E$12:E$2011,$AD391)))</f>
        <v/>
      </c>
      <c r="F391" s="99" t="str">
        <f>IF($AB391="","",IF(INDEX('Required State Input – PHYS'!F$12:F$2011,$AD391)="","",INDEX('Required State Input – PHYS'!F$12:F$2011,$AD391)))</f>
        <v/>
      </c>
      <c r="G391" s="100" t="str">
        <f>IF($AB391="","",IF(INDEX('Required State Input – PHYS'!G$12:G$2011,$AD391)="","",INDEX('Required State Input – PHYS'!G$12:G$2011,$AD391)))</f>
        <v/>
      </c>
      <c r="H391" s="100" t="str">
        <f>IF($AB391="","",IF(INDEX('Required State Input – PHYS'!H$12:H$2011,$AD391)="","",INDEX('Required State Input – PHYS'!H$12:H$2011,$AD391)))</f>
        <v/>
      </c>
      <c r="I391" s="100" t="str">
        <f>IF($AB391="","",IF(INDEX('Required State Input – PHYS'!I$12:I$2011,$AD391)="","",INDEX('Required State Input – PHYS'!I$12:I$2011,$AD391)))</f>
        <v/>
      </c>
      <c r="J391" s="102" t="str">
        <f>IF($AB391="","",IF(INDEX('Required State Input – PHYS'!J$12:J$2011,$AD391)="","",INDEX('Required State Input – PHYS'!J$12:J$2011,$AD391)))</f>
        <v/>
      </c>
      <c r="K391" s="77" t="str">
        <f>IF($AB391="","",IF(INDEX('Required State Input – PHYS'!K$12:K$2011,$AD391)="","",INDEX('Required State Input – PHYS'!K$12:K$2011,$AD391)))</f>
        <v/>
      </c>
      <c r="L391" s="78" t="str">
        <f>IF($AB391="","",IF(INDEX('Required State Input – PHYS'!L$12:L$2011,$AD391)="","",INDEX('Required State Input – PHYS'!L$12:L$2011,$AD391)))</f>
        <v/>
      </c>
      <c r="M391" s="79" t="str">
        <f>IF($AB391="","",IF(INDEX('Required State Input – PHYS'!M$12:M$2011,$AD391)="","",ROUND(INDEX('Required State Input – PHYS'!M$12:M$2011,$AD391),2)))</f>
        <v/>
      </c>
      <c r="N391" s="80" t="str">
        <f>IF($AB391="","",IF(INDEX('Required State Input – PHYS'!N$12:N$2011,$AD391)="","",ROUND(INDEX('Required State Input – PHYS'!N$12:N$2011,$AD391),4)))</f>
        <v/>
      </c>
      <c r="O391" s="77" t="str">
        <f>IF($AB391="","",IF(INDEX('Required State Input – PHYS'!O$12:O$2011,$AD391)="","",INDEX('Required State Input – PHYS'!O$12:O$2011,$AD391)))</f>
        <v/>
      </c>
      <c r="P391" s="78" t="str">
        <f>IF($AB391="","",IF(INDEX('Required State Input – PHYS'!P$12:P$2011,$AD391)="","",INDEX('Required State Input – PHYS'!P$12:P$2011,$AD391)))</f>
        <v/>
      </c>
      <c r="Q391" s="79" t="str">
        <f>IF($AB391="","",IF(INDEX('Required State Input – PHYS'!Q$12:Q$2011,$AD391)="","",ROUND(INDEX('Required State Input – PHYS'!Q$12:Q$2011,$AD391),2)))</f>
        <v/>
      </c>
      <c r="R391" s="82" t="str">
        <f>IF($AB391="","",IF(INDEX('Required State Input – PHYS'!R$12:R$2011,$AD391)="","",INDEX('Required State Input – PHYS'!R$12:R$2011,$AD391)))</f>
        <v/>
      </c>
      <c r="S391" s="77" t="str">
        <f>IF($AB391="","",IF(INDEX('Required State Input – PHYS'!S$12:S$2011,$AD391)="","",INDEX('Required State Input – PHYS'!S$12:S$2011,$AD391)))</f>
        <v/>
      </c>
      <c r="T391" s="78" t="str">
        <f>IF($AB391="","",IF(INDEX('Required State Input – PHYS'!T$12:T$2011,$AD391)="","",INDEX('Required State Input – PHYS'!T$12:T$2011,$AD391)))</f>
        <v/>
      </c>
      <c r="U391" s="89" t="str">
        <f>IF($AB391="","",IF(INDEX('Required State Input – PHYS'!U$12:U$2011,$AD391)="","",ROUND(INDEX('Required State Input – PHYS'!U$12:U$2011,$AD391),2)))</f>
        <v/>
      </c>
      <c r="V391" s="107" t="str">
        <f>IF($AB391="","",IF(INDEX('Required State Input – PHYS'!V$12:V$2011,$AD391)="","",ROUND(INDEX('Required State Input – PHYS'!V$12:V$2011,$AD391),2)))</f>
        <v/>
      </c>
      <c r="W391" s="108" t="str">
        <f t="shared" si="15"/>
        <v/>
      </c>
      <c r="AB391" s="42" t="str">
        <f t="shared" si="16"/>
        <v/>
      </c>
      <c r="AC391" s="42" t="str">
        <f t="shared" si="17"/>
        <v/>
      </c>
      <c r="AD391" s="42" t="str">
        <f>IF(AB391="","",MATCH(AC391,'Required State Input – PHYS'!$AK$12:$AK$2011,FALSE))</f>
        <v/>
      </c>
    </row>
    <row r="392" spans="1:30" x14ac:dyDescent="0.25">
      <c r="A392" s="110" t="s">
        <v>202</v>
      </c>
      <c r="B392" s="99" t="str">
        <f>IF($AB392="","",IF(INDEX('Required State Input – PHYS'!B$12:B$2011,$AD392)="","",INDEX('Required State Input – PHYS'!B$12:B$2011,$AD392)))</f>
        <v/>
      </c>
      <c r="C392" s="67" t="str">
        <f>IF($AB392="","",IF(INDEX('Required State Input – PHYS'!C$12:C$2011,$AD392)="","",INDEX('Required State Input – PHYS'!C$12:C$2011,$AD392)))</f>
        <v/>
      </c>
      <c r="D392" s="100" t="str">
        <f>IF($AB392="","",IF(INDEX('Required State Input – PHYS'!D$12:D$2011,$AD392)="","",INDEX('Required State Input – PHYS'!D$12:D$2011,$AD392)))</f>
        <v/>
      </c>
      <c r="E392" s="101" t="str">
        <f>IF($AB392="","",IF(INDEX('Required State Input – PHYS'!E$12:E$2011,$AD392)="","",INDEX('Required State Input – PHYS'!E$12:E$2011,$AD392)))</f>
        <v/>
      </c>
      <c r="F392" s="99" t="str">
        <f>IF($AB392="","",IF(INDEX('Required State Input – PHYS'!F$12:F$2011,$AD392)="","",INDEX('Required State Input – PHYS'!F$12:F$2011,$AD392)))</f>
        <v/>
      </c>
      <c r="G392" s="100" t="str">
        <f>IF($AB392="","",IF(INDEX('Required State Input – PHYS'!G$12:G$2011,$AD392)="","",INDEX('Required State Input – PHYS'!G$12:G$2011,$AD392)))</f>
        <v/>
      </c>
      <c r="H392" s="100" t="str">
        <f>IF($AB392="","",IF(INDEX('Required State Input – PHYS'!H$12:H$2011,$AD392)="","",INDEX('Required State Input – PHYS'!H$12:H$2011,$AD392)))</f>
        <v/>
      </c>
      <c r="I392" s="100" t="str">
        <f>IF($AB392="","",IF(INDEX('Required State Input – PHYS'!I$12:I$2011,$AD392)="","",INDEX('Required State Input – PHYS'!I$12:I$2011,$AD392)))</f>
        <v/>
      </c>
      <c r="J392" s="102" t="str">
        <f>IF($AB392="","",IF(INDEX('Required State Input – PHYS'!J$12:J$2011,$AD392)="","",INDEX('Required State Input – PHYS'!J$12:J$2011,$AD392)))</f>
        <v/>
      </c>
      <c r="K392" s="77" t="str">
        <f>IF($AB392="","",IF(INDEX('Required State Input – PHYS'!K$12:K$2011,$AD392)="","",INDEX('Required State Input – PHYS'!K$12:K$2011,$AD392)))</f>
        <v/>
      </c>
      <c r="L392" s="78" t="str">
        <f>IF($AB392="","",IF(INDEX('Required State Input – PHYS'!L$12:L$2011,$AD392)="","",INDEX('Required State Input – PHYS'!L$12:L$2011,$AD392)))</f>
        <v/>
      </c>
      <c r="M392" s="79" t="str">
        <f>IF($AB392="","",IF(INDEX('Required State Input – PHYS'!M$12:M$2011,$AD392)="","",ROUND(INDEX('Required State Input – PHYS'!M$12:M$2011,$AD392),2)))</f>
        <v/>
      </c>
      <c r="N392" s="80" t="str">
        <f>IF($AB392="","",IF(INDEX('Required State Input – PHYS'!N$12:N$2011,$AD392)="","",ROUND(INDEX('Required State Input – PHYS'!N$12:N$2011,$AD392),4)))</f>
        <v/>
      </c>
      <c r="O392" s="77" t="str">
        <f>IF($AB392="","",IF(INDEX('Required State Input – PHYS'!O$12:O$2011,$AD392)="","",INDEX('Required State Input – PHYS'!O$12:O$2011,$AD392)))</f>
        <v/>
      </c>
      <c r="P392" s="78" t="str">
        <f>IF($AB392="","",IF(INDEX('Required State Input – PHYS'!P$12:P$2011,$AD392)="","",INDEX('Required State Input – PHYS'!P$12:P$2011,$AD392)))</f>
        <v/>
      </c>
      <c r="Q392" s="79" t="str">
        <f>IF($AB392="","",IF(INDEX('Required State Input – PHYS'!Q$12:Q$2011,$AD392)="","",ROUND(INDEX('Required State Input – PHYS'!Q$12:Q$2011,$AD392),2)))</f>
        <v/>
      </c>
      <c r="R392" s="82" t="str">
        <f>IF($AB392="","",IF(INDEX('Required State Input – PHYS'!R$12:R$2011,$AD392)="","",INDEX('Required State Input – PHYS'!R$12:R$2011,$AD392)))</f>
        <v/>
      </c>
      <c r="S392" s="77" t="str">
        <f>IF($AB392="","",IF(INDEX('Required State Input – PHYS'!S$12:S$2011,$AD392)="","",INDEX('Required State Input – PHYS'!S$12:S$2011,$AD392)))</f>
        <v/>
      </c>
      <c r="T392" s="78" t="str">
        <f>IF($AB392="","",IF(INDEX('Required State Input – PHYS'!T$12:T$2011,$AD392)="","",INDEX('Required State Input – PHYS'!T$12:T$2011,$AD392)))</f>
        <v/>
      </c>
      <c r="U392" s="89" t="str">
        <f>IF($AB392="","",IF(INDEX('Required State Input – PHYS'!U$12:U$2011,$AD392)="","",ROUND(INDEX('Required State Input – PHYS'!U$12:U$2011,$AD392),2)))</f>
        <v/>
      </c>
      <c r="V392" s="107" t="str">
        <f>IF($AB392="","",IF(INDEX('Required State Input – PHYS'!V$12:V$2011,$AD392)="","",ROUND(INDEX('Required State Input – PHYS'!V$12:V$2011,$AD392),2)))</f>
        <v/>
      </c>
      <c r="W392" s="108" t="str">
        <f t="shared" si="15"/>
        <v/>
      </c>
      <c r="AB392" s="42" t="str">
        <f t="shared" si="16"/>
        <v/>
      </c>
      <c r="AC392" s="42" t="str">
        <f t="shared" si="17"/>
        <v/>
      </c>
      <c r="AD392" s="42" t="str">
        <f>IF(AB392="","",MATCH(AC392,'Required State Input – PHYS'!$AK$12:$AK$2011,FALSE))</f>
        <v/>
      </c>
    </row>
    <row r="393" spans="1:30" x14ac:dyDescent="0.25">
      <c r="A393" s="110" t="s">
        <v>202</v>
      </c>
      <c r="B393" s="99" t="str">
        <f>IF($AB393="","",IF(INDEX('Required State Input – PHYS'!B$12:B$2011,$AD393)="","",INDEX('Required State Input – PHYS'!B$12:B$2011,$AD393)))</f>
        <v/>
      </c>
      <c r="C393" s="67" t="str">
        <f>IF($AB393="","",IF(INDEX('Required State Input – PHYS'!C$12:C$2011,$AD393)="","",INDEX('Required State Input – PHYS'!C$12:C$2011,$AD393)))</f>
        <v/>
      </c>
      <c r="D393" s="100" t="str">
        <f>IF($AB393="","",IF(INDEX('Required State Input – PHYS'!D$12:D$2011,$AD393)="","",INDEX('Required State Input – PHYS'!D$12:D$2011,$AD393)))</f>
        <v/>
      </c>
      <c r="E393" s="101" t="str">
        <f>IF($AB393="","",IF(INDEX('Required State Input – PHYS'!E$12:E$2011,$AD393)="","",INDEX('Required State Input – PHYS'!E$12:E$2011,$AD393)))</f>
        <v/>
      </c>
      <c r="F393" s="99" t="str">
        <f>IF($AB393="","",IF(INDEX('Required State Input – PHYS'!F$12:F$2011,$AD393)="","",INDEX('Required State Input – PHYS'!F$12:F$2011,$AD393)))</f>
        <v/>
      </c>
      <c r="G393" s="100" t="str">
        <f>IF($AB393="","",IF(INDEX('Required State Input – PHYS'!G$12:G$2011,$AD393)="","",INDEX('Required State Input – PHYS'!G$12:G$2011,$AD393)))</f>
        <v/>
      </c>
      <c r="H393" s="100" t="str">
        <f>IF($AB393="","",IF(INDEX('Required State Input – PHYS'!H$12:H$2011,$AD393)="","",INDEX('Required State Input – PHYS'!H$12:H$2011,$AD393)))</f>
        <v/>
      </c>
      <c r="I393" s="100" t="str">
        <f>IF($AB393="","",IF(INDEX('Required State Input – PHYS'!I$12:I$2011,$AD393)="","",INDEX('Required State Input – PHYS'!I$12:I$2011,$AD393)))</f>
        <v/>
      </c>
      <c r="J393" s="102" t="str">
        <f>IF($AB393="","",IF(INDEX('Required State Input – PHYS'!J$12:J$2011,$AD393)="","",INDEX('Required State Input – PHYS'!J$12:J$2011,$AD393)))</f>
        <v/>
      </c>
      <c r="K393" s="77" t="str">
        <f>IF($AB393="","",IF(INDEX('Required State Input – PHYS'!K$12:K$2011,$AD393)="","",INDEX('Required State Input – PHYS'!K$12:K$2011,$AD393)))</f>
        <v/>
      </c>
      <c r="L393" s="78" t="str">
        <f>IF($AB393="","",IF(INDEX('Required State Input – PHYS'!L$12:L$2011,$AD393)="","",INDEX('Required State Input – PHYS'!L$12:L$2011,$AD393)))</f>
        <v/>
      </c>
      <c r="M393" s="79" t="str">
        <f>IF($AB393="","",IF(INDEX('Required State Input – PHYS'!M$12:M$2011,$AD393)="","",ROUND(INDEX('Required State Input – PHYS'!M$12:M$2011,$AD393),2)))</f>
        <v/>
      </c>
      <c r="N393" s="80" t="str">
        <f>IF($AB393="","",IF(INDEX('Required State Input – PHYS'!N$12:N$2011,$AD393)="","",ROUND(INDEX('Required State Input – PHYS'!N$12:N$2011,$AD393),4)))</f>
        <v/>
      </c>
      <c r="O393" s="77" t="str">
        <f>IF($AB393="","",IF(INDEX('Required State Input – PHYS'!O$12:O$2011,$AD393)="","",INDEX('Required State Input – PHYS'!O$12:O$2011,$AD393)))</f>
        <v/>
      </c>
      <c r="P393" s="78" t="str">
        <f>IF($AB393="","",IF(INDEX('Required State Input – PHYS'!P$12:P$2011,$AD393)="","",INDEX('Required State Input – PHYS'!P$12:P$2011,$AD393)))</f>
        <v/>
      </c>
      <c r="Q393" s="79" t="str">
        <f>IF($AB393="","",IF(INDEX('Required State Input – PHYS'!Q$12:Q$2011,$AD393)="","",ROUND(INDEX('Required State Input – PHYS'!Q$12:Q$2011,$AD393),2)))</f>
        <v/>
      </c>
      <c r="R393" s="82" t="str">
        <f>IF($AB393="","",IF(INDEX('Required State Input – PHYS'!R$12:R$2011,$AD393)="","",INDEX('Required State Input – PHYS'!R$12:R$2011,$AD393)))</f>
        <v/>
      </c>
      <c r="S393" s="77" t="str">
        <f>IF($AB393="","",IF(INDEX('Required State Input – PHYS'!S$12:S$2011,$AD393)="","",INDEX('Required State Input – PHYS'!S$12:S$2011,$AD393)))</f>
        <v/>
      </c>
      <c r="T393" s="78" t="str">
        <f>IF($AB393="","",IF(INDEX('Required State Input – PHYS'!T$12:T$2011,$AD393)="","",INDEX('Required State Input – PHYS'!T$12:T$2011,$AD393)))</f>
        <v/>
      </c>
      <c r="U393" s="89" t="str">
        <f>IF($AB393="","",IF(INDEX('Required State Input – PHYS'!U$12:U$2011,$AD393)="","",ROUND(INDEX('Required State Input – PHYS'!U$12:U$2011,$AD393),2)))</f>
        <v/>
      </c>
      <c r="V393" s="107" t="str">
        <f>IF($AB393="","",IF(INDEX('Required State Input – PHYS'!V$12:V$2011,$AD393)="","",ROUND(INDEX('Required State Input – PHYS'!V$12:V$2011,$AD393),2)))</f>
        <v/>
      </c>
      <c r="W393" s="108" t="str">
        <f t="shared" si="15"/>
        <v/>
      </c>
      <c r="AB393" s="42" t="str">
        <f t="shared" si="16"/>
        <v/>
      </c>
      <c r="AC393" s="42" t="str">
        <f t="shared" si="17"/>
        <v/>
      </c>
      <c r="AD393" s="42" t="str">
        <f>IF(AB393="","",MATCH(AC393,'Required State Input – PHYS'!$AK$12:$AK$2011,FALSE))</f>
        <v/>
      </c>
    </row>
    <row r="394" spans="1:30" x14ac:dyDescent="0.25">
      <c r="A394" s="110" t="s">
        <v>202</v>
      </c>
      <c r="B394" s="99" t="str">
        <f>IF($AB394="","",IF(INDEX('Required State Input – PHYS'!B$12:B$2011,$AD394)="","",INDEX('Required State Input – PHYS'!B$12:B$2011,$AD394)))</f>
        <v/>
      </c>
      <c r="C394" s="67" t="str">
        <f>IF($AB394="","",IF(INDEX('Required State Input – PHYS'!C$12:C$2011,$AD394)="","",INDEX('Required State Input – PHYS'!C$12:C$2011,$AD394)))</f>
        <v/>
      </c>
      <c r="D394" s="100" t="str">
        <f>IF($AB394="","",IF(INDEX('Required State Input – PHYS'!D$12:D$2011,$AD394)="","",INDEX('Required State Input – PHYS'!D$12:D$2011,$AD394)))</f>
        <v/>
      </c>
      <c r="E394" s="101" t="str">
        <f>IF($AB394="","",IF(INDEX('Required State Input – PHYS'!E$12:E$2011,$AD394)="","",INDEX('Required State Input – PHYS'!E$12:E$2011,$AD394)))</f>
        <v/>
      </c>
      <c r="F394" s="99" t="str">
        <f>IF($AB394="","",IF(INDEX('Required State Input – PHYS'!F$12:F$2011,$AD394)="","",INDEX('Required State Input – PHYS'!F$12:F$2011,$AD394)))</f>
        <v/>
      </c>
      <c r="G394" s="100" t="str">
        <f>IF($AB394="","",IF(INDEX('Required State Input – PHYS'!G$12:G$2011,$AD394)="","",INDEX('Required State Input – PHYS'!G$12:G$2011,$AD394)))</f>
        <v/>
      </c>
      <c r="H394" s="100" t="str">
        <f>IF($AB394="","",IF(INDEX('Required State Input – PHYS'!H$12:H$2011,$AD394)="","",INDEX('Required State Input – PHYS'!H$12:H$2011,$AD394)))</f>
        <v/>
      </c>
      <c r="I394" s="100" t="str">
        <f>IF($AB394="","",IF(INDEX('Required State Input – PHYS'!I$12:I$2011,$AD394)="","",INDEX('Required State Input – PHYS'!I$12:I$2011,$AD394)))</f>
        <v/>
      </c>
      <c r="J394" s="102" t="str">
        <f>IF($AB394="","",IF(INDEX('Required State Input – PHYS'!J$12:J$2011,$AD394)="","",INDEX('Required State Input – PHYS'!J$12:J$2011,$AD394)))</f>
        <v/>
      </c>
      <c r="K394" s="77" t="str">
        <f>IF($AB394="","",IF(INDEX('Required State Input – PHYS'!K$12:K$2011,$AD394)="","",INDEX('Required State Input – PHYS'!K$12:K$2011,$AD394)))</f>
        <v/>
      </c>
      <c r="L394" s="78" t="str">
        <f>IF($AB394="","",IF(INDEX('Required State Input – PHYS'!L$12:L$2011,$AD394)="","",INDEX('Required State Input – PHYS'!L$12:L$2011,$AD394)))</f>
        <v/>
      </c>
      <c r="M394" s="79" t="str">
        <f>IF($AB394="","",IF(INDEX('Required State Input – PHYS'!M$12:M$2011,$AD394)="","",ROUND(INDEX('Required State Input – PHYS'!M$12:M$2011,$AD394),2)))</f>
        <v/>
      </c>
      <c r="N394" s="80" t="str">
        <f>IF($AB394="","",IF(INDEX('Required State Input – PHYS'!N$12:N$2011,$AD394)="","",ROUND(INDEX('Required State Input – PHYS'!N$12:N$2011,$AD394),4)))</f>
        <v/>
      </c>
      <c r="O394" s="77" t="str">
        <f>IF($AB394="","",IF(INDEX('Required State Input – PHYS'!O$12:O$2011,$AD394)="","",INDEX('Required State Input – PHYS'!O$12:O$2011,$AD394)))</f>
        <v/>
      </c>
      <c r="P394" s="78" t="str">
        <f>IF($AB394="","",IF(INDEX('Required State Input – PHYS'!P$12:P$2011,$AD394)="","",INDEX('Required State Input – PHYS'!P$12:P$2011,$AD394)))</f>
        <v/>
      </c>
      <c r="Q394" s="79" t="str">
        <f>IF($AB394="","",IF(INDEX('Required State Input – PHYS'!Q$12:Q$2011,$AD394)="","",ROUND(INDEX('Required State Input – PHYS'!Q$12:Q$2011,$AD394),2)))</f>
        <v/>
      </c>
      <c r="R394" s="82" t="str">
        <f>IF($AB394="","",IF(INDEX('Required State Input – PHYS'!R$12:R$2011,$AD394)="","",INDEX('Required State Input – PHYS'!R$12:R$2011,$AD394)))</f>
        <v/>
      </c>
      <c r="S394" s="77" t="str">
        <f>IF($AB394="","",IF(INDEX('Required State Input – PHYS'!S$12:S$2011,$AD394)="","",INDEX('Required State Input – PHYS'!S$12:S$2011,$AD394)))</f>
        <v/>
      </c>
      <c r="T394" s="78" t="str">
        <f>IF($AB394="","",IF(INDEX('Required State Input – PHYS'!T$12:T$2011,$AD394)="","",INDEX('Required State Input – PHYS'!T$12:T$2011,$AD394)))</f>
        <v/>
      </c>
      <c r="U394" s="89" t="str">
        <f>IF($AB394="","",IF(INDEX('Required State Input – PHYS'!U$12:U$2011,$AD394)="","",ROUND(INDEX('Required State Input – PHYS'!U$12:U$2011,$AD394),2)))</f>
        <v/>
      </c>
      <c r="V394" s="107" t="str">
        <f>IF($AB394="","",IF(INDEX('Required State Input – PHYS'!V$12:V$2011,$AD394)="","",ROUND(INDEX('Required State Input – PHYS'!V$12:V$2011,$AD394),2)))</f>
        <v/>
      </c>
      <c r="W394" s="108" t="str">
        <f t="shared" si="15"/>
        <v/>
      </c>
      <c r="AB394" s="42" t="str">
        <f t="shared" si="16"/>
        <v/>
      </c>
      <c r="AC394" s="42" t="str">
        <f t="shared" si="17"/>
        <v/>
      </c>
      <c r="AD394" s="42" t="str">
        <f>IF(AB394="","",MATCH(AC394,'Required State Input – PHYS'!$AK$12:$AK$2011,FALSE))</f>
        <v/>
      </c>
    </row>
    <row r="395" spans="1:30" x14ac:dyDescent="0.25">
      <c r="A395" s="110" t="s">
        <v>202</v>
      </c>
      <c r="B395" s="99" t="str">
        <f>IF($AB395="","",IF(INDEX('Required State Input – PHYS'!B$12:B$2011,$AD395)="","",INDEX('Required State Input – PHYS'!B$12:B$2011,$AD395)))</f>
        <v/>
      </c>
      <c r="C395" s="67" t="str">
        <f>IF($AB395="","",IF(INDEX('Required State Input – PHYS'!C$12:C$2011,$AD395)="","",INDEX('Required State Input – PHYS'!C$12:C$2011,$AD395)))</f>
        <v/>
      </c>
      <c r="D395" s="100" t="str">
        <f>IF($AB395="","",IF(INDEX('Required State Input – PHYS'!D$12:D$2011,$AD395)="","",INDEX('Required State Input – PHYS'!D$12:D$2011,$AD395)))</f>
        <v/>
      </c>
      <c r="E395" s="101" t="str">
        <f>IF($AB395="","",IF(INDEX('Required State Input – PHYS'!E$12:E$2011,$AD395)="","",INDEX('Required State Input – PHYS'!E$12:E$2011,$AD395)))</f>
        <v/>
      </c>
      <c r="F395" s="99" t="str">
        <f>IF($AB395="","",IF(INDEX('Required State Input – PHYS'!F$12:F$2011,$AD395)="","",INDEX('Required State Input – PHYS'!F$12:F$2011,$AD395)))</f>
        <v/>
      </c>
      <c r="G395" s="100" t="str">
        <f>IF($AB395="","",IF(INDEX('Required State Input – PHYS'!G$12:G$2011,$AD395)="","",INDEX('Required State Input – PHYS'!G$12:G$2011,$AD395)))</f>
        <v/>
      </c>
      <c r="H395" s="100" t="str">
        <f>IF($AB395="","",IF(INDEX('Required State Input – PHYS'!H$12:H$2011,$AD395)="","",INDEX('Required State Input – PHYS'!H$12:H$2011,$AD395)))</f>
        <v/>
      </c>
      <c r="I395" s="100" t="str">
        <f>IF($AB395="","",IF(INDEX('Required State Input – PHYS'!I$12:I$2011,$AD395)="","",INDEX('Required State Input – PHYS'!I$12:I$2011,$AD395)))</f>
        <v/>
      </c>
      <c r="J395" s="102" t="str">
        <f>IF($AB395="","",IF(INDEX('Required State Input – PHYS'!J$12:J$2011,$AD395)="","",INDEX('Required State Input – PHYS'!J$12:J$2011,$AD395)))</f>
        <v/>
      </c>
      <c r="K395" s="77" t="str">
        <f>IF($AB395="","",IF(INDEX('Required State Input – PHYS'!K$12:K$2011,$AD395)="","",INDEX('Required State Input – PHYS'!K$12:K$2011,$AD395)))</f>
        <v/>
      </c>
      <c r="L395" s="78" t="str">
        <f>IF($AB395="","",IF(INDEX('Required State Input – PHYS'!L$12:L$2011,$AD395)="","",INDEX('Required State Input – PHYS'!L$12:L$2011,$AD395)))</f>
        <v/>
      </c>
      <c r="M395" s="79" t="str">
        <f>IF($AB395="","",IF(INDEX('Required State Input – PHYS'!M$12:M$2011,$AD395)="","",ROUND(INDEX('Required State Input – PHYS'!M$12:M$2011,$AD395),2)))</f>
        <v/>
      </c>
      <c r="N395" s="80" t="str">
        <f>IF($AB395="","",IF(INDEX('Required State Input – PHYS'!N$12:N$2011,$AD395)="","",ROUND(INDEX('Required State Input – PHYS'!N$12:N$2011,$AD395),4)))</f>
        <v/>
      </c>
      <c r="O395" s="77" t="str">
        <f>IF($AB395="","",IF(INDEX('Required State Input – PHYS'!O$12:O$2011,$AD395)="","",INDEX('Required State Input – PHYS'!O$12:O$2011,$AD395)))</f>
        <v/>
      </c>
      <c r="P395" s="78" t="str">
        <f>IF($AB395="","",IF(INDEX('Required State Input – PHYS'!P$12:P$2011,$AD395)="","",INDEX('Required State Input – PHYS'!P$12:P$2011,$AD395)))</f>
        <v/>
      </c>
      <c r="Q395" s="79" t="str">
        <f>IF($AB395="","",IF(INDEX('Required State Input – PHYS'!Q$12:Q$2011,$AD395)="","",ROUND(INDEX('Required State Input – PHYS'!Q$12:Q$2011,$AD395),2)))</f>
        <v/>
      </c>
      <c r="R395" s="82" t="str">
        <f>IF($AB395="","",IF(INDEX('Required State Input – PHYS'!R$12:R$2011,$AD395)="","",INDEX('Required State Input – PHYS'!R$12:R$2011,$AD395)))</f>
        <v/>
      </c>
      <c r="S395" s="77" t="str">
        <f>IF($AB395="","",IF(INDEX('Required State Input – PHYS'!S$12:S$2011,$AD395)="","",INDEX('Required State Input – PHYS'!S$12:S$2011,$AD395)))</f>
        <v/>
      </c>
      <c r="T395" s="78" t="str">
        <f>IF($AB395="","",IF(INDEX('Required State Input – PHYS'!T$12:T$2011,$AD395)="","",INDEX('Required State Input – PHYS'!T$12:T$2011,$AD395)))</f>
        <v/>
      </c>
      <c r="U395" s="89" t="str">
        <f>IF($AB395="","",IF(INDEX('Required State Input – PHYS'!U$12:U$2011,$AD395)="","",ROUND(INDEX('Required State Input – PHYS'!U$12:U$2011,$AD395),2)))</f>
        <v/>
      </c>
      <c r="V395" s="107" t="str">
        <f>IF($AB395="","",IF(INDEX('Required State Input – PHYS'!V$12:V$2011,$AD395)="","",ROUND(INDEX('Required State Input – PHYS'!V$12:V$2011,$AD395),2)))</f>
        <v/>
      </c>
      <c r="W395" s="108" t="str">
        <f t="shared" si="15"/>
        <v/>
      </c>
      <c r="AB395" s="42" t="str">
        <f t="shared" si="16"/>
        <v/>
      </c>
      <c r="AC395" s="42" t="str">
        <f t="shared" si="17"/>
        <v/>
      </c>
      <c r="AD395" s="42" t="str">
        <f>IF(AB395="","",MATCH(AC395,'Required State Input – PHYS'!$AK$12:$AK$2011,FALSE))</f>
        <v/>
      </c>
    </row>
    <row r="396" spans="1:30" x14ac:dyDescent="0.25">
      <c r="A396" s="110" t="s">
        <v>202</v>
      </c>
      <c r="B396" s="99" t="str">
        <f>IF($AB396="","",IF(INDEX('Required State Input – PHYS'!B$12:B$2011,$AD396)="","",INDEX('Required State Input – PHYS'!B$12:B$2011,$AD396)))</f>
        <v/>
      </c>
      <c r="C396" s="67" t="str">
        <f>IF($AB396="","",IF(INDEX('Required State Input – PHYS'!C$12:C$2011,$AD396)="","",INDEX('Required State Input – PHYS'!C$12:C$2011,$AD396)))</f>
        <v/>
      </c>
      <c r="D396" s="100" t="str">
        <f>IF($AB396="","",IF(INDEX('Required State Input – PHYS'!D$12:D$2011,$AD396)="","",INDEX('Required State Input – PHYS'!D$12:D$2011,$AD396)))</f>
        <v/>
      </c>
      <c r="E396" s="101" t="str">
        <f>IF($AB396="","",IF(INDEX('Required State Input – PHYS'!E$12:E$2011,$AD396)="","",INDEX('Required State Input – PHYS'!E$12:E$2011,$AD396)))</f>
        <v/>
      </c>
      <c r="F396" s="99" t="str">
        <f>IF($AB396="","",IF(INDEX('Required State Input – PHYS'!F$12:F$2011,$AD396)="","",INDEX('Required State Input – PHYS'!F$12:F$2011,$AD396)))</f>
        <v/>
      </c>
      <c r="G396" s="100" t="str">
        <f>IF($AB396="","",IF(INDEX('Required State Input – PHYS'!G$12:G$2011,$AD396)="","",INDEX('Required State Input – PHYS'!G$12:G$2011,$AD396)))</f>
        <v/>
      </c>
      <c r="H396" s="100" t="str">
        <f>IF($AB396="","",IF(INDEX('Required State Input – PHYS'!H$12:H$2011,$AD396)="","",INDEX('Required State Input – PHYS'!H$12:H$2011,$AD396)))</f>
        <v/>
      </c>
      <c r="I396" s="100" t="str">
        <f>IF($AB396="","",IF(INDEX('Required State Input – PHYS'!I$12:I$2011,$AD396)="","",INDEX('Required State Input – PHYS'!I$12:I$2011,$AD396)))</f>
        <v/>
      </c>
      <c r="J396" s="102" t="str">
        <f>IF($AB396="","",IF(INDEX('Required State Input – PHYS'!J$12:J$2011,$AD396)="","",INDEX('Required State Input – PHYS'!J$12:J$2011,$AD396)))</f>
        <v/>
      </c>
      <c r="K396" s="77" t="str">
        <f>IF($AB396="","",IF(INDEX('Required State Input – PHYS'!K$12:K$2011,$AD396)="","",INDEX('Required State Input – PHYS'!K$12:K$2011,$AD396)))</f>
        <v/>
      </c>
      <c r="L396" s="78" t="str">
        <f>IF($AB396="","",IF(INDEX('Required State Input – PHYS'!L$12:L$2011,$AD396)="","",INDEX('Required State Input – PHYS'!L$12:L$2011,$AD396)))</f>
        <v/>
      </c>
      <c r="M396" s="79" t="str">
        <f>IF($AB396="","",IF(INDEX('Required State Input – PHYS'!M$12:M$2011,$AD396)="","",ROUND(INDEX('Required State Input – PHYS'!M$12:M$2011,$AD396),2)))</f>
        <v/>
      </c>
      <c r="N396" s="80" t="str">
        <f>IF($AB396="","",IF(INDEX('Required State Input – PHYS'!N$12:N$2011,$AD396)="","",ROUND(INDEX('Required State Input – PHYS'!N$12:N$2011,$AD396),4)))</f>
        <v/>
      </c>
      <c r="O396" s="77" t="str">
        <f>IF($AB396="","",IF(INDEX('Required State Input – PHYS'!O$12:O$2011,$AD396)="","",INDEX('Required State Input – PHYS'!O$12:O$2011,$AD396)))</f>
        <v/>
      </c>
      <c r="P396" s="78" t="str">
        <f>IF($AB396="","",IF(INDEX('Required State Input – PHYS'!P$12:P$2011,$AD396)="","",INDEX('Required State Input – PHYS'!P$12:P$2011,$AD396)))</f>
        <v/>
      </c>
      <c r="Q396" s="79" t="str">
        <f>IF($AB396="","",IF(INDEX('Required State Input – PHYS'!Q$12:Q$2011,$AD396)="","",ROUND(INDEX('Required State Input – PHYS'!Q$12:Q$2011,$AD396),2)))</f>
        <v/>
      </c>
      <c r="R396" s="82" t="str">
        <f>IF($AB396="","",IF(INDEX('Required State Input – PHYS'!R$12:R$2011,$AD396)="","",INDEX('Required State Input – PHYS'!R$12:R$2011,$AD396)))</f>
        <v/>
      </c>
      <c r="S396" s="77" t="str">
        <f>IF($AB396="","",IF(INDEX('Required State Input – PHYS'!S$12:S$2011,$AD396)="","",INDEX('Required State Input – PHYS'!S$12:S$2011,$AD396)))</f>
        <v/>
      </c>
      <c r="T396" s="78" t="str">
        <f>IF($AB396="","",IF(INDEX('Required State Input – PHYS'!T$12:T$2011,$AD396)="","",INDEX('Required State Input – PHYS'!T$12:T$2011,$AD396)))</f>
        <v/>
      </c>
      <c r="U396" s="89" t="str">
        <f>IF($AB396="","",IF(INDEX('Required State Input – PHYS'!U$12:U$2011,$AD396)="","",ROUND(INDEX('Required State Input – PHYS'!U$12:U$2011,$AD396),2)))</f>
        <v/>
      </c>
      <c r="V396" s="107" t="str">
        <f>IF($AB396="","",IF(INDEX('Required State Input – PHYS'!V$12:V$2011,$AD396)="","",ROUND(INDEX('Required State Input – PHYS'!V$12:V$2011,$AD396),2)))</f>
        <v/>
      </c>
      <c r="W396" s="108" t="str">
        <f t="shared" si="15"/>
        <v/>
      </c>
      <c r="AB396" s="42" t="str">
        <f t="shared" si="16"/>
        <v/>
      </c>
      <c r="AC396" s="42" t="str">
        <f t="shared" si="17"/>
        <v/>
      </c>
      <c r="AD396" s="42" t="str">
        <f>IF(AB396="","",MATCH(AC396,'Required State Input – PHYS'!$AK$12:$AK$2011,FALSE))</f>
        <v/>
      </c>
    </row>
    <row r="397" spans="1:30" x14ac:dyDescent="0.25">
      <c r="A397" s="110" t="s">
        <v>202</v>
      </c>
      <c r="B397" s="99" t="str">
        <f>IF($AB397="","",IF(INDEX('Required State Input – PHYS'!B$12:B$2011,$AD397)="","",INDEX('Required State Input – PHYS'!B$12:B$2011,$AD397)))</f>
        <v/>
      </c>
      <c r="C397" s="67" t="str">
        <f>IF($AB397="","",IF(INDEX('Required State Input – PHYS'!C$12:C$2011,$AD397)="","",INDEX('Required State Input – PHYS'!C$12:C$2011,$AD397)))</f>
        <v/>
      </c>
      <c r="D397" s="100" t="str">
        <f>IF($AB397="","",IF(INDEX('Required State Input – PHYS'!D$12:D$2011,$AD397)="","",INDEX('Required State Input – PHYS'!D$12:D$2011,$AD397)))</f>
        <v/>
      </c>
      <c r="E397" s="101" t="str">
        <f>IF($AB397="","",IF(INDEX('Required State Input – PHYS'!E$12:E$2011,$AD397)="","",INDEX('Required State Input – PHYS'!E$12:E$2011,$AD397)))</f>
        <v/>
      </c>
      <c r="F397" s="99" t="str">
        <f>IF($AB397="","",IF(INDEX('Required State Input – PHYS'!F$12:F$2011,$AD397)="","",INDEX('Required State Input – PHYS'!F$12:F$2011,$AD397)))</f>
        <v/>
      </c>
      <c r="G397" s="100" t="str">
        <f>IF($AB397="","",IF(INDEX('Required State Input – PHYS'!G$12:G$2011,$AD397)="","",INDEX('Required State Input – PHYS'!G$12:G$2011,$AD397)))</f>
        <v/>
      </c>
      <c r="H397" s="100" t="str">
        <f>IF($AB397="","",IF(INDEX('Required State Input – PHYS'!H$12:H$2011,$AD397)="","",INDEX('Required State Input – PHYS'!H$12:H$2011,$AD397)))</f>
        <v/>
      </c>
      <c r="I397" s="100" t="str">
        <f>IF($AB397="","",IF(INDEX('Required State Input – PHYS'!I$12:I$2011,$AD397)="","",INDEX('Required State Input – PHYS'!I$12:I$2011,$AD397)))</f>
        <v/>
      </c>
      <c r="J397" s="102" t="str">
        <f>IF($AB397="","",IF(INDEX('Required State Input – PHYS'!J$12:J$2011,$AD397)="","",INDEX('Required State Input – PHYS'!J$12:J$2011,$AD397)))</f>
        <v/>
      </c>
      <c r="K397" s="77" t="str">
        <f>IF($AB397="","",IF(INDEX('Required State Input – PHYS'!K$12:K$2011,$AD397)="","",INDEX('Required State Input – PHYS'!K$12:K$2011,$AD397)))</f>
        <v/>
      </c>
      <c r="L397" s="78" t="str">
        <f>IF($AB397="","",IF(INDEX('Required State Input – PHYS'!L$12:L$2011,$AD397)="","",INDEX('Required State Input – PHYS'!L$12:L$2011,$AD397)))</f>
        <v/>
      </c>
      <c r="M397" s="79" t="str">
        <f>IF($AB397="","",IF(INDEX('Required State Input – PHYS'!M$12:M$2011,$AD397)="","",ROUND(INDEX('Required State Input – PHYS'!M$12:M$2011,$AD397),2)))</f>
        <v/>
      </c>
      <c r="N397" s="80" t="str">
        <f>IF($AB397="","",IF(INDEX('Required State Input – PHYS'!N$12:N$2011,$AD397)="","",ROUND(INDEX('Required State Input – PHYS'!N$12:N$2011,$AD397),4)))</f>
        <v/>
      </c>
      <c r="O397" s="77" t="str">
        <f>IF($AB397="","",IF(INDEX('Required State Input – PHYS'!O$12:O$2011,$AD397)="","",INDEX('Required State Input – PHYS'!O$12:O$2011,$AD397)))</f>
        <v/>
      </c>
      <c r="P397" s="78" t="str">
        <f>IF($AB397="","",IF(INDEX('Required State Input – PHYS'!P$12:P$2011,$AD397)="","",INDEX('Required State Input – PHYS'!P$12:P$2011,$AD397)))</f>
        <v/>
      </c>
      <c r="Q397" s="79" t="str">
        <f>IF($AB397="","",IF(INDEX('Required State Input – PHYS'!Q$12:Q$2011,$AD397)="","",ROUND(INDEX('Required State Input – PHYS'!Q$12:Q$2011,$AD397),2)))</f>
        <v/>
      </c>
      <c r="R397" s="82" t="str">
        <f>IF($AB397="","",IF(INDEX('Required State Input – PHYS'!R$12:R$2011,$AD397)="","",INDEX('Required State Input – PHYS'!R$12:R$2011,$AD397)))</f>
        <v/>
      </c>
      <c r="S397" s="77" t="str">
        <f>IF($AB397="","",IF(INDEX('Required State Input – PHYS'!S$12:S$2011,$AD397)="","",INDEX('Required State Input – PHYS'!S$12:S$2011,$AD397)))</f>
        <v/>
      </c>
      <c r="T397" s="78" t="str">
        <f>IF($AB397="","",IF(INDEX('Required State Input – PHYS'!T$12:T$2011,$AD397)="","",INDEX('Required State Input – PHYS'!T$12:T$2011,$AD397)))</f>
        <v/>
      </c>
      <c r="U397" s="89" t="str">
        <f>IF($AB397="","",IF(INDEX('Required State Input – PHYS'!U$12:U$2011,$AD397)="","",ROUND(INDEX('Required State Input – PHYS'!U$12:U$2011,$AD397),2)))</f>
        <v/>
      </c>
      <c r="V397" s="107" t="str">
        <f>IF($AB397="","",IF(INDEX('Required State Input – PHYS'!V$12:V$2011,$AD397)="","",ROUND(INDEX('Required State Input – PHYS'!V$12:V$2011,$AD397),2)))</f>
        <v/>
      </c>
      <c r="W397" s="108" t="str">
        <f t="shared" ref="W397:W460" si="18">IF($AB397="","",ROUND(V397-Q397,2))</f>
        <v/>
      </c>
      <c r="AB397" s="42" t="str">
        <f t="shared" ref="AB397:AB460" si="19">IF(AB396&gt;=Physician_Count,"",AB396+1)</f>
        <v/>
      </c>
      <c r="AC397" s="42" t="str">
        <f t="shared" ref="AC397:AC460" si="20">IF(AB397="","",CONCATENATE("Physician_",AB397))</f>
        <v/>
      </c>
      <c r="AD397" s="42" t="str">
        <f>IF(AB397="","",MATCH(AC397,'Required State Input – PHYS'!$AK$12:$AK$2011,FALSE))</f>
        <v/>
      </c>
    </row>
    <row r="398" spans="1:30" x14ac:dyDescent="0.25">
      <c r="A398" s="110" t="s">
        <v>202</v>
      </c>
      <c r="B398" s="99" t="str">
        <f>IF($AB398="","",IF(INDEX('Required State Input – PHYS'!B$12:B$2011,$AD398)="","",INDEX('Required State Input – PHYS'!B$12:B$2011,$AD398)))</f>
        <v/>
      </c>
      <c r="C398" s="67" t="str">
        <f>IF($AB398="","",IF(INDEX('Required State Input – PHYS'!C$12:C$2011,$AD398)="","",INDEX('Required State Input – PHYS'!C$12:C$2011,$AD398)))</f>
        <v/>
      </c>
      <c r="D398" s="100" t="str">
        <f>IF($AB398="","",IF(INDEX('Required State Input – PHYS'!D$12:D$2011,$AD398)="","",INDEX('Required State Input – PHYS'!D$12:D$2011,$AD398)))</f>
        <v/>
      </c>
      <c r="E398" s="101" t="str">
        <f>IF($AB398="","",IF(INDEX('Required State Input – PHYS'!E$12:E$2011,$AD398)="","",INDEX('Required State Input – PHYS'!E$12:E$2011,$AD398)))</f>
        <v/>
      </c>
      <c r="F398" s="99" t="str">
        <f>IF($AB398="","",IF(INDEX('Required State Input – PHYS'!F$12:F$2011,$AD398)="","",INDEX('Required State Input – PHYS'!F$12:F$2011,$AD398)))</f>
        <v/>
      </c>
      <c r="G398" s="100" t="str">
        <f>IF($AB398="","",IF(INDEX('Required State Input – PHYS'!G$12:G$2011,$AD398)="","",INDEX('Required State Input – PHYS'!G$12:G$2011,$AD398)))</f>
        <v/>
      </c>
      <c r="H398" s="100" t="str">
        <f>IF($AB398="","",IF(INDEX('Required State Input – PHYS'!H$12:H$2011,$AD398)="","",INDEX('Required State Input – PHYS'!H$12:H$2011,$AD398)))</f>
        <v/>
      </c>
      <c r="I398" s="100" t="str">
        <f>IF($AB398="","",IF(INDEX('Required State Input – PHYS'!I$12:I$2011,$AD398)="","",INDEX('Required State Input – PHYS'!I$12:I$2011,$AD398)))</f>
        <v/>
      </c>
      <c r="J398" s="102" t="str">
        <f>IF($AB398="","",IF(INDEX('Required State Input – PHYS'!J$12:J$2011,$AD398)="","",INDEX('Required State Input – PHYS'!J$12:J$2011,$AD398)))</f>
        <v/>
      </c>
      <c r="K398" s="77" t="str">
        <f>IF($AB398="","",IF(INDEX('Required State Input – PHYS'!K$12:K$2011,$AD398)="","",INDEX('Required State Input – PHYS'!K$12:K$2011,$AD398)))</f>
        <v/>
      </c>
      <c r="L398" s="78" t="str">
        <f>IF($AB398="","",IF(INDEX('Required State Input – PHYS'!L$12:L$2011,$AD398)="","",INDEX('Required State Input – PHYS'!L$12:L$2011,$AD398)))</f>
        <v/>
      </c>
      <c r="M398" s="79" t="str">
        <f>IF($AB398="","",IF(INDEX('Required State Input – PHYS'!M$12:M$2011,$AD398)="","",ROUND(INDEX('Required State Input – PHYS'!M$12:M$2011,$AD398),2)))</f>
        <v/>
      </c>
      <c r="N398" s="80" t="str">
        <f>IF($AB398="","",IF(INDEX('Required State Input – PHYS'!N$12:N$2011,$AD398)="","",ROUND(INDEX('Required State Input – PHYS'!N$12:N$2011,$AD398),4)))</f>
        <v/>
      </c>
      <c r="O398" s="77" t="str">
        <f>IF($AB398="","",IF(INDEX('Required State Input – PHYS'!O$12:O$2011,$AD398)="","",INDEX('Required State Input – PHYS'!O$12:O$2011,$AD398)))</f>
        <v/>
      </c>
      <c r="P398" s="78" t="str">
        <f>IF($AB398="","",IF(INDEX('Required State Input – PHYS'!P$12:P$2011,$AD398)="","",INDEX('Required State Input – PHYS'!P$12:P$2011,$AD398)))</f>
        <v/>
      </c>
      <c r="Q398" s="79" t="str">
        <f>IF($AB398="","",IF(INDEX('Required State Input – PHYS'!Q$12:Q$2011,$AD398)="","",ROUND(INDEX('Required State Input – PHYS'!Q$12:Q$2011,$AD398),2)))</f>
        <v/>
      </c>
      <c r="R398" s="82" t="str">
        <f>IF($AB398="","",IF(INDEX('Required State Input – PHYS'!R$12:R$2011,$AD398)="","",INDEX('Required State Input – PHYS'!R$12:R$2011,$AD398)))</f>
        <v/>
      </c>
      <c r="S398" s="77" t="str">
        <f>IF($AB398="","",IF(INDEX('Required State Input – PHYS'!S$12:S$2011,$AD398)="","",INDEX('Required State Input – PHYS'!S$12:S$2011,$AD398)))</f>
        <v/>
      </c>
      <c r="T398" s="78" t="str">
        <f>IF($AB398="","",IF(INDEX('Required State Input – PHYS'!T$12:T$2011,$AD398)="","",INDEX('Required State Input – PHYS'!T$12:T$2011,$AD398)))</f>
        <v/>
      </c>
      <c r="U398" s="89" t="str">
        <f>IF($AB398="","",IF(INDEX('Required State Input – PHYS'!U$12:U$2011,$AD398)="","",ROUND(INDEX('Required State Input – PHYS'!U$12:U$2011,$AD398),2)))</f>
        <v/>
      </c>
      <c r="V398" s="107" t="str">
        <f>IF($AB398="","",IF(INDEX('Required State Input – PHYS'!V$12:V$2011,$AD398)="","",ROUND(INDEX('Required State Input – PHYS'!V$12:V$2011,$AD398),2)))</f>
        <v/>
      </c>
      <c r="W398" s="108" t="str">
        <f t="shared" si="18"/>
        <v/>
      </c>
      <c r="AB398" s="42" t="str">
        <f t="shared" si="19"/>
        <v/>
      </c>
      <c r="AC398" s="42" t="str">
        <f t="shared" si="20"/>
        <v/>
      </c>
      <c r="AD398" s="42" t="str">
        <f>IF(AB398="","",MATCH(AC398,'Required State Input – PHYS'!$AK$12:$AK$2011,FALSE))</f>
        <v/>
      </c>
    </row>
    <row r="399" spans="1:30" x14ac:dyDescent="0.25">
      <c r="A399" s="110" t="s">
        <v>202</v>
      </c>
      <c r="B399" s="99" t="str">
        <f>IF($AB399="","",IF(INDEX('Required State Input – PHYS'!B$12:B$2011,$AD399)="","",INDEX('Required State Input – PHYS'!B$12:B$2011,$AD399)))</f>
        <v/>
      </c>
      <c r="C399" s="67" t="str">
        <f>IF($AB399="","",IF(INDEX('Required State Input – PHYS'!C$12:C$2011,$AD399)="","",INDEX('Required State Input – PHYS'!C$12:C$2011,$AD399)))</f>
        <v/>
      </c>
      <c r="D399" s="100" t="str">
        <f>IF($AB399="","",IF(INDEX('Required State Input – PHYS'!D$12:D$2011,$AD399)="","",INDEX('Required State Input – PHYS'!D$12:D$2011,$AD399)))</f>
        <v/>
      </c>
      <c r="E399" s="101" t="str">
        <f>IF($AB399="","",IF(INDEX('Required State Input – PHYS'!E$12:E$2011,$AD399)="","",INDEX('Required State Input – PHYS'!E$12:E$2011,$AD399)))</f>
        <v/>
      </c>
      <c r="F399" s="99" t="str">
        <f>IF($AB399="","",IF(INDEX('Required State Input – PHYS'!F$12:F$2011,$AD399)="","",INDEX('Required State Input – PHYS'!F$12:F$2011,$AD399)))</f>
        <v/>
      </c>
      <c r="G399" s="100" t="str">
        <f>IF($AB399="","",IF(INDEX('Required State Input – PHYS'!G$12:G$2011,$AD399)="","",INDEX('Required State Input – PHYS'!G$12:G$2011,$AD399)))</f>
        <v/>
      </c>
      <c r="H399" s="100" t="str">
        <f>IF($AB399="","",IF(INDEX('Required State Input – PHYS'!H$12:H$2011,$AD399)="","",INDEX('Required State Input – PHYS'!H$12:H$2011,$AD399)))</f>
        <v/>
      </c>
      <c r="I399" s="100" t="str">
        <f>IF($AB399="","",IF(INDEX('Required State Input – PHYS'!I$12:I$2011,$AD399)="","",INDEX('Required State Input – PHYS'!I$12:I$2011,$AD399)))</f>
        <v/>
      </c>
      <c r="J399" s="102" t="str">
        <f>IF($AB399="","",IF(INDEX('Required State Input – PHYS'!J$12:J$2011,$AD399)="","",INDEX('Required State Input – PHYS'!J$12:J$2011,$AD399)))</f>
        <v/>
      </c>
      <c r="K399" s="77" t="str">
        <f>IF($AB399="","",IF(INDEX('Required State Input – PHYS'!K$12:K$2011,$AD399)="","",INDEX('Required State Input – PHYS'!K$12:K$2011,$AD399)))</f>
        <v/>
      </c>
      <c r="L399" s="78" t="str">
        <f>IF($AB399="","",IF(INDEX('Required State Input – PHYS'!L$12:L$2011,$AD399)="","",INDEX('Required State Input – PHYS'!L$12:L$2011,$AD399)))</f>
        <v/>
      </c>
      <c r="M399" s="79" t="str">
        <f>IF($AB399="","",IF(INDEX('Required State Input – PHYS'!M$12:M$2011,$AD399)="","",ROUND(INDEX('Required State Input – PHYS'!M$12:M$2011,$AD399),2)))</f>
        <v/>
      </c>
      <c r="N399" s="80" t="str">
        <f>IF($AB399="","",IF(INDEX('Required State Input – PHYS'!N$12:N$2011,$AD399)="","",ROUND(INDEX('Required State Input – PHYS'!N$12:N$2011,$AD399),4)))</f>
        <v/>
      </c>
      <c r="O399" s="77" t="str">
        <f>IF($AB399="","",IF(INDEX('Required State Input – PHYS'!O$12:O$2011,$AD399)="","",INDEX('Required State Input – PHYS'!O$12:O$2011,$AD399)))</f>
        <v/>
      </c>
      <c r="P399" s="78" t="str">
        <f>IF($AB399="","",IF(INDEX('Required State Input – PHYS'!P$12:P$2011,$AD399)="","",INDEX('Required State Input – PHYS'!P$12:P$2011,$AD399)))</f>
        <v/>
      </c>
      <c r="Q399" s="79" t="str">
        <f>IF($AB399="","",IF(INDEX('Required State Input – PHYS'!Q$12:Q$2011,$AD399)="","",ROUND(INDEX('Required State Input – PHYS'!Q$12:Q$2011,$AD399),2)))</f>
        <v/>
      </c>
      <c r="R399" s="82" t="str">
        <f>IF($AB399="","",IF(INDEX('Required State Input – PHYS'!R$12:R$2011,$AD399)="","",INDEX('Required State Input – PHYS'!R$12:R$2011,$AD399)))</f>
        <v/>
      </c>
      <c r="S399" s="77" t="str">
        <f>IF($AB399="","",IF(INDEX('Required State Input – PHYS'!S$12:S$2011,$AD399)="","",INDEX('Required State Input – PHYS'!S$12:S$2011,$AD399)))</f>
        <v/>
      </c>
      <c r="T399" s="78" t="str">
        <f>IF($AB399="","",IF(INDEX('Required State Input – PHYS'!T$12:T$2011,$AD399)="","",INDEX('Required State Input – PHYS'!T$12:T$2011,$AD399)))</f>
        <v/>
      </c>
      <c r="U399" s="89" t="str">
        <f>IF($AB399="","",IF(INDEX('Required State Input – PHYS'!U$12:U$2011,$AD399)="","",ROUND(INDEX('Required State Input – PHYS'!U$12:U$2011,$AD399),2)))</f>
        <v/>
      </c>
      <c r="V399" s="107" t="str">
        <f>IF($AB399="","",IF(INDEX('Required State Input – PHYS'!V$12:V$2011,$AD399)="","",ROUND(INDEX('Required State Input – PHYS'!V$12:V$2011,$AD399),2)))</f>
        <v/>
      </c>
      <c r="W399" s="108" t="str">
        <f t="shared" si="18"/>
        <v/>
      </c>
      <c r="AB399" s="42" t="str">
        <f t="shared" si="19"/>
        <v/>
      </c>
      <c r="AC399" s="42" t="str">
        <f t="shared" si="20"/>
        <v/>
      </c>
      <c r="AD399" s="42" t="str">
        <f>IF(AB399="","",MATCH(AC399,'Required State Input – PHYS'!$AK$12:$AK$2011,FALSE))</f>
        <v/>
      </c>
    </row>
    <row r="400" spans="1:30" x14ac:dyDescent="0.25">
      <c r="A400" s="110" t="s">
        <v>202</v>
      </c>
      <c r="B400" s="99" t="str">
        <f>IF($AB400="","",IF(INDEX('Required State Input – PHYS'!B$12:B$2011,$AD400)="","",INDEX('Required State Input – PHYS'!B$12:B$2011,$AD400)))</f>
        <v/>
      </c>
      <c r="C400" s="67" t="str">
        <f>IF($AB400="","",IF(INDEX('Required State Input – PHYS'!C$12:C$2011,$AD400)="","",INDEX('Required State Input – PHYS'!C$12:C$2011,$AD400)))</f>
        <v/>
      </c>
      <c r="D400" s="100" t="str">
        <f>IF($AB400="","",IF(INDEX('Required State Input – PHYS'!D$12:D$2011,$AD400)="","",INDEX('Required State Input – PHYS'!D$12:D$2011,$AD400)))</f>
        <v/>
      </c>
      <c r="E400" s="101" t="str">
        <f>IF($AB400="","",IF(INDEX('Required State Input – PHYS'!E$12:E$2011,$AD400)="","",INDEX('Required State Input – PHYS'!E$12:E$2011,$AD400)))</f>
        <v/>
      </c>
      <c r="F400" s="99" t="str">
        <f>IF($AB400="","",IF(INDEX('Required State Input – PHYS'!F$12:F$2011,$AD400)="","",INDEX('Required State Input – PHYS'!F$12:F$2011,$AD400)))</f>
        <v/>
      </c>
      <c r="G400" s="100" t="str">
        <f>IF($AB400="","",IF(INDEX('Required State Input – PHYS'!G$12:G$2011,$AD400)="","",INDEX('Required State Input – PHYS'!G$12:G$2011,$AD400)))</f>
        <v/>
      </c>
      <c r="H400" s="100" t="str">
        <f>IF($AB400="","",IF(INDEX('Required State Input – PHYS'!H$12:H$2011,$AD400)="","",INDEX('Required State Input – PHYS'!H$12:H$2011,$AD400)))</f>
        <v/>
      </c>
      <c r="I400" s="100" t="str">
        <f>IF($AB400="","",IF(INDEX('Required State Input – PHYS'!I$12:I$2011,$AD400)="","",INDEX('Required State Input – PHYS'!I$12:I$2011,$AD400)))</f>
        <v/>
      </c>
      <c r="J400" s="102" t="str">
        <f>IF($AB400="","",IF(INDEX('Required State Input – PHYS'!J$12:J$2011,$AD400)="","",INDEX('Required State Input – PHYS'!J$12:J$2011,$AD400)))</f>
        <v/>
      </c>
      <c r="K400" s="77" t="str">
        <f>IF($AB400="","",IF(INDEX('Required State Input – PHYS'!K$12:K$2011,$AD400)="","",INDEX('Required State Input – PHYS'!K$12:K$2011,$AD400)))</f>
        <v/>
      </c>
      <c r="L400" s="78" t="str">
        <f>IF($AB400="","",IF(INDEX('Required State Input – PHYS'!L$12:L$2011,$AD400)="","",INDEX('Required State Input – PHYS'!L$12:L$2011,$AD400)))</f>
        <v/>
      </c>
      <c r="M400" s="79" t="str">
        <f>IF($AB400="","",IF(INDEX('Required State Input – PHYS'!M$12:M$2011,$AD400)="","",ROUND(INDEX('Required State Input – PHYS'!M$12:M$2011,$AD400),2)))</f>
        <v/>
      </c>
      <c r="N400" s="80" t="str">
        <f>IF($AB400="","",IF(INDEX('Required State Input – PHYS'!N$12:N$2011,$AD400)="","",ROUND(INDEX('Required State Input – PHYS'!N$12:N$2011,$AD400),4)))</f>
        <v/>
      </c>
      <c r="O400" s="77" t="str">
        <f>IF($AB400="","",IF(INDEX('Required State Input – PHYS'!O$12:O$2011,$AD400)="","",INDEX('Required State Input – PHYS'!O$12:O$2011,$AD400)))</f>
        <v/>
      </c>
      <c r="P400" s="78" t="str">
        <f>IF($AB400="","",IF(INDEX('Required State Input – PHYS'!P$12:P$2011,$AD400)="","",INDEX('Required State Input – PHYS'!P$12:P$2011,$AD400)))</f>
        <v/>
      </c>
      <c r="Q400" s="79" t="str">
        <f>IF($AB400="","",IF(INDEX('Required State Input – PHYS'!Q$12:Q$2011,$AD400)="","",ROUND(INDEX('Required State Input – PHYS'!Q$12:Q$2011,$AD400),2)))</f>
        <v/>
      </c>
      <c r="R400" s="82" t="str">
        <f>IF($AB400="","",IF(INDEX('Required State Input – PHYS'!R$12:R$2011,$AD400)="","",INDEX('Required State Input – PHYS'!R$12:R$2011,$AD400)))</f>
        <v/>
      </c>
      <c r="S400" s="77" t="str">
        <f>IF($AB400="","",IF(INDEX('Required State Input – PHYS'!S$12:S$2011,$AD400)="","",INDEX('Required State Input – PHYS'!S$12:S$2011,$AD400)))</f>
        <v/>
      </c>
      <c r="T400" s="78" t="str">
        <f>IF($AB400="","",IF(INDEX('Required State Input – PHYS'!T$12:T$2011,$AD400)="","",INDEX('Required State Input – PHYS'!T$12:T$2011,$AD400)))</f>
        <v/>
      </c>
      <c r="U400" s="89" t="str">
        <f>IF($AB400="","",IF(INDEX('Required State Input – PHYS'!U$12:U$2011,$AD400)="","",ROUND(INDEX('Required State Input – PHYS'!U$12:U$2011,$AD400),2)))</f>
        <v/>
      </c>
      <c r="V400" s="107" t="str">
        <f>IF($AB400="","",IF(INDEX('Required State Input – PHYS'!V$12:V$2011,$AD400)="","",ROUND(INDEX('Required State Input – PHYS'!V$12:V$2011,$AD400),2)))</f>
        <v/>
      </c>
      <c r="W400" s="108" t="str">
        <f t="shared" si="18"/>
        <v/>
      </c>
      <c r="AB400" s="42" t="str">
        <f t="shared" si="19"/>
        <v/>
      </c>
      <c r="AC400" s="42" t="str">
        <f t="shared" si="20"/>
        <v/>
      </c>
      <c r="AD400" s="42" t="str">
        <f>IF(AB400="","",MATCH(AC400,'Required State Input – PHYS'!$AK$12:$AK$2011,FALSE))</f>
        <v/>
      </c>
    </row>
    <row r="401" spans="1:30" x14ac:dyDescent="0.25">
      <c r="A401" s="110" t="s">
        <v>202</v>
      </c>
      <c r="B401" s="99" t="str">
        <f>IF($AB401="","",IF(INDEX('Required State Input – PHYS'!B$12:B$2011,$AD401)="","",INDEX('Required State Input – PHYS'!B$12:B$2011,$AD401)))</f>
        <v/>
      </c>
      <c r="C401" s="67" t="str">
        <f>IF($AB401="","",IF(INDEX('Required State Input – PHYS'!C$12:C$2011,$AD401)="","",INDEX('Required State Input – PHYS'!C$12:C$2011,$AD401)))</f>
        <v/>
      </c>
      <c r="D401" s="100" t="str">
        <f>IF($AB401="","",IF(INDEX('Required State Input – PHYS'!D$12:D$2011,$AD401)="","",INDEX('Required State Input – PHYS'!D$12:D$2011,$AD401)))</f>
        <v/>
      </c>
      <c r="E401" s="101" t="str">
        <f>IF($AB401="","",IF(INDEX('Required State Input – PHYS'!E$12:E$2011,$AD401)="","",INDEX('Required State Input – PHYS'!E$12:E$2011,$AD401)))</f>
        <v/>
      </c>
      <c r="F401" s="99" t="str">
        <f>IF($AB401="","",IF(INDEX('Required State Input – PHYS'!F$12:F$2011,$AD401)="","",INDEX('Required State Input – PHYS'!F$12:F$2011,$AD401)))</f>
        <v/>
      </c>
      <c r="G401" s="100" t="str">
        <f>IF($AB401="","",IF(INDEX('Required State Input – PHYS'!G$12:G$2011,$AD401)="","",INDEX('Required State Input – PHYS'!G$12:G$2011,$AD401)))</f>
        <v/>
      </c>
      <c r="H401" s="100" t="str">
        <f>IF($AB401="","",IF(INDEX('Required State Input – PHYS'!H$12:H$2011,$AD401)="","",INDEX('Required State Input – PHYS'!H$12:H$2011,$AD401)))</f>
        <v/>
      </c>
      <c r="I401" s="100" t="str">
        <f>IF($AB401="","",IF(INDEX('Required State Input – PHYS'!I$12:I$2011,$AD401)="","",INDEX('Required State Input – PHYS'!I$12:I$2011,$AD401)))</f>
        <v/>
      </c>
      <c r="J401" s="102" t="str">
        <f>IF($AB401="","",IF(INDEX('Required State Input – PHYS'!J$12:J$2011,$AD401)="","",INDEX('Required State Input – PHYS'!J$12:J$2011,$AD401)))</f>
        <v/>
      </c>
      <c r="K401" s="77" t="str">
        <f>IF($AB401="","",IF(INDEX('Required State Input – PHYS'!K$12:K$2011,$AD401)="","",INDEX('Required State Input – PHYS'!K$12:K$2011,$AD401)))</f>
        <v/>
      </c>
      <c r="L401" s="78" t="str">
        <f>IF($AB401="","",IF(INDEX('Required State Input – PHYS'!L$12:L$2011,$AD401)="","",INDEX('Required State Input – PHYS'!L$12:L$2011,$AD401)))</f>
        <v/>
      </c>
      <c r="M401" s="79" t="str">
        <f>IF($AB401="","",IF(INDEX('Required State Input – PHYS'!M$12:M$2011,$AD401)="","",ROUND(INDEX('Required State Input – PHYS'!M$12:M$2011,$AD401),2)))</f>
        <v/>
      </c>
      <c r="N401" s="80" t="str">
        <f>IF($AB401="","",IF(INDEX('Required State Input – PHYS'!N$12:N$2011,$AD401)="","",ROUND(INDEX('Required State Input – PHYS'!N$12:N$2011,$AD401),4)))</f>
        <v/>
      </c>
      <c r="O401" s="77" t="str">
        <f>IF($AB401="","",IF(INDEX('Required State Input – PHYS'!O$12:O$2011,$AD401)="","",INDEX('Required State Input – PHYS'!O$12:O$2011,$AD401)))</f>
        <v/>
      </c>
      <c r="P401" s="78" t="str">
        <f>IF($AB401="","",IF(INDEX('Required State Input – PHYS'!P$12:P$2011,$AD401)="","",INDEX('Required State Input – PHYS'!P$12:P$2011,$AD401)))</f>
        <v/>
      </c>
      <c r="Q401" s="79" t="str">
        <f>IF($AB401="","",IF(INDEX('Required State Input – PHYS'!Q$12:Q$2011,$AD401)="","",ROUND(INDEX('Required State Input – PHYS'!Q$12:Q$2011,$AD401),2)))</f>
        <v/>
      </c>
      <c r="R401" s="82" t="str">
        <f>IF($AB401="","",IF(INDEX('Required State Input – PHYS'!R$12:R$2011,$AD401)="","",INDEX('Required State Input – PHYS'!R$12:R$2011,$AD401)))</f>
        <v/>
      </c>
      <c r="S401" s="77" t="str">
        <f>IF($AB401="","",IF(INDEX('Required State Input – PHYS'!S$12:S$2011,$AD401)="","",INDEX('Required State Input – PHYS'!S$12:S$2011,$AD401)))</f>
        <v/>
      </c>
      <c r="T401" s="78" t="str">
        <f>IF($AB401="","",IF(INDEX('Required State Input – PHYS'!T$12:T$2011,$AD401)="","",INDEX('Required State Input – PHYS'!T$12:T$2011,$AD401)))</f>
        <v/>
      </c>
      <c r="U401" s="89" t="str">
        <f>IF($AB401="","",IF(INDEX('Required State Input – PHYS'!U$12:U$2011,$AD401)="","",ROUND(INDEX('Required State Input – PHYS'!U$12:U$2011,$AD401),2)))</f>
        <v/>
      </c>
      <c r="V401" s="107" t="str">
        <f>IF($AB401="","",IF(INDEX('Required State Input – PHYS'!V$12:V$2011,$AD401)="","",ROUND(INDEX('Required State Input – PHYS'!V$12:V$2011,$AD401),2)))</f>
        <v/>
      </c>
      <c r="W401" s="108" t="str">
        <f t="shared" si="18"/>
        <v/>
      </c>
      <c r="AB401" s="42" t="str">
        <f t="shared" si="19"/>
        <v/>
      </c>
      <c r="AC401" s="42" t="str">
        <f t="shared" si="20"/>
        <v/>
      </c>
      <c r="AD401" s="42" t="str">
        <f>IF(AB401="","",MATCH(AC401,'Required State Input – PHYS'!$AK$12:$AK$2011,FALSE))</f>
        <v/>
      </c>
    </row>
    <row r="402" spans="1:30" x14ac:dyDescent="0.25">
      <c r="A402" s="110" t="s">
        <v>202</v>
      </c>
      <c r="B402" s="99" t="str">
        <f>IF($AB402="","",IF(INDEX('Required State Input – PHYS'!B$12:B$2011,$AD402)="","",INDEX('Required State Input – PHYS'!B$12:B$2011,$AD402)))</f>
        <v/>
      </c>
      <c r="C402" s="67" t="str">
        <f>IF($AB402="","",IF(INDEX('Required State Input – PHYS'!C$12:C$2011,$AD402)="","",INDEX('Required State Input – PHYS'!C$12:C$2011,$AD402)))</f>
        <v/>
      </c>
      <c r="D402" s="100" t="str">
        <f>IF($AB402="","",IF(INDEX('Required State Input – PHYS'!D$12:D$2011,$AD402)="","",INDEX('Required State Input – PHYS'!D$12:D$2011,$AD402)))</f>
        <v/>
      </c>
      <c r="E402" s="101" t="str">
        <f>IF($AB402="","",IF(INDEX('Required State Input – PHYS'!E$12:E$2011,$AD402)="","",INDEX('Required State Input – PHYS'!E$12:E$2011,$AD402)))</f>
        <v/>
      </c>
      <c r="F402" s="99" t="str">
        <f>IF($AB402="","",IF(INDEX('Required State Input – PHYS'!F$12:F$2011,$AD402)="","",INDEX('Required State Input – PHYS'!F$12:F$2011,$AD402)))</f>
        <v/>
      </c>
      <c r="G402" s="100" t="str">
        <f>IF($AB402="","",IF(INDEX('Required State Input – PHYS'!G$12:G$2011,$AD402)="","",INDEX('Required State Input – PHYS'!G$12:G$2011,$AD402)))</f>
        <v/>
      </c>
      <c r="H402" s="100" t="str">
        <f>IF($AB402="","",IF(INDEX('Required State Input – PHYS'!H$12:H$2011,$AD402)="","",INDEX('Required State Input – PHYS'!H$12:H$2011,$AD402)))</f>
        <v/>
      </c>
      <c r="I402" s="100" t="str">
        <f>IF($AB402="","",IF(INDEX('Required State Input – PHYS'!I$12:I$2011,$AD402)="","",INDEX('Required State Input – PHYS'!I$12:I$2011,$AD402)))</f>
        <v/>
      </c>
      <c r="J402" s="102" t="str">
        <f>IF($AB402="","",IF(INDEX('Required State Input – PHYS'!J$12:J$2011,$AD402)="","",INDEX('Required State Input – PHYS'!J$12:J$2011,$AD402)))</f>
        <v/>
      </c>
      <c r="K402" s="77" t="str">
        <f>IF($AB402="","",IF(INDEX('Required State Input – PHYS'!K$12:K$2011,$AD402)="","",INDEX('Required State Input – PHYS'!K$12:K$2011,$AD402)))</f>
        <v/>
      </c>
      <c r="L402" s="78" t="str">
        <f>IF($AB402="","",IF(INDEX('Required State Input – PHYS'!L$12:L$2011,$AD402)="","",INDEX('Required State Input – PHYS'!L$12:L$2011,$AD402)))</f>
        <v/>
      </c>
      <c r="M402" s="79" t="str">
        <f>IF($AB402="","",IF(INDEX('Required State Input – PHYS'!M$12:M$2011,$AD402)="","",ROUND(INDEX('Required State Input – PHYS'!M$12:M$2011,$AD402),2)))</f>
        <v/>
      </c>
      <c r="N402" s="80" t="str">
        <f>IF($AB402="","",IF(INDEX('Required State Input – PHYS'!N$12:N$2011,$AD402)="","",ROUND(INDEX('Required State Input – PHYS'!N$12:N$2011,$AD402),4)))</f>
        <v/>
      </c>
      <c r="O402" s="77" t="str">
        <f>IF($AB402="","",IF(INDEX('Required State Input – PHYS'!O$12:O$2011,$AD402)="","",INDEX('Required State Input – PHYS'!O$12:O$2011,$AD402)))</f>
        <v/>
      </c>
      <c r="P402" s="78" t="str">
        <f>IF($AB402="","",IF(INDEX('Required State Input – PHYS'!P$12:P$2011,$AD402)="","",INDEX('Required State Input – PHYS'!P$12:P$2011,$AD402)))</f>
        <v/>
      </c>
      <c r="Q402" s="79" t="str">
        <f>IF($AB402="","",IF(INDEX('Required State Input – PHYS'!Q$12:Q$2011,$AD402)="","",ROUND(INDEX('Required State Input – PHYS'!Q$12:Q$2011,$AD402),2)))</f>
        <v/>
      </c>
      <c r="R402" s="82" t="str">
        <f>IF($AB402="","",IF(INDEX('Required State Input – PHYS'!R$12:R$2011,$AD402)="","",INDEX('Required State Input – PHYS'!R$12:R$2011,$AD402)))</f>
        <v/>
      </c>
      <c r="S402" s="77" t="str">
        <f>IF($AB402="","",IF(INDEX('Required State Input – PHYS'!S$12:S$2011,$AD402)="","",INDEX('Required State Input – PHYS'!S$12:S$2011,$AD402)))</f>
        <v/>
      </c>
      <c r="T402" s="78" t="str">
        <f>IF($AB402="","",IF(INDEX('Required State Input – PHYS'!T$12:T$2011,$AD402)="","",INDEX('Required State Input – PHYS'!T$12:T$2011,$AD402)))</f>
        <v/>
      </c>
      <c r="U402" s="89" t="str">
        <f>IF($AB402="","",IF(INDEX('Required State Input – PHYS'!U$12:U$2011,$AD402)="","",ROUND(INDEX('Required State Input – PHYS'!U$12:U$2011,$AD402),2)))</f>
        <v/>
      </c>
      <c r="V402" s="107" t="str">
        <f>IF($AB402="","",IF(INDEX('Required State Input – PHYS'!V$12:V$2011,$AD402)="","",ROUND(INDEX('Required State Input – PHYS'!V$12:V$2011,$AD402),2)))</f>
        <v/>
      </c>
      <c r="W402" s="108" t="str">
        <f t="shared" si="18"/>
        <v/>
      </c>
      <c r="AB402" s="42" t="str">
        <f t="shared" si="19"/>
        <v/>
      </c>
      <c r="AC402" s="42" t="str">
        <f t="shared" si="20"/>
        <v/>
      </c>
      <c r="AD402" s="42" t="str">
        <f>IF(AB402="","",MATCH(AC402,'Required State Input – PHYS'!$AK$12:$AK$2011,FALSE))</f>
        <v/>
      </c>
    </row>
    <row r="403" spans="1:30" x14ac:dyDescent="0.25">
      <c r="A403" s="110" t="s">
        <v>202</v>
      </c>
      <c r="B403" s="99" t="str">
        <f>IF($AB403="","",IF(INDEX('Required State Input – PHYS'!B$12:B$2011,$AD403)="","",INDEX('Required State Input – PHYS'!B$12:B$2011,$AD403)))</f>
        <v/>
      </c>
      <c r="C403" s="67" t="str">
        <f>IF($AB403="","",IF(INDEX('Required State Input – PHYS'!C$12:C$2011,$AD403)="","",INDEX('Required State Input – PHYS'!C$12:C$2011,$AD403)))</f>
        <v/>
      </c>
      <c r="D403" s="100" t="str">
        <f>IF($AB403="","",IF(INDEX('Required State Input – PHYS'!D$12:D$2011,$AD403)="","",INDEX('Required State Input – PHYS'!D$12:D$2011,$AD403)))</f>
        <v/>
      </c>
      <c r="E403" s="101" t="str">
        <f>IF($AB403="","",IF(INDEX('Required State Input – PHYS'!E$12:E$2011,$AD403)="","",INDEX('Required State Input – PHYS'!E$12:E$2011,$AD403)))</f>
        <v/>
      </c>
      <c r="F403" s="99" t="str">
        <f>IF($AB403="","",IF(INDEX('Required State Input – PHYS'!F$12:F$2011,$AD403)="","",INDEX('Required State Input – PHYS'!F$12:F$2011,$AD403)))</f>
        <v/>
      </c>
      <c r="G403" s="100" t="str">
        <f>IF($AB403="","",IF(INDEX('Required State Input – PHYS'!G$12:G$2011,$AD403)="","",INDEX('Required State Input – PHYS'!G$12:G$2011,$AD403)))</f>
        <v/>
      </c>
      <c r="H403" s="100" t="str">
        <f>IF($AB403="","",IF(INDEX('Required State Input – PHYS'!H$12:H$2011,$AD403)="","",INDEX('Required State Input – PHYS'!H$12:H$2011,$AD403)))</f>
        <v/>
      </c>
      <c r="I403" s="100" t="str">
        <f>IF($AB403="","",IF(INDEX('Required State Input – PHYS'!I$12:I$2011,$AD403)="","",INDEX('Required State Input – PHYS'!I$12:I$2011,$AD403)))</f>
        <v/>
      </c>
      <c r="J403" s="102" t="str">
        <f>IF($AB403="","",IF(INDEX('Required State Input – PHYS'!J$12:J$2011,$AD403)="","",INDEX('Required State Input – PHYS'!J$12:J$2011,$AD403)))</f>
        <v/>
      </c>
      <c r="K403" s="77" t="str">
        <f>IF($AB403="","",IF(INDEX('Required State Input – PHYS'!K$12:K$2011,$AD403)="","",INDEX('Required State Input – PHYS'!K$12:K$2011,$AD403)))</f>
        <v/>
      </c>
      <c r="L403" s="78" t="str">
        <f>IF($AB403="","",IF(INDEX('Required State Input – PHYS'!L$12:L$2011,$AD403)="","",INDEX('Required State Input – PHYS'!L$12:L$2011,$AD403)))</f>
        <v/>
      </c>
      <c r="M403" s="79" t="str">
        <f>IF($AB403="","",IF(INDEX('Required State Input – PHYS'!M$12:M$2011,$AD403)="","",ROUND(INDEX('Required State Input – PHYS'!M$12:M$2011,$AD403),2)))</f>
        <v/>
      </c>
      <c r="N403" s="80" t="str">
        <f>IF($AB403="","",IF(INDEX('Required State Input – PHYS'!N$12:N$2011,$AD403)="","",ROUND(INDEX('Required State Input – PHYS'!N$12:N$2011,$AD403),4)))</f>
        <v/>
      </c>
      <c r="O403" s="77" t="str">
        <f>IF($AB403="","",IF(INDEX('Required State Input – PHYS'!O$12:O$2011,$AD403)="","",INDEX('Required State Input – PHYS'!O$12:O$2011,$AD403)))</f>
        <v/>
      </c>
      <c r="P403" s="78" t="str">
        <f>IF($AB403="","",IF(INDEX('Required State Input – PHYS'!P$12:P$2011,$AD403)="","",INDEX('Required State Input – PHYS'!P$12:P$2011,$AD403)))</f>
        <v/>
      </c>
      <c r="Q403" s="79" t="str">
        <f>IF($AB403="","",IF(INDEX('Required State Input – PHYS'!Q$12:Q$2011,$AD403)="","",ROUND(INDEX('Required State Input – PHYS'!Q$12:Q$2011,$AD403),2)))</f>
        <v/>
      </c>
      <c r="R403" s="82" t="str">
        <f>IF($AB403="","",IF(INDEX('Required State Input – PHYS'!R$12:R$2011,$AD403)="","",INDEX('Required State Input – PHYS'!R$12:R$2011,$AD403)))</f>
        <v/>
      </c>
      <c r="S403" s="77" t="str">
        <f>IF($AB403="","",IF(INDEX('Required State Input – PHYS'!S$12:S$2011,$AD403)="","",INDEX('Required State Input – PHYS'!S$12:S$2011,$AD403)))</f>
        <v/>
      </c>
      <c r="T403" s="78" t="str">
        <f>IF($AB403="","",IF(INDEX('Required State Input – PHYS'!T$12:T$2011,$AD403)="","",INDEX('Required State Input – PHYS'!T$12:T$2011,$AD403)))</f>
        <v/>
      </c>
      <c r="U403" s="89" t="str">
        <f>IF($AB403="","",IF(INDEX('Required State Input – PHYS'!U$12:U$2011,$AD403)="","",ROUND(INDEX('Required State Input – PHYS'!U$12:U$2011,$AD403),2)))</f>
        <v/>
      </c>
      <c r="V403" s="107" t="str">
        <f>IF($AB403="","",IF(INDEX('Required State Input – PHYS'!V$12:V$2011,$AD403)="","",ROUND(INDEX('Required State Input – PHYS'!V$12:V$2011,$AD403),2)))</f>
        <v/>
      </c>
      <c r="W403" s="108" t="str">
        <f t="shared" si="18"/>
        <v/>
      </c>
      <c r="AB403" s="42" t="str">
        <f t="shared" si="19"/>
        <v/>
      </c>
      <c r="AC403" s="42" t="str">
        <f t="shared" si="20"/>
        <v/>
      </c>
      <c r="AD403" s="42" t="str">
        <f>IF(AB403="","",MATCH(AC403,'Required State Input – PHYS'!$AK$12:$AK$2011,FALSE))</f>
        <v/>
      </c>
    </row>
    <row r="404" spans="1:30" x14ac:dyDescent="0.25">
      <c r="A404" s="110" t="s">
        <v>202</v>
      </c>
      <c r="B404" s="99" t="str">
        <f>IF($AB404="","",IF(INDEX('Required State Input – PHYS'!B$12:B$2011,$AD404)="","",INDEX('Required State Input – PHYS'!B$12:B$2011,$AD404)))</f>
        <v/>
      </c>
      <c r="C404" s="67" t="str">
        <f>IF($AB404="","",IF(INDEX('Required State Input – PHYS'!C$12:C$2011,$AD404)="","",INDEX('Required State Input – PHYS'!C$12:C$2011,$AD404)))</f>
        <v/>
      </c>
      <c r="D404" s="100" t="str">
        <f>IF($AB404="","",IF(INDEX('Required State Input – PHYS'!D$12:D$2011,$AD404)="","",INDEX('Required State Input – PHYS'!D$12:D$2011,$AD404)))</f>
        <v/>
      </c>
      <c r="E404" s="101" t="str">
        <f>IF($AB404="","",IF(INDEX('Required State Input – PHYS'!E$12:E$2011,$AD404)="","",INDEX('Required State Input – PHYS'!E$12:E$2011,$AD404)))</f>
        <v/>
      </c>
      <c r="F404" s="99" t="str">
        <f>IF($AB404="","",IF(INDEX('Required State Input – PHYS'!F$12:F$2011,$AD404)="","",INDEX('Required State Input – PHYS'!F$12:F$2011,$AD404)))</f>
        <v/>
      </c>
      <c r="G404" s="100" t="str">
        <f>IF($AB404="","",IF(INDEX('Required State Input – PHYS'!G$12:G$2011,$AD404)="","",INDEX('Required State Input – PHYS'!G$12:G$2011,$AD404)))</f>
        <v/>
      </c>
      <c r="H404" s="100" t="str">
        <f>IF($AB404="","",IF(INDEX('Required State Input – PHYS'!H$12:H$2011,$AD404)="","",INDEX('Required State Input – PHYS'!H$12:H$2011,$AD404)))</f>
        <v/>
      </c>
      <c r="I404" s="100" t="str">
        <f>IF($AB404="","",IF(INDEX('Required State Input – PHYS'!I$12:I$2011,$AD404)="","",INDEX('Required State Input – PHYS'!I$12:I$2011,$AD404)))</f>
        <v/>
      </c>
      <c r="J404" s="102" t="str">
        <f>IF($AB404="","",IF(INDEX('Required State Input – PHYS'!J$12:J$2011,$AD404)="","",INDEX('Required State Input – PHYS'!J$12:J$2011,$AD404)))</f>
        <v/>
      </c>
      <c r="K404" s="77" t="str">
        <f>IF($AB404="","",IF(INDEX('Required State Input – PHYS'!K$12:K$2011,$AD404)="","",INDEX('Required State Input – PHYS'!K$12:K$2011,$AD404)))</f>
        <v/>
      </c>
      <c r="L404" s="78" t="str">
        <f>IF($AB404="","",IF(INDEX('Required State Input – PHYS'!L$12:L$2011,$AD404)="","",INDEX('Required State Input – PHYS'!L$12:L$2011,$AD404)))</f>
        <v/>
      </c>
      <c r="M404" s="79" t="str">
        <f>IF($AB404="","",IF(INDEX('Required State Input – PHYS'!M$12:M$2011,$AD404)="","",ROUND(INDEX('Required State Input – PHYS'!M$12:M$2011,$AD404),2)))</f>
        <v/>
      </c>
      <c r="N404" s="80" t="str">
        <f>IF($AB404="","",IF(INDEX('Required State Input – PHYS'!N$12:N$2011,$AD404)="","",ROUND(INDEX('Required State Input – PHYS'!N$12:N$2011,$AD404),4)))</f>
        <v/>
      </c>
      <c r="O404" s="77" t="str">
        <f>IF($AB404="","",IF(INDEX('Required State Input – PHYS'!O$12:O$2011,$AD404)="","",INDEX('Required State Input – PHYS'!O$12:O$2011,$AD404)))</f>
        <v/>
      </c>
      <c r="P404" s="78" t="str">
        <f>IF($AB404="","",IF(INDEX('Required State Input – PHYS'!P$12:P$2011,$AD404)="","",INDEX('Required State Input – PHYS'!P$12:P$2011,$AD404)))</f>
        <v/>
      </c>
      <c r="Q404" s="79" t="str">
        <f>IF($AB404="","",IF(INDEX('Required State Input – PHYS'!Q$12:Q$2011,$AD404)="","",ROUND(INDEX('Required State Input – PHYS'!Q$12:Q$2011,$AD404),2)))</f>
        <v/>
      </c>
      <c r="R404" s="82" t="str">
        <f>IF($AB404="","",IF(INDEX('Required State Input – PHYS'!R$12:R$2011,$AD404)="","",INDEX('Required State Input – PHYS'!R$12:R$2011,$AD404)))</f>
        <v/>
      </c>
      <c r="S404" s="77" t="str">
        <f>IF($AB404="","",IF(INDEX('Required State Input – PHYS'!S$12:S$2011,$AD404)="","",INDEX('Required State Input – PHYS'!S$12:S$2011,$AD404)))</f>
        <v/>
      </c>
      <c r="T404" s="78" t="str">
        <f>IF($AB404="","",IF(INDEX('Required State Input – PHYS'!T$12:T$2011,$AD404)="","",INDEX('Required State Input – PHYS'!T$12:T$2011,$AD404)))</f>
        <v/>
      </c>
      <c r="U404" s="89" t="str">
        <f>IF($AB404="","",IF(INDEX('Required State Input – PHYS'!U$12:U$2011,$AD404)="","",ROUND(INDEX('Required State Input – PHYS'!U$12:U$2011,$AD404),2)))</f>
        <v/>
      </c>
      <c r="V404" s="107" t="str">
        <f>IF($AB404="","",IF(INDEX('Required State Input – PHYS'!V$12:V$2011,$AD404)="","",ROUND(INDEX('Required State Input – PHYS'!V$12:V$2011,$AD404),2)))</f>
        <v/>
      </c>
      <c r="W404" s="108" t="str">
        <f t="shared" si="18"/>
        <v/>
      </c>
      <c r="AB404" s="42" t="str">
        <f t="shared" si="19"/>
        <v/>
      </c>
      <c r="AC404" s="42" t="str">
        <f t="shared" si="20"/>
        <v/>
      </c>
      <c r="AD404" s="42" t="str">
        <f>IF(AB404="","",MATCH(AC404,'Required State Input – PHYS'!$AK$12:$AK$2011,FALSE))</f>
        <v/>
      </c>
    </row>
    <row r="405" spans="1:30" x14ac:dyDescent="0.25">
      <c r="A405" s="110" t="s">
        <v>202</v>
      </c>
      <c r="B405" s="99" t="str">
        <f>IF($AB405="","",IF(INDEX('Required State Input – PHYS'!B$12:B$2011,$AD405)="","",INDEX('Required State Input – PHYS'!B$12:B$2011,$AD405)))</f>
        <v/>
      </c>
      <c r="C405" s="67" t="str">
        <f>IF($AB405="","",IF(INDEX('Required State Input – PHYS'!C$12:C$2011,$AD405)="","",INDEX('Required State Input – PHYS'!C$12:C$2011,$AD405)))</f>
        <v/>
      </c>
      <c r="D405" s="100" t="str">
        <f>IF($AB405="","",IF(INDEX('Required State Input – PHYS'!D$12:D$2011,$AD405)="","",INDEX('Required State Input – PHYS'!D$12:D$2011,$AD405)))</f>
        <v/>
      </c>
      <c r="E405" s="101" t="str">
        <f>IF($AB405="","",IF(INDEX('Required State Input – PHYS'!E$12:E$2011,$AD405)="","",INDEX('Required State Input – PHYS'!E$12:E$2011,$AD405)))</f>
        <v/>
      </c>
      <c r="F405" s="99" t="str">
        <f>IF($AB405="","",IF(INDEX('Required State Input – PHYS'!F$12:F$2011,$AD405)="","",INDEX('Required State Input – PHYS'!F$12:F$2011,$AD405)))</f>
        <v/>
      </c>
      <c r="G405" s="100" t="str">
        <f>IF($AB405="","",IF(INDEX('Required State Input – PHYS'!G$12:G$2011,$AD405)="","",INDEX('Required State Input – PHYS'!G$12:G$2011,$AD405)))</f>
        <v/>
      </c>
      <c r="H405" s="100" t="str">
        <f>IF($AB405="","",IF(INDEX('Required State Input – PHYS'!H$12:H$2011,$AD405)="","",INDEX('Required State Input – PHYS'!H$12:H$2011,$AD405)))</f>
        <v/>
      </c>
      <c r="I405" s="100" t="str">
        <f>IF($AB405="","",IF(INDEX('Required State Input – PHYS'!I$12:I$2011,$AD405)="","",INDEX('Required State Input – PHYS'!I$12:I$2011,$AD405)))</f>
        <v/>
      </c>
      <c r="J405" s="102" t="str">
        <f>IF($AB405="","",IF(INDEX('Required State Input – PHYS'!J$12:J$2011,$AD405)="","",INDEX('Required State Input – PHYS'!J$12:J$2011,$AD405)))</f>
        <v/>
      </c>
      <c r="K405" s="77" t="str">
        <f>IF($AB405="","",IF(INDEX('Required State Input – PHYS'!K$12:K$2011,$AD405)="","",INDEX('Required State Input – PHYS'!K$12:K$2011,$AD405)))</f>
        <v/>
      </c>
      <c r="L405" s="78" t="str">
        <f>IF($AB405="","",IF(INDEX('Required State Input – PHYS'!L$12:L$2011,$AD405)="","",INDEX('Required State Input – PHYS'!L$12:L$2011,$AD405)))</f>
        <v/>
      </c>
      <c r="M405" s="79" t="str">
        <f>IF($AB405="","",IF(INDEX('Required State Input – PHYS'!M$12:M$2011,$AD405)="","",ROUND(INDEX('Required State Input – PHYS'!M$12:M$2011,$AD405),2)))</f>
        <v/>
      </c>
      <c r="N405" s="80" t="str">
        <f>IF($AB405="","",IF(INDEX('Required State Input – PHYS'!N$12:N$2011,$AD405)="","",ROUND(INDEX('Required State Input – PHYS'!N$12:N$2011,$AD405),4)))</f>
        <v/>
      </c>
      <c r="O405" s="77" t="str">
        <f>IF($AB405="","",IF(INDEX('Required State Input – PHYS'!O$12:O$2011,$AD405)="","",INDEX('Required State Input – PHYS'!O$12:O$2011,$AD405)))</f>
        <v/>
      </c>
      <c r="P405" s="78" t="str">
        <f>IF($AB405="","",IF(INDEX('Required State Input – PHYS'!P$12:P$2011,$AD405)="","",INDEX('Required State Input – PHYS'!P$12:P$2011,$AD405)))</f>
        <v/>
      </c>
      <c r="Q405" s="79" t="str">
        <f>IF($AB405="","",IF(INDEX('Required State Input – PHYS'!Q$12:Q$2011,$AD405)="","",ROUND(INDEX('Required State Input – PHYS'!Q$12:Q$2011,$AD405),2)))</f>
        <v/>
      </c>
      <c r="R405" s="82" t="str">
        <f>IF($AB405="","",IF(INDEX('Required State Input – PHYS'!R$12:R$2011,$AD405)="","",INDEX('Required State Input – PHYS'!R$12:R$2011,$AD405)))</f>
        <v/>
      </c>
      <c r="S405" s="77" t="str">
        <f>IF($AB405="","",IF(INDEX('Required State Input – PHYS'!S$12:S$2011,$AD405)="","",INDEX('Required State Input – PHYS'!S$12:S$2011,$AD405)))</f>
        <v/>
      </c>
      <c r="T405" s="78" t="str">
        <f>IF($AB405="","",IF(INDEX('Required State Input – PHYS'!T$12:T$2011,$AD405)="","",INDEX('Required State Input – PHYS'!T$12:T$2011,$AD405)))</f>
        <v/>
      </c>
      <c r="U405" s="89" t="str">
        <f>IF($AB405="","",IF(INDEX('Required State Input – PHYS'!U$12:U$2011,$AD405)="","",ROUND(INDEX('Required State Input – PHYS'!U$12:U$2011,$AD405),2)))</f>
        <v/>
      </c>
      <c r="V405" s="107" t="str">
        <f>IF($AB405="","",IF(INDEX('Required State Input – PHYS'!V$12:V$2011,$AD405)="","",ROUND(INDEX('Required State Input – PHYS'!V$12:V$2011,$AD405),2)))</f>
        <v/>
      </c>
      <c r="W405" s="108" t="str">
        <f t="shared" si="18"/>
        <v/>
      </c>
      <c r="AB405" s="42" t="str">
        <f t="shared" si="19"/>
        <v/>
      </c>
      <c r="AC405" s="42" t="str">
        <f t="shared" si="20"/>
        <v/>
      </c>
      <c r="AD405" s="42" t="str">
        <f>IF(AB405="","",MATCH(AC405,'Required State Input – PHYS'!$AK$12:$AK$2011,FALSE))</f>
        <v/>
      </c>
    </row>
    <row r="406" spans="1:30" x14ac:dyDescent="0.25">
      <c r="A406" s="110" t="s">
        <v>202</v>
      </c>
      <c r="B406" s="99" t="str">
        <f>IF($AB406="","",IF(INDEX('Required State Input – PHYS'!B$12:B$2011,$AD406)="","",INDEX('Required State Input – PHYS'!B$12:B$2011,$AD406)))</f>
        <v/>
      </c>
      <c r="C406" s="67" t="str">
        <f>IF($AB406="","",IF(INDEX('Required State Input – PHYS'!C$12:C$2011,$AD406)="","",INDEX('Required State Input – PHYS'!C$12:C$2011,$AD406)))</f>
        <v/>
      </c>
      <c r="D406" s="100" t="str">
        <f>IF($AB406="","",IF(INDEX('Required State Input – PHYS'!D$12:D$2011,$AD406)="","",INDEX('Required State Input – PHYS'!D$12:D$2011,$AD406)))</f>
        <v/>
      </c>
      <c r="E406" s="101" t="str">
        <f>IF($AB406="","",IF(INDEX('Required State Input – PHYS'!E$12:E$2011,$AD406)="","",INDEX('Required State Input – PHYS'!E$12:E$2011,$AD406)))</f>
        <v/>
      </c>
      <c r="F406" s="99" t="str">
        <f>IF($AB406="","",IF(INDEX('Required State Input – PHYS'!F$12:F$2011,$AD406)="","",INDEX('Required State Input – PHYS'!F$12:F$2011,$AD406)))</f>
        <v/>
      </c>
      <c r="G406" s="100" t="str">
        <f>IF($AB406="","",IF(INDEX('Required State Input – PHYS'!G$12:G$2011,$AD406)="","",INDEX('Required State Input – PHYS'!G$12:G$2011,$AD406)))</f>
        <v/>
      </c>
      <c r="H406" s="100" t="str">
        <f>IF($AB406="","",IF(INDEX('Required State Input – PHYS'!H$12:H$2011,$AD406)="","",INDEX('Required State Input – PHYS'!H$12:H$2011,$AD406)))</f>
        <v/>
      </c>
      <c r="I406" s="100" t="str">
        <f>IF($AB406="","",IF(INDEX('Required State Input – PHYS'!I$12:I$2011,$AD406)="","",INDEX('Required State Input – PHYS'!I$12:I$2011,$AD406)))</f>
        <v/>
      </c>
      <c r="J406" s="102" t="str">
        <f>IF($AB406="","",IF(INDEX('Required State Input – PHYS'!J$12:J$2011,$AD406)="","",INDEX('Required State Input – PHYS'!J$12:J$2011,$AD406)))</f>
        <v/>
      </c>
      <c r="K406" s="77" t="str">
        <f>IF($AB406="","",IF(INDEX('Required State Input – PHYS'!K$12:K$2011,$AD406)="","",INDEX('Required State Input – PHYS'!K$12:K$2011,$AD406)))</f>
        <v/>
      </c>
      <c r="L406" s="78" t="str">
        <f>IF($AB406="","",IF(INDEX('Required State Input – PHYS'!L$12:L$2011,$AD406)="","",INDEX('Required State Input – PHYS'!L$12:L$2011,$AD406)))</f>
        <v/>
      </c>
      <c r="M406" s="79" t="str">
        <f>IF($AB406="","",IF(INDEX('Required State Input – PHYS'!M$12:M$2011,$AD406)="","",ROUND(INDEX('Required State Input – PHYS'!M$12:M$2011,$AD406),2)))</f>
        <v/>
      </c>
      <c r="N406" s="80" t="str">
        <f>IF($AB406="","",IF(INDEX('Required State Input – PHYS'!N$12:N$2011,$AD406)="","",ROUND(INDEX('Required State Input – PHYS'!N$12:N$2011,$AD406),4)))</f>
        <v/>
      </c>
      <c r="O406" s="77" t="str">
        <f>IF($AB406="","",IF(INDEX('Required State Input – PHYS'!O$12:O$2011,$AD406)="","",INDEX('Required State Input – PHYS'!O$12:O$2011,$AD406)))</f>
        <v/>
      </c>
      <c r="P406" s="78" t="str">
        <f>IF($AB406="","",IF(INDEX('Required State Input – PHYS'!P$12:P$2011,$AD406)="","",INDEX('Required State Input – PHYS'!P$12:P$2011,$AD406)))</f>
        <v/>
      </c>
      <c r="Q406" s="79" t="str">
        <f>IF($AB406="","",IF(INDEX('Required State Input – PHYS'!Q$12:Q$2011,$AD406)="","",ROUND(INDEX('Required State Input – PHYS'!Q$12:Q$2011,$AD406),2)))</f>
        <v/>
      </c>
      <c r="R406" s="82" t="str">
        <f>IF($AB406="","",IF(INDEX('Required State Input – PHYS'!R$12:R$2011,$AD406)="","",INDEX('Required State Input – PHYS'!R$12:R$2011,$AD406)))</f>
        <v/>
      </c>
      <c r="S406" s="77" t="str">
        <f>IF($AB406="","",IF(INDEX('Required State Input – PHYS'!S$12:S$2011,$AD406)="","",INDEX('Required State Input – PHYS'!S$12:S$2011,$AD406)))</f>
        <v/>
      </c>
      <c r="T406" s="78" t="str">
        <f>IF($AB406="","",IF(INDEX('Required State Input – PHYS'!T$12:T$2011,$AD406)="","",INDEX('Required State Input – PHYS'!T$12:T$2011,$AD406)))</f>
        <v/>
      </c>
      <c r="U406" s="89" t="str">
        <f>IF($AB406="","",IF(INDEX('Required State Input – PHYS'!U$12:U$2011,$AD406)="","",ROUND(INDEX('Required State Input – PHYS'!U$12:U$2011,$AD406),2)))</f>
        <v/>
      </c>
      <c r="V406" s="107" t="str">
        <f>IF($AB406="","",IF(INDEX('Required State Input – PHYS'!V$12:V$2011,$AD406)="","",ROUND(INDEX('Required State Input – PHYS'!V$12:V$2011,$AD406),2)))</f>
        <v/>
      </c>
      <c r="W406" s="108" t="str">
        <f t="shared" si="18"/>
        <v/>
      </c>
      <c r="AB406" s="42" t="str">
        <f t="shared" si="19"/>
        <v/>
      </c>
      <c r="AC406" s="42" t="str">
        <f t="shared" si="20"/>
        <v/>
      </c>
      <c r="AD406" s="42" t="str">
        <f>IF(AB406="","",MATCH(AC406,'Required State Input – PHYS'!$AK$12:$AK$2011,FALSE))</f>
        <v/>
      </c>
    </row>
    <row r="407" spans="1:30" x14ac:dyDescent="0.25">
      <c r="A407" s="110" t="s">
        <v>202</v>
      </c>
      <c r="B407" s="99" t="str">
        <f>IF($AB407="","",IF(INDEX('Required State Input – PHYS'!B$12:B$2011,$AD407)="","",INDEX('Required State Input – PHYS'!B$12:B$2011,$AD407)))</f>
        <v/>
      </c>
      <c r="C407" s="67" t="str">
        <f>IF($AB407="","",IF(INDEX('Required State Input – PHYS'!C$12:C$2011,$AD407)="","",INDEX('Required State Input – PHYS'!C$12:C$2011,$AD407)))</f>
        <v/>
      </c>
      <c r="D407" s="100" t="str">
        <f>IF($AB407="","",IF(INDEX('Required State Input – PHYS'!D$12:D$2011,$AD407)="","",INDEX('Required State Input – PHYS'!D$12:D$2011,$AD407)))</f>
        <v/>
      </c>
      <c r="E407" s="101" t="str">
        <f>IF($AB407="","",IF(INDEX('Required State Input – PHYS'!E$12:E$2011,$AD407)="","",INDEX('Required State Input – PHYS'!E$12:E$2011,$AD407)))</f>
        <v/>
      </c>
      <c r="F407" s="99" t="str">
        <f>IF($AB407="","",IF(INDEX('Required State Input – PHYS'!F$12:F$2011,$AD407)="","",INDEX('Required State Input – PHYS'!F$12:F$2011,$AD407)))</f>
        <v/>
      </c>
      <c r="G407" s="100" t="str">
        <f>IF($AB407="","",IF(INDEX('Required State Input – PHYS'!G$12:G$2011,$AD407)="","",INDEX('Required State Input – PHYS'!G$12:G$2011,$AD407)))</f>
        <v/>
      </c>
      <c r="H407" s="100" t="str">
        <f>IF($AB407="","",IF(INDEX('Required State Input – PHYS'!H$12:H$2011,$AD407)="","",INDEX('Required State Input – PHYS'!H$12:H$2011,$AD407)))</f>
        <v/>
      </c>
      <c r="I407" s="100" t="str">
        <f>IF($AB407="","",IF(INDEX('Required State Input – PHYS'!I$12:I$2011,$AD407)="","",INDEX('Required State Input – PHYS'!I$12:I$2011,$AD407)))</f>
        <v/>
      </c>
      <c r="J407" s="102" t="str">
        <f>IF($AB407="","",IF(INDEX('Required State Input – PHYS'!J$12:J$2011,$AD407)="","",INDEX('Required State Input – PHYS'!J$12:J$2011,$AD407)))</f>
        <v/>
      </c>
      <c r="K407" s="77" t="str">
        <f>IF($AB407="","",IF(INDEX('Required State Input – PHYS'!K$12:K$2011,$AD407)="","",INDEX('Required State Input – PHYS'!K$12:K$2011,$AD407)))</f>
        <v/>
      </c>
      <c r="L407" s="78" t="str">
        <f>IF($AB407="","",IF(INDEX('Required State Input – PHYS'!L$12:L$2011,$AD407)="","",INDEX('Required State Input – PHYS'!L$12:L$2011,$AD407)))</f>
        <v/>
      </c>
      <c r="M407" s="79" t="str">
        <f>IF($AB407="","",IF(INDEX('Required State Input – PHYS'!M$12:M$2011,$AD407)="","",ROUND(INDEX('Required State Input – PHYS'!M$12:M$2011,$AD407),2)))</f>
        <v/>
      </c>
      <c r="N407" s="80" t="str">
        <f>IF($AB407="","",IF(INDEX('Required State Input – PHYS'!N$12:N$2011,$AD407)="","",ROUND(INDEX('Required State Input – PHYS'!N$12:N$2011,$AD407),4)))</f>
        <v/>
      </c>
      <c r="O407" s="77" t="str">
        <f>IF($AB407="","",IF(INDEX('Required State Input – PHYS'!O$12:O$2011,$AD407)="","",INDEX('Required State Input – PHYS'!O$12:O$2011,$AD407)))</f>
        <v/>
      </c>
      <c r="P407" s="78" t="str">
        <f>IF($AB407="","",IF(INDEX('Required State Input – PHYS'!P$12:P$2011,$AD407)="","",INDEX('Required State Input – PHYS'!P$12:P$2011,$AD407)))</f>
        <v/>
      </c>
      <c r="Q407" s="79" t="str">
        <f>IF($AB407="","",IF(INDEX('Required State Input – PHYS'!Q$12:Q$2011,$AD407)="","",ROUND(INDEX('Required State Input – PHYS'!Q$12:Q$2011,$AD407),2)))</f>
        <v/>
      </c>
      <c r="R407" s="82" t="str">
        <f>IF($AB407="","",IF(INDEX('Required State Input – PHYS'!R$12:R$2011,$AD407)="","",INDEX('Required State Input – PHYS'!R$12:R$2011,$AD407)))</f>
        <v/>
      </c>
      <c r="S407" s="77" t="str">
        <f>IF($AB407="","",IF(INDEX('Required State Input – PHYS'!S$12:S$2011,$AD407)="","",INDEX('Required State Input – PHYS'!S$12:S$2011,$AD407)))</f>
        <v/>
      </c>
      <c r="T407" s="78" t="str">
        <f>IF($AB407="","",IF(INDEX('Required State Input – PHYS'!T$12:T$2011,$AD407)="","",INDEX('Required State Input – PHYS'!T$12:T$2011,$AD407)))</f>
        <v/>
      </c>
      <c r="U407" s="89" t="str">
        <f>IF($AB407="","",IF(INDEX('Required State Input – PHYS'!U$12:U$2011,$AD407)="","",ROUND(INDEX('Required State Input – PHYS'!U$12:U$2011,$AD407),2)))</f>
        <v/>
      </c>
      <c r="V407" s="107" t="str">
        <f>IF($AB407="","",IF(INDEX('Required State Input – PHYS'!V$12:V$2011,$AD407)="","",ROUND(INDEX('Required State Input – PHYS'!V$12:V$2011,$AD407),2)))</f>
        <v/>
      </c>
      <c r="W407" s="108" t="str">
        <f t="shared" si="18"/>
        <v/>
      </c>
      <c r="AB407" s="42" t="str">
        <f t="shared" si="19"/>
        <v/>
      </c>
      <c r="AC407" s="42" t="str">
        <f t="shared" si="20"/>
        <v/>
      </c>
      <c r="AD407" s="42" t="str">
        <f>IF(AB407="","",MATCH(AC407,'Required State Input – PHYS'!$AK$12:$AK$2011,FALSE))</f>
        <v/>
      </c>
    </row>
    <row r="408" spans="1:30" x14ac:dyDescent="0.25">
      <c r="A408" s="110" t="s">
        <v>202</v>
      </c>
      <c r="B408" s="99" t="str">
        <f>IF($AB408="","",IF(INDEX('Required State Input – PHYS'!B$12:B$2011,$AD408)="","",INDEX('Required State Input – PHYS'!B$12:B$2011,$AD408)))</f>
        <v/>
      </c>
      <c r="C408" s="67" t="str">
        <f>IF($AB408="","",IF(INDEX('Required State Input – PHYS'!C$12:C$2011,$AD408)="","",INDEX('Required State Input – PHYS'!C$12:C$2011,$AD408)))</f>
        <v/>
      </c>
      <c r="D408" s="100" t="str">
        <f>IF($AB408="","",IF(INDEX('Required State Input – PHYS'!D$12:D$2011,$AD408)="","",INDEX('Required State Input – PHYS'!D$12:D$2011,$AD408)))</f>
        <v/>
      </c>
      <c r="E408" s="101" t="str">
        <f>IF($AB408="","",IF(INDEX('Required State Input – PHYS'!E$12:E$2011,$AD408)="","",INDEX('Required State Input – PHYS'!E$12:E$2011,$AD408)))</f>
        <v/>
      </c>
      <c r="F408" s="99" t="str">
        <f>IF($AB408="","",IF(INDEX('Required State Input – PHYS'!F$12:F$2011,$AD408)="","",INDEX('Required State Input – PHYS'!F$12:F$2011,$AD408)))</f>
        <v/>
      </c>
      <c r="G408" s="100" t="str">
        <f>IF($AB408="","",IF(INDEX('Required State Input – PHYS'!G$12:G$2011,$AD408)="","",INDEX('Required State Input – PHYS'!G$12:G$2011,$AD408)))</f>
        <v/>
      </c>
      <c r="H408" s="100" t="str">
        <f>IF($AB408="","",IF(INDEX('Required State Input – PHYS'!H$12:H$2011,$AD408)="","",INDEX('Required State Input – PHYS'!H$12:H$2011,$AD408)))</f>
        <v/>
      </c>
      <c r="I408" s="100" t="str">
        <f>IF($AB408="","",IF(INDEX('Required State Input – PHYS'!I$12:I$2011,$AD408)="","",INDEX('Required State Input – PHYS'!I$12:I$2011,$AD408)))</f>
        <v/>
      </c>
      <c r="J408" s="102" t="str">
        <f>IF($AB408="","",IF(INDEX('Required State Input – PHYS'!J$12:J$2011,$AD408)="","",INDEX('Required State Input – PHYS'!J$12:J$2011,$AD408)))</f>
        <v/>
      </c>
      <c r="K408" s="77" t="str">
        <f>IF($AB408="","",IF(INDEX('Required State Input – PHYS'!K$12:K$2011,$AD408)="","",INDEX('Required State Input – PHYS'!K$12:K$2011,$AD408)))</f>
        <v/>
      </c>
      <c r="L408" s="78" t="str">
        <f>IF($AB408="","",IF(INDEX('Required State Input – PHYS'!L$12:L$2011,$AD408)="","",INDEX('Required State Input – PHYS'!L$12:L$2011,$AD408)))</f>
        <v/>
      </c>
      <c r="M408" s="79" t="str">
        <f>IF($AB408="","",IF(INDEX('Required State Input – PHYS'!M$12:M$2011,$AD408)="","",ROUND(INDEX('Required State Input – PHYS'!M$12:M$2011,$AD408),2)))</f>
        <v/>
      </c>
      <c r="N408" s="80" t="str">
        <f>IF($AB408="","",IF(INDEX('Required State Input – PHYS'!N$12:N$2011,$AD408)="","",ROUND(INDEX('Required State Input – PHYS'!N$12:N$2011,$AD408),4)))</f>
        <v/>
      </c>
      <c r="O408" s="77" t="str">
        <f>IF($AB408="","",IF(INDEX('Required State Input – PHYS'!O$12:O$2011,$AD408)="","",INDEX('Required State Input – PHYS'!O$12:O$2011,$AD408)))</f>
        <v/>
      </c>
      <c r="P408" s="78" t="str">
        <f>IF($AB408="","",IF(INDEX('Required State Input – PHYS'!P$12:P$2011,$AD408)="","",INDEX('Required State Input – PHYS'!P$12:P$2011,$AD408)))</f>
        <v/>
      </c>
      <c r="Q408" s="79" t="str">
        <f>IF($AB408="","",IF(INDEX('Required State Input – PHYS'!Q$12:Q$2011,$AD408)="","",ROUND(INDEX('Required State Input – PHYS'!Q$12:Q$2011,$AD408),2)))</f>
        <v/>
      </c>
      <c r="R408" s="82" t="str">
        <f>IF($AB408="","",IF(INDEX('Required State Input – PHYS'!R$12:R$2011,$AD408)="","",INDEX('Required State Input – PHYS'!R$12:R$2011,$AD408)))</f>
        <v/>
      </c>
      <c r="S408" s="77" t="str">
        <f>IF($AB408="","",IF(INDEX('Required State Input – PHYS'!S$12:S$2011,$AD408)="","",INDEX('Required State Input – PHYS'!S$12:S$2011,$AD408)))</f>
        <v/>
      </c>
      <c r="T408" s="78" t="str">
        <f>IF($AB408="","",IF(INDEX('Required State Input – PHYS'!T$12:T$2011,$AD408)="","",INDEX('Required State Input – PHYS'!T$12:T$2011,$AD408)))</f>
        <v/>
      </c>
      <c r="U408" s="89" t="str">
        <f>IF($AB408="","",IF(INDEX('Required State Input – PHYS'!U$12:U$2011,$AD408)="","",ROUND(INDEX('Required State Input – PHYS'!U$12:U$2011,$AD408),2)))</f>
        <v/>
      </c>
      <c r="V408" s="107" t="str">
        <f>IF($AB408="","",IF(INDEX('Required State Input – PHYS'!V$12:V$2011,$AD408)="","",ROUND(INDEX('Required State Input – PHYS'!V$12:V$2011,$AD408),2)))</f>
        <v/>
      </c>
      <c r="W408" s="108" t="str">
        <f t="shared" si="18"/>
        <v/>
      </c>
      <c r="AB408" s="42" t="str">
        <f t="shared" si="19"/>
        <v/>
      </c>
      <c r="AC408" s="42" t="str">
        <f t="shared" si="20"/>
        <v/>
      </c>
      <c r="AD408" s="42" t="str">
        <f>IF(AB408="","",MATCH(AC408,'Required State Input – PHYS'!$AK$12:$AK$2011,FALSE))</f>
        <v/>
      </c>
    </row>
    <row r="409" spans="1:30" x14ac:dyDescent="0.25">
      <c r="A409" s="110" t="s">
        <v>202</v>
      </c>
      <c r="B409" s="99" t="str">
        <f>IF($AB409="","",IF(INDEX('Required State Input – PHYS'!B$12:B$2011,$AD409)="","",INDEX('Required State Input – PHYS'!B$12:B$2011,$AD409)))</f>
        <v/>
      </c>
      <c r="C409" s="67" t="str">
        <f>IF($AB409="","",IF(INDEX('Required State Input – PHYS'!C$12:C$2011,$AD409)="","",INDEX('Required State Input – PHYS'!C$12:C$2011,$AD409)))</f>
        <v/>
      </c>
      <c r="D409" s="100" t="str">
        <f>IF($AB409="","",IF(INDEX('Required State Input – PHYS'!D$12:D$2011,$AD409)="","",INDEX('Required State Input – PHYS'!D$12:D$2011,$AD409)))</f>
        <v/>
      </c>
      <c r="E409" s="101" t="str">
        <f>IF($AB409="","",IF(INDEX('Required State Input – PHYS'!E$12:E$2011,$AD409)="","",INDEX('Required State Input – PHYS'!E$12:E$2011,$AD409)))</f>
        <v/>
      </c>
      <c r="F409" s="99" t="str">
        <f>IF($AB409="","",IF(INDEX('Required State Input – PHYS'!F$12:F$2011,$AD409)="","",INDEX('Required State Input – PHYS'!F$12:F$2011,$AD409)))</f>
        <v/>
      </c>
      <c r="G409" s="100" t="str">
        <f>IF($AB409="","",IF(INDEX('Required State Input – PHYS'!G$12:G$2011,$AD409)="","",INDEX('Required State Input – PHYS'!G$12:G$2011,$AD409)))</f>
        <v/>
      </c>
      <c r="H409" s="100" t="str">
        <f>IF($AB409="","",IF(INDEX('Required State Input – PHYS'!H$12:H$2011,$AD409)="","",INDEX('Required State Input – PHYS'!H$12:H$2011,$AD409)))</f>
        <v/>
      </c>
      <c r="I409" s="100" t="str">
        <f>IF($AB409="","",IF(INDEX('Required State Input – PHYS'!I$12:I$2011,$AD409)="","",INDEX('Required State Input – PHYS'!I$12:I$2011,$AD409)))</f>
        <v/>
      </c>
      <c r="J409" s="102" t="str">
        <f>IF($AB409="","",IF(INDEX('Required State Input – PHYS'!J$12:J$2011,$AD409)="","",INDEX('Required State Input – PHYS'!J$12:J$2011,$AD409)))</f>
        <v/>
      </c>
      <c r="K409" s="77" t="str">
        <f>IF($AB409="","",IF(INDEX('Required State Input – PHYS'!K$12:K$2011,$AD409)="","",INDEX('Required State Input – PHYS'!K$12:K$2011,$AD409)))</f>
        <v/>
      </c>
      <c r="L409" s="78" t="str">
        <f>IF($AB409="","",IF(INDEX('Required State Input – PHYS'!L$12:L$2011,$AD409)="","",INDEX('Required State Input – PHYS'!L$12:L$2011,$AD409)))</f>
        <v/>
      </c>
      <c r="M409" s="79" t="str">
        <f>IF($AB409="","",IF(INDEX('Required State Input – PHYS'!M$12:M$2011,$AD409)="","",ROUND(INDEX('Required State Input – PHYS'!M$12:M$2011,$AD409),2)))</f>
        <v/>
      </c>
      <c r="N409" s="80" t="str">
        <f>IF($AB409="","",IF(INDEX('Required State Input – PHYS'!N$12:N$2011,$AD409)="","",ROUND(INDEX('Required State Input – PHYS'!N$12:N$2011,$AD409),4)))</f>
        <v/>
      </c>
      <c r="O409" s="77" t="str">
        <f>IF($AB409="","",IF(INDEX('Required State Input – PHYS'!O$12:O$2011,$AD409)="","",INDEX('Required State Input – PHYS'!O$12:O$2011,$AD409)))</f>
        <v/>
      </c>
      <c r="P409" s="78" t="str">
        <f>IF($AB409="","",IF(INDEX('Required State Input – PHYS'!P$12:P$2011,$AD409)="","",INDEX('Required State Input – PHYS'!P$12:P$2011,$AD409)))</f>
        <v/>
      </c>
      <c r="Q409" s="79" t="str">
        <f>IF($AB409="","",IF(INDEX('Required State Input – PHYS'!Q$12:Q$2011,$AD409)="","",ROUND(INDEX('Required State Input – PHYS'!Q$12:Q$2011,$AD409),2)))</f>
        <v/>
      </c>
      <c r="R409" s="82" t="str">
        <f>IF($AB409="","",IF(INDEX('Required State Input – PHYS'!R$12:R$2011,$AD409)="","",INDEX('Required State Input – PHYS'!R$12:R$2011,$AD409)))</f>
        <v/>
      </c>
      <c r="S409" s="77" t="str">
        <f>IF($AB409="","",IF(INDEX('Required State Input – PHYS'!S$12:S$2011,$AD409)="","",INDEX('Required State Input – PHYS'!S$12:S$2011,$AD409)))</f>
        <v/>
      </c>
      <c r="T409" s="78" t="str">
        <f>IF($AB409="","",IF(INDEX('Required State Input – PHYS'!T$12:T$2011,$AD409)="","",INDEX('Required State Input – PHYS'!T$12:T$2011,$AD409)))</f>
        <v/>
      </c>
      <c r="U409" s="89" t="str">
        <f>IF($AB409="","",IF(INDEX('Required State Input – PHYS'!U$12:U$2011,$AD409)="","",ROUND(INDEX('Required State Input – PHYS'!U$12:U$2011,$AD409),2)))</f>
        <v/>
      </c>
      <c r="V409" s="107" t="str">
        <f>IF($AB409="","",IF(INDEX('Required State Input – PHYS'!V$12:V$2011,$AD409)="","",ROUND(INDEX('Required State Input – PHYS'!V$12:V$2011,$AD409),2)))</f>
        <v/>
      </c>
      <c r="W409" s="108" t="str">
        <f t="shared" si="18"/>
        <v/>
      </c>
      <c r="AB409" s="42" t="str">
        <f t="shared" si="19"/>
        <v/>
      </c>
      <c r="AC409" s="42" t="str">
        <f t="shared" si="20"/>
        <v/>
      </c>
      <c r="AD409" s="42" t="str">
        <f>IF(AB409="","",MATCH(AC409,'Required State Input – PHYS'!$AK$12:$AK$2011,FALSE))</f>
        <v/>
      </c>
    </row>
    <row r="410" spans="1:30" x14ac:dyDescent="0.25">
      <c r="A410" s="110" t="s">
        <v>202</v>
      </c>
      <c r="B410" s="99" t="str">
        <f>IF($AB410="","",IF(INDEX('Required State Input – PHYS'!B$12:B$2011,$AD410)="","",INDEX('Required State Input – PHYS'!B$12:B$2011,$AD410)))</f>
        <v/>
      </c>
      <c r="C410" s="67" t="str">
        <f>IF($AB410="","",IF(INDEX('Required State Input – PHYS'!C$12:C$2011,$AD410)="","",INDEX('Required State Input – PHYS'!C$12:C$2011,$AD410)))</f>
        <v/>
      </c>
      <c r="D410" s="100" t="str">
        <f>IF($AB410="","",IF(INDEX('Required State Input – PHYS'!D$12:D$2011,$AD410)="","",INDEX('Required State Input – PHYS'!D$12:D$2011,$AD410)))</f>
        <v/>
      </c>
      <c r="E410" s="101" t="str">
        <f>IF($AB410="","",IF(INDEX('Required State Input – PHYS'!E$12:E$2011,$AD410)="","",INDEX('Required State Input – PHYS'!E$12:E$2011,$AD410)))</f>
        <v/>
      </c>
      <c r="F410" s="99" t="str">
        <f>IF($AB410="","",IF(INDEX('Required State Input – PHYS'!F$12:F$2011,$AD410)="","",INDEX('Required State Input – PHYS'!F$12:F$2011,$AD410)))</f>
        <v/>
      </c>
      <c r="G410" s="100" t="str">
        <f>IF($AB410="","",IF(INDEX('Required State Input – PHYS'!G$12:G$2011,$AD410)="","",INDEX('Required State Input – PHYS'!G$12:G$2011,$AD410)))</f>
        <v/>
      </c>
      <c r="H410" s="100" t="str">
        <f>IF($AB410="","",IF(INDEX('Required State Input – PHYS'!H$12:H$2011,$AD410)="","",INDEX('Required State Input – PHYS'!H$12:H$2011,$AD410)))</f>
        <v/>
      </c>
      <c r="I410" s="100" t="str">
        <f>IF($AB410="","",IF(INDEX('Required State Input – PHYS'!I$12:I$2011,$AD410)="","",INDEX('Required State Input – PHYS'!I$12:I$2011,$AD410)))</f>
        <v/>
      </c>
      <c r="J410" s="102" t="str">
        <f>IF($AB410="","",IF(INDEX('Required State Input – PHYS'!J$12:J$2011,$AD410)="","",INDEX('Required State Input – PHYS'!J$12:J$2011,$AD410)))</f>
        <v/>
      </c>
      <c r="K410" s="77" t="str">
        <f>IF($AB410="","",IF(INDEX('Required State Input – PHYS'!K$12:K$2011,$AD410)="","",INDEX('Required State Input – PHYS'!K$12:K$2011,$AD410)))</f>
        <v/>
      </c>
      <c r="L410" s="78" t="str">
        <f>IF($AB410="","",IF(INDEX('Required State Input – PHYS'!L$12:L$2011,$AD410)="","",INDEX('Required State Input – PHYS'!L$12:L$2011,$AD410)))</f>
        <v/>
      </c>
      <c r="M410" s="79" t="str">
        <f>IF($AB410="","",IF(INDEX('Required State Input – PHYS'!M$12:M$2011,$AD410)="","",ROUND(INDEX('Required State Input – PHYS'!M$12:M$2011,$AD410),2)))</f>
        <v/>
      </c>
      <c r="N410" s="80" t="str">
        <f>IF($AB410="","",IF(INDEX('Required State Input – PHYS'!N$12:N$2011,$AD410)="","",ROUND(INDEX('Required State Input – PHYS'!N$12:N$2011,$AD410),4)))</f>
        <v/>
      </c>
      <c r="O410" s="77" t="str">
        <f>IF($AB410="","",IF(INDEX('Required State Input – PHYS'!O$12:O$2011,$AD410)="","",INDEX('Required State Input – PHYS'!O$12:O$2011,$AD410)))</f>
        <v/>
      </c>
      <c r="P410" s="78" t="str">
        <f>IF($AB410="","",IF(INDEX('Required State Input – PHYS'!P$12:P$2011,$AD410)="","",INDEX('Required State Input – PHYS'!P$12:P$2011,$AD410)))</f>
        <v/>
      </c>
      <c r="Q410" s="79" t="str">
        <f>IF($AB410="","",IF(INDEX('Required State Input – PHYS'!Q$12:Q$2011,$AD410)="","",ROUND(INDEX('Required State Input – PHYS'!Q$12:Q$2011,$AD410),2)))</f>
        <v/>
      </c>
      <c r="R410" s="82" t="str">
        <f>IF($AB410="","",IF(INDEX('Required State Input – PHYS'!R$12:R$2011,$AD410)="","",INDEX('Required State Input – PHYS'!R$12:R$2011,$AD410)))</f>
        <v/>
      </c>
      <c r="S410" s="77" t="str">
        <f>IF($AB410="","",IF(INDEX('Required State Input – PHYS'!S$12:S$2011,$AD410)="","",INDEX('Required State Input – PHYS'!S$12:S$2011,$AD410)))</f>
        <v/>
      </c>
      <c r="T410" s="78" t="str">
        <f>IF($AB410="","",IF(INDEX('Required State Input – PHYS'!T$12:T$2011,$AD410)="","",INDEX('Required State Input – PHYS'!T$12:T$2011,$AD410)))</f>
        <v/>
      </c>
      <c r="U410" s="89" t="str">
        <f>IF($AB410="","",IF(INDEX('Required State Input – PHYS'!U$12:U$2011,$AD410)="","",ROUND(INDEX('Required State Input – PHYS'!U$12:U$2011,$AD410),2)))</f>
        <v/>
      </c>
      <c r="V410" s="107" t="str">
        <f>IF($AB410="","",IF(INDEX('Required State Input – PHYS'!V$12:V$2011,$AD410)="","",ROUND(INDEX('Required State Input – PHYS'!V$12:V$2011,$AD410),2)))</f>
        <v/>
      </c>
      <c r="W410" s="108" t="str">
        <f t="shared" si="18"/>
        <v/>
      </c>
      <c r="AB410" s="42" t="str">
        <f t="shared" si="19"/>
        <v/>
      </c>
      <c r="AC410" s="42" t="str">
        <f t="shared" si="20"/>
        <v/>
      </c>
      <c r="AD410" s="42" t="str">
        <f>IF(AB410="","",MATCH(AC410,'Required State Input – PHYS'!$AK$12:$AK$2011,FALSE))</f>
        <v/>
      </c>
    </row>
    <row r="411" spans="1:30" x14ac:dyDescent="0.25">
      <c r="A411" s="110" t="s">
        <v>202</v>
      </c>
      <c r="B411" s="99" t="str">
        <f>IF($AB411="","",IF(INDEX('Required State Input – PHYS'!B$12:B$2011,$AD411)="","",INDEX('Required State Input – PHYS'!B$12:B$2011,$AD411)))</f>
        <v/>
      </c>
      <c r="C411" s="67" t="str">
        <f>IF($AB411="","",IF(INDEX('Required State Input – PHYS'!C$12:C$2011,$AD411)="","",INDEX('Required State Input – PHYS'!C$12:C$2011,$AD411)))</f>
        <v/>
      </c>
      <c r="D411" s="100" t="str">
        <f>IF($AB411="","",IF(INDEX('Required State Input – PHYS'!D$12:D$2011,$AD411)="","",INDEX('Required State Input – PHYS'!D$12:D$2011,$AD411)))</f>
        <v/>
      </c>
      <c r="E411" s="101" t="str">
        <f>IF($AB411="","",IF(INDEX('Required State Input – PHYS'!E$12:E$2011,$AD411)="","",INDEX('Required State Input – PHYS'!E$12:E$2011,$AD411)))</f>
        <v/>
      </c>
      <c r="F411" s="99" t="str">
        <f>IF($AB411="","",IF(INDEX('Required State Input – PHYS'!F$12:F$2011,$AD411)="","",INDEX('Required State Input – PHYS'!F$12:F$2011,$AD411)))</f>
        <v/>
      </c>
      <c r="G411" s="100" t="str">
        <f>IF($AB411="","",IF(INDEX('Required State Input – PHYS'!G$12:G$2011,$AD411)="","",INDEX('Required State Input – PHYS'!G$12:G$2011,$AD411)))</f>
        <v/>
      </c>
      <c r="H411" s="100" t="str">
        <f>IF($AB411="","",IF(INDEX('Required State Input – PHYS'!H$12:H$2011,$AD411)="","",INDEX('Required State Input – PHYS'!H$12:H$2011,$AD411)))</f>
        <v/>
      </c>
      <c r="I411" s="100" t="str">
        <f>IF($AB411="","",IF(INDEX('Required State Input – PHYS'!I$12:I$2011,$AD411)="","",INDEX('Required State Input – PHYS'!I$12:I$2011,$AD411)))</f>
        <v/>
      </c>
      <c r="J411" s="102" t="str">
        <f>IF($AB411="","",IF(INDEX('Required State Input – PHYS'!J$12:J$2011,$AD411)="","",INDEX('Required State Input – PHYS'!J$12:J$2011,$AD411)))</f>
        <v/>
      </c>
      <c r="K411" s="77" t="str">
        <f>IF($AB411="","",IF(INDEX('Required State Input – PHYS'!K$12:K$2011,$AD411)="","",INDEX('Required State Input – PHYS'!K$12:K$2011,$AD411)))</f>
        <v/>
      </c>
      <c r="L411" s="78" t="str">
        <f>IF($AB411="","",IF(INDEX('Required State Input – PHYS'!L$12:L$2011,$AD411)="","",INDEX('Required State Input – PHYS'!L$12:L$2011,$AD411)))</f>
        <v/>
      </c>
      <c r="M411" s="79" t="str">
        <f>IF($AB411="","",IF(INDEX('Required State Input – PHYS'!M$12:M$2011,$AD411)="","",ROUND(INDEX('Required State Input – PHYS'!M$12:M$2011,$AD411),2)))</f>
        <v/>
      </c>
      <c r="N411" s="80" t="str">
        <f>IF($AB411="","",IF(INDEX('Required State Input – PHYS'!N$12:N$2011,$AD411)="","",ROUND(INDEX('Required State Input – PHYS'!N$12:N$2011,$AD411),4)))</f>
        <v/>
      </c>
      <c r="O411" s="77" t="str">
        <f>IF($AB411="","",IF(INDEX('Required State Input – PHYS'!O$12:O$2011,$AD411)="","",INDEX('Required State Input – PHYS'!O$12:O$2011,$AD411)))</f>
        <v/>
      </c>
      <c r="P411" s="78" t="str">
        <f>IF($AB411="","",IF(INDEX('Required State Input – PHYS'!P$12:P$2011,$AD411)="","",INDEX('Required State Input – PHYS'!P$12:P$2011,$AD411)))</f>
        <v/>
      </c>
      <c r="Q411" s="79" t="str">
        <f>IF($AB411="","",IF(INDEX('Required State Input – PHYS'!Q$12:Q$2011,$AD411)="","",ROUND(INDEX('Required State Input – PHYS'!Q$12:Q$2011,$AD411),2)))</f>
        <v/>
      </c>
      <c r="R411" s="82" t="str">
        <f>IF($AB411="","",IF(INDEX('Required State Input – PHYS'!R$12:R$2011,$AD411)="","",INDEX('Required State Input – PHYS'!R$12:R$2011,$AD411)))</f>
        <v/>
      </c>
      <c r="S411" s="77" t="str">
        <f>IF($AB411="","",IF(INDEX('Required State Input – PHYS'!S$12:S$2011,$AD411)="","",INDEX('Required State Input – PHYS'!S$12:S$2011,$AD411)))</f>
        <v/>
      </c>
      <c r="T411" s="78" t="str">
        <f>IF($AB411="","",IF(INDEX('Required State Input – PHYS'!T$12:T$2011,$AD411)="","",INDEX('Required State Input – PHYS'!T$12:T$2011,$AD411)))</f>
        <v/>
      </c>
      <c r="U411" s="89" t="str">
        <f>IF($AB411="","",IF(INDEX('Required State Input – PHYS'!U$12:U$2011,$AD411)="","",ROUND(INDEX('Required State Input – PHYS'!U$12:U$2011,$AD411),2)))</f>
        <v/>
      </c>
      <c r="V411" s="107" t="str">
        <f>IF($AB411="","",IF(INDEX('Required State Input – PHYS'!V$12:V$2011,$AD411)="","",ROUND(INDEX('Required State Input – PHYS'!V$12:V$2011,$AD411),2)))</f>
        <v/>
      </c>
      <c r="W411" s="108" t="str">
        <f t="shared" si="18"/>
        <v/>
      </c>
      <c r="AB411" s="42" t="str">
        <f t="shared" si="19"/>
        <v/>
      </c>
      <c r="AC411" s="42" t="str">
        <f t="shared" si="20"/>
        <v/>
      </c>
      <c r="AD411" s="42" t="str">
        <f>IF(AB411="","",MATCH(AC411,'Required State Input – PHYS'!$AK$12:$AK$2011,FALSE))</f>
        <v/>
      </c>
    </row>
    <row r="412" spans="1:30" x14ac:dyDescent="0.25">
      <c r="A412" s="110" t="s">
        <v>202</v>
      </c>
      <c r="B412" s="99" t="str">
        <f>IF($AB412="","",IF(INDEX('Required State Input – PHYS'!B$12:B$2011,$AD412)="","",INDEX('Required State Input – PHYS'!B$12:B$2011,$AD412)))</f>
        <v/>
      </c>
      <c r="C412" s="67" t="str">
        <f>IF($AB412="","",IF(INDEX('Required State Input – PHYS'!C$12:C$2011,$AD412)="","",INDEX('Required State Input – PHYS'!C$12:C$2011,$AD412)))</f>
        <v/>
      </c>
      <c r="D412" s="100" t="str">
        <f>IF($AB412="","",IF(INDEX('Required State Input – PHYS'!D$12:D$2011,$AD412)="","",INDEX('Required State Input – PHYS'!D$12:D$2011,$AD412)))</f>
        <v/>
      </c>
      <c r="E412" s="101" t="str">
        <f>IF($AB412="","",IF(INDEX('Required State Input – PHYS'!E$12:E$2011,$AD412)="","",INDEX('Required State Input – PHYS'!E$12:E$2011,$AD412)))</f>
        <v/>
      </c>
      <c r="F412" s="99" t="str">
        <f>IF($AB412="","",IF(INDEX('Required State Input – PHYS'!F$12:F$2011,$AD412)="","",INDEX('Required State Input – PHYS'!F$12:F$2011,$AD412)))</f>
        <v/>
      </c>
      <c r="G412" s="100" t="str">
        <f>IF($AB412="","",IF(INDEX('Required State Input – PHYS'!G$12:G$2011,$AD412)="","",INDEX('Required State Input – PHYS'!G$12:G$2011,$AD412)))</f>
        <v/>
      </c>
      <c r="H412" s="100" t="str">
        <f>IF($AB412="","",IF(INDEX('Required State Input – PHYS'!H$12:H$2011,$AD412)="","",INDEX('Required State Input – PHYS'!H$12:H$2011,$AD412)))</f>
        <v/>
      </c>
      <c r="I412" s="100" t="str">
        <f>IF($AB412="","",IF(INDEX('Required State Input – PHYS'!I$12:I$2011,$AD412)="","",INDEX('Required State Input – PHYS'!I$12:I$2011,$AD412)))</f>
        <v/>
      </c>
      <c r="J412" s="102" t="str">
        <f>IF($AB412="","",IF(INDEX('Required State Input – PHYS'!J$12:J$2011,$AD412)="","",INDEX('Required State Input – PHYS'!J$12:J$2011,$AD412)))</f>
        <v/>
      </c>
      <c r="K412" s="77" t="str">
        <f>IF($AB412="","",IF(INDEX('Required State Input – PHYS'!K$12:K$2011,$AD412)="","",INDEX('Required State Input – PHYS'!K$12:K$2011,$AD412)))</f>
        <v/>
      </c>
      <c r="L412" s="78" t="str">
        <f>IF($AB412="","",IF(INDEX('Required State Input – PHYS'!L$12:L$2011,$AD412)="","",INDEX('Required State Input – PHYS'!L$12:L$2011,$AD412)))</f>
        <v/>
      </c>
      <c r="M412" s="79" t="str">
        <f>IF($AB412="","",IF(INDEX('Required State Input – PHYS'!M$12:M$2011,$AD412)="","",ROUND(INDEX('Required State Input – PHYS'!M$12:M$2011,$AD412),2)))</f>
        <v/>
      </c>
      <c r="N412" s="80" t="str">
        <f>IF($AB412="","",IF(INDEX('Required State Input – PHYS'!N$12:N$2011,$AD412)="","",ROUND(INDEX('Required State Input – PHYS'!N$12:N$2011,$AD412),4)))</f>
        <v/>
      </c>
      <c r="O412" s="77" t="str">
        <f>IF($AB412="","",IF(INDEX('Required State Input – PHYS'!O$12:O$2011,$AD412)="","",INDEX('Required State Input – PHYS'!O$12:O$2011,$AD412)))</f>
        <v/>
      </c>
      <c r="P412" s="78" t="str">
        <f>IF($AB412="","",IF(INDEX('Required State Input – PHYS'!P$12:P$2011,$AD412)="","",INDEX('Required State Input – PHYS'!P$12:P$2011,$AD412)))</f>
        <v/>
      </c>
      <c r="Q412" s="79" t="str">
        <f>IF($AB412="","",IF(INDEX('Required State Input – PHYS'!Q$12:Q$2011,$AD412)="","",ROUND(INDEX('Required State Input – PHYS'!Q$12:Q$2011,$AD412),2)))</f>
        <v/>
      </c>
      <c r="R412" s="82" t="str">
        <f>IF($AB412="","",IF(INDEX('Required State Input – PHYS'!R$12:R$2011,$AD412)="","",INDEX('Required State Input – PHYS'!R$12:R$2011,$AD412)))</f>
        <v/>
      </c>
      <c r="S412" s="77" t="str">
        <f>IF($AB412="","",IF(INDEX('Required State Input – PHYS'!S$12:S$2011,$AD412)="","",INDEX('Required State Input – PHYS'!S$12:S$2011,$AD412)))</f>
        <v/>
      </c>
      <c r="T412" s="78" t="str">
        <f>IF($AB412="","",IF(INDEX('Required State Input – PHYS'!T$12:T$2011,$AD412)="","",INDEX('Required State Input – PHYS'!T$12:T$2011,$AD412)))</f>
        <v/>
      </c>
      <c r="U412" s="89" t="str">
        <f>IF($AB412="","",IF(INDEX('Required State Input – PHYS'!U$12:U$2011,$AD412)="","",ROUND(INDEX('Required State Input – PHYS'!U$12:U$2011,$AD412),2)))</f>
        <v/>
      </c>
      <c r="V412" s="107" t="str">
        <f>IF($AB412="","",IF(INDEX('Required State Input – PHYS'!V$12:V$2011,$AD412)="","",ROUND(INDEX('Required State Input – PHYS'!V$12:V$2011,$AD412),2)))</f>
        <v/>
      </c>
      <c r="W412" s="108" t="str">
        <f t="shared" si="18"/>
        <v/>
      </c>
      <c r="AB412" s="42" t="str">
        <f t="shared" si="19"/>
        <v/>
      </c>
      <c r="AC412" s="42" t="str">
        <f t="shared" si="20"/>
        <v/>
      </c>
      <c r="AD412" s="42" t="str">
        <f>IF(AB412="","",MATCH(AC412,'Required State Input – PHYS'!$AK$12:$AK$2011,FALSE))</f>
        <v/>
      </c>
    </row>
    <row r="413" spans="1:30" x14ac:dyDescent="0.25">
      <c r="A413" s="110" t="s">
        <v>202</v>
      </c>
      <c r="B413" s="99" t="str">
        <f>IF($AB413="","",IF(INDEX('Required State Input – PHYS'!B$12:B$2011,$AD413)="","",INDEX('Required State Input – PHYS'!B$12:B$2011,$AD413)))</f>
        <v/>
      </c>
      <c r="C413" s="67" t="str">
        <f>IF($AB413="","",IF(INDEX('Required State Input – PHYS'!C$12:C$2011,$AD413)="","",INDEX('Required State Input – PHYS'!C$12:C$2011,$AD413)))</f>
        <v/>
      </c>
      <c r="D413" s="100" t="str">
        <f>IF($AB413="","",IF(INDEX('Required State Input – PHYS'!D$12:D$2011,$AD413)="","",INDEX('Required State Input – PHYS'!D$12:D$2011,$AD413)))</f>
        <v/>
      </c>
      <c r="E413" s="101" t="str">
        <f>IF($AB413="","",IF(INDEX('Required State Input – PHYS'!E$12:E$2011,$AD413)="","",INDEX('Required State Input – PHYS'!E$12:E$2011,$AD413)))</f>
        <v/>
      </c>
      <c r="F413" s="99" t="str">
        <f>IF($AB413="","",IF(INDEX('Required State Input – PHYS'!F$12:F$2011,$AD413)="","",INDEX('Required State Input – PHYS'!F$12:F$2011,$AD413)))</f>
        <v/>
      </c>
      <c r="G413" s="100" t="str">
        <f>IF($AB413="","",IF(INDEX('Required State Input – PHYS'!G$12:G$2011,$AD413)="","",INDEX('Required State Input – PHYS'!G$12:G$2011,$AD413)))</f>
        <v/>
      </c>
      <c r="H413" s="100" t="str">
        <f>IF($AB413="","",IF(INDEX('Required State Input – PHYS'!H$12:H$2011,$AD413)="","",INDEX('Required State Input – PHYS'!H$12:H$2011,$AD413)))</f>
        <v/>
      </c>
      <c r="I413" s="100" t="str">
        <f>IF($AB413="","",IF(INDEX('Required State Input – PHYS'!I$12:I$2011,$AD413)="","",INDEX('Required State Input – PHYS'!I$12:I$2011,$AD413)))</f>
        <v/>
      </c>
      <c r="J413" s="102" t="str">
        <f>IF($AB413="","",IF(INDEX('Required State Input – PHYS'!J$12:J$2011,$AD413)="","",INDEX('Required State Input – PHYS'!J$12:J$2011,$AD413)))</f>
        <v/>
      </c>
      <c r="K413" s="77" t="str">
        <f>IF($AB413="","",IF(INDEX('Required State Input – PHYS'!K$12:K$2011,$AD413)="","",INDEX('Required State Input – PHYS'!K$12:K$2011,$AD413)))</f>
        <v/>
      </c>
      <c r="L413" s="78" t="str">
        <f>IF($AB413="","",IF(INDEX('Required State Input – PHYS'!L$12:L$2011,$AD413)="","",INDEX('Required State Input – PHYS'!L$12:L$2011,$AD413)))</f>
        <v/>
      </c>
      <c r="M413" s="79" t="str">
        <f>IF($AB413="","",IF(INDEX('Required State Input – PHYS'!M$12:M$2011,$AD413)="","",ROUND(INDEX('Required State Input – PHYS'!M$12:M$2011,$AD413),2)))</f>
        <v/>
      </c>
      <c r="N413" s="80" t="str">
        <f>IF($AB413="","",IF(INDEX('Required State Input – PHYS'!N$12:N$2011,$AD413)="","",ROUND(INDEX('Required State Input – PHYS'!N$12:N$2011,$AD413),4)))</f>
        <v/>
      </c>
      <c r="O413" s="77" t="str">
        <f>IF($AB413="","",IF(INDEX('Required State Input – PHYS'!O$12:O$2011,$AD413)="","",INDEX('Required State Input – PHYS'!O$12:O$2011,$AD413)))</f>
        <v/>
      </c>
      <c r="P413" s="78" t="str">
        <f>IF($AB413="","",IF(INDEX('Required State Input – PHYS'!P$12:P$2011,$AD413)="","",INDEX('Required State Input – PHYS'!P$12:P$2011,$AD413)))</f>
        <v/>
      </c>
      <c r="Q413" s="79" t="str">
        <f>IF($AB413="","",IF(INDEX('Required State Input – PHYS'!Q$12:Q$2011,$AD413)="","",ROUND(INDEX('Required State Input – PHYS'!Q$12:Q$2011,$AD413),2)))</f>
        <v/>
      </c>
      <c r="R413" s="82" t="str">
        <f>IF($AB413="","",IF(INDEX('Required State Input – PHYS'!R$12:R$2011,$AD413)="","",INDEX('Required State Input – PHYS'!R$12:R$2011,$AD413)))</f>
        <v/>
      </c>
      <c r="S413" s="77" t="str">
        <f>IF($AB413="","",IF(INDEX('Required State Input – PHYS'!S$12:S$2011,$AD413)="","",INDEX('Required State Input – PHYS'!S$12:S$2011,$AD413)))</f>
        <v/>
      </c>
      <c r="T413" s="78" t="str">
        <f>IF($AB413="","",IF(INDEX('Required State Input – PHYS'!T$12:T$2011,$AD413)="","",INDEX('Required State Input – PHYS'!T$12:T$2011,$AD413)))</f>
        <v/>
      </c>
      <c r="U413" s="89" t="str">
        <f>IF($AB413="","",IF(INDEX('Required State Input – PHYS'!U$12:U$2011,$AD413)="","",ROUND(INDEX('Required State Input – PHYS'!U$12:U$2011,$AD413),2)))</f>
        <v/>
      </c>
      <c r="V413" s="107" t="str">
        <f>IF($AB413="","",IF(INDEX('Required State Input – PHYS'!V$12:V$2011,$AD413)="","",ROUND(INDEX('Required State Input – PHYS'!V$12:V$2011,$AD413),2)))</f>
        <v/>
      </c>
      <c r="W413" s="108" t="str">
        <f t="shared" si="18"/>
        <v/>
      </c>
      <c r="AB413" s="42" t="str">
        <f t="shared" si="19"/>
        <v/>
      </c>
      <c r="AC413" s="42" t="str">
        <f t="shared" si="20"/>
        <v/>
      </c>
      <c r="AD413" s="42" t="str">
        <f>IF(AB413="","",MATCH(AC413,'Required State Input – PHYS'!$AK$12:$AK$2011,FALSE))</f>
        <v/>
      </c>
    </row>
    <row r="414" spans="1:30" x14ac:dyDescent="0.25">
      <c r="A414" s="110" t="s">
        <v>202</v>
      </c>
      <c r="B414" s="99" t="str">
        <f>IF($AB414="","",IF(INDEX('Required State Input – PHYS'!B$12:B$2011,$AD414)="","",INDEX('Required State Input – PHYS'!B$12:B$2011,$AD414)))</f>
        <v/>
      </c>
      <c r="C414" s="67" t="str">
        <f>IF($AB414="","",IF(INDEX('Required State Input – PHYS'!C$12:C$2011,$AD414)="","",INDEX('Required State Input – PHYS'!C$12:C$2011,$AD414)))</f>
        <v/>
      </c>
      <c r="D414" s="100" t="str">
        <f>IF($AB414="","",IF(INDEX('Required State Input – PHYS'!D$12:D$2011,$AD414)="","",INDEX('Required State Input – PHYS'!D$12:D$2011,$AD414)))</f>
        <v/>
      </c>
      <c r="E414" s="101" t="str">
        <f>IF($AB414="","",IF(INDEX('Required State Input – PHYS'!E$12:E$2011,$AD414)="","",INDEX('Required State Input – PHYS'!E$12:E$2011,$AD414)))</f>
        <v/>
      </c>
      <c r="F414" s="99" t="str">
        <f>IF($AB414="","",IF(INDEX('Required State Input – PHYS'!F$12:F$2011,$AD414)="","",INDEX('Required State Input – PHYS'!F$12:F$2011,$AD414)))</f>
        <v/>
      </c>
      <c r="G414" s="100" t="str">
        <f>IF($AB414="","",IF(INDEX('Required State Input – PHYS'!G$12:G$2011,$AD414)="","",INDEX('Required State Input – PHYS'!G$12:G$2011,$AD414)))</f>
        <v/>
      </c>
      <c r="H414" s="100" t="str">
        <f>IF($AB414="","",IF(INDEX('Required State Input – PHYS'!H$12:H$2011,$AD414)="","",INDEX('Required State Input – PHYS'!H$12:H$2011,$AD414)))</f>
        <v/>
      </c>
      <c r="I414" s="100" t="str">
        <f>IF($AB414="","",IF(INDEX('Required State Input – PHYS'!I$12:I$2011,$AD414)="","",INDEX('Required State Input – PHYS'!I$12:I$2011,$AD414)))</f>
        <v/>
      </c>
      <c r="J414" s="102" t="str">
        <f>IF($AB414="","",IF(INDEX('Required State Input – PHYS'!J$12:J$2011,$AD414)="","",INDEX('Required State Input – PHYS'!J$12:J$2011,$AD414)))</f>
        <v/>
      </c>
      <c r="K414" s="77" t="str">
        <f>IF($AB414="","",IF(INDEX('Required State Input – PHYS'!K$12:K$2011,$AD414)="","",INDEX('Required State Input – PHYS'!K$12:K$2011,$AD414)))</f>
        <v/>
      </c>
      <c r="L414" s="78" t="str">
        <f>IF($AB414="","",IF(INDEX('Required State Input – PHYS'!L$12:L$2011,$AD414)="","",INDEX('Required State Input – PHYS'!L$12:L$2011,$AD414)))</f>
        <v/>
      </c>
      <c r="M414" s="79" t="str">
        <f>IF($AB414="","",IF(INDEX('Required State Input – PHYS'!M$12:M$2011,$AD414)="","",ROUND(INDEX('Required State Input – PHYS'!M$12:M$2011,$AD414),2)))</f>
        <v/>
      </c>
      <c r="N414" s="80" t="str">
        <f>IF($AB414="","",IF(INDEX('Required State Input – PHYS'!N$12:N$2011,$AD414)="","",ROUND(INDEX('Required State Input – PHYS'!N$12:N$2011,$AD414),4)))</f>
        <v/>
      </c>
      <c r="O414" s="77" t="str">
        <f>IF($AB414="","",IF(INDEX('Required State Input – PHYS'!O$12:O$2011,$AD414)="","",INDEX('Required State Input – PHYS'!O$12:O$2011,$AD414)))</f>
        <v/>
      </c>
      <c r="P414" s="78" t="str">
        <f>IF($AB414="","",IF(INDEX('Required State Input – PHYS'!P$12:P$2011,$AD414)="","",INDEX('Required State Input – PHYS'!P$12:P$2011,$AD414)))</f>
        <v/>
      </c>
      <c r="Q414" s="79" t="str">
        <f>IF($AB414="","",IF(INDEX('Required State Input – PHYS'!Q$12:Q$2011,$AD414)="","",ROUND(INDEX('Required State Input – PHYS'!Q$12:Q$2011,$AD414),2)))</f>
        <v/>
      </c>
      <c r="R414" s="82" t="str">
        <f>IF($AB414="","",IF(INDEX('Required State Input – PHYS'!R$12:R$2011,$AD414)="","",INDEX('Required State Input – PHYS'!R$12:R$2011,$AD414)))</f>
        <v/>
      </c>
      <c r="S414" s="77" t="str">
        <f>IF($AB414="","",IF(INDEX('Required State Input – PHYS'!S$12:S$2011,$AD414)="","",INDEX('Required State Input – PHYS'!S$12:S$2011,$AD414)))</f>
        <v/>
      </c>
      <c r="T414" s="78" t="str">
        <f>IF($AB414="","",IF(INDEX('Required State Input – PHYS'!T$12:T$2011,$AD414)="","",INDEX('Required State Input – PHYS'!T$12:T$2011,$AD414)))</f>
        <v/>
      </c>
      <c r="U414" s="89" t="str">
        <f>IF($AB414="","",IF(INDEX('Required State Input – PHYS'!U$12:U$2011,$AD414)="","",ROUND(INDEX('Required State Input – PHYS'!U$12:U$2011,$AD414),2)))</f>
        <v/>
      </c>
      <c r="V414" s="107" t="str">
        <f>IF($AB414="","",IF(INDEX('Required State Input – PHYS'!V$12:V$2011,$AD414)="","",ROUND(INDEX('Required State Input – PHYS'!V$12:V$2011,$AD414),2)))</f>
        <v/>
      </c>
      <c r="W414" s="108" t="str">
        <f t="shared" si="18"/>
        <v/>
      </c>
      <c r="AB414" s="42" t="str">
        <f t="shared" si="19"/>
        <v/>
      </c>
      <c r="AC414" s="42" t="str">
        <f t="shared" si="20"/>
        <v/>
      </c>
      <c r="AD414" s="42" t="str">
        <f>IF(AB414="","",MATCH(AC414,'Required State Input – PHYS'!$AK$12:$AK$2011,FALSE))</f>
        <v/>
      </c>
    </row>
    <row r="415" spans="1:30" x14ac:dyDescent="0.25">
      <c r="A415" s="110" t="s">
        <v>202</v>
      </c>
      <c r="B415" s="99" t="str">
        <f>IF($AB415="","",IF(INDEX('Required State Input – PHYS'!B$12:B$2011,$AD415)="","",INDEX('Required State Input – PHYS'!B$12:B$2011,$AD415)))</f>
        <v/>
      </c>
      <c r="C415" s="67" t="str">
        <f>IF($AB415="","",IF(INDEX('Required State Input – PHYS'!C$12:C$2011,$AD415)="","",INDEX('Required State Input – PHYS'!C$12:C$2011,$AD415)))</f>
        <v/>
      </c>
      <c r="D415" s="100" t="str">
        <f>IF($AB415="","",IF(INDEX('Required State Input – PHYS'!D$12:D$2011,$AD415)="","",INDEX('Required State Input – PHYS'!D$12:D$2011,$AD415)))</f>
        <v/>
      </c>
      <c r="E415" s="101" t="str">
        <f>IF($AB415="","",IF(INDEX('Required State Input – PHYS'!E$12:E$2011,$AD415)="","",INDEX('Required State Input – PHYS'!E$12:E$2011,$AD415)))</f>
        <v/>
      </c>
      <c r="F415" s="99" t="str">
        <f>IF($AB415="","",IF(INDEX('Required State Input – PHYS'!F$12:F$2011,$AD415)="","",INDEX('Required State Input – PHYS'!F$12:F$2011,$AD415)))</f>
        <v/>
      </c>
      <c r="G415" s="100" t="str">
        <f>IF($AB415="","",IF(INDEX('Required State Input – PHYS'!G$12:G$2011,$AD415)="","",INDEX('Required State Input – PHYS'!G$12:G$2011,$AD415)))</f>
        <v/>
      </c>
      <c r="H415" s="100" t="str">
        <f>IF($AB415="","",IF(INDEX('Required State Input – PHYS'!H$12:H$2011,$AD415)="","",INDEX('Required State Input – PHYS'!H$12:H$2011,$AD415)))</f>
        <v/>
      </c>
      <c r="I415" s="100" t="str">
        <f>IF($AB415="","",IF(INDEX('Required State Input – PHYS'!I$12:I$2011,$AD415)="","",INDEX('Required State Input – PHYS'!I$12:I$2011,$AD415)))</f>
        <v/>
      </c>
      <c r="J415" s="102" t="str">
        <f>IF($AB415="","",IF(INDEX('Required State Input – PHYS'!J$12:J$2011,$AD415)="","",INDEX('Required State Input – PHYS'!J$12:J$2011,$AD415)))</f>
        <v/>
      </c>
      <c r="K415" s="77" t="str">
        <f>IF($AB415="","",IF(INDEX('Required State Input – PHYS'!K$12:K$2011,$AD415)="","",INDEX('Required State Input – PHYS'!K$12:K$2011,$AD415)))</f>
        <v/>
      </c>
      <c r="L415" s="78" t="str">
        <f>IF($AB415="","",IF(INDEX('Required State Input – PHYS'!L$12:L$2011,$AD415)="","",INDEX('Required State Input – PHYS'!L$12:L$2011,$AD415)))</f>
        <v/>
      </c>
      <c r="M415" s="79" t="str">
        <f>IF($AB415="","",IF(INDEX('Required State Input – PHYS'!M$12:M$2011,$AD415)="","",ROUND(INDEX('Required State Input – PHYS'!M$12:M$2011,$AD415),2)))</f>
        <v/>
      </c>
      <c r="N415" s="80" t="str">
        <f>IF($AB415="","",IF(INDEX('Required State Input – PHYS'!N$12:N$2011,$AD415)="","",ROUND(INDEX('Required State Input – PHYS'!N$12:N$2011,$AD415),4)))</f>
        <v/>
      </c>
      <c r="O415" s="77" t="str">
        <f>IF($AB415="","",IF(INDEX('Required State Input – PHYS'!O$12:O$2011,$AD415)="","",INDEX('Required State Input – PHYS'!O$12:O$2011,$AD415)))</f>
        <v/>
      </c>
      <c r="P415" s="78" t="str">
        <f>IF($AB415="","",IF(INDEX('Required State Input – PHYS'!P$12:P$2011,$AD415)="","",INDEX('Required State Input – PHYS'!P$12:P$2011,$AD415)))</f>
        <v/>
      </c>
      <c r="Q415" s="79" t="str">
        <f>IF($AB415="","",IF(INDEX('Required State Input – PHYS'!Q$12:Q$2011,$AD415)="","",ROUND(INDEX('Required State Input – PHYS'!Q$12:Q$2011,$AD415),2)))</f>
        <v/>
      </c>
      <c r="R415" s="82" t="str">
        <f>IF($AB415="","",IF(INDEX('Required State Input – PHYS'!R$12:R$2011,$AD415)="","",INDEX('Required State Input – PHYS'!R$12:R$2011,$AD415)))</f>
        <v/>
      </c>
      <c r="S415" s="77" t="str">
        <f>IF($AB415="","",IF(INDEX('Required State Input – PHYS'!S$12:S$2011,$AD415)="","",INDEX('Required State Input – PHYS'!S$12:S$2011,$AD415)))</f>
        <v/>
      </c>
      <c r="T415" s="78" t="str">
        <f>IF($AB415="","",IF(INDEX('Required State Input – PHYS'!T$12:T$2011,$AD415)="","",INDEX('Required State Input – PHYS'!T$12:T$2011,$AD415)))</f>
        <v/>
      </c>
      <c r="U415" s="89" t="str">
        <f>IF($AB415="","",IF(INDEX('Required State Input – PHYS'!U$12:U$2011,$AD415)="","",ROUND(INDEX('Required State Input – PHYS'!U$12:U$2011,$AD415),2)))</f>
        <v/>
      </c>
      <c r="V415" s="107" t="str">
        <f>IF($AB415="","",IF(INDEX('Required State Input – PHYS'!V$12:V$2011,$AD415)="","",ROUND(INDEX('Required State Input – PHYS'!V$12:V$2011,$AD415),2)))</f>
        <v/>
      </c>
      <c r="W415" s="108" t="str">
        <f t="shared" si="18"/>
        <v/>
      </c>
      <c r="AB415" s="42" t="str">
        <f t="shared" si="19"/>
        <v/>
      </c>
      <c r="AC415" s="42" t="str">
        <f t="shared" si="20"/>
        <v/>
      </c>
      <c r="AD415" s="42" t="str">
        <f>IF(AB415="","",MATCH(AC415,'Required State Input – PHYS'!$AK$12:$AK$2011,FALSE))</f>
        <v/>
      </c>
    </row>
    <row r="416" spans="1:30" x14ac:dyDescent="0.25">
      <c r="A416" s="110" t="s">
        <v>202</v>
      </c>
      <c r="B416" s="99" t="str">
        <f>IF($AB416="","",IF(INDEX('Required State Input – PHYS'!B$12:B$2011,$AD416)="","",INDEX('Required State Input – PHYS'!B$12:B$2011,$AD416)))</f>
        <v/>
      </c>
      <c r="C416" s="67" t="str">
        <f>IF($AB416="","",IF(INDEX('Required State Input – PHYS'!C$12:C$2011,$AD416)="","",INDEX('Required State Input – PHYS'!C$12:C$2011,$AD416)))</f>
        <v/>
      </c>
      <c r="D416" s="100" t="str">
        <f>IF($AB416="","",IF(INDEX('Required State Input – PHYS'!D$12:D$2011,$AD416)="","",INDEX('Required State Input – PHYS'!D$12:D$2011,$AD416)))</f>
        <v/>
      </c>
      <c r="E416" s="101" t="str">
        <f>IF($AB416="","",IF(INDEX('Required State Input – PHYS'!E$12:E$2011,$AD416)="","",INDEX('Required State Input – PHYS'!E$12:E$2011,$AD416)))</f>
        <v/>
      </c>
      <c r="F416" s="99" t="str">
        <f>IF($AB416="","",IF(INDEX('Required State Input – PHYS'!F$12:F$2011,$AD416)="","",INDEX('Required State Input – PHYS'!F$12:F$2011,$AD416)))</f>
        <v/>
      </c>
      <c r="G416" s="100" t="str">
        <f>IF($AB416="","",IF(INDEX('Required State Input – PHYS'!G$12:G$2011,$AD416)="","",INDEX('Required State Input – PHYS'!G$12:G$2011,$AD416)))</f>
        <v/>
      </c>
      <c r="H416" s="100" t="str">
        <f>IF($AB416="","",IF(INDEX('Required State Input – PHYS'!H$12:H$2011,$AD416)="","",INDEX('Required State Input – PHYS'!H$12:H$2011,$AD416)))</f>
        <v/>
      </c>
      <c r="I416" s="100" t="str">
        <f>IF($AB416="","",IF(INDEX('Required State Input – PHYS'!I$12:I$2011,$AD416)="","",INDEX('Required State Input – PHYS'!I$12:I$2011,$AD416)))</f>
        <v/>
      </c>
      <c r="J416" s="102" t="str">
        <f>IF($AB416="","",IF(INDEX('Required State Input – PHYS'!J$12:J$2011,$AD416)="","",INDEX('Required State Input – PHYS'!J$12:J$2011,$AD416)))</f>
        <v/>
      </c>
      <c r="K416" s="77" t="str">
        <f>IF($AB416="","",IF(INDEX('Required State Input – PHYS'!K$12:K$2011,$AD416)="","",INDEX('Required State Input – PHYS'!K$12:K$2011,$AD416)))</f>
        <v/>
      </c>
      <c r="L416" s="78" t="str">
        <f>IF($AB416="","",IF(INDEX('Required State Input – PHYS'!L$12:L$2011,$AD416)="","",INDEX('Required State Input – PHYS'!L$12:L$2011,$AD416)))</f>
        <v/>
      </c>
      <c r="M416" s="79" t="str">
        <f>IF($AB416="","",IF(INDEX('Required State Input – PHYS'!M$12:M$2011,$AD416)="","",ROUND(INDEX('Required State Input – PHYS'!M$12:M$2011,$AD416),2)))</f>
        <v/>
      </c>
      <c r="N416" s="80" t="str">
        <f>IF($AB416="","",IF(INDEX('Required State Input – PHYS'!N$12:N$2011,$AD416)="","",ROUND(INDEX('Required State Input – PHYS'!N$12:N$2011,$AD416),4)))</f>
        <v/>
      </c>
      <c r="O416" s="77" t="str">
        <f>IF($AB416="","",IF(INDEX('Required State Input – PHYS'!O$12:O$2011,$AD416)="","",INDEX('Required State Input – PHYS'!O$12:O$2011,$AD416)))</f>
        <v/>
      </c>
      <c r="P416" s="78" t="str">
        <f>IF($AB416="","",IF(INDEX('Required State Input – PHYS'!P$12:P$2011,$AD416)="","",INDEX('Required State Input – PHYS'!P$12:P$2011,$AD416)))</f>
        <v/>
      </c>
      <c r="Q416" s="79" t="str">
        <f>IF($AB416="","",IF(INDEX('Required State Input – PHYS'!Q$12:Q$2011,$AD416)="","",ROUND(INDEX('Required State Input – PHYS'!Q$12:Q$2011,$AD416),2)))</f>
        <v/>
      </c>
      <c r="R416" s="82" t="str">
        <f>IF($AB416="","",IF(INDEX('Required State Input – PHYS'!R$12:R$2011,$AD416)="","",INDEX('Required State Input – PHYS'!R$12:R$2011,$AD416)))</f>
        <v/>
      </c>
      <c r="S416" s="77" t="str">
        <f>IF($AB416="","",IF(INDEX('Required State Input – PHYS'!S$12:S$2011,$AD416)="","",INDEX('Required State Input – PHYS'!S$12:S$2011,$AD416)))</f>
        <v/>
      </c>
      <c r="T416" s="78" t="str">
        <f>IF($AB416="","",IF(INDEX('Required State Input – PHYS'!T$12:T$2011,$AD416)="","",INDEX('Required State Input – PHYS'!T$12:T$2011,$AD416)))</f>
        <v/>
      </c>
      <c r="U416" s="89" t="str">
        <f>IF($AB416="","",IF(INDEX('Required State Input – PHYS'!U$12:U$2011,$AD416)="","",ROUND(INDEX('Required State Input – PHYS'!U$12:U$2011,$AD416),2)))</f>
        <v/>
      </c>
      <c r="V416" s="107" t="str">
        <f>IF($AB416="","",IF(INDEX('Required State Input – PHYS'!V$12:V$2011,$AD416)="","",ROUND(INDEX('Required State Input – PHYS'!V$12:V$2011,$AD416),2)))</f>
        <v/>
      </c>
      <c r="W416" s="108" t="str">
        <f t="shared" si="18"/>
        <v/>
      </c>
      <c r="AB416" s="42" t="str">
        <f t="shared" si="19"/>
        <v/>
      </c>
      <c r="AC416" s="42" t="str">
        <f t="shared" si="20"/>
        <v/>
      </c>
      <c r="AD416" s="42" t="str">
        <f>IF(AB416="","",MATCH(AC416,'Required State Input – PHYS'!$AK$12:$AK$2011,FALSE))</f>
        <v/>
      </c>
    </row>
    <row r="417" spans="1:30" x14ac:dyDescent="0.25">
      <c r="A417" s="110" t="s">
        <v>202</v>
      </c>
      <c r="B417" s="99" t="str">
        <f>IF($AB417="","",IF(INDEX('Required State Input – PHYS'!B$12:B$2011,$AD417)="","",INDEX('Required State Input – PHYS'!B$12:B$2011,$AD417)))</f>
        <v/>
      </c>
      <c r="C417" s="67" t="str">
        <f>IF($AB417="","",IF(INDEX('Required State Input – PHYS'!C$12:C$2011,$AD417)="","",INDEX('Required State Input – PHYS'!C$12:C$2011,$AD417)))</f>
        <v/>
      </c>
      <c r="D417" s="100" t="str">
        <f>IF($AB417="","",IF(INDEX('Required State Input – PHYS'!D$12:D$2011,$AD417)="","",INDEX('Required State Input – PHYS'!D$12:D$2011,$AD417)))</f>
        <v/>
      </c>
      <c r="E417" s="101" t="str">
        <f>IF($AB417="","",IF(INDEX('Required State Input – PHYS'!E$12:E$2011,$AD417)="","",INDEX('Required State Input – PHYS'!E$12:E$2011,$AD417)))</f>
        <v/>
      </c>
      <c r="F417" s="99" t="str">
        <f>IF($AB417="","",IF(INDEX('Required State Input – PHYS'!F$12:F$2011,$AD417)="","",INDEX('Required State Input – PHYS'!F$12:F$2011,$AD417)))</f>
        <v/>
      </c>
      <c r="G417" s="100" t="str">
        <f>IF($AB417="","",IF(INDEX('Required State Input – PHYS'!G$12:G$2011,$AD417)="","",INDEX('Required State Input – PHYS'!G$12:G$2011,$AD417)))</f>
        <v/>
      </c>
      <c r="H417" s="100" t="str">
        <f>IF($AB417="","",IF(INDEX('Required State Input – PHYS'!H$12:H$2011,$AD417)="","",INDEX('Required State Input – PHYS'!H$12:H$2011,$AD417)))</f>
        <v/>
      </c>
      <c r="I417" s="100" t="str">
        <f>IF($AB417="","",IF(INDEX('Required State Input – PHYS'!I$12:I$2011,$AD417)="","",INDEX('Required State Input – PHYS'!I$12:I$2011,$AD417)))</f>
        <v/>
      </c>
      <c r="J417" s="102" t="str">
        <f>IF($AB417="","",IF(INDEX('Required State Input – PHYS'!J$12:J$2011,$AD417)="","",INDEX('Required State Input – PHYS'!J$12:J$2011,$AD417)))</f>
        <v/>
      </c>
      <c r="K417" s="77" t="str">
        <f>IF($AB417="","",IF(INDEX('Required State Input – PHYS'!K$12:K$2011,$AD417)="","",INDEX('Required State Input – PHYS'!K$12:K$2011,$AD417)))</f>
        <v/>
      </c>
      <c r="L417" s="78" t="str">
        <f>IF($AB417="","",IF(INDEX('Required State Input – PHYS'!L$12:L$2011,$AD417)="","",INDEX('Required State Input – PHYS'!L$12:L$2011,$AD417)))</f>
        <v/>
      </c>
      <c r="M417" s="79" t="str">
        <f>IF($AB417="","",IF(INDEX('Required State Input – PHYS'!M$12:M$2011,$AD417)="","",ROUND(INDEX('Required State Input – PHYS'!M$12:M$2011,$AD417),2)))</f>
        <v/>
      </c>
      <c r="N417" s="80" t="str">
        <f>IF($AB417="","",IF(INDEX('Required State Input – PHYS'!N$12:N$2011,$AD417)="","",ROUND(INDEX('Required State Input – PHYS'!N$12:N$2011,$AD417),4)))</f>
        <v/>
      </c>
      <c r="O417" s="77" t="str">
        <f>IF($AB417="","",IF(INDEX('Required State Input – PHYS'!O$12:O$2011,$AD417)="","",INDEX('Required State Input – PHYS'!O$12:O$2011,$AD417)))</f>
        <v/>
      </c>
      <c r="P417" s="78" t="str">
        <f>IF($AB417="","",IF(INDEX('Required State Input – PHYS'!P$12:P$2011,$AD417)="","",INDEX('Required State Input – PHYS'!P$12:P$2011,$AD417)))</f>
        <v/>
      </c>
      <c r="Q417" s="79" t="str">
        <f>IF($AB417="","",IF(INDEX('Required State Input – PHYS'!Q$12:Q$2011,$AD417)="","",ROUND(INDEX('Required State Input – PHYS'!Q$12:Q$2011,$AD417),2)))</f>
        <v/>
      </c>
      <c r="R417" s="82" t="str">
        <f>IF($AB417="","",IF(INDEX('Required State Input – PHYS'!R$12:R$2011,$AD417)="","",INDEX('Required State Input – PHYS'!R$12:R$2011,$AD417)))</f>
        <v/>
      </c>
      <c r="S417" s="77" t="str">
        <f>IF($AB417="","",IF(INDEX('Required State Input – PHYS'!S$12:S$2011,$AD417)="","",INDEX('Required State Input – PHYS'!S$12:S$2011,$AD417)))</f>
        <v/>
      </c>
      <c r="T417" s="78" t="str">
        <f>IF($AB417="","",IF(INDEX('Required State Input – PHYS'!T$12:T$2011,$AD417)="","",INDEX('Required State Input – PHYS'!T$12:T$2011,$AD417)))</f>
        <v/>
      </c>
      <c r="U417" s="89" t="str">
        <f>IF($AB417="","",IF(INDEX('Required State Input – PHYS'!U$12:U$2011,$AD417)="","",ROUND(INDEX('Required State Input – PHYS'!U$12:U$2011,$AD417),2)))</f>
        <v/>
      </c>
      <c r="V417" s="107" t="str">
        <f>IF($AB417="","",IF(INDEX('Required State Input – PHYS'!V$12:V$2011,$AD417)="","",ROUND(INDEX('Required State Input – PHYS'!V$12:V$2011,$AD417),2)))</f>
        <v/>
      </c>
      <c r="W417" s="108" t="str">
        <f t="shared" si="18"/>
        <v/>
      </c>
      <c r="AB417" s="42" t="str">
        <f t="shared" si="19"/>
        <v/>
      </c>
      <c r="AC417" s="42" t="str">
        <f t="shared" si="20"/>
        <v/>
      </c>
      <c r="AD417" s="42" t="str">
        <f>IF(AB417="","",MATCH(AC417,'Required State Input – PHYS'!$AK$12:$AK$2011,FALSE))</f>
        <v/>
      </c>
    </row>
    <row r="418" spans="1:30" x14ac:dyDescent="0.25">
      <c r="A418" s="110" t="s">
        <v>202</v>
      </c>
      <c r="B418" s="99" t="str">
        <f>IF($AB418="","",IF(INDEX('Required State Input – PHYS'!B$12:B$2011,$AD418)="","",INDEX('Required State Input – PHYS'!B$12:B$2011,$AD418)))</f>
        <v/>
      </c>
      <c r="C418" s="67" t="str">
        <f>IF($AB418="","",IF(INDEX('Required State Input – PHYS'!C$12:C$2011,$AD418)="","",INDEX('Required State Input – PHYS'!C$12:C$2011,$AD418)))</f>
        <v/>
      </c>
      <c r="D418" s="100" t="str">
        <f>IF($AB418="","",IF(INDEX('Required State Input – PHYS'!D$12:D$2011,$AD418)="","",INDEX('Required State Input – PHYS'!D$12:D$2011,$AD418)))</f>
        <v/>
      </c>
      <c r="E418" s="101" t="str">
        <f>IF($AB418="","",IF(INDEX('Required State Input – PHYS'!E$12:E$2011,$AD418)="","",INDEX('Required State Input – PHYS'!E$12:E$2011,$AD418)))</f>
        <v/>
      </c>
      <c r="F418" s="99" t="str">
        <f>IF($AB418="","",IF(INDEX('Required State Input – PHYS'!F$12:F$2011,$AD418)="","",INDEX('Required State Input – PHYS'!F$12:F$2011,$AD418)))</f>
        <v/>
      </c>
      <c r="G418" s="100" t="str">
        <f>IF($AB418="","",IF(INDEX('Required State Input – PHYS'!G$12:G$2011,$AD418)="","",INDEX('Required State Input – PHYS'!G$12:G$2011,$AD418)))</f>
        <v/>
      </c>
      <c r="H418" s="100" t="str">
        <f>IF($AB418="","",IF(INDEX('Required State Input – PHYS'!H$12:H$2011,$AD418)="","",INDEX('Required State Input – PHYS'!H$12:H$2011,$AD418)))</f>
        <v/>
      </c>
      <c r="I418" s="100" t="str">
        <f>IF($AB418="","",IF(INDEX('Required State Input – PHYS'!I$12:I$2011,$AD418)="","",INDEX('Required State Input – PHYS'!I$12:I$2011,$AD418)))</f>
        <v/>
      </c>
      <c r="J418" s="102" t="str">
        <f>IF($AB418="","",IF(INDEX('Required State Input – PHYS'!J$12:J$2011,$AD418)="","",INDEX('Required State Input – PHYS'!J$12:J$2011,$AD418)))</f>
        <v/>
      </c>
      <c r="K418" s="77" t="str">
        <f>IF($AB418="","",IF(INDEX('Required State Input – PHYS'!K$12:K$2011,$AD418)="","",INDEX('Required State Input – PHYS'!K$12:K$2011,$AD418)))</f>
        <v/>
      </c>
      <c r="L418" s="78" t="str">
        <f>IF($AB418="","",IF(INDEX('Required State Input – PHYS'!L$12:L$2011,$AD418)="","",INDEX('Required State Input – PHYS'!L$12:L$2011,$AD418)))</f>
        <v/>
      </c>
      <c r="M418" s="79" t="str">
        <f>IF($AB418="","",IF(INDEX('Required State Input – PHYS'!M$12:M$2011,$AD418)="","",ROUND(INDEX('Required State Input – PHYS'!M$12:M$2011,$AD418),2)))</f>
        <v/>
      </c>
      <c r="N418" s="80" t="str">
        <f>IF($AB418="","",IF(INDEX('Required State Input – PHYS'!N$12:N$2011,$AD418)="","",ROUND(INDEX('Required State Input – PHYS'!N$12:N$2011,$AD418),4)))</f>
        <v/>
      </c>
      <c r="O418" s="77" t="str">
        <f>IF($AB418="","",IF(INDEX('Required State Input – PHYS'!O$12:O$2011,$AD418)="","",INDEX('Required State Input – PHYS'!O$12:O$2011,$AD418)))</f>
        <v/>
      </c>
      <c r="P418" s="78" t="str">
        <f>IF($AB418="","",IF(INDEX('Required State Input – PHYS'!P$12:P$2011,$AD418)="","",INDEX('Required State Input – PHYS'!P$12:P$2011,$AD418)))</f>
        <v/>
      </c>
      <c r="Q418" s="79" t="str">
        <f>IF($AB418="","",IF(INDEX('Required State Input – PHYS'!Q$12:Q$2011,$AD418)="","",ROUND(INDEX('Required State Input – PHYS'!Q$12:Q$2011,$AD418),2)))</f>
        <v/>
      </c>
      <c r="R418" s="82" t="str">
        <f>IF($AB418="","",IF(INDEX('Required State Input – PHYS'!R$12:R$2011,$AD418)="","",INDEX('Required State Input – PHYS'!R$12:R$2011,$AD418)))</f>
        <v/>
      </c>
      <c r="S418" s="77" t="str">
        <f>IF($AB418="","",IF(INDEX('Required State Input – PHYS'!S$12:S$2011,$AD418)="","",INDEX('Required State Input – PHYS'!S$12:S$2011,$AD418)))</f>
        <v/>
      </c>
      <c r="T418" s="78" t="str">
        <f>IF($AB418="","",IF(INDEX('Required State Input – PHYS'!T$12:T$2011,$AD418)="","",INDEX('Required State Input – PHYS'!T$12:T$2011,$AD418)))</f>
        <v/>
      </c>
      <c r="U418" s="89" t="str">
        <f>IF($AB418="","",IF(INDEX('Required State Input – PHYS'!U$12:U$2011,$AD418)="","",ROUND(INDEX('Required State Input – PHYS'!U$12:U$2011,$AD418),2)))</f>
        <v/>
      </c>
      <c r="V418" s="107" t="str">
        <f>IF($AB418="","",IF(INDEX('Required State Input – PHYS'!V$12:V$2011,$AD418)="","",ROUND(INDEX('Required State Input – PHYS'!V$12:V$2011,$AD418),2)))</f>
        <v/>
      </c>
      <c r="W418" s="108" t="str">
        <f t="shared" si="18"/>
        <v/>
      </c>
      <c r="AB418" s="42" t="str">
        <f t="shared" si="19"/>
        <v/>
      </c>
      <c r="AC418" s="42" t="str">
        <f t="shared" si="20"/>
        <v/>
      </c>
      <c r="AD418" s="42" t="str">
        <f>IF(AB418="","",MATCH(AC418,'Required State Input – PHYS'!$AK$12:$AK$2011,FALSE))</f>
        <v/>
      </c>
    </row>
    <row r="419" spans="1:30" x14ac:dyDescent="0.25">
      <c r="A419" s="110" t="s">
        <v>202</v>
      </c>
      <c r="B419" s="99" t="str">
        <f>IF($AB419="","",IF(INDEX('Required State Input – PHYS'!B$12:B$2011,$AD419)="","",INDEX('Required State Input – PHYS'!B$12:B$2011,$AD419)))</f>
        <v/>
      </c>
      <c r="C419" s="67" t="str">
        <f>IF($AB419="","",IF(INDEX('Required State Input – PHYS'!C$12:C$2011,$AD419)="","",INDEX('Required State Input – PHYS'!C$12:C$2011,$AD419)))</f>
        <v/>
      </c>
      <c r="D419" s="100" t="str">
        <f>IF($AB419="","",IF(INDEX('Required State Input – PHYS'!D$12:D$2011,$AD419)="","",INDEX('Required State Input – PHYS'!D$12:D$2011,$AD419)))</f>
        <v/>
      </c>
      <c r="E419" s="101" t="str">
        <f>IF($AB419="","",IF(INDEX('Required State Input – PHYS'!E$12:E$2011,$AD419)="","",INDEX('Required State Input – PHYS'!E$12:E$2011,$AD419)))</f>
        <v/>
      </c>
      <c r="F419" s="99" t="str">
        <f>IF($AB419="","",IF(INDEX('Required State Input – PHYS'!F$12:F$2011,$AD419)="","",INDEX('Required State Input – PHYS'!F$12:F$2011,$AD419)))</f>
        <v/>
      </c>
      <c r="G419" s="100" t="str">
        <f>IF($AB419="","",IF(INDEX('Required State Input – PHYS'!G$12:G$2011,$AD419)="","",INDEX('Required State Input – PHYS'!G$12:G$2011,$AD419)))</f>
        <v/>
      </c>
      <c r="H419" s="100" t="str">
        <f>IF($AB419="","",IF(INDEX('Required State Input – PHYS'!H$12:H$2011,$AD419)="","",INDEX('Required State Input – PHYS'!H$12:H$2011,$AD419)))</f>
        <v/>
      </c>
      <c r="I419" s="100" t="str">
        <f>IF($AB419="","",IF(INDEX('Required State Input – PHYS'!I$12:I$2011,$AD419)="","",INDEX('Required State Input – PHYS'!I$12:I$2011,$AD419)))</f>
        <v/>
      </c>
      <c r="J419" s="102" t="str">
        <f>IF($AB419="","",IF(INDEX('Required State Input – PHYS'!J$12:J$2011,$AD419)="","",INDEX('Required State Input – PHYS'!J$12:J$2011,$AD419)))</f>
        <v/>
      </c>
      <c r="K419" s="77" t="str">
        <f>IF($AB419="","",IF(INDEX('Required State Input – PHYS'!K$12:K$2011,$AD419)="","",INDEX('Required State Input – PHYS'!K$12:K$2011,$AD419)))</f>
        <v/>
      </c>
      <c r="L419" s="78" t="str">
        <f>IF($AB419="","",IF(INDEX('Required State Input – PHYS'!L$12:L$2011,$AD419)="","",INDEX('Required State Input – PHYS'!L$12:L$2011,$AD419)))</f>
        <v/>
      </c>
      <c r="M419" s="79" t="str">
        <f>IF($AB419="","",IF(INDEX('Required State Input – PHYS'!M$12:M$2011,$AD419)="","",ROUND(INDEX('Required State Input – PHYS'!M$12:M$2011,$AD419),2)))</f>
        <v/>
      </c>
      <c r="N419" s="80" t="str">
        <f>IF($AB419="","",IF(INDEX('Required State Input – PHYS'!N$12:N$2011,$AD419)="","",ROUND(INDEX('Required State Input – PHYS'!N$12:N$2011,$AD419),4)))</f>
        <v/>
      </c>
      <c r="O419" s="77" t="str">
        <f>IF($AB419="","",IF(INDEX('Required State Input – PHYS'!O$12:O$2011,$AD419)="","",INDEX('Required State Input – PHYS'!O$12:O$2011,$AD419)))</f>
        <v/>
      </c>
      <c r="P419" s="78" t="str">
        <f>IF($AB419="","",IF(INDEX('Required State Input – PHYS'!P$12:P$2011,$AD419)="","",INDEX('Required State Input – PHYS'!P$12:P$2011,$AD419)))</f>
        <v/>
      </c>
      <c r="Q419" s="79" t="str">
        <f>IF($AB419="","",IF(INDEX('Required State Input – PHYS'!Q$12:Q$2011,$AD419)="","",ROUND(INDEX('Required State Input – PHYS'!Q$12:Q$2011,$AD419),2)))</f>
        <v/>
      </c>
      <c r="R419" s="82" t="str">
        <f>IF($AB419="","",IF(INDEX('Required State Input – PHYS'!R$12:R$2011,$AD419)="","",INDEX('Required State Input – PHYS'!R$12:R$2011,$AD419)))</f>
        <v/>
      </c>
      <c r="S419" s="77" t="str">
        <f>IF($AB419="","",IF(INDEX('Required State Input – PHYS'!S$12:S$2011,$AD419)="","",INDEX('Required State Input – PHYS'!S$12:S$2011,$AD419)))</f>
        <v/>
      </c>
      <c r="T419" s="78" t="str">
        <f>IF($AB419="","",IF(INDEX('Required State Input – PHYS'!T$12:T$2011,$AD419)="","",INDEX('Required State Input – PHYS'!T$12:T$2011,$AD419)))</f>
        <v/>
      </c>
      <c r="U419" s="89" t="str">
        <f>IF($AB419="","",IF(INDEX('Required State Input – PHYS'!U$12:U$2011,$AD419)="","",ROUND(INDEX('Required State Input – PHYS'!U$12:U$2011,$AD419),2)))</f>
        <v/>
      </c>
      <c r="V419" s="107" t="str">
        <f>IF($AB419="","",IF(INDEX('Required State Input – PHYS'!V$12:V$2011,$AD419)="","",ROUND(INDEX('Required State Input – PHYS'!V$12:V$2011,$AD419),2)))</f>
        <v/>
      </c>
      <c r="W419" s="108" t="str">
        <f t="shared" si="18"/>
        <v/>
      </c>
      <c r="AB419" s="42" t="str">
        <f t="shared" si="19"/>
        <v/>
      </c>
      <c r="AC419" s="42" t="str">
        <f t="shared" si="20"/>
        <v/>
      </c>
      <c r="AD419" s="42" t="str">
        <f>IF(AB419="","",MATCH(AC419,'Required State Input – PHYS'!$AK$12:$AK$2011,FALSE))</f>
        <v/>
      </c>
    </row>
    <row r="420" spans="1:30" x14ac:dyDescent="0.25">
      <c r="A420" s="110" t="s">
        <v>202</v>
      </c>
      <c r="B420" s="99" t="str">
        <f>IF($AB420="","",IF(INDEX('Required State Input – PHYS'!B$12:B$2011,$AD420)="","",INDEX('Required State Input – PHYS'!B$12:B$2011,$AD420)))</f>
        <v/>
      </c>
      <c r="C420" s="67" t="str">
        <f>IF($AB420="","",IF(INDEX('Required State Input – PHYS'!C$12:C$2011,$AD420)="","",INDEX('Required State Input – PHYS'!C$12:C$2011,$AD420)))</f>
        <v/>
      </c>
      <c r="D420" s="100" t="str">
        <f>IF($AB420="","",IF(INDEX('Required State Input – PHYS'!D$12:D$2011,$AD420)="","",INDEX('Required State Input – PHYS'!D$12:D$2011,$AD420)))</f>
        <v/>
      </c>
      <c r="E420" s="101" t="str">
        <f>IF($AB420="","",IF(INDEX('Required State Input – PHYS'!E$12:E$2011,$AD420)="","",INDEX('Required State Input – PHYS'!E$12:E$2011,$AD420)))</f>
        <v/>
      </c>
      <c r="F420" s="99" t="str">
        <f>IF($AB420="","",IF(INDEX('Required State Input – PHYS'!F$12:F$2011,$AD420)="","",INDEX('Required State Input – PHYS'!F$12:F$2011,$AD420)))</f>
        <v/>
      </c>
      <c r="G420" s="100" t="str">
        <f>IF($AB420="","",IF(INDEX('Required State Input – PHYS'!G$12:G$2011,$AD420)="","",INDEX('Required State Input – PHYS'!G$12:G$2011,$AD420)))</f>
        <v/>
      </c>
      <c r="H420" s="100" t="str">
        <f>IF($AB420="","",IF(INDEX('Required State Input – PHYS'!H$12:H$2011,$AD420)="","",INDEX('Required State Input – PHYS'!H$12:H$2011,$AD420)))</f>
        <v/>
      </c>
      <c r="I420" s="100" t="str">
        <f>IF($AB420="","",IF(INDEX('Required State Input – PHYS'!I$12:I$2011,$AD420)="","",INDEX('Required State Input – PHYS'!I$12:I$2011,$AD420)))</f>
        <v/>
      </c>
      <c r="J420" s="102" t="str">
        <f>IF($AB420="","",IF(INDEX('Required State Input – PHYS'!J$12:J$2011,$AD420)="","",INDEX('Required State Input – PHYS'!J$12:J$2011,$AD420)))</f>
        <v/>
      </c>
      <c r="K420" s="77" t="str">
        <f>IF($AB420="","",IF(INDEX('Required State Input – PHYS'!K$12:K$2011,$AD420)="","",INDEX('Required State Input – PHYS'!K$12:K$2011,$AD420)))</f>
        <v/>
      </c>
      <c r="L420" s="78" t="str">
        <f>IF($AB420="","",IF(INDEX('Required State Input – PHYS'!L$12:L$2011,$AD420)="","",INDEX('Required State Input – PHYS'!L$12:L$2011,$AD420)))</f>
        <v/>
      </c>
      <c r="M420" s="79" t="str">
        <f>IF($AB420="","",IF(INDEX('Required State Input – PHYS'!M$12:M$2011,$AD420)="","",ROUND(INDEX('Required State Input – PHYS'!M$12:M$2011,$AD420),2)))</f>
        <v/>
      </c>
      <c r="N420" s="80" t="str">
        <f>IF($AB420="","",IF(INDEX('Required State Input – PHYS'!N$12:N$2011,$AD420)="","",ROUND(INDEX('Required State Input – PHYS'!N$12:N$2011,$AD420),4)))</f>
        <v/>
      </c>
      <c r="O420" s="77" t="str">
        <f>IF($AB420="","",IF(INDEX('Required State Input – PHYS'!O$12:O$2011,$AD420)="","",INDEX('Required State Input – PHYS'!O$12:O$2011,$AD420)))</f>
        <v/>
      </c>
      <c r="P420" s="78" t="str">
        <f>IF($AB420="","",IF(INDEX('Required State Input – PHYS'!P$12:P$2011,$AD420)="","",INDEX('Required State Input – PHYS'!P$12:P$2011,$AD420)))</f>
        <v/>
      </c>
      <c r="Q420" s="79" t="str">
        <f>IF($AB420="","",IF(INDEX('Required State Input – PHYS'!Q$12:Q$2011,$AD420)="","",ROUND(INDEX('Required State Input – PHYS'!Q$12:Q$2011,$AD420),2)))</f>
        <v/>
      </c>
      <c r="R420" s="82" t="str">
        <f>IF($AB420="","",IF(INDEX('Required State Input – PHYS'!R$12:R$2011,$AD420)="","",INDEX('Required State Input – PHYS'!R$12:R$2011,$AD420)))</f>
        <v/>
      </c>
      <c r="S420" s="77" t="str">
        <f>IF($AB420="","",IF(INDEX('Required State Input – PHYS'!S$12:S$2011,$AD420)="","",INDEX('Required State Input – PHYS'!S$12:S$2011,$AD420)))</f>
        <v/>
      </c>
      <c r="T420" s="78" t="str">
        <f>IF($AB420="","",IF(INDEX('Required State Input – PHYS'!T$12:T$2011,$AD420)="","",INDEX('Required State Input – PHYS'!T$12:T$2011,$AD420)))</f>
        <v/>
      </c>
      <c r="U420" s="89" t="str">
        <f>IF($AB420="","",IF(INDEX('Required State Input – PHYS'!U$12:U$2011,$AD420)="","",ROUND(INDEX('Required State Input – PHYS'!U$12:U$2011,$AD420),2)))</f>
        <v/>
      </c>
      <c r="V420" s="107" t="str">
        <f>IF($AB420="","",IF(INDEX('Required State Input – PHYS'!V$12:V$2011,$AD420)="","",ROUND(INDEX('Required State Input – PHYS'!V$12:V$2011,$AD420),2)))</f>
        <v/>
      </c>
      <c r="W420" s="108" t="str">
        <f t="shared" si="18"/>
        <v/>
      </c>
      <c r="AB420" s="42" t="str">
        <f t="shared" si="19"/>
        <v/>
      </c>
      <c r="AC420" s="42" t="str">
        <f t="shared" si="20"/>
        <v/>
      </c>
      <c r="AD420" s="42" t="str">
        <f>IF(AB420="","",MATCH(AC420,'Required State Input – PHYS'!$AK$12:$AK$2011,FALSE))</f>
        <v/>
      </c>
    </row>
    <row r="421" spans="1:30" x14ac:dyDescent="0.25">
      <c r="A421" s="110" t="s">
        <v>202</v>
      </c>
      <c r="B421" s="99" t="str">
        <f>IF($AB421="","",IF(INDEX('Required State Input – PHYS'!B$12:B$2011,$AD421)="","",INDEX('Required State Input – PHYS'!B$12:B$2011,$AD421)))</f>
        <v/>
      </c>
      <c r="C421" s="67" t="str">
        <f>IF($AB421="","",IF(INDEX('Required State Input – PHYS'!C$12:C$2011,$AD421)="","",INDEX('Required State Input – PHYS'!C$12:C$2011,$AD421)))</f>
        <v/>
      </c>
      <c r="D421" s="100" t="str">
        <f>IF($AB421="","",IF(INDEX('Required State Input – PHYS'!D$12:D$2011,$AD421)="","",INDEX('Required State Input – PHYS'!D$12:D$2011,$AD421)))</f>
        <v/>
      </c>
      <c r="E421" s="101" t="str">
        <f>IF($AB421="","",IF(INDEX('Required State Input – PHYS'!E$12:E$2011,$AD421)="","",INDEX('Required State Input – PHYS'!E$12:E$2011,$AD421)))</f>
        <v/>
      </c>
      <c r="F421" s="99" t="str">
        <f>IF($AB421="","",IF(INDEX('Required State Input – PHYS'!F$12:F$2011,$AD421)="","",INDEX('Required State Input – PHYS'!F$12:F$2011,$AD421)))</f>
        <v/>
      </c>
      <c r="G421" s="100" t="str">
        <f>IF($AB421="","",IF(INDEX('Required State Input – PHYS'!G$12:G$2011,$AD421)="","",INDEX('Required State Input – PHYS'!G$12:G$2011,$AD421)))</f>
        <v/>
      </c>
      <c r="H421" s="100" t="str">
        <f>IF($AB421="","",IF(INDEX('Required State Input – PHYS'!H$12:H$2011,$AD421)="","",INDEX('Required State Input – PHYS'!H$12:H$2011,$AD421)))</f>
        <v/>
      </c>
      <c r="I421" s="100" t="str">
        <f>IF($AB421="","",IF(INDEX('Required State Input – PHYS'!I$12:I$2011,$AD421)="","",INDEX('Required State Input – PHYS'!I$12:I$2011,$AD421)))</f>
        <v/>
      </c>
      <c r="J421" s="102" t="str">
        <f>IF($AB421="","",IF(INDEX('Required State Input – PHYS'!J$12:J$2011,$AD421)="","",INDEX('Required State Input – PHYS'!J$12:J$2011,$AD421)))</f>
        <v/>
      </c>
      <c r="K421" s="77" t="str">
        <f>IF($AB421="","",IF(INDEX('Required State Input – PHYS'!K$12:K$2011,$AD421)="","",INDEX('Required State Input – PHYS'!K$12:K$2011,$AD421)))</f>
        <v/>
      </c>
      <c r="L421" s="78" t="str">
        <f>IF($AB421="","",IF(INDEX('Required State Input – PHYS'!L$12:L$2011,$AD421)="","",INDEX('Required State Input – PHYS'!L$12:L$2011,$AD421)))</f>
        <v/>
      </c>
      <c r="M421" s="79" t="str">
        <f>IF($AB421="","",IF(INDEX('Required State Input – PHYS'!M$12:M$2011,$AD421)="","",ROUND(INDEX('Required State Input – PHYS'!M$12:M$2011,$AD421),2)))</f>
        <v/>
      </c>
      <c r="N421" s="80" t="str">
        <f>IF($AB421="","",IF(INDEX('Required State Input – PHYS'!N$12:N$2011,$AD421)="","",ROUND(INDEX('Required State Input – PHYS'!N$12:N$2011,$AD421),4)))</f>
        <v/>
      </c>
      <c r="O421" s="77" t="str">
        <f>IF($AB421="","",IF(INDEX('Required State Input – PHYS'!O$12:O$2011,$AD421)="","",INDEX('Required State Input – PHYS'!O$12:O$2011,$AD421)))</f>
        <v/>
      </c>
      <c r="P421" s="78" t="str">
        <f>IF($AB421="","",IF(INDEX('Required State Input – PHYS'!P$12:P$2011,$AD421)="","",INDEX('Required State Input – PHYS'!P$12:P$2011,$AD421)))</f>
        <v/>
      </c>
      <c r="Q421" s="79" t="str">
        <f>IF($AB421="","",IF(INDEX('Required State Input – PHYS'!Q$12:Q$2011,$AD421)="","",ROUND(INDEX('Required State Input – PHYS'!Q$12:Q$2011,$AD421),2)))</f>
        <v/>
      </c>
      <c r="R421" s="82" t="str">
        <f>IF($AB421="","",IF(INDEX('Required State Input – PHYS'!R$12:R$2011,$AD421)="","",INDEX('Required State Input – PHYS'!R$12:R$2011,$AD421)))</f>
        <v/>
      </c>
      <c r="S421" s="77" t="str">
        <f>IF($AB421="","",IF(INDEX('Required State Input – PHYS'!S$12:S$2011,$AD421)="","",INDEX('Required State Input – PHYS'!S$12:S$2011,$AD421)))</f>
        <v/>
      </c>
      <c r="T421" s="78" t="str">
        <f>IF($AB421="","",IF(INDEX('Required State Input – PHYS'!T$12:T$2011,$AD421)="","",INDEX('Required State Input – PHYS'!T$12:T$2011,$AD421)))</f>
        <v/>
      </c>
      <c r="U421" s="89" t="str">
        <f>IF($AB421="","",IF(INDEX('Required State Input – PHYS'!U$12:U$2011,$AD421)="","",ROUND(INDEX('Required State Input – PHYS'!U$12:U$2011,$AD421),2)))</f>
        <v/>
      </c>
      <c r="V421" s="107" t="str">
        <f>IF($AB421="","",IF(INDEX('Required State Input – PHYS'!V$12:V$2011,$AD421)="","",ROUND(INDEX('Required State Input – PHYS'!V$12:V$2011,$AD421),2)))</f>
        <v/>
      </c>
      <c r="W421" s="108" t="str">
        <f t="shared" si="18"/>
        <v/>
      </c>
      <c r="AB421" s="42" t="str">
        <f t="shared" si="19"/>
        <v/>
      </c>
      <c r="AC421" s="42" t="str">
        <f t="shared" si="20"/>
        <v/>
      </c>
      <c r="AD421" s="42" t="str">
        <f>IF(AB421="","",MATCH(AC421,'Required State Input – PHYS'!$AK$12:$AK$2011,FALSE))</f>
        <v/>
      </c>
    </row>
    <row r="422" spans="1:30" x14ac:dyDescent="0.25">
      <c r="A422" s="110" t="s">
        <v>202</v>
      </c>
      <c r="B422" s="99" t="str">
        <f>IF($AB422="","",IF(INDEX('Required State Input – PHYS'!B$12:B$2011,$AD422)="","",INDEX('Required State Input – PHYS'!B$12:B$2011,$AD422)))</f>
        <v/>
      </c>
      <c r="C422" s="67" t="str">
        <f>IF($AB422="","",IF(INDEX('Required State Input – PHYS'!C$12:C$2011,$AD422)="","",INDEX('Required State Input – PHYS'!C$12:C$2011,$AD422)))</f>
        <v/>
      </c>
      <c r="D422" s="100" t="str">
        <f>IF($AB422="","",IF(INDEX('Required State Input – PHYS'!D$12:D$2011,$AD422)="","",INDEX('Required State Input – PHYS'!D$12:D$2011,$AD422)))</f>
        <v/>
      </c>
      <c r="E422" s="101" t="str">
        <f>IF($AB422="","",IF(INDEX('Required State Input – PHYS'!E$12:E$2011,$AD422)="","",INDEX('Required State Input – PHYS'!E$12:E$2011,$AD422)))</f>
        <v/>
      </c>
      <c r="F422" s="99" t="str">
        <f>IF($AB422="","",IF(INDEX('Required State Input – PHYS'!F$12:F$2011,$AD422)="","",INDEX('Required State Input – PHYS'!F$12:F$2011,$AD422)))</f>
        <v/>
      </c>
      <c r="G422" s="100" t="str">
        <f>IF($AB422="","",IF(INDEX('Required State Input – PHYS'!G$12:G$2011,$AD422)="","",INDEX('Required State Input – PHYS'!G$12:G$2011,$AD422)))</f>
        <v/>
      </c>
      <c r="H422" s="100" t="str">
        <f>IF($AB422="","",IF(INDEX('Required State Input – PHYS'!H$12:H$2011,$AD422)="","",INDEX('Required State Input – PHYS'!H$12:H$2011,$AD422)))</f>
        <v/>
      </c>
      <c r="I422" s="100" t="str">
        <f>IF($AB422="","",IF(INDEX('Required State Input – PHYS'!I$12:I$2011,$AD422)="","",INDEX('Required State Input – PHYS'!I$12:I$2011,$AD422)))</f>
        <v/>
      </c>
      <c r="J422" s="102" t="str">
        <f>IF($AB422="","",IF(INDEX('Required State Input – PHYS'!J$12:J$2011,$AD422)="","",INDEX('Required State Input – PHYS'!J$12:J$2011,$AD422)))</f>
        <v/>
      </c>
      <c r="K422" s="77" t="str">
        <f>IF($AB422="","",IF(INDEX('Required State Input – PHYS'!K$12:K$2011,$AD422)="","",INDEX('Required State Input – PHYS'!K$12:K$2011,$AD422)))</f>
        <v/>
      </c>
      <c r="L422" s="78" t="str">
        <f>IF($AB422="","",IF(INDEX('Required State Input – PHYS'!L$12:L$2011,$AD422)="","",INDEX('Required State Input – PHYS'!L$12:L$2011,$AD422)))</f>
        <v/>
      </c>
      <c r="M422" s="79" t="str">
        <f>IF($AB422="","",IF(INDEX('Required State Input – PHYS'!M$12:M$2011,$AD422)="","",ROUND(INDEX('Required State Input – PHYS'!M$12:M$2011,$AD422),2)))</f>
        <v/>
      </c>
      <c r="N422" s="80" t="str">
        <f>IF($AB422="","",IF(INDEX('Required State Input – PHYS'!N$12:N$2011,$AD422)="","",ROUND(INDEX('Required State Input – PHYS'!N$12:N$2011,$AD422),4)))</f>
        <v/>
      </c>
      <c r="O422" s="77" t="str">
        <f>IF($AB422="","",IF(INDEX('Required State Input – PHYS'!O$12:O$2011,$AD422)="","",INDEX('Required State Input – PHYS'!O$12:O$2011,$AD422)))</f>
        <v/>
      </c>
      <c r="P422" s="78" t="str">
        <f>IF($AB422="","",IF(INDEX('Required State Input – PHYS'!P$12:P$2011,$AD422)="","",INDEX('Required State Input – PHYS'!P$12:P$2011,$AD422)))</f>
        <v/>
      </c>
      <c r="Q422" s="79" t="str">
        <f>IF($AB422="","",IF(INDEX('Required State Input – PHYS'!Q$12:Q$2011,$AD422)="","",ROUND(INDEX('Required State Input – PHYS'!Q$12:Q$2011,$AD422),2)))</f>
        <v/>
      </c>
      <c r="R422" s="82" t="str">
        <f>IF($AB422="","",IF(INDEX('Required State Input – PHYS'!R$12:R$2011,$AD422)="","",INDEX('Required State Input – PHYS'!R$12:R$2011,$AD422)))</f>
        <v/>
      </c>
      <c r="S422" s="77" t="str">
        <f>IF($AB422="","",IF(INDEX('Required State Input – PHYS'!S$12:S$2011,$AD422)="","",INDEX('Required State Input – PHYS'!S$12:S$2011,$AD422)))</f>
        <v/>
      </c>
      <c r="T422" s="78" t="str">
        <f>IF($AB422="","",IF(INDEX('Required State Input – PHYS'!T$12:T$2011,$AD422)="","",INDEX('Required State Input – PHYS'!T$12:T$2011,$AD422)))</f>
        <v/>
      </c>
      <c r="U422" s="89" t="str">
        <f>IF($AB422="","",IF(INDEX('Required State Input – PHYS'!U$12:U$2011,$AD422)="","",ROUND(INDEX('Required State Input – PHYS'!U$12:U$2011,$AD422),2)))</f>
        <v/>
      </c>
      <c r="V422" s="107" t="str">
        <f>IF($AB422="","",IF(INDEX('Required State Input – PHYS'!V$12:V$2011,$AD422)="","",ROUND(INDEX('Required State Input – PHYS'!V$12:V$2011,$AD422),2)))</f>
        <v/>
      </c>
      <c r="W422" s="108" t="str">
        <f t="shared" si="18"/>
        <v/>
      </c>
      <c r="AB422" s="42" t="str">
        <f t="shared" si="19"/>
        <v/>
      </c>
      <c r="AC422" s="42" t="str">
        <f t="shared" si="20"/>
        <v/>
      </c>
      <c r="AD422" s="42" t="str">
        <f>IF(AB422="","",MATCH(AC422,'Required State Input – PHYS'!$AK$12:$AK$2011,FALSE))</f>
        <v/>
      </c>
    </row>
    <row r="423" spans="1:30" x14ac:dyDescent="0.25">
      <c r="A423" s="110" t="s">
        <v>202</v>
      </c>
      <c r="B423" s="99" t="str">
        <f>IF($AB423="","",IF(INDEX('Required State Input – PHYS'!B$12:B$2011,$AD423)="","",INDEX('Required State Input – PHYS'!B$12:B$2011,$AD423)))</f>
        <v/>
      </c>
      <c r="C423" s="67" t="str">
        <f>IF($AB423="","",IF(INDEX('Required State Input – PHYS'!C$12:C$2011,$AD423)="","",INDEX('Required State Input – PHYS'!C$12:C$2011,$AD423)))</f>
        <v/>
      </c>
      <c r="D423" s="100" t="str">
        <f>IF($AB423="","",IF(INDEX('Required State Input – PHYS'!D$12:D$2011,$AD423)="","",INDEX('Required State Input – PHYS'!D$12:D$2011,$AD423)))</f>
        <v/>
      </c>
      <c r="E423" s="101" t="str">
        <f>IF($AB423="","",IF(INDEX('Required State Input – PHYS'!E$12:E$2011,$AD423)="","",INDEX('Required State Input – PHYS'!E$12:E$2011,$AD423)))</f>
        <v/>
      </c>
      <c r="F423" s="99" t="str">
        <f>IF($AB423="","",IF(INDEX('Required State Input – PHYS'!F$12:F$2011,$AD423)="","",INDEX('Required State Input – PHYS'!F$12:F$2011,$AD423)))</f>
        <v/>
      </c>
      <c r="G423" s="100" t="str">
        <f>IF($AB423="","",IF(INDEX('Required State Input – PHYS'!G$12:G$2011,$AD423)="","",INDEX('Required State Input – PHYS'!G$12:G$2011,$AD423)))</f>
        <v/>
      </c>
      <c r="H423" s="100" t="str">
        <f>IF($AB423="","",IF(INDEX('Required State Input – PHYS'!H$12:H$2011,$AD423)="","",INDEX('Required State Input – PHYS'!H$12:H$2011,$AD423)))</f>
        <v/>
      </c>
      <c r="I423" s="100" t="str">
        <f>IF($AB423="","",IF(INDEX('Required State Input – PHYS'!I$12:I$2011,$AD423)="","",INDEX('Required State Input – PHYS'!I$12:I$2011,$AD423)))</f>
        <v/>
      </c>
      <c r="J423" s="102" t="str">
        <f>IF($AB423="","",IF(INDEX('Required State Input – PHYS'!J$12:J$2011,$AD423)="","",INDEX('Required State Input – PHYS'!J$12:J$2011,$AD423)))</f>
        <v/>
      </c>
      <c r="K423" s="77" t="str">
        <f>IF($AB423="","",IF(INDEX('Required State Input – PHYS'!K$12:K$2011,$AD423)="","",INDEX('Required State Input – PHYS'!K$12:K$2011,$AD423)))</f>
        <v/>
      </c>
      <c r="L423" s="78" t="str">
        <f>IF($AB423="","",IF(INDEX('Required State Input – PHYS'!L$12:L$2011,$AD423)="","",INDEX('Required State Input – PHYS'!L$12:L$2011,$AD423)))</f>
        <v/>
      </c>
      <c r="M423" s="79" t="str">
        <f>IF($AB423="","",IF(INDEX('Required State Input – PHYS'!M$12:M$2011,$AD423)="","",ROUND(INDEX('Required State Input – PHYS'!M$12:M$2011,$AD423),2)))</f>
        <v/>
      </c>
      <c r="N423" s="80" t="str">
        <f>IF($AB423="","",IF(INDEX('Required State Input – PHYS'!N$12:N$2011,$AD423)="","",ROUND(INDEX('Required State Input – PHYS'!N$12:N$2011,$AD423),4)))</f>
        <v/>
      </c>
      <c r="O423" s="77" t="str">
        <f>IF($AB423="","",IF(INDEX('Required State Input – PHYS'!O$12:O$2011,$AD423)="","",INDEX('Required State Input – PHYS'!O$12:O$2011,$AD423)))</f>
        <v/>
      </c>
      <c r="P423" s="78" t="str">
        <f>IF($AB423="","",IF(INDEX('Required State Input – PHYS'!P$12:P$2011,$AD423)="","",INDEX('Required State Input – PHYS'!P$12:P$2011,$AD423)))</f>
        <v/>
      </c>
      <c r="Q423" s="79" t="str">
        <f>IF($AB423="","",IF(INDEX('Required State Input – PHYS'!Q$12:Q$2011,$AD423)="","",ROUND(INDEX('Required State Input – PHYS'!Q$12:Q$2011,$AD423),2)))</f>
        <v/>
      </c>
      <c r="R423" s="82" t="str">
        <f>IF($AB423="","",IF(INDEX('Required State Input – PHYS'!R$12:R$2011,$AD423)="","",INDEX('Required State Input – PHYS'!R$12:R$2011,$AD423)))</f>
        <v/>
      </c>
      <c r="S423" s="77" t="str">
        <f>IF($AB423="","",IF(INDEX('Required State Input – PHYS'!S$12:S$2011,$AD423)="","",INDEX('Required State Input – PHYS'!S$12:S$2011,$AD423)))</f>
        <v/>
      </c>
      <c r="T423" s="78" t="str">
        <f>IF($AB423="","",IF(INDEX('Required State Input – PHYS'!T$12:T$2011,$AD423)="","",INDEX('Required State Input – PHYS'!T$12:T$2011,$AD423)))</f>
        <v/>
      </c>
      <c r="U423" s="89" t="str">
        <f>IF($AB423="","",IF(INDEX('Required State Input – PHYS'!U$12:U$2011,$AD423)="","",ROUND(INDEX('Required State Input – PHYS'!U$12:U$2011,$AD423),2)))</f>
        <v/>
      </c>
      <c r="V423" s="107" t="str">
        <f>IF($AB423="","",IF(INDEX('Required State Input – PHYS'!V$12:V$2011,$AD423)="","",ROUND(INDEX('Required State Input – PHYS'!V$12:V$2011,$AD423),2)))</f>
        <v/>
      </c>
      <c r="W423" s="108" t="str">
        <f t="shared" si="18"/>
        <v/>
      </c>
      <c r="AB423" s="42" t="str">
        <f t="shared" si="19"/>
        <v/>
      </c>
      <c r="AC423" s="42" t="str">
        <f t="shared" si="20"/>
        <v/>
      </c>
      <c r="AD423" s="42" t="str">
        <f>IF(AB423="","",MATCH(AC423,'Required State Input – PHYS'!$AK$12:$AK$2011,FALSE))</f>
        <v/>
      </c>
    </row>
    <row r="424" spans="1:30" x14ac:dyDescent="0.25">
      <c r="A424" s="110" t="s">
        <v>202</v>
      </c>
      <c r="B424" s="99" t="str">
        <f>IF($AB424="","",IF(INDEX('Required State Input – PHYS'!B$12:B$2011,$AD424)="","",INDEX('Required State Input – PHYS'!B$12:B$2011,$AD424)))</f>
        <v/>
      </c>
      <c r="C424" s="67" t="str">
        <f>IF($AB424="","",IF(INDEX('Required State Input – PHYS'!C$12:C$2011,$AD424)="","",INDEX('Required State Input – PHYS'!C$12:C$2011,$AD424)))</f>
        <v/>
      </c>
      <c r="D424" s="100" t="str">
        <f>IF($AB424="","",IF(INDEX('Required State Input – PHYS'!D$12:D$2011,$AD424)="","",INDEX('Required State Input – PHYS'!D$12:D$2011,$AD424)))</f>
        <v/>
      </c>
      <c r="E424" s="101" t="str">
        <f>IF($AB424="","",IF(INDEX('Required State Input – PHYS'!E$12:E$2011,$AD424)="","",INDEX('Required State Input – PHYS'!E$12:E$2011,$AD424)))</f>
        <v/>
      </c>
      <c r="F424" s="99" t="str">
        <f>IF($AB424="","",IF(INDEX('Required State Input – PHYS'!F$12:F$2011,$AD424)="","",INDEX('Required State Input – PHYS'!F$12:F$2011,$AD424)))</f>
        <v/>
      </c>
      <c r="G424" s="100" t="str">
        <f>IF($AB424="","",IF(INDEX('Required State Input – PHYS'!G$12:G$2011,$AD424)="","",INDEX('Required State Input – PHYS'!G$12:G$2011,$AD424)))</f>
        <v/>
      </c>
      <c r="H424" s="100" t="str">
        <f>IF($AB424="","",IF(INDEX('Required State Input – PHYS'!H$12:H$2011,$AD424)="","",INDEX('Required State Input – PHYS'!H$12:H$2011,$AD424)))</f>
        <v/>
      </c>
      <c r="I424" s="100" t="str">
        <f>IF($AB424="","",IF(INDEX('Required State Input – PHYS'!I$12:I$2011,$AD424)="","",INDEX('Required State Input – PHYS'!I$12:I$2011,$AD424)))</f>
        <v/>
      </c>
      <c r="J424" s="102" t="str">
        <f>IF($AB424="","",IF(INDEX('Required State Input – PHYS'!J$12:J$2011,$AD424)="","",INDEX('Required State Input – PHYS'!J$12:J$2011,$AD424)))</f>
        <v/>
      </c>
      <c r="K424" s="77" t="str">
        <f>IF($AB424="","",IF(INDEX('Required State Input – PHYS'!K$12:K$2011,$AD424)="","",INDEX('Required State Input – PHYS'!K$12:K$2011,$AD424)))</f>
        <v/>
      </c>
      <c r="L424" s="78" t="str">
        <f>IF($AB424="","",IF(INDEX('Required State Input – PHYS'!L$12:L$2011,$AD424)="","",INDEX('Required State Input – PHYS'!L$12:L$2011,$AD424)))</f>
        <v/>
      </c>
      <c r="M424" s="79" t="str">
        <f>IF($AB424="","",IF(INDEX('Required State Input – PHYS'!M$12:M$2011,$AD424)="","",ROUND(INDEX('Required State Input – PHYS'!M$12:M$2011,$AD424),2)))</f>
        <v/>
      </c>
      <c r="N424" s="80" t="str">
        <f>IF($AB424="","",IF(INDEX('Required State Input – PHYS'!N$12:N$2011,$AD424)="","",ROUND(INDEX('Required State Input – PHYS'!N$12:N$2011,$AD424),4)))</f>
        <v/>
      </c>
      <c r="O424" s="77" t="str">
        <f>IF($AB424="","",IF(INDEX('Required State Input – PHYS'!O$12:O$2011,$AD424)="","",INDEX('Required State Input – PHYS'!O$12:O$2011,$AD424)))</f>
        <v/>
      </c>
      <c r="P424" s="78" t="str">
        <f>IF($AB424="","",IF(INDEX('Required State Input – PHYS'!P$12:P$2011,$AD424)="","",INDEX('Required State Input – PHYS'!P$12:P$2011,$AD424)))</f>
        <v/>
      </c>
      <c r="Q424" s="79" t="str">
        <f>IF($AB424="","",IF(INDEX('Required State Input – PHYS'!Q$12:Q$2011,$AD424)="","",ROUND(INDEX('Required State Input – PHYS'!Q$12:Q$2011,$AD424),2)))</f>
        <v/>
      </c>
      <c r="R424" s="82" t="str">
        <f>IF($AB424="","",IF(INDEX('Required State Input – PHYS'!R$12:R$2011,$AD424)="","",INDEX('Required State Input – PHYS'!R$12:R$2011,$AD424)))</f>
        <v/>
      </c>
      <c r="S424" s="77" t="str">
        <f>IF($AB424="","",IF(INDEX('Required State Input – PHYS'!S$12:S$2011,$AD424)="","",INDEX('Required State Input – PHYS'!S$12:S$2011,$AD424)))</f>
        <v/>
      </c>
      <c r="T424" s="78" t="str">
        <f>IF($AB424="","",IF(INDEX('Required State Input – PHYS'!T$12:T$2011,$AD424)="","",INDEX('Required State Input – PHYS'!T$12:T$2011,$AD424)))</f>
        <v/>
      </c>
      <c r="U424" s="89" t="str">
        <f>IF($AB424="","",IF(INDEX('Required State Input – PHYS'!U$12:U$2011,$AD424)="","",ROUND(INDEX('Required State Input – PHYS'!U$12:U$2011,$AD424),2)))</f>
        <v/>
      </c>
      <c r="V424" s="107" t="str">
        <f>IF($AB424="","",IF(INDEX('Required State Input – PHYS'!V$12:V$2011,$AD424)="","",ROUND(INDEX('Required State Input – PHYS'!V$12:V$2011,$AD424),2)))</f>
        <v/>
      </c>
      <c r="W424" s="108" t="str">
        <f t="shared" si="18"/>
        <v/>
      </c>
      <c r="AB424" s="42" t="str">
        <f t="shared" si="19"/>
        <v/>
      </c>
      <c r="AC424" s="42" t="str">
        <f t="shared" si="20"/>
        <v/>
      </c>
      <c r="AD424" s="42" t="str">
        <f>IF(AB424="","",MATCH(AC424,'Required State Input – PHYS'!$AK$12:$AK$2011,FALSE))</f>
        <v/>
      </c>
    </row>
    <row r="425" spans="1:30" x14ac:dyDescent="0.25">
      <c r="A425" s="110" t="s">
        <v>202</v>
      </c>
      <c r="B425" s="99" t="str">
        <f>IF($AB425="","",IF(INDEX('Required State Input – PHYS'!B$12:B$2011,$AD425)="","",INDEX('Required State Input – PHYS'!B$12:B$2011,$AD425)))</f>
        <v/>
      </c>
      <c r="C425" s="67" t="str">
        <f>IF($AB425="","",IF(INDEX('Required State Input – PHYS'!C$12:C$2011,$AD425)="","",INDEX('Required State Input – PHYS'!C$12:C$2011,$AD425)))</f>
        <v/>
      </c>
      <c r="D425" s="100" t="str">
        <f>IF($AB425="","",IF(INDEX('Required State Input – PHYS'!D$12:D$2011,$AD425)="","",INDEX('Required State Input – PHYS'!D$12:D$2011,$AD425)))</f>
        <v/>
      </c>
      <c r="E425" s="101" t="str">
        <f>IF($AB425="","",IF(INDEX('Required State Input – PHYS'!E$12:E$2011,$AD425)="","",INDEX('Required State Input – PHYS'!E$12:E$2011,$AD425)))</f>
        <v/>
      </c>
      <c r="F425" s="99" t="str">
        <f>IF($AB425="","",IF(INDEX('Required State Input – PHYS'!F$12:F$2011,$AD425)="","",INDEX('Required State Input – PHYS'!F$12:F$2011,$AD425)))</f>
        <v/>
      </c>
      <c r="G425" s="100" t="str">
        <f>IF($AB425="","",IF(INDEX('Required State Input – PHYS'!G$12:G$2011,$AD425)="","",INDEX('Required State Input – PHYS'!G$12:G$2011,$AD425)))</f>
        <v/>
      </c>
      <c r="H425" s="100" t="str">
        <f>IF($AB425="","",IF(INDEX('Required State Input – PHYS'!H$12:H$2011,$AD425)="","",INDEX('Required State Input – PHYS'!H$12:H$2011,$AD425)))</f>
        <v/>
      </c>
      <c r="I425" s="100" t="str">
        <f>IF($AB425="","",IF(INDEX('Required State Input – PHYS'!I$12:I$2011,$AD425)="","",INDEX('Required State Input – PHYS'!I$12:I$2011,$AD425)))</f>
        <v/>
      </c>
      <c r="J425" s="102" t="str">
        <f>IF($AB425="","",IF(INDEX('Required State Input – PHYS'!J$12:J$2011,$AD425)="","",INDEX('Required State Input – PHYS'!J$12:J$2011,$AD425)))</f>
        <v/>
      </c>
      <c r="K425" s="77" t="str">
        <f>IF($AB425="","",IF(INDEX('Required State Input – PHYS'!K$12:K$2011,$AD425)="","",INDEX('Required State Input – PHYS'!K$12:K$2011,$AD425)))</f>
        <v/>
      </c>
      <c r="L425" s="78" t="str">
        <f>IF($AB425="","",IF(INDEX('Required State Input – PHYS'!L$12:L$2011,$AD425)="","",INDEX('Required State Input – PHYS'!L$12:L$2011,$AD425)))</f>
        <v/>
      </c>
      <c r="M425" s="79" t="str">
        <f>IF($AB425="","",IF(INDEX('Required State Input – PHYS'!M$12:M$2011,$AD425)="","",ROUND(INDEX('Required State Input – PHYS'!M$12:M$2011,$AD425),2)))</f>
        <v/>
      </c>
      <c r="N425" s="80" t="str">
        <f>IF($AB425="","",IF(INDEX('Required State Input – PHYS'!N$12:N$2011,$AD425)="","",ROUND(INDEX('Required State Input – PHYS'!N$12:N$2011,$AD425),4)))</f>
        <v/>
      </c>
      <c r="O425" s="77" t="str">
        <f>IF($AB425="","",IF(INDEX('Required State Input – PHYS'!O$12:O$2011,$AD425)="","",INDEX('Required State Input – PHYS'!O$12:O$2011,$AD425)))</f>
        <v/>
      </c>
      <c r="P425" s="78" t="str">
        <f>IF($AB425="","",IF(INDEX('Required State Input – PHYS'!P$12:P$2011,$AD425)="","",INDEX('Required State Input – PHYS'!P$12:P$2011,$AD425)))</f>
        <v/>
      </c>
      <c r="Q425" s="79" t="str">
        <f>IF($AB425="","",IF(INDEX('Required State Input – PHYS'!Q$12:Q$2011,$AD425)="","",ROUND(INDEX('Required State Input – PHYS'!Q$12:Q$2011,$AD425),2)))</f>
        <v/>
      </c>
      <c r="R425" s="82" t="str">
        <f>IF($AB425="","",IF(INDEX('Required State Input – PHYS'!R$12:R$2011,$AD425)="","",INDEX('Required State Input – PHYS'!R$12:R$2011,$AD425)))</f>
        <v/>
      </c>
      <c r="S425" s="77" t="str">
        <f>IF($AB425="","",IF(INDEX('Required State Input – PHYS'!S$12:S$2011,$AD425)="","",INDEX('Required State Input – PHYS'!S$12:S$2011,$AD425)))</f>
        <v/>
      </c>
      <c r="T425" s="78" t="str">
        <f>IF($AB425="","",IF(INDEX('Required State Input – PHYS'!T$12:T$2011,$AD425)="","",INDEX('Required State Input – PHYS'!T$12:T$2011,$AD425)))</f>
        <v/>
      </c>
      <c r="U425" s="89" t="str">
        <f>IF($AB425="","",IF(INDEX('Required State Input – PHYS'!U$12:U$2011,$AD425)="","",ROUND(INDEX('Required State Input – PHYS'!U$12:U$2011,$AD425),2)))</f>
        <v/>
      </c>
      <c r="V425" s="107" t="str">
        <f>IF($AB425="","",IF(INDEX('Required State Input – PHYS'!V$12:V$2011,$AD425)="","",ROUND(INDEX('Required State Input – PHYS'!V$12:V$2011,$AD425),2)))</f>
        <v/>
      </c>
      <c r="W425" s="108" t="str">
        <f t="shared" si="18"/>
        <v/>
      </c>
      <c r="AB425" s="42" t="str">
        <f t="shared" si="19"/>
        <v/>
      </c>
      <c r="AC425" s="42" t="str">
        <f t="shared" si="20"/>
        <v/>
      </c>
      <c r="AD425" s="42" t="str">
        <f>IF(AB425="","",MATCH(AC425,'Required State Input – PHYS'!$AK$12:$AK$2011,FALSE))</f>
        <v/>
      </c>
    </row>
    <row r="426" spans="1:30" x14ac:dyDescent="0.25">
      <c r="A426" s="110" t="s">
        <v>202</v>
      </c>
      <c r="B426" s="99" t="str">
        <f>IF($AB426="","",IF(INDEX('Required State Input – PHYS'!B$12:B$2011,$AD426)="","",INDEX('Required State Input – PHYS'!B$12:B$2011,$AD426)))</f>
        <v/>
      </c>
      <c r="C426" s="67" t="str">
        <f>IF($AB426="","",IF(INDEX('Required State Input – PHYS'!C$12:C$2011,$AD426)="","",INDEX('Required State Input – PHYS'!C$12:C$2011,$AD426)))</f>
        <v/>
      </c>
      <c r="D426" s="100" t="str">
        <f>IF($AB426="","",IF(INDEX('Required State Input – PHYS'!D$12:D$2011,$AD426)="","",INDEX('Required State Input – PHYS'!D$12:D$2011,$AD426)))</f>
        <v/>
      </c>
      <c r="E426" s="101" t="str">
        <f>IF($AB426="","",IF(INDEX('Required State Input – PHYS'!E$12:E$2011,$AD426)="","",INDEX('Required State Input – PHYS'!E$12:E$2011,$AD426)))</f>
        <v/>
      </c>
      <c r="F426" s="99" t="str">
        <f>IF($AB426="","",IF(INDEX('Required State Input – PHYS'!F$12:F$2011,$AD426)="","",INDEX('Required State Input – PHYS'!F$12:F$2011,$AD426)))</f>
        <v/>
      </c>
      <c r="G426" s="100" t="str">
        <f>IF($AB426="","",IF(INDEX('Required State Input – PHYS'!G$12:G$2011,$AD426)="","",INDEX('Required State Input – PHYS'!G$12:G$2011,$AD426)))</f>
        <v/>
      </c>
      <c r="H426" s="100" t="str">
        <f>IF($AB426="","",IF(INDEX('Required State Input – PHYS'!H$12:H$2011,$AD426)="","",INDEX('Required State Input – PHYS'!H$12:H$2011,$AD426)))</f>
        <v/>
      </c>
      <c r="I426" s="100" t="str">
        <f>IF($AB426="","",IF(INDEX('Required State Input – PHYS'!I$12:I$2011,$AD426)="","",INDEX('Required State Input – PHYS'!I$12:I$2011,$AD426)))</f>
        <v/>
      </c>
      <c r="J426" s="102" t="str">
        <f>IF($AB426="","",IF(INDEX('Required State Input – PHYS'!J$12:J$2011,$AD426)="","",INDEX('Required State Input – PHYS'!J$12:J$2011,$AD426)))</f>
        <v/>
      </c>
      <c r="K426" s="77" t="str">
        <f>IF($AB426="","",IF(INDEX('Required State Input – PHYS'!K$12:K$2011,$AD426)="","",INDEX('Required State Input – PHYS'!K$12:K$2011,$AD426)))</f>
        <v/>
      </c>
      <c r="L426" s="78" t="str">
        <f>IF($AB426="","",IF(INDEX('Required State Input – PHYS'!L$12:L$2011,$AD426)="","",INDEX('Required State Input – PHYS'!L$12:L$2011,$AD426)))</f>
        <v/>
      </c>
      <c r="M426" s="79" t="str">
        <f>IF($AB426="","",IF(INDEX('Required State Input – PHYS'!M$12:M$2011,$AD426)="","",ROUND(INDEX('Required State Input – PHYS'!M$12:M$2011,$AD426),2)))</f>
        <v/>
      </c>
      <c r="N426" s="80" t="str">
        <f>IF($AB426="","",IF(INDEX('Required State Input – PHYS'!N$12:N$2011,$AD426)="","",ROUND(INDEX('Required State Input – PHYS'!N$12:N$2011,$AD426),4)))</f>
        <v/>
      </c>
      <c r="O426" s="77" t="str">
        <f>IF($AB426="","",IF(INDEX('Required State Input – PHYS'!O$12:O$2011,$AD426)="","",INDEX('Required State Input – PHYS'!O$12:O$2011,$AD426)))</f>
        <v/>
      </c>
      <c r="P426" s="78" t="str">
        <f>IF($AB426="","",IF(INDEX('Required State Input – PHYS'!P$12:P$2011,$AD426)="","",INDEX('Required State Input – PHYS'!P$12:P$2011,$AD426)))</f>
        <v/>
      </c>
      <c r="Q426" s="79" t="str">
        <f>IF($AB426="","",IF(INDEX('Required State Input – PHYS'!Q$12:Q$2011,$AD426)="","",ROUND(INDEX('Required State Input – PHYS'!Q$12:Q$2011,$AD426),2)))</f>
        <v/>
      </c>
      <c r="R426" s="82" t="str">
        <f>IF($AB426="","",IF(INDEX('Required State Input – PHYS'!R$12:R$2011,$AD426)="","",INDEX('Required State Input – PHYS'!R$12:R$2011,$AD426)))</f>
        <v/>
      </c>
      <c r="S426" s="77" t="str">
        <f>IF($AB426="","",IF(INDEX('Required State Input – PHYS'!S$12:S$2011,$AD426)="","",INDEX('Required State Input – PHYS'!S$12:S$2011,$AD426)))</f>
        <v/>
      </c>
      <c r="T426" s="78" t="str">
        <f>IF($AB426="","",IF(INDEX('Required State Input – PHYS'!T$12:T$2011,$AD426)="","",INDEX('Required State Input – PHYS'!T$12:T$2011,$AD426)))</f>
        <v/>
      </c>
      <c r="U426" s="89" t="str">
        <f>IF($AB426="","",IF(INDEX('Required State Input – PHYS'!U$12:U$2011,$AD426)="","",ROUND(INDEX('Required State Input – PHYS'!U$12:U$2011,$AD426),2)))</f>
        <v/>
      </c>
      <c r="V426" s="107" t="str">
        <f>IF($AB426="","",IF(INDEX('Required State Input – PHYS'!V$12:V$2011,$AD426)="","",ROUND(INDEX('Required State Input – PHYS'!V$12:V$2011,$AD426),2)))</f>
        <v/>
      </c>
      <c r="W426" s="108" t="str">
        <f t="shared" si="18"/>
        <v/>
      </c>
      <c r="AB426" s="42" t="str">
        <f t="shared" si="19"/>
        <v/>
      </c>
      <c r="AC426" s="42" t="str">
        <f t="shared" si="20"/>
        <v/>
      </c>
      <c r="AD426" s="42" t="str">
        <f>IF(AB426="","",MATCH(AC426,'Required State Input – PHYS'!$AK$12:$AK$2011,FALSE))</f>
        <v/>
      </c>
    </row>
    <row r="427" spans="1:30" x14ac:dyDescent="0.25">
      <c r="A427" s="110" t="s">
        <v>202</v>
      </c>
      <c r="B427" s="99" t="str">
        <f>IF($AB427="","",IF(INDEX('Required State Input – PHYS'!B$12:B$2011,$AD427)="","",INDEX('Required State Input – PHYS'!B$12:B$2011,$AD427)))</f>
        <v/>
      </c>
      <c r="C427" s="67" t="str">
        <f>IF($AB427="","",IF(INDEX('Required State Input – PHYS'!C$12:C$2011,$AD427)="","",INDEX('Required State Input – PHYS'!C$12:C$2011,$AD427)))</f>
        <v/>
      </c>
      <c r="D427" s="100" t="str">
        <f>IF($AB427="","",IF(INDEX('Required State Input – PHYS'!D$12:D$2011,$AD427)="","",INDEX('Required State Input – PHYS'!D$12:D$2011,$AD427)))</f>
        <v/>
      </c>
      <c r="E427" s="101" t="str">
        <f>IF($AB427="","",IF(INDEX('Required State Input – PHYS'!E$12:E$2011,$AD427)="","",INDEX('Required State Input – PHYS'!E$12:E$2011,$AD427)))</f>
        <v/>
      </c>
      <c r="F427" s="99" t="str">
        <f>IF($AB427="","",IF(INDEX('Required State Input – PHYS'!F$12:F$2011,$AD427)="","",INDEX('Required State Input – PHYS'!F$12:F$2011,$AD427)))</f>
        <v/>
      </c>
      <c r="G427" s="100" t="str">
        <f>IF($AB427="","",IF(INDEX('Required State Input – PHYS'!G$12:G$2011,$AD427)="","",INDEX('Required State Input – PHYS'!G$12:G$2011,$AD427)))</f>
        <v/>
      </c>
      <c r="H427" s="100" t="str">
        <f>IF($AB427="","",IF(INDEX('Required State Input – PHYS'!H$12:H$2011,$AD427)="","",INDEX('Required State Input – PHYS'!H$12:H$2011,$AD427)))</f>
        <v/>
      </c>
      <c r="I427" s="100" t="str">
        <f>IF($AB427="","",IF(INDEX('Required State Input – PHYS'!I$12:I$2011,$AD427)="","",INDEX('Required State Input – PHYS'!I$12:I$2011,$AD427)))</f>
        <v/>
      </c>
      <c r="J427" s="102" t="str">
        <f>IF($AB427="","",IF(INDEX('Required State Input – PHYS'!J$12:J$2011,$AD427)="","",INDEX('Required State Input – PHYS'!J$12:J$2011,$AD427)))</f>
        <v/>
      </c>
      <c r="K427" s="77" t="str">
        <f>IF($AB427="","",IF(INDEX('Required State Input – PHYS'!K$12:K$2011,$AD427)="","",INDEX('Required State Input – PHYS'!K$12:K$2011,$AD427)))</f>
        <v/>
      </c>
      <c r="L427" s="78" t="str">
        <f>IF($AB427="","",IF(INDEX('Required State Input – PHYS'!L$12:L$2011,$AD427)="","",INDEX('Required State Input – PHYS'!L$12:L$2011,$AD427)))</f>
        <v/>
      </c>
      <c r="M427" s="79" t="str">
        <f>IF($AB427="","",IF(INDEX('Required State Input – PHYS'!M$12:M$2011,$AD427)="","",ROUND(INDEX('Required State Input – PHYS'!M$12:M$2011,$AD427),2)))</f>
        <v/>
      </c>
      <c r="N427" s="80" t="str">
        <f>IF($AB427="","",IF(INDEX('Required State Input – PHYS'!N$12:N$2011,$AD427)="","",ROUND(INDEX('Required State Input – PHYS'!N$12:N$2011,$AD427),4)))</f>
        <v/>
      </c>
      <c r="O427" s="77" t="str">
        <f>IF($AB427="","",IF(INDEX('Required State Input – PHYS'!O$12:O$2011,$AD427)="","",INDEX('Required State Input – PHYS'!O$12:O$2011,$AD427)))</f>
        <v/>
      </c>
      <c r="P427" s="78" t="str">
        <f>IF($AB427="","",IF(INDEX('Required State Input – PHYS'!P$12:P$2011,$AD427)="","",INDEX('Required State Input – PHYS'!P$12:P$2011,$AD427)))</f>
        <v/>
      </c>
      <c r="Q427" s="79" t="str">
        <f>IF($AB427="","",IF(INDEX('Required State Input – PHYS'!Q$12:Q$2011,$AD427)="","",ROUND(INDEX('Required State Input – PHYS'!Q$12:Q$2011,$AD427),2)))</f>
        <v/>
      </c>
      <c r="R427" s="82" t="str">
        <f>IF($AB427="","",IF(INDEX('Required State Input – PHYS'!R$12:R$2011,$AD427)="","",INDEX('Required State Input – PHYS'!R$12:R$2011,$AD427)))</f>
        <v/>
      </c>
      <c r="S427" s="77" t="str">
        <f>IF($AB427="","",IF(INDEX('Required State Input – PHYS'!S$12:S$2011,$AD427)="","",INDEX('Required State Input – PHYS'!S$12:S$2011,$AD427)))</f>
        <v/>
      </c>
      <c r="T427" s="78" t="str">
        <f>IF($AB427="","",IF(INDEX('Required State Input – PHYS'!T$12:T$2011,$AD427)="","",INDEX('Required State Input – PHYS'!T$12:T$2011,$AD427)))</f>
        <v/>
      </c>
      <c r="U427" s="89" t="str">
        <f>IF($AB427="","",IF(INDEX('Required State Input – PHYS'!U$12:U$2011,$AD427)="","",ROUND(INDEX('Required State Input – PHYS'!U$12:U$2011,$AD427),2)))</f>
        <v/>
      </c>
      <c r="V427" s="107" t="str">
        <f>IF($AB427="","",IF(INDEX('Required State Input – PHYS'!V$12:V$2011,$AD427)="","",ROUND(INDEX('Required State Input – PHYS'!V$12:V$2011,$AD427),2)))</f>
        <v/>
      </c>
      <c r="W427" s="108" t="str">
        <f t="shared" si="18"/>
        <v/>
      </c>
      <c r="AB427" s="42" t="str">
        <f t="shared" si="19"/>
        <v/>
      </c>
      <c r="AC427" s="42" t="str">
        <f t="shared" si="20"/>
        <v/>
      </c>
      <c r="AD427" s="42" t="str">
        <f>IF(AB427="","",MATCH(AC427,'Required State Input – PHYS'!$AK$12:$AK$2011,FALSE))</f>
        <v/>
      </c>
    </row>
    <row r="428" spans="1:30" x14ac:dyDescent="0.25">
      <c r="A428" s="110" t="s">
        <v>202</v>
      </c>
      <c r="B428" s="99" t="str">
        <f>IF($AB428="","",IF(INDEX('Required State Input – PHYS'!B$12:B$2011,$AD428)="","",INDEX('Required State Input – PHYS'!B$12:B$2011,$AD428)))</f>
        <v/>
      </c>
      <c r="C428" s="67" t="str">
        <f>IF($AB428="","",IF(INDEX('Required State Input – PHYS'!C$12:C$2011,$AD428)="","",INDEX('Required State Input – PHYS'!C$12:C$2011,$AD428)))</f>
        <v/>
      </c>
      <c r="D428" s="100" t="str">
        <f>IF($AB428="","",IF(INDEX('Required State Input – PHYS'!D$12:D$2011,$AD428)="","",INDEX('Required State Input – PHYS'!D$12:D$2011,$AD428)))</f>
        <v/>
      </c>
      <c r="E428" s="101" t="str">
        <f>IF($AB428="","",IF(INDEX('Required State Input – PHYS'!E$12:E$2011,$AD428)="","",INDEX('Required State Input – PHYS'!E$12:E$2011,$AD428)))</f>
        <v/>
      </c>
      <c r="F428" s="99" t="str">
        <f>IF($AB428="","",IF(INDEX('Required State Input – PHYS'!F$12:F$2011,$AD428)="","",INDEX('Required State Input – PHYS'!F$12:F$2011,$AD428)))</f>
        <v/>
      </c>
      <c r="G428" s="100" t="str">
        <f>IF($AB428="","",IF(INDEX('Required State Input – PHYS'!G$12:G$2011,$AD428)="","",INDEX('Required State Input – PHYS'!G$12:G$2011,$AD428)))</f>
        <v/>
      </c>
      <c r="H428" s="100" t="str">
        <f>IF($AB428="","",IF(INDEX('Required State Input – PHYS'!H$12:H$2011,$AD428)="","",INDEX('Required State Input – PHYS'!H$12:H$2011,$AD428)))</f>
        <v/>
      </c>
      <c r="I428" s="100" t="str">
        <f>IF($AB428="","",IF(INDEX('Required State Input – PHYS'!I$12:I$2011,$AD428)="","",INDEX('Required State Input – PHYS'!I$12:I$2011,$AD428)))</f>
        <v/>
      </c>
      <c r="J428" s="102" t="str">
        <f>IF($AB428="","",IF(INDEX('Required State Input – PHYS'!J$12:J$2011,$AD428)="","",INDEX('Required State Input – PHYS'!J$12:J$2011,$AD428)))</f>
        <v/>
      </c>
      <c r="K428" s="77" t="str">
        <f>IF($AB428="","",IF(INDEX('Required State Input – PHYS'!K$12:K$2011,$AD428)="","",INDEX('Required State Input – PHYS'!K$12:K$2011,$AD428)))</f>
        <v/>
      </c>
      <c r="L428" s="78" t="str">
        <f>IF($AB428="","",IF(INDEX('Required State Input – PHYS'!L$12:L$2011,$AD428)="","",INDEX('Required State Input – PHYS'!L$12:L$2011,$AD428)))</f>
        <v/>
      </c>
      <c r="M428" s="79" t="str">
        <f>IF($AB428="","",IF(INDEX('Required State Input – PHYS'!M$12:M$2011,$AD428)="","",ROUND(INDEX('Required State Input – PHYS'!M$12:M$2011,$AD428),2)))</f>
        <v/>
      </c>
      <c r="N428" s="80" t="str">
        <f>IF($AB428="","",IF(INDEX('Required State Input – PHYS'!N$12:N$2011,$AD428)="","",ROUND(INDEX('Required State Input – PHYS'!N$12:N$2011,$AD428),4)))</f>
        <v/>
      </c>
      <c r="O428" s="77" t="str">
        <f>IF($AB428="","",IF(INDEX('Required State Input – PHYS'!O$12:O$2011,$AD428)="","",INDEX('Required State Input – PHYS'!O$12:O$2011,$AD428)))</f>
        <v/>
      </c>
      <c r="P428" s="78" t="str">
        <f>IF($AB428="","",IF(INDEX('Required State Input – PHYS'!P$12:P$2011,$AD428)="","",INDEX('Required State Input – PHYS'!P$12:P$2011,$AD428)))</f>
        <v/>
      </c>
      <c r="Q428" s="79" t="str">
        <f>IF($AB428="","",IF(INDEX('Required State Input – PHYS'!Q$12:Q$2011,$AD428)="","",ROUND(INDEX('Required State Input – PHYS'!Q$12:Q$2011,$AD428),2)))</f>
        <v/>
      </c>
      <c r="R428" s="82" t="str">
        <f>IF($AB428="","",IF(INDEX('Required State Input – PHYS'!R$12:R$2011,$AD428)="","",INDEX('Required State Input – PHYS'!R$12:R$2011,$AD428)))</f>
        <v/>
      </c>
      <c r="S428" s="77" t="str">
        <f>IF($AB428="","",IF(INDEX('Required State Input – PHYS'!S$12:S$2011,$AD428)="","",INDEX('Required State Input – PHYS'!S$12:S$2011,$AD428)))</f>
        <v/>
      </c>
      <c r="T428" s="78" t="str">
        <f>IF($AB428="","",IF(INDEX('Required State Input – PHYS'!T$12:T$2011,$AD428)="","",INDEX('Required State Input – PHYS'!T$12:T$2011,$AD428)))</f>
        <v/>
      </c>
      <c r="U428" s="89" t="str">
        <f>IF($AB428="","",IF(INDEX('Required State Input – PHYS'!U$12:U$2011,$AD428)="","",ROUND(INDEX('Required State Input – PHYS'!U$12:U$2011,$AD428),2)))</f>
        <v/>
      </c>
      <c r="V428" s="107" t="str">
        <f>IF($AB428="","",IF(INDEX('Required State Input – PHYS'!V$12:V$2011,$AD428)="","",ROUND(INDEX('Required State Input – PHYS'!V$12:V$2011,$AD428),2)))</f>
        <v/>
      </c>
      <c r="W428" s="108" t="str">
        <f t="shared" si="18"/>
        <v/>
      </c>
      <c r="AB428" s="42" t="str">
        <f t="shared" si="19"/>
        <v/>
      </c>
      <c r="AC428" s="42" t="str">
        <f t="shared" si="20"/>
        <v/>
      </c>
      <c r="AD428" s="42" t="str">
        <f>IF(AB428="","",MATCH(AC428,'Required State Input – PHYS'!$AK$12:$AK$2011,FALSE))</f>
        <v/>
      </c>
    </row>
    <row r="429" spans="1:30" x14ac:dyDescent="0.25">
      <c r="A429" s="110" t="s">
        <v>202</v>
      </c>
      <c r="B429" s="99" t="str">
        <f>IF($AB429="","",IF(INDEX('Required State Input – PHYS'!B$12:B$2011,$AD429)="","",INDEX('Required State Input – PHYS'!B$12:B$2011,$AD429)))</f>
        <v/>
      </c>
      <c r="C429" s="67" t="str">
        <f>IF($AB429="","",IF(INDEX('Required State Input – PHYS'!C$12:C$2011,$AD429)="","",INDEX('Required State Input – PHYS'!C$12:C$2011,$AD429)))</f>
        <v/>
      </c>
      <c r="D429" s="100" t="str">
        <f>IF($AB429="","",IF(INDEX('Required State Input – PHYS'!D$12:D$2011,$AD429)="","",INDEX('Required State Input – PHYS'!D$12:D$2011,$AD429)))</f>
        <v/>
      </c>
      <c r="E429" s="101" t="str">
        <f>IF($AB429="","",IF(INDEX('Required State Input – PHYS'!E$12:E$2011,$AD429)="","",INDEX('Required State Input – PHYS'!E$12:E$2011,$AD429)))</f>
        <v/>
      </c>
      <c r="F429" s="99" t="str">
        <f>IF($AB429="","",IF(INDEX('Required State Input – PHYS'!F$12:F$2011,$AD429)="","",INDEX('Required State Input – PHYS'!F$12:F$2011,$AD429)))</f>
        <v/>
      </c>
      <c r="G429" s="100" t="str">
        <f>IF($AB429="","",IF(INDEX('Required State Input – PHYS'!G$12:G$2011,$AD429)="","",INDEX('Required State Input – PHYS'!G$12:G$2011,$AD429)))</f>
        <v/>
      </c>
      <c r="H429" s="100" t="str">
        <f>IF($AB429="","",IF(INDEX('Required State Input – PHYS'!H$12:H$2011,$AD429)="","",INDEX('Required State Input – PHYS'!H$12:H$2011,$AD429)))</f>
        <v/>
      </c>
      <c r="I429" s="100" t="str">
        <f>IF($AB429="","",IF(INDEX('Required State Input – PHYS'!I$12:I$2011,$AD429)="","",INDEX('Required State Input – PHYS'!I$12:I$2011,$AD429)))</f>
        <v/>
      </c>
      <c r="J429" s="102" t="str">
        <f>IF($AB429="","",IF(INDEX('Required State Input – PHYS'!J$12:J$2011,$AD429)="","",INDEX('Required State Input – PHYS'!J$12:J$2011,$AD429)))</f>
        <v/>
      </c>
      <c r="K429" s="77" t="str">
        <f>IF($AB429="","",IF(INDEX('Required State Input – PHYS'!K$12:K$2011,$AD429)="","",INDEX('Required State Input – PHYS'!K$12:K$2011,$AD429)))</f>
        <v/>
      </c>
      <c r="L429" s="78" t="str">
        <f>IF($AB429="","",IF(INDEX('Required State Input – PHYS'!L$12:L$2011,$AD429)="","",INDEX('Required State Input – PHYS'!L$12:L$2011,$AD429)))</f>
        <v/>
      </c>
      <c r="M429" s="79" t="str">
        <f>IF($AB429="","",IF(INDEX('Required State Input – PHYS'!M$12:M$2011,$AD429)="","",ROUND(INDEX('Required State Input – PHYS'!M$12:M$2011,$AD429),2)))</f>
        <v/>
      </c>
      <c r="N429" s="80" t="str">
        <f>IF($AB429="","",IF(INDEX('Required State Input – PHYS'!N$12:N$2011,$AD429)="","",ROUND(INDEX('Required State Input – PHYS'!N$12:N$2011,$AD429),4)))</f>
        <v/>
      </c>
      <c r="O429" s="77" t="str">
        <f>IF($AB429="","",IF(INDEX('Required State Input – PHYS'!O$12:O$2011,$AD429)="","",INDEX('Required State Input – PHYS'!O$12:O$2011,$AD429)))</f>
        <v/>
      </c>
      <c r="P429" s="78" t="str">
        <f>IF($AB429="","",IF(INDEX('Required State Input – PHYS'!P$12:P$2011,$AD429)="","",INDEX('Required State Input – PHYS'!P$12:P$2011,$AD429)))</f>
        <v/>
      </c>
      <c r="Q429" s="79" t="str">
        <f>IF($AB429="","",IF(INDEX('Required State Input – PHYS'!Q$12:Q$2011,$AD429)="","",ROUND(INDEX('Required State Input – PHYS'!Q$12:Q$2011,$AD429),2)))</f>
        <v/>
      </c>
      <c r="R429" s="82" t="str">
        <f>IF($AB429="","",IF(INDEX('Required State Input – PHYS'!R$12:R$2011,$AD429)="","",INDEX('Required State Input – PHYS'!R$12:R$2011,$AD429)))</f>
        <v/>
      </c>
      <c r="S429" s="77" t="str">
        <f>IF($AB429="","",IF(INDEX('Required State Input – PHYS'!S$12:S$2011,$AD429)="","",INDEX('Required State Input – PHYS'!S$12:S$2011,$AD429)))</f>
        <v/>
      </c>
      <c r="T429" s="78" t="str">
        <f>IF($AB429="","",IF(INDEX('Required State Input – PHYS'!T$12:T$2011,$AD429)="","",INDEX('Required State Input – PHYS'!T$12:T$2011,$AD429)))</f>
        <v/>
      </c>
      <c r="U429" s="89" t="str">
        <f>IF($AB429="","",IF(INDEX('Required State Input – PHYS'!U$12:U$2011,$AD429)="","",ROUND(INDEX('Required State Input – PHYS'!U$12:U$2011,$AD429),2)))</f>
        <v/>
      </c>
      <c r="V429" s="107" t="str">
        <f>IF($AB429="","",IF(INDEX('Required State Input – PHYS'!V$12:V$2011,$AD429)="","",ROUND(INDEX('Required State Input – PHYS'!V$12:V$2011,$AD429),2)))</f>
        <v/>
      </c>
      <c r="W429" s="108" t="str">
        <f t="shared" si="18"/>
        <v/>
      </c>
      <c r="AB429" s="42" t="str">
        <f t="shared" si="19"/>
        <v/>
      </c>
      <c r="AC429" s="42" t="str">
        <f t="shared" si="20"/>
        <v/>
      </c>
      <c r="AD429" s="42" t="str">
        <f>IF(AB429="","",MATCH(AC429,'Required State Input – PHYS'!$AK$12:$AK$2011,FALSE))</f>
        <v/>
      </c>
    </row>
    <row r="430" spans="1:30" x14ac:dyDescent="0.25">
      <c r="A430" s="110" t="s">
        <v>202</v>
      </c>
      <c r="B430" s="99" t="str">
        <f>IF($AB430="","",IF(INDEX('Required State Input – PHYS'!B$12:B$2011,$AD430)="","",INDEX('Required State Input – PHYS'!B$12:B$2011,$AD430)))</f>
        <v/>
      </c>
      <c r="C430" s="67" t="str">
        <f>IF($AB430="","",IF(INDEX('Required State Input – PHYS'!C$12:C$2011,$AD430)="","",INDEX('Required State Input – PHYS'!C$12:C$2011,$AD430)))</f>
        <v/>
      </c>
      <c r="D430" s="100" t="str">
        <f>IF($AB430="","",IF(INDEX('Required State Input – PHYS'!D$12:D$2011,$AD430)="","",INDEX('Required State Input – PHYS'!D$12:D$2011,$AD430)))</f>
        <v/>
      </c>
      <c r="E430" s="101" t="str">
        <f>IF($AB430="","",IF(INDEX('Required State Input – PHYS'!E$12:E$2011,$AD430)="","",INDEX('Required State Input – PHYS'!E$12:E$2011,$AD430)))</f>
        <v/>
      </c>
      <c r="F430" s="99" t="str">
        <f>IF($AB430="","",IF(INDEX('Required State Input – PHYS'!F$12:F$2011,$AD430)="","",INDEX('Required State Input – PHYS'!F$12:F$2011,$AD430)))</f>
        <v/>
      </c>
      <c r="G430" s="100" t="str">
        <f>IF($AB430="","",IF(INDEX('Required State Input – PHYS'!G$12:G$2011,$AD430)="","",INDEX('Required State Input – PHYS'!G$12:G$2011,$AD430)))</f>
        <v/>
      </c>
      <c r="H430" s="100" t="str">
        <f>IF($AB430="","",IF(INDEX('Required State Input – PHYS'!H$12:H$2011,$AD430)="","",INDEX('Required State Input – PHYS'!H$12:H$2011,$AD430)))</f>
        <v/>
      </c>
      <c r="I430" s="100" t="str">
        <f>IF($AB430="","",IF(INDEX('Required State Input – PHYS'!I$12:I$2011,$AD430)="","",INDEX('Required State Input – PHYS'!I$12:I$2011,$AD430)))</f>
        <v/>
      </c>
      <c r="J430" s="102" t="str">
        <f>IF($AB430="","",IF(INDEX('Required State Input – PHYS'!J$12:J$2011,$AD430)="","",INDEX('Required State Input – PHYS'!J$12:J$2011,$AD430)))</f>
        <v/>
      </c>
      <c r="K430" s="77" t="str">
        <f>IF($AB430="","",IF(INDEX('Required State Input – PHYS'!K$12:K$2011,$AD430)="","",INDEX('Required State Input – PHYS'!K$12:K$2011,$AD430)))</f>
        <v/>
      </c>
      <c r="L430" s="78" t="str">
        <f>IF($AB430="","",IF(INDEX('Required State Input – PHYS'!L$12:L$2011,$AD430)="","",INDEX('Required State Input – PHYS'!L$12:L$2011,$AD430)))</f>
        <v/>
      </c>
      <c r="M430" s="79" t="str">
        <f>IF($AB430="","",IF(INDEX('Required State Input – PHYS'!M$12:M$2011,$AD430)="","",ROUND(INDEX('Required State Input – PHYS'!M$12:M$2011,$AD430),2)))</f>
        <v/>
      </c>
      <c r="N430" s="80" t="str">
        <f>IF($AB430="","",IF(INDEX('Required State Input – PHYS'!N$12:N$2011,$AD430)="","",ROUND(INDEX('Required State Input – PHYS'!N$12:N$2011,$AD430),4)))</f>
        <v/>
      </c>
      <c r="O430" s="77" t="str">
        <f>IF($AB430="","",IF(INDEX('Required State Input – PHYS'!O$12:O$2011,$AD430)="","",INDEX('Required State Input – PHYS'!O$12:O$2011,$AD430)))</f>
        <v/>
      </c>
      <c r="P430" s="78" t="str">
        <f>IF($AB430="","",IF(INDEX('Required State Input – PHYS'!P$12:P$2011,$AD430)="","",INDEX('Required State Input – PHYS'!P$12:P$2011,$AD430)))</f>
        <v/>
      </c>
      <c r="Q430" s="79" t="str">
        <f>IF($AB430="","",IF(INDEX('Required State Input – PHYS'!Q$12:Q$2011,$AD430)="","",ROUND(INDEX('Required State Input – PHYS'!Q$12:Q$2011,$AD430),2)))</f>
        <v/>
      </c>
      <c r="R430" s="82" t="str">
        <f>IF($AB430="","",IF(INDEX('Required State Input – PHYS'!R$12:R$2011,$AD430)="","",INDEX('Required State Input – PHYS'!R$12:R$2011,$AD430)))</f>
        <v/>
      </c>
      <c r="S430" s="77" t="str">
        <f>IF($AB430="","",IF(INDEX('Required State Input – PHYS'!S$12:S$2011,$AD430)="","",INDEX('Required State Input – PHYS'!S$12:S$2011,$AD430)))</f>
        <v/>
      </c>
      <c r="T430" s="78" t="str">
        <f>IF($AB430="","",IF(INDEX('Required State Input – PHYS'!T$12:T$2011,$AD430)="","",INDEX('Required State Input – PHYS'!T$12:T$2011,$AD430)))</f>
        <v/>
      </c>
      <c r="U430" s="89" t="str">
        <f>IF($AB430="","",IF(INDEX('Required State Input – PHYS'!U$12:U$2011,$AD430)="","",ROUND(INDEX('Required State Input – PHYS'!U$12:U$2011,$AD430),2)))</f>
        <v/>
      </c>
      <c r="V430" s="107" t="str">
        <f>IF($AB430="","",IF(INDEX('Required State Input – PHYS'!V$12:V$2011,$AD430)="","",ROUND(INDEX('Required State Input – PHYS'!V$12:V$2011,$AD430),2)))</f>
        <v/>
      </c>
      <c r="W430" s="108" t="str">
        <f t="shared" si="18"/>
        <v/>
      </c>
      <c r="AB430" s="42" t="str">
        <f t="shared" si="19"/>
        <v/>
      </c>
      <c r="AC430" s="42" t="str">
        <f t="shared" si="20"/>
        <v/>
      </c>
      <c r="AD430" s="42" t="str">
        <f>IF(AB430="","",MATCH(AC430,'Required State Input – PHYS'!$AK$12:$AK$2011,FALSE))</f>
        <v/>
      </c>
    </row>
    <row r="431" spans="1:30" x14ac:dyDescent="0.25">
      <c r="A431" s="110" t="s">
        <v>202</v>
      </c>
      <c r="B431" s="99" t="str">
        <f>IF($AB431="","",IF(INDEX('Required State Input – PHYS'!B$12:B$2011,$AD431)="","",INDEX('Required State Input – PHYS'!B$12:B$2011,$AD431)))</f>
        <v/>
      </c>
      <c r="C431" s="67" t="str">
        <f>IF($AB431="","",IF(INDEX('Required State Input – PHYS'!C$12:C$2011,$AD431)="","",INDEX('Required State Input – PHYS'!C$12:C$2011,$AD431)))</f>
        <v/>
      </c>
      <c r="D431" s="100" t="str">
        <f>IF($AB431="","",IF(INDEX('Required State Input – PHYS'!D$12:D$2011,$AD431)="","",INDEX('Required State Input – PHYS'!D$12:D$2011,$AD431)))</f>
        <v/>
      </c>
      <c r="E431" s="101" t="str">
        <f>IF($AB431="","",IF(INDEX('Required State Input – PHYS'!E$12:E$2011,$AD431)="","",INDEX('Required State Input – PHYS'!E$12:E$2011,$AD431)))</f>
        <v/>
      </c>
      <c r="F431" s="99" t="str">
        <f>IF($AB431="","",IF(INDEX('Required State Input – PHYS'!F$12:F$2011,$AD431)="","",INDEX('Required State Input – PHYS'!F$12:F$2011,$AD431)))</f>
        <v/>
      </c>
      <c r="G431" s="100" t="str">
        <f>IF($AB431="","",IF(INDEX('Required State Input – PHYS'!G$12:G$2011,$AD431)="","",INDEX('Required State Input – PHYS'!G$12:G$2011,$AD431)))</f>
        <v/>
      </c>
      <c r="H431" s="100" t="str">
        <f>IF($AB431="","",IF(INDEX('Required State Input – PHYS'!H$12:H$2011,$AD431)="","",INDEX('Required State Input – PHYS'!H$12:H$2011,$AD431)))</f>
        <v/>
      </c>
      <c r="I431" s="100" t="str">
        <f>IF($AB431="","",IF(INDEX('Required State Input – PHYS'!I$12:I$2011,$AD431)="","",INDEX('Required State Input – PHYS'!I$12:I$2011,$AD431)))</f>
        <v/>
      </c>
      <c r="J431" s="102" t="str">
        <f>IF($AB431="","",IF(INDEX('Required State Input – PHYS'!J$12:J$2011,$AD431)="","",INDEX('Required State Input – PHYS'!J$12:J$2011,$AD431)))</f>
        <v/>
      </c>
      <c r="K431" s="77" t="str">
        <f>IF($AB431="","",IF(INDEX('Required State Input – PHYS'!K$12:K$2011,$AD431)="","",INDEX('Required State Input – PHYS'!K$12:K$2011,$AD431)))</f>
        <v/>
      </c>
      <c r="L431" s="78" t="str">
        <f>IF($AB431="","",IF(INDEX('Required State Input – PHYS'!L$12:L$2011,$AD431)="","",INDEX('Required State Input – PHYS'!L$12:L$2011,$AD431)))</f>
        <v/>
      </c>
      <c r="M431" s="79" t="str">
        <f>IF($AB431="","",IF(INDEX('Required State Input – PHYS'!M$12:M$2011,$AD431)="","",ROUND(INDEX('Required State Input – PHYS'!M$12:M$2011,$AD431),2)))</f>
        <v/>
      </c>
      <c r="N431" s="80" t="str">
        <f>IF($AB431="","",IF(INDEX('Required State Input – PHYS'!N$12:N$2011,$AD431)="","",ROUND(INDEX('Required State Input – PHYS'!N$12:N$2011,$AD431),4)))</f>
        <v/>
      </c>
      <c r="O431" s="77" t="str">
        <f>IF($AB431="","",IF(INDEX('Required State Input – PHYS'!O$12:O$2011,$AD431)="","",INDEX('Required State Input – PHYS'!O$12:O$2011,$AD431)))</f>
        <v/>
      </c>
      <c r="P431" s="78" t="str">
        <f>IF($AB431="","",IF(INDEX('Required State Input – PHYS'!P$12:P$2011,$AD431)="","",INDEX('Required State Input – PHYS'!P$12:P$2011,$AD431)))</f>
        <v/>
      </c>
      <c r="Q431" s="79" t="str">
        <f>IF($AB431="","",IF(INDEX('Required State Input – PHYS'!Q$12:Q$2011,$AD431)="","",ROUND(INDEX('Required State Input – PHYS'!Q$12:Q$2011,$AD431),2)))</f>
        <v/>
      </c>
      <c r="R431" s="82" t="str">
        <f>IF($AB431="","",IF(INDEX('Required State Input – PHYS'!R$12:R$2011,$AD431)="","",INDEX('Required State Input – PHYS'!R$12:R$2011,$AD431)))</f>
        <v/>
      </c>
      <c r="S431" s="77" t="str">
        <f>IF($AB431="","",IF(INDEX('Required State Input – PHYS'!S$12:S$2011,$AD431)="","",INDEX('Required State Input – PHYS'!S$12:S$2011,$AD431)))</f>
        <v/>
      </c>
      <c r="T431" s="78" t="str">
        <f>IF($AB431="","",IF(INDEX('Required State Input – PHYS'!T$12:T$2011,$AD431)="","",INDEX('Required State Input – PHYS'!T$12:T$2011,$AD431)))</f>
        <v/>
      </c>
      <c r="U431" s="89" t="str">
        <f>IF($AB431="","",IF(INDEX('Required State Input – PHYS'!U$12:U$2011,$AD431)="","",ROUND(INDEX('Required State Input – PHYS'!U$12:U$2011,$AD431),2)))</f>
        <v/>
      </c>
      <c r="V431" s="107" t="str">
        <f>IF($AB431="","",IF(INDEX('Required State Input – PHYS'!V$12:V$2011,$AD431)="","",ROUND(INDEX('Required State Input – PHYS'!V$12:V$2011,$AD431),2)))</f>
        <v/>
      </c>
      <c r="W431" s="108" t="str">
        <f t="shared" si="18"/>
        <v/>
      </c>
      <c r="AB431" s="42" t="str">
        <f t="shared" si="19"/>
        <v/>
      </c>
      <c r="AC431" s="42" t="str">
        <f t="shared" si="20"/>
        <v/>
      </c>
      <c r="AD431" s="42" t="str">
        <f>IF(AB431="","",MATCH(AC431,'Required State Input – PHYS'!$AK$12:$AK$2011,FALSE))</f>
        <v/>
      </c>
    </row>
    <row r="432" spans="1:30" x14ac:dyDescent="0.25">
      <c r="A432" s="110" t="s">
        <v>202</v>
      </c>
      <c r="B432" s="99" t="str">
        <f>IF($AB432="","",IF(INDEX('Required State Input – PHYS'!B$12:B$2011,$AD432)="","",INDEX('Required State Input – PHYS'!B$12:B$2011,$AD432)))</f>
        <v/>
      </c>
      <c r="C432" s="67" t="str">
        <f>IF($AB432="","",IF(INDEX('Required State Input – PHYS'!C$12:C$2011,$AD432)="","",INDEX('Required State Input – PHYS'!C$12:C$2011,$AD432)))</f>
        <v/>
      </c>
      <c r="D432" s="100" t="str">
        <f>IF($AB432="","",IF(INDEX('Required State Input – PHYS'!D$12:D$2011,$AD432)="","",INDEX('Required State Input – PHYS'!D$12:D$2011,$AD432)))</f>
        <v/>
      </c>
      <c r="E432" s="101" t="str">
        <f>IF($AB432="","",IF(INDEX('Required State Input – PHYS'!E$12:E$2011,$AD432)="","",INDEX('Required State Input – PHYS'!E$12:E$2011,$AD432)))</f>
        <v/>
      </c>
      <c r="F432" s="99" t="str">
        <f>IF($AB432="","",IF(INDEX('Required State Input – PHYS'!F$12:F$2011,$AD432)="","",INDEX('Required State Input – PHYS'!F$12:F$2011,$AD432)))</f>
        <v/>
      </c>
      <c r="G432" s="100" t="str">
        <f>IF($AB432="","",IF(INDEX('Required State Input – PHYS'!G$12:G$2011,$AD432)="","",INDEX('Required State Input – PHYS'!G$12:G$2011,$AD432)))</f>
        <v/>
      </c>
      <c r="H432" s="100" t="str">
        <f>IF($AB432="","",IF(INDEX('Required State Input – PHYS'!H$12:H$2011,$AD432)="","",INDEX('Required State Input – PHYS'!H$12:H$2011,$AD432)))</f>
        <v/>
      </c>
      <c r="I432" s="100" t="str">
        <f>IF($AB432="","",IF(INDEX('Required State Input – PHYS'!I$12:I$2011,$AD432)="","",INDEX('Required State Input – PHYS'!I$12:I$2011,$AD432)))</f>
        <v/>
      </c>
      <c r="J432" s="102" t="str">
        <f>IF($AB432="","",IF(INDEX('Required State Input – PHYS'!J$12:J$2011,$AD432)="","",INDEX('Required State Input – PHYS'!J$12:J$2011,$AD432)))</f>
        <v/>
      </c>
      <c r="K432" s="77" t="str">
        <f>IF($AB432="","",IF(INDEX('Required State Input – PHYS'!K$12:K$2011,$AD432)="","",INDEX('Required State Input – PHYS'!K$12:K$2011,$AD432)))</f>
        <v/>
      </c>
      <c r="L432" s="78" t="str">
        <f>IF($AB432="","",IF(INDEX('Required State Input – PHYS'!L$12:L$2011,$AD432)="","",INDEX('Required State Input – PHYS'!L$12:L$2011,$AD432)))</f>
        <v/>
      </c>
      <c r="M432" s="79" t="str">
        <f>IF($AB432="","",IF(INDEX('Required State Input – PHYS'!M$12:M$2011,$AD432)="","",ROUND(INDEX('Required State Input – PHYS'!M$12:M$2011,$AD432),2)))</f>
        <v/>
      </c>
      <c r="N432" s="80" t="str">
        <f>IF($AB432="","",IF(INDEX('Required State Input – PHYS'!N$12:N$2011,$AD432)="","",ROUND(INDEX('Required State Input – PHYS'!N$12:N$2011,$AD432),4)))</f>
        <v/>
      </c>
      <c r="O432" s="77" t="str">
        <f>IF($AB432="","",IF(INDEX('Required State Input – PHYS'!O$12:O$2011,$AD432)="","",INDEX('Required State Input – PHYS'!O$12:O$2011,$AD432)))</f>
        <v/>
      </c>
      <c r="P432" s="78" t="str">
        <f>IF($AB432="","",IF(INDEX('Required State Input – PHYS'!P$12:P$2011,$AD432)="","",INDEX('Required State Input – PHYS'!P$12:P$2011,$AD432)))</f>
        <v/>
      </c>
      <c r="Q432" s="79" t="str">
        <f>IF($AB432="","",IF(INDEX('Required State Input – PHYS'!Q$12:Q$2011,$AD432)="","",ROUND(INDEX('Required State Input – PHYS'!Q$12:Q$2011,$AD432),2)))</f>
        <v/>
      </c>
      <c r="R432" s="82" t="str">
        <f>IF($AB432="","",IF(INDEX('Required State Input – PHYS'!R$12:R$2011,$AD432)="","",INDEX('Required State Input – PHYS'!R$12:R$2011,$AD432)))</f>
        <v/>
      </c>
      <c r="S432" s="77" t="str">
        <f>IF($AB432="","",IF(INDEX('Required State Input – PHYS'!S$12:S$2011,$AD432)="","",INDEX('Required State Input – PHYS'!S$12:S$2011,$AD432)))</f>
        <v/>
      </c>
      <c r="T432" s="78" t="str">
        <f>IF($AB432="","",IF(INDEX('Required State Input – PHYS'!T$12:T$2011,$AD432)="","",INDEX('Required State Input – PHYS'!T$12:T$2011,$AD432)))</f>
        <v/>
      </c>
      <c r="U432" s="89" t="str">
        <f>IF($AB432="","",IF(INDEX('Required State Input – PHYS'!U$12:U$2011,$AD432)="","",ROUND(INDEX('Required State Input – PHYS'!U$12:U$2011,$AD432),2)))</f>
        <v/>
      </c>
      <c r="V432" s="107" t="str">
        <f>IF($AB432="","",IF(INDEX('Required State Input – PHYS'!V$12:V$2011,$AD432)="","",ROUND(INDEX('Required State Input – PHYS'!V$12:V$2011,$AD432),2)))</f>
        <v/>
      </c>
      <c r="W432" s="108" t="str">
        <f t="shared" si="18"/>
        <v/>
      </c>
      <c r="AB432" s="42" t="str">
        <f t="shared" si="19"/>
        <v/>
      </c>
      <c r="AC432" s="42" t="str">
        <f t="shared" si="20"/>
        <v/>
      </c>
      <c r="AD432" s="42" t="str">
        <f>IF(AB432="","",MATCH(AC432,'Required State Input – PHYS'!$AK$12:$AK$2011,FALSE))</f>
        <v/>
      </c>
    </row>
    <row r="433" spans="1:30" x14ac:dyDescent="0.25">
      <c r="A433" s="110" t="s">
        <v>202</v>
      </c>
      <c r="B433" s="99" t="str">
        <f>IF($AB433="","",IF(INDEX('Required State Input – PHYS'!B$12:B$2011,$AD433)="","",INDEX('Required State Input – PHYS'!B$12:B$2011,$AD433)))</f>
        <v/>
      </c>
      <c r="C433" s="67" t="str">
        <f>IF($AB433="","",IF(INDEX('Required State Input – PHYS'!C$12:C$2011,$AD433)="","",INDEX('Required State Input – PHYS'!C$12:C$2011,$AD433)))</f>
        <v/>
      </c>
      <c r="D433" s="100" t="str">
        <f>IF($AB433="","",IF(INDEX('Required State Input – PHYS'!D$12:D$2011,$AD433)="","",INDEX('Required State Input – PHYS'!D$12:D$2011,$AD433)))</f>
        <v/>
      </c>
      <c r="E433" s="101" t="str">
        <f>IF($AB433="","",IF(INDEX('Required State Input – PHYS'!E$12:E$2011,$AD433)="","",INDEX('Required State Input – PHYS'!E$12:E$2011,$AD433)))</f>
        <v/>
      </c>
      <c r="F433" s="99" t="str">
        <f>IF($AB433="","",IF(INDEX('Required State Input – PHYS'!F$12:F$2011,$AD433)="","",INDEX('Required State Input – PHYS'!F$12:F$2011,$AD433)))</f>
        <v/>
      </c>
      <c r="G433" s="100" t="str">
        <f>IF($AB433="","",IF(INDEX('Required State Input – PHYS'!G$12:G$2011,$AD433)="","",INDEX('Required State Input – PHYS'!G$12:G$2011,$AD433)))</f>
        <v/>
      </c>
      <c r="H433" s="100" t="str">
        <f>IF($AB433="","",IF(INDEX('Required State Input – PHYS'!H$12:H$2011,$AD433)="","",INDEX('Required State Input – PHYS'!H$12:H$2011,$AD433)))</f>
        <v/>
      </c>
      <c r="I433" s="100" t="str">
        <f>IF($AB433="","",IF(INDEX('Required State Input – PHYS'!I$12:I$2011,$AD433)="","",INDEX('Required State Input – PHYS'!I$12:I$2011,$AD433)))</f>
        <v/>
      </c>
      <c r="J433" s="102" t="str">
        <f>IF($AB433="","",IF(INDEX('Required State Input – PHYS'!J$12:J$2011,$AD433)="","",INDEX('Required State Input – PHYS'!J$12:J$2011,$AD433)))</f>
        <v/>
      </c>
      <c r="K433" s="77" t="str">
        <f>IF($AB433="","",IF(INDEX('Required State Input – PHYS'!K$12:K$2011,$AD433)="","",INDEX('Required State Input – PHYS'!K$12:K$2011,$AD433)))</f>
        <v/>
      </c>
      <c r="L433" s="78" t="str">
        <f>IF($AB433="","",IF(INDEX('Required State Input – PHYS'!L$12:L$2011,$AD433)="","",INDEX('Required State Input – PHYS'!L$12:L$2011,$AD433)))</f>
        <v/>
      </c>
      <c r="M433" s="79" t="str">
        <f>IF($AB433="","",IF(INDEX('Required State Input – PHYS'!M$12:M$2011,$AD433)="","",ROUND(INDEX('Required State Input – PHYS'!M$12:M$2011,$AD433),2)))</f>
        <v/>
      </c>
      <c r="N433" s="80" t="str">
        <f>IF($AB433="","",IF(INDEX('Required State Input – PHYS'!N$12:N$2011,$AD433)="","",ROUND(INDEX('Required State Input – PHYS'!N$12:N$2011,$AD433),4)))</f>
        <v/>
      </c>
      <c r="O433" s="77" t="str">
        <f>IF($AB433="","",IF(INDEX('Required State Input – PHYS'!O$12:O$2011,$AD433)="","",INDEX('Required State Input – PHYS'!O$12:O$2011,$AD433)))</f>
        <v/>
      </c>
      <c r="P433" s="78" t="str">
        <f>IF($AB433="","",IF(INDEX('Required State Input – PHYS'!P$12:P$2011,$AD433)="","",INDEX('Required State Input – PHYS'!P$12:P$2011,$AD433)))</f>
        <v/>
      </c>
      <c r="Q433" s="79" t="str">
        <f>IF($AB433="","",IF(INDEX('Required State Input – PHYS'!Q$12:Q$2011,$AD433)="","",ROUND(INDEX('Required State Input – PHYS'!Q$12:Q$2011,$AD433),2)))</f>
        <v/>
      </c>
      <c r="R433" s="82" t="str">
        <f>IF($AB433="","",IF(INDEX('Required State Input – PHYS'!R$12:R$2011,$AD433)="","",INDEX('Required State Input – PHYS'!R$12:R$2011,$AD433)))</f>
        <v/>
      </c>
      <c r="S433" s="77" t="str">
        <f>IF($AB433="","",IF(INDEX('Required State Input – PHYS'!S$12:S$2011,$AD433)="","",INDEX('Required State Input – PHYS'!S$12:S$2011,$AD433)))</f>
        <v/>
      </c>
      <c r="T433" s="78" t="str">
        <f>IF($AB433="","",IF(INDEX('Required State Input – PHYS'!T$12:T$2011,$AD433)="","",INDEX('Required State Input – PHYS'!T$12:T$2011,$AD433)))</f>
        <v/>
      </c>
      <c r="U433" s="89" t="str">
        <f>IF($AB433="","",IF(INDEX('Required State Input – PHYS'!U$12:U$2011,$AD433)="","",ROUND(INDEX('Required State Input – PHYS'!U$12:U$2011,$AD433),2)))</f>
        <v/>
      </c>
      <c r="V433" s="107" t="str">
        <f>IF($AB433="","",IF(INDEX('Required State Input – PHYS'!V$12:V$2011,$AD433)="","",ROUND(INDEX('Required State Input – PHYS'!V$12:V$2011,$AD433),2)))</f>
        <v/>
      </c>
      <c r="W433" s="108" t="str">
        <f t="shared" si="18"/>
        <v/>
      </c>
      <c r="AB433" s="42" t="str">
        <f t="shared" si="19"/>
        <v/>
      </c>
      <c r="AC433" s="42" t="str">
        <f t="shared" si="20"/>
        <v/>
      </c>
      <c r="AD433" s="42" t="str">
        <f>IF(AB433="","",MATCH(AC433,'Required State Input – PHYS'!$AK$12:$AK$2011,FALSE))</f>
        <v/>
      </c>
    </row>
    <row r="434" spans="1:30" x14ac:dyDescent="0.25">
      <c r="A434" s="110" t="s">
        <v>202</v>
      </c>
      <c r="B434" s="99" t="str">
        <f>IF($AB434="","",IF(INDEX('Required State Input – PHYS'!B$12:B$2011,$AD434)="","",INDEX('Required State Input – PHYS'!B$12:B$2011,$AD434)))</f>
        <v/>
      </c>
      <c r="C434" s="67" t="str">
        <f>IF($AB434="","",IF(INDEX('Required State Input – PHYS'!C$12:C$2011,$AD434)="","",INDEX('Required State Input – PHYS'!C$12:C$2011,$AD434)))</f>
        <v/>
      </c>
      <c r="D434" s="100" t="str">
        <f>IF($AB434="","",IF(INDEX('Required State Input – PHYS'!D$12:D$2011,$AD434)="","",INDEX('Required State Input – PHYS'!D$12:D$2011,$AD434)))</f>
        <v/>
      </c>
      <c r="E434" s="101" t="str">
        <f>IF($AB434="","",IF(INDEX('Required State Input – PHYS'!E$12:E$2011,$AD434)="","",INDEX('Required State Input – PHYS'!E$12:E$2011,$AD434)))</f>
        <v/>
      </c>
      <c r="F434" s="99" t="str">
        <f>IF($AB434="","",IF(INDEX('Required State Input – PHYS'!F$12:F$2011,$AD434)="","",INDEX('Required State Input – PHYS'!F$12:F$2011,$AD434)))</f>
        <v/>
      </c>
      <c r="G434" s="100" t="str">
        <f>IF($AB434="","",IF(INDEX('Required State Input – PHYS'!G$12:G$2011,$AD434)="","",INDEX('Required State Input – PHYS'!G$12:G$2011,$AD434)))</f>
        <v/>
      </c>
      <c r="H434" s="100" t="str">
        <f>IF($AB434="","",IF(INDEX('Required State Input – PHYS'!H$12:H$2011,$AD434)="","",INDEX('Required State Input – PHYS'!H$12:H$2011,$AD434)))</f>
        <v/>
      </c>
      <c r="I434" s="100" t="str">
        <f>IF($AB434="","",IF(INDEX('Required State Input – PHYS'!I$12:I$2011,$AD434)="","",INDEX('Required State Input – PHYS'!I$12:I$2011,$AD434)))</f>
        <v/>
      </c>
      <c r="J434" s="102" t="str">
        <f>IF($AB434="","",IF(INDEX('Required State Input – PHYS'!J$12:J$2011,$AD434)="","",INDEX('Required State Input – PHYS'!J$12:J$2011,$AD434)))</f>
        <v/>
      </c>
      <c r="K434" s="77" t="str">
        <f>IF($AB434="","",IF(INDEX('Required State Input – PHYS'!K$12:K$2011,$AD434)="","",INDEX('Required State Input – PHYS'!K$12:K$2011,$AD434)))</f>
        <v/>
      </c>
      <c r="L434" s="78" t="str">
        <f>IF($AB434="","",IF(INDEX('Required State Input – PHYS'!L$12:L$2011,$AD434)="","",INDEX('Required State Input – PHYS'!L$12:L$2011,$AD434)))</f>
        <v/>
      </c>
      <c r="M434" s="79" t="str">
        <f>IF($AB434="","",IF(INDEX('Required State Input – PHYS'!M$12:M$2011,$AD434)="","",ROUND(INDEX('Required State Input – PHYS'!M$12:M$2011,$AD434),2)))</f>
        <v/>
      </c>
      <c r="N434" s="80" t="str">
        <f>IF($AB434="","",IF(INDEX('Required State Input – PHYS'!N$12:N$2011,$AD434)="","",ROUND(INDEX('Required State Input – PHYS'!N$12:N$2011,$AD434),4)))</f>
        <v/>
      </c>
      <c r="O434" s="77" t="str">
        <f>IF($AB434="","",IF(INDEX('Required State Input – PHYS'!O$12:O$2011,$AD434)="","",INDEX('Required State Input – PHYS'!O$12:O$2011,$AD434)))</f>
        <v/>
      </c>
      <c r="P434" s="78" t="str">
        <f>IF($AB434="","",IF(INDEX('Required State Input – PHYS'!P$12:P$2011,$AD434)="","",INDEX('Required State Input – PHYS'!P$12:P$2011,$AD434)))</f>
        <v/>
      </c>
      <c r="Q434" s="79" t="str">
        <f>IF($AB434="","",IF(INDEX('Required State Input – PHYS'!Q$12:Q$2011,$AD434)="","",ROUND(INDEX('Required State Input – PHYS'!Q$12:Q$2011,$AD434),2)))</f>
        <v/>
      </c>
      <c r="R434" s="82" t="str">
        <f>IF($AB434="","",IF(INDEX('Required State Input – PHYS'!R$12:R$2011,$AD434)="","",INDEX('Required State Input – PHYS'!R$12:R$2011,$AD434)))</f>
        <v/>
      </c>
      <c r="S434" s="77" t="str">
        <f>IF($AB434="","",IF(INDEX('Required State Input – PHYS'!S$12:S$2011,$AD434)="","",INDEX('Required State Input – PHYS'!S$12:S$2011,$AD434)))</f>
        <v/>
      </c>
      <c r="T434" s="78" t="str">
        <f>IF($AB434="","",IF(INDEX('Required State Input – PHYS'!T$12:T$2011,$AD434)="","",INDEX('Required State Input – PHYS'!T$12:T$2011,$AD434)))</f>
        <v/>
      </c>
      <c r="U434" s="89" t="str">
        <f>IF($AB434="","",IF(INDEX('Required State Input – PHYS'!U$12:U$2011,$AD434)="","",ROUND(INDEX('Required State Input – PHYS'!U$12:U$2011,$AD434),2)))</f>
        <v/>
      </c>
      <c r="V434" s="107" t="str">
        <f>IF($AB434="","",IF(INDEX('Required State Input – PHYS'!V$12:V$2011,$AD434)="","",ROUND(INDEX('Required State Input – PHYS'!V$12:V$2011,$AD434),2)))</f>
        <v/>
      </c>
      <c r="W434" s="108" t="str">
        <f t="shared" si="18"/>
        <v/>
      </c>
      <c r="AB434" s="42" t="str">
        <f t="shared" si="19"/>
        <v/>
      </c>
      <c r="AC434" s="42" t="str">
        <f t="shared" si="20"/>
        <v/>
      </c>
      <c r="AD434" s="42" t="str">
        <f>IF(AB434="","",MATCH(AC434,'Required State Input – PHYS'!$AK$12:$AK$2011,FALSE))</f>
        <v/>
      </c>
    </row>
    <row r="435" spans="1:30" x14ac:dyDescent="0.25">
      <c r="A435" s="110" t="s">
        <v>202</v>
      </c>
      <c r="B435" s="99" t="str">
        <f>IF($AB435="","",IF(INDEX('Required State Input – PHYS'!B$12:B$2011,$AD435)="","",INDEX('Required State Input – PHYS'!B$12:B$2011,$AD435)))</f>
        <v/>
      </c>
      <c r="C435" s="67" t="str">
        <f>IF($AB435="","",IF(INDEX('Required State Input – PHYS'!C$12:C$2011,$AD435)="","",INDEX('Required State Input – PHYS'!C$12:C$2011,$AD435)))</f>
        <v/>
      </c>
      <c r="D435" s="100" t="str">
        <f>IF($AB435="","",IF(INDEX('Required State Input – PHYS'!D$12:D$2011,$AD435)="","",INDEX('Required State Input – PHYS'!D$12:D$2011,$AD435)))</f>
        <v/>
      </c>
      <c r="E435" s="101" t="str">
        <f>IF($AB435="","",IF(INDEX('Required State Input – PHYS'!E$12:E$2011,$AD435)="","",INDEX('Required State Input – PHYS'!E$12:E$2011,$AD435)))</f>
        <v/>
      </c>
      <c r="F435" s="99" t="str">
        <f>IF($AB435="","",IF(INDEX('Required State Input – PHYS'!F$12:F$2011,$AD435)="","",INDEX('Required State Input – PHYS'!F$12:F$2011,$AD435)))</f>
        <v/>
      </c>
      <c r="G435" s="100" t="str">
        <f>IF($AB435="","",IF(INDEX('Required State Input – PHYS'!G$12:G$2011,$AD435)="","",INDEX('Required State Input – PHYS'!G$12:G$2011,$AD435)))</f>
        <v/>
      </c>
      <c r="H435" s="100" t="str">
        <f>IF($AB435="","",IF(INDEX('Required State Input – PHYS'!H$12:H$2011,$AD435)="","",INDEX('Required State Input – PHYS'!H$12:H$2011,$AD435)))</f>
        <v/>
      </c>
      <c r="I435" s="100" t="str">
        <f>IF($AB435="","",IF(INDEX('Required State Input – PHYS'!I$12:I$2011,$AD435)="","",INDEX('Required State Input – PHYS'!I$12:I$2011,$AD435)))</f>
        <v/>
      </c>
      <c r="J435" s="102" t="str">
        <f>IF($AB435="","",IF(INDEX('Required State Input – PHYS'!J$12:J$2011,$AD435)="","",INDEX('Required State Input – PHYS'!J$12:J$2011,$AD435)))</f>
        <v/>
      </c>
      <c r="K435" s="77" t="str">
        <f>IF($AB435="","",IF(INDEX('Required State Input – PHYS'!K$12:K$2011,$AD435)="","",INDEX('Required State Input – PHYS'!K$12:K$2011,$AD435)))</f>
        <v/>
      </c>
      <c r="L435" s="78" t="str">
        <f>IF($AB435="","",IF(INDEX('Required State Input – PHYS'!L$12:L$2011,$AD435)="","",INDEX('Required State Input – PHYS'!L$12:L$2011,$AD435)))</f>
        <v/>
      </c>
      <c r="M435" s="79" t="str">
        <f>IF($AB435="","",IF(INDEX('Required State Input – PHYS'!M$12:M$2011,$AD435)="","",ROUND(INDEX('Required State Input – PHYS'!M$12:M$2011,$AD435),2)))</f>
        <v/>
      </c>
      <c r="N435" s="80" t="str">
        <f>IF($AB435="","",IF(INDEX('Required State Input – PHYS'!N$12:N$2011,$AD435)="","",ROUND(INDEX('Required State Input – PHYS'!N$12:N$2011,$AD435),4)))</f>
        <v/>
      </c>
      <c r="O435" s="77" t="str">
        <f>IF($AB435="","",IF(INDEX('Required State Input – PHYS'!O$12:O$2011,$AD435)="","",INDEX('Required State Input – PHYS'!O$12:O$2011,$AD435)))</f>
        <v/>
      </c>
      <c r="P435" s="78" t="str">
        <f>IF($AB435="","",IF(INDEX('Required State Input – PHYS'!P$12:P$2011,$AD435)="","",INDEX('Required State Input – PHYS'!P$12:P$2011,$AD435)))</f>
        <v/>
      </c>
      <c r="Q435" s="79" t="str">
        <f>IF($AB435="","",IF(INDEX('Required State Input – PHYS'!Q$12:Q$2011,$AD435)="","",ROUND(INDEX('Required State Input – PHYS'!Q$12:Q$2011,$AD435),2)))</f>
        <v/>
      </c>
      <c r="R435" s="82" t="str">
        <f>IF($AB435="","",IF(INDEX('Required State Input – PHYS'!R$12:R$2011,$AD435)="","",INDEX('Required State Input – PHYS'!R$12:R$2011,$AD435)))</f>
        <v/>
      </c>
      <c r="S435" s="77" t="str">
        <f>IF($AB435="","",IF(INDEX('Required State Input – PHYS'!S$12:S$2011,$AD435)="","",INDEX('Required State Input – PHYS'!S$12:S$2011,$AD435)))</f>
        <v/>
      </c>
      <c r="T435" s="78" t="str">
        <f>IF($AB435="","",IF(INDEX('Required State Input – PHYS'!T$12:T$2011,$AD435)="","",INDEX('Required State Input – PHYS'!T$12:T$2011,$AD435)))</f>
        <v/>
      </c>
      <c r="U435" s="89" t="str">
        <f>IF($AB435="","",IF(INDEX('Required State Input – PHYS'!U$12:U$2011,$AD435)="","",ROUND(INDEX('Required State Input – PHYS'!U$12:U$2011,$AD435),2)))</f>
        <v/>
      </c>
      <c r="V435" s="107" t="str">
        <f>IF($AB435="","",IF(INDEX('Required State Input – PHYS'!V$12:V$2011,$AD435)="","",ROUND(INDEX('Required State Input – PHYS'!V$12:V$2011,$AD435),2)))</f>
        <v/>
      </c>
      <c r="W435" s="108" t="str">
        <f t="shared" si="18"/>
        <v/>
      </c>
      <c r="AB435" s="42" t="str">
        <f t="shared" si="19"/>
        <v/>
      </c>
      <c r="AC435" s="42" t="str">
        <f t="shared" si="20"/>
        <v/>
      </c>
      <c r="AD435" s="42" t="str">
        <f>IF(AB435="","",MATCH(AC435,'Required State Input – PHYS'!$AK$12:$AK$2011,FALSE))</f>
        <v/>
      </c>
    </row>
    <row r="436" spans="1:30" x14ac:dyDescent="0.25">
      <c r="A436" s="110" t="s">
        <v>202</v>
      </c>
      <c r="B436" s="99" t="str">
        <f>IF($AB436="","",IF(INDEX('Required State Input – PHYS'!B$12:B$2011,$AD436)="","",INDEX('Required State Input – PHYS'!B$12:B$2011,$AD436)))</f>
        <v/>
      </c>
      <c r="C436" s="67" t="str">
        <f>IF($AB436="","",IF(INDEX('Required State Input – PHYS'!C$12:C$2011,$AD436)="","",INDEX('Required State Input – PHYS'!C$12:C$2011,$AD436)))</f>
        <v/>
      </c>
      <c r="D436" s="100" t="str">
        <f>IF($AB436="","",IF(INDEX('Required State Input – PHYS'!D$12:D$2011,$AD436)="","",INDEX('Required State Input – PHYS'!D$12:D$2011,$AD436)))</f>
        <v/>
      </c>
      <c r="E436" s="101" t="str">
        <f>IF($AB436="","",IF(INDEX('Required State Input – PHYS'!E$12:E$2011,$AD436)="","",INDEX('Required State Input – PHYS'!E$12:E$2011,$AD436)))</f>
        <v/>
      </c>
      <c r="F436" s="99" t="str">
        <f>IF($AB436="","",IF(INDEX('Required State Input – PHYS'!F$12:F$2011,$AD436)="","",INDEX('Required State Input – PHYS'!F$12:F$2011,$AD436)))</f>
        <v/>
      </c>
      <c r="G436" s="100" t="str">
        <f>IF($AB436="","",IF(INDEX('Required State Input – PHYS'!G$12:G$2011,$AD436)="","",INDEX('Required State Input – PHYS'!G$12:G$2011,$AD436)))</f>
        <v/>
      </c>
      <c r="H436" s="100" t="str">
        <f>IF($AB436="","",IF(INDEX('Required State Input – PHYS'!H$12:H$2011,$AD436)="","",INDEX('Required State Input – PHYS'!H$12:H$2011,$AD436)))</f>
        <v/>
      </c>
      <c r="I436" s="100" t="str">
        <f>IF($AB436="","",IF(INDEX('Required State Input – PHYS'!I$12:I$2011,$AD436)="","",INDEX('Required State Input – PHYS'!I$12:I$2011,$AD436)))</f>
        <v/>
      </c>
      <c r="J436" s="102" t="str">
        <f>IF($AB436="","",IF(INDEX('Required State Input – PHYS'!J$12:J$2011,$AD436)="","",INDEX('Required State Input – PHYS'!J$12:J$2011,$AD436)))</f>
        <v/>
      </c>
      <c r="K436" s="77" t="str">
        <f>IF($AB436="","",IF(INDEX('Required State Input – PHYS'!K$12:K$2011,$AD436)="","",INDEX('Required State Input – PHYS'!K$12:K$2011,$AD436)))</f>
        <v/>
      </c>
      <c r="L436" s="78" t="str">
        <f>IF($AB436="","",IF(INDEX('Required State Input – PHYS'!L$12:L$2011,$AD436)="","",INDEX('Required State Input – PHYS'!L$12:L$2011,$AD436)))</f>
        <v/>
      </c>
      <c r="M436" s="79" t="str">
        <f>IF($AB436="","",IF(INDEX('Required State Input – PHYS'!M$12:M$2011,$AD436)="","",ROUND(INDEX('Required State Input – PHYS'!M$12:M$2011,$AD436),2)))</f>
        <v/>
      </c>
      <c r="N436" s="80" t="str">
        <f>IF($AB436="","",IF(INDEX('Required State Input – PHYS'!N$12:N$2011,$AD436)="","",ROUND(INDEX('Required State Input – PHYS'!N$12:N$2011,$AD436),4)))</f>
        <v/>
      </c>
      <c r="O436" s="77" t="str">
        <f>IF($AB436="","",IF(INDEX('Required State Input – PHYS'!O$12:O$2011,$AD436)="","",INDEX('Required State Input – PHYS'!O$12:O$2011,$AD436)))</f>
        <v/>
      </c>
      <c r="P436" s="78" t="str">
        <f>IF($AB436="","",IF(INDEX('Required State Input – PHYS'!P$12:P$2011,$AD436)="","",INDEX('Required State Input – PHYS'!P$12:P$2011,$AD436)))</f>
        <v/>
      </c>
      <c r="Q436" s="79" t="str">
        <f>IF($AB436="","",IF(INDEX('Required State Input – PHYS'!Q$12:Q$2011,$AD436)="","",ROUND(INDEX('Required State Input – PHYS'!Q$12:Q$2011,$AD436),2)))</f>
        <v/>
      </c>
      <c r="R436" s="82" t="str">
        <f>IF($AB436="","",IF(INDEX('Required State Input – PHYS'!R$12:R$2011,$AD436)="","",INDEX('Required State Input – PHYS'!R$12:R$2011,$AD436)))</f>
        <v/>
      </c>
      <c r="S436" s="77" t="str">
        <f>IF($AB436="","",IF(INDEX('Required State Input – PHYS'!S$12:S$2011,$AD436)="","",INDEX('Required State Input – PHYS'!S$12:S$2011,$AD436)))</f>
        <v/>
      </c>
      <c r="T436" s="78" t="str">
        <f>IF($AB436="","",IF(INDEX('Required State Input – PHYS'!T$12:T$2011,$AD436)="","",INDEX('Required State Input – PHYS'!T$12:T$2011,$AD436)))</f>
        <v/>
      </c>
      <c r="U436" s="89" t="str">
        <f>IF($AB436="","",IF(INDEX('Required State Input – PHYS'!U$12:U$2011,$AD436)="","",ROUND(INDEX('Required State Input – PHYS'!U$12:U$2011,$AD436),2)))</f>
        <v/>
      </c>
      <c r="V436" s="107" t="str">
        <f>IF($AB436="","",IF(INDEX('Required State Input – PHYS'!V$12:V$2011,$AD436)="","",ROUND(INDEX('Required State Input – PHYS'!V$12:V$2011,$AD436),2)))</f>
        <v/>
      </c>
      <c r="W436" s="108" t="str">
        <f t="shared" si="18"/>
        <v/>
      </c>
      <c r="AB436" s="42" t="str">
        <f t="shared" si="19"/>
        <v/>
      </c>
      <c r="AC436" s="42" t="str">
        <f t="shared" si="20"/>
        <v/>
      </c>
      <c r="AD436" s="42" t="str">
        <f>IF(AB436="","",MATCH(AC436,'Required State Input – PHYS'!$AK$12:$AK$2011,FALSE))</f>
        <v/>
      </c>
    </row>
    <row r="437" spans="1:30" x14ac:dyDescent="0.25">
      <c r="A437" s="110" t="s">
        <v>202</v>
      </c>
      <c r="B437" s="99" t="str">
        <f>IF($AB437="","",IF(INDEX('Required State Input – PHYS'!B$12:B$2011,$AD437)="","",INDEX('Required State Input – PHYS'!B$12:B$2011,$AD437)))</f>
        <v/>
      </c>
      <c r="C437" s="67" t="str">
        <f>IF($AB437="","",IF(INDEX('Required State Input – PHYS'!C$12:C$2011,$AD437)="","",INDEX('Required State Input – PHYS'!C$12:C$2011,$AD437)))</f>
        <v/>
      </c>
      <c r="D437" s="100" t="str">
        <f>IF($AB437="","",IF(INDEX('Required State Input – PHYS'!D$12:D$2011,$AD437)="","",INDEX('Required State Input – PHYS'!D$12:D$2011,$AD437)))</f>
        <v/>
      </c>
      <c r="E437" s="101" t="str">
        <f>IF($AB437="","",IF(INDEX('Required State Input – PHYS'!E$12:E$2011,$AD437)="","",INDEX('Required State Input – PHYS'!E$12:E$2011,$AD437)))</f>
        <v/>
      </c>
      <c r="F437" s="99" t="str">
        <f>IF($AB437="","",IF(INDEX('Required State Input – PHYS'!F$12:F$2011,$AD437)="","",INDEX('Required State Input – PHYS'!F$12:F$2011,$AD437)))</f>
        <v/>
      </c>
      <c r="G437" s="100" t="str">
        <f>IF($AB437="","",IF(INDEX('Required State Input – PHYS'!G$12:G$2011,$AD437)="","",INDEX('Required State Input – PHYS'!G$12:G$2011,$AD437)))</f>
        <v/>
      </c>
      <c r="H437" s="100" t="str">
        <f>IF($AB437="","",IF(INDEX('Required State Input – PHYS'!H$12:H$2011,$AD437)="","",INDEX('Required State Input – PHYS'!H$12:H$2011,$AD437)))</f>
        <v/>
      </c>
      <c r="I437" s="100" t="str">
        <f>IF($AB437="","",IF(INDEX('Required State Input – PHYS'!I$12:I$2011,$AD437)="","",INDEX('Required State Input – PHYS'!I$12:I$2011,$AD437)))</f>
        <v/>
      </c>
      <c r="J437" s="102" t="str">
        <f>IF($AB437="","",IF(INDEX('Required State Input – PHYS'!J$12:J$2011,$AD437)="","",INDEX('Required State Input – PHYS'!J$12:J$2011,$AD437)))</f>
        <v/>
      </c>
      <c r="K437" s="77" t="str">
        <f>IF($AB437="","",IF(INDEX('Required State Input – PHYS'!K$12:K$2011,$AD437)="","",INDEX('Required State Input – PHYS'!K$12:K$2011,$AD437)))</f>
        <v/>
      </c>
      <c r="L437" s="78" t="str">
        <f>IF($AB437="","",IF(INDEX('Required State Input – PHYS'!L$12:L$2011,$AD437)="","",INDEX('Required State Input – PHYS'!L$12:L$2011,$AD437)))</f>
        <v/>
      </c>
      <c r="M437" s="79" t="str">
        <f>IF($AB437="","",IF(INDEX('Required State Input – PHYS'!M$12:M$2011,$AD437)="","",ROUND(INDEX('Required State Input – PHYS'!M$12:M$2011,$AD437),2)))</f>
        <v/>
      </c>
      <c r="N437" s="80" t="str">
        <f>IF($AB437="","",IF(INDEX('Required State Input – PHYS'!N$12:N$2011,$AD437)="","",ROUND(INDEX('Required State Input – PHYS'!N$12:N$2011,$AD437),4)))</f>
        <v/>
      </c>
      <c r="O437" s="77" t="str">
        <f>IF($AB437="","",IF(INDEX('Required State Input – PHYS'!O$12:O$2011,$AD437)="","",INDEX('Required State Input – PHYS'!O$12:O$2011,$AD437)))</f>
        <v/>
      </c>
      <c r="P437" s="78" t="str">
        <f>IF($AB437="","",IF(INDEX('Required State Input – PHYS'!P$12:P$2011,$AD437)="","",INDEX('Required State Input – PHYS'!P$12:P$2011,$AD437)))</f>
        <v/>
      </c>
      <c r="Q437" s="79" t="str">
        <f>IF($AB437="","",IF(INDEX('Required State Input – PHYS'!Q$12:Q$2011,$AD437)="","",ROUND(INDEX('Required State Input – PHYS'!Q$12:Q$2011,$AD437),2)))</f>
        <v/>
      </c>
      <c r="R437" s="82" t="str">
        <f>IF($AB437="","",IF(INDEX('Required State Input – PHYS'!R$12:R$2011,$AD437)="","",INDEX('Required State Input – PHYS'!R$12:R$2011,$AD437)))</f>
        <v/>
      </c>
      <c r="S437" s="77" t="str">
        <f>IF($AB437="","",IF(INDEX('Required State Input – PHYS'!S$12:S$2011,$AD437)="","",INDEX('Required State Input – PHYS'!S$12:S$2011,$AD437)))</f>
        <v/>
      </c>
      <c r="T437" s="78" t="str">
        <f>IF($AB437="","",IF(INDEX('Required State Input – PHYS'!T$12:T$2011,$AD437)="","",INDEX('Required State Input – PHYS'!T$12:T$2011,$AD437)))</f>
        <v/>
      </c>
      <c r="U437" s="89" t="str">
        <f>IF($AB437="","",IF(INDEX('Required State Input – PHYS'!U$12:U$2011,$AD437)="","",ROUND(INDEX('Required State Input – PHYS'!U$12:U$2011,$AD437),2)))</f>
        <v/>
      </c>
      <c r="V437" s="107" t="str">
        <f>IF($AB437="","",IF(INDEX('Required State Input – PHYS'!V$12:V$2011,$AD437)="","",ROUND(INDEX('Required State Input – PHYS'!V$12:V$2011,$AD437),2)))</f>
        <v/>
      </c>
      <c r="W437" s="108" t="str">
        <f t="shared" si="18"/>
        <v/>
      </c>
      <c r="AB437" s="42" t="str">
        <f t="shared" si="19"/>
        <v/>
      </c>
      <c r="AC437" s="42" t="str">
        <f t="shared" si="20"/>
        <v/>
      </c>
      <c r="AD437" s="42" t="str">
        <f>IF(AB437="","",MATCH(AC437,'Required State Input – PHYS'!$AK$12:$AK$2011,FALSE))</f>
        <v/>
      </c>
    </row>
    <row r="438" spans="1:30" x14ac:dyDescent="0.25">
      <c r="A438" s="110" t="s">
        <v>202</v>
      </c>
      <c r="B438" s="99" t="str">
        <f>IF($AB438="","",IF(INDEX('Required State Input – PHYS'!B$12:B$2011,$AD438)="","",INDEX('Required State Input – PHYS'!B$12:B$2011,$AD438)))</f>
        <v/>
      </c>
      <c r="C438" s="67" t="str">
        <f>IF($AB438="","",IF(INDEX('Required State Input – PHYS'!C$12:C$2011,$AD438)="","",INDEX('Required State Input – PHYS'!C$12:C$2011,$AD438)))</f>
        <v/>
      </c>
      <c r="D438" s="100" t="str">
        <f>IF($AB438="","",IF(INDEX('Required State Input – PHYS'!D$12:D$2011,$AD438)="","",INDEX('Required State Input – PHYS'!D$12:D$2011,$AD438)))</f>
        <v/>
      </c>
      <c r="E438" s="101" t="str">
        <f>IF($AB438="","",IF(INDEX('Required State Input – PHYS'!E$12:E$2011,$AD438)="","",INDEX('Required State Input – PHYS'!E$12:E$2011,$AD438)))</f>
        <v/>
      </c>
      <c r="F438" s="99" t="str">
        <f>IF($AB438="","",IF(INDEX('Required State Input – PHYS'!F$12:F$2011,$AD438)="","",INDEX('Required State Input – PHYS'!F$12:F$2011,$AD438)))</f>
        <v/>
      </c>
      <c r="G438" s="100" t="str">
        <f>IF($AB438="","",IF(INDEX('Required State Input – PHYS'!G$12:G$2011,$AD438)="","",INDEX('Required State Input – PHYS'!G$12:G$2011,$AD438)))</f>
        <v/>
      </c>
      <c r="H438" s="100" t="str">
        <f>IF($AB438="","",IF(INDEX('Required State Input – PHYS'!H$12:H$2011,$AD438)="","",INDEX('Required State Input – PHYS'!H$12:H$2011,$AD438)))</f>
        <v/>
      </c>
      <c r="I438" s="100" t="str">
        <f>IF($AB438="","",IF(INDEX('Required State Input – PHYS'!I$12:I$2011,$AD438)="","",INDEX('Required State Input – PHYS'!I$12:I$2011,$AD438)))</f>
        <v/>
      </c>
      <c r="J438" s="102" t="str">
        <f>IF($AB438="","",IF(INDEX('Required State Input – PHYS'!J$12:J$2011,$AD438)="","",INDEX('Required State Input – PHYS'!J$12:J$2011,$AD438)))</f>
        <v/>
      </c>
      <c r="K438" s="77" t="str">
        <f>IF($AB438="","",IF(INDEX('Required State Input – PHYS'!K$12:K$2011,$AD438)="","",INDEX('Required State Input – PHYS'!K$12:K$2011,$AD438)))</f>
        <v/>
      </c>
      <c r="L438" s="78" t="str">
        <f>IF($AB438="","",IF(INDEX('Required State Input – PHYS'!L$12:L$2011,$AD438)="","",INDEX('Required State Input – PHYS'!L$12:L$2011,$AD438)))</f>
        <v/>
      </c>
      <c r="M438" s="79" t="str">
        <f>IF($AB438="","",IF(INDEX('Required State Input – PHYS'!M$12:M$2011,$AD438)="","",ROUND(INDEX('Required State Input – PHYS'!M$12:M$2011,$AD438),2)))</f>
        <v/>
      </c>
      <c r="N438" s="80" t="str">
        <f>IF($AB438="","",IF(INDEX('Required State Input – PHYS'!N$12:N$2011,$AD438)="","",ROUND(INDEX('Required State Input – PHYS'!N$12:N$2011,$AD438),4)))</f>
        <v/>
      </c>
      <c r="O438" s="77" t="str">
        <f>IF($AB438="","",IF(INDEX('Required State Input – PHYS'!O$12:O$2011,$AD438)="","",INDEX('Required State Input – PHYS'!O$12:O$2011,$AD438)))</f>
        <v/>
      </c>
      <c r="P438" s="78" t="str">
        <f>IF($AB438="","",IF(INDEX('Required State Input – PHYS'!P$12:P$2011,$AD438)="","",INDEX('Required State Input – PHYS'!P$12:P$2011,$AD438)))</f>
        <v/>
      </c>
      <c r="Q438" s="79" t="str">
        <f>IF($AB438="","",IF(INDEX('Required State Input – PHYS'!Q$12:Q$2011,$AD438)="","",ROUND(INDEX('Required State Input – PHYS'!Q$12:Q$2011,$AD438),2)))</f>
        <v/>
      </c>
      <c r="R438" s="82" t="str">
        <f>IF($AB438="","",IF(INDEX('Required State Input – PHYS'!R$12:R$2011,$AD438)="","",INDEX('Required State Input – PHYS'!R$12:R$2011,$AD438)))</f>
        <v/>
      </c>
      <c r="S438" s="77" t="str">
        <f>IF($AB438="","",IF(INDEX('Required State Input – PHYS'!S$12:S$2011,$AD438)="","",INDEX('Required State Input – PHYS'!S$12:S$2011,$AD438)))</f>
        <v/>
      </c>
      <c r="T438" s="78" t="str">
        <f>IF($AB438="","",IF(INDEX('Required State Input – PHYS'!T$12:T$2011,$AD438)="","",INDEX('Required State Input – PHYS'!T$12:T$2011,$AD438)))</f>
        <v/>
      </c>
      <c r="U438" s="89" t="str">
        <f>IF($AB438="","",IF(INDEX('Required State Input – PHYS'!U$12:U$2011,$AD438)="","",ROUND(INDEX('Required State Input – PHYS'!U$12:U$2011,$AD438),2)))</f>
        <v/>
      </c>
      <c r="V438" s="107" t="str">
        <f>IF($AB438="","",IF(INDEX('Required State Input – PHYS'!V$12:V$2011,$AD438)="","",ROUND(INDEX('Required State Input – PHYS'!V$12:V$2011,$AD438),2)))</f>
        <v/>
      </c>
      <c r="W438" s="108" t="str">
        <f t="shared" si="18"/>
        <v/>
      </c>
      <c r="AB438" s="42" t="str">
        <f t="shared" si="19"/>
        <v/>
      </c>
      <c r="AC438" s="42" t="str">
        <f t="shared" si="20"/>
        <v/>
      </c>
      <c r="AD438" s="42" t="str">
        <f>IF(AB438="","",MATCH(AC438,'Required State Input – PHYS'!$AK$12:$AK$2011,FALSE))</f>
        <v/>
      </c>
    </row>
    <row r="439" spans="1:30" x14ac:dyDescent="0.25">
      <c r="A439" s="110" t="s">
        <v>202</v>
      </c>
      <c r="B439" s="99" t="str">
        <f>IF($AB439="","",IF(INDEX('Required State Input – PHYS'!B$12:B$2011,$AD439)="","",INDEX('Required State Input – PHYS'!B$12:B$2011,$AD439)))</f>
        <v/>
      </c>
      <c r="C439" s="67" t="str">
        <f>IF($AB439="","",IF(INDEX('Required State Input – PHYS'!C$12:C$2011,$AD439)="","",INDEX('Required State Input – PHYS'!C$12:C$2011,$AD439)))</f>
        <v/>
      </c>
      <c r="D439" s="100" t="str">
        <f>IF($AB439="","",IF(INDEX('Required State Input – PHYS'!D$12:D$2011,$AD439)="","",INDEX('Required State Input – PHYS'!D$12:D$2011,$AD439)))</f>
        <v/>
      </c>
      <c r="E439" s="101" t="str">
        <f>IF($AB439="","",IF(INDEX('Required State Input – PHYS'!E$12:E$2011,$AD439)="","",INDEX('Required State Input – PHYS'!E$12:E$2011,$AD439)))</f>
        <v/>
      </c>
      <c r="F439" s="99" t="str">
        <f>IF($AB439="","",IF(INDEX('Required State Input – PHYS'!F$12:F$2011,$AD439)="","",INDEX('Required State Input – PHYS'!F$12:F$2011,$AD439)))</f>
        <v/>
      </c>
      <c r="G439" s="100" t="str">
        <f>IF($AB439="","",IF(INDEX('Required State Input – PHYS'!G$12:G$2011,$AD439)="","",INDEX('Required State Input – PHYS'!G$12:G$2011,$AD439)))</f>
        <v/>
      </c>
      <c r="H439" s="100" t="str">
        <f>IF($AB439="","",IF(INDEX('Required State Input – PHYS'!H$12:H$2011,$AD439)="","",INDEX('Required State Input – PHYS'!H$12:H$2011,$AD439)))</f>
        <v/>
      </c>
      <c r="I439" s="100" t="str">
        <f>IF($AB439="","",IF(INDEX('Required State Input – PHYS'!I$12:I$2011,$AD439)="","",INDEX('Required State Input – PHYS'!I$12:I$2011,$AD439)))</f>
        <v/>
      </c>
      <c r="J439" s="102" t="str">
        <f>IF($AB439="","",IF(INDEX('Required State Input – PHYS'!J$12:J$2011,$AD439)="","",INDEX('Required State Input – PHYS'!J$12:J$2011,$AD439)))</f>
        <v/>
      </c>
      <c r="K439" s="77" t="str">
        <f>IF($AB439="","",IF(INDEX('Required State Input – PHYS'!K$12:K$2011,$AD439)="","",INDEX('Required State Input – PHYS'!K$12:K$2011,$AD439)))</f>
        <v/>
      </c>
      <c r="L439" s="78" t="str">
        <f>IF($AB439="","",IF(INDEX('Required State Input – PHYS'!L$12:L$2011,$AD439)="","",INDEX('Required State Input – PHYS'!L$12:L$2011,$AD439)))</f>
        <v/>
      </c>
      <c r="M439" s="79" t="str">
        <f>IF($AB439="","",IF(INDEX('Required State Input – PHYS'!M$12:M$2011,$AD439)="","",ROUND(INDEX('Required State Input – PHYS'!M$12:M$2011,$AD439),2)))</f>
        <v/>
      </c>
      <c r="N439" s="80" t="str">
        <f>IF($AB439="","",IF(INDEX('Required State Input – PHYS'!N$12:N$2011,$AD439)="","",ROUND(INDEX('Required State Input – PHYS'!N$12:N$2011,$AD439),4)))</f>
        <v/>
      </c>
      <c r="O439" s="77" t="str">
        <f>IF($AB439="","",IF(INDEX('Required State Input – PHYS'!O$12:O$2011,$AD439)="","",INDEX('Required State Input – PHYS'!O$12:O$2011,$AD439)))</f>
        <v/>
      </c>
      <c r="P439" s="78" t="str">
        <f>IF($AB439="","",IF(INDEX('Required State Input – PHYS'!P$12:P$2011,$AD439)="","",INDEX('Required State Input – PHYS'!P$12:P$2011,$AD439)))</f>
        <v/>
      </c>
      <c r="Q439" s="79" t="str">
        <f>IF($AB439="","",IF(INDEX('Required State Input – PHYS'!Q$12:Q$2011,$AD439)="","",ROUND(INDEX('Required State Input – PHYS'!Q$12:Q$2011,$AD439),2)))</f>
        <v/>
      </c>
      <c r="R439" s="82" t="str">
        <f>IF($AB439="","",IF(INDEX('Required State Input – PHYS'!R$12:R$2011,$AD439)="","",INDEX('Required State Input – PHYS'!R$12:R$2011,$AD439)))</f>
        <v/>
      </c>
      <c r="S439" s="77" t="str">
        <f>IF($AB439="","",IF(INDEX('Required State Input – PHYS'!S$12:S$2011,$AD439)="","",INDEX('Required State Input – PHYS'!S$12:S$2011,$AD439)))</f>
        <v/>
      </c>
      <c r="T439" s="78" t="str">
        <f>IF($AB439="","",IF(INDEX('Required State Input – PHYS'!T$12:T$2011,$AD439)="","",INDEX('Required State Input – PHYS'!T$12:T$2011,$AD439)))</f>
        <v/>
      </c>
      <c r="U439" s="89" t="str">
        <f>IF($AB439="","",IF(INDEX('Required State Input – PHYS'!U$12:U$2011,$AD439)="","",ROUND(INDEX('Required State Input – PHYS'!U$12:U$2011,$AD439),2)))</f>
        <v/>
      </c>
      <c r="V439" s="107" t="str">
        <f>IF($AB439="","",IF(INDEX('Required State Input – PHYS'!V$12:V$2011,$AD439)="","",ROUND(INDEX('Required State Input – PHYS'!V$12:V$2011,$AD439),2)))</f>
        <v/>
      </c>
      <c r="W439" s="108" t="str">
        <f t="shared" si="18"/>
        <v/>
      </c>
      <c r="AB439" s="42" t="str">
        <f t="shared" si="19"/>
        <v/>
      </c>
      <c r="AC439" s="42" t="str">
        <f t="shared" si="20"/>
        <v/>
      </c>
      <c r="AD439" s="42" t="str">
        <f>IF(AB439="","",MATCH(AC439,'Required State Input – PHYS'!$AK$12:$AK$2011,FALSE))</f>
        <v/>
      </c>
    </row>
    <row r="440" spans="1:30" x14ac:dyDescent="0.25">
      <c r="A440" s="110" t="s">
        <v>202</v>
      </c>
      <c r="B440" s="99" t="str">
        <f>IF($AB440="","",IF(INDEX('Required State Input – PHYS'!B$12:B$2011,$AD440)="","",INDEX('Required State Input – PHYS'!B$12:B$2011,$AD440)))</f>
        <v/>
      </c>
      <c r="C440" s="67" t="str">
        <f>IF($AB440="","",IF(INDEX('Required State Input – PHYS'!C$12:C$2011,$AD440)="","",INDEX('Required State Input – PHYS'!C$12:C$2011,$AD440)))</f>
        <v/>
      </c>
      <c r="D440" s="100" t="str">
        <f>IF($AB440="","",IF(INDEX('Required State Input – PHYS'!D$12:D$2011,$AD440)="","",INDEX('Required State Input – PHYS'!D$12:D$2011,$AD440)))</f>
        <v/>
      </c>
      <c r="E440" s="101" t="str">
        <f>IF($AB440="","",IF(INDEX('Required State Input – PHYS'!E$12:E$2011,$AD440)="","",INDEX('Required State Input – PHYS'!E$12:E$2011,$AD440)))</f>
        <v/>
      </c>
      <c r="F440" s="99" t="str">
        <f>IF($AB440="","",IF(INDEX('Required State Input – PHYS'!F$12:F$2011,$AD440)="","",INDEX('Required State Input – PHYS'!F$12:F$2011,$AD440)))</f>
        <v/>
      </c>
      <c r="G440" s="100" t="str">
        <f>IF($AB440="","",IF(INDEX('Required State Input – PHYS'!G$12:G$2011,$AD440)="","",INDEX('Required State Input – PHYS'!G$12:G$2011,$AD440)))</f>
        <v/>
      </c>
      <c r="H440" s="100" t="str">
        <f>IF($AB440="","",IF(INDEX('Required State Input – PHYS'!H$12:H$2011,$AD440)="","",INDEX('Required State Input – PHYS'!H$12:H$2011,$AD440)))</f>
        <v/>
      </c>
      <c r="I440" s="100" t="str">
        <f>IF($AB440="","",IF(INDEX('Required State Input – PHYS'!I$12:I$2011,$AD440)="","",INDEX('Required State Input – PHYS'!I$12:I$2011,$AD440)))</f>
        <v/>
      </c>
      <c r="J440" s="102" t="str">
        <f>IF($AB440="","",IF(INDEX('Required State Input – PHYS'!J$12:J$2011,$AD440)="","",INDEX('Required State Input – PHYS'!J$12:J$2011,$AD440)))</f>
        <v/>
      </c>
      <c r="K440" s="77" t="str">
        <f>IF($AB440="","",IF(INDEX('Required State Input – PHYS'!K$12:K$2011,$AD440)="","",INDEX('Required State Input – PHYS'!K$12:K$2011,$AD440)))</f>
        <v/>
      </c>
      <c r="L440" s="78" t="str">
        <f>IF($AB440="","",IF(INDEX('Required State Input – PHYS'!L$12:L$2011,$AD440)="","",INDEX('Required State Input – PHYS'!L$12:L$2011,$AD440)))</f>
        <v/>
      </c>
      <c r="M440" s="79" t="str">
        <f>IF($AB440="","",IF(INDEX('Required State Input – PHYS'!M$12:M$2011,$AD440)="","",ROUND(INDEX('Required State Input – PHYS'!M$12:M$2011,$AD440),2)))</f>
        <v/>
      </c>
      <c r="N440" s="80" t="str">
        <f>IF($AB440="","",IF(INDEX('Required State Input – PHYS'!N$12:N$2011,$AD440)="","",ROUND(INDEX('Required State Input – PHYS'!N$12:N$2011,$AD440),4)))</f>
        <v/>
      </c>
      <c r="O440" s="77" t="str">
        <f>IF($AB440="","",IF(INDEX('Required State Input – PHYS'!O$12:O$2011,$AD440)="","",INDEX('Required State Input – PHYS'!O$12:O$2011,$AD440)))</f>
        <v/>
      </c>
      <c r="P440" s="78" t="str">
        <f>IF($AB440="","",IF(INDEX('Required State Input – PHYS'!P$12:P$2011,$AD440)="","",INDEX('Required State Input – PHYS'!P$12:P$2011,$AD440)))</f>
        <v/>
      </c>
      <c r="Q440" s="79" t="str">
        <f>IF($AB440="","",IF(INDEX('Required State Input – PHYS'!Q$12:Q$2011,$AD440)="","",ROUND(INDEX('Required State Input – PHYS'!Q$12:Q$2011,$AD440),2)))</f>
        <v/>
      </c>
      <c r="R440" s="82" t="str">
        <f>IF($AB440="","",IF(INDEX('Required State Input – PHYS'!R$12:R$2011,$AD440)="","",INDEX('Required State Input – PHYS'!R$12:R$2011,$AD440)))</f>
        <v/>
      </c>
      <c r="S440" s="77" t="str">
        <f>IF($AB440="","",IF(INDEX('Required State Input – PHYS'!S$12:S$2011,$AD440)="","",INDEX('Required State Input – PHYS'!S$12:S$2011,$AD440)))</f>
        <v/>
      </c>
      <c r="T440" s="78" t="str">
        <f>IF($AB440="","",IF(INDEX('Required State Input – PHYS'!T$12:T$2011,$AD440)="","",INDEX('Required State Input – PHYS'!T$12:T$2011,$AD440)))</f>
        <v/>
      </c>
      <c r="U440" s="89" t="str">
        <f>IF($AB440="","",IF(INDEX('Required State Input – PHYS'!U$12:U$2011,$AD440)="","",ROUND(INDEX('Required State Input – PHYS'!U$12:U$2011,$AD440),2)))</f>
        <v/>
      </c>
      <c r="V440" s="107" t="str">
        <f>IF($AB440="","",IF(INDEX('Required State Input – PHYS'!V$12:V$2011,$AD440)="","",ROUND(INDEX('Required State Input – PHYS'!V$12:V$2011,$AD440),2)))</f>
        <v/>
      </c>
      <c r="W440" s="108" t="str">
        <f t="shared" si="18"/>
        <v/>
      </c>
      <c r="AB440" s="42" t="str">
        <f t="shared" si="19"/>
        <v/>
      </c>
      <c r="AC440" s="42" t="str">
        <f t="shared" si="20"/>
        <v/>
      </c>
      <c r="AD440" s="42" t="str">
        <f>IF(AB440="","",MATCH(AC440,'Required State Input – PHYS'!$AK$12:$AK$2011,FALSE))</f>
        <v/>
      </c>
    </row>
    <row r="441" spans="1:30" x14ac:dyDescent="0.25">
      <c r="A441" s="110" t="s">
        <v>202</v>
      </c>
      <c r="B441" s="99" t="str">
        <f>IF($AB441="","",IF(INDEX('Required State Input – PHYS'!B$12:B$2011,$AD441)="","",INDEX('Required State Input – PHYS'!B$12:B$2011,$AD441)))</f>
        <v/>
      </c>
      <c r="C441" s="67" t="str">
        <f>IF($AB441="","",IF(INDEX('Required State Input – PHYS'!C$12:C$2011,$AD441)="","",INDEX('Required State Input – PHYS'!C$12:C$2011,$AD441)))</f>
        <v/>
      </c>
      <c r="D441" s="100" t="str">
        <f>IF($AB441="","",IF(INDEX('Required State Input – PHYS'!D$12:D$2011,$AD441)="","",INDEX('Required State Input – PHYS'!D$12:D$2011,$AD441)))</f>
        <v/>
      </c>
      <c r="E441" s="101" t="str">
        <f>IF($AB441="","",IF(INDEX('Required State Input – PHYS'!E$12:E$2011,$AD441)="","",INDEX('Required State Input – PHYS'!E$12:E$2011,$AD441)))</f>
        <v/>
      </c>
      <c r="F441" s="99" t="str">
        <f>IF($AB441="","",IF(INDEX('Required State Input – PHYS'!F$12:F$2011,$AD441)="","",INDEX('Required State Input – PHYS'!F$12:F$2011,$AD441)))</f>
        <v/>
      </c>
      <c r="G441" s="100" t="str">
        <f>IF($AB441="","",IF(INDEX('Required State Input – PHYS'!G$12:G$2011,$AD441)="","",INDEX('Required State Input – PHYS'!G$12:G$2011,$AD441)))</f>
        <v/>
      </c>
      <c r="H441" s="100" t="str">
        <f>IF($AB441="","",IF(INDEX('Required State Input – PHYS'!H$12:H$2011,$AD441)="","",INDEX('Required State Input – PHYS'!H$12:H$2011,$AD441)))</f>
        <v/>
      </c>
      <c r="I441" s="100" t="str">
        <f>IF($AB441="","",IF(INDEX('Required State Input – PHYS'!I$12:I$2011,$AD441)="","",INDEX('Required State Input – PHYS'!I$12:I$2011,$AD441)))</f>
        <v/>
      </c>
      <c r="J441" s="102" t="str">
        <f>IF($AB441="","",IF(INDEX('Required State Input – PHYS'!J$12:J$2011,$AD441)="","",INDEX('Required State Input – PHYS'!J$12:J$2011,$AD441)))</f>
        <v/>
      </c>
      <c r="K441" s="77" t="str">
        <f>IF($AB441="","",IF(INDEX('Required State Input – PHYS'!K$12:K$2011,$AD441)="","",INDEX('Required State Input – PHYS'!K$12:K$2011,$AD441)))</f>
        <v/>
      </c>
      <c r="L441" s="78" t="str">
        <f>IF($AB441="","",IF(INDEX('Required State Input – PHYS'!L$12:L$2011,$AD441)="","",INDEX('Required State Input – PHYS'!L$12:L$2011,$AD441)))</f>
        <v/>
      </c>
      <c r="M441" s="79" t="str">
        <f>IF($AB441="","",IF(INDEX('Required State Input – PHYS'!M$12:M$2011,$AD441)="","",ROUND(INDEX('Required State Input – PHYS'!M$12:M$2011,$AD441),2)))</f>
        <v/>
      </c>
      <c r="N441" s="80" t="str">
        <f>IF($AB441="","",IF(INDEX('Required State Input – PHYS'!N$12:N$2011,$AD441)="","",ROUND(INDEX('Required State Input – PHYS'!N$12:N$2011,$AD441),4)))</f>
        <v/>
      </c>
      <c r="O441" s="77" t="str">
        <f>IF($AB441="","",IF(INDEX('Required State Input – PHYS'!O$12:O$2011,$AD441)="","",INDEX('Required State Input – PHYS'!O$12:O$2011,$AD441)))</f>
        <v/>
      </c>
      <c r="P441" s="78" t="str">
        <f>IF($AB441="","",IF(INDEX('Required State Input – PHYS'!P$12:P$2011,$AD441)="","",INDEX('Required State Input – PHYS'!P$12:P$2011,$AD441)))</f>
        <v/>
      </c>
      <c r="Q441" s="79" t="str">
        <f>IF($AB441="","",IF(INDEX('Required State Input – PHYS'!Q$12:Q$2011,$AD441)="","",ROUND(INDEX('Required State Input – PHYS'!Q$12:Q$2011,$AD441),2)))</f>
        <v/>
      </c>
      <c r="R441" s="82" t="str">
        <f>IF($AB441="","",IF(INDEX('Required State Input – PHYS'!R$12:R$2011,$AD441)="","",INDEX('Required State Input – PHYS'!R$12:R$2011,$AD441)))</f>
        <v/>
      </c>
      <c r="S441" s="77" t="str">
        <f>IF($AB441="","",IF(INDEX('Required State Input – PHYS'!S$12:S$2011,$AD441)="","",INDEX('Required State Input – PHYS'!S$12:S$2011,$AD441)))</f>
        <v/>
      </c>
      <c r="T441" s="78" t="str">
        <f>IF($AB441="","",IF(INDEX('Required State Input – PHYS'!T$12:T$2011,$AD441)="","",INDEX('Required State Input – PHYS'!T$12:T$2011,$AD441)))</f>
        <v/>
      </c>
      <c r="U441" s="89" t="str">
        <f>IF($AB441="","",IF(INDEX('Required State Input – PHYS'!U$12:U$2011,$AD441)="","",ROUND(INDEX('Required State Input – PHYS'!U$12:U$2011,$AD441),2)))</f>
        <v/>
      </c>
      <c r="V441" s="107" t="str">
        <f>IF($AB441="","",IF(INDEX('Required State Input – PHYS'!V$12:V$2011,$AD441)="","",ROUND(INDEX('Required State Input – PHYS'!V$12:V$2011,$AD441),2)))</f>
        <v/>
      </c>
      <c r="W441" s="108" t="str">
        <f t="shared" si="18"/>
        <v/>
      </c>
      <c r="AB441" s="42" t="str">
        <f t="shared" si="19"/>
        <v/>
      </c>
      <c r="AC441" s="42" t="str">
        <f t="shared" si="20"/>
        <v/>
      </c>
      <c r="AD441" s="42" t="str">
        <f>IF(AB441="","",MATCH(AC441,'Required State Input – PHYS'!$AK$12:$AK$2011,FALSE))</f>
        <v/>
      </c>
    </row>
    <row r="442" spans="1:30" x14ac:dyDescent="0.25">
      <c r="A442" s="110" t="s">
        <v>202</v>
      </c>
      <c r="B442" s="99" t="str">
        <f>IF($AB442="","",IF(INDEX('Required State Input – PHYS'!B$12:B$2011,$AD442)="","",INDEX('Required State Input – PHYS'!B$12:B$2011,$AD442)))</f>
        <v/>
      </c>
      <c r="C442" s="67" t="str">
        <f>IF($AB442="","",IF(INDEX('Required State Input – PHYS'!C$12:C$2011,$AD442)="","",INDEX('Required State Input – PHYS'!C$12:C$2011,$AD442)))</f>
        <v/>
      </c>
      <c r="D442" s="100" t="str">
        <f>IF($AB442="","",IF(INDEX('Required State Input – PHYS'!D$12:D$2011,$AD442)="","",INDEX('Required State Input – PHYS'!D$12:D$2011,$AD442)))</f>
        <v/>
      </c>
      <c r="E442" s="101" t="str">
        <f>IF($AB442="","",IF(INDEX('Required State Input – PHYS'!E$12:E$2011,$AD442)="","",INDEX('Required State Input – PHYS'!E$12:E$2011,$AD442)))</f>
        <v/>
      </c>
      <c r="F442" s="99" t="str">
        <f>IF($AB442="","",IF(INDEX('Required State Input – PHYS'!F$12:F$2011,$AD442)="","",INDEX('Required State Input – PHYS'!F$12:F$2011,$AD442)))</f>
        <v/>
      </c>
      <c r="G442" s="100" t="str">
        <f>IF($AB442="","",IF(INDEX('Required State Input – PHYS'!G$12:G$2011,$AD442)="","",INDEX('Required State Input – PHYS'!G$12:G$2011,$AD442)))</f>
        <v/>
      </c>
      <c r="H442" s="100" t="str">
        <f>IF($AB442="","",IF(INDEX('Required State Input – PHYS'!H$12:H$2011,$AD442)="","",INDEX('Required State Input – PHYS'!H$12:H$2011,$AD442)))</f>
        <v/>
      </c>
      <c r="I442" s="100" t="str">
        <f>IF($AB442="","",IF(INDEX('Required State Input – PHYS'!I$12:I$2011,$AD442)="","",INDEX('Required State Input – PHYS'!I$12:I$2011,$AD442)))</f>
        <v/>
      </c>
      <c r="J442" s="102" t="str">
        <f>IF($AB442="","",IF(INDEX('Required State Input – PHYS'!J$12:J$2011,$AD442)="","",INDEX('Required State Input – PHYS'!J$12:J$2011,$AD442)))</f>
        <v/>
      </c>
      <c r="K442" s="77" t="str">
        <f>IF($AB442="","",IF(INDEX('Required State Input – PHYS'!K$12:K$2011,$AD442)="","",INDEX('Required State Input – PHYS'!K$12:K$2011,$AD442)))</f>
        <v/>
      </c>
      <c r="L442" s="78" t="str">
        <f>IF($AB442="","",IF(INDEX('Required State Input – PHYS'!L$12:L$2011,$AD442)="","",INDEX('Required State Input – PHYS'!L$12:L$2011,$AD442)))</f>
        <v/>
      </c>
      <c r="M442" s="79" t="str">
        <f>IF($AB442="","",IF(INDEX('Required State Input – PHYS'!M$12:M$2011,$AD442)="","",ROUND(INDEX('Required State Input – PHYS'!M$12:M$2011,$AD442),2)))</f>
        <v/>
      </c>
      <c r="N442" s="80" t="str">
        <f>IF($AB442="","",IF(INDEX('Required State Input – PHYS'!N$12:N$2011,$AD442)="","",ROUND(INDEX('Required State Input – PHYS'!N$12:N$2011,$AD442),4)))</f>
        <v/>
      </c>
      <c r="O442" s="77" t="str">
        <f>IF($AB442="","",IF(INDEX('Required State Input – PHYS'!O$12:O$2011,$AD442)="","",INDEX('Required State Input – PHYS'!O$12:O$2011,$AD442)))</f>
        <v/>
      </c>
      <c r="P442" s="78" t="str">
        <f>IF($AB442="","",IF(INDEX('Required State Input – PHYS'!P$12:P$2011,$AD442)="","",INDEX('Required State Input – PHYS'!P$12:P$2011,$AD442)))</f>
        <v/>
      </c>
      <c r="Q442" s="79" t="str">
        <f>IF($AB442="","",IF(INDEX('Required State Input – PHYS'!Q$12:Q$2011,$AD442)="","",ROUND(INDEX('Required State Input – PHYS'!Q$12:Q$2011,$AD442),2)))</f>
        <v/>
      </c>
      <c r="R442" s="82" t="str">
        <f>IF($AB442="","",IF(INDEX('Required State Input – PHYS'!R$12:R$2011,$AD442)="","",INDEX('Required State Input – PHYS'!R$12:R$2011,$AD442)))</f>
        <v/>
      </c>
      <c r="S442" s="77" t="str">
        <f>IF($AB442="","",IF(INDEX('Required State Input – PHYS'!S$12:S$2011,$AD442)="","",INDEX('Required State Input – PHYS'!S$12:S$2011,$AD442)))</f>
        <v/>
      </c>
      <c r="T442" s="78" t="str">
        <f>IF($AB442="","",IF(INDEX('Required State Input – PHYS'!T$12:T$2011,$AD442)="","",INDEX('Required State Input – PHYS'!T$12:T$2011,$AD442)))</f>
        <v/>
      </c>
      <c r="U442" s="89" t="str">
        <f>IF($AB442="","",IF(INDEX('Required State Input – PHYS'!U$12:U$2011,$AD442)="","",ROUND(INDEX('Required State Input – PHYS'!U$12:U$2011,$AD442),2)))</f>
        <v/>
      </c>
      <c r="V442" s="107" t="str">
        <f>IF($AB442="","",IF(INDEX('Required State Input – PHYS'!V$12:V$2011,$AD442)="","",ROUND(INDEX('Required State Input – PHYS'!V$12:V$2011,$AD442),2)))</f>
        <v/>
      </c>
      <c r="W442" s="108" t="str">
        <f t="shared" si="18"/>
        <v/>
      </c>
      <c r="AB442" s="42" t="str">
        <f t="shared" si="19"/>
        <v/>
      </c>
      <c r="AC442" s="42" t="str">
        <f t="shared" si="20"/>
        <v/>
      </c>
      <c r="AD442" s="42" t="str">
        <f>IF(AB442="","",MATCH(AC442,'Required State Input – PHYS'!$AK$12:$AK$2011,FALSE))</f>
        <v/>
      </c>
    </row>
    <row r="443" spans="1:30" x14ac:dyDescent="0.25">
      <c r="A443" s="110" t="s">
        <v>202</v>
      </c>
      <c r="B443" s="99" t="str">
        <f>IF($AB443="","",IF(INDEX('Required State Input – PHYS'!B$12:B$2011,$AD443)="","",INDEX('Required State Input – PHYS'!B$12:B$2011,$AD443)))</f>
        <v/>
      </c>
      <c r="C443" s="67" t="str">
        <f>IF($AB443="","",IF(INDEX('Required State Input – PHYS'!C$12:C$2011,$AD443)="","",INDEX('Required State Input – PHYS'!C$12:C$2011,$AD443)))</f>
        <v/>
      </c>
      <c r="D443" s="100" t="str">
        <f>IF($AB443="","",IF(INDEX('Required State Input – PHYS'!D$12:D$2011,$AD443)="","",INDEX('Required State Input – PHYS'!D$12:D$2011,$AD443)))</f>
        <v/>
      </c>
      <c r="E443" s="101" t="str">
        <f>IF($AB443="","",IF(INDEX('Required State Input – PHYS'!E$12:E$2011,$AD443)="","",INDEX('Required State Input – PHYS'!E$12:E$2011,$AD443)))</f>
        <v/>
      </c>
      <c r="F443" s="99" t="str">
        <f>IF($AB443="","",IF(INDEX('Required State Input – PHYS'!F$12:F$2011,$AD443)="","",INDEX('Required State Input – PHYS'!F$12:F$2011,$AD443)))</f>
        <v/>
      </c>
      <c r="G443" s="100" t="str">
        <f>IF($AB443="","",IF(INDEX('Required State Input – PHYS'!G$12:G$2011,$AD443)="","",INDEX('Required State Input – PHYS'!G$12:G$2011,$AD443)))</f>
        <v/>
      </c>
      <c r="H443" s="100" t="str">
        <f>IF($AB443="","",IF(INDEX('Required State Input – PHYS'!H$12:H$2011,$AD443)="","",INDEX('Required State Input – PHYS'!H$12:H$2011,$AD443)))</f>
        <v/>
      </c>
      <c r="I443" s="100" t="str">
        <f>IF($AB443="","",IF(INDEX('Required State Input – PHYS'!I$12:I$2011,$AD443)="","",INDEX('Required State Input – PHYS'!I$12:I$2011,$AD443)))</f>
        <v/>
      </c>
      <c r="J443" s="102" t="str">
        <f>IF($AB443="","",IF(INDEX('Required State Input – PHYS'!J$12:J$2011,$AD443)="","",INDEX('Required State Input – PHYS'!J$12:J$2011,$AD443)))</f>
        <v/>
      </c>
      <c r="K443" s="77" t="str">
        <f>IF($AB443="","",IF(INDEX('Required State Input – PHYS'!K$12:K$2011,$AD443)="","",INDEX('Required State Input – PHYS'!K$12:K$2011,$AD443)))</f>
        <v/>
      </c>
      <c r="L443" s="78" t="str">
        <f>IF($AB443="","",IF(INDEX('Required State Input – PHYS'!L$12:L$2011,$AD443)="","",INDEX('Required State Input – PHYS'!L$12:L$2011,$AD443)))</f>
        <v/>
      </c>
      <c r="M443" s="79" t="str">
        <f>IF($AB443="","",IF(INDEX('Required State Input – PHYS'!M$12:M$2011,$AD443)="","",ROUND(INDEX('Required State Input – PHYS'!M$12:M$2011,$AD443),2)))</f>
        <v/>
      </c>
      <c r="N443" s="80" t="str">
        <f>IF($AB443="","",IF(INDEX('Required State Input – PHYS'!N$12:N$2011,$AD443)="","",ROUND(INDEX('Required State Input – PHYS'!N$12:N$2011,$AD443),4)))</f>
        <v/>
      </c>
      <c r="O443" s="77" t="str">
        <f>IF($AB443="","",IF(INDEX('Required State Input – PHYS'!O$12:O$2011,$AD443)="","",INDEX('Required State Input – PHYS'!O$12:O$2011,$AD443)))</f>
        <v/>
      </c>
      <c r="P443" s="78" t="str">
        <f>IF($AB443="","",IF(INDEX('Required State Input – PHYS'!P$12:P$2011,$AD443)="","",INDEX('Required State Input – PHYS'!P$12:P$2011,$AD443)))</f>
        <v/>
      </c>
      <c r="Q443" s="79" t="str">
        <f>IF($AB443="","",IF(INDEX('Required State Input – PHYS'!Q$12:Q$2011,$AD443)="","",ROUND(INDEX('Required State Input – PHYS'!Q$12:Q$2011,$AD443),2)))</f>
        <v/>
      </c>
      <c r="R443" s="82" t="str">
        <f>IF($AB443="","",IF(INDEX('Required State Input – PHYS'!R$12:R$2011,$AD443)="","",INDEX('Required State Input – PHYS'!R$12:R$2011,$AD443)))</f>
        <v/>
      </c>
      <c r="S443" s="77" t="str">
        <f>IF($AB443="","",IF(INDEX('Required State Input – PHYS'!S$12:S$2011,$AD443)="","",INDEX('Required State Input – PHYS'!S$12:S$2011,$AD443)))</f>
        <v/>
      </c>
      <c r="T443" s="78" t="str">
        <f>IF($AB443="","",IF(INDEX('Required State Input – PHYS'!T$12:T$2011,$AD443)="","",INDEX('Required State Input – PHYS'!T$12:T$2011,$AD443)))</f>
        <v/>
      </c>
      <c r="U443" s="89" t="str">
        <f>IF($AB443="","",IF(INDEX('Required State Input – PHYS'!U$12:U$2011,$AD443)="","",ROUND(INDEX('Required State Input – PHYS'!U$12:U$2011,$AD443),2)))</f>
        <v/>
      </c>
      <c r="V443" s="107" t="str">
        <f>IF($AB443="","",IF(INDEX('Required State Input – PHYS'!V$12:V$2011,$AD443)="","",ROUND(INDEX('Required State Input – PHYS'!V$12:V$2011,$AD443),2)))</f>
        <v/>
      </c>
      <c r="W443" s="108" t="str">
        <f t="shared" si="18"/>
        <v/>
      </c>
      <c r="AB443" s="42" t="str">
        <f t="shared" si="19"/>
        <v/>
      </c>
      <c r="AC443" s="42" t="str">
        <f t="shared" si="20"/>
        <v/>
      </c>
      <c r="AD443" s="42" t="str">
        <f>IF(AB443="","",MATCH(AC443,'Required State Input – PHYS'!$AK$12:$AK$2011,FALSE))</f>
        <v/>
      </c>
    </row>
    <row r="444" spans="1:30" x14ac:dyDescent="0.25">
      <c r="A444" s="110" t="s">
        <v>202</v>
      </c>
      <c r="B444" s="99" t="str">
        <f>IF($AB444="","",IF(INDEX('Required State Input – PHYS'!B$12:B$2011,$AD444)="","",INDEX('Required State Input – PHYS'!B$12:B$2011,$AD444)))</f>
        <v/>
      </c>
      <c r="C444" s="67" t="str">
        <f>IF($AB444="","",IF(INDEX('Required State Input – PHYS'!C$12:C$2011,$AD444)="","",INDEX('Required State Input – PHYS'!C$12:C$2011,$AD444)))</f>
        <v/>
      </c>
      <c r="D444" s="100" t="str">
        <f>IF($AB444="","",IF(INDEX('Required State Input – PHYS'!D$12:D$2011,$AD444)="","",INDEX('Required State Input – PHYS'!D$12:D$2011,$AD444)))</f>
        <v/>
      </c>
      <c r="E444" s="101" t="str">
        <f>IF($AB444="","",IF(INDEX('Required State Input – PHYS'!E$12:E$2011,$AD444)="","",INDEX('Required State Input – PHYS'!E$12:E$2011,$AD444)))</f>
        <v/>
      </c>
      <c r="F444" s="99" t="str">
        <f>IF($AB444="","",IF(INDEX('Required State Input – PHYS'!F$12:F$2011,$AD444)="","",INDEX('Required State Input – PHYS'!F$12:F$2011,$AD444)))</f>
        <v/>
      </c>
      <c r="G444" s="100" t="str">
        <f>IF($AB444="","",IF(INDEX('Required State Input – PHYS'!G$12:G$2011,$AD444)="","",INDEX('Required State Input – PHYS'!G$12:G$2011,$AD444)))</f>
        <v/>
      </c>
      <c r="H444" s="100" t="str">
        <f>IF($AB444="","",IF(INDEX('Required State Input – PHYS'!H$12:H$2011,$AD444)="","",INDEX('Required State Input – PHYS'!H$12:H$2011,$AD444)))</f>
        <v/>
      </c>
      <c r="I444" s="100" t="str">
        <f>IF($AB444="","",IF(INDEX('Required State Input – PHYS'!I$12:I$2011,$AD444)="","",INDEX('Required State Input – PHYS'!I$12:I$2011,$AD444)))</f>
        <v/>
      </c>
      <c r="J444" s="102" t="str">
        <f>IF($AB444="","",IF(INDEX('Required State Input – PHYS'!J$12:J$2011,$AD444)="","",INDEX('Required State Input – PHYS'!J$12:J$2011,$AD444)))</f>
        <v/>
      </c>
      <c r="K444" s="77" t="str">
        <f>IF($AB444="","",IF(INDEX('Required State Input – PHYS'!K$12:K$2011,$AD444)="","",INDEX('Required State Input – PHYS'!K$12:K$2011,$AD444)))</f>
        <v/>
      </c>
      <c r="L444" s="78" t="str">
        <f>IF($AB444="","",IF(INDEX('Required State Input – PHYS'!L$12:L$2011,$AD444)="","",INDEX('Required State Input – PHYS'!L$12:L$2011,$AD444)))</f>
        <v/>
      </c>
      <c r="M444" s="79" t="str">
        <f>IF($AB444="","",IF(INDEX('Required State Input – PHYS'!M$12:M$2011,$AD444)="","",ROUND(INDEX('Required State Input – PHYS'!M$12:M$2011,$AD444),2)))</f>
        <v/>
      </c>
      <c r="N444" s="80" t="str">
        <f>IF($AB444="","",IF(INDEX('Required State Input – PHYS'!N$12:N$2011,$AD444)="","",ROUND(INDEX('Required State Input – PHYS'!N$12:N$2011,$AD444),4)))</f>
        <v/>
      </c>
      <c r="O444" s="77" t="str">
        <f>IF($AB444="","",IF(INDEX('Required State Input – PHYS'!O$12:O$2011,$AD444)="","",INDEX('Required State Input – PHYS'!O$12:O$2011,$AD444)))</f>
        <v/>
      </c>
      <c r="P444" s="78" t="str">
        <f>IF($AB444="","",IF(INDEX('Required State Input – PHYS'!P$12:P$2011,$AD444)="","",INDEX('Required State Input – PHYS'!P$12:P$2011,$AD444)))</f>
        <v/>
      </c>
      <c r="Q444" s="79" t="str">
        <f>IF($AB444="","",IF(INDEX('Required State Input – PHYS'!Q$12:Q$2011,$AD444)="","",ROUND(INDEX('Required State Input – PHYS'!Q$12:Q$2011,$AD444),2)))</f>
        <v/>
      </c>
      <c r="R444" s="82" t="str">
        <f>IF($AB444="","",IF(INDEX('Required State Input – PHYS'!R$12:R$2011,$AD444)="","",INDEX('Required State Input – PHYS'!R$12:R$2011,$AD444)))</f>
        <v/>
      </c>
      <c r="S444" s="77" t="str">
        <f>IF($AB444="","",IF(INDEX('Required State Input – PHYS'!S$12:S$2011,$AD444)="","",INDEX('Required State Input – PHYS'!S$12:S$2011,$AD444)))</f>
        <v/>
      </c>
      <c r="T444" s="78" t="str">
        <f>IF($AB444="","",IF(INDEX('Required State Input – PHYS'!T$12:T$2011,$AD444)="","",INDEX('Required State Input – PHYS'!T$12:T$2011,$AD444)))</f>
        <v/>
      </c>
      <c r="U444" s="89" t="str">
        <f>IF($AB444="","",IF(INDEX('Required State Input – PHYS'!U$12:U$2011,$AD444)="","",ROUND(INDEX('Required State Input – PHYS'!U$12:U$2011,$AD444),2)))</f>
        <v/>
      </c>
      <c r="V444" s="107" t="str">
        <f>IF($AB444="","",IF(INDEX('Required State Input – PHYS'!V$12:V$2011,$AD444)="","",ROUND(INDEX('Required State Input – PHYS'!V$12:V$2011,$AD444),2)))</f>
        <v/>
      </c>
      <c r="W444" s="108" t="str">
        <f t="shared" si="18"/>
        <v/>
      </c>
      <c r="AB444" s="42" t="str">
        <f t="shared" si="19"/>
        <v/>
      </c>
      <c r="AC444" s="42" t="str">
        <f t="shared" si="20"/>
        <v/>
      </c>
      <c r="AD444" s="42" t="str">
        <f>IF(AB444="","",MATCH(AC444,'Required State Input – PHYS'!$AK$12:$AK$2011,FALSE))</f>
        <v/>
      </c>
    </row>
    <row r="445" spans="1:30" x14ac:dyDescent="0.25">
      <c r="A445" s="110" t="s">
        <v>202</v>
      </c>
      <c r="B445" s="99" t="str">
        <f>IF($AB445="","",IF(INDEX('Required State Input – PHYS'!B$12:B$2011,$AD445)="","",INDEX('Required State Input – PHYS'!B$12:B$2011,$AD445)))</f>
        <v/>
      </c>
      <c r="C445" s="67" t="str">
        <f>IF($AB445="","",IF(INDEX('Required State Input – PHYS'!C$12:C$2011,$AD445)="","",INDEX('Required State Input – PHYS'!C$12:C$2011,$AD445)))</f>
        <v/>
      </c>
      <c r="D445" s="100" t="str">
        <f>IF($AB445="","",IF(INDEX('Required State Input – PHYS'!D$12:D$2011,$AD445)="","",INDEX('Required State Input – PHYS'!D$12:D$2011,$AD445)))</f>
        <v/>
      </c>
      <c r="E445" s="101" t="str">
        <f>IF($AB445="","",IF(INDEX('Required State Input – PHYS'!E$12:E$2011,$AD445)="","",INDEX('Required State Input – PHYS'!E$12:E$2011,$AD445)))</f>
        <v/>
      </c>
      <c r="F445" s="99" t="str">
        <f>IF($AB445="","",IF(INDEX('Required State Input – PHYS'!F$12:F$2011,$AD445)="","",INDEX('Required State Input – PHYS'!F$12:F$2011,$AD445)))</f>
        <v/>
      </c>
      <c r="G445" s="100" t="str">
        <f>IF($AB445="","",IF(INDEX('Required State Input – PHYS'!G$12:G$2011,$AD445)="","",INDEX('Required State Input – PHYS'!G$12:G$2011,$AD445)))</f>
        <v/>
      </c>
      <c r="H445" s="100" t="str">
        <f>IF($AB445="","",IF(INDEX('Required State Input – PHYS'!H$12:H$2011,$AD445)="","",INDEX('Required State Input – PHYS'!H$12:H$2011,$AD445)))</f>
        <v/>
      </c>
      <c r="I445" s="100" t="str">
        <f>IF($AB445="","",IF(INDEX('Required State Input – PHYS'!I$12:I$2011,$AD445)="","",INDEX('Required State Input – PHYS'!I$12:I$2011,$AD445)))</f>
        <v/>
      </c>
      <c r="J445" s="102" t="str">
        <f>IF($AB445="","",IF(INDEX('Required State Input – PHYS'!J$12:J$2011,$AD445)="","",INDEX('Required State Input – PHYS'!J$12:J$2011,$AD445)))</f>
        <v/>
      </c>
      <c r="K445" s="77" t="str">
        <f>IF($AB445="","",IF(INDEX('Required State Input – PHYS'!K$12:K$2011,$AD445)="","",INDEX('Required State Input – PHYS'!K$12:K$2011,$AD445)))</f>
        <v/>
      </c>
      <c r="L445" s="78" t="str">
        <f>IF($AB445="","",IF(INDEX('Required State Input – PHYS'!L$12:L$2011,$AD445)="","",INDEX('Required State Input – PHYS'!L$12:L$2011,$AD445)))</f>
        <v/>
      </c>
      <c r="M445" s="79" t="str">
        <f>IF($AB445="","",IF(INDEX('Required State Input – PHYS'!M$12:M$2011,$AD445)="","",ROUND(INDEX('Required State Input – PHYS'!M$12:M$2011,$AD445),2)))</f>
        <v/>
      </c>
      <c r="N445" s="80" t="str">
        <f>IF($AB445="","",IF(INDEX('Required State Input – PHYS'!N$12:N$2011,$AD445)="","",ROUND(INDEX('Required State Input – PHYS'!N$12:N$2011,$AD445),4)))</f>
        <v/>
      </c>
      <c r="O445" s="77" t="str">
        <f>IF($AB445="","",IF(INDEX('Required State Input – PHYS'!O$12:O$2011,$AD445)="","",INDEX('Required State Input – PHYS'!O$12:O$2011,$AD445)))</f>
        <v/>
      </c>
      <c r="P445" s="78" t="str">
        <f>IF($AB445="","",IF(INDEX('Required State Input – PHYS'!P$12:P$2011,$AD445)="","",INDEX('Required State Input – PHYS'!P$12:P$2011,$AD445)))</f>
        <v/>
      </c>
      <c r="Q445" s="79" t="str">
        <f>IF($AB445="","",IF(INDEX('Required State Input – PHYS'!Q$12:Q$2011,$AD445)="","",ROUND(INDEX('Required State Input – PHYS'!Q$12:Q$2011,$AD445),2)))</f>
        <v/>
      </c>
      <c r="R445" s="82" t="str">
        <f>IF($AB445="","",IF(INDEX('Required State Input – PHYS'!R$12:R$2011,$AD445)="","",INDEX('Required State Input – PHYS'!R$12:R$2011,$AD445)))</f>
        <v/>
      </c>
      <c r="S445" s="77" t="str">
        <f>IF($AB445="","",IF(INDEX('Required State Input – PHYS'!S$12:S$2011,$AD445)="","",INDEX('Required State Input – PHYS'!S$12:S$2011,$AD445)))</f>
        <v/>
      </c>
      <c r="T445" s="78" t="str">
        <f>IF($AB445="","",IF(INDEX('Required State Input – PHYS'!T$12:T$2011,$AD445)="","",INDEX('Required State Input – PHYS'!T$12:T$2011,$AD445)))</f>
        <v/>
      </c>
      <c r="U445" s="89" t="str">
        <f>IF($AB445="","",IF(INDEX('Required State Input – PHYS'!U$12:U$2011,$AD445)="","",ROUND(INDEX('Required State Input – PHYS'!U$12:U$2011,$AD445),2)))</f>
        <v/>
      </c>
      <c r="V445" s="107" t="str">
        <f>IF($AB445="","",IF(INDEX('Required State Input – PHYS'!V$12:V$2011,$AD445)="","",ROUND(INDEX('Required State Input – PHYS'!V$12:V$2011,$AD445),2)))</f>
        <v/>
      </c>
      <c r="W445" s="108" t="str">
        <f t="shared" si="18"/>
        <v/>
      </c>
      <c r="AB445" s="42" t="str">
        <f t="shared" si="19"/>
        <v/>
      </c>
      <c r="AC445" s="42" t="str">
        <f t="shared" si="20"/>
        <v/>
      </c>
      <c r="AD445" s="42" t="str">
        <f>IF(AB445="","",MATCH(AC445,'Required State Input – PHYS'!$AK$12:$AK$2011,FALSE))</f>
        <v/>
      </c>
    </row>
    <row r="446" spans="1:30" x14ac:dyDescent="0.25">
      <c r="A446" s="110" t="s">
        <v>202</v>
      </c>
      <c r="B446" s="99" t="str">
        <f>IF($AB446="","",IF(INDEX('Required State Input – PHYS'!B$12:B$2011,$AD446)="","",INDEX('Required State Input – PHYS'!B$12:B$2011,$AD446)))</f>
        <v/>
      </c>
      <c r="C446" s="67" t="str">
        <f>IF($AB446="","",IF(INDEX('Required State Input – PHYS'!C$12:C$2011,$AD446)="","",INDEX('Required State Input – PHYS'!C$12:C$2011,$AD446)))</f>
        <v/>
      </c>
      <c r="D446" s="100" t="str">
        <f>IF($AB446="","",IF(INDEX('Required State Input – PHYS'!D$12:D$2011,$AD446)="","",INDEX('Required State Input – PHYS'!D$12:D$2011,$AD446)))</f>
        <v/>
      </c>
      <c r="E446" s="101" t="str">
        <f>IF($AB446="","",IF(INDEX('Required State Input – PHYS'!E$12:E$2011,$AD446)="","",INDEX('Required State Input – PHYS'!E$12:E$2011,$AD446)))</f>
        <v/>
      </c>
      <c r="F446" s="99" t="str">
        <f>IF($AB446="","",IF(INDEX('Required State Input – PHYS'!F$12:F$2011,$AD446)="","",INDEX('Required State Input – PHYS'!F$12:F$2011,$AD446)))</f>
        <v/>
      </c>
      <c r="G446" s="100" t="str">
        <f>IF($AB446="","",IF(INDEX('Required State Input – PHYS'!G$12:G$2011,$AD446)="","",INDEX('Required State Input – PHYS'!G$12:G$2011,$AD446)))</f>
        <v/>
      </c>
      <c r="H446" s="100" t="str">
        <f>IF($AB446="","",IF(INDEX('Required State Input – PHYS'!H$12:H$2011,$AD446)="","",INDEX('Required State Input – PHYS'!H$12:H$2011,$AD446)))</f>
        <v/>
      </c>
      <c r="I446" s="100" t="str">
        <f>IF($AB446="","",IF(INDEX('Required State Input – PHYS'!I$12:I$2011,$AD446)="","",INDEX('Required State Input – PHYS'!I$12:I$2011,$AD446)))</f>
        <v/>
      </c>
      <c r="J446" s="102" t="str">
        <f>IF($AB446="","",IF(INDEX('Required State Input – PHYS'!J$12:J$2011,$AD446)="","",INDEX('Required State Input – PHYS'!J$12:J$2011,$AD446)))</f>
        <v/>
      </c>
      <c r="K446" s="77" t="str">
        <f>IF($AB446="","",IF(INDEX('Required State Input – PHYS'!K$12:K$2011,$AD446)="","",INDEX('Required State Input – PHYS'!K$12:K$2011,$AD446)))</f>
        <v/>
      </c>
      <c r="L446" s="78" t="str">
        <f>IF($AB446="","",IF(INDEX('Required State Input – PHYS'!L$12:L$2011,$AD446)="","",INDEX('Required State Input – PHYS'!L$12:L$2011,$AD446)))</f>
        <v/>
      </c>
      <c r="M446" s="79" t="str">
        <f>IF($AB446="","",IF(INDEX('Required State Input – PHYS'!M$12:M$2011,$AD446)="","",ROUND(INDEX('Required State Input – PHYS'!M$12:M$2011,$AD446),2)))</f>
        <v/>
      </c>
      <c r="N446" s="80" t="str">
        <f>IF($AB446="","",IF(INDEX('Required State Input – PHYS'!N$12:N$2011,$AD446)="","",ROUND(INDEX('Required State Input – PHYS'!N$12:N$2011,$AD446),4)))</f>
        <v/>
      </c>
      <c r="O446" s="77" t="str">
        <f>IF($AB446="","",IF(INDEX('Required State Input – PHYS'!O$12:O$2011,$AD446)="","",INDEX('Required State Input – PHYS'!O$12:O$2011,$AD446)))</f>
        <v/>
      </c>
      <c r="P446" s="78" t="str">
        <f>IF($AB446="","",IF(INDEX('Required State Input – PHYS'!P$12:P$2011,$AD446)="","",INDEX('Required State Input – PHYS'!P$12:P$2011,$AD446)))</f>
        <v/>
      </c>
      <c r="Q446" s="79" t="str">
        <f>IF($AB446="","",IF(INDEX('Required State Input – PHYS'!Q$12:Q$2011,$AD446)="","",ROUND(INDEX('Required State Input – PHYS'!Q$12:Q$2011,$AD446),2)))</f>
        <v/>
      </c>
      <c r="R446" s="82" t="str">
        <f>IF($AB446="","",IF(INDEX('Required State Input – PHYS'!R$12:R$2011,$AD446)="","",INDEX('Required State Input – PHYS'!R$12:R$2011,$AD446)))</f>
        <v/>
      </c>
      <c r="S446" s="77" t="str">
        <f>IF($AB446="","",IF(INDEX('Required State Input – PHYS'!S$12:S$2011,$AD446)="","",INDEX('Required State Input – PHYS'!S$12:S$2011,$AD446)))</f>
        <v/>
      </c>
      <c r="T446" s="78" t="str">
        <f>IF($AB446="","",IF(INDEX('Required State Input – PHYS'!T$12:T$2011,$AD446)="","",INDEX('Required State Input – PHYS'!T$12:T$2011,$AD446)))</f>
        <v/>
      </c>
      <c r="U446" s="89" t="str">
        <f>IF($AB446="","",IF(INDEX('Required State Input – PHYS'!U$12:U$2011,$AD446)="","",ROUND(INDEX('Required State Input – PHYS'!U$12:U$2011,$AD446),2)))</f>
        <v/>
      </c>
      <c r="V446" s="107" t="str">
        <f>IF($AB446="","",IF(INDEX('Required State Input – PHYS'!V$12:V$2011,$AD446)="","",ROUND(INDEX('Required State Input – PHYS'!V$12:V$2011,$AD446),2)))</f>
        <v/>
      </c>
      <c r="W446" s="108" t="str">
        <f t="shared" si="18"/>
        <v/>
      </c>
      <c r="AB446" s="42" t="str">
        <f t="shared" si="19"/>
        <v/>
      </c>
      <c r="AC446" s="42" t="str">
        <f t="shared" si="20"/>
        <v/>
      </c>
      <c r="AD446" s="42" t="str">
        <f>IF(AB446="","",MATCH(AC446,'Required State Input – PHYS'!$AK$12:$AK$2011,FALSE))</f>
        <v/>
      </c>
    </row>
    <row r="447" spans="1:30" x14ac:dyDescent="0.25">
      <c r="A447" s="110" t="s">
        <v>202</v>
      </c>
      <c r="B447" s="99" t="str">
        <f>IF($AB447="","",IF(INDEX('Required State Input – PHYS'!B$12:B$2011,$AD447)="","",INDEX('Required State Input – PHYS'!B$12:B$2011,$AD447)))</f>
        <v/>
      </c>
      <c r="C447" s="67" t="str">
        <f>IF($AB447="","",IF(INDEX('Required State Input – PHYS'!C$12:C$2011,$AD447)="","",INDEX('Required State Input – PHYS'!C$12:C$2011,$AD447)))</f>
        <v/>
      </c>
      <c r="D447" s="100" t="str">
        <f>IF($AB447="","",IF(INDEX('Required State Input – PHYS'!D$12:D$2011,$AD447)="","",INDEX('Required State Input – PHYS'!D$12:D$2011,$AD447)))</f>
        <v/>
      </c>
      <c r="E447" s="101" t="str">
        <f>IF($AB447="","",IF(INDEX('Required State Input – PHYS'!E$12:E$2011,$AD447)="","",INDEX('Required State Input – PHYS'!E$12:E$2011,$AD447)))</f>
        <v/>
      </c>
      <c r="F447" s="99" t="str">
        <f>IF($AB447="","",IF(INDEX('Required State Input – PHYS'!F$12:F$2011,$AD447)="","",INDEX('Required State Input – PHYS'!F$12:F$2011,$AD447)))</f>
        <v/>
      </c>
      <c r="G447" s="100" t="str">
        <f>IF($AB447="","",IF(INDEX('Required State Input – PHYS'!G$12:G$2011,$AD447)="","",INDEX('Required State Input – PHYS'!G$12:G$2011,$AD447)))</f>
        <v/>
      </c>
      <c r="H447" s="100" t="str">
        <f>IF($AB447="","",IF(INDEX('Required State Input – PHYS'!H$12:H$2011,$AD447)="","",INDEX('Required State Input – PHYS'!H$12:H$2011,$AD447)))</f>
        <v/>
      </c>
      <c r="I447" s="100" t="str">
        <f>IF($AB447="","",IF(INDEX('Required State Input – PHYS'!I$12:I$2011,$AD447)="","",INDEX('Required State Input – PHYS'!I$12:I$2011,$AD447)))</f>
        <v/>
      </c>
      <c r="J447" s="102" t="str">
        <f>IF($AB447="","",IF(INDEX('Required State Input – PHYS'!J$12:J$2011,$AD447)="","",INDEX('Required State Input – PHYS'!J$12:J$2011,$AD447)))</f>
        <v/>
      </c>
      <c r="K447" s="77" t="str">
        <f>IF($AB447="","",IF(INDEX('Required State Input – PHYS'!K$12:K$2011,$AD447)="","",INDEX('Required State Input – PHYS'!K$12:K$2011,$AD447)))</f>
        <v/>
      </c>
      <c r="L447" s="78" t="str">
        <f>IF($AB447="","",IF(INDEX('Required State Input – PHYS'!L$12:L$2011,$AD447)="","",INDEX('Required State Input – PHYS'!L$12:L$2011,$AD447)))</f>
        <v/>
      </c>
      <c r="M447" s="79" t="str">
        <f>IF($AB447="","",IF(INDEX('Required State Input – PHYS'!M$12:M$2011,$AD447)="","",ROUND(INDEX('Required State Input – PHYS'!M$12:M$2011,$AD447),2)))</f>
        <v/>
      </c>
      <c r="N447" s="80" t="str">
        <f>IF($AB447="","",IF(INDEX('Required State Input – PHYS'!N$12:N$2011,$AD447)="","",ROUND(INDEX('Required State Input – PHYS'!N$12:N$2011,$AD447),4)))</f>
        <v/>
      </c>
      <c r="O447" s="77" t="str">
        <f>IF($AB447="","",IF(INDEX('Required State Input – PHYS'!O$12:O$2011,$AD447)="","",INDEX('Required State Input – PHYS'!O$12:O$2011,$AD447)))</f>
        <v/>
      </c>
      <c r="P447" s="78" t="str">
        <f>IF($AB447="","",IF(INDEX('Required State Input – PHYS'!P$12:P$2011,$AD447)="","",INDEX('Required State Input – PHYS'!P$12:P$2011,$AD447)))</f>
        <v/>
      </c>
      <c r="Q447" s="79" t="str">
        <f>IF($AB447="","",IF(INDEX('Required State Input – PHYS'!Q$12:Q$2011,$AD447)="","",ROUND(INDEX('Required State Input – PHYS'!Q$12:Q$2011,$AD447),2)))</f>
        <v/>
      </c>
      <c r="R447" s="82" t="str">
        <f>IF($AB447="","",IF(INDEX('Required State Input – PHYS'!R$12:R$2011,$AD447)="","",INDEX('Required State Input – PHYS'!R$12:R$2011,$AD447)))</f>
        <v/>
      </c>
      <c r="S447" s="77" t="str">
        <f>IF($AB447="","",IF(INDEX('Required State Input – PHYS'!S$12:S$2011,$AD447)="","",INDEX('Required State Input – PHYS'!S$12:S$2011,$AD447)))</f>
        <v/>
      </c>
      <c r="T447" s="78" t="str">
        <f>IF($AB447="","",IF(INDEX('Required State Input – PHYS'!T$12:T$2011,$AD447)="","",INDEX('Required State Input – PHYS'!T$12:T$2011,$AD447)))</f>
        <v/>
      </c>
      <c r="U447" s="89" t="str">
        <f>IF($AB447="","",IF(INDEX('Required State Input – PHYS'!U$12:U$2011,$AD447)="","",ROUND(INDEX('Required State Input – PHYS'!U$12:U$2011,$AD447),2)))</f>
        <v/>
      </c>
      <c r="V447" s="107" t="str">
        <f>IF($AB447="","",IF(INDEX('Required State Input – PHYS'!V$12:V$2011,$AD447)="","",ROUND(INDEX('Required State Input – PHYS'!V$12:V$2011,$AD447),2)))</f>
        <v/>
      </c>
      <c r="W447" s="108" t="str">
        <f t="shared" si="18"/>
        <v/>
      </c>
      <c r="AB447" s="42" t="str">
        <f t="shared" si="19"/>
        <v/>
      </c>
      <c r="AC447" s="42" t="str">
        <f t="shared" si="20"/>
        <v/>
      </c>
      <c r="AD447" s="42" t="str">
        <f>IF(AB447="","",MATCH(AC447,'Required State Input – PHYS'!$AK$12:$AK$2011,FALSE))</f>
        <v/>
      </c>
    </row>
    <row r="448" spans="1:30" x14ac:dyDescent="0.25">
      <c r="A448" s="110" t="s">
        <v>202</v>
      </c>
      <c r="B448" s="99" t="str">
        <f>IF($AB448="","",IF(INDEX('Required State Input – PHYS'!B$12:B$2011,$AD448)="","",INDEX('Required State Input – PHYS'!B$12:B$2011,$AD448)))</f>
        <v/>
      </c>
      <c r="C448" s="67" t="str">
        <f>IF($AB448="","",IF(INDEX('Required State Input – PHYS'!C$12:C$2011,$AD448)="","",INDEX('Required State Input – PHYS'!C$12:C$2011,$AD448)))</f>
        <v/>
      </c>
      <c r="D448" s="100" t="str">
        <f>IF($AB448="","",IF(INDEX('Required State Input – PHYS'!D$12:D$2011,$AD448)="","",INDEX('Required State Input – PHYS'!D$12:D$2011,$AD448)))</f>
        <v/>
      </c>
      <c r="E448" s="101" t="str">
        <f>IF($AB448="","",IF(INDEX('Required State Input – PHYS'!E$12:E$2011,$AD448)="","",INDEX('Required State Input – PHYS'!E$12:E$2011,$AD448)))</f>
        <v/>
      </c>
      <c r="F448" s="99" t="str">
        <f>IF($AB448="","",IF(INDEX('Required State Input – PHYS'!F$12:F$2011,$AD448)="","",INDEX('Required State Input – PHYS'!F$12:F$2011,$AD448)))</f>
        <v/>
      </c>
      <c r="G448" s="100" t="str">
        <f>IF($AB448="","",IF(INDEX('Required State Input – PHYS'!G$12:G$2011,$AD448)="","",INDEX('Required State Input – PHYS'!G$12:G$2011,$AD448)))</f>
        <v/>
      </c>
      <c r="H448" s="100" t="str">
        <f>IF($AB448="","",IF(INDEX('Required State Input – PHYS'!H$12:H$2011,$AD448)="","",INDEX('Required State Input – PHYS'!H$12:H$2011,$AD448)))</f>
        <v/>
      </c>
      <c r="I448" s="100" t="str">
        <f>IF($AB448="","",IF(INDEX('Required State Input – PHYS'!I$12:I$2011,$AD448)="","",INDEX('Required State Input – PHYS'!I$12:I$2011,$AD448)))</f>
        <v/>
      </c>
      <c r="J448" s="102" t="str">
        <f>IF($AB448="","",IF(INDEX('Required State Input – PHYS'!J$12:J$2011,$AD448)="","",INDEX('Required State Input – PHYS'!J$12:J$2011,$AD448)))</f>
        <v/>
      </c>
      <c r="K448" s="77" t="str">
        <f>IF($AB448="","",IF(INDEX('Required State Input – PHYS'!K$12:K$2011,$AD448)="","",INDEX('Required State Input – PHYS'!K$12:K$2011,$AD448)))</f>
        <v/>
      </c>
      <c r="L448" s="78" t="str">
        <f>IF($AB448="","",IF(INDEX('Required State Input – PHYS'!L$12:L$2011,$AD448)="","",INDEX('Required State Input – PHYS'!L$12:L$2011,$AD448)))</f>
        <v/>
      </c>
      <c r="M448" s="79" t="str">
        <f>IF($AB448="","",IF(INDEX('Required State Input – PHYS'!M$12:M$2011,$AD448)="","",ROUND(INDEX('Required State Input – PHYS'!M$12:M$2011,$AD448),2)))</f>
        <v/>
      </c>
      <c r="N448" s="80" t="str">
        <f>IF($AB448="","",IF(INDEX('Required State Input – PHYS'!N$12:N$2011,$AD448)="","",ROUND(INDEX('Required State Input – PHYS'!N$12:N$2011,$AD448),4)))</f>
        <v/>
      </c>
      <c r="O448" s="77" t="str">
        <f>IF($AB448="","",IF(INDEX('Required State Input – PHYS'!O$12:O$2011,$AD448)="","",INDEX('Required State Input – PHYS'!O$12:O$2011,$AD448)))</f>
        <v/>
      </c>
      <c r="P448" s="78" t="str">
        <f>IF($AB448="","",IF(INDEX('Required State Input – PHYS'!P$12:P$2011,$AD448)="","",INDEX('Required State Input – PHYS'!P$12:P$2011,$AD448)))</f>
        <v/>
      </c>
      <c r="Q448" s="79" t="str">
        <f>IF($AB448="","",IF(INDEX('Required State Input – PHYS'!Q$12:Q$2011,$AD448)="","",ROUND(INDEX('Required State Input – PHYS'!Q$12:Q$2011,$AD448),2)))</f>
        <v/>
      </c>
      <c r="R448" s="82" t="str">
        <f>IF($AB448="","",IF(INDEX('Required State Input – PHYS'!R$12:R$2011,$AD448)="","",INDEX('Required State Input – PHYS'!R$12:R$2011,$AD448)))</f>
        <v/>
      </c>
      <c r="S448" s="77" t="str">
        <f>IF($AB448="","",IF(INDEX('Required State Input – PHYS'!S$12:S$2011,$AD448)="","",INDEX('Required State Input – PHYS'!S$12:S$2011,$AD448)))</f>
        <v/>
      </c>
      <c r="T448" s="78" t="str">
        <f>IF($AB448="","",IF(INDEX('Required State Input – PHYS'!T$12:T$2011,$AD448)="","",INDEX('Required State Input – PHYS'!T$12:T$2011,$AD448)))</f>
        <v/>
      </c>
      <c r="U448" s="89" t="str">
        <f>IF($AB448="","",IF(INDEX('Required State Input – PHYS'!U$12:U$2011,$AD448)="","",ROUND(INDEX('Required State Input – PHYS'!U$12:U$2011,$AD448),2)))</f>
        <v/>
      </c>
      <c r="V448" s="107" t="str">
        <f>IF($AB448="","",IF(INDEX('Required State Input – PHYS'!V$12:V$2011,$AD448)="","",ROUND(INDEX('Required State Input – PHYS'!V$12:V$2011,$AD448),2)))</f>
        <v/>
      </c>
      <c r="W448" s="108" t="str">
        <f t="shared" si="18"/>
        <v/>
      </c>
      <c r="AB448" s="42" t="str">
        <f t="shared" si="19"/>
        <v/>
      </c>
      <c r="AC448" s="42" t="str">
        <f t="shared" si="20"/>
        <v/>
      </c>
      <c r="AD448" s="42" t="str">
        <f>IF(AB448="","",MATCH(AC448,'Required State Input – PHYS'!$AK$12:$AK$2011,FALSE))</f>
        <v/>
      </c>
    </row>
    <row r="449" spans="1:30" x14ac:dyDescent="0.25">
      <c r="A449" s="110" t="s">
        <v>202</v>
      </c>
      <c r="B449" s="99" t="str">
        <f>IF($AB449="","",IF(INDEX('Required State Input – PHYS'!B$12:B$2011,$AD449)="","",INDEX('Required State Input – PHYS'!B$12:B$2011,$AD449)))</f>
        <v/>
      </c>
      <c r="C449" s="67" t="str">
        <f>IF($AB449="","",IF(INDEX('Required State Input – PHYS'!C$12:C$2011,$AD449)="","",INDEX('Required State Input – PHYS'!C$12:C$2011,$AD449)))</f>
        <v/>
      </c>
      <c r="D449" s="100" t="str">
        <f>IF($AB449="","",IF(INDEX('Required State Input – PHYS'!D$12:D$2011,$AD449)="","",INDEX('Required State Input – PHYS'!D$12:D$2011,$AD449)))</f>
        <v/>
      </c>
      <c r="E449" s="101" t="str">
        <f>IF($AB449="","",IF(INDEX('Required State Input – PHYS'!E$12:E$2011,$AD449)="","",INDEX('Required State Input – PHYS'!E$12:E$2011,$AD449)))</f>
        <v/>
      </c>
      <c r="F449" s="99" t="str">
        <f>IF($AB449="","",IF(INDEX('Required State Input – PHYS'!F$12:F$2011,$AD449)="","",INDEX('Required State Input – PHYS'!F$12:F$2011,$AD449)))</f>
        <v/>
      </c>
      <c r="G449" s="100" t="str">
        <f>IF($AB449="","",IF(INDEX('Required State Input – PHYS'!G$12:G$2011,$AD449)="","",INDEX('Required State Input – PHYS'!G$12:G$2011,$AD449)))</f>
        <v/>
      </c>
      <c r="H449" s="100" t="str">
        <f>IF($AB449="","",IF(INDEX('Required State Input – PHYS'!H$12:H$2011,$AD449)="","",INDEX('Required State Input – PHYS'!H$12:H$2011,$AD449)))</f>
        <v/>
      </c>
      <c r="I449" s="100" t="str">
        <f>IF($AB449="","",IF(INDEX('Required State Input – PHYS'!I$12:I$2011,$AD449)="","",INDEX('Required State Input – PHYS'!I$12:I$2011,$AD449)))</f>
        <v/>
      </c>
      <c r="J449" s="102" t="str">
        <f>IF($AB449="","",IF(INDEX('Required State Input – PHYS'!J$12:J$2011,$AD449)="","",INDEX('Required State Input – PHYS'!J$12:J$2011,$AD449)))</f>
        <v/>
      </c>
      <c r="K449" s="77" t="str">
        <f>IF($AB449="","",IF(INDEX('Required State Input – PHYS'!K$12:K$2011,$AD449)="","",INDEX('Required State Input – PHYS'!K$12:K$2011,$AD449)))</f>
        <v/>
      </c>
      <c r="L449" s="78" t="str">
        <f>IF($AB449="","",IF(INDEX('Required State Input – PHYS'!L$12:L$2011,$AD449)="","",INDEX('Required State Input – PHYS'!L$12:L$2011,$AD449)))</f>
        <v/>
      </c>
      <c r="M449" s="79" t="str">
        <f>IF($AB449="","",IF(INDEX('Required State Input – PHYS'!M$12:M$2011,$AD449)="","",ROUND(INDEX('Required State Input – PHYS'!M$12:M$2011,$AD449),2)))</f>
        <v/>
      </c>
      <c r="N449" s="80" t="str">
        <f>IF($AB449="","",IF(INDEX('Required State Input – PHYS'!N$12:N$2011,$AD449)="","",ROUND(INDEX('Required State Input – PHYS'!N$12:N$2011,$AD449),4)))</f>
        <v/>
      </c>
      <c r="O449" s="77" t="str">
        <f>IF($AB449="","",IF(INDEX('Required State Input – PHYS'!O$12:O$2011,$AD449)="","",INDEX('Required State Input – PHYS'!O$12:O$2011,$AD449)))</f>
        <v/>
      </c>
      <c r="P449" s="78" t="str">
        <f>IF($AB449="","",IF(INDEX('Required State Input – PHYS'!P$12:P$2011,$AD449)="","",INDEX('Required State Input – PHYS'!P$12:P$2011,$AD449)))</f>
        <v/>
      </c>
      <c r="Q449" s="79" t="str">
        <f>IF($AB449="","",IF(INDEX('Required State Input – PHYS'!Q$12:Q$2011,$AD449)="","",ROUND(INDEX('Required State Input – PHYS'!Q$12:Q$2011,$AD449),2)))</f>
        <v/>
      </c>
      <c r="R449" s="82" t="str">
        <f>IF($AB449="","",IF(INDEX('Required State Input – PHYS'!R$12:R$2011,$AD449)="","",INDEX('Required State Input – PHYS'!R$12:R$2011,$AD449)))</f>
        <v/>
      </c>
      <c r="S449" s="77" t="str">
        <f>IF($AB449="","",IF(INDEX('Required State Input – PHYS'!S$12:S$2011,$AD449)="","",INDEX('Required State Input – PHYS'!S$12:S$2011,$AD449)))</f>
        <v/>
      </c>
      <c r="T449" s="78" t="str">
        <f>IF($AB449="","",IF(INDEX('Required State Input – PHYS'!T$12:T$2011,$AD449)="","",INDEX('Required State Input – PHYS'!T$12:T$2011,$AD449)))</f>
        <v/>
      </c>
      <c r="U449" s="89" t="str">
        <f>IF($AB449="","",IF(INDEX('Required State Input – PHYS'!U$12:U$2011,$AD449)="","",ROUND(INDEX('Required State Input – PHYS'!U$12:U$2011,$AD449),2)))</f>
        <v/>
      </c>
      <c r="V449" s="107" t="str">
        <f>IF($AB449="","",IF(INDEX('Required State Input – PHYS'!V$12:V$2011,$AD449)="","",ROUND(INDEX('Required State Input – PHYS'!V$12:V$2011,$AD449),2)))</f>
        <v/>
      </c>
      <c r="W449" s="108" t="str">
        <f t="shared" si="18"/>
        <v/>
      </c>
      <c r="AB449" s="42" t="str">
        <f t="shared" si="19"/>
        <v/>
      </c>
      <c r="AC449" s="42" t="str">
        <f t="shared" si="20"/>
        <v/>
      </c>
      <c r="AD449" s="42" t="str">
        <f>IF(AB449="","",MATCH(AC449,'Required State Input – PHYS'!$AK$12:$AK$2011,FALSE))</f>
        <v/>
      </c>
    </row>
    <row r="450" spans="1:30" x14ac:dyDescent="0.25">
      <c r="A450" s="110" t="s">
        <v>202</v>
      </c>
      <c r="B450" s="99" t="str">
        <f>IF($AB450="","",IF(INDEX('Required State Input – PHYS'!B$12:B$2011,$AD450)="","",INDEX('Required State Input – PHYS'!B$12:B$2011,$AD450)))</f>
        <v/>
      </c>
      <c r="C450" s="67" t="str">
        <f>IF($AB450="","",IF(INDEX('Required State Input – PHYS'!C$12:C$2011,$AD450)="","",INDEX('Required State Input – PHYS'!C$12:C$2011,$AD450)))</f>
        <v/>
      </c>
      <c r="D450" s="100" t="str">
        <f>IF($AB450="","",IF(INDEX('Required State Input – PHYS'!D$12:D$2011,$AD450)="","",INDEX('Required State Input – PHYS'!D$12:D$2011,$AD450)))</f>
        <v/>
      </c>
      <c r="E450" s="101" t="str">
        <f>IF($AB450="","",IF(INDEX('Required State Input – PHYS'!E$12:E$2011,$AD450)="","",INDEX('Required State Input – PHYS'!E$12:E$2011,$AD450)))</f>
        <v/>
      </c>
      <c r="F450" s="99" t="str">
        <f>IF($AB450="","",IF(INDEX('Required State Input – PHYS'!F$12:F$2011,$AD450)="","",INDEX('Required State Input – PHYS'!F$12:F$2011,$AD450)))</f>
        <v/>
      </c>
      <c r="G450" s="100" t="str">
        <f>IF($AB450="","",IF(INDEX('Required State Input – PHYS'!G$12:G$2011,$AD450)="","",INDEX('Required State Input – PHYS'!G$12:G$2011,$AD450)))</f>
        <v/>
      </c>
      <c r="H450" s="100" t="str">
        <f>IF($AB450="","",IF(INDEX('Required State Input – PHYS'!H$12:H$2011,$AD450)="","",INDEX('Required State Input – PHYS'!H$12:H$2011,$AD450)))</f>
        <v/>
      </c>
      <c r="I450" s="100" t="str">
        <f>IF($AB450="","",IF(INDEX('Required State Input – PHYS'!I$12:I$2011,$AD450)="","",INDEX('Required State Input – PHYS'!I$12:I$2011,$AD450)))</f>
        <v/>
      </c>
      <c r="J450" s="102" t="str">
        <f>IF($AB450="","",IF(INDEX('Required State Input – PHYS'!J$12:J$2011,$AD450)="","",INDEX('Required State Input – PHYS'!J$12:J$2011,$AD450)))</f>
        <v/>
      </c>
      <c r="K450" s="77" t="str">
        <f>IF($AB450="","",IF(INDEX('Required State Input – PHYS'!K$12:K$2011,$AD450)="","",INDEX('Required State Input – PHYS'!K$12:K$2011,$AD450)))</f>
        <v/>
      </c>
      <c r="L450" s="78" t="str">
        <f>IF($AB450="","",IF(INDEX('Required State Input – PHYS'!L$12:L$2011,$AD450)="","",INDEX('Required State Input – PHYS'!L$12:L$2011,$AD450)))</f>
        <v/>
      </c>
      <c r="M450" s="79" t="str">
        <f>IF($AB450="","",IF(INDEX('Required State Input – PHYS'!M$12:M$2011,$AD450)="","",ROUND(INDEX('Required State Input – PHYS'!M$12:M$2011,$AD450),2)))</f>
        <v/>
      </c>
      <c r="N450" s="80" t="str">
        <f>IF($AB450="","",IF(INDEX('Required State Input – PHYS'!N$12:N$2011,$AD450)="","",ROUND(INDEX('Required State Input – PHYS'!N$12:N$2011,$AD450),4)))</f>
        <v/>
      </c>
      <c r="O450" s="77" t="str">
        <f>IF($AB450="","",IF(INDEX('Required State Input – PHYS'!O$12:O$2011,$AD450)="","",INDEX('Required State Input – PHYS'!O$12:O$2011,$AD450)))</f>
        <v/>
      </c>
      <c r="P450" s="78" t="str">
        <f>IF($AB450="","",IF(INDEX('Required State Input – PHYS'!P$12:P$2011,$AD450)="","",INDEX('Required State Input – PHYS'!P$12:P$2011,$AD450)))</f>
        <v/>
      </c>
      <c r="Q450" s="79" t="str">
        <f>IF($AB450="","",IF(INDEX('Required State Input – PHYS'!Q$12:Q$2011,$AD450)="","",ROUND(INDEX('Required State Input – PHYS'!Q$12:Q$2011,$AD450),2)))</f>
        <v/>
      </c>
      <c r="R450" s="82" t="str">
        <f>IF($AB450="","",IF(INDEX('Required State Input – PHYS'!R$12:R$2011,$AD450)="","",INDEX('Required State Input – PHYS'!R$12:R$2011,$AD450)))</f>
        <v/>
      </c>
      <c r="S450" s="77" t="str">
        <f>IF($AB450="","",IF(INDEX('Required State Input – PHYS'!S$12:S$2011,$AD450)="","",INDEX('Required State Input – PHYS'!S$12:S$2011,$AD450)))</f>
        <v/>
      </c>
      <c r="T450" s="78" t="str">
        <f>IF($AB450="","",IF(INDEX('Required State Input – PHYS'!T$12:T$2011,$AD450)="","",INDEX('Required State Input – PHYS'!T$12:T$2011,$AD450)))</f>
        <v/>
      </c>
      <c r="U450" s="89" t="str">
        <f>IF($AB450="","",IF(INDEX('Required State Input – PHYS'!U$12:U$2011,$AD450)="","",ROUND(INDEX('Required State Input – PHYS'!U$12:U$2011,$AD450),2)))</f>
        <v/>
      </c>
      <c r="V450" s="107" t="str">
        <f>IF($AB450="","",IF(INDEX('Required State Input – PHYS'!V$12:V$2011,$AD450)="","",ROUND(INDEX('Required State Input – PHYS'!V$12:V$2011,$AD450),2)))</f>
        <v/>
      </c>
      <c r="W450" s="108" t="str">
        <f t="shared" si="18"/>
        <v/>
      </c>
      <c r="AB450" s="42" t="str">
        <f t="shared" si="19"/>
        <v/>
      </c>
      <c r="AC450" s="42" t="str">
        <f t="shared" si="20"/>
        <v/>
      </c>
      <c r="AD450" s="42" t="str">
        <f>IF(AB450="","",MATCH(AC450,'Required State Input – PHYS'!$AK$12:$AK$2011,FALSE))</f>
        <v/>
      </c>
    </row>
    <row r="451" spans="1:30" x14ac:dyDescent="0.25">
      <c r="A451" s="110" t="s">
        <v>202</v>
      </c>
      <c r="B451" s="99" t="str">
        <f>IF($AB451="","",IF(INDEX('Required State Input – PHYS'!B$12:B$2011,$AD451)="","",INDEX('Required State Input – PHYS'!B$12:B$2011,$AD451)))</f>
        <v/>
      </c>
      <c r="C451" s="67" t="str">
        <f>IF($AB451="","",IF(INDEX('Required State Input – PHYS'!C$12:C$2011,$AD451)="","",INDEX('Required State Input – PHYS'!C$12:C$2011,$AD451)))</f>
        <v/>
      </c>
      <c r="D451" s="100" t="str">
        <f>IF($AB451="","",IF(INDEX('Required State Input – PHYS'!D$12:D$2011,$AD451)="","",INDEX('Required State Input – PHYS'!D$12:D$2011,$AD451)))</f>
        <v/>
      </c>
      <c r="E451" s="101" t="str">
        <f>IF($AB451="","",IF(INDEX('Required State Input – PHYS'!E$12:E$2011,$AD451)="","",INDEX('Required State Input – PHYS'!E$12:E$2011,$AD451)))</f>
        <v/>
      </c>
      <c r="F451" s="99" t="str">
        <f>IF($AB451="","",IF(INDEX('Required State Input – PHYS'!F$12:F$2011,$AD451)="","",INDEX('Required State Input – PHYS'!F$12:F$2011,$AD451)))</f>
        <v/>
      </c>
      <c r="G451" s="100" t="str">
        <f>IF($AB451="","",IF(INDEX('Required State Input – PHYS'!G$12:G$2011,$AD451)="","",INDEX('Required State Input – PHYS'!G$12:G$2011,$AD451)))</f>
        <v/>
      </c>
      <c r="H451" s="100" t="str">
        <f>IF($AB451="","",IF(INDEX('Required State Input – PHYS'!H$12:H$2011,$AD451)="","",INDEX('Required State Input – PHYS'!H$12:H$2011,$AD451)))</f>
        <v/>
      </c>
      <c r="I451" s="100" t="str">
        <f>IF($AB451="","",IF(INDEX('Required State Input – PHYS'!I$12:I$2011,$AD451)="","",INDEX('Required State Input – PHYS'!I$12:I$2011,$AD451)))</f>
        <v/>
      </c>
      <c r="J451" s="102" t="str">
        <f>IF($AB451="","",IF(INDEX('Required State Input – PHYS'!J$12:J$2011,$AD451)="","",INDEX('Required State Input – PHYS'!J$12:J$2011,$AD451)))</f>
        <v/>
      </c>
      <c r="K451" s="77" t="str">
        <f>IF($AB451="","",IF(INDEX('Required State Input – PHYS'!K$12:K$2011,$AD451)="","",INDEX('Required State Input – PHYS'!K$12:K$2011,$AD451)))</f>
        <v/>
      </c>
      <c r="L451" s="78" t="str">
        <f>IF($AB451="","",IF(INDEX('Required State Input – PHYS'!L$12:L$2011,$AD451)="","",INDEX('Required State Input – PHYS'!L$12:L$2011,$AD451)))</f>
        <v/>
      </c>
      <c r="M451" s="79" t="str">
        <f>IF($AB451="","",IF(INDEX('Required State Input – PHYS'!M$12:M$2011,$AD451)="","",ROUND(INDEX('Required State Input – PHYS'!M$12:M$2011,$AD451),2)))</f>
        <v/>
      </c>
      <c r="N451" s="80" t="str">
        <f>IF($AB451="","",IF(INDEX('Required State Input – PHYS'!N$12:N$2011,$AD451)="","",ROUND(INDEX('Required State Input – PHYS'!N$12:N$2011,$AD451),4)))</f>
        <v/>
      </c>
      <c r="O451" s="77" t="str">
        <f>IF($AB451="","",IF(INDEX('Required State Input – PHYS'!O$12:O$2011,$AD451)="","",INDEX('Required State Input – PHYS'!O$12:O$2011,$AD451)))</f>
        <v/>
      </c>
      <c r="P451" s="78" t="str">
        <f>IF($AB451="","",IF(INDEX('Required State Input – PHYS'!P$12:P$2011,$AD451)="","",INDEX('Required State Input – PHYS'!P$12:P$2011,$AD451)))</f>
        <v/>
      </c>
      <c r="Q451" s="79" t="str">
        <f>IF($AB451="","",IF(INDEX('Required State Input – PHYS'!Q$12:Q$2011,$AD451)="","",ROUND(INDEX('Required State Input – PHYS'!Q$12:Q$2011,$AD451),2)))</f>
        <v/>
      </c>
      <c r="R451" s="82" t="str">
        <f>IF($AB451="","",IF(INDEX('Required State Input – PHYS'!R$12:R$2011,$AD451)="","",INDEX('Required State Input – PHYS'!R$12:R$2011,$AD451)))</f>
        <v/>
      </c>
      <c r="S451" s="77" t="str">
        <f>IF($AB451="","",IF(INDEX('Required State Input – PHYS'!S$12:S$2011,$AD451)="","",INDEX('Required State Input – PHYS'!S$12:S$2011,$AD451)))</f>
        <v/>
      </c>
      <c r="T451" s="78" t="str">
        <f>IF($AB451="","",IF(INDEX('Required State Input – PHYS'!T$12:T$2011,$AD451)="","",INDEX('Required State Input – PHYS'!T$12:T$2011,$AD451)))</f>
        <v/>
      </c>
      <c r="U451" s="89" t="str">
        <f>IF($AB451="","",IF(INDEX('Required State Input – PHYS'!U$12:U$2011,$AD451)="","",ROUND(INDEX('Required State Input – PHYS'!U$12:U$2011,$AD451),2)))</f>
        <v/>
      </c>
      <c r="V451" s="107" t="str">
        <f>IF($AB451="","",IF(INDEX('Required State Input – PHYS'!V$12:V$2011,$AD451)="","",ROUND(INDEX('Required State Input – PHYS'!V$12:V$2011,$AD451),2)))</f>
        <v/>
      </c>
      <c r="W451" s="108" t="str">
        <f t="shared" si="18"/>
        <v/>
      </c>
      <c r="AB451" s="42" t="str">
        <f t="shared" si="19"/>
        <v/>
      </c>
      <c r="AC451" s="42" t="str">
        <f t="shared" si="20"/>
        <v/>
      </c>
      <c r="AD451" s="42" t="str">
        <f>IF(AB451="","",MATCH(AC451,'Required State Input – PHYS'!$AK$12:$AK$2011,FALSE))</f>
        <v/>
      </c>
    </row>
    <row r="452" spans="1:30" x14ac:dyDescent="0.25">
      <c r="A452" s="110" t="s">
        <v>202</v>
      </c>
      <c r="B452" s="99" t="str">
        <f>IF($AB452="","",IF(INDEX('Required State Input – PHYS'!B$12:B$2011,$AD452)="","",INDEX('Required State Input – PHYS'!B$12:B$2011,$AD452)))</f>
        <v/>
      </c>
      <c r="C452" s="67" t="str">
        <f>IF($AB452="","",IF(INDEX('Required State Input – PHYS'!C$12:C$2011,$AD452)="","",INDEX('Required State Input – PHYS'!C$12:C$2011,$AD452)))</f>
        <v/>
      </c>
      <c r="D452" s="100" t="str">
        <f>IF($AB452="","",IF(INDEX('Required State Input – PHYS'!D$12:D$2011,$AD452)="","",INDEX('Required State Input – PHYS'!D$12:D$2011,$AD452)))</f>
        <v/>
      </c>
      <c r="E452" s="101" t="str">
        <f>IF($AB452="","",IF(INDEX('Required State Input – PHYS'!E$12:E$2011,$AD452)="","",INDEX('Required State Input – PHYS'!E$12:E$2011,$AD452)))</f>
        <v/>
      </c>
      <c r="F452" s="99" t="str">
        <f>IF($AB452="","",IF(INDEX('Required State Input – PHYS'!F$12:F$2011,$AD452)="","",INDEX('Required State Input – PHYS'!F$12:F$2011,$AD452)))</f>
        <v/>
      </c>
      <c r="G452" s="100" t="str">
        <f>IF($AB452="","",IF(INDEX('Required State Input – PHYS'!G$12:G$2011,$AD452)="","",INDEX('Required State Input – PHYS'!G$12:G$2011,$AD452)))</f>
        <v/>
      </c>
      <c r="H452" s="100" t="str">
        <f>IF($AB452="","",IF(INDEX('Required State Input – PHYS'!H$12:H$2011,$AD452)="","",INDEX('Required State Input – PHYS'!H$12:H$2011,$AD452)))</f>
        <v/>
      </c>
      <c r="I452" s="100" t="str">
        <f>IF($AB452="","",IF(INDEX('Required State Input – PHYS'!I$12:I$2011,$AD452)="","",INDEX('Required State Input – PHYS'!I$12:I$2011,$AD452)))</f>
        <v/>
      </c>
      <c r="J452" s="102" t="str">
        <f>IF($AB452="","",IF(INDEX('Required State Input – PHYS'!J$12:J$2011,$AD452)="","",INDEX('Required State Input – PHYS'!J$12:J$2011,$AD452)))</f>
        <v/>
      </c>
      <c r="K452" s="77" t="str">
        <f>IF($AB452="","",IF(INDEX('Required State Input – PHYS'!K$12:K$2011,$AD452)="","",INDEX('Required State Input – PHYS'!K$12:K$2011,$AD452)))</f>
        <v/>
      </c>
      <c r="L452" s="78" t="str">
        <f>IF($AB452="","",IF(INDEX('Required State Input – PHYS'!L$12:L$2011,$AD452)="","",INDEX('Required State Input – PHYS'!L$12:L$2011,$AD452)))</f>
        <v/>
      </c>
      <c r="M452" s="79" t="str">
        <f>IF($AB452="","",IF(INDEX('Required State Input – PHYS'!M$12:M$2011,$AD452)="","",ROUND(INDEX('Required State Input – PHYS'!M$12:M$2011,$AD452),2)))</f>
        <v/>
      </c>
      <c r="N452" s="80" t="str">
        <f>IF($AB452="","",IF(INDEX('Required State Input – PHYS'!N$12:N$2011,$AD452)="","",ROUND(INDEX('Required State Input – PHYS'!N$12:N$2011,$AD452),4)))</f>
        <v/>
      </c>
      <c r="O452" s="77" t="str">
        <f>IF($AB452="","",IF(INDEX('Required State Input – PHYS'!O$12:O$2011,$AD452)="","",INDEX('Required State Input – PHYS'!O$12:O$2011,$AD452)))</f>
        <v/>
      </c>
      <c r="P452" s="78" t="str">
        <f>IF($AB452="","",IF(INDEX('Required State Input – PHYS'!P$12:P$2011,$AD452)="","",INDEX('Required State Input – PHYS'!P$12:P$2011,$AD452)))</f>
        <v/>
      </c>
      <c r="Q452" s="79" t="str">
        <f>IF($AB452="","",IF(INDEX('Required State Input – PHYS'!Q$12:Q$2011,$AD452)="","",ROUND(INDEX('Required State Input – PHYS'!Q$12:Q$2011,$AD452),2)))</f>
        <v/>
      </c>
      <c r="R452" s="82" t="str">
        <f>IF($AB452="","",IF(INDEX('Required State Input – PHYS'!R$12:R$2011,$AD452)="","",INDEX('Required State Input – PHYS'!R$12:R$2011,$AD452)))</f>
        <v/>
      </c>
      <c r="S452" s="77" t="str">
        <f>IF($AB452="","",IF(INDEX('Required State Input – PHYS'!S$12:S$2011,$AD452)="","",INDEX('Required State Input – PHYS'!S$12:S$2011,$AD452)))</f>
        <v/>
      </c>
      <c r="T452" s="78" t="str">
        <f>IF($AB452="","",IF(INDEX('Required State Input – PHYS'!T$12:T$2011,$AD452)="","",INDEX('Required State Input – PHYS'!T$12:T$2011,$AD452)))</f>
        <v/>
      </c>
      <c r="U452" s="89" t="str">
        <f>IF($AB452="","",IF(INDEX('Required State Input – PHYS'!U$12:U$2011,$AD452)="","",ROUND(INDEX('Required State Input – PHYS'!U$12:U$2011,$AD452),2)))</f>
        <v/>
      </c>
      <c r="V452" s="107" t="str">
        <f>IF($AB452="","",IF(INDEX('Required State Input – PHYS'!V$12:V$2011,$AD452)="","",ROUND(INDEX('Required State Input – PHYS'!V$12:V$2011,$AD452),2)))</f>
        <v/>
      </c>
      <c r="W452" s="108" t="str">
        <f t="shared" si="18"/>
        <v/>
      </c>
      <c r="AB452" s="42" t="str">
        <f t="shared" si="19"/>
        <v/>
      </c>
      <c r="AC452" s="42" t="str">
        <f t="shared" si="20"/>
        <v/>
      </c>
      <c r="AD452" s="42" t="str">
        <f>IF(AB452="","",MATCH(AC452,'Required State Input – PHYS'!$AK$12:$AK$2011,FALSE))</f>
        <v/>
      </c>
    </row>
    <row r="453" spans="1:30" x14ac:dyDescent="0.25">
      <c r="A453" s="110" t="s">
        <v>202</v>
      </c>
      <c r="B453" s="99" t="str">
        <f>IF($AB453="","",IF(INDEX('Required State Input – PHYS'!B$12:B$2011,$AD453)="","",INDEX('Required State Input – PHYS'!B$12:B$2011,$AD453)))</f>
        <v/>
      </c>
      <c r="C453" s="67" t="str">
        <f>IF($AB453="","",IF(INDEX('Required State Input – PHYS'!C$12:C$2011,$AD453)="","",INDEX('Required State Input – PHYS'!C$12:C$2011,$AD453)))</f>
        <v/>
      </c>
      <c r="D453" s="100" t="str">
        <f>IF($AB453="","",IF(INDEX('Required State Input – PHYS'!D$12:D$2011,$AD453)="","",INDEX('Required State Input – PHYS'!D$12:D$2011,$AD453)))</f>
        <v/>
      </c>
      <c r="E453" s="101" t="str">
        <f>IF($AB453="","",IF(INDEX('Required State Input – PHYS'!E$12:E$2011,$AD453)="","",INDEX('Required State Input – PHYS'!E$12:E$2011,$AD453)))</f>
        <v/>
      </c>
      <c r="F453" s="99" t="str">
        <f>IF($AB453="","",IF(INDEX('Required State Input – PHYS'!F$12:F$2011,$AD453)="","",INDEX('Required State Input – PHYS'!F$12:F$2011,$AD453)))</f>
        <v/>
      </c>
      <c r="G453" s="100" t="str">
        <f>IF($AB453="","",IF(INDEX('Required State Input – PHYS'!G$12:G$2011,$AD453)="","",INDEX('Required State Input – PHYS'!G$12:G$2011,$AD453)))</f>
        <v/>
      </c>
      <c r="H453" s="100" t="str">
        <f>IF($AB453="","",IF(INDEX('Required State Input – PHYS'!H$12:H$2011,$AD453)="","",INDEX('Required State Input – PHYS'!H$12:H$2011,$AD453)))</f>
        <v/>
      </c>
      <c r="I453" s="100" t="str">
        <f>IF($AB453="","",IF(INDEX('Required State Input – PHYS'!I$12:I$2011,$AD453)="","",INDEX('Required State Input – PHYS'!I$12:I$2011,$AD453)))</f>
        <v/>
      </c>
      <c r="J453" s="102" t="str">
        <f>IF($AB453="","",IF(INDEX('Required State Input – PHYS'!J$12:J$2011,$AD453)="","",INDEX('Required State Input – PHYS'!J$12:J$2011,$AD453)))</f>
        <v/>
      </c>
      <c r="K453" s="77" t="str">
        <f>IF($AB453="","",IF(INDEX('Required State Input – PHYS'!K$12:K$2011,$AD453)="","",INDEX('Required State Input – PHYS'!K$12:K$2011,$AD453)))</f>
        <v/>
      </c>
      <c r="L453" s="78" t="str">
        <f>IF($AB453="","",IF(INDEX('Required State Input – PHYS'!L$12:L$2011,$AD453)="","",INDEX('Required State Input – PHYS'!L$12:L$2011,$AD453)))</f>
        <v/>
      </c>
      <c r="M453" s="79" t="str">
        <f>IF($AB453="","",IF(INDEX('Required State Input – PHYS'!M$12:M$2011,$AD453)="","",ROUND(INDEX('Required State Input – PHYS'!M$12:M$2011,$AD453),2)))</f>
        <v/>
      </c>
      <c r="N453" s="80" t="str">
        <f>IF($AB453="","",IF(INDEX('Required State Input – PHYS'!N$12:N$2011,$AD453)="","",ROUND(INDEX('Required State Input – PHYS'!N$12:N$2011,$AD453),4)))</f>
        <v/>
      </c>
      <c r="O453" s="77" t="str">
        <f>IF($AB453="","",IF(INDEX('Required State Input – PHYS'!O$12:O$2011,$AD453)="","",INDEX('Required State Input – PHYS'!O$12:O$2011,$AD453)))</f>
        <v/>
      </c>
      <c r="P453" s="78" t="str">
        <f>IF($AB453="","",IF(INDEX('Required State Input – PHYS'!P$12:P$2011,$AD453)="","",INDEX('Required State Input – PHYS'!P$12:P$2011,$AD453)))</f>
        <v/>
      </c>
      <c r="Q453" s="79" t="str">
        <f>IF($AB453="","",IF(INDEX('Required State Input – PHYS'!Q$12:Q$2011,$AD453)="","",ROUND(INDEX('Required State Input – PHYS'!Q$12:Q$2011,$AD453),2)))</f>
        <v/>
      </c>
      <c r="R453" s="82" t="str">
        <f>IF($AB453="","",IF(INDEX('Required State Input – PHYS'!R$12:R$2011,$AD453)="","",INDEX('Required State Input – PHYS'!R$12:R$2011,$AD453)))</f>
        <v/>
      </c>
      <c r="S453" s="77" t="str">
        <f>IF($AB453="","",IF(INDEX('Required State Input – PHYS'!S$12:S$2011,$AD453)="","",INDEX('Required State Input – PHYS'!S$12:S$2011,$AD453)))</f>
        <v/>
      </c>
      <c r="T453" s="78" t="str">
        <f>IF($AB453="","",IF(INDEX('Required State Input – PHYS'!T$12:T$2011,$AD453)="","",INDEX('Required State Input – PHYS'!T$12:T$2011,$AD453)))</f>
        <v/>
      </c>
      <c r="U453" s="89" t="str">
        <f>IF($AB453="","",IF(INDEX('Required State Input – PHYS'!U$12:U$2011,$AD453)="","",ROUND(INDEX('Required State Input – PHYS'!U$12:U$2011,$AD453),2)))</f>
        <v/>
      </c>
      <c r="V453" s="107" t="str">
        <f>IF($AB453="","",IF(INDEX('Required State Input – PHYS'!V$12:V$2011,$AD453)="","",ROUND(INDEX('Required State Input – PHYS'!V$12:V$2011,$AD453),2)))</f>
        <v/>
      </c>
      <c r="W453" s="108" t="str">
        <f t="shared" si="18"/>
        <v/>
      </c>
      <c r="AB453" s="42" t="str">
        <f t="shared" si="19"/>
        <v/>
      </c>
      <c r="AC453" s="42" t="str">
        <f t="shared" si="20"/>
        <v/>
      </c>
      <c r="AD453" s="42" t="str">
        <f>IF(AB453="","",MATCH(AC453,'Required State Input – PHYS'!$AK$12:$AK$2011,FALSE))</f>
        <v/>
      </c>
    </row>
    <row r="454" spans="1:30" x14ac:dyDescent="0.25">
      <c r="A454" s="110" t="s">
        <v>202</v>
      </c>
      <c r="B454" s="99" t="str">
        <f>IF($AB454="","",IF(INDEX('Required State Input – PHYS'!B$12:B$2011,$AD454)="","",INDEX('Required State Input – PHYS'!B$12:B$2011,$AD454)))</f>
        <v/>
      </c>
      <c r="C454" s="67" t="str">
        <f>IF($AB454="","",IF(INDEX('Required State Input – PHYS'!C$12:C$2011,$AD454)="","",INDEX('Required State Input – PHYS'!C$12:C$2011,$AD454)))</f>
        <v/>
      </c>
      <c r="D454" s="100" t="str">
        <f>IF($AB454="","",IF(INDEX('Required State Input – PHYS'!D$12:D$2011,$AD454)="","",INDEX('Required State Input – PHYS'!D$12:D$2011,$AD454)))</f>
        <v/>
      </c>
      <c r="E454" s="101" t="str">
        <f>IF($AB454="","",IF(INDEX('Required State Input – PHYS'!E$12:E$2011,$AD454)="","",INDEX('Required State Input – PHYS'!E$12:E$2011,$AD454)))</f>
        <v/>
      </c>
      <c r="F454" s="99" t="str">
        <f>IF($AB454="","",IF(INDEX('Required State Input – PHYS'!F$12:F$2011,$AD454)="","",INDEX('Required State Input – PHYS'!F$12:F$2011,$AD454)))</f>
        <v/>
      </c>
      <c r="G454" s="100" t="str">
        <f>IF($AB454="","",IF(INDEX('Required State Input – PHYS'!G$12:G$2011,$AD454)="","",INDEX('Required State Input – PHYS'!G$12:G$2011,$AD454)))</f>
        <v/>
      </c>
      <c r="H454" s="100" t="str">
        <f>IF($AB454="","",IF(INDEX('Required State Input – PHYS'!H$12:H$2011,$AD454)="","",INDEX('Required State Input – PHYS'!H$12:H$2011,$AD454)))</f>
        <v/>
      </c>
      <c r="I454" s="100" t="str">
        <f>IF($AB454="","",IF(INDEX('Required State Input – PHYS'!I$12:I$2011,$AD454)="","",INDEX('Required State Input – PHYS'!I$12:I$2011,$AD454)))</f>
        <v/>
      </c>
      <c r="J454" s="102" t="str">
        <f>IF($AB454="","",IF(INDEX('Required State Input – PHYS'!J$12:J$2011,$AD454)="","",INDEX('Required State Input – PHYS'!J$12:J$2011,$AD454)))</f>
        <v/>
      </c>
      <c r="K454" s="77" t="str">
        <f>IF($AB454="","",IF(INDEX('Required State Input – PHYS'!K$12:K$2011,$AD454)="","",INDEX('Required State Input – PHYS'!K$12:K$2011,$AD454)))</f>
        <v/>
      </c>
      <c r="L454" s="78" t="str">
        <f>IF($AB454="","",IF(INDEX('Required State Input – PHYS'!L$12:L$2011,$AD454)="","",INDEX('Required State Input – PHYS'!L$12:L$2011,$AD454)))</f>
        <v/>
      </c>
      <c r="M454" s="79" t="str">
        <f>IF($AB454="","",IF(INDEX('Required State Input – PHYS'!M$12:M$2011,$AD454)="","",ROUND(INDEX('Required State Input – PHYS'!M$12:M$2011,$AD454),2)))</f>
        <v/>
      </c>
      <c r="N454" s="80" t="str">
        <f>IF($AB454="","",IF(INDEX('Required State Input – PHYS'!N$12:N$2011,$AD454)="","",ROUND(INDEX('Required State Input – PHYS'!N$12:N$2011,$AD454),4)))</f>
        <v/>
      </c>
      <c r="O454" s="77" t="str">
        <f>IF($AB454="","",IF(INDEX('Required State Input – PHYS'!O$12:O$2011,$AD454)="","",INDEX('Required State Input – PHYS'!O$12:O$2011,$AD454)))</f>
        <v/>
      </c>
      <c r="P454" s="78" t="str">
        <f>IF($AB454="","",IF(INDEX('Required State Input – PHYS'!P$12:P$2011,$AD454)="","",INDEX('Required State Input – PHYS'!P$12:P$2011,$AD454)))</f>
        <v/>
      </c>
      <c r="Q454" s="79" t="str">
        <f>IF($AB454="","",IF(INDEX('Required State Input – PHYS'!Q$12:Q$2011,$AD454)="","",ROUND(INDEX('Required State Input – PHYS'!Q$12:Q$2011,$AD454),2)))</f>
        <v/>
      </c>
      <c r="R454" s="82" t="str">
        <f>IF($AB454="","",IF(INDEX('Required State Input – PHYS'!R$12:R$2011,$AD454)="","",INDEX('Required State Input – PHYS'!R$12:R$2011,$AD454)))</f>
        <v/>
      </c>
      <c r="S454" s="77" t="str">
        <f>IF($AB454="","",IF(INDEX('Required State Input – PHYS'!S$12:S$2011,$AD454)="","",INDEX('Required State Input – PHYS'!S$12:S$2011,$AD454)))</f>
        <v/>
      </c>
      <c r="T454" s="78" t="str">
        <f>IF($AB454="","",IF(INDEX('Required State Input – PHYS'!T$12:T$2011,$AD454)="","",INDEX('Required State Input – PHYS'!T$12:T$2011,$AD454)))</f>
        <v/>
      </c>
      <c r="U454" s="89" t="str">
        <f>IF($AB454="","",IF(INDEX('Required State Input – PHYS'!U$12:U$2011,$AD454)="","",ROUND(INDEX('Required State Input – PHYS'!U$12:U$2011,$AD454),2)))</f>
        <v/>
      </c>
      <c r="V454" s="107" t="str">
        <f>IF($AB454="","",IF(INDEX('Required State Input – PHYS'!V$12:V$2011,$AD454)="","",ROUND(INDEX('Required State Input – PHYS'!V$12:V$2011,$AD454),2)))</f>
        <v/>
      </c>
      <c r="W454" s="108" t="str">
        <f t="shared" si="18"/>
        <v/>
      </c>
      <c r="AB454" s="42" t="str">
        <f t="shared" si="19"/>
        <v/>
      </c>
      <c r="AC454" s="42" t="str">
        <f t="shared" si="20"/>
        <v/>
      </c>
      <c r="AD454" s="42" t="str">
        <f>IF(AB454="","",MATCH(AC454,'Required State Input – PHYS'!$AK$12:$AK$2011,FALSE))</f>
        <v/>
      </c>
    </row>
    <row r="455" spans="1:30" x14ac:dyDescent="0.25">
      <c r="A455" s="110" t="s">
        <v>202</v>
      </c>
      <c r="B455" s="99" t="str">
        <f>IF($AB455="","",IF(INDEX('Required State Input – PHYS'!B$12:B$2011,$AD455)="","",INDEX('Required State Input – PHYS'!B$12:B$2011,$AD455)))</f>
        <v/>
      </c>
      <c r="C455" s="67" t="str">
        <f>IF($AB455="","",IF(INDEX('Required State Input – PHYS'!C$12:C$2011,$AD455)="","",INDEX('Required State Input – PHYS'!C$12:C$2011,$AD455)))</f>
        <v/>
      </c>
      <c r="D455" s="100" t="str">
        <f>IF($AB455="","",IF(INDEX('Required State Input – PHYS'!D$12:D$2011,$AD455)="","",INDEX('Required State Input – PHYS'!D$12:D$2011,$AD455)))</f>
        <v/>
      </c>
      <c r="E455" s="101" t="str">
        <f>IF($AB455="","",IF(INDEX('Required State Input – PHYS'!E$12:E$2011,$AD455)="","",INDEX('Required State Input – PHYS'!E$12:E$2011,$AD455)))</f>
        <v/>
      </c>
      <c r="F455" s="99" t="str">
        <f>IF($AB455="","",IF(INDEX('Required State Input – PHYS'!F$12:F$2011,$AD455)="","",INDEX('Required State Input – PHYS'!F$12:F$2011,$AD455)))</f>
        <v/>
      </c>
      <c r="G455" s="100" t="str">
        <f>IF($AB455="","",IF(INDEX('Required State Input – PHYS'!G$12:G$2011,$AD455)="","",INDEX('Required State Input – PHYS'!G$12:G$2011,$AD455)))</f>
        <v/>
      </c>
      <c r="H455" s="100" t="str">
        <f>IF($AB455="","",IF(INDEX('Required State Input – PHYS'!H$12:H$2011,$AD455)="","",INDEX('Required State Input – PHYS'!H$12:H$2011,$AD455)))</f>
        <v/>
      </c>
      <c r="I455" s="100" t="str">
        <f>IF($AB455="","",IF(INDEX('Required State Input – PHYS'!I$12:I$2011,$AD455)="","",INDEX('Required State Input – PHYS'!I$12:I$2011,$AD455)))</f>
        <v/>
      </c>
      <c r="J455" s="102" t="str">
        <f>IF($AB455="","",IF(INDEX('Required State Input – PHYS'!J$12:J$2011,$AD455)="","",INDEX('Required State Input – PHYS'!J$12:J$2011,$AD455)))</f>
        <v/>
      </c>
      <c r="K455" s="77" t="str">
        <f>IF($AB455="","",IF(INDEX('Required State Input – PHYS'!K$12:K$2011,$AD455)="","",INDEX('Required State Input – PHYS'!K$12:K$2011,$AD455)))</f>
        <v/>
      </c>
      <c r="L455" s="78" t="str">
        <f>IF($AB455="","",IF(INDEX('Required State Input – PHYS'!L$12:L$2011,$AD455)="","",INDEX('Required State Input – PHYS'!L$12:L$2011,$AD455)))</f>
        <v/>
      </c>
      <c r="M455" s="79" t="str">
        <f>IF($AB455="","",IF(INDEX('Required State Input – PHYS'!M$12:M$2011,$AD455)="","",ROUND(INDEX('Required State Input – PHYS'!M$12:M$2011,$AD455),2)))</f>
        <v/>
      </c>
      <c r="N455" s="80" t="str">
        <f>IF($AB455="","",IF(INDEX('Required State Input – PHYS'!N$12:N$2011,$AD455)="","",ROUND(INDEX('Required State Input – PHYS'!N$12:N$2011,$AD455),4)))</f>
        <v/>
      </c>
      <c r="O455" s="77" t="str">
        <f>IF($AB455="","",IF(INDEX('Required State Input – PHYS'!O$12:O$2011,$AD455)="","",INDEX('Required State Input – PHYS'!O$12:O$2011,$AD455)))</f>
        <v/>
      </c>
      <c r="P455" s="78" t="str">
        <f>IF($AB455="","",IF(INDEX('Required State Input – PHYS'!P$12:P$2011,$AD455)="","",INDEX('Required State Input – PHYS'!P$12:P$2011,$AD455)))</f>
        <v/>
      </c>
      <c r="Q455" s="79" t="str">
        <f>IF($AB455="","",IF(INDEX('Required State Input – PHYS'!Q$12:Q$2011,$AD455)="","",ROUND(INDEX('Required State Input – PHYS'!Q$12:Q$2011,$AD455),2)))</f>
        <v/>
      </c>
      <c r="R455" s="82" t="str">
        <f>IF($AB455="","",IF(INDEX('Required State Input – PHYS'!R$12:R$2011,$AD455)="","",INDEX('Required State Input – PHYS'!R$12:R$2011,$AD455)))</f>
        <v/>
      </c>
      <c r="S455" s="77" t="str">
        <f>IF($AB455="","",IF(INDEX('Required State Input – PHYS'!S$12:S$2011,$AD455)="","",INDEX('Required State Input – PHYS'!S$12:S$2011,$AD455)))</f>
        <v/>
      </c>
      <c r="T455" s="78" t="str">
        <f>IF($AB455="","",IF(INDEX('Required State Input – PHYS'!T$12:T$2011,$AD455)="","",INDEX('Required State Input – PHYS'!T$12:T$2011,$AD455)))</f>
        <v/>
      </c>
      <c r="U455" s="89" t="str">
        <f>IF($AB455="","",IF(INDEX('Required State Input – PHYS'!U$12:U$2011,$AD455)="","",ROUND(INDEX('Required State Input – PHYS'!U$12:U$2011,$AD455),2)))</f>
        <v/>
      </c>
      <c r="V455" s="107" t="str">
        <f>IF($AB455="","",IF(INDEX('Required State Input – PHYS'!V$12:V$2011,$AD455)="","",ROUND(INDEX('Required State Input – PHYS'!V$12:V$2011,$AD455),2)))</f>
        <v/>
      </c>
      <c r="W455" s="108" t="str">
        <f t="shared" si="18"/>
        <v/>
      </c>
      <c r="AB455" s="42" t="str">
        <f t="shared" si="19"/>
        <v/>
      </c>
      <c r="AC455" s="42" t="str">
        <f t="shared" si="20"/>
        <v/>
      </c>
      <c r="AD455" s="42" t="str">
        <f>IF(AB455="","",MATCH(AC455,'Required State Input – PHYS'!$AK$12:$AK$2011,FALSE))</f>
        <v/>
      </c>
    </row>
    <row r="456" spans="1:30" x14ac:dyDescent="0.25">
      <c r="A456" s="110" t="s">
        <v>202</v>
      </c>
      <c r="B456" s="99" t="str">
        <f>IF($AB456="","",IF(INDEX('Required State Input – PHYS'!B$12:B$2011,$AD456)="","",INDEX('Required State Input – PHYS'!B$12:B$2011,$AD456)))</f>
        <v/>
      </c>
      <c r="C456" s="67" t="str">
        <f>IF($AB456="","",IF(INDEX('Required State Input – PHYS'!C$12:C$2011,$AD456)="","",INDEX('Required State Input – PHYS'!C$12:C$2011,$AD456)))</f>
        <v/>
      </c>
      <c r="D456" s="100" t="str">
        <f>IF($AB456="","",IF(INDEX('Required State Input – PHYS'!D$12:D$2011,$AD456)="","",INDEX('Required State Input – PHYS'!D$12:D$2011,$AD456)))</f>
        <v/>
      </c>
      <c r="E456" s="101" t="str">
        <f>IF($AB456="","",IF(INDEX('Required State Input – PHYS'!E$12:E$2011,$AD456)="","",INDEX('Required State Input – PHYS'!E$12:E$2011,$AD456)))</f>
        <v/>
      </c>
      <c r="F456" s="99" t="str">
        <f>IF($AB456="","",IF(INDEX('Required State Input – PHYS'!F$12:F$2011,$AD456)="","",INDEX('Required State Input – PHYS'!F$12:F$2011,$AD456)))</f>
        <v/>
      </c>
      <c r="G456" s="100" t="str">
        <f>IF($AB456="","",IF(INDEX('Required State Input – PHYS'!G$12:G$2011,$AD456)="","",INDEX('Required State Input – PHYS'!G$12:G$2011,$AD456)))</f>
        <v/>
      </c>
      <c r="H456" s="100" t="str">
        <f>IF($AB456="","",IF(INDEX('Required State Input – PHYS'!H$12:H$2011,$AD456)="","",INDEX('Required State Input – PHYS'!H$12:H$2011,$AD456)))</f>
        <v/>
      </c>
      <c r="I456" s="100" t="str">
        <f>IF($AB456="","",IF(INDEX('Required State Input – PHYS'!I$12:I$2011,$AD456)="","",INDEX('Required State Input – PHYS'!I$12:I$2011,$AD456)))</f>
        <v/>
      </c>
      <c r="J456" s="102" t="str">
        <f>IF($AB456="","",IF(INDEX('Required State Input – PHYS'!J$12:J$2011,$AD456)="","",INDEX('Required State Input – PHYS'!J$12:J$2011,$AD456)))</f>
        <v/>
      </c>
      <c r="K456" s="77" t="str">
        <f>IF($AB456="","",IF(INDEX('Required State Input – PHYS'!K$12:K$2011,$AD456)="","",INDEX('Required State Input – PHYS'!K$12:K$2011,$AD456)))</f>
        <v/>
      </c>
      <c r="L456" s="78" t="str">
        <f>IF($AB456="","",IF(INDEX('Required State Input – PHYS'!L$12:L$2011,$AD456)="","",INDEX('Required State Input – PHYS'!L$12:L$2011,$AD456)))</f>
        <v/>
      </c>
      <c r="M456" s="79" t="str">
        <f>IF($AB456="","",IF(INDEX('Required State Input – PHYS'!M$12:M$2011,$AD456)="","",ROUND(INDEX('Required State Input – PHYS'!M$12:M$2011,$AD456),2)))</f>
        <v/>
      </c>
      <c r="N456" s="80" t="str">
        <f>IF($AB456="","",IF(INDEX('Required State Input – PHYS'!N$12:N$2011,$AD456)="","",ROUND(INDEX('Required State Input – PHYS'!N$12:N$2011,$AD456),4)))</f>
        <v/>
      </c>
      <c r="O456" s="77" t="str">
        <f>IF($AB456="","",IF(INDEX('Required State Input – PHYS'!O$12:O$2011,$AD456)="","",INDEX('Required State Input – PHYS'!O$12:O$2011,$AD456)))</f>
        <v/>
      </c>
      <c r="P456" s="78" t="str">
        <f>IF($AB456="","",IF(INDEX('Required State Input – PHYS'!P$12:P$2011,$AD456)="","",INDEX('Required State Input – PHYS'!P$12:P$2011,$AD456)))</f>
        <v/>
      </c>
      <c r="Q456" s="79" t="str">
        <f>IF($AB456="","",IF(INDEX('Required State Input – PHYS'!Q$12:Q$2011,$AD456)="","",ROUND(INDEX('Required State Input – PHYS'!Q$12:Q$2011,$AD456),2)))</f>
        <v/>
      </c>
      <c r="R456" s="82" t="str">
        <f>IF($AB456="","",IF(INDEX('Required State Input – PHYS'!R$12:R$2011,$AD456)="","",INDEX('Required State Input – PHYS'!R$12:R$2011,$AD456)))</f>
        <v/>
      </c>
      <c r="S456" s="77" t="str">
        <f>IF($AB456="","",IF(INDEX('Required State Input – PHYS'!S$12:S$2011,$AD456)="","",INDEX('Required State Input – PHYS'!S$12:S$2011,$AD456)))</f>
        <v/>
      </c>
      <c r="T456" s="78" t="str">
        <f>IF($AB456="","",IF(INDEX('Required State Input – PHYS'!T$12:T$2011,$AD456)="","",INDEX('Required State Input – PHYS'!T$12:T$2011,$AD456)))</f>
        <v/>
      </c>
      <c r="U456" s="89" t="str">
        <f>IF($AB456="","",IF(INDEX('Required State Input – PHYS'!U$12:U$2011,$AD456)="","",ROUND(INDEX('Required State Input – PHYS'!U$12:U$2011,$AD456),2)))</f>
        <v/>
      </c>
      <c r="V456" s="107" t="str">
        <f>IF($AB456="","",IF(INDEX('Required State Input – PHYS'!V$12:V$2011,$AD456)="","",ROUND(INDEX('Required State Input – PHYS'!V$12:V$2011,$AD456),2)))</f>
        <v/>
      </c>
      <c r="W456" s="108" t="str">
        <f t="shared" si="18"/>
        <v/>
      </c>
      <c r="AB456" s="42" t="str">
        <f t="shared" si="19"/>
        <v/>
      </c>
      <c r="AC456" s="42" t="str">
        <f t="shared" si="20"/>
        <v/>
      </c>
      <c r="AD456" s="42" t="str">
        <f>IF(AB456="","",MATCH(AC456,'Required State Input – PHYS'!$AK$12:$AK$2011,FALSE))</f>
        <v/>
      </c>
    </row>
    <row r="457" spans="1:30" x14ac:dyDescent="0.25">
      <c r="A457" s="110" t="s">
        <v>202</v>
      </c>
      <c r="B457" s="99" t="str">
        <f>IF($AB457="","",IF(INDEX('Required State Input – PHYS'!B$12:B$2011,$AD457)="","",INDEX('Required State Input – PHYS'!B$12:B$2011,$AD457)))</f>
        <v/>
      </c>
      <c r="C457" s="67" t="str">
        <f>IF($AB457="","",IF(INDEX('Required State Input – PHYS'!C$12:C$2011,$AD457)="","",INDEX('Required State Input – PHYS'!C$12:C$2011,$AD457)))</f>
        <v/>
      </c>
      <c r="D457" s="100" t="str">
        <f>IF($AB457="","",IF(INDEX('Required State Input – PHYS'!D$12:D$2011,$AD457)="","",INDEX('Required State Input – PHYS'!D$12:D$2011,$AD457)))</f>
        <v/>
      </c>
      <c r="E457" s="101" t="str">
        <f>IF($AB457="","",IF(INDEX('Required State Input – PHYS'!E$12:E$2011,$AD457)="","",INDEX('Required State Input – PHYS'!E$12:E$2011,$AD457)))</f>
        <v/>
      </c>
      <c r="F457" s="99" t="str">
        <f>IF($AB457="","",IF(INDEX('Required State Input – PHYS'!F$12:F$2011,$AD457)="","",INDEX('Required State Input – PHYS'!F$12:F$2011,$AD457)))</f>
        <v/>
      </c>
      <c r="G457" s="100" t="str">
        <f>IF($AB457="","",IF(INDEX('Required State Input – PHYS'!G$12:G$2011,$AD457)="","",INDEX('Required State Input – PHYS'!G$12:G$2011,$AD457)))</f>
        <v/>
      </c>
      <c r="H457" s="100" t="str">
        <f>IF($AB457="","",IF(INDEX('Required State Input – PHYS'!H$12:H$2011,$AD457)="","",INDEX('Required State Input – PHYS'!H$12:H$2011,$AD457)))</f>
        <v/>
      </c>
      <c r="I457" s="100" t="str">
        <f>IF($AB457="","",IF(INDEX('Required State Input – PHYS'!I$12:I$2011,$AD457)="","",INDEX('Required State Input – PHYS'!I$12:I$2011,$AD457)))</f>
        <v/>
      </c>
      <c r="J457" s="102" t="str">
        <f>IF($AB457="","",IF(INDEX('Required State Input – PHYS'!J$12:J$2011,$AD457)="","",INDEX('Required State Input – PHYS'!J$12:J$2011,$AD457)))</f>
        <v/>
      </c>
      <c r="K457" s="77" t="str">
        <f>IF($AB457="","",IF(INDEX('Required State Input – PHYS'!K$12:K$2011,$AD457)="","",INDEX('Required State Input – PHYS'!K$12:K$2011,$AD457)))</f>
        <v/>
      </c>
      <c r="L457" s="78" t="str">
        <f>IF($AB457="","",IF(INDEX('Required State Input – PHYS'!L$12:L$2011,$AD457)="","",INDEX('Required State Input – PHYS'!L$12:L$2011,$AD457)))</f>
        <v/>
      </c>
      <c r="M457" s="79" t="str">
        <f>IF($AB457="","",IF(INDEX('Required State Input – PHYS'!M$12:M$2011,$AD457)="","",ROUND(INDEX('Required State Input – PHYS'!M$12:M$2011,$AD457),2)))</f>
        <v/>
      </c>
      <c r="N457" s="80" t="str">
        <f>IF($AB457="","",IF(INDEX('Required State Input – PHYS'!N$12:N$2011,$AD457)="","",ROUND(INDEX('Required State Input – PHYS'!N$12:N$2011,$AD457),4)))</f>
        <v/>
      </c>
      <c r="O457" s="77" t="str">
        <f>IF($AB457="","",IF(INDEX('Required State Input – PHYS'!O$12:O$2011,$AD457)="","",INDEX('Required State Input – PHYS'!O$12:O$2011,$AD457)))</f>
        <v/>
      </c>
      <c r="P457" s="78" t="str">
        <f>IF($AB457="","",IF(INDEX('Required State Input – PHYS'!P$12:P$2011,$AD457)="","",INDEX('Required State Input – PHYS'!P$12:P$2011,$AD457)))</f>
        <v/>
      </c>
      <c r="Q457" s="79" t="str">
        <f>IF($AB457="","",IF(INDEX('Required State Input – PHYS'!Q$12:Q$2011,$AD457)="","",ROUND(INDEX('Required State Input – PHYS'!Q$12:Q$2011,$AD457),2)))</f>
        <v/>
      </c>
      <c r="R457" s="82" t="str">
        <f>IF($AB457="","",IF(INDEX('Required State Input – PHYS'!R$12:R$2011,$AD457)="","",INDEX('Required State Input – PHYS'!R$12:R$2011,$AD457)))</f>
        <v/>
      </c>
      <c r="S457" s="77" t="str">
        <f>IF($AB457="","",IF(INDEX('Required State Input – PHYS'!S$12:S$2011,$AD457)="","",INDEX('Required State Input – PHYS'!S$12:S$2011,$AD457)))</f>
        <v/>
      </c>
      <c r="T457" s="78" t="str">
        <f>IF($AB457="","",IF(INDEX('Required State Input – PHYS'!T$12:T$2011,$AD457)="","",INDEX('Required State Input – PHYS'!T$12:T$2011,$AD457)))</f>
        <v/>
      </c>
      <c r="U457" s="89" t="str">
        <f>IF($AB457="","",IF(INDEX('Required State Input – PHYS'!U$12:U$2011,$AD457)="","",ROUND(INDEX('Required State Input – PHYS'!U$12:U$2011,$AD457),2)))</f>
        <v/>
      </c>
      <c r="V457" s="107" t="str">
        <f>IF($AB457="","",IF(INDEX('Required State Input – PHYS'!V$12:V$2011,$AD457)="","",ROUND(INDEX('Required State Input – PHYS'!V$12:V$2011,$AD457),2)))</f>
        <v/>
      </c>
      <c r="W457" s="108" t="str">
        <f t="shared" si="18"/>
        <v/>
      </c>
      <c r="AB457" s="42" t="str">
        <f t="shared" si="19"/>
        <v/>
      </c>
      <c r="AC457" s="42" t="str">
        <f t="shared" si="20"/>
        <v/>
      </c>
      <c r="AD457" s="42" t="str">
        <f>IF(AB457="","",MATCH(AC457,'Required State Input – PHYS'!$AK$12:$AK$2011,FALSE))</f>
        <v/>
      </c>
    </row>
    <row r="458" spans="1:30" x14ac:dyDescent="0.25">
      <c r="A458" s="110" t="s">
        <v>202</v>
      </c>
      <c r="B458" s="99" t="str">
        <f>IF($AB458="","",IF(INDEX('Required State Input – PHYS'!B$12:B$2011,$AD458)="","",INDEX('Required State Input – PHYS'!B$12:B$2011,$AD458)))</f>
        <v/>
      </c>
      <c r="C458" s="67" t="str">
        <f>IF($AB458="","",IF(INDEX('Required State Input – PHYS'!C$12:C$2011,$AD458)="","",INDEX('Required State Input – PHYS'!C$12:C$2011,$AD458)))</f>
        <v/>
      </c>
      <c r="D458" s="100" t="str">
        <f>IF($AB458="","",IF(INDEX('Required State Input – PHYS'!D$12:D$2011,$AD458)="","",INDEX('Required State Input – PHYS'!D$12:D$2011,$AD458)))</f>
        <v/>
      </c>
      <c r="E458" s="101" t="str">
        <f>IF($AB458="","",IF(INDEX('Required State Input – PHYS'!E$12:E$2011,$AD458)="","",INDEX('Required State Input – PHYS'!E$12:E$2011,$AD458)))</f>
        <v/>
      </c>
      <c r="F458" s="99" t="str">
        <f>IF($AB458="","",IF(INDEX('Required State Input – PHYS'!F$12:F$2011,$AD458)="","",INDEX('Required State Input – PHYS'!F$12:F$2011,$AD458)))</f>
        <v/>
      </c>
      <c r="G458" s="100" t="str">
        <f>IF($AB458="","",IF(INDEX('Required State Input – PHYS'!G$12:G$2011,$AD458)="","",INDEX('Required State Input – PHYS'!G$12:G$2011,$AD458)))</f>
        <v/>
      </c>
      <c r="H458" s="100" t="str">
        <f>IF($AB458="","",IF(INDEX('Required State Input – PHYS'!H$12:H$2011,$AD458)="","",INDEX('Required State Input – PHYS'!H$12:H$2011,$AD458)))</f>
        <v/>
      </c>
      <c r="I458" s="100" t="str">
        <f>IF($AB458="","",IF(INDEX('Required State Input – PHYS'!I$12:I$2011,$AD458)="","",INDEX('Required State Input – PHYS'!I$12:I$2011,$AD458)))</f>
        <v/>
      </c>
      <c r="J458" s="102" t="str">
        <f>IF($AB458="","",IF(INDEX('Required State Input – PHYS'!J$12:J$2011,$AD458)="","",INDEX('Required State Input – PHYS'!J$12:J$2011,$AD458)))</f>
        <v/>
      </c>
      <c r="K458" s="77" t="str">
        <f>IF($AB458="","",IF(INDEX('Required State Input – PHYS'!K$12:K$2011,$AD458)="","",INDEX('Required State Input – PHYS'!K$12:K$2011,$AD458)))</f>
        <v/>
      </c>
      <c r="L458" s="78" t="str">
        <f>IF($AB458="","",IF(INDEX('Required State Input – PHYS'!L$12:L$2011,$AD458)="","",INDEX('Required State Input – PHYS'!L$12:L$2011,$AD458)))</f>
        <v/>
      </c>
      <c r="M458" s="79" t="str">
        <f>IF($AB458="","",IF(INDEX('Required State Input – PHYS'!M$12:M$2011,$AD458)="","",ROUND(INDEX('Required State Input – PHYS'!M$12:M$2011,$AD458),2)))</f>
        <v/>
      </c>
      <c r="N458" s="80" t="str">
        <f>IF($AB458="","",IF(INDEX('Required State Input – PHYS'!N$12:N$2011,$AD458)="","",ROUND(INDEX('Required State Input – PHYS'!N$12:N$2011,$AD458),4)))</f>
        <v/>
      </c>
      <c r="O458" s="77" t="str">
        <f>IF($AB458="","",IF(INDEX('Required State Input – PHYS'!O$12:O$2011,$AD458)="","",INDEX('Required State Input – PHYS'!O$12:O$2011,$AD458)))</f>
        <v/>
      </c>
      <c r="P458" s="78" t="str">
        <f>IF($AB458="","",IF(INDEX('Required State Input – PHYS'!P$12:P$2011,$AD458)="","",INDEX('Required State Input – PHYS'!P$12:P$2011,$AD458)))</f>
        <v/>
      </c>
      <c r="Q458" s="79" t="str">
        <f>IF($AB458="","",IF(INDEX('Required State Input – PHYS'!Q$12:Q$2011,$AD458)="","",ROUND(INDEX('Required State Input – PHYS'!Q$12:Q$2011,$AD458),2)))</f>
        <v/>
      </c>
      <c r="R458" s="82" t="str">
        <f>IF($AB458="","",IF(INDEX('Required State Input – PHYS'!R$12:R$2011,$AD458)="","",INDEX('Required State Input – PHYS'!R$12:R$2011,$AD458)))</f>
        <v/>
      </c>
      <c r="S458" s="77" t="str">
        <f>IF($AB458="","",IF(INDEX('Required State Input – PHYS'!S$12:S$2011,$AD458)="","",INDEX('Required State Input – PHYS'!S$12:S$2011,$AD458)))</f>
        <v/>
      </c>
      <c r="T458" s="78" t="str">
        <f>IF($AB458="","",IF(INDEX('Required State Input – PHYS'!T$12:T$2011,$AD458)="","",INDEX('Required State Input – PHYS'!T$12:T$2011,$AD458)))</f>
        <v/>
      </c>
      <c r="U458" s="89" t="str">
        <f>IF($AB458="","",IF(INDEX('Required State Input – PHYS'!U$12:U$2011,$AD458)="","",ROUND(INDEX('Required State Input – PHYS'!U$12:U$2011,$AD458),2)))</f>
        <v/>
      </c>
      <c r="V458" s="107" t="str">
        <f>IF($AB458="","",IF(INDEX('Required State Input – PHYS'!V$12:V$2011,$AD458)="","",ROUND(INDEX('Required State Input – PHYS'!V$12:V$2011,$AD458),2)))</f>
        <v/>
      </c>
      <c r="W458" s="108" t="str">
        <f t="shared" si="18"/>
        <v/>
      </c>
      <c r="AB458" s="42" t="str">
        <f t="shared" si="19"/>
        <v/>
      </c>
      <c r="AC458" s="42" t="str">
        <f t="shared" si="20"/>
        <v/>
      </c>
      <c r="AD458" s="42" t="str">
        <f>IF(AB458="","",MATCH(AC458,'Required State Input – PHYS'!$AK$12:$AK$2011,FALSE))</f>
        <v/>
      </c>
    </row>
    <row r="459" spans="1:30" x14ac:dyDescent="0.25">
      <c r="A459" s="110" t="s">
        <v>202</v>
      </c>
      <c r="B459" s="99" t="str">
        <f>IF($AB459="","",IF(INDEX('Required State Input – PHYS'!B$12:B$2011,$AD459)="","",INDEX('Required State Input – PHYS'!B$12:B$2011,$AD459)))</f>
        <v/>
      </c>
      <c r="C459" s="67" t="str">
        <f>IF($AB459="","",IF(INDEX('Required State Input – PHYS'!C$12:C$2011,$AD459)="","",INDEX('Required State Input – PHYS'!C$12:C$2011,$AD459)))</f>
        <v/>
      </c>
      <c r="D459" s="100" t="str">
        <f>IF($AB459="","",IF(INDEX('Required State Input – PHYS'!D$12:D$2011,$AD459)="","",INDEX('Required State Input – PHYS'!D$12:D$2011,$AD459)))</f>
        <v/>
      </c>
      <c r="E459" s="101" t="str">
        <f>IF($AB459="","",IF(INDEX('Required State Input – PHYS'!E$12:E$2011,$AD459)="","",INDEX('Required State Input – PHYS'!E$12:E$2011,$AD459)))</f>
        <v/>
      </c>
      <c r="F459" s="99" t="str">
        <f>IF($AB459="","",IF(INDEX('Required State Input – PHYS'!F$12:F$2011,$AD459)="","",INDEX('Required State Input – PHYS'!F$12:F$2011,$AD459)))</f>
        <v/>
      </c>
      <c r="G459" s="100" t="str">
        <f>IF($AB459="","",IF(INDEX('Required State Input – PHYS'!G$12:G$2011,$AD459)="","",INDEX('Required State Input – PHYS'!G$12:G$2011,$AD459)))</f>
        <v/>
      </c>
      <c r="H459" s="100" t="str">
        <f>IF($AB459="","",IF(INDEX('Required State Input – PHYS'!H$12:H$2011,$AD459)="","",INDEX('Required State Input – PHYS'!H$12:H$2011,$AD459)))</f>
        <v/>
      </c>
      <c r="I459" s="100" t="str">
        <f>IF($AB459="","",IF(INDEX('Required State Input – PHYS'!I$12:I$2011,$AD459)="","",INDEX('Required State Input – PHYS'!I$12:I$2011,$AD459)))</f>
        <v/>
      </c>
      <c r="J459" s="102" t="str">
        <f>IF($AB459="","",IF(INDEX('Required State Input – PHYS'!J$12:J$2011,$AD459)="","",INDEX('Required State Input – PHYS'!J$12:J$2011,$AD459)))</f>
        <v/>
      </c>
      <c r="K459" s="77" t="str">
        <f>IF($AB459="","",IF(INDEX('Required State Input – PHYS'!K$12:K$2011,$AD459)="","",INDEX('Required State Input – PHYS'!K$12:K$2011,$AD459)))</f>
        <v/>
      </c>
      <c r="L459" s="78" t="str">
        <f>IF($AB459="","",IF(INDEX('Required State Input – PHYS'!L$12:L$2011,$AD459)="","",INDEX('Required State Input – PHYS'!L$12:L$2011,$AD459)))</f>
        <v/>
      </c>
      <c r="M459" s="79" t="str">
        <f>IF($AB459="","",IF(INDEX('Required State Input – PHYS'!M$12:M$2011,$AD459)="","",ROUND(INDEX('Required State Input – PHYS'!M$12:M$2011,$AD459),2)))</f>
        <v/>
      </c>
      <c r="N459" s="80" t="str">
        <f>IF($AB459="","",IF(INDEX('Required State Input – PHYS'!N$12:N$2011,$AD459)="","",ROUND(INDEX('Required State Input – PHYS'!N$12:N$2011,$AD459),4)))</f>
        <v/>
      </c>
      <c r="O459" s="77" t="str">
        <f>IF($AB459="","",IF(INDEX('Required State Input – PHYS'!O$12:O$2011,$AD459)="","",INDEX('Required State Input – PHYS'!O$12:O$2011,$AD459)))</f>
        <v/>
      </c>
      <c r="P459" s="78" t="str">
        <f>IF($AB459="","",IF(INDEX('Required State Input – PHYS'!P$12:P$2011,$AD459)="","",INDEX('Required State Input – PHYS'!P$12:P$2011,$AD459)))</f>
        <v/>
      </c>
      <c r="Q459" s="79" t="str">
        <f>IF($AB459="","",IF(INDEX('Required State Input – PHYS'!Q$12:Q$2011,$AD459)="","",ROUND(INDEX('Required State Input – PHYS'!Q$12:Q$2011,$AD459),2)))</f>
        <v/>
      </c>
      <c r="R459" s="82" t="str">
        <f>IF($AB459="","",IF(INDEX('Required State Input – PHYS'!R$12:R$2011,$AD459)="","",INDEX('Required State Input – PHYS'!R$12:R$2011,$AD459)))</f>
        <v/>
      </c>
      <c r="S459" s="77" t="str">
        <f>IF($AB459="","",IF(INDEX('Required State Input – PHYS'!S$12:S$2011,$AD459)="","",INDEX('Required State Input – PHYS'!S$12:S$2011,$AD459)))</f>
        <v/>
      </c>
      <c r="T459" s="78" t="str">
        <f>IF($AB459="","",IF(INDEX('Required State Input – PHYS'!T$12:T$2011,$AD459)="","",INDEX('Required State Input – PHYS'!T$12:T$2011,$AD459)))</f>
        <v/>
      </c>
      <c r="U459" s="89" t="str">
        <f>IF($AB459="","",IF(INDEX('Required State Input – PHYS'!U$12:U$2011,$AD459)="","",ROUND(INDEX('Required State Input – PHYS'!U$12:U$2011,$AD459),2)))</f>
        <v/>
      </c>
      <c r="V459" s="107" t="str">
        <f>IF($AB459="","",IF(INDEX('Required State Input – PHYS'!V$12:V$2011,$AD459)="","",ROUND(INDEX('Required State Input – PHYS'!V$12:V$2011,$AD459),2)))</f>
        <v/>
      </c>
      <c r="W459" s="108" t="str">
        <f t="shared" si="18"/>
        <v/>
      </c>
      <c r="AB459" s="42" t="str">
        <f t="shared" si="19"/>
        <v/>
      </c>
      <c r="AC459" s="42" t="str">
        <f t="shared" si="20"/>
        <v/>
      </c>
      <c r="AD459" s="42" t="str">
        <f>IF(AB459="","",MATCH(AC459,'Required State Input – PHYS'!$AK$12:$AK$2011,FALSE))</f>
        <v/>
      </c>
    </row>
    <row r="460" spans="1:30" x14ac:dyDescent="0.25">
      <c r="A460" s="110" t="s">
        <v>202</v>
      </c>
      <c r="B460" s="99" t="str">
        <f>IF($AB460="","",IF(INDEX('Required State Input – PHYS'!B$12:B$2011,$AD460)="","",INDEX('Required State Input – PHYS'!B$12:B$2011,$AD460)))</f>
        <v/>
      </c>
      <c r="C460" s="67" t="str">
        <f>IF($AB460="","",IF(INDEX('Required State Input – PHYS'!C$12:C$2011,$AD460)="","",INDEX('Required State Input – PHYS'!C$12:C$2011,$AD460)))</f>
        <v/>
      </c>
      <c r="D460" s="100" t="str">
        <f>IF($AB460="","",IF(INDEX('Required State Input – PHYS'!D$12:D$2011,$AD460)="","",INDEX('Required State Input – PHYS'!D$12:D$2011,$AD460)))</f>
        <v/>
      </c>
      <c r="E460" s="101" t="str">
        <f>IF($AB460="","",IF(INDEX('Required State Input – PHYS'!E$12:E$2011,$AD460)="","",INDEX('Required State Input – PHYS'!E$12:E$2011,$AD460)))</f>
        <v/>
      </c>
      <c r="F460" s="99" t="str">
        <f>IF($AB460="","",IF(INDEX('Required State Input – PHYS'!F$12:F$2011,$AD460)="","",INDEX('Required State Input – PHYS'!F$12:F$2011,$AD460)))</f>
        <v/>
      </c>
      <c r="G460" s="100" t="str">
        <f>IF($AB460="","",IF(INDEX('Required State Input – PHYS'!G$12:G$2011,$AD460)="","",INDEX('Required State Input – PHYS'!G$12:G$2011,$AD460)))</f>
        <v/>
      </c>
      <c r="H460" s="100" t="str">
        <f>IF($AB460="","",IF(INDEX('Required State Input – PHYS'!H$12:H$2011,$AD460)="","",INDEX('Required State Input – PHYS'!H$12:H$2011,$AD460)))</f>
        <v/>
      </c>
      <c r="I460" s="100" t="str">
        <f>IF($AB460="","",IF(INDEX('Required State Input – PHYS'!I$12:I$2011,$AD460)="","",INDEX('Required State Input – PHYS'!I$12:I$2011,$AD460)))</f>
        <v/>
      </c>
      <c r="J460" s="102" t="str">
        <f>IF($AB460="","",IF(INDEX('Required State Input – PHYS'!J$12:J$2011,$AD460)="","",INDEX('Required State Input – PHYS'!J$12:J$2011,$AD460)))</f>
        <v/>
      </c>
      <c r="K460" s="77" t="str">
        <f>IF($AB460="","",IF(INDEX('Required State Input – PHYS'!K$12:K$2011,$AD460)="","",INDEX('Required State Input – PHYS'!K$12:K$2011,$AD460)))</f>
        <v/>
      </c>
      <c r="L460" s="78" t="str">
        <f>IF($AB460="","",IF(INDEX('Required State Input – PHYS'!L$12:L$2011,$AD460)="","",INDEX('Required State Input – PHYS'!L$12:L$2011,$AD460)))</f>
        <v/>
      </c>
      <c r="M460" s="79" t="str">
        <f>IF($AB460="","",IF(INDEX('Required State Input – PHYS'!M$12:M$2011,$AD460)="","",ROUND(INDEX('Required State Input – PHYS'!M$12:M$2011,$AD460),2)))</f>
        <v/>
      </c>
      <c r="N460" s="80" t="str">
        <f>IF($AB460="","",IF(INDEX('Required State Input – PHYS'!N$12:N$2011,$AD460)="","",ROUND(INDEX('Required State Input – PHYS'!N$12:N$2011,$AD460),4)))</f>
        <v/>
      </c>
      <c r="O460" s="77" t="str">
        <f>IF($AB460="","",IF(INDEX('Required State Input – PHYS'!O$12:O$2011,$AD460)="","",INDEX('Required State Input – PHYS'!O$12:O$2011,$AD460)))</f>
        <v/>
      </c>
      <c r="P460" s="78" t="str">
        <f>IF($AB460="","",IF(INDEX('Required State Input – PHYS'!P$12:P$2011,$AD460)="","",INDEX('Required State Input – PHYS'!P$12:P$2011,$AD460)))</f>
        <v/>
      </c>
      <c r="Q460" s="79" t="str">
        <f>IF($AB460="","",IF(INDEX('Required State Input – PHYS'!Q$12:Q$2011,$AD460)="","",ROUND(INDEX('Required State Input – PHYS'!Q$12:Q$2011,$AD460),2)))</f>
        <v/>
      </c>
      <c r="R460" s="82" t="str">
        <f>IF($AB460="","",IF(INDEX('Required State Input – PHYS'!R$12:R$2011,$AD460)="","",INDEX('Required State Input – PHYS'!R$12:R$2011,$AD460)))</f>
        <v/>
      </c>
      <c r="S460" s="77" t="str">
        <f>IF($AB460="","",IF(INDEX('Required State Input – PHYS'!S$12:S$2011,$AD460)="","",INDEX('Required State Input – PHYS'!S$12:S$2011,$AD460)))</f>
        <v/>
      </c>
      <c r="T460" s="78" t="str">
        <f>IF($AB460="","",IF(INDEX('Required State Input – PHYS'!T$12:T$2011,$AD460)="","",INDEX('Required State Input – PHYS'!T$12:T$2011,$AD460)))</f>
        <v/>
      </c>
      <c r="U460" s="89" t="str">
        <f>IF($AB460="","",IF(INDEX('Required State Input – PHYS'!U$12:U$2011,$AD460)="","",ROUND(INDEX('Required State Input – PHYS'!U$12:U$2011,$AD460),2)))</f>
        <v/>
      </c>
      <c r="V460" s="107" t="str">
        <f>IF($AB460="","",IF(INDEX('Required State Input – PHYS'!V$12:V$2011,$AD460)="","",ROUND(INDEX('Required State Input – PHYS'!V$12:V$2011,$AD460),2)))</f>
        <v/>
      </c>
      <c r="W460" s="108" t="str">
        <f t="shared" si="18"/>
        <v/>
      </c>
      <c r="AB460" s="42" t="str">
        <f t="shared" si="19"/>
        <v/>
      </c>
      <c r="AC460" s="42" t="str">
        <f t="shared" si="20"/>
        <v/>
      </c>
      <c r="AD460" s="42" t="str">
        <f>IF(AB460="","",MATCH(AC460,'Required State Input – PHYS'!$AK$12:$AK$2011,FALSE))</f>
        <v/>
      </c>
    </row>
    <row r="461" spans="1:30" x14ac:dyDescent="0.25">
      <c r="A461" s="110" t="s">
        <v>202</v>
      </c>
      <c r="B461" s="99" t="str">
        <f>IF($AB461="","",IF(INDEX('Required State Input – PHYS'!B$12:B$2011,$AD461)="","",INDEX('Required State Input – PHYS'!B$12:B$2011,$AD461)))</f>
        <v/>
      </c>
      <c r="C461" s="67" t="str">
        <f>IF($AB461="","",IF(INDEX('Required State Input – PHYS'!C$12:C$2011,$AD461)="","",INDEX('Required State Input – PHYS'!C$12:C$2011,$AD461)))</f>
        <v/>
      </c>
      <c r="D461" s="100" t="str">
        <f>IF($AB461="","",IF(INDEX('Required State Input – PHYS'!D$12:D$2011,$AD461)="","",INDEX('Required State Input – PHYS'!D$12:D$2011,$AD461)))</f>
        <v/>
      </c>
      <c r="E461" s="101" t="str">
        <f>IF($AB461="","",IF(INDEX('Required State Input – PHYS'!E$12:E$2011,$AD461)="","",INDEX('Required State Input – PHYS'!E$12:E$2011,$AD461)))</f>
        <v/>
      </c>
      <c r="F461" s="99" t="str">
        <f>IF($AB461="","",IF(INDEX('Required State Input – PHYS'!F$12:F$2011,$AD461)="","",INDEX('Required State Input – PHYS'!F$12:F$2011,$AD461)))</f>
        <v/>
      </c>
      <c r="G461" s="100" t="str">
        <f>IF($AB461="","",IF(INDEX('Required State Input – PHYS'!G$12:G$2011,$AD461)="","",INDEX('Required State Input – PHYS'!G$12:G$2011,$AD461)))</f>
        <v/>
      </c>
      <c r="H461" s="100" t="str">
        <f>IF($AB461="","",IF(INDEX('Required State Input – PHYS'!H$12:H$2011,$AD461)="","",INDEX('Required State Input – PHYS'!H$12:H$2011,$AD461)))</f>
        <v/>
      </c>
      <c r="I461" s="100" t="str">
        <f>IF($AB461="","",IF(INDEX('Required State Input – PHYS'!I$12:I$2011,$AD461)="","",INDEX('Required State Input – PHYS'!I$12:I$2011,$AD461)))</f>
        <v/>
      </c>
      <c r="J461" s="102" t="str">
        <f>IF($AB461="","",IF(INDEX('Required State Input – PHYS'!J$12:J$2011,$AD461)="","",INDEX('Required State Input – PHYS'!J$12:J$2011,$AD461)))</f>
        <v/>
      </c>
      <c r="K461" s="77" t="str">
        <f>IF($AB461="","",IF(INDEX('Required State Input – PHYS'!K$12:K$2011,$AD461)="","",INDEX('Required State Input – PHYS'!K$12:K$2011,$AD461)))</f>
        <v/>
      </c>
      <c r="L461" s="78" t="str">
        <f>IF($AB461="","",IF(INDEX('Required State Input – PHYS'!L$12:L$2011,$AD461)="","",INDEX('Required State Input – PHYS'!L$12:L$2011,$AD461)))</f>
        <v/>
      </c>
      <c r="M461" s="79" t="str">
        <f>IF($AB461="","",IF(INDEX('Required State Input – PHYS'!M$12:M$2011,$AD461)="","",ROUND(INDEX('Required State Input – PHYS'!M$12:M$2011,$AD461),2)))</f>
        <v/>
      </c>
      <c r="N461" s="80" t="str">
        <f>IF($AB461="","",IF(INDEX('Required State Input – PHYS'!N$12:N$2011,$AD461)="","",ROUND(INDEX('Required State Input – PHYS'!N$12:N$2011,$AD461),4)))</f>
        <v/>
      </c>
      <c r="O461" s="77" t="str">
        <f>IF($AB461="","",IF(INDEX('Required State Input – PHYS'!O$12:O$2011,$AD461)="","",INDEX('Required State Input – PHYS'!O$12:O$2011,$AD461)))</f>
        <v/>
      </c>
      <c r="P461" s="78" t="str">
        <f>IF($AB461="","",IF(INDEX('Required State Input – PHYS'!P$12:P$2011,$AD461)="","",INDEX('Required State Input – PHYS'!P$12:P$2011,$AD461)))</f>
        <v/>
      </c>
      <c r="Q461" s="79" t="str">
        <f>IF($AB461="","",IF(INDEX('Required State Input – PHYS'!Q$12:Q$2011,$AD461)="","",ROUND(INDEX('Required State Input – PHYS'!Q$12:Q$2011,$AD461),2)))</f>
        <v/>
      </c>
      <c r="R461" s="82" t="str">
        <f>IF($AB461="","",IF(INDEX('Required State Input – PHYS'!R$12:R$2011,$AD461)="","",INDEX('Required State Input – PHYS'!R$12:R$2011,$AD461)))</f>
        <v/>
      </c>
      <c r="S461" s="77" t="str">
        <f>IF($AB461="","",IF(INDEX('Required State Input – PHYS'!S$12:S$2011,$AD461)="","",INDEX('Required State Input – PHYS'!S$12:S$2011,$AD461)))</f>
        <v/>
      </c>
      <c r="T461" s="78" t="str">
        <f>IF($AB461="","",IF(INDEX('Required State Input – PHYS'!T$12:T$2011,$AD461)="","",INDEX('Required State Input – PHYS'!T$12:T$2011,$AD461)))</f>
        <v/>
      </c>
      <c r="U461" s="89" t="str">
        <f>IF($AB461="","",IF(INDEX('Required State Input – PHYS'!U$12:U$2011,$AD461)="","",ROUND(INDEX('Required State Input – PHYS'!U$12:U$2011,$AD461),2)))</f>
        <v/>
      </c>
      <c r="V461" s="107" t="str">
        <f>IF($AB461="","",IF(INDEX('Required State Input – PHYS'!V$12:V$2011,$AD461)="","",ROUND(INDEX('Required State Input – PHYS'!V$12:V$2011,$AD461),2)))</f>
        <v/>
      </c>
      <c r="W461" s="108" t="str">
        <f t="shared" ref="W461:W524" si="21">IF($AB461="","",ROUND(V461-Q461,2))</f>
        <v/>
      </c>
      <c r="AB461" s="42" t="str">
        <f t="shared" ref="AB461:AB524" si="22">IF(AB460&gt;=Physician_Count,"",AB460+1)</f>
        <v/>
      </c>
      <c r="AC461" s="42" t="str">
        <f t="shared" ref="AC461:AC524" si="23">IF(AB461="","",CONCATENATE("Physician_",AB461))</f>
        <v/>
      </c>
      <c r="AD461" s="42" t="str">
        <f>IF(AB461="","",MATCH(AC461,'Required State Input – PHYS'!$AK$12:$AK$2011,FALSE))</f>
        <v/>
      </c>
    </row>
    <row r="462" spans="1:30" x14ac:dyDescent="0.25">
      <c r="A462" s="110" t="s">
        <v>202</v>
      </c>
      <c r="B462" s="99" t="str">
        <f>IF($AB462="","",IF(INDEX('Required State Input – PHYS'!B$12:B$2011,$AD462)="","",INDEX('Required State Input – PHYS'!B$12:B$2011,$AD462)))</f>
        <v/>
      </c>
      <c r="C462" s="67" t="str">
        <f>IF($AB462="","",IF(INDEX('Required State Input – PHYS'!C$12:C$2011,$AD462)="","",INDEX('Required State Input – PHYS'!C$12:C$2011,$AD462)))</f>
        <v/>
      </c>
      <c r="D462" s="100" t="str">
        <f>IF($AB462="","",IF(INDEX('Required State Input – PHYS'!D$12:D$2011,$AD462)="","",INDEX('Required State Input – PHYS'!D$12:D$2011,$AD462)))</f>
        <v/>
      </c>
      <c r="E462" s="101" t="str">
        <f>IF($AB462="","",IF(INDEX('Required State Input – PHYS'!E$12:E$2011,$AD462)="","",INDEX('Required State Input – PHYS'!E$12:E$2011,$AD462)))</f>
        <v/>
      </c>
      <c r="F462" s="99" t="str">
        <f>IF($AB462="","",IF(INDEX('Required State Input – PHYS'!F$12:F$2011,$AD462)="","",INDEX('Required State Input – PHYS'!F$12:F$2011,$AD462)))</f>
        <v/>
      </c>
      <c r="G462" s="100" t="str">
        <f>IF($AB462="","",IF(INDEX('Required State Input – PHYS'!G$12:G$2011,$AD462)="","",INDEX('Required State Input – PHYS'!G$12:G$2011,$AD462)))</f>
        <v/>
      </c>
      <c r="H462" s="100" t="str">
        <f>IF($AB462="","",IF(INDEX('Required State Input – PHYS'!H$12:H$2011,$AD462)="","",INDEX('Required State Input – PHYS'!H$12:H$2011,$AD462)))</f>
        <v/>
      </c>
      <c r="I462" s="100" t="str">
        <f>IF($AB462="","",IF(INDEX('Required State Input – PHYS'!I$12:I$2011,$AD462)="","",INDEX('Required State Input – PHYS'!I$12:I$2011,$AD462)))</f>
        <v/>
      </c>
      <c r="J462" s="102" t="str">
        <f>IF($AB462="","",IF(INDEX('Required State Input – PHYS'!J$12:J$2011,$AD462)="","",INDEX('Required State Input – PHYS'!J$12:J$2011,$AD462)))</f>
        <v/>
      </c>
      <c r="K462" s="77" t="str">
        <f>IF($AB462="","",IF(INDEX('Required State Input – PHYS'!K$12:K$2011,$AD462)="","",INDEX('Required State Input – PHYS'!K$12:K$2011,$AD462)))</f>
        <v/>
      </c>
      <c r="L462" s="78" t="str">
        <f>IF($AB462="","",IF(INDEX('Required State Input – PHYS'!L$12:L$2011,$AD462)="","",INDEX('Required State Input – PHYS'!L$12:L$2011,$AD462)))</f>
        <v/>
      </c>
      <c r="M462" s="79" t="str">
        <f>IF($AB462="","",IF(INDEX('Required State Input – PHYS'!M$12:M$2011,$AD462)="","",ROUND(INDEX('Required State Input – PHYS'!M$12:M$2011,$AD462),2)))</f>
        <v/>
      </c>
      <c r="N462" s="80" t="str">
        <f>IF($AB462="","",IF(INDEX('Required State Input – PHYS'!N$12:N$2011,$AD462)="","",ROUND(INDEX('Required State Input – PHYS'!N$12:N$2011,$AD462),4)))</f>
        <v/>
      </c>
      <c r="O462" s="77" t="str">
        <f>IF($AB462="","",IF(INDEX('Required State Input – PHYS'!O$12:O$2011,$AD462)="","",INDEX('Required State Input – PHYS'!O$12:O$2011,$AD462)))</f>
        <v/>
      </c>
      <c r="P462" s="78" t="str">
        <f>IF($AB462="","",IF(INDEX('Required State Input – PHYS'!P$12:P$2011,$AD462)="","",INDEX('Required State Input – PHYS'!P$12:P$2011,$AD462)))</f>
        <v/>
      </c>
      <c r="Q462" s="79" t="str">
        <f>IF($AB462="","",IF(INDEX('Required State Input – PHYS'!Q$12:Q$2011,$AD462)="","",ROUND(INDEX('Required State Input – PHYS'!Q$12:Q$2011,$AD462),2)))</f>
        <v/>
      </c>
      <c r="R462" s="82" t="str">
        <f>IF($AB462="","",IF(INDEX('Required State Input – PHYS'!R$12:R$2011,$AD462)="","",INDEX('Required State Input – PHYS'!R$12:R$2011,$AD462)))</f>
        <v/>
      </c>
      <c r="S462" s="77" t="str">
        <f>IF($AB462="","",IF(INDEX('Required State Input – PHYS'!S$12:S$2011,$AD462)="","",INDEX('Required State Input – PHYS'!S$12:S$2011,$AD462)))</f>
        <v/>
      </c>
      <c r="T462" s="78" t="str">
        <f>IF($AB462="","",IF(INDEX('Required State Input – PHYS'!T$12:T$2011,$AD462)="","",INDEX('Required State Input – PHYS'!T$12:T$2011,$AD462)))</f>
        <v/>
      </c>
      <c r="U462" s="89" t="str">
        <f>IF($AB462="","",IF(INDEX('Required State Input – PHYS'!U$12:U$2011,$AD462)="","",ROUND(INDEX('Required State Input – PHYS'!U$12:U$2011,$AD462),2)))</f>
        <v/>
      </c>
      <c r="V462" s="107" t="str">
        <f>IF($AB462="","",IF(INDEX('Required State Input – PHYS'!V$12:V$2011,$AD462)="","",ROUND(INDEX('Required State Input – PHYS'!V$12:V$2011,$AD462),2)))</f>
        <v/>
      </c>
      <c r="W462" s="108" t="str">
        <f t="shared" si="21"/>
        <v/>
      </c>
      <c r="AB462" s="42" t="str">
        <f t="shared" si="22"/>
        <v/>
      </c>
      <c r="AC462" s="42" t="str">
        <f t="shared" si="23"/>
        <v/>
      </c>
      <c r="AD462" s="42" t="str">
        <f>IF(AB462="","",MATCH(AC462,'Required State Input – PHYS'!$AK$12:$AK$2011,FALSE))</f>
        <v/>
      </c>
    </row>
    <row r="463" spans="1:30" x14ac:dyDescent="0.25">
      <c r="A463" s="110" t="s">
        <v>202</v>
      </c>
      <c r="B463" s="99" t="str">
        <f>IF($AB463="","",IF(INDEX('Required State Input – PHYS'!B$12:B$2011,$AD463)="","",INDEX('Required State Input – PHYS'!B$12:B$2011,$AD463)))</f>
        <v/>
      </c>
      <c r="C463" s="67" t="str">
        <f>IF($AB463="","",IF(INDEX('Required State Input – PHYS'!C$12:C$2011,$AD463)="","",INDEX('Required State Input – PHYS'!C$12:C$2011,$AD463)))</f>
        <v/>
      </c>
      <c r="D463" s="100" t="str">
        <f>IF($AB463="","",IF(INDEX('Required State Input – PHYS'!D$12:D$2011,$AD463)="","",INDEX('Required State Input – PHYS'!D$12:D$2011,$AD463)))</f>
        <v/>
      </c>
      <c r="E463" s="101" t="str">
        <f>IF($AB463="","",IF(INDEX('Required State Input – PHYS'!E$12:E$2011,$AD463)="","",INDEX('Required State Input – PHYS'!E$12:E$2011,$AD463)))</f>
        <v/>
      </c>
      <c r="F463" s="99" t="str">
        <f>IF($AB463="","",IF(INDEX('Required State Input – PHYS'!F$12:F$2011,$AD463)="","",INDEX('Required State Input – PHYS'!F$12:F$2011,$AD463)))</f>
        <v/>
      </c>
      <c r="G463" s="100" t="str">
        <f>IF($AB463="","",IF(INDEX('Required State Input – PHYS'!G$12:G$2011,$AD463)="","",INDEX('Required State Input – PHYS'!G$12:G$2011,$AD463)))</f>
        <v/>
      </c>
      <c r="H463" s="100" t="str">
        <f>IF($AB463="","",IF(INDEX('Required State Input – PHYS'!H$12:H$2011,$AD463)="","",INDEX('Required State Input – PHYS'!H$12:H$2011,$AD463)))</f>
        <v/>
      </c>
      <c r="I463" s="100" t="str">
        <f>IF($AB463="","",IF(INDEX('Required State Input – PHYS'!I$12:I$2011,$AD463)="","",INDEX('Required State Input – PHYS'!I$12:I$2011,$AD463)))</f>
        <v/>
      </c>
      <c r="J463" s="102" t="str">
        <f>IF($AB463="","",IF(INDEX('Required State Input – PHYS'!J$12:J$2011,$AD463)="","",INDEX('Required State Input – PHYS'!J$12:J$2011,$AD463)))</f>
        <v/>
      </c>
      <c r="K463" s="77" t="str">
        <f>IF($AB463="","",IF(INDEX('Required State Input – PHYS'!K$12:K$2011,$AD463)="","",INDEX('Required State Input – PHYS'!K$12:K$2011,$AD463)))</f>
        <v/>
      </c>
      <c r="L463" s="78" t="str">
        <f>IF($AB463="","",IF(INDEX('Required State Input – PHYS'!L$12:L$2011,$AD463)="","",INDEX('Required State Input – PHYS'!L$12:L$2011,$AD463)))</f>
        <v/>
      </c>
      <c r="M463" s="79" t="str">
        <f>IF($AB463="","",IF(INDEX('Required State Input – PHYS'!M$12:M$2011,$AD463)="","",ROUND(INDEX('Required State Input – PHYS'!M$12:M$2011,$AD463),2)))</f>
        <v/>
      </c>
      <c r="N463" s="80" t="str">
        <f>IF($AB463="","",IF(INDEX('Required State Input – PHYS'!N$12:N$2011,$AD463)="","",ROUND(INDEX('Required State Input – PHYS'!N$12:N$2011,$AD463),4)))</f>
        <v/>
      </c>
      <c r="O463" s="77" t="str">
        <f>IF($AB463="","",IF(INDEX('Required State Input – PHYS'!O$12:O$2011,$AD463)="","",INDEX('Required State Input – PHYS'!O$12:O$2011,$AD463)))</f>
        <v/>
      </c>
      <c r="P463" s="78" t="str">
        <f>IF($AB463="","",IF(INDEX('Required State Input – PHYS'!P$12:P$2011,$AD463)="","",INDEX('Required State Input – PHYS'!P$12:P$2011,$AD463)))</f>
        <v/>
      </c>
      <c r="Q463" s="79" t="str">
        <f>IF($AB463="","",IF(INDEX('Required State Input – PHYS'!Q$12:Q$2011,$AD463)="","",ROUND(INDEX('Required State Input – PHYS'!Q$12:Q$2011,$AD463),2)))</f>
        <v/>
      </c>
      <c r="R463" s="82" t="str">
        <f>IF($AB463="","",IF(INDEX('Required State Input – PHYS'!R$12:R$2011,$AD463)="","",INDEX('Required State Input – PHYS'!R$12:R$2011,$AD463)))</f>
        <v/>
      </c>
      <c r="S463" s="77" t="str">
        <f>IF($AB463="","",IF(INDEX('Required State Input – PHYS'!S$12:S$2011,$AD463)="","",INDEX('Required State Input – PHYS'!S$12:S$2011,$AD463)))</f>
        <v/>
      </c>
      <c r="T463" s="78" t="str">
        <f>IF($AB463="","",IF(INDEX('Required State Input – PHYS'!T$12:T$2011,$AD463)="","",INDEX('Required State Input – PHYS'!T$12:T$2011,$AD463)))</f>
        <v/>
      </c>
      <c r="U463" s="89" t="str">
        <f>IF($AB463="","",IF(INDEX('Required State Input – PHYS'!U$12:U$2011,$AD463)="","",ROUND(INDEX('Required State Input – PHYS'!U$12:U$2011,$AD463),2)))</f>
        <v/>
      </c>
      <c r="V463" s="107" t="str">
        <f>IF($AB463="","",IF(INDEX('Required State Input – PHYS'!V$12:V$2011,$AD463)="","",ROUND(INDEX('Required State Input – PHYS'!V$12:V$2011,$AD463),2)))</f>
        <v/>
      </c>
      <c r="W463" s="108" t="str">
        <f t="shared" si="21"/>
        <v/>
      </c>
      <c r="AB463" s="42" t="str">
        <f t="shared" si="22"/>
        <v/>
      </c>
      <c r="AC463" s="42" t="str">
        <f t="shared" si="23"/>
        <v/>
      </c>
      <c r="AD463" s="42" t="str">
        <f>IF(AB463="","",MATCH(AC463,'Required State Input – PHYS'!$AK$12:$AK$2011,FALSE))</f>
        <v/>
      </c>
    </row>
    <row r="464" spans="1:30" x14ac:dyDescent="0.25">
      <c r="A464" s="110" t="s">
        <v>202</v>
      </c>
      <c r="B464" s="99" t="str">
        <f>IF($AB464="","",IF(INDEX('Required State Input – PHYS'!B$12:B$2011,$AD464)="","",INDEX('Required State Input – PHYS'!B$12:B$2011,$AD464)))</f>
        <v/>
      </c>
      <c r="C464" s="67" t="str">
        <f>IF($AB464="","",IF(INDEX('Required State Input – PHYS'!C$12:C$2011,$AD464)="","",INDEX('Required State Input – PHYS'!C$12:C$2011,$AD464)))</f>
        <v/>
      </c>
      <c r="D464" s="100" t="str">
        <f>IF($AB464="","",IF(INDEX('Required State Input – PHYS'!D$12:D$2011,$AD464)="","",INDEX('Required State Input – PHYS'!D$12:D$2011,$AD464)))</f>
        <v/>
      </c>
      <c r="E464" s="101" t="str">
        <f>IF($AB464="","",IF(INDEX('Required State Input – PHYS'!E$12:E$2011,$AD464)="","",INDEX('Required State Input – PHYS'!E$12:E$2011,$AD464)))</f>
        <v/>
      </c>
      <c r="F464" s="99" t="str">
        <f>IF($AB464="","",IF(INDEX('Required State Input – PHYS'!F$12:F$2011,$AD464)="","",INDEX('Required State Input – PHYS'!F$12:F$2011,$AD464)))</f>
        <v/>
      </c>
      <c r="G464" s="100" t="str">
        <f>IF($AB464="","",IF(INDEX('Required State Input – PHYS'!G$12:G$2011,$AD464)="","",INDEX('Required State Input – PHYS'!G$12:G$2011,$AD464)))</f>
        <v/>
      </c>
      <c r="H464" s="100" t="str">
        <f>IF($AB464="","",IF(INDEX('Required State Input – PHYS'!H$12:H$2011,$AD464)="","",INDEX('Required State Input – PHYS'!H$12:H$2011,$AD464)))</f>
        <v/>
      </c>
      <c r="I464" s="100" t="str">
        <f>IF($AB464="","",IF(INDEX('Required State Input – PHYS'!I$12:I$2011,$AD464)="","",INDEX('Required State Input – PHYS'!I$12:I$2011,$AD464)))</f>
        <v/>
      </c>
      <c r="J464" s="102" t="str">
        <f>IF($AB464="","",IF(INDEX('Required State Input – PHYS'!J$12:J$2011,$AD464)="","",INDEX('Required State Input – PHYS'!J$12:J$2011,$AD464)))</f>
        <v/>
      </c>
      <c r="K464" s="77" t="str">
        <f>IF($AB464="","",IF(INDEX('Required State Input – PHYS'!K$12:K$2011,$AD464)="","",INDEX('Required State Input – PHYS'!K$12:K$2011,$AD464)))</f>
        <v/>
      </c>
      <c r="L464" s="78" t="str">
        <f>IF($AB464="","",IF(INDEX('Required State Input – PHYS'!L$12:L$2011,$AD464)="","",INDEX('Required State Input – PHYS'!L$12:L$2011,$AD464)))</f>
        <v/>
      </c>
      <c r="M464" s="79" t="str">
        <f>IF($AB464="","",IF(INDEX('Required State Input – PHYS'!M$12:M$2011,$AD464)="","",ROUND(INDEX('Required State Input – PHYS'!M$12:M$2011,$AD464),2)))</f>
        <v/>
      </c>
      <c r="N464" s="80" t="str">
        <f>IF($AB464="","",IF(INDEX('Required State Input – PHYS'!N$12:N$2011,$AD464)="","",ROUND(INDEX('Required State Input – PHYS'!N$12:N$2011,$AD464),4)))</f>
        <v/>
      </c>
      <c r="O464" s="77" t="str">
        <f>IF($AB464="","",IF(INDEX('Required State Input – PHYS'!O$12:O$2011,$AD464)="","",INDEX('Required State Input – PHYS'!O$12:O$2011,$AD464)))</f>
        <v/>
      </c>
      <c r="P464" s="78" t="str">
        <f>IF($AB464="","",IF(INDEX('Required State Input – PHYS'!P$12:P$2011,$AD464)="","",INDEX('Required State Input – PHYS'!P$12:P$2011,$AD464)))</f>
        <v/>
      </c>
      <c r="Q464" s="79" t="str">
        <f>IF($AB464="","",IF(INDEX('Required State Input – PHYS'!Q$12:Q$2011,$AD464)="","",ROUND(INDEX('Required State Input – PHYS'!Q$12:Q$2011,$AD464),2)))</f>
        <v/>
      </c>
      <c r="R464" s="82" t="str">
        <f>IF($AB464="","",IF(INDEX('Required State Input – PHYS'!R$12:R$2011,$AD464)="","",INDEX('Required State Input – PHYS'!R$12:R$2011,$AD464)))</f>
        <v/>
      </c>
      <c r="S464" s="77" t="str">
        <f>IF($AB464="","",IF(INDEX('Required State Input – PHYS'!S$12:S$2011,$AD464)="","",INDEX('Required State Input – PHYS'!S$12:S$2011,$AD464)))</f>
        <v/>
      </c>
      <c r="T464" s="78" t="str">
        <f>IF($AB464="","",IF(INDEX('Required State Input – PHYS'!T$12:T$2011,$AD464)="","",INDEX('Required State Input – PHYS'!T$12:T$2011,$AD464)))</f>
        <v/>
      </c>
      <c r="U464" s="89" t="str">
        <f>IF($AB464="","",IF(INDEX('Required State Input – PHYS'!U$12:U$2011,$AD464)="","",ROUND(INDEX('Required State Input – PHYS'!U$12:U$2011,$AD464),2)))</f>
        <v/>
      </c>
      <c r="V464" s="107" t="str">
        <f>IF($AB464="","",IF(INDEX('Required State Input – PHYS'!V$12:V$2011,$AD464)="","",ROUND(INDEX('Required State Input – PHYS'!V$12:V$2011,$AD464),2)))</f>
        <v/>
      </c>
      <c r="W464" s="108" t="str">
        <f t="shared" si="21"/>
        <v/>
      </c>
      <c r="AB464" s="42" t="str">
        <f t="shared" si="22"/>
        <v/>
      </c>
      <c r="AC464" s="42" t="str">
        <f t="shared" si="23"/>
        <v/>
      </c>
      <c r="AD464" s="42" t="str">
        <f>IF(AB464="","",MATCH(AC464,'Required State Input – PHYS'!$AK$12:$AK$2011,FALSE))</f>
        <v/>
      </c>
    </row>
    <row r="465" spans="1:30" x14ac:dyDescent="0.25">
      <c r="A465" s="110" t="s">
        <v>202</v>
      </c>
      <c r="B465" s="99" t="str">
        <f>IF($AB465="","",IF(INDEX('Required State Input – PHYS'!B$12:B$2011,$AD465)="","",INDEX('Required State Input – PHYS'!B$12:B$2011,$AD465)))</f>
        <v/>
      </c>
      <c r="C465" s="67" t="str">
        <f>IF($AB465="","",IF(INDEX('Required State Input – PHYS'!C$12:C$2011,$AD465)="","",INDEX('Required State Input – PHYS'!C$12:C$2011,$AD465)))</f>
        <v/>
      </c>
      <c r="D465" s="100" t="str">
        <f>IF($AB465="","",IF(INDEX('Required State Input – PHYS'!D$12:D$2011,$AD465)="","",INDEX('Required State Input – PHYS'!D$12:D$2011,$AD465)))</f>
        <v/>
      </c>
      <c r="E465" s="101" t="str">
        <f>IF($AB465="","",IF(INDEX('Required State Input – PHYS'!E$12:E$2011,$AD465)="","",INDEX('Required State Input – PHYS'!E$12:E$2011,$AD465)))</f>
        <v/>
      </c>
      <c r="F465" s="99" t="str">
        <f>IF($AB465="","",IF(INDEX('Required State Input – PHYS'!F$12:F$2011,$AD465)="","",INDEX('Required State Input – PHYS'!F$12:F$2011,$AD465)))</f>
        <v/>
      </c>
      <c r="G465" s="100" t="str">
        <f>IF($AB465="","",IF(INDEX('Required State Input – PHYS'!G$12:G$2011,$AD465)="","",INDEX('Required State Input – PHYS'!G$12:G$2011,$AD465)))</f>
        <v/>
      </c>
      <c r="H465" s="100" t="str">
        <f>IF($AB465="","",IF(INDEX('Required State Input – PHYS'!H$12:H$2011,$AD465)="","",INDEX('Required State Input – PHYS'!H$12:H$2011,$AD465)))</f>
        <v/>
      </c>
      <c r="I465" s="100" t="str">
        <f>IF($AB465="","",IF(INDEX('Required State Input – PHYS'!I$12:I$2011,$AD465)="","",INDEX('Required State Input – PHYS'!I$12:I$2011,$AD465)))</f>
        <v/>
      </c>
      <c r="J465" s="102" t="str">
        <f>IF($AB465="","",IF(INDEX('Required State Input – PHYS'!J$12:J$2011,$AD465)="","",INDEX('Required State Input – PHYS'!J$12:J$2011,$AD465)))</f>
        <v/>
      </c>
      <c r="K465" s="77" t="str">
        <f>IF($AB465="","",IF(INDEX('Required State Input – PHYS'!K$12:K$2011,$AD465)="","",INDEX('Required State Input – PHYS'!K$12:K$2011,$AD465)))</f>
        <v/>
      </c>
      <c r="L465" s="78" t="str">
        <f>IF($AB465="","",IF(INDEX('Required State Input – PHYS'!L$12:L$2011,$AD465)="","",INDEX('Required State Input – PHYS'!L$12:L$2011,$AD465)))</f>
        <v/>
      </c>
      <c r="M465" s="79" t="str">
        <f>IF($AB465="","",IF(INDEX('Required State Input – PHYS'!M$12:M$2011,$AD465)="","",ROUND(INDEX('Required State Input – PHYS'!M$12:M$2011,$AD465),2)))</f>
        <v/>
      </c>
      <c r="N465" s="80" t="str">
        <f>IF($AB465="","",IF(INDEX('Required State Input – PHYS'!N$12:N$2011,$AD465)="","",ROUND(INDEX('Required State Input – PHYS'!N$12:N$2011,$AD465),4)))</f>
        <v/>
      </c>
      <c r="O465" s="77" t="str">
        <f>IF($AB465="","",IF(INDEX('Required State Input – PHYS'!O$12:O$2011,$AD465)="","",INDEX('Required State Input – PHYS'!O$12:O$2011,$AD465)))</f>
        <v/>
      </c>
      <c r="P465" s="78" t="str">
        <f>IF($AB465="","",IF(INDEX('Required State Input – PHYS'!P$12:P$2011,$AD465)="","",INDEX('Required State Input – PHYS'!P$12:P$2011,$AD465)))</f>
        <v/>
      </c>
      <c r="Q465" s="79" t="str">
        <f>IF($AB465="","",IF(INDEX('Required State Input – PHYS'!Q$12:Q$2011,$AD465)="","",ROUND(INDEX('Required State Input – PHYS'!Q$12:Q$2011,$AD465),2)))</f>
        <v/>
      </c>
      <c r="R465" s="82" t="str">
        <f>IF($AB465="","",IF(INDEX('Required State Input – PHYS'!R$12:R$2011,$AD465)="","",INDEX('Required State Input – PHYS'!R$12:R$2011,$AD465)))</f>
        <v/>
      </c>
      <c r="S465" s="77" t="str">
        <f>IF($AB465="","",IF(INDEX('Required State Input – PHYS'!S$12:S$2011,$AD465)="","",INDEX('Required State Input – PHYS'!S$12:S$2011,$AD465)))</f>
        <v/>
      </c>
      <c r="T465" s="78" t="str">
        <f>IF($AB465="","",IF(INDEX('Required State Input – PHYS'!T$12:T$2011,$AD465)="","",INDEX('Required State Input – PHYS'!T$12:T$2011,$AD465)))</f>
        <v/>
      </c>
      <c r="U465" s="89" t="str">
        <f>IF($AB465="","",IF(INDEX('Required State Input – PHYS'!U$12:U$2011,$AD465)="","",ROUND(INDEX('Required State Input – PHYS'!U$12:U$2011,$AD465),2)))</f>
        <v/>
      </c>
      <c r="V465" s="107" t="str">
        <f>IF($AB465="","",IF(INDEX('Required State Input – PHYS'!V$12:V$2011,$AD465)="","",ROUND(INDEX('Required State Input – PHYS'!V$12:V$2011,$AD465),2)))</f>
        <v/>
      </c>
      <c r="W465" s="108" t="str">
        <f t="shared" si="21"/>
        <v/>
      </c>
      <c r="AB465" s="42" t="str">
        <f t="shared" si="22"/>
        <v/>
      </c>
      <c r="AC465" s="42" t="str">
        <f t="shared" si="23"/>
        <v/>
      </c>
      <c r="AD465" s="42" t="str">
        <f>IF(AB465="","",MATCH(AC465,'Required State Input – PHYS'!$AK$12:$AK$2011,FALSE))</f>
        <v/>
      </c>
    </row>
    <row r="466" spans="1:30" x14ac:dyDescent="0.25">
      <c r="A466" s="110" t="s">
        <v>202</v>
      </c>
      <c r="B466" s="99" t="str">
        <f>IF($AB466="","",IF(INDEX('Required State Input – PHYS'!B$12:B$2011,$AD466)="","",INDEX('Required State Input – PHYS'!B$12:B$2011,$AD466)))</f>
        <v/>
      </c>
      <c r="C466" s="67" t="str">
        <f>IF($AB466="","",IF(INDEX('Required State Input – PHYS'!C$12:C$2011,$AD466)="","",INDEX('Required State Input – PHYS'!C$12:C$2011,$AD466)))</f>
        <v/>
      </c>
      <c r="D466" s="100" t="str">
        <f>IF($AB466="","",IF(INDEX('Required State Input – PHYS'!D$12:D$2011,$AD466)="","",INDEX('Required State Input – PHYS'!D$12:D$2011,$AD466)))</f>
        <v/>
      </c>
      <c r="E466" s="101" t="str">
        <f>IF($AB466="","",IF(INDEX('Required State Input – PHYS'!E$12:E$2011,$AD466)="","",INDEX('Required State Input – PHYS'!E$12:E$2011,$AD466)))</f>
        <v/>
      </c>
      <c r="F466" s="99" t="str">
        <f>IF($AB466="","",IF(INDEX('Required State Input – PHYS'!F$12:F$2011,$AD466)="","",INDEX('Required State Input – PHYS'!F$12:F$2011,$AD466)))</f>
        <v/>
      </c>
      <c r="G466" s="100" t="str">
        <f>IF($AB466="","",IF(INDEX('Required State Input – PHYS'!G$12:G$2011,$AD466)="","",INDEX('Required State Input – PHYS'!G$12:G$2011,$AD466)))</f>
        <v/>
      </c>
      <c r="H466" s="100" t="str">
        <f>IF($AB466="","",IF(INDEX('Required State Input – PHYS'!H$12:H$2011,$AD466)="","",INDEX('Required State Input – PHYS'!H$12:H$2011,$AD466)))</f>
        <v/>
      </c>
      <c r="I466" s="100" t="str">
        <f>IF($AB466="","",IF(INDEX('Required State Input – PHYS'!I$12:I$2011,$AD466)="","",INDEX('Required State Input – PHYS'!I$12:I$2011,$AD466)))</f>
        <v/>
      </c>
      <c r="J466" s="102" t="str">
        <f>IF($AB466="","",IF(INDEX('Required State Input – PHYS'!J$12:J$2011,$AD466)="","",INDEX('Required State Input – PHYS'!J$12:J$2011,$AD466)))</f>
        <v/>
      </c>
      <c r="K466" s="77" t="str">
        <f>IF($AB466="","",IF(INDEX('Required State Input – PHYS'!K$12:K$2011,$AD466)="","",INDEX('Required State Input – PHYS'!K$12:K$2011,$AD466)))</f>
        <v/>
      </c>
      <c r="L466" s="78" t="str">
        <f>IF($AB466="","",IF(INDEX('Required State Input – PHYS'!L$12:L$2011,$AD466)="","",INDEX('Required State Input – PHYS'!L$12:L$2011,$AD466)))</f>
        <v/>
      </c>
      <c r="M466" s="79" t="str">
        <f>IF($AB466="","",IF(INDEX('Required State Input – PHYS'!M$12:M$2011,$AD466)="","",ROUND(INDEX('Required State Input – PHYS'!M$12:M$2011,$AD466),2)))</f>
        <v/>
      </c>
      <c r="N466" s="80" t="str">
        <f>IF($AB466="","",IF(INDEX('Required State Input – PHYS'!N$12:N$2011,$AD466)="","",ROUND(INDEX('Required State Input – PHYS'!N$12:N$2011,$AD466),4)))</f>
        <v/>
      </c>
      <c r="O466" s="77" t="str">
        <f>IF($AB466="","",IF(INDEX('Required State Input – PHYS'!O$12:O$2011,$AD466)="","",INDEX('Required State Input – PHYS'!O$12:O$2011,$AD466)))</f>
        <v/>
      </c>
      <c r="P466" s="78" t="str">
        <f>IF($AB466="","",IF(INDEX('Required State Input – PHYS'!P$12:P$2011,$AD466)="","",INDEX('Required State Input – PHYS'!P$12:P$2011,$AD466)))</f>
        <v/>
      </c>
      <c r="Q466" s="79" t="str">
        <f>IF($AB466="","",IF(INDEX('Required State Input – PHYS'!Q$12:Q$2011,$AD466)="","",ROUND(INDEX('Required State Input – PHYS'!Q$12:Q$2011,$AD466),2)))</f>
        <v/>
      </c>
      <c r="R466" s="82" t="str">
        <f>IF($AB466="","",IF(INDEX('Required State Input – PHYS'!R$12:R$2011,$AD466)="","",INDEX('Required State Input – PHYS'!R$12:R$2011,$AD466)))</f>
        <v/>
      </c>
      <c r="S466" s="77" t="str">
        <f>IF($AB466="","",IF(INDEX('Required State Input – PHYS'!S$12:S$2011,$AD466)="","",INDEX('Required State Input – PHYS'!S$12:S$2011,$AD466)))</f>
        <v/>
      </c>
      <c r="T466" s="78" t="str">
        <f>IF($AB466="","",IF(INDEX('Required State Input – PHYS'!T$12:T$2011,$AD466)="","",INDEX('Required State Input – PHYS'!T$12:T$2011,$AD466)))</f>
        <v/>
      </c>
      <c r="U466" s="89" t="str">
        <f>IF($AB466="","",IF(INDEX('Required State Input – PHYS'!U$12:U$2011,$AD466)="","",ROUND(INDEX('Required State Input – PHYS'!U$12:U$2011,$AD466),2)))</f>
        <v/>
      </c>
      <c r="V466" s="107" t="str">
        <f>IF($AB466="","",IF(INDEX('Required State Input – PHYS'!V$12:V$2011,$AD466)="","",ROUND(INDEX('Required State Input – PHYS'!V$12:V$2011,$AD466),2)))</f>
        <v/>
      </c>
      <c r="W466" s="108" t="str">
        <f t="shared" si="21"/>
        <v/>
      </c>
      <c r="AB466" s="42" t="str">
        <f t="shared" si="22"/>
        <v/>
      </c>
      <c r="AC466" s="42" t="str">
        <f t="shared" si="23"/>
        <v/>
      </c>
      <c r="AD466" s="42" t="str">
        <f>IF(AB466="","",MATCH(AC466,'Required State Input – PHYS'!$AK$12:$AK$2011,FALSE))</f>
        <v/>
      </c>
    </row>
    <row r="467" spans="1:30" x14ac:dyDescent="0.25">
      <c r="A467" s="110" t="s">
        <v>202</v>
      </c>
      <c r="B467" s="99" t="str">
        <f>IF($AB467="","",IF(INDEX('Required State Input – PHYS'!B$12:B$2011,$AD467)="","",INDEX('Required State Input – PHYS'!B$12:B$2011,$AD467)))</f>
        <v/>
      </c>
      <c r="C467" s="67" t="str">
        <f>IF($AB467="","",IF(INDEX('Required State Input – PHYS'!C$12:C$2011,$AD467)="","",INDEX('Required State Input – PHYS'!C$12:C$2011,$AD467)))</f>
        <v/>
      </c>
      <c r="D467" s="100" t="str">
        <f>IF($AB467="","",IF(INDEX('Required State Input – PHYS'!D$12:D$2011,$AD467)="","",INDEX('Required State Input – PHYS'!D$12:D$2011,$AD467)))</f>
        <v/>
      </c>
      <c r="E467" s="101" t="str">
        <f>IF($AB467="","",IF(INDEX('Required State Input – PHYS'!E$12:E$2011,$AD467)="","",INDEX('Required State Input – PHYS'!E$12:E$2011,$AD467)))</f>
        <v/>
      </c>
      <c r="F467" s="99" t="str">
        <f>IF($AB467="","",IF(INDEX('Required State Input – PHYS'!F$12:F$2011,$AD467)="","",INDEX('Required State Input – PHYS'!F$12:F$2011,$AD467)))</f>
        <v/>
      </c>
      <c r="G467" s="100" t="str">
        <f>IF($AB467="","",IF(INDEX('Required State Input – PHYS'!G$12:G$2011,$AD467)="","",INDEX('Required State Input – PHYS'!G$12:G$2011,$AD467)))</f>
        <v/>
      </c>
      <c r="H467" s="100" t="str">
        <f>IF($AB467="","",IF(INDEX('Required State Input – PHYS'!H$12:H$2011,$AD467)="","",INDEX('Required State Input – PHYS'!H$12:H$2011,$AD467)))</f>
        <v/>
      </c>
      <c r="I467" s="100" t="str">
        <f>IF($AB467="","",IF(INDEX('Required State Input – PHYS'!I$12:I$2011,$AD467)="","",INDEX('Required State Input – PHYS'!I$12:I$2011,$AD467)))</f>
        <v/>
      </c>
      <c r="J467" s="102" t="str">
        <f>IF($AB467="","",IF(INDEX('Required State Input – PHYS'!J$12:J$2011,$AD467)="","",INDEX('Required State Input – PHYS'!J$12:J$2011,$AD467)))</f>
        <v/>
      </c>
      <c r="K467" s="77" t="str">
        <f>IF($AB467="","",IF(INDEX('Required State Input – PHYS'!K$12:K$2011,$AD467)="","",INDEX('Required State Input – PHYS'!K$12:K$2011,$AD467)))</f>
        <v/>
      </c>
      <c r="L467" s="78" t="str">
        <f>IF($AB467="","",IF(INDEX('Required State Input – PHYS'!L$12:L$2011,$AD467)="","",INDEX('Required State Input – PHYS'!L$12:L$2011,$AD467)))</f>
        <v/>
      </c>
      <c r="M467" s="79" t="str">
        <f>IF($AB467="","",IF(INDEX('Required State Input – PHYS'!M$12:M$2011,$AD467)="","",ROUND(INDEX('Required State Input – PHYS'!M$12:M$2011,$AD467),2)))</f>
        <v/>
      </c>
      <c r="N467" s="80" t="str">
        <f>IF($AB467="","",IF(INDEX('Required State Input – PHYS'!N$12:N$2011,$AD467)="","",ROUND(INDEX('Required State Input – PHYS'!N$12:N$2011,$AD467),4)))</f>
        <v/>
      </c>
      <c r="O467" s="77" t="str">
        <f>IF($AB467="","",IF(INDEX('Required State Input – PHYS'!O$12:O$2011,$AD467)="","",INDEX('Required State Input – PHYS'!O$12:O$2011,$AD467)))</f>
        <v/>
      </c>
      <c r="P467" s="78" t="str">
        <f>IF($AB467="","",IF(INDEX('Required State Input – PHYS'!P$12:P$2011,$AD467)="","",INDEX('Required State Input – PHYS'!P$12:P$2011,$AD467)))</f>
        <v/>
      </c>
      <c r="Q467" s="79" t="str">
        <f>IF($AB467="","",IF(INDEX('Required State Input – PHYS'!Q$12:Q$2011,$AD467)="","",ROUND(INDEX('Required State Input – PHYS'!Q$12:Q$2011,$AD467),2)))</f>
        <v/>
      </c>
      <c r="R467" s="82" t="str">
        <f>IF($AB467="","",IF(INDEX('Required State Input – PHYS'!R$12:R$2011,$AD467)="","",INDEX('Required State Input – PHYS'!R$12:R$2011,$AD467)))</f>
        <v/>
      </c>
      <c r="S467" s="77" t="str">
        <f>IF($AB467="","",IF(INDEX('Required State Input – PHYS'!S$12:S$2011,$AD467)="","",INDEX('Required State Input – PHYS'!S$12:S$2011,$AD467)))</f>
        <v/>
      </c>
      <c r="T467" s="78" t="str">
        <f>IF($AB467="","",IF(INDEX('Required State Input – PHYS'!T$12:T$2011,$AD467)="","",INDEX('Required State Input – PHYS'!T$12:T$2011,$AD467)))</f>
        <v/>
      </c>
      <c r="U467" s="89" t="str">
        <f>IF($AB467="","",IF(INDEX('Required State Input – PHYS'!U$12:U$2011,$AD467)="","",ROUND(INDEX('Required State Input – PHYS'!U$12:U$2011,$AD467),2)))</f>
        <v/>
      </c>
      <c r="V467" s="107" t="str">
        <f>IF($AB467="","",IF(INDEX('Required State Input – PHYS'!V$12:V$2011,$AD467)="","",ROUND(INDEX('Required State Input – PHYS'!V$12:V$2011,$AD467),2)))</f>
        <v/>
      </c>
      <c r="W467" s="108" t="str">
        <f t="shared" si="21"/>
        <v/>
      </c>
      <c r="AB467" s="42" t="str">
        <f t="shared" si="22"/>
        <v/>
      </c>
      <c r="AC467" s="42" t="str">
        <f t="shared" si="23"/>
        <v/>
      </c>
      <c r="AD467" s="42" t="str">
        <f>IF(AB467="","",MATCH(AC467,'Required State Input – PHYS'!$AK$12:$AK$2011,FALSE))</f>
        <v/>
      </c>
    </row>
    <row r="468" spans="1:30" x14ac:dyDescent="0.25">
      <c r="A468" s="110" t="s">
        <v>202</v>
      </c>
      <c r="B468" s="99" t="str">
        <f>IF($AB468="","",IF(INDEX('Required State Input – PHYS'!B$12:B$2011,$AD468)="","",INDEX('Required State Input – PHYS'!B$12:B$2011,$AD468)))</f>
        <v/>
      </c>
      <c r="C468" s="67" t="str">
        <f>IF($AB468="","",IF(INDEX('Required State Input – PHYS'!C$12:C$2011,$AD468)="","",INDEX('Required State Input – PHYS'!C$12:C$2011,$AD468)))</f>
        <v/>
      </c>
      <c r="D468" s="100" t="str">
        <f>IF($AB468="","",IF(INDEX('Required State Input – PHYS'!D$12:D$2011,$AD468)="","",INDEX('Required State Input – PHYS'!D$12:D$2011,$AD468)))</f>
        <v/>
      </c>
      <c r="E468" s="101" t="str">
        <f>IF($AB468="","",IF(INDEX('Required State Input – PHYS'!E$12:E$2011,$AD468)="","",INDEX('Required State Input – PHYS'!E$12:E$2011,$AD468)))</f>
        <v/>
      </c>
      <c r="F468" s="99" t="str">
        <f>IF($AB468="","",IF(INDEX('Required State Input – PHYS'!F$12:F$2011,$AD468)="","",INDEX('Required State Input – PHYS'!F$12:F$2011,$AD468)))</f>
        <v/>
      </c>
      <c r="G468" s="100" t="str">
        <f>IF($AB468="","",IF(INDEX('Required State Input – PHYS'!G$12:G$2011,$AD468)="","",INDEX('Required State Input – PHYS'!G$12:G$2011,$AD468)))</f>
        <v/>
      </c>
      <c r="H468" s="100" t="str">
        <f>IF($AB468="","",IF(INDEX('Required State Input – PHYS'!H$12:H$2011,$AD468)="","",INDEX('Required State Input – PHYS'!H$12:H$2011,$AD468)))</f>
        <v/>
      </c>
      <c r="I468" s="100" t="str">
        <f>IF($AB468="","",IF(INDEX('Required State Input – PHYS'!I$12:I$2011,$AD468)="","",INDEX('Required State Input – PHYS'!I$12:I$2011,$AD468)))</f>
        <v/>
      </c>
      <c r="J468" s="102" t="str">
        <f>IF($AB468="","",IF(INDEX('Required State Input – PHYS'!J$12:J$2011,$AD468)="","",INDEX('Required State Input – PHYS'!J$12:J$2011,$AD468)))</f>
        <v/>
      </c>
      <c r="K468" s="77" t="str">
        <f>IF($AB468="","",IF(INDEX('Required State Input – PHYS'!K$12:K$2011,$AD468)="","",INDEX('Required State Input – PHYS'!K$12:K$2011,$AD468)))</f>
        <v/>
      </c>
      <c r="L468" s="78" t="str">
        <f>IF($AB468="","",IF(INDEX('Required State Input – PHYS'!L$12:L$2011,$AD468)="","",INDEX('Required State Input – PHYS'!L$12:L$2011,$AD468)))</f>
        <v/>
      </c>
      <c r="M468" s="79" t="str">
        <f>IF($AB468="","",IF(INDEX('Required State Input – PHYS'!M$12:M$2011,$AD468)="","",ROUND(INDEX('Required State Input – PHYS'!M$12:M$2011,$AD468),2)))</f>
        <v/>
      </c>
      <c r="N468" s="80" t="str">
        <f>IF($AB468="","",IF(INDEX('Required State Input – PHYS'!N$12:N$2011,$AD468)="","",ROUND(INDEX('Required State Input – PHYS'!N$12:N$2011,$AD468),4)))</f>
        <v/>
      </c>
      <c r="O468" s="77" t="str">
        <f>IF($AB468="","",IF(INDEX('Required State Input – PHYS'!O$12:O$2011,$AD468)="","",INDEX('Required State Input – PHYS'!O$12:O$2011,$AD468)))</f>
        <v/>
      </c>
      <c r="P468" s="78" t="str">
        <f>IF($AB468="","",IF(INDEX('Required State Input – PHYS'!P$12:P$2011,$AD468)="","",INDEX('Required State Input – PHYS'!P$12:P$2011,$AD468)))</f>
        <v/>
      </c>
      <c r="Q468" s="79" t="str">
        <f>IF($AB468="","",IF(INDEX('Required State Input – PHYS'!Q$12:Q$2011,$AD468)="","",ROUND(INDEX('Required State Input – PHYS'!Q$12:Q$2011,$AD468),2)))</f>
        <v/>
      </c>
      <c r="R468" s="82" t="str">
        <f>IF($AB468="","",IF(INDEX('Required State Input – PHYS'!R$12:R$2011,$AD468)="","",INDEX('Required State Input – PHYS'!R$12:R$2011,$AD468)))</f>
        <v/>
      </c>
      <c r="S468" s="77" t="str">
        <f>IF($AB468="","",IF(INDEX('Required State Input – PHYS'!S$12:S$2011,$AD468)="","",INDEX('Required State Input – PHYS'!S$12:S$2011,$AD468)))</f>
        <v/>
      </c>
      <c r="T468" s="78" t="str">
        <f>IF($AB468="","",IF(INDEX('Required State Input – PHYS'!T$12:T$2011,$AD468)="","",INDEX('Required State Input – PHYS'!T$12:T$2011,$AD468)))</f>
        <v/>
      </c>
      <c r="U468" s="89" t="str">
        <f>IF($AB468="","",IF(INDEX('Required State Input – PHYS'!U$12:U$2011,$AD468)="","",ROUND(INDEX('Required State Input – PHYS'!U$12:U$2011,$AD468),2)))</f>
        <v/>
      </c>
      <c r="V468" s="107" t="str">
        <f>IF($AB468="","",IF(INDEX('Required State Input – PHYS'!V$12:V$2011,$AD468)="","",ROUND(INDEX('Required State Input – PHYS'!V$12:V$2011,$AD468),2)))</f>
        <v/>
      </c>
      <c r="W468" s="108" t="str">
        <f t="shared" si="21"/>
        <v/>
      </c>
      <c r="AB468" s="42" t="str">
        <f t="shared" si="22"/>
        <v/>
      </c>
      <c r="AC468" s="42" t="str">
        <f t="shared" si="23"/>
        <v/>
      </c>
      <c r="AD468" s="42" t="str">
        <f>IF(AB468="","",MATCH(AC468,'Required State Input – PHYS'!$AK$12:$AK$2011,FALSE))</f>
        <v/>
      </c>
    </row>
    <row r="469" spans="1:30" x14ac:dyDescent="0.25">
      <c r="A469" s="110" t="s">
        <v>202</v>
      </c>
      <c r="B469" s="99" t="str">
        <f>IF($AB469="","",IF(INDEX('Required State Input – PHYS'!B$12:B$2011,$AD469)="","",INDEX('Required State Input – PHYS'!B$12:B$2011,$AD469)))</f>
        <v/>
      </c>
      <c r="C469" s="67" t="str">
        <f>IF($AB469="","",IF(INDEX('Required State Input – PHYS'!C$12:C$2011,$AD469)="","",INDEX('Required State Input – PHYS'!C$12:C$2011,$AD469)))</f>
        <v/>
      </c>
      <c r="D469" s="100" t="str">
        <f>IF($AB469="","",IF(INDEX('Required State Input – PHYS'!D$12:D$2011,$AD469)="","",INDEX('Required State Input – PHYS'!D$12:D$2011,$AD469)))</f>
        <v/>
      </c>
      <c r="E469" s="101" t="str">
        <f>IF($AB469="","",IF(INDEX('Required State Input – PHYS'!E$12:E$2011,$AD469)="","",INDEX('Required State Input – PHYS'!E$12:E$2011,$AD469)))</f>
        <v/>
      </c>
      <c r="F469" s="99" t="str">
        <f>IF($AB469="","",IF(INDEX('Required State Input – PHYS'!F$12:F$2011,$AD469)="","",INDEX('Required State Input – PHYS'!F$12:F$2011,$AD469)))</f>
        <v/>
      </c>
      <c r="G469" s="100" t="str">
        <f>IF($AB469="","",IF(INDEX('Required State Input – PHYS'!G$12:G$2011,$AD469)="","",INDEX('Required State Input – PHYS'!G$12:G$2011,$AD469)))</f>
        <v/>
      </c>
      <c r="H469" s="100" t="str">
        <f>IF($AB469="","",IF(INDEX('Required State Input – PHYS'!H$12:H$2011,$AD469)="","",INDEX('Required State Input – PHYS'!H$12:H$2011,$AD469)))</f>
        <v/>
      </c>
      <c r="I469" s="100" t="str">
        <f>IF($AB469="","",IF(INDEX('Required State Input – PHYS'!I$12:I$2011,$AD469)="","",INDEX('Required State Input – PHYS'!I$12:I$2011,$AD469)))</f>
        <v/>
      </c>
      <c r="J469" s="102" t="str">
        <f>IF($AB469="","",IF(INDEX('Required State Input – PHYS'!J$12:J$2011,$AD469)="","",INDEX('Required State Input – PHYS'!J$12:J$2011,$AD469)))</f>
        <v/>
      </c>
      <c r="K469" s="77" t="str">
        <f>IF($AB469="","",IF(INDEX('Required State Input – PHYS'!K$12:K$2011,$AD469)="","",INDEX('Required State Input – PHYS'!K$12:K$2011,$AD469)))</f>
        <v/>
      </c>
      <c r="L469" s="78" t="str">
        <f>IF($AB469="","",IF(INDEX('Required State Input – PHYS'!L$12:L$2011,$AD469)="","",INDEX('Required State Input – PHYS'!L$12:L$2011,$AD469)))</f>
        <v/>
      </c>
      <c r="M469" s="79" t="str">
        <f>IF($AB469="","",IF(INDEX('Required State Input – PHYS'!M$12:M$2011,$AD469)="","",ROUND(INDEX('Required State Input – PHYS'!M$12:M$2011,$AD469),2)))</f>
        <v/>
      </c>
      <c r="N469" s="80" t="str">
        <f>IF($AB469="","",IF(INDEX('Required State Input – PHYS'!N$12:N$2011,$AD469)="","",ROUND(INDEX('Required State Input – PHYS'!N$12:N$2011,$AD469),4)))</f>
        <v/>
      </c>
      <c r="O469" s="77" t="str">
        <f>IF($AB469="","",IF(INDEX('Required State Input – PHYS'!O$12:O$2011,$AD469)="","",INDEX('Required State Input – PHYS'!O$12:O$2011,$AD469)))</f>
        <v/>
      </c>
      <c r="P469" s="78" t="str">
        <f>IF($AB469="","",IF(INDEX('Required State Input – PHYS'!P$12:P$2011,$AD469)="","",INDEX('Required State Input – PHYS'!P$12:P$2011,$AD469)))</f>
        <v/>
      </c>
      <c r="Q469" s="79" t="str">
        <f>IF($AB469="","",IF(INDEX('Required State Input – PHYS'!Q$12:Q$2011,$AD469)="","",ROUND(INDEX('Required State Input – PHYS'!Q$12:Q$2011,$AD469),2)))</f>
        <v/>
      </c>
      <c r="R469" s="82" t="str">
        <f>IF($AB469="","",IF(INDEX('Required State Input – PHYS'!R$12:R$2011,$AD469)="","",INDEX('Required State Input – PHYS'!R$12:R$2011,$AD469)))</f>
        <v/>
      </c>
      <c r="S469" s="77" t="str">
        <f>IF($AB469="","",IF(INDEX('Required State Input – PHYS'!S$12:S$2011,$AD469)="","",INDEX('Required State Input – PHYS'!S$12:S$2011,$AD469)))</f>
        <v/>
      </c>
      <c r="T469" s="78" t="str">
        <f>IF($AB469="","",IF(INDEX('Required State Input – PHYS'!T$12:T$2011,$AD469)="","",INDEX('Required State Input – PHYS'!T$12:T$2011,$AD469)))</f>
        <v/>
      </c>
      <c r="U469" s="89" t="str">
        <f>IF($AB469="","",IF(INDEX('Required State Input – PHYS'!U$12:U$2011,$AD469)="","",ROUND(INDEX('Required State Input – PHYS'!U$12:U$2011,$AD469),2)))</f>
        <v/>
      </c>
      <c r="V469" s="107" t="str">
        <f>IF($AB469="","",IF(INDEX('Required State Input – PHYS'!V$12:V$2011,$AD469)="","",ROUND(INDEX('Required State Input – PHYS'!V$12:V$2011,$AD469),2)))</f>
        <v/>
      </c>
      <c r="W469" s="108" t="str">
        <f t="shared" si="21"/>
        <v/>
      </c>
      <c r="AB469" s="42" t="str">
        <f t="shared" si="22"/>
        <v/>
      </c>
      <c r="AC469" s="42" t="str">
        <f t="shared" si="23"/>
        <v/>
      </c>
      <c r="AD469" s="42" t="str">
        <f>IF(AB469="","",MATCH(AC469,'Required State Input – PHYS'!$AK$12:$AK$2011,FALSE))</f>
        <v/>
      </c>
    </row>
    <row r="470" spans="1:30" x14ac:dyDescent="0.25">
      <c r="A470" s="110" t="s">
        <v>202</v>
      </c>
      <c r="B470" s="99" t="str">
        <f>IF($AB470="","",IF(INDEX('Required State Input – PHYS'!B$12:B$2011,$AD470)="","",INDEX('Required State Input – PHYS'!B$12:B$2011,$AD470)))</f>
        <v/>
      </c>
      <c r="C470" s="67" t="str">
        <f>IF($AB470="","",IF(INDEX('Required State Input – PHYS'!C$12:C$2011,$AD470)="","",INDEX('Required State Input – PHYS'!C$12:C$2011,$AD470)))</f>
        <v/>
      </c>
      <c r="D470" s="100" t="str">
        <f>IF($AB470="","",IF(INDEX('Required State Input – PHYS'!D$12:D$2011,$AD470)="","",INDEX('Required State Input – PHYS'!D$12:D$2011,$AD470)))</f>
        <v/>
      </c>
      <c r="E470" s="101" t="str">
        <f>IF($AB470="","",IF(INDEX('Required State Input – PHYS'!E$12:E$2011,$AD470)="","",INDEX('Required State Input – PHYS'!E$12:E$2011,$AD470)))</f>
        <v/>
      </c>
      <c r="F470" s="99" t="str">
        <f>IF($AB470="","",IF(INDEX('Required State Input – PHYS'!F$12:F$2011,$AD470)="","",INDEX('Required State Input – PHYS'!F$12:F$2011,$AD470)))</f>
        <v/>
      </c>
      <c r="G470" s="100" t="str">
        <f>IF($AB470="","",IF(INDEX('Required State Input – PHYS'!G$12:G$2011,$AD470)="","",INDEX('Required State Input – PHYS'!G$12:G$2011,$AD470)))</f>
        <v/>
      </c>
      <c r="H470" s="100" t="str">
        <f>IF($AB470="","",IF(INDEX('Required State Input – PHYS'!H$12:H$2011,$AD470)="","",INDEX('Required State Input – PHYS'!H$12:H$2011,$AD470)))</f>
        <v/>
      </c>
      <c r="I470" s="100" t="str">
        <f>IF($AB470="","",IF(INDEX('Required State Input – PHYS'!I$12:I$2011,$AD470)="","",INDEX('Required State Input – PHYS'!I$12:I$2011,$AD470)))</f>
        <v/>
      </c>
      <c r="J470" s="102" t="str">
        <f>IF($AB470="","",IF(INDEX('Required State Input – PHYS'!J$12:J$2011,$AD470)="","",INDEX('Required State Input – PHYS'!J$12:J$2011,$AD470)))</f>
        <v/>
      </c>
      <c r="K470" s="77" t="str">
        <f>IF($AB470="","",IF(INDEX('Required State Input – PHYS'!K$12:K$2011,$AD470)="","",INDEX('Required State Input – PHYS'!K$12:K$2011,$AD470)))</f>
        <v/>
      </c>
      <c r="L470" s="78" t="str">
        <f>IF($AB470="","",IF(INDEX('Required State Input – PHYS'!L$12:L$2011,$AD470)="","",INDEX('Required State Input – PHYS'!L$12:L$2011,$AD470)))</f>
        <v/>
      </c>
      <c r="M470" s="79" t="str">
        <f>IF($AB470="","",IF(INDEX('Required State Input – PHYS'!M$12:M$2011,$AD470)="","",ROUND(INDEX('Required State Input – PHYS'!M$12:M$2011,$AD470),2)))</f>
        <v/>
      </c>
      <c r="N470" s="80" t="str">
        <f>IF($AB470="","",IF(INDEX('Required State Input – PHYS'!N$12:N$2011,$AD470)="","",ROUND(INDEX('Required State Input – PHYS'!N$12:N$2011,$AD470),4)))</f>
        <v/>
      </c>
      <c r="O470" s="77" t="str">
        <f>IF($AB470="","",IF(INDEX('Required State Input – PHYS'!O$12:O$2011,$AD470)="","",INDEX('Required State Input – PHYS'!O$12:O$2011,$AD470)))</f>
        <v/>
      </c>
      <c r="P470" s="78" t="str">
        <f>IF($AB470="","",IF(INDEX('Required State Input – PHYS'!P$12:P$2011,$AD470)="","",INDEX('Required State Input – PHYS'!P$12:P$2011,$AD470)))</f>
        <v/>
      </c>
      <c r="Q470" s="79" t="str">
        <f>IF($AB470="","",IF(INDEX('Required State Input – PHYS'!Q$12:Q$2011,$AD470)="","",ROUND(INDEX('Required State Input – PHYS'!Q$12:Q$2011,$AD470),2)))</f>
        <v/>
      </c>
      <c r="R470" s="82" t="str">
        <f>IF($AB470="","",IF(INDEX('Required State Input – PHYS'!R$12:R$2011,$AD470)="","",INDEX('Required State Input – PHYS'!R$12:R$2011,$AD470)))</f>
        <v/>
      </c>
      <c r="S470" s="77" t="str">
        <f>IF($AB470="","",IF(INDEX('Required State Input – PHYS'!S$12:S$2011,$AD470)="","",INDEX('Required State Input – PHYS'!S$12:S$2011,$AD470)))</f>
        <v/>
      </c>
      <c r="T470" s="78" t="str">
        <f>IF($AB470="","",IF(INDEX('Required State Input – PHYS'!T$12:T$2011,$AD470)="","",INDEX('Required State Input – PHYS'!T$12:T$2011,$AD470)))</f>
        <v/>
      </c>
      <c r="U470" s="89" t="str">
        <f>IF($AB470="","",IF(INDEX('Required State Input – PHYS'!U$12:U$2011,$AD470)="","",ROUND(INDEX('Required State Input – PHYS'!U$12:U$2011,$AD470),2)))</f>
        <v/>
      </c>
      <c r="V470" s="107" t="str">
        <f>IF($AB470="","",IF(INDEX('Required State Input – PHYS'!V$12:V$2011,$AD470)="","",ROUND(INDEX('Required State Input – PHYS'!V$12:V$2011,$AD470),2)))</f>
        <v/>
      </c>
      <c r="W470" s="108" t="str">
        <f t="shared" si="21"/>
        <v/>
      </c>
      <c r="AB470" s="42" t="str">
        <f t="shared" si="22"/>
        <v/>
      </c>
      <c r="AC470" s="42" t="str">
        <f t="shared" si="23"/>
        <v/>
      </c>
      <c r="AD470" s="42" t="str">
        <f>IF(AB470="","",MATCH(AC470,'Required State Input – PHYS'!$AK$12:$AK$2011,FALSE))</f>
        <v/>
      </c>
    </row>
    <row r="471" spans="1:30" x14ac:dyDescent="0.25">
      <c r="A471" s="110" t="s">
        <v>202</v>
      </c>
      <c r="B471" s="99" t="str">
        <f>IF($AB471="","",IF(INDEX('Required State Input – PHYS'!B$12:B$2011,$AD471)="","",INDEX('Required State Input – PHYS'!B$12:B$2011,$AD471)))</f>
        <v/>
      </c>
      <c r="C471" s="67" t="str">
        <f>IF($AB471="","",IF(INDEX('Required State Input – PHYS'!C$12:C$2011,$AD471)="","",INDEX('Required State Input – PHYS'!C$12:C$2011,$AD471)))</f>
        <v/>
      </c>
      <c r="D471" s="100" t="str">
        <f>IF($AB471="","",IF(INDEX('Required State Input – PHYS'!D$12:D$2011,$AD471)="","",INDEX('Required State Input – PHYS'!D$12:D$2011,$AD471)))</f>
        <v/>
      </c>
      <c r="E471" s="101" t="str">
        <f>IF($AB471="","",IF(INDEX('Required State Input – PHYS'!E$12:E$2011,$AD471)="","",INDEX('Required State Input – PHYS'!E$12:E$2011,$AD471)))</f>
        <v/>
      </c>
      <c r="F471" s="99" t="str">
        <f>IF($AB471="","",IF(INDEX('Required State Input – PHYS'!F$12:F$2011,$AD471)="","",INDEX('Required State Input – PHYS'!F$12:F$2011,$AD471)))</f>
        <v/>
      </c>
      <c r="G471" s="100" t="str">
        <f>IF($AB471="","",IF(INDEX('Required State Input – PHYS'!G$12:G$2011,$AD471)="","",INDEX('Required State Input – PHYS'!G$12:G$2011,$AD471)))</f>
        <v/>
      </c>
      <c r="H471" s="100" t="str">
        <f>IF($AB471="","",IF(INDEX('Required State Input – PHYS'!H$12:H$2011,$AD471)="","",INDEX('Required State Input – PHYS'!H$12:H$2011,$AD471)))</f>
        <v/>
      </c>
      <c r="I471" s="100" t="str">
        <f>IF($AB471="","",IF(INDEX('Required State Input – PHYS'!I$12:I$2011,$AD471)="","",INDEX('Required State Input – PHYS'!I$12:I$2011,$AD471)))</f>
        <v/>
      </c>
      <c r="J471" s="102" t="str">
        <f>IF($AB471="","",IF(INDEX('Required State Input – PHYS'!J$12:J$2011,$AD471)="","",INDEX('Required State Input – PHYS'!J$12:J$2011,$AD471)))</f>
        <v/>
      </c>
      <c r="K471" s="77" t="str">
        <f>IF($AB471="","",IF(INDEX('Required State Input – PHYS'!K$12:K$2011,$AD471)="","",INDEX('Required State Input – PHYS'!K$12:K$2011,$AD471)))</f>
        <v/>
      </c>
      <c r="L471" s="78" t="str">
        <f>IF($AB471="","",IF(INDEX('Required State Input – PHYS'!L$12:L$2011,$AD471)="","",INDEX('Required State Input – PHYS'!L$12:L$2011,$AD471)))</f>
        <v/>
      </c>
      <c r="M471" s="79" t="str">
        <f>IF($AB471="","",IF(INDEX('Required State Input – PHYS'!M$12:M$2011,$AD471)="","",ROUND(INDEX('Required State Input – PHYS'!M$12:M$2011,$AD471),2)))</f>
        <v/>
      </c>
      <c r="N471" s="80" t="str">
        <f>IF($AB471="","",IF(INDEX('Required State Input – PHYS'!N$12:N$2011,$AD471)="","",ROUND(INDEX('Required State Input – PHYS'!N$12:N$2011,$AD471),4)))</f>
        <v/>
      </c>
      <c r="O471" s="77" t="str">
        <f>IF($AB471="","",IF(INDEX('Required State Input – PHYS'!O$12:O$2011,$AD471)="","",INDEX('Required State Input – PHYS'!O$12:O$2011,$AD471)))</f>
        <v/>
      </c>
      <c r="P471" s="78" t="str">
        <f>IF($AB471="","",IF(INDEX('Required State Input – PHYS'!P$12:P$2011,$AD471)="","",INDEX('Required State Input – PHYS'!P$12:P$2011,$AD471)))</f>
        <v/>
      </c>
      <c r="Q471" s="79" t="str">
        <f>IF($AB471="","",IF(INDEX('Required State Input – PHYS'!Q$12:Q$2011,$AD471)="","",ROUND(INDEX('Required State Input – PHYS'!Q$12:Q$2011,$AD471),2)))</f>
        <v/>
      </c>
      <c r="R471" s="82" t="str">
        <f>IF($AB471="","",IF(INDEX('Required State Input – PHYS'!R$12:R$2011,$AD471)="","",INDEX('Required State Input – PHYS'!R$12:R$2011,$AD471)))</f>
        <v/>
      </c>
      <c r="S471" s="77" t="str">
        <f>IF($AB471="","",IF(INDEX('Required State Input – PHYS'!S$12:S$2011,$AD471)="","",INDEX('Required State Input – PHYS'!S$12:S$2011,$AD471)))</f>
        <v/>
      </c>
      <c r="T471" s="78" t="str">
        <f>IF($AB471="","",IF(INDEX('Required State Input – PHYS'!T$12:T$2011,$AD471)="","",INDEX('Required State Input – PHYS'!T$12:T$2011,$AD471)))</f>
        <v/>
      </c>
      <c r="U471" s="89" t="str">
        <f>IF($AB471="","",IF(INDEX('Required State Input – PHYS'!U$12:U$2011,$AD471)="","",ROUND(INDEX('Required State Input – PHYS'!U$12:U$2011,$AD471),2)))</f>
        <v/>
      </c>
      <c r="V471" s="107" t="str">
        <f>IF($AB471="","",IF(INDEX('Required State Input – PHYS'!V$12:V$2011,$AD471)="","",ROUND(INDEX('Required State Input – PHYS'!V$12:V$2011,$AD471),2)))</f>
        <v/>
      </c>
      <c r="W471" s="108" t="str">
        <f t="shared" si="21"/>
        <v/>
      </c>
      <c r="AB471" s="42" t="str">
        <f t="shared" si="22"/>
        <v/>
      </c>
      <c r="AC471" s="42" t="str">
        <f t="shared" si="23"/>
        <v/>
      </c>
      <c r="AD471" s="42" t="str">
        <f>IF(AB471="","",MATCH(AC471,'Required State Input – PHYS'!$AK$12:$AK$2011,FALSE))</f>
        <v/>
      </c>
    </row>
    <row r="472" spans="1:30" x14ac:dyDescent="0.25">
      <c r="A472" s="110" t="s">
        <v>202</v>
      </c>
      <c r="B472" s="99" t="str">
        <f>IF($AB472="","",IF(INDEX('Required State Input – PHYS'!B$12:B$2011,$AD472)="","",INDEX('Required State Input – PHYS'!B$12:B$2011,$AD472)))</f>
        <v/>
      </c>
      <c r="C472" s="67" t="str">
        <f>IF($AB472="","",IF(INDEX('Required State Input – PHYS'!C$12:C$2011,$AD472)="","",INDEX('Required State Input – PHYS'!C$12:C$2011,$AD472)))</f>
        <v/>
      </c>
      <c r="D472" s="100" t="str">
        <f>IF($AB472="","",IF(INDEX('Required State Input – PHYS'!D$12:D$2011,$AD472)="","",INDEX('Required State Input – PHYS'!D$12:D$2011,$AD472)))</f>
        <v/>
      </c>
      <c r="E472" s="101" t="str">
        <f>IF($AB472="","",IF(INDEX('Required State Input – PHYS'!E$12:E$2011,$AD472)="","",INDEX('Required State Input – PHYS'!E$12:E$2011,$AD472)))</f>
        <v/>
      </c>
      <c r="F472" s="99" t="str">
        <f>IF($AB472="","",IF(INDEX('Required State Input – PHYS'!F$12:F$2011,$AD472)="","",INDEX('Required State Input – PHYS'!F$12:F$2011,$AD472)))</f>
        <v/>
      </c>
      <c r="G472" s="100" t="str">
        <f>IF($AB472="","",IF(INDEX('Required State Input – PHYS'!G$12:G$2011,$AD472)="","",INDEX('Required State Input – PHYS'!G$12:G$2011,$AD472)))</f>
        <v/>
      </c>
      <c r="H472" s="100" t="str">
        <f>IF($AB472="","",IF(INDEX('Required State Input – PHYS'!H$12:H$2011,$AD472)="","",INDEX('Required State Input – PHYS'!H$12:H$2011,$AD472)))</f>
        <v/>
      </c>
      <c r="I472" s="100" t="str">
        <f>IF($AB472="","",IF(INDEX('Required State Input – PHYS'!I$12:I$2011,$AD472)="","",INDEX('Required State Input – PHYS'!I$12:I$2011,$AD472)))</f>
        <v/>
      </c>
      <c r="J472" s="102" t="str">
        <f>IF($AB472="","",IF(INDEX('Required State Input – PHYS'!J$12:J$2011,$AD472)="","",INDEX('Required State Input – PHYS'!J$12:J$2011,$AD472)))</f>
        <v/>
      </c>
      <c r="K472" s="77" t="str">
        <f>IF($AB472="","",IF(INDEX('Required State Input – PHYS'!K$12:K$2011,$AD472)="","",INDEX('Required State Input – PHYS'!K$12:K$2011,$AD472)))</f>
        <v/>
      </c>
      <c r="L472" s="78" t="str">
        <f>IF($AB472="","",IF(INDEX('Required State Input – PHYS'!L$12:L$2011,$AD472)="","",INDEX('Required State Input – PHYS'!L$12:L$2011,$AD472)))</f>
        <v/>
      </c>
      <c r="M472" s="79" t="str">
        <f>IF($AB472="","",IF(INDEX('Required State Input – PHYS'!M$12:M$2011,$AD472)="","",ROUND(INDEX('Required State Input – PHYS'!M$12:M$2011,$AD472),2)))</f>
        <v/>
      </c>
      <c r="N472" s="80" t="str">
        <f>IF($AB472="","",IF(INDEX('Required State Input – PHYS'!N$12:N$2011,$AD472)="","",ROUND(INDEX('Required State Input – PHYS'!N$12:N$2011,$AD472),4)))</f>
        <v/>
      </c>
      <c r="O472" s="77" t="str">
        <f>IF($AB472="","",IF(INDEX('Required State Input – PHYS'!O$12:O$2011,$AD472)="","",INDEX('Required State Input – PHYS'!O$12:O$2011,$AD472)))</f>
        <v/>
      </c>
      <c r="P472" s="78" t="str">
        <f>IF($AB472="","",IF(INDEX('Required State Input – PHYS'!P$12:P$2011,$AD472)="","",INDEX('Required State Input – PHYS'!P$12:P$2011,$AD472)))</f>
        <v/>
      </c>
      <c r="Q472" s="79" t="str">
        <f>IF($AB472="","",IF(INDEX('Required State Input – PHYS'!Q$12:Q$2011,$AD472)="","",ROUND(INDEX('Required State Input – PHYS'!Q$12:Q$2011,$AD472),2)))</f>
        <v/>
      </c>
      <c r="R472" s="82" t="str">
        <f>IF($AB472="","",IF(INDEX('Required State Input – PHYS'!R$12:R$2011,$AD472)="","",INDEX('Required State Input – PHYS'!R$12:R$2011,$AD472)))</f>
        <v/>
      </c>
      <c r="S472" s="77" t="str">
        <f>IF($AB472="","",IF(INDEX('Required State Input – PHYS'!S$12:S$2011,$AD472)="","",INDEX('Required State Input – PHYS'!S$12:S$2011,$AD472)))</f>
        <v/>
      </c>
      <c r="T472" s="78" t="str">
        <f>IF($AB472="","",IF(INDEX('Required State Input – PHYS'!T$12:T$2011,$AD472)="","",INDEX('Required State Input – PHYS'!T$12:T$2011,$AD472)))</f>
        <v/>
      </c>
      <c r="U472" s="89" t="str">
        <f>IF($AB472="","",IF(INDEX('Required State Input – PHYS'!U$12:U$2011,$AD472)="","",ROUND(INDEX('Required State Input – PHYS'!U$12:U$2011,$AD472),2)))</f>
        <v/>
      </c>
      <c r="V472" s="107" t="str">
        <f>IF($AB472="","",IF(INDEX('Required State Input – PHYS'!V$12:V$2011,$AD472)="","",ROUND(INDEX('Required State Input – PHYS'!V$12:V$2011,$AD472),2)))</f>
        <v/>
      </c>
      <c r="W472" s="108" t="str">
        <f t="shared" si="21"/>
        <v/>
      </c>
      <c r="AB472" s="42" t="str">
        <f t="shared" si="22"/>
        <v/>
      </c>
      <c r="AC472" s="42" t="str">
        <f t="shared" si="23"/>
        <v/>
      </c>
      <c r="AD472" s="42" t="str">
        <f>IF(AB472="","",MATCH(AC472,'Required State Input – PHYS'!$AK$12:$AK$2011,FALSE))</f>
        <v/>
      </c>
    </row>
    <row r="473" spans="1:30" x14ac:dyDescent="0.25">
      <c r="A473" s="110" t="s">
        <v>202</v>
      </c>
      <c r="B473" s="99" t="str">
        <f>IF($AB473="","",IF(INDEX('Required State Input – PHYS'!B$12:B$2011,$AD473)="","",INDEX('Required State Input – PHYS'!B$12:B$2011,$AD473)))</f>
        <v/>
      </c>
      <c r="C473" s="67" t="str">
        <f>IF($AB473="","",IF(INDEX('Required State Input – PHYS'!C$12:C$2011,$AD473)="","",INDEX('Required State Input – PHYS'!C$12:C$2011,$AD473)))</f>
        <v/>
      </c>
      <c r="D473" s="100" t="str">
        <f>IF($AB473="","",IF(INDEX('Required State Input – PHYS'!D$12:D$2011,$AD473)="","",INDEX('Required State Input – PHYS'!D$12:D$2011,$AD473)))</f>
        <v/>
      </c>
      <c r="E473" s="101" t="str">
        <f>IF($AB473="","",IF(INDEX('Required State Input – PHYS'!E$12:E$2011,$AD473)="","",INDEX('Required State Input – PHYS'!E$12:E$2011,$AD473)))</f>
        <v/>
      </c>
      <c r="F473" s="99" t="str">
        <f>IF($AB473="","",IF(INDEX('Required State Input – PHYS'!F$12:F$2011,$AD473)="","",INDEX('Required State Input – PHYS'!F$12:F$2011,$AD473)))</f>
        <v/>
      </c>
      <c r="G473" s="100" t="str">
        <f>IF($AB473="","",IF(INDEX('Required State Input – PHYS'!G$12:G$2011,$AD473)="","",INDEX('Required State Input – PHYS'!G$12:G$2011,$AD473)))</f>
        <v/>
      </c>
      <c r="H473" s="100" t="str">
        <f>IF($AB473="","",IF(INDEX('Required State Input – PHYS'!H$12:H$2011,$AD473)="","",INDEX('Required State Input – PHYS'!H$12:H$2011,$AD473)))</f>
        <v/>
      </c>
      <c r="I473" s="100" t="str">
        <f>IF($AB473="","",IF(INDEX('Required State Input – PHYS'!I$12:I$2011,$AD473)="","",INDEX('Required State Input – PHYS'!I$12:I$2011,$AD473)))</f>
        <v/>
      </c>
      <c r="J473" s="102" t="str">
        <f>IF($AB473="","",IF(INDEX('Required State Input – PHYS'!J$12:J$2011,$AD473)="","",INDEX('Required State Input – PHYS'!J$12:J$2011,$AD473)))</f>
        <v/>
      </c>
      <c r="K473" s="77" t="str">
        <f>IF($AB473="","",IF(INDEX('Required State Input – PHYS'!K$12:K$2011,$AD473)="","",INDEX('Required State Input – PHYS'!K$12:K$2011,$AD473)))</f>
        <v/>
      </c>
      <c r="L473" s="78" t="str">
        <f>IF($AB473="","",IF(INDEX('Required State Input – PHYS'!L$12:L$2011,$AD473)="","",INDEX('Required State Input – PHYS'!L$12:L$2011,$AD473)))</f>
        <v/>
      </c>
      <c r="M473" s="79" t="str">
        <f>IF($AB473="","",IF(INDEX('Required State Input – PHYS'!M$12:M$2011,$AD473)="","",ROUND(INDEX('Required State Input – PHYS'!M$12:M$2011,$AD473),2)))</f>
        <v/>
      </c>
      <c r="N473" s="80" t="str">
        <f>IF($AB473="","",IF(INDEX('Required State Input – PHYS'!N$12:N$2011,$AD473)="","",ROUND(INDEX('Required State Input – PHYS'!N$12:N$2011,$AD473),4)))</f>
        <v/>
      </c>
      <c r="O473" s="77" t="str">
        <f>IF($AB473="","",IF(INDEX('Required State Input – PHYS'!O$12:O$2011,$AD473)="","",INDEX('Required State Input – PHYS'!O$12:O$2011,$AD473)))</f>
        <v/>
      </c>
      <c r="P473" s="78" t="str">
        <f>IF($AB473="","",IF(INDEX('Required State Input – PHYS'!P$12:P$2011,$AD473)="","",INDEX('Required State Input – PHYS'!P$12:P$2011,$AD473)))</f>
        <v/>
      </c>
      <c r="Q473" s="79" t="str">
        <f>IF($AB473="","",IF(INDEX('Required State Input – PHYS'!Q$12:Q$2011,$AD473)="","",ROUND(INDEX('Required State Input – PHYS'!Q$12:Q$2011,$AD473),2)))</f>
        <v/>
      </c>
      <c r="R473" s="82" t="str">
        <f>IF($AB473="","",IF(INDEX('Required State Input – PHYS'!R$12:R$2011,$AD473)="","",INDEX('Required State Input – PHYS'!R$12:R$2011,$AD473)))</f>
        <v/>
      </c>
      <c r="S473" s="77" t="str">
        <f>IF($AB473="","",IF(INDEX('Required State Input – PHYS'!S$12:S$2011,$AD473)="","",INDEX('Required State Input – PHYS'!S$12:S$2011,$AD473)))</f>
        <v/>
      </c>
      <c r="T473" s="78" t="str">
        <f>IF($AB473="","",IF(INDEX('Required State Input – PHYS'!T$12:T$2011,$AD473)="","",INDEX('Required State Input – PHYS'!T$12:T$2011,$AD473)))</f>
        <v/>
      </c>
      <c r="U473" s="89" t="str">
        <f>IF($AB473="","",IF(INDEX('Required State Input – PHYS'!U$12:U$2011,$AD473)="","",ROUND(INDEX('Required State Input – PHYS'!U$12:U$2011,$AD473),2)))</f>
        <v/>
      </c>
      <c r="V473" s="107" t="str">
        <f>IF($AB473="","",IF(INDEX('Required State Input – PHYS'!V$12:V$2011,$AD473)="","",ROUND(INDEX('Required State Input – PHYS'!V$12:V$2011,$AD473),2)))</f>
        <v/>
      </c>
      <c r="W473" s="108" t="str">
        <f t="shared" si="21"/>
        <v/>
      </c>
      <c r="AB473" s="42" t="str">
        <f t="shared" si="22"/>
        <v/>
      </c>
      <c r="AC473" s="42" t="str">
        <f t="shared" si="23"/>
        <v/>
      </c>
      <c r="AD473" s="42" t="str">
        <f>IF(AB473="","",MATCH(AC473,'Required State Input – PHYS'!$AK$12:$AK$2011,FALSE))</f>
        <v/>
      </c>
    </row>
    <row r="474" spans="1:30" x14ac:dyDescent="0.25">
      <c r="A474" s="110" t="s">
        <v>202</v>
      </c>
      <c r="B474" s="99" t="str">
        <f>IF($AB474="","",IF(INDEX('Required State Input – PHYS'!B$12:B$2011,$AD474)="","",INDEX('Required State Input – PHYS'!B$12:B$2011,$AD474)))</f>
        <v/>
      </c>
      <c r="C474" s="67" t="str">
        <f>IF($AB474="","",IF(INDEX('Required State Input – PHYS'!C$12:C$2011,$AD474)="","",INDEX('Required State Input – PHYS'!C$12:C$2011,$AD474)))</f>
        <v/>
      </c>
      <c r="D474" s="100" t="str">
        <f>IF($AB474="","",IF(INDEX('Required State Input – PHYS'!D$12:D$2011,$AD474)="","",INDEX('Required State Input – PHYS'!D$12:D$2011,$AD474)))</f>
        <v/>
      </c>
      <c r="E474" s="101" t="str">
        <f>IF($AB474="","",IF(INDEX('Required State Input – PHYS'!E$12:E$2011,$AD474)="","",INDEX('Required State Input – PHYS'!E$12:E$2011,$AD474)))</f>
        <v/>
      </c>
      <c r="F474" s="99" t="str">
        <f>IF($AB474="","",IF(INDEX('Required State Input – PHYS'!F$12:F$2011,$AD474)="","",INDEX('Required State Input – PHYS'!F$12:F$2011,$AD474)))</f>
        <v/>
      </c>
      <c r="G474" s="100" t="str">
        <f>IF($AB474="","",IF(INDEX('Required State Input – PHYS'!G$12:G$2011,$AD474)="","",INDEX('Required State Input – PHYS'!G$12:G$2011,$AD474)))</f>
        <v/>
      </c>
      <c r="H474" s="100" t="str">
        <f>IF($AB474="","",IF(INDEX('Required State Input – PHYS'!H$12:H$2011,$AD474)="","",INDEX('Required State Input – PHYS'!H$12:H$2011,$AD474)))</f>
        <v/>
      </c>
      <c r="I474" s="100" t="str">
        <f>IF($AB474="","",IF(INDEX('Required State Input – PHYS'!I$12:I$2011,$AD474)="","",INDEX('Required State Input – PHYS'!I$12:I$2011,$AD474)))</f>
        <v/>
      </c>
      <c r="J474" s="102" t="str">
        <f>IF($AB474="","",IF(INDEX('Required State Input – PHYS'!J$12:J$2011,$AD474)="","",INDEX('Required State Input – PHYS'!J$12:J$2011,$AD474)))</f>
        <v/>
      </c>
      <c r="K474" s="77" t="str">
        <f>IF($AB474="","",IF(INDEX('Required State Input – PHYS'!K$12:K$2011,$AD474)="","",INDEX('Required State Input – PHYS'!K$12:K$2011,$AD474)))</f>
        <v/>
      </c>
      <c r="L474" s="78" t="str">
        <f>IF($AB474="","",IF(INDEX('Required State Input – PHYS'!L$12:L$2011,$AD474)="","",INDEX('Required State Input – PHYS'!L$12:L$2011,$AD474)))</f>
        <v/>
      </c>
      <c r="M474" s="79" t="str">
        <f>IF($AB474="","",IF(INDEX('Required State Input – PHYS'!M$12:M$2011,$AD474)="","",ROUND(INDEX('Required State Input – PHYS'!M$12:M$2011,$AD474),2)))</f>
        <v/>
      </c>
      <c r="N474" s="80" t="str">
        <f>IF($AB474="","",IF(INDEX('Required State Input – PHYS'!N$12:N$2011,$AD474)="","",ROUND(INDEX('Required State Input – PHYS'!N$12:N$2011,$AD474),4)))</f>
        <v/>
      </c>
      <c r="O474" s="77" t="str">
        <f>IF($AB474="","",IF(INDEX('Required State Input – PHYS'!O$12:O$2011,$AD474)="","",INDEX('Required State Input – PHYS'!O$12:O$2011,$AD474)))</f>
        <v/>
      </c>
      <c r="P474" s="78" t="str">
        <f>IF($AB474="","",IF(INDEX('Required State Input – PHYS'!P$12:P$2011,$AD474)="","",INDEX('Required State Input – PHYS'!P$12:P$2011,$AD474)))</f>
        <v/>
      </c>
      <c r="Q474" s="79" t="str">
        <f>IF($AB474="","",IF(INDEX('Required State Input – PHYS'!Q$12:Q$2011,$AD474)="","",ROUND(INDEX('Required State Input – PHYS'!Q$12:Q$2011,$AD474),2)))</f>
        <v/>
      </c>
      <c r="R474" s="82" t="str">
        <f>IF($AB474="","",IF(INDEX('Required State Input – PHYS'!R$12:R$2011,$AD474)="","",INDEX('Required State Input – PHYS'!R$12:R$2011,$AD474)))</f>
        <v/>
      </c>
      <c r="S474" s="77" t="str">
        <f>IF($AB474="","",IF(INDEX('Required State Input – PHYS'!S$12:S$2011,$AD474)="","",INDEX('Required State Input – PHYS'!S$12:S$2011,$AD474)))</f>
        <v/>
      </c>
      <c r="T474" s="78" t="str">
        <f>IF($AB474="","",IF(INDEX('Required State Input – PHYS'!T$12:T$2011,$AD474)="","",INDEX('Required State Input – PHYS'!T$12:T$2011,$AD474)))</f>
        <v/>
      </c>
      <c r="U474" s="89" t="str">
        <f>IF($AB474="","",IF(INDEX('Required State Input – PHYS'!U$12:U$2011,$AD474)="","",ROUND(INDEX('Required State Input – PHYS'!U$12:U$2011,$AD474),2)))</f>
        <v/>
      </c>
      <c r="V474" s="107" t="str">
        <f>IF($AB474="","",IF(INDEX('Required State Input – PHYS'!V$12:V$2011,$AD474)="","",ROUND(INDEX('Required State Input – PHYS'!V$12:V$2011,$AD474),2)))</f>
        <v/>
      </c>
      <c r="W474" s="108" t="str">
        <f t="shared" si="21"/>
        <v/>
      </c>
      <c r="AB474" s="42" t="str">
        <f t="shared" si="22"/>
        <v/>
      </c>
      <c r="AC474" s="42" t="str">
        <f t="shared" si="23"/>
        <v/>
      </c>
      <c r="AD474" s="42" t="str">
        <f>IF(AB474="","",MATCH(AC474,'Required State Input – PHYS'!$AK$12:$AK$2011,FALSE))</f>
        <v/>
      </c>
    </row>
    <row r="475" spans="1:30" x14ac:dyDescent="0.25">
      <c r="A475" s="110" t="s">
        <v>202</v>
      </c>
      <c r="B475" s="99" t="str">
        <f>IF($AB475="","",IF(INDEX('Required State Input – PHYS'!B$12:B$2011,$AD475)="","",INDEX('Required State Input – PHYS'!B$12:B$2011,$AD475)))</f>
        <v/>
      </c>
      <c r="C475" s="67" t="str">
        <f>IF($AB475="","",IF(INDEX('Required State Input – PHYS'!C$12:C$2011,$AD475)="","",INDEX('Required State Input – PHYS'!C$12:C$2011,$AD475)))</f>
        <v/>
      </c>
      <c r="D475" s="100" t="str">
        <f>IF($AB475="","",IF(INDEX('Required State Input – PHYS'!D$12:D$2011,$AD475)="","",INDEX('Required State Input – PHYS'!D$12:D$2011,$AD475)))</f>
        <v/>
      </c>
      <c r="E475" s="101" t="str">
        <f>IF($AB475="","",IF(INDEX('Required State Input – PHYS'!E$12:E$2011,$AD475)="","",INDEX('Required State Input – PHYS'!E$12:E$2011,$AD475)))</f>
        <v/>
      </c>
      <c r="F475" s="99" t="str">
        <f>IF($AB475="","",IF(INDEX('Required State Input – PHYS'!F$12:F$2011,$AD475)="","",INDEX('Required State Input – PHYS'!F$12:F$2011,$AD475)))</f>
        <v/>
      </c>
      <c r="G475" s="100" t="str">
        <f>IF($AB475="","",IF(INDEX('Required State Input – PHYS'!G$12:G$2011,$AD475)="","",INDEX('Required State Input – PHYS'!G$12:G$2011,$AD475)))</f>
        <v/>
      </c>
      <c r="H475" s="100" t="str">
        <f>IF($AB475="","",IF(INDEX('Required State Input – PHYS'!H$12:H$2011,$AD475)="","",INDEX('Required State Input – PHYS'!H$12:H$2011,$AD475)))</f>
        <v/>
      </c>
      <c r="I475" s="100" t="str">
        <f>IF($AB475="","",IF(INDEX('Required State Input – PHYS'!I$12:I$2011,$AD475)="","",INDEX('Required State Input – PHYS'!I$12:I$2011,$AD475)))</f>
        <v/>
      </c>
      <c r="J475" s="102" t="str">
        <f>IF($AB475="","",IF(INDEX('Required State Input – PHYS'!J$12:J$2011,$AD475)="","",INDEX('Required State Input – PHYS'!J$12:J$2011,$AD475)))</f>
        <v/>
      </c>
      <c r="K475" s="77" t="str">
        <f>IF($AB475="","",IF(INDEX('Required State Input – PHYS'!K$12:K$2011,$AD475)="","",INDEX('Required State Input – PHYS'!K$12:K$2011,$AD475)))</f>
        <v/>
      </c>
      <c r="L475" s="78" t="str">
        <f>IF($AB475="","",IF(INDEX('Required State Input – PHYS'!L$12:L$2011,$AD475)="","",INDEX('Required State Input – PHYS'!L$12:L$2011,$AD475)))</f>
        <v/>
      </c>
      <c r="M475" s="79" t="str">
        <f>IF($AB475="","",IF(INDEX('Required State Input – PHYS'!M$12:M$2011,$AD475)="","",ROUND(INDEX('Required State Input – PHYS'!M$12:M$2011,$AD475),2)))</f>
        <v/>
      </c>
      <c r="N475" s="80" t="str">
        <f>IF($AB475="","",IF(INDEX('Required State Input – PHYS'!N$12:N$2011,$AD475)="","",ROUND(INDEX('Required State Input – PHYS'!N$12:N$2011,$AD475),4)))</f>
        <v/>
      </c>
      <c r="O475" s="77" t="str">
        <f>IF($AB475="","",IF(INDEX('Required State Input – PHYS'!O$12:O$2011,$AD475)="","",INDEX('Required State Input – PHYS'!O$12:O$2011,$AD475)))</f>
        <v/>
      </c>
      <c r="P475" s="78" t="str">
        <f>IF($AB475="","",IF(INDEX('Required State Input – PHYS'!P$12:P$2011,$AD475)="","",INDEX('Required State Input – PHYS'!P$12:P$2011,$AD475)))</f>
        <v/>
      </c>
      <c r="Q475" s="79" t="str">
        <f>IF($AB475="","",IF(INDEX('Required State Input – PHYS'!Q$12:Q$2011,$AD475)="","",ROUND(INDEX('Required State Input – PHYS'!Q$12:Q$2011,$AD475),2)))</f>
        <v/>
      </c>
      <c r="R475" s="82" t="str">
        <f>IF($AB475="","",IF(INDEX('Required State Input – PHYS'!R$12:R$2011,$AD475)="","",INDEX('Required State Input – PHYS'!R$12:R$2011,$AD475)))</f>
        <v/>
      </c>
      <c r="S475" s="77" t="str">
        <f>IF($AB475="","",IF(INDEX('Required State Input – PHYS'!S$12:S$2011,$AD475)="","",INDEX('Required State Input – PHYS'!S$12:S$2011,$AD475)))</f>
        <v/>
      </c>
      <c r="T475" s="78" t="str">
        <f>IF($AB475="","",IF(INDEX('Required State Input – PHYS'!T$12:T$2011,$AD475)="","",INDEX('Required State Input – PHYS'!T$12:T$2011,$AD475)))</f>
        <v/>
      </c>
      <c r="U475" s="89" t="str">
        <f>IF($AB475="","",IF(INDEX('Required State Input – PHYS'!U$12:U$2011,$AD475)="","",ROUND(INDEX('Required State Input – PHYS'!U$12:U$2011,$AD475),2)))</f>
        <v/>
      </c>
      <c r="V475" s="107" t="str">
        <f>IF($AB475="","",IF(INDEX('Required State Input – PHYS'!V$12:V$2011,$AD475)="","",ROUND(INDEX('Required State Input – PHYS'!V$12:V$2011,$AD475),2)))</f>
        <v/>
      </c>
      <c r="W475" s="108" t="str">
        <f t="shared" si="21"/>
        <v/>
      </c>
      <c r="AB475" s="42" t="str">
        <f t="shared" si="22"/>
        <v/>
      </c>
      <c r="AC475" s="42" t="str">
        <f t="shared" si="23"/>
        <v/>
      </c>
      <c r="AD475" s="42" t="str">
        <f>IF(AB475="","",MATCH(AC475,'Required State Input – PHYS'!$AK$12:$AK$2011,FALSE))</f>
        <v/>
      </c>
    </row>
    <row r="476" spans="1:30" x14ac:dyDescent="0.25">
      <c r="A476" s="110" t="s">
        <v>202</v>
      </c>
      <c r="B476" s="99" t="str">
        <f>IF($AB476="","",IF(INDEX('Required State Input – PHYS'!B$12:B$2011,$AD476)="","",INDEX('Required State Input – PHYS'!B$12:B$2011,$AD476)))</f>
        <v/>
      </c>
      <c r="C476" s="67" t="str">
        <f>IF($AB476="","",IF(INDEX('Required State Input – PHYS'!C$12:C$2011,$AD476)="","",INDEX('Required State Input – PHYS'!C$12:C$2011,$AD476)))</f>
        <v/>
      </c>
      <c r="D476" s="100" t="str">
        <f>IF($AB476="","",IF(INDEX('Required State Input – PHYS'!D$12:D$2011,$AD476)="","",INDEX('Required State Input – PHYS'!D$12:D$2011,$AD476)))</f>
        <v/>
      </c>
      <c r="E476" s="101" t="str">
        <f>IF($AB476="","",IF(INDEX('Required State Input – PHYS'!E$12:E$2011,$AD476)="","",INDEX('Required State Input – PHYS'!E$12:E$2011,$AD476)))</f>
        <v/>
      </c>
      <c r="F476" s="99" t="str">
        <f>IF($AB476="","",IF(INDEX('Required State Input – PHYS'!F$12:F$2011,$AD476)="","",INDEX('Required State Input – PHYS'!F$12:F$2011,$AD476)))</f>
        <v/>
      </c>
      <c r="G476" s="100" t="str">
        <f>IF($AB476="","",IF(INDEX('Required State Input – PHYS'!G$12:G$2011,$AD476)="","",INDEX('Required State Input – PHYS'!G$12:G$2011,$AD476)))</f>
        <v/>
      </c>
      <c r="H476" s="100" t="str">
        <f>IF($AB476="","",IF(INDEX('Required State Input – PHYS'!H$12:H$2011,$AD476)="","",INDEX('Required State Input – PHYS'!H$12:H$2011,$AD476)))</f>
        <v/>
      </c>
      <c r="I476" s="100" t="str">
        <f>IF($AB476="","",IF(INDEX('Required State Input – PHYS'!I$12:I$2011,$AD476)="","",INDEX('Required State Input – PHYS'!I$12:I$2011,$AD476)))</f>
        <v/>
      </c>
      <c r="J476" s="102" t="str">
        <f>IF($AB476="","",IF(INDEX('Required State Input – PHYS'!J$12:J$2011,$AD476)="","",INDEX('Required State Input – PHYS'!J$12:J$2011,$AD476)))</f>
        <v/>
      </c>
      <c r="K476" s="77" t="str">
        <f>IF($AB476="","",IF(INDEX('Required State Input – PHYS'!K$12:K$2011,$AD476)="","",INDEX('Required State Input – PHYS'!K$12:K$2011,$AD476)))</f>
        <v/>
      </c>
      <c r="L476" s="78" t="str">
        <f>IF($AB476="","",IF(INDEX('Required State Input – PHYS'!L$12:L$2011,$AD476)="","",INDEX('Required State Input – PHYS'!L$12:L$2011,$AD476)))</f>
        <v/>
      </c>
      <c r="M476" s="79" t="str">
        <f>IF($AB476="","",IF(INDEX('Required State Input – PHYS'!M$12:M$2011,$AD476)="","",ROUND(INDEX('Required State Input – PHYS'!M$12:M$2011,$AD476),2)))</f>
        <v/>
      </c>
      <c r="N476" s="80" t="str">
        <f>IF($AB476="","",IF(INDEX('Required State Input – PHYS'!N$12:N$2011,$AD476)="","",ROUND(INDEX('Required State Input – PHYS'!N$12:N$2011,$AD476),4)))</f>
        <v/>
      </c>
      <c r="O476" s="77" t="str">
        <f>IF($AB476="","",IF(INDEX('Required State Input – PHYS'!O$12:O$2011,$AD476)="","",INDEX('Required State Input – PHYS'!O$12:O$2011,$AD476)))</f>
        <v/>
      </c>
      <c r="P476" s="78" t="str">
        <f>IF($AB476="","",IF(INDEX('Required State Input – PHYS'!P$12:P$2011,$AD476)="","",INDEX('Required State Input – PHYS'!P$12:P$2011,$AD476)))</f>
        <v/>
      </c>
      <c r="Q476" s="79" t="str">
        <f>IF($AB476="","",IF(INDEX('Required State Input – PHYS'!Q$12:Q$2011,$AD476)="","",ROUND(INDEX('Required State Input – PHYS'!Q$12:Q$2011,$AD476),2)))</f>
        <v/>
      </c>
      <c r="R476" s="82" t="str">
        <f>IF($AB476="","",IF(INDEX('Required State Input – PHYS'!R$12:R$2011,$AD476)="","",INDEX('Required State Input – PHYS'!R$12:R$2011,$AD476)))</f>
        <v/>
      </c>
      <c r="S476" s="77" t="str">
        <f>IF($AB476="","",IF(INDEX('Required State Input – PHYS'!S$12:S$2011,$AD476)="","",INDEX('Required State Input – PHYS'!S$12:S$2011,$AD476)))</f>
        <v/>
      </c>
      <c r="T476" s="78" t="str">
        <f>IF($AB476="","",IF(INDEX('Required State Input – PHYS'!T$12:T$2011,$AD476)="","",INDEX('Required State Input – PHYS'!T$12:T$2011,$AD476)))</f>
        <v/>
      </c>
      <c r="U476" s="89" t="str">
        <f>IF($AB476="","",IF(INDEX('Required State Input – PHYS'!U$12:U$2011,$AD476)="","",ROUND(INDEX('Required State Input – PHYS'!U$12:U$2011,$AD476),2)))</f>
        <v/>
      </c>
      <c r="V476" s="107" t="str">
        <f>IF($AB476="","",IF(INDEX('Required State Input – PHYS'!V$12:V$2011,$AD476)="","",ROUND(INDEX('Required State Input – PHYS'!V$12:V$2011,$AD476),2)))</f>
        <v/>
      </c>
      <c r="W476" s="108" t="str">
        <f t="shared" si="21"/>
        <v/>
      </c>
      <c r="AB476" s="42" t="str">
        <f t="shared" si="22"/>
        <v/>
      </c>
      <c r="AC476" s="42" t="str">
        <f t="shared" si="23"/>
        <v/>
      </c>
      <c r="AD476" s="42" t="str">
        <f>IF(AB476="","",MATCH(AC476,'Required State Input – PHYS'!$AK$12:$AK$2011,FALSE))</f>
        <v/>
      </c>
    </row>
    <row r="477" spans="1:30" x14ac:dyDescent="0.25">
      <c r="A477" s="110" t="s">
        <v>202</v>
      </c>
      <c r="B477" s="99" t="str">
        <f>IF($AB477="","",IF(INDEX('Required State Input – PHYS'!B$12:B$2011,$AD477)="","",INDEX('Required State Input – PHYS'!B$12:B$2011,$AD477)))</f>
        <v/>
      </c>
      <c r="C477" s="67" t="str">
        <f>IF($AB477="","",IF(INDEX('Required State Input – PHYS'!C$12:C$2011,$AD477)="","",INDEX('Required State Input – PHYS'!C$12:C$2011,$AD477)))</f>
        <v/>
      </c>
      <c r="D477" s="100" t="str">
        <f>IF($AB477="","",IF(INDEX('Required State Input – PHYS'!D$12:D$2011,$AD477)="","",INDEX('Required State Input – PHYS'!D$12:D$2011,$AD477)))</f>
        <v/>
      </c>
      <c r="E477" s="101" t="str">
        <f>IF($AB477="","",IF(INDEX('Required State Input – PHYS'!E$12:E$2011,$AD477)="","",INDEX('Required State Input – PHYS'!E$12:E$2011,$AD477)))</f>
        <v/>
      </c>
      <c r="F477" s="99" t="str">
        <f>IF($AB477="","",IF(INDEX('Required State Input – PHYS'!F$12:F$2011,$AD477)="","",INDEX('Required State Input – PHYS'!F$12:F$2011,$AD477)))</f>
        <v/>
      </c>
      <c r="G477" s="100" t="str">
        <f>IF($AB477="","",IF(INDEX('Required State Input – PHYS'!G$12:G$2011,$AD477)="","",INDEX('Required State Input – PHYS'!G$12:G$2011,$AD477)))</f>
        <v/>
      </c>
      <c r="H477" s="100" t="str">
        <f>IF($AB477="","",IF(INDEX('Required State Input – PHYS'!H$12:H$2011,$AD477)="","",INDEX('Required State Input – PHYS'!H$12:H$2011,$AD477)))</f>
        <v/>
      </c>
      <c r="I477" s="100" t="str">
        <f>IF($AB477="","",IF(INDEX('Required State Input – PHYS'!I$12:I$2011,$AD477)="","",INDEX('Required State Input – PHYS'!I$12:I$2011,$AD477)))</f>
        <v/>
      </c>
      <c r="J477" s="102" t="str">
        <f>IF($AB477="","",IF(INDEX('Required State Input – PHYS'!J$12:J$2011,$AD477)="","",INDEX('Required State Input – PHYS'!J$12:J$2011,$AD477)))</f>
        <v/>
      </c>
      <c r="K477" s="77" t="str">
        <f>IF($AB477="","",IF(INDEX('Required State Input – PHYS'!K$12:K$2011,$AD477)="","",INDEX('Required State Input – PHYS'!K$12:K$2011,$AD477)))</f>
        <v/>
      </c>
      <c r="L477" s="78" t="str">
        <f>IF($AB477="","",IF(INDEX('Required State Input – PHYS'!L$12:L$2011,$AD477)="","",INDEX('Required State Input – PHYS'!L$12:L$2011,$AD477)))</f>
        <v/>
      </c>
      <c r="M477" s="79" t="str">
        <f>IF($AB477="","",IF(INDEX('Required State Input – PHYS'!M$12:M$2011,$AD477)="","",ROUND(INDEX('Required State Input – PHYS'!M$12:M$2011,$AD477),2)))</f>
        <v/>
      </c>
      <c r="N477" s="80" t="str">
        <f>IF($AB477="","",IF(INDEX('Required State Input – PHYS'!N$12:N$2011,$AD477)="","",ROUND(INDEX('Required State Input – PHYS'!N$12:N$2011,$AD477),4)))</f>
        <v/>
      </c>
      <c r="O477" s="77" t="str">
        <f>IF($AB477="","",IF(INDEX('Required State Input – PHYS'!O$12:O$2011,$AD477)="","",INDEX('Required State Input – PHYS'!O$12:O$2011,$AD477)))</f>
        <v/>
      </c>
      <c r="P477" s="78" t="str">
        <f>IF($AB477="","",IF(INDEX('Required State Input – PHYS'!P$12:P$2011,$AD477)="","",INDEX('Required State Input – PHYS'!P$12:P$2011,$AD477)))</f>
        <v/>
      </c>
      <c r="Q477" s="79" t="str">
        <f>IF($AB477="","",IF(INDEX('Required State Input – PHYS'!Q$12:Q$2011,$AD477)="","",ROUND(INDEX('Required State Input – PHYS'!Q$12:Q$2011,$AD477),2)))</f>
        <v/>
      </c>
      <c r="R477" s="82" t="str">
        <f>IF($AB477="","",IF(INDEX('Required State Input – PHYS'!R$12:R$2011,$AD477)="","",INDEX('Required State Input – PHYS'!R$12:R$2011,$AD477)))</f>
        <v/>
      </c>
      <c r="S477" s="77" t="str">
        <f>IF($AB477="","",IF(INDEX('Required State Input – PHYS'!S$12:S$2011,$AD477)="","",INDEX('Required State Input – PHYS'!S$12:S$2011,$AD477)))</f>
        <v/>
      </c>
      <c r="T477" s="78" t="str">
        <f>IF($AB477="","",IF(INDEX('Required State Input – PHYS'!T$12:T$2011,$AD477)="","",INDEX('Required State Input – PHYS'!T$12:T$2011,$AD477)))</f>
        <v/>
      </c>
      <c r="U477" s="89" t="str">
        <f>IF($AB477="","",IF(INDEX('Required State Input – PHYS'!U$12:U$2011,$AD477)="","",ROUND(INDEX('Required State Input – PHYS'!U$12:U$2011,$AD477),2)))</f>
        <v/>
      </c>
      <c r="V477" s="107" t="str">
        <f>IF($AB477="","",IF(INDEX('Required State Input – PHYS'!V$12:V$2011,$AD477)="","",ROUND(INDEX('Required State Input – PHYS'!V$12:V$2011,$AD477),2)))</f>
        <v/>
      </c>
      <c r="W477" s="108" t="str">
        <f t="shared" si="21"/>
        <v/>
      </c>
      <c r="AB477" s="42" t="str">
        <f t="shared" si="22"/>
        <v/>
      </c>
      <c r="AC477" s="42" t="str">
        <f t="shared" si="23"/>
        <v/>
      </c>
      <c r="AD477" s="42" t="str">
        <f>IF(AB477="","",MATCH(AC477,'Required State Input – PHYS'!$AK$12:$AK$2011,FALSE))</f>
        <v/>
      </c>
    </row>
    <row r="478" spans="1:30" x14ac:dyDescent="0.25">
      <c r="A478" s="110" t="s">
        <v>202</v>
      </c>
      <c r="B478" s="99" t="str">
        <f>IF($AB478="","",IF(INDEX('Required State Input – PHYS'!B$12:B$2011,$AD478)="","",INDEX('Required State Input – PHYS'!B$12:B$2011,$AD478)))</f>
        <v/>
      </c>
      <c r="C478" s="67" t="str">
        <f>IF($AB478="","",IF(INDEX('Required State Input – PHYS'!C$12:C$2011,$AD478)="","",INDEX('Required State Input – PHYS'!C$12:C$2011,$AD478)))</f>
        <v/>
      </c>
      <c r="D478" s="100" t="str">
        <f>IF($AB478="","",IF(INDEX('Required State Input – PHYS'!D$12:D$2011,$AD478)="","",INDEX('Required State Input – PHYS'!D$12:D$2011,$AD478)))</f>
        <v/>
      </c>
      <c r="E478" s="101" t="str">
        <f>IF($AB478="","",IF(INDEX('Required State Input – PHYS'!E$12:E$2011,$AD478)="","",INDEX('Required State Input – PHYS'!E$12:E$2011,$AD478)))</f>
        <v/>
      </c>
      <c r="F478" s="99" t="str">
        <f>IF($AB478="","",IF(INDEX('Required State Input – PHYS'!F$12:F$2011,$AD478)="","",INDEX('Required State Input – PHYS'!F$12:F$2011,$AD478)))</f>
        <v/>
      </c>
      <c r="G478" s="100" t="str">
        <f>IF($AB478="","",IF(INDEX('Required State Input – PHYS'!G$12:G$2011,$AD478)="","",INDEX('Required State Input – PHYS'!G$12:G$2011,$AD478)))</f>
        <v/>
      </c>
      <c r="H478" s="100" t="str">
        <f>IF($AB478="","",IF(INDEX('Required State Input – PHYS'!H$12:H$2011,$AD478)="","",INDEX('Required State Input – PHYS'!H$12:H$2011,$AD478)))</f>
        <v/>
      </c>
      <c r="I478" s="100" t="str">
        <f>IF($AB478="","",IF(INDEX('Required State Input – PHYS'!I$12:I$2011,$AD478)="","",INDEX('Required State Input – PHYS'!I$12:I$2011,$AD478)))</f>
        <v/>
      </c>
      <c r="J478" s="102" t="str">
        <f>IF($AB478="","",IF(INDEX('Required State Input – PHYS'!J$12:J$2011,$AD478)="","",INDEX('Required State Input – PHYS'!J$12:J$2011,$AD478)))</f>
        <v/>
      </c>
      <c r="K478" s="77" t="str">
        <f>IF($AB478="","",IF(INDEX('Required State Input – PHYS'!K$12:K$2011,$AD478)="","",INDEX('Required State Input – PHYS'!K$12:K$2011,$AD478)))</f>
        <v/>
      </c>
      <c r="L478" s="78" t="str">
        <f>IF($AB478="","",IF(INDEX('Required State Input – PHYS'!L$12:L$2011,$AD478)="","",INDEX('Required State Input – PHYS'!L$12:L$2011,$AD478)))</f>
        <v/>
      </c>
      <c r="M478" s="79" t="str">
        <f>IF($AB478="","",IF(INDEX('Required State Input – PHYS'!M$12:M$2011,$AD478)="","",ROUND(INDEX('Required State Input – PHYS'!M$12:M$2011,$AD478),2)))</f>
        <v/>
      </c>
      <c r="N478" s="80" t="str">
        <f>IF($AB478="","",IF(INDEX('Required State Input – PHYS'!N$12:N$2011,$AD478)="","",ROUND(INDEX('Required State Input – PHYS'!N$12:N$2011,$AD478),4)))</f>
        <v/>
      </c>
      <c r="O478" s="77" t="str">
        <f>IF($AB478="","",IF(INDEX('Required State Input – PHYS'!O$12:O$2011,$AD478)="","",INDEX('Required State Input – PHYS'!O$12:O$2011,$AD478)))</f>
        <v/>
      </c>
      <c r="P478" s="78" t="str">
        <f>IF($AB478="","",IF(INDEX('Required State Input – PHYS'!P$12:P$2011,$AD478)="","",INDEX('Required State Input – PHYS'!P$12:P$2011,$AD478)))</f>
        <v/>
      </c>
      <c r="Q478" s="79" t="str">
        <f>IF($AB478="","",IF(INDEX('Required State Input – PHYS'!Q$12:Q$2011,$AD478)="","",ROUND(INDEX('Required State Input – PHYS'!Q$12:Q$2011,$AD478),2)))</f>
        <v/>
      </c>
      <c r="R478" s="82" t="str">
        <f>IF($AB478="","",IF(INDEX('Required State Input – PHYS'!R$12:R$2011,$AD478)="","",INDEX('Required State Input – PHYS'!R$12:R$2011,$AD478)))</f>
        <v/>
      </c>
      <c r="S478" s="77" t="str">
        <f>IF($AB478="","",IF(INDEX('Required State Input – PHYS'!S$12:S$2011,$AD478)="","",INDEX('Required State Input – PHYS'!S$12:S$2011,$AD478)))</f>
        <v/>
      </c>
      <c r="T478" s="78" t="str">
        <f>IF($AB478="","",IF(INDEX('Required State Input – PHYS'!T$12:T$2011,$AD478)="","",INDEX('Required State Input – PHYS'!T$12:T$2011,$AD478)))</f>
        <v/>
      </c>
      <c r="U478" s="89" t="str">
        <f>IF($AB478="","",IF(INDEX('Required State Input – PHYS'!U$12:U$2011,$AD478)="","",ROUND(INDEX('Required State Input – PHYS'!U$12:U$2011,$AD478),2)))</f>
        <v/>
      </c>
      <c r="V478" s="107" t="str">
        <f>IF($AB478="","",IF(INDEX('Required State Input – PHYS'!V$12:V$2011,$AD478)="","",ROUND(INDEX('Required State Input – PHYS'!V$12:V$2011,$AD478),2)))</f>
        <v/>
      </c>
      <c r="W478" s="108" t="str">
        <f t="shared" si="21"/>
        <v/>
      </c>
      <c r="AB478" s="42" t="str">
        <f t="shared" si="22"/>
        <v/>
      </c>
      <c r="AC478" s="42" t="str">
        <f t="shared" si="23"/>
        <v/>
      </c>
      <c r="AD478" s="42" t="str">
        <f>IF(AB478="","",MATCH(AC478,'Required State Input – PHYS'!$AK$12:$AK$2011,FALSE))</f>
        <v/>
      </c>
    </row>
    <row r="479" spans="1:30" x14ac:dyDescent="0.25">
      <c r="A479" s="110" t="s">
        <v>202</v>
      </c>
      <c r="B479" s="99" t="str">
        <f>IF($AB479="","",IF(INDEX('Required State Input – PHYS'!B$12:B$2011,$AD479)="","",INDEX('Required State Input – PHYS'!B$12:B$2011,$AD479)))</f>
        <v/>
      </c>
      <c r="C479" s="67" t="str">
        <f>IF($AB479="","",IF(INDEX('Required State Input – PHYS'!C$12:C$2011,$AD479)="","",INDEX('Required State Input – PHYS'!C$12:C$2011,$AD479)))</f>
        <v/>
      </c>
      <c r="D479" s="100" t="str">
        <f>IF($AB479="","",IF(INDEX('Required State Input – PHYS'!D$12:D$2011,$AD479)="","",INDEX('Required State Input – PHYS'!D$12:D$2011,$AD479)))</f>
        <v/>
      </c>
      <c r="E479" s="101" t="str">
        <f>IF($AB479="","",IF(INDEX('Required State Input – PHYS'!E$12:E$2011,$AD479)="","",INDEX('Required State Input – PHYS'!E$12:E$2011,$AD479)))</f>
        <v/>
      </c>
      <c r="F479" s="99" t="str">
        <f>IF($AB479="","",IF(INDEX('Required State Input – PHYS'!F$12:F$2011,$AD479)="","",INDEX('Required State Input – PHYS'!F$12:F$2011,$AD479)))</f>
        <v/>
      </c>
      <c r="G479" s="100" t="str">
        <f>IF($AB479="","",IF(INDEX('Required State Input – PHYS'!G$12:G$2011,$AD479)="","",INDEX('Required State Input – PHYS'!G$12:G$2011,$AD479)))</f>
        <v/>
      </c>
      <c r="H479" s="100" t="str">
        <f>IF($AB479="","",IF(INDEX('Required State Input – PHYS'!H$12:H$2011,$AD479)="","",INDEX('Required State Input – PHYS'!H$12:H$2011,$AD479)))</f>
        <v/>
      </c>
      <c r="I479" s="100" t="str">
        <f>IF($AB479="","",IF(INDEX('Required State Input – PHYS'!I$12:I$2011,$AD479)="","",INDEX('Required State Input – PHYS'!I$12:I$2011,$AD479)))</f>
        <v/>
      </c>
      <c r="J479" s="102" t="str">
        <f>IF($AB479="","",IF(INDEX('Required State Input – PHYS'!J$12:J$2011,$AD479)="","",INDEX('Required State Input – PHYS'!J$12:J$2011,$AD479)))</f>
        <v/>
      </c>
      <c r="K479" s="77" t="str">
        <f>IF($AB479="","",IF(INDEX('Required State Input – PHYS'!K$12:K$2011,$AD479)="","",INDEX('Required State Input – PHYS'!K$12:K$2011,$AD479)))</f>
        <v/>
      </c>
      <c r="L479" s="78" t="str">
        <f>IF($AB479="","",IF(INDEX('Required State Input – PHYS'!L$12:L$2011,$AD479)="","",INDEX('Required State Input – PHYS'!L$12:L$2011,$AD479)))</f>
        <v/>
      </c>
      <c r="M479" s="79" t="str">
        <f>IF($AB479="","",IF(INDEX('Required State Input – PHYS'!M$12:M$2011,$AD479)="","",ROUND(INDEX('Required State Input – PHYS'!M$12:M$2011,$AD479),2)))</f>
        <v/>
      </c>
      <c r="N479" s="80" t="str">
        <f>IF($AB479="","",IF(INDEX('Required State Input – PHYS'!N$12:N$2011,$AD479)="","",ROUND(INDEX('Required State Input – PHYS'!N$12:N$2011,$AD479),4)))</f>
        <v/>
      </c>
      <c r="O479" s="77" t="str">
        <f>IF($AB479="","",IF(INDEX('Required State Input – PHYS'!O$12:O$2011,$AD479)="","",INDEX('Required State Input – PHYS'!O$12:O$2011,$AD479)))</f>
        <v/>
      </c>
      <c r="P479" s="78" t="str">
        <f>IF($AB479="","",IF(INDEX('Required State Input – PHYS'!P$12:P$2011,$AD479)="","",INDEX('Required State Input – PHYS'!P$12:P$2011,$AD479)))</f>
        <v/>
      </c>
      <c r="Q479" s="79" t="str">
        <f>IF($AB479="","",IF(INDEX('Required State Input – PHYS'!Q$12:Q$2011,$AD479)="","",ROUND(INDEX('Required State Input – PHYS'!Q$12:Q$2011,$AD479),2)))</f>
        <v/>
      </c>
      <c r="R479" s="82" t="str">
        <f>IF($AB479="","",IF(INDEX('Required State Input – PHYS'!R$12:R$2011,$AD479)="","",INDEX('Required State Input – PHYS'!R$12:R$2011,$AD479)))</f>
        <v/>
      </c>
      <c r="S479" s="77" t="str">
        <f>IF($AB479="","",IF(INDEX('Required State Input – PHYS'!S$12:S$2011,$AD479)="","",INDEX('Required State Input – PHYS'!S$12:S$2011,$AD479)))</f>
        <v/>
      </c>
      <c r="T479" s="78" t="str">
        <f>IF($AB479="","",IF(INDEX('Required State Input – PHYS'!T$12:T$2011,$AD479)="","",INDEX('Required State Input – PHYS'!T$12:T$2011,$AD479)))</f>
        <v/>
      </c>
      <c r="U479" s="89" t="str">
        <f>IF($AB479="","",IF(INDEX('Required State Input – PHYS'!U$12:U$2011,$AD479)="","",ROUND(INDEX('Required State Input – PHYS'!U$12:U$2011,$AD479),2)))</f>
        <v/>
      </c>
      <c r="V479" s="107" t="str">
        <f>IF($AB479="","",IF(INDEX('Required State Input – PHYS'!V$12:V$2011,$AD479)="","",ROUND(INDEX('Required State Input – PHYS'!V$12:V$2011,$AD479),2)))</f>
        <v/>
      </c>
      <c r="W479" s="108" t="str">
        <f t="shared" si="21"/>
        <v/>
      </c>
      <c r="AB479" s="42" t="str">
        <f t="shared" si="22"/>
        <v/>
      </c>
      <c r="AC479" s="42" t="str">
        <f t="shared" si="23"/>
        <v/>
      </c>
      <c r="AD479" s="42" t="str">
        <f>IF(AB479="","",MATCH(AC479,'Required State Input – PHYS'!$AK$12:$AK$2011,FALSE))</f>
        <v/>
      </c>
    </row>
    <row r="480" spans="1:30" x14ac:dyDescent="0.25">
      <c r="A480" s="110" t="s">
        <v>202</v>
      </c>
      <c r="B480" s="99" t="str">
        <f>IF($AB480="","",IF(INDEX('Required State Input – PHYS'!B$12:B$2011,$AD480)="","",INDEX('Required State Input – PHYS'!B$12:B$2011,$AD480)))</f>
        <v/>
      </c>
      <c r="C480" s="67" t="str">
        <f>IF($AB480="","",IF(INDEX('Required State Input – PHYS'!C$12:C$2011,$AD480)="","",INDEX('Required State Input – PHYS'!C$12:C$2011,$AD480)))</f>
        <v/>
      </c>
      <c r="D480" s="100" t="str">
        <f>IF($AB480="","",IF(INDEX('Required State Input – PHYS'!D$12:D$2011,$AD480)="","",INDEX('Required State Input – PHYS'!D$12:D$2011,$AD480)))</f>
        <v/>
      </c>
      <c r="E480" s="101" t="str">
        <f>IF($AB480="","",IF(INDEX('Required State Input – PHYS'!E$12:E$2011,$AD480)="","",INDEX('Required State Input – PHYS'!E$12:E$2011,$AD480)))</f>
        <v/>
      </c>
      <c r="F480" s="99" t="str">
        <f>IF($AB480="","",IF(INDEX('Required State Input – PHYS'!F$12:F$2011,$AD480)="","",INDEX('Required State Input – PHYS'!F$12:F$2011,$AD480)))</f>
        <v/>
      </c>
      <c r="G480" s="100" t="str">
        <f>IF($AB480="","",IF(INDEX('Required State Input – PHYS'!G$12:G$2011,$AD480)="","",INDEX('Required State Input – PHYS'!G$12:G$2011,$AD480)))</f>
        <v/>
      </c>
      <c r="H480" s="100" t="str">
        <f>IF($AB480="","",IF(INDEX('Required State Input – PHYS'!H$12:H$2011,$AD480)="","",INDEX('Required State Input – PHYS'!H$12:H$2011,$AD480)))</f>
        <v/>
      </c>
      <c r="I480" s="100" t="str">
        <f>IF($AB480="","",IF(INDEX('Required State Input – PHYS'!I$12:I$2011,$AD480)="","",INDEX('Required State Input – PHYS'!I$12:I$2011,$AD480)))</f>
        <v/>
      </c>
      <c r="J480" s="102" t="str">
        <f>IF($AB480="","",IF(INDEX('Required State Input – PHYS'!J$12:J$2011,$AD480)="","",INDEX('Required State Input – PHYS'!J$12:J$2011,$AD480)))</f>
        <v/>
      </c>
      <c r="K480" s="77" t="str">
        <f>IF($AB480="","",IF(INDEX('Required State Input – PHYS'!K$12:K$2011,$AD480)="","",INDEX('Required State Input – PHYS'!K$12:K$2011,$AD480)))</f>
        <v/>
      </c>
      <c r="L480" s="78" t="str">
        <f>IF($AB480="","",IF(INDEX('Required State Input – PHYS'!L$12:L$2011,$AD480)="","",INDEX('Required State Input – PHYS'!L$12:L$2011,$AD480)))</f>
        <v/>
      </c>
      <c r="M480" s="79" t="str">
        <f>IF($AB480="","",IF(INDEX('Required State Input – PHYS'!M$12:M$2011,$AD480)="","",ROUND(INDEX('Required State Input – PHYS'!M$12:M$2011,$AD480),2)))</f>
        <v/>
      </c>
      <c r="N480" s="80" t="str">
        <f>IF($AB480="","",IF(INDEX('Required State Input – PHYS'!N$12:N$2011,$AD480)="","",ROUND(INDEX('Required State Input – PHYS'!N$12:N$2011,$AD480),4)))</f>
        <v/>
      </c>
      <c r="O480" s="77" t="str">
        <f>IF($AB480="","",IF(INDEX('Required State Input – PHYS'!O$12:O$2011,$AD480)="","",INDEX('Required State Input – PHYS'!O$12:O$2011,$AD480)))</f>
        <v/>
      </c>
      <c r="P480" s="78" t="str">
        <f>IF($AB480="","",IF(INDEX('Required State Input – PHYS'!P$12:P$2011,$AD480)="","",INDEX('Required State Input – PHYS'!P$12:P$2011,$AD480)))</f>
        <v/>
      </c>
      <c r="Q480" s="79" t="str">
        <f>IF($AB480="","",IF(INDEX('Required State Input – PHYS'!Q$12:Q$2011,$AD480)="","",ROUND(INDEX('Required State Input – PHYS'!Q$12:Q$2011,$AD480),2)))</f>
        <v/>
      </c>
      <c r="R480" s="82" t="str">
        <f>IF($AB480="","",IF(INDEX('Required State Input – PHYS'!R$12:R$2011,$AD480)="","",INDEX('Required State Input – PHYS'!R$12:R$2011,$AD480)))</f>
        <v/>
      </c>
      <c r="S480" s="77" t="str">
        <f>IF($AB480="","",IF(INDEX('Required State Input – PHYS'!S$12:S$2011,$AD480)="","",INDEX('Required State Input – PHYS'!S$12:S$2011,$AD480)))</f>
        <v/>
      </c>
      <c r="T480" s="78" t="str">
        <f>IF($AB480="","",IF(INDEX('Required State Input – PHYS'!T$12:T$2011,$AD480)="","",INDEX('Required State Input – PHYS'!T$12:T$2011,$AD480)))</f>
        <v/>
      </c>
      <c r="U480" s="89" t="str">
        <f>IF($AB480="","",IF(INDEX('Required State Input – PHYS'!U$12:U$2011,$AD480)="","",ROUND(INDEX('Required State Input – PHYS'!U$12:U$2011,$AD480),2)))</f>
        <v/>
      </c>
      <c r="V480" s="107" t="str">
        <f>IF($AB480="","",IF(INDEX('Required State Input – PHYS'!V$12:V$2011,$AD480)="","",ROUND(INDEX('Required State Input – PHYS'!V$12:V$2011,$AD480),2)))</f>
        <v/>
      </c>
      <c r="W480" s="108" t="str">
        <f t="shared" si="21"/>
        <v/>
      </c>
      <c r="AB480" s="42" t="str">
        <f t="shared" si="22"/>
        <v/>
      </c>
      <c r="AC480" s="42" t="str">
        <f t="shared" si="23"/>
        <v/>
      </c>
      <c r="AD480" s="42" t="str">
        <f>IF(AB480="","",MATCH(AC480,'Required State Input – PHYS'!$AK$12:$AK$2011,FALSE))</f>
        <v/>
      </c>
    </row>
    <row r="481" spans="1:30" x14ac:dyDescent="0.25">
      <c r="A481" s="110" t="s">
        <v>202</v>
      </c>
      <c r="B481" s="99" t="str">
        <f>IF($AB481="","",IF(INDEX('Required State Input – PHYS'!B$12:B$2011,$AD481)="","",INDEX('Required State Input – PHYS'!B$12:B$2011,$AD481)))</f>
        <v/>
      </c>
      <c r="C481" s="67" t="str">
        <f>IF($AB481="","",IF(INDEX('Required State Input – PHYS'!C$12:C$2011,$AD481)="","",INDEX('Required State Input – PHYS'!C$12:C$2011,$AD481)))</f>
        <v/>
      </c>
      <c r="D481" s="100" t="str">
        <f>IF($AB481="","",IF(INDEX('Required State Input – PHYS'!D$12:D$2011,$AD481)="","",INDEX('Required State Input – PHYS'!D$12:D$2011,$AD481)))</f>
        <v/>
      </c>
      <c r="E481" s="101" t="str">
        <f>IF($AB481="","",IF(INDEX('Required State Input – PHYS'!E$12:E$2011,$AD481)="","",INDEX('Required State Input – PHYS'!E$12:E$2011,$AD481)))</f>
        <v/>
      </c>
      <c r="F481" s="99" t="str">
        <f>IF($AB481="","",IF(INDEX('Required State Input – PHYS'!F$12:F$2011,$AD481)="","",INDEX('Required State Input – PHYS'!F$12:F$2011,$AD481)))</f>
        <v/>
      </c>
      <c r="G481" s="100" t="str">
        <f>IF($AB481="","",IF(INDEX('Required State Input – PHYS'!G$12:G$2011,$AD481)="","",INDEX('Required State Input – PHYS'!G$12:G$2011,$AD481)))</f>
        <v/>
      </c>
      <c r="H481" s="100" t="str">
        <f>IF($AB481="","",IF(INDEX('Required State Input – PHYS'!H$12:H$2011,$AD481)="","",INDEX('Required State Input – PHYS'!H$12:H$2011,$AD481)))</f>
        <v/>
      </c>
      <c r="I481" s="100" t="str">
        <f>IF($AB481="","",IF(INDEX('Required State Input – PHYS'!I$12:I$2011,$AD481)="","",INDEX('Required State Input – PHYS'!I$12:I$2011,$AD481)))</f>
        <v/>
      </c>
      <c r="J481" s="102" t="str">
        <f>IF($AB481="","",IF(INDEX('Required State Input – PHYS'!J$12:J$2011,$AD481)="","",INDEX('Required State Input – PHYS'!J$12:J$2011,$AD481)))</f>
        <v/>
      </c>
      <c r="K481" s="77" t="str">
        <f>IF($AB481="","",IF(INDEX('Required State Input – PHYS'!K$12:K$2011,$AD481)="","",INDEX('Required State Input – PHYS'!K$12:K$2011,$AD481)))</f>
        <v/>
      </c>
      <c r="L481" s="78" t="str">
        <f>IF($AB481="","",IF(INDEX('Required State Input – PHYS'!L$12:L$2011,$AD481)="","",INDEX('Required State Input – PHYS'!L$12:L$2011,$AD481)))</f>
        <v/>
      </c>
      <c r="M481" s="79" t="str">
        <f>IF($AB481="","",IF(INDEX('Required State Input – PHYS'!M$12:M$2011,$AD481)="","",ROUND(INDEX('Required State Input – PHYS'!M$12:M$2011,$AD481),2)))</f>
        <v/>
      </c>
      <c r="N481" s="80" t="str">
        <f>IF($AB481="","",IF(INDEX('Required State Input – PHYS'!N$12:N$2011,$AD481)="","",ROUND(INDEX('Required State Input – PHYS'!N$12:N$2011,$AD481),4)))</f>
        <v/>
      </c>
      <c r="O481" s="77" t="str">
        <f>IF($AB481="","",IF(INDEX('Required State Input – PHYS'!O$12:O$2011,$AD481)="","",INDEX('Required State Input – PHYS'!O$12:O$2011,$AD481)))</f>
        <v/>
      </c>
      <c r="P481" s="78" t="str">
        <f>IF($AB481="","",IF(INDEX('Required State Input – PHYS'!P$12:P$2011,$AD481)="","",INDEX('Required State Input – PHYS'!P$12:P$2011,$AD481)))</f>
        <v/>
      </c>
      <c r="Q481" s="79" t="str">
        <f>IF($AB481="","",IF(INDEX('Required State Input – PHYS'!Q$12:Q$2011,$AD481)="","",ROUND(INDEX('Required State Input – PHYS'!Q$12:Q$2011,$AD481),2)))</f>
        <v/>
      </c>
      <c r="R481" s="82" t="str">
        <f>IF($AB481="","",IF(INDEX('Required State Input – PHYS'!R$12:R$2011,$AD481)="","",INDEX('Required State Input – PHYS'!R$12:R$2011,$AD481)))</f>
        <v/>
      </c>
      <c r="S481" s="77" t="str">
        <f>IF($AB481="","",IF(INDEX('Required State Input – PHYS'!S$12:S$2011,$AD481)="","",INDEX('Required State Input – PHYS'!S$12:S$2011,$AD481)))</f>
        <v/>
      </c>
      <c r="T481" s="78" t="str">
        <f>IF($AB481="","",IF(INDEX('Required State Input – PHYS'!T$12:T$2011,$AD481)="","",INDEX('Required State Input – PHYS'!T$12:T$2011,$AD481)))</f>
        <v/>
      </c>
      <c r="U481" s="89" t="str">
        <f>IF($AB481="","",IF(INDEX('Required State Input – PHYS'!U$12:U$2011,$AD481)="","",ROUND(INDEX('Required State Input – PHYS'!U$12:U$2011,$AD481),2)))</f>
        <v/>
      </c>
      <c r="V481" s="107" t="str">
        <f>IF($AB481="","",IF(INDEX('Required State Input – PHYS'!V$12:V$2011,$AD481)="","",ROUND(INDEX('Required State Input – PHYS'!V$12:V$2011,$AD481),2)))</f>
        <v/>
      </c>
      <c r="W481" s="108" t="str">
        <f t="shared" si="21"/>
        <v/>
      </c>
      <c r="AB481" s="42" t="str">
        <f t="shared" si="22"/>
        <v/>
      </c>
      <c r="AC481" s="42" t="str">
        <f t="shared" si="23"/>
        <v/>
      </c>
      <c r="AD481" s="42" t="str">
        <f>IF(AB481="","",MATCH(AC481,'Required State Input – PHYS'!$AK$12:$AK$2011,FALSE))</f>
        <v/>
      </c>
    </row>
    <row r="482" spans="1:30" x14ac:dyDescent="0.25">
      <c r="A482" s="110" t="s">
        <v>202</v>
      </c>
      <c r="B482" s="99" t="str">
        <f>IF($AB482="","",IF(INDEX('Required State Input – PHYS'!B$12:B$2011,$AD482)="","",INDEX('Required State Input – PHYS'!B$12:B$2011,$AD482)))</f>
        <v/>
      </c>
      <c r="C482" s="67" t="str">
        <f>IF($AB482="","",IF(INDEX('Required State Input – PHYS'!C$12:C$2011,$AD482)="","",INDEX('Required State Input – PHYS'!C$12:C$2011,$AD482)))</f>
        <v/>
      </c>
      <c r="D482" s="100" t="str">
        <f>IF($AB482="","",IF(INDEX('Required State Input – PHYS'!D$12:D$2011,$AD482)="","",INDEX('Required State Input – PHYS'!D$12:D$2011,$AD482)))</f>
        <v/>
      </c>
      <c r="E482" s="101" t="str">
        <f>IF($AB482="","",IF(INDEX('Required State Input – PHYS'!E$12:E$2011,$AD482)="","",INDEX('Required State Input – PHYS'!E$12:E$2011,$AD482)))</f>
        <v/>
      </c>
      <c r="F482" s="99" t="str">
        <f>IF($AB482="","",IF(INDEX('Required State Input – PHYS'!F$12:F$2011,$AD482)="","",INDEX('Required State Input – PHYS'!F$12:F$2011,$AD482)))</f>
        <v/>
      </c>
      <c r="G482" s="100" t="str">
        <f>IF($AB482="","",IF(INDEX('Required State Input – PHYS'!G$12:G$2011,$AD482)="","",INDEX('Required State Input – PHYS'!G$12:G$2011,$AD482)))</f>
        <v/>
      </c>
      <c r="H482" s="100" t="str">
        <f>IF($AB482="","",IF(INDEX('Required State Input – PHYS'!H$12:H$2011,$AD482)="","",INDEX('Required State Input – PHYS'!H$12:H$2011,$AD482)))</f>
        <v/>
      </c>
      <c r="I482" s="100" t="str">
        <f>IF($AB482="","",IF(INDEX('Required State Input – PHYS'!I$12:I$2011,$AD482)="","",INDEX('Required State Input – PHYS'!I$12:I$2011,$AD482)))</f>
        <v/>
      </c>
      <c r="J482" s="102" t="str">
        <f>IF($AB482="","",IF(INDEX('Required State Input – PHYS'!J$12:J$2011,$AD482)="","",INDEX('Required State Input – PHYS'!J$12:J$2011,$AD482)))</f>
        <v/>
      </c>
      <c r="K482" s="77" t="str">
        <f>IF($AB482="","",IF(INDEX('Required State Input – PHYS'!K$12:K$2011,$AD482)="","",INDEX('Required State Input – PHYS'!K$12:K$2011,$AD482)))</f>
        <v/>
      </c>
      <c r="L482" s="78" t="str">
        <f>IF($AB482="","",IF(INDEX('Required State Input – PHYS'!L$12:L$2011,$AD482)="","",INDEX('Required State Input – PHYS'!L$12:L$2011,$AD482)))</f>
        <v/>
      </c>
      <c r="M482" s="79" t="str">
        <f>IF($AB482="","",IF(INDEX('Required State Input – PHYS'!M$12:M$2011,$AD482)="","",ROUND(INDEX('Required State Input – PHYS'!M$12:M$2011,$AD482),2)))</f>
        <v/>
      </c>
      <c r="N482" s="80" t="str">
        <f>IF($AB482="","",IF(INDEX('Required State Input – PHYS'!N$12:N$2011,$AD482)="","",ROUND(INDEX('Required State Input – PHYS'!N$12:N$2011,$AD482),4)))</f>
        <v/>
      </c>
      <c r="O482" s="77" t="str">
        <f>IF($AB482="","",IF(INDEX('Required State Input – PHYS'!O$12:O$2011,$AD482)="","",INDEX('Required State Input – PHYS'!O$12:O$2011,$AD482)))</f>
        <v/>
      </c>
      <c r="P482" s="78" t="str">
        <f>IF($AB482="","",IF(INDEX('Required State Input – PHYS'!P$12:P$2011,$AD482)="","",INDEX('Required State Input – PHYS'!P$12:P$2011,$AD482)))</f>
        <v/>
      </c>
      <c r="Q482" s="79" t="str">
        <f>IF($AB482="","",IF(INDEX('Required State Input – PHYS'!Q$12:Q$2011,$AD482)="","",ROUND(INDEX('Required State Input – PHYS'!Q$12:Q$2011,$AD482),2)))</f>
        <v/>
      </c>
      <c r="R482" s="82" t="str">
        <f>IF($AB482="","",IF(INDEX('Required State Input – PHYS'!R$12:R$2011,$AD482)="","",INDEX('Required State Input – PHYS'!R$12:R$2011,$AD482)))</f>
        <v/>
      </c>
      <c r="S482" s="77" t="str">
        <f>IF($AB482="","",IF(INDEX('Required State Input – PHYS'!S$12:S$2011,$AD482)="","",INDEX('Required State Input – PHYS'!S$12:S$2011,$AD482)))</f>
        <v/>
      </c>
      <c r="T482" s="78" t="str">
        <f>IF($AB482="","",IF(INDEX('Required State Input – PHYS'!T$12:T$2011,$AD482)="","",INDEX('Required State Input – PHYS'!T$12:T$2011,$AD482)))</f>
        <v/>
      </c>
      <c r="U482" s="89" t="str">
        <f>IF($AB482="","",IF(INDEX('Required State Input – PHYS'!U$12:U$2011,$AD482)="","",ROUND(INDEX('Required State Input – PHYS'!U$12:U$2011,$AD482),2)))</f>
        <v/>
      </c>
      <c r="V482" s="107" t="str">
        <f>IF($AB482="","",IF(INDEX('Required State Input – PHYS'!V$12:V$2011,$AD482)="","",ROUND(INDEX('Required State Input – PHYS'!V$12:V$2011,$AD482),2)))</f>
        <v/>
      </c>
      <c r="W482" s="108" t="str">
        <f t="shared" si="21"/>
        <v/>
      </c>
      <c r="AB482" s="42" t="str">
        <f t="shared" si="22"/>
        <v/>
      </c>
      <c r="AC482" s="42" t="str">
        <f t="shared" si="23"/>
        <v/>
      </c>
      <c r="AD482" s="42" t="str">
        <f>IF(AB482="","",MATCH(AC482,'Required State Input – PHYS'!$AK$12:$AK$2011,FALSE))</f>
        <v/>
      </c>
    </row>
    <row r="483" spans="1:30" x14ac:dyDescent="0.25">
      <c r="A483" s="110" t="s">
        <v>202</v>
      </c>
      <c r="B483" s="99" t="str">
        <f>IF($AB483="","",IF(INDEX('Required State Input – PHYS'!B$12:B$2011,$AD483)="","",INDEX('Required State Input – PHYS'!B$12:B$2011,$AD483)))</f>
        <v/>
      </c>
      <c r="C483" s="67" t="str">
        <f>IF($AB483="","",IF(INDEX('Required State Input – PHYS'!C$12:C$2011,$AD483)="","",INDEX('Required State Input – PHYS'!C$12:C$2011,$AD483)))</f>
        <v/>
      </c>
      <c r="D483" s="100" t="str">
        <f>IF($AB483="","",IF(INDEX('Required State Input – PHYS'!D$12:D$2011,$AD483)="","",INDEX('Required State Input – PHYS'!D$12:D$2011,$AD483)))</f>
        <v/>
      </c>
      <c r="E483" s="101" t="str">
        <f>IF($AB483="","",IF(INDEX('Required State Input – PHYS'!E$12:E$2011,$AD483)="","",INDEX('Required State Input – PHYS'!E$12:E$2011,$AD483)))</f>
        <v/>
      </c>
      <c r="F483" s="99" t="str">
        <f>IF($AB483="","",IF(INDEX('Required State Input – PHYS'!F$12:F$2011,$AD483)="","",INDEX('Required State Input – PHYS'!F$12:F$2011,$AD483)))</f>
        <v/>
      </c>
      <c r="G483" s="100" t="str">
        <f>IF($AB483="","",IF(INDEX('Required State Input – PHYS'!G$12:G$2011,$AD483)="","",INDEX('Required State Input – PHYS'!G$12:G$2011,$AD483)))</f>
        <v/>
      </c>
      <c r="H483" s="100" t="str">
        <f>IF($AB483="","",IF(INDEX('Required State Input – PHYS'!H$12:H$2011,$AD483)="","",INDEX('Required State Input – PHYS'!H$12:H$2011,$AD483)))</f>
        <v/>
      </c>
      <c r="I483" s="100" t="str">
        <f>IF($AB483="","",IF(INDEX('Required State Input – PHYS'!I$12:I$2011,$AD483)="","",INDEX('Required State Input – PHYS'!I$12:I$2011,$AD483)))</f>
        <v/>
      </c>
      <c r="J483" s="102" t="str">
        <f>IF($AB483="","",IF(INDEX('Required State Input – PHYS'!J$12:J$2011,$AD483)="","",INDEX('Required State Input – PHYS'!J$12:J$2011,$AD483)))</f>
        <v/>
      </c>
      <c r="K483" s="77" t="str">
        <f>IF($AB483="","",IF(INDEX('Required State Input – PHYS'!K$12:K$2011,$AD483)="","",INDEX('Required State Input – PHYS'!K$12:K$2011,$AD483)))</f>
        <v/>
      </c>
      <c r="L483" s="78" t="str">
        <f>IF($AB483="","",IF(INDEX('Required State Input – PHYS'!L$12:L$2011,$AD483)="","",INDEX('Required State Input – PHYS'!L$12:L$2011,$AD483)))</f>
        <v/>
      </c>
      <c r="M483" s="79" t="str">
        <f>IF($AB483="","",IF(INDEX('Required State Input – PHYS'!M$12:M$2011,$AD483)="","",ROUND(INDEX('Required State Input – PHYS'!M$12:M$2011,$AD483),2)))</f>
        <v/>
      </c>
      <c r="N483" s="80" t="str">
        <f>IF($AB483="","",IF(INDEX('Required State Input – PHYS'!N$12:N$2011,$AD483)="","",ROUND(INDEX('Required State Input – PHYS'!N$12:N$2011,$AD483),4)))</f>
        <v/>
      </c>
      <c r="O483" s="77" t="str">
        <f>IF($AB483="","",IF(INDEX('Required State Input – PHYS'!O$12:O$2011,$AD483)="","",INDEX('Required State Input – PHYS'!O$12:O$2011,$AD483)))</f>
        <v/>
      </c>
      <c r="P483" s="78" t="str">
        <f>IF($AB483="","",IF(INDEX('Required State Input – PHYS'!P$12:P$2011,$AD483)="","",INDEX('Required State Input – PHYS'!P$12:P$2011,$AD483)))</f>
        <v/>
      </c>
      <c r="Q483" s="79" t="str">
        <f>IF($AB483="","",IF(INDEX('Required State Input – PHYS'!Q$12:Q$2011,$AD483)="","",ROUND(INDEX('Required State Input – PHYS'!Q$12:Q$2011,$AD483),2)))</f>
        <v/>
      </c>
      <c r="R483" s="82" t="str">
        <f>IF($AB483="","",IF(INDEX('Required State Input – PHYS'!R$12:R$2011,$AD483)="","",INDEX('Required State Input – PHYS'!R$12:R$2011,$AD483)))</f>
        <v/>
      </c>
      <c r="S483" s="77" t="str">
        <f>IF($AB483="","",IF(INDEX('Required State Input – PHYS'!S$12:S$2011,$AD483)="","",INDEX('Required State Input – PHYS'!S$12:S$2011,$AD483)))</f>
        <v/>
      </c>
      <c r="T483" s="78" t="str">
        <f>IF($AB483="","",IF(INDEX('Required State Input – PHYS'!T$12:T$2011,$AD483)="","",INDEX('Required State Input – PHYS'!T$12:T$2011,$AD483)))</f>
        <v/>
      </c>
      <c r="U483" s="89" t="str">
        <f>IF($AB483="","",IF(INDEX('Required State Input – PHYS'!U$12:U$2011,$AD483)="","",ROUND(INDEX('Required State Input – PHYS'!U$12:U$2011,$AD483),2)))</f>
        <v/>
      </c>
      <c r="V483" s="107" t="str">
        <f>IF($AB483="","",IF(INDEX('Required State Input – PHYS'!V$12:V$2011,$AD483)="","",ROUND(INDEX('Required State Input – PHYS'!V$12:V$2011,$AD483),2)))</f>
        <v/>
      </c>
      <c r="W483" s="108" t="str">
        <f t="shared" si="21"/>
        <v/>
      </c>
      <c r="AB483" s="42" t="str">
        <f t="shared" si="22"/>
        <v/>
      </c>
      <c r="AC483" s="42" t="str">
        <f t="shared" si="23"/>
        <v/>
      </c>
      <c r="AD483" s="42" t="str">
        <f>IF(AB483="","",MATCH(AC483,'Required State Input – PHYS'!$AK$12:$AK$2011,FALSE))</f>
        <v/>
      </c>
    </row>
    <row r="484" spans="1:30" x14ac:dyDescent="0.25">
      <c r="A484" s="110" t="s">
        <v>202</v>
      </c>
      <c r="B484" s="99" t="str">
        <f>IF($AB484="","",IF(INDEX('Required State Input – PHYS'!B$12:B$2011,$AD484)="","",INDEX('Required State Input – PHYS'!B$12:B$2011,$AD484)))</f>
        <v/>
      </c>
      <c r="C484" s="67" t="str">
        <f>IF($AB484="","",IF(INDEX('Required State Input – PHYS'!C$12:C$2011,$AD484)="","",INDEX('Required State Input – PHYS'!C$12:C$2011,$AD484)))</f>
        <v/>
      </c>
      <c r="D484" s="100" t="str">
        <f>IF($AB484="","",IF(INDEX('Required State Input – PHYS'!D$12:D$2011,$AD484)="","",INDEX('Required State Input – PHYS'!D$12:D$2011,$AD484)))</f>
        <v/>
      </c>
      <c r="E484" s="101" t="str">
        <f>IF($AB484="","",IF(INDEX('Required State Input – PHYS'!E$12:E$2011,$AD484)="","",INDEX('Required State Input – PHYS'!E$12:E$2011,$AD484)))</f>
        <v/>
      </c>
      <c r="F484" s="99" t="str">
        <f>IF($AB484="","",IF(INDEX('Required State Input – PHYS'!F$12:F$2011,$AD484)="","",INDEX('Required State Input – PHYS'!F$12:F$2011,$AD484)))</f>
        <v/>
      </c>
      <c r="G484" s="100" t="str">
        <f>IF($AB484="","",IF(INDEX('Required State Input – PHYS'!G$12:G$2011,$AD484)="","",INDEX('Required State Input – PHYS'!G$12:G$2011,$AD484)))</f>
        <v/>
      </c>
      <c r="H484" s="100" t="str">
        <f>IF($AB484="","",IF(INDEX('Required State Input – PHYS'!H$12:H$2011,$AD484)="","",INDEX('Required State Input – PHYS'!H$12:H$2011,$AD484)))</f>
        <v/>
      </c>
      <c r="I484" s="100" t="str">
        <f>IF($AB484="","",IF(INDEX('Required State Input – PHYS'!I$12:I$2011,$AD484)="","",INDEX('Required State Input – PHYS'!I$12:I$2011,$AD484)))</f>
        <v/>
      </c>
      <c r="J484" s="102" t="str">
        <f>IF($AB484="","",IF(INDEX('Required State Input – PHYS'!J$12:J$2011,$AD484)="","",INDEX('Required State Input – PHYS'!J$12:J$2011,$AD484)))</f>
        <v/>
      </c>
      <c r="K484" s="77" t="str">
        <f>IF($AB484="","",IF(INDEX('Required State Input – PHYS'!K$12:K$2011,$AD484)="","",INDEX('Required State Input – PHYS'!K$12:K$2011,$AD484)))</f>
        <v/>
      </c>
      <c r="L484" s="78" t="str">
        <f>IF($AB484="","",IF(INDEX('Required State Input – PHYS'!L$12:L$2011,$AD484)="","",INDEX('Required State Input – PHYS'!L$12:L$2011,$AD484)))</f>
        <v/>
      </c>
      <c r="M484" s="79" t="str">
        <f>IF($AB484="","",IF(INDEX('Required State Input – PHYS'!M$12:M$2011,$AD484)="","",ROUND(INDEX('Required State Input – PHYS'!M$12:M$2011,$AD484),2)))</f>
        <v/>
      </c>
      <c r="N484" s="80" t="str">
        <f>IF($AB484="","",IF(INDEX('Required State Input – PHYS'!N$12:N$2011,$AD484)="","",ROUND(INDEX('Required State Input – PHYS'!N$12:N$2011,$AD484),4)))</f>
        <v/>
      </c>
      <c r="O484" s="77" t="str">
        <f>IF($AB484="","",IF(INDEX('Required State Input – PHYS'!O$12:O$2011,$AD484)="","",INDEX('Required State Input – PHYS'!O$12:O$2011,$AD484)))</f>
        <v/>
      </c>
      <c r="P484" s="78" t="str">
        <f>IF($AB484="","",IF(INDEX('Required State Input – PHYS'!P$12:P$2011,$AD484)="","",INDEX('Required State Input – PHYS'!P$12:P$2011,$AD484)))</f>
        <v/>
      </c>
      <c r="Q484" s="79" t="str">
        <f>IF($AB484="","",IF(INDEX('Required State Input – PHYS'!Q$12:Q$2011,$AD484)="","",ROUND(INDEX('Required State Input – PHYS'!Q$12:Q$2011,$AD484),2)))</f>
        <v/>
      </c>
      <c r="R484" s="82" t="str">
        <f>IF($AB484="","",IF(INDEX('Required State Input – PHYS'!R$12:R$2011,$AD484)="","",INDEX('Required State Input – PHYS'!R$12:R$2011,$AD484)))</f>
        <v/>
      </c>
      <c r="S484" s="77" t="str">
        <f>IF($AB484="","",IF(INDEX('Required State Input – PHYS'!S$12:S$2011,$AD484)="","",INDEX('Required State Input – PHYS'!S$12:S$2011,$AD484)))</f>
        <v/>
      </c>
      <c r="T484" s="78" t="str">
        <f>IF($AB484="","",IF(INDEX('Required State Input – PHYS'!T$12:T$2011,$AD484)="","",INDEX('Required State Input – PHYS'!T$12:T$2011,$AD484)))</f>
        <v/>
      </c>
      <c r="U484" s="89" t="str">
        <f>IF($AB484="","",IF(INDEX('Required State Input – PHYS'!U$12:U$2011,$AD484)="","",ROUND(INDEX('Required State Input – PHYS'!U$12:U$2011,$AD484),2)))</f>
        <v/>
      </c>
      <c r="V484" s="107" t="str">
        <f>IF($AB484="","",IF(INDEX('Required State Input – PHYS'!V$12:V$2011,$AD484)="","",ROUND(INDEX('Required State Input – PHYS'!V$12:V$2011,$AD484),2)))</f>
        <v/>
      </c>
      <c r="W484" s="108" t="str">
        <f t="shared" si="21"/>
        <v/>
      </c>
      <c r="AB484" s="42" t="str">
        <f t="shared" si="22"/>
        <v/>
      </c>
      <c r="AC484" s="42" t="str">
        <f t="shared" si="23"/>
        <v/>
      </c>
      <c r="AD484" s="42" t="str">
        <f>IF(AB484="","",MATCH(AC484,'Required State Input – PHYS'!$AK$12:$AK$2011,FALSE))</f>
        <v/>
      </c>
    </row>
    <row r="485" spans="1:30" x14ac:dyDescent="0.25">
      <c r="A485" s="110" t="s">
        <v>202</v>
      </c>
      <c r="B485" s="99" t="str">
        <f>IF($AB485="","",IF(INDEX('Required State Input – PHYS'!B$12:B$2011,$AD485)="","",INDEX('Required State Input – PHYS'!B$12:B$2011,$AD485)))</f>
        <v/>
      </c>
      <c r="C485" s="67" t="str">
        <f>IF($AB485="","",IF(INDEX('Required State Input – PHYS'!C$12:C$2011,$AD485)="","",INDEX('Required State Input – PHYS'!C$12:C$2011,$AD485)))</f>
        <v/>
      </c>
      <c r="D485" s="100" t="str">
        <f>IF($AB485="","",IF(INDEX('Required State Input – PHYS'!D$12:D$2011,$AD485)="","",INDEX('Required State Input – PHYS'!D$12:D$2011,$AD485)))</f>
        <v/>
      </c>
      <c r="E485" s="101" t="str">
        <f>IF($AB485="","",IF(INDEX('Required State Input – PHYS'!E$12:E$2011,$AD485)="","",INDEX('Required State Input – PHYS'!E$12:E$2011,$AD485)))</f>
        <v/>
      </c>
      <c r="F485" s="99" t="str">
        <f>IF($AB485="","",IF(INDEX('Required State Input – PHYS'!F$12:F$2011,$AD485)="","",INDEX('Required State Input – PHYS'!F$12:F$2011,$AD485)))</f>
        <v/>
      </c>
      <c r="G485" s="100" t="str">
        <f>IF($AB485="","",IF(INDEX('Required State Input – PHYS'!G$12:G$2011,$AD485)="","",INDEX('Required State Input – PHYS'!G$12:G$2011,$AD485)))</f>
        <v/>
      </c>
      <c r="H485" s="100" t="str">
        <f>IF($AB485="","",IF(INDEX('Required State Input – PHYS'!H$12:H$2011,$AD485)="","",INDEX('Required State Input – PHYS'!H$12:H$2011,$AD485)))</f>
        <v/>
      </c>
      <c r="I485" s="100" t="str">
        <f>IF($AB485="","",IF(INDEX('Required State Input – PHYS'!I$12:I$2011,$AD485)="","",INDEX('Required State Input – PHYS'!I$12:I$2011,$AD485)))</f>
        <v/>
      </c>
      <c r="J485" s="102" t="str">
        <f>IF($AB485="","",IF(INDEX('Required State Input – PHYS'!J$12:J$2011,$AD485)="","",INDEX('Required State Input – PHYS'!J$12:J$2011,$AD485)))</f>
        <v/>
      </c>
      <c r="K485" s="77" t="str">
        <f>IF($AB485="","",IF(INDEX('Required State Input – PHYS'!K$12:K$2011,$AD485)="","",INDEX('Required State Input – PHYS'!K$12:K$2011,$AD485)))</f>
        <v/>
      </c>
      <c r="L485" s="78" t="str">
        <f>IF($AB485="","",IF(INDEX('Required State Input – PHYS'!L$12:L$2011,$AD485)="","",INDEX('Required State Input – PHYS'!L$12:L$2011,$AD485)))</f>
        <v/>
      </c>
      <c r="M485" s="79" t="str">
        <f>IF($AB485="","",IF(INDEX('Required State Input – PHYS'!M$12:M$2011,$AD485)="","",ROUND(INDEX('Required State Input – PHYS'!M$12:M$2011,$AD485),2)))</f>
        <v/>
      </c>
      <c r="N485" s="80" t="str">
        <f>IF($AB485="","",IF(INDEX('Required State Input – PHYS'!N$12:N$2011,$AD485)="","",ROUND(INDEX('Required State Input – PHYS'!N$12:N$2011,$AD485),4)))</f>
        <v/>
      </c>
      <c r="O485" s="77" t="str">
        <f>IF($AB485="","",IF(INDEX('Required State Input – PHYS'!O$12:O$2011,$AD485)="","",INDEX('Required State Input – PHYS'!O$12:O$2011,$AD485)))</f>
        <v/>
      </c>
      <c r="P485" s="78" t="str">
        <f>IF($AB485="","",IF(INDEX('Required State Input – PHYS'!P$12:P$2011,$AD485)="","",INDEX('Required State Input – PHYS'!P$12:P$2011,$AD485)))</f>
        <v/>
      </c>
      <c r="Q485" s="79" t="str">
        <f>IF($AB485="","",IF(INDEX('Required State Input – PHYS'!Q$12:Q$2011,$AD485)="","",ROUND(INDEX('Required State Input – PHYS'!Q$12:Q$2011,$AD485),2)))</f>
        <v/>
      </c>
      <c r="R485" s="82" t="str">
        <f>IF($AB485="","",IF(INDEX('Required State Input – PHYS'!R$12:R$2011,$AD485)="","",INDEX('Required State Input – PHYS'!R$12:R$2011,$AD485)))</f>
        <v/>
      </c>
      <c r="S485" s="77" t="str">
        <f>IF($AB485="","",IF(INDEX('Required State Input – PHYS'!S$12:S$2011,$AD485)="","",INDEX('Required State Input – PHYS'!S$12:S$2011,$AD485)))</f>
        <v/>
      </c>
      <c r="T485" s="78" t="str">
        <f>IF($AB485="","",IF(INDEX('Required State Input – PHYS'!T$12:T$2011,$AD485)="","",INDEX('Required State Input – PHYS'!T$12:T$2011,$AD485)))</f>
        <v/>
      </c>
      <c r="U485" s="89" t="str">
        <f>IF($AB485="","",IF(INDEX('Required State Input – PHYS'!U$12:U$2011,$AD485)="","",ROUND(INDEX('Required State Input – PHYS'!U$12:U$2011,$AD485),2)))</f>
        <v/>
      </c>
      <c r="V485" s="107" t="str">
        <f>IF($AB485="","",IF(INDEX('Required State Input – PHYS'!V$12:V$2011,$AD485)="","",ROUND(INDEX('Required State Input – PHYS'!V$12:V$2011,$AD485),2)))</f>
        <v/>
      </c>
      <c r="W485" s="108" t="str">
        <f t="shared" si="21"/>
        <v/>
      </c>
      <c r="AB485" s="42" t="str">
        <f t="shared" si="22"/>
        <v/>
      </c>
      <c r="AC485" s="42" t="str">
        <f t="shared" si="23"/>
        <v/>
      </c>
      <c r="AD485" s="42" t="str">
        <f>IF(AB485="","",MATCH(AC485,'Required State Input – PHYS'!$AK$12:$AK$2011,FALSE))</f>
        <v/>
      </c>
    </row>
    <row r="486" spans="1:30" x14ac:dyDescent="0.25">
      <c r="A486" s="110" t="s">
        <v>202</v>
      </c>
      <c r="B486" s="99" t="str">
        <f>IF($AB486="","",IF(INDEX('Required State Input – PHYS'!B$12:B$2011,$AD486)="","",INDEX('Required State Input – PHYS'!B$12:B$2011,$AD486)))</f>
        <v/>
      </c>
      <c r="C486" s="67" t="str">
        <f>IF($AB486="","",IF(INDEX('Required State Input – PHYS'!C$12:C$2011,$AD486)="","",INDEX('Required State Input – PHYS'!C$12:C$2011,$AD486)))</f>
        <v/>
      </c>
      <c r="D486" s="100" t="str">
        <f>IF($AB486="","",IF(INDEX('Required State Input – PHYS'!D$12:D$2011,$AD486)="","",INDEX('Required State Input – PHYS'!D$12:D$2011,$AD486)))</f>
        <v/>
      </c>
      <c r="E486" s="101" t="str">
        <f>IF($AB486="","",IF(INDEX('Required State Input – PHYS'!E$12:E$2011,$AD486)="","",INDEX('Required State Input – PHYS'!E$12:E$2011,$AD486)))</f>
        <v/>
      </c>
      <c r="F486" s="99" t="str">
        <f>IF($AB486="","",IF(INDEX('Required State Input – PHYS'!F$12:F$2011,$AD486)="","",INDEX('Required State Input – PHYS'!F$12:F$2011,$AD486)))</f>
        <v/>
      </c>
      <c r="G486" s="100" t="str">
        <f>IF($AB486="","",IF(INDEX('Required State Input – PHYS'!G$12:G$2011,$AD486)="","",INDEX('Required State Input – PHYS'!G$12:G$2011,$AD486)))</f>
        <v/>
      </c>
      <c r="H486" s="100" t="str">
        <f>IF($AB486="","",IF(INDEX('Required State Input – PHYS'!H$12:H$2011,$AD486)="","",INDEX('Required State Input – PHYS'!H$12:H$2011,$AD486)))</f>
        <v/>
      </c>
      <c r="I486" s="100" t="str">
        <f>IF($AB486="","",IF(INDEX('Required State Input – PHYS'!I$12:I$2011,$AD486)="","",INDEX('Required State Input – PHYS'!I$12:I$2011,$AD486)))</f>
        <v/>
      </c>
      <c r="J486" s="102" t="str">
        <f>IF($AB486="","",IF(INDEX('Required State Input – PHYS'!J$12:J$2011,$AD486)="","",INDEX('Required State Input – PHYS'!J$12:J$2011,$AD486)))</f>
        <v/>
      </c>
      <c r="K486" s="77" t="str">
        <f>IF($AB486="","",IF(INDEX('Required State Input – PHYS'!K$12:K$2011,$AD486)="","",INDEX('Required State Input – PHYS'!K$12:K$2011,$AD486)))</f>
        <v/>
      </c>
      <c r="L486" s="78" t="str">
        <f>IF($AB486="","",IF(INDEX('Required State Input – PHYS'!L$12:L$2011,$AD486)="","",INDEX('Required State Input – PHYS'!L$12:L$2011,$AD486)))</f>
        <v/>
      </c>
      <c r="M486" s="79" t="str">
        <f>IF($AB486="","",IF(INDEX('Required State Input – PHYS'!M$12:M$2011,$AD486)="","",ROUND(INDEX('Required State Input – PHYS'!M$12:M$2011,$AD486),2)))</f>
        <v/>
      </c>
      <c r="N486" s="80" t="str">
        <f>IF($AB486="","",IF(INDEX('Required State Input – PHYS'!N$12:N$2011,$AD486)="","",ROUND(INDEX('Required State Input – PHYS'!N$12:N$2011,$AD486),4)))</f>
        <v/>
      </c>
      <c r="O486" s="77" t="str">
        <f>IF($AB486="","",IF(INDEX('Required State Input – PHYS'!O$12:O$2011,$AD486)="","",INDEX('Required State Input – PHYS'!O$12:O$2011,$AD486)))</f>
        <v/>
      </c>
      <c r="P486" s="78" t="str">
        <f>IF($AB486="","",IF(INDEX('Required State Input – PHYS'!P$12:P$2011,$AD486)="","",INDEX('Required State Input – PHYS'!P$12:P$2011,$AD486)))</f>
        <v/>
      </c>
      <c r="Q486" s="79" t="str">
        <f>IF($AB486="","",IF(INDEX('Required State Input – PHYS'!Q$12:Q$2011,$AD486)="","",ROUND(INDEX('Required State Input – PHYS'!Q$12:Q$2011,$AD486),2)))</f>
        <v/>
      </c>
      <c r="R486" s="82" t="str">
        <f>IF($AB486="","",IF(INDEX('Required State Input – PHYS'!R$12:R$2011,$AD486)="","",INDEX('Required State Input – PHYS'!R$12:R$2011,$AD486)))</f>
        <v/>
      </c>
      <c r="S486" s="77" t="str">
        <f>IF($AB486="","",IF(INDEX('Required State Input – PHYS'!S$12:S$2011,$AD486)="","",INDEX('Required State Input – PHYS'!S$12:S$2011,$AD486)))</f>
        <v/>
      </c>
      <c r="T486" s="78" t="str">
        <f>IF($AB486="","",IF(INDEX('Required State Input – PHYS'!T$12:T$2011,$AD486)="","",INDEX('Required State Input – PHYS'!T$12:T$2011,$AD486)))</f>
        <v/>
      </c>
      <c r="U486" s="89" t="str">
        <f>IF($AB486="","",IF(INDEX('Required State Input – PHYS'!U$12:U$2011,$AD486)="","",ROUND(INDEX('Required State Input – PHYS'!U$12:U$2011,$AD486),2)))</f>
        <v/>
      </c>
      <c r="V486" s="107" t="str">
        <f>IF($AB486="","",IF(INDEX('Required State Input – PHYS'!V$12:V$2011,$AD486)="","",ROUND(INDEX('Required State Input – PHYS'!V$12:V$2011,$AD486),2)))</f>
        <v/>
      </c>
      <c r="W486" s="108" t="str">
        <f t="shared" si="21"/>
        <v/>
      </c>
      <c r="AB486" s="42" t="str">
        <f t="shared" si="22"/>
        <v/>
      </c>
      <c r="AC486" s="42" t="str">
        <f t="shared" si="23"/>
        <v/>
      </c>
      <c r="AD486" s="42" t="str">
        <f>IF(AB486="","",MATCH(AC486,'Required State Input – PHYS'!$AK$12:$AK$2011,FALSE))</f>
        <v/>
      </c>
    </row>
    <row r="487" spans="1:30" x14ac:dyDescent="0.25">
      <c r="A487" s="110" t="s">
        <v>202</v>
      </c>
      <c r="B487" s="99" t="str">
        <f>IF($AB487="","",IF(INDEX('Required State Input – PHYS'!B$12:B$2011,$AD487)="","",INDEX('Required State Input – PHYS'!B$12:B$2011,$AD487)))</f>
        <v/>
      </c>
      <c r="C487" s="67" t="str">
        <f>IF($AB487="","",IF(INDEX('Required State Input – PHYS'!C$12:C$2011,$AD487)="","",INDEX('Required State Input – PHYS'!C$12:C$2011,$AD487)))</f>
        <v/>
      </c>
      <c r="D487" s="100" t="str">
        <f>IF($AB487="","",IF(INDEX('Required State Input – PHYS'!D$12:D$2011,$AD487)="","",INDEX('Required State Input – PHYS'!D$12:D$2011,$AD487)))</f>
        <v/>
      </c>
      <c r="E487" s="101" t="str">
        <f>IF($AB487="","",IF(INDEX('Required State Input – PHYS'!E$12:E$2011,$AD487)="","",INDEX('Required State Input – PHYS'!E$12:E$2011,$AD487)))</f>
        <v/>
      </c>
      <c r="F487" s="99" t="str">
        <f>IF($AB487="","",IF(INDEX('Required State Input – PHYS'!F$12:F$2011,$AD487)="","",INDEX('Required State Input – PHYS'!F$12:F$2011,$AD487)))</f>
        <v/>
      </c>
      <c r="G487" s="100" t="str">
        <f>IF($AB487="","",IF(INDEX('Required State Input – PHYS'!G$12:G$2011,$AD487)="","",INDEX('Required State Input – PHYS'!G$12:G$2011,$AD487)))</f>
        <v/>
      </c>
      <c r="H487" s="100" t="str">
        <f>IF($AB487="","",IF(INDEX('Required State Input – PHYS'!H$12:H$2011,$AD487)="","",INDEX('Required State Input – PHYS'!H$12:H$2011,$AD487)))</f>
        <v/>
      </c>
      <c r="I487" s="100" t="str">
        <f>IF($AB487="","",IF(INDEX('Required State Input – PHYS'!I$12:I$2011,$AD487)="","",INDEX('Required State Input – PHYS'!I$12:I$2011,$AD487)))</f>
        <v/>
      </c>
      <c r="J487" s="102" t="str">
        <f>IF($AB487="","",IF(INDEX('Required State Input – PHYS'!J$12:J$2011,$AD487)="","",INDEX('Required State Input – PHYS'!J$12:J$2011,$AD487)))</f>
        <v/>
      </c>
      <c r="K487" s="77" t="str">
        <f>IF($AB487="","",IF(INDEX('Required State Input – PHYS'!K$12:K$2011,$AD487)="","",INDEX('Required State Input – PHYS'!K$12:K$2011,$AD487)))</f>
        <v/>
      </c>
      <c r="L487" s="78" t="str">
        <f>IF($AB487="","",IF(INDEX('Required State Input – PHYS'!L$12:L$2011,$AD487)="","",INDEX('Required State Input – PHYS'!L$12:L$2011,$AD487)))</f>
        <v/>
      </c>
      <c r="M487" s="79" t="str">
        <f>IF($AB487="","",IF(INDEX('Required State Input – PHYS'!M$12:M$2011,$AD487)="","",ROUND(INDEX('Required State Input – PHYS'!M$12:M$2011,$AD487),2)))</f>
        <v/>
      </c>
      <c r="N487" s="80" t="str">
        <f>IF($AB487="","",IF(INDEX('Required State Input – PHYS'!N$12:N$2011,$AD487)="","",ROUND(INDEX('Required State Input – PHYS'!N$12:N$2011,$AD487),4)))</f>
        <v/>
      </c>
      <c r="O487" s="77" t="str">
        <f>IF($AB487="","",IF(INDEX('Required State Input – PHYS'!O$12:O$2011,$AD487)="","",INDEX('Required State Input – PHYS'!O$12:O$2011,$AD487)))</f>
        <v/>
      </c>
      <c r="P487" s="78" t="str">
        <f>IF($AB487="","",IF(INDEX('Required State Input – PHYS'!P$12:P$2011,$AD487)="","",INDEX('Required State Input – PHYS'!P$12:P$2011,$AD487)))</f>
        <v/>
      </c>
      <c r="Q487" s="79" t="str">
        <f>IF($AB487="","",IF(INDEX('Required State Input – PHYS'!Q$12:Q$2011,$AD487)="","",ROUND(INDEX('Required State Input – PHYS'!Q$12:Q$2011,$AD487),2)))</f>
        <v/>
      </c>
      <c r="R487" s="82" t="str">
        <f>IF($AB487="","",IF(INDEX('Required State Input – PHYS'!R$12:R$2011,$AD487)="","",INDEX('Required State Input – PHYS'!R$12:R$2011,$AD487)))</f>
        <v/>
      </c>
      <c r="S487" s="77" t="str">
        <f>IF($AB487="","",IF(INDEX('Required State Input – PHYS'!S$12:S$2011,$AD487)="","",INDEX('Required State Input – PHYS'!S$12:S$2011,$AD487)))</f>
        <v/>
      </c>
      <c r="T487" s="78" t="str">
        <f>IF($AB487="","",IF(INDEX('Required State Input – PHYS'!T$12:T$2011,$AD487)="","",INDEX('Required State Input – PHYS'!T$12:T$2011,$AD487)))</f>
        <v/>
      </c>
      <c r="U487" s="89" t="str">
        <f>IF($AB487="","",IF(INDEX('Required State Input – PHYS'!U$12:U$2011,$AD487)="","",ROUND(INDEX('Required State Input – PHYS'!U$12:U$2011,$AD487),2)))</f>
        <v/>
      </c>
      <c r="V487" s="107" t="str">
        <f>IF($AB487="","",IF(INDEX('Required State Input – PHYS'!V$12:V$2011,$AD487)="","",ROUND(INDEX('Required State Input – PHYS'!V$12:V$2011,$AD487),2)))</f>
        <v/>
      </c>
      <c r="W487" s="108" t="str">
        <f t="shared" si="21"/>
        <v/>
      </c>
      <c r="AB487" s="42" t="str">
        <f t="shared" si="22"/>
        <v/>
      </c>
      <c r="AC487" s="42" t="str">
        <f t="shared" si="23"/>
        <v/>
      </c>
      <c r="AD487" s="42" t="str">
        <f>IF(AB487="","",MATCH(AC487,'Required State Input – PHYS'!$AK$12:$AK$2011,FALSE))</f>
        <v/>
      </c>
    </row>
    <row r="488" spans="1:30" x14ac:dyDescent="0.25">
      <c r="A488" s="110" t="s">
        <v>202</v>
      </c>
      <c r="B488" s="99" t="str">
        <f>IF($AB488="","",IF(INDEX('Required State Input – PHYS'!B$12:B$2011,$AD488)="","",INDEX('Required State Input – PHYS'!B$12:B$2011,$AD488)))</f>
        <v/>
      </c>
      <c r="C488" s="67" t="str">
        <f>IF($AB488="","",IF(INDEX('Required State Input – PHYS'!C$12:C$2011,$AD488)="","",INDEX('Required State Input – PHYS'!C$12:C$2011,$AD488)))</f>
        <v/>
      </c>
      <c r="D488" s="100" t="str">
        <f>IF($AB488="","",IF(INDEX('Required State Input – PHYS'!D$12:D$2011,$AD488)="","",INDEX('Required State Input – PHYS'!D$12:D$2011,$AD488)))</f>
        <v/>
      </c>
      <c r="E488" s="101" t="str">
        <f>IF($AB488="","",IF(INDEX('Required State Input – PHYS'!E$12:E$2011,$AD488)="","",INDEX('Required State Input – PHYS'!E$12:E$2011,$AD488)))</f>
        <v/>
      </c>
      <c r="F488" s="99" t="str">
        <f>IF($AB488="","",IF(INDEX('Required State Input – PHYS'!F$12:F$2011,$AD488)="","",INDEX('Required State Input – PHYS'!F$12:F$2011,$AD488)))</f>
        <v/>
      </c>
      <c r="G488" s="100" t="str">
        <f>IF($AB488="","",IF(INDEX('Required State Input – PHYS'!G$12:G$2011,$AD488)="","",INDEX('Required State Input – PHYS'!G$12:G$2011,$AD488)))</f>
        <v/>
      </c>
      <c r="H488" s="100" t="str">
        <f>IF($AB488="","",IF(INDEX('Required State Input – PHYS'!H$12:H$2011,$AD488)="","",INDEX('Required State Input – PHYS'!H$12:H$2011,$AD488)))</f>
        <v/>
      </c>
      <c r="I488" s="100" t="str">
        <f>IF($AB488="","",IF(INDEX('Required State Input – PHYS'!I$12:I$2011,$AD488)="","",INDEX('Required State Input – PHYS'!I$12:I$2011,$AD488)))</f>
        <v/>
      </c>
      <c r="J488" s="102" t="str">
        <f>IF($AB488="","",IF(INDEX('Required State Input – PHYS'!J$12:J$2011,$AD488)="","",INDEX('Required State Input – PHYS'!J$12:J$2011,$AD488)))</f>
        <v/>
      </c>
      <c r="K488" s="77" t="str">
        <f>IF($AB488="","",IF(INDEX('Required State Input – PHYS'!K$12:K$2011,$AD488)="","",INDEX('Required State Input – PHYS'!K$12:K$2011,$AD488)))</f>
        <v/>
      </c>
      <c r="L488" s="78" t="str">
        <f>IF($AB488="","",IF(INDEX('Required State Input – PHYS'!L$12:L$2011,$AD488)="","",INDEX('Required State Input – PHYS'!L$12:L$2011,$AD488)))</f>
        <v/>
      </c>
      <c r="M488" s="79" t="str">
        <f>IF($AB488="","",IF(INDEX('Required State Input – PHYS'!M$12:M$2011,$AD488)="","",ROUND(INDEX('Required State Input – PHYS'!M$12:M$2011,$AD488),2)))</f>
        <v/>
      </c>
      <c r="N488" s="80" t="str">
        <f>IF($AB488="","",IF(INDEX('Required State Input – PHYS'!N$12:N$2011,$AD488)="","",ROUND(INDEX('Required State Input – PHYS'!N$12:N$2011,$AD488),4)))</f>
        <v/>
      </c>
      <c r="O488" s="77" t="str">
        <f>IF($AB488="","",IF(INDEX('Required State Input – PHYS'!O$12:O$2011,$AD488)="","",INDEX('Required State Input – PHYS'!O$12:O$2011,$AD488)))</f>
        <v/>
      </c>
      <c r="P488" s="78" t="str">
        <f>IF($AB488="","",IF(INDEX('Required State Input – PHYS'!P$12:P$2011,$AD488)="","",INDEX('Required State Input – PHYS'!P$12:P$2011,$AD488)))</f>
        <v/>
      </c>
      <c r="Q488" s="79" t="str">
        <f>IF($AB488="","",IF(INDEX('Required State Input – PHYS'!Q$12:Q$2011,$AD488)="","",ROUND(INDEX('Required State Input – PHYS'!Q$12:Q$2011,$AD488),2)))</f>
        <v/>
      </c>
      <c r="R488" s="82" t="str">
        <f>IF($AB488="","",IF(INDEX('Required State Input – PHYS'!R$12:R$2011,$AD488)="","",INDEX('Required State Input – PHYS'!R$12:R$2011,$AD488)))</f>
        <v/>
      </c>
      <c r="S488" s="77" t="str">
        <f>IF($AB488="","",IF(INDEX('Required State Input – PHYS'!S$12:S$2011,$AD488)="","",INDEX('Required State Input – PHYS'!S$12:S$2011,$AD488)))</f>
        <v/>
      </c>
      <c r="T488" s="78" t="str">
        <f>IF($AB488="","",IF(INDEX('Required State Input – PHYS'!T$12:T$2011,$AD488)="","",INDEX('Required State Input – PHYS'!T$12:T$2011,$AD488)))</f>
        <v/>
      </c>
      <c r="U488" s="89" t="str">
        <f>IF($AB488="","",IF(INDEX('Required State Input – PHYS'!U$12:U$2011,$AD488)="","",ROUND(INDEX('Required State Input – PHYS'!U$12:U$2011,$AD488),2)))</f>
        <v/>
      </c>
      <c r="V488" s="107" t="str">
        <f>IF($AB488="","",IF(INDEX('Required State Input – PHYS'!V$12:V$2011,$AD488)="","",ROUND(INDEX('Required State Input – PHYS'!V$12:V$2011,$AD488),2)))</f>
        <v/>
      </c>
      <c r="W488" s="108" t="str">
        <f t="shared" si="21"/>
        <v/>
      </c>
      <c r="AB488" s="42" t="str">
        <f t="shared" si="22"/>
        <v/>
      </c>
      <c r="AC488" s="42" t="str">
        <f t="shared" si="23"/>
        <v/>
      </c>
      <c r="AD488" s="42" t="str">
        <f>IF(AB488="","",MATCH(AC488,'Required State Input – PHYS'!$AK$12:$AK$2011,FALSE))</f>
        <v/>
      </c>
    </row>
    <row r="489" spans="1:30" x14ac:dyDescent="0.25">
      <c r="A489" s="110" t="s">
        <v>202</v>
      </c>
      <c r="B489" s="99" t="str">
        <f>IF($AB489="","",IF(INDEX('Required State Input – PHYS'!B$12:B$2011,$AD489)="","",INDEX('Required State Input – PHYS'!B$12:B$2011,$AD489)))</f>
        <v/>
      </c>
      <c r="C489" s="67" t="str">
        <f>IF($AB489="","",IF(INDEX('Required State Input – PHYS'!C$12:C$2011,$AD489)="","",INDEX('Required State Input – PHYS'!C$12:C$2011,$AD489)))</f>
        <v/>
      </c>
      <c r="D489" s="100" t="str">
        <f>IF($AB489="","",IF(INDEX('Required State Input – PHYS'!D$12:D$2011,$AD489)="","",INDEX('Required State Input – PHYS'!D$12:D$2011,$AD489)))</f>
        <v/>
      </c>
      <c r="E489" s="101" t="str">
        <f>IF($AB489="","",IF(INDEX('Required State Input – PHYS'!E$12:E$2011,$AD489)="","",INDEX('Required State Input – PHYS'!E$12:E$2011,$AD489)))</f>
        <v/>
      </c>
      <c r="F489" s="99" t="str">
        <f>IF($AB489="","",IF(INDEX('Required State Input – PHYS'!F$12:F$2011,$AD489)="","",INDEX('Required State Input – PHYS'!F$12:F$2011,$AD489)))</f>
        <v/>
      </c>
      <c r="G489" s="100" t="str">
        <f>IF($AB489="","",IF(INDEX('Required State Input – PHYS'!G$12:G$2011,$AD489)="","",INDEX('Required State Input – PHYS'!G$12:G$2011,$AD489)))</f>
        <v/>
      </c>
      <c r="H489" s="100" t="str">
        <f>IF($AB489="","",IF(INDEX('Required State Input – PHYS'!H$12:H$2011,$AD489)="","",INDEX('Required State Input – PHYS'!H$12:H$2011,$AD489)))</f>
        <v/>
      </c>
      <c r="I489" s="100" t="str">
        <f>IF($AB489="","",IF(INDEX('Required State Input – PHYS'!I$12:I$2011,$AD489)="","",INDEX('Required State Input – PHYS'!I$12:I$2011,$AD489)))</f>
        <v/>
      </c>
      <c r="J489" s="102" t="str">
        <f>IF($AB489="","",IF(INDEX('Required State Input – PHYS'!J$12:J$2011,$AD489)="","",INDEX('Required State Input – PHYS'!J$12:J$2011,$AD489)))</f>
        <v/>
      </c>
      <c r="K489" s="77" t="str">
        <f>IF($AB489="","",IF(INDEX('Required State Input – PHYS'!K$12:K$2011,$AD489)="","",INDEX('Required State Input – PHYS'!K$12:K$2011,$AD489)))</f>
        <v/>
      </c>
      <c r="L489" s="78" t="str">
        <f>IF($AB489="","",IF(INDEX('Required State Input – PHYS'!L$12:L$2011,$AD489)="","",INDEX('Required State Input – PHYS'!L$12:L$2011,$AD489)))</f>
        <v/>
      </c>
      <c r="M489" s="79" t="str">
        <f>IF($AB489="","",IF(INDEX('Required State Input – PHYS'!M$12:M$2011,$AD489)="","",ROUND(INDEX('Required State Input – PHYS'!M$12:M$2011,$AD489),2)))</f>
        <v/>
      </c>
      <c r="N489" s="80" t="str">
        <f>IF($AB489="","",IF(INDEX('Required State Input – PHYS'!N$12:N$2011,$AD489)="","",ROUND(INDEX('Required State Input – PHYS'!N$12:N$2011,$AD489),4)))</f>
        <v/>
      </c>
      <c r="O489" s="77" t="str">
        <f>IF($AB489="","",IF(INDEX('Required State Input – PHYS'!O$12:O$2011,$AD489)="","",INDEX('Required State Input – PHYS'!O$12:O$2011,$AD489)))</f>
        <v/>
      </c>
      <c r="P489" s="78" t="str">
        <f>IF($AB489="","",IF(INDEX('Required State Input – PHYS'!P$12:P$2011,$AD489)="","",INDEX('Required State Input – PHYS'!P$12:P$2011,$AD489)))</f>
        <v/>
      </c>
      <c r="Q489" s="79" t="str">
        <f>IF($AB489="","",IF(INDEX('Required State Input – PHYS'!Q$12:Q$2011,$AD489)="","",ROUND(INDEX('Required State Input – PHYS'!Q$12:Q$2011,$AD489),2)))</f>
        <v/>
      </c>
      <c r="R489" s="82" t="str">
        <f>IF($AB489="","",IF(INDEX('Required State Input – PHYS'!R$12:R$2011,$AD489)="","",INDEX('Required State Input – PHYS'!R$12:R$2011,$AD489)))</f>
        <v/>
      </c>
      <c r="S489" s="77" t="str">
        <f>IF($AB489="","",IF(INDEX('Required State Input – PHYS'!S$12:S$2011,$AD489)="","",INDEX('Required State Input – PHYS'!S$12:S$2011,$AD489)))</f>
        <v/>
      </c>
      <c r="T489" s="78" t="str">
        <f>IF($AB489="","",IF(INDEX('Required State Input – PHYS'!T$12:T$2011,$AD489)="","",INDEX('Required State Input – PHYS'!T$12:T$2011,$AD489)))</f>
        <v/>
      </c>
      <c r="U489" s="89" t="str">
        <f>IF($AB489="","",IF(INDEX('Required State Input – PHYS'!U$12:U$2011,$AD489)="","",ROUND(INDEX('Required State Input – PHYS'!U$12:U$2011,$AD489),2)))</f>
        <v/>
      </c>
      <c r="V489" s="107" t="str">
        <f>IF($AB489="","",IF(INDEX('Required State Input – PHYS'!V$12:V$2011,$AD489)="","",ROUND(INDEX('Required State Input – PHYS'!V$12:V$2011,$AD489),2)))</f>
        <v/>
      </c>
      <c r="W489" s="108" t="str">
        <f t="shared" si="21"/>
        <v/>
      </c>
      <c r="AB489" s="42" t="str">
        <f t="shared" si="22"/>
        <v/>
      </c>
      <c r="AC489" s="42" t="str">
        <f t="shared" si="23"/>
        <v/>
      </c>
      <c r="AD489" s="42" t="str">
        <f>IF(AB489="","",MATCH(AC489,'Required State Input – PHYS'!$AK$12:$AK$2011,FALSE))</f>
        <v/>
      </c>
    </row>
    <row r="490" spans="1:30" x14ac:dyDescent="0.25">
      <c r="A490" s="110" t="s">
        <v>202</v>
      </c>
      <c r="B490" s="99" t="str">
        <f>IF($AB490="","",IF(INDEX('Required State Input – PHYS'!B$12:B$2011,$AD490)="","",INDEX('Required State Input – PHYS'!B$12:B$2011,$AD490)))</f>
        <v/>
      </c>
      <c r="C490" s="67" t="str">
        <f>IF($AB490="","",IF(INDEX('Required State Input – PHYS'!C$12:C$2011,$AD490)="","",INDEX('Required State Input – PHYS'!C$12:C$2011,$AD490)))</f>
        <v/>
      </c>
      <c r="D490" s="100" t="str">
        <f>IF($AB490="","",IF(INDEX('Required State Input – PHYS'!D$12:D$2011,$AD490)="","",INDEX('Required State Input – PHYS'!D$12:D$2011,$AD490)))</f>
        <v/>
      </c>
      <c r="E490" s="101" t="str">
        <f>IF($AB490="","",IF(INDEX('Required State Input – PHYS'!E$12:E$2011,$AD490)="","",INDEX('Required State Input – PHYS'!E$12:E$2011,$AD490)))</f>
        <v/>
      </c>
      <c r="F490" s="99" t="str">
        <f>IF($AB490="","",IF(INDEX('Required State Input – PHYS'!F$12:F$2011,$AD490)="","",INDEX('Required State Input – PHYS'!F$12:F$2011,$AD490)))</f>
        <v/>
      </c>
      <c r="G490" s="100" t="str">
        <f>IF($AB490="","",IF(INDEX('Required State Input – PHYS'!G$12:G$2011,$AD490)="","",INDEX('Required State Input – PHYS'!G$12:G$2011,$AD490)))</f>
        <v/>
      </c>
      <c r="H490" s="100" t="str">
        <f>IF($AB490="","",IF(INDEX('Required State Input – PHYS'!H$12:H$2011,$AD490)="","",INDEX('Required State Input – PHYS'!H$12:H$2011,$AD490)))</f>
        <v/>
      </c>
      <c r="I490" s="100" t="str">
        <f>IF($AB490="","",IF(INDEX('Required State Input – PHYS'!I$12:I$2011,$AD490)="","",INDEX('Required State Input – PHYS'!I$12:I$2011,$AD490)))</f>
        <v/>
      </c>
      <c r="J490" s="102" t="str">
        <f>IF($AB490="","",IF(INDEX('Required State Input – PHYS'!J$12:J$2011,$AD490)="","",INDEX('Required State Input – PHYS'!J$12:J$2011,$AD490)))</f>
        <v/>
      </c>
      <c r="K490" s="77" t="str">
        <f>IF($AB490="","",IF(INDEX('Required State Input – PHYS'!K$12:K$2011,$AD490)="","",INDEX('Required State Input – PHYS'!K$12:K$2011,$AD490)))</f>
        <v/>
      </c>
      <c r="L490" s="78" t="str">
        <f>IF($AB490="","",IF(INDEX('Required State Input – PHYS'!L$12:L$2011,$AD490)="","",INDEX('Required State Input – PHYS'!L$12:L$2011,$AD490)))</f>
        <v/>
      </c>
      <c r="M490" s="79" t="str">
        <f>IF($AB490="","",IF(INDEX('Required State Input – PHYS'!M$12:M$2011,$AD490)="","",ROUND(INDEX('Required State Input – PHYS'!M$12:M$2011,$AD490),2)))</f>
        <v/>
      </c>
      <c r="N490" s="80" t="str">
        <f>IF($AB490="","",IF(INDEX('Required State Input – PHYS'!N$12:N$2011,$AD490)="","",ROUND(INDEX('Required State Input – PHYS'!N$12:N$2011,$AD490),4)))</f>
        <v/>
      </c>
      <c r="O490" s="77" t="str">
        <f>IF($AB490="","",IF(INDEX('Required State Input – PHYS'!O$12:O$2011,$AD490)="","",INDEX('Required State Input – PHYS'!O$12:O$2011,$AD490)))</f>
        <v/>
      </c>
      <c r="P490" s="78" t="str">
        <f>IF($AB490="","",IF(INDEX('Required State Input – PHYS'!P$12:P$2011,$AD490)="","",INDEX('Required State Input – PHYS'!P$12:P$2011,$AD490)))</f>
        <v/>
      </c>
      <c r="Q490" s="79" t="str">
        <f>IF($AB490="","",IF(INDEX('Required State Input – PHYS'!Q$12:Q$2011,$AD490)="","",ROUND(INDEX('Required State Input – PHYS'!Q$12:Q$2011,$AD490),2)))</f>
        <v/>
      </c>
      <c r="R490" s="82" t="str">
        <f>IF($AB490="","",IF(INDEX('Required State Input – PHYS'!R$12:R$2011,$AD490)="","",INDEX('Required State Input – PHYS'!R$12:R$2011,$AD490)))</f>
        <v/>
      </c>
      <c r="S490" s="77" t="str">
        <f>IF($AB490="","",IF(INDEX('Required State Input – PHYS'!S$12:S$2011,$AD490)="","",INDEX('Required State Input – PHYS'!S$12:S$2011,$AD490)))</f>
        <v/>
      </c>
      <c r="T490" s="78" t="str">
        <f>IF($AB490="","",IF(INDEX('Required State Input – PHYS'!T$12:T$2011,$AD490)="","",INDEX('Required State Input – PHYS'!T$12:T$2011,$AD490)))</f>
        <v/>
      </c>
      <c r="U490" s="89" t="str">
        <f>IF($AB490="","",IF(INDEX('Required State Input – PHYS'!U$12:U$2011,$AD490)="","",ROUND(INDEX('Required State Input – PHYS'!U$12:U$2011,$AD490),2)))</f>
        <v/>
      </c>
      <c r="V490" s="107" t="str">
        <f>IF($AB490="","",IF(INDEX('Required State Input – PHYS'!V$12:V$2011,$AD490)="","",ROUND(INDEX('Required State Input – PHYS'!V$12:V$2011,$AD490),2)))</f>
        <v/>
      </c>
      <c r="W490" s="108" t="str">
        <f t="shared" si="21"/>
        <v/>
      </c>
      <c r="AB490" s="42" t="str">
        <f t="shared" si="22"/>
        <v/>
      </c>
      <c r="AC490" s="42" t="str">
        <f t="shared" si="23"/>
        <v/>
      </c>
      <c r="AD490" s="42" t="str">
        <f>IF(AB490="","",MATCH(AC490,'Required State Input – PHYS'!$AK$12:$AK$2011,FALSE))</f>
        <v/>
      </c>
    </row>
    <row r="491" spans="1:30" x14ac:dyDescent="0.25">
      <c r="A491" s="110" t="s">
        <v>202</v>
      </c>
      <c r="B491" s="99" t="str">
        <f>IF($AB491="","",IF(INDEX('Required State Input – PHYS'!B$12:B$2011,$AD491)="","",INDEX('Required State Input – PHYS'!B$12:B$2011,$AD491)))</f>
        <v/>
      </c>
      <c r="C491" s="67" t="str">
        <f>IF($AB491="","",IF(INDEX('Required State Input – PHYS'!C$12:C$2011,$AD491)="","",INDEX('Required State Input – PHYS'!C$12:C$2011,$AD491)))</f>
        <v/>
      </c>
      <c r="D491" s="100" t="str">
        <f>IF($AB491="","",IF(INDEX('Required State Input – PHYS'!D$12:D$2011,$AD491)="","",INDEX('Required State Input – PHYS'!D$12:D$2011,$AD491)))</f>
        <v/>
      </c>
      <c r="E491" s="101" t="str">
        <f>IF($AB491="","",IF(INDEX('Required State Input – PHYS'!E$12:E$2011,$AD491)="","",INDEX('Required State Input – PHYS'!E$12:E$2011,$AD491)))</f>
        <v/>
      </c>
      <c r="F491" s="99" t="str">
        <f>IF($AB491="","",IF(INDEX('Required State Input – PHYS'!F$12:F$2011,$AD491)="","",INDEX('Required State Input – PHYS'!F$12:F$2011,$AD491)))</f>
        <v/>
      </c>
      <c r="G491" s="100" t="str">
        <f>IF($AB491="","",IF(INDEX('Required State Input – PHYS'!G$12:G$2011,$AD491)="","",INDEX('Required State Input – PHYS'!G$12:G$2011,$AD491)))</f>
        <v/>
      </c>
      <c r="H491" s="100" t="str">
        <f>IF($AB491="","",IF(INDEX('Required State Input – PHYS'!H$12:H$2011,$AD491)="","",INDEX('Required State Input – PHYS'!H$12:H$2011,$AD491)))</f>
        <v/>
      </c>
      <c r="I491" s="100" t="str">
        <f>IF($AB491="","",IF(INDEX('Required State Input – PHYS'!I$12:I$2011,$AD491)="","",INDEX('Required State Input – PHYS'!I$12:I$2011,$AD491)))</f>
        <v/>
      </c>
      <c r="J491" s="102" t="str">
        <f>IF($AB491="","",IF(INDEX('Required State Input – PHYS'!J$12:J$2011,$AD491)="","",INDEX('Required State Input – PHYS'!J$12:J$2011,$AD491)))</f>
        <v/>
      </c>
      <c r="K491" s="77" t="str">
        <f>IF($AB491="","",IF(INDEX('Required State Input – PHYS'!K$12:K$2011,$AD491)="","",INDEX('Required State Input – PHYS'!K$12:K$2011,$AD491)))</f>
        <v/>
      </c>
      <c r="L491" s="78" t="str">
        <f>IF($AB491="","",IF(INDEX('Required State Input – PHYS'!L$12:L$2011,$AD491)="","",INDEX('Required State Input – PHYS'!L$12:L$2011,$AD491)))</f>
        <v/>
      </c>
      <c r="M491" s="79" t="str">
        <f>IF($AB491="","",IF(INDEX('Required State Input – PHYS'!M$12:M$2011,$AD491)="","",ROUND(INDEX('Required State Input – PHYS'!M$12:M$2011,$AD491),2)))</f>
        <v/>
      </c>
      <c r="N491" s="80" t="str">
        <f>IF($AB491="","",IF(INDEX('Required State Input – PHYS'!N$12:N$2011,$AD491)="","",ROUND(INDEX('Required State Input – PHYS'!N$12:N$2011,$AD491),4)))</f>
        <v/>
      </c>
      <c r="O491" s="77" t="str">
        <f>IF($AB491="","",IF(INDEX('Required State Input – PHYS'!O$12:O$2011,$AD491)="","",INDEX('Required State Input – PHYS'!O$12:O$2011,$AD491)))</f>
        <v/>
      </c>
      <c r="P491" s="78" t="str">
        <f>IF($AB491="","",IF(INDEX('Required State Input – PHYS'!P$12:P$2011,$AD491)="","",INDEX('Required State Input – PHYS'!P$12:P$2011,$AD491)))</f>
        <v/>
      </c>
      <c r="Q491" s="79" t="str">
        <f>IF($AB491="","",IF(INDEX('Required State Input – PHYS'!Q$12:Q$2011,$AD491)="","",ROUND(INDEX('Required State Input – PHYS'!Q$12:Q$2011,$AD491),2)))</f>
        <v/>
      </c>
      <c r="R491" s="82" t="str">
        <f>IF($AB491="","",IF(INDEX('Required State Input – PHYS'!R$12:R$2011,$AD491)="","",INDEX('Required State Input – PHYS'!R$12:R$2011,$AD491)))</f>
        <v/>
      </c>
      <c r="S491" s="77" t="str">
        <f>IF($AB491="","",IF(INDEX('Required State Input – PHYS'!S$12:S$2011,$AD491)="","",INDEX('Required State Input – PHYS'!S$12:S$2011,$AD491)))</f>
        <v/>
      </c>
      <c r="T491" s="78" t="str">
        <f>IF($AB491="","",IF(INDEX('Required State Input – PHYS'!T$12:T$2011,$AD491)="","",INDEX('Required State Input – PHYS'!T$12:T$2011,$AD491)))</f>
        <v/>
      </c>
      <c r="U491" s="89" t="str">
        <f>IF($AB491="","",IF(INDEX('Required State Input – PHYS'!U$12:U$2011,$AD491)="","",ROUND(INDEX('Required State Input – PHYS'!U$12:U$2011,$AD491),2)))</f>
        <v/>
      </c>
      <c r="V491" s="107" t="str">
        <f>IF($AB491="","",IF(INDEX('Required State Input – PHYS'!V$12:V$2011,$AD491)="","",ROUND(INDEX('Required State Input – PHYS'!V$12:V$2011,$AD491),2)))</f>
        <v/>
      </c>
      <c r="W491" s="108" t="str">
        <f t="shared" si="21"/>
        <v/>
      </c>
      <c r="AB491" s="42" t="str">
        <f t="shared" si="22"/>
        <v/>
      </c>
      <c r="AC491" s="42" t="str">
        <f t="shared" si="23"/>
        <v/>
      </c>
      <c r="AD491" s="42" t="str">
        <f>IF(AB491="","",MATCH(AC491,'Required State Input – PHYS'!$AK$12:$AK$2011,FALSE))</f>
        <v/>
      </c>
    </row>
    <row r="492" spans="1:30" x14ac:dyDescent="0.25">
      <c r="A492" s="110" t="s">
        <v>202</v>
      </c>
      <c r="B492" s="99" t="str">
        <f>IF($AB492="","",IF(INDEX('Required State Input – PHYS'!B$12:B$2011,$AD492)="","",INDEX('Required State Input – PHYS'!B$12:B$2011,$AD492)))</f>
        <v/>
      </c>
      <c r="C492" s="67" t="str">
        <f>IF($AB492="","",IF(INDEX('Required State Input – PHYS'!C$12:C$2011,$AD492)="","",INDEX('Required State Input – PHYS'!C$12:C$2011,$AD492)))</f>
        <v/>
      </c>
      <c r="D492" s="100" t="str">
        <f>IF($AB492="","",IF(INDEX('Required State Input – PHYS'!D$12:D$2011,$AD492)="","",INDEX('Required State Input – PHYS'!D$12:D$2011,$AD492)))</f>
        <v/>
      </c>
      <c r="E492" s="101" t="str">
        <f>IF($AB492="","",IF(INDEX('Required State Input – PHYS'!E$12:E$2011,$AD492)="","",INDEX('Required State Input – PHYS'!E$12:E$2011,$AD492)))</f>
        <v/>
      </c>
      <c r="F492" s="99" t="str">
        <f>IF($AB492="","",IF(INDEX('Required State Input – PHYS'!F$12:F$2011,$AD492)="","",INDEX('Required State Input – PHYS'!F$12:F$2011,$AD492)))</f>
        <v/>
      </c>
      <c r="G492" s="100" t="str">
        <f>IF($AB492="","",IF(INDEX('Required State Input – PHYS'!G$12:G$2011,$AD492)="","",INDEX('Required State Input – PHYS'!G$12:G$2011,$AD492)))</f>
        <v/>
      </c>
      <c r="H492" s="100" t="str">
        <f>IF($AB492="","",IF(INDEX('Required State Input – PHYS'!H$12:H$2011,$AD492)="","",INDEX('Required State Input – PHYS'!H$12:H$2011,$AD492)))</f>
        <v/>
      </c>
      <c r="I492" s="100" t="str">
        <f>IF($AB492="","",IF(INDEX('Required State Input – PHYS'!I$12:I$2011,$AD492)="","",INDEX('Required State Input – PHYS'!I$12:I$2011,$AD492)))</f>
        <v/>
      </c>
      <c r="J492" s="102" t="str">
        <f>IF($AB492="","",IF(INDEX('Required State Input – PHYS'!J$12:J$2011,$AD492)="","",INDEX('Required State Input – PHYS'!J$12:J$2011,$AD492)))</f>
        <v/>
      </c>
      <c r="K492" s="77" t="str">
        <f>IF($AB492="","",IF(INDEX('Required State Input – PHYS'!K$12:K$2011,$AD492)="","",INDEX('Required State Input – PHYS'!K$12:K$2011,$AD492)))</f>
        <v/>
      </c>
      <c r="L492" s="78" t="str">
        <f>IF($AB492="","",IF(INDEX('Required State Input – PHYS'!L$12:L$2011,$AD492)="","",INDEX('Required State Input – PHYS'!L$12:L$2011,$AD492)))</f>
        <v/>
      </c>
      <c r="M492" s="79" t="str">
        <f>IF($AB492="","",IF(INDEX('Required State Input – PHYS'!M$12:M$2011,$AD492)="","",ROUND(INDEX('Required State Input – PHYS'!M$12:M$2011,$AD492),2)))</f>
        <v/>
      </c>
      <c r="N492" s="80" t="str">
        <f>IF($AB492="","",IF(INDEX('Required State Input – PHYS'!N$12:N$2011,$AD492)="","",ROUND(INDEX('Required State Input – PHYS'!N$12:N$2011,$AD492),4)))</f>
        <v/>
      </c>
      <c r="O492" s="77" t="str">
        <f>IF($AB492="","",IF(INDEX('Required State Input – PHYS'!O$12:O$2011,$AD492)="","",INDEX('Required State Input – PHYS'!O$12:O$2011,$AD492)))</f>
        <v/>
      </c>
      <c r="P492" s="78" t="str">
        <f>IF($AB492="","",IF(INDEX('Required State Input – PHYS'!P$12:P$2011,$AD492)="","",INDEX('Required State Input – PHYS'!P$12:P$2011,$AD492)))</f>
        <v/>
      </c>
      <c r="Q492" s="79" t="str">
        <f>IF($AB492="","",IF(INDEX('Required State Input – PHYS'!Q$12:Q$2011,$AD492)="","",ROUND(INDEX('Required State Input – PHYS'!Q$12:Q$2011,$AD492),2)))</f>
        <v/>
      </c>
      <c r="R492" s="82" t="str">
        <f>IF($AB492="","",IF(INDEX('Required State Input – PHYS'!R$12:R$2011,$AD492)="","",INDEX('Required State Input – PHYS'!R$12:R$2011,$AD492)))</f>
        <v/>
      </c>
      <c r="S492" s="77" t="str">
        <f>IF($AB492="","",IF(INDEX('Required State Input – PHYS'!S$12:S$2011,$AD492)="","",INDEX('Required State Input – PHYS'!S$12:S$2011,$AD492)))</f>
        <v/>
      </c>
      <c r="T492" s="78" t="str">
        <f>IF($AB492="","",IF(INDEX('Required State Input – PHYS'!T$12:T$2011,$AD492)="","",INDEX('Required State Input – PHYS'!T$12:T$2011,$AD492)))</f>
        <v/>
      </c>
      <c r="U492" s="89" t="str">
        <f>IF($AB492="","",IF(INDEX('Required State Input – PHYS'!U$12:U$2011,$AD492)="","",ROUND(INDEX('Required State Input – PHYS'!U$12:U$2011,$AD492),2)))</f>
        <v/>
      </c>
      <c r="V492" s="107" t="str">
        <f>IF($AB492="","",IF(INDEX('Required State Input – PHYS'!V$12:V$2011,$AD492)="","",ROUND(INDEX('Required State Input – PHYS'!V$12:V$2011,$AD492),2)))</f>
        <v/>
      </c>
      <c r="W492" s="108" t="str">
        <f t="shared" si="21"/>
        <v/>
      </c>
      <c r="AB492" s="42" t="str">
        <f t="shared" si="22"/>
        <v/>
      </c>
      <c r="AC492" s="42" t="str">
        <f t="shared" si="23"/>
        <v/>
      </c>
      <c r="AD492" s="42" t="str">
        <f>IF(AB492="","",MATCH(AC492,'Required State Input – PHYS'!$AK$12:$AK$2011,FALSE))</f>
        <v/>
      </c>
    </row>
    <row r="493" spans="1:30" x14ac:dyDescent="0.25">
      <c r="A493" s="110" t="s">
        <v>202</v>
      </c>
      <c r="B493" s="99" t="str">
        <f>IF($AB493="","",IF(INDEX('Required State Input – PHYS'!B$12:B$2011,$AD493)="","",INDEX('Required State Input – PHYS'!B$12:B$2011,$AD493)))</f>
        <v/>
      </c>
      <c r="C493" s="67" t="str">
        <f>IF($AB493="","",IF(INDEX('Required State Input – PHYS'!C$12:C$2011,$AD493)="","",INDEX('Required State Input – PHYS'!C$12:C$2011,$AD493)))</f>
        <v/>
      </c>
      <c r="D493" s="100" t="str">
        <f>IF($AB493="","",IF(INDEX('Required State Input – PHYS'!D$12:D$2011,$AD493)="","",INDEX('Required State Input – PHYS'!D$12:D$2011,$AD493)))</f>
        <v/>
      </c>
      <c r="E493" s="101" t="str">
        <f>IF($AB493="","",IF(INDEX('Required State Input – PHYS'!E$12:E$2011,$AD493)="","",INDEX('Required State Input – PHYS'!E$12:E$2011,$AD493)))</f>
        <v/>
      </c>
      <c r="F493" s="99" t="str">
        <f>IF($AB493="","",IF(INDEX('Required State Input – PHYS'!F$12:F$2011,$AD493)="","",INDEX('Required State Input – PHYS'!F$12:F$2011,$AD493)))</f>
        <v/>
      </c>
      <c r="G493" s="100" t="str">
        <f>IF($AB493="","",IF(INDEX('Required State Input – PHYS'!G$12:G$2011,$AD493)="","",INDEX('Required State Input – PHYS'!G$12:G$2011,$AD493)))</f>
        <v/>
      </c>
      <c r="H493" s="100" t="str">
        <f>IF($AB493="","",IF(INDEX('Required State Input – PHYS'!H$12:H$2011,$AD493)="","",INDEX('Required State Input – PHYS'!H$12:H$2011,$AD493)))</f>
        <v/>
      </c>
      <c r="I493" s="100" t="str">
        <f>IF($AB493="","",IF(INDEX('Required State Input – PHYS'!I$12:I$2011,$AD493)="","",INDEX('Required State Input – PHYS'!I$12:I$2011,$AD493)))</f>
        <v/>
      </c>
      <c r="J493" s="102" t="str">
        <f>IF($AB493="","",IF(INDEX('Required State Input – PHYS'!J$12:J$2011,$AD493)="","",INDEX('Required State Input – PHYS'!J$12:J$2011,$AD493)))</f>
        <v/>
      </c>
      <c r="K493" s="77" t="str">
        <f>IF($AB493="","",IF(INDEX('Required State Input – PHYS'!K$12:K$2011,$AD493)="","",INDEX('Required State Input – PHYS'!K$12:K$2011,$AD493)))</f>
        <v/>
      </c>
      <c r="L493" s="78" t="str">
        <f>IF($AB493="","",IF(INDEX('Required State Input – PHYS'!L$12:L$2011,$AD493)="","",INDEX('Required State Input – PHYS'!L$12:L$2011,$AD493)))</f>
        <v/>
      </c>
      <c r="M493" s="79" t="str">
        <f>IF($AB493="","",IF(INDEX('Required State Input – PHYS'!M$12:M$2011,$AD493)="","",ROUND(INDEX('Required State Input – PHYS'!M$12:M$2011,$AD493),2)))</f>
        <v/>
      </c>
      <c r="N493" s="80" t="str">
        <f>IF($AB493="","",IF(INDEX('Required State Input – PHYS'!N$12:N$2011,$AD493)="","",ROUND(INDEX('Required State Input – PHYS'!N$12:N$2011,$AD493),4)))</f>
        <v/>
      </c>
      <c r="O493" s="77" t="str">
        <f>IF($AB493="","",IF(INDEX('Required State Input – PHYS'!O$12:O$2011,$AD493)="","",INDEX('Required State Input – PHYS'!O$12:O$2011,$AD493)))</f>
        <v/>
      </c>
      <c r="P493" s="78" t="str">
        <f>IF($AB493="","",IF(INDEX('Required State Input – PHYS'!P$12:P$2011,$AD493)="","",INDEX('Required State Input – PHYS'!P$12:P$2011,$AD493)))</f>
        <v/>
      </c>
      <c r="Q493" s="79" t="str">
        <f>IF($AB493="","",IF(INDEX('Required State Input – PHYS'!Q$12:Q$2011,$AD493)="","",ROUND(INDEX('Required State Input – PHYS'!Q$12:Q$2011,$AD493),2)))</f>
        <v/>
      </c>
      <c r="R493" s="82" t="str">
        <f>IF($AB493="","",IF(INDEX('Required State Input – PHYS'!R$12:R$2011,$AD493)="","",INDEX('Required State Input – PHYS'!R$12:R$2011,$AD493)))</f>
        <v/>
      </c>
      <c r="S493" s="77" t="str">
        <f>IF($AB493="","",IF(INDEX('Required State Input – PHYS'!S$12:S$2011,$AD493)="","",INDEX('Required State Input – PHYS'!S$12:S$2011,$AD493)))</f>
        <v/>
      </c>
      <c r="T493" s="78" t="str">
        <f>IF($AB493="","",IF(INDEX('Required State Input – PHYS'!T$12:T$2011,$AD493)="","",INDEX('Required State Input – PHYS'!T$12:T$2011,$AD493)))</f>
        <v/>
      </c>
      <c r="U493" s="89" t="str">
        <f>IF($AB493="","",IF(INDEX('Required State Input – PHYS'!U$12:U$2011,$AD493)="","",ROUND(INDEX('Required State Input – PHYS'!U$12:U$2011,$AD493),2)))</f>
        <v/>
      </c>
      <c r="V493" s="107" t="str">
        <f>IF($AB493="","",IF(INDEX('Required State Input – PHYS'!V$12:V$2011,$AD493)="","",ROUND(INDEX('Required State Input – PHYS'!V$12:V$2011,$AD493),2)))</f>
        <v/>
      </c>
      <c r="W493" s="108" t="str">
        <f t="shared" si="21"/>
        <v/>
      </c>
      <c r="AB493" s="42" t="str">
        <f t="shared" si="22"/>
        <v/>
      </c>
      <c r="AC493" s="42" t="str">
        <f t="shared" si="23"/>
        <v/>
      </c>
      <c r="AD493" s="42" t="str">
        <f>IF(AB493="","",MATCH(AC493,'Required State Input – PHYS'!$AK$12:$AK$2011,FALSE))</f>
        <v/>
      </c>
    </row>
    <row r="494" spans="1:30" x14ac:dyDescent="0.25">
      <c r="A494" s="110" t="s">
        <v>202</v>
      </c>
      <c r="B494" s="99" t="str">
        <f>IF($AB494="","",IF(INDEX('Required State Input – PHYS'!B$12:B$2011,$AD494)="","",INDEX('Required State Input – PHYS'!B$12:B$2011,$AD494)))</f>
        <v/>
      </c>
      <c r="C494" s="67" t="str">
        <f>IF($AB494="","",IF(INDEX('Required State Input – PHYS'!C$12:C$2011,$AD494)="","",INDEX('Required State Input – PHYS'!C$12:C$2011,$AD494)))</f>
        <v/>
      </c>
      <c r="D494" s="100" t="str">
        <f>IF($AB494="","",IF(INDEX('Required State Input – PHYS'!D$12:D$2011,$AD494)="","",INDEX('Required State Input – PHYS'!D$12:D$2011,$AD494)))</f>
        <v/>
      </c>
      <c r="E494" s="101" t="str">
        <f>IF($AB494="","",IF(INDEX('Required State Input – PHYS'!E$12:E$2011,$AD494)="","",INDEX('Required State Input – PHYS'!E$12:E$2011,$AD494)))</f>
        <v/>
      </c>
      <c r="F494" s="99" t="str">
        <f>IF($AB494="","",IF(INDEX('Required State Input – PHYS'!F$12:F$2011,$AD494)="","",INDEX('Required State Input – PHYS'!F$12:F$2011,$AD494)))</f>
        <v/>
      </c>
      <c r="G494" s="100" t="str">
        <f>IF($AB494="","",IF(INDEX('Required State Input – PHYS'!G$12:G$2011,$AD494)="","",INDEX('Required State Input – PHYS'!G$12:G$2011,$AD494)))</f>
        <v/>
      </c>
      <c r="H494" s="100" t="str">
        <f>IF($AB494="","",IF(INDEX('Required State Input – PHYS'!H$12:H$2011,$AD494)="","",INDEX('Required State Input – PHYS'!H$12:H$2011,$AD494)))</f>
        <v/>
      </c>
      <c r="I494" s="100" t="str">
        <f>IF($AB494="","",IF(INDEX('Required State Input – PHYS'!I$12:I$2011,$AD494)="","",INDEX('Required State Input – PHYS'!I$12:I$2011,$AD494)))</f>
        <v/>
      </c>
      <c r="J494" s="102" t="str">
        <f>IF($AB494="","",IF(INDEX('Required State Input – PHYS'!J$12:J$2011,$AD494)="","",INDEX('Required State Input – PHYS'!J$12:J$2011,$AD494)))</f>
        <v/>
      </c>
      <c r="K494" s="77" t="str">
        <f>IF($AB494="","",IF(INDEX('Required State Input – PHYS'!K$12:K$2011,$AD494)="","",INDEX('Required State Input – PHYS'!K$12:K$2011,$AD494)))</f>
        <v/>
      </c>
      <c r="L494" s="78" t="str">
        <f>IF($AB494="","",IF(INDEX('Required State Input – PHYS'!L$12:L$2011,$AD494)="","",INDEX('Required State Input – PHYS'!L$12:L$2011,$AD494)))</f>
        <v/>
      </c>
      <c r="M494" s="79" t="str">
        <f>IF($AB494="","",IF(INDEX('Required State Input – PHYS'!M$12:M$2011,$AD494)="","",ROUND(INDEX('Required State Input – PHYS'!M$12:M$2011,$AD494),2)))</f>
        <v/>
      </c>
      <c r="N494" s="80" t="str">
        <f>IF($AB494="","",IF(INDEX('Required State Input – PHYS'!N$12:N$2011,$AD494)="","",ROUND(INDEX('Required State Input – PHYS'!N$12:N$2011,$AD494),4)))</f>
        <v/>
      </c>
      <c r="O494" s="77" t="str">
        <f>IF($AB494="","",IF(INDEX('Required State Input – PHYS'!O$12:O$2011,$AD494)="","",INDEX('Required State Input – PHYS'!O$12:O$2011,$AD494)))</f>
        <v/>
      </c>
      <c r="P494" s="78" t="str">
        <f>IF($AB494="","",IF(INDEX('Required State Input – PHYS'!P$12:P$2011,$AD494)="","",INDEX('Required State Input – PHYS'!P$12:P$2011,$AD494)))</f>
        <v/>
      </c>
      <c r="Q494" s="79" t="str">
        <f>IF($AB494="","",IF(INDEX('Required State Input – PHYS'!Q$12:Q$2011,$AD494)="","",ROUND(INDEX('Required State Input – PHYS'!Q$12:Q$2011,$AD494),2)))</f>
        <v/>
      </c>
      <c r="R494" s="82" t="str">
        <f>IF($AB494="","",IF(INDEX('Required State Input – PHYS'!R$12:R$2011,$AD494)="","",INDEX('Required State Input – PHYS'!R$12:R$2011,$AD494)))</f>
        <v/>
      </c>
      <c r="S494" s="77" t="str">
        <f>IF($AB494="","",IF(INDEX('Required State Input – PHYS'!S$12:S$2011,$AD494)="","",INDEX('Required State Input – PHYS'!S$12:S$2011,$AD494)))</f>
        <v/>
      </c>
      <c r="T494" s="78" t="str">
        <f>IF($AB494="","",IF(INDEX('Required State Input – PHYS'!T$12:T$2011,$AD494)="","",INDEX('Required State Input – PHYS'!T$12:T$2011,$AD494)))</f>
        <v/>
      </c>
      <c r="U494" s="89" t="str">
        <f>IF($AB494="","",IF(INDEX('Required State Input – PHYS'!U$12:U$2011,$AD494)="","",ROUND(INDEX('Required State Input – PHYS'!U$12:U$2011,$AD494),2)))</f>
        <v/>
      </c>
      <c r="V494" s="107" t="str">
        <f>IF($AB494="","",IF(INDEX('Required State Input – PHYS'!V$12:V$2011,$AD494)="","",ROUND(INDEX('Required State Input – PHYS'!V$12:V$2011,$AD494),2)))</f>
        <v/>
      </c>
      <c r="W494" s="108" t="str">
        <f t="shared" si="21"/>
        <v/>
      </c>
      <c r="AB494" s="42" t="str">
        <f t="shared" si="22"/>
        <v/>
      </c>
      <c r="AC494" s="42" t="str">
        <f t="shared" si="23"/>
        <v/>
      </c>
      <c r="AD494" s="42" t="str">
        <f>IF(AB494="","",MATCH(AC494,'Required State Input – PHYS'!$AK$12:$AK$2011,FALSE))</f>
        <v/>
      </c>
    </row>
    <row r="495" spans="1:30" x14ac:dyDescent="0.25">
      <c r="A495" s="110" t="s">
        <v>202</v>
      </c>
      <c r="B495" s="99" t="str">
        <f>IF($AB495="","",IF(INDEX('Required State Input – PHYS'!B$12:B$2011,$AD495)="","",INDEX('Required State Input – PHYS'!B$12:B$2011,$AD495)))</f>
        <v/>
      </c>
      <c r="C495" s="67" t="str">
        <f>IF($AB495="","",IF(INDEX('Required State Input – PHYS'!C$12:C$2011,$AD495)="","",INDEX('Required State Input – PHYS'!C$12:C$2011,$AD495)))</f>
        <v/>
      </c>
      <c r="D495" s="100" t="str">
        <f>IF($AB495="","",IF(INDEX('Required State Input – PHYS'!D$12:D$2011,$AD495)="","",INDEX('Required State Input – PHYS'!D$12:D$2011,$AD495)))</f>
        <v/>
      </c>
      <c r="E495" s="101" t="str">
        <f>IF($AB495="","",IF(INDEX('Required State Input – PHYS'!E$12:E$2011,$AD495)="","",INDEX('Required State Input – PHYS'!E$12:E$2011,$AD495)))</f>
        <v/>
      </c>
      <c r="F495" s="99" t="str">
        <f>IF($AB495="","",IF(INDEX('Required State Input – PHYS'!F$12:F$2011,$AD495)="","",INDEX('Required State Input – PHYS'!F$12:F$2011,$AD495)))</f>
        <v/>
      </c>
      <c r="G495" s="100" t="str">
        <f>IF($AB495="","",IF(INDEX('Required State Input – PHYS'!G$12:G$2011,$AD495)="","",INDEX('Required State Input – PHYS'!G$12:G$2011,$AD495)))</f>
        <v/>
      </c>
      <c r="H495" s="100" t="str">
        <f>IF($AB495="","",IF(INDEX('Required State Input – PHYS'!H$12:H$2011,$AD495)="","",INDEX('Required State Input – PHYS'!H$12:H$2011,$AD495)))</f>
        <v/>
      </c>
      <c r="I495" s="100" t="str">
        <f>IF($AB495="","",IF(INDEX('Required State Input – PHYS'!I$12:I$2011,$AD495)="","",INDEX('Required State Input – PHYS'!I$12:I$2011,$AD495)))</f>
        <v/>
      </c>
      <c r="J495" s="102" t="str">
        <f>IF($AB495="","",IF(INDEX('Required State Input – PHYS'!J$12:J$2011,$AD495)="","",INDEX('Required State Input – PHYS'!J$12:J$2011,$AD495)))</f>
        <v/>
      </c>
      <c r="K495" s="77" t="str">
        <f>IF($AB495="","",IF(INDEX('Required State Input – PHYS'!K$12:K$2011,$AD495)="","",INDEX('Required State Input – PHYS'!K$12:K$2011,$AD495)))</f>
        <v/>
      </c>
      <c r="L495" s="78" t="str">
        <f>IF($AB495="","",IF(INDEX('Required State Input – PHYS'!L$12:L$2011,$AD495)="","",INDEX('Required State Input – PHYS'!L$12:L$2011,$AD495)))</f>
        <v/>
      </c>
      <c r="M495" s="79" t="str">
        <f>IF($AB495="","",IF(INDEX('Required State Input – PHYS'!M$12:M$2011,$AD495)="","",ROUND(INDEX('Required State Input – PHYS'!M$12:M$2011,$AD495),2)))</f>
        <v/>
      </c>
      <c r="N495" s="80" t="str">
        <f>IF($AB495="","",IF(INDEX('Required State Input – PHYS'!N$12:N$2011,$AD495)="","",ROUND(INDEX('Required State Input – PHYS'!N$12:N$2011,$AD495),4)))</f>
        <v/>
      </c>
      <c r="O495" s="77" t="str">
        <f>IF($AB495="","",IF(INDEX('Required State Input – PHYS'!O$12:O$2011,$AD495)="","",INDEX('Required State Input – PHYS'!O$12:O$2011,$AD495)))</f>
        <v/>
      </c>
      <c r="P495" s="78" t="str">
        <f>IF($AB495="","",IF(INDEX('Required State Input – PHYS'!P$12:P$2011,$AD495)="","",INDEX('Required State Input – PHYS'!P$12:P$2011,$AD495)))</f>
        <v/>
      </c>
      <c r="Q495" s="79" t="str">
        <f>IF($AB495="","",IF(INDEX('Required State Input – PHYS'!Q$12:Q$2011,$AD495)="","",ROUND(INDEX('Required State Input – PHYS'!Q$12:Q$2011,$AD495),2)))</f>
        <v/>
      </c>
      <c r="R495" s="82" t="str">
        <f>IF($AB495="","",IF(INDEX('Required State Input – PHYS'!R$12:R$2011,$AD495)="","",INDEX('Required State Input – PHYS'!R$12:R$2011,$AD495)))</f>
        <v/>
      </c>
      <c r="S495" s="77" t="str">
        <f>IF($AB495="","",IF(INDEX('Required State Input – PHYS'!S$12:S$2011,$AD495)="","",INDEX('Required State Input – PHYS'!S$12:S$2011,$AD495)))</f>
        <v/>
      </c>
      <c r="T495" s="78" t="str">
        <f>IF($AB495="","",IF(INDEX('Required State Input – PHYS'!T$12:T$2011,$AD495)="","",INDEX('Required State Input – PHYS'!T$12:T$2011,$AD495)))</f>
        <v/>
      </c>
      <c r="U495" s="89" t="str">
        <f>IF($AB495="","",IF(INDEX('Required State Input – PHYS'!U$12:U$2011,$AD495)="","",ROUND(INDEX('Required State Input – PHYS'!U$12:U$2011,$AD495),2)))</f>
        <v/>
      </c>
      <c r="V495" s="107" t="str">
        <f>IF($AB495="","",IF(INDEX('Required State Input – PHYS'!V$12:V$2011,$AD495)="","",ROUND(INDEX('Required State Input – PHYS'!V$12:V$2011,$AD495),2)))</f>
        <v/>
      </c>
      <c r="W495" s="108" t="str">
        <f t="shared" si="21"/>
        <v/>
      </c>
      <c r="AB495" s="42" t="str">
        <f t="shared" si="22"/>
        <v/>
      </c>
      <c r="AC495" s="42" t="str">
        <f t="shared" si="23"/>
        <v/>
      </c>
      <c r="AD495" s="42" t="str">
        <f>IF(AB495="","",MATCH(AC495,'Required State Input – PHYS'!$AK$12:$AK$2011,FALSE))</f>
        <v/>
      </c>
    </row>
    <row r="496" spans="1:30" x14ac:dyDescent="0.25">
      <c r="A496" s="110" t="s">
        <v>202</v>
      </c>
      <c r="B496" s="99" t="str">
        <f>IF($AB496="","",IF(INDEX('Required State Input – PHYS'!B$12:B$2011,$AD496)="","",INDEX('Required State Input – PHYS'!B$12:B$2011,$AD496)))</f>
        <v/>
      </c>
      <c r="C496" s="67" t="str">
        <f>IF($AB496="","",IF(INDEX('Required State Input – PHYS'!C$12:C$2011,$AD496)="","",INDEX('Required State Input – PHYS'!C$12:C$2011,$AD496)))</f>
        <v/>
      </c>
      <c r="D496" s="100" t="str">
        <f>IF($AB496="","",IF(INDEX('Required State Input – PHYS'!D$12:D$2011,$AD496)="","",INDEX('Required State Input – PHYS'!D$12:D$2011,$AD496)))</f>
        <v/>
      </c>
      <c r="E496" s="101" t="str">
        <f>IF($AB496="","",IF(INDEX('Required State Input – PHYS'!E$12:E$2011,$AD496)="","",INDEX('Required State Input – PHYS'!E$12:E$2011,$AD496)))</f>
        <v/>
      </c>
      <c r="F496" s="99" t="str">
        <f>IF($AB496="","",IF(INDEX('Required State Input – PHYS'!F$12:F$2011,$AD496)="","",INDEX('Required State Input – PHYS'!F$12:F$2011,$AD496)))</f>
        <v/>
      </c>
      <c r="G496" s="100" t="str">
        <f>IF($AB496="","",IF(INDEX('Required State Input – PHYS'!G$12:G$2011,$AD496)="","",INDEX('Required State Input – PHYS'!G$12:G$2011,$AD496)))</f>
        <v/>
      </c>
      <c r="H496" s="100" t="str">
        <f>IF($AB496="","",IF(INDEX('Required State Input – PHYS'!H$12:H$2011,$AD496)="","",INDEX('Required State Input – PHYS'!H$12:H$2011,$AD496)))</f>
        <v/>
      </c>
      <c r="I496" s="100" t="str">
        <f>IF($AB496="","",IF(INDEX('Required State Input – PHYS'!I$12:I$2011,$AD496)="","",INDEX('Required State Input – PHYS'!I$12:I$2011,$AD496)))</f>
        <v/>
      </c>
      <c r="J496" s="102" t="str">
        <f>IF($AB496="","",IF(INDEX('Required State Input – PHYS'!J$12:J$2011,$AD496)="","",INDEX('Required State Input – PHYS'!J$12:J$2011,$AD496)))</f>
        <v/>
      </c>
      <c r="K496" s="77" t="str">
        <f>IF($AB496="","",IF(INDEX('Required State Input – PHYS'!K$12:K$2011,$AD496)="","",INDEX('Required State Input – PHYS'!K$12:K$2011,$AD496)))</f>
        <v/>
      </c>
      <c r="L496" s="78" t="str">
        <f>IF($AB496="","",IF(INDEX('Required State Input – PHYS'!L$12:L$2011,$AD496)="","",INDEX('Required State Input – PHYS'!L$12:L$2011,$AD496)))</f>
        <v/>
      </c>
      <c r="M496" s="79" t="str">
        <f>IF($AB496="","",IF(INDEX('Required State Input – PHYS'!M$12:M$2011,$AD496)="","",ROUND(INDEX('Required State Input – PHYS'!M$12:M$2011,$AD496),2)))</f>
        <v/>
      </c>
      <c r="N496" s="80" t="str">
        <f>IF($AB496="","",IF(INDEX('Required State Input – PHYS'!N$12:N$2011,$AD496)="","",ROUND(INDEX('Required State Input – PHYS'!N$12:N$2011,$AD496),4)))</f>
        <v/>
      </c>
      <c r="O496" s="77" t="str">
        <f>IF($AB496="","",IF(INDEX('Required State Input – PHYS'!O$12:O$2011,$AD496)="","",INDEX('Required State Input – PHYS'!O$12:O$2011,$AD496)))</f>
        <v/>
      </c>
      <c r="P496" s="78" t="str">
        <f>IF($AB496="","",IF(INDEX('Required State Input – PHYS'!P$12:P$2011,$AD496)="","",INDEX('Required State Input – PHYS'!P$12:P$2011,$AD496)))</f>
        <v/>
      </c>
      <c r="Q496" s="79" t="str">
        <f>IF($AB496="","",IF(INDEX('Required State Input – PHYS'!Q$12:Q$2011,$AD496)="","",ROUND(INDEX('Required State Input – PHYS'!Q$12:Q$2011,$AD496),2)))</f>
        <v/>
      </c>
      <c r="R496" s="82" t="str">
        <f>IF($AB496="","",IF(INDEX('Required State Input – PHYS'!R$12:R$2011,$AD496)="","",INDEX('Required State Input – PHYS'!R$12:R$2011,$AD496)))</f>
        <v/>
      </c>
      <c r="S496" s="77" t="str">
        <f>IF($AB496="","",IF(INDEX('Required State Input – PHYS'!S$12:S$2011,$AD496)="","",INDEX('Required State Input – PHYS'!S$12:S$2011,$AD496)))</f>
        <v/>
      </c>
      <c r="T496" s="78" t="str">
        <f>IF($AB496="","",IF(INDEX('Required State Input – PHYS'!T$12:T$2011,$AD496)="","",INDEX('Required State Input – PHYS'!T$12:T$2011,$AD496)))</f>
        <v/>
      </c>
      <c r="U496" s="89" t="str">
        <f>IF($AB496="","",IF(INDEX('Required State Input – PHYS'!U$12:U$2011,$AD496)="","",ROUND(INDEX('Required State Input – PHYS'!U$12:U$2011,$AD496),2)))</f>
        <v/>
      </c>
      <c r="V496" s="107" t="str">
        <f>IF($AB496="","",IF(INDEX('Required State Input – PHYS'!V$12:V$2011,$AD496)="","",ROUND(INDEX('Required State Input – PHYS'!V$12:V$2011,$AD496),2)))</f>
        <v/>
      </c>
      <c r="W496" s="108" t="str">
        <f t="shared" si="21"/>
        <v/>
      </c>
      <c r="AB496" s="42" t="str">
        <f t="shared" si="22"/>
        <v/>
      </c>
      <c r="AC496" s="42" t="str">
        <f t="shared" si="23"/>
        <v/>
      </c>
      <c r="AD496" s="42" t="str">
        <f>IF(AB496="","",MATCH(AC496,'Required State Input – PHYS'!$AK$12:$AK$2011,FALSE))</f>
        <v/>
      </c>
    </row>
    <row r="497" spans="1:30" x14ac:dyDescent="0.25">
      <c r="A497" s="110" t="s">
        <v>202</v>
      </c>
      <c r="B497" s="99" t="str">
        <f>IF($AB497="","",IF(INDEX('Required State Input – PHYS'!B$12:B$2011,$AD497)="","",INDEX('Required State Input – PHYS'!B$12:B$2011,$AD497)))</f>
        <v/>
      </c>
      <c r="C497" s="67" t="str">
        <f>IF($AB497="","",IF(INDEX('Required State Input – PHYS'!C$12:C$2011,$AD497)="","",INDEX('Required State Input – PHYS'!C$12:C$2011,$AD497)))</f>
        <v/>
      </c>
      <c r="D497" s="100" t="str">
        <f>IF($AB497="","",IF(INDEX('Required State Input – PHYS'!D$12:D$2011,$AD497)="","",INDEX('Required State Input – PHYS'!D$12:D$2011,$AD497)))</f>
        <v/>
      </c>
      <c r="E497" s="101" t="str">
        <f>IF($AB497="","",IF(INDEX('Required State Input – PHYS'!E$12:E$2011,$AD497)="","",INDEX('Required State Input – PHYS'!E$12:E$2011,$AD497)))</f>
        <v/>
      </c>
      <c r="F497" s="99" t="str">
        <f>IF($AB497="","",IF(INDEX('Required State Input – PHYS'!F$12:F$2011,$AD497)="","",INDEX('Required State Input – PHYS'!F$12:F$2011,$AD497)))</f>
        <v/>
      </c>
      <c r="G497" s="100" t="str">
        <f>IF($AB497="","",IF(INDEX('Required State Input – PHYS'!G$12:G$2011,$AD497)="","",INDEX('Required State Input – PHYS'!G$12:G$2011,$AD497)))</f>
        <v/>
      </c>
      <c r="H497" s="100" t="str">
        <f>IF($AB497="","",IF(INDEX('Required State Input – PHYS'!H$12:H$2011,$AD497)="","",INDEX('Required State Input – PHYS'!H$12:H$2011,$AD497)))</f>
        <v/>
      </c>
      <c r="I497" s="100" t="str">
        <f>IF($AB497="","",IF(INDEX('Required State Input – PHYS'!I$12:I$2011,$AD497)="","",INDEX('Required State Input – PHYS'!I$12:I$2011,$AD497)))</f>
        <v/>
      </c>
      <c r="J497" s="102" t="str">
        <f>IF($AB497="","",IF(INDEX('Required State Input – PHYS'!J$12:J$2011,$AD497)="","",INDEX('Required State Input – PHYS'!J$12:J$2011,$AD497)))</f>
        <v/>
      </c>
      <c r="K497" s="77" t="str">
        <f>IF($AB497="","",IF(INDEX('Required State Input – PHYS'!K$12:K$2011,$AD497)="","",INDEX('Required State Input – PHYS'!K$12:K$2011,$AD497)))</f>
        <v/>
      </c>
      <c r="L497" s="78" t="str">
        <f>IF($AB497="","",IF(INDEX('Required State Input – PHYS'!L$12:L$2011,$AD497)="","",INDEX('Required State Input – PHYS'!L$12:L$2011,$AD497)))</f>
        <v/>
      </c>
      <c r="M497" s="79" t="str">
        <f>IF($AB497="","",IF(INDEX('Required State Input – PHYS'!M$12:M$2011,$AD497)="","",ROUND(INDEX('Required State Input – PHYS'!M$12:M$2011,$AD497),2)))</f>
        <v/>
      </c>
      <c r="N497" s="80" t="str">
        <f>IF($AB497="","",IF(INDEX('Required State Input – PHYS'!N$12:N$2011,$AD497)="","",ROUND(INDEX('Required State Input – PHYS'!N$12:N$2011,$AD497),4)))</f>
        <v/>
      </c>
      <c r="O497" s="77" t="str">
        <f>IF($AB497="","",IF(INDEX('Required State Input – PHYS'!O$12:O$2011,$AD497)="","",INDEX('Required State Input – PHYS'!O$12:O$2011,$AD497)))</f>
        <v/>
      </c>
      <c r="P497" s="78" t="str">
        <f>IF($AB497="","",IF(INDEX('Required State Input – PHYS'!P$12:P$2011,$AD497)="","",INDEX('Required State Input – PHYS'!P$12:P$2011,$AD497)))</f>
        <v/>
      </c>
      <c r="Q497" s="79" t="str">
        <f>IF($AB497="","",IF(INDEX('Required State Input – PHYS'!Q$12:Q$2011,$AD497)="","",ROUND(INDEX('Required State Input – PHYS'!Q$12:Q$2011,$AD497),2)))</f>
        <v/>
      </c>
      <c r="R497" s="82" t="str">
        <f>IF($AB497="","",IF(INDEX('Required State Input – PHYS'!R$12:R$2011,$AD497)="","",INDEX('Required State Input – PHYS'!R$12:R$2011,$AD497)))</f>
        <v/>
      </c>
      <c r="S497" s="77" t="str">
        <f>IF($AB497="","",IF(INDEX('Required State Input – PHYS'!S$12:S$2011,$AD497)="","",INDEX('Required State Input – PHYS'!S$12:S$2011,$AD497)))</f>
        <v/>
      </c>
      <c r="T497" s="78" t="str">
        <f>IF($AB497="","",IF(INDEX('Required State Input – PHYS'!T$12:T$2011,$AD497)="","",INDEX('Required State Input – PHYS'!T$12:T$2011,$AD497)))</f>
        <v/>
      </c>
      <c r="U497" s="89" t="str">
        <f>IF($AB497="","",IF(INDEX('Required State Input – PHYS'!U$12:U$2011,$AD497)="","",ROUND(INDEX('Required State Input – PHYS'!U$12:U$2011,$AD497),2)))</f>
        <v/>
      </c>
      <c r="V497" s="107" t="str">
        <f>IF($AB497="","",IF(INDEX('Required State Input – PHYS'!V$12:V$2011,$AD497)="","",ROUND(INDEX('Required State Input – PHYS'!V$12:V$2011,$AD497),2)))</f>
        <v/>
      </c>
      <c r="W497" s="108" t="str">
        <f t="shared" si="21"/>
        <v/>
      </c>
      <c r="AB497" s="42" t="str">
        <f t="shared" si="22"/>
        <v/>
      </c>
      <c r="AC497" s="42" t="str">
        <f t="shared" si="23"/>
        <v/>
      </c>
      <c r="AD497" s="42" t="str">
        <f>IF(AB497="","",MATCH(AC497,'Required State Input – PHYS'!$AK$12:$AK$2011,FALSE))</f>
        <v/>
      </c>
    </row>
    <row r="498" spans="1:30" x14ac:dyDescent="0.25">
      <c r="A498" s="110" t="s">
        <v>202</v>
      </c>
      <c r="B498" s="99" t="str">
        <f>IF($AB498="","",IF(INDEX('Required State Input – PHYS'!B$12:B$2011,$AD498)="","",INDEX('Required State Input – PHYS'!B$12:B$2011,$AD498)))</f>
        <v/>
      </c>
      <c r="C498" s="67" t="str">
        <f>IF($AB498="","",IF(INDEX('Required State Input – PHYS'!C$12:C$2011,$AD498)="","",INDEX('Required State Input – PHYS'!C$12:C$2011,$AD498)))</f>
        <v/>
      </c>
      <c r="D498" s="100" t="str">
        <f>IF($AB498="","",IF(INDEX('Required State Input – PHYS'!D$12:D$2011,$AD498)="","",INDEX('Required State Input – PHYS'!D$12:D$2011,$AD498)))</f>
        <v/>
      </c>
      <c r="E498" s="101" t="str">
        <f>IF($AB498="","",IF(INDEX('Required State Input – PHYS'!E$12:E$2011,$AD498)="","",INDEX('Required State Input – PHYS'!E$12:E$2011,$AD498)))</f>
        <v/>
      </c>
      <c r="F498" s="99" t="str">
        <f>IF($AB498="","",IF(INDEX('Required State Input – PHYS'!F$12:F$2011,$AD498)="","",INDEX('Required State Input – PHYS'!F$12:F$2011,$AD498)))</f>
        <v/>
      </c>
      <c r="G498" s="100" t="str">
        <f>IF($AB498="","",IF(INDEX('Required State Input – PHYS'!G$12:G$2011,$AD498)="","",INDEX('Required State Input – PHYS'!G$12:G$2011,$AD498)))</f>
        <v/>
      </c>
      <c r="H498" s="100" t="str">
        <f>IF($AB498="","",IF(INDEX('Required State Input – PHYS'!H$12:H$2011,$AD498)="","",INDEX('Required State Input – PHYS'!H$12:H$2011,$AD498)))</f>
        <v/>
      </c>
      <c r="I498" s="100" t="str">
        <f>IF($AB498="","",IF(INDEX('Required State Input – PHYS'!I$12:I$2011,$AD498)="","",INDEX('Required State Input – PHYS'!I$12:I$2011,$AD498)))</f>
        <v/>
      </c>
      <c r="J498" s="102" t="str">
        <f>IF($AB498="","",IF(INDEX('Required State Input – PHYS'!J$12:J$2011,$AD498)="","",INDEX('Required State Input – PHYS'!J$12:J$2011,$AD498)))</f>
        <v/>
      </c>
      <c r="K498" s="77" t="str">
        <f>IF($AB498="","",IF(INDEX('Required State Input – PHYS'!K$12:K$2011,$AD498)="","",INDEX('Required State Input – PHYS'!K$12:K$2011,$AD498)))</f>
        <v/>
      </c>
      <c r="L498" s="78" t="str">
        <f>IF($AB498="","",IF(INDEX('Required State Input – PHYS'!L$12:L$2011,$AD498)="","",INDEX('Required State Input – PHYS'!L$12:L$2011,$AD498)))</f>
        <v/>
      </c>
      <c r="M498" s="79" t="str">
        <f>IF($AB498="","",IF(INDEX('Required State Input – PHYS'!M$12:M$2011,$AD498)="","",ROUND(INDEX('Required State Input – PHYS'!M$12:M$2011,$AD498),2)))</f>
        <v/>
      </c>
      <c r="N498" s="80" t="str">
        <f>IF($AB498="","",IF(INDEX('Required State Input – PHYS'!N$12:N$2011,$AD498)="","",ROUND(INDEX('Required State Input – PHYS'!N$12:N$2011,$AD498),4)))</f>
        <v/>
      </c>
      <c r="O498" s="77" t="str">
        <f>IF($AB498="","",IF(INDEX('Required State Input – PHYS'!O$12:O$2011,$AD498)="","",INDEX('Required State Input – PHYS'!O$12:O$2011,$AD498)))</f>
        <v/>
      </c>
      <c r="P498" s="78" t="str">
        <f>IF($AB498="","",IF(INDEX('Required State Input – PHYS'!P$12:P$2011,$AD498)="","",INDEX('Required State Input – PHYS'!P$12:P$2011,$AD498)))</f>
        <v/>
      </c>
      <c r="Q498" s="79" t="str">
        <f>IF($AB498="","",IF(INDEX('Required State Input – PHYS'!Q$12:Q$2011,$AD498)="","",ROUND(INDEX('Required State Input – PHYS'!Q$12:Q$2011,$AD498),2)))</f>
        <v/>
      </c>
      <c r="R498" s="82" t="str">
        <f>IF($AB498="","",IF(INDEX('Required State Input – PHYS'!R$12:R$2011,$AD498)="","",INDEX('Required State Input – PHYS'!R$12:R$2011,$AD498)))</f>
        <v/>
      </c>
      <c r="S498" s="77" t="str">
        <f>IF($AB498="","",IF(INDEX('Required State Input – PHYS'!S$12:S$2011,$AD498)="","",INDEX('Required State Input – PHYS'!S$12:S$2011,$AD498)))</f>
        <v/>
      </c>
      <c r="T498" s="78" t="str">
        <f>IF($AB498="","",IF(INDEX('Required State Input – PHYS'!T$12:T$2011,$AD498)="","",INDEX('Required State Input – PHYS'!T$12:T$2011,$AD498)))</f>
        <v/>
      </c>
      <c r="U498" s="89" t="str">
        <f>IF($AB498="","",IF(INDEX('Required State Input – PHYS'!U$12:U$2011,$AD498)="","",ROUND(INDEX('Required State Input – PHYS'!U$12:U$2011,$AD498),2)))</f>
        <v/>
      </c>
      <c r="V498" s="107" t="str">
        <f>IF($AB498="","",IF(INDEX('Required State Input – PHYS'!V$12:V$2011,$AD498)="","",ROUND(INDEX('Required State Input – PHYS'!V$12:V$2011,$AD498),2)))</f>
        <v/>
      </c>
      <c r="W498" s="108" t="str">
        <f t="shared" si="21"/>
        <v/>
      </c>
      <c r="AB498" s="42" t="str">
        <f t="shared" si="22"/>
        <v/>
      </c>
      <c r="AC498" s="42" t="str">
        <f t="shared" si="23"/>
        <v/>
      </c>
      <c r="AD498" s="42" t="str">
        <f>IF(AB498="","",MATCH(AC498,'Required State Input – PHYS'!$AK$12:$AK$2011,FALSE))</f>
        <v/>
      </c>
    </row>
    <row r="499" spans="1:30" x14ac:dyDescent="0.25">
      <c r="A499" s="110" t="s">
        <v>202</v>
      </c>
      <c r="B499" s="99" t="str">
        <f>IF($AB499="","",IF(INDEX('Required State Input – PHYS'!B$12:B$2011,$AD499)="","",INDEX('Required State Input – PHYS'!B$12:B$2011,$AD499)))</f>
        <v/>
      </c>
      <c r="C499" s="67" t="str">
        <f>IF($AB499="","",IF(INDEX('Required State Input – PHYS'!C$12:C$2011,$AD499)="","",INDEX('Required State Input – PHYS'!C$12:C$2011,$AD499)))</f>
        <v/>
      </c>
      <c r="D499" s="100" t="str">
        <f>IF($AB499="","",IF(INDEX('Required State Input – PHYS'!D$12:D$2011,$AD499)="","",INDEX('Required State Input – PHYS'!D$12:D$2011,$AD499)))</f>
        <v/>
      </c>
      <c r="E499" s="101" t="str">
        <f>IF($AB499="","",IF(INDEX('Required State Input – PHYS'!E$12:E$2011,$AD499)="","",INDEX('Required State Input – PHYS'!E$12:E$2011,$AD499)))</f>
        <v/>
      </c>
      <c r="F499" s="99" t="str">
        <f>IF($AB499="","",IF(INDEX('Required State Input – PHYS'!F$12:F$2011,$AD499)="","",INDEX('Required State Input – PHYS'!F$12:F$2011,$AD499)))</f>
        <v/>
      </c>
      <c r="G499" s="100" t="str">
        <f>IF($AB499="","",IF(INDEX('Required State Input – PHYS'!G$12:G$2011,$AD499)="","",INDEX('Required State Input – PHYS'!G$12:G$2011,$AD499)))</f>
        <v/>
      </c>
      <c r="H499" s="100" t="str">
        <f>IF($AB499="","",IF(INDEX('Required State Input – PHYS'!H$12:H$2011,$AD499)="","",INDEX('Required State Input – PHYS'!H$12:H$2011,$AD499)))</f>
        <v/>
      </c>
      <c r="I499" s="100" t="str">
        <f>IF($AB499="","",IF(INDEX('Required State Input – PHYS'!I$12:I$2011,$AD499)="","",INDEX('Required State Input – PHYS'!I$12:I$2011,$AD499)))</f>
        <v/>
      </c>
      <c r="J499" s="102" t="str">
        <f>IF($AB499="","",IF(INDEX('Required State Input – PHYS'!J$12:J$2011,$AD499)="","",INDEX('Required State Input – PHYS'!J$12:J$2011,$AD499)))</f>
        <v/>
      </c>
      <c r="K499" s="77" t="str">
        <f>IF($AB499="","",IF(INDEX('Required State Input – PHYS'!K$12:K$2011,$AD499)="","",INDEX('Required State Input – PHYS'!K$12:K$2011,$AD499)))</f>
        <v/>
      </c>
      <c r="L499" s="78" t="str">
        <f>IF($AB499="","",IF(INDEX('Required State Input – PHYS'!L$12:L$2011,$AD499)="","",INDEX('Required State Input – PHYS'!L$12:L$2011,$AD499)))</f>
        <v/>
      </c>
      <c r="M499" s="79" t="str">
        <f>IF($AB499="","",IF(INDEX('Required State Input – PHYS'!M$12:M$2011,$AD499)="","",ROUND(INDEX('Required State Input – PHYS'!M$12:M$2011,$AD499),2)))</f>
        <v/>
      </c>
      <c r="N499" s="80" t="str">
        <f>IF($AB499="","",IF(INDEX('Required State Input – PHYS'!N$12:N$2011,$AD499)="","",ROUND(INDEX('Required State Input – PHYS'!N$12:N$2011,$AD499),4)))</f>
        <v/>
      </c>
      <c r="O499" s="77" t="str">
        <f>IF($AB499="","",IF(INDEX('Required State Input – PHYS'!O$12:O$2011,$AD499)="","",INDEX('Required State Input – PHYS'!O$12:O$2011,$AD499)))</f>
        <v/>
      </c>
      <c r="P499" s="78" t="str">
        <f>IF($AB499="","",IF(INDEX('Required State Input – PHYS'!P$12:P$2011,$AD499)="","",INDEX('Required State Input – PHYS'!P$12:P$2011,$AD499)))</f>
        <v/>
      </c>
      <c r="Q499" s="79" t="str">
        <f>IF($AB499="","",IF(INDEX('Required State Input – PHYS'!Q$12:Q$2011,$AD499)="","",ROUND(INDEX('Required State Input – PHYS'!Q$12:Q$2011,$AD499),2)))</f>
        <v/>
      </c>
      <c r="R499" s="82" t="str">
        <f>IF($AB499="","",IF(INDEX('Required State Input – PHYS'!R$12:R$2011,$AD499)="","",INDEX('Required State Input – PHYS'!R$12:R$2011,$AD499)))</f>
        <v/>
      </c>
      <c r="S499" s="77" t="str">
        <f>IF($AB499="","",IF(INDEX('Required State Input – PHYS'!S$12:S$2011,$AD499)="","",INDEX('Required State Input – PHYS'!S$12:S$2011,$AD499)))</f>
        <v/>
      </c>
      <c r="T499" s="78" t="str">
        <f>IF($AB499="","",IF(INDEX('Required State Input – PHYS'!T$12:T$2011,$AD499)="","",INDEX('Required State Input – PHYS'!T$12:T$2011,$AD499)))</f>
        <v/>
      </c>
      <c r="U499" s="89" t="str">
        <f>IF($AB499="","",IF(INDEX('Required State Input – PHYS'!U$12:U$2011,$AD499)="","",ROUND(INDEX('Required State Input – PHYS'!U$12:U$2011,$AD499),2)))</f>
        <v/>
      </c>
      <c r="V499" s="107" t="str">
        <f>IF($AB499="","",IF(INDEX('Required State Input – PHYS'!V$12:V$2011,$AD499)="","",ROUND(INDEX('Required State Input – PHYS'!V$12:V$2011,$AD499),2)))</f>
        <v/>
      </c>
      <c r="W499" s="108" t="str">
        <f t="shared" si="21"/>
        <v/>
      </c>
      <c r="AB499" s="42" t="str">
        <f t="shared" si="22"/>
        <v/>
      </c>
      <c r="AC499" s="42" t="str">
        <f t="shared" si="23"/>
        <v/>
      </c>
      <c r="AD499" s="42" t="str">
        <f>IF(AB499="","",MATCH(AC499,'Required State Input – PHYS'!$AK$12:$AK$2011,FALSE))</f>
        <v/>
      </c>
    </row>
    <row r="500" spans="1:30" x14ac:dyDescent="0.25">
      <c r="A500" s="110" t="s">
        <v>202</v>
      </c>
      <c r="B500" s="99" t="str">
        <f>IF($AB500="","",IF(INDEX('Required State Input – PHYS'!B$12:B$2011,$AD500)="","",INDEX('Required State Input – PHYS'!B$12:B$2011,$AD500)))</f>
        <v/>
      </c>
      <c r="C500" s="67" t="str">
        <f>IF($AB500="","",IF(INDEX('Required State Input – PHYS'!C$12:C$2011,$AD500)="","",INDEX('Required State Input – PHYS'!C$12:C$2011,$AD500)))</f>
        <v/>
      </c>
      <c r="D500" s="100" t="str">
        <f>IF($AB500="","",IF(INDEX('Required State Input – PHYS'!D$12:D$2011,$AD500)="","",INDEX('Required State Input – PHYS'!D$12:D$2011,$AD500)))</f>
        <v/>
      </c>
      <c r="E500" s="101" t="str">
        <f>IF($AB500="","",IF(INDEX('Required State Input – PHYS'!E$12:E$2011,$AD500)="","",INDEX('Required State Input – PHYS'!E$12:E$2011,$AD500)))</f>
        <v/>
      </c>
      <c r="F500" s="99" t="str">
        <f>IF($AB500="","",IF(INDEX('Required State Input – PHYS'!F$12:F$2011,$AD500)="","",INDEX('Required State Input – PHYS'!F$12:F$2011,$AD500)))</f>
        <v/>
      </c>
      <c r="G500" s="100" t="str">
        <f>IF($AB500="","",IF(INDEX('Required State Input – PHYS'!G$12:G$2011,$AD500)="","",INDEX('Required State Input – PHYS'!G$12:G$2011,$AD500)))</f>
        <v/>
      </c>
      <c r="H500" s="100" t="str">
        <f>IF($AB500="","",IF(INDEX('Required State Input – PHYS'!H$12:H$2011,$AD500)="","",INDEX('Required State Input – PHYS'!H$12:H$2011,$AD500)))</f>
        <v/>
      </c>
      <c r="I500" s="100" t="str">
        <f>IF($AB500="","",IF(INDEX('Required State Input – PHYS'!I$12:I$2011,$AD500)="","",INDEX('Required State Input – PHYS'!I$12:I$2011,$AD500)))</f>
        <v/>
      </c>
      <c r="J500" s="102" t="str">
        <f>IF($AB500="","",IF(INDEX('Required State Input – PHYS'!J$12:J$2011,$AD500)="","",INDEX('Required State Input – PHYS'!J$12:J$2011,$AD500)))</f>
        <v/>
      </c>
      <c r="K500" s="77" t="str">
        <f>IF($AB500="","",IF(INDEX('Required State Input – PHYS'!K$12:K$2011,$AD500)="","",INDEX('Required State Input – PHYS'!K$12:K$2011,$AD500)))</f>
        <v/>
      </c>
      <c r="L500" s="78" t="str">
        <f>IF($AB500="","",IF(INDEX('Required State Input – PHYS'!L$12:L$2011,$AD500)="","",INDEX('Required State Input – PHYS'!L$12:L$2011,$AD500)))</f>
        <v/>
      </c>
      <c r="M500" s="79" t="str">
        <f>IF($AB500="","",IF(INDEX('Required State Input – PHYS'!M$12:M$2011,$AD500)="","",ROUND(INDEX('Required State Input – PHYS'!M$12:M$2011,$AD500),2)))</f>
        <v/>
      </c>
      <c r="N500" s="80" t="str">
        <f>IF($AB500="","",IF(INDEX('Required State Input – PHYS'!N$12:N$2011,$AD500)="","",ROUND(INDEX('Required State Input – PHYS'!N$12:N$2011,$AD500),4)))</f>
        <v/>
      </c>
      <c r="O500" s="77" t="str">
        <f>IF($AB500="","",IF(INDEX('Required State Input – PHYS'!O$12:O$2011,$AD500)="","",INDEX('Required State Input – PHYS'!O$12:O$2011,$AD500)))</f>
        <v/>
      </c>
      <c r="P500" s="78" t="str">
        <f>IF($AB500="","",IF(INDEX('Required State Input – PHYS'!P$12:P$2011,$AD500)="","",INDEX('Required State Input – PHYS'!P$12:P$2011,$AD500)))</f>
        <v/>
      </c>
      <c r="Q500" s="79" t="str">
        <f>IF($AB500="","",IF(INDEX('Required State Input – PHYS'!Q$12:Q$2011,$AD500)="","",ROUND(INDEX('Required State Input – PHYS'!Q$12:Q$2011,$AD500),2)))</f>
        <v/>
      </c>
      <c r="R500" s="82" t="str">
        <f>IF($AB500="","",IF(INDEX('Required State Input – PHYS'!R$12:R$2011,$AD500)="","",INDEX('Required State Input – PHYS'!R$12:R$2011,$AD500)))</f>
        <v/>
      </c>
      <c r="S500" s="77" t="str">
        <f>IF($AB500="","",IF(INDEX('Required State Input – PHYS'!S$12:S$2011,$AD500)="","",INDEX('Required State Input – PHYS'!S$12:S$2011,$AD500)))</f>
        <v/>
      </c>
      <c r="T500" s="78" t="str">
        <f>IF($AB500="","",IF(INDEX('Required State Input – PHYS'!T$12:T$2011,$AD500)="","",INDEX('Required State Input – PHYS'!T$12:T$2011,$AD500)))</f>
        <v/>
      </c>
      <c r="U500" s="89" t="str">
        <f>IF($AB500="","",IF(INDEX('Required State Input – PHYS'!U$12:U$2011,$AD500)="","",ROUND(INDEX('Required State Input – PHYS'!U$12:U$2011,$AD500),2)))</f>
        <v/>
      </c>
      <c r="V500" s="107" t="str">
        <f>IF($AB500="","",IF(INDEX('Required State Input – PHYS'!V$12:V$2011,$AD500)="","",ROUND(INDEX('Required State Input – PHYS'!V$12:V$2011,$AD500),2)))</f>
        <v/>
      </c>
      <c r="W500" s="108" t="str">
        <f t="shared" si="21"/>
        <v/>
      </c>
      <c r="AB500" s="42" t="str">
        <f t="shared" si="22"/>
        <v/>
      </c>
      <c r="AC500" s="42" t="str">
        <f t="shared" si="23"/>
        <v/>
      </c>
      <c r="AD500" s="42" t="str">
        <f>IF(AB500="","",MATCH(AC500,'Required State Input – PHYS'!$AK$12:$AK$2011,FALSE))</f>
        <v/>
      </c>
    </row>
    <row r="501" spans="1:30" x14ac:dyDescent="0.25">
      <c r="A501" s="110" t="s">
        <v>202</v>
      </c>
      <c r="B501" s="99" t="str">
        <f>IF($AB501="","",IF(INDEX('Required State Input – PHYS'!B$12:B$2011,$AD501)="","",INDEX('Required State Input – PHYS'!B$12:B$2011,$AD501)))</f>
        <v/>
      </c>
      <c r="C501" s="67" t="str">
        <f>IF($AB501="","",IF(INDEX('Required State Input – PHYS'!C$12:C$2011,$AD501)="","",INDEX('Required State Input – PHYS'!C$12:C$2011,$AD501)))</f>
        <v/>
      </c>
      <c r="D501" s="100" t="str">
        <f>IF($AB501="","",IF(INDEX('Required State Input – PHYS'!D$12:D$2011,$AD501)="","",INDEX('Required State Input – PHYS'!D$12:D$2011,$AD501)))</f>
        <v/>
      </c>
      <c r="E501" s="101" t="str">
        <f>IF($AB501="","",IF(INDEX('Required State Input – PHYS'!E$12:E$2011,$AD501)="","",INDEX('Required State Input – PHYS'!E$12:E$2011,$AD501)))</f>
        <v/>
      </c>
      <c r="F501" s="99" t="str">
        <f>IF($AB501="","",IF(INDEX('Required State Input – PHYS'!F$12:F$2011,$AD501)="","",INDEX('Required State Input – PHYS'!F$12:F$2011,$AD501)))</f>
        <v/>
      </c>
      <c r="G501" s="100" t="str">
        <f>IF($AB501="","",IF(INDEX('Required State Input – PHYS'!G$12:G$2011,$AD501)="","",INDEX('Required State Input – PHYS'!G$12:G$2011,$AD501)))</f>
        <v/>
      </c>
      <c r="H501" s="100" t="str">
        <f>IF($AB501="","",IF(INDEX('Required State Input – PHYS'!H$12:H$2011,$AD501)="","",INDEX('Required State Input – PHYS'!H$12:H$2011,$AD501)))</f>
        <v/>
      </c>
      <c r="I501" s="100" t="str">
        <f>IF($AB501="","",IF(INDEX('Required State Input – PHYS'!I$12:I$2011,$AD501)="","",INDEX('Required State Input – PHYS'!I$12:I$2011,$AD501)))</f>
        <v/>
      </c>
      <c r="J501" s="102" t="str">
        <f>IF($AB501="","",IF(INDEX('Required State Input – PHYS'!J$12:J$2011,$AD501)="","",INDEX('Required State Input – PHYS'!J$12:J$2011,$AD501)))</f>
        <v/>
      </c>
      <c r="K501" s="77" t="str">
        <f>IF($AB501="","",IF(INDEX('Required State Input – PHYS'!K$12:K$2011,$AD501)="","",INDEX('Required State Input – PHYS'!K$12:K$2011,$AD501)))</f>
        <v/>
      </c>
      <c r="L501" s="78" t="str">
        <f>IF($AB501="","",IF(INDEX('Required State Input – PHYS'!L$12:L$2011,$AD501)="","",INDEX('Required State Input – PHYS'!L$12:L$2011,$AD501)))</f>
        <v/>
      </c>
      <c r="M501" s="79" t="str">
        <f>IF($AB501="","",IF(INDEX('Required State Input – PHYS'!M$12:M$2011,$AD501)="","",ROUND(INDEX('Required State Input – PHYS'!M$12:M$2011,$AD501),2)))</f>
        <v/>
      </c>
      <c r="N501" s="80" t="str">
        <f>IF($AB501="","",IF(INDEX('Required State Input – PHYS'!N$12:N$2011,$AD501)="","",ROUND(INDEX('Required State Input – PHYS'!N$12:N$2011,$AD501),4)))</f>
        <v/>
      </c>
      <c r="O501" s="77" t="str">
        <f>IF($AB501="","",IF(INDEX('Required State Input – PHYS'!O$12:O$2011,$AD501)="","",INDEX('Required State Input – PHYS'!O$12:O$2011,$AD501)))</f>
        <v/>
      </c>
      <c r="P501" s="78" t="str">
        <f>IF($AB501="","",IF(INDEX('Required State Input – PHYS'!P$12:P$2011,$AD501)="","",INDEX('Required State Input – PHYS'!P$12:P$2011,$AD501)))</f>
        <v/>
      </c>
      <c r="Q501" s="79" t="str">
        <f>IF($AB501="","",IF(INDEX('Required State Input – PHYS'!Q$12:Q$2011,$AD501)="","",ROUND(INDEX('Required State Input – PHYS'!Q$12:Q$2011,$AD501),2)))</f>
        <v/>
      </c>
      <c r="R501" s="82" t="str">
        <f>IF($AB501="","",IF(INDEX('Required State Input – PHYS'!R$12:R$2011,$AD501)="","",INDEX('Required State Input – PHYS'!R$12:R$2011,$AD501)))</f>
        <v/>
      </c>
      <c r="S501" s="77" t="str">
        <f>IF($AB501="","",IF(INDEX('Required State Input – PHYS'!S$12:S$2011,$AD501)="","",INDEX('Required State Input – PHYS'!S$12:S$2011,$AD501)))</f>
        <v/>
      </c>
      <c r="T501" s="78" t="str">
        <f>IF($AB501="","",IF(INDEX('Required State Input – PHYS'!T$12:T$2011,$AD501)="","",INDEX('Required State Input – PHYS'!T$12:T$2011,$AD501)))</f>
        <v/>
      </c>
      <c r="U501" s="89" t="str">
        <f>IF($AB501="","",IF(INDEX('Required State Input – PHYS'!U$12:U$2011,$AD501)="","",ROUND(INDEX('Required State Input – PHYS'!U$12:U$2011,$AD501),2)))</f>
        <v/>
      </c>
      <c r="V501" s="107" t="str">
        <f>IF($AB501="","",IF(INDEX('Required State Input – PHYS'!V$12:V$2011,$AD501)="","",ROUND(INDEX('Required State Input – PHYS'!V$12:V$2011,$AD501),2)))</f>
        <v/>
      </c>
      <c r="W501" s="108" t="str">
        <f t="shared" si="21"/>
        <v/>
      </c>
      <c r="AB501" s="42" t="str">
        <f t="shared" si="22"/>
        <v/>
      </c>
      <c r="AC501" s="42" t="str">
        <f t="shared" si="23"/>
        <v/>
      </c>
      <c r="AD501" s="42" t="str">
        <f>IF(AB501="","",MATCH(AC501,'Required State Input – PHYS'!$AK$12:$AK$2011,FALSE))</f>
        <v/>
      </c>
    </row>
    <row r="502" spans="1:30" x14ac:dyDescent="0.25">
      <c r="A502" s="110" t="s">
        <v>202</v>
      </c>
      <c r="B502" s="99" t="str">
        <f>IF($AB502="","",IF(INDEX('Required State Input – PHYS'!B$12:B$2011,$AD502)="","",INDEX('Required State Input – PHYS'!B$12:B$2011,$AD502)))</f>
        <v/>
      </c>
      <c r="C502" s="67" t="str">
        <f>IF($AB502="","",IF(INDEX('Required State Input – PHYS'!C$12:C$2011,$AD502)="","",INDEX('Required State Input – PHYS'!C$12:C$2011,$AD502)))</f>
        <v/>
      </c>
      <c r="D502" s="100" t="str">
        <f>IF($AB502="","",IF(INDEX('Required State Input – PHYS'!D$12:D$2011,$AD502)="","",INDEX('Required State Input – PHYS'!D$12:D$2011,$AD502)))</f>
        <v/>
      </c>
      <c r="E502" s="101" t="str">
        <f>IF($AB502="","",IF(INDEX('Required State Input – PHYS'!E$12:E$2011,$AD502)="","",INDEX('Required State Input – PHYS'!E$12:E$2011,$AD502)))</f>
        <v/>
      </c>
      <c r="F502" s="99" t="str">
        <f>IF($AB502="","",IF(INDEX('Required State Input – PHYS'!F$12:F$2011,$AD502)="","",INDEX('Required State Input – PHYS'!F$12:F$2011,$AD502)))</f>
        <v/>
      </c>
      <c r="G502" s="100" t="str">
        <f>IF($AB502="","",IF(INDEX('Required State Input – PHYS'!G$12:G$2011,$AD502)="","",INDEX('Required State Input – PHYS'!G$12:G$2011,$AD502)))</f>
        <v/>
      </c>
      <c r="H502" s="100" t="str">
        <f>IF($AB502="","",IF(INDEX('Required State Input – PHYS'!H$12:H$2011,$AD502)="","",INDEX('Required State Input – PHYS'!H$12:H$2011,$AD502)))</f>
        <v/>
      </c>
      <c r="I502" s="100" t="str">
        <f>IF($AB502="","",IF(INDEX('Required State Input – PHYS'!I$12:I$2011,$AD502)="","",INDEX('Required State Input – PHYS'!I$12:I$2011,$AD502)))</f>
        <v/>
      </c>
      <c r="J502" s="102" t="str">
        <f>IF($AB502="","",IF(INDEX('Required State Input – PHYS'!J$12:J$2011,$AD502)="","",INDEX('Required State Input – PHYS'!J$12:J$2011,$AD502)))</f>
        <v/>
      </c>
      <c r="K502" s="77" t="str">
        <f>IF($AB502="","",IF(INDEX('Required State Input – PHYS'!K$12:K$2011,$AD502)="","",INDEX('Required State Input – PHYS'!K$12:K$2011,$AD502)))</f>
        <v/>
      </c>
      <c r="L502" s="78" t="str">
        <f>IF($AB502="","",IF(INDEX('Required State Input – PHYS'!L$12:L$2011,$AD502)="","",INDEX('Required State Input – PHYS'!L$12:L$2011,$AD502)))</f>
        <v/>
      </c>
      <c r="M502" s="79" t="str">
        <f>IF($AB502="","",IF(INDEX('Required State Input – PHYS'!M$12:M$2011,$AD502)="","",ROUND(INDEX('Required State Input – PHYS'!M$12:M$2011,$AD502),2)))</f>
        <v/>
      </c>
      <c r="N502" s="80" t="str">
        <f>IF($AB502="","",IF(INDEX('Required State Input – PHYS'!N$12:N$2011,$AD502)="","",ROUND(INDEX('Required State Input – PHYS'!N$12:N$2011,$AD502),4)))</f>
        <v/>
      </c>
      <c r="O502" s="77" t="str">
        <f>IF($AB502="","",IF(INDEX('Required State Input – PHYS'!O$12:O$2011,$AD502)="","",INDEX('Required State Input – PHYS'!O$12:O$2011,$AD502)))</f>
        <v/>
      </c>
      <c r="P502" s="78" t="str">
        <f>IF($AB502="","",IF(INDEX('Required State Input – PHYS'!P$12:P$2011,$AD502)="","",INDEX('Required State Input – PHYS'!P$12:P$2011,$AD502)))</f>
        <v/>
      </c>
      <c r="Q502" s="79" t="str">
        <f>IF($AB502="","",IF(INDEX('Required State Input – PHYS'!Q$12:Q$2011,$AD502)="","",ROUND(INDEX('Required State Input – PHYS'!Q$12:Q$2011,$AD502),2)))</f>
        <v/>
      </c>
      <c r="R502" s="82" t="str">
        <f>IF($AB502="","",IF(INDEX('Required State Input – PHYS'!R$12:R$2011,$AD502)="","",INDEX('Required State Input – PHYS'!R$12:R$2011,$AD502)))</f>
        <v/>
      </c>
      <c r="S502" s="77" t="str">
        <f>IF($AB502="","",IF(INDEX('Required State Input – PHYS'!S$12:S$2011,$AD502)="","",INDEX('Required State Input – PHYS'!S$12:S$2011,$AD502)))</f>
        <v/>
      </c>
      <c r="T502" s="78" t="str">
        <f>IF($AB502="","",IF(INDEX('Required State Input – PHYS'!T$12:T$2011,$AD502)="","",INDEX('Required State Input – PHYS'!T$12:T$2011,$AD502)))</f>
        <v/>
      </c>
      <c r="U502" s="89" t="str">
        <f>IF($AB502="","",IF(INDEX('Required State Input – PHYS'!U$12:U$2011,$AD502)="","",ROUND(INDEX('Required State Input – PHYS'!U$12:U$2011,$AD502),2)))</f>
        <v/>
      </c>
      <c r="V502" s="107" t="str">
        <f>IF($AB502="","",IF(INDEX('Required State Input – PHYS'!V$12:V$2011,$AD502)="","",ROUND(INDEX('Required State Input – PHYS'!V$12:V$2011,$AD502),2)))</f>
        <v/>
      </c>
      <c r="W502" s="108" t="str">
        <f t="shared" si="21"/>
        <v/>
      </c>
      <c r="AB502" s="42" t="str">
        <f t="shared" si="22"/>
        <v/>
      </c>
      <c r="AC502" s="42" t="str">
        <f t="shared" si="23"/>
        <v/>
      </c>
      <c r="AD502" s="42" t="str">
        <f>IF(AB502="","",MATCH(AC502,'Required State Input – PHYS'!$AK$12:$AK$2011,FALSE))</f>
        <v/>
      </c>
    </row>
    <row r="503" spans="1:30" x14ac:dyDescent="0.25">
      <c r="A503" s="110" t="s">
        <v>202</v>
      </c>
      <c r="B503" s="99" t="str">
        <f>IF($AB503="","",IF(INDEX('Required State Input – PHYS'!B$12:B$2011,$AD503)="","",INDEX('Required State Input – PHYS'!B$12:B$2011,$AD503)))</f>
        <v/>
      </c>
      <c r="C503" s="67" t="str">
        <f>IF($AB503="","",IF(INDEX('Required State Input – PHYS'!C$12:C$2011,$AD503)="","",INDEX('Required State Input – PHYS'!C$12:C$2011,$AD503)))</f>
        <v/>
      </c>
      <c r="D503" s="100" t="str">
        <f>IF($AB503="","",IF(INDEX('Required State Input – PHYS'!D$12:D$2011,$AD503)="","",INDEX('Required State Input – PHYS'!D$12:D$2011,$AD503)))</f>
        <v/>
      </c>
      <c r="E503" s="101" t="str">
        <f>IF($AB503="","",IF(INDEX('Required State Input – PHYS'!E$12:E$2011,$AD503)="","",INDEX('Required State Input – PHYS'!E$12:E$2011,$AD503)))</f>
        <v/>
      </c>
      <c r="F503" s="99" t="str">
        <f>IF($AB503="","",IF(INDEX('Required State Input – PHYS'!F$12:F$2011,$AD503)="","",INDEX('Required State Input – PHYS'!F$12:F$2011,$AD503)))</f>
        <v/>
      </c>
      <c r="G503" s="100" t="str">
        <f>IF($AB503="","",IF(INDEX('Required State Input – PHYS'!G$12:G$2011,$AD503)="","",INDEX('Required State Input – PHYS'!G$12:G$2011,$AD503)))</f>
        <v/>
      </c>
      <c r="H503" s="100" t="str">
        <f>IF($AB503="","",IF(INDEX('Required State Input – PHYS'!H$12:H$2011,$AD503)="","",INDEX('Required State Input – PHYS'!H$12:H$2011,$AD503)))</f>
        <v/>
      </c>
      <c r="I503" s="100" t="str">
        <f>IF($AB503="","",IF(INDEX('Required State Input – PHYS'!I$12:I$2011,$AD503)="","",INDEX('Required State Input – PHYS'!I$12:I$2011,$AD503)))</f>
        <v/>
      </c>
      <c r="J503" s="102" t="str">
        <f>IF($AB503="","",IF(INDEX('Required State Input – PHYS'!J$12:J$2011,$AD503)="","",INDEX('Required State Input – PHYS'!J$12:J$2011,$AD503)))</f>
        <v/>
      </c>
      <c r="K503" s="77" t="str">
        <f>IF($AB503="","",IF(INDEX('Required State Input – PHYS'!K$12:K$2011,$AD503)="","",INDEX('Required State Input – PHYS'!K$12:K$2011,$AD503)))</f>
        <v/>
      </c>
      <c r="L503" s="78" t="str">
        <f>IF($AB503="","",IF(INDEX('Required State Input – PHYS'!L$12:L$2011,$AD503)="","",INDEX('Required State Input – PHYS'!L$12:L$2011,$AD503)))</f>
        <v/>
      </c>
      <c r="M503" s="79" t="str">
        <f>IF($AB503="","",IF(INDEX('Required State Input – PHYS'!M$12:M$2011,$AD503)="","",ROUND(INDEX('Required State Input – PHYS'!M$12:M$2011,$AD503),2)))</f>
        <v/>
      </c>
      <c r="N503" s="80" t="str">
        <f>IF($AB503="","",IF(INDEX('Required State Input – PHYS'!N$12:N$2011,$AD503)="","",ROUND(INDEX('Required State Input – PHYS'!N$12:N$2011,$AD503),4)))</f>
        <v/>
      </c>
      <c r="O503" s="77" t="str">
        <f>IF($AB503="","",IF(INDEX('Required State Input – PHYS'!O$12:O$2011,$AD503)="","",INDEX('Required State Input – PHYS'!O$12:O$2011,$AD503)))</f>
        <v/>
      </c>
      <c r="P503" s="78" t="str">
        <f>IF($AB503="","",IF(INDEX('Required State Input – PHYS'!P$12:P$2011,$AD503)="","",INDEX('Required State Input – PHYS'!P$12:P$2011,$AD503)))</f>
        <v/>
      </c>
      <c r="Q503" s="79" t="str">
        <f>IF($AB503="","",IF(INDEX('Required State Input – PHYS'!Q$12:Q$2011,$AD503)="","",ROUND(INDEX('Required State Input – PHYS'!Q$12:Q$2011,$AD503),2)))</f>
        <v/>
      </c>
      <c r="R503" s="82" t="str">
        <f>IF($AB503="","",IF(INDEX('Required State Input – PHYS'!R$12:R$2011,$AD503)="","",INDEX('Required State Input – PHYS'!R$12:R$2011,$AD503)))</f>
        <v/>
      </c>
      <c r="S503" s="77" t="str">
        <f>IF($AB503="","",IF(INDEX('Required State Input – PHYS'!S$12:S$2011,$AD503)="","",INDEX('Required State Input – PHYS'!S$12:S$2011,$AD503)))</f>
        <v/>
      </c>
      <c r="T503" s="78" t="str">
        <f>IF($AB503="","",IF(INDEX('Required State Input – PHYS'!T$12:T$2011,$AD503)="","",INDEX('Required State Input – PHYS'!T$12:T$2011,$AD503)))</f>
        <v/>
      </c>
      <c r="U503" s="89" t="str">
        <f>IF($AB503="","",IF(INDEX('Required State Input – PHYS'!U$12:U$2011,$AD503)="","",ROUND(INDEX('Required State Input – PHYS'!U$12:U$2011,$AD503),2)))</f>
        <v/>
      </c>
      <c r="V503" s="107" t="str">
        <f>IF($AB503="","",IF(INDEX('Required State Input – PHYS'!V$12:V$2011,$AD503)="","",ROUND(INDEX('Required State Input – PHYS'!V$12:V$2011,$AD503),2)))</f>
        <v/>
      </c>
      <c r="W503" s="108" t="str">
        <f t="shared" si="21"/>
        <v/>
      </c>
      <c r="AB503" s="42" t="str">
        <f t="shared" si="22"/>
        <v/>
      </c>
      <c r="AC503" s="42" t="str">
        <f t="shared" si="23"/>
        <v/>
      </c>
      <c r="AD503" s="42" t="str">
        <f>IF(AB503="","",MATCH(AC503,'Required State Input – PHYS'!$AK$12:$AK$2011,FALSE))</f>
        <v/>
      </c>
    </row>
    <row r="504" spans="1:30" x14ac:dyDescent="0.25">
      <c r="A504" s="110" t="s">
        <v>202</v>
      </c>
      <c r="B504" s="99" t="str">
        <f>IF($AB504="","",IF(INDEX('Required State Input – PHYS'!B$12:B$2011,$AD504)="","",INDEX('Required State Input – PHYS'!B$12:B$2011,$AD504)))</f>
        <v/>
      </c>
      <c r="C504" s="67" t="str">
        <f>IF($AB504="","",IF(INDEX('Required State Input – PHYS'!C$12:C$2011,$AD504)="","",INDEX('Required State Input – PHYS'!C$12:C$2011,$AD504)))</f>
        <v/>
      </c>
      <c r="D504" s="100" t="str">
        <f>IF($AB504="","",IF(INDEX('Required State Input – PHYS'!D$12:D$2011,$AD504)="","",INDEX('Required State Input – PHYS'!D$12:D$2011,$AD504)))</f>
        <v/>
      </c>
      <c r="E504" s="101" t="str">
        <f>IF($AB504="","",IF(INDEX('Required State Input – PHYS'!E$12:E$2011,$AD504)="","",INDEX('Required State Input – PHYS'!E$12:E$2011,$AD504)))</f>
        <v/>
      </c>
      <c r="F504" s="99" t="str">
        <f>IF($AB504="","",IF(INDEX('Required State Input – PHYS'!F$12:F$2011,$AD504)="","",INDEX('Required State Input – PHYS'!F$12:F$2011,$AD504)))</f>
        <v/>
      </c>
      <c r="G504" s="100" t="str">
        <f>IF($AB504="","",IF(INDEX('Required State Input – PHYS'!G$12:G$2011,$AD504)="","",INDEX('Required State Input – PHYS'!G$12:G$2011,$AD504)))</f>
        <v/>
      </c>
      <c r="H504" s="100" t="str">
        <f>IF($AB504="","",IF(INDEX('Required State Input – PHYS'!H$12:H$2011,$AD504)="","",INDEX('Required State Input – PHYS'!H$12:H$2011,$AD504)))</f>
        <v/>
      </c>
      <c r="I504" s="100" t="str">
        <f>IF($AB504="","",IF(INDEX('Required State Input – PHYS'!I$12:I$2011,$AD504)="","",INDEX('Required State Input – PHYS'!I$12:I$2011,$AD504)))</f>
        <v/>
      </c>
      <c r="J504" s="102" t="str">
        <f>IF($AB504="","",IF(INDEX('Required State Input – PHYS'!J$12:J$2011,$AD504)="","",INDEX('Required State Input – PHYS'!J$12:J$2011,$AD504)))</f>
        <v/>
      </c>
      <c r="K504" s="77" t="str">
        <f>IF($AB504="","",IF(INDEX('Required State Input – PHYS'!K$12:K$2011,$AD504)="","",INDEX('Required State Input – PHYS'!K$12:K$2011,$AD504)))</f>
        <v/>
      </c>
      <c r="L504" s="78" t="str">
        <f>IF($AB504="","",IF(INDEX('Required State Input – PHYS'!L$12:L$2011,$AD504)="","",INDEX('Required State Input – PHYS'!L$12:L$2011,$AD504)))</f>
        <v/>
      </c>
      <c r="M504" s="79" t="str">
        <f>IF($AB504="","",IF(INDEX('Required State Input – PHYS'!M$12:M$2011,$AD504)="","",ROUND(INDEX('Required State Input – PHYS'!M$12:M$2011,$AD504),2)))</f>
        <v/>
      </c>
      <c r="N504" s="80" t="str">
        <f>IF($AB504="","",IF(INDEX('Required State Input – PHYS'!N$12:N$2011,$AD504)="","",ROUND(INDEX('Required State Input – PHYS'!N$12:N$2011,$AD504),4)))</f>
        <v/>
      </c>
      <c r="O504" s="77" t="str">
        <f>IF($AB504="","",IF(INDEX('Required State Input – PHYS'!O$12:O$2011,$AD504)="","",INDEX('Required State Input – PHYS'!O$12:O$2011,$AD504)))</f>
        <v/>
      </c>
      <c r="P504" s="78" t="str">
        <f>IF($AB504="","",IF(INDEX('Required State Input – PHYS'!P$12:P$2011,$AD504)="","",INDEX('Required State Input – PHYS'!P$12:P$2011,$AD504)))</f>
        <v/>
      </c>
      <c r="Q504" s="79" t="str">
        <f>IF($AB504="","",IF(INDEX('Required State Input – PHYS'!Q$12:Q$2011,$AD504)="","",ROUND(INDEX('Required State Input – PHYS'!Q$12:Q$2011,$AD504),2)))</f>
        <v/>
      </c>
      <c r="R504" s="82" t="str">
        <f>IF($AB504="","",IF(INDEX('Required State Input – PHYS'!R$12:R$2011,$AD504)="","",INDEX('Required State Input – PHYS'!R$12:R$2011,$AD504)))</f>
        <v/>
      </c>
      <c r="S504" s="77" t="str">
        <f>IF($AB504="","",IF(INDEX('Required State Input – PHYS'!S$12:S$2011,$AD504)="","",INDEX('Required State Input – PHYS'!S$12:S$2011,$AD504)))</f>
        <v/>
      </c>
      <c r="T504" s="78" t="str">
        <f>IF($AB504="","",IF(INDEX('Required State Input – PHYS'!T$12:T$2011,$AD504)="","",INDEX('Required State Input – PHYS'!T$12:T$2011,$AD504)))</f>
        <v/>
      </c>
      <c r="U504" s="89" t="str">
        <f>IF($AB504="","",IF(INDEX('Required State Input – PHYS'!U$12:U$2011,$AD504)="","",ROUND(INDEX('Required State Input – PHYS'!U$12:U$2011,$AD504),2)))</f>
        <v/>
      </c>
      <c r="V504" s="107" t="str">
        <f>IF($AB504="","",IF(INDEX('Required State Input – PHYS'!V$12:V$2011,$AD504)="","",ROUND(INDEX('Required State Input – PHYS'!V$12:V$2011,$AD504),2)))</f>
        <v/>
      </c>
      <c r="W504" s="108" t="str">
        <f t="shared" si="21"/>
        <v/>
      </c>
      <c r="AB504" s="42" t="str">
        <f t="shared" si="22"/>
        <v/>
      </c>
      <c r="AC504" s="42" t="str">
        <f t="shared" si="23"/>
        <v/>
      </c>
      <c r="AD504" s="42" t="str">
        <f>IF(AB504="","",MATCH(AC504,'Required State Input – PHYS'!$AK$12:$AK$2011,FALSE))</f>
        <v/>
      </c>
    </row>
    <row r="505" spans="1:30" x14ac:dyDescent="0.25">
      <c r="A505" s="110" t="s">
        <v>202</v>
      </c>
      <c r="B505" s="99" t="str">
        <f>IF($AB505="","",IF(INDEX('Required State Input – PHYS'!B$12:B$2011,$AD505)="","",INDEX('Required State Input – PHYS'!B$12:B$2011,$AD505)))</f>
        <v/>
      </c>
      <c r="C505" s="67" t="str">
        <f>IF($AB505="","",IF(INDEX('Required State Input – PHYS'!C$12:C$2011,$AD505)="","",INDEX('Required State Input – PHYS'!C$12:C$2011,$AD505)))</f>
        <v/>
      </c>
      <c r="D505" s="100" t="str">
        <f>IF($AB505="","",IF(INDEX('Required State Input – PHYS'!D$12:D$2011,$AD505)="","",INDEX('Required State Input – PHYS'!D$12:D$2011,$AD505)))</f>
        <v/>
      </c>
      <c r="E505" s="101" t="str">
        <f>IF($AB505="","",IF(INDEX('Required State Input – PHYS'!E$12:E$2011,$AD505)="","",INDEX('Required State Input – PHYS'!E$12:E$2011,$AD505)))</f>
        <v/>
      </c>
      <c r="F505" s="99" t="str">
        <f>IF($AB505="","",IF(INDEX('Required State Input – PHYS'!F$12:F$2011,$AD505)="","",INDEX('Required State Input – PHYS'!F$12:F$2011,$AD505)))</f>
        <v/>
      </c>
      <c r="G505" s="100" t="str">
        <f>IF($AB505="","",IF(INDEX('Required State Input – PHYS'!G$12:G$2011,$AD505)="","",INDEX('Required State Input – PHYS'!G$12:G$2011,$AD505)))</f>
        <v/>
      </c>
      <c r="H505" s="100" t="str">
        <f>IF($AB505="","",IF(INDEX('Required State Input – PHYS'!H$12:H$2011,$AD505)="","",INDEX('Required State Input – PHYS'!H$12:H$2011,$AD505)))</f>
        <v/>
      </c>
      <c r="I505" s="100" t="str">
        <f>IF($AB505="","",IF(INDEX('Required State Input – PHYS'!I$12:I$2011,$AD505)="","",INDEX('Required State Input – PHYS'!I$12:I$2011,$AD505)))</f>
        <v/>
      </c>
      <c r="J505" s="102" t="str">
        <f>IF($AB505="","",IF(INDEX('Required State Input – PHYS'!J$12:J$2011,$AD505)="","",INDEX('Required State Input – PHYS'!J$12:J$2011,$AD505)))</f>
        <v/>
      </c>
      <c r="K505" s="77" t="str">
        <f>IF($AB505="","",IF(INDEX('Required State Input – PHYS'!K$12:K$2011,$AD505)="","",INDEX('Required State Input – PHYS'!K$12:K$2011,$AD505)))</f>
        <v/>
      </c>
      <c r="L505" s="78" t="str">
        <f>IF($AB505="","",IF(INDEX('Required State Input – PHYS'!L$12:L$2011,$AD505)="","",INDEX('Required State Input – PHYS'!L$12:L$2011,$AD505)))</f>
        <v/>
      </c>
      <c r="M505" s="79" t="str">
        <f>IF($AB505="","",IF(INDEX('Required State Input – PHYS'!M$12:M$2011,$AD505)="","",ROUND(INDEX('Required State Input – PHYS'!M$12:M$2011,$AD505),2)))</f>
        <v/>
      </c>
      <c r="N505" s="80" t="str">
        <f>IF($AB505="","",IF(INDEX('Required State Input – PHYS'!N$12:N$2011,$AD505)="","",ROUND(INDEX('Required State Input – PHYS'!N$12:N$2011,$AD505),4)))</f>
        <v/>
      </c>
      <c r="O505" s="77" t="str">
        <f>IF($AB505="","",IF(INDEX('Required State Input – PHYS'!O$12:O$2011,$AD505)="","",INDEX('Required State Input – PHYS'!O$12:O$2011,$AD505)))</f>
        <v/>
      </c>
      <c r="P505" s="78" t="str">
        <f>IF($AB505="","",IF(INDEX('Required State Input – PHYS'!P$12:P$2011,$AD505)="","",INDEX('Required State Input – PHYS'!P$12:P$2011,$AD505)))</f>
        <v/>
      </c>
      <c r="Q505" s="79" t="str">
        <f>IF($AB505="","",IF(INDEX('Required State Input – PHYS'!Q$12:Q$2011,$AD505)="","",ROUND(INDEX('Required State Input – PHYS'!Q$12:Q$2011,$AD505),2)))</f>
        <v/>
      </c>
      <c r="R505" s="82" t="str">
        <f>IF($AB505="","",IF(INDEX('Required State Input – PHYS'!R$12:R$2011,$AD505)="","",INDEX('Required State Input – PHYS'!R$12:R$2011,$AD505)))</f>
        <v/>
      </c>
      <c r="S505" s="77" t="str">
        <f>IF($AB505="","",IF(INDEX('Required State Input – PHYS'!S$12:S$2011,$AD505)="","",INDEX('Required State Input – PHYS'!S$12:S$2011,$AD505)))</f>
        <v/>
      </c>
      <c r="T505" s="78" t="str">
        <f>IF($AB505="","",IF(INDEX('Required State Input – PHYS'!T$12:T$2011,$AD505)="","",INDEX('Required State Input – PHYS'!T$12:T$2011,$AD505)))</f>
        <v/>
      </c>
      <c r="U505" s="89" t="str">
        <f>IF($AB505="","",IF(INDEX('Required State Input – PHYS'!U$12:U$2011,$AD505)="","",ROUND(INDEX('Required State Input – PHYS'!U$12:U$2011,$AD505),2)))</f>
        <v/>
      </c>
      <c r="V505" s="107" t="str">
        <f>IF($AB505="","",IF(INDEX('Required State Input – PHYS'!V$12:V$2011,$AD505)="","",ROUND(INDEX('Required State Input – PHYS'!V$12:V$2011,$AD505),2)))</f>
        <v/>
      </c>
      <c r="W505" s="108" t="str">
        <f t="shared" si="21"/>
        <v/>
      </c>
      <c r="AB505" s="42" t="str">
        <f t="shared" si="22"/>
        <v/>
      </c>
      <c r="AC505" s="42" t="str">
        <f t="shared" si="23"/>
        <v/>
      </c>
      <c r="AD505" s="42" t="str">
        <f>IF(AB505="","",MATCH(AC505,'Required State Input – PHYS'!$AK$12:$AK$2011,FALSE))</f>
        <v/>
      </c>
    </row>
    <row r="506" spans="1:30" x14ac:dyDescent="0.25">
      <c r="A506" s="110" t="s">
        <v>202</v>
      </c>
      <c r="B506" s="99" t="str">
        <f>IF($AB506="","",IF(INDEX('Required State Input – PHYS'!B$12:B$2011,$AD506)="","",INDEX('Required State Input – PHYS'!B$12:B$2011,$AD506)))</f>
        <v/>
      </c>
      <c r="C506" s="67" t="str">
        <f>IF($AB506="","",IF(INDEX('Required State Input – PHYS'!C$12:C$2011,$AD506)="","",INDEX('Required State Input – PHYS'!C$12:C$2011,$AD506)))</f>
        <v/>
      </c>
      <c r="D506" s="100" t="str">
        <f>IF($AB506="","",IF(INDEX('Required State Input – PHYS'!D$12:D$2011,$AD506)="","",INDEX('Required State Input – PHYS'!D$12:D$2011,$AD506)))</f>
        <v/>
      </c>
      <c r="E506" s="101" t="str">
        <f>IF($AB506="","",IF(INDEX('Required State Input – PHYS'!E$12:E$2011,$AD506)="","",INDEX('Required State Input – PHYS'!E$12:E$2011,$AD506)))</f>
        <v/>
      </c>
      <c r="F506" s="99" t="str">
        <f>IF($AB506="","",IF(INDEX('Required State Input – PHYS'!F$12:F$2011,$AD506)="","",INDEX('Required State Input – PHYS'!F$12:F$2011,$AD506)))</f>
        <v/>
      </c>
      <c r="G506" s="100" t="str">
        <f>IF($AB506="","",IF(INDEX('Required State Input – PHYS'!G$12:G$2011,$AD506)="","",INDEX('Required State Input – PHYS'!G$12:G$2011,$AD506)))</f>
        <v/>
      </c>
      <c r="H506" s="100" t="str">
        <f>IF($AB506="","",IF(INDEX('Required State Input – PHYS'!H$12:H$2011,$AD506)="","",INDEX('Required State Input – PHYS'!H$12:H$2011,$AD506)))</f>
        <v/>
      </c>
      <c r="I506" s="100" t="str">
        <f>IF($AB506="","",IF(INDEX('Required State Input – PHYS'!I$12:I$2011,$AD506)="","",INDEX('Required State Input – PHYS'!I$12:I$2011,$AD506)))</f>
        <v/>
      </c>
      <c r="J506" s="102" t="str">
        <f>IF($AB506="","",IF(INDEX('Required State Input – PHYS'!J$12:J$2011,$AD506)="","",INDEX('Required State Input – PHYS'!J$12:J$2011,$AD506)))</f>
        <v/>
      </c>
      <c r="K506" s="77" t="str">
        <f>IF($AB506="","",IF(INDEX('Required State Input – PHYS'!K$12:K$2011,$AD506)="","",INDEX('Required State Input – PHYS'!K$12:K$2011,$AD506)))</f>
        <v/>
      </c>
      <c r="L506" s="78" t="str">
        <f>IF($AB506="","",IF(INDEX('Required State Input – PHYS'!L$12:L$2011,$AD506)="","",INDEX('Required State Input – PHYS'!L$12:L$2011,$AD506)))</f>
        <v/>
      </c>
      <c r="M506" s="79" t="str">
        <f>IF($AB506="","",IF(INDEX('Required State Input – PHYS'!M$12:M$2011,$AD506)="","",ROUND(INDEX('Required State Input – PHYS'!M$12:M$2011,$AD506),2)))</f>
        <v/>
      </c>
      <c r="N506" s="80" t="str">
        <f>IF($AB506="","",IF(INDEX('Required State Input – PHYS'!N$12:N$2011,$AD506)="","",ROUND(INDEX('Required State Input – PHYS'!N$12:N$2011,$AD506),4)))</f>
        <v/>
      </c>
      <c r="O506" s="77" t="str">
        <f>IF($AB506="","",IF(INDEX('Required State Input – PHYS'!O$12:O$2011,$AD506)="","",INDEX('Required State Input – PHYS'!O$12:O$2011,$AD506)))</f>
        <v/>
      </c>
      <c r="P506" s="78" t="str">
        <f>IF($AB506="","",IF(INDEX('Required State Input – PHYS'!P$12:P$2011,$AD506)="","",INDEX('Required State Input – PHYS'!P$12:P$2011,$AD506)))</f>
        <v/>
      </c>
      <c r="Q506" s="79" t="str">
        <f>IF($AB506="","",IF(INDEX('Required State Input – PHYS'!Q$12:Q$2011,$AD506)="","",ROUND(INDEX('Required State Input – PHYS'!Q$12:Q$2011,$AD506),2)))</f>
        <v/>
      </c>
      <c r="R506" s="82" t="str">
        <f>IF($AB506="","",IF(INDEX('Required State Input – PHYS'!R$12:R$2011,$AD506)="","",INDEX('Required State Input – PHYS'!R$12:R$2011,$AD506)))</f>
        <v/>
      </c>
      <c r="S506" s="77" t="str">
        <f>IF($AB506="","",IF(INDEX('Required State Input – PHYS'!S$12:S$2011,$AD506)="","",INDEX('Required State Input – PHYS'!S$12:S$2011,$AD506)))</f>
        <v/>
      </c>
      <c r="T506" s="78" t="str">
        <f>IF($AB506="","",IF(INDEX('Required State Input – PHYS'!T$12:T$2011,$AD506)="","",INDEX('Required State Input – PHYS'!T$12:T$2011,$AD506)))</f>
        <v/>
      </c>
      <c r="U506" s="89" t="str">
        <f>IF($AB506="","",IF(INDEX('Required State Input – PHYS'!U$12:U$2011,$AD506)="","",ROUND(INDEX('Required State Input – PHYS'!U$12:U$2011,$AD506),2)))</f>
        <v/>
      </c>
      <c r="V506" s="107" t="str">
        <f>IF($AB506="","",IF(INDEX('Required State Input – PHYS'!V$12:V$2011,$AD506)="","",ROUND(INDEX('Required State Input – PHYS'!V$12:V$2011,$AD506),2)))</f>
        <v/>
      </c>
      <c r="W506" s="108" t="str">
        <f t="shared" si="21"/>
        <v/>
      </c>
      <c r="AB506" s="42" t="str">
        <f t="shared" si="22"/>
        <v/>
      </c>
      <c r="AC506" s="42" t="str">
        <f t="shared" si="23"/>
        <v/>
      </c>
      <c r="AD506" s="42" t="str">
        <f>IF(AB506="","",MATCH(AC506,'Required State Input – PHYS'!$AK$12:$AK$2011,FALSE))</f>
        <v/>
      </c>
    </row>
    <row r="507" spans="1:30" x14ac:dyDescent="0.25">
      <c r="A507" s="110" t="s">
        <v>202</v>
      </c>
      <c r="B507" s="99" t="str">
        <f>IF($AB507="","",IF(INDEX('Required State Input – PHYS'!B$12:B$2011,$AD507)="","",INDEX('Required State Input – PHYS'!B$12:B$2011,$AD507)))</f>
        <v/>
      </c>
      <c r="C507" s="67" t="str">
        <f>IF($AB507="","",IF(INDEX('Required State Input – PHYS'!C$12:C$2011,$AD507)="","",INDEX('Required State Input – PHYS'!C$12:C$2011,$AD507)))</f>
        <v/>
      </c>
      <c r="D507" s="100" t="str">
        <f>IF($AB507="","",IF(INDEX('Required State Input – PHYS'!D$12:D$2011,$AD507)="","",INDEX('Required State Input – PHYS'!D$12:D$2011,$AD507)))</f>
        <v/>
      </c>
      <c r="E507" s="101" t="str">
        <f>IF($AB507="","",IF(INDEX('Required State Input – PHYS'!E$12:E$2011,$AD507)="","",INDEX('Required State Input – PHYS'!E$12:E$2011,$AD507)))</f>
        <v/>
      </c>
      <c r="F507" s="99" t="str">
        <f>IF($AB507="","",IF(INDEX('Required State Input – PHYS'!F$12:F$2011,$AD507)="","",INDEX('Required State Input – PHYS'!F$12:F$2011,$AD507)))</f>
        <v/>
      </c>
      <c r="G507" s="100" t="str">
        <f>IF($AB507="","",IF(INDEX('Required State Input – PHYS'!G$12:G$2011,$AD507)="","",INDEX('Required State Input – PHYS'!G$12:G$2011,$AD507)))</f>
        <v/>
      </c>
      <c r="H507" s="100" t="str">
        <f>IF($AB507="","",IF(INDEX('Required State Input – PHYS'!H$12:H$2011,$AD507)="","",INDEX('Required State Input – PHYS'!H$12:H$2011,$AD507)))</f>
        <v/>
      </c>
      <c r="I507" s="100" t="str">
        <f>IF($AB507="","",IF(INDEX('Required State Input – PHYS'!I$12:I$2011,$AD507)="","",INDEX('Required State Input – PHYS'!I$12:I$2011,$AD507)))</f>
        <v/>
      </c>
      <c r="J507" s="102" t="str">
        <f>IF($AB507="","",IF(INDEX('Required State Input – PHYS'!J$12:J$2011,$AD507)="","",INDEX('Required State Input – PHYS'!J$12:J$2011,$AD507)))</f>
        <v/>
      </c>
      <c r="K507" s="77" t="str">
        <f>IF($AB507="","",IF(INDEX('Required State Input – PHYS'!K$12:K$2011,$AD507)="","",INDEX('Required State Input – PHYS'!K$12:K$2011,$AD507)))</f>
        <v/>
      </c>
      <c r="L507" s="78" t="str">
        <f>IF($AB507="","",IF(INDEX('Required State Input – PHYS'!L$12:L$2011,$AD507)="","",INDEX('Required State Input – PHYS'!L$12:L$2011,$AD507)))</f>
        <v/>
      </c>
      <c r="M507" s="79" t="str">
        <f>IF($AB507="","",IF(INDEX('Required State Input – PHYS'!M$12:M$2011,$AD507)="","",ROUND(INDEX('Required State Input – PHYS'!M$12:M$2011,$AD507),2)))</f>
        <v/>
      </c>
      <c r="N507" s="80" t="str">
        <f>IF($AB507="","",IF(INDEX('Required State Input – PHYS'!N$12:N$2011,$AD507)="","",ROUND(INDEX('Required State Input – PHYS'!N$12:N$2011,$AD507),4)))</f>
        <v/>
      </c>
      <c r="O507" s="77" t="str">
        <f>IF($AB507="","",IF(INDEX('Required State Input – PHYS'!O$12:O$2011,$AD507)="","",INDEX('Required State Input – PHYS'!O$12:O$2011,$AD507)))</f>
        <v/>
      </c>
      <c r="P507" s="78" t="str">
        <f>IF($AB507="","",IF(INDEX('Required State Input – PHYS'!P$12:P$2011,$AD507)="","",INDEX('Required State Input – PHYS'!P$12:P$2011,$AD507)))</f>
        <v/>
      </c>
      <c r="Q507" s="79" t="str">
        <f>IF($AB507="","",IF(INDEX('Required State Input – PHYS'!Q$12:Q$2011,$AD507)="","",ROUND(INDEX('Required State Input – PHYS'!Q$12:Q$2011,$AD507),2)))</f>
        <v/>
      </c>
      <c r="R507" s="82" t="str">
        <f>IF($AB507="","",IF(INDEX('Required State Input – PHYS'!R$12:R$2011,$AD507)="","",INDEX('Required State Input – PHYS'!R$12:R$2011,$AD507)))</f>
        <v/>
      </c>
      <c r="S507" s="77" t="str">
        <f>IF($AB507="","",IF(INDEX('Required State Input – PHYS'!S$12:S$2011,$AD507)="","",INDEX('Required State Input – PHYS'!S$12:S$2011,$AD507)))</f>
        <v/>
      </c>
      <c r="T507" s="78" t="str">
        <f>IF($AB507="","",IF(INDEX('Required State Input – PHYS'!T$12:T$2011,$AD507)="","",INDEX('Required State Input – PHYS'!T$12:T$2011,$AD507)))</f>
        <v/>
      </c>
      <c r="U507" s="89" t="str">
        <f>IF($AB507="","",IF(INDEX('Required State Input – PHYS'!U$12:U$2011,$AD507)="","",ROUND(INDEX('Required State Input – PHYS'!U$12:U$2011,$AD507),2)))</f>
        <v/>
      </c>
      <c r="V507" s="107" t="str">
        <f>IF($AB507="","",IF(INDEX('Required State Input – PHYS'!V$12:V$2011,$AD507)="","",ROUND(INDEX('Required State Input – PHYS'!V$12:V$2011,$AD507),2)))</f>
        <v/>
      </c>
      <c r="W507" s="108" t="str">
        <f t="shared" si="21"/>
        <v/>
      </c>
      <c r="AB507" s="42" t="str">
        <f t="shared" si="22"/>
        <v/>
      </c>
      <c r="AC507" s="42" t="str">
        <f t="shared" si="23"/>
        <v/>
      </c>
      <c r="AD507" s="42" t="str">
        <f>IF(AB507="","",MATCH(AC507,'Required State Input – PHYS'!$AK$12:$AK$2011,FALSE))</f>
        <v/>
      </c>
    </row>
    <row r="508" spans="1:30" x14ac:dyDescent="0.25">
      <c r="A508" s="110" t="s">
        <v>202</v>
      </c>
      <c r="B508" s="99" t="str">
        <f>IF($AB508="","",IF(INDEX('Required State Input – PHYS'!B$12:B$2011,$AD508)="","",INDEX('Required State Input – PHYS'!B$12:B$2011,$AD508)))</f>
        <v/>
      </c>
      <c r="C508" s="67" t="str">
        <f>IF($AB508="","",IF(INDEX('Required State Input – PHYS'!C$12:C$2011,$AD508)="","",INDEX('Required State Input – PHYS'!C$12:C$2011,$AD508)))</f>
        <v/>
      </c>
      <c r="D508" s="100" t="str">
        <f>IF($AB508="","",IF(INDEX('Required State Input – PHYS'!D$12:D$2011,$AD508)="","",INDEX('Required State Input – PHYS'!D$12:D$2011,$AD508)))</f>
        <v/>
      </c>
      <c r="E508" s="101" t="str">
        <f>IF($AB508="","",IF(INDEX('Required State Input – PHYS'!E$12:E$2011,$AD508)="","",INDEX('Required State Input – PHYS'!E$12:E$2011,$AD508)))</f>
        <v/>
      </c>
      <c r="F508" s="99" t="str">
        <f>IF($AB508="","",IF(INDEX('Required State Input – PHYS'!F$12:F$2011,$AD508)="","",INDEX('Required State Input – PHYS'!F$12:F$2011,$AD508)))</f>
        <v/>
      </c>
      <c r="G508" s="100" t="str">
        <f>IF($AB508="","",IF(INDEX('Required State Input – PHYS'!G$12:G$2011,$AD508)="","",INDEX('Required State Input – PHYS'!G$12:G$2011,$AD508)))</f>
        <v/>
      </c>
      <c r="H508" s="100" t="str">
        <f>IF($AB508="","",IF(INDEX('Required State Input – PHYS'!H$12:H$2011,$AD508)="","",INDEX('Required State Input – PHYS'!H$12:H$2011,$AD508)))</f>
        <v/>
      </c>
      <c r="I508" s="100" t="str">
        <f>IF($AB508="","",IF(INDEX('Required State Input – PHYS'!I$12:I$2011,$AD508)="","",INDEX('Required State Input – PHYS'!I$12:I$2011,$AD508)))</f>
        <v/>
      </c>
      <c r="J508" s="102" t="str">
        <f>IF($AB508="","",IF(INDEX('Required State Input – PHYS'!J$12:J$2011,$AD508)="","",INDEX('Required State Input – PHYS'!J$12:J$2011,$AD508)))</f>
        <v/>
      </c>
      <c r="K508" s="77" t="str">
        <f>IF($AB508="","",IF(INDEX('Required State Input – PHYS'!K$12:K$2011,$AD508)="","",INDEX('Required State Input – PHYS'!K$12:K$2011,$AD508)))</f>
        <v/>
      </c>
      <c r="L508" s="78" t="str">
        <f>IF($AB508="","",IF(INDEX('Required State Input – PHYS'!L$12:L$2011,$AD508)="","",INDEX('Required State Input – PHYS'!L$12:L$2011,$AD508)))</f>
        <v/>
      </c>
      <c r="M508" s="79" t="str">
        <f>IF($AB508="","",IF(INDEX('Required State Input – PHYS'!M$12:M$2011,$AD508)="","",ROUND(INDEX('Required State Input – PHYS'!M$12:M$2011,$AD508),2)))</f>
        <v/>
      </c>
      <c r="N508" s="80" t="str">
        <f>IF($AB508="","",IF(INDEX('Required State Input – PHYS'!N$12:N$2011,$AD508)="","",ROUND(INDEX('Required State Input – PHYS'!N$12:N$2011,$AD508),4)))</f>
        <v/>
      </c>
      <c r="O508" s="77" t="str">
        <f>IF($AB508="","",IF(INDEX('Required State Input – PHYS'!O$12:O$2011,$AD508)="","",INDEX('Required State Input – PHYS'!O$12:O$2011,$AD508)))</f>
        <v/>
      </c>
      <c r="P508" s="78" t="str">
        <f>IF($AB508="","",IF(INDEX('Required State Input – PHYS'!P$12:P$2011,$AD508)="","",INDEX('Required State Input – PHYS'!P$12:P$2011,$AD508)))</f>
        <v/>
      </c>
      <c r="Q508" s="79" t="str">
        <f>IF($AB508="","",IF(INDEX('Required State Input – PHYS'!Q$12:Q$2011,$AD508)="","",ROUND(INDEX('Required State Input – PHYS'!Q$12:Q$2011,$AD508),2)))</f>
        <v/>
      </c>
      <c r="R508" s="82" t="str">
        <f>IF($AB508="","",IF(INDEX('Required State Input – PHYS'!R$12:R$2011,$AD508)="","",INDEX('Required State Input – PHYS'!R$12:R$2011,$AD508)))</f>
        <v/>
      </c>
      <c r="S508" s="77" t="str">
        <f>IF($AB508="","",IF(INDEX('Required State Input – PHYS'!S$12:S$2011,$AD508)="","",INDEX('Required State Input – PHYS'!S$12:S$2011,$AD508)))</f>
        <v/>
      </c>
      <c r="T508" s="78" t="str">
        <f>IF($AB508="","",IF(INDEX('Required State Input – PHYS'!T$12:T$2011,$AD508)="","",INDEX('Required State Input – PHYS'!T$12:T$2011,$AD508)))</f>
        <v/>
      </c>
      <c r="U508" s="89" t="str">
        <f>IF($AB508="","",IF(INDEX('Required State Input – PHYS'!U$12:U$2011,$AD508)="","",ROUND(INDEX('Required State Input – PHYS'!U$12:U$2011,$AD508),2)))</f>
        <v/>
      </c>
      <c r="V508" s="107" t="str">
        <f>IF($AB508="","",IF(INDEX('Required State Input – PHYS'!V$12:V$2011,$AD508)="","",ROUND(INDEX('Required State Input – PHYS'!V$12:V$2011,$AD508),2)))</f>
        <v/>
      </c>
      <c r="W508" s="108" t="str">
        <f t="shared" si="21"/>
        <v/>
      </c>
      <c r="AB508" s="42" t="str">
        <f t="shared" si="22"/>
        <v/>
      </c>
      <c r="AC508" s="42" t="str">
        <f t="shared" si="23"/>
        <v/>
      </c>
      <c r="AD508" s="42" t="str">
        <f>IF(AB508="","",MATCH(AC508,'Required State Input – PHYS'!$AK$12:$AK$2011,FALSE))</f>
        <v/>
      </c>
    </row>
    <row r="509" spans="1:30" x14ac:dyDescent="0.25">
      <c r="A509" s="110" t="s">
        <v>202</v>
      </c>
      <c r="B509" s="99" t="str">
        <f>IF($AB509="","",IF(INDEX('Required State Input – PHYS'!B$12:B$2011,$AD509)="","",INDEX('Required State Input – PHYS'!B$12:B$2011,$AD509)))</f>
        <v/>
      </c>
      <c r="C509" s="67" t="str">
        <f>IF($AB509="","",IF(INDEX('Required State Input – PHYS'!C$12:C$2011,$AD509)="","",INDEX('Required State Input – PHYS'!C$12:C$2011,$AD509)))</f>
        <v/>
      </c>
      <c r="D509" s="100" t="str">
        <f>IF($AB509="","",IF(INDEX('Required State Input – PHYS'!D$12:D$2011,$AD509)="","",INDEX('Required State Input – PHYS'!D$12:D$2011,$AD509)))</f>
        <v/>
      </c>
      <c r="E509" s="101" t="str">
        <f>IF($AB509="","",IF(INDEX('Required State Input – PHYS'!E$12:E$2011,$AD509)="","",INDEX('Required State Input – PHYS'!E$12:E$2011,$AD509)))</f>
        <v/>
      </c>
      <c r="F509" s="99" t="str">
        <f>IF($AB509="","",IF(INDEX('Required State Input – PHYS'!F$12:F$2011,$AD509)="","",INDEX('Required State Input – PHYS'!F$12:F$2011,$AD509)))</f>
        <v/>
      </c>
      <c r="G509" s="100" t="str">
        <f>IF($AB509="","",IF(INDEX('Required State Input – PHYS'!G$12:G$2011,$AD509)="","",INDEX('Required State Input – PHYS'!G$12:G$2011,$AD509)))</f>
        <v/>
      </c>
      <c r="H509" s="100" t="str">
        <f>IF($AB509="","",IF(INDEX('Required State Input – PHYS'!H$12:H$2011,$AD509)="","",INDEX('Required State Input – PHYS'!H$12:H$2011,$AD509)))</f>
        <v/>
      </c>
      <c r="I509" s="100" t="str">
        <f>IF($AB509="","",IF(INDEX('Required State Input – PHYS'!I$12:I$2011,$AD509)="","",INDEX('Required State Input – PHYS'!I$12:I$2011,$AD509)))</f>
        <v/>
      </c>
      <c r="J509" s="102" t="str">
        <f>IF($AB509="","",IF(INDEX('Required State Input – PHYS'!J$12:J$2011,$AD509)="","",INDEX('Required State Input – PHYS'!J$12:J$2011,$AD509)))</f>
        <v/>
      </c>
      <c r="K509" s="77" t="str">
        <f>IF($AB509="","",IF(INDEX('Required State Input – PHYS'!K$12:K$2011,$AD509)="","",INDEX('Required State Input – PHYS'!K$12:K$2011,$AD509)))</f>
        <v/>
      </c>
      <c r="L509" s="78" t="str">
        <f>IF($AB509="","",IF(INDEX('Required State Input – PHYS'!L$12:L$2011,$AD509)="","",INDEX('Required State Input – PHYS'!L$12:L$2011,$AD509)))</f>
        <v/>
      </c>
      <c r="M509" s="79" t="str">
        <f>IF($AB509="","",IF(INDEX('Required State Input – PHYS'!M$12:M$2011,$AD509)="","",ROUND(INDEX('Required State Input – PHYS'!M$12:M$2011,$AD509),2)))</f>
        <v/>
      </c>
      <c r="N509" s="80" t="str">
        <f>IF($AB509="","",IF(INDEX('Required State Input – PHYS'!N$12:N$2011,$AD509)="","",ROUND(INDEX('Required State Input – PHYS'!N$12:N$2011,$AD509),4)))</f>
        <v/>
      </c>
      <c r="O509" s="77" t="str">
        <f>IF($AB509="","",IF(INDEX('Required State Input – PHYS'!O$12:O$2011,$AD509)="","",INDEX('Required State Input – PHYS'!O$12:O$2011,$AD509)))</f>
        <v/>
      </c>
      <c r="P509" s="78" t="str">
        <f>IF($AB509="","",IF(INDEX('Required State Input – PHYS'!P$12:P$2011,$AD509)="","",INDEX('Required State Input – PHYS'!P$12:P$2011,$AD509)))</f>
        <v/>
      </c>
      <c r="Q509" s="79" t="str">
        <f>IF($AB509="","",IF(INDEX('Required State Input – PHYS'!Q$12:Q$2011,$AD509)="","",ROUND(INDEX('Required State Input – PHYS'!Q$12:Q$2011,$AD509),2)))</f>
        <v/>
      </c>
      <c r="R509" s="82" t="str">
        <f>IF($AB509="","",IF(INDEX('Required State Input – PHYS'!R$12:R$2011,$AD509)="","",INDEX('Required State Input – PHYS'!R$12:R$2011,$AD509)))</f>
        <v/>
      </c>
      <c r="S509" s="77" t="str">
        <f>IF($AB509="","",IF(INDEX('Required State Input – PHYS'!S$12:S$2011,$AD509)="","",INDEX('Required State Input – PHYS'!S$12:S$2011,$AD509)))</f>
        <v/>
      </c>
      <c r="T509" s="78" t="str">
        <f>IF($AB509="","",IF(INDEX('Required State Input – PHYS'!T$12:T$2011,$AD509)="","",INDEX('Required State Input – PHYS'!T$12:T$2011,$AD509)))</f>
        <v/>
      </c>
      <c r="U509" s="89" t="str">
        <f>IF($AB509="","",IF(INDEX('Required State Input – PHYS'!U$12:U$2011,$AD509)="","",ROUND(INDEX('Required State Input – PHYS'!U$12:U$2011,$AD509),2)))</f>
        <v/>
      </c>
      <c r="V509" s="107" t="str">
        <f>IF($AB509="","",IF(INDEX('Required State Input – PHYS'!V$12:V$2011,$AD509)="","",ROUND(INDEX('Required State Input – PHYS'!V$12:V$2011,$AD509),2)))</f>
        <v/>
      </c>
      <c r="W509" s="108" t="str">
        <f t="shared" si="21"/>
        <v/>
      </c>
      <c r="AB509" s="42" t="str">
        <f t="shared" si="22"/>
        <v/>
      </c>
      <c r="AC509" s="42" t="str">
        <f t="shared" si="23"/>
        <v/>
      </c>
      <c r="AD509" s="42" t="str">
        <f>IF(AB509="","",MATCH(AC509,'Required State Input – PHYS'!$AK$12:$AK$2011,FALSE))</f>
        <v/>
      </c>
    </row>
    <row r="510" spans="1:30" x14ac:dyDescent="0.25">
      <c r="A510" s="110" t="s">
        <v>202</v>
      </c>
      <c r="B510" s="99" t="str">
        <f>IF($AB510="","",IF(INDEX('Required State Input – PHYS'!B$12:B$2011,$AD510)="","",INDEX('Required State Input – PHYS'!B$12:B$2011,$AD510)))</f>
        <v/>
      </c>
      <c r="C510" s="67" t="str">
        <f>IF($AB510="","",IF(INDEX('Required State Input – PHYS'!C$12:C$2011,$AD510)="","",INDEX('Required State Input – PHYS'!C$12:C$2011,$AD510)))</f>
        <v/>
      </c>
      <c r="D510" s="100" t="str">
        <f>IF($AB510="","",IF(INDEX('Required State Input – PHYS'!D$12:D$2011,$AD510)="","",INDEX('Required State Input – PHYS'!D$12:D$2011,$AD510)))</f>
        <v/>
      </c>
      <c r="E510" s="101" t="str">
        <f>IF($AB510="","",IF(INDEX('Required State Input – PHYS'!E$12:E$2011,$AD510)="","",INDEX('Required State Input – PHYS'!E$12:E$2011,$AD510)))</f>
        <v/>
      </c>
      <c r="F510" s="99" t="str">
        <f>IF($AB510="","",IF(INDEX('Required State Input – PHYS'!F$12:F$2011,$AD510)="","",INDEX('Required State Input – PHYS'!F$12:F$2011,$AD510)))</f>
        <v/>
      </c>
      <c r="G510" s="100" t="str">
        <f>IF($AB510="","",IF(INDEX('Required State Input – PHYS'!G$12:G$2011,$AD510)="","",INDEX('Required State Input – PHYS'!G$12:G$2011,$AD510)))</f>
        <v/>
      </c>
      <c r="H510" s="100" t="str">
        <f>IF($AB510="","",IF(INDEX('Required State Input – PHYS'!H$12:H$2011,$AD510)="","",INDEX('Required State Input – PHYS'!H$12:H$2011,$AD510)))</f>
        <v/>
      </c>
      <c r="I510" s="100" t="str">
        <f>IF($AB510="","",IF(INDEX('Required State Input – PHYS'!I$12:I$2011,$AD510)="","",INDEX('Required State Input – PHYS'!I$12:I$2011,$AD510)))</f>
        <v/>
      </c>
      <c r="J510" s="102" t="str">
        <f>IF($AB510="","",IF(INDEX('Required State Input – PHYS'!J$12:J$2011,$AD510)="","",INDEX('Required State Input – PHYS'!J$12:J$2011,$AD510)))</f>
        <v/>
      </c>
      <c r="K510" s="77" t="str">
        <f>IF($AB510="","",IF(INDEX('Required State Input – PHYS'!K$12:K$2011,$AD510)="","",INDEX('Required State Input – PHYS'!K$12:K$2011,$AD510)))</f>
        <v/>
      </c>
      <c r="L510" s="78" t="str">
        <f>IF($AB510="","",IF(INDEX('Required State Input – PHYS'!L$12:L$2011,$AD510)="","",INDEX('Required State Input – PHYS'!L$12:L$2011,$AD510)))</f>
        <v/>
      </c>
      <c r="M510" s="79" t="str">
        <f>IF($AB510="","",IF(INDEX('Required State Input – PHYS'!M$12:M$2011,$AD510)="","",ROUND(INDEX('Required State Input – PHYS'!M$12:M$2011,$AD510),2)))</f>
        <v/>
      </c>
      <c r="N510" s="80" t="str">
        <f>IF($AB510="","",IF(INDEX('Required State Input – PHYS'!N$12:N$2011,$AD510)="","",ROUND(INDEX('Required State Input – PHYS'!N$12:N$2011,$AD510),4)))</f>
        <v/>
      </c>
      <c r="O510" s="77" t="str">
        <f>IF($AB510="","",IF(INDEX('Required State Input – PHYS'!O$12:O$2011,$AD510)="","",INDEX('Required State Input – PHYS'!O$12:O$2011,$AD510)))</f>
        <v/>
      </c>
      <c r="P510" s="78" t="str">
        <f>IF($AB510="","",IF(INDEX('Required State Input – PHYS'!P$12:P$2011,$AD510)="","",INDEX('Required State Input – PHYS'!P$12:P$2011,$AD510)))</f>
        <v/>
      </c>
      <c r="Q510" s="79" t="str">
        <f>IF($AB510="","",IF(INDEX('Required State Input – PHYS'!Q$12:Q$2011,$AD510)="","",ROUND(INDEX('Required State Input – PHYS'!Q$12:Q$2011,$AD510),2)))</f>
        <v/>
      </c>
      <c r="R510" s="82" t="str">
        <f>IF($AB510="","",IF(INDEX('Required State Input – PHYS'!R$12:R$2011,$AD510)="","",INDEX('Required State Input – PHYS'!R$12:R$2011,$AD510)))</f>
        <v/>
      </c>
      <c r="S510" s="77" t="str">
        <f>IF($AB510="","",IF(INDEX('Required State Input – PHYS'!S$12:S$2011,$AD510)="","",INDEX('Required State Input – PHYS'!S$12:S$2011,$AD510)))</f>
        <v/>
      </c>
      <c r="T510" s="78" t="str">
        <f>IF($AB510="","",IF(INDEX('Required State Input – PHYS'!T$12:T$2011,$AD510)="","",INDEX('Required State Input – PHYS'!T$12:T$2011,$AD510)))</f>
        <v/>
      </c>
      <c r="U510" s="89" t="str">
        <f>IF($AB510="","",IF(INDEX('Required State Input – PHYS'!U$12:U$2011,$AD510)="","",ROUND(INDEX('Required State Input – PHYS'!U$12:U$2011,$AD510),2)))</f>
        <v/>
      </c>
      <c r="V510" s="107" t="str">
        <f>IF($AB510="","",IF(INDEX('Required State Input – PHYS'!V$12:V$2011,$AD510)="","",ROUND(INDEX('Required State Input – PHYS'!V$12:V$2011,$AD510),2)))</f>
        <v/>
      </c>
      <c r="W510" s="108" t="str">
        <f t="shared" si="21"/>
        <v/>
      </c>
      <c r="AB510" s="42" t="str">
        <f t="shared" si="22"/>
        <v/>
      </c>
      <c r="AC510" s="42" t="str">
        <f t="shared" si="23"/>
        <v/>
      </c>
      <c r="AD510" s="42" t="str">
        <f>IF(AB510="","",MATCH(AC510,'Required State Input – PHYS'!$AK$12:$AK$2011,FALSE))</f>
        <v/>
      </c>
    </row>
    <row r="511" spans="1:30" x14ac:dyDescent="0.25">
      <c r="A511" s="110" t="s">
        <v>202</v>
      </c>
      <c r="B511" s="99" t="str">
        <f>IF($AB511="","",IF(INDEX('Required State Input – PHYS'!B$12:B$2011,$AD511)="","",INDEX('Required State Input – PHYS'!B$12:B$2011,$AD511)))</f>
        <v/>
      </c>
      <c r="C511" s="67" t="str">
        <f>IF($AB511="","",IF(INDEX('Required State Input – PHYS'!C$12:C$2011,$AD511)="","",INDEX('Required State Input – PHYS'!C$12:C$2011,$AD511)))</f>
        <v/>
      </c>
      <c r="D511" s="100" t="str">
        <f>IF($AB511="","",IF(INDEX('Required State Input – PHYS'!D$12:D$2011,$AD511)="","",INDEX('Required State Input – PHYS'!D$12:D$2011,$AD511)))</f>
        <v/>
      </c>
      <c r="E511" s="101" t="str">
        <f>IF($AB511="","",IF(INDEX('Required State Input – PHYS'!E$12:E$2011,$AD511)="","",INDEX('Required State Input – PHYS'!E$12:E$2011,$AD511)))</f>
        <v/>
      </c>
      <c r="F511" s="99" t="str">
        <f>IF($AB511="","",IF(INDEX('Required State Input – PHYS'!F$12:F$2011,$AD511)="","",INDEX('Required State Input – PHYS'!F$12:F$2011,$AD511)))</f>
        <v/>
      </c>
      <c r="G511" s="100" t="str">
        <f>IF($AB511="","",IF(INDEX('Required State Input – PHYS'!G$12:G$2011,$AD511)="","",INDEX('Required State Input – PHYS'!G$12:G$2011,$AD511)))</f>
        <v/>
      </c>
      <c r="H511" s="100" t="str">
        <f>IF($AB511="","",IF(INDEX('Required State Input – PHYS'!H$12:H$2011,$AD511)="","",INDEX('Required State Input – PHYS'!H$12:H$2011,$AD511)))</f>
        <v/>
      </c>
      <c r="I511" s="100" t="str">
        <f>IF($AB511="","",IF(INDEX('Required State Input – PHYS'!I$12:I$2011,$AD511)="","",INDEX('Required State Input – PHYS'!I$12:I$2011,$AD511)))</f>
        <v/>
      </c>
      <c r="J511" s="102" t="str">
        <f>IF($AB511="","",IF(INDEX('Required State Input – PHYS'!J$12:J$2011,$AD511)="","",INDEX('Required State Input – PHYS'!J$12:J$2011,$AD511)))</f>
        <v/>
      </c>
      <c r="K511" s="77" t="str">
        <f>IF($AB511="","",IF(INDEX('Required State Input – PHYS'!K$12:K$2011,$AD511)="","",INDEX('Required State Input – PHYS'!K$12:K$2011,$AD511)))</f>
        <v/>
      </c>
      <c r="L511" s="78" t="str">
        <f>IF($AB511="","",IF(INDEX('Required State Input – PHYS'!L$12:L$2011,$AD511)="","",INDEX('Required State Input – PHYS'!L$12:L$2011,$AD511)))</f>
        <v/>
      </c>
      <c r="M511" s="79" t="str">
        <f>IF($AB511="","",IF(INDEX('Required State Input – PHYS'!M$12:M$2011,$AD511)="","",ROUND(INDEX('Required State Input – PHYS'!M$12:M$2011,$AD511),2)))</f>
        <v/>
      </c>
      <c r="N511" s="80" t="str">
        <f>IF($AB511="","",IF(INDEX('Required State Input – PHYS'!N$12:N$2011,$AD511)="","",ROUND(INDEX('Required State Input – PHYS'!N$12:N$2011,$AD511),4)))</f>
        <v/>
      </c>
      <c r="O511" s="77" t="str">
        <f>IF($AB511="","",IF(INDEX('Required State Input – PHYS'!O$12:O$2011,$AD511)="","",INDEX('Required State Input – PHYS'!O$12:O$2011,$AD511)))</f>
        <v/>
      </c>
      <c r="P511" s="78" t="str">
        <f>IF($AB511="","",IF(INDEX('Required State Input – PHYS'!P$12:P$2011,$AD511)="","",INDEX('Required State Input – PHYS'!P$12:P$2011,$AD511)))</f>
        <v/>
      </c>
      <c r="Q511" s="79" t="str">
        <f>IF($AB511="","",IF(INDEX('Required State Input – PHYS'!Q$12:Q$2011,$AD511)="","",ROUND(INDEX('Required State Input – PHYS'!Q$12:Q$2011,$AD511),2)))</f>
        <v/>
      </c>
      <c r="R511" s="82" t="str">
        <f>IF($AB511="","",IF(INDEX('Required State Input – PHYS'!R$12:R$2011,$AD511)="","",INDEX('Required State Input – PHYS'!R$12:R$2011,$AD511)))</f>
        <v/>
      </c>
      <c r="S511" s="77" t="str">
        <f>IF($AB511="","",IF(INDEX('Required State Input – PHYS'!S$12:S$2011,$AD511)="","",INDEX('Required State Input – PHYS'!S$12:S$2011,$AD511)))</f>
        <v/>
      </c>
      <c r="T511" s="78" t="str">
        <f>IF($AB511="","",IF(INDEX('Required State Input – PHYS'!T$12:T$2011,$AD511)="","",INDEX('Required State Input – PHYS'!T$12:T$2011,$AD511)))</f>
        <v/>
      </c>
      <c r="U511" s="89" t="str">
        <f>IF($AB511="","",IF(INDEX('Required State Input – PHYS'!U$12:U$2011,$AD511)="","",ROUND(INDEX('Required State Input – PHYS'!U$12:U$2011,$AD511),2)))</f>
        <v/>
      </c>
      <c r="V511" s="107" t="str">
        <f>IF($AB511="","",IF(INDEX('Required State Input – PHYS'!V$12:V$2011,$AD511)="","",ROUND(INDEX('Required State Input – PHYS'!V$12:V$2011,$AD511),2)))</f>
        <v/>
      </c>
      <c r="W511" s="108" t="str">
        <f t="shared" si="21"/>
        <v/>
      </c>
      <c r="AB511" s="42" t="str">
        <f t="shared" si="22"/>
        <v/>
      </c>
      <c r="AC511" s="42" t="str">
        <f t="shared" si="23"/>
        <v/>
      </c>
      <c r="AD511" s="42" t="str">
        <f>IF(AB511="","",MATCH(AC511,'Required State Input – PHYS'!$AK$12:$AK$2011,FALSE))</f>
        <v/>
      </c>
    </row>
    <row r="512" spans="1:30" x14ac:dyDescent="0.25">
      <c r="A512" s="110" t="s">
        <v>202</v>
      </c>
      <c r="B512" s="99" t="str">
        <f>IF($AB512="","",IF(INDEX('Required State Input – PHYS'!B$12:B$2011,$AD512)="","",INDEX('Required State Input – PHYS'!B$12:B$2011,$AD512)))</f>
        <v/>
      </c>
      <c r="C512" s="67" t="str">
        <f>IF($AB512="","",IF(INDEX('Required State Input – PHYS'!C$12:C$2011,$AD512)="","",INDEX('Required State Input – PHYS'!C$12:C$2011,$AD512)))</f>
        <v/>
      </c>
      <c r="D512" s="100" t="str">
        <f>IF($AB512="","",IF(INDEX('Required State Input – PHYS'!D$12:D$2011,$AD512)="","",INDEX('Required State Input – PHYS'!D$12:D$2011,$AD512)))</f>
        <v/>
      </c>
      <c r="E512" s="101" t="str">
        <f>IF($AB512="","",IF(INDEX('Required State Input – PHYS'!E$12:E$2011,$AD512)="","",INDEX('Required State Input – PHYS'!E$12:E$2011,$AD512)))</f>
        <v/>
      </c>
      <c r="F512" s="99" t="str">
        <f>IF($AB512="","",IF(INDEX('Required State Input – PHYS'!F$12:F$2011,$AD512)="","",INDEX('Required State Input – PHYS'!F$12:F$2011,$AD512)))</f>
        <v/>
      </c>
      <c r="G512" s="100" t="str">
        <f>IF($AB512="","",IF(INDEX('Required State Input – PHYS'!G$12:G$2011,$AD512)="","",INDEX('Required State Input – PHYS'!G$12:G$2011,$AD512)))</f>
        <v/>
      </c>
      <c r="H512" s="100" t="str">
        <f>IF($AB512="","",IF(INDEX('Required State Input – PHYS'!H$12:H$2011,$AD512)="","",INDEX('Required State Input – PHYS'!H$12:H$2011,$AD512)))</f>
        <v/>
      </c>
      <c r="I512" s="100" t="str">
        <f>IF($AB512="","",IF(INDEX('Required State Input – PHYS'!I$12:I$2011,$AD512)="","",INDEX('Required State Input – PHYS'!I$12:I$2011,$AD512)))</f>
        <v/>
      </c>
      <c r="J512" s="102" t="str">
        <f>IF($AB512="","",IF(INDEX('Required State Input – PHYS'!J$12:J$2011,$AD512)="","",INDEX('Required State Input – PHYS'!J$12:J$2011,$AD512)))</f>
        <v/>
      </c>
      <c r="K512" s="77" t="str">
        <f>IF($AB512="","",IF(INDEX('Required State Input – PHYS'!K$12:K$2011,$AD512)="","",INDEX('Required State Input – PHYS'!K$12:K$2011,$AD512)))</f>
        <v/>
      </c>
      <c r="L512" s="78" t="str">
        <f>IF($AB512="","",IF(INDEX('Required State Input – PHYS'!L$12:L$2011,$AD512)="","",INDEX('Required State Input – PHYS'!L$12:L$2011,$AD512)))</f>
        <v/>
      </c>
      <c r="M512" s="79" t="str">
        <f>IF($AB512="","",IF(INDEX('Required State Input – PHYS'!M$12:M$2011,$AD512)="","",ROUND(INDEX('Required State Input – PHYS'!M$12:M$2011,$AD512),2)))</f>
        <v/>
      </c>
      <c r="N512" s="80" t="str">
        <f>IF($AB512="","",IF(INDEX('Required State Input – PHYS'!N$12:N$2011,$AD512)="","",ROUND(INDEX('Required State Input – PHYS'!N$12:N$2011,$AD512),4)))</f>
        <v/>
      </c>
      <c r="O512" s="77" t="str">
        <f>IF($AB512="","",IF(INDEX('Required State Input – PHYS'!O$12:O$2011,$AD512)="","",INDEX('Required State Input – PHYS'!O$12:O$2011,$AD512)))</f>
        <v/>
      </c>
      <c r="P512" s="78" t="str">
        <f>IF($AB512="","",IF(INDEX('Required State Input – PHYS'!P$12:P$2011,$AD512)="","",INDEX('Required State Input – PHYS'!P$12:P$2011,$AD512)))</f>
        <v/>
      </c>
      <c r="Q512" s="79" t="str">
        <f>IF($AB512="","",IF(INDEX('Required State Input – PHYS'!Q$12:Q$2011,$AD512)="","",ROUND(INDEX('Required State Input – PHYS'!Q$12:Q$2011,$AD512),2)))</f>
        <v/>
      </c>
      <c r="R512" s="82" t="str">
        <f>IF($AB512="","",IF(INDEX('Required State Input – PHYS'!R$12:R$2011,$AD512)="","",INDEX('Required State Input – PHYS'!R$12:R$2011,$AD512)))</f>
        <v/>
      </c>
      <c r="S512" s="77" t="str">
        <f>IF($AB512="","",IF(INDEX('Required State Input – PHYS'!S$12:S$2011,$AD512)="","",INDEX('Required State Input – PHYS'!S$12:S$2011,$AD512)))</f>
        <v/>
      </c>
      <c r="T512" s="78" t="str">
        <f>IF($AB512="","",IF(INDEX('Required State Input – PHYS'!T$12:T$2011,$AD512)="","",INDEX('Required State Input – PHYS'!T$12:T$2011,$AD512)))</f>
        <v/>
      </c>
      <c r="U512" s="89" t="str">
        <f>IF($AB512="","",IF(INDEX('Required State Input – PHYS'!U$12:U$2011,$AD512)="","",ROUND(INDEX('Required State Input – PHYS'!U$12:U$2011,$AD512),2)))</f>
        <v/>
      </c>
      <c r="V512" s="107" t="str">
        <f>IF($AB512="","",IF(INDEX('Required State Input – PHYS'!V$12:V$2011,$AD512)="","",ROUND(INDEX('Required State Input – PHYS'!V$12:V$2011,$AD512),2)))</f>
        <v/>
      </c>
      <c r="W512" s="108" t="str">
        <f t="shared" si="21"/>
        <v/>
      </c>
      <c r="AB512" s="42" t="str">
        <f t="shared" si="22"/>
        <v/>
      </c>
      <c r="AC512" s="42" t="str">
        <f t="shared" si="23"/>
        <v/>
      </c>
      <c r="AD512" s="42" t="str">
        <f>IF(AB512="","",MATCH(AC512,'Required State Input – PHYS'!$AK$12:$AK$2011,FALSE))</f>
        <v/>
      </c>
    </row>
    <row r="513" spans="1:30" x14ac:dyDescent="0.25">
      <c r="A513" s="110" t="s">
        <v>202</v>
      </c>
      <c r="B513" s="99" t="str">
        <f>IF($AB513="","",IF(INDEX('Required State Input – PHYS'!B$12:B$2011,$AD513)="","",INDEX('Required State Input – PHYS'!B$12:B$2011,$AD513)))</f>
        <v/>
      </c>
      <c r="C513" s="67" t="str">
        <f>IF($AB513="","",IF(INDEX('Required State Input – PHYS'!C$12:C$2011,$AD513)="","",INDEX('Required State Input – PHYS'!C$12:C$2011,$AD513)))</f>
        <v/>
      </c>
      <c r="D513" s="100" t="str">
        <f>IF($AB513="","",IF(INDEX('Required State Input – PHYS'!D$12:D$2011,$AD513)="","",INDEX('Required State Input – PHYS'!D$12:D$2011,$AD513)))</f>
        <v/>
      </c>
      <c r="E513" s="101" t="str">
        <f>IF($AB513="","",IF(INDEX('Required State Input – PHYS'!E$12:E$2011,$AD513)="","",INDEX('Required State Input – PHYS'!E$12:E$2011,$AD513)))</f>
        <v/>
      </c>
      <c r="F513" s="99" t="str">
        <f>IF($AB513="","",IF(INDEX('Required State Input – PHYS'!F$12:F$2011,$AD513)="","",INDEX('Required State Input – PHYS'!F$12:F$2011,$AD513)))</f>
        <v/>
      </c>
      <c r="G513" s="100" t="str">
        <f>IF($AB513="","",IF(INDEX('Required State Input – PHYS'!G$12:G$2011,$AD513)="","",INDEX('Required State Input – PHYS'!G$12:G$2011,$AD513)))</f>
        <v/>
      </c>
      <c r="H513" s="100" t="str">
        <f>IF($AB513="","",IF(INDEX('Required State Input – PHYS'!H$12:H$2011,$AD513)="","",INDEX('Required State Input – PHYS'!H$12:H$2011,$AD513)))</f>
        <v/>
      </c>
      <c r="I513" s="100" t="str">
        <f>IF($AB513="","",IF(INDEX('Required State Input – PHYS'!I$12:I$2011,$AD513)="","",INDEX('Required State Input – PHYS'!I$12:I$2011,$AD513)))</f>
        <v/>
      </c>
      <c r="J513" s="102" t="str">
        <f>IF($AB513="","",IF(INDEX('Required State Input – PHYS'!J$12:J$2011,$AD513)="","",INDEX('Required State Input – PHYS'!J$12:J$2011,$AD513)))</f>
        <v/>
      </c>
      <c r="K513" s="77" t="str">
        <f>IF($AB513="","",IF(INDEX('Required State Input – PHYS'!K$12:K$2011,$AD513)="","",INDEX('Required State Input – PHYS'!K$12:K$2011,$AD513)))</f>
        <v/>
      </c>
      <c r="L513" s="78" t="str">
        <f>IF($AB513="","",IF(INDEX('Required State Input – PHYS'!L$12:L$2011,$AD513)="","",INDEX('Required State Input – PHYS'!L$12:L$2011,$AD513)))</f>
        <v/>
      </c>
      <c r="M513" s="79" t="str">
        <f>IF($AB513="","",IF(INDEX('Required State Input – PHYS'!M$12:M$2011,$AD513)="","",ROUND(INDEX('Required State Input – PHYS'!M$12:M$2011,$AD513),2)))</f>
        <v/>
      </c>
      <c r="N513" s="80" t="str">
        <f>IF($AB513="","",IF(INDEX('Required State Input – PHYS'!N$12:N$2011,$AD513)="","",ROUND(INDEX('Required State Input – PHYS'!N$12:N$2011,$AD513),4)))</f>
        <v/>
      </c>
      <c r="O513" s="77" t="str">
        <f>IF($AB513="","",IF(INDEX('Required State Input – PHYS'!O$12:O$2011,$AD513)="","",INDEX('Required State Input – PHYS'!O$12:O$2011,$AD513)))</f>
        <v/>
      </c>
      <c r="P513" s="78" t="str">
        <f>IF($AB513="","",IF(INDEX('Required State Input – PHYS'!P$12:P$2011,$AD513)="","",INDEX('Required State Input – PHYS'!P$12:P$2011,$AD513)))</f>
        <v/>
      </c>
      <c r="Q513" s="79" t="str">
        <f>IF($AB513="","",IF(INDEX('Required State Input – PHYS'!Q$12:Q$2011,$AD513)="","",ROUND(INDEX('Required State Input – PHYS'!Q$12:Q$2011,$AD513),2)))</f>
        <v/>
      </c>
      <c r="R513" s="82" t="str">
        <f>IF($AB513="","",IF(INDEX('Required State Input – PHYS'!R$12:R$2011,$AD513)="","",INDEX('Required State Input – PHYS'!R$12:R$2011,$AD513)))</f>
        <v/>
      </c>
      <c r="S513" s="77" t="str">
        <f>IF($AB513="","",IF(INDEX('Required State Input – PHYS'!S$12:S$2011,$AD513)="","",INDEX('Required State Input – PHYS'!S$12:S$2011,$AD513)))</f>
        <v/>
      </c>
      <c r="T513" s="78" t="str">
        <f>IF($AB513="","",IF(INDEX('Required State Input – PHYS'!T$12:T$2011,$AD513)="","",INDEX('Required State Input – PHYS'!T$12:T$2011,$AD513)))</f>
        <v/>
      </c>
      <c r="U513" s="89" t="str">
        <f>IF($AB513="","",IF(INDEX('Required State Input – PHYS'!U$12:U$2011,$AD513)="","",ROUND(INDEX('Required State Input – PHYS'!U$12:U$2011,$AD513),2)))</f>
        <v/>
      </c>
      <c r="V513" s="107" t="str">
        <f>IF($AB513="","",IF(INDEX('Required State Input – PHYS'!V$12:V$2011,$AD513)="","",ROUND(INDEX('Required State Input – PHYS'!V$12:V$2011,$AD513),2)))</f>
        <v/>
      </c>
      <c r="W513" s="108" t="str">
        <f t="shared" si="21"/>
        <v/>
      </c>
      <c r="AB513" s="42" t="str">
        <f t="shared" si="22"/>
        <v/>
      </c>
      <c r="AC513" s="42" t="str">
        <f t="shared" si="23"/>
        <v/>
      </c>
      <c r="AD513" s="42" t="str">
        <f>IF(AB513="","",MATCH(AC513,'Required State Input – PHYS'!$AK$12:$AK$2011,FALSE))</f>
        <v/>
      </c>
    </row>
    <row r="514" spans="1:30" x14ac:dyDescent="0.25">
      <c r="A514" s="110" t="s">
        <v>202</v>
      </c>
      <c r="B514" s="99" t="str">
        <f>IF($AB514="","",IF(INDEX('Required State Input – PHYS'!B$12:B$2011,$AD514)="","",INDEX('Required State Input – PHYS'!B$12:B$2011,$AD514)))</f>
        <v/>
      </c>
      <c r="C514" s="67" t="str">
        <f>IF($AB514="","",IF(INDEX('Required State Input – PHYS'!C$12:C$2011,$AD514)="","",INDEX('Required State Input – PHYS'!C$12:C$2011,$AD514)))</f>
        <v/>
      </c>
      <c r="D514" s="100" t="str">
        <f>IF($AB514="","",IF(INDEX('Required State Input – PHYS'!D$12:D$2011,$AD514)="","",INDEX('Required State Input – PHYS'!D$12:D$2011,$AD514)))</f>
        <v/>
      </c>
      <c r="E514" s="101" t="str">
        <f>IF($AB514="","",IF(INDEX('Required State Input – PHYS'!E$12:E$2011,$AD514)="","",INDEX('Required State Input – PHYS'!E$12:E$2011,$AD514)))</f>
        <v/>
      </c>
      <c r="F514" s="99" t="str">
        <f>IF($AB514="","",IF(INDEX('Required State Input – PHYS'!F$12:F$2011,$AD514)="","",INDEX('Required State Input – PHYS'!F$12:F$2011,$AD514)))</f>
        <v/>
      </c>
      <c r="G514" s="100" t="str">
        <f>IF($AB514="","",IF(INDEX('Required State Input – PHYS'!G$12:G$2011,$AD514)="","",INDEX('Required State Input – PHYS'!G$12:G$2011,$AD514)))</f>
        <v/>
      </c>
      <c r="H514" s="100" t="str">
        <f>IF($AB514="","",IF(INDEX('Required State Input – PHYS'!H$12:H$2011,$AD514)="","",INDEX('Required State Input – PHYS'!H$12:H$2011,$AD514)))</f>
        <v/>
      </c>
      <c r="I514" s="100" t="str">
        <f>IF($AB514="","",IF(INDEX('Required State Input – PHYS'!I$12:I$2011,$AD514)="","",INDEX('Required State Input – PHYS'!I$12:I$2011,$AD514)))</f>
        <v/>
      </c>
      <c r="J514" s="102" t="str">
        <f>IF($AB514="","",IF(INDEX('Required State Input – PHYS'!J$12:J$2011,$AD514)="","",INDEX('Required State Input – PHYS'!J$12:J$2011,$AD514)))</f>
        <v/>
      </c>
      <c r="K514" s="77" t="str">
        <f>IF($AB514="","",IF(INDEX('Required State Input – PHYS'!K$12:K$2011,$AD514)="","",INDEX('Required State Input – PHYS'!K$12:K$2011,$AD514)))</f>
        <v/>
      </c>
      <c r="L514" s="78" t="str">
        <f>IF($AB514="","",IF(INDEX('Required State Input – PHYS'!L$12:L$2011,$AD514)="","",INDEX('Required State Input – PHYS'!L$12:L$2011,$AD514)))</f>
        <v/>
      </c>
      <c r="M514" s="79" t="str">
        <f>IF($AB514="","",IF(INDEX('Required State Input – PHYS'!M$12:M$2011,$AD514)="","",ROUND(INDEX('Required State Input – PHYS'!M$12:M$2011,$AD514),2)))</f>
        <v/>
      </c>
      <c r="N514" s="80" t="str">
        <f>IF($AB514="","",IF(INDEX('Required State Input – PHYS'!N$12:N$2011,$AD514)="","",ROUND(INDEX('Required State Input – PHYS'!N$12:N$2011,$AD514),4)))</f>
        <v/>
      </c>
      <c r="O514" s="77" t="str">
        <f>IF($AB514="","",IF(INDEX('Required State Input – PHYS'!O$12:O$2011,$AD514)="","",INDEX('Required State Input – PHYS'!O$12:O$2011,$AD514)))</f>
        <v/>
      </c>
      <c r="P514" s="78" t="str">
        <f>IF($AB514="","",IF(INDEX('Required State Input – PHYS'!P$12:P$2011,$AD514)="","",INDEX('Required State Input – PHYS'!P$12:P$2011,$AD514)))</f>
        <v/>
      </c>
      <c r="Q514" s="79" t="str">
        <f>IF($AB514="","",IF(INDEX('Required State Input – PHYS'!Q$12:Q$2011,$AD514)="","",ROUND(INDEX('Required State Input – PHYS'!Q$12:Q$2011,$AD514),2)))</f>
        <v/>
      </c>
      <c r="R514" s="82" t="str">
        <f>IF($AB514="","",IF(INDEX('Required State Input – PHYS'!R$12:R$2011,$AD514)="","",INDEX('Required State Input – PHYS'!R$12:R$2011,$AD514)))</f>
        <v/>
      </c>
      <c r="S514" s="77" t="str">
        <f>IF($AB514="","",IF(INDEX('Required State Input – PHYS'!S$12:S$2011,$AD514)="","",INDEX('Required State Input – PHYS'!S$12:S$2011,$AD514)))</f>
        <v/>
      </c>
      <c r="T514" s="78" t="str">
        <f>IF($AB514="","",IF(INDEX('Required State Input – PHYS'!T$12:T$2011,$AD514)="","",INDEX('Required State Input – PHYS'!T$12:T$2011,$AD514)))</f>
        <v/>
      </c>
      <c r="U514" s="89" t="str">
        <f>IF($AB514="","",IF(INDEX('Required State Input – PHYS'!U$12:U$2011,$AD514)="","",ROUND(INDEX('Required State Input – PHYS'!U$12:U$2011,$AD514),2)))</f>
        <v/>
      </c>
      <c r="V514" s="107" t="str">
        <f>IF($AB514="","",IF(INDEX('Required State Input – PHYS'!V$12:V$2011,$AD514)="","",ROUND(INDEX('Required State Input – PHYS'!V$12:V$2011,$AD514),2)))</f>
        <v/>
      </c>
      <c r="W514" s="108" t="str">
        <f t="shared" si="21"/>
        <v/>
      </c>
      <c r="AB514" s="42" t="str">
        <f t="shared" si="22"/>
        <v/>
      </c>
      <c r="AC514" s="42" t="str">
        <f t="shared" si="23"/>
        <v/>
      </c>
      <c r="AD514" s="42" t="str">
        <f>IF(AB514="","",MATCH(AC514,'Required State Input – PHYS'!$AK$12:$AK$2011,FALSE))</f>
        <v/>
      </c>
    </row>
    <row r="515" spans="1:30" x14ac:dyDescent="0.25">
      <c r="A515" s="110" t="s">
        <v>202</v>
      </c>
      <c r="B515" s="99" t="str">
        <f>IF($AB515="","",IF(INDEX('Required State Input – PHYS'!B$12:B$2011,$AD515)="","",INDEX('Required State Input – PHYS'!B$12:B$2011,$AD515)))</f>
        <v/>
      </c>
      <c r="C515" s="67" t="str">
        <f>IF($AB515="","",IF(INDEX('Required State Input – PHYS'!C$12:C$2011,$AD515)="","",INDEX('Required State Input – PHYS'!C$12:C$2011,$AD515)))</f>
        <v/>
      </c>
      <c r="D515" s="100" t="str">
        <f>IF($AB515="","",IF(INDEX('Required State Input – PHYS'!D$12:D$2011,$AD515)="","",INDEX('Required State Input – PHYS'!D$12:D$2011,$AD515)))</f>
        <v/>
      </c>
      <c r="E515" s="101" t="str">
        <f>IF($AB515="","",IF(INDEX('Required State Input – PHYS'!E$12:E$2011,$AD515)="","",INDEX('Required State Input – PHYS'!E$12:E$2011,$AD515)))</f>
        <v/>
      </c>
      <c r="F515" s="99" t="str">
        <f>IF($AB515="","",IF(INDEX('Required State Input – PHYS'!F$12:F$2011,$AD515)="","",INDEX('Required State Input – PHYS'!F$12:F$2011,$AD515)))</f>
        <v/>
      </c>
      <c r="G515" s="100" t="str">
        <f>IF($AB515="","",IF(INDEX('Required State Input – PHYS'!G$12:G$2011,$AD515)="","",INDEX('Required State Input – PHYS'!G$12:G$2011,$AD515)))</f>
        <v/>
      </c>
      <c r="H515" s="100" t="str">
        <f>IF($AB515="","",IF(INDEX('Required State Input – PHYS'!H$12:H$2011,$AD515)="","",INDEX('Required State Input – PHYS'!H$12:H$2011,$AD515)))</f>
        <v/>
      </c>
      <c r="I515" s="100" t="str">
        <f>IF($AB515="","",IF(INDEX('Required State Input – PHYS'!I$12:I$2011,$AD515)="","",INDEX('Required State Input – PHYS'!I$12:I$2011,$AD515)))</f>
        <v/>
      </c>
      <c r="J515" s="102" t="str">
        <f>IF($AB515="","",IF(INDEX('Required State Input – PHYS'!J$12:J$2011,$AD515)="","",INDEX('Required State Input – PHYS'!J$12:J$2011,$AD515)))</f>
        <v/>
      </c>
      <c r="K515" s="77" t="str">
        <f>IF($AB515="","",IF(INDEX('Required State Input – PHYS'!K$12:K$2011,$AD515)="","",INDEX('Required State Input – PHYS'!K$12:K$2011,$AD515)))</f>
        <v/>
      </c>
      <c r="L515" s="78" t="str">
        <f>IF($AB515="","",IF(INDEX('Required State Input – PHYS'!L$12:L$2011,$AD515)="","",INDEX('Required State Input – PHYS'!L$12:L$2011,$AD515)))</f>
        <v/>
      </c>
      <c r="M515" s="79" t="str">
        <f>IF($AB515="","",IF(INDEX('Required State Input – PHYS'!M$12:M$2011,$AD515)="","",ROUND(INDEX('Required State Input – PHYS'!M$12:M$2011,$AD515),2)))</f>
        <v/>
      </c>
      <c r="N515" s="80" t="str">
        <f>IF($AB515="","",IF(INDEX('Required State Input – PHYS'!N$12:N$2011,$AD515)="","",ROUND(INDEX('Required State Input – PHYS'!N$12:N$2011,$AD515),4)))</f>
        <v/>
      </c>
      <c r="O515" s="77" t="str">
        <f>IF($AB515="","",IF(INDEX('Required State Input – PHYS'!O$12:O$2011,$AD515)="","",INDEX('Required State Input – PHYS'!O$12:O$2011,$AD515)))</f>
        <v/>
      </c>
      <c r="P515" s="78" t="str">
        <f>IF($AB515="","",IF(INDEX('Required State Input – PHYS'!P$12:P$2011,$AD515)="","",INDEX('Required State Input – PHYS'!P$12:P$2011,$AD515)))</f>
        <v/>
      </c>
      <c r="Q515" s="79" t="str">
        <f>IF($AB515="","",IF(INDEX('Required State Input – PHYS'!Q$12:Q$2011,$AD515)="","",ROUND(INDEX('Required State Input – PHYS'!Q$12:Q$2011,$AD515),2)))</f>
        <v/>
      </c>
      <c r="R515" s="82" t="str">
        <f>IF($AB515="","",IF(INDEX('Required State Input – PHYS'!R$12:R$2011,$AD515)="","",INDEX('Required State Input – PHYS'!R$12:R$2011,$AD515)))</f>
        <v/>
      </c>
      <c r="S515" s="77" t="str">
        <f>IF($AB515="","",IF(INDEX('Required State Input – PHYS'!S$12:S$2011,$AD515)="","",INDEX('Required State Input – PHYS'!S$12:S$2011,$AD515)))</f>
        <v/>
      </c>
      <c r="T515" s="78" t="str">
        <f>IF($AB515="","",IF(INDEX('Required State Input – PHYS'!T$12:T$2011,$AD515)="","",INDEX('Required State Input – PHYS'!T$12:T$2011,$AD515)))</f>
        <v/>
      </c>
      <c r="U515" s="89" t="str">
        <f>IF($AB515="","",IF(INDEX('Required State Input – PHYS'!U$12:U$2011,$AD515)="","",ROUND(INDEX('Required State Input – PHYS'!U$12:U$2011,$AD515),2)))</f>
        <v/>
      </c>
      <c r="V515" s="107" t="str">
        <f>IF($AB515="","",IF(INDEX('Required State Input – PHYS'!V$12:V$2011,$AD515)="","",ROUND(INDEX('Required State Input – PHYS'!V$12:V$2011,$AD515),2)))</f>
        <v/>
      </c>
      <c r="W515" s="108" t="str">
        <f t="shared" si="21"/>
        <v/>
      </c>
      <c r="AB515" s="42" t="str">
        <f t="shared" si="22"/>
        <v/>
      </c>
      <c r="AC515" s="42" t="str">
        <f t="shared" si="23"/>
        <v/>
      </c>
      <c r="AD515" s="42" t="str">
        <f>IF(AB515="","",MATCH(AC515,'Required State Input – PHYS'!$AK$12:$AK$2011,FALSE))</f>
        <v/>
      </c>
    </row>
    <row r="516" spans="1:30" x14ac:dyDescent="0.25">
      <c r="A516" s="110" t="s">
        <v>202</v>
      </c>
      <c r="B516" s="99" t="str">
        <f>IF($AB516="","",IF(INDEX('Required State Input – PHYS'!B$12:B$2011,$AD516)="","",INDEX('Required State Input – PHYS'!B$12:B$2011,$AD516)))</f>
        <v/>
      </c>
      <c r="C516" s="67" t="str">
        <f>IF($AB516="","",IF(INDEX('Required State Input – PHYS'!C$12:C$2011,$AD516)="","",INDEX('Required State Input – PHYS'!C$12:C$2011,$AD516)))</f>
        <v/>
      </c>
      <c r="D516" s="100" t="str">
        <f>IF($AB516="","",IF(INDEX('Required State Input – PHYS'!D$12:D$2011,$AD516)="","",INDEX('Required State Input – PHYS'!D$12:D$2011,$AD516)))</f>
        <v/>
      </c>
      <c r="E516" s="101" t="str">
        <f>IF($AB516="","",IF(INDEX('Required State Input – PHYS'!E$12:E$2011,$AD516)="","",INDEX('Required State Input – PHYS'!E$12:E$2011,$AD516)))</f>
        <v/>
      </c>
      <c r="F516" s="99" t="str">
        <f>IF($AB516="","",IF(INDEX('Required State Input – PHYS'!F$12:F$2011,$AD516)="","",INDEX('Required State Input – PHYS'!F$12:F$2011,$AD516)))</f>
        <v/>
      </c>
      <c r="G516" s="100" t="str">
        <f>IF($AB516="","",IF(INDEX('Required State Input – PHYS'!G$12:G$2011,$AD516)="","",INDEX('Required State Input – PHYS'!G$12:G$2011,$AD516)))</f>
        <v/>
      </c>
      <c r="H516" s="100" t="str">
        <f>IF($AB516="","",IF(INDEX('Required State Input – PHYS'!H$12:H$2011,$AD516)="","",INDEX('Required State Input – PHYS'!H$12:H$2011,$AD516)))</f>
        <v/>
      </c>
      <c r="I516" s="100" t="str">
        <f>IF($AB516="","",IF(INDEX('Required State Input – PHYS'!I$12:I$2011,$AD516)="","",INDEX('Required State Input – PHYS'!I$12:I$2011,$AD516)))</f>
        <v/>
      </c>
      <c r="J516" s="102" t="str">
        <f>IF($AB516="","",IF(INDEX('Required State Input – PHYS'!J$12:J$2011,$AD516)="","",INDEX('Required State Input – PHYS'!J$12:J$2011,$AD516)))</f>
        <v/>
      </c>
      <c r="K516" s="77" t="str">
        <f>IF($AB516="","",IF(INDEX('Required State Input – PHYS'!K$12:K$2011,$AD516)="","",INDEX('Required State Input – PHYS'!K$12:K$2011,$AD516)))</f>
        <v/>
      </c>
      <c r="L516" s="78" t="str">
        <f>IF($AB516="","",IF(INDEX('Required State Input – PHYS'!L$12:L$2011,$AD516)="","",INDEX('Required State Input – PHYS'!L$12:L$2011,$AD516)))</f>
        <v/>
      </c>
      <c r="M516" s="79" t="str">
        <f>IF($AB516="","",IF(INDEX('Required State Input – PHYS'!M$12:M$2011,$AD516)="","",ROUND(INDEX('Required State Input – PHYS'!M$12:M$2011,$AD516),2)))</f>
        <v/>
      </c>
      <c r="N516" s="80" t="str">
        <f>IF($AB516="","",IF(INDEX('Required State Input – PHYS'!N$12:N$2011,$AD516)="","",ROUND(INDEX('Required State Input – PHYS'!N$12:N$2011,$AD516),4)))</f>
        <v/>
      </c>
      <c r="O516" s="77" t="str">
        <f>IF($AB516="","",IF(INDEX('Required State Input – PHYS'!O$12:O$2011,$AD516)="","",INDEX('Required State Input – PHYS'!O$12:O$2011,$AD516)))</f>
        <v/>
      </c>
      <c r="P516" s="78" t="str">
        <f>IF($AB516="","",IF(INDEX('Required State Input – PHYS'!P$12:P$2011,$AD516)="","",INDEX('Required State Input – PHYS'!P$12:P$2011,$AD516)))</f>
        <v/>
      </c>
      <c r="Q516" s="79" t="str">
        <f>IF($AB516="","",IF(INDEX('Required State Input – PHYS'!Q$12:Q$2011,$AD516)="","",ROUND(INDEX('Required State Input – PHYS'!Q$12:Q$2011,$AD516),2)))</f>
        <v/>
      </c>
      <c r="R516" s="82" t="str">
        <f>IF($AB516="","",IF(INDEX('Required State Input – PHYS'!R$12:R$2011,$AD516)="","",INDEX('Required State Input – PHYS'!R$12:R$2011,$AD516)))</f>
        <v/>
      </c>
      <c r="S516" s="77" t="str">
        <f>IF($AB516="","",IF(INDEX('Required State Input – PHYS'!S$12:S$2011,$AD516)="","",INDEX('Required State Input – PHYS'!S$12:S$2011,$AD516)))</f>
        <v/>
      </c>
      <c r="T516" s="78" t="str">
        <f>IF($AB516="","",IF(INDEX('Required State Input – PHYS'!T$12:T$2011,$AD516)="","",INDEX('Required State Input – PHYS'!T$12:T$2011,$AD516)))</f>
        <v/>
      </c>
      <c r="U516" s="89" t="str">
        <f>IF($AB516="","",IF(INDEX('Required State Input – PHYS'!U$12:U$2011,$AD516)="","",ROUND(INDEX('Required State Input – PHYS'!U$12:U$2011,$AD516),2)))</f>
        <v/>
      </c>
      <c r="V516" s="107" t="str">
        <f>IF($AB516="","",IF(INDEX('Required State Input – PHYS'!V$12:V$2011,$AD516)="","",ROUND(INDEX('Required State Input – PHYS'!V$12:V$2011,$AD516),2)))</f>
        <v/>
      </c>
      <c r="W516" s="108" t="str">
        <f t="shared" si="21"/>
        <v/>
      </c>
      <c r="AB516" s="42" t="str">
        <f t="shared" si="22"/>
        <v/>
      </c>
      <c r="AC516" s="42" t="str">
        <f t="shared" si="23"/>
        <v/>
      </c>
      <c r="AD516" s="42" t="str">
        <f>IF(AB516="","",MATCH(AC516,'Required State Input – PHYS'!$AK$12:$AK$2011,FALSE))</f>
        <v/>
      </c>
    </row>
    <row r="517" spans="1:30" x14ac:dyDescent="0.25">
      <c r="A517" s="110" t="s">
        <v>202</v>
      </c>
      <c r="B517" s="99" t="str">
        <f>IF($AB517="","",IF(INDEX('Required State Input – PHYS'!B$12:B$2011,$AD517)="","",INDEX('Required State Input – PHYS'!B$12:B$2011,$AD517)))</f>
        <v/>
      </c>
      <c r="C517" s="67" t="str">
        <f>IF($AB517="","",IF(INDEX('Required State Input – PHYS'!C$12:C$2011,$AD517)="","",INDEX('Required State Input – PHYS'!C$12:C$2011,$AD517)))</f>
        <v/>
      </c>
      <c r="D517" s="100" t="str">
        <f>IF($AB517="","",IF(INDEX('Required State Input – PHYS'!D$12:D$2011,$AD517)="","",INDEX('Required State Input – PHYS'!D$12:D$2011,$AD517)))</f>
        <v/>
      </c>
      <c r="E517" s="101" t="str">
        <f>IF($AB517="","",IF(INDEX('Required State Input – PHYS'!E$12:E$2011,$AD517)="","",INDEX('Required State Input – PHYS'!E$12:E$2011,$AD517)))</f>
        <v/>
      </c>
      <c r="F517" s="99" t="str">
        <f>IF($AB517="","",IF(INDEX('Required State Input – PHYS'!F$12:F$2011,$AD517)="","",INDEX('Required State Input – PHYS'!F$12:F$2011,$AD517)))</f>
        <v/>
      </c>
      <c r="G517" s="100" t="str">
        <f>IF($AB517="","",IF(INDEX('Required State Input – PHYS'!G$12:G$2011,$AD517)="","",INDEX('Required State Input – PHYS'!G$12:G$2011,$AD517)))</f>
        <v/>
      </c>
      <c r="H517" s="100" t="str">
        <f>IF($AB517="","",IF(INDEX('Required State Input – PHYS'!H$12:H$2011,$AD517)="","",INDEX('Required State Input – PHYS'!H$12:H$2011,$AD517)))</f>
        <v/>
      </c>
      <c r="I517" s="100" t="str">
        <f>IF($AB517="","",IF(INDEX('Required State Input – PHYS'!I$12:I$2011,$AD517)="","",INDEX('Required State Input – PHYS'!I$12:I$2011,$AD517)))</f>
        <v/>
      </c>
      <c r="J517" s="102" t="str">
        <f>IF($AB517="","",IF(INDEX('Required State Input – PHYS'!J$12:J$2011,$AD517)="","",INDEX('Required State Input – PHYS'!J$12:J$2011,$AD517)))</f>
        <v/>
      </c>
      <c r="K517" s="77" t="str">
        <f>IF($AB517="","",IF(INDEX('Required State Input – PHYS'!K$12:K$2011,$AD517)="","",INDEX('Required State Input – PHYS'!K$12:K$2011,$AD517)))</f>
        <v/>
      </c>
      <c r="L517" s="78" t="str">
        <f>IF($AB517="","",IF(INDEX('Required State Input – PHYS'!L$12:L$2011,$AD517)="","",INDEX('Required State Input – PHYS'!L$12:L$2011,$AD517)))</f>
        <v/>
      </c>
      <c r="M517" s="79" t="str">
        <f>IF($AB517="","",IF(INDEX('Required State Input – PHYS'!M$12:M$2011,$AD517)="","",ROUND(INDEX('Required State Input – PHYS'!M$12:M$2011,$AD517),2)))</f>
        <v/>
      </c>
      <c r="N517" s="80" t="str">
        <f>IF($AB517="","",IF(INDEX('Required State Input – PHYS'!N$12:N$2011,$AD517)="","",ROUND(INDEX('Required State Input – PHYS'!N$12:N$2011,$AD517),4)))</f>
        <v/>
      </c>
      <c r="O517" s="77" t="str">
        <f>IF($AB517="","",IF(INDEX('Required State Input – PHYS'!O$12:O$2011,$AD517)="","",INDEX('Required State Input – PHYS'!O$12:O$2011,$AD517)))</f>
        <v/>
      </c>
      <c r="P517" s="78" t="str">
        <f>IF($AB517="","",IF(INDEX('Required State Input – PHYS'!P$12:P$2011,$AD517)="","",INDEX('Required State Input – PHYS'!P$12:P$2011,$AD517)))</f>
        <v/>
      </c>
      <c r="Q517" s="79" t="str">
        <f>IF($AB517="","",IF(INDEX('Required State Input – PHYS'!Q$12:Q$2011,$AD517)="","",ROUND(INDEX('Required State Input – PHYS'!Q$12:Q$2011,$AD517),2)))</f>
        <v/>
      </c>
      <c r="R517" s="82" t="str">
        <f>IF($AB517="","",IF(INDEX('Required State Input – PHYS'!R$12:R$2011,$AD517)="","",INDEX('Required State Input – PHYS'!R$12:R$2011,$AD517)))</f>
        <v/>
      </c>
      <c r="S517" s="77" t="str">
        <f>IF($AB517="","",IF(INDEX('Required State Input – PHYS'!S$12:S$2011,$AD517)="","",INDEX('Required State Input – PHYS'!S$12:S$2011,$AD517)))</f>
        <v/>
      </c>
      <c r="T517" s="78" t="str">
        <f>IF($AB517="","",IF(INDEX('Required State Input – PHYS'!T$12:T$2011,$AD517)="","",INDEX('Required State Input – PHYS'!T$12:T$2011,$AD517)))</f>
        <v/>
      </c>
      <c r="U517" s="89" t="str">
        <f>IF($AB517="","",IF(INDEX('Required State Input – PHYS'!U$12:U$2011,$AD517)="","",ROUND(INDEX('Required State Input – PHYS'!U$12:U$2011,$AD517),2)))</f>
        <v/>
      </c>
      <c r="V517" s="107" t="str">
        <f>IF($AB517="","",IF(INDEX('Required State Input – PHYS'!V$12:V$2011,$AD517)="","",ROUND(INDEX('Required State Input – PHYS'!V$12:V$2011,$AD517),2)))</f>
        <v/>
      </c>
      <c r="W517" s="108" t="str">
        <f t="shared" si="21"/>
        <v/>
      </c>
      <c r="AB517" s="42" t="str">
        <f t="shared" si="22"/>
        <v/>
      </c>
      <c r="AC517" s="42" t="str">
        <f t="shared" si="23"/>
        <v/>
      </c>
      <c r="AD517" s="42" t="str">
        <f>IF(AB517="","",MATCH(AC517,'Required State Input – PHYS'!$AK$12:$AK$2011,FALSE))</f>
        <v/>
      </c>
    </row>
    <row r="518" spans="1:30" x14ac:dyDescent="0.25">
      <c r="A518" s="110" t="s">
        <v>202</v>
      </c>
      <c r="B518" s="99" t="str">
        <f>IF($AB518="","",IF(INDEX('Required State Input – PHYS'!B$12:B$2011,$AD518)="","",INDEX('Required State Input – PHYS'!B$12:B$2011,$AD518)))</f>
        <v/>
      </c>
      <c r="C518" s="67" t="str">
        <f>IF($AB518="","",IF(INDEX('Required State Input – PHYS'!C$12:C$2011,$AD518)="","",INDEX('Required State Input – PHYS'!C$12:C$2011,$AD518)))</f>
        <v/>
      </c>
      <c r="D518" s="100" t="str">
        <f>IF($AB518="","",IF(INDEX('Required State Input – PHYS'!D$12:D$2011,$AD518)="","",INDEX('Required State Input – PHYS'!D$12:D$2011,$AD518)))</f>
        <v/>
      </c>
      <c r="E518" s="101" t="str">
        <f>IF($AB518="","",IF(INDEX('Required State Input – PHYS'!E$12:E$2011,$AD518)="","",INDEX('Required State Input – PHYS'!E$12:E$2011,$AD518)))</f>
        <v/>
      </c>
      <c r="F518" s="99" t="str">
        <f>IF($AB518="","",IF(INDEX('Required State Input – PHYS'!F$12:F$2011,$AD518)="","",INDEX('Required State Input – PHYS'!F$12:F$2011,$AD518)))</f>
        <v/>
      </c>
      <c r="G518" s="100" t="str">
        <f>IF($AB518="","",IF(INDEX('Required State Input – PHYS'!G$12:G$2011,$AD518)="","",INDEX('Required State Input – PHYS'!G$12:G$2011,$AD518)))</f>
        <v/>
      </c>
      <c r="H518" s="100" t="str">
        <f>IF($AB518="","",IF(INDEX('Required State Input – PHYS'!H$12:H$2011,$AD518)="","",INDEX('Required State Input – PHYS'!H$12:H$2011,$AD518)))</f>
        <v/>
      </c>
      <c r="I518" s="100" t="str">
        <f>IF($AB518="","",IF(INDEX('Required State Input – PHYS'!I$12:I$2011,$AD518)="","",INDEX('Required State Input – PHYS'!I$12:I$2011,$AD518)))</f>
        <v/>
      </c>
      <c r="J518" s="102" t="str">
        <f>IF($AB518="","",IF(INDEX('Required State Input – PHYS'!J$12:J$2011,$AD518)="","",INDEX('Required State Input – PHYS'!J$12:J$2011,$AD518)))</f>
        <v/>
      </c>
      <c r="K518" s="77" t="str">
        <f>IF($AB518="","",IF(INDEX('Required State Input – PHYS'!K$12:K$2011,$AD518)="","",INDEX('Required State Input – PHYS'!K$12:K$2011,$AD518)))</f>
        <v/>
      </c>
      <c r="L518" s="78" t="str">
        <f>IF($AB518="","",IF(INDEX('Required State Input – PHYS'!L$12:L$2011,$AD518)="","",INDEX('Required State Input – PHYS'!L$12:L$2011,$AD518)))</f>
        <v/>
      </c>
      <c r="M518" s="79" t="str">
        <f>IF($AB518="","",IF(INDEX('Required State Input – PHYS'!M$12:M$2011,$AD518)="","",ROUND(INDEX('Required State Input – PHYS'!M$12:M$2011,$AD518),2)))</f>
        <v/>
      </c>
      <c r="N518" s="80" t="str">
        <f>IF($AB518="","",IF(INDEX('Required State Input – PHYS'!N$12:N$2011,$AD518)="","",ROUND(INDEX('Required State Input – PHYS'!N$12:N$2011,$AD518),4)))</f>
        <v/>
      </c>
      <c r="O518" s="77" t="str">
        <f>IF($AB518="","",IF(INDEX('Required State Input – PHYS'!O$12:O$2011,$AD518)="","",INDEX('Required State Input – PHYS'!O$12:O$2011,$AD518)))</f>
        <v/>
      </c>
      <c r="P518" s="78" t="str">
        <f>IF($AB518="","",IF(INDEX('Required State Input – PHYS'!P$12:P$2011,$AD518)="","",INDEX('Required State Input – PHYS'!P$12:P$2011,$AD518)))</f>
        <v/>
      </c>
      <c r="Q518" s="79" t="str">
        <f>IF($AB518="","",IF(INDEX('Required State Input – PHYS'!Q$12:Q$2011,$AD518)="","",ROUND(INDEX('Required State Input – PHYS'!Q$12:Q$2011,$AD518),2)))</f>
        <v/>
      </c>
      <c r="R518" s="82" t="str">
        <f>IF($AB518="","",IF(INDEX('Required State Input – PHYS'!R$12:R$2011,$AD518)="","",INDEX('Required State Input – PHYS'!R$12:R$2011,$AD518)))</f>
        <v/>
      </c>
      <c r="S518" s="77" t="str">
        <f>IF($AB518="","",IF(INDEX('Required State Input – PHYS'!S$12:S$2011,$AD518)="","",INDEX('Required State Input – PHYS'!S$12:S$2011,$AD518)))</f>
        <v/>
      </c>
      <c r="T518" s="78" t="str">
        <f>IF($AB518="","",IF(INDEX('Required State Input – PHYS'!T$12:T$2011,$AD518)="","",INDEX('Required State Input – PHYS'!T$12:T$2011,$AD518)))</f>
        <v/>
      </c>
      <c r="U518" s="89" t="str">
        <f>IF($AB518="","",IF(INDEX('Required State Input – PHYS'!U$12:U$2011,$AD518)="","",ROUND(INDEX('Required State Input – PHYS'!U$12:U$2011,$AD518),2)))</f>
        <v/>
      </c>
      <c r="V518" s="107" t="str">
        <f>IF($AB518="","",IF(INDEX('Required State Input – PHYS'!V$12:V$2011,$AD518)="","",ROUND(INDEX('Required State Input – PHYS'!V$12:V$2011,$AD518),2)))</f>
        <v/>
      </c>
      <c r="W518" s="108" t="str">
        <f t="shared" si="21"/>
        <v/>
      </c>
      <c r="AB518" s="42" t="str">
        <f t="shared" si="22"/>
        <v/>
      </c>
      <c r="AC518" s="42" t="str">
        <f t="shared" si="23"/>
        <v/>
      </c>
      <c r="AD518" s="42" t="str">
        <f>IF(AB518="","",MATCH(AC518,'Required State Input – PHYS'!$AK$12:$AK$2011,FALSE))</f>
        <v/>
      </c>
    </row>
    <row r="519" spans="1:30" x14ac:dyDescent="0.25">
      <c r="A519" s="110" t="s">
        <v>202</v>
      </c>
      <c r="B519" s="99" t="str">
        <f>IF($AB519="","",IF(INDEX('Required State Input – PHYS'!B$12:B$2011,$AD519)="","",INDEX('Required State Input – PHYS'!B$12:B$2011,$AD519)))</f>
        <v/>
      </c>
      <c r="C519" s="67" t="str">
        <f>IF($AB519="","",IF(INDEX('Required State Input – PHYS'!C$12:C$2011,$AD519)="","",INDEX('Required State Input – PHYS'!C$12:C$2011,$AD519)))</f>
        <v/>
      </c>
      <c r="D519" s="100" t="str">
        <f>IF($AB519="","",IF(INDEX('Required State Input – PHYS'!D$12:D$2011,$AD519)="","",INDEX('Required State Input – PHYS'!D$12:D$2011,$AD519)))</f>
        <v/>
      </c>
      <c r="E519" s="101" t="str">
        <f>IF($AB519="","",IF(INDEX('Required State Input – PHYS'!E$12:E$2011,$AD519)="","",INDEX('Required State Input – PHYS'!E$12:E$2011,$AD519)))</f>
        <v/>
      </c>
      <c r="F519" s="99" t="str">
        <f>IF($AB519="","",IF(INDEX('Required State Input – PHYS'!F$12:F$2011,$AD519)="","",INDEX('Required State Input – PHYS'!F$12:F$2011,$AD519)))</f>
        <v/>
      </c>
      <c r="G519" s="100" t="str">
        <f>IF($AB519="","",IF(INDEX('Required State Input – PHYS'!G$12:G$2011,$AD519)="","",INDEX('Required State Input – PHYS'!G$12:G$2011,$AD519)))</f>
        <v/>
      </c>
      <c r="H519" s="100" t="str">
        <f>IF($AB519="","",IF(INDEX('Required State Input – PHYS'!H$12:H$2011,$AD519)="","",INDEX('Required State Input – PHYS'!H$12:H$2011,$AD519)))</f>
        <v/>
      </c>
      <c r="I519" s="100" t="str">
        <f>IF($AB519="","",IF(INDEX('Required State Input – PHYS'!I$12:I$2011,$AD519)="","",INDEX('Required State Input – PHYS'!I$12:I$2011,$AD519)))</f>
        <v/>
      </c>
      <c r="J519" s="102" t="str">
        <f>IF($AB519="","",IF(INDEX('Required State Input – PHYS'!J$12:J$2011,$AD519)="","",INDEX('Required State Input – PHYS'!J$12:J$2011,$AD519)))</f>
        <v/>
      </c>
      <c r="K519" s="77" t="str">
        <f>IF($AB519="","",IF(INDEX('Required State Input – PHYS'!K$12:K$2011,$AD519)="","",INDEX('Required State Input – PHYS'!K$12:K$2011,$AD519)))</f>
        <v/>
      </c>
      <c r="L519" s="78" t="str">
        <f>IF($AB519="","",IF(INDEX('Required State Input – PHYS'!L$12:L$2011,$AD519)="","",INDEX('Required State Input – PHYS'!L$12:L$2011,$AD519)))</f>
        <v/>
      </c>
      <c r="M519" s="79" t="str">
        <f>IF($AB519="","",IF(INDEX('Required State Input – PHYS'!M$12:M$2011,$AD519)="","",ROUND(INDEX('Required State Input – PHYS'!M$12:M$2011,$AD519),2)))</f>
        <v/>
      </c>
      <c r="N519" s="80" t="str">
        <f>IF($AB519="","",IF(INDEX('Required State Input – PHYS'!N$12:N$2011,$AD519)="","",ROUND(INDEX('Required State Input – PHYS'!N$12:N$2011,$AD519),4)))</f>
        <v/>
      </c>
      <c r="O519" s="77" t="str">
        <f>IF($AB519="","",IF(INDEX('Required State Input – PHYS'!O$12:O$2011,$AD519)="","",INDEX('Required State Input – PHYS'!O$12:O$2011,$AD519)))</f>
        <v/>
      </c>
      <c r="P519" s="78" t="str">
        <f>IF($AB519="","",IF(INDEX('Required State Input – PHYS'!P$12:P$2011,$AD519)="","",INDEX('Required State Input – PHYS'!P$12:P$2011,$AD519)))</f>
        <v/>
      </c>
      <c r="Q519" s="79" t="str">
        <f>IF($AB519="","",IF(INDEX('Required State Input – PHYS'!Q$12:Q$2011,$AD519)="","",ROUND(INDEX('Required State Input – PHYS'!Q$12:Q$2011,$AD519),2)))</f>
        <v/>
      </c>
      <c r="R519" s="82" t="str">
        <f>IF($AB519="","",IF(INDEX('Required State Input – PHYS'!R$12:R$2011,$AD519)="","",INDEX('Required State Input – PHYS'!R$12:R$2011,$AD519)))</f>
        <v/>
      </c>
      <c r="S519" s="77" t="str">
        <f>IF($AB519="","",IF(INDEX('Required State Input – PHYS'!S$12:S$2011,$AD519)="","",INDEX('Required State Input – PHYS'!S$12:S$2011,$AD519)))</f>
        <v/>
      </c>
      <c r="T519" s="78" t="str">
        <f>IF($AB519="","",IF(INDEX('Required State Input – PHYS'!T$12:T$2011,$AD519)="","",INDEX('Required State Input – PHYS'!T$12:T$2011,$AD519)))</f>
        <v/>
      </c>
      <c r="U519" s="89" t="str">
        <f>IF($AB519="","",IF(INDEX('Required State Input – PHYS'!U$12:U$2011,$AD519)="","",ROUND(INDEX('Required State Input – PHYS'!U$12:U$2011,$AD519),2)))</f>
        <v/>
      </c>
      <c r="V519" s="107" t="str">
        <f>IF($AB519="","",IF(INDEX('Required State Input – PHYS'!V$12:V$2011,$AD519)="","",ROUND(INDEX('Required State Input – PHYS'!V$12:V$2011,$AD519),2)))</f>
        <v/>
      </c>
      <c r="W519" s="108" t="str">
        <f t="shared" si="21"/>
        <v/>
      </c>
      <c r="AB519" s="42" t="str">
        <f t="shared" si="22"/>
        <v/>
      </c>
      <c r="AC519" s="42" t="str">
        <f t="shared" si="23"/>
        <v/>
      </c>
      <c r="AD519" s="42" t="str">
        <f>IF(AB519="","",MATCH(AC519,'Required State Input – PHYS'!$AK$12:$AK$2011,FALSE))</f>
        <v/>
      </c>
    </row>
    <row r="520" spans="1:30" x14ac:dyDescent="0.25">
      <c r="A520" s="110" t="s">
        <v>202</v>
      </c>
      <c r="B520" s="99" t="str">
        <f>IF($AB520="","",IF(INDEX('Required State Input – PHYS'!B$12:B$2011,$AD520)="","",INDEX('Required State Input – PHYS'!B$12:B$2011,$AD520)))</f>
        <v/>
      </c>
      <c r="C520" s="67" t="str">
        <f>IF($AB520="","",IF(INDEX('Required State Input – PHYS'!C$12:C$2011,$AD520)="","",INDEX('Required State Input – PHYS'!C$12:C$2011,$AD520)))</f>
        <v/>
      </c>
      <c r="D520" s="100" t="str">
        <f>IF($AB520="","",IF(INDEX('Required State Input – PHYS'!D$12:D$2011,$AD520)="","",INDEX('Required State Input – PHYS'!D$12:D$2011,$AD520)))</f>
        <v/>
      </c>
      <c r="E520" s="101" t="str">
        <f>IF($AB520="","",IF(INDEX('Required State Input – PHYS'!E$12:E$2011,$AD520)="","",INDEX('Required State Input – PHYS'!E$12:E$2011,$AD520)))</f>
        <v/>
      </c>
      <c r="F520" s="99" t="str">
        <f>IF($AB520="","",IF(INDEX('Required State Input – PHYS'!F$12:F$2011,$AD520)="","",INDEX('Required State Input – PHYS'!F$12:F$2011,$AD520)))</f>
        <v/>
      </c>
      <c r="G520" s="100" t="str">
        <f>IF($AB520="","",IF(INDEX('Required State Input – PHYS'!G$12:G$2011,$AD520)="","",INDEX('Required State Input – PHYS'!G$12:G$2011,$AD520)))</f>
        <v/>
      </c>
      <c r="H520" s="100" t="str">
        <f>IF($AB520="","",IF(INDEX('Required State Input – PHYS'!H$12:H$2011,$AD520)="","",INDEX('Required State Input – PHYS'!H$12:H$2011,$AD520)))</f>
        <v/>
      </c>
      <c r="I520" s="100" t="str">
        <f>IF($AB520="","",IF(INDEX('Required State Input – PHYS'!I$12:I$2011,$AD520)="","",INDEX('Required State Input – PHYS'!I$12:I$2011,$AD520)))</f>
        <v/>
      </c>
      <c r="J520" s="102" t="str">
        <f>IF($AB520="","",IF(INDEX('Required State Input – PHYS'!J$12:J$2011,$AD520)="","",INDEX('Required State Input – PHYS'!J$12:J$2011,$AD520)))</f>
        <v/>
      </c>
      <c r="K520" s="77" t="str">
        <f>IF($AB520="","",IF(INDEX('Required State Input – PHYS'!K$12:K$2011,$AD520)="","",INDEX('Required State Input – PHYS'!K$12:K$2011,$AD520)))</f>
        <v/>
      </c>
      <c r="L520" s="78" t="str">
        <f>IF($AB520="","",IF(INDEX('Required State Input – PHYS'!L$12:L$2011,$AD520)="","",INDEX('Required State Input – PHYS'!L$12:L$2011,$AD520)))</f>
        <v/>
      </c>
      <c r="M520" s="79" t="str">
        <f>IF($AB520="","",IF(INDEX('Required State Input – PHYS'!M$12:M$2011,$AD520)="","",ROUND(INDEX('Required State Input – PHYS'!M$12:M$2011,$AD520),2)))</f>
        <v/>
      </c>
      <c r="N520" s="80" t="str">
        <f>IF($AB520="","",IF(INDEX('Required State Input – PHYS'!N$12:N$2011,$AD520)="","",ROUND(INDEX('Required State Input – PHYS'!N$12:N$2011,$AD520),4)))</f>
        <v/>
      </c>
      <c r="O520" s="77" t="str">
        <f>IF($AB520="","",IF(INDEX('Required State Input – PHYS'!O$12:O$2011,$AD520)="","",INDEX('Required State Input – PHYS'!O$12:O$2011,$AD520)))</f>
        <v/>
      </c>
      <c r="P520" s="78" t="str">
        <f>IF($AB520="","",IF(INDEX('Required State Input – PHYS'!P$12:P$2011,$AD520)="","",INDEX('Required State Input – PHYS'!P$12:P$2011,$AD520)))</f>
        <v/>
      </c>
      <c r="Q520" s="79" t="str">
        <f>IF($AB520="","",IF(INDEX('Required State Input – PHYS'!Q$12:Q$2011,$AD520)="","",ROUND(INDEX('Required State Input – PHYS'!Q$12:Q$2011,$AD520),2)))</f>
        <v/>
      </c>
      <c r="R520" s="82" t="str">
        <f>IF($AB520="","",IF(INDEX('Required State Input – PHYS'!R$12:R$2011,$AD520)="","",INDEX('Required State Input – PHYS'!R$12:R$2011,$AD520)))</f>
        <v/>
      </c>
      <c r="S520" s="77" t="str">
        <f>IF($AB520="","",IF(INDEX('Required State Input – PHYS'!S$12:S$2011,$AD520)="","",INDEX('Required State Input – PHYS'!S$12:S$2011,$AD520)))</f>
        <v/>
      </c>
      <c r="T520" s="78" t="str">
        <f>IF($AB520="","",IF(INDEX('Required State Input – PHYS'!T$12:T$2011,$AD520)="","",INDEX('Required State Input – PHYS'!T$12:T$2011,$AD520)))</f>
        <v/>
      </c>
      <c r="U520" s="89" t="str">
        <f>IF($AB520="","",IF(INDEX('Required State Input – PHYS'!U$12:U$2011,$AD520)="","",ROUND(INDEX('Required State Input – PHYS'!U$12:U$2011,$AD520),2)))</f>
        <v/>
      </c>
      <c r="V520" s="107" t="str">
        <f>IF($AB520="","",IF(INDEX('Required State Input – PHYS'!V$12:V$2011,$AD520)="","",ROUND(INDEX('Required State Input – PHYS'!V$12:V$2011,$AD520),2)))</f>
        <v/>
      </c>
      <c r="W520" s="108" t="str">
        <f t="shared" si="21"/>
        <v/>
      </c>
      <c r="AB520" s="42" t="str">
        <f t="shared" si="22"/>
        <v/>
      </c>
      <c r="AC520" s="42" t="str">
        <f t="shared" si="23"/>
        <v/>
      </c>
      <c r="AD520" s="42" t="str">
        <f>IF(AB520="","",MATCH(AC520,'Required State Input – PHYS'!$AK$12:$AK$2011,FALSE))</f>
        <v/>
      </c>
    </row>
    <row r="521" spans="1:30" x14ac:dyDescent="0.25">
      <c r="A521" s="110" t="s">
        <v>202</v>
      </c>
      <c r="B521" s="99" t="str">
        <f>IF($AB521="","",IF(INDEX('Required State Input – PHYS'!B$12:B$2011,$AD521)="","",INDEX('Required State Input – PHYS'!B$12:B$2011,$AD521)))</f>
        <v/>
      </c>
      <c r="C521" s="67" t="str">
        <f>IF($AB521="","",IF(INDEX('Required State Input – PHYS'!C$12:C$2011,$AD521)="","",INDEX('Required State Input – PHYS'!C$12:C$2011,$AD521)))</f>
        <v/>
      </c>
      <c r="D521" s="100" t="str">
        <f>IF($AB521="","",IF(INDEX('Required State Input – PHYS'!D$12:D$2011,$AD521)="","",INDEX('Required State Input – PHYS'!D$12:D$2011,$AD521)))</f>
        <v/>
      </c>
      <c r="E521" s="101" t="str">
        <f>IF($AB521="","",IF(INDEX('Required State Input – PHYS'!E$12:E$2011,$AD521)="","",INDEX('Required State Input – PHYS'!E$12:E$2011,$AD521)))</f>
        <v/>
      </c>
      <c r="F521" s="99" t="str">
        <f>IF($AB521="","",IF(INDEX('Required State Input – PHYS'!F$12:F$2011,$AD521)="","",INDEX('Required State Input – PHYS'!F$12:F$2011,$AD521)))</f>
        <v/>
      </c>
      <c r="G521" s="100" t="str">
        <f>IF($AB521="","",IF(INDEX('Required State Input – PHYS'!G$12:G$2011,$AD521)="","",INDEX('Required State Input – PHYS'!G$12:G$2011,$AD521)))</f>
        <v/>
      </c>
      <c r="H521" s="100" t="str">
        <f>IF($AB521="","",IF(INDEX('Required State Input – PHYS'!H$12:H$2011,$AD521)="","",INDEX('Required State Input – PHYS'!H$12:H$2011,$AD521)))</f>
        <v/>
      </c>
      <c r="I521" s="100" t="str">
        <f>IF($AB521="","",IF(INDEX('Required State Input – PHYS'!I$12:I$2011,$AD521)="","",INDEX('Required State Input – PHYS'!I$12:I$2011,$AD521)))</f>
        <v/>
      </c>
      <c r="J521" s="102" t="str">
        <f>IF($AB521="","",IF(INDEX('Required State Input – PHYS'!J$12:J$2011,$AD521)="","",INDEX('Required State Input – PHYS'!J$12:J$2011,$AD521)))</f>
        <v/>
      </c>
      <c r="K521" s="77" t="str">
        <f>IF($AB521="","",IF(INDEX('Required State Input – PHYS'!K$12:K$2011,$AD521)="","",INDEX('Required State Input – PHYS'!K$12:K$2011,$AD521)))</f>
        <v/>
      </c>
      <c r="L521" s="78" t="str">
        <f>IF($AB521="","",IF(INDEX('Required State Input – PHYS'!L$12:L$2011,$AD521)="","",INDEX('Required State Input – PHYS'!L$12:L$2011,$AD521)))</f>
        <v/>
      </c>
      <c r="M521" s="79" t="str">
        <f>IF($AB521="","",IF(INDEX('Required State Input – PHYS'!M$12:M$2011,$AD521)="","",ROUND(INDEX('Required State Input – PHYS'!M$12:M$2011,$AD521),2)))</f>
        <v/>
      </c>
      <c r="N521" s="80" t="str">
        <f>IF($AB521="","",IF(INDEX('Required State Input – PHYS'!N$12:N$2011,$AD521)="","",ROUND(INDEX('Required State Input – PHYS'!N$12:N$2011,$AD521),4)))</f>
        <v/>
      </c>
      <c r="O521" s="77" t="str">
        <f>IF($AB521="","",IF(INDEX('Required State Input – PHYS'!O$12:O$2011,$AD521)="","",INDEX('Required State Input – PHYS'!O$12:O$2011,$AD521)))</f>
        <v/>
      </c>
      <c r="P521" s="78" t="str">
        <f>IF($AB521="","",IF(INDEX('Required State Input – PHYS'!P$12:P$2011,$AD521)="","",INDEX('Required State Input – PHYS'!P$12:P$2011,$AD521)))</f>
        <v/>
      </c>
      <c r="Q521" s="79" t="str">
        <f>IF($AB521="","",IF(INDEX('Required State Input – PHYS'!Q$12:Q$2011,$AD521)="","",ROUND(INDEX('Required State Input – PHYS'!Q$12:Q$2011,$AD521),2)))</f>
        <v/>
      </c>
      <c r="R521" s="82" t="str">
        <f>IF($AB521="","",IF(INDEX('Required State Input – PHYS'!R$12:R$2011,$AD521)="","",INDEX('Required State Input – PHYS'!R$12:R$2011,$AD521)))</f>
        <v/>
      </c>
      <c r="S521" s="77" t="str">
        <f>IF($AB521="","",IF(INDEX('Required State Input – PHYS'!S$12:S$2011,$AD521)="","",INDEX('Required State Input – PHYS'!S$12:S$2011,$AD521)))</f>
        <v/>
      </c>
      <c r="T521" s="78" t="str">
        <f>IF($AB521="","",IF(INDEX('Required State Input – PHYS'!T$12:T$2011,$AD521)="","",INDEX('Required State Input – PHYS'!T$12:T$2011,$AD521)))</f>
        <v/>
      </c>
      <c r="U521" s="89" t="str">
        <f>IF($AB521="","",IF(INDEX('Required State Input – PHYS'!U$12:U$2011,$AD521)="","",ROUND(INDEX('Required State Input – PHYS'!U$12:U$2011,$AD521),2)))</f>
        <v/>
      </c>
      <c r="V521" s="107" t="str">
        <f>IF($AB521="","",IF(INDEX('Required State Input – PHYS'!V$12:V$2011,$AD521)="","",ROUND(INDEX('Required State Input – PHYS'!V$12:V$2011,$AD521),2)))</f>
        <v/>
      </c>
      <c r="W521" s="108" t="str">
        <f t="shared" si="21"/>
        <v/>
      </c>
      <c r="AB521" s="42" t="str">
        <f t="shared" si="22"/>
        <v/>
      </c>
      <c r="AC521" s="42" t="str">
        <f t="shared" si="23"/>
        <v/>
      </c>
      <c r="AD521" s="42" t="str">
        <f>IF(AB521="","",MATCH(AC521,'Required State Input – PHYS'!$AK$12:$AK$2011,FALSE))</f>
        <v/>
      </c>
    </row>
    <row r="522" spans="1:30" x14ac:dyDescent="0.25">
      <c r="A522" s="110" t="s">
        <v>202</v>
      </c>
      <c r="B522" s="99" t="str">
        <f>IF($AB522="","",IF(INDEX('Required State Input – PHYS'!B$12:B$2011,$AD522)="","",INDEX('Required State Input – PHYS'!B$12:B$2011,$AD522)))</f>
        <v/>
      </c>
      <c r="C522" s="67" t="str">
        <f>IF($AB522="","",IF(INDEX('Required State Input – PHYS'!C$12:C$2011,$AD522)="","",INDEX('Required State Input – PHYS'!C$12:C$2011,$AD522)))</f>
        <v/>
      </c>
      <c r="D522" s="100" t="str">
        <f>IF($AB522="","",IF(INDEX('Required State Input – PHYS'!D$12:D$2011,$AD522)="","",INDEX('Required State Input – PHYS'!D$12:D$2011,$AD522)))</f>
        <v/>
      </c>
      <c r="E522" s="101" t="str">
        <f>IF($AB522="","",IF(INDEX('Required State Input – PHYS'!E$12:E$2011,$AD522)="","",INDEX('Required State Input – PHYS'!E$12:E$2011,$AD522)))</f>
        <v/>
      </c>
      <c r="F522" s="99" t="str">
        <f>IF($AB522="","",IF(INDEX('Required State Input – PHYS'!F$12:F$2011,$AD522)="","",INDEX('Required State Input – PHYS'!F$12:F$2011,$AD522)))</f>
        <v/>
      </c>
      <c r="G522" s="100" t="str">
        <f>IF($AB522="","",IF(INDEX('Required State Input – PHYS'!G$12:G$2011,$AD522)="","",INDEX('Required State Input – PHYS'!G$12:G$2011,$AD522)))</f>
        <v/>
      </c>
      <c r="H522" s="100" t="str">
        <f>IF($AB522="","",IF(INDEX('Required State Input – PHYS'!H$12:H$2011,$AD522)="","",INDEX('Required State Input – PHYS'!H$12:H$2011,$AD522)))</f>
        <v/>
      </c>
      <c r="I522" s="100" t="str">
        <f>IF($AB522="","",IF(INDEX('Required State Input – PHYS'!I$12:I$2011,$AD522)="","",INDEX('Required State Input – PHYS'!I$12:I$2011,$AD522)))</f>
        <v/>
      </c>
      <c r="J522" s="102" t="str">
        <f>IF($AB522="","",IF(INDEX('Required State Input – PHYS'!J$12:J$2011,$AD522)="","",INDEX('Required State Input – PHYS'!J$12:J$2011,$AD522)))</f>
        <v/>
      </c>
      <c r="K522" s="77" t="str">
        <f>IF($AB522="","",IF(INDEX('Required State Input – PHYS'!K$12:K$2011,$AD522)="","",INDEX('Required State Input – PHYS'!K$12:K$2011,$AD522)))</f>
        <v/>
      </c>
      <c r="L522" s="78" t="str">
        <f>IF($AB522="","",IF(INDEX('Required State Input – PHYS'!L$12:L$2011,$AD522)="","",INDEX('Required State Input – PHYS'!L$12:L$2011,$AD522)))</f>
        <v/>
      </c>
      <c r="M522" s="79" t="str">
        <f>IF($AB522="","",IF(INDEX('Required State Input – PHYS'!M$12:M$2011,$AD522)="","",ROUND(INDEX('Required State Input – PHYS'!M$12:M$2011,$AD522),2)))</f>
        <v/>
      </c>
      <c r="N522" s="80" t="str">
        <f>IF($AB522="","",IF(INDEX('Required State Input – PHYS'!N$12:N$2011,$AD522)="","",ROUND(INDEX('Required State Input – PHYS'!N$12:N$2011,$AD522),4)))</f>
        <v/>
      </c>
      <c r="O522" s="77" t="str">
        <f>IF($AB522="","",IF(INDEX('Required State Input – PHYS'!O$12:O$2011,$AD522)="","",INDEX('Required State Input – PHYS'!O$12:O$2011,$AD522)))</f>
        <v/>
      </c>
      <c r="P522" s="78" t="str">
        <f>IF($AB522="","",IF(INDEX('Required State Input – PHYS'!P$12:P$2011,$AD522)="","",INDEX('Required State Input – PHYS'!P$12:P$2011,$AD522)))</f>
        <v/>
      </c>
      <c r="Q522" s="79" t="str">
        <f>IF($AB522="","",IF(INDEX('Required State Input – PHYS'!Q$12:Q$2011,$AD522)="","",ROUND(INDEX('Required State Input – PHYS'!Q$12:Q$2011,$AD522),2)))</f>
        <v/>
      </c>
      <c r="R522" s="82" t="str">
        <f>IF($AB522="","",IF(INDEX('Required State Input – PHYS'!R$12:R$2011,$AD522)="","",INDEX('Required State Input – PHYS'!R$12:R$2011,$AD522)))</f>
        <v/>
      </c>
      <c r="S522" s="77" t="str">
        <f>IF($AB522="","",IF(INDEX('Required State Input – PHYS'!S$12:S$2011,$AD522)="","",INDEX('Required State Input – PHYS'!S$12:S$2011,$AD522)))</f>
        <v/>
      </c>
      <c r="T522" s="78" t="str">
        <f>IF($AB522="","",IF(INDEX('Required State Input – PHYS'!T$12:T$2011,$AD522)="","",INDEX('Required State Input – PHYS'!T$12:T$2011,$AD522)))</f>
        <v/>
      </c>
      <c r="U522" s="89" t="str">
        <f>IF($AB522="","",IF(INDEX('Required State Input – PHYS'!U$12:U$2011,$AD522)="","",ROUND(INDEX('Required State Input – PHYS'!U$12:U$2011,$AD522),2)))</f>
        <v/>
      </c>
      <c r="V522" s="107" t="str">
        <f>IF($AB522="","",IF(INDEX('Required State Input – PHYS'!V$12:V$2011,$AD522)="","",ROUND(INDEX('Required State Input – PHYS'!V$12:V$2011,$AD522),2)))</f>
        <v/>
      </c>
      <c r="W522" s="108" t="str">
        <f t="shared" si="21"/>
        <v/>
      </c>
      <c r="AB522" s="42" t="str">
        <f t="shared" si="22"/>
        <v/>
      </c>
      <c r="AC522" s="42" t="str">
        <f t="shared" si="23"/>
        <v/>
      </c>
      <c r="AD522" s="42" t="str">
        <f>IF(AB522="","",MATCH(AC522,'Required State Input – PHYS'!$AK$12:$AK$2011,FALSE))</f>
        <v/>
      </c>
    </row>
    <row r="523" spans="1:30" x14ac:dyDescent="0.25">
      <c r="A523" s="110" t="s">
        <v>202</v>
      </c>
      <c r="B523" s="99" t="str">
        <f>IF($AB523="","",IF(INDEX('Required State Input – PHYS'!B$12:B$2011,$AD523)="","",INDEX('Required State Input – PHYS'!B$12:B$2011,$AD523)))</f>
        <v/>
      </c>
      <c r="C523" s="67" t="str">
        <f>IF($AB523="","",IF(INDEX('Required State Input – PHYS'!C$12:C$2011,$AD523)="","",INDEX('Required State Input – PHYS'!C$12:C$2011,$AD523)))</f>
        <v/>
      </c>
      <c r="D523" s="100" t="str">
        <f>IF($AB523="","",IF(INDEX('Required State Input – PHYS'!D$12:D$2011,$AD523)="","",INDEX('Required State Input – PHYS'!D$12:D$2011,$AD523)))</f>
        <v/>
      </c>
      <c r="E523" s="101" t="str">
        <f>IF($AB523="","",IF(INDEX('Required State Input – PHYS'!E$12:E$2011,$AD523)="","",INDEX('Required State Input – PHYS'!E$12:E$2011,$AD523)))</f>
        <v/>
      </c>
      <c r="F523" s="99" t="str">
        <f>IF($AB523="","",IF(INDEX('Required State Input – PHYS'!F$12:F$2011,$AD523)="","",INDEX('Required State Input – PHYS'!F$12:F$2011,$AD523)))</f>
        <v/>
      </c>
      <c r="G523" s="100" t="str">
        <f>IF($AB523="","",IF(INDEX('Required State Input – PHYS'!G$12:G$2011,$AD523)="","",INDEX('Required State Input – PHYS'!G$12:G$2011,$AD523)))</f>
        <v/>
      </c>
      <c r="H523" s="100" t="str">
        <f>IF($AB523="","",IF(INDEX('Required State Input – PHYS'!H$12:H$2011,$AD523)="","",INDEX('Required State Input – PHYS'!H$12:H$2011,$AD523)))</f>
        <v/>
      </c>
      <c r="I523" s="100" t="str">
        <f>IF($AB523="","",IF(INDEX('Required State Input – PHYS'!I$12:I$2011,$AD523)="","",INDEX('Required State Input – PHYS'!I$12:I$2011,$AD523)))</f>
        <v/>
      </c>
      <c r="J523" s="102" t="str">
        <f>IF($AB523="","",IF(INDEX('Required State Input – PHYS'!J$12:J$2011,$AD523)="","",INDEX('Required State Input – PHYS'!J$12:J$2011,$AD523)))</f>
        <v/>
      </c>
      <c r="K523" s="77" t="str">
        <f>IF($AB523="","",IF(INDEX('Required State Input – PHYS'!K$12:K$2011,$AD523)="","",INDEX('Required State Input – PHYS'!K$12:K$2011,$AD523)))</f>
        <v/>
      </c>
      <c r="L523" s="78" t="str">
        <f>IF($AB523="","",IF(INDEX('Required State Input – PHYS'!L$12:L$2011,$AD523)="","",INDEX('Required State Input – PHYS'!L$12:L$2011,$AD523)))</f>
        <v/>
      </c>
      <c r="M523" s="79" t="str">
        <f>IF($AB523="","",IF(INDEX('Required State Input – PHYS'!M$12:M$2011,$AD523)="","",ROUND(INDEX('Required State Input – PHYS'!M$12:M$2011,$AD523),2)))</f>
        <v/>
      </c>
      <c r="N523" s="80" t="str">
        <f>IF($AB523="","",IF(INDEX('Required State Input – PHYS'!N$12:N$2011,$AD523)="","",ROUND(INDEX('Required State Input – PHYS'!N$12:N$2011,$AD523),4)))</f>
        <v/>
      </c>
      <c r="O523" s="77" t="str">
        <f>IF($AB523="","",IF(INDEX('Required State Input – PHYS'!O$12:O$2011,$AD523)="","",INDEX('Required State Input – PHYS'!O$12:O$2011,$AD523)))</f>
        <v/>
      </c>
      <c r="P523" s="78" t="str">
        <f>IF($AB523="","",IF(INDEX('Required State Input – PHYS'!P$12:P$2011,$AD523)="","",INDEX('Required State Input – PHYS'!P$12:P$2011,$AD523)))</f>
        <v/>
      </c>
      <c r="Q523" s="79" t="str">
        <f>IF($AB523="","",IF(INDEX('Required State Input – PHYS'!Q$12:Q$2011,$AD523)="","",ROUND(INDEX('Required State Input – PHYS'!Q$12:Q$2011,$AD523),2)))</f>
        <v/>
      </c>
      <c r="R523" s="82" t="str">
        <f>IF($AB523="","",IF(INDEX('Required State Input – PHYS'!R$12:R$2011,$AD523)="","",INDEX('Required State Input – PHYS'!R$12:R$2011,$AD523)))</f>
        <v/>
      </c>
      <c r="S523" s="77" t="str">
        <f>IF($AB523="","",IF(INDEX('Required State Input – PHYS'!S$12:S$2011,$AD523)="","",INDEX('Required State Input – PHYS'!S$12:S$2011,$AD523)))</f>
        <v/>
      </c>
      <c r="T523" s="78" t="str">
        <f>IF($AB523="","",IF(INDEX('Required State Input – PHYS'!T$12:T$2011,$AD523)="","",INDEX('Required State Input – PHYS'!T$12:T$2011,$AD523)))</f>
        <v/>
      </c>
      <c r="U523" s="89" t="str">
        <f>IF($AB523="","",IF(INDEX('Required State Input – PHYS'!U$12:U$2011,$AD523)="","",ROUND(INDEX('Required State Input – PHYS'!U$12:U$2011,$AD523),2)))</f>
        <v/>
      </c>
      <c r="V523" s="107" t="str">
        <f>IF($AB523="","",IF(INDEX('Required State Input – PHYS'!V$12:V$2011,$AD523)="","",ROUND(INDEX('Required State Input – PHYS'!V$12:V$2011,$AD523),2)))</f>
        <v/>
      </c>
      <c r="W523" s="108" t="str">
        <f t="shared" si="21"/>
        <v/>
      </c>
      <c r="AB523" s="42" t="str">
        <f t="shared" si="22"/>
        <v/>
      </c>
      <c r="AC523" s="42" t="str">
        <f t="shared" si="23"/>
        <v/>
      </c>
      <c r="AD523" s="42" t="str">
        <f>IF(AB523="","",MATCH(AC523,'Required State Input – PHYS'!$AK$12:$AK$2011,FALSE))</f>
        <v/>
      </c>
    </row>
    <row r="524" spans="1:30" x14ac:dyDescent="0.25">
      <c r="A524" s="110" t="s">
        <v>202</v>
      </c>
      <c r="B524" s="99" t="str">
        <f>IF($AB524="","",IF(INDEX('Required State Input – PHYS'!B$12:B$2011,$AD524)="","",INDEX('Required State Input – PHYS'!B$12:B$2011,$AD524)))</f>
        <v/>
      </c>
      <c r="C524" s="67" t="str">
        <f>IF($AB524="","",IF(INDEX('Required State Input – PHYS'!C$12:C$2011,$AD524)="","",INDEX('Required State Input – PHYS'!C$12:C$2011,$AD524)))</f>
        <v/>
      </c>
      <c r="D524" s="100" t="str">
        <f>IF($AB524="","",IF(INDEX('Required State Input – PHYS'!D$12:D$2011,$AD524)="","",INDEX('Required State Input – PHYS'!D$12:D$2011,$AD524)))</f>
        <v/>
      </c>
      <c r="E524" s="101" t="str">
        <f>IF($AB524="","",IF(INDEX('Required State Input – PHYS'!E$12:E$2011,$AD524)="","",INDEX('Required State Input – PHYS'!E$12:E$2011,$AD524)))</f>
        <v/>
      </c>
      <c r="F524" s="99" t="str">
        <f>IF($AB524="","",IF(INDEX('Required State Input – PHYS'!F$12:F$2011,$AD524)="","",INDEX('Required State Input – PHYS'!F$12:F$2011,$AD524)))</f>
        <v/>
      </c>
      <c r="G524" s="100" t="str">
        <f>IF($AB524="","",IF(INDEX('Required State Input – PHYS'!G$12:G$2011,$AD524)="","",INDEX('Required State Input – PHYS'!G$12:G$2011,$AD524)))</f>
        <v/>
      </c>
      <c r="H524" s="100" t="str">
        <f>IF($AB524="","",IF(INDEX('Required State Input – PHYS'!H$12:H$2011,$AD524)="","",INDEX('Required State Input – PHYS'!H$12:H$2011,$AD524)))</f>
        <v/>
      </c>
      <c r="I524" s="100" t="str">
        <f>IF($AB524="","",IF(INDEX('Required State Input – PHYS'!I$12:I$2011,$AD524)="","",INDEX('Required State Input – PHYS'!I$12:I$2011,$AD524)))</f>
        <v/>
      </c>
      <c r="J524" s="102" t="str">
        <f>IF($AB524="","",IF(INDEX('Required State Input – PHYS'!J$12:J$2011,$AD524)="","",INDEX('Required State Input – PHYS'!J$12:J$2011,$AD524)))</f>
        <v/>
      </c>
      <c r="K524" s="77" t="str">
        <f>IF($AB524="","",IF(INDEX('Required State Input – PHYS'!K$12:K$2011,$AD524)="","",INDEX('Required State Input – PHYS'!K$12:K$2011,$AD524)))</f>
        <v/>
      </c>
      <c r="L524" s="78" t="str">
        <f>IF($AB524="","",IF(INDEX('Required State Input – PHYS'!L$12:L$2011,$AD524)="","",INDEX('Required State Input – PHYS'!L$12:L$2011,$AD524)))</f>
        <v/>
      </c>
      <c r="M524" s="79" t="str">
        <f>IF($AB524="","",IF(INDEX('Required State Input – PHYS'!M$12:M$2011,$AD524)="","",ROUND(INDEX('Required State Input – PHYS'!M$12:M$2011,$AD524),2)))</f>
        <v/>
      </c>
      <c r="N524" s="80" t="str">
        <f>IF($AB524="","",IF(INDEX('Required State Input – PHYS'!N$12:N$2011,$AD524)="","",ROUND(INDEX('Required State Input – PHYS'!N$12:N$2011,$AD524),4)))</f>
        <v/>
      </c>
      <c r="O524" s="77" t="str">
        <f>IF($AB524="","",IF(INDEX('Required State Input – PHYS'!O$12:O$2011,$AD524)="","",INDEX('Required State Input – PHYS'!O$12:O$2011,$AD524)))</f>
        <v/>
      </c>
      <c r="P524" s="78" t="str">
        <f>IF($AB524="","",IF(INDEX('Required State Input – PHYS'!P$12:P$2011,$AD524)="","",INDEX('Required State Input – PHYS'!P$12:P$2011,$AD524)))</f>
        <v/>
      </c>
      <c r="Q524" s="79" t="str">
        <f>IF($AB524="","",IF(INDEX('Required State Input – PHYS'!Q$12:Q$2011,$AD524)="","",ROUND(INDEX('Required State Input – PHYS'!Q$12:Q$2011,$AD524),2)))</f>
        <v/>
      </c>
      <c r="R524" s="82" t="str">
        <f>IF($AB524="","",IF(INDEX('Required State Input – PHYS'!R$12:R$2011,$AD524)="","",INDEX('Required State Input – PHYS'!R$12:R$2011,$AD524)))</f>
        <v/>
      </c>
      <c r="S524" s="77" t="str">
        <f>IF($AB524="","",IF(INDEX('Required State Input – PHYS'!S$12:S$2011,$AD524)="","",INDEX('Required State Input – PHYS'!S$12:S$2011,$AD524)))</f>
        <v/>
      </c>
      <c r="T524" s="78" t="str">
        <f>IF($AB524="","",IF(INDEX('Required State Input – PHYS'!T$12:T$2011,$AD524)="","",INDEX('Required State Input – PHYS'!T$12:T$2011,$AD524)))</f>
        <v/>
      </c>
      <c r="U524" s="89" t="str">
        <f>IF($AB524="","",IF(INDEX('Required State Input – PHYS'!U$12:U$2011,$AD524)="","",ROUND(INDEX('Required State Input – PHYS'!U$12:U$2011,$AD524),2)))</f>
        <v/>
      </c>
      <c r="V524" s="107" t="str">
        <f>IF($AB524="","",IF(INDEX('Required State Input – PHYS'!V$12:V$2011,$AD524)="","",ROUND(INDEX('Required State Input – PHYS'!V$12:V$2011,$AD524),2)))</f>
        <v/>
      </c>
      <c r="W524" s="108" t="str">
        <f t="shared" si="21"/>
        <v/>
      </c>
      <c r="AB524" s="42" t="str">
        <f t="shared" si="22"/>
        <v/>
      </c>
      <c r="AC524" s="42" t="str">
        <f t="shared" si="23"/>
        <v/>
      </c>
      <c r="AD524" s="42" t="str">
        <f>IF(AB524="","",MATCH(AC524,'Required State Input – PHYS'!$AK$12:$AK$2011,FALSE))</f>
        <v/>
      </c>
    </row>
    <row r="525" spans="1:30" x14ac:dyDescent="0.25">
      <c r="A525" s="110" t="s">
        <v>202</v>
      </c>
      <c r="B525" s="99" t="str">
        <f>IF($AB525="","",IF(INDEX('Required State Input – PHYS'!B$12:B$2011,$AD525)="","",INDEX('Required State Input – PHYS'!B$12:B$2011,$AD525)))</f>
        <v/>
      </c>
      <c r="C525" s="67" t="str">
        <f>IF($AB525="","",IF(INDEX('Required State Input – PHYS'!C$12:C$2011,$AD525)="","",INDEX('Required State Input – PHYS'!C$12:C$2011,$AD525)))</f>
        <v/>
      </c>
      <c r="D525" s="100" t="str">
        <f>IF($AB525="","",IF(INDEX('Required State Input – PHYS'!D$12:D$2011,$AD525)="","",INDEX('Required State Input – PHYS'!D$12:D$2011,$AD525)))</f>
        <v/>
      </c>
      <c r="E525" s="101" t="str">
        <f>IF($AB525="","",IF(INDEX('Required State Input – PHYS'!E$12:E$2011,$AD525)="","",INDEX('Required State Input – PHYS'!E$12:E$2011,$AD525)))</f>
        <v/>
      </c>
      <c r="F525" s="99" t="str">
        <f>IF($AB525="","",IF(INDEX('Required State Input – PHYS'!F$12:F$2011,$AD525)="","",INDEX('Required State Input – PHYS'!F$12:F$2011,$AD525)))</f>
        <v/>
      </c>
      <c r="G525" s="100" t="str">
        <f>IF($AB525="","",IF(INDEX('Required State Input – PHYS'!G$12:G$2011,$AD525)="","",INDEX('Required State Input – PHYS'!G$12:G$2011,$AD525)))</f>
        <v/>
      </c>
      <c r="H525" s="100" t="str">
        <f>IF($AB525="","",IF(INDEX('Required State Input – PHYS'!H$12:H$2011,$AD525)="","",INDEX('Required State Input – PHYS'!H$12:H$2011,$AD525)))</f>
        <v/>
      </c>
      <c r="I525" s="100" t="str">
        <f>IF($AB525="","",IF(INDEX('Required State Input – PHYS'!I$12:I$2011,$AD525)="","",INDEX('Required State Input – PHYS'!I$12:I$2011,$AD525)))</f>
        <v/>
      </c>
      <c r="J525" s="102" t="str">
        <f>IF($AB525="","",IF(INDEX('Required State Input – PHYS'!J$12:J$2011,$AD525)="","",INDEX('Required State Input – PHYS'!J$12:J$2011,$AD525)))</f>
        <v/>
      </c>
      <c r="K525" s="77" t="str">
        <f>IF($AB525="","",IF(INDEX('Required State Input – PHYS'!K$12:K$2011,$AD525)="","",INDEX('Required State Input – PHYS'!K$12:K$2011,$AD525)))</f>
        <v/>
      </c>
      <c r="L525" s="78" t="str">
        <f>IF($AB525="","",IF(INDEX('Required State Input – PHYS'!L$12:L$2011,$AD525)="","",INDEX('Required State Input – PHYS'!L$12:L$2011,$AD525)))</f>
        <v/>
      </c>
      <c r="M525" s="79" t="str">
        <f>IF($AB525="","",IF(INDEX('Required State Input – PHYS'!M$12:M$2011,$AD525)="","",ROUND(INDEX('Required State Input – PHYS'!M$12:M$2011,$AD525),2)))</f>
        <v/>
      </c>
      <c r="N525" s="80" t="str">
        <f>IF($AB525="","",IF(INDEX('Required State Input – PHYS'!N$12:N$2011,$AD525)="","",ROUND(INDEX('Required State Input – PHYS'!N$12:N$2011,$AD525),4)))</f>
        <v/>
      </c>
      <c r="O525" s="77" t="str">
        <f>IF($AB525="","",IF(INDEX('Required State Input – PHYS'!O$12:O$2011,$AD525)="","",INDEX('Required State Input – PHYS'!O$12:O$2011,$AD525)))</f>
        <v/>
      </c>
      <c r="P525" s="78" t="str">
        <f>IF($AB525="","",IF(INDEX('Required State Input – PHYS'!P$12:P$2011,$AD525)="","",INDEX('Required State Input – PHYS'!P$12:P$2011,$AD525)))</f>
        <v/>
      </c>
      <c r="Q525" s="79" t="str">
        <f>IF($AB525="","",IF(INDEX('Required State Input – PHYS'!Q$12:Q$2011,$AD525)="","",ROUND(INDEX('Required State Input – PHYS'!Q$12:Q$2011,$AD525),2)))</f>
        <v/>
      </c>
      <c r="R525" s="82" t="str">
        <f>IF($AB525="","",IF(INDEX('Required State Input – PHYS'!R$12:R$2011,$AD525)="","",INDEX('Required State Input – PHYS'!R$12:R$2011,$AD525)))</f>
        <v/>
      </c>
      <c r="S525" s="77" t="str">
        <f>IF($AB525="","",IF(INDEX('Required State Input – PHYS'!S$12:S$2011,$AD525)="","",INDEX('Required State Input – PHYS'!S$12:S$2011,$AD525)))</f>
        <v/>
      </c>
      <c r="T525" s="78" t="str">
        <f>IF($AB525="","",IF(INDEX('Required State Input – PHYS'!T$12:T$2011,$AD525)="","",INDEX('Required State Input – PHYS'!T$12:T$2011,$AD525)))</f>
        <v/>
      </c>
      <c r="U525" s="89" t="str">
        <f>IF($AB525="","",IF(INDEX('Required State Input – PHYS'!U$12:U$2011,$AD525)="","",ROUND(INDEX('Required State Input – PHYS'!U$12:U$2011,$AD525),2)))</f>
        <v/>
      </c>
      <c r="V525" s="107" t="str">
        <f>IF($AB525="","",IF(INDEX('Required State Input – PHYS'!V$12:V$2011,$AD525)="","",ROUND(INDEX('Required State Input – PHYS'!V$12:V$2011,$AD525),2)))</f>
        <v/>
      </c>
      <c r="W525" s="108" t="str">
        <f t="shared" ref="W525:W588" si="24">IF($AB525="","",ROUND(V525-Q525,2))</f>
        <v/>
      </c>
      <c r="AB525" s="42" t="str">
        <f t="shared" ref="AB525:AB588" si="25">IF(AB524&gt;=Physician_Count,"",AB524+1)</f>
        <v/>
      </c>
      <c r="AC525" s="42" t="str">
        <f t="shared" ref="AC525:AC588" si="26">IF(AB525="","",CONCATENATE("Physician_",AB525))</f>
        <v/>
      </c>
      <c r="AD525" s="42" t="str">
        <f>IF(AB525="","",MATCH(AC525,'Required State Input – PHYS'!$AK$12:$AK$2011,FALSE))</f>
        <v/>
      </c>
    </row>
    <row r="526" spans="1:30" x14ac:dyDescent="0.25">
      <c r="A526" s="110" t="s">
        <v>202</v>
      </c>
      <c r="B526" s="99" t="str">
        <f>IF($AB526="","",IF(INDEX('Required State Input – PHYS'!B$12:B$2011,$AD526)="","",INDEX('Required State Input – PHYS'!B$12:B$2011,$AD526)))</f>
        <v/>
      </c>
      <c r="C526" s="67" t="str">
        <f>IF($AB526="","",IF(INDEX('Required State Input – PHYS'!C$12:C$2011,$AD526)="","",INDEX('Required State Input – PHYS'!C$12:C$2011,$AD526)))</f>
        <v/>
      </c>
      <c r="D526" s="100" t="str">
        <f>IF($AB526="","",IF(INDEX('Required State Input – PHYS'!D$12:D$2011,$AD526)="","",INDEX('Required State Input – PHYS'!D$12:D$2011,$AD526)))</f>
        <v/>
      </c>
      <c r="E526" s="101" t="str">
        <f>IF($AB526="","",IF(INDEX('Required State Input – PHYS'!E$12:E$2011,$AD526)="","",INDEX('Required State Input – PHYS'!E$12:E$2011,$AD526)))</f>
        <v/>
      </c>
      <c r="F526" s="99" t="str">
        <f>IF($AB526="","",IF(INDEX('Required State Input – PHYS'!F$12:F$2011,$AD526)="","",INDEX('Required State Input – PHYS'!F$12:F$2011,$AD526)))</f>
        <v/>
      </c>
      <c r="G526" s="100" t="str">
        <f>IF($AB526="","",IF(INDEX('Required State Input – PHYS'!G$12:G$2011,$AD526)="","",INDEX('Required State Input – PHYS'!G$12:G$2011,$AD526)))</f>
        <v/>
      </c>
      <c r="H526" s="100" t="str">
        <f>IF($AB526="","",IF(INDEX('Required State Input – PHYS'!H$12:H$2011,$AD526)="","",INDEX('Required State Input – PHYS'!H$12:H$2011,$AD526)))</f>
        <v/>
      </c>
      <c r="I526" s="100" t="str">
        <f>IF($AB526="","",IF(INDEX('Required State Input – PHYS'!I$12:I$2011,$AD526)="","",INDEX('Required State Input – PHYS'!I$12:I$2011,$AD526)))</f>
        <v/>
      </c>
      <c r="J526" s="102" t="str">
        <f>IF($AB526="","",IF(INDEX('Required State Input – PHYS'!J$12:J$2011,$AD526)="","",INDEX('Required State Input – PHYS'!J$12:J$2011,$AD526)))</f>
        <v/>
      </c>
      <c r="K526" s="77" t="str">
        <f>IF($AB526="","",IF(INDEX('Required State Input – PHYS'!K$12:K$2011,$AD526)="","",INDEX('Required State Input – PHYS'!K$12:K$2011,$AD526)))</f>
        <v/>
      </c>
      <c r="L526" s="78" t="str">
        <f>IF($AB526="","",IF(INDEX('Required State Input – PHYS'!L$12:L$2011,$AD526)="","",INDEX('Required State Input – PHYS'!L$12:L$2011,$AD526)))</f>
        <v/>
      </c>
      <c r="M526" s="79" t="str">
        <f>IF($AB526="","",IF(INDEX('Required State Input – PHYS'!M$12:M$2011,$AD526)="","",ROUND(INDEX('Required State Input – PHYS'!M$12:M$2011,$AD526),2)))</f>
        <v/>
      </c>
      <c r="N526" s="80" t="str">
        <f>IF($AB526="","",IF(INDEX('Required State Input – PHYS'!N$12:N$2011,$AD526)="","",ROUND(INDEX('Required State Input – PHYS'!N$12:N$2011,$AD526),4)))</f>
        <v/>
      </c>
      <c r="O526" s="77" t="str">
        <f>IF($AB526="","",IF(INDEX('Required State Input – PHYS'!O$12:O$2011,$AD526)="","",INDEX('Required State Input – PHYS'!O$12:O$2011,$AD526)))</f>
        <v/>
      </c>
      <c r="P526" s="78" t="str">
        <f>IF($AB526="","",IF(INDEX('Required State Input – PHYS'!P$12:P$2011,$AD526)="","",INDEX('Required State Input – PHYS'!P$12:P$2011,$AD526)))</f>
        <v/>
      </c>
      <c r="Q526" s="79" t="str">
        <f>IF($AB526="","",IF(INDEX('Required State Input – PHYS'!Q$12:Q$2011,$AD526)="","",ROUND(INDEX('Required State Input – PHYS'!Q$12:Q$2011,$AD526),2)))</f>
        <v/>
      </c>
      <c r="R526" s="82" t="str">
        <f>IF($AB526="","",IF(INDEX('Required State Input – PHYS'!R$12:R$2011,$AD526)="","",INDEX('Required State Input – PHYS'!R$12:R$2011,$AD526)))</f>
        <v/>
      </c>
      <c r="S526" s="77" t="str">
        <f>IF($AB526="","",IF(INDEX('Required State Input – PHYS'!S$12:S$2011,$AD526)="","",INDEX('Required State Input – PHYS'!S$12:S$2011,$AD526)))</f>
        <v/>
      </c>
      <c r="T526" s="78" t="str">
        <f>IF($AB526="","",IF(INDEX('Required State Input – PHYS'!T$12:T$2011,$AD526)="","",INDEX('Required State Input – PHYS'!T$12:T$2011,$AD526)))</f>
        <v/>
      </c>
      <c r="U526" s="89" t="str">
        <f>IF($AB526="","",IF(INDEX('Required State Input – PHYS'!U$12:U$2011,$AD526)="","",ROUND(INDEX('Required State Input – PHYS'!U$12:U$2011,$AD526),2)))</f>
        <v/>
      </c>
      <c r="V526" s="107" t="str">
        <f>IF($AB526="","",IF(INDEX('Required State Input – PHYS'!V$12:V$2011,$AD526)="","",ROUND(INDEX('Required State Input – PHYS'!V$12:V$2011,$AD526),2)))</f>
        <v/>
      </c>
      <c r="W526" s="108" t="str">
        <f t="shared" si="24"/>
        <v/>
      </c>
      <c r="AB526" s="42" t="str">
        <f t="shared" si="25"/>
        <v/>
      </c>
      <c r="AC526" s="42" t="str">
        <f t="shared" si="26"/>
        <v/>
      </c>
      <c r="AD526" s="42" t="str">
        <f>IF(AB526="","",MATCH(AC526,'Required State Input – PHYS'!$AK$12:$AK$2011,FALSE))</f>
        <v/>
      </c>
    </row>
    <row r="527" spans="1:30" x14ac:dyDescent="0.25">
      <c r="A527" s="110" t="s">
        <v>202</v>
      </c>
      <c r="B527" s="99" t="str">
        <f>IF($AB527="","",IF(INDEX('Required State Input – PHYS'!B$12:B$2011,$AD527)="","",INDEX('Required State Input – PHYS'!B$12:B$2011,$AD527)))</f>
        <v/>
      </c>
      <c r="C527" s="67" t="str">
        <f>IF($AB527="","",IF(INDEX('Required State Input – PHYS'!C$12:C$2011,$AD527)="","",INDEX('Required State Input – PHYS'!C$12:C$2011,$AD527)))</f>
        <v/>
      </c>
      <c r="D527" s="100" t="str">
        <f>IF($AB527="","",IF(INDEX('Required State Input – PHYS'!D$12:D$2011,$AD527)="","",INDEX('Required State Input – PHYS'!D$12:D$2011,$AD527)))</f>
        <v/>
      </c>
      <c r="E527" s="101" t="str">
        <f>IF($AB527="","",IF(INDEX('Required State Input – PHYS'!E$12:E$2011,$AD527)="","",INDEX('Required State Input – PHYS'!E$12:E$2011,$AD527)))</f>
        <v/>
      </c>
      <c r="F527" s="99" t="str">
        <f>IF($AB527="","",IF(INDEX('Required State Input – PHYS'!F$12:F$2011,$AD527)="","",INDEX('Required State Input – PHYS'!F$12:F$2011,$AD527)))</f>
        <v/>
      </c>
      <c r="G527" s="100" t="str">
        <f>IF($AB527="","",IF(INDEX('Required State Input – PHYS'!G$12:G$2011,$AD527)="","",INDEX('Required State Input – PHYS'!G$12:G$2011,$AD527)))</f>
        <v/>
      </c>
      <c r="H527" s="100" t="str">
        <f>IF($AB527="","",IF(INDEX('Required State Input – PHYS'!H$12:H$2011,$AD527)="","",INDEX('Required State Input – PHYS'!H$12:H$2011,$AD527)))</f>
        <v/>
      </c>
      <c r="I527" s="100" t="str">
        <f>IF($AB527="","",IF(INDEX('Required State Input – PHYS'!I$12:I$2011,$AD527)="","",INDEX('Required State Input – PHYS'!I$12:I$2011,$AD527)))</f>
        <v/>
      </c>
      <c r="J527" s="102" t="str">
        <f>IF($AB527="","",IF(INDEX('Required State Input – PHYS'!J$12:J$2011,$AD527)="","",INDEX('Required State Input – PHYS'!J$12:J$2011,$AD527)))</f>
        <v/>
      </c>
      <c r="K527" s="77" t="str">
        <f>IF($AB527="","",IF(INDEX('Required State Input – PHYS'!K$12:K$2011,$AD527)="","",INDEX('Required State Input – PHYS'!K$12:K$2011,$AD527)))</f>
        <v/>
      </c>
      <c r="L527" s="78" t="str">
        <f>IF($AB527="","",IF(INDEX('Required State Input – PHYS'!L$12:L$2011,$AD527)="","",INDEX('Required State Input – PHYS'!L$12:L$2011,$AD527)))</f>
        <v/>
      </c>
      <c r="M527" s="79" t="str">
        <f>IF($AB527="","",IF(INDEX('Required State Input – PHYS'!M$12:M$2011,$AD527)="","",ROUND(INDEX('Required State Input – PHYS'!M$12:M$2011,$AD527),2)))</f>
        <v/>
      </c>
      <c r="N527" s="80" t="str">
        <f>IF($AB527="","",IF(INDEX('Required State Input – PHYS'!N$12:N$2011,$AD527)="","",ROUND(INDEX('Required State Input – PHYS'!N$12:N$2011,$AD527),4)))</f>
        <v/>
      </c>
      <c r="O527" s="77" t="str">
        <f>IF($AB527="","",IF(INDEX('Required State Input – PHYS'!O$12:O$2011,$AD527)="","",INDEX('Required State Input – PHYS'!O$12:O$2011,$AD527)))</f>
        <v/>
      </c>
      <c r="P527" s="78" t="str">
        <f>IF($AB527="","",IF(INDEX('Required State Input – PHYS'!P$12:P$2011,$AD527)="","",INDEX('Required State Input – PHYS'!P$12:P$2011,$AD527)))</f>
        <v/>
      </c>
      <c r="Q527" s="79" t="str">
        <f>IF($AB527="","",IF(INDEX('Required State Input – PHYS'!Q$12:Q$2011,$AD527)="","",ROUND(INDEX('Required State Input – PHYS'!Q$12:Q$2011,$AD527),2)))</f>
        <v/>
      </c>
      <c r="R527" s="82" t="str">
        <f>IF($AB527="","",IF(INDEX('Required State Input – PHYS'!R$12:R$2011,$AD527)="","",INDEX('Required State Input – PHYS'!R$12:R$2011,$AD527)))</f>
        <v/>
      </c>
      <c r="S527" s="77" t="str">
        <f>IF($AB527="","",IF(INDEX('Required State Input – PHYS'!S$12:S$2011,$AD527)="","",INDEX('Required State Input – PHYS'!S$12:S$2011,$AD527)))</f>
        <v/>
      </c>
      <c r="T527" s="78" t="str">
        <f>IF($AB527="","",IF(INDEX('Required State Input – PHYS'!T$12:T$2011,$AD527)="","",INDEX('Required State Input – PHYS'!T$12:T$2011,$AD527)))</f>
        <v/>
      </c>
      <c r="U527" s="89" t="str">
        <f>IF($AB527="","",IF(INDEX('Required State Input – PHYS'!U$12:U$2011,$AD527)="","",ROUND(INDEX('Required State Input – PHYS'!U$12:U$2011,$AD527),2)))</f>
        <v/>
      </c>
      <c r="V527" s="107" t="str">
        <f>IF($AB527="","",IF(INDEX('Required State Input – PHYS'!V$12:V$2011,$AD527)="","",ROUND(INDEX('Required State Input – PHYS'!V$12:V$2011,$AD527),2)))</f>
        <v/>
      </c>
      <c r="W527" s="108" t="str">
        <f t="shared" si="24"/>
        <v/>
      </c>
      <c r="AB527" s="42" t="str">
        <f t="shared" si="25"/>
        <v/>
      </c>
      <c r="AC527" s="42" t="str">
        <f t="shared" si="26"/>
        <v/>
      </c>
      <c r="AD527" s="42" t="str">
        <f>IF(AB527="","",MATCH(AC527,'Required State Input – PHYS'!$AK$12:$AK$2011,FALSE))</f>
        <v/>
      </c>
    </row>
    <row r="528" spans="1:30" x14ac:dyDescent="0.25">
      <c r="A528" s="110" t="s">
        <v>202</v>
      </c>
      <c r="B528" s="99" t="str">
        <f>IF($AB528="","",IF(INDEX('Required State Input – PHYS'!B$12:B$2011,$AD528)="","",INDEX('Required State Input – PHYS'!B$12:B$2011,$AD528)))</f>
        <v/>
      </c>
      <c r="C528" s="67" t="str">
        <f>IF($AB528="","",IF(INDEX('Required State Input – PHYS'!C$12:C$2011,$AD528)="","",INDEX('Required State Input – PHYS'!C$12:C$2011,$AD528)))</f>
        <v/>
      </c>
      <c r="D528" s="100" t="str">
        <f>IF($AB528="","",IF(INDEX('Required State Input – PHYS'!D$12:D$2011,$AD528)="","",INDEX('Required State Input – PHYS'!D$12:D$2011,$AD528)))</f>
        <v/>
      </c>
      <c r="E528" s="101" t="str">
        <f>IF($AB528="","",IF(INDEX('Required State Input – PHYS'!E$12:E$2011,$AD528)="","",INDEX('Required State Input – PHYS'!E$12:E$2011,$AD528)))</f>
        <v/>
      </c>
      <c r="F528" s="99" t="str">
        <f>IF($AB528="","",IF(INDEX('Required State Input – PHYS'!F$12:F$2011,$AD528)="","",INDEX('Required State Input – PHYS'!F$12:F$2011,$AD528)))</f>
        <v/>
      </c>
      <c r="G528" s="100" t="str">
        <f>IF($AB528="","",IF(INDEX('Required State Input – PHYS'!G$12:G$2011,$AD528)="","",INDEX('Required State Input – PHYS'!G$12:G$2011,$AD528)))</f>
        <v/>
      </c>
      <c r="H528" s="100" t="str">
        <f>IF($AB528="","",IF(INDEX('Required State Input – PHYS'!H$12:H$2011,$AD528)="","",INDEX('Required State Input – PHYS'!H$12:H$2011,$AD528)))</f>
        <v/>
      </c>
      <c r="I528" s="100" t="str">
        <f>IF($AB528="","",IF(INDEX('Required State Input – PHYS'!I$12:I$2011,$AD528)="","",INDEX('Required State Input – PHYS'!I$12:I$2011,$AD528)))</f>
        <v/>
      </c>
      <c r="J528" s="102" t="str">
        <f>IF($AB528="","",IF(INDEX('Required State Input – PHYS'!J$12:J$2011,$AD528)="","",INDEX('Required State Input – PHYS'!J$12:J$2011,$AD528)))</f>
        <v/>
      </c>
      <c r="K528" s="77" t="str">
        <f>IF($AB528="","",IF(INDEX('Required State Input – PHYS'!K$12:K$2011,$AD528)="","",INDEX('Required State Input – PHYS'!K$12:K$2011,$AD528)))</f>
        <v/>
      </c>
      <c r="L528" s="78" t="str">
        <f>IF($AB528="","",IF(INDEX('Required State Input – PHYS'!L$12:L$2011,$AD528)="","",INDEX('Required State Input – PHYS'!L$12:L$2011,$AD528)))</f>
        <v/>
      </c>
      <c r="M528" s="79" t="str">
        <f>IF($AB528="","",IF(INDEX('Required State Input – PHYS'!M$12:M$2011,$AD528)="","",ROUND(INDEX('Required State Input – PHYS'!M$12:M$2011,$AD528),2)))</f>
        <v/>
      </c>
      <c r="N528" s="80" t="str">
        <f>IF($AB528="","",IF(INDEX('Required State Input – PHYS'!N$12:N$2011,$AD528)="","",ROUND(INDEX('Required State Input – PHYS'!N$12:N$2011,$AD528),4)))</f>
        <v/>
      </c>
      <c r="O528" s="77" t="str">
        <f>IF($AB528="","",IF(INDEX('Required State Input – PHYS'!O$12:O$2011,$AD528)="","",INDEX('Required State Input – PHYS'!O$12:O$2011,$AD528)))</f>
        <v/>
      </c>
      <c r="P528" s="78" t="str">
        <f>IF($AB528="","",IF(INDEX('Required State Input – PHYS'!P$12:P$2011,$AD528)="","",INDEX('Required State Input – PHYS'!P$12:P$2011,$AD528)))</f>
        <v/>
      </c>
      <c r="Q528" s="79" t="str">
        <f>IF($AB528="","",IF(INDEX('Required State Input – PHYS'!Q$12:Q$2011,$AD528)="","",ROUND(INDEX('Required State Input – PHYS'!Q$12:Q$2011,$AD528),2)))</f>
        <v/>
      </c>
      <c r="R528" s="82" t="str">
        <f>IF($AB528="","",IF(INDEX('Required State Input – PHYS'!R$12:R$2011,$AD528)="","",INDEX('Required State Input – PHYS'!R$12:R$2011,$AD528)))</f>
        <v/>
      </c>
      <c r="S528" s="77" t="str">
        <f>IF($AB528="","",IF(INDEX('Required State Input – PHYS'!S$12:S$2011,$AD528)="","",INDEX('Required State Input – PHYS'!S$12:S$2011,$AD528)))</f>
        <v/>
      </c>
      <c r="T528" s="78" t="str">
        <f>IF($AB528="","",IF(INDEX('Required State Input – PHYS'!T$12:T$2011,$AD528)="","",INDEX('Required State Input – PHYS'!T$12:T$2011,$AD528)))</f>
        <v/>
      </c>
      <c r="U528" s="89" t="str">
        <f>IF($AB528="","",IF(INDEX('Required State Input – PHYS'!U$12:U$2011,$AD528)="","",ROUND(INDEX('Required State Input – PHYS'!U$12:U$2011,$AD528),2)))</f>
        <v/>
      </c>
      <c r="V528" s="107" t="str">
        <f>IF($AB528="","",IF(INDEX('Required State Input – PHYS'!V$12:V$2011,$AD528)="","",ROUND(INDEX('Required State Input – PHYS'!V$12:V$2011,$AD528),2)))</f>
        <v/>
      </c>
      <c r="W528" s="108" t="str">
        <f t="shared" si="24"/>
        <v/>
      </c>
      <c r="AB528" s="42" t="str">
        <f t="shared" si="25"/>
        <v/>
      </c>
      <c r="AC528" s="42" t="str">
        <f t="shared" si="26"/>
        <v/>
      </c>
      <c r="AD528" s="42" t="str">
        <f>IF(AB528="","",MATCH(AC528,'Required State Input – PHYS'!$AK$12:$AK$2011,FALSE))</f>
        <v/>
      </c>
    </row>
    <row r="529" spans="1:30" x14ac:dyDescent="0.25">
      <c r="A529" s="110" t="s">
        <v>202</v>
      </c>
      <c r="B529" s="99" t="str">
        <f>IF($AB529="","",IF(INDEX('Required State Input – PHYS'!B$12:B$2011,$AD529)="","",INDEX('Required State Input – PHYS'!B$12:B$2011,$AD529)))</f>
        <v/>
      </c>
      <c r="C529" s="67" t="str">
        <f>IF($AB529="","",IF(INDEX('Required State Input – PHYS'!C$12:C$2011,$AD529)="","",INDEX('Required State Input – PHYS'!C$12:C$2011,$AD529)))</f>
        <v/>
      </c>
      <c r="D529" s="100" t="str">
        <f>IF($AB529="","",IF(INDEX('Required State Input – PHYS'!D$12:D$2011,$AD529)="","",INDEX('Required State Input – PHYS'!D$12:D$2011,$AD529)))</f>
        <v/>
      </c>
      <c r="E529" s="101" t="str">
        <f>IF($AB529="","",IF(INDEX('Required State Input – PHYS'!E$12:E$2011,$AD529)="","",INDEX('Required State Input – PHYS'!E$12:E$2011,$AD529)))</f>
        <v/>
      </c>
      <c r="F529" s="99" t="str">
        <f>IF($AB529="","",IF(INDEX('Required State Input – PHYS'!F$12:F$2011,$AD529)="","",INDEX('Required State Input – PHYS'!F$12:F$2011,$AD529)))</f>
        <v/>
      </c>
      <c r="G529" s="100" t="str">
        <f>IF($AB529="","",IF(INDEX('Required State Input – PHYS'!G$12:G$2011,$AD529)="","",INDEX('Required State Input – PHYS'!G$12:G$2011,$AD529)))</f>
        <v/>
      </c>
      <c r="H529" s="100" t="str">
        <f>IF($AB529="","",IF(INDEX('Required State Input – PHYS'!H$12:H$2011,$AD529)="","",INDEX('Required State Input – PHYS'!H$12:H$2011,$AD529)))</f>
        <v/>
      </c>
      <c r="I529" s="100" t="str">
        <f>IF($AB529="","",IF(INDEX('Required State Input – PHYS'!I$12:I$2011,$AD529)="","",INDEX('Required State Input – PHYS'!I$12:I$2011,$AD529)))</f>
        <v/>
      </c>
      <c r="J529" s="102" t="str">
        <f>IF($AB529="","",IF(INDEX('Required State Input – PHYS'!J$12:J$2011,$AD529)="","",INDEX('Required State Input – PHYS'!J$12:J$2011,$AD529)))</f>
        <v/>
      </c>
      <c r="K529" s="77" t="str">
        <f>IF($AB529="","",IF(INDEX('Required State Input – PHYS'!K$12:K$2011,$AD529)="","",INDEX('Required State Input – PHYS'!K$12:K$2011,$AD529)))</f>
        <v/>
      </c>
      <c r="L529" s="78" t="str">
        <f>IF($AB529="","",IF(INDEX('Required State Input – PHYS'!L$12:L$2011,$AD529)="","",INDEX('Required State Input – PHYS'!L$12:L$2011,$AD529)))</f>
        <v/>
      </c>
      <c r="M529" s="79" t="str">
        <f>IF($AB529="","",IF(INDEX('Required State Input – PHYS'!M$12:M$2011,$AD529)="","",ROUND(INDEX('Required State Input – PHYS'!M$12:M$2011,$AD529),2)))</f>
        <v/>
      </c>
      <c r="N529" s="80" t="str">
        <f>IF($AB529="","",IF(INDEX('Required State Input – PHYS'!N$12:N$2011,$AD529)="","",ROUND(INDEX('Required State Input – PHYS'!N$12:N$2011,$AD529),4)))</f>
        <v/>
      </c>
      <c r="O529" s="77" t="str">
        <f>IF($AB529="","",IF(INDEX('Required State Input – PHYS'!O$12:O$2011,$AD529)="","",INDEX('Required State Input – PHYS'!O$12:O$2011,$AD529)))</f>
        <v/>
      </c>
      <c r="P529" s="78" t="str">
        <f>IF($AB529="","",IF(INDEX('Required State Input – PHYS'!P$12:P$2011,$AD529)="","",INDEX('Required State Input – PHYS'!P$12:P$2011,$AD529)))</f>
        <v/>
      </c>
      <c r="Q529" s="79" t="str">
        <f>IF($AB529="","",IF(INDEX('Required State Input – PHYS'!Q$12:Q$2011,$AD529)="","",ROUND(INDEX('Required State Input – PHYS'!Q$12:Q$2011,$AD529),2)))</f>
        <v/>
      </c>
      <c r="R529" s="82" t="str">
        <f>IF($AB529="","",IF(INDEX('Required State Input – PHYS'!R$12:R$2011,$AD529)="","",INDEX('Required State Input – PHYS'!R$12:R$2011,$AD529)))</f>
        <v/>
      </c>
      <c r="S529" s="77" t="str">
        <f>IF($AB529="","",IF(INDEX('Required State Input – PHYS'!S$12:S$2011,$AD529)="","",INDEX('Required State Input – PHYS'!S$12:S$2011,$AD529)))</f>
        <v/>
      </c>
      <c r="T529" s="78" t="str">
        <f>IF($AB529="","",IF(INDEX('Required State Input – PHYS'!T$12:T$2011,$AD529)="","",INDEX('Required State Input – PHYS'!T$12:T$2011,$AD529)))</f>
        <v/>
      </c>
      <c r="U529" s="89" t="str">
        <f>IF($AB529="","",IF(INDEX('Required State Input – PHYS'!U$12:U$2011,$AD529)="","",ROUND(INDEX('Required State Input – PHYS'!U$12:U$2011,$AD529),2)))</f>
        <v/>
      </c>
      <c r="V529" s="107" t="str">
        <f>IF($AB529="","",IF(INDEX('Required State Input – PHYS'!V$12:V$2011,$AD529)="","",ROUND(INDEX('Required State Input – PHYS'!V$12:V$2011,$AD529),2)))</f>
        <v/>
      </c>
      <c r="W529" s="108" t="str">
        <f t="shared" si="24"/>
        <v/>
      </c>
      <c r="AB529" s="42" t="str">
        <f t="shared" si="25"/>
        <v/>
      </c>
      <c r="AC529" s="42" t="str">
        <f t="shared" si="26"/>
        <v/>
      </c>
      <c r="AD529" s="42" t="str">
        <f>IF(AB529="","",MATCH(AC529,'Required State Input – PHYS'!$AK$12:$AK$2011,FALSE))</f>
        <v/>
      </c>
    </row>
    <row r="530" spans="1:30" x14ac:dyDescent="0.25">
      <c r="A530" s="110" t="s">
        <v>202</v>
      </c>
      <c r="B530" s="99" t="str">
        <f>IF($AB530="","",IF(INDEX('Required State Input – PHYS'!B$12:B$2011,$AD530)="","",INDEX('Required State Input – PHYS'!B$12:B$2011,$AD530)))</f>
        <v/>
      </c>
      <c r="C530" s="67" t="str">
        <f>IF($AB530="","",IF(INDEX('Required State Input – PHYS'!C$12:C$2011,$AD530)="","",INDEX('Required State Input – PHYS'!C$12:C$2011,$AD530)))</f>
        <v/>
      </c>
      <c r="D530" s="100" t="str">
        <f>IF($AB530="","",IF(INDEX('Required State Input – PHYS'!D$12:D$2011,$AD530)="","",INDEX('Required State Input – PHYS'!D$12:D$2011,$AD530)))</f>
        <v/>
      </c>
      <c r="E530" s="101" t="str">
        <f>IF($AB530="","",IF(INDEX('Required State Input – PHYS'!E$12:E$2011,$AD530)="","",INDEX('Required State Input – PHYS'!E$12:E$2011,$AD530)))</f>
        <v/>
      </c>
      <c r="F530" s="99" t="str">
        <f>IF($AB530="","",IF(INDEX('Required State Input – PHYS'!F$12:F$2011,$AD530)="","",INDEX('Required State Input – PHYS'!F$12:F$2011,$AD530)))</f>
        <v/>
      </c>
      <c r="G530" s="100" t="str">
        <f>IF($AB530="","",IF(INDEX('Required State Input – PHYS'!G$12:G$2011,$AD530)="","",INDEX('Required State Input – PHYS'!G$12:G$2011,$AD530)))</f>
        <v/>
      </c>
      <c r="H530" s="100" t="str">
        <f>IF($AB530="","",IF(INDEX('Required State Input – PHYS'!H$12:H$2011,$AD530)="","",INDEX('Required State Input – PHYS'!H$12:H$2011,$AD530)))</f>
        <v/>
      </c>
      <c r="I530" s="100" t="str">
        <f>IF($AB530="","",IF(INDEX('Required State Input – PHYS'!I$12:I$2011,$AD530)="","",INDEX('Required State Input – PHYS'!I$12:I$2011,$AD530)))</f>
        <v/>
      </c>
      <c r="J530" s="102" t="str">
        <f>IF($AB530="","",IF(INDEX('Required State Input – PHYS'!J$12:J$2011,$AD530)="","",INDEX('Required State Input – PHYS'!J$12:J$2011,$AD530)))</f>
        <v/>
      </c>
      <c r="K530" s="77" t="str">
        <f>IF($AB530="","",IF(INDEX('Required State Input – PHYS'!K$12:K$2011,$AD530)="","",INDEX('Required State Input – PHYS'!K$12:K$2011,$AD530)))</f>
        <v/>
      </c>
      <c r="L530" s="78" t="str">
        <f>IF($AB530="","",IF(INDEX('Required State Input – PHYS'!L$12:L$2011,$AD530)="","",INDEX('Required State Input – PHYS'!L$12:L$2011,$AD530)))</f>
        <v/>
      </c>
      <c r="M530" s="79" t="str">
        <f>IF($AB530="","",IF(INDEX('Required State Input – PHYS'!M$12:M$2011,$AD530)="","",ROUND(INDEX('Required State Input – PHYS'!M$12:M$2011,$AD530),2)))</f>
        <v/>
      </c>
      <c r="N530" s="80" t="str">
        <f>IF($AB530="","",IF(INDEX('Required State Input – PHYS'!N$12:N$2011,$AD530)="","",ROUND(INDEX('Required State Input – PHYS'!N$12:N$2011,$AD530),4)))</f>
        <v/>
      </c>
      <c r="O530" s="77" t="str">
        <f>IF($AB530="","",IF(INDEX('Required State Input – PHYS'!O$12:O$2011,$AD530)="","",INDEX('Required State Input – PHYS'!O$12:O$2011,$AD530)))</f>
        <v/>
      </c>
      <c r="P530" s="78" t="str">
        <f>IF($AB530="","",IF(INDEX('Required State Input – PHYS'!P$12:P$2011,$AD530)="","",INDEX('Required State Input – PHYS'!P$12:P$2011,$AD530)))</f>
        <v/>
      </c>
      <c r="Q530" s="79" t="str">
        <f>IF($AB530="","",IF(INDEX('Required State Input – PHYS'!Q$12:Q$2011,$AD530)="","",ROUND(INDEX('Required State Input – PHYS'!Q$12:Q$2011,$AD530),2)))</f>
        <v/>
      </c>
      <c r="R530" s="82" t="str">
        <f>IF($AB530="","",IF(INDEX('Required State Input – PHYS'!R$12:R$2011,$AD530)="","",INDEX('Required State Input – PHYS'!R$12:R$2011,$AD530)))</f>
        <v/>
      </c>
      <c r="S530" s="77" t="str">
        <f>IF($AB530="","",IF(INDEX('Required State Input – PHYS'!S$12:S$2011,$AD530)="","",INDEX('Required State Input – PHYS'!S$12:S$2011,$AD530)))</f>
        <v/>
      </c>
      <c r="T530" s="78" t="str">
        <f>IF($AB530="","",IF(INDEX('Required State Input – PHYS'!T$12:T$2011,$AD530)="","",INDEX('Required State Input – PHYS'!T$12:T$2011,$AD530)))</f>
        <v/>
      </c>
      <c r="U530" s="89" t="str">
        <f>IF($AB530="","",IF(INDEX('Required State Input – PHYS'!U$12:U$2011,$AD530)="","",ROUND(INDEX('Required State Input – PHYS'!U$12:U$2011,$AD530),2)))</f>
        <v/>
      </c>
      <c r="V530" s="107" t="str">
        <f>IF($AB530="","",IF(INDEX('Required State Input – PHYS'!V$12:V$2011,$AD530)="","",ROUND(INDEX('Required State Input – PHYS'!V$12:V$2011,$AD530),2)))</f>
        <v/>
      </c>
      <c r="W530" s="108" t="str">
        <f t="shared" si="24"/>
        <v/>
      </c>
      <c r="AB530" s="42" t="str">
        <f t="shared" si="25"/>
        <v/>
      </c>
      <c r="AC530" s="42" t="str">
        <f t="shared" si="26"/>
        <v/>
      </c>
      <c r="AD530" s="42" t="str">
        <f>IF(AB530="","",MATCH(AC530,'Required State Input – PHYS'!$AK$12:$AK$2011,FALSE))</f>
        <v/>
      </c>
    </row>
    <row r="531" spans="1:30" x14ac:dyDescent="0.25">
      <c r="A531" s="110" t="s">
        <v>202</v>
      </c>
      <c r="B531" s="99" t="str">
        <f>IF($AB531="","",IF(INDEX('Required State Input – PHYS'!B$12:B$2011,$AD531)="","",INDEX('Required State Input – PHYS'!B$12:B$2011,$AD531)))</f>
        <v/>
      </c>
      <c r="C531" s="67" t="str">
        <f>IF($AB531="","",IF(INDEX('Required State Input – PHYS'!C$12:C$2011,$AD531)="","",INDEX('Required State Input – PHYS'!C$12:C$2011,$AD531)))</f>
        <v/>
      </c>
      <c r="D531" s="100" t="str">
        <f>IF($AB531="","",IF(INDEX('Required State Input – PHYS'!D$12:D$2011,$AD531)="","",INDEX('Required State Input – PHYS'!D$12:D$2011,$AD531)))</f>
        <v/>
      </c>
      <c r="E531" s="101" t="str">
        <f>IF($AB531="","",IF(INDEX('Required State Input – PHYS'!E$12:E$2011,$AD531)="","",INDEX('Required State Input – PHYS'!E$12:E$2011,$AD531)))</f>
        <v/>
      </c>
      <c r="F531" s="99" t="str">
        <f>IF($AB531="","",IF(INDEX('Required State Input – PHYS'!F$12:F$2011,$AD531)="","",INDEX('Required State Input – PHYS'!F$12:F$2011,$AD531)))</f>
        <v/>
      </c>
      <c r="G531" s="100" t="str">
        <f>IF($AB531="","",IF(INDEX('Required State Input – PHYS'!G$12:G$2011,$AD531)="","",INDEX('Required State Input – PHYS'!G$12:G$2011,$AD531)))</f>
        <v/>
      </c>
      <c r="H531" s="100" t="str">
        <f>IF($AB531="","",IF(INDEX('Required State Input – PHYS'!H$12:H$2011,$AD531)="","",INDEX('Required State Input – PHYS'!H$12:H$2011,$AD531)))</f>
        <v/>
      </c>
      <c r="I531" s="100" t="str">
        <f>IF($AB531="","",IF(INDEX('Required State Input – PHYS'!I$12:I$2011,$AD531)="","",INDEX('Required State Input – PHYS'!I$12:I$2011,$AD531)))</f>
        <v/>
      </c>
      <c r="J531" s="102" t="str">
        <f>IF($AB531="","",IF(INDEX('Required State Input – PHYS'!J$12:J$2011,$AD531)="","",INDEX('Required State Input – PHYS'!J$12:J$2011,$AD531)))</f>
        <v/>
      </c>
      <c r="K531" s="77" t="str">
        <f>IF($AB531="","",IF(INDEX('Required State Input – PHYS'!K$12:K$2011,$AD531)="","",INDEX('Required State Input – PHYS'!K$12:K$2011,$AD531)))</f>
        <v/>
      </c>
      <c r="L531" s="78" t="str">
        <f>IF($AB531="","",IF(INDEX('Required State Input – PHYS'!L$12:L$2011,$AD531)="","",INDEX('Required State Input – PHYS'!L$12:L$2011,$AD531)))</f>
        <v/>
      </c>
      <c r="M531" s="79" t="str">
        <f>IF($AB531="","",IF(INDEX('Required State Input – PHYS'!M$12:M$2011,$AD531)="","",ROUND(INDEX('Required State Input – PHYS'!M$12:M$2011,$AD531),2)))</f>
        <v/>
      </c>
      <c r="N531" s="80" t="str">
        <f>IF($AB531="","",IF(INDEX('Required State Input – PHYS'!N$12:N$2011,$AD531)="","",ROUND(INDEX('Required State Input – PHYS'!N$12:N$2011,$AD531),4)))</f>
        <v/>
      </c>
      <c r="O531" s="77" t="str">
        <f>IF($AB531="","",IF(INDEX('Required State Input – PHYS'!O$12:O$2011,$AD531)="","",INDEX('Required State Input – PHYS'!O$12:O$2011,$AD531)))</f>
        <v/>
      </c>
      <c r="P531" s="78" t="str">
        <f>IF($AB531="","",IF(INDEX('Required State Input – PHYS'!P$12:P$2011,$AD531)="","",INDEX('Required State Input – PHYS'!P$12:P$2011,$AD531)))</f>
        <v/>
      </c>
      <c r="Q531" s="79" t="str">
        <f>IF($AB531="","",IF(INDEX('Required State Input – PHYS'!Q$12:Q$2011,$AD531)="","",ROUND(INDEX('Required State Input – PHYS'!Q$12:Q$2011,$AD531),2)))</f>
        <v/>
      </c>
      <c r="R531" s="82" t="str">
        <f>IF($AB531="","",IF(INDEX('Required State Input – PHYS'!R$12:R$2011,$AD531)="","",INDEX('Required State Input – PHYS'!R$12:R$2011,$AD531)))</f>
        <v/>
      </c>
      <c r="S531" s="77" t="str">
        <f>IF($AB531="","",IF(INDEX('Required State Input – PHYS'!S$12:S$2011,$AD531)="","",INDEX('Required State Input – PHYS'!S$12:S$2011,$AD531)))</f>
        <v/>
      </c>
      <c r="T531" s="78" t="str">
        <f>IF($AB531="","",IF(INDEX('Required State Input – PHYS'!T$12:T$2011,$AD531)="","",INDEX('Required State Input – PHYS'!T$12:T$2011,$AD531)))</f>
        <v/>
      </c>
      <c r="U531" s="89" t="str">
        <f>IF($AB531="","",IF(INDEX('Required State Input – PHYS'!U$12:U$2011,$AD531)="","",ROUND(INDEX('Required State Input – PHYS'!U$12:U$2011,$AD531),2)))</f>
        <v/>
      </c>
      <c r="V531" s="107" t="str">
        <f>IF($AB531="","",IF(INDEX('Required State Input – PHYS'!V$12:V$2011,$AD531)="","",ROUND(INDEX('Required State Input – PHYS'!V$12:V$2011,$AD531),2)))</f>
        <v/>
      </c>
      <c r="W531" s="108" t="str">
        <f t="shared" si="24"/>
        <v/>
      </c>
      <c r="AB531" s="42" t="str">
        <f t="shared" si="25"/>
        <v/>
      </c>
      <c r="AC531" s="42" t="str">
        <f t="shared" si="26"/>
        <v/>
      </c>
      <c r="AD531" s="42" t="str">
        <f>IF(AB531="","",MATCH(AC531,'Required State Input – PHYS'!$AK$12:$AK$2011,FALSE))</f>
        <v/>
      </c>
    </row>
    <row r="532" spans="1:30" x14ac:dyDescent="0.25">
      <c r="A532" s="110" t="s">
        <v>202</v>
      </c>
      <c r="B532" s="99" t="str">
        <f>IF($AB532="","",IF(INDEX('Required State Input – PHYS'!B$12:B$2011,$AD532)="","",INDEX('Required State Input – PHYS'!B$12:B$2011,$AD532)))</f>
        <v/>
      </c>
      <c r="C532" s="67" t="str">
        <f>IF($AB532="","",IF(INDEX('Required State Input – PHYS'!C$12:C$2011,$AD532)="","",INDEX('Required State Input – PHYS'!C$12:C$2011,$AD532)))</f>
        <v/>
      </c>
      <c r="D532" s="100" t="str">
        <f>IF($AB532="","",IF(INDEX('Required State Input – PHYS'!D$12:D$2011,$AD532)="","",INDEX('Required State Input – PHYS'!D$12:D$2011,$AD532)))</f>
        <v/>
      </c>
      <c r="E532" s="101" t="str">
        <f>IF($AB532="","",IF(INDEX('Required State Input – PHYS'!E$12:E$2011,$AD532)="","",INDEX('Required State Input – PHYS'!E$12:E$2011,$AD532)))</f>
        <v/>
      </c>
      <c r="F532" s="99" t="str">
        <f>IF($AB532="","",IF(INDEX('Required State Input – PHYS'!F$12:F$2011,$AD532)="","",INDEX('Required State Input – PHYS'!F$12:F$2011,$AD532)))</f>
        <v/>
      </c>
      <c r="G532" s="100" t="str">
        <f>IF($AB532="","",IF(INDEX('Required State Input – PHYS'!G$12:G$2011,$AD532)="","",INDEX('Required State Input – PHYS'!G$12:G$2011,$AD532)))</f>
        <v/>
      </c>
      <c r="H532" s="100" t="str">
        <f>IF($AB532="","",IF(INDEX('Required State Input – PHYS'!H$12:H$2011,$AD532)="","",INDEX('Required State Input – PHYS'!H$12:H$2011,$AD532)))</f>
        <v/>
      </c>
      <c r="I532" s="100" t="str">
        <f>IF($AB532="","",IF(INDEX('Required State Input – PHYS'!I$12:I$2011,$AD532)="","",INDEX('Required State Input – PHYS'!I$12:I$2011,$AD532)))</f>
        <v/>
      </c>
      <c r="J532" s="102" t="str">
        <f>IF($AB532="","",IF(INDEX('Required State Input – PHYS'!J$12:J$2011,$AD532)="","",INDEX('Required State Input – PHYS'!J$12:J$2011,$AD532)))</f>
        <v/>
      </c>
      <c r="K532" s="77" t="str">
        <f>IF($AB532="","",IF(INDEX('Required State Input – PHYS'!K$12:K$2011,$AD532)="","",INDEX('Required State Input – PHYS'!K$12:K$2011,$AD532)))</f>
        <v/>
      </c>
      <c r="L532" s="78" t="str">
        <f>IF($AB532="","",IF(INDEX('Required State Input – PHYS'!L$12:L$2011,$AD532)="","",INDEX('Required State Input – PHYS'!L$12:L$2011,$AD532)))</f>
        <v/>
      </c>
      <c r="M532" s="79" t="str">
        <f>IF($AB532="","",IF(INDEX('Required State Input – PHYS'!M$12:M$2011,$AD532)="","",ROUND(INDEX('Required State Input – PHYS'!M$12:M$2011,$AD532),2)))</f>
        <v/>
      </c>
      <c r="N532" s="80" t="str">
        <f>IF($AB532="","",IF(INDEX('Required State Input – PHYS'!N$12:N$2011,$AD532)="","",ROUND(INDEX('Required State Input – PHYS'!N$12:N$2011,$AD532),4)))</f>
        <v/>
      </c>
      <c r="O532" s="77" t="str">
        <f>IF($AB532="","",IF(INDEX('Required State Input – PHYS'!O$12:O$2011,$AD532)="","",INDEX('Required State Input – PHYS'!O$12:O$2011,$AD532)))</f>
        <v/>
      </c>
      <c r="P532" s="78" t="str">
        <f>IF($AB532="","",IF(INDEX('Required State Input – PHYS'!P$12:P$2011,$AD532)="","",INDEX('Required State Input – PHYS'!P$12:P$2011,$AD532)))</f>
        <v/>
      </c>
      <c r="Q532" s="79" t="str">
        <f>IF($AB532="","",IF(INDEX('Required State Input – PHYS'!Q$12:Q$2011,$AD532)="","",ROUND(INDEX('Required State Input – PHYS'!Q$12:Q$2011,$AD532),2)))</f>
        <v/>
      </c>
      <c r="R532" s="82" t="str">
        <f>IF($AB532="","",IF(INDEX('Required State Input – PHYS'!R$12:R$2011,$AD532)="","",INDEX('Required State Input – PHYS'!R$12:R$2011,$AD532)))</f>
        <v/>
      </c>
      <c r="S532" s="77" t="str">
        <f>IF($AB532="","",IF(INDEX('Required State Input – PHYS'!S$12:S$2011,$AD532)="","",INDEX('Required State Input – PHYS'!S$12:S$2011,$AD532)))</f>
        <v/>
      </c>
      <c r="T532" s="78" t="str">
        <f>IF($AB532="","",IF(INDEX('Required State Input – PHYS'!T$12:T$2011,$AD532)="","",INDEX('Required State Input – PHYS'!T$12:T$2011,$AD532)))</f>
        <v/>
      </c>
      <c r="U532" s="89" t="str">
        <f>IF($AB532="","",IF(INDEX('Required State Input – PHYS'!U$12:U$2011,$AD532)="","",ROUND(INDEX('Required State Input – PHYS'!U$12:U$2011,$AD532),2)))</f>
        <v/>
      </c>
      <c r="V532" s="107" t="str">
        <f>IF($AB532="","",IF(INDEX('Required State Input – PHYS'!V$12:V$2011,$AD532)="","",ROUND(INDEX('Required State Input – PHYS'!V$12:V$2011,$AD532),2)))</f>
        <v/>
      </c>
      <c r="W532" s="108" t="str">
        <f t="shared" si="24"/>
        <v/>
      </c>
      <c r="AB532" s="42" t="str">
        <f t="shared" si="25"/>
        <v/>
      </c>
      <c r="AC532" s="42" t="str">
        <f t="shared" si="26"/>
        <v/>
      </c>
      <c r="AD532" s="42" t="str">
        <f>IF(AB532="","",MATCH(AC532,'Required State Input – PHYS'!$AK$12:$AK$2011,FALSE))</f>
        <v/>
      </c>
    </row>
    <row r="533" spans="1:30" x14ac:dyDescent="0.25">
      <c r="A533" s="110" t="s">
        <v>202</v>
      </c>
      <c r="B533" s="99" t="str">
        <f>IF($AB533="","",IF(INDEX('Required State Input – PHYS'!B$12:B$2011,$AD533)="","",INDEX('Required State Input – PHYS'!B$12:B$2011,$AD533)))</f>
        <v/>
      </c>
      <c r="C533" s="67" t="str">
        <f>IF($AB533="","",IF(INDEX('Required State Input – PHYS'!C$12:C$2011,$AD533)="","",INDEX('Required State Input – PHYS'!C$12:C$2011,$AD533)))</f>
        <v/>
      </c>
      <c r="D533" s="100" t="str">
        <f>IF($AB533="","",IF(INDEX('Required State Input – PHYS'!D$12:D$2011,$AD533)="","",INDEX('Required State Input – PHYS'!D$12:D$2011,$AD533)))</f>
        <v/>
      </c>
      <c r="E533" s="101" t="str">
        <f>IF($AB533="","",IF(INDEX('Required State Input – PHYS'!E$12:E$2011,$AD533)="","",INDEX('Required State Input – PHYS'!E$12:E$2011,$AD533)))</f>
        <v/>
      </c>
      <c r="F533" s="99" t="str">
        <f>IF($AB533="","",IF(INDEX('Required State Input – PHYS'!F$12:F$2011,$AD533)="","",INDEX('Required State Input – PHYS'!F$12:F$2011,$AD533)))</f>
        <v/>
      </c>
      <c r="G533" s="100" t="str">
        <f>IF($AB533="","",IF(INDEX('Required State Input – PHYS'!G$12:G$2011,$AD533)="","",INDEX('Required State Input – PHYS'!G$12:G$2011,$AD533)))</f>
        <v/>
      </c>
      <c r="H533" s="100" t="str">
        <f>IF($AB533="","",IF(INDEX('Required State Input – PHYS'!H$12:H$2011,$AD533)="","",INDEX('Required State Input – PHYS'!H$12:H$2011,$AD533)))</f>
        <v/>
      </c>
      <c r="I533" s="100" t="str">
        <f>IF($AB533="","",IF(INDEX('Required State Input – PHYS'!I$12:I$2011,$AD533)="","",INDEX('Required State Input – PHYS'!I$12:I$2011,$AD533)))</f>
        <v/>
      </c>
      <c r="J533" s="102" t="str">
        <f>IF($AB533="","",IF(INDEX('Required State Input – PHYS'!J$12:J$2011,$AD533)="","",INDEX('Required State Input – PHYS'!J$12:J$2011,$AD533)))</f>
        <v/>
      </c>
      <c r="K533" s="77" t="str">
        <f>IF($AB533="","",IF(INDEX('Required State Input – PHYS'!K$12:K$2011,$AD533)="","",INDEX('Required State Input – PHYS'!K$12:K$2011,$AD533)))</f>
        <v/>
      </c>
      <c r="L533" s="78" t="str">
        <f>IF($AB533="","",IF(INDEX('Required State Input – PHYS'!L$12:L$2011,$AD533)="","",INDEX('Required State Input – PHYS'!L$12:L$2011,$AD533)))</f>
        <v/>
      </c>
      <c r="M533" s="79" t="str">
        <f>IF($AB533="","",IF(INDEX('Required State Input – PHYS'!M$12:M$2011,$AD533)="","",ROUND(INDEX('Required State Input – PHYS'!M$12:M$2011,$AD533),2)))</f>
        <v/>
      </c>
      <c r="N533" s="80" t="str">
        <f>IF($AB533="","",IF(INDEX('Required State Input – PHYS'!N$12:N$2011,$AD533)="","",ROUND(INDEX('Required State Input – PHYS'!N$12:N$2011,$AD533),4)))</f>
        <v/>
      </c>
      <c r="O533" s="77" t="str">
        <f>IF($AB533="","",IF(INDEX('Required State Input – PHYS'!O$12:O$2011,$AD533)="","",INDEX('Required State Input – PHYS'!O$12:O$2011,$AD533)))</f>
        <v/>
      </c>
      <c r="P533" s="78" t="str">
        <f>IF($AB533="","",IF(INDEX('Required State Input – PHYS'!P$12:P$2011,$AD533)="","",INDEX('Required State Input – PHYS'!P$12:P$2011,$AD533)))</f>
        <v/>
      </c>
      <c r="Q533" s="79" t="str">
        <f>IF($AB533="","",IF(INDEX('Required State Input – PHYS'!Q$12:Q$2011,$AD533)="","",ROUND(INDEX('Required State Input – PHYS'!Q$12:Q$2011,$AD533),2)))</f>
        <v/>
      </c>
      <c r="R533" s="82" t="str">
        <f>IF($AB533="","",IF(INDEX('Required State Input – PHYS'!R$12:R$2011,$AD533)="","",INDEX('Required State Input – PHYS'!R$12:R$2011,$AD533)))</f>
        <v/>
      </c>
      <c r="S533" s="77" t="str">
        <f>IF($AB533="","",IF(INDEX('Required State Input – PHYS'!S$12:S$2011,$AD533)="","",INDEX('Required State Input – PHYS'!S$12:S$2011,$AD533)))</f>
        <v/>
      </c>
      <c r="T533" s="78" t="str">
        <f>IF($AB533="","",IF(INDEX('Required State Input – PHYS'!T$12:T$2011,$AD533)="","",INDEX('Required State Input – PHYS'!T$12:T$2011,$AD533)))</f>
        <v/>
      </c>
      <c r="U533" s="89" t="str">
        <f>IF($AB533="","",IF(INDEX('Required State Input – PHYS'!U$12:U$2011,$AD533)="","",ROUND(INDEX('Required State Input – PHYS'!U$12:U$2011,$AD533),2)))</f>
        <v/>
      </c>
      <c r="V533" s="107" t="str">
        <f>IF($AB533="","",IF(INDEX('Required State Input – PHYS'!V$12:V$2011,$AD533)="","",ROUND(INDEX('Required State Input – PHYS'!V$12:V$2011,$AD533),2)))</f>
        <v/>
      </c>
      <c r="W533" s="108" t="str">
        <f t="shared" si="24"/>
        <v/>
      </c>
      <c r="AB533" s="42" t="str">
        <f t="shared" si="25"/>
        <v/>
      </c>
      <c r="AC533" s="42" t="str">
        <f t="shared" si="26"/>
        <v/>
      </c>
      <c r="AD533" s="42" t="str">
        <f>IF(AB533="","",MATCH(AC533,'Required State Input – PHYS'!$AK$12:$AK$2011,FALSE))</f>
        <v/>
      </c>
    </row>
    <row r="534" spans="1:30" x14ac:dyDescent="0.25">
      <c r="A534" s="110" t="s">
        <v>202</v>
      </c>
      <c r="B534" s="99" t="str">
        <f>IF($AB534="","",IF(INDEX('Required State Input – PHYS'!B$12:B$2011,$AD534)="","",INDEX('Required State Input – PHYS'!B$12:B$2011,$AD534)))</f>
        <v/>
      </c>
      <c r="C534" s="67" t="str">
        <f>IF($AB534="","",IF(INDEX('Required State Input – PHYS'!C$12:C$2011,$AD534)="","",INDEX('Required State Input – PHYS'!C$12:C$2011,$AD534)))</f>
        <v/>
      </c>
      <c r="D534" s="100" t="str">
        <f>IF($AB534="","",IF(INDEX('Required State Input – PHYS'!D$12:D$2011,$AD534)="","",INDEX('Required State Input – PHYS'!D$12:D$2011,$AD534)))</f>
        <v/>
      </c>
      <c r="E534" s="101" t="str">
        <f>IF($AB534="","",IF(INDEX('Required State Input – PHYS'!E$12:E$2011,$AD534)="","",INDEX('Required State Input – PHYS'!E$12:E$2011,$AD534)))</f>
        <v/>
      </c>
      <c r="F534" s="99" t="str">
        <f>IF($AB534="","",IF(INDEX('Required State Input – PHYS'!F$12:F$2011,$AD534)="","",INDEX('Required State Input – PHYS'!F$12:F$2011,$AD534)))</f>
        <v/>
      </c>
      <c r="G534" s="100" t="str">
        <f>IF($AB534="","",IF(INDEX('Required State Input – PHYS'!G$12:G$2011,$AD534)="","",INDEX('Required State Input – PHYS'!G$12:G$2011,$AD534)))</f>
        <v/>
      </c>
      <c r="H534" s="100" t="str">
        <f>IF($AB534="","",IF(INDEX('Required State Input – PHYS'!H$12:H$2011,$AD534)="","",INDEX('Required State Input – PHYS'!H$12:H$2011,$AD534)))</f>
        <v/>
      </c>
      <c r="I534" s="100" t="str">
        <f>IF($AB534="","",IF(INDEX('Required State Input – PHYS'!I$12:I$2011,$AD534)="","",INDEX('Required State Input – PHYS'!I$12:I$2011,$AD534)))</f>
        <v/>
      </c>
      <c r="J534" s="102" t="str">
        <f>IF($AB534="","",IF(INDEX('Required State Input – PHYS'!J$12:J$2011,$AD534)="","",INDEX('Required State Input – PHYS'!J$12:J$2011,$AD534)))</f>
        <v/>
      </c>
      <c r="K534" s="77" t="str">
        <f>IF($AB534="","",IF(INDEX('Required State Input – PHYS'!K$12:K$2011,$AD534)="","",INDEX('Required State Input – PHYS'!K$12:K$2011,$AD534)))</f>
        <v/>
      </c>
      <c r="L534" s="78" t="str">
        <f>IF($AB534="","",IF(INDEX('Required State Input – PHYS'!L$12:L$2011,$AD534)="","",INDEX('Required State Input – PHYS'!L$12:L$2011,$AD534)))</f>
        <v/>
      </c>
      <c r="M534" s="79" t="str">
        <f>IF($AB534="","",IF(INDEX('Required State Input – PHYS'!M$12:M$2011,$AD534)="","",ROUND(INDEX('Required State Input – PHYS'!M$12:M$2011,$AD534),2)))</f>
        <v/>
      </c>
      <c r="N534" s="80" t="str">
        <f>IF($AB534="","",IF(INDEX('Required State Input – PHYS'!N$12:N$2011,$AD534)="","",ROUND(INDEX('Required State Input – PHYS'!N$12:N$2011,$AD534),4)))</f>
        <v/>
      </c>
      <c r="O534" s="77" t="str">
        <f>IF($AB534="","",IF(INDEX('Required State Input – PHYS'!O$12:O$2011,$AD534)="","",INDEX('Required State Input – PHYS'!O$12:O$2011,$AD534)))</f>
        <v/>
      </c>
      <c r="P534" s="78" t="str">
        <f>IF($AB534="","",IF(INDEX('Required State Input – PHYS'!P$12:P$2011,$AD534)="","",INDEX('Required State Input – PHYS'!P$12:P$2011,$AD534)))</f>
        <v/>
      </c>
      <c r="Q534" s="79" t="str">
        <f>IF($AB534="","",IF(INDEX('Required State Input – PHYS'!Q$12:Q$2011,$AD534)="","",ROUND(INDEX('Required State Input – PHYS'!Q$12:Q$2011,$AD534),2)))</f>
        <v/>
      </c>
      <c r="R534" s="82" t="str">
        <f>IF($AB534="","",IF(INDEX('Required State Input – PHYS'!R$12:R$2011,$AD534)="","",INDEX('Required State Input – PHYS'!R$12:R$2011,$AD534)))</f>
        <v/>
      </c>
      <c r="S534" s="77" t="str">
        <f>IF($AB534="","",IF(INDEX('Required State Input – PHYS'!S$12:S$2011,$AD534)="","",INDEX('Required State Input – PHYS'!S$12:S$2011,$AD534)))</f>
        <v/>
      </c>
      <c r="T534" s="78" t="str">
        <f>IF($AB534="","",IF(INDEX('Required State Input – PHYS'!T$12:T$2011,$AD534)="","",INDEX('Required State Input – PHYS'!T$12:T$2011,$AD534)))</f>
        <v/>
      </c>
      <c r="U534" s="89" t="str">
        <f>IF($AB534="","",IF(INDEX('Required State Input – PHYS'!U$12:U$2011,$AD534)="","",ROUND(INDEX('Required State Input – PHYS'!U$12:U$2011,$AD534),2)))</f>
        <v/>
      </c>
      <c r="V534" s="107" t="str">
        <f>IF($AB534="","",IF(INDEX('Required State Input – PHYS'!V$12:V$2011,$AD534)="","",ROUND(INDEX('Required State Input – PHYS'!V$12:V$2011,$AD534),2)))</f>
        <v/>
      </c>
      <c r="W534" s="108" t="str">
        <f t="shared" si="24"/>
        <v/>
      </c>
      <c r="AB534" s="42" t="str">
        <f t="shared" si="25"/>
        <v/>
      </c>
      <c r="AC534" s="42" t="str">
        <f t="shared" si="26"/>
        <v/>
      </c>
      <c r="AD534" s="42" t="str">
        <f>IF(AB534="","",MATCH(AC534,'Required State Input – PHYS'!$AK$12:$AK$2011,FALSE))</f>
        <v/>
      </c>
    </row>
    <row r="535" spans="1:30" x14ac:dyDescent="0.25">
      <c r="A535" s="110" t="s">
        <v>202</v>
      </c>
      <c r="B535" s="99" t="str">
        <f>IF($AB535="","",IF(INDEX('Required State Input – PHYS'!B$12:B$2011,$AD535)="","",INDEX('Required State Input – PHYS'!B$12:B$2011,$AD535)))</f>
        <v/>
      </c>
      <c r="C535" s="67" t="str">
        <f>IF($AB535="","",IF(INDEX('Required State Input – PHYS'!C$12:C$2011,$AD535)="","",INDEX('Required State Input – PHYS'!C$12:C$2011,$AD535)))</f>
        <v/>
      </c>
      <c r="D535" s="100" t="str">
        <f>IF($AB535="","",IF(INDEX('Required State Input – PHYS'!D$12:D$2011,$AD535)="","",INDEX('Required State Input – PHYS'!D$12:D$2011,$AD535)))</f>
        <v/>
      </c>
      <c r="E535" s="101" t="str">
        <f>IF($AB535="","",IF(INDEX('Required State Input – PHYS'!E$12:E$2011,$AD535)="","",INDEX('Required State Input – PHYS'!E$12:E$2011,$AD535)))</f>
        <v/>
      </c>
      <c r="F535" s="99" t="str">
        <f>IF($AB535="","",IF(INDEX('Required State Input – PHYS'!F$12:F$2011,$AD535)="","",INDEX('Required State Input – PHYS'!F$12:F$2011,$AD535)))</f>
        <v/>
      </c>
      <c r="G535" s="100" t="str">
        <f>IF($AB535="","",IF(INDEX('Required State Input – PHYS'!G$12:G$2011,$AD535)="","",INDEX('Required State Input – PHYS'!G$12:G$2011,$AD535)))</f>
        <v/>
      </c>
      <c r="H535" s="100" t="str">
        <f>IF($AB535="","",IF(INDEX('Required State Input – PHYS'!H$12:H$2011,$AD535)="","",INDEX('Required State Input – PHYS'!H$12:H$2011,$AD535)))</f>
        <v/>
      </c>
      <c r="I535" s="100" t="str">
        <f>IF($AB535="","",IF(INDEX('Required State Input – PHYS'!I$12:I$2011,$AD535)="","",INDEX('Required State Input – PHYS'!I$12:I$2011,$AD535)))</f>
        <v/>
      </c>
      <c r="J535" s="102" t="str">
        <f>IF($AB535="","",IF(INDEX('Required State Input – PHYS'!J$12:J$2011,$AD535)="","",INDEX('Required State Input – PHYS'!J$12:J$2011,$AD535)))</f>
        <v/>
      </c>
      <c r="K535" s="77" t="str">
        <f>IF($AB535="","",IF(INDEX('Required State Input – PHYS'!K$12:K$2011,$AD535)="","",INDEX('Required State Input – PHYS'!K$12:K$2011,$AD535)))</f>
        <v/>
      </c>
      <c r="L535" s="78" t="str">
        <f>IF($AB535="","",IF(INDEX('Required State Input – PHYS'!L$12:L$2011,$AD535)="","",INDEX('Required State Input – PHYS'!L$12:L$2011,$AD535)))</f>
        <v/>
      </c>
      <c r="M535" s="79" t="str">
        <f>IF($AB535="","",IF(INDEX('Required State Input – PHYS'!M$12:M$2011,$AD535)="","",ROUND(INDEX('Required State Input – PHYS'!M$12:M$2011,$AD535),2)))</f>
        <v/>
      </c>
      <c r="N535" s="80" t="str">
        <f>IF($AB535="","",IF(INDEX('Required State Input – PHYS'!N$12:N$2011,$AD535)="","",ROUND(INDEX('Required State Input – PHYS'!N$12:N$2011,$AD535),4)))</f>
        <v/>
      </c>
      <c r="O535" s="77" t="str">
        <f>IF($AB535="","",IF(INDEX('Required State Input – PHYS'!O$12:O$2011,$AD535)="","",INDEX('Required State Input – PHYS'!O$12:O$2011,$AD535)))</f>
        <v/>
      </c>
      <c r="P535" s="78" t="str">
        <f>IF($AB535="","",IF(INDEX('Required State Input – PHYS'!P$12:P$2011,$AD535)="","",INDEX('Required State Input – PHYS'!P$12:P$2011,$AD535)))</f>
        <v/>
      </c>
      <c r="Q535" s="79" t="str">
        <f>IF($AB535="","",IF(INDEX('Required State Input – PHYS'!Q$12:Q$2011,$AD535)="","",ROUND(INDEX('Required State Input – PHYS'!Q$12:Q$2011,$AD535),2)))</f>
        <v/>
      </c>
      <c r="R535" s="82" t="str">
        <f>IF($AB535="","",IF(INDEX('Required State Input – PHYS'!R$12:R$2011,$AD535)="","",INDEX('Required State Input – PHYS'!R$12:R$2011,$AD535)))</f>
        <v/>
      </c>
      <c r="S535" s="77" t="str">
        <f>IF($AB535="","",IF(INDEX('Required State Input – PHYS'!S$12:S$2011,$AD535)="","",INDEX('Required State Input – PHYS'!S$12:S$2011,$AD535)))</f>
        <v/>
      </c>
      <c r="T535" s="78" t="str">
        <f>IF($AB535="","",IF(INDEX('Required State Input – PHYS'!T$12:T$2011,$AD535)="","",INDEX('Required State Input – PHYS'!T$12:T$2011,$AD535)))</f>
        <v/>
      </c>
      <c r="U535" s="89" t="str">
        <f>IF($AB535="","",IF(INDEX('Required State Input – PHYS'!U$12:U$2011,$AD535)="","",ROUND(INDEX('Required State Input – PHYS'!U$12:U$2011,$AD535),2)))</f>
        <v/>
      </c>
      <c r="V535" s="107" t="str">
        <f>IF($AB535="","",IF(INDEX('Required State Input – PHYS'!V$12:V$2011,$AD535)="","",ROUND(INDEX('Required State Input – PHYS'!V$12:V$2011,$AD535),2)))</f>
        <v/>
      </c>
      <c r="W535" s="108" t="str">
        <f t="shared" si="24"/>
        <v/>
      </c>
      <c r="AB535" s="42" t="str">
        <f t="shared" si="25"/>
        <v/>
      </c>
      <c r="AC535" s="42" t="str">
        <f t="shared" si="26"/>
        <v/>
      </c>
      <c r="AD535" s="42" t="str">
        <f>IF(AB535="","",MATCH(AC535,'Required State Input – PHYS'!$AK$12:$AK$2011,FALSE))</f>
        <v/>
      </c>
    </row>
    <row r="536" spans="1:30" x14ac:dyDescent="0.25">
      <c r="A536" s="110" t="s">
        <v>202</v>
      </c>
      <c r="B536" s="99" t="str">
        <f>IF($AB536="","",IF(INDEX('Required State Input – PHYS'!B$12:B$2011,$AD536)="","",INDEX('Required State Input – PHYS'!B$12:B$2011,$AD536)))</f>
        <v/>
      </c>
      <c r="C536" s="67" t="str">
        <f>IF($AB536="","",IF(INDEX('Required State Input – PHYS'!C$12:C$2011,$AD536)="","",INDEX('Required State Input – PHYS'!C$12:C$2011,$AD536)))</f>
        <v/>
      </c>
      <c r="D536" s="100" t="str">
        <f>IF($AB536="","",IF(INDEX('Required State Input – PHYS'!D$12:D$2011,$AD536)="","",INDEX('Required State Input – PHYS'!D$12:D$2011,$AD536)))</f>
        <v/>
      </c>
      <c r="E536" s="101" t="str">
        <f>IF($AB536="","",IF(INDEX('Required State Input – PHYS'!E$12:E$2011,$AD536)="","",INDEX('Required State Input – PHYS'!E$12:E$2011,$AD536)))</f>
        <v/>
      </c>
      <c r="F536" s="99" t="str">
        <f>IF($AB536="","",IF(INDEX('Required State Input – PHYS'!F$12:F$2011,$AD536)="","",INDEX('Required State Input – PHYS'!F$12:F$2011,$AD536)))</f>
        <v/>
      </c>
      <c r="G536" s="100" t="str">
        <f>IF($AB536="","",IF(INDEX('Required State Input – PHYS'!G$12:G$2011,$AD536)="","",INDEX('Required State Input – PHYS'!G$12:G$2011,$AD536)))</f>
        <v/>
      </c>
      <c r="H536" s="100" t="str">
        <f>IF($AB536="","",IF(INDEX('Required State Input – PHYS'!H$12:H$2011,$AD536)="","",INDEX('Required State Input – PHYS'!H$12:H$2011,$AD536)))</f>
        <v/>
      </c>
      <c r="I536" s="100" t="str">
        <f>IF($AB536="","",IF(INDEX('Required State Input – PHYS'!I$12:I$2011,$AD536)="","",INDEX('Required State Input – PHYS'!I$12:I$2011,$AD536)))</f>
        <v/>
      </c>
      <c r="J536" s="102" t="str">
        <f>IF($AB536="","",IF(INDEX('Required State Input – PHYS'!J$12:J$2011,$AD536)="","",INDEX('Required State Input – PHYS'!J$12:J$2011,$AD536)))</f>
        <v/>
      </c>
      <c r="K536" s="77" t="str">
        <f>IF($AB536="","",IF(INDEX('Required State Input – PHYS'!K$12:K$2011,$AD536)="","",INDEX('Required State Input – PHYS'!K$12:K$2011,$AD536)))</f>
        <v/>
      </c>
      <c r="L536" s="78" t="str">
        <f>IF($AB536="","",IF(INDEX('Required State Input – PHYS'!L$12:L$2011,$AD536)="","",INDEX('Required State Input – PHYS'!L$12:L$2011,$AD536)))</f>
        <v/>
      </c>
      <c r="M536" s="79" t="str">
        <f>IF($AB536="","",IF(INDEX('Required State Input – PHYS'!M$12:M$2011,$AD536)="","",ROUND(INDEX('Required State Input – PHYS'!M$12:M$2011,$AD536),2)))</f>
        <v/>
      </c>
      <c r="N536" s="80" t="str">
        <f>IF($AB536="","",IF(INDEX('Required State Input – PHYS'!N$12:N$2011,$AD536)="","",ROUND(INDEX('Required State Input – PHYS'!N$12:N$2011,$AD536),4)))</f>
        <v/>
      </c>
      <c r="O536" s="77" t="str">
        <f>IF($AB536="","",IF(INDEX('Required State Input – PHYS'!O$12:O$2011,$AD536)="","",INDEX('Required State Input – PHYS'!O$12:O$2011,$AD536)))</f>
        <v/>
      </c>
      <c r="P536" s="78" t="str">
        <f>IF($AB536="","",IF(INDEX('Required State Input – PHYS'!P$12:P$2011,$AD536)="","",INDEX('Required State Input – PHYS'!P$12:P$2011,$AD536)))</f>
        <v/>
      </c>
      <c r="Q536" s="79" t="str">
        <f>IF($AB536="","",IF(INDEX('Required State Input – PHYS'!Q$12:Q$2011,$AD536)="","",ROUND(INDEX('Required State Input – PHYS'!Q$12:Q$2011,$AD536),2)))</f>
        <v/>
      </c>
      <c r="R536" s="82" t="str">
        <f>IF($AB536="","",IF(INDEX('Required State Input – PHYS'!R$12:R$2011,$AD536)="","",INDEX('Required State Input – PHYS'!R$12:R$2011,$AD536)))</f>
        <v/>
      </c>
      <c r="S536" s="77" t="str">
        <f>IF($AB536="","",IF(INDEX('Required State Input – PHYS'!S$12:S$2011,$AD536)="","",INDEX('Required State Input – PHYS'!S$12:S$2011,$AD536)))</f>
        <v/>
      </c>
      <c r="T536" s="78" t="str">
        <f>IF($AB536="","",IF(INDEX('Required State Input – PHYS'!T$12:T$2011,$AD536)="","",INDEX('Required State Input – PHYS'!T$12:T$2011,$AD536)))</f>
        <v/>
      </c>
      <c r="U536" s="89" t="str">
        <f>IF($AB536="","",IF(INDEX('Required State Input – PHYS'!U$12:U$2011,$AD536)="","",ROUND(INDEX('Required State Input – PHYS'!U$12:U$2011,$AD536),2)))</f>
        <v/>
      </c>
      <c r="V536" s="107" t="str">
        <f>IF($AB536="","",IF(INDEX('Required State Input – PHYS'!V$12:V$2011,$AD536)="","",ROUND(INDEX('Required State Input – PHYS'!V$12:V$2011,$AD536),2)))</f>
        <v/>
      </c>
      <c r="W536" s="108" t="str">
        <f t="shared" si="24"/>
        <v/>
      </c>
      <c r="AB536" s="42" t="str">
        <f t="shared" si="25"/>
        <v/>
      </c>
      <c r="AC536" s="42" t="str">
        <f t="shared" si="26"/>
        <v/>
      </c>
      <c r="AD536" s="42" t="str">
        <f>IF(AB536="","",MATCH(AC536,'Required State Input – PHYS'!$AK$12:$AK$2011,FALSE))</f>
        <v/>
      </c>
    </row>
    <row r="537" spans="1:30" x14ac:dyDescent="0.25">
      <c r="A537" s="110" t="s">
        <v>202</v>
      </c>
      <c r="B537" s="99" t="str">
        <f>IF($AB537="","",IF(INDEX('Required State Input – PHYS'!B$12:B$2011,$AD537)="","",INDEX('Required State Input – PHYS'!B$12:B$2011,$AD537)))</f>
        <v/>
      </c>
      <c r="C537" s="67" t="str">
        <f>IF($AB537="","",IF(INDEX('Required State Input – PHYS'!C$12:C$2011,$AD537)="","",INDEX('Required State Input – PHYS'!C$12:C$2011,$AD537)))</f>
        <v/>
      </c>
      <c r="D537" s="100" t="str">
        <f>IF($AB537="","",IF(INDEX('Required State Input – PHYS'!D$12:D$2011,$AD537)="","",INDEX('Required State Input – PHYS'!D$12:D$2011,$AD537)))</f>
        <v/>
      </c>
      <c r="E537" s="101" t="str">
        <f>IF($AB537="","",IF(INDEX('Required State Input – PHYS'!E$12:E$2011,$AD537)="","",INDEX('Required State Input – PHYS'!E$12:E$2011,$AD537)))</f>
        <v/>
      </c>
      <c r="F537" s="99" t="str">
        <f>IF($AB537="","",IF(INDEX('Required State Input – PHYS'!F$12:F$2011,$AD537)="","",INDEX('Required State Input – PHYS'!F$12:F$2011,$AD537)))</f>
        <v/>
      </c>
      <c r="G537" s="100" t="str">
        <f>IF($AB537="","",IF(INDEX('Required State Input – PHYS'!G$12:G$2011,$AD537)="","",INDEX('Required State Input – PHYS'!G$12:G$2011,$AD537)))</f>
        <v/>
      </c>
      <c r="H537" s="100" t="str">
        <f>IF($AB537="","",IF(INDEX('Required State Input – PHYS'!H$12:H$2011,$AD537)="","",INDEX('Required State Input – PHYS'!H$12:H$2011,$AD537)))</f>
        <v/>
      </c>
      <c r="I537" s="100" t="str">
        <f>IF($AB537="","",IF(INDEX('Required State Input – PHYS'!I$12:I$2011,$AD537)="","",INDEX('Required State Input – PHYS'!I$12:I$2011,$AD537)))</f>
        <v/>
      </c>
      <c r="J537" s="102" t="str">
        <f>IF($AB537="","",IF(INDEX('Required State Input – PHYS'!J$12:J$2011,$AD537)="","",INDEX('Required State Input – PHYS'!J$12:J$2011,$AD537)))</f>
        <v/>
      </c>
      <c r="K537" s="77" t="str">
        <f>IF($AB537="","",IF(INDEX('Required State Input – PHYS'!K$12:K$2011,$AD537)="","",INDEX('Required State Input – PHYS'!K$12:K$2011,$AD537)))</f>
        <v/>
      </c>
      <c r="L537" s="78" t="str">
        <f>IF($AB537="","",IF(INDEX('Required State Input – PHYS'!L$12:L$2011,$AD537)="","",INDEX('Required State Input – PHYS'!L$12:L$2011,$AD537)))</f>
        <v/>
      </c>
      <c r="M537" s="79" t="str">
        <f>IF($AB537="","",IF(INDEX('Required State Input – PHYS'!M$12:M$2011,$AD537)="","",ROUND(INDEX('Required State Input – PHYS'!M$12:M$2011,$AD537),2)))</f>
        <v/>
      </c>
      <c r="N537" s="80" t="str">
        <f>IF($AB537="","",IF(INDEX('Required State Input – PHYS'!N$12:N$2011,$AD537)="","",ROUND(INDEX('Required State Input – PHYS'!N$12:N$2011,$AD537),4)))</f>
        <v/>
      </c>
      <c r="O537" s="77" t="str">
        <f>IF($AB537="","",IF(INDEX('Required State Input – PHYS'!O$12:O$2011,$AD537)="","",INDEX('Required State Input – PHYS'!O$12:O$2011,$AD537)))</f>
        <v/>
      </c>
      <c r="P537" s="78" t="str">
        <f>IF($AB537="","",IF(INDEX('Required State Input – PHYS'!P$12:P$2011,$AD537)="","",INDEX('Required State Input – PHYS'!P$12:P$2011,$AD537)))</f>
        <v/>
      </c>
      <c r="Q537" s="79" t="str">
        <f>IF($AB537="","",IF(INDEX('Required State Input – PHYS'!Q$12:Q$2011,$AD537)="","",ROUND(INDEX('Required State Input – PHYS'!Q$12:Q$2011,$AD537),2)))</f>
        <v/>
      </c>
      <c r="R537" s="82" t="str">
        <f>IF($AB537="","",IF(INDEX('Required State Input – PHYS'!R$12:R$2011,$AD537)="","",INDEX('Required State Input – PHYS'!R$12:R$2011,$AD537)))</f>
        <v/>
      </c>
      <c r="S537" s="77" t="str">
        <f>IF($AB537="","",IF(INDEX('Required State Input – PHYS'!S$12:S$2011,$AD537)="","",INDEX('Required State Input – PHYS'!S$12:S$2011,$AD537)))</f>
        <v/>
      </c>
      <c r="T537" s="78" t="str">
        <f>IF($AB537="","",IF(INDEX('Required State Input – PHYS'!T$12:T$2011,$AD537)="","",INDEX('Required State Input – PHYS'!T$12:T$2011,$AD537)))</f>
        <v/>
      </c>
      <c r="U537" s="89" t="str">
        <f>IF($AB537="","",IF(INDEX('Required State Input – PHYS'!U$12:U$2011,$AD537)="","",ROUND(INDEX('Required State Input – PHYS'!U$12:U$2011,$AD537),2)))</f>
        <v/>
      </c>
      <c r="V537" s="107" t="str">
        <f>IF($AB537="","",IF(INDEX('Required State Input – PHYS'!V$12:V$2011,$AD537)="","",ROUND(INDEX('Required State Input – PHYS'!V$12:V$2011,$AD537),2)))</f>
        <v/>
      </c>
      <c r="W537" s="108" t="str">
        <f t="shared" si="24"/>
        <v/>
      </c>
      <c r="AB537" s="42" t="str">
        <f t="shared" si="25"/>
        <v/>
      </c>
      <c r="AC537" s="42" t="str">
        <f t="shared" si="26"/>
        <v/>
      </c>
      <c r="AD537" s="42" t="str">
        <f>IF(AB537="","",MATCH(AC537,'Required State Input – PHYS'!$AK$12:$AK$2011,FALSE))</f>
        <v/>
      </c>
    </row>
    <row r="538" spans="1:30" x14ac:dyDescent="0.25">
      <c r="A538" s="110" t="s">
        <v>202</v>
      </c>
      <c r="B538" s="99" t="str">
        <f>IF($AB538="","",IF(INDEX('Required State Input – PHYS'!B$12:B$2011,$AD538)="","",INDEX('Required State Input – PHYS'!B$12:B$2011,$AD538)))</f>
        <v/>
      </c>
      <c r="C538" s="67" t="str">
        <f>IF($AB538="","",IF(INDEX('Required State Input – PHYS'!C$12:C$2011,$AD538)="","",INDEX('Required State Input – PHYS'!C$12:C$2011,$AD538)))</f>
        <v/>
      </c>
      <c r="D538" s="100" t="str">
        <f>IF($AB538="","",IF(INDEX('Required State Input – PHYS'!D$12:D$2011,$AD538)="","",INDEX('Required State Input – PHYS'!D$12:D$2011,$AD538)))</f>
        <v/>
      </c>
      <c r="E538" s="101" t="str">
        <f>IF($AB538="","",IF(INDEX('Required State Input – PHYS'!E$12:E$2011,$AD538)="","",INDEX('Required State Input – PHYS'!E$12:E$2011,$AD538)))</f>
        <v/>
      </c>
      <c r="F538" s="99" t="str">
        <f>IF($AB538="","",IF(INDEX('Required State Input – PHYS'!F$12:F$2011,$AD538)="","",INDEX('Required State Input – PHYS'!F$12:F$2011,$AD538)))</f>
        <v/>
      </c>
      <c r="G538" s="100" t="str">
        <f>IF($AB538="","",IF(INDEX('Required State Input – PHYS'!G$12:G$2011,$AD538)="","",INDEX('Required State Input – PHYS'!G$12:G$2011,$AD538)))</f>
        <v/>
      </c>
      <c r="H538" s="100" t="str">
        <f>IF($AB538="","",IF(INDEX('Required State Input – PHYS'!H$12:H$2011,$AD538)="","",INDEX('Required State Input – PHYS'!H$12:H$2011,$AD538)))</f>
        <v/>
      </c>
      <c r="I538" s="100" t="str">
        <f>IF($AB538="","",IF(INDEX('Required State Input – PHYS'!I$12:I$2011,$AD538)="","",INDEX('Required State Input – PHYS'!I$12:I$2011,$AD538)))</f>
        <v/>
      </c>
      <c r="J538" s="102" t="str">
        <f>IF($AB538="","",IF(INDEX('Required State Input – PHYS'!J$12:J$2011,$AD538)="","",INDEX('Required State Input – PHYS'!J$12:J$2011,$AD538)))</f>
        <v/>
      </c>
      <c r="K538" s="77" t="str">
        <f>IF($AB538="","",IF(INDEX('Required State Input – PHYS'!K$12:K$2011,$AD538)="","",INDEX('Required State Input – PHYS'!K$12:K$2011,$AD538)))</f>
        <v/>
      </c>
      <c r="L538" s="78" t="str">
        <f>IF($AB538="","",IF(INDEX('Required State Input – PHYS'!L$12:L$2011,$AD538)="","",INDEX('Required State Input – PHYS'!L$12:L$2011,$AD538)))</f>
        <v/>
      </c>
      <c r="M538" s="79" t="str">
        <f>IF($AB538="","",IF(INDEX('Required State Input – PHYS'!M$12:M$2011,$AD538)="","",ROUND(INDEX('Required State Input – PHYS'!M$12:M$2011,$AD538),2)))</f>
        <v/>
      </c>
      <c r="N538" s="80" t="str">
        <f>IF($AB538="","",IF(INDEX('Required State Input – PHYS'!N$12:N$2011,$AD538)="","",ROUND(INDEX('Required State Input – PHYS'!N$12:N$2011,$AD538),4)))</f>
        <v/>
      </c>
      <c r="O538" s="77" t="str">
        <f>IF($AB538="","",IF(INDEX('Required State Input – PHYS'!O$12:O$2011,$AD538)="","",INDEX('Required State Input – PHYS'!O$12:O$2011,$AD538)))</f>
        <v/>
      </c>
      <c r="P538" s="78" t="str">
        <f>IF($AB538="","",IF(INDEX('Required State Input – PHYS'!P$12:P$2011,$AD538)="","",INDEX('Required State Input – PHYS'!P$12:P$2011,$AD538)))</f>
        <v/>
      </c>
      <c r="Q538" s="79" t="str">
        <f>IF($AB538="","",IF(INDEX('Required State Input – PHYS'!Q$12:Q$2011,$AD538)="","",ROUND(INDEX('Required State Input – PHYS'!Q$12:Q$2011,$AD538),2)))</f>
        <v/>
      </c>
      <c r="R538" s="82" t="str">
        <f>IF($AB538="","",IF(INDEX('Required State Input – PHYS'!R$12:R$2011,$AD538)="","",INDEX('Required State Input – PHYS'!R$12:R$2011,$AD538)))</f>
        <v/>
      </c>
      <c r="S538" s="77" t="str">
        <f>IF($AB538="","",IF(INDEX('Required State Input – PHYS'!S$12:S$2011,$AD538)="","",INDEX('Required State Input – PHYS'!S$12:S$2011,$AD538)))</f>
        <v/>
      </c>
      <c r="T538" s="78" t="str">
        <f>IF($AB538="","",IF(INDEX('Required State Input – PHYS'!T$12:T$2011,$AD538)="","",INDEX('Required State Input – PHYS'!T$12:T$2011,$AD538)))</f>
        <v/>
      </c>
      <c r="U538" s="89" t="str">
        <f>IF($AB538="","",IF(INDEX('Required State Input – PHYS'!U$12:U$2011,$AD538)="","",ROUND(INDEX('Required State Input – PHYS'!U$12:U$2011,$AD538),2)))</f>
        <v/>
      </c>
      <c r="V538" s="107" t="str">
        <f>IF($AB538="","",IF(INDEX('Required State Input – PHYS'!V$12:V$2011,$AD538)="","",ROUND(INDEX('Required State Input – PHYS'!V$12:V$2011,$AD538),2)))</f>
        <v/>
      </c>
      <c r="W538" s="108" t="str">
        <f t="shared" si="24"/>
        <v/>
      </c>
      <c r="AB538" s="42" t="str">
        <f t="shared" si="25"/>
        <v/>
      </c>
      <c r="AC538" s="42" t="str">
        <f t="shared" si="26"/>
        <v/>
      </c>
      <c r="AD538" s="42" t="str">
        <f>IF(AB538="","",MATCH(AC538,'Required State Input – PHYS'!$AK$12:$AK$2011,FALSE))</f>
        <v/>
      </c>
    </row>
    <row r="539" spans="1:30" x14ac:dyDescent="0.25">
      <c r="A539" s="110" t="s">
        <v>202</v>
      </c>
      <c r="B539" s="99" t="str">
        <f>IF($AB539="","",IF(INDEX('Required State Input – PHYS'!B$12:B$2011,$AD539)="","",INDEX('Required State Input – PHYS'!B$12:B$2011,$AD539)))</f>
        <v/>
      </c>
      <c r="C539" s="67" t="str">
        <f>IF($AB539="","",IF(INDEX('Required State Input – PHYS'!C$12:C$2011,$AD539)="","",INDEX('Required State Input – PHYS'!C$12:C$2011,$AD539)))</f>
        <v/>
      </c>
      <c r="D539" s="100" t="str">
        <f>IF($AB539="","",IF(INDEX('Required State Input – PHYS'!D$12:D$2011,$AD539)="","",INDEX('Required State Input – PHYS'!D$12:D$2011,$AD539)))</f>
        <v/>
      </c>
      <c r="E539" s="101" t="str">
        <f>IF($AB539="","",IF(INDEX('Required State Input – PHYS'!E$12:E$2011,$AD539)="","",INDEX('Required State Input – PHYS'!E$12:E$2011,$AD539)))</f>
        <v/>
      </c>
      <c r="F539" s="99" t="str">
        <f>IF($AB539="","",IF(INDEX('Required State Input – PHYS'!F$12:F$2011,$AD539)="","",INDEX('Required State Input – PHYS'!F$12:F$2011,$AD539)))</f>
        <v/>
      </c>
      <c r="G539" s="100" t="str">
        <f>IF($AB539="","",IF(INDEX('Required State Input – PHYS'!G$12:G$2011,$AD539)="","",INDEX('Required State Input – PHYS'!G$12:G$2011,$AD539)))</f>
        <v/>
      </c>
      <c r="H539" s="100" t="str">
        <f>IF($AB539="","",IF(INDEX('Required State Input – PHYS'!H$12:H$2011,$AD539)="","",INDEX('Required State Input – PHYS'!H$12:H$2011,$AD539)))</f>
        <v/>
      </c>
      <c r="I539" s="100" t="str">
        <f>IF($AB539="","",IF(INDEX('Required State Input – PHYS'!I$12:I$2011,$AD539)="","",INDEX('Required State Input – PHYS'!I$12:I$2011,$AD539)))</f>
        <v/>
      </c>
      <c r="J539" s="102" t="str">
        <f>IF($AB539="","",IF(INDEX('Required State Input – PHYS'!J$12:J$2011,$AD539)="","",INDEX('Required State Input – PHYS'!J$12:J$2011,$AD539)))</f>
        <v/>
      </c>
      <c r="K539" s="77" t="str">
        <f>IF($AB539="","",IF(INDEX('Required State Input – PHYS'!K$12:K$2011,$AD539)="","",INDEX('Required State Input – PHYS'!K$12:K$2011,$AD539)))</f>
        <v/>
      </c>
      <c r="L539" s="78" t="str">
        <f>IF($AB539="","",IF(INDEX('Required State Input – PHYS'!L$12:L$2011,$AD539)="","",INDEX('Required State Input – PHYS'!L$12:L$2011,$AD539)))</f>
        <v/>
      </c>
      <c r="M539" s="79" t="str">
        <f>IF($AB539="","",IF(INDEX('Required State Input – PHYS'!M$12:M$2011,$AD539)="","",ROUND(INDEX('Required State Input – PHYS'!M$12:M$2011,$AD539),2)))</f>
        <v/>
      </c>
      <c r="N539" s="80" t="str">
        <f>IF($AB539="","",IF(INDEX('Required State Input – PHYS'!N$12:N$2011,$AD539)="","",ROUND(INDEX('Required State Input – PHYS'!N$12:N$2011,$AD539),4)))</f>
        <v/>
      </c>
      <c r="O539" s="77" t="str">
        <f>IF($AB539="","",IF(INDEX('Required State Input – PHYS'!O$12:O$2011,$AD539)="","",INDEX('Required State Input – PHYS'!O$12:O$2011,$AD539)))</f>
        <v/>
      </c>
      <c r="P539" s="78" t="str">
        <f>IF($AB539="","",IF(INDEX('Required State Input – PHYS'!P$12:P$2011,$AD539)="","",INDEX('Required State Input – PHYS'!P$12:P$2011,$AD539)))</f>
        <v/>
      </c>
      <c r="Q539" s="79" t="str">
        <f>IF($AB539="","",IF(INDEX('Required State Input – PHYS'!Q$12:Q$2011,$AD539)="","",ROUND(INDEX('Required State Input – PHYS'!Q$12:Q$2011,$AD539),2)))</f>
        <v/>
      </c>
      <c r="R539" s="82" t="str">
        <f>IF($AB539="","",IF(INDEX('Required State Input – PHYS'!R$12:R$2011,$AD539)="","",INDEX('Required State Input – PHYS'!R$12:R$2011,$AD539)))</f>
        <v/>
      </c>
      <c r="S539" s="77" t="str">
        <f>IF($AB539="","",IF(INDEX('Required State Input – PHYS'!S$12:S$2011,$AD539)="","",INDEX('Required State Input – PHYS'!S$12:S$2011,$AD539)))</f>
        <v/>
      </c>
      <c r="T539" s="78" t="str">
        <f>IF($AB539="","",IF(INDEX('Required State Input – PHYS'!T$12:T$2011,$AD539)="","",INDEX('Required State Input – PHYS'!T$12:T$2011,$AD539)))</f>
        <v/>
      </c>
      <c r="U539" s="89" t="str">
        <f>IF($AB539="","",IF(INDEX('Required State Input – PHYS'!U$12:U$2011,$AD539)="","",ROUND(INDEX('Required State Input – PHYS'!U$12:U$2011,$AD539),2)))</f>
        <v/>
      </c>
      <c r="V539" s="107" t="str">
        <f>IF($AB539="","",IF(INDEX('Required State Input – PHYS'!V$12:V$2011,$AD539)="","",ROUND(INDEX('Required State Input – PHYS'!V$12:V$2011,$AD539),2)))</f>
        <v/>
      </c>
      <c r="W539" s="108" t="str">
        <f t="shared" si="24"/>
        <v/>
      </c>
      <c r="AB539" s="42" t="str">
        <f t="shared" si="25"/>
        <v/>
      </c>
      <c r="AC539" s="42" t="str">
        <f t="shared" si="26"/>
        <v/>
      </c>
      <c r="AD539" s="42" t="str">
        <f>IF(AB539="","",MATCH(AC539,'Required State Input – PHYS'!$AK$12:$AK$2011,FALSE))</f>
        <v/>
      </c>
    </row>
    <row r="540" spans="1:30" x14ac:dyDescent="0.25">
      <c r="A540" s="110" t="s">
        <v>202</v>
      </c>
      <c r="B540" s="99" t="str">
        <f>IF($AB540="","",IF(INDEX('Required State Input – PHYS'!B$12:B$2011,$AD540)="","",INDEX('Required State Input – PHYS'!B$12:B$2011,$AD540)))</f>
        <v/>
      </c>
      <c r="C540" s="67" t="str">
        <f>IF($AB540="","",IF(INDEX('Required State Input – PHYS'!C$12:C$2011,$AD540)="","",INDEX('Required State Input – PHYS'!C$12:C$2011,$AD540)))</f>
        <v/>
      </c>
      <c r="D540" s="100" t="str">
        <f>IF($AB540="","",IF(INDEX('Required State Input – PHYS'!D$12:D$2011,$AD540)="","",INDEX('Required State Input – PHYS'!D$12:D$2011,$AD540)))</f>
        <v/>
      </c>
      <c r="E540" s="101" t="str">
        <f>IF($AB540="","",IF(INDEX('Required State Input – PHYS'!E$12:E$2011,$AD540)="","",INDEX('Required State Input – PHYS'!E$12:E$2011,$AD540)))</f>
        <v/>
      </c>
      <c r="F540" s="99" t="str">
        <f>IF($AB540="","",IF(INDEX('Required State Input – PHYS'!F$12:F$2011,$AD540)="","",INDEX('Required State Input – PHYS'!F$12:F$2011,$AD540)))</f>
        <v/>
      </c>
      <c r="G540" s="100" t="str">
        <f>IF($AB540="","",IF(INDEX('Required State Input – PHYS'!G$12:G$2011,$AD540)="","",INDEX('Required State Input – PHYS'!G$12:G$2011,$AD540)))</f>
        <v/>
      </c>
      <c r="H540" s="100" t="str">
        <f>IF($AB540="","",IF(INDEX('Required State Input – PHYS'!H$12:H$2011,$AD540)="","",INDEX('Required State Input – PHYS'!H$12:H$2011,$AD540)))</f>
        <v/>
      </c>
      <c r="I540" s="100" t="str">
        <f>IF($AB540="","",IF(INDEX('Required State Input – PHYS'!I$12:I$2011,$AD540)="","",INDEX('Required State Input – PHYS'!I$12:I$2011,$AD540)))</f>
        <v/>
      </c>
      <c r="J540" s="102" t="str">
        <f>IF($AB540="","",IF(INDEX('Required State Input – PHYS'!J$12:J$2011,$AD540)="","",INDEX('Required State Input – PHYS'!J$12:J$2011,$AD540)))</f>
        <v/>
      </c>
      <c r="K540" s="77" t="str">
        <f>IF($AB540="","",IF(INDEX('Required State Input – PHYS'!K$12:K$2011,$AD540)="","",INDEX('Required State Input – PHYS'!K$12:K$2011,$AD540)))</f>
        <v/>
      </c>
      <c r="L540" s="78" t="str">
        <f>IF($AB540="","",IF(INDEX('Required State Input – PHYS'!L$12:L$2011,$AD540)="","",INDEX('Required State Input – PHYS'!L$12:L$2011,$AD540)))</f>
        <v/>
      </c>
      <c r="M540" s="79" t="str">
        <f>IF($AB540="","",IF(INDEX('Required State Input – PHYS'!M$12:M$2011,$AD540)="","",ROUND(INDEX('Required State Input – PHYS'!M$12:M$2011,$AD540),2)))</f>
        <v/>
      </c>
      <c r="N540" s="80" t="str">
        <f>IF($AB540="","",IF(INDEX('Required State Input – PHYS'!N$12:N$2011,$AD540)="","",ROUND(INDEX('Required State Input – PHYS'!N$12:N$2011,$AD540),4)))</f>
        <v/>
      </c>
      <c r="O540" s="77" t="str">
        <f>IF($AB540="","",IF(INDEX('Required State Input – PHYS'!O$12:O$2011,$AD540)="","",INDEX('Required State Input – PHYS'!O$12:O$2011,$AD540)))</f>
        <v/>
      </c>
      <c r="P540" s="78" t="str">
        <f>IF($AB540="","",IF(INDEX('Required State Input – PHYS'!P$12:P$2011,$AD540)="","",INDEX('Required State Input – PHYS'!P$12:P$2011,$AD540)))</f>
        <v/>
      </c>
      <c r="Q540" s="79" t="str">
        <f>IF($AB540="","",IF(INDEX('Required State Input – PHYS'!Q$12:Q$2011,$AD540)="","",ROUND(INDEX('Required State Input – PHYS'!Q$12:Q$2011,$AD540),2)))</f>
        <v/>
      </c>
      <c r="R540" s="82" t="str">
        <f>IF($AB540="","",IF(INDEX('Required State Input – PHYS'!R$12:R$2011,$AD540)="","",INDEX('Required State Input – PHYS'!R$12:R$2011,$AD540)))</f>
        <v/>
      </c>
      <c r="S540" s="77" t="str">
        <f>IF($AB540="","",IF(INDEX('Required State Input – PHYS'!S$12:S$2011,$AD540)="","",INDEX('Required State Input – PHYS'!S$12:S$2011,$AD540)))</f>
        <v/>
      </c>
      <c r="T540" s="78" t="str">
        <f>IF($AB540="","",IF(INDEX('Required State Input – PHYS'!T$12:T$2011,$AD540)="","",INDEX('Required State Input – PHYS'!T$12:T$2011,$AD540)))</f>
        <v/>
      </c>
      <c r="U540" s="89" t="str">
        <f>IF($AB540="","",IF(INDEX('Required State Input – PHYS'!U$12:U$2011,$AD540)="","",ROUND(INDEX('Required State Input – PHYS'!U$12:U$2011,$AD540),2)))</f>
        <v/>
      </c>
      <c r="V540" s="107" t="str">
        <f>IF($AB540="","",IF(INDEX('Required State Input – PHYS'!V$12:V$2011,$AD540)="","",ROUND(INDEX('Required State Input – PHYS'!V$12:V$2011,$AD540),2)))</f>
        <v/>
      </c>
      <c r="W540" s="108" t="str">
        <f t="shared" si="24"/>
        <v/>
      </c>
      <c r="AB540" s="42" t="str">
        <f t="shared" si="25"/>
        <v/>
      </c>
      <c r="AC540" s="42" t="str">
        <f t="shared" si="26"/>
        <v/>
      </c>
      <c r="AD540" s="42" t="str">
        <f>IF(AB540="","",MATCH(AC540,'Required State Input – PHYS'!$AK$12:$AK$2011,FALSE))</f>
        <v/>
      </c>
    </row>
    <row r="541" spans="1:30" x14ac:dyDescent="0.25">
      <c r="A541" s="110" t="s">
        <v>202</v>
      </c>
      <c r="B541" s="99" t="str">
        <f>IF($AB541="","",IF(INDEX('Required State Input – PHYS'!B$12:B$2011,$AD541)="","",INDEX('Required State Input – PHYS'!B$12:B$2011,$AD541)))</f>
        <v/>
      </c>
      <c r="C541" s="67" t="str">
        <f>IF($AB541="","",IF(INDEX('Required State Input – PHYS'!C$12:C$2011,$AD541)="","",INDEX('Required State Input – PHYS'!C$12:C$2011,$AD541)))</f>
        <v/>
      </c>
      <c r="D541" s="100" t="str">
        <f>IF($AB541="","",IF(INDEX('Required State Input – PHYS'!D$12:D$2011,$AD541)="","",INDEX('Required State Input – PHYS'!D$12:D$2011,$AD541)))</f>
        <v/>
      </c>
      <c r="E541" s="101" t="str">
        <f>IF($AB541="","",IF(INDEX('Required State Input – PHYS'!E$12:E$2011,$AD541)="","",INDEX('Required State Input – PHYS'!E$12:E$2011,$AD541)))</f>
        <v/>
      </c>
      <c r="F541" s="99" t="str">
        <f>IF($AB541="","",IF(INDEX('Required State Input – PHYS'!F$12:F$2011,$AD541)="","",INDEX('Required State Input – PHYS'!F$12:F$2011,$AD541)))</f>
        <v/>
      </c>
      <c r="G541" s="100" t="str">
        <f>IF($AB541="","",IF(INDEX('Required State Input – PHYS'!G$12:G$2011,$AD541)="","",INDEX('Required State Input – PHYS'!G$12:G$2011,$AD541)))</f>
        <v/>
      </c>
      <c r="H541" s="100" t="str">
        <f>IF($AB541="","",IF(INDEX('Required State Input – PHYS'!H$12:H$2011,$AD541)="","",INDEX('Required State Input – PHYS'!H$12:H$2011,$AD541)))</f>
        <v/>
      </c>
      <c r="I541" s="100" t="str">
        <f>IF($AB541="","",IF(INDEX('Required State Input – PHYS'!I$12:I$2011,$AD541)="","",INDEX('Required State Input – PHYS'!I$12:I$2011,$AD541)))</f>
        <v/>
      </c>
      <c r="J541" s="102" t="str">
        <f>IF($AB541="","",IF(INDEX('Required State Input – PHYS'!J$12:J$2011,$AD541)="","",INDEX('Required State Input – PHYS'!J$12:J$2011,$AD541)))</f>
        <v/>
      </c>
      <c r="K541" s="77" t="str">
        <f>IF($AB541="","",IF(INDEX('Required State Input – PHYS'!K$12:K$2011,$AD541)="","",INDEX('Required State Input – PHYS'!K$12:K$2011,$AD541)))</f>
        <v/>
      </c>
      <c r="L541" s="78" t="str">
        <f>IF($AB541="","",IF(INDEX('Required State Input – PHYS'!L$12:L$2011,$AD541)="","",INDEX('Required State Input – PHYS'!L$12:L$2011,$AD541)))</f>
        <v/>
      </c>
      <c r="M541" s="79" t="str">
        <f>IF($AB541="","",IF(INDEX('Required State Input – PHYS'!M$12:M$2011,$AD541)="","",ROUND(INDEX('Required State Input – PHYS'!M$12:M$2011,$AD541),2)))</f>
        <v/>
      </c>
      <c r="N541" s="80" t="str">
        <f>IF($AB541="","",IF(INDEX('Required State Input – PHYS'!N$12:N$2011,$AD541)="","",ROUND(INDEX('Required State Input – PHYS'!N$12:N$2011,$AD541),4)))</f>
        <v/>
      </c>
      <c r="O541" s="77" t="str">
        <f>IF($AB541="","",IF(INDEX('Required State Input – PHYS'!O$12:O$2011,$AD541)="","",INDEX('Required State Input – PHYS'!O$12:O$2011,$AD541)))</f>
        <v/>
      </c>
      <c r="P541" s="78" t="str">
        <f>IF($AB541="","",IF(INDEX('Required State Input – PHYS'!P$12:P$2011,$AD541)="","",INDEX('Required State Input – PHYS'!P$12:P$2011,$AD541)))</f>
        <v/>
      </c>
      <c r="Q541" s="79" t="str">
        <f>IF($AB541="","",IF(INDEX('Required State Input – PHYS'!Q$12:Q$2011,$AD541)="","",ROUND(INDEX('Required State Input – PHYS'!Q$12:Q$2011,$AD541),2)))</f>
        <v/>
      </c>
      <c r="R541" s="82" t="str">
        <f>IF($AB541="","",IF(INDEX('Required State Input – PHYS'!R$12:R$2011,$AD541)="","",INDEX('Required State Input – PHYS'!R$12:R$2011,$AD541)))</f>
        <v/>
      </c>
      <c r="S541" s="77" t="str">
        <f>IF($AB541="","",IF(INDEX('Required State Input – PHYS'!S$12:S$2011,$AD541)="","",INDEX('Required State Input – PHYS'!S$12:S$2011,$AD541)))</f>
        <v/>
      </c>
      <c r="T541" s="78" t="str">
        <f>IF($AB541="","",IF(INDEX('Required State Input – PHYS'!T$12:T$2011,$AD541)="","",INDEX('Required State Input – PHYS'!T$12:T$2011,$AD541)))</f>
        <v/>
      </c>
      <c r="U541" s="89" t="str">
        <f>IF($AB541="","",IF(INDEX('Required State Input – PHYS'!U$12:U$2011,$AD541)="","",ROUND(INDEX('Required State Input – PHYS'!U$12:U$2011,$AD541),2)))</f>
        <v/>
      </c>
      <c r="V541" s="107" t="str">
        <f>IF($AB541="","",IF(INDEX('Required State Input – PHYS'!V$12:V$2011,$AD541)="","",ROUND(INDEX('Required State Input – PHYS'!V$12:V$2011,$AD541),2)))</f>
        <v/>
      </c>
      <c r="W541" s="108" t="str">
        <f t="shared" si="24"/>
        <v/>
      </c>
      <c r="AB541" s="42" t="str">
        <f t="shared" si="25"/>
        <v/>
      </c>
      <c r="AC541" s="42" t="str">
        <f t="shared" si="26"/>
        <v/>
      </c>
      <c r="AD541" s="42" t="str">
        <f>IF(AB541="","",MATCH(AC541,'Required State Input – PHYS'!$AK$12:$AK$2011,FALSE))</f>
        <v/>
      </c>
    </row>
    <row r="542" spans="1:30" x14ac:dyDescent="0.25">
      <c r="A542" s="110" t="s">
        <v>202</v>
      </c>
      <c r="B542" s="99" t="str">
        <f>IF($AB542="","",IF(INDEX('Required State Input – PHYS'!B$12:B$2011,$AD542)="","",INDEX('Required State Input – PHYS'!B$12:B$2011,$AD542)))</f>
        <v/>
      </c>
      <c r="C542" s="67" t="str">
        <f>IF($AB542="","",IF(INDEX('Required State Input – PHYS'!C$12:C$2011,$AD542)="","",INDEX('Required State Input – PHYS'!C$12:C$2011,$AD542)))</f>
        <v/>
      </c>
      <c r="D542" s="100" t="str">
        <f>IF($AB542="","",IF(INDEX('Required State Input – PHYS'!D$12:D$2011,$AD542)="","",INDEX('Required State Input – PHYS'!D$12:D$2011,$AD542)))</f>
        <v/>
      </c>
      <c r="E542" s="101" t="str">
        <f>IF($AB542="","",IF(INDEX('Required State Input – PHYS'!E$12:E$2011,$AD542)="","",INDEX('Required State Input – PHYS'!E$12:E$2011,$AD542)))</f>
        <v/>
      </c>
      <c r="F542" s="99" t="str">
        <f>IF($AB542="","",IF(INDEX('Required State Input – PHYS'!F$12:F$2011,$AD542)="","",INDEX('Required State Input – PHYS'!F$12:F$2011,$AD542)))</f>
        <v/>
      </c>
      <c r="G542" s="100" t="str">
        <f>IF($AB542="","",IF(INDEX('Required State Input – PHYS'!G$12:G$2011,$AD542)="","",INDEX('Required State Input – PHYS'!G$12:G$2011,$AD542)))</f>
        <v/>
      </c>
      <c r="H542" s="100" t="str">
        <f>IF($AB542="","",IF(INDEX('Required State Input – PHYS'!H$12:H$2011,$AD542)="","",INDEX('Required State Input – PHYS'!H$12:H$2011,$AD542)))</f>
        <v/>
      </c>
      <c r="I542" s="100" t="str">
        <f>IF($AB542="","",IF(INDEX('Required State Input – PHYS'!I$12:I$2011,$AD542)="","",INDEX('Required State Input – PHYS'!I$12:I$2011,$AD542)))</f>
        <v/>
      </c>
      <c r="J542" s="102" t="str">
        <f>IF($AB542="","",IF(INDEX('Required State Input – PHYS'!J$12:J$2011,$AD542)="","",INDEX('Required State Input – PHYS'!J$12:J$2011,$AD542)))</f>
        <v/>
      </c>
      <c r="K542" s="77" t="str">
        <f>IF($AB542="","",IF(INDEX('Required State Input – PHYS'!K$12:K$2011,$AD542)="","",INDEX('Required State Input – PHYS'!K$12:K$2011,$AD542)))</f>
        <v/>
      </c>
      <c r="L542" s="78" t="str">
        <f>IF($AB542="","",IF(INDEX('Required State Input – PHYS'!L$12:L$2011,$AD542)="","",INDEX('Required State Input – PHYS'!L$12:L$2011,$AD542)))</f>
        <v/>
      </c>
      <c r="M542" s="79" t="str">
        <f>IF($AB542="","",IF(INDEX('Required State Input – PHYS'!M$12:M$2011,$AD542)="","",ROUND(INDEX('Required State Input – PHYS'!M$12:M$2011,$AD542),2)))</f>
        <v/>
      </c>
      <c r="N542" s="80" t="str">
        <f>IF($AB542="","",IF(INDEX('Required State Input – PHYS'!N$12:N$2011,$AD542)="","",ROUND(INDEX('Required State Input – PHYS'!N$12:N$2011,$AD542),4)))</f>
        <v/>
      </c>
      <c r="O542" s="77" t="str">
        <f>IF($AB542="","",IF(INDEX('Required State Input – PHYS'!O$12:O$2011,$AD542)="","",INDEX('Required State Input – PHYS'!O$12:O$2011,$AD542)))</f>
        <v/>
      </c>
      <c r="P542" s="78" t="str">
        <f>IF($AB542="","",IF(INDEX('Required State Input – PHYS'!P$12:P$2011,$AD542)="","",INDEX('Required State Input – PHYS'!P$12:P$2011,$AD542)))</f>
        <v/>
      </c>
      <c r="Q542" s="79" t="str">
        <f>IF($AB542="","",IF(INDEX('Required State Input – PHYS'!Q$12:Q$2011,$AD542)="","",ROUND(INDEX('Required State Input – PHYS'!Q$12:Q$2011,$AD542),2)))</f>
        <v/>
      </c>
      <c r="R542" s="82" t="str">
        <f>IF($AB542="","",IF(INDEX('Required State Input – PHYS'!R$12:R$2011,$AD542)="","",INDEX('Required State Input – PHYS'!R$12:R$2011,$AD542)))</f>
        <v/>
      </c>
      <c r="S542" s="77" t="str">
        <f>IF($AB542="","",IF(INDEX('Required State Input – PHYS'!S$12:S$2011,$AD542)="","",INDEX('Required State Input – PHYS'!S$12:S$2011,$AD542)))</f>
        <v/>
      </c>
      <c r="T542" s="78" t="str">
        <f>IF($AB542="","",IF(INDEX('Required State Input – PHYS'!T$12:T$2011,$AD542)="","",INDEX('Required State Input – PHYS'!T$12:T$2011,$AD542)))</f>
        <v/>
      </c>
      <c r="U542" s="89" t="str">
        <f>IF($AB542="","",IF(INDEX('Required State Input – PHYS'!U$12:U$2011,$AD542)="","",ROUND(INDEX('Required State Input – PHYS'!U$12:U$2011,$AD542),2)))</f>
        <v/>
      </c>
      <c r="V542" s="107" t="str">
        <f>IF($AB542="","",IF(INDEX('Required State Input – PHYS'!V$12:V$2011,$AD542)="","",ROUND(INDEX('Required State Input – PHYS'!V$12:V$2011,$AD542),2)))</f>
        <v/>
      </c>
      <c r="W542" s="108" t="str">
        <f t="shared" si="24"/>
        <v/>
      </c>
      <c r="AB542" s="42" t="str">
        <f t="shared" si="25"/>
        <v/>
      </c>
      <c r="AC542" s="42" t="str">
        <f t="shared" si="26"/>
        <v/>
      </c>
      <c r="AD542" s="42" t="str">
        <f>IF(AB542="","",MATCH(AC542,'Required State Input – PHYS'!$AK$12:$AK$2011,FALSE))</f>
        <v/>
      </c>
    </row>
    <row r="543" spans="1:30" x14ac:dyDescent="0.25">
      <c r="A543" s="110" t="s">
        <v>202</v>
      </c>
      <c r="B543" s="99" t="str">
        <f>IF($AB543="","",IF(INDEX('Required State Input – PHYS'!B$12:B$2011,$AD543)="","",INDEX('Required State Input – PHYS'!B$12:B$2011,$AD543)))</f>
        <v/>
      </c>
      <c r="C543" s="67" t="str">
        <f>IF($AB543="","",IF(INDEX('Required State Input – PHYS'!C$12:C$2011,$AD543)="","",INDEX('Required State Input – PHYS'!C$12:C$2011,$AD543)))</f>
        <v/>
      </c>
      <c r="D543" s="100" t="str">
        <f>IF($AB543="","",IF(INDEX('Required State Input – PHYS'!D$12:D$2011,$AD543)="","",INDEX('Required State Input – PHYS'!D$12:D$2011,$AD543)))</f>
        <v/>
      </c>
      <c r="E543" s="101" t="str">
        <f>IF($AB543="","",IF(INDEX('Required State Input – PHYS'!E$12:E$2011,$AD543)="","",INDEX('Required State Input – PHYS'!E$12:E$2011,$AD543)))</f>
        <v/>
      </c>
      <c r="F543" s="99" t="str">
        <f>IF($AB543="","",IF(INDEX('Required State Input – PHYS'!F$12:F$2011,$AD543)="","",INDEX('Required State Input – PHYS'!F$12:F$2011,$AD543)))</f>
        <v/>
      </c>
      <c r="G543" s="100" t="str">
        <f>IF($AB543="","",IF(INDEX('Required State Input – PHYS'!G$12:G$2011,$AD543)="","",INDEX('Required State Input – PHYS'!G$12:G$2011,$AD543)))</f>
        <v/>
      </c>
      <c r="H543" s="100" t="str">
        <f>IF($AB543="","",IF(INDEX('Required State Input – PHYS'!H$12:H$2011,$AD543)="","",INDEX('Required State Input – PHYS'!H$12:H$2011,$AD543)))</f>
        <v/>
      </c>
      <c r="I543" s="100" t="str">
        <f>IF($AB543="","",IF(INDEX('Required State Input – PHYS'!I$12:I$2011,$AD543)="","",INDEX('Required State Input – PHYS'!I$12:I$2011,$AD543)))</f>
        <v/>
      </c>
      <c r="J543" s="102" t="str">
        <f>IF($AB543="","",IF(INDEX('Required State Input – PHYS'!J$12:J$2011,$AD543)="","",INDEX('Required State Input – PHYS'!J$12:J$2011,$AD543)))</f>
        <v/>
      </c>
      <c r="K543" s="77" t="str">
        <f>IF($AB543="","",IF(INDEX('Required State Input – PHYS'!K$12:K$2011,$AD543)="","",INDEX('Required State Input – PHYS'!K$12:K$2011,$AD543)))</f>
        <v/>
      </c>
      <c r="L543" s="78" t="str">
        <f>IF($AB543="","",IF(INDEX('Required State Input – PHYS'!L$12:L$2011,$AD543)="","",INDEX('Required State Input – PHYS'!L$12:L$2011,$AD543)))</f>
        <v/>
      </c>
      <c r="M543" s="79" t="str">
        <f>IF($AB543="","",IF(INDEX('Required State Input – PHYS'!M$12:M$2011,$AD543)="","",ROUND(INDEX('Required State Input – PHYS'!M$12:M$2011,$AD543),2)))</f>
        <v/>
      </c>
      <c r="N543" s="80" t="str">
        <f>IF($AB543="","",IF(INDEX('Required State Input – PHYS'!N$12:N$2011,$AD543)="","",ROUND(INDEX('Required State Input – PHYS'!N$12:N$2011,$AD543),4)))</f>
        <v/>
      </c>
      <c r="O543" s="77" t="str">
        <f>IF($AB543="","",IF(INDEX('Required State Input – PHYS'!O$12:O$2011,$AD543)="","",INDEX('Required State Input – PHYS'!O$12:O$2011,$AD543)))</f>
        <v/>
      </c>
      <c r="P543" s="78" t="str">
        <f>IF($AB543="","",IF(INDEX('Required State Input – PHYS'!P$12:P$2011,$AD543)="","",INDEX('Required State Input – PHYS'!P$12:P$2011,$AD543)))</f>
        <v/>
      </c>
      <c r="Q543" s="79" t="str">
        <f>IF($AB543="","",IF(INDEX('Required State Input – PHYS'!Q$12:Q$2011,$AD543)="","",ROUND(INDEX('Required State Input – PHYS'!Q$12:Q$2011,$AD543),2)))</f>
        <v/>
      </c>
      <c r="R543" s="82" t="str">
        <f>IF($AB543="","",IF(INDEX('Required State Input – PHYS'!R$12:R$2011,$AD543)="","",INDEX('Required State Input – PHYS'!R$12:R$2011,$AD543)))</f>
        <v/>
      </c>
      <c r="S543" s="77" t="str">
        <f>IF($AB543="","",IF(INDEX('Required State Input – PHYS'!S$12:S$2011,$AD543)="","",INDEX('Required State Input – PHYS'!S$12:S$2011,$AD543)))</f>
        <v/>
      </c>
      <c r="T543" s="78" t="str">
        <f>IF($AB543="","",IF(INDEX('Required State Input – PHYS'!T$12:T$2011,$AD543)="","",INDEX('Required State Input – PHYS'!T$12:T$2011,$AD543)))</f>
        <v/>
      </c>
      <c r="U543" s="89" t="str">
        <f>IF($AB543="","",IF(INDEX('Required State Input – PHYS'!U$12:U$2011,$AD543)="","",ROUND(INDEX('Required State Input – PHYS'!U$12:U$2011,$AD543),2)))</f>
        <v/>
      </c>
      <c r="V543" s="107" t="str">
        <f>IF($AB543="","",IF(INDEX('Required State Input – PHYS'!V$12:V$2011,$AD543)="","",ROUND(INDEX('Required State Input – PHYS'!V$12:V$2011,$AD543),2)))</f>
        <v/>
      </c>
      <c r="W543" s="108" t="str">
        <f t="shared" si="24"/>
        <v/>
      </c>
      <c r="AB543" s="42" t="str">
        <f t="shared" si="25"/>
        <v/>
      </c>
      <c r="AC543" s="42" t="str">
        <f t="shared" si="26"/>
        <v/>
      </c>
      <c r="AD543" s="42" t="str">
        <f>IF(AB543="","",MATCH(AC543,'Required State Input – PHYS'!$AK$12:$AK$2011,FALSE))</f>
        <v/>
      </c>
    </row>
    <row r="544" spans="1:30" x14ac:dyDescent="0.25">
      <c r="A544" s="110" t="s">
        <v>202</v>
      </c>
      <c r="B544" s="99" t="str">
        <f>IF($AB544="","",IF(INDEX('Required State Input – PHYS'!B$12:B$2011,$AD544)="","",INDEX('Required State Input – PHYS'!B$12:B$2011,$AD544)))</f>
        <v/>
      </c>
      <c r="C544" s="67" t="str">
        <f>IF($AB544="","",IF(INDEX('Required State Input – PHYS'!C$12:C$2011,$AD544)="","",INDEX('Required State Input – PHYS'!C$12:C$2011,$AD544)))</f>
        <v/>
      </c>
      <c r="D544" s="100" t="str">
        <f>IF($AB544="","",IF(INDEX('Required State Input – PHYS'!D$12:D$2011,$AD544)="","",INDEX('Required State Input – PHYS'!D$12:D$2011,$AD544)))</f>
        <v/>
      </c>
      <c r="E544" s="101" t="str">
        <f>IF($AB544="","",IF(INDEX('Required State Input – PHYS'!E$12:E$2011,$AD544)="","",INDEX('Required State Input – PHYS'!E$12:E$2011,$AD544)))</f>
        <v/>
      </c>
      <c r="F544" s="99" t="str">
        <f>IF($AB544="","",IF(INDEX('Required State Input – PHYS'!F$12:F$2011,$AD544)="","",INDEX('Required State Input – PHYS'!F$12:F$2011,$AD544)))</f>
        <v/>
      </c>
      <c r="G544" s="100" t="str">
        <f>IF($AB544="","",IF(INDEX('Required State Input – PHYS'!G$12:G$2011,$AD544)="","",INDEX('Required State Input – PHYS'!G$12:G$2011,$AD544)))</f>
        <v/>
      </c>
      <c r="H544" s="100" t="str">
        <f>IF($AB544="","",IF(INDEX('Required State Input – PHYS'!H$12:H$2011,$AD544)="","",INDEX('Required State Input – PHYS'!H$12:H$2011,$AD544)))</f>
        <v/>
      </c>
      <c r="I544" s="100" t="str">
        <f>IF($AB544="","",IF(INDEX('Required State Input – PHYS'!I$12:I$2011,$AD544)="","",INDEX('Required State Input – PHYS'!I$12:I$2011,$AD544)))</f>
        <v/>
      </c>
      <c r="J544" s="102" t="str">
        <f>IF($AB544="","",IF(INDEX('Required State Input – PHYS'!J$12:J$2011,$AD544)="","",INDEX('Required State Input – PHYS'!J$12:J$2011,$AD544)))</f>
        <v/>
      </c>
      <c r="K544" s="77" t="str">
        <f>IF($AB544="","",IF(INDEX('Required State Input – PHYS'!K$12:K$2011,$AD544)="","",INDEX('Required State Input – PHYS'!K$12:K$2011,$AD544)))</f>
        <v/>
      </c>
      <c r="L544" s="78" t="str">
        <f>IF($AB544="","",IF(INDEX('Required State Input – PHYS'!L$12:L$2011,$AD544)="","",INDEX('Required State Input – PHYS'!L$12:L$2011,$AD544)))</f>
        <v/>
      </c>
      <c r="M544" s="79" t="str">
        <f>IF($AB544="","",IF(INDEX('Required State Input – PHYS'!M$12:M$2011,$AD544)="","",ROUND(INDEX('Required State Input – PHYS'!M$12:M$2011,$AD544),2)))</f>
        <v/>
      </c>
      <c r="N544" s="80" t="str">
        <f>IF($AB544="","",IF(INDEX('Required State Input – PHYS'!N$12:N$2011,$AD544)="","",ROUND(INDEX('Required State Input – PHYS'!N$12:N$2011,$AD544),4)))</f>
        <v/>
      </c>
      <c r="O544" s="77" t="str">
        <f>IF($AB544="","",IF(INDEX('Required State Input – PHYS'!O$12:O$2011,$AD544)="","",INDEX('Required State Input – PHYS'!O$12:O$2011,$AD544)))</f>
        <v/>
      </c>
      <c r="P544" s="78" t="str">
        <f>IF($AB544="","",IF(INDEX('Required State Input – PHYS'!P$12:P$2011,$AD544)="","",INDEX('Required State Input – PHYS'!P$12:P$2011,$AD544)))</f>
        <v/>
      </c>
      <c r="Q544" s="79" t="str">
        <f>IF($AB544="","",IF(INDEX('Required State Input – PHYS'!Q$12:Q$2011,$AD544)="","",ROUND(INDEX('Required State Input – PHYS'!Q$12:Q$2011,$AD544),2)))</f>
        <v/>
      </c>
      <c r="R544" s="82" t="str">
        <f>IF($AB544="","",IF(INDEX('Required State Input – PHYS'!R$12:R$2011,$AD544)="","",INDEX('Required State Input – PHYS'!R$12:R$2011,$AD544)))</f>
        <v/>
      </c>
      <c r="S544" s="77" t="str">
        <f>IF($AB544="","",IF(INDEX('Required State Input – PHYS'!S$12:S$2011,$AD544)="","",INDEX('Required State Input – PHYS'!S$12:S$2011,$AD544)))</f>
        <v/>
      </c>
      <c r="T544" s="78" t="str">
        <f>IF($AB544="","",IF(INDEX('Required State Input – PHYS'!T$12:T$2011,$AD544)="","",INDEX('Required State Input – PHYS'!T$12:T$2011,$AD544)))</f>
        <v/>
      </c>
      <c r="U544" s="89" t="str">
        <f>IF($AB544="","",IF(INDEX('Required State Input – PHYS'!U$12:U$2011,$AD544)="","",ROUND(INDEX('Required State Input – PHYS'!U$12:U$2011,$AD544),2)))</f>
        <v/>
      </c>
      <c r="V544" s="107" t="str">
        <f>IF($AB544="","",IF(INDEX('Required State Input – PHYS'!V$12:V$2011,$AD544)="","",ROUND(INDEX('Required State Input – PHYS'!V$12:V$2011,$AD544),2)))</f>
        <v/>
      </c>
      <c r="W544" s="108" t="str">
        <f t="shared" si="24"/>
        <v/>
      </c>
      <c r="AB544" s="42" t="str">
        <f t="shared" si="25"/>
        <v/>
      </c>
      <c r="AC544" s="42" t="str">
        <f t="shared" si="26"/>
        <v/>
      </c>
      <c r="AD544" s="42" t="str">
        <f>IF(AB544="","",MATCH(AC544,'Required State Input – PHYS'!$AK$12:$AK$2011,FALSE))</f>
        <v/>
      </c>
    </row>
    <row r="545" spans="1:30" x14ac:dyDescent="0.25">
      <c r="A545" s="110" t="s">
        <v>202</v>
      </c>
      <c r="B545" s="99" t="str">
        <f>IF($AB545="","",IF(INDEX('Required State Input – PHYS'!B$12:B$2011,$AD545)="","",INDEX('Required State Input – PHYS'!B$12:B$2011,$AD545)))</f>
        <v/>
      </c>
      <c r="C545" s="67" t="str">
        <f>IF($AB545="","",IF(INDEX('Required State Input – PHYS'!C$12:C$2011,$AD545)="","",INDEX('Required State Input – PHYS'!C$12:C$2011,$AD545)))</f>
        <v/>
      </c>
      <c r="D545" s="100" t="str">
        <f>IF($AB545="","",IF(INDEX('Required State Input – PHYS'!D$12:D$2011,$AD545)="","",INDEX('Required State Input – PHYS'!D$12:D$2011,$AD545)))</f>
        <v/>
      </c>
      <c r="E545" s="101" t="str">
        <f>IF($AB545="","",IF(INDEX('Required State Input – PHYS'!E$12:E$2011,$AD545)="","",INDEX('Required State Input – PHYS'!E$12:E$2011,$AD545)))</f>
        <v/>
      </c>
      <c r="F545" s="99" t="str">
        <f>IF($AB545="","",IF(INDEX('Required State Input – PHYS'!F$12:F$2011,$AD545)="","",INDEX('Required State Input – PHYS'!F$12:F$2011,$AD545)))</f>
        <v/>
      </c>
      <c r="G545" s="100" t="str">
        <f>IF($AB545="","",IF(INDEX('Required State Input – PHYS'!G$12:G$2011,$AD545)="","",INDEX('Required State Input – PHYS'!G$12:G$2011,$AD545)))</f>
        <v/>
      </c>
      <c r="H545" s="100" t="str">
        <f>IF($AB545="","",IF(INDEX('Required State Input – PHYS'!H$12:H$2011,$AD545)="","",INDEX('Required State Input – PHYS'!H$12:H$2011,$AD545)))</f>
        <v/>
      </c>
      <c r="I545" s="100" t="str">
        <f>IF($AB545="","",IF(INDEX('Required State Input – PHYS'!I$12:I$2011,$AD545)="","",INDEX('Required State Input – PHYS'!I$12:I$2011,$AD545)))</f>
        <v/>
      </c>
      <c r="J545" s="102" t="str">
        <f>IF($AB545="","",IF(INDEX('Required State Input – PHYS'!J$12:J$2011,$AD545)="","",INDEX('Required State Input – PHYS'!J$12:J$2011,$AD545)))</f>
        <v/>
      </c>
      <c r="K545" s="77" t="str">
        <f>IF($AB545="","",IF(INDEX('Required State Input – PHYS'!K$12:K$2011,$AD545)="","",INDEX('Required State Input – PHYS'!K$12:K$2011,$AD545)))</f>
        <v/>
      </c>
      <c r="L545" s="78" t="str">
        <f>IF($AB545="","",IF(INDEX('Required State Input – PHYS'!L$12:L$2011,$AD545)="","",INDEX('Required State Input – PHYS'!L$12:L$2011,$AD545)))</f>
        <v/>
      </c>
      <c r="M545" s="79" t="str">
        <f>IF($AB545="","",IF(INDEX('Required State Input – PHYS'!M$12:M$2011,$AD545)="","",ROUND(INDEX('Required State Input – PHYS'!M$12:M$2011,$AD545),2)))</f>
        <v/>
      </c>
      <c r="N545" s="80" t="str">
        <f>IF($AB545="","",IF(INDEX('Required State Input – PHYS'!N$12:N$2011,$AD545)="","",ROUND(INDEX('Required State Input – PHYS'!N$12:N$2011,$AD545),4)))</f>
        <v/>
      </c>
      <c r="O545" s="77" t="str">
        <f>IF($AB545="","",IF(INDEX('Required State Input – PHYS'!O$12:O$2011,$AD545)="","",INDEX('Required State Input – PHYS'!O$12:O$2011,$AD545)))</f>
        <v/>
      </c>
      <c r="P545" s="78" t="str">
        <f>IF($AB545="","",IF(INDEX('Required State Input – PHYS'!P$12:P$2011,$AD545)="","",INDEX('Required State Input – PHYS'!P$12:P$2011,$AD545)))</f>
        <v/>
      </c>
      <c r="Q545" s="79" t="str">
        <f>IF($AB545="","",IF(INDEX('Required State Input – PHYS'!Q$12:Q$2011,$AD545)="","",ROUND(INDEX('Required State Input – PHYS'!Q$12:Q$2011,$AD545),2)))</f>
        <v/>
      </c>
      <c r="R545" s="82" t="str">
        <f>IF($AB545="","",IF(INDEX('Required State Input – PHYS'!R$12:R$2011,$AD545)="","",INDEX('Required State Input – PHYS'!R$12:R$2011,$AD545)))</f>
        <v/>
      </c>
      <c r="S545" s="77" t="str">
        <f>IF($AB545="","",IF(INDEX('Required State Input – PHYS'!S$12:S$2011,$AD545)="","",INDEX('Required State Input – PHYS'!S$12:S$2011,$AD545)))</f>
        <v/>
      </c>
      <c r="T545" s="78" t="str">
        <f>IF($AB545="","",IF(INDEX('Required State Input – PHYS'!T$12:T$2011,$AD545)="","",INDEX('Required State Input – PHYS'!T$12:T$2011,$AD545)))</f>
        <v/>
      </c>
      <c r="U545" s="89" t="str">
        <f>IF($AB545="","",IF(INDEX('Required State Input – PHYS'!U$12:U$2011,$AD545)="","",ROUND(INDEX('Required State Input – PHYS'!U$12:U$2011,$AD545),2)))</f>
        <v/>
      </c>
      <c r="V545" s="107" t="str">
        <f>IF($AB545="","",IF(INDEX('Required State Input – PHYS'!V$12:V$2011,$AD545)="","",ROUND(INDEX('Required State Input – PHYS'!V$12:V$2011,$AD545),2)))</f>
        <v/>
      </c>
      <c r="W545" s="108" t="str">
        <f t="shared" si="24"/>
        <v/>
      </c>
      <c r="AB545" s="42" t="str">
        <f t="shared" si="25"/>
        <v/>
      </c>
      <c r="AC545" s="42" t="str">
        <f t="shared" si="26"/>
        <v/>
      </c>
      <c r="AD545" s="42" t="str">
        <f>IF(AB545="","",MATCH(AC545,'Required State Input – PHYS'!$AK$12:$AK$2011,FALSE))</f>
        <v/>
      </c>
    </row>
    <row r="546" spans="1:30" x14ac:dyDescent="0.25">
      <c r="A546" s="110" t="s">
        <v>202</v>
      </c>
      <c r="B546" s="99" t="str">
        <f>IF($AB546="","",IF(INDEX('Required State Input – PHYS'!B$12:B$2011,$AD546)="","",INDEX('Required State Input – PHYS'!B$12:B$2011,$AD546)))</f>
        <v/>
      </c>
      <c r="C546" s="67" t="str">
        <f>IF($AB546="","",IF(INDEX('Required State Input – PHYS'!C$12:C$2011,$AD546)="","",INDEX('Required State Input – PHYS'!C$12:C$2011,$AD546)))</f>
        <v/>
      </c>
      <c r="D546" s="100" t="str">
        <f>IF($AB546="","",IF(INDEX('Required State Input – PHYS'!D$12:D$2011,$AD546)="","",INDEX('Required State Input – PHYS'!D$12:D$2011,$AD546)))</f>
        <v/>
      </c>
      <c r="E546" s="101" t="str">
        <f>IF($AB546="","",IF(INDEX('Required State Input – PHYS'!E$12:E$2011,$AD546)="","",INDEX('Required State Input – PHYS'!E$12:E$2011,$AD546)))</f>
        <v/>
      </c>
      <c r="F546" s="99" t="str">
        <f>IF($AB546="","",IF(INDEX('Required State Input – PHYS'!F$12:F$2011,$AD546)="","",INDEX('Required State Input – PHYS'!F$12:F$2011,$AD546)))</f>
        <v/>
      </c>
      <c r="G546" s="100" t="str">
        <f>IF($AB546="","",IF(INDEX('Required State Input – PHYS'!G$12:G$2011,$AD546)="","",INDEX('Required State Input – PHYS'!G$12:G$2011,$AD546)))</f>
        <v/>
      </c>
      <c r="H546" s="100" t="str">
        <f>IF($AB546="","",IF(INDEX('Required State Input – PHYS'!H$12:H$2011,$AD546)="","",INDEX('Required State Input – PHYS'!H$12:H$2011,$AD546)))</f>
        <v/>
      </c>
      <c r="I546" s="100" t="str">
        <f>IF($AB546="","",IF(INDEX('Required State Input – PHYS'!I$12:I$2011,$AD546)="","",INDEX('Required State Input – PHYS'!I$12:I$2011,$AD546)))</f>
        <v/>
      </c>
      <c r="J546" s="102" t="str">
        <f>IF($AB546="","",IF(INDEX('Required State Input – PHYS'!J$12:J$2011,$AD546)="","",INDEX('Required State Input – PHYS'!J$12:J$2011,$AD546)))</f>
        <v/>
      </c>
      <c r="K546" s="77" t="str">
        <f>IF($AB546="","",IF(INDEX('Required State Input – PHYS'!K$12:K$2011,$AD546)="","",INDEX('Required State Input – PHYS'!K$12:K$2011,$AD546)))</f>
        <v/>
      </c>
      <c r="L546" s="78" t="str">
        <f>IF($AB546="","",IF(INDEX('Required State Input – PHYS'!L$12:L$2011,$AD546)="","",INDEX('Required State Input – PHYS'!L$12:L$2011,$AD546)))</f>
        <v/>
      </c>
      <c r="M546" s="79" t="str">
        <f>IF($AB546="","",IF(INDEX('Required State Input – PHYS'!M$12:M$2011,$AD546)="","",ROUND(INDEX('Required State Input – PHYS'!M$12:M$2011,$AD546),2)))</f>
        <v/>
      </c>
      <c r="N546" s="80" t="str">
        <f>IF($AB546="","",IF(INDEX('Required State Input – PHYS'!N$12:N$2011,$AD546)="","",ROUND(INDEX('Required State Input – PHYS'!N$12:N$2011,$AD546),4)))</f>
        <v/>
      </c>
      <c r="O546" s="77" t="str">
        <f>IF($AB546="","",IF(INDEX('Required State Input – PHYS'!O$12:O$2011,$AD546)="","",INDEX('Required State Input – PHYS'!O$12:O$2011,$AD546)))</f>
        <v/>
      </c>
      <c r="P546" s="78" t="str">
        <f>IF($AB546="","",IF(INDEX('Required State Input – PHYS'!P$12:P$2011,$AD546)="","",INDEX('Required State Input – PHYS'!P$12:P$2011,$AD546)))</f>
        <v/>
      </c>
      <c r="Q546" s="79" t="str">
        <f>IF($AB546="","",IF(INDEX('Required State Input – PHYS'!Q$12:Q$2011,$AD546)="","",ROUND(INDEX('Required State Input – PHYS'!Q$12:Q$2011,$AD546),2)))</f>
        <v/>
      </c>
      <c r="R546" s="82" t="str">
        <f>IF($AB546="","",IF(INDEX('Required State Input – PHYS'!R$12:R$2011,$AD546)="","",INDEX('Required State Input – PHYS'!R$12:R$2011,$AD546)))</f>
        <v/>
      </c>
      <c r="S546" s="77" t="str">
        <f>IF($AB546="","",IF(INDEX('Required State Input – PHYS'!S$12:S$2011,$AD546)="","",INDEX('Required State Input – PHYS'!S$12:S$2011,$AD546)))</f>
        <v/>
      </c>
      <c r="T546" s="78" t="str">
        <f>IF($AB546="","",IF(INDEX('Required State Input – PHYS'!T$12:T$2011,$AD546)="","",INDEX('Required State Input – PHYS'!T$12:T$2011,$AD546)))</f>
        <v/>
      </c>
      <c r="U546" s="89" t="str">
        <f>IF($AB546="","",IF(INDEX('Required State Input – PHYS'!U$12:U$2011,$AD546)="","",ROUND(INDEX('Required State Input – PHYS'!U$12:U$2011,$AD546),2)))</f>
        <v/>
      </c>
      <c r="V546" s="107" t="str">
        <f>IF($AB546="","",IF(INDEX('Required State Input – PHYS'!V$12:V$2011,$AD546)="","",ROUND(INDEX('Required State Input – PHYS'!V$12:V$2011,$AD546),2)))</f>
        <v/>
      </c>
      <c r="W546" s="108" t="str">
        <f t="shared" si="24"/>
        <v/>
      </c>
      <c r="AB546" s="42" t="str">
        <f t="shared" si="25"/>
        <v/>
      </c>
      <c r="AC546" s="42" t="str">
        <f t="shared" si="26"/>
        <v/>
      </c>
      <c r="AD546" s="42" t="str">
        <f>IF(AB546="","",MATCH(AC546,'Required State Input – PHYS'!$AK$12:$AK$2011,FALSE))</f>
        <v/>
      </c>
    </row>
    <row r="547" spans="1:30" x14ac:dyDescent="0.25">
      <c r="A547" s="110" t="s">
        <v>202</v>
      </c>
      <c r="B547" s="99" t="str">
        <f>IF($AB547="","",IF(INDEX('Required State Input – PHYS'!B$12:B$2011,$AD547)="","",INDEX('Required State Input – PHYS'!B$12:B$2011,$AD547)))</f>
        <v/>
      </c>
      <c r="C547" s="67" t="str">
        <f>IF($AB547="","",IF(INDEX('Required State Input – PHYS'!C$12:C$2011,$AD547)="","",INDEX('Required State Input – PHYS'!C$12:C$2011,$AD547)))</f>
        <v/>
      </c>
      <c r="D547" s="100" t="str">
        <f>IF($AB547="","",IF(INDEX('Required State Input – PHYS'!D$12:D$2011,$AD547)="","",INDEX('Required State Input – PHYS'!D$12:D$2011,$AD547)))</f>
        <v/>
      </c>
      <c r="E547" s="101" t="str">
        <f>IF($AB547="","",IF(INDEX('Required State Input – PHYS'!E$12:E$2011,$AD547)="","",INDEX('Required State Input – PHYS'!E$12:E$2011,$AD547)))</f>
        <v/>
      </c>
      <c r="F547" s="99" t="str">
        <f>IF($AB547="","",IF(INDEX('Required State Input – PHYS'!F$12:F$2011,$AD547)="","",INDEX('Required State Input – PHYS'!F$12:F$2011,$AD547)))</f>
        <v/>
      </c>
      <c r="G547" s="100" t="str">
        <f>IF($AB547="","",IF(INDEX('Required State Input – PHYS'!G$12:G$2011,$AD547)="","",INDEX('Required State Input – PHYS'!G$12:G$2011,$AD547)))</f>
        <v/>
      </c>
      <c r="H547" s="100" t="str">
        <f>IF($AB547="","",IF(INDEX('Required State Input – PHYS'!H$12:H$2011,$AD547)="","",INDEX('Required State Input – PHYS'!H$12:H$2011,$AD547)))</f>
        <v/>
      </c>
      <c r="I547" s="100" t="str">
        <f>IF($AB547="","",IF(INDEX('Required State Input – PHYS'!I$12:I$2011,$AD547)="","",INDEX('Required State Input – PHYS'!I$12:I$2011,$AD547)))</f>
        <v/>
      </c>
      <c r="J547" s="102" t="str">
        <f>IF($AB547="","",IF(INDEX('Required State Input – PHYS'!J$12:J$2011,$AD547)="","",INDEX('Required State Input – PHYS'!J$12:J$2011,$AD547)))</f>
        <v/>
      </c>
      <c r="K547" s="77" t="str">
        <f>IF($AB547="","",IF(INDEX('Required State Input – PHYS'!K$12:K$2011,$AD547)="","",INDEX('Required State Input – PHYS'!K$12:K$2011,$AD547)))</f>
        <v/>
      </c>
      <c r="L547" s="78" t="str">
        <f>IF($AB547="","",IF(INDEX('Required State Input – PHYS'!L$12:L$2011,$AD547)="","",INDEX('Required State Input – PHYS'!L$12:L$2011,$AD547)))</f>
        <v/>
      </c>
      <c r="M547" s="79" t="str">
        <f>IF($AB547="","",IF(INDEX('Required State Input – PHYS'!M$12:M$2011,$AD547)="","",ROUND(INDEX('Required State Input – PHYS'!M$12:M$2011,$AD547),2)))</f>
        <v/>
      </c>
      <c r="N547" s="80" t="str">
        <f>IF($AB547="","",IF(INDEX('Required State Input – PHYS'!N$12:N$2011,$AD547)="","",ROUND(INDEX('Required State Input – PHYS'!N$12:N$2011,$AD547),4)))</f>
        <v/>
      </c>
      <c r="O547" s="77" t="str">
        <f>IF($AB547="","",IF(INDEX('Required State Input – PHYS'!O$12:O$2011,$AD547)="","",INDEX('Required State Input – PHYS'!O$12:O$2011,$AD547)))</f>
        <v/>
      </c>
      <c r="P547" s="78" t="str">
        <f>IF($AB547="","",IF(INDEX('Required State Input – PHYS'!P$12:P$2011,$AD547)="","",INDEX('Required State Input – PHYS'!P$12:P$2011,$AD547)))</f>
        <v/>
      </c>
      <c r="Q547" s="79" t="str">
        <f>IF($AB547="","",IF(INDEX('Required State Input – PHYS'!Q$12:Q$2011,$AD547)="","",ROUND(INDEX('Required State Input – PHYS'!Q$12:Q$2011,$AD547),2)))</f>
        <v/>
      </c>
      <c r="R547" s="82" t="str">
        <f>IF($AB547="","",IF(INDEX('Required State Input – PHYS'!R$12:R$2011,$AD547)="","",INDEX('Required State Input – PHYS'!R$12:R$2011,$AD547)))</f>
        <v/>
      </c>
      <c r="S547" s="77" t="str">
        <f>IF($AB547="","",IF(INDEX('Required State Input – PHYS'!S$12:S$2011,$AD547)="","",INDEX('Required State Input – PHYS'!S$12:S$2011,$AD547)))</f>
        <v/>
      </c>
      <c r="T547" s="78" t="str">
        <f>IF($AB547="","",IF(INDEX('Required State Input – PHYS'!T$12:T$2011,$AD547)="","",INDEX('Required State Input – PHYS'!T$12:T$2011,$AD547)))</f>
        <v/>
      </c>
      <c r="U547" s="89" t="str">
        <f>IF($AB547="","",IF(INDEX('Required State Input – PHYS'!U$12:U$2011,$AD547)="","",ROUND(INDEX('Required State Input – PHYS'!U$12:U$2011,$AD547),2)))</f>
        <v/>
      </c>
      <c r="V547" s="107" t="str">
        <f>IF($AB547="","",IF(INDEX('Required State Input – PHYS'!V$12:V$2011,$AD547)="","",ROUND(INDEX('Required State Input – PHYS'!V$12:V$2011,$AD547),2)))</f>
        <v/>
      </c>
      <c r="W547" s="108" t="str">
        <f t="shared" si="24"/>
        <v/>
      </c>
      <c r="AB547" s="42" t="str">
        <f t="shared" si="25"/>
        <v/>
      </c>
      <c r="AC547" s="42" t="str">
        <f t="shared" si="26"/>
        <v/>
      </c>
      <c r="AD547" s="42" t="str">
        <f>IF(AB547="","",MATCH(AC547,'Required State Input – PHYS'!$AK$12:$AK$2011,FALSE))</f>
        <v/>
      </c>
    </row>
    <row r="548" spans="1:30" x14ac:dyDescent="0.25">
      <c r="A548" s="110" t="s">
        <v>202</v>
      </c>
      <c r="B548" s="99" t="str">
        <f>IF($AB548="","",IF(INDEX('Required State Input – PHYS'!B$12:B$2011,$AD548)="","",INDEX('Required State Input – PHYS'!B$12:B$2011,$AD548)))</f>
        <v/>
      </c>
      <c r="C548" s="67" t="str">
        <f>IF($AB548="","",IF(INDEX('Required State Input – PHYS'!C$12:C$2011,$AD548)="","",INDEX('Required State Input – PHYS'!C$12:C$2011,$AD548)))</f>
        <v/>
      </c>
      <c r="D548" s="100" t="str">
        <f>IF($AB548="","",IF(INDEX('Required State Input – PHYS'!D$12:D$2011,$AD548)="","",INDEX('Required State Input – PHYS'!D$12:D$2011,$AD548)))</f>
        <v/>
      </c>
      <c r="E548" s="101" t="str">
        <f>IF($AB548="","",IF(INDEX('Required State Input – PHYS'!E$12:E$2011,$AD548)="","",INDEX('Required State Input – PHYS'!E$12:E$2011,$AD548)))</f>
        <v/>
      </c>
      <c r="F548" s="99" t="str">
        <f>IF($AB548="","",IF(INDEX('Required State Input – PHYS'!F$12:F$2011,$AD548)="","",INDEX('Required State Input – PHYS'!F$12:F$2011,$AD548)))</f>
        <v/>
      </c>
      <c r="G548" s="100" t="str">
        <f>IF($AB548="","",IF(INDEX('Required State Input – PHYS'!G$12:G$2011,$AD548)="","",INDEX('Required State Input – PHYS'!G$12:G$2011,$AD548)))</f>
        <v/>
      </c>
      <c r="H548" s="100" t="str">
        <f>IF($AB548="","",IF(INDEX('Required State Input – PHYS'!H$12:H$2011,$AD548)="","",INDEX('Required State Input – PHYS'!H$12:H$2011,$AD548)))</f>
        <v/>
      </c>
      <c r="I548" s="100" t="str">
        <f>IF($AB548="","",IF(INDEX('Required State Input – PHYS'!I$12:I$2011,$AD548)="","",INDEX('Required State Input – PHYS'!I$12:I$2011,$AD548)))</f>
        <v/>
      </c>
      <c r="J548" s="102" t="str">
        <f>IF($AB548="","",IF(INDEX('Required State Input – PHYS'!J$12:J$2011,$AD548)="","",INDEX('Required State Input – PHYS'!J$12:J$2011,$AD548)))</f>
        <v/>
      </c>
      <c r="K548" s="77" t="str">
        <f>IF($AB548="","",IF(INDEX('Required State Input – PHYS'!K$12:K$2011,$AD548)="","",INDEX('Required State Input – PHYS'!K$12:K$2011,$AD548)))</f>
        <v/>
      </c>
      <c r="L548" s="78" t="str">
        <f>IF($AB548="","",IF(INDEX('Required State Input – PHYS'!L$12:L$2011,$AD548)="","",INDEX('Required State Input – PHYS'!L$12:L$2011,$AD548)))</f>
        <v/>
      </c>
      <c r="M548" s="79" t="str">
        <f>IF($AB548="","",IF(INDEX('Required State Input – PHYS'!M$12:M$2011,$AD548)="","",ROUND(INDEX('Required State Input – PHYS'!M$12:M$2011,$AD548),2)))</f>
        <v/>
      </c>
      <c r="N548" s="80" t="str">
        <f>IF($AB548="","",IF(INDEX('Required State Input – PHYS'!N$12:N$2011,$AD548)="","",ROUND(INDEX('Required State Input – PHYS'!N$12:N$2011,$AD548),4)))</f>
        <v/>
      </c>
      <c r="O548" s="77" t="str">
        <f>IF($AB548="","",IF(INDEX('Required State Input – PHYS'!O$12:O$2011,$AD548)="","",INDEX('Required State Input – PHYS'!O$12:O$2011,$AD548)))</f>
        <v/>
      </c>
      <c r="P548" s="78" t="str">
        <f>IF($AB548="","",IF(INDEX('Required State Input – PHYS'!P$12:P$2011,$AD548)="","",INDEX('Required State Input – PHYS'!P$12:P$2011,$AD548)))</f>
        <v/>
      </c>
      <c r="Q548" s="79" t="str">
        <f>IF($AB548="","",IF(INDEX('Required State Input – PHYS'!Q$12:Q$2011,$AD548)="","",ROUND(INDEX('Required State Input – PHYS'!Q$12:Q$2011,$AD548),2)))</f>
        <v/>
      </c>
      <c r="R548" s="82" t="str">
        <f>IF($AB548="","",IF(INDEX('Required State Input – PHYS'!R$12:R$2011,$AD548)="","",INDEX('Required State Input – PHYS'!R$12:R$2011,$AD548)))</f>
        <v/>
      </c>
      <c r="S548" s="77" t="str">
        <f>IF($AB548="","",IF(INDEX('Required State Input – PHYS'!S$12:S$2011,$AD548)="","",INDEX('Required State Input – PHYS'!S$12:S$2011,$AD548)))</f>
        <v/>
      </c>
      <c r="T548" s="78" t="str">
        <f>IF($AB548="","",IF(INDEX('Required State Input – PHYS'!T$12:T$2011,$AD548)="","",INDEX('Required State Input – PHYS'!T$12:T$2011,$AD548)))</f>
        <v/>
      </c>
      <c r="U548" s="89" t="str">
        <f>IF($AB548="","",IF(INDEX('Required State Input – PHYS'!U$12:U$2011,$AD548)="","",ROUND(INDEX('Required State Input – PHYS'!U$12:U$2011,$AD548),2)))</f>
        <v/>
      </c>
      <c r="V548" s="107" t="str">
        <f>IF($AB548="","",IF(INDEX('Required State Input – PHYS'!V$12:V$2011,$AD548)="","",ROUND(INDEX('Required State Input – PHYS'!V$12:V$2011,$AD548),2)))</f>
        <v/>
      </c>
      <c r="W548" s="108" t="str">
        <f t="shared" si="24"/>
        <v/>
      </c>
      <c r="AB548" s="42" t="str">
        <f t="shared" si="25"/>
        <v/>
      </c>
      <c r="AC548" s="42" t="str">
        <f t="shared" si="26"/>
        <v/>
      </c>
      <c r="AD548" s="42" t="str">
        <f>IF(AB548="","",MATCH(AC548,'Required State Input – PHYS'!$AK$12:$AK$2011,FALSE))</f>
        <v/>
      </c>
    </row>
    <row r="549" spans="1:30" x14ac:dyDescent="0.25">
      <c r="A549" s="110" t="s">
        <v>202</v>
      </c>
      <c r="B549" s="99" t="str">
        <f>IF($AB549="","",IF(INDEX('Required State Input – PHYS'!B$12:B$2011,$AD549)="","",INDEX('Required State Input – PHYS'!B$12:B$2011,$AD549)))</f>
        <v/>
      </c>
      <c r="C549" s="67" t="str">
        <f>IF($AB549="","",IF(INDEX('Required State Input – PHYS'!C$12:C$2011,$AD549)="","",INDEX('Required State Input – PHYS'!C$12:C$2011,$AD549)))</f>
        <v/>
      </c>
      <c r="D549" s="100" t="str">
        <f>IF($AB549="","",IF(INDEX('Required State Input – PHYS'!D$12:D$2011,$AD549)="","",INDEX('Required State Input – PHYS'!D$12:D$2011,$AD549)))</f>
        <v/>
      </c>
      <c r="E549" s="101" t="str">
        <f>IF($AB549="","",IF(INDEX('Required State Input – PHYS'!E$12:E$2011,$AD549)="","",INDEX('Required State Input – PHYS'!E$12:E$2011,$AD549)))</f>
        <v/>
      </c>
      <c r="F549" s="99" t="str">
        <f>IF($AB549="","",IF(INDEX('Required State Input – PHYS'!F$12:F$2011,$AD549)="","",INDEX('Required State Input – PHYS'!F$12:F$2011,$AD549)))</f>
        <v/>
      </c>
      <c r="G549" s="100" t="str">
        <f>IF($AB549="","",IF(INDEX('Required State Input – PHYS'!G$12:G$2011,$AD549)="","",INDEX('Required State Input – PHYS'!G$12:G$2011,$AD549)))</f>
        <v/>
      </c>
      <c r="H549" s="100" t="str">
        <f>IF($AB549="","",IF(INDEX('Required State Input – PHYS'!H$12:H$2011,$AD549)="","",INDEX('Required State Input – PHYS'!H$12:H$2011,$AD549)))</f>
        <v/>
      </c>
      <c r="I549" s="100" t="str">
        <f>IF($AB549="","",IF(INDEX('Required State Input – PHYS'!I$12:I$2011,$AD549)="","",INDEX('Required State Input – PHYS'!I$12:I$2011,$AD549)))</f>
        <v/>
      </c>
      <c r="J549" s="102" t="str">
        <f>IF($AB549="","",IF(INDEX('Required State Input – PHYS'!J$12:J$2011,$AD549)="","",INDEX('Required State Input – PHYS'!J$12:J$2011,$AD549)))</f>
        <v/>
      </c>
      <c r="K549" s="77" t="str">
        <f>IF($AB549="","",IF(INDEX('Required State Input – PHYS'!K$12:K$2011,$AD549)="","",INDEX('Required State Input – PHYS'!K$12:K$2011,$AD549)))</f>
        <v/>
      </c>
      <c r="L549" s="78" t="str">
        <f>IF($AB549="","",IF(INDEX('Required State Input – PHYS'!L$12:L$2011,$AD549)="","",INDEX('Required State Input – PHYS'!L$12:L$2011,$AD549)))</f>
        <v/>
      </c>
      <c r="M549" s="79" t="str">
        <f>IF($AB549="","",IF(INDEX('Required State Input – PHYS'!M$12:M$2011,$AD549)="","",ROUND(INDEX('Required State Input – PHYS'!M$12:M$2011,$AD549),2)))</f>
        <v/>
      </c>
      <c r="N549" s="80" t="str">
        <f>IF($AB549="","",IF(INDEX('Required State Input – PHYS'!N$12:N$2011,$AD549)="","",ROUND(INDEX('Required State Input – PHYS'!N$12:N$2011,$AD549),4)))</f>
        <v/>
      </c>
      <c r="O549" s="77" t="str">
        <f>IF($AB549="","",IF(INDEX('Required State Input – PHYS'!O$12:O$2011,$AD549)="","",INDEX('Required State Input – PHYS'!O$12:O$2011,$AD549)))</f>
        <v/>
      </c>
      <c r="P549" s="78" t="str">
        <f>IF($AB549="","",IF(INDEX('Required State Input – PHYS'!P$12:P$2011,$AD549)="","",INDEX('Required State Input – PHYS'!P$12:P$2011,$AD549)))</f>
        <v/>
      </c>
      <c r="Q549" s="79" t="str">
        <f>IF($AB549="","",IF(INDEX('Required State Input – PHYS'!Q$12:Q$2011,$AD549)="","",ROUND(INDEX('Required State Input – PHYS'!Q$12:Q$2011,$AD549),2)))</f>
        <v/>
      </c>
      <c r="R549" s="82" t="str">
        <f>IF($AB549="","",IF(INDEX('Required State Input – PHYS'!R$12:R$2011,$AD549)="","",INDEX('Required State Input – PHYS'!R$12:R$2011,$AD549)))</f>
        <v/>
      </c>
      <c r="S549" s="77" t="str">
        <f>IF($AB549="","",IF(INDEX('Required State Input – PHYS'!S$12:S$2011,$AD549)="","",INDEX('Required State Input – PHYS'!S$12:S$2011,$AD549)))</f>
        <v/>
      </c>
      <c r="T549" s="78" t="str">
        <f>IF($AB549="","",IF(INDEX('Required State Input – PHYS'!T$12:T$2011,$AD549)="","",INDEX('Required State Input – PHYS'!T$12:T$2011,$AD549)))</f>
        <v/>
      </c>
      <c r="U549" s="89" t="str">
        <f>IF($AB549="","",IF(INDEX('Required State Input – PHYS'!U$12:U$2011,$AD549)="","",ROUND(INDEX('Required State Input – PHYS'!U$12:U$2011,$AD549),2)))</f>
        <v/>
      </c>
      <c r="V549" s="107" t="str">
        <f>IF($AB549="","",IF(INDEX('Required State Input – PHYS'!V$12:V$2011,$AD549)="","",ROUND(INDEX('Required State Input – PHYS'!V$12:V$2011,$AD549),2)))</f>
        <v/>
      </c>
      <c r="W549" s="108" t="str">
        <f t="shared" si="24"/>
        <v/>
      </c>
      <c r="AB549" s="42" t="str">
        <f t="shared" si="25"/>
        <v/>
      </c>
      <c r="AC549" s="42" t="str">
        <f t="shared" si="26"/>
        <v/>
      </c>
      <c r="AD549" s="42" t="str">
        <f>IF(AB549="","",MATCH(AC549,'Required State Input – PHYS'!$AK$12:$AK$2011,FALSE))</f>
        <v/>
      </c>
    </row>
    <row r="550" spans="1:30" x14ac:dyDescent="0.25">
      <c r="A550" s="110" t="s">
        <v>202</v>
      </c>
      <c r="B550" s="99" t="str">
        <f>IF($AB550="","",IF(INDEX('Required State Input – PHYS'!B$12:B$2011,$AD550)="","",INDEX('Required State Input – PHYS'!B$12:B$2011,$AD550)))</f>
        <v/>
      </c>
      <c r="C550" s="67" t="str">
        <f>IF($AB550="","",IF(INDEX('Required State Input – PHYS'!C$12:C$2011,$AD550)="","",INDEX('Required State Input – PHYS'!C$12:C$2011,$AD550)))</f>
        <v/>
      </c>
      <c r="D550" s="100" t="str">
        <f>IF($AB550="","",IF(INDEX('Required State Input – PHYS'!D$12:D$2011,$AD550)="","",INDEX('Required State Input – PHYS'!D$12:D$2011,$AD550)))</f>
        <v/>
      </c>
      <c r="E550" s="101" t="str">
        <f>IF($AB550="","",IF(INDEX('Required State Input – PHYS'!E$12:E$2011,$AD550)="","",INDEX('Required State Input – PHYS'!E$12:E$2011,$AD550)))</f>
        <v/>
      </c>
      <c r="F550" s="99" t="str">
        <f>IF($AB550="","",IF(INDEX('Required State Input – PHYS'!F$12:F$2011,$AD550)="","",INDEX('Required State Input – PHYS'!F$12:F$2011,$AD550)))</f>
        <v/>
      </c>
      <c r="G550" s="100" t="str">
        <f>IF($AB550="","",IF(INDEX('Required State Input – PHYS'!G$12:G$2011,$AD550)="","",INDEX('Required State Input – PHYS'!G$12:G$2011,$AD550)))</f>
        <v/>
      </c>
      <c r="H550" s="100" t="str">
        <f>IF($AB550="","",IF(INDEX('Required State Input – PHYS'!H$12:H$2011,$AD550)="","",INDEX('Required State Input – PHYS'!H$12:H$2011,$AD550)))</f>
        <v/>
      </c>
      <c r="I550" s="100" t="str">
        <f>IF($AB550="","",IF(INDEX('Required State Input – PHYS'!I$12:I$2011,$AD550)="","",INDEX('Required State Input – PHYS'!I$12:I$2011,$AD550)))</f>
        <v/>
      </c>
      <c r="J550" s="102" t="str">
        <f>IF($AB550="","",IF(INDEX('Required State Input – PHYS'!J$12:J$2011,$AD550)="","",INDEX('Required State Input – PHYS'!J$12:J$2011,$AD550)))</f>
        <v/>
      </c>
      <c r="K550" s="77" t="str">
        <f>IF($AB550="","",IF(INDEX('Required State Input – PHYS'!K$12:K$2011,$AD550)="","",INDEX('Required State Input – PHYS'!K$12:K$2011,$AD550)))</f>
        <v/>
      </c>
      <c r="L550" s="78" t="str">
        <f>IF($AB550="","",IF(INDEX('Required State Input – PHYS'!L$12:L$2011,$AD550)="","",INDEX('Required State Input – PHYS'!L$12:L$2011,$AD550)))</f>
        <v/>
      </c>
      <c r="M550" s="79" t="str">
        <f>IF($AB550="","",IF(INDEX('Required State Input – PHYS'!M$12:M$2011,$AD550)="","",ROUND(INDEX('Required State Input – PHYS'!M$12:M$2011,$AD550),2)))</f>
        <v/>
      </c>
      <c r="N550" s="80" t="str">
        <f>IF($AB550="","",IF(INDEX('Required State Input – PHYS'!N$12:N$2011,$AD550)="","",ROUND(INDEX('Required State Input – PHYS'!N$12:N$2011,$AD550),4)))</f>
        <v/>
      </c>
      <c r="O550" s="77" t="str">
        <f>IF($AB550="","",IF(INDEX('Required State Input – PHYS'!O$12:O$2011,$AD550)="","",INDEX('Required State Input – PHYS'!O$12:O$2011,$AD550)))</f>
        <v/>
      </c>
      <c r="P550" s="78" t="str">
        <f>IF($AB550="","",IF(INDEX('Required State Input – PHYS'!P$12:P$2011,$AD550)="","",INDEX('Required State Input – PHYS'!P$12:P$2011,$AD550)))</f>
        <v/>
      </c>
      <c r="Q550" s="79" t="str">
        <f>IF($AB550="","",IF(INDEX('Required State Input – PHYS'!Q$12:Q$2011,$AD550)="","",ROUND(INDEX('Required State Input – PHYS'!Q$12:Q$2011,$AD550),2)))</f>
        <v/>
      </c>
      <c r="R550" s="82" t="str">
        <f>IF($AB550="","",IF(INDEX('Required State Input – PHYS'!R$12:R$2011,$AD550)="","",INDEX('Required State Input – PHYS'!R$12:R$2011,$AD550)))</f>
        <v/>
      </c>
      <c r="S550" s="77" t="str">
        <f>IF($AB550="","",IF(INDEX('Required State Input – PHYS'!S$12:S$2011,$AD550)="","",INDEX('Required State Input – PHYS'!S$12:S$2011,$AD550)))</f>
        <v/>
      </c>
      <c r="T550" s="78" t="str">
        <f>IF($AB550="","",IF(INDEX('Required State Input – PHYS'!T$12:T$2011,$AD550)="","",INDEX('Required State Input – PHYS'!T$12:T$2011,$AD550)))</f>
        <v/>
      </c>
      <c r="U550" s="89" t="str">
        <f>IF($AB550="","",IF(INDEX('Required State Input – PHYS'!U$12:U$2011,$AD550)="","",ROUND(INDEX('Required State Input – PHYS'!U$12:U$2011,$AD550),2)))</f>
        <v/>
      </c>
      <c r="V550" s="107" t="str">
        <f>IF($AB550="","",IF(INDEX('Required State Input – PHYS'!V$12:V$2011,$AD550)="","",ROUND(INDEX('Required State Input – PHYS'!V$12:V$2011,$AD550),2)))</f>
        <v/>
      </c>
      <c r="W550" s="108" t="str">
        <f t="shared" si="24"/>
        <v/>
      </c>
      <c r="AB550" s="42" t="str">
        <f t="shared" si="25"/>
        <v/>
      </c>
      <c r="AC550" s="42" t="str">
        <f t="shared" si="26"/>
        <v/>
      </c>
      <c r="AD550" s="42" t="str">
        <f>IF(AB550="","",MATCH(AC550,'Required State Input – PHYS'!$AK$12:$AK$2011,FALSE))</f>
        <v/>
      </c>
    </row>
    <row r="551" spans="1:30" x14ac:dyDescent="0.25">
      <c r="A551" s="110" t="s">
        <v>202</v>
      </c>
      <c r="B551" s="99" t="str">
        <f>IF($AB551="","",IF(INDEX('Required State Input – PHYS'!B$12:B$2011,$AD551)="","",INDEX('Required State Input – PHYS'!B$12:B$2011,$AD551)))</f>
        <v/>
      </c>
      <c r="C551" s="67" t="str">
        <f>IF($AB551="","",IF(INDEX('Required State Input – PHYS'!C$12:C$2011,$AD551)="","",INDEX('Required State Input – PHYS'!C$12:C$2011,$AD551)))</f>
        <v/>
      </c>
      <c r="D551" s="100" t="str">
        <f>IF($AB551="","",IF(INDEX('Required State Input – PHYS'!D$12:D$2011,$AD551)="","",INDEX('Required State Input – PHYS'!D$12:D$2011,$AD551)))</f>
        <v/>
      </c>
      <c r="E551" s="101" t="str">
        <f>IF($AB551="","",IF(INDEX('Required State Input – PHYS'!E$12:E$2011,$AD551)="","",INDEX('Required State Input – PHYS'!E$12:E$2011,$AD551)))</f>
        <v/>
      </c>
      <c r="F551" s="99" t="str">
        <f>IF($AB551="","",IF(INDEX('Required State Input – PHYS'!F$12:F$2011,$AD551)="","",INDEX('Required State Input – PHYS'!F$12:F$2011,$AD551)))</f>
        <v/>
      </c>
      <c r="G551" s="100" t="str">
        <f>IF($AB551="","",IF(INDEX('Required State Input – PHYS'!G$12:G$2011,$AD551)="","",INDEX('Required State Input – PHYS'!G$12:G$2011,$AD551)))</f>
        <v/>
      </c>
      <c r="H551" s="100" t="str">
        <f>IF($AB551="","",IF(INDEX('Required State Input – PHYS'!H$12:H$2011,$AD551)="","",INDEX('Required State Input – PHYS'!H$12:H$2011,$AD551)))</f>
        <v/>
      </c>
      <c r="I551" s="100" t="str">
        <f>IF($AB551="","",IF(INDEX('Required State Input – PHYS'!I$12:I$2011,$AD551)="","",INDEX('Required State Input – PHYS'!I$12:I$2011,$AD551)))</f>
        <v/>
      </c>
      <c r="J551" s="102" t="str">
        <f>IF($AB551="","",IF(INDEX('Required State Input – PHYS'!J$12:J$2011,$AD551)="","",INDEX('Required State Input – PHYS'!J$12:J$2011,$AD551)))</f>
        <v/>
      </c>
      <c r="K551" s="77" t="str">
        <f>IF($AB551="","",IF(INDEX('Required State Input – PHYS'!K$12:K$2011,$AD551)="","",INDEX('Required State Input – PHYS'!K$12:K$2011,$AD551)))</f>
        <v/>
      </c>
      <c r="L551" s="78" t="str">
        <f>IF($AB551="","",IF(INDEX('Required State Input – PHYS'!L$12:L$2011,$AD551)="","",INDEX('Required State Input – PHYS'!L$12:L$2011,$AD551)))</f>
        <v/>
      </c>
      <c r="M551" s="79" t="str">
        <f>IF($AB551="","",IF(INDEX('Required State Input – PHYS'!M$12:M$2011,$AD551)="","",ROUND(INDEX('Required State Input – PHYS'!M$12:M$2011,$AD551),2)))</f>
        <v/>
      </c>
      <c r="N551" s="80" t="str">
        <f>IF($AB551="","",IF(INDEX('Required State Input – PHYS'!N$12:N$2011,$AD551)="","",ROUND(INDEX('Required State Input – PHYS'!N$12:N$2011,$AD551),4)))</f>
        <v/>
      </c>
      <c r="O551" s="77" t="str">
        <f>IF($AB551="","",IF(INDEX('Required State Input – PHYS'!O$12:O$2011,$AD551)="","",INDEX('Required State Input – PHYS'!O$12:O$2011,$AD551)))</f>
        <v/>
      </c>
      <c r="P551" s="78" t="str">
        <f>IF($AB551="","",IF(INDEX('Required State Input – PHYS'!P$12:P$2011,$AD551)="","",INDEX('Required State Input – PHYS'!P$12:P$2011,$AD551)))</f>
        <v/>
      </c>
      <c r="Q551" s="79" t="str">
        <f>IF($AB551="","",IF(INDEX('Required State Input – PHYS'!Q$12:Q$2011,$AD551)="","",ROUND(INDEX('Required State Input – PHYS'!Q$12:Q$2011,$AD551),2)))</f>
        <v/>
      </c>
      <c r="R551" s="82" t="str">
        <f>IF($AB551="","",IF(INDEX('Required State Input – PHYS'!R$12:R$2011,$AD551)="","",INDEX('Required State Input – PHYS'!R$12:R$2011,$AD551)))</f>
        <v/>
      </c>
      <c r="S551" s="77" t="str">
        <f>IF($AB551="","",IF(INDEX('Required State Input – PHYS'!S$12:S$2011,$AD551)="","",INDEX('Required State Input – PHYS'!S$12:S$2011,$AD551)))</f>
        <v/>
      </c>
      <c r="T551" s="78" t="str">
        <f>IF($AB551="","",IF(INDEX('Required State Input – PHYS'!T$12:T$2011,$AD551)="","",INDEX('Required State Input – PHYS'!T$12:T$2011,$AD551)))</f>
        <v/>
      </c>
      <c r="U551" s="89" t="str">
        <f>IF($AB551="","",IF(INDEX('Required State Input – PHYS'!U$12:U$2011,$AD551)="","",ROUND(INDEX('Required State Input – PHYS'!U$12:U$2011,$AD551),2)))</f>
        <v/>
      </c>
      <c r="V551" s="107" t="str">
        <f>IF($AB551="","",IF(INDEX('Required State Input – PHYS'!V$12:V$2011,$AD551)="","",ROUND(INDEX('Required State Input – PHYS'!V$12:V$2011,$AD551),2)))</f>
        <v/>
      </c>
      <c r="W551" s="108" t="str">
        <f t="shared" si="24"/>
        <v/>
      </c>
      <c r="AB551" s="42" t="str">
        <f t="shared" si="25"/>
        <v/>
      </c>
      <c r="AC551" s="42" t="str">
        <f t="shared" si="26"/>
        <v/>
      </c>
      <c r="AD551" s="42" t="str">
        <f>IF(AB551="","",MATCH(AC551,'Required State Input – PHYS'!$AK$12:$AK$2011,FALSE))</f>
        <v/>
      </c>
    </row>
    <row r="552" spans="1:30" x14ac:dyDescent="0.25">
      <c r="A552" s="110" t="s">
        <v>202</v>
      </c>
      <c r="B552" s="99" t="str">
        <f>IF($AB552="","",IF(INDEX('Required State Input – PHYS'!B$12:B$2011,$AD552)="","",INDEX('Required State Input – PHYS'!B$12:B$2011,$AD552)))</f>
        <v/>
      </c>
      <c r="C552" s="67" t="str">
        <f>IF($AB552="","",IF(INDEX('Required State Input – PHYS'!C$12:C$2011,$AD552)="","",INDEX('Required State Input – PHYS'!C$12:C$2011,$AD552)))</f>
        <v/>
      </c>
      <c r="D552" s="100" t="str">
        <f>IF($AB552="","",IF(INDEX('Required State Input – PHYS'!D$12:D$2011,$AD552)="","",INDEX('Required State Input – PHYS'!D$12:D$2011,$AD552)))</f>
        <v/>
      </c>
      <c r="E552" s="101" t="str">
        <f>IF($AB552="","",IF(INDEX('Required State Input – PHYS'!E$12:E$2011,$AD552)="","",INDEX('Required State Input – PHYS'!E$12:E$2011,$AD552)))</f>
        <v/>
      </c>
      <c r="F552" s="99" t="str">
        <f>IF($AB552="","",IF(INDEX('Required State Input – PHYS'!F$12:F$2011,$AD552)="","",INDEX('Required State Input – PHYS'!F$12:F$2011,$AD552)))</f>
        <v/>
      </c>
      <c r="G552" s="100" t="str">
        <f>IF($AB552="","",IF(INDEX('Required State Input – PHYS'!G$12:G$2011,$AD552)="","",INDEX('Required State Input – PHYS'!G$12:G$2011,$AD552)))</f>
        <v/>
      </c>
      <c r="H552" s="100" t="str">
        <f>IF($AB552="","",IF(INDEX('Required State Input – PHYS'!H$12:H$2011,$AD552)="","",INDEX('Required State Input – PHYS'!H$12:H$2011,$AD552)))</f>
        <v/>
      </c>
      <c r="I552" s="100" t="str">
        <f>IF($AB552="","",IF(INDEX('Required State Input – PHYS'!I$12:I$2011,$AD552)="","",INDEX('Required State Input – PHYS'!I$12:I$2011,$AD552)))</f>
        <v/>
      </c>
      <c r="J552" s="102" t="str">
        <f>IF($AB552="","",IF(INDEX('Required State Input – PHYS'!J$12:J$2011,$AD552)="","",INDEX('Required State Input – PHYS'!J$12:J$2011,$AD552)))</f>
        <v/>
      </c>
      <c r="K552" s="77" t="str">
        <f>IF($AB552="","",IF(INDEX('Required State Input – PHYS'!K$12:K$2011,$AD552)="","",INDEX('Required State Input – PHYS'!K$12:K$2011,$AD552)))</f>
        <v/>
      </c>
      <c r="L552" s="78" t="str">
        <f>IF($AB552="","",IF(INDEX('Required State Input – PHYS'!L$12:L$2011,$AD552)="","",INDEX('Required State Input – PHYS'!L$12:L$2011,$AD552)))</f>
        <v/>
      </c>
      <c r="M552" s="79" t="str">
        <f>IF($AB552="","",IF(INDEX('Required State Input – PHYS'!M$12:M$2011,$AD552)="","",ROUND(INDEX('Required State Input – PHYS'!M$12:M$2011,$AD552),2)))</f>
        <v/>
      </c>
      <c r="N552" s="80" t="str">
        <f>IF($AB552="","",IF(INDEX('Required State Input – PHYS'!N$12:N$2011,$AD552)="","",ROUND(INDEX('Required State Input – PHYS'!N$12:N$2011,$AD552),4)))</f>
        <v/>
      </c>
      <c r="O552" s="77" t="str">
        <f>IF($AB552="","",IF(INDEX('Required State Input – PHYS'!O$12:O$2011,$AD552)="","",INDEX('Required State Input – PHYS'!O$12:O$2011,$AD552)))</f>
        <v/>
      </c>
      <c r="P552" s="78" t="str">
        <f>IF($AB552="","",IF(INDEX('Required State Input – PHYS'!P$12:P$2011,$AD552)="","",INDEX('Required State Input – PHYS'!P$12:P$2011,$AD552)))</f>
        <v/>
      </c>
      <c r="Q552" s="79" t="str">
        <f>IF($AB552="","",IF(INDEX('Required State Input – PHYS'!Q$12:Q$2011,$AD552)="","",ROUND(INDEX('Required State Input – PHYS'!Q$12:Q$2011,$AD552),2)))</f>
        <v/>
      </c>
      <c r="R552" s="82" t="str">
        <f>IF($AB552="","",IF(INDEX('Required State Input – PHYS'!R$12:R$2011,$AD552)="","",INDEX('Required State Input – PHYS'!R$12:R$2011,$AD552)))</f>
        <v/>
      </c>
      <c r="S552" s="77" t="str">
        <f>IF($AB552="","",IF(INDEX('Required State Input – PHYS'!S$12:S$2011,$AD552)="","",INDEX('Required State Input – PHYS'!S$12:S$2011,$AD552)))</f>
        <v/>
      </c>
      <c r="T552" s="78" t="str">
        <f>IF($AB552="","",IF(INDEX('Required State Input – PHYS'!T$12:T$2011,$AD552)="","",INDEX('Required State Input – PHYS'!T$12:T$2011,$AD552)))</f>
        <v/>
      </c>
      <c r="U552" s="89" t="str">
        <f>IF($AB552="","",IF(INDEX('Required State Input – PHYS'!U$12:U$2011,$AD552)="","",ROUND(INDEX('Required State Input – PHYS'!U$12:U$2011,$AD552),2)))</f>
        <v/>
      </c>
      <c r="V552" s="107" t="str">
        <f>IF($AB552="","",IF(INDEX('Required State Input – PHYS'!V$12:V$2011,$AD552)="","",ROUND(INDEX('Required State Input – PHYS'!V$12:V$2011,$AD552),2)))</f>
        <v/>
      </c>
      <c r="W552" s="108" t="str">
        <f t="shared" si="24"/>
        <v/>
      </c>
      <c r="AB552" s="42" t="str">
        <f t="shared" si="25"/>
        <v/>
      </c>
      <c r="AC552" s="42" t="str">
        <f t="shared" si="26"/>
        <v/>
      </c>
      <c r="AD552" s="42" t="str">
        <f>IF(AB552="","",MATCH(AC552,'Required State Input – PHYS'!$AK$12:$AK$2011,FALSE))</f>
        <v/>
      </c>
    </row>
    <row r="553" spans="1:30" x14ac:dyDescent="0.25">
      <c r="A553" s="110" t="s">
        <v>202</v>
      </c>
      <c r="B553" s="99" t="str">
        <f>IF($AB553="","",IF(INDEX('Required State Input – PHYS'!B$12:B$2011,$AD553)="","",INDEX('Required State Input – PHYS'!B$12:B$2011,$AD553)))</f>
        <v/>
      </c>
      <c r="C553" s="67" t="str">
        <f>IF($AB553="","",IF(INDEX('Required State Input – PHYS'!C$12:C$2011,$AD553)="","",INDEX('Required State Input – PHYS'!C$12:C$2011,$AD553)))</f>
        <v/>
      </c>
      <c r="D553" s="100" t="str">
        <f>IF($AB553="","",IF(INDEX('Required State Input – PHYS'!D$12:D$2011,$AD553)="","",INDEX('Required State Input – PHYS'!D$12:D$2011,$AD553)))</f>
        <v/>
      </c>
      <c r="E553" s="101" t="str">
        <f>IF($AB553="","",IF(INDEX('Required State Input – PHYS'!E$12:E$2011,$AD553)="","",INDEX('Required State Input – PHYS'!E$12:E$2011,$AD553)))</f>
        <v/>
      </c>
      <c r="F553" s="99" t="str">
        <f>IF($AB553="","",IF(INDEX('Required State Input – PHYS'!F$12:F$2011,$AD553)="","",INDEX('Required State Input – PHYS'!F$12:F$2011,$AD553)))</f>
        <v/>
      </c>
      <c r="G553" s="100" t="str">
        <f>IF($AB553="","",IF(INDEX('Required State Input – PHYS'!G$12:G$2011,$AD553)="","",INDEX('Required State Input – PHYS'!G$12:G$2011,$AD553)))</f>
        <v/>
      </c>
      <c r="H553" s="100" t="str">
        <f>IF($AB553="","",IF(INDEX('Required State Input – PHYS'!H$12:H$2011,$AD553)="","",INDEX('Required State Input – PHYS'!H$12:H$2011,$AD553)))</f>
        <v/>
      </c>
      <c r="I553" s="100" t="str">
        <f>IF($AB553="","",IF(INDEX('Required State Input – PHYS'!I$12:I$2011,$AD553)="","",INDEX('Required State Input – PHYS'!I$12:I$2011,$AD553)))</f>
        <v/>
      </c>
      <c r="J553" s="102" t="str">
        <f>IF($AB553="","",IF(INDEX('Required State Input – PHYS'!J$12:J$2011,$AD553)="","",INDEX('Required State Input – PHYS'!J$12:J$2011,$AD553)))</f>
        <v/>
      </c>
      <c r="K553" s="77" t="str">
        <f>IF($AB553="","",IF(INDEX('Required State Input – PHYS'!K$12:K$2011,$AD553)="","",INDEX('Required State Input – PHYS'!K$12:K$2011,$AD553)))</f>
        <v/>
      </c>
      <c r="L553" s="78" t="str">
        <f>IF($AB553="","",IF(INDEX('Required State Input – PHYS'!L$12:L$2011,$AD553)="","",INDEX('Required State Input – PHYS'!L$12:L$2011,$AD553)))</f>
        <v/>
      </c>
      <c r="M553" s="79" t="str">
        <f>IF($AB553="","",IF(INDEX('Required State Input – PHYS'!M$12:M$2011,$AD553)="","",ROUND(INDEX('Required State Input – PHYS'!M$12:M$2011,$AD553),2)))</f>
        <v/>
      </c>
      <c r="N553" s="80" t="str">
        <f>IF($AB553="","",IF(INDEX('Required State Input – PHYS'!N$12:N$2011,$AD553)="","",ROUND(INDEX('Required State Input – PHYS'!N$12:N$2011,$AD553),4)))</f>
        <v/>
      </c>
      <c r="O553" s="77" t="str">
        <f>IF($AB553="","",IF(INDEX('Required State Input – PHYS'!O$12:O$2011,$AD553)="","",INDEX('Required State Input – PHYS'!O$12:O$2011,$AD553)))</f>
        <v/>
      </c>
      <c r="P553" s="78" t="str">
        <f>IF($AB553="","",IF(INDEX('Required State Input – PHYS'!P$12:P$2011,$AD553)="","",INDEX('Required State Input – PHYS'!P$12:P$2011,$AD553)))</f>
        <v/>
      </c>
      <c r="Q553" s="79" t="str">
        <f>IF($AB553="","",IF(INDEX('Required State Input – PHYS'!Q$12:Q$2011,$AD553)="","",ROUND(INDEX('Required State Input – PHYS'!Q$12:Q$2011,$AD553),2)))</f>
        <v/>
      </c>
      <c r="R553" s="82" t="str">
        <f>IF($AB553="","",IF(INDEX('Required State Input – PHYS'!R$12:R$2011,$AD553)="","",INDEX('Required State Input – PHYS'!R$12:R$2011,$AD553)))</f>
        <v/>
      </c>
      <c r="S553" s="77" t="str">
        <f>IF($AB553="","",IF(INDEX('Required State Input – PHYS'!S$12:S$2011,$AD553)="","",INDEX('Required State Input – PHYS'!S$12:S$2011,$AD553)))</f>
        <v/>
      </c>
      <c r="T553" s="78" t="str">
        <f>IF($AB553="","",IF(INDEX('Required State Input – PHYS'!T$12:T$2011,$AD553)="","",INDEX('Required State Input – PHYS'!T$12:T$2011,$AD553)))</f>
        <v/>
      </c>
      <c r="U553" s="89" t="str">
        <f>IF($AB553="","",IF(INDEX('Required State Input – PHYS'!U$12:U$2011,$AD553)="","",ROUND(INDEX('Required State Input – PHYS'!U$12:U$2011,$AD553),2)))</f>
        <v/>
      </c>
      <c r="V553" s="107" t="str">
        <f>IF($AB553="","",IF(INDEX('Required State Input – PHYS'!V$12:V$2011,$AD553)="","",ROUND(INDEX('Required State Input – PHYS'!V$12:V$2011,$AD553),2)))</f>
        <v/>
      </c>
      <c r="W553" s="108" t="str">
        <f t="shared" si="24"/>
        <v/>
      </c>
      <c r="AB553" s="42" t="str">
        <f t="shared" si="25"/>
        <v/>
      </c>
      <c r="AC553" s="42" t="str">
        <f t="shared" si="26"/>
        <v/>
      </c>
      <c r="AD553" s="42" t="str">
        <f>IF(AB553="","",MATCH(AC553,'Required State Input – PHYS'!$AK$12:$AK$2011,FALSE))</f>
        <v/>
      </c>
    </row>
    <row r="554" spans="1:30" x14ac:dyDescent="0.25">
      <c r="A554" s="110" t="s">
        <v>202</v>
      </c>
      <c r="B554" s="99" t="str">
        <f>IF($AB554="","",IF(INDEX('Required State Input – PHYS'!B$12:B$2011,$AD554)="","",INDEX('Required State Input – PHYS'!B$12:B$2011,$AD554)))</f>
        <v/>
      </c>
      <c r="C554" s="67" t="str">
        <f>IF($AB554="","",IF(INDEX('Required State Input – PHYS'!C$12:C$2011,$AD554)="","",INDEX('Required State Input – PHYS'!C$12:C$2011,$AD554)))</f>
        <v/>
      </c>
      <c r="D554" s="100" t="str">
        <f>IF($AB554="","",IF(INDEX('Required State Input – PHYS'!D$12:D$2011,$AD554)="","",INDEX('Required State Input – PHYS'!D$12:D$2011,$AD554)))</f>
        <v/>
      </c>
      <c r="E554" s="101" t="str">
        <f>IF($AB554="","",IF(INDEX('Required State Input – PHYS'!E$12:E$2011,$AD554)="","",INDEX('Required State Input – PHYS'!E$12:E$2011,$AD554)))</f>
        <v/>
      </c>
      <c r="F554" s="99" t="str">
        <f>IF($AB554="","",IF(INDEX('Required State Input – PHYS'!F$12:F$2011,$AD554)="","",INDEX('Required State Input – PHYS'!F$12:F$2011,$AD554)))</f>
        <v/>
      </c>
      <c r="G554" s="100" t="str">
        <f>IF($AB554="","",IF(INDEX('Required State Input – PHYS'!G$12:G$2011,$AD554)="","",INDEX('Required State Input – PHYS'!G$12:G$2011,$AD554)))</f>
        <v/>
      </c>
      <c r="H554" s="100" t="str">
        <f>IF($AB554="","",IF(INDEX('Required State Input – PHYS'!H$12:H$2011,$AD554)="","",INDEX('Required State Input – PHYS'!H$12:H$2011,$AD554)))</f>
        <v/>
      </c>
      <c r="I554" s="100" t="str">
        <f>IF($AB554="","",IF(INDEX('Required State Input – PHYS'!I$12:I$2011,$AD554)="","",INDEX('Required State Input – PHYS'!I$12:I$2011,$AD554)))</f>
        <v/>
      </c>
      <c r="J554" s="102" t="str">
        <f>IF($AB554="","",IF(INDEX('Required State Input – PHYS'!J$12:J$2011,$AD554)="","",INDEX('Required State Input – PHYS'!J$12:J$2011,$AD554)))</f>
        <v/>
      </c>
      <c r="K554" s="77" t="str">
        <f>IF($AB554="","",IF(INDEX('Required State Input – PHYS'!K$12:K$2011,$AD554)="","",INDEX('Required State Input – PHYS'!K$12:K$2011,$AD554)))</f>
        <v/>
      </c>
      <c r="L554" s="78" t="str">
        <f>IF($AB554="","",IF(INDEX('Required State Input – PHYS'!L$12:L$2011,$AD554)="","",INDEX('Required State Input – PHYS'!L$12:L$2011,$AD554)))</f>
        <v/>
      </c>
      <c r="M554" s="79" t="str">
        <f>IF($AB554="","",IF(INDEX('Required State Input – PHYS'!M$12:M$2011,$AD554)="","",ROUND(INDEX('Required State Input – PHYS'!M$12:M$2011,$AD554),2)))</f>
        <v/>
      </c>
      <c r="N554" s="80" t="str">
        <f>IF($AB554="","",IF(INDEX('Required State Input – PHYS'!N$12:N$2011,$AD554)="","",ROUND(INDEX('Required State Input – PHYS'!N$12:N$2011,$AD554),4)))</f>
        <v/>
      </c>
      <c r="O554" s="77" t="str">
        <f>IF($AB554="","",IF(INDEX('Required State Input – PHYS'!O$12:O$2011,$AD554)="","",INDEX('Required State Input – PHYS'!O$12:O$2011,$AD554)))</f>
        <v/>
      </c>
      <c r="P554" s="78" t="str">
        <f>IF($AB554="","",IF(INDEX('Required State Input – PHYS'!P$12:P$2011,$AD554)="","",INDEX('Required State Input – PHYS'!P$12:P$2011,$AD554)))</f>
        <v/>
      </c>
      <c r="Q554" s="79" t="str">
        <f>IF($AB554="","",IF(INDEX('Required State Input – PHYS'!Q$12:Q$2011,$AD554)="","",ROUND(INDEX('Required State Input – PHYS'!Q$12:Q$2011,$AD554),2)))</f>
        <v/>
      </c>
      <c r="R554" s="82" t="str">
        <f>IF($AB554="","",IF(INDEX('Required State Input – PHYS'!R$12:R$2011,$AD554)="","",INDEX('Required State Input – PHYS'!R$12:R$2011,$AD554)))</f>
        <v/>
      </c>
      <c r="S554" s="77" t="str">
        <f>IF($AB554="","",IF(INDEX('Required State Input – PHYS'!S$12:S$2011,$AD554)="","",INDEX('Required State Input – PHYS'!S$12:S$2011,$AD554)))</f>
        <v/>
      </c>
      <c r="T554" s="78" t="str">
        <f>IF($AB554="","",IF(INDEX('Required State Input – PHYS'!T$12:T$2011,$AD554)="","",INDEX('Required State Input – PHYS'!T$12:T$2011,$AD554)))</f>
        <v/>
      </c>
      <c r="U554" s="89" t="str">
        <f>IF($AB554="","",IF(INDEX('Required State Input – PHYS'!U$12:U$2011,$AD554)="","",ROUND(INDEX('Required State Input – PHYS'!U$12:U$2011,$AD554),2)))</f>
        <v/>
      </c>
      <c r="V554" s="107" t="str">
        <f>IF($AB554="","",IF(INDEX('Required State Input – PHYS'!V$12:V$2011,$AD554)="","",ROUND(INDEX('Required State Input – PHYS'!V$12:V$2011,$AD554),2)))</f>
        <v/>
      </c>
      <c r="W554" s="108" t="str">
        <f t="shared" si="24"/>
        <v/>
      </c>
      <c r="AB554" s="42" t="str">
        <f t="shared" si="25"/>
        <v/>
      </c>
      <c r="AC554" s="42" t="str">
        <f t="shared" si="26"/>
        <v/>
      </c>
      <c r="AD554" s="42" t="str">
        <f>IF(AB554="","",MATCH(AC554,'Required State Input – PHYS'!$AK$12:$AK$2011,FALSE))</f>
        <v/>
      </c>
    </row>
    <row r="555" spans="1:30" x14ac:dyDescent="0.25">
      <c r="A555" s="110" t="s">
        <v>202</v>
      </c>
      <c r="B555" s="99" t="str">
        <f>IF($AB555="","",IF(INDEX('Required State Input – PHYS'!B$12:B$2011,$AD555)="","",INDEX('Required State Input – PHYS'!B$12:B$2011,$AD555)))</f>
        <v/>
      </c>
      <c r="C555" s="67" t="str">
        <f>IF($AB555="","",IF(INDEX('Required State Input – PHYS'!C$12:C$2011,$AD555)="","",INDEX('Required State Input – PHYS'!C$12:C$2011,$AD555)))</f>
        <v/>
      </c>
      <c r="D555" s="100" t="str">
        <f>IF($AB555="","",IF(INDEX('Required State Input – PHYS'!D$12:D$2011,$AD555)="","",INDEX('Required State Input – PHYS'!D$12:D$2011,$AD555)))</f>
        <v/>
      </c>
      <c r="E555" s="101" t="str">
        <f>IF($AB555="","",IF(INDEX('Required State Input – PHYS'!E$12:E$2011,$AD555)="","",INDEX('Required State Input – PHYS'!E$12:E$2011,$AD555)))</f>
        <v/>
      </c>
      <c r="F555" s="99" t="str">
        <f>IF($AB555="","",IF(INDEX('Required State Input – PHYS'!F$12:F$2011,$AD555)="","",INDEX('Required State Input – PHYS'!F$12:F$2011,$AD555)))</f>
        <v/>
      </c>
      <c r="G555" s="100" t="str">
        <f>IF($AB555="","",IF(INDEX('Required State Input – PHYS'!G$12:G$2011,$AD555)="","",INDEX('Required State Input – PHYS'!G$12:G$2011,$AD555)))</f>
        <v/>
      </c>
      <c r="H555" s="100" t="str">
        <f>IF($AB555="","",IF(INDEX('Required State Input – PHYS'!H$12:H$2011,$AD555)="","",INDEX('Required State Input – PHYS'!H$12:H$2011,$AD555)))</f>
        <v/>
      </c>
      <c r="I555" s="100" t="str">
        <f>IF($AB555="","",IF(INDEX('Required State Input – PHYS'!I$12:I$2011,$AD555)="","",INDEX('Required State Input – PHYS'!I$12:I$2011,$AD555)))</f>
        <v/>
      </c>
      <c r="J555" s="102" t="str">
        <f>IF($AB555="","",IF(INDEX('Required State Input – PHYS'!J$12:J$2011,$AD555)="","",INDEX('Required State Input – PHYS'!J$12:J$2011,$AD555)))</f>
        <v/>
      </c>
      <c r="K555" s="77" t="str">
        <f>IF($AB555="","",IF(INDEX('Required State Input – PHYS'!K$12:K$2011,$AD555)="","",INDEX('Required State Input – PHYS'!K$12:K$2011,$AD555)))</f>
        <v/>
      </c>
      <c r="L555" s="78" t="str">
        <f>IF($AB555="","",IF(INDEX('Required State Input – PHYS'!L$12:L$2011,$AD555)="","",INDEX('Required State Input – PHYS'!L$12:L$2011,$AD555)))</f>
        <v/>
      </c>
      <c r="M555" s="79" t="str">
        <f>IF($AB555="","",IF(INDEX('Required State Input – PHYS'!M$12:M$2011,$AD555)="","",ROUND(INDEX('Required State Input – PHYS'!M$12:M$2011,$AD555),2)))</f>
        <v/>
      </c>
      <c r="N555" s="80" t="str">
        <f>IF($AB555="","",IF(INDEX('Required State Input – PHYS'!N$12:N$2011,$AD555)="","",ROUND(INDEX('Required State Input – PHYS'!N$12:N$2011,$AD555),4)))</f>
        <v/>
      </c>
      <c r="O555" s="77" t="str">
        <f>IF($AB555="","",IF(INDEX('Required State Input – PHYS'!O$12:O$2011,$AD555)="","",INDEX('Required State Input – PHYS'!O$12:O$2011,$AD555)))</f>
        <v/>
      </c>
      <c r="P555" s="78" t="str">
        <f>IF($AB555="","",IF(INDEX('Required State Input – PHYS'!P$12:P$2011,$AD555)="","",INDEX('Required State Input – PHYS'!P$12:P$2011,$AD555)))</f>
        <v/>
      </c>
      <c r="Q555" s="79" t="str">
        <f>IF($AB555="","",IF(INDEX('Required State Input – PHYS'!Q$12:Q$2011,$AD555)="","",ROUND(INDEX('Required State Input – PHYS'!Q$12:Q$2011,$AD555),2)))</f>
        <v/>
      </c>
      <c r="R555" s="82" t="str">
        <f>IF($AB555="","",IF(INDEX('Required State Input – PHYS'!R$12:R$2011,$AD555)="","",INDEX('Required State Input – PHYS'!R$12:R$2011,$AD555)))</f>
        <v/>
      </c>
      <c r="S555" s="77" t="str">
        <f>IF($AB555="","",IF(INDEX('Required State Input – PHYS'!S$12:S$2011,$AD555)="","",INDEX('Required State Input – PHYS'!S$12:S$2011,$AD555)))</f>
        <v/>
      </c>
      <c r="T555" s="78" t="str">
        <f>IF($AB555="","",IF(INDEX('Required State Input – PHYS'!T$12:T$2011,$AD555)="","",INDEX('Required State Input – PHYS'!T$12:T$2011,$AD555)))</f>
        <v/>
      </c>
      <c r="U555" s="89" t="str">
        <f>IF($AB555="","",IF(INDEX('Required State Input – PHYS'!U$12:U$2011,$AD555)="","",ROUND(INDEX('Required State Input – PHYS'!U$12:U$2011,$AD555),2)))</f>
        <v/>
      </c>
      <c r="V555" s="107" t="str">
        <f>IF($AB555="","",IF(INDEX('Required State Input – PHYS'!V$12:V$2011,$AD555)="","",ROUND(INDEX('Required State Input – PHYS'!V$12:V$2011,$AD555),2)))</f>
        <v/>
      </c>
      <c r="W555" s="108" t="str">
        <f t="shared" si="24"/>
        <v/>
      </c>
      <c r="AB555" s="42" t="str">
        <f t="shared" si="25"/>
        <v/>
      </c>
      <c r="AC555" s="42" t="str">
        <f t="shared" si="26"/>
        <v/>
      </c>
      <c r="AD555" s="42" t="str">
        <f>IF(AB555="","",MATCH(AC555,'Required State Input – PHYS'!$AK$12:$AK$2011,FALSE))</f>
        <v/>
      </c>
    </row>
    <row r="556" spans="1:30" x14ac:dyDescent="0.25">
      <c r="A556" s="110" t="s">
        <v>202</v>
      </c>
      <c r="B556" s="99" t="str">
        <f>IF($AB556="","",IF(INDEX('Required State Input – PHYS'!B$12:B$2011,$AD556)="","",INDEX('Required State Input – PHYS'!B$12:B$2011,$AD556)))</f>
        <v/>
      </c>
      <c r="C556" s="67" t="str">
        <f>IF($AB556="","",IF(INDEX('Required State Input – PHYS'!C$12:C$2011,$AD556)="","",INDEX('Required State Input – PHYS'!C$12:C$2011,$AD556)))</f>
        <v/>
      </c>
      <c r="D556" s="100" t="str">
        <f>IF($AB556="","",IF(INDEX('Required State Input – PHYS'!D$12:D$2011,$AD556)="","",INDEX('Required State Input – PHYS'!D$12:D$2011,$AD556)))</f>
        <v/>
      </c>
      <c r="E556" s="101" t="str">
        <f>IF($AB556="","",IF(INDEX('Required State Input – PHYS'!E$12:E$2011,$AD556)="","",INDEX('Required State Input – PHYS'!E$12:E$2011,$AD556)))</f>
        <v/>
      </c>
      <c r="F556" s="99" t="str">
        <f>IF($AB556="","",IF(INDEX('Required State Input – PHYS'!F$12:F$2011,$AD556)="","",INDEX('Required State Input – PHYS'!F$12:F$2011,$AD556)))</f>
        <v/>
      </c>
      <c r="G556" s="100" t="str">
        <f>IF($AB556="","",IF(INDEX('Required State Input – PHYS'!G$12:G$2011,$AD556)="","",INDEX('Required State Input – PHYS'!G$12:G$2011,$AD556)))</f>
        <v/>
      </c>
      <c r="H556" s="100" t="str">
        <f>IF($AB556="","",IF(INDEX('Required State Input – PHYS'!H$12:H$2011,$AD556)="","",INDEX('Required State Input – PHYS'!H$12:H$2011,$AD556)))</f>
        <v/>
      </c>
      <c r="I556" s="100" t="str">
        <f>IF($AB556="","",IF(INDEX('Required State Input – PHYS'!I$12:I$2011,$AD556)="","",INDEX('Required State Input – PHYS'!I$12:I$2011,$AD556)))</f>
        <v/>
      </c>
      <c r="J556" s="102" t="str">
        <f>IF($AB556="","",IF(INDEX('Required State Input – PHYS'!J$12:J$2011,$AD556)="","",INDEX('Required State Input – PHYS'!J$12:J$2011,$AD556)))</f>
        <v/>
      </c>
      <c r="K556" s="77" t="str">
        <f>IF($AB556="","",IF(INDEX('Required State Input – PHYS'!K$12:K$2011,$AD556)="","",INDEX('Required State Input – PHYS'!K$12:K$2011,$AD556)))</f>
        <v/>
      </c>
      <c r="L556" s="78" t="str">
        <f>IF($AB556="","",IF(INDEX('Required State Input – PHYS'!L$12:L$2011,$AD556)="","",INDEX('Required State Input – PHYS'!L$12:L$2011,$AD556)))</f>
        <v/>
      </c>
      <c r="M556" s="79" t="str">
        <f>IF($AB556="","",IF(INDEX('Required State Input – PHYS'!M$12:M$2011,$AD556)="","",ROUND(INDEX('Required State Input – PHYS'!M$12:M$2011,$AD556),2)))</f>
        <v/>
      </c>
      <c r="N556" s="80" t="str">
        <f>IF($AB556="","",IF(INDEX('Required State Input – PHYS'!N$12:N$2011,$AD556)="","",ROUND(INDEX('Required State Input – PHYS'!N$12:N$2011,$AD556),4)))</f>
        <v/>
      </c>
      <c r="O556" s="77" t="str">
        <f>IF($AB556="","",IF(INDEX('Required State Input – PHYS'!O$12:O$2011,$AD556)="","",INDEX('Required State Input – PHYS'!O$12:O$2011,$AD556)))</f>
        <v/>
      </c>
      <c r="P556" s="78" t="str">
        <f>IF($AB556="","",IF(INDEX('Required State Input – PHYS'!P$12:P$2011,$AD556)="","",INDEX('Required State Input – PHYS'!P$12:P$2011,$AD556)))</f>
        <v/>
      </c>
      <c r="Q556" s="79" t="str">
        <f>IF($AB556="","",IF(INDEX('Required State Input – PHYS'!Q$12:Q$2011,$AD556)="","",ROUND(INDEX('Required State Input – PHYS'!Q$12:Q$2011,$AD556),2)))</f>
        <v/>
      </c>
      <c r="R556" s="82" t="str">
        <f>IF($AB556="","",IF(INDEX('Required State Input – PHYS'!R$12:R$2011,$AD556)="","",INDEX('Required State Input – PHYS'!R$12:R$2011,$AD556)))</f>
        <v/>
      </c>
      <c r="S556" s="77" t="str">
        <f>IF($AB556="","",IF(INDEX('Required State Input – PHYS'!S$12:S$2011,$AD556)="","",INDEX('Required State Input – PHYS'!S$12:S$2011,$AD556)))</f>
        <v/>
      </c>
      <c r="T556" s="78" t="str">
        <f>IF($AB556="","",IF(INDEX('Required State Input – PHYS'!T$12:T$2011,$AD556)="","",INDEX('Required State Input – PHYS'!T$12:T$2011,$AD556)))</f>
        <v/>
      </c>
      <c r="U556" s="89" t="str">
        <f>IF($AB556="","",IF(INDEX('Required State Input – PHYS'!U$12:U$2011,$AD556)="","",ROUND(INDEX('Required State Input – PHYS'!U$12:U$2011,$AD556),2)))</f>
        <v/>
      </c>
      <c r="V556" s="107" t="str">
        <f>IF($AB556="","",IF(INDEX('Required State Input – PHYS'!V$12:V$2011,$AD556)="","",ROUND(INDEX('Required State Input – PHYS'!V$12:V$2011,$AD556),2)))</f>
        <v/>
      </c>
      <c r="W556" s="108" t="str">
        <f t="shared" si="24"/>
        <v/>
      </c>
      <c r="AB556" s="42" t="str">
        <f t="shared" si="25"/>
        <v/>
      </c>
      <c r="AC556" s="42" t="str">
        <f t="shared" si="26"/>
        <v/>
      </c>
      <c r="AD556" s="42" t="str">
        <f>IF(AB556="","",MATCH(AC556,'Required State Input – PHYS'!$AK$12:$AK$2011,FALSE))</f>
        <v/>
      </c>
    </row>
    <row r="557" spans="1:30" x14ac:dyDescent="0.25">
      <c r="A557" s="110" t="s">
        <v>202</v>
      </c>
      <c r="B557" s="99" t="str">
        <f>IF($AB557="","",IF(INDEX('Required State Input – PHYS'!B$12:B$2011,$AD557)="","",INDEX('Required State Input – PHYS'!B$12:B$2011,$AD557)))</f>
        <v/>
      </c>
      <c r="C557" s="67" t="str">
        <f>IF($AB557="","",IF(INDEX('Required State Input – PHYS'!C$12:C$2011,$AD557)="","",INDEX('Required State Input – PHYS'!C$12:C$2011,$AD557)))</f>
        <v/>
      </c>
      <c r="D557" s="100" t="str">
        <f>IF($AB557="","",IF(INDEX('Required State Input – PHYS'!D$12:D$2011,$AD557)="","",INDEX('Required State Input – PHYS'!D$12:D$2011,$AD557)))</f>
        <v/>
      </c>
      <c r="E557" s="101" t="str">
        <f>IF($AB557="","",IF(INDEX('Required State Input – PHYS'!E$12:E$2011,$AD557)="","",INDEX('Required State Input – PHYS'!E$12:E$2011,$AD557)))</f>
        <v/>
      </c>
      <c r="F557" s="99" t="str">
        <f>IF($AB557="","",IF(INDEX('Required State Input – PHYS'!F$12:F$2011,$AD557)="","",INDEX('Required State Input – PHYS'!F$12:F$2011,$AD557)))</f>
        <v/>
      </c>
      <c r="G557" s="100" t="str">
        <f>IF($AB557="","",IF(INDEX('Required State Input – PHYS'!G$12:G$2011,$AD557)="","",INDEX('Required State Input – PHYS'!G$12:G$2011,$AD557)))</f>
        <v/>
      </c>
      <c r="H557" s="100" t="str">
        <f>IF($AB557="","",IF(INDEX('Required State Input – PHYS'!H$12:H$2011,$AD557)="","",INDEX('Required State Input – PHYS'!H$12:H$2011,$AD557)))</f>
        <v/>
      </c>
      <c r="I557" s="100" t="str">
        <f>IF($AB557="","",IF(INDEX('Required State Input – PHYS'!I$12:I$2011,$AD557)="","",INDEX('Required State Input – PHYS'!I$12:I$2011,$AD557)))</f>
        <v/>
      </c>
      <c r="J557" s="102" t="str">
        <f>IF($AB557="","",IF(INDEX('Required State Input – PHYS'!J$12:J$2011,$AD557)="","",INDEX('Required State Input – PHYS'!J$12:J$2011,$AD557)))</f>
        <v/>
      </c>
      <c r="K557" s="77" t="str">
        <f>IF($AB557="","",IF(INDEX('Required State Input – PHYS'!K$12:K$2011,$AD557)="","",INDEX('Required State Input – PHYS'!K$12:K$2011,$AD557)))</f>
        <v/>
      </c>
      <c r="L557" s="78" t="str">
        <f>IF($AB557="","",IF(INDEX('Required State Input – PHYS'!L$12:L$2011,$AD557)="","",INDEX('Required State Input – PHYS'!L$12:L$2011,$AD557)))</f>
        <v/>
      </c>
      <c r="M557" s="79" t="str">
        <f>IF($AB557="","",IF(INDEX('Required State Input – PHYS'!M$12:M$2011,$AD557)="","",ROUND(INDEX('Required State Input – PHYS'!M$12:M$2011,$AD557),2)))</f>
        <v/>
      </c>
      <c r="N557" s="80" t="str">
        <f>IF($AB557="","",IF(INDEX('Required State Input – PHYS'!N$12:N$2011,$AD557)="","",ROUND(INDEX('Required State Input – PHYS'!N$12:N$2011,$AD557),4)))</f>
        <v/>
      </c>
      <c r="O557" s="77" t="str">
        <f>IF($AB557="","",IF(INDEX('Required State Input – PHYS'!O$12:O$2011,$AD557)="","",INDEX('Required State Input – PHYS'!O$12:O$2011,$AD557)))</f>
        <v/>
      </c>
      <c r="P557" s="78" t="str">
        <f>IF($AB557="","",IF(INDEX('Required State Input – PHYS'!P$12:P$2011,$AD557)="","",INDEX('Required State Input – PHYS'!P$12:P$2011,$AD557)))</f>
        <v/>
      </c>
      <c r="Q557" s="79" t="str">
        <f>IF($AB557="","",IF(INDEX('Required State Input – PHYS'!Q$12:Q$2011,$AD557)="","",ROUND(INDEX('Required State Input – PHYS'!Q$12:Q$2011,$AD557),2)))</f>
        <v/>
      </c>
      <c r="R557" s="82" t="str">
        <f>IF($AB557="","",IF(INDEX('Required State Input – PHYS'!R$12:R$2011,$AD557)="","",INDEX('Required State Input – PHYS'!R$12:R$2011,$AD557)))</f>
        <v/>
      </c>
      <c r="S557" s="77" t="str">
        <f>IF($AB557="","",IF(INDEX('Required State Input – PHYS'!S$12:S$2011,$AD557)="","",INDEX('Required State Input – PHYS'!S$12:S$2011,$AD557)))</f>
        <v/>
      </c>
      <c r="T557" s="78" t="str">
        <f>IF($AB557="","",IF(INDEX('Required State Input – PHYS'!T$12:T$2011,$AD557)="","",INDEX('Required State Input – PHYS'!T$12:T$2011,$AD557)))</f>
        <v/>
      </c>
      <c r="U557" s="89" t="str">
        <f>IF($AB557="","",IF(INDEX('Required State Input – PHYS'!U$12:U$2011,$AD557)="","",ROUND(INDEX('Required State Input – PHYS'!U$12:U$2011,$AD557),2)))</f>
        <v/>
      </c>
      <c r="V557" s="107" t="str">
        <f>IF($AB557="","",IF(INDEX('Required State Input – PHYS'!V$12:V$2011,$AD557)="","",ROUND(INDEX('Required State Input – PHYS'!V$12:V$2011,$AD557),2)))</f>
        <v/>
      </c>
      <c r="W557" s="108" t="str">
        <f t="shared" si="24"/>
        <v/>
      </c>
      <c r="AB557" s="42" t="str">
        <f t="shared" si="25"/>
        <v/>
      </c>
      <c r="AC557" s="42" t="str">
        <f t="shared" si="26"/>
        <v/>
      </c>
      <c r="AD557" s="42" t="str">
        <f>IF(AB557="","",MATCH(AC557,'Required State Input – PHYS'!$AK$12:$AK$2011,FALSE))</f>
        <v/>
      </c>
    </row>
    <row r="558" spans="1:30" x14ac:dyDescent="0.25">
      <c r="A558" s="110" t="s">
        <v>202</v>
      </c>
      <c r="B558" s="99" t="str">
        <f>IF($AB558="","",IF(INDEX('Required State Input – PHYS'!B$12:B$2011,$AD558)="","",INDEX('Required State Input – PHYS'!B$12:B$2011,$AD558)))</f>
        <v/>
      </c>
      <c r="C558" s="67" t="str">
        <f>IF($AB558="","",IF(INDEX('Required State Input – PHYS'!C$12:C$2011,$AD558)="","",INDEX('Required State Input – PHYS'!C$12:C$2011,$AD558)))</f>
        <v/>
      </c>
      <c r="D558" s="100" t="str">
        <f>IF($AB558="","",IF(INDEX('Required State Input – PHYS'!D$12:D$2011,$AD558)="","",INDEX('Required State Input – PHYS'!D$12:D$2011,$AD558)))</f>
        <v/>
      </c>
      <c r="E558" s="101" t="str">
        <f>IF($AB558="","",IF(INDEX('Required State Input – PHYS'!E$12:E$2011,$AD558)="","",INDEX('Required State Input – PHYS'!E$12:E$2011,$AD558)))</f>
        <v/>
      </c>
      <c r="F558" s="99" t="str">
        <f>IF($AB558="","",IF(INDEX('Required State Input – PHYS'!F$12:F$2011,$AD558)="","",INDEX('Required State Input – PHYS'!F$12:F$2011,$AD558)))</f>
        <v/>
      </c>
      <c r="G558" s="100" t="str">
        <f>IF($AB558="","",IF(INDEX('Required State Input – PHYS'!G$12:G$2011,$AD558)="","",INDEX('Required State Input – PHYS'!G$12:G$2011,$AD558)))</f>
        <v/>
      </c>
      <c r="H558" s="100" t="str">
        <f>IF($AB558="","",IF(INDEX('Required State Input – PHYS'!H$12:H$2011,$AD558)="","",INDEX('Required State Input – PHYS'!H$12:H$2011,$AD558)))</f>
        <v/>
      </c>
      <c r="I558" s="100" t="str">
        <f>IF($AB558="","",IF(INDEX('Required State Input – PHYS'!I$12:I$2011,$AD558)="","",INDEX('Required State Input – PHYS'!I$12:I$2011,$AD558)))</f>
        <v/>
      </c>
      <c r="J558" s="102" t="str">
        <f>IF($AB558="","",IF(INDEX('Required State Input – PHYS'!J$12:J$2011,$AD558)="","",INDEX('Required State Input – PHYS'!J$12:J$2011,$AD558)))</f>
        <v/>
      </c>
      <c r="K558" s="77" t="str">
        <f>IF($AB558="","",IF(INDEX('Required State Input – PHYS'!K$12:K$2011,$AD558)="","",INDEX('Required State Input – PHYS'!K$12:K$2011,$AD558)))</f>
        <v/>
      </c>
      <c r="L558" s="78" t="str">
        <f>IF($AB558="","",IF(INDEX('Required State Input – PHYS'!L$12:L$2011,$AD558)="","",INDEX('Required State Input – PHYS'!L$12:L$2011,$AD558)))</f>
        <v/>
      </c>
      <c r="M558" s="79" t="str">
        <f>IF($AB558="","",IF(INDEX('Required State Input – PHYS'!M$12:M$2011,$AD558)="","",ROUND(INDEX('Required State Input – PHYS'!M$12:M$2011,$AD558),2)))</f>
        <v/>
      </c>
      <c r="N558" s="80" t="str">
        <f>IF($AB558="","",IF(INDEX('Required State Input – PHYS'!N$12:N$2011,$AD558)="","",ROUND(INDEX('Required State Input – PHYS'!N$12:N$2011,$AD558),4)))</f>
        <v/>
      </c>
      <c r="O558" s="77" t="str">
        <f>IF($AB558="","",IF(INDEX('Required State Input – PHYS'!O$12:O$2011,$AD558)="","",INDEX('Required State Input – PHYS'!O$12:O$2011,$AD558)))</f>
        <v/>
      </c>
      <c r="P558" s="78" t="str">
        <f>IF($AB558="","",IF(INDEX('Required State Input – PHYS'!P$12:P$2011,$AD558)="","",INDEX('Required State Input – PHYS'!P$12:P$2011,$AD558)))</f>
        <v/>
      </c>
      <c r="Q558" s="79" t="str">
        <f>IF($AB558="","",IF(INDEX('Required State Input – PHYS'!Q$12:Q$2011,$AD558)="","",ROUND(INDEX('Required State Input – PHYS'!Q$12:Q$2011,$AD558),2)))</f>
        <v/>
      </c>
      <c r="R558" s="82" t="str">
        <f>IF($AB558="","",IF(INDEX('Required State Input – PHYS'!R$12:R$2011,$AD558)="","",INDEX('Required State Input – PHYS'!R$12:R$2011,$AD558)))</f>
        <v/>
      </c>
      <c r="S558" s="77" t="str">
        <f>IF($AB558="","",IF(INDEX('Required State Input – PHYS'!S$12:S$2011,$AD558)="","",INDEX('Required State Input – PHYS'!S$12:S$2011,$AD558)))</f>
        <v/>
      </c>
      <c r="T558" s="78" t="str">
        <f>IF($AB558="","",IF(INDEX('Required State Input – PHYS'!T$12:T$2011,$AD558)="","",INDEX('Required State Input – PHYS'!T$12:T$2011,$AD558)))</f>
        <v/>
      </c>
      <c r="U558" s="89" t="str">
        <f>IF($AB558="","",IF(INDEX('Required State Input – PHYS'!U$12:U$2011,$AD558)="","",ROUND(INDEX('Required State Input – PHYS'!U$12:U$2011,$AD558),2)))</f>
        <v/>
      </c>
      <c r="V558" s="107" t="str">
        <f>IF($AB558="","",IF(INDEX('Required State Input – PHYS'!V$12:V$2011,$AD558)="","",ROUND(INDEX('Required State Input – PHYS'!V$12:V$2011,$AD558),2)))</f>
        <v/>
      </c>
      <c r="W558" s="108" t="str">
        <f t="shared" si="24"/>
        <v/>
      </c>
      <c r="AB558" s="42" t="str">
        <f t="shared" si="25"/>
        <v/>
      </c>
      <c r="AC558" s="42" t="str">
        <f t="shared" si="26"/>
        <v/>
      </c>
      <c r="AD558" s="42" t="str">
        <f>IF(AB558="","",MATCH(AC558,'Required State Input – PHYS'!$AK$12:$AK$2011,FALSE))</f>
        <v/>
      </c>
    </row>
    <row r="559" spans="1:30" x14ac:dyDescent="0.25">
      <c r="A559" s="110" t="s">
        <v>202</v>
      </c>
      <c r="B559" s="99" t="str">
        <f>IF($AB559="","",IF(INDEX('Required State Input – PHYS'!B$12:B$2011,$AD559)="","",INDEX('Required State Input – PHYS'!B$12:B$2011,$AD559)))</f>
        <v/>
      </c>
      <c r="C559" s="67" t="str">
        <f>IF($AB559="","",IF(INDEX('Required State Input – PHYS'!C$12:C$2011,$AD559)="","",INDEX('Required State Input – PHYS'!C$12:C$2011,$AD559)))</f>
        <v/>
      </c>
      <c r="D559" s="100" t="str">
        <f>IF($AB559="","",IF(INDEX('Required State Input – PHYS'!D$12:D$2011,$AD559)="","",INDEX('Required State Input – PHYS'!D$12:D$2011,$AD559)))</f>
        <v/>
      </c>
      <c r="E559" s="101" t="str">
        <f>IF($AB559="","",IF(INDEX('Required State Input – PHYS'!E$12:E$2011,$AD559)="","",INDEX('Required State Input – PHYS'!E$12:E$2011,$AD559)))</f>
        <v/>
      </c>
      <c r="F559" s="99" t="str">
        <f>IF($AB559="","",IF(INDEX('Required State Input – PHYS'!F$12:F$2011,$AD559)="","",INDEX('Required State Input – PHYS'!F$12:F$2011,$AD559)))</f>
        <v/>
      </c>
      <c r="G559" s="100" t="str">
        <f>IF($AB559="","",IF(INDEX('Required State Input – PHYS'!G$12:G$2011,$AD559)="","",INDEX('Required State Input – PHYS'!G$12:G$2011,$AD559)))</f>
        <v/>
      </c>
      <c r="H559" s="100" t="str">
        <f>IF($AB559="","",IF(INDEX('Required State Input – PHYS'!H$12:H$2011,$AD559)="","",INDEX('Required State Input – PHYS'!H$12:H$2011,$AD559)))</f>
        <v/>
      </c>
      <c r="I559" s="100" t="str">
        <f>IF($AB559="","",IF(INDEX('Required State Input – PHYS'!I$12:I$2011,$AD559)="","",INDEX('Required State Input – PHYS'!I$12:I$2011,$AD559)))</f>
        <v/>
      </c>
      <c r="J559" s="102" t="str">
        <f>IF($AB559="","",IF(INDEX('Required State Input – PHYS'!J$12:J$2011,$AD559)="","",INDEX('Required State Input – PHYS'!J$12:J$2011,$AD559)))</f>
        <v/>
      </c>
      <c r="K559" s="77" t="str">
        <f>IF($AB559="","",IF(INDEX('Required State Input – PHYS'!K$12:K$2011,$AD559)="","",INDEX('Required State Input – PHYS'!K$12:K$2011,$AD559)))</f>
        <v/>
      </c>
      <c r="L559" s="78" t="str">
        <f>IF($AB559="","",IF(INDEX('Required State Input – PHYS'!L$12:L$2011,$AD559)="","",INDEX('Required State Input – PHYS'!L$12:L$2011,$AD559)))</f>
        <v/>
      </c>
      <c r="M559" s="79" t="str">
        <f>IF($AB559="","",IF(INDEX('Required State Input – PHYS'!M$12:M$2011,$AD559)="","",ROUND(INDEX('Required State Input – PHYS'!M$12:M$2011,$AD559),2)))</f>
        <v/>
      </c>
      <c r="N559" s="80" t="str">
        <f>IF($AB559="","",IF(INDEX('Required State Input – PHYS'!N$12:N$2011,$AD559)="","",ROUND(INDEX('Required State Input – PHYS'!N$12:N$2011,$AD559),4)))</f>
        <v/>
      </c>
      <c r="O559" s="77" t="str">
        <f>IF($AB559="","",IF(INDEX('Required State Input – PHYS'!O$12:O$2011,$AD559)="","",INDEX('Required State Input – PHYS'!O$12:O$2011,$AD559)))</f>
        <v/>
      </c>
      <c r="P559" s="78" t="str">
        <f>IF($AB559="","",IF(INDEX('Required State Input – PHYS'!P$12:P$2011,$AD559)="","",INDEX('Required State Input – PHYS'!P$12:P$2011,$AD559)))</f>
        <v/>
      </c>
      <c r="Q559" s="79" t="str">
        <f>IF($AB559="","",IF(INDEX('Required State Input – PHYS'!Q$12:Q$2011,$AD559)="","",ROUND(INDEX('Required State Input – PHYS'!Q$12:Q$2011,$AD559),2)))</f>
        <v/>
      </c>
      <c r="R559" s="82" t="str">
        <f>IF($AB559="","",IF(INDEX('Required State Input – PHYS'!R$12:R$2011,$AD559)="","",INDEX('Required State Input – PHYS'!R$12:R$2011,$AD559)))</f>
        <v/>
      </c>
      <c r="S559" s="77" t="str">
        <f>IF($AB559="","",IF(INDEX('Required State Input – PHYS'!S$12:S$2011,$AD559)="","",INDEX('Required State Input – PHYS'!S$12:S$2011,$AD559)))</f>
        <v/>
      </c>
      <c r="T559" s="78" t="str">
        <f>IF($AB559="","",IF(INDEX('Required State Input – PHYS'!T$12:T$2011,$AD559)="","",INDEX('Required State Input – PHYS'!T$12:T$2011,$AD559)))</f>
        <v/>
      </c>
      <c r="U559" s="89" t="str">
        <f>IF($AB559="","",IF(INDEX('Required State Input – PHYS'!U$12:U$2011,$AD559)="","",ROUND(INDEX('Required State Input – PHYS'!U$12:U$2011,$AD559),2)))</f>
        <v/>
      </c>
      <c r="V559" s="107" t="str">
        <f>IF($AB559="","",IF(INDEX('Required State Input – PHYS'!V$12:V$2011,$AD559)="","",ROUND(INDEX('Required State Input – PHYS'!V$12:V$2011,$AD559),2)))</f>
        <v/>
      </c>
      <c r="W559" s="108" t="str">
        <f t="shared" si="24"/>
        <v/>
      </c>
      <c r="AB559" s="42" t="str">
        <f t="shared" si="25"/>
        <v/>
      </c>
      <c r="AC559" s="42" t="str">
        <f t="shared" si="26"/>
        <v/>
      </c>
      <c r="AD559" s="42" t="str">
        <f>IF(AB559="","",MATCH(AC559,'Required State Input – PHYS'!$AK$12:$AK$2011,FALSE))</f>
        <v/>
      </c>
    </row>
    <row r="560" spans="1:30" x14ac:dyDescent="0.25">
      <c r="A560" s="110" t="s">
        <v>202</v>
      </c>
      <c r="B560" s="99" t="str">
        <f>IF($AB560="","",IF(INDEX('Required State Input – PHYS'!B$12:B$2011,$AD560)="","",INDEX('Required State Input – PHYS'!B$12:B$2011,$AD560)))</f>
        <v/>
      </c>
      <c r="C560" s="67" t="str">
        <f>IF($AB560="","",IF(INDEX('Required State Input – PHYS'!C$12:C$2011,$AD560)="","",INDEX('Required State Input – PHYS'!C$12:C$2011,$AD560)))</f>
        <v/>
      </c>
      <c r="D560" s="100" t="str">
        <f>IF($AB560="","",IF(INDEX('Required State Input – PHYS'!D$12:D$2011,$AD560)="","",INDEX('Required State Input – PHYS'!D$12:D$2011,$AD560)))</f>
        <v/>
      </c>
      <c r="E560" s="101" t="str">
        <f>IF($AB560="","",IF(INDEX('Required State Input – PHYS'!E$12:E$2011,$AD560)="","",INDEX('Required State Input – PHYS'!E$12:E$2011,$AD560)))</f>
        <v/>
      </c>
      <c r="F560" s="99" t="str">
        <f>IF($AB560="","",IF(INDEX('Required State Input – PHYS'!F$12:F$2011,$AD560)="","",INDEX('Required State Input – PHYS'!F$12:F$2011,$AD560)))</f>
        <v/>
      </c>
      <c r="G560" s="100" t="str">
        <f>IF($AB560="","",IF(INDEX('Required State Input – PHYS'!G$12:G$2011,$AD560)="","",INDEX('Required State Input – PHYS'!G$12:G$2011,$AD560)))</f>
        <v/>
      </c>
      <c r="H560" s="100" t="str">
        <f>IF($AB560="","",IF(INDEX('Required State Input – PHYS'!H$12:H$2011,$AD560)="","",INDEX('Required State Input – PHYS'!H$12:H$2011,$AD560)))</f>
        <v/>
      </c>
      <c r="I560" s="100" t="str">
        <f>IF($AB560="","",IF(INDEX('Required State Input – PHYS'!I$12:I$2011,$AD560)="","",INDEX('Required State Input – PHYS'!I$12:I$2011,$AD560)))</f>
        <v/>
      </c>
      <c r="J560" s="102" t="str">
        <f>IF($AB560="","",IF(INDEX('Required State Input – PHYS'!J$12:J$2011,$AD560)="","",INDEX('Required State Input – PHYS'!J$12:J$2011,$AD560)))</f>
        <v/>
      </c>
      <c r="K560" s="77" t="str">
        <f>IF($AB560="","",IF(INDEX('Required State Input – PHYS'!K$12:K$2011,$AD560)="","",INDEX('Required State Input – PHYS'!K$12:K$2011,$AD560)))</f>
        <v/>
      </c>
      <c r="L560" s="78" t="str">
        <f>IF($AB560="","",IF(INDEX('Required State Input – PHYS'!L$12:L$2011,$AD560)="","",INDEX('Required State Input – PHYS'!L$12:L$2011,$AD560)))</f>
        <v/>
      </c>
      <c r="M560" s="79" t="str">
        <f>IF($AB560="","",IF(INDEX('Required State Input – PHYS'!M$12:M$2011,$AD560)="","",ROUND(INDEX('Required State Input – PHYS'!M$12:M$2011,$AD560),2)))</f>
        <v/>
      </c>
      <c r="N560" s="80" t="str">
        <f>IF($AB560="","",IF(INDEX('Required State Input – PHYS'!N$12:N$2011,$AD560)="","",ROUND(INDEX('Required State Input – PHYS'!N$12:N$2011,$AD560),4)))</f>
        <v/>
      </c>
      <c r="O560" s="77" t="str">
        <f>IF($AB560="","",IF(INDEX('Required State Input – PHYS'!O$12:O$2011,$AD560)="","",INDEX('Required State Input – PHYS'!O$12:O$2011,$AD560)))</f>
        <v/>
      </c>
      <c r="P560" s="78" t="str">
        <f>IF($AB560="","",IF(INDEX('Required State Input – PHYS'!P$12:P$2011,$AD560)="","",INDEX('Required State Input – PHYS'!P$12:P$2011,$AD560)))</f>
        <v/>
      </c>
      <c r="Q560" s="79" t="str">
        <f>IF($AB560="","",IF(INDEX('Required State Input – PHYS'!Q$12:Q$2011,$AD560)="","",ROUND(INDEX('Required State Input – PHYS'!Q$12:Q$2011,$AD560),2)))</f>
        <v/>
      </c>
      <c r="R560" s="82" t="str">
        <f>IF($AB560="","",IF(INDEX('Required State Input – PHYS'!R$12:R$2011,$AD560)="","",INDEX('Required State Input – PHYS'!R$12:R$2011,$AD560)))</f>
        <v/>
      </c>
      <c r="S560" s="77" t="str">
        <f>IF($AB560="","",IF(INDEX('Required State Input – PHYS'!S$12:S$2011,$AD560)="","",INDEX('Required State Input – PHYS'!S$12:S$2011,$AD560)))</f>
        <v/>
      </c>
      <c r="T560" s="78" t="str">
        <f>IF($AB560="","",IF(INDEX('Required State Input – PHYS'!T$12:T$2011,$AD560)="","",INDEX('Required State Input – PHYS'!T$12:T$2011,$AD560)))</f>
        <v/>
      </c>
      <c r="U560" s="89" t="str">
        <f>IF($AB560="","",IF(INDEX('Required State Input – PHYS'!U$12:U$2011,$AD560)="","",ROUND(INDEX('Required State Input – PHYS'!U$12:U$2011,$AD560),2)))</f>
        <v/>
      </c>
      <c r="V560" s="107" t="str">
        <f>IF($AB560="","",IF(INDEX('Required State Input – PHYS'!V$12:V$2011,$AD560)="","",ROUND(INDEX('Required State Input – PHYS'!V$12:V$2011,$AD560),2)))</f>
        <v/>
      </c>
      <c r="W560" s="108" t="str">
        <f t="shared" si="24"/>
        <v/>
      </c>
      <c r="AB560" s="42" t="str">
        <f t="shared" si="25"/>
        <v/>
      </c>
      <c r="AC560" s="42" t="str">
        <f t="shared" si="26"/>
        <v/>
      </c>
      <c r="AD560" s="42" t="str">
        <f>IF(AB560="","",MATCH(AC560,'Required State Input – PHYS'!$AK$12:$AK$2011,FALSE))</f>
        <v/>
      </c>
    </row>
    <row r="561" spans="1:30" x14ac:dyDescent="0.25">
      <c r="A561" s="110" t="s">
        <v>202</v>
      </c>
      <c r="B561" s="99" t="str">
        <f>IF($AB561="","",IF(INDEX('Required State Input – PHYS'!B$12:B$2011,$AD561)="","",INDEX('Required State Input – PHYS'!B$12:B$2011,$AD561)))</f>
        <v/>
      </c>
      <c r="C561" s="67" t="str">
        <f>IF($AB561="","",IF(INDEX('Required State Input – PHYS'!C$12:C$2011,$AD561)="","",INDEX('Required State Input – PHYS'!C$12:C$2011,$AD561)))</f>
        <v/>
      </c>
      <c r="D561" s="100" t="str">
        <f>IF($AB561="","",IF(INDEX('Required State Input – PHYS'!D$12:D$2011,$AD561)="","",INDEX('Required State Input – PHYS'!D$12:D$2011,$AD561)))</f>
        <v/>
      </c>
      <c r="E561" s="101" t="str">
        <f>IF($AB561="","",IF(INDEX('Required State Input – PHYS'!E$12:E$2011,$AD561)="","",INDEX('Required State Input – PHYS'!E$12:E$2011,$AD561)))</f>
        <v/>
      </c>
      <c r="F561" s="99" t="str">
        <f>IF($AB561="","",IF(INDEX('Required State Input – PHYS'!F$12:F$2011,$AD561)="","",INDEX('Required State Input – PHYS'!F$12:F$2011,$AD561)))</f>
        <v/>
      </c>
      <c r="G561" s="100" t="str">
        <f>IF($AB561="","",IF(INDEX('Required State Input – PHYS'!G$12:G$2011,$AD561)="","",INDEX('Required State Input – PHYS'!G$12:G$2011,$AD561)))</f>
        <v/>
      </c>
      <c r="H561" s="100" t="str">
        <f>IF($AB561="","",IF(INDEX('Required State Input – PHYS'!H$12:H$2011,$AD561)="","",INDEX('Required State Input – PHYS'!H$12:H$2011,$AD561)))</f>
        <v/>
      </c>
      <c r="I561" s="100" t="str">
        <f>IF($AB561="","",IF(INDEX('Required State Input – PHYS'!I$12:I$2011,$AD561)="","",INDEX('Required State Input – PHYS'!I$12:I$2011,$AD561)))</f>
        <v/>
      </c>
      <c r="J561" s="102" t="str">
        <f>IF($AB561="","",IF(INDEX('Required State Input – PHYS'!J$12:J$2011,$AD561)="","",INDEX('Required State Input – PHYS'!J$12:J$2011,$AD561)))</f>
        <v/>
      </c>
      <c r="K561" s="77" t="str">
        <f>IF($AB561="","",IF(INDEX('Required State Input – PHYS'!K$12:K$2011,$AD561)="","",INDEX('Required State Input – PHYS'!K$12:K$2011,$AD561)))</f>
        <v/>
      </c>
      <c r="L561" s="78" t="str">
        <f>IF($AB561="","",IF(INDEX('Required State Input – PHYS'!L$12:L$2011,$AD561)="","",INDEX('Required State Input – PHYS'!L$12:L$2011,$AD561)))</f>
        <v/>
      </c>
      <c r="M561" s="79" t="str">
        <f>IF($AB561="","",IF(INDEX('Required State Input – PHYS'!M$12:M$2011,$AD561)="","",ROUND(INDEX('Required State Input – PHYS'!M$12:M$2011,$AD561),2)))</f>
        <v/>
      </c>
      <c r="N561" s="80" t="str">
        <f>IF($AB561="","",IF(INDEX('Required State Input – PHYS'!N$12:N$2011,$AD561)="","",ROUND(INDEX('Required State Input – PHYS'!N$12:N$2011,$AD561),4)))</f>
        <v/>
      </c>
      <c r="O561" s="77" t="str">
        <f>IF($AB561="","",IF(INDEX('Required State Input – PHYS'!O$12:O$2011,$AD561)="","",INDEX('Required State Input – PHYS'!O$12:O$2011,$AD561)))</f>
        <v/>
      </c>
      <c r="P561" s="78" t="str">
        <f>IF($AB561="","",IF(INDEX('Required State Input – PHYS'!P$12:P$2011,$AD561)="","",INDEX('Required State Input – PHYS'!P$12:P$2011,$AD561)))</f>
        <v/>
      </c>
      <c r="Q561" s="79" t="str">
        <f>IF($AB561="","",IF(INDEX('Required State Input – PHYS'!Q$12:Q$2011,$AD561)="","",ROUND(INDEX('Required State Input – PHYS'!Q$12:Q$2011,$AD561),2)))</f>
        <v/>
      </c>
      <c r="R561" s="82" t="str">
        <f>IF($AB561="","",IF(INDEX('Required State Input – PHYS'!R$12:R$2011,$AD561)="","",INDEX('Required State Input – PHYS'!R$12:R$2011,$AD561)))</f>
        <v/>
      </c>
      <c r="S561" s="77" t="str">
        <f>IF($AB561="","",IF(INDEX('Required State Input – PHYS'!S$12:S$2011,$AD561)="","",INDEX('Required State Input – PHYS'!S$12:S$2011,$AD561)))</f>
        <v/>
      </c>
      <c r="T561" s="78" t="str">
        <f>IF($AB561="","",IF(INDEX('Required State Input – PHYS'!T$12:T$2011,$AD561)="","",INDEX('Required State Input – PHYS'!T$12:T$2011,$AD561)))</f>
        <v/>
      </c>
      <c r="U561" s="89" t="str">
        <f>IF($AB561="","",IF(INDEX('Required State Input – PHYS'!U$12:U$2011,$AD561)="","",ROUND(INDEX('Required State Input – PHYS'!U$12:U$2011,$AD561),2)))</f>
        <v/>
      </c>
      <c r="V561" s="107" t="str">
        <f>IF($AB561="","",IF(INDEX('Required State Input – PHYS'!V$12:V$2011,$AD561)="","",ROUND(INDEX('Required State Input – PHYS'!V$12:V$2011,$AD561),2)))</f>
        <v/>
      </c>
      <c r="W561" s="108" t="str">
        <f t="shared" si="24"/>
        <v/>
      </c>
      <c r="AB561" s="42" t="str">
        <f t="shared" si="25"/>
        <v/>
      </c>
      <c r="AC561" s="42" t="str">
        <f t="shared" si="26"/>
        <v/>
      </c>
      <c r="AD561" s="42" t="str">
        <f>IF(AB561="","",MATCH(AC561,'Required State Input – PHYS'!$AK$12:$AK$2011,FALSE))</f>
        <v/>
      </c>
    </row>
    <row r="562" spans="1:30" x14ac:dyDescent="0.25">
      <c r="A562" s="110" t="s">
        <v>202</v>
      </c>
      <c r="B562" s="99" t="str">
        <f>IF($AB562="","",IF(INDEX('Required State Input – PHYS'!B$12:B$2011,$AD562)="","",INDEX('Required State Input – PHYS'!B$12:B$2011,$AD562)))</f>
        <v/>
      </c>
      <c r="C562" s="67" t="str">
        <f>IF($AB562="","",IF(INDEX('Required State Input – PHYS'!C$12:C$2011,$AD562)="","",INDEX('Required State Input – PHYS'!C$12:C$2011,$AD562)))</f>
        <v/>
      </c>
      <c r="D562" s="100" t="str">
        <f>IF($AB562="","",IF(INDEX('Required State Input – PHYS'!D$12:D$2011,$AD562)="","",INDEX('Required State Input – PHYS'!D$12:D$2011,$AD562)))</f>
        <v/>
      </c>
      <c r="E562" s="101" t="str">
        <f>IF($AB562="","",IF(INDEX('Required State Input – PHYS'!E$12:E$2011,$AD562)="","",INDEX('Required State Input – PHYS'!E$12:E$2011,$AD562)))</f>
        <v/>
      </c>
      <c r="F562" s="99" t="str">
        <f>IF($AB562="","",IF(INDEX('Required State Input – PHYS'!F$12:F$2011,$AD562)="","",INDEX('Required State Input – PHYS'!F$12:F$2011,$AD562)))</f>
        <v/>
      </c>
      <c r="G562" s="100" t="str">
        <f>IF($AB562="","",IF(INDEX('Required State Input – PHYS'!G$12:G$2011,$AD562)="","",INDEX('Required State Input – PHYS'!G$12:G$2011,$AD562)))</f>
        <v/>
      </c>
      <c r="H562" s="100" t="str">
        <f>IF($AB562="","",IF(INDEX('Required State Input – PHYS'!H$12:H$2011,$AD562)="","",INDEX('Required State Input – PHYS'!H$12:H$2011,$AD562)))</f>
        <v/>
      </c>
      <c r="I562" s="100" t="str">
        <f>IF($AB562="","",IF(INDEX('Required State Input – PHYS'!I$12:I$2011,$AD562)="","",INDEX('Required State Input – PHYS'!I$12:I$2011,$AD562)))</f>
        <v/>
      </c>
      <c r="J562" s="102" t="str">
        <f>IF($AB562="","",IF(INDEX('Required State Input – PHYS'!J$12:J$2011,$AD562)="","",INDEX('Required State Input – PHYS'!J$12:J$2011,$AD562)))</f>
        <v/>
      </c>
      <c r="K562" s="77" t="str">
        <f>IF($AB562="","",IF(INDEX('Required State Input – PHYS'!K$12:K$2011,$AD562)="","",INDEX('Required State Input – PHYS'!K$12:K$2011,$AD562)))</f>
        <v/>
      </c>
      <c r="L562" s="78" t="str">
        <f>IF($AB562="","",IF(INDEX('Required State Input – PHYS'!L$12:L$2011,$AD562)="","",INDEX('Required State Input – PHYS'!L$12:L$2011,$AD562)))</f>
        <v/>
      </c>
      <c r="M562" s="79" t="str">
        <f>IF($AB562="","",IF(INDEX('Required State Input – PHYS'!M$12:M$2011,$AD562)="","",ROUND(INDEX('Required State Input – PHYS'!M$12:M$2011,$AD562),2)))</f>
        <v/>
      </c>
      <c r="N562" s="80" t="str">
        <f>IF($AB562="","",IF(INDEX('Required State Input – PHYS'!N$12:N$2011,$AD562)="","",ROUND(INDEX('Required State Input – PHYS'!N$12:N$2011,$AD562),4)))</f>
        <v/>
      </c>
      <c r="O562" s="77" t="str">
        <f>IF($AB562="","",IF(INDEX('Required State Input – PHYS'!O$12:O$2011,$AD562)="","",INDEX('Required State Input – PHYS'!O$12:O$2011,$AD562)))</f>
        <v/>
      </c>
      <c r="P562" s="78" t="str">
        <f>IF($AB562="","",IF(INDEX('Required State Input – PHYS'!P$12:P$2011,$AD562)="","",INDEX('Required State Input – PHYS'!P$12:P$2011,$AD562)))</f>
        <v/>
      </c>
      <c r="Q562" s="79" t="str">
        <f>IF($AB562="","",IF(INDEX('Required State Input – PHYS'!Q$12:Q$2011,$AD562)="","",ROUND(INDEX('Required State Input – PHYS'!Q$12:Q$2011,$AD562),2)))</f>
        <v/>
      </c>
      <c r="R562" s="82" t="str">
        <f>IF($AB562="","",IF(INDEX('Required State Input – PHYS'!R$12:R$2011,$AD562)="","",INDEX('Required State Input – PHYS'!R$12:R$2011,$AD562)))</f>
        <v/>
      </c>
      <c r="S562" s="77" t="str">
        <f>IF($AB562="","",IF(INDEX('Required State Input – PHYS'!S$12:S$2011,$AD562)="","",INDEX('Required State Input – PHYS'!S$12:S$2011,$AD562)))</f>
        <v/>
      </c>
      <c r="T562" s="78" t="str">
        <f>IF($AB562="","",IF(INDEX('Required State Input – PHYS'!T$12:T$2011,$AD562)="","",INDEX('Required State Input – PHYS'!T$12:T$2011,$AD562)))</f>
        <v/>
      </c>
      <c r="U562" s="89" t="str">
        <f>IF($AB562="","",IF(INDEX('Required State Input – PHYS'!U$12:U$2011,$AD562)="","",ROUND(INDEX('Required State Input – PHYS'!U$12:U$2011,$AD562),2)))</f>
        <v/>
      </c>
      <c r="V562" s="107" t="str">
        <f>IF($AB562="","",IF(INDEX('Required State Input – PHYS'!V$12:V$2011,$AD562)="","",ROUND(INDEX('Required State Input – PHYS'!V$12:V$2011,$AD562),2)))</f>
        <v/>
      </c>
      <c r="W562" s="108" t="str">
        <f t="shared" si="24"/>
        <v/>
      </c>
      <c r="AB562" s="42" t="str">
        <f t="shared" si="25"/>
        <v/>
      </c>
      <c r="AC562" s="42" t="str">
        <f t="shared" si="26"/>
        <v/>
      </c>
      <c r="AD562" s="42" t="str">
        <f>IF(AB562="","",MATCH(AC562,'Required State Input – PHYS'!$AK$12:$AK$2011,FALSE))</f>
        <v/>
      </c>
    </row>
    <row r="563" spans="1:30" x14ac:dyDescent="0.25">
      <c r="A563" s="110" t="s">
        <v>202</v>
      </c>
      <c r="B563" s="99" t="str">
        <f>IF($AB563="","",IF(INDEX('Required State Input – PHYS'!B$12:B$2011,$AD563)="","",INDEX('Required State Input – PHYS'!B$12:B$2011,$AD563)))</f>
        <v/>
      </c>
      <c r="C563" s="67" t="str">
        <f>IF($AB563="","",IF(INDEX('Required State Input – PHYS'!C$12:C$2011,$AD563)="","",INDEX('Required State Input – PHYS'!C$12:C$2011,$AD563)))</f>
        <v/>
      </c>
      <c r="D563" s="100" t="str">
        <f>IF($AB563="","",IF(INDEX('Required State Input – PHYS'!D$12:D$2011,$AD563)="","",INDEX('Required State Input – PHYS'!D$12:D$2011,$AD563)))</f>
        <v/>
      </c>
      <c r="E563" s="101" t="str">
        <f>IF($AB563="","",IF(INDEX('Required State Input – PHYS'!E$12:E$2011,$AD563)="","",INDEX('Required State Input – PHYS'!E$12:E$2011,$AD563)))</f>
        <v/>
      </c>
      <c r="F563" s="99" t="str">
        <f>IF($AB563="","",IF(INDEX('Required State Input – PHYS'!F$12:F$2011,$AD563)="","",INDEX('Required State Input – PHYS'!F$12:F$2011,$AD563)))</f>
        <v/>
      </c>
      <c r="G563" s="100" t="str">
        <f>IF($AB563="","",IF(INDEX('Required State Input – PHYS'!G$12:G$2011,$AD563)="","",INDEX('Required State Input – PHYS'!G$12:G$2011,$AD563)))</f>
        <v/>
      </c>
      <c r="H563" s="100" t="str">
        <f>IF($AB563="","",IF(INDEX('Required State Input – PHYS'!H$12:H$2011,$AD563)="","",INDEX('Required State Input – PHYS'!H$12:H$2011,$AD563)))</f>
        <v/>
      </c>
      <c r="I563" s="100" t="str">
        <f>IF($AB563="","",IF(INDEX('Required State Input – PHYS'!I$12:I$2011,$AD563)="","",INDEX('Required State Input – PHYS'!I$12:I$2011,$AD563)))</f>
        <v/>
      </c>
      <c r="J563" s="102" t="str">
        <f>IF($AB563="","",IF(INDEX('Required State Input – PHYS'!J$12:J$2011,$AD563)="","",INDEX('Required State Input – PHYS'!J$12:J$2011,$AD563)))</f>
        <v/>
      </c>
      <c r="K563" s="77" t="str">
        <f>IF($AB563="","",IF(INDEX('Required State Input – PHYS'!K$12:K$2011,$AD563)="","",INDEX('Required State Input – PHYS'!K$12:K$2011,$AD563)))</f>
        <v/>
      </c>
      <c r="L563" s="78" t="str">
        <f>IF($AB563="","",IF(INDEX('Required State Input – PHYS'!L$12:L$2011,$AD563)="","",INDEX('Required State Input – PHYS'!L$12:L$2011,$AD563)))</f>
        <v/>
      </c>
      <c r="M563" s="79" t="str">
        <f>IF($AB563="","",IF(INDEX('Required State Input – PHYS'!M$12:M$2011,$AD563)="","",ROUND(INDEX('Required State Input – PHYS'!M$12:M$2011,$AD563),2)))</f>
        <v/>
      </c>
      <c r="N563" s="80" t="str">
        <f>IF($AB563="","",IF(INDEX('Required State Input – PHYS'!N$12:N$2011,$AD563)="","",ROUND(INDEX('Required State Input – PHYS'!N$12:N$2011,$AD563),4)))</f>
        <v/>
      </c>
      <c r="O563" s="77" t="str">
        <f>IF($AB563="","",IF(INDEX('Required State Input – PHYS'!O$12:O$2011,$AD563)="","",INDEX('Required State Input – PHYS'!O$12:O$2011,$AD563)))</f>
        <v/>
      </c>
      <c r="P563" s="78" t="str">
        <f>IF($AB563="","",IF(INDEX('Required State Input – PHYS'!P$12:P$2011,$AD563)="","",INDEX('Required State Input – PHYS'!P$12:P$2011,$AD563)))</f>
        <v/>
      </c>
      <c r="Q563" s="79" t="str">
        <f>IF($AB563="","",IF(INDEX('Required State Input – PHYS'!Q$12:Q$2011,$AD563)="","",ROUND(INDEX('Required State Input – PHYS'!Q$12:Q$2011,$AD563),2)))</f>
        <v/>
      </c>
      <c r="R563" s="82" t="str">
        <f>IF($AB563="","",IF(INDEX('Required State Input – PHYS'!R$12:R$2011,$AD563)="","",INDEX('Required State Input – PHYS'!R$12:R$2011,$AD563)))</f>
        <v/>
      </c>
      <c r="S563" s="77" t="str">
        <f>IF($AB563="","",IF(INDEX('Required State Input – PHYS'!S$12:S$2011,$AD563)="","",INDEX('Required State Input – PHYS'!S$12:S$2011,$AD563)))</f>
        <v/>
      </c>
      <c r="T563" s="78" t="str">
        <f>IF($AB563="","",IF(INDEX('Required State Input – PHYS'!T$12:T$2011,$AD563)="","",INDEX('Required State Input – PHYS'!T$12:T$2011,$AD563)))</f>
        <v/>
      </c>
      <c r="U563" s="89" t="str">
        <f>IF($AB563="","",IF(INDEX('Required State Input – PHYS'!U$12:U$2011,$AD563)="","",ROUND(INDEX('Required State Input – PHYS'!U$12:U$2011,$AD563),2)))</f>
        <v/>
      </c>
      <c r="V563" s="107" t="str">
        <f>IF($AB563="","",IF(INDEX('Required State Input – PHYS'!V$12:V$2011,$AD563)="","",ROUND(INDEX('Required State Input – PHYS'!V$12:V$2011,$AD563),2)))</f>
        <v/>
      </c>
      <c r="W563" s="108" t="str">
        <f t="shared" si="24"/>
        <v/>
      </c>
      <c r="AB563" s="42" t="str">
        <f t="shared" si="25"/>
        <v/>
      </c>
      <c r="AC563" s="42" t="str">
        <f t="shared" si="26"/>
        <v/>
      </c>
      <c r="AD563" s="42" t="str">
        <f>IF(AB563="","",MATCH(AC563,'Required State Input – PHYS'!$AK$12:$AK$2011,FALSE))</f>
        <v/>
      </c>
    </row>
    <row r="564" spans="1:30" x14ac:dyDescent="0.25">
      <c r="A564" s="110" t="s">
        <v>202</v>
      </c>
      <c r="B564" s="99" t="str">
        <f>IF($AB564="","",IF(INDEX('Required State Input – PHYS'!B$12:B$2011,$AD564)="","",INDEX('Required State Input – PHYS'!B$12:B$2011,$AD564)))</f>
        <v/>
      </c>
      <c r="C564" s="67" t="str">
        <f>IF($AB564="","",IF(INDEX('Required State Input – PHYS'!C$12:C$2011,$AD564)="","",INDEX('Required State Input – PHYS'!C$12:C$2011,$AD564)))</f>
        <v/>
      </c>
      <c r="D564" s="100" t="str">
        <f>IF($AB564="","",IF(INDEX('Required State Input – PHYS'!D$12:D$2011,$AD564)="","",INDEX('Required State Input – PHYS'!D$12:D$2011,$AD564)))</f>
        <v/>
      </c>
      <c r="E564" s="101" t="str">
        <f>IF($AB564="","",IF(INDEX('Required State Input – PHYS'!E$12:E$2011,$AD564)="","",INDEX('Required State Input – PHYS'!E$12:E$2011,$AD564)))</f>
        <v/>
      </c>
      <c r="F564" s="99" t="str">
        <f>IF($AB564="","",IF(INDEX('Required State Input – PHYS'!F$12:F$2011,$AD564)="","",INDEX('Required State Input – PHYS'!F$12:F$2011,$AD564)))</f>
        <v/>
      </c>
      <c r="G564" s="100" t="str">
        <f>IF($AB564="","",IF(INDEX('Required State Input – PHYS'!G$12:G$2011,$AD564)="","",INDEX('Required State Input – PHYS'!G$12:G$2011,$AD564)))</f>
        <v/>
      </c>
      <c r="H564" s="100" t="str">
        <f>IF($AB564="","",IF(INDEX('Required State Input – PHYS'!H$12:H$2011,$AD564)="","",INDEX('Required State Input – PHYS'!H$12:H$2011,$AD564)))</f>
        <v/>
      </c>
      <c r="I564" s="100" t="str">
        <f>IF($AB564="","",IF(INDEX('Required State Input – PHYS'!I$12:I$2011,$AD564)="","",INDEX('Required State Input – PHYS'!I$12:I$2011,$AD564)))</f>
        <v/>
      </c>
      <c r="J564" s="102" t="str">
        <f>IF($AB564="","",IF(INDEX('Required State Input – PHYS'!J$12:J$2011,$AD564)="","",INDEX('Required State Input – PHYS'!J$12:J$2011,$AD564)))</f>
        <v/>
      </c>
      <c r="K564" s="77" t="str">
        <f>IF($AB564="","",IF(INDEX('Required State Input – PHYS'!K$12:K$2011,$AD564)="","",INDEX('Required State Input – PHYS'!K$12:K$2011,$AD564)))</f>
        <v/>
      </c>
      <c r="L564" s="78" t="str">
        <f>IF($AB564="","",IF(INDEX('Required State Input – PHYS'!L$12:L$2011,$AD564)="","",INDEX('Required State Input – PHYS'!L$12:L$2011,$AD564)))</f>
        <v/>
      </c>
      <c r="M564" s="79" t="str">
        <f>IF($AB564="","",IF(INDEX('Required State Input – PHYS'!M$12:M$2011,$AD564)="","",ROUND(INDEX('Required State Input – PHYS'!M$12:M$2011,$AD564),2)))</f>
        <v/>
      </c>
      <c r="N564" s="80" t="str">
        <f>IF($AB564="","",IF(INDEX('Required State Input – PHYS'!N$12:N$2011,$AD564)="","",ROUND(INDEX('Required State Input – PHYS'!N$12:N$2011,$AD564),4)))</f>
        <v/>
      </c>
      <c r="O564" s="77" t="str">
        <f>IF($AB564="","",IF(INDEX('Required State Input – PHYS'!O$12:O$2011,$AD564)="","",INDEX('Required State Input – PHYS'!O$12:O$2011,$AD564)))</f>
        <v/>
      </c>
      <c r="P564" s="78" t="str">
        <f>IF($AB564="","",IF(INDEX('Required State Input – PHYS'!P$12:P$2011,$AD564)="","",INDEX('Required State Input – PHYS'!P$12:P$2011,$AD564)))</f>
        <v/>
      </c>
      <c r="Q564" s="79" t="str">
        <f>IF($AB564="","",IF(INDEX('Required State Input – PHYS'!Q$12:Q$2011,$AD564)="","",ROUND(INDEX('Required State Input – PHYS'!Q$12:Q$2011,$AD564),2)))</f>
        <v/>
      </c>
      <c r="R564" s="82" t="str">
        <f>IF($AB564="","",IF(INDEX('Required State Input – PHYS'!R$12:R$2011,$AD564)="","",INDEX('Required State Input – PHYS'!R$12:R$2011,$AD564)))</f>
        <v/>
      </c>
      <c r="S564" s="77" t="str">
        <f>IF($AB564="","",IF(INDEX('Required State Input – PHYS'!S$12:S$2011,$AD564)="","",INDEX('Required State Input – PHYS'!S$12:S$2011,$AD564)))</f>
        <v/>
      </c>
      <c r="T564" s="78" t="str">
        <f>IF($AB564="","",IF(INDEX('Required State Input – PHYS'!T$12:T$2011,$AD564)="","",INDEX('Required State Input – PHYS'!T$12:T$2011,$AD564)))</f>
        <v/>
      </c>
      <c r="U564" s="89" t="str">
        <f>IF($AB564="","",IF(INDEX('Required State Input – PHYS'!U$12:U$2011,$AD564)="","",ROUND(INDEX('Required State Input – PHYS'!U$12:U$2011,$AD564),2)))</f>
        <v/>
      </c>
      <c r="V564" s="107" t="str">
        <f>IF($AB564="","",IF(INDEX('Required State Input – PHYS'!V$12:V$2011,$AD564)="","",ROUND(INDEX('Required State Input – PHYS'!V$12:V$2011,$AD564),2)))</f>
        <v/>
      </c>
      <c r="W564" s="108" t="str">
        <f t="shared" si="24"/>
        <v/>
      </c>
      <c r="AB564" s="42" t="str">
        <f t="shared" si="25"/>
        <v/>
      </c>
      <c r="AC564" s="42" t="str">
        <f t="shared" si="26"/>
        <v/>
      </c>
      <c r="AD564" s="42" t="str">
        <f>IF(AB564="","",MATCH(AC564,'Required State Input – PHYS'!$AK$12:$AK$2011,FALSE))</f>
        <v/>
      </c>
    </row>
    <row r="565" spans="1:30" x14ac:dyDescent="0.25">
      <c r="A565" s="110" t="s">
        <v>202</v>
      </c>
      <c r="B565" s="99" t="str">
        <f>IF($AB565="","",IF(INDEX('Required State Input – PHYS'!B$12:B$2011,$AD565)="","",INDEX('Required State Input – PHYS'!B$12:B$2011,$AD565)))</f>
        <v/>
      </c>
      <c r="C565" s="67" t="str">
        <f>IF($AB565="","",IF(INDEX('Required State Input – PHYS'!C$12:C$2011,$AD565)="","",INDEX('Required State Input – PHYS'!C$12:C$2011,$AD565)))</f>
        <v/>
      </c>
      <c r="D565" s="100" t="str">
        <f>IF($AB565="","",IF(INDEX('Required State Input – PHYS'!D$12:D$2011,$AD565)="","",INDEX('Required State Input – PHYS'!D$12:D$2011,$AD565)))</f>
        <v/>
      </c>
      <c r="E565" s="101" t="str">
        <f>IF($AB565="","",IF(INDEX('Required State Input – PHYS'!E$12:E$2011,$AD565)="","",INDEX('Required State Input – PHYS'!E$12:E$2011,$AD565)))</f>
        <v/>
      </c>
      <c r="F565" s="99" t="str">
        <f>IF($AB565="","",IF(INDEX('Required State Input – PHYS'!F$12:F$2011,$AD565)="","",INDEX('Required State Input – PHYS'!F$12:F$2011,$AD565)))</f>
        <v/>
      </c>
      <c r="G565" s="100" t="str">
        <f>IF($AB565="","",IF(INDEX('Required State Input – PHYS'!G$12:G$2011,$AD565)="","",INDEX('Required State Input – PHYS'!G$12:G$2011,$AD565)))</f>
        <v/>
      </c>
      <c r="H565" s="100" t="str">
        <f>IF($AB565="","",IF(INDEX('Required State Input – PHYS'!H$12:H$2011,$AD565)="","",INDEX('Required State Input – PHYS'!H$12:H$2011,$AD565)))</f>
        <v/>
      </c>
      <c r="I565" s="100" t="str">
        <f>IF($AB565="","",IF(INDEX('Required State Input – PHYS'!I$12:I$2011,$AD565)="","",INDEX('Required State Input – PHYS'!I$12:I$2011,$AD565)))</f>
        <v/>
      </c>
      <c r="J565" s="102" t="str">
        <f>IF($AB565="","",IF(INDEX('Required State Input – PHYS'!J$12:J$2011,$AD565)="","",INDEX('Required State Input – PHYS'!J$12:J$2011,$AD565)))</f>
        <v/>
      </c>
      <c r="K565" s="77" t="str">
        <f>IF($AB565="","",IF(INDEX('Required State Input – PHYS'!K$12:K$2011,$AD565)="","",INDEX('Required State Input – PHYS'!K$12:K$2011,$AD565)))</f>
        <v/>
      </c>
      <c r="L565" s="78" t="str">
        <f>IF($AB565="","",IF(INDEX('Required State Input – PHYS'!L$12:L$2011,$AD565)="","",INDEX('Required State Input – PHYS'!L$12:L$2011,$AD565)))</f>
        <v/>
      </c>
      <c r="M565" s="79" t="str">
        <f>IF($AB565="","",IF(INDEX('Required State Input – PHYS'!M$12:M$2011,$AD565)="","",ROUND(INDEX('Required State Input – PHYS'!M$12:M$2011,$AD565),2)))</f>
        <v/>
      </c>
      <c r="N565" s="80" t="str">
        <f>IF($AB565="","",IF(INDEX('Required State Input – PHYS'!N$12:N$2011,$AD565)="","",ROUND(INDEX('Required State Input – PHYS'!N$12:N$2011,$AD565),4)))</f>
        <v/>
      </c>
      <c r="O565" s="77" t="str">
        <f>IF($AB565="","",IF(INDEX('Required State Input – PHYS'!O$12:O$2011,$AD565)="","",INDEX('Required State Input – PHYS'!O$12:O$2011,$AD565)))</f>
        <v/>
      </c>
      <c r="P565" s="78" t="str">
        <f>IF($AB565="","",IF(INDEX('Required State Input – PHYS'!P$12:P$2011,$AD565)="","",INDEX('Required State Input – PHYS'!P$12:P$2011,$AD565)))</f>
        <v/>
      </c>
      <c r="Q565" s="79" t="str">
        <f>IF($AB565="","",IF(INDEX('Required State Input – PHYS'!Q$12:Q$2011,$AD565)="","",ROUND(INDEX('Required State Input – PHYS'!Q$12:Q$2011,$AD565),2)))</f>
        <v/>
      </c>
      <c r="R565" s="82" t="str">
        <f>IF($AB565="","",IF(INDEX('Required State Input – PHYS'!R$12:R$2011,$AD565)="","",INDEX('Required State Input – PHYS'!R$12:R$2011,$AD565)))</f>
        <v/>
      </c>
      <c r="S565" s="77" t="str">
        <f>IF($AB565="","",IF(INDEX('Required State Input – PHYS'!S$12:S$2011,$AD565)="","",INDEX('Required State Input – PHYS'!S$12:S$2011,$AD565)))</f>
        <v/>
      </c>
      <c r="T565" s="78" t="str">
        <f>IF($AB565="","",IF(INDEX('Required State Input – PHYS'!T$12:T$2011,$AD565)="","",INDEX('Required State Input – PHYS'!T$12:T$2011,$AD565)))</f>
        <v/>
      </c>
      <c r="U565" s="89" t="str">
        <f>IF($AB565="","",IF(INDEX('Required State Input – PHYS'!U$12:U$2011,$AD565)="","",ROUND(INDEX('Required State Input – PHYS'!U$12:U$2011,$AD565),2)))</f>
        <v/>
      </c>
      <c r="V565" s="107" t="str">
        <f>IF($AB565="","",IF(INDEX('Required State Input – PHYS'!V$12:V$2011,$AD565)="","",ROUND(INDEX('Required State Input – PHYS'!V$12:V$2011,$AD565),2)))</f>
        <v/>
      </c>
      <c r="W565" s="108" t="str">
        <f t="shared" si="24"/>
        <v/>
      </c>
      <c r="AB565" s="42" t="str">
        <f t="shared" si="25"/>
        <v/>
      </c>
      <c r="AC565" s="42" t="str">
        <f t="shared" si="26"/>
        <v/>
      </c>
      <c r="AD565" s="42" t="str">
        <f>IF(AB565="","",MATCH(AC565,'Required State Input – PHYS'!$AK$12:$AK$2011,FALSE))</f>
        <v/>
      </c>
    </row>
    <row r="566" spans="1:30" x14ac:dyDescent="0.25">
      <c r="A566" s="110" t="s">
        <v>202</v>
      </c>
      <c r="B566" s="99" t="str">
        <f>IF($AB566="","",IF(INDEX('Required State Input – PHYS'!B$12:B$2011,$AD566)="","",INDEX('Required State Input – PHYS'!B$12:B$2011,$AD566)))</f>
        <v/>
      </c>
      <c r="C566" s="67" t="str">
        <f>IF($AB566="","",IF(INDEX('Required State Input – PHYS'!C$12:C$2011,$AD566)="","",INDEX('Required State Input – PHYS'!C$12:C$2011,$AD566)))</f>
        <v/>
      </c>
      <c r="D566" s="100" t="str">
        <f>IF($AB566="","",IF(INDEX('Required State Input – PHYS'!D$12:D$2011,$AD566)="","",INDEX('Required State Input – PHYS'!D$12:D$2011,$AD566)))</f>
        <v/>
      </c>
      <c r="E566" s="101" t="str">
        <f>IF($AB566="","",IF(INDEX('Required State Input – PHYS'!E$12:E$2011,$AD566)="","",INDEX('Required State Input – PHYS'!E$12:E$2011,$AD566)))</f>
        <v/>
      </c>
      <c r="F566" s="99" t="str">
        <f>IF($AB566="","",IF(INDEX('Required State Input – PHYS'!F$12:F$2011,$AD566)="","",INDEX('Required State Input – PHYS'!F$12:F$2011,$AD566)))</f>
        <v/>
      </c>
      <c r="G566" s="100" t="str">
        <f>IF($AB566="","",IF(INDEX('Required State Input – PHYS'!G$12:G$2011,$AD566)="","",INDEX('Required State Input – PHYS'!G$12:G$2011,$AD566)))</f>
        <v/>
      </c>
      <c r="H566" s="100" t="str">
        <f>IF($AB566="","",IF(INDEX('Required State Input – PHYS'!H$12:H$2011,$AD566)="","",INDEX('Required State Input – PHYS'!H$12:H$2011,$AD566)))</f>
        <v/>
      </c>
      <c r="I566" s="100" t="str">
        <f>IF($AB566="","",IF(INDEX('Required State Input – PHYS'!I$12:I$2011,$AD566)="","",INDEX('Required State Input – PHYS'!I$12:I$2011,$AD566)))</f>
        <v/>
      </c>
      <c r="J566" s="102" t="str">
        <f>IF($AB566="","",IF(INDEX('Required State Input – PHYS'!J$12:J$2011,$AD566)="","",INDEX('Required State Input – PHYS'!J$12:J$2011,$AD566)))</f>
        <v/>
      </c>
      <c r="K566" s="77" t="str">
        <f>IF($AB566="","",IF(INDEX('Required State Input – PHYS'!K$12:K$2011,$AD566)="","",INDEX('Required State Input – PHYS'!K$12:K$2011,$AD566)))</f>
        <v/>
      </c>
      <c r="L566" s="78" t="str">
        <f>IF($AB566="","",IF(INDEX('Required State Input – PHYS'!L$12:L$2011,$AD566)="","",INDEX('Required State Input – PHYS'!L$12:L$2011,$AD566)))</f>
        <v/>
      </c>
      <c r="M566" s="79" t="str">
        <f>IF($AB566="","",IF(INDEX('Required State Input – PHYS'!M$12:M$2011,$AD566)="","",ROUND(INDEX('Required State Input – PHYS'!M$12:M$2011,$AD566),2)))</f>
        <v/>
      </c>
      <c r="N566" s="80" t="str">
        <f>IF($AB566="","",IF(INDEX('Required State Input – PHYS'!N$12:N$2011,$AD566)="","",ROUND(INDEX('Required State Input – PHYS'!N$12:N$2011,$AD566),4)))</f>
        <v/>
      </c>
      <c r="O566" s="77" t="str">
        <f>IF($AB566="","",IF(INDEX('Required State Input – PHYS'!O$12:O$2011,$AD566)="","",INDEX('Required State Input – PHYS'!O$12:O$2011,$AD566)))</f>
        <v/>
      </c>
      <c r="P566" s="78" t="str">
        <f>IF($AB566="","",IF(INDEX('Required State Input – PHYS'!P$12:P$2011,$AD566)="","",INDEX('Required State Input – PHYS'!P$12:P$2011,$AD566)))</f>
        <v/>
      </c>
      <c r="Q566" s="79" t="str">
        <f>IF($AB566="","",IF(INDEX('Required State Input – PHYS'!Q$12:Q$2011,$AD566)="","",ROUND(INDEX('Required State Input – PHYS'!Q$12:Q$2011,$AD566),2)))</f>
        <v/>
      </c>
      <c r="R566" s="82" t="str">
        <f>IF($AB566="","",IF(INDEX('Required State Input – PHYS'!R$12:R$2011,$AD566)="","",INDEX('Required State Input – PHYS'!R$12:R$2011,$AD566)))</f>
        <v/>
      </c>
      <c r="S566" s="77" t="str">
        <f>IF($AB566="","",IF(INDEX('Required State Input – PHYS'!S$12:S$2011,$AD566)="","",INDEX('Required State Input – PHYS'!S$12:S$2011,$AD566)))</f>
        <v/>
      </c>
      <c r="T566" s="78" t="str">
        <f>IF($AB566="","",IF(INDEX('Required State Input – PHYS'!T$12:T$2011,$AD566)="","",INDEX('Required State Input – PHYS'!T$12:T$2011,$AD566)))</f>
        <v/>
      </c>
      <c r="U566" s="89" t="str">
        <f>IF($AB566="","",IF(INDEX('Required State Input – PHYS'!U$12:U$2011,$AD566)="","",ROUND(INDEX('Required State Input – PHYS'!U$12:U$2011,$AD566),2)))</f>
        <v/>
      </c>
      <c r="V566" s="107" t="str">
        <f>IF($AB566="","",IF(INDEX('Required State Input – PHYS'!V$12:V$2011,$AD566)="","",ROUND(INDEX('Required State Input – PHYS'!V$12:V$2011,$AD566),2)))</f>
        <v/>
      </c>
      <c r="W566" s="108" t="str">
        <f t="shared" si="24"/>
        <v/>
      </c>
      <c r="AB566" s="42" t="str">
        <f t="shared" si="25"/>
        <v/>
      </c>
      <c r="AC566" s="42" t="str">
        <f t="shared" si="26"/>
        <v/>
      </c>
      <c r="AD566" s="42" t="str">
        <f>IF(AB566="","",MATCH(AC566,'Required State Input – PHYS'!$AK$12:$AK$2011,FALSE))</f>
        <v/>
      </c>
    </row>
    <row r="567" spans="1:30" x14ac:dyDescent="0.25">
      <c r="A567" s="110" t="s">
        <v>202</v>
      </c>
      <c r="B567" s="99" t="str">
        <f>IF($AB567="","",IF(INDEX('Required State Input – PHYS'!B$12:B$2011,$AD567)="","",INDEX('Required State Input – PHYS'!B$12:B$2011,$AD567)))</f>
        <v/>
      </c>
      <c r="C567" s="67" t="str">
        <f>IF($AB567="","",IF(INDEX('Required State Input – PHYS'!C$12:C$2011,$AD567)="","",INDEX('Required State Input – PHYS'!C$12:C$2011,$AD567)))</f>
        <v/>
      </c>
      <c r="D567" s="100" t="str">
        <f>IF($AB567="","",IF(INDEX('Required State Input – PHYS'!D$12:D$2011,$AD567)="","",INDEX('Required State Input – PHYS'!D$12:D$2011,$AD567)))</f>
        <v/>
      </c>
      <c r="E567" s="101" t="str">
        <f>IF($AB567="","",IF(INDEX('Required State Input – PHYS'!E$12:E$2011,$AD567)="","",INDEX('Required State Input – PHYS'!E$12:E$2011,$AD567)))</f>
        <v/>
      </c>
      <c r="F567" s="99" t="str">
        <f>IF($AB567="","",IF(INDEX('Required State Input – PHYS'!F$12:F$2011,$AD567)="","",INDEX('Required State Input – PHYS'!F$12:F$2011,$AD567)))</f>
        <v/>
      </c>
      <c r="G567" s="100" t="str">
        <f>IF($AB567="","",IF(INDEX('Required State Input – PHYS'!G$12:G$2011,$AD567)="","",INDEX('Required State Input – PHYS'!G$12:G$2011,$AD567)))</f>
        <v/>
      </c>
      <c r="H567" s="100" t="str">
        <f>IF($AB567="","",IF(INDEX('Required State Input – PHYS'!H$12:H$2011,$AD567)="","",INDEX('Required State Input – PHYS'!H$12:H$2011,$AD567)))</f>
        <v/>
      </c>
      <c r="I567" s="100" t="str">
        <f>IF($AB567="","",IF(INDEX('Required State Input – PHYS'!I$12:I$2011,$AD567)="","",INDEX('Required State Input – PHYS'!I$12:I$2011,$AD567)))</f>
        <v/>
      </c>
      <c r="J567" s="102" t="str">
        <f>IF($AB567="","",IF(INDEX('Required State Input – PHYS'!J$12:J$2011,$AD567)="","",INDEX('Required State Input – PHYS'!J$12:J$2011,$AD567)))</f>
        <v/>
      </c>
      <c r="K567" s="77" t="str">
        <f>IF($AB567="","",IF(INDEX('Required State Input – PHYS'!K$12:K$2011,$AD567)="","",INDEX('Required State Input – PHYS'!K$12:K$2011,$AD567)))</f>
        <v/>
      </c>
      <c r="L567" s="78" t="str">
        <f>IF($AB567="","",IF(INDEX('Required State Input – PHYS'!L$12:L$2011,$AD567)="","",INDEX('Required State Input – PHYS'!L$12:L$2011,$AD567)))</f>
        <v/>
      </c>
      <c r="M567" s="79" t="str">
        <f>IF($AB567="","",IF(INDEX('Required State Input – PHYS'!M$12:M$2011,$AD567)="","",ROUND(INDEX('Required State Input – PHYS'!M$12:M$2011,$AD567),2)))</f>
        <v/>
      </c>
      <c r="N567" s="80" t="str">
        <f>IF($AB567="","",IF(INDEX('Required State Input – PHYS'!N$12:N$2011,$AD567)="","",ROUND(INDEX('Required State Input – PHYS'!N$12:N$2011,$AD567),4)))</f>
        <v/>
      </c>
      <c r="O567" s="77" t="str">
        <f>IF($AB567="","",IF(INDEX('Required State Input – PHYS'!O$12:O$2011,$AD567)="","",INDEX('Required State Input – PHYS'!O$12:O$2011,$AD567)))</f>
        <v/>
      </c>
      <c r="P567" s="78" t="str">
        <f>IF($AB567="","",IF(INDEX('Required State Input – PHYS'!P$12:P$2011,$AD567)="","",INDEX('Required State Input – PHYS'!P$12:P$2011,$AD567)))</f>
        <v/>
      </c>
      <c r="Q567" s="79" t="str">
        <f>IF($AB567="","",IF(INDEX('Required State Input – PHYS'!Q$12:Q$2011,$AD567)="","",ROUND(INDEX('Required State Input – PHYS'!Q$12:Q$2011,$AD567),2)))</f>
        <v/>
      </c>
      <c r="R567" s="82" t="str">
        <f>IF($AB567="","",IF(INDEX('Required State Input – PHYS'!R$12:R$2011,$AD567)="","",INDEX('Required State Input – PHYS'!R$12:R$2011,$AD567)))</f>
        <v/>
      </c>
      <c r="S567" s="77" t="str">
        <f>IF($AB567="","",IF(INDEX('Required State Input – PHYS'!S$12:S$2011,$AD567)="","",INDEX('Required State Input – PHYS'!S$12:S$2011,$AD567)))</f>
        <v/>
      </c>
      <c r="T567" s="78" t="str">
        <f>IF($AB567="","",IF(INDEX('Required State Input – PHYS'!T$12:T$2011,$AD567)="","",INDEX('Required State Input – PHYS'!T$12:T$2011,$AD567)))</f>
        <v/>
      </c>
      <c r="U567" s="89" t="str">
        <f>IF($AB567="","",IF(INDEX('Required State Input – PHYS'!U$12:U$2011,$AD567)="","",ROUND(INDEX('Required State Input – PHYS'!U$12:U$2011,$AD567),2)))</f>
        <v/>
      </c>
      <c r="V567" s="107" t="str">
        <f>IF($AB567="","",IF(INDEX('Required State Input – PHYS'!V$12:V$2011,$AD567)="","",ROUND(INDEX('Required State Input – PHYS'!V$12:V$2011,$AD567),2)))</f>
        <v/>
      </c>
      <c r="W567" s="108" t="str">
        <f t="shared" si="24"/>
        <v/>
      </c>
      <c r="AB567" s="42" t="str">
        <f t="shared" si="25"/>
        <v/>
      </c>
      <c r="AC567" s="42" t="str">
        <f t="shared" si="26"/>
        <v/>
      </c>
      <c r="AD567" s="42" t="str">
        <f>IF(AB567="","",MATCH(AC567,'Required State Input – PHYS'!$AK$12:$AK$2011,FALSE))</f>
        <v/>
      </c>
    </row>
    <row r="568" spans="1:30" x14ac:dyDescent="0.25">
      <c r="A568" s="110" t="s">
        <v>202</v>
      </c>
      <c r="B568" s="99" t="str">
        <f>IF($AB568="","",IF(INDEX('Required State Input – PHYS'!B$12:B$2011,$AD568)="","",INDEX('Required State Input – PHYS'!B$12:B$2011,$AD568)))</f>
        <v/>
      </c>
      <c r="C568" s="67" t="str">
        <f>IF($AB568="","",IF(INDEX('Required State Input – PHYS'!C$12:C$2011,$AD568)="","",INDEX('Required State Input – PHYS'!C$12:C$2011,$AD568)))</f>
        <v/>
      </c>
      <c r="D568" s="100" t="str">
        <f>IF($AB568="","",IF(INDEX('Required State Input – PHYS'!D$12:D$2011,$AD568)="","",INDEX('Required State Input – PHYS'!D$12:D$2011,$AD568)))</f>
        <v/>
      </c>
      <c r="E568" s="101" t="str">
        <f>IF($AB568="","",IF(INDEX('Required State Input – PHYS'!E$12:E$2011,$AD568)="","",INDEX('Required State Input – PHYS'!E$12:E$2011,$AD568)))</f>
        <v/>
      </c>
      <c r="F568" s="99" t="str">
        <f>IF($AB568="","",IF(INDEX('Required State Input – PHYS'!F$12:F$2011,$AD568)="","",INDEX('Required State Input – PHYS'!F$12:F$2011,$AD568)))</f>
        <v/>
      </c>
      <c r="G568" s="100" t="str">
        <f>IF($AB568="","",IF(INDEX('Required State Input – PHYS'!G$12:G$2011,$AD568)="","",INDEX('Required State Input – PHYS'!G$12:G$2011,$AD568)))</f>
        <v/>
      </c>
      <c r="H568" s="100" t="str">
        <f>IF($AB568="","",IF(INDEX('Required State Input – PHYS'!H$12:H$2011,$AD568)="","",INDEX('Required State Input – PHYS'!H$12:H$2011,$AD568)))</f>
        <v/>
      </c>
      <c r="I568" s="100" t="str">
        <f>IF($AB568="","",IF(INDEX('Required State Input – PHYS'!I$12:I$2011,$AD568)="","",INDEX('Required State Input – PHYS'!I$12:I$2011,$AD568)))</f>
        <v/>
      </c>
      <c r="J568" s="102" t="str">
        <f>IF($AB568="","",IF(INDEX('Required State Input – PHYS'!J$12:J$2011,$AD568)="","",INDEX('Required State Input – PHYS'!J$12:J$2011,$AD568)))</f>
        <v/>
      </c>
      <c r="K568" s="77" t="str">
        <f>IF($AB568="","",IF(INDEX('Required State Input – PHYS'!K$12:K$2011,$AD568)="","",INDEX('Required State Input – PHYS'!K$12:K$2011,$AD568)))</f>
        <v/>
      </c>
      <c r="L568" s="78" t="str">
        <f>IF($AB568="","",IF(INDEX('Required State Input – PHYS'!L$12:L$2011,$AD568)="","",INDEX('Required State Input – PHYS'!L$12:L$2011,$AD568)))</f>
        <v/>
      </c>
      <c r="M568" s="79" t="str">
        <f>IF($AB568="","",IF(INDEX('Required State Input – PHYS'!M$12:M$2011,$AD568)="","",ROUND(INDEX('Required State Input – PHYS'!M$12:M$2011,$AD568),2)))</f>
        <v/>
      </c>
      <c r="N568" s="80" t="str">
        <f>IF($AB568="","",IF(INDEX('Required State Input – PHYS'!N$12:N$2011,$AD568)="","",ROUND(INDEX('Required State Input – PHYS'!N$12:N$2011,$AD568),4)))</f>
        <v/>
      </c>
      <c r="O568" s="77" t="str">
        <f>IF($AB568="","",IF(INDEX('Required State Input – PHYS'!O$12:O$2011,$AD568)="","",INDEX('Required State Input – PHYS'!O$12:O$2011,$AD568)))</f>
        <v/>
      </c>
      <c r="P568" s="78" t="str">
        <f>IF($AB568="","",IF(INDEX('Required State Input – PHYS'!P$12:P$2011,$AD568)="","",INDEX('Required State Input – PHYS'!P$12:P$2011,$AD568)))</f>
        <v/>
      </c>
      <c r="Q568" s="79" t="str">
        <f>IF($AB568="","",IF(INDEX('Required State Input – PHYS'!Q$12:Q$2011,$AD568)="","",ROUND(INDEX('Required State Input – PHYS'!Q$12:Q$2011,$AD568),2)))</f>
        <v/>
      </c>
      <c r="R568" s="82" t="str">
        <f>IF($AB568="","",IF(INDEX('Required State Input – PHYS'!R$12:R$2011,$AD568)="","",INDEX('Required State Input – PHYS'!R$12:R$2011,$AD568)))</f>
        <v/>
      </c>
      <c r="S568" s="77" t="str">
        <f>IF($AB568="","",IF(INDEX('Required State Input – PHYS'!S$12:S$2011,$AD568)="","",INDEX('Required State Input – PHYS'!S$12:S$2011,$AD568)))</f>
        <v/>
      </c>
      <c r="T568" s="78" t="str">
        <f>IF($AB568="","",IF(INDEX('Required State Input – PHYS'!T$12:T$2011,$AD568)="","",INDEX('Required State Input – PHYS'!T$12:T$2011,$AD568)))</f>
        <v/>
      </c>
      <c r="U568" s="89" t="str">
        <f>IF($AB568="","",IF(INDEX('Required State Input – PHYS'!U$12:U$2011,$AD568)="","",ROUND(INDEX('Required State Input – PHYS'!U$12:U$2011,$AD568),2)))</f>
        <v/>
      </c>
      <c r="V568" s="107" t="str">
        <f>IF($AB568="","",IF(INDEX('Required State Input – PHYS'!V$12:V$2011,$AD568)="","",ROUND(INDEX('Required State Input – PHYS'!V$12:V$2011,$AD568),2)))</f>
        <v/>
      </c>
      <c r="W568" s="108" t="str">
        <f t="shared" si="24"/>
        <v/>
      </c>
      <c r="AB568" s="42" t="str">
        <f t="shared" si="25"/>
        <v/>
      </c>
      <c r="AC568" s="42" t="str">
        <f t="shared" si="26"/>
        <v/>
      </c>
      <c r="AD568" s="42" t="str">
        <f>IF(AB568="","",MATCH(AC568,'Required State Input – PHYS'!$AK$12:$AK$2011,FALSE))</f>
        <v/>
      </c>
    </row>
    <row r="569" spans="1:30" x14ac:dyDescent="0.25">
      <c r="A569" s="110" t="s">
        <v>202</v>
      </c>
      <c r="B569" s="99" t="str">
        <f>IF($AB569="","",IF(INDEX('Required State Input – PHYS'!B$12:B$2011,$AD569)="","",INDEX('Required State Input – PHYS'!B$12:B$2011,$AD569)))</f>
        <v/>
      </c>
      <c r="C569" s="67" t="str">
        <f>IF($AB569="","",IF(INDEX('Required State Input – PHYS'!C$12:C$2011,$AD569)="","",INDEX('Required State Input – PHYS'!C$12:C$2011,$AD569)))</f>
        <v/>
      </c>
      <c r="D569" s="100" t="str">
        <f>IF($AB569="","",IF(INDEX('Required State Input – PHYS'!D$12:D$2011,$AD569)="","",INDEX('Required State Input – PHYS'!D$12:D$2011,$AD569)))</f>
        <v/>
      </c>
      <c r="E569" s="101" t="str">
        <f>IF($AB569="","",IF(INDEX('Required State Input – PHYS'!E$12:E$2011,$AD569)="","",INDEX('Required State Input – PHYS'!E$12:E$2011,$AD569)))</f>
        <v/>
      </c>
      <c r="F569" s="99" t="str">
        <f>IF($AB569="","",IF(INDEX('Required State Input – PHYS'!F$12:F$2011,$AD569)="","",INDEX('Required State Input – PHYS'!F$12:F$2011,$AD569)))</f>
        <v/>
      </c>
      <c r="G569" s="100" t="str">
        <f>IF($AB569="","",IF(INDEX('Required State Input – PHYS'!G$12:G$2011,$AD569)="","",INDEX('Required State Input – PHYS'!G$12:G$2011,$AD569)))</f>
        <v/>
      </c>
      <c r="H569" s="100" t="str">
        <f>IF($AB569="","",IF(INDEX('Required State Input – PHYS'!H$12:H$2011,$AD569)="","",INDEX('Required State Input – PHYS'!H$12:H$2011,$AD569)))</f>
        <v/>
      </c>
      <c r="I569" s="100" t="str">
        <f>IF($AB569="","",IF(INDEX('Required State Input – PHYS'!I$12:I$2011,$AD569)="","",INDEX('Required State Input – PHYS'!I$12:I$2011,$AD569)))</f>
        <v/>
      </c>
      <c r="J569" s="102" t="str">
        <f>IF($AB569="","",IF(INDEX('Required State Input – PHYS'!J$12:J$2011,$AD569)="","",INDEX('Required State Input – PHYS'!J$12:J$2011,$AD569)))</f>
        <v/>
      </c>
      <c r="K569" s="77" t="str">
        <f>IF($AB569="","",IF(INDEX('Required State Input – PHYS'!K$12:K$2011,$AD569)="","",INDEX('Required State Input – PHYS'!K$12:K$2011,$AD569)))</f>
        <v/>
      </c>
      <c r="L569" s="78" t="str">
        <f>IF($AB569="","",IF(INDEX('Required State Input – PHYS'!L$12:L$2011,$AD569)="","",INDEX('Required State Input – PHYS'!L$12:L$2011,$AD569)))</f>
        <v/>
      </c>
      <c r="M569" s="79" t="str">
        <f>IF($AB569="","",IF(INDEX('Required State Input – PHYS'!M$12:M$2011,$AD569)="","",ROUND(INDEX('Required State Input – PHYS'!M$12:M$2011,$AD569),2)))</f>
        <v/>
      </c>
      <c r="N569" s="80" t="str">
        <f>IF($AB569="","",IF(INDEX('Required State Input – PHYS'!N$12:N$2011,$AD569)="","",ROUND(INDEX('Required State Input – PHYS'!N$12:N$2011,$AD569),4)))</f>
        <v/>
      </c>
      <c r="O569" s="77" t="str">
        <f>IF($AB569="","",IF(INDEX('Required State Input – PHYS'!O$12:O$2011,$AD569)="","",INDEX('Required State Input – PHYS'!O$12:O$2011,$AD569)))</f>
        <v/>
      </c>
      <c r="P569" s="78" t="str">
        <f>IF($AB569="","",IF(INDEX('Required State Input – PHYS'!P$12:P$2011,$AD569)="","",INDEX('Required State Input – PHYS'!P$12:P$2011,$AD569)))</f>
        <v/>
      </c>
      <c r="Q569" s="79" t="str">
        <f>IF($AB569="","",IF(INDEX('Required State Input – PHYS'!Q$12:Q$2011,$AD569)="","",ROUND(INDEX('Required State Input – PHYS'!Q$12:Q$2011,$AD569),2)))</f>
        <v/>
      </c>
      <c r="R569" s="82" t="str">
        <f>IF($AB569="","",IF(INDEX('Required State Input – PHYS'!R$12:R$2011,$AD569)="","",INDEX('Required State Input – PHYS'!R$12:R$2011,$AD569)))</f>
        <v/>
      </c>
      <c r="S569" s="77" t="str">
        <f>IF($AB569="","",IF(INDEX('Required State Input – PHYS'!S$12:S$2011,$AD569)="","",INDEX('Required State Input – PHYS'!S$12:S$2011,$AD569)))</f>
        <v/>
      </c>
      <c r="T569" s="78" t="str">
        <f>IF($AB569="","",IF(INDEX('Required State Input – PHYS'!T$12:T$2011,$AD569)="","",INDEX('Required State Input – PHYS'!T$12:T$2011,$AD569)))</f>
        <v/>
      </c>
      <c r="U569" s="89" t="str">
        <f>IF($AB569="","",IF(INDEX('Required State Input – PHYS'!U$12:U$2011,$AD569)="","",ROUND(INDEX('Required State Input – PHYS'!U$12:U$2011,$AD569),2)))</f>
        <v/>
      </c>
      <c r="V569" s="107" t="str">
        <f>IF($AB569="","",IF(INDEX('Required State Input – PHYS'!V$12:V$2011,$AD569)="","",ROUND(INDEX('Required State Input – PHYS'!V$12:V$2011,$AD569),2)))</f>
        <v/>
      </c>
      <c r="W569" s="108" t="str">
        <f t="shared" si="24"/>
        <v/>
      </c>
      <c r="AB569" s="42" t="str">
        <f t="shared" si="25"/>
        <v/>
      </c>
      <c r="AC569" s="42" t="str">
        <f t="shared" si="26"/>
        <v/>
      </c>
      <c r="AD569" s="42" t="str">
        <f>IF(AB569="","",MATCH(AC569,'Required State Input – PHYS'!$AK$12:$AK$2011,FALSE))</f>
        <v/>
      </c>
    </row>
    <row r="570" spans="1:30" x14ac:dyDescent="0.25">
      <c r="A570" s="110" t="s">
        <v>202</v>
      </c>
      <c r="B570" s="99" t="str">
        <f>IF($AB570="","",IF(INDEX('Required State Input – PHYS'!B$12:B$2011,$AD570)="","",INDEX('Required State Input – PHYS'!B$12:B$2011,$AD570)))</f>
        <v/>
      </c>
      <c r="C570" s="67" t="str">
        <f>IF($AB570="","",IF(INDEX('Required State Input – PHYS'!C$12:C$2011,$AD570)="","",INDEX('Required State Input – PHYS'!C$12:C$2011,$AD570)))</f>
        <v/>
      </c>
      <c r="D570" s="100" t="str">
        <f>IF($AB570="","",IF(INDEX('Required State Input – PHYS'!D$12:D$2011,$AD570)="","",INDEX('Required State Input – PHYS'!D$12:D$2011,$AD570)))</f>
        <v/>
      </c>
      <c r="E570" s="101" t="str">
        <f>IF($AB570="","",IF(INDEX('Required State Input – PHYS'!E$12:E$2011,$AD570)="","",INDEX('Required State Input – PHYS'!E$12:E$2011,$AD570)))</f>
        <v/>
      </c>
      <c r="F570" s="99" t="str">
        <f>IF($AB570="","",IF(INDEX('Required State Input – PHYS'!F$12:F$2011,$AD570)="","",INDEX('Required State Input – PHYS'!F$12:F$2011,$AD570)))</f>
        <v/>
      </c>
      <c r="G570" s="100" t="str">
        <f>IF($AB570="","",IF(INDEX('Required State Input – PHYS'!G$12:G$2011,$AD570)="","",INDEX('Required State Input – PHYS'!G$12:G$2011,$AD570)))</f>
        <v/>
      </c>
      <c r="H570" s="100" t="str">
        <f>IF($AB570="","",IF(INDEX('Required State Input – PHYS'!H$12:H$2011,$AD570)="","",INDEX('Required State Input – PHYS'!H$12:H$2011,$AD570)))</f>
        <v/>
      </c>
      <c r="I570" s="100" t="str">
        <f>IF($AB570="","",IF(INDEX('Required State Input – PHYS'!I$12:I$2011,$AD570)="","",INDEX('Required State Input – PHYS'!I$12:I$2011,$AD570)))</f>
        <v/>
      </c>
      <c r="J570" s="102" t="str">
        <f>IF($AB570="","",IF(INDEX('Required State Input – PHYS'!J$12:J$2011,$AD570)="","",INDEX('Required State Input – PHYS'!J$12:J$2011,$AD570)))</f>
        <v/>
      </c>
      <c r="K570" s="77" t="str">
        <f>IF($AB570="","",IF(INDEX('Required State Input – PHYS'!K$12:K$2011,$AD570)="","",INDEX('Required State Input – PHYS'!K$12:K$2011,$AD570)))</f>
        <v/>
      </c>
      <c r="L570" s="78" t="str">
        <f>IF($AB570="","",IF(INDEX('Required State Input – PHYS'!L$12:L$2011,$AD570)="","",INDEX('Required State Input – PHYS'!L$12:L$2011,$AD570)))</f>
        <v/>
      </c>
      <c r="M570" s="79" t="str">
        <f>IF($AB570="","",IF(INDEX('Required State Input – PHYS'!M$12:M$2011,$AD570)="","",ROUND(INDEX('Required State Input – PHYS'!M$12:M$2011,$AD570),2)))</f>
        <v/>
      </c>
      <c r="N570" s="80" t="str">
        <f>IF($AB570="","",IF(INDEX('Required State Input – PHYS'!N$12:N$2011,$AD570)="","",ROUND(INDEX('Required State Input – PHYS'!N$12:N$2011,$AD570),4)))</f>
        <v/>
      </c>
      <c r="O570" s="77" t="str">
        <f>IF($AB570="","",IF(INDEX('Required State Input – PHYS'!O$12:O$2011,$AD570)="","",INDEX('Required State Input – PHYS'!O$12:O$2011,$AD570)))</f>
        <v/>
      </c>
      <c r="P570" s="78" t="str">
        <f>IF($AB570="","",IF(INDEX('Required State Input – PHYS'!P$12:P$2011,$AD570)="","",INDEX('Required State Input – PHYS'!P$12:P$2011,$AD570)))</f>
        <v/>
      </c>
      <c r="Q570" s="79" t="str">
        <f>IF($AB570="","",IF(INDEX('Required State Input – PHYS'!Q$12:Q$2011,$AD570)="","",ROUND(INDEX('Required State Input – PHYS'!Q$12:Q$2011,$AD570),2)))</f>
        <v/>
      </c>
      <c r="R570" s="82" t="str">
        <f>IF($AB570="","",IF(INDEX('Required State Input – PHYS'!R$12:R$2011,$AD570)="","",INDEX('Required State Input – PHYS'!R$12:R$2011,$AD570)))</f>
        <v/>
      </c>
      <c r="S570" s="77" t="str">
        <f>IF($AB570="","",IF(INDEX('Required State Input – PHYS'!S$12:S$2011,$AD570)="","",INDEX('Required State Input – PHYS'!S$12:S$2011,$AD570)))</f>
        <v/>
      </c>
      <c r="T570" s="78" t="str">
        <f>IF($AB570="","",IF(INDEX('Required State Input – PHYS'!T$12:T$2011,$AD570)="","",INDEX('Required State Input – PHYS'!T$12:T$2011,$AD570)))</f>
        <v/>
      </c>
      <c r="U570" s="89" t="str">
        <f>IF($AB570="","",IF(INDEX('Required State Input – PHYS'!U$12:U$2011,$AD570)="","",ROUND(INDEX('Required State Input – PHYS'!U$12:U$2011,$AD570),2)))</f>
        <v/>
      </c>
      <c r="V570" s="107" t="str">
        <f>IF($AB570="","",IF(INDEX('Required State Input – PHYS'!V$12:V$2011,$AD570)="","",ROUND(INDEX('Required State Input – PHYS'!V$12:V$2011,$AD570),2)))</f>
        <v/>
      </c>
      <c r="W570" s="108" t="str">
        <f t="shared" si="24"/>
        <v/>
      </c>
      <c r="AB570" s="42" t="str">
        <f t="shared" si="25"/>
        <v/>
      </c>
      <c r="AC570" s="42" t="str">
        <f t="shared" si="26"/>
        <v/>
      </c>
      <c r="AD570" s="42" t="str">
        <f>IF(AB570="","",MATCH(AC570,'Required State Input – PHYS'!$AK$12:$AK$2011,FALSE))</f>
        <v/>
      </c>
    </row>
    <row r="571" spans="1:30" x14ac:dyDescent="0.25">
      <c r="A571" s="110" t="s">
        <v>202</v>
      </c>
      <c r="B571" s="99" t="str">
        <f>IF($AB571="","",IF(INDEX('Required State Input – PHYS'!B$12:B$2011,$AD571)="","",INDEX('Required State Input – PHYS'!B$12:B$2011,$AD571)))</f>
        <v/>
      </c>
      <c r="C571" s="67" t="str">
        <f>IF($AB571="","",IF(INDEX('Required State Input – PHYS'!C$12:C$2011,$AD571)="","",INDEX('Required State Input – PHYS'!C$12:C$2011,$AD571)))</f>
        <v/>
      </c>
      <c r="D571" s="100" t="str">
        <f>IF($AB571="","",IF(INDEX('Required State Input – PHYS'!D$12:D$2011,$AD571)="","",INDEX('Required State Input – PHYS'!D$12:D$2011,$AD571)))</f>
        <v/>
      </c>
      <c r="E571" s="101" t="str">
        <f>IF($AB571="","",IF(INDEX('Required State Input – PHYS'!E$12:E$2011,$AD571)="","",INDEX('Required State Input – PHYS'!E$12:E$2011,$AD571)))</f>
        <v/>
      </c>
      <c r="F571" s="99" t="str">
        <f>IF($AB571="","",IF(INDEX('Required State Input – PHYS'!F$12:F$2011,$AD571)="","",INDEX('Required State Input – PHYS'!F$12:F$2011,$AD571)))</f>
        <v/>
      </c>
      <c r="G571" s="100" t="str">
        <f>IF($AB571="","",IF(INDEX('Required State Input – PHYS'!G$12:G$2011,$AD571)="","",INDEX('Required State Input – PHYS'!G$12:G$2011,$AD571)))</f>
        <v/>
      </c>
      <c r="H571" s="100" t="str">
        <f>IF($AB571="","",IF(INDEX('Required State Input – PHYS'!H$12:H$2011,$AD571)="","",INDEX('Required State Input – PHYS'!H$12:H$2011,$AD571)))</f>
        <v/>
      </c>
      <c r="I571" s="100" t="str">
        <f>IF($AB571="","",IF(INDEX('Required State Input – PHYS'!I$12:I$2011,$AD571)="","",INDEX('Required State Input – PHYS'!I$12:I$2011,$AD571)))</f>
        <v/>
      </c>
      <c r="J571" s="102" t="str">
        <f>IF($AB571="","",IF(INDEX('Required State Input – PHYS'!J$12:J$2011,$AD571)="","",INDEX('Required State Input – PHYS'!J$12:J$2011,$AD571)))</f>
        <v/>
      </c>
      <c r="K571" s="77" t="str">
        <f>IF($AB571="","",IF(INDEX('Required State Input – PHYS'!K$12:K$2011,$AD571)="","",INDEX('Required State Input – PHYS'!K$12:K$2011,$AD571)))</f>
        <v/>
      </c>
      <c r="L571" s="78" t="str">
        <f>IF($AB571="","",IF(INDEX('Required State Input – PHYS'!L$12:L$2011,$AD571)="","",INDEX('Required State Input – PHYS'!L$12:L$2011,$AD571)))</f>
        <v/>
      </c>
      <c r="M571" s="79" t="str">
        <f>IF($AB571="","",IF(INDEX('Required State Input – PHYS'!M$12:M$2011,$AD571)="","",ROUND(INDEX('Required State Input – PHYS'!M$12:M$2011,$AD571),2)))</f>
        <v/>
      </c>
      <c r="N571" s="80" t="str">
        <f>IF($AB571="","",IF(INDEX('Required State Input – PHYS'!N$12:N$2011,$AD571)="","",ROUND(INDEX('Required State Input – PHYS'!N$12:N$2011,$AD571),4)))</f>
        <v/>
      </c>
      <c r="O571" s="77" t="str">
        <f>IF($AB571="","",IF(INDEX('Required State Input – PHYS'!O$12:O$2011,$AD571)="","",INDEX('Required State Input – PHYS'!O$12:O$2011,$AD571)))</f>
        <v/>
      </c>
      <c r="P571" s="78" t="str">
        <f>IF($AB571="","",IF(INDEX('Required State Input – PHYS'!P$12:P$2011,$AD571)="","",INDEX('Required State Input – PHYS'!P$12:P$2011,$AD571)))</f>
        <v/>
      </c>
      <c r="Q571" s="79" t="str">
        <f>IF($AB571="","",IF(INDEX('Required State Input – PHYS'!Q$12:Q$2011,$AD571)="","",ROUND(INDEX('Required State Input – PHYS'!Q$12:Q$2011,$AD571),2)))</f>
        <v/>
      </c>
      <c r="R571" s="82" t="str">
        <f>IF($AB571="","",IF(INDEX('Required State Input – PHYS'!R$12:R$2011,$AD571)="","",INDEX('Required State Input – PHYS'!R$12:R$2011,$AD571)))</f>
        <v/>
      </c>
      <c r="S571" s="77" t="str">
        <f>IF($AB571="","",IF(INDEX('Required State Input – PHYS'!S$12:S$2011,$AD571)="","",INDEX('Required State Input – PHYS'!S$12:S$2011,$AD571)))</f>
        <v/>
      </c>
      <c r="T571" s="78" t="str">
        <f>IF($AB571="","",IF(INDEX('Required State Input – PHYS'!T$12:T$2011,$AD571)="","",INDEX('Required State Input – PHYS'!T$12:T$2011,$AD571)))</f>
        <v/>
      </c>
      <c r="U571" s="89" t="str">
        <f>IF($AB571="","",IF(INDEX('Required State Input – PHYS'!U$12:U$2011,$AD571)="","",ROUND(INDEX('Required State Input – PHYS'!U$12:U$2011,$AD571),2)))</f>
        <v/>
      </c>
      <c r="V571" s="107" t="str">
        <f>IF($AB571="","",IF(INDEX('Required State Input – PHYS'!V$12:V$2011,$AD571)="","",ROUND(INDEX('Required State Input – PHYS'!V$12:V$2011,$AD571),2)))</f>
        <v/>
      </c>
      <c r="W571" s="108" t="str">
        <f t="shared" si="24"/>
        <v/>
      </c>
      <c r="AB571" s="42" t="str">
        <f t="shared" si="25"/>
        <v/>
      </c>
      <c r="AC571" s="42" t="str">
        <f t="shared" si="26"/>
        <v/>
      </c>
      <c r="AD571" s="42" t="str">
        <f>IF(AB571="","",MATCH(AC571,'Required State Input – PHYS'!$AK$12:$AK$2011,FALSE))</f>
        <v/>
      </c>
    </row>
    <row r="572" spans="1:30" x14ac:dyDescent="0.25">
      <c r="A572" s="110" t="s">
        <v>202</v>
      </c>
      <c r="B572" s="99" t="str">
        <f>IF($AB572="","",IF(INDEX('Required State Input – PHYS'!B$12:B$2011,$AD572)="","",INDEX('Required State Input – PHYS'!B$12:B$2011,$AD572)))</f>
        <v/>
      </c>
      <c r="C572" s="67" t="str">
        <f>IF($AB572="","",IF(INDEX('Required State Input – PHYS'!C$12:C$2011,$AD572)="","",INDEX('Required State Input – PHYS'!C$12:C$2011,$AD572)))</f>
        <v/>
      </c>
      <c r="D572" s="100" t="str">
        <f>IF($AB572="","",IF(INDEX('Required State Input – PHYS'!D$12:D$2011,$AD572)="","",INDEX('Required State Input – PHYS'!D$12:D$2011,$AD572)))</f>
        <v/>
      </c>
      <c r="E572" s="101" t="str">
        <f>IF($AB572="","",IF(INDEX('Required State Input – PHYS'!E$12:E$2011,$AD572)="","",INDEX('Required State Input – PHYS'!E$12:E$2011,$AD572)))</f>
        <v/>
      </c>
      <c r="F572" s="99" t="str">
        <f>IF($AB572="","",IF(INDEX('Required State Input – PHYS'!F$12:F$2011,$AD572)="","",INDEX('Required State Input – PHYS'!F$12:F$2011,$AD572)))</f>
        <v/>
      </c>
      <c r="G572" s="100" t="str">
        <f>IF($AB572="","",IF(INDEX('Required State Input – PHYS'!G$12:G$2011,$AD572)="","",INDEX('Required State Input – PHYS'!G$12:G$2011,$AD572)))</f>
        <v/>
      </c>
      <c r="H572" s="100" t="str">
        <f>IF($AB572="","",IF(INDEX('Required State Input – PHYS'!H$12:H$2011,$AD572)="","",INDEX('Required State Input – PHYS'!H$12:H$2011,$AD572)))</f>
        <v/>
      </c>
      <c r="I572" s="100" t="str">
        <f>IF($AB572="","",IF(INDEX('Required State Input – PHYS'!I$12:I$2011,$AD572)="","",INDEX('Required State Input – PHYS'!I$12:I$2011,$AD572)))</f>
        <v/>
      </c>
      <c r="J572" s="102" t="str">
        <f>IF($AB572="","",IF(INDEX('Required State Input – PHYS'!J$12:J$2011,$AD572)="","",INDEX('Required State Input – PHYS'!J$12:J$2011,$AD572)))</f>
        <v/>
      </c>
      <c r="K572" s="77" t="str">
        <f>IF($AB572="","",IF(INDEX('Required State Input – PHYS'!K$12:K$2011,$AD572)="","",INDEX('Required State Input – PHYS'!K$12:K$2011,$AD572)))</f>
        <v/>
      </c>
      <c r="L572" s="78" t="str">
        <f>IF($AB572="","",IF(INDEX('Required State Input – PHYS'!L$12:L$2011,$AD572)="","",INDEX('Required State Input – PHYS'!L$12:L$2011,$AD572)))</f>
        <v/>
      </c>
      <c r="M572" s="79" t="str">
        <f>IF($AB572="","",IF(INDEX('Required State Input – PHYS'!M$12:M$2011,$AD572)="","",ROUND(INDEX('Required State Input – PHYS'!M$12:M$2011,$AD572),2)))</f>
        <v/>
      </c>
      <c r="N572" s="80" t="str">
        <f>IF($AB572="","",IF(INDEX('Required State Input – PHYS'!N$12:N$2011,$AD572)="","",ROUND(INDEX('Required State Input – PHYS'!N$12:N$2011,$AD572),4)))</f>
        <v/>
      </c>
      <c r="O572" s="77" t="str">
        <f>IF($AB572="","",IF(INDEX('Required State Input – PHYS'!O$12:O$2011,$AD572)="","",INDEX('Required State Input – PHYS'!O$12:O$2011,$AD572)))</f>
        <v/>
      </c>
      <c r="P572" s="78" t="str">
        <f>IF($AB572="","",IF(INDEX('Required State Input – PHYS'!P$12:P$2011,$AD572)="","",INDEX('Required State Input – PHYS'!P$12:P$2011,$AD572)))</f>
        <v/>
      </c>
      <c r="Q572" s="79" t="str">
        <f>IF($AB572="","",IF(INDEX('Required State Input – PHYS'!Q$12:Q$2011,$AD572)="","",ROUND(INDEX('Required State Input – PHYS'!Q$12:Q$2011,$AD572),2)))</f>
        <v/>
      </c>
      <c r="R572" s="82" t="str">
        <f>IF($AB572="","",IF(INDEX('Required State Input – PHYS'!R$12:R$2011,$AD572)="","",INDEX('Required State Input – PHYS'!R$12:R$2011,$AD572)))</f>
        <v/>
      </c>
      <c r="S572" s="77" t="str">
        <f>IF($AB572="","",IF(INDEX('Required State Input – PHYS'!S$12:S$2011,$AD572)="","",INDEX('Required State Input – PHYS'!S$12:S$2011,$AD572)))</f>
        <v/>
      </c>
      <c r="T572" s="78" t="str">
        <f>IF($AB572="","",IF(INDEX('Required State Input – PHYS'!T$12:T$2011,$AD572)="","",INDEX('Required State Input – PHYS'!T$12:T$2011,$AD572)))</f>
        <v/>
      </c>
      <c r="U572" s="89" t="str">
        <f>IF($AB572="","",IF(INDEX('Required State Input – PHYS'!U$12:U$2011,$AD572)="","",ROUND(INDEX('Required State Input – PHYS'!U$12:U$2011,$AD572),2)))</f>
        <v/>
      </c>
      <c r="V572" s="107" t="str">
        <f>IF($AB572="","",IF(INDEX('Required State Input – PHYS'!V$12:V$2011,$AD572)="","",ROUND(INDEX('Required State Input – PHYS'!V$12:V$2011,$AD572),2)))</f>
        <v/>
      </c>
      <c r="W572" s="108" t="str">
        <f t="shared" si="24"/>
        <v/>
      </c>
      <c r="AB572" s="42" t="str">
        <f t="shared" si="25"/>
        <v/>
      </c>
      <c r="AC572" s="42" t="str">
        <f t="shared" si="26"/>
        <v/>
      </c>
      <c r="AD572" s="42" t="str">
        <f>IF(AB572="","",MATCH(AC572,'Required State Input – PHYS'!$AK$12:$AK$2011,FALSE))</f>
        <v/>
      </c>
    </row>
    <row r="573" spans="1:30" x14ac:dyDescent="0.25">
      <c r="A573" s="110" t="s">
        <v>202</v>
      </c>
      <c r="B573" s="99" t="str">
        <f>IF($AB573="","",IF(INDEX('Required State Input – PHYS'!B$12:B$2011,$AD573)="","",INDEX('Required State Input – PHYS'!B$12:B$2011,$AD573)))</f>
        <v/>
      </c>
      <c r="C573" s="67" t="str">
        <f>IF($AB573="","",IF(INDEX('Required State Input – PHYS'!C$12:C$2011,$AD573)="","",INDEX('Required State Input – PHYS'!C$12:C$2011,$AD573)))</f>
        <v/>
      </c>
      <c r="D573" s="100" t="str">
        <f>IF($AB573="","",IF(INDEX('Required State Input – PHYS'!D$12:D$2011,$AD573)="","",INDEX('Required State Input – PHYS'!D$12:D$2011,$AD573)))</f>
        <v/>
      </c>
      <c r="E573" s="101" t="str">
        <f>IF($AB573="","",IF(INDEX('Required State Input – PHYS'!E$12:E$2011,$AD573)="","",INDEX('Required State Input – PHYS'!E$12:E$2011,$AD573)))</f>
        <v/>
      </c>
      <c r="F573" s="99" t="str">
        <f>IF($AB573="","",IF(INDEX('Required State Input – PHYS'!F$12:F$2011,$AD573)="","",INDEX('Required State Input – PHYS'!F$12:F$2011,$AD573)))</f>
        <v/>
      </c>
      <c r="G573" s="100" t="str">
        <f>IF($AB573="","",IF(INDEX('Required State Input – PHYS'!G$12:G$2011,$AD573)="","",INDEX('Required State Input – PHYS'!G$12:G$2011,$AD573)))</f>
        <v/>
      </c>
      <c r="H573" s="100" t="str">
        <f>IF($AB573="","",IF(INDEX('Required State Input – PHYS'!H$12:H$2011,$AD573)="","",INDEX('Required State Input – PHYS'!H$12:H$2011,$AD573)))</f>
        <v/>
      </c>
      <c r="I573" s="100" t="str">
        <f>IF($AB573="","",IF(INDEX('Required State Input – PHYS'!I$12:I$2011,$AD573)="","",INDEX('Required State Input – PHYS'!I$12:I$2011,$AD573)))</f>
        <v/>
      </c>
      <c r="J573" s="102" t="str">
        <f>IF($AB573="","",IF(INDEX('Required State Input – PHYS'!J$12:J$2011,$AD573)="","",INDEX('Required State Input – PHYS'!J$12:J$2011,$AD573)))</f>
        <v/>
      </c>
      <c r="K573" s="77" t="str">
        <f>IF($AB573="","",IF(INDEX('Required State Input – PHYS'!K$12:K$2011,$AD573)="","",INDEX('Required State Input – PHYS'!K$12:K$2011,$AD573)))</f>
        <v/>
      </c>
      <c r="L573" s="78" t="str">
        <f>IF($AB573="","",IF(INDEX('Required State Input – PHYS'!L$12:L$2011,$AD573)="","",INDEX('Required State Input – PHYS'!L$12:L$2011,$AD573)))</f>
        <v/>
      </c>
      <c r="M573" s="79" t="str">
        <f>IF($AB573="","",IF(INDEX('Required State Input – PHYS'!M$12:M$2011,$AD573)="","",ROUND(INDEX('Required State Input – PHYS'!M$12:M$2011,$AD573),2)))</f>
        <v/>
      </c>
      <c r="N573" s="80" t="str">
        <f>IF($AB573="","",IF(INDEX('Required State Input – PHYS'!N$12:N$2011,$AD573)="","",ROUND(INDEX('Required State Input – PHYS'!N$12:N$2011,$AD573),4)))</f>
        <v/>
      </c>
      <c r="O573" s="77" t="str">
        <f>IF($AB573="","",IF(INDEX('Required State Input – PHYS'!O$12:O$2011,$AD573)="","",INDEX('Required State Input – PHYS'!O$12:O$2011,$AD573)))</f>
        <v/>
      </c>
      <c r="P573" s="78" t="str">
        <f>IF($AB573="","",IF(INDEX('Required State Input – PHYS'!P$12:P$2011,$AD573)="","",INDEX('Required State Input – PHYS'!P$12:P$2011,$AD573)))</f>
        <v/>
      </c>
      <c r="Q573" s="79" t="str">
        <f>IF($AB573="","",IF(INDEX('Required State Input – PHYS'!Q$12:Q$2011,$AD573)="","",ROUND(INDEX('Required State Input – PHYS'!Q$12:Q$2011,$AD573),2)))</f>
        <v/>
      </c>
      <c r="R573" s="82" t="str">
        <f>IF($AB573="","",IF(INDEX('Required State Input – PHYS'!R$12:R$2011,$AD573)="","",INDEX('Required State Input – PHYS'!R$12:R$2011,$AD573)))</f>
        <v/>
      </c>
      <c r="S573" s="77" t="str">
        <f>IF($AB573="","",IF(INDEX('Required State Input – PHYS'!S$12:S$2011,$AD573)="","",INDEX('Required State Input – PHYS'!S$12:S$2011,$AD573)))</f>
        <v/>
      </c>
      <c r="T573" s="78" t="str">
        <f>IF($AB573="","",IF(INDEX('Required State Input – PHYS'!T$12:T$2011,$AD573)="","",INDEX('Required State Input – PHYS'!T$12:T$2011,$AD573)))</f>
        <v/>
      </c>
      <c r="U573" s="89" t="str">
        <f>IF($AB573="","",IF(INDEX('Required State Input – PHYS'!U$12:U$2011,$AD573)="","",ROUND(INDEX('Required State Input – PHYS'!U$12:U$2011,$AD573),2)))</f>
        <v/>
      </c>
      <c r="V573" s="107" t="str">
        <f>IF($AB573="","",IF(INDEX('Required State Input – PHYS'!V$12:V$2011,$AD573)="","",ROUND(INDEX('Required State Input – PHYS'!V$12:V$2011,$AD573),2)))</f>
        <v/>
      </c>
      <c r="W573" s="108" t="str">
        <f t="shared" si="24"/>
        <v/>
      </c>
      <c r="AB573" s="42" t="str">
        <f t="shared" si="25"/>
        <v/>
      </c>
      <c r="AC573" s="42" t="str">
        <f t="shared" si="26"/>
        <v/>
      </c>
      <c r="AD573" s="42" t="str">
        <f>IF(AB573="","",MATCH(AC573,'Required State Input – PHYS'!$AK$12:$AK$2011,FALSE))</f>
        <v/>
      </c>
    </row>
    <row r="574" spans="1:30" x14ac:dyDescent="0.25">
      <c r="A574" s="110" t="s">
        <v>202</v>
      </c>
      <c r="B574" s="99" t="str">
        <f>IF($AB574="","",IF(INDEX('Required State Input – PHYS'!B$12:B$2011,$AD574)="","",INDEX('Required State Input – PHYS'!B$12:B$2011,$AD574)))</f>
        <v/>
      </c>
      <c r="C574" s="67" t="str">
        <f>IF($AB574="","",IF(INDEX('Required State Input – PHYS'!C$12:C$2011,$AD574)="","",INDEX('Required State Input – PHYS'!C$12:C$2011,$AD574)))</f>
        <v/>
      </c>
      <c r="D574" s="100" t="str">
        <f>IF($AB574="","",IF(INDEX('Required State Input – PHYS'!D$12:D$2011,$AD574)="","",INDEX('Required State Input – PHYS'!D$12:D$2011,$AD574)))</f>
        <v/>
      </c>
      <c r="E574" s="101" t="str">
        <f>IF($AB574="","",IF(INDEX('Required State Input – PHYS'!E$12:E$2011,$AD574)="","",INDEX('Required State Input – PHYS'!E$12:E$2011,$AD574)))</f>
        <v/>
      </c>
      <c r="F574" s="99" t="str">
        <f>IF($AB574="","",IF(INDEX('Required State Input – PHYS'!F$12:F$2011,$AD574)="","",INDEX('Required State Input – PHYS'!F$12:F$2011,$AD574)))</f>
        <v/>
      </c>
      <c r="G574" s="100" t="str">
        <f>IF($AB574="","",IF(INDEX('Required State Input – PHYS'!G$12:G$2011,$AD574)="","",INDEX('Required State Input – PHYS'!G$12:G$2011,$AD574)))</f>
        <v/>
      </c>
      <c r="H574" s="100" t="str">
        <f>IF($AB574="","",IF(INDEX('Required State Input – PHYS'!H$12:H$2011,$AD574)="","",INDEX('Required State Input – PHYS'!H$12:H$2011,$AD574)))</f>
        <v/>
      </c>
      <c r="I574" s="100" t="str">
        <f>IF($AB574="","",IF(INDEX('Required State Input – PHYS'!I$12:I$2011,$AD574)="","",INDEX('Required State Input – PHYS'!I$12:I$2011,$AD574)))</f>
        <v/>
      </c>
      <c r="J574" s="102" t="str">
        <f>IF($AB574="","",IF(INDEX('Required State Input – PHYS'!J$12:J$2011,$AD574)="","",INDEX('Required State Input – PHYS'!J$12:J$2011,$AD574)))</f>
        <v/>
      </c>
      <c r="K574" s="77" t="str">
        <f>IF($AB574="","",IF(INDEX('Required State Input – PHYS'!K$12:K$2011,$AD574)="","",INDEX('Required State Input – PHYS'!K$12:K$2011,$AD574)))</f>
        <v/>
      </c>
      <c r="L574" s="78" t="str">
        <f>IF($AB574="","",IF(INDEX('Required State Input – PHYS'!L$12:L$2011,$AD574)="","",INDEX('Required State Input – PHYS'!L$12:L$2011,$AD574)))</f>
        <v/>
      </c>
      <c r="M574" s="79" t="str">
        <f>IF($AB574="","",IF(INDEX('Required State Input – PHYS'!M$12:M$2011,$AD574)="","",ROUND(INDEX('Required State Input – PHYS'!M$12:M$2011,$AD574),2)))</f>
        <v/>
      </c>
      <c r="N574" s="80" t="str">
        <f>IF($AB574="","",IF(INDEX('Required State Input – PHYS'!N$12:N$2011,$AD574)="","",ROUND(INDEX('Required State Input – PHYS'!N$12:N$2011,$AD574),4)))</f>
        <v/>
      </c>
      <c r="O574" s="77" t="str">
        <f>IF($AB574="","",IF(INDEX('Required State Input – PHYS'!O$12:O$2011,$AD574)="","",INDEX('Required State Input – PHYS'!O$12:O$2011,$AD574)))</f>
        <v/>
      </c>
      <c r="P574" s="78" t="str">
        <f>IF($AB574="","",IF(INDEX('Required State Input – PHYS'!P$12:P$2011,$AD574)="","",INDEX('Required State Input – PHYS'!P$12:P$2011,$AD574)))</f>
        <v/>
      </c>
      <c r="Q574" s="79" t="str">
        <f>IF($AB574="","",IF(INDEX('Required State Input – PHYS'!Q$12:Q$2011,$AD574)="","",ROUND(INDEX('Required State Input – PHYS'!Q$12:Q$2011,$AD574),2)))</f>
        <v/>
      </c>
      <c r="R574" s="82" t="str">
        <f>IF($AB574="","",IF(INDEX('Required State Input – PHYS'!R$12:R$2011,$AD574)="","",INDEX('Required State Input – PHYS'!R$12:R$2011,$AD574)))</f>
        <v/>
      </c>
      <c r="S574" s="77" t="str">
        <f>IF($AB574="","",IF(INDEX('Required State Input – PHYS'!S$12:S$2011,$AD574)="","",INDEX('Required State Input – PHYS'!S$12:S$2011,$AD574)))</f>
        <v/>
      </c>
      <c r="T574" s="78" t="str">
        <f>IF($AB574="","",IF(INDEX('Required State Input – PHYS'!T$12:T$2011,$AD574)="","",INDEX('Required State Input – PHYS'!T$12:T$2011,$AD574)))</f>
        <v/>
      </c>
      <c r="U574" s="89" t="str">
        <f>IF($AB574="","",IF(INDEX('Required State Input – PHYS'!U$12:U$2011,$AD574)="","",ROUND(INDEX('Required State Input – PHYS'!U$12:U$2011,$AD574),2)))</f>
        <v/>
      </c>
      <c r="V574" s="107" t="str">
        <f>IF($AB574="","",IF(INDEX('Required State Input – PHYS'!V$12:V$2011,$AD574)="","",ROUND(INDEX('Required State Input – PHYS'!V$12:V$2011,$AD574),2)))</f>
        <v/>
      </c>
      <c r="W574" s="108" t="str">
        <f t="shared" si="24"/>
        <v/>
      </c>
      <c r="AB574" s="42" t="str">
        <f t="shared" si="25"/>
        <v/>
      </c>
      <c r="AC574" s="42" t="str">
        <f t="shared" si="26"/>
        <v/>
      </c>
      <c r="AD574" s="42" t="str">
        <f>IF(AB574="","",MATCH(AC574,'Required State Input – PHYS'!$AK$12:$AK$2011,FALSE))</f>
        <v/>
      </c>
    </row>
    <row r="575" spans="1:30" x14ac:dyDescent="0.25">
      <c r="A575" s="110" t="s">
        <v>202</v>
      </c>
      <c r="B575" s="99" t="str">
        <f>IF($AB575="","",IF(INDEX('Required State Input – PHYS'!B$12:B$2011,$AD575)="","",INDEX('Required State Input – PHYS'!B$12:B$2011,$AD575)))</f>
        <v/>
      </c>
      <c r="C575" s="67" t="str">
        <f>IF($AB575="","",IF(INDEX('Required State Input – PHYS'!C$12:C$2011,$AD575)="","",INDEX('Required State Input – PHYS'!C$12:C$2011,$AD575)))</f>
        <v/>
      </c>
      <c r="D575" s="100" t="str">
        <f>IF($AB575="","",IF(INDEX('Required State Input – PHYS'!D$12:D$2011,$AD575)="","",INDEX('Required State Input – PHYS'!D$12:D$2011,$AD575)))</f>
        <v/>
      </c>
      <c r="E575" s="101" t="str">
        <f>IF($AB575="","",IF(INDEX('Required State Input – PHYS'!E$12:E$2011,$AD575)="","",INDEX('Required State Input – PHYS'!E$12:E$2011,$AD575)))</f>
        <v/>
      </c>
      <c r="F575" s="99" t="str">
        <f>IF($AB575="","",IF(INDEX('Required State Input – PHYS'!F$12:F$2011,$AD575)="","",INDEX('Required State Input – PHYS'!F$12:F$2011,$AD575)))</f>
        <v/>
      </c>
      <c r="G575" s="100" t="str">
        <f>IF($AB575="","",IF(INDEX('Required State Input – PHYS'!G$12:G$2011,$AD575)="","",INDEX('Required State Input – PHYS'!G$12:G$2011,$AD575)))</f>
        <v/>
      </c>
      <c r="H575" s="100" t="str">
        <f>IF($AB575="","",IF(INDEX('Required State Input – PHYS'!H$12:H$2011,$AD575)="","",INDEX('Required State Input – PHYS'!H$12:H$2011,$AD575)))</f>
        <v/>
      </c>
      <c r="I575" s="100" t="str">
        <f>IF($AB575="","",IF(INDEX('Required State Input – PHYS'!I$12:I$2011,$AD575)="","",INDEX('Required State Input – PHYS'!I$12:I$2011,$AD575)))</f>
        <v/>
      </c>
      <c r="J575" s="102" t="str">
        <f>IF($AB575="","",IF(INDEX('Required State Input – PHYS'!J$12:J$2011,$AD575)="","",INDEX('Required State Input – PHYS'!J$12:J$2011,$AD575)))</f>
        <v/>
      </c>
      <c r="K575" s="77" t="str">
        <f>IF($AB575="","",IF(INDEX('Required State Input – PHYS'!K$12:K$2011,$AD575)="","",INDEX('Required State Input – PHYS'!K$12:K$2011,$AD575)))</f>
        <v/>
      </c>
      <c r="L575" s="78" t="str">
        <f>IF($AB575="","",IF(INDEX('Required State Input – PHYS'!L$12:L$2011,$AD575)="","",INDEX('Required State Input – PHYS'!L$12:L$2011,$AD575)))</f>
        <v/>
      </c>
      <c r="M575" s="79" t="str">
        <f>IF($AB575="","",IF(INDEX('Required State Input – PHYS'!M$12:M$2011,$AD575)="","",ROUND(INDEX('Required State Input – PHYS'!M$12:M$2011,$AD575),2)))</f>
        <v/>
      </c>
      <c r="N575" s="80" t="str">
        <f>IF($AB575="","",IF(INDEX('Required State Input – PHYS'!N$12:N$2011,$AD575)="","",ROUND(INDEX('Required State Input – PHYS'!N$12:N$2011,$AD575),4)))</f>
        <v/>
      </c>
      <c r="O575" s="77" t="str">
        <f>IF($AB575="","",IF(INDEX('Required State Input – PHYS'!O$12:O$2011,$AD575)="","",INDEX('Required State Input – PHYS'!O$12:O$2011,$AD575)))</f>
        <v/>
      </c>
      <c r="P575" s="78" t="str">
        <f>IF($AB575="","",IF(INDEX('Required State Input – PHYS'!P$12:P$2011,$AD575)="","",INDEX('Required State Input – PHYS'!P$12:P$2011,$AD575)))</f>
        <v/>
      </c>
      <c r="Q575" s="79" t="str">
        <f>IF($AB575="","",IF(INDEX('Required State Input – PHYS'!Q$12:Q$2011,$AD575)="","",ROUND(INDEX('Required State Input – PHYS'!Q$12:Q$2011,$AD575),2)))</f>
        <v/>
      </c>
      <c r="R575" s="82" t="str">
        <f>IF($AB575="","",IF(INDEX('Required State Input – PHYS'!R$12:R$2011,$AD575)="","",INDEX('Required State Input – PHYS'!R$12:R$2011,$AD575)))</f>
        <v/>
      </c>
      <c r="S575" s="77" t="str">
        <f>IF($AB575="","",IF(INDEX('Required State Input – PHYS'!S$12:S$2011,$AD575)="","",INDEX('Required State Input – PHYS'!S$12:S$2011,$AD575)))</f>
        <v/>
      </c>
      <c r="T575" s="78" t="str">
        <f>IF($AB575="","",IF(INDEX('Required State Input – PHYS'!T$12:T$2011,$AD575)="","",INDEX('Required State Input – PHYS'!T$12:T$2011,$AD575)))</f>
        <v/>
      </c>
      <c r="U575" s="89" t="str">
        <f>IF($AB575="","",IF(INDEX('Required State Input – PHYS'!U$12:U$2011,$AD575)="","",ROUND(INDEX('Required State Input – PHYS'!U$12:U$2011,$AD575),2)))</f>
        <v/>
      </c>
      <c r="V575" s="107" t="str">
        <f>IF($AB575="","",IF(INDEX('Required State Input – PHYS'!V$12:V$2011,$AD575)="","",ROUND(INDEX('Required State Input – PHYS'!V$12:V$2011,$AD575),2)))</f>
        <v/>
      </c>
      <c r="W575" s="108" t="str">
        <f t="shared" si="24"/>
        <v/>
      </c>
      <c r="AB575" s="42" t="str">
        <f t="shared" si="25"/>
        <v/>
      </c>
      <c r="AC575" s="42" t="str">
        <f t="shared" si="26"/>
        <v/>
      </c>
      <c r="AD575" s="42" t="str">
        <f>IF(AB575="","",MATCH(AC575,'Required State Input – PHYS'!$AK$12:$AK$2011,FALSE))</f>
        <v/>
      </c>
    </row>
    <row r="576" spans="1:30" x14ac:dyDescent="0.25">
      <c r="A576" s="110" t="s">
        <v>202</v>
      </c>
      <c r="B576" s="99" t="str">
        <f>IF($AB576="","",IF(INDEX('Required State Input – PHYS'!B$12:B$2011,$AD576)="","",INDEX('Required State Input – PHYS'!B$12:B$2011,$AD576)))</f>
        <v/>
      </c>
      <c r="C576" s="67" t="str">
        <f>IF($AB576="","",IF(INDEX('Required State Input – PHYS'!C$12:C$2011,$AD576)="","",INDEX('Required State Input – PHYS'!C$12:C$2011,$AD576)))</f>
        <v/>
      </c>
      <c r="D576" s="100" t="str">
        <f>IF($AB576="","",IF(INDEX('Required State Input – PHYS'!D$12:D$2011,$AD576)="","",INDEX('Required State Input – PHYS'!D$12:D$2011,$AD576)))</f>
        <v/>
      </c>
      <c r="E576" s="101" t="str">
        <f>IF($AB576="","",IF(INDEX('Required State Input – PHYS'!E$12:E$2011,$AD576)="","",INDEX('Required State Input – PHYS'!E$12:E$2011,$AD576)))</f>
        <v/>
      </c>
      <c r="F576" s="99" t="str">
        <f>IF($AB576="","",IF(INDEX('Required State Input – PHYS'!F$12:F$2011,$AD576)="","",INDEX('Required State Input – PHYS'!F$12:F$2011,$AD576)))</f>
        <v/>
      </c>
      <c r="G576" s="100" t="str">
        <f>IF($AB576="","",IF(INDEX('Required State Input – PHYS'!G$12:G$2011,$AD576)="","",INDEX('Required State Input – PHYS'!G$12:G$2011,$AD576)))</f>
        <v/>
      </c>
      <c r="H576" s="100" t="str">
        <f>IF($AB576="","",IF(INDEX('Required State Input – PHYS'!H$12:H$2011,$AD576)="","",INDEX('Required State Input – PHYS'!H$12:H$2011,$AD576)))</f>
        <v/>
      </c>
      <c r="I576" s="100" t="str">
        <f>IF($AB576="","",IF(INDEX('Required State Input – PHYS'!I$12:I$2011,$AD576)="","",INDEX('Required State Input – PHYS'!I$12:I$2011,$AD576)))</f>
        <v/>
      </c>
      <c r="J576" s="102" t="str">
        <f>IF($AB576="","",IF(INDEX('Required State Input – PHYS'!J$12:J$2011,$AD576)="","",INDEX('Required State Input – PHYS'!J$12:J$2011,$AD576)))</f>
        <v/>
      </c>
      <c r="K576" s="77" t="str">
        <f>IF($AB576="","",IF(INDEX('Required State Input – PHYS'!K$12:K$2011,$AD576)="","",INDEX('Required State Input – PHYS'!K$12:K$2011,$AD576)))</f>
        <v/>
      </c>
      <c r="L576" s="78" t="str">
        <f>IF($AB576="","",IF(INDEX('Required State Input – PHYS'!L$12:L$2011,$AD576)="","",INDEX('Required State Input – PHYS'!L$12:L$2011,$AD576)))</f>
        <v/>
      </c>
      <c r="M576" s="79" t="str">
        <f>IF($AB576="","",IF(INDEX('Required State Input – PHYS'!M$12:M$2011,$AD576)="","",ROUND(INDEX('Required State Input – PHYS'!M$12:M$2011,$AD576),2)))</f>
        <v/>
      </c>
      <c r="N576" s="80" t="str">
        <f>IF($AB576="","",IF(INDEX('Required State Input – PHYS'!N$12:N$2011,$AD576)="","",ROUND(INDEX('Required State Input – PHYS'!N$12:N$2011,$AD576),4)))</f>
        <v/>
      </c>
      <c r="O576" s="77" t="str">
        <f>IF($AB576="","",IF(INDEX('Required State Input – PHYS'!O$12:O$2011,$AD576)="","",INDEX('Required State Input – PHYS'!O$12:O$2011,$AD576)))</f>
        <v/>
      </c>
      <c r="P576" s="78" t="str">
        <f>IF($AB576="","",IF(INDEX('Required State Input – PHYS'!P$12:P$2011,$AD576)="","",INDEX('Required State Input – PHYS'!P$12:P$2011,$AD576)))</f>
        <v/>
      </c>
      <c r="Q576" s="79" t="str">
        <f>IF($AB576="","",IF(INDEX('Required State Input – PHYS'!Q$12:Q$2011,$AD576)="","",ROUND(INDEX('Required State Input – PHYS'!Q$12:Q$2011,$AD576),2)))</f>
        <v/>
      </c>
      <c r="R576" s="82" t="str">
        <f>IF($AB576="","",IF(INDEX('Required State Input – PHYS'!R$12:R$2011,$AD576)="","",INDEX('Required State Input – PHYS'!R$12:R$2011,$AD576)))</f>
        <v/>
      </c>
      <c r="S576" s="77" t="str">
        <f>IF($AB576="","",IF(INDEX('Required State Input – PHYS'!S$12:S$2011,$AD576)="","",INDEX('Required State Input – PHYS'!S$12:S$2011,$AD576)))</f>
        <v/>
      </c>
      <c r="T576" s="78" t="str">
        <f>IF($AB576="","",IF(INDEX('Required State Input – PHYS'!T$12:T$2011,$AD576)="","",INDEX('Required State Input – PHYS'!T$12:T$2011,$AD576)))</f>
        <v/>
      </c>
      <c r="U576" s="89" t="str">
        <f>IF($AB576="","",IF(INDEX('Required State Input – PHYS'!U$12:U$2011,$AD576)="","",ROUND(INDEX('Required State Input – PHYS'!U$12:U$2011,$AD576),2)))</f>
        <v/>
      </c>
      <c r="V576" s="107" t="str">
        <f>IF($AB576="","",IF(INDEX('Required State Input – PHYS'!V$12:V$2011,$AD576)="","",ROUND(INDEX('Required State Input – PHYS'!V$12:V$2011,$AD576),2)))</f>
        <v/>
      </c>
      <c r="W576" s="108" t="str">
        <f t="shared" si="24"/>
        <v/>
      </c>
      <c r="AB576" s="42" t="str">
        <f t="shared" si="25"/>
        <v/>
      </c>
      <c r="AC576" s="42" t="str">
        <f t="shared" si="26"/>
        <v/>
      </c>
      <c r="AD576" s="42" t="str">
        <f>IF(AB576="","",MATCH(AC576,'Required State Input – PHYS'!$AK$12:$AK$2011,FALSE))</f>
        <v/>
      </c>
    </row>
    <row r="577" spans="1:30" x14ac:dyDescent="0.25">
      <c r="A577" s="110" t="s">
        <v>202</v>
      </c>
      <c r="B577" s="99" t="str">
        <f>IF($AB577="","",IF(INDEX('Required State Input – PHYS'!B$12:B$2011,$AD577)="","",INDEX('Required State Input – PHYS'!B$12:B$2011,$AD577)))</f>
        <v/>
      </c>
      <c r="C577" s="67" t="str">
        <f>IF($AB577="","",IF(INDEX('Required State Input – PHYS'!C$12:C$2011,$AD577)="","",INDEX('Required State Input – PHYS'!C$12:C$2011,$AD577)))</f>
        <v/>
      </c>
      <c r="D577" s="100" t="str">
        <f>IF($AB577="","",IF(INDEX('Required State Input – PHYS'!D$12:D$2011,$AD577)="","",INDEX('Required State Input – PHYS'!D$12:D$2011,$AD577)))</f>
        <v/>
      </c>
      <c r="E577" s="101" t="str">
        <f>IF($AB577="","",IF(INDEX('Required State Input – PHYS'!E$12:E$2011,$AD577)="","",INDEX('Required State Input – PHYS'!E$12:E$2011,$AD577)))</f>
        <v/>
      </c>
      <c r="F577" s="99" t="str">
        <f>IF($AB577="","",IF(INDEX('Required State Input – PHYS'!F$12:F$2011,$AD577)="","",INDEX('Required State Input – PHYS'!F$12:F$2011,$AD577)))</f>
        <v/>
      </c>
      <c r="G577" s="100" t="str">
        <f>IF($AB577="","",IF(INDEX('Required State Input – PHYS'!G$12:G$2011,$AD577)="","",INDEX('Required State Input – PHYS'!G$12:G$2011,$AD577)))</f>
        <v/>
      </c>
      <c r="H577" s="100" t="str">
        <f>IF($AB577="","",IF(INDEX('Required State Input – PHYS'!H$12:H$2011,$AD577)="","",INDEX('Required State Input – PHYS'!H$12:H$2011,$AD577)))</f>
        <v/>
      </c>
      <c r="I577" s="100" t="str">
        <f>IF($AB577="","",IF(INDEX('Required State Input – PHYS'!I$12:I$2011,$AD577)="","",INDEX('Required State Input – PHYS'!I$12:I$2011,$AD577)))</f>
        <v/>
      </c>
      <c r="J577" s="102" t="str">
        <f>IF($AB577="","",IF(INDEX('Required State Input – PHYS'!J$12:J$2011,$AD577)="","",INDEX('Required State Input – PHYS'!J$12:J$2011,$AD577)))</f>
        <v/>
      </c>
      <c r="K577" s="77" t="str">
        <f>IF($AB577="","",IF(INDEX('Required State Input – PHYS'!K$12:K$2011,$AD577)="","",INDEX('Required State Input – PHYS'!K$12:K$2011,$AD577)))</f>
        <v/>
      </c>
      <c r="L577" s="78" t="str">
        <f>IF($AB577="","",IF(INDEX('Required State Input – PHYS'!L$12:L$2011,$AD577)="","",INDEX('Required State Input – PHYS'!L$12:L$2011,$AD577)))</f>
        <v/>
      </c>
      <c r="M577" s="79" t="str">
        <f>IF($AB577="","",IF(INDEX('Required State Input – PHYS'!M$12:M$2011,$AD577)="","",ROUND(INDEX('Required State Input – PHYS'!M$12:M$2011,$AD577),2)))</f>
        <v/>
      </c>
      <c r="N577" s="80" t="str">
        <f>IF($AB577="","",IF(INDEX('Required State Input – PHYS'!N$12:N$2011,$AD577)="","",ROUND(INDEX('Required State Input – PHYS'!N$12:N$2011,$AD577),4)))</f>
        <v/>
      </c>
      <c r="O577" s="77" t="str">
        <f>IF($AB577="","",IF(INDEX('Required State Input – PHYS'!O$12:O$2011,$AD577)="","",INDEX('Required State Input – PHYS'!O$12:O$2011,$AD577)))</f>
        <v/>
      </c>
      <c r="P577" s="78" t="str">
        <f>IF($AB577="","",IF(INDEX('Required State Input – PHYS'!P$12:P$2011,$AD577)="","",INDEX('Required State Input – PHYS'!P$12:P$2011,$AD577)))</f>
        <v/>
      </c>
      <c r="Q577" s="79" t="str">
        <f>IF($AB577="","",IF(INDEX('Required State Input – PHYS'!Q$12:Q$2011,$AD577)="","",ROUND(INDEX('Required State Input – PHYS'!Q$12:Q$2011,$AD577),2)))</f>
        <v/>
      </c>
      <c r="R577" s="82" t="str">
        <f>IF($AB577="","",IF(INDEX('Required State Input – PHYS'!R$12:R$2011,$AD577)="","",INDEX('Required State Input – PHYS'!R$12:R$2011,$AD577)))</f>
        <v/>
      </c>
      <c r="S577" s="77" t="str">
        <f>IF($AB577="","",IF(INDEX('Required State Input – PHYS'!S$12:S$2011,$AD577)="","",INDEX('Required State Input – PHYS'!S$12:S$2011,$AD577)))</f>
        <v/>
      </c>
      <c r="T577" s="78" t="str">
        <f>IF($AB577="","",IF(INDEX('Required State Input – PHYS'!T$12:T$2011,$AD577)="","",INDEX('Required State Input – PHYS'!T$12:T$2011,$AD577)))</f>
        <v/>
      </c>
      <c r="U577" s="89" t="str">
        <f>IF($AB577="","",IF(INDEX('Required State Input – PHYS'!U$12:U$2011,$AD577)="","",ROUND(INDEX('Required State Input – PHYS'!U$12:U$2011,$AD577),2)))</f>
        <v/>
      </c>
      <c r="V577" s="107" t="str">
        <f>IF($AB577="","",IF(INDEX('Required State Input – PHYS'!V$12:V$2011,$AD577)="","",ROUND(INDEX('Required State Input – PHYS'!V$12:V$2011,$AD577),2)))</f>
        <v/>
      </c>
      <c r="W577" s="108" t="str">
        <f t="shared" si="24"/>
        <v/>
      </c>
      <c r="AB577" s="42" t="str">
        <f t="shared" si="25"/>
        <v/>
      </c>
      <c r="AC577" s="42" t="str">
        <f t="shared" si="26"/>
        <v/>
      </c>
      <c r="AD577" s="42" t="str">
        <f>IF(AB577="","",MATCH(AC577,'Required State Input – PHYS'!$AK$12:$AK$2011,FALSE))</f>
        <v/>
      </c>
    </row>
    <row r="578" spans="1:30" x14ac:dyDescent="0.25">
      <c r="A578" s="110" t="s">
        <v>202</v>
      </c>
      <c r="B578" s="99" t="str">
        <f>IF($AB578="","",IF(INDEX('Required State Input – PHYS'!B$12:B$2011,$AD578)="","",INDEX('Required State Input – PHYS'!B$12:B$2011,$AD578)))</f>
        <v/>
      </c>
      <c r="C578" s="67" t="str">
        <f>IF($AB578="","",IF(INDEX('Required State Input – PHYS'!C$12:C$2011,$AD578)="","",INDEX('Required State Input – PHYS'!C$12:C$2011,$AD578)))</f>
        <v/>
      </c>
      <c r="D578" s="100" t="str">
        <f>IF($AB578="","",IF(INDEX('Required State Input – PHYS'!D$12:D$2011,$AD578)="","",INDEX('Required State Input – PHYS'!D$12:D$2011,$AD578)))</f>
        <v/>
      </c>
      <c r="E578" s="101" t="str">
        <f>IF($AB578="","",IF(INDEX('Required State Input – PHYS'!E$12:E$2011,$AD578)="","",INDEX('Required State Input – PHYS'!E$12:E$2011,$AD578)))</f>
        <v/>
      </c>
      <c r="F578" s="99" t="str">
        <f>IF($AB578="","",IF(INDEX('Required State Input – PHYS'!F$12:F$2011,$AD578)="","",INDEX('Required State Input – PHYS'!F$12:F$2011,$AD578)))</f>
        <v/>
      </c>
      <c r="G578" s="100" t="str">
        <f>IF($AB578="","",IF(INDEX('Required State Input – PHYS'!G$12:G$2011,$AD578)="","",INDEX('Required State Input – PHYS'!G$12:G$2011,$AD578)))</f>
        <v/>
      </c>
      <c r="H578" s="100" t="str">
        <f>IF($AB578="","",IF(INDEX('Required State Input – PHYS'!H$12:H$2011,$AD578)="","",INDEX('Required State Input – PHYS'!H$12:H$2011,$AD578)))</f>
        <v/>
      </c>
      <c r="I578" s="100" t="str">
        <f>IF($AB578="","",IF(INDEX('Required State Input – PHYS'!I$12:I$2011,$AD578)="","",INDEX('Required State Input – PHYS'!I$12:I$2011,$AD578)))</f>
        <v/>
      </c>
      <c r="J578" s="102" t="str">
        <f>IF($AB578="","",IF(INDEX('Required State Input – PHYS'!J$12:J$2011,$AD578)="","",INDEX('Required State Input – PHYS'!J$12:J$2011,$AD578)))</f>
        <v/>
      </c>
      <c r="K578" s="77" t="str">
        <f>IF($AB578="","",IF(INDEX('Required State Input – PHYS'!K$12:K$2011,$AD578)="","",INDEX('Required State Input – PHYS'!K$12:K$2011,$AD578)))</f>
        <v/>
      </c>
      <c r="L578" s="78" t="str">
        <f>IF($AB578="","",IF(INDEX('Required State Input – PHYS'!L$12:L$2011,$AD578)="","",INDEX('Required State Input – PHYS'!L$12:L$2011,$AD578)))</f>
        <v/>
      </c>
      <c r="M578" s="79" t="str">
        <f>IF($AB578="","",IF(INDEX('Required State Input – PHYS'!M$12:M$2011,$AD578)="","",ROUND(INDEX('Required State Input – PHYS'!M$12:M$2011,$AD578),2)))</f>
        <v/>
      </c>
      <c r="N578" s="80" t="str">
        <f>IF($AB578="","",IF(INDEX('Required State Input – PHYS'!N$12:N$2011,$AD578)="","",ROUND(INDEX('Required State Input – PHYS'!N$12:N$2011,$AD578),4)))</f>
        <v/>
      </c>
      <c r="O578" s="77" t="str">
        <f>IF($AB578="","",IF(INDEX('Required State Input – PHYS'!O$12:O$2011,$AD578)="","",INDEX('Required State Input – PHYS'!O$12:O$2011,$AD578)))</f>
        <v/>
      </c>
      <c r="P578" s="78" t="str">
        <f>IF($AB578="","",IF(INDEX('Required State Input – PHYS'!P$12:P$2011,$AD578)="","",INDEX('Required State Input – PHYS'!P$12:P$2011,$AD578)))</f>
        <v/>
      </c>
      <c r="Q578" s="79" t="str">
        <f>IF($AB578="","",IF(INDEX('Required State Input – PHYS'!Q$12:Q$2011,$AD578)="","",ROUND(INDEX('Required State Input – PHYS'!Q$12:Q$2011,$AD578),2)))</f>
        <v/>
      </c>
      <c r="R578" s="82" t="str">
        <f>IF($AB578="","",IF(INDEX('Required State Input – PHYS'!R$12:R$2011,$AD578)="","",INDEX('Required State Input – PHYS'!R$12:R$2011,$AD578)))</f>
        <v/>
      </c>
      <c r="S578" s="77" t="str">
        <f>IF($AB578="","",IF(INDEX('Required State Input – PHYS'!S$12:S$2011,$AD578)="","",INDEX('Required State Input – PHYS'!S$12:S$2011,$AD578)))</f>
        <v/>
      </c>
      <c r="T578" s="78" t="str">
        <f>IF($AB578="","",IF(INDEX('Required State Input – PHYS'!T$12:T$2011,$AD578)="","",INDEX('Required State Input – PHYS'!T$12:T$2011,$AD578)))</f>
        <v/>
      </c>
      <c r="U578" s="89" t="str">
        <f>IF($AB578="","",IF(INDEX('Required State Input – PHYS'!U$12:U$2011,$AD578)="","",ROUND(INDEX('Required State Input – PHYS'!U$12:U$2011,$AD578),2)))</f>
        <v/>
      </c>
      <c r="V578" s="107" t="str">
        <f>IF($AB578="","",IF(INDEX('Required State Input – PHYS'!V$12:V$2011,$AD578)="","",ROUND(INDEX('Required State Input – PHYS'!V$12:V$2011,$AD578),2)))</f>
        <v/>
      </c>
      <c r="W578" s="108" t="str">
        <f t="shared" si="24"/>
        <v/>
      </c>
      <c r="AB578" s="42" t="str">
        <f t="shared" si="25"/>
        <v/>
      </c>
      <c r="AC578" s="42" t="str">
        <f t="shared" si="26"/>
        <v/>
      </c>
      <c r="AD578" s="42" t="str">
        <f>IF(AB578="","",MATCH(AC578,'Required State Input – PHYS'!$AK$12:$AK$2011,FALSE))</f>
        <v/>
      </c>
    </row>
    <row r="579" spans="1:30" x14ac:dyDescent="0.25">
      <c r="A579" s="110" t="s">
        <v>202</v>
      </c>
      <c r="B579" s="99" t="str">
        <f>IF($AB579="","",IF(INDEX('Required State Input – PHYS'!B$12:B$2011,$AD579)="","",INDEX('Required State Input – PHYS'!B$12:B$2011,$AD579)))</f>
        <v/>
      </c>
      <c r="C579" s="67" t="str">
        <f>IF($AB579="","",IF(INDEX('Required State Input – PHYS'!C$12:C$2011,$AD579)="","",INDEX('Required State Input – PHYS'!C$12:C$2011,$AD579)))</f>
        <v/>
      </c>
      <c r="D579" s="100" t="str">
        <f>IF($AB579="","",IF(INDEX('Required State Input – PHYS'!D$12:D$2011,$AD579)="","",INDEX('Required State Input – PHYS'!D$12:D$2011,$AD579)))</f>
        <v/>
      </c>
      <c r="E579" s="101" t="str">
        <f>IF($AB579="","",IF(INDEX('Required State Input – PHYS'!E$12:E$2011,$AD579)="","",INDEX('Required State Input – PHYS'!E$12:E$2011,$AD579)))</f>
        <v/>
      </c>
      <c r="F579" s="99" t="str">
        <f>IF($AB579="","",IF(INDEX('Required State Input – PHYS'!F$12:F$2011,$AD579)="","",INDEX('Required State Input – PHYS'!F$12:F$2011,$AD579)))</f>
        <v/>
      </c>
      <c r="G579" s="100" t="str">
        <f>IF($AB579="","",IF(INDEX('Required State Input – PHYS'!G$12:G$2011,$AD579)="","",INDEX('Required State Input – PHYS'!G$12:G$2011,$AD579)))</f>
        <v/>
      </c>
      <c r="H579" s="100" t="str">
        <f>IF($AB579="","",IF(INDEX('Required State Input – PHYS'!H$12:H$2011,$AD579)="","",INDEX('Required State Input – PHYS'!H$12:H$2011,$AD579)))</f>
        <v/>
      </c>
      <c r="I579" s="100" t="str">
        <f>IF($AB579="","",IF(INDEX('Required State Input – PHYS'!I$12:I$2011,$AD579)="","",INDEX('Required State Input – PHYS'!I$12:I$2011,$AD579)))</f>
        <v/>
      </c>
      <c r="J579" s="102" t="str">
        <f>IF($AB579="","",IF(INDEX('Required State Input – PHYS'!J$12:J$2011,$AD579)="","",INDEX('Required State Input – PHYS'!J$12:J$2011,$AD579)))</f>
        <v/>
      </c>
      <c r="K579" s="77" t="str">
        <f>IF($AB579="","",IF(INDEX('Required State Input – PHYS'!K$12:K$2011,$AD579)="","",INDEX('Required State Input – PHYS'!K$12:K$2011,$AD579)))</f>
        <v/>
      </c>
      <c r="L579" s="78" t="str">
        <f>IF($AB579="","",IF(INDEX('Required State Input – PHYS'!L$12:L$2011,$AD579)="","",INDEX('Required State Input – PHYS'!L$12:L$2011,$AD579)))</f>
        <v/>
      </c>
      <c r="M579" s="79" t="str">
        <f>IF($AB579="","",IF(INDEX('Required State Input – PHYS'!M$12:M$2011,$AD579)="","",ROUND(INDEX('Required State Input – PHYS'!M$12:M$2011,$AD579),2)))</f>
        <v/>
      </c>
      <c r="N579" s="80" t="str">
        <f>IF($AB579="","",IF(INDEX('Required State Input – PHYS'!N$12:N$2011,$AD579)="","",ROUND(INDEX('Required State Input – PHYS'!N$12:N$2011,$AD579),4)))</f>
        <v/>
      </c>
      <c r="O579" s="77" t="str">
        <f>IF($AB579="","",IF(INDEX('Required State Input – PHYS'!O$12:O$2011,$AD579)="","",INDEX('Required State Input – PHYS'!O$12:O$2011,$AD579)))</f>
        <v/>
      </c>
      <c r="P579" s="78" t="str">
        <f>IF($AB579="","",IF(INDEX('Required State Input – PHYS'!P$12:P$2011,$AD579)="","",INDEX('Required State Input – PHYS'!P$12:P$2011,$AD579)))</f>
        <v/>
      </c>
      <c r="Q579" s="79" t="str">
        <f>IF($AB579="","",IF(INDEX('Required State Input – PHYS'!Q$12:Q$2011,$AD579)="","",ROUND(INDEX('Required State Input – PHYS'!Q$12:Q$2011,$AD579),2)))</f>
        <v/>
      </c>
      <c r="R579" s="82" t="str">
        <f>IF($AB579="","",IF(INDEX('Required State Input – PHYS'!R$12:R$2011,$AD579)="","",INDEX('Required State Input – PHYS'!R$12:R$2011,$AD579)))</f>
        <v/>
      </c>
      <c r="S579" s="77" t="str">
        <f>IF($AB579="","",IF(INDEX('Required State Input – PHYS'!S$12:S$2011,$AD579)="","",INDEX('Required State Input – PHYS'!S$12:S$2011,$AD579)))</f>
        <v/>
      </c>
      <c r="T579" s="78" t="str">
        <f>IF($AB579="","",IF(INDEX('Required State Input – PHYS'!T$12:T$2011,$AD579)="","",INDEX('Required State Input – PHYS'!T$12:T$2011,$AD579)))</f>
        <v/>
      </c>
      <c r="U579" s="89" t="str">
        <f>IF($AB579="","",IF(INDEX('Required State Input – PHYS'!U$12:U$2011,$AD579)="","",ROUND(INDEX('Required State Input – PHYS'!U$12:U$2011,$AD579),2)))</f>
        <v/>
      </c>
      <c r="V579" s="107" t="str">
        <f>IF($AB579="","",IF(INDEX('Required State Input – PHYS'!V$12:V$2011,$AD579)="","",ROUND(INDEX('Required State Input – PHYS'!V$12:V$2011,$AD579),2)))</f>
        <v/>
      </c>
      <c r="W579" s="108" t="str">
        <f t="shared" si="24"/>
        <v/>
      </c>
      <c r="AB579" s="42" t="str">
        <f t="shared" si="25"/>
        <v/>
      </c>
      <c r="AC579" s="42" t="str">
        <f t="shared" si="26"/>
        <v/>
      </c>
      <c r="AD579" s="42" t="str">
        <f>IF(AB579="","",MATCH(AC579,'Required State Input – PHYS'!$AK$12:$AK$2011,FALSE))</f>
        <v/>
      </c>
    </row>
    <row r="580" spans="1:30" x14ac:dyDescent="0.25">
      <c r="A580" s="110" t="s">
        <v>202</v>
      </c>
      <c r="B580" s="99" t="str">
        <f>IF($AB580="","",IF(INDEX('Required State Input – PHYS'!B$12:B$2011,$AD580)="","",INDEX('Required State Input – PHYS'!B$12:B$2011,$AD580)))</f>
        <v/>
      </c>
      <c r="C580" s="67" t="str">
        <f>IF($AB580="","",IF(INDEX('Required State Input – PHYS'!C$12:C$2011,$AD580)="","",INDEX('Required State Input – PHYS'!C$12:C$2011,$AD580)))</f>
        <v/>
      </c>
      <c r="D580" s="100" t="str">
        <f>IF($AB580="","",IF(INDEX('Required State Input – PHYS'!D$12:D$2011,$AD580)="","",INDEX('Required State Input – PHYS'!D$12:D$2011,$AD580)))</f>
        <v/>
      </c>
      <c r="E580" s="101" t="str">
        <f>IF($AB580="","",IF(INDEX('Required State Input – PHYS'!E$12:E$2011,$AD580)="","",INDEX('Required State Input – PHYS'!E$12:E$2011,$AD580)))</f>
        <v/>
      </c>
      <c r="F580" s="99" t="str">
        <f>IF($AB580="","",IF(INDEX('Required State Input – PHYS'!F$12:F$2011,$AD580)="","",INDEX('Required State Input – PHYS'!F$12:F$2011,$AD580)))</f>
        <v/>
      </c>
      <c r="G580" s="100" t="str">
        <f>IF($AB580="","",IF(INDEX('Required State Input – PHYS'!G$12:G$2011,$AD580)="","",INDEX('Required State Input – PHYS'!G$12:G$2011,$AD580)))</f>
        <v/>
      </c>
      <c r="H580" s="100" t="str">
        <f>IF($AB580="","",IF(INDEX('Required State Input – PHYS'!H$12:H$2011,$AD580)="","",INDEX('Required State Input – PHYS'!H$12:H$2011,$AD580)))</f>
        <v/>
      </c>
      <c r="I580" s="100" t="str">
        <f>IF($AB580="","",IF(INDEX('Required State Input – PHYS'!I$12:I$2011,$AD580)="","",INDEX('Required State Input – PHYS'!I$12:I$2011,$AD580)))</f>
        <v/>
      </c>
      <c r="J580" s="102" t="str">
        <f>IF($AB580="","",IF(INDEX('Required State Input – PHYS'!J$12:J$2011,$AD580)="","",INDEX('Required State Input – PHYS'!J$12:J$2011,$AD580)))</f>
        <v/>
      </c>
      <c r="K580" s="77" t="str">
        <f>IF($AB580="","",IF(INDEX('Required State Input – PHYS'!K$12:K$2011,$AD580)="","",INDEX('Required State Input – PHYS'!K$12:K$2011,$AD580)))</f>
        <v/>
      </c>
      <c r="L580" s="78" t="str">
        <f>IF($AB580="","",IF(INDEX('Required State Input – PHYS'!L$12:L$2011,$AD580)="","",INDEX('Required State Input – PHYS'!L$12:L$2011,$AD580)))</f>
        <v/>
      </c>
      <c r="M580" s="79" t="str">
        <f>IF($AB580="","",IF(INDEX('Required State Input – PHYS'!M$12:M$2011,$AD580)="","",ROUND(INDEX('Required State Input – PHYS'!M$12:M$2011,$AD580),2)))</f>
        <v/>
      </c>
      <c r="N580" s="80" t="str">
        <f>IF($AB580="","",IF(INDEX('Required State Input – PHYS'!N$12:N$2011,$AD580)="","",ROUND(INDEX('Required State Input – PHYS'!N$12:N$2011,$AD580),4)))</f>
        <v/>
      </c>
      <c r="O580" s="77" t="str">
        <f>IF($AB580="","",IF(INDEX('Required State Input – PHYS'!O$12:O$2011,$AD580)="","",INDEX('Required State Input – PHYS'!O$12:O$2011,$AD580)))</f>
        <v/>
      </c>
      <c r="P580" s="78" t="str">
        <f>IF($AB580="","",IF(INDEX('Required State Input – PHYS'!P$12:P$2011,$AD580)="","",INDEX('Required State Input – PHYS'!P$12:P$2011,$AD580)))</f>
        <v/>
      </c>
      <c r="Q580" s="79" t="str">
        <f>IF($AB580="","",IF(INDEX('Required State Input – PHYS'!Q$12:Q$2011,$AD580)="","",ROUND(INDEX('Required State Input – PHYS'!Q$12:Q$2011,$AD580),2)))</f>
        <v/>
      </c>
      <c r="R580" s="82" t="str">
        <f>IF($AB580="","",IF(INDEX('Required State Input – PHYS'!R$12:R$2011,$AD580)="","",INDEX('Required State Input – PHYS'!R$12:R$2011,$AD580)))</f>
        <v/>
      </c>
      <c r="S580" s="77" t="str">
        <f>IF($AB580="","",IF(INDEX('Required State Input – PHYS'!S$12:S$2011,$AD580)="","",INDEX('Required State Input – PHYS'!S$12:S$2011,$AD580)))</f>
        <v/>
      </c>
      <c r="T580" s="78" t="str">
        <f>IF($AB580="","",IF(INDEX('Required State Input – PHYS'!T$12:T$2011,$AD580)="","",INDEX('Required State Input – PHYS'!T$12:T$2011,$AD580)))</f>
        <v/>
      </c>
      <c r="U580" s="89" t="str">
        <f>IF($AB580="","",IF(INDEX('Required State Input – PHYS'!U$12:U$2011,$AD580)="","",ROUND(INDEX('Required State Input – PHYS'!U$12:U$2011,$AD580),2)))</f>
        <v/>
      </c>
      <c r="V580" s="107" t="str">
        <f>IF($AB580="","",IF(INDEX('Required State Input – PHYS'!V$12:V$2011,$AD580)="","",ROUND(INDEX('Required State Input – PHYS'!V$12:V$2011,$AD580),2)))</f>
        <v/>
      </c>
      <c r="W580" s="108" t="str">
        <f t="shared" si="24"/>
        <v/>
      </c>
      <c r="AB580" s="42" t="str">
        <f t="shared" si="25"/>
        <v/>
      </c>
      <c r="AC580" s="42" t="str">
        <f t="shared" si="26"/>
        <v/>
      </c>
      <c r="AD580" s="42" t="str">
        <f>IF(AB580="","",MATCH(AC580,'Required State Input – PHYS'!$AK$12:$AK$2011,FALSE))</f>
        <v/>
      </c>
    </row>
    <row r="581" spans="1:30" x14ac:dyDescent="0.25">
      <c r="A581" s="110" t="s">
        <v>202</v>
      </c>
      <c r="B581" s="99" t="str">
        <f>IF($AB581="","",IF(INDEX('Required State Input – PHYS'!B$12:B$2011,$AD581)="","",INDEX('Required State Input – PHYS'!B$12:B$2011,$AD581)))</f>
        <v/>
      </c>
      <c r="C581" s="67" t="str">
        <f>IF($AB581="","",IF(INDEX('Required State Input – PHYS'!C$12:C$2011,$AD581)="","",INDEX('Required State Input – PHYS'!C$12:C$2011,$AD581)))</f>
        <v/>
      </c>
      <c r="D581" s="100" t="str">
        <f>IF($AB581="","",IF(INDEX('Required State Input – PHYS'!D$12:D$2011,$AD581)="","",INDEX('Required State Input – PHYS'!D$12:D$2011,$AD581)))</f>
        <v/>
      </c>
      <c r="E581" s="101" t="str">
        <f>IF($AB581="","",IF(INDEX('Required State Input – PHYS'!E$12:E$2011,$AD581)="","",INDEX('Required State Input – PHYS'!E$12:E$2011,$AD581)))</f>
        <v/>
      </c>
      <c r="F581" s="99" t="str">
        <f>IF($AB581="","",IF(INDEX('Required State Input – PHYS'!F$12:F$2011,$AD581)="","",INDEX('Required State Input – PHYS'!F$12:F$2011,$AD581)))</f>
        <v/>
      </c>
      <c r="G581" s="100" t="str">
        <f>IF($AB581="","",IF(INDEX('Required State Input – PHYS'!G$12:G$2011,$AD581)="","",INDEX('Required State Input – PHYS'!G$12:G$2011,$AD581)))</f>
        <v/>
      </c>
      <c r="H581" s="100" t="str">
        <f>IF($AB581="","",IF(INDEX('Required State Input – PHYS'!H$12:H$2011,$AD581)="","",INDEX('Required State Input – PHYS'!H$12:H$2011,$AD581)))</f>
        <v/>
      </c>
      <c r="I581" s="100" t="str">
        <f>IF($AB581="","",IF(INDEX('Required State Input – PHYS'!I$12:I$2011,$AD581)="","",INDEX('Required State Input – PHYS'!I$12:I$2011,$AD581)))</f>
        <v/>
      </c>
      <c r="J581" s="102" t="str">
        <f>IF($AB581="","",IF(INDEX('Required State Input – PHYS'!J$12:J$2011,$AD581)="","",INDEX('Required State Input – PHYS'!J$12:J$2011,$AD581)))</f>
        <v/>
      </c>
      <c r="K581" s="77" t="str">
        <f>IF($AB581="","",IF(INDEX('Required State Input – PHYS'!K$12:K$2011,$AD581)="","",INDEX('Required State Input – PHYS'!K$12:K$2011,$AD581)))</f>
        <v/>
      </c>
      <c r="L581" s="78" t="str">
        <f>IF($AB581="","",IF(INDEX('Required State Input – PHYS'!L$12:L$2011,$AD581)="","",INDEX('Required State Input – PHYS'!L$12:L$2011,$AD581)))</f>
        <v/>
      </c>
      <c r="M581" s="79" t="str">
        <f>IF($AB581="","",IF(INDEX('Required State Input – PHYS'!M$12:M$2011,$AD581)="","",ROUND(INDEX('Required State Input – PHYS'!M$12:M$2011,$AD581),2)))</f>
        <v/>
      </c>
      <c r="N581" s="80" t="str">
        <f>IF($AB581="","",IF(INDEX('Required State Input – PHYS'!N$12:N$2011,$AD581)="","",ROUND(INDEX('Required State Input – PHYS'!N$12:N$2011,$AD581),4)))</f>
        <v/>
      </c>
      <c r="O581" s="77" t="str">
        <f>IF($AB581="","",IF(INDEX('Required State Input – PHYS'!O$12:O$2011,$AD581)="","",INDEX('Required State Input – PHYS'!O$12:O$2011,$AD581)))</f>
        <v/>
      </c>
      <c r="P581" s="78" t="str">
        <f>IF($AB581="","",IF(INDEX('Required State Input – PHYS'!P$12:P$2011,$AD581)="","",INDEX('Required State Input – PHYS'!P$12:P$2011,$AD581)))</f>
        <v/>
      </c>
      <c r="Q581" s="79" t="str">
        <f>IF($AB581="","",IF(INDEX('Required State Input – PHYS'!Q$12:Q$2011,$AD581)="","",ROUND(INDEX('Required State Input – PHYS'!Q$12:Q$2011,$AD581),2)))</f>
        <v/>
      </c>
      <c r="R581" s="82" t="str">
        <f>IF($AB581="","",IF(INDEX('Required State Input – PHYS'!R$12:R$2011,$AD581)="","",INDEX('Required State Input – PHYS'!R$12:R$2011,$AD581)))</f>
        <v/>
      </c>
      <c r="S581" s="77" t="str">
        <f>IF($AB581="","",IF(INDEX('Required State Input – PHYS'!S$12:S$2011,$AD581)="","",INDEX('Required State Input – PHYS'!S$12:S$2011,$AD581)))</f>
        <v/>
      </c>
      <c r="T581" s="78" t="str">
        <f>IF($AB581="","",IF(INDEX('Required State Input – PHYS'!T$12:T$2011,$AD581)="","",INDEX('Required State Input – PHYS'!T$12:T$2011,$AD581)))</f>
        <v/>
      </c>
      <c r="U581" s="89" t="str">
        <f>IF($AB581="","",IF(INDEX('Required State Input – PHYS'!U$12:U$2011,$AD581)="","",ROUND(INDEX('Required State Input – PHYS'!U$12:U$2011,$AD581),2)))</f>
        <v/>
      </c>
      <c r="V581" s="107" t="str">
        <f>IF($AB581="","",IF(INDEX('Required State Input – PHYS'!V$12:V$2011,$AD581)="","",ROUND(INDEX('Required State Input – PHYS'!V$12:V$2011,$AD581),2)))</f>
        <v/>
      </c>
      <c r="W581" s="108" t="str">
        <f t="shared" si="24"/>
        <v/>
      </c>
      <c r="AB581" s="42" t="str">
        <f t="shared" si="25"/>
        <v/>
      </c>
      <c r="AC581" s="42" t="str">
        <f t="shared" si="26"/>
        <v/>
      </c>
      <c r="AD581" s="42" t="str">
        <f>IF(AB581="","",MATCH(AC581,'Required State Input – PHYS'!$AK$12:$AK$2011,FALSE))</f>
        <v/>
      </c>
    </row>
    <row r="582" spans="1:30" x14ac:dyDescent="0.25">
      <c r="A582" s="110" t="s">
        <v>202</v>
      </c>
      <c r="B582" s="99" t="str">
        <f>IF($AB582="","",IF(INDEX('Required State Input – PHYS'!B$12:B$2011,$AD582)="","",INDEX('Required State Input – PHYS'!B$12:B$2011,$AD582)))</f>
        <v/>
      </c>
      <c r="C582" s="67" t="str">
        <f>IF($AB582="","",IF(INDEX('Required State Input – PHYS'!C$12:C$2011,$AD582)="","",INDEX('Required State Input – PHYS'!C$12:C$2011,$AD582)))</f>
        <v/>
      </c>
      <c r="D582" s="100" t="str">
        <f>IF($AB582="","",IF(INDEX('Required State Input – PHYS'!D$12:D$2011,$AD582)="","",INDEX('Required State Input – PHYS'!D$12:D$2011,$AD582)))</f>
        <v/>
      </c>
      <c r="E582" s="101" t="str">
        <f>IF($AB582="","",IF(INDEX('Required State Input – PHYS'!E$12:E$2011,$AD582)="","",INDEX('Required State Input – PHYS'!E$12:E$2011,$AD582)))</f>
        <v/>
      </c>
      <c r="F582" s="99" t="str">
        <f>IF($AB582="","",IF(INDEX('Required State Input – PHYS'!F$12:F$2011,$AD582)="","",INDEX('Required State Input – PHYS'!F$12:F$2011,$AD582)))</f>
        <v/>
      </c>
      <c r="G582" s="100" t="str">
        <f>IF($AB582="","",IF(INDEX('Required State Input – PHYS'!G$12:G$2011,$AD582)="","",INDEX('Required State Input – PHYS'!G$12:G$2011,$AD582)))</f>
        <v/>
      </c>
      <c r="H582" s="100" t="str">
        <f>IF($AB582="","",IF(INDEX('Required State Input – PHYS'!H$12:H$2011,$AD582)="","",INDEX('Required State Input – PHYS'!H$12:H$2011,$AD582)))</f>
        <v/>
      </c>
      <c r="I582" s="100" t="str">
        <f>IF($AB582="","",IF(INDEX('Required State Input – PHYS'!I$12:I$2011,$AD582)="","",INDEX('Required State Input – PHYS'!I$12:I$2011,$AD582)))</f>
        <v/>
      </c>
      <c r="J582" s="102" t="str">
        <f>IF($AB582="","",IF(INDEX('Required State Input – PHYS'!J$12:J$2011,$AD582)="","",INDEX('Required State Input – PHYS'!J$12:J$2011,$AD582)))</f>
        <v/>
      </c>
      <c r="K582" s="77" t="str">
        <f>IF($AB582="","",IF(INDEX('Required State Input – PHYS'!K$12:K$2011,$AD582)="","",INDEX('Required State Input – PHYS'!K$12:K$2011,$AD582)))</f>
        <v/>
      </c>
      <c r="L582" s="78" t="str">
        <f>IF($AB582="","",IF(INDEX('Required State Input – PHYS'!L$12:L$2011,$AD582)="","",INDEX('Required State Input – PHYS'!L$12:L$2011,$AD582)))</f>
        <v/>
      </c>
      <c r="M582" s="79" t="str">
        <f>IF($AB582="","",IF(INDEX('Required State Input – PHYS'!M$12:M$2011,$AD582)="","",ROUND(INDEX('Required State Input – PHYS'!M$12:M$2011,$AD582),2)))</f>
        <v/>
      </c>
      <c r="N582" s="80" t="str">
        <f>IF($AB582="","",IF(INDEX('Required State Input – PHYS'!N$12:N$2011,$AD582)="","",ROUND(INDEX('Required State Input – PHYS'!N$12:N$2011,$AD582),4)))</f>
        <v/>
      </c>
      <c r="O582" s="77" t="str">
        <f>IF($AB582="","",IF(INDEX('Required State Input – PHYS'!O$12:O$2011,$AD582)="","",INDEX('Required State Input – PHYS'!O$12:O$2011,$AD582)))</f>
        <v/>
      </c>
      <c r="P582" s="78" t="str">
        <f>IF($AB582="","",IF(INDEX('Required State Input – PHYS'!P$12:P$2011,$AD582)="","",INDEX('Required State Input – PHYS'!P$12:P$2011,$AD582)))</f>
        <v/>
      </c>
      <c r="Q582" s="79" t="str">
        <f>IF($AB582="","",IF(INDEX('Required State Input – PHYS'!Q$12:Q$2011,$AD582)="","",ROUND(INDEX('Required State Input – PHYS'!Q$12:Q$2011,$AD582),2)))</f>
        <v/>
      </c>
      <c r="R582" s="82" t="str">
        <f>IF($AB582="","",IF(INDEX('Required State Input – PHYS'!R$12:R$2011,$AD582)="","",INDEX('Required State Input – PHYS'!R$12:R$2011,$AD582)))</f>
        <v/>
      </c>
      <c r="S582" s="77" t="str">
        <f>IF($AB582="","",IF(INDEX('Required State Input – PHYS'!S$12:S$2011,$AD582)="","",INDEX('Required State Input – PHYS'!S$12:S$2011,$AD582)))</f>
        <v/>
      </c>
      <c r="T582" s="78" t="str">
        <f>IF($AB582="","",IF(INDEX('Required State Input – PHYS'!T$12:T$2011,$AD582)="","",INDEX('Required State Input – PHYS'!T$12:T$2011,$AD582)))</f>
        <v/>
      </c>
      <c r="U582" s="89" t="str">
        <f>IF($AB582="","",IF(INDEX('Required State Input – PHYS'!U$12:U$2011,$AD582)="","",ROUND(INDEX('Required State Input – PHYS'!U$12:U$2011,$AD582),2)))</f>
        <v/>
      </c>
      <c r="V582" s="107" t="str">
        <f>IF($AB582="","",IF(INDEX('Required State Input – PHYS'!V$12:V$2011,$AD582)="","",ROUND(INDEX('Required State Input – PHYS'!V$12:V$2011,$AD582),2)))</f>
        <v/>
      </c>
      <c r="W582" s="108" t="str">
        <f t="shared" si="24"/>
        <v/>
      </c>
      <c r="AB582" s="42" t="str">
        <f t="shared" si="25"/>
        <v/>
      </c>
      <c r="AC582" s="42" t="str">
        <f t="shared" si="26"/>
        <v/>
      </c>
      <c r="AD582" s="42" t="str">
        <f>IF(AB582="","",MATCH(AC582,'Required State Input – PHYS'!$AK$12:$AK$2011,FALSE))</f>
        <v/>
      </c>
    </row>
    <row r="583" spans="1:30" x14ac:dyDescent="0.25">
      <c r="A583" s="110" t="s">
        <v>202</v>
      </c>
      <c r="B583" s="99" t="str">
        <f>IF($AB583="","",IF(INDEX('Required State Input – PHYS'!B$12:B$2011,$AD583)="","",INDEX('Required State Input – PHYS'!B$12:B$2011,$AD583)))</f>
        <v/>
      </c>
      <c r="C583" s="67" t="str">
        <f>IF($AB583="","",IF(INDEX('Required State Input – PHYS'!C$12:C$2011,$AD583)="","",INDEX('Required State Input – PHYS'!C$12:C$2011,$AD583)))</f>
        <v/>
      </c>
      <c r="D583" s="100" t="str">
        <f>IF($AB583="","",IF(INDEX('Required State Input – PHYS'!D$12:D$2011,$AD583)="","",INDEX('Required State Input – PHYS'!D$12:D$2011,$AD583)))</f>
        <v/>
      </c>
      <c r="E583" s="101" t="str">
        <f>IF($AB583="","",IF(INDEX('Required State Input – PHYS'!E$12:E$2011,$AD583)="","",INDEX('Required State Input – PHYS'!E$12:E$2011,$AD583)))</f>
        <v/>
      </c>
      <c r="F583" s="99" t="str">
        <f>IF($AB583="","",IF(INDEX('Required State Input – PHYS'!F$12:F$2011,$AD583)="","",INDEX('Required State Input – PHYS'!F$12:F$2011,$AD583)))</f>
        <v/>
      </c>
      <c r="G583" s="100" t="str">
        <f>IF($AB583="","",IF(INDEX('Required State Input – PHYS'!G$12:G$2011,$AD583)="","",INDEX('Required State Input – PHYS'!G$12:G$2011,$AD583)))</f>
        <v/>
      </c>
      <c r="H583" s="100" t="str">
        <f>IF($AB583="","",IF(INDEX('Required State Input – PHYS'!H$12:H$2011,$AD583)="","",INDEX('Required State Input – PHYS'!H$12:H$2011,$AD583)))</f>
        <v/>
      </c>
      <c r="I583" s="100" t="str">
        <f>IF($AB583="","",IF(INDEX('Required State Input – PHYS'!I$12:I$2011,$AD583)="","",INDEX('Required State Input – PHYS'!I$12:I$2011,$AD583)))</f>
        <v/>
      </c>
      <c r="J583" s="102" t="str">
        <f>IF($AB583="","",IF(INDEX('Required State Input – PHYS'!J$12:J$2011,$AD583)="","",INDEX('Required State Input – PHYS'!J$12:J$2011,$AD583)))</f>
        <v/>
      </c>
      <c r="K583" s="77" t="str">
        <f>IF($AB583="","",IF(INDEX('Required State Input – PHYS'!K$12:K$2011,$AD583)="","",INDEX('Required State Input – PHYS'!K$12:K$2011,$AD583)))</f>
        <v/>
      </c>
      <c r="L583" s="78" t="str">
        <f>IF($AB583="","",IF(INDEX('Required State Input – PHYS'!L$12:L$2011,$AD583)="","",INDEX('Required State Input – PHYS'!L$12:L$2011,$AD583)))</f>
        <v/>
      </c>
      <c r="M583" s="79" t="str">
        <f>IF($AB583="","",IF(INDEX('Required State Input – PHYS'!M$12:M$2011,$AD583)="","",ROUND(INDEX('Required State Input – PHYS'!M$12:M$2011,$AD583),2)))</f>
        <v/>
      </c>
      <c r="N583" s="80" t="str">
        <f>IF($AB583="","",IF(INDEX('Required State Input – PHYS'!N$12:N$2011,$AD583)="","",ROUND(INDEX('Required State Input – PHYS'!N$12:N$2011,$AD583),4)))</f>
        <v/>
      </c>
      <c r="O583" s="77" t="str">
        <f>IF($AB583="","",IF(INDEX('Required State Input – PHYS'!O$12:O$2011,$AD583)="","",INDEX('Required State Input – PHYS'!O$12:O$2011,$AD583)))</f>
        <v/>
      </c>
      <c r="P583" s="78" t="str">
        <f>IF($AB583="","",IF(INDEX('Required State Input – PHYS'!P$12:P$2011,$AD583)="","",INDEX('Required State Input – PHYS'!P$12:P$2011,$AD583)))</f>
        <v/>
      </c>
      <c r="Q583" s="79" t="str">
        <f>IF($AB583="","",IF(INDEX('Required State Input – PHYS'!Q$12:Q$2011,$AD583)="","",ROUND(INDEX('Required State Input – PHYS'!Q$12:Q$2011,$AD583),2)))</f>
        <v/>
      </c>
      <c r="R583" s="82" t="str">
        <f>IF($AB583="","",IF(INDEX('Required State Input – PHYS'!R$12:R$2011,$AD583)="","",INDEX('Required State Input – PHYS'!R$12:R$2011,$AD583)))</f>
        <v/>
      </c>
      <c r="S583" s="77" t="str">
        <f>IF($AB583="","",IF(INDEX('Required State Input – PHYS'!S$12:S$2011,$AD583)="","",INDEX('Required State Input – PHYS'!S$12:S$2011,$AD583)))</f>
        <v/>
      </c>
      <c r="T583" s="78" t="str">
        <f>IF($AB583="","",IF(INDEX('Required State Input – PHYS'!T$12:T$2011,$AD583)="","",INDEX('Required State Input – PHYS'!T$12:T$2011,$AD583)))</f>
        <v/>
      </c>
      <c r="U583" s="89" t="str">
        <f>IF($AB583="","",IF(INDEX('Required State Input – PHYS'!U$12:U$2011,$AD583)="","",ROUND(INDEX('Required State Input – PHYS'!U$12:U$2011,$AD583),2)))</f>
        <v/>
      </c>
      <c r="V583" s="107" t="str">
        <f>IF($AB583="","",IF(INDEX('Required State Input – PHYS'!V$12:V$2011,$AD583)="","",ROUND(INDEX('Required State Input – PHYS'!V$12:V$2011,$AD583),2)))</f>
        <v/>
      </c>
      <c r="W583" s="108" t="str">
        <f t="shared" si="24"/>
        <v/>
      </c>
      <c r="AB583" s="42" t="str">
        <f t="shared" si="25"/>
        <v/>
      </c>
      <c r="AC583" s="42" t="str">
        <f t="shared" si="26"/>
        <v/>
      </c>
      <c r="AD583" s="42" t="str">
        <f>IF(AB583="","",MATCH(AC583,'Required State Input – PHYS'!$AK$12:$AK$2011,FALSE))</f>
        <v/>
      </c>
    </row>
    <row r="584" spans="1:30" x14ac:dyDescent="0.25">
      <c r="A584" s="110" t="s">
        <v>202</v>
      </c>
      <c r="B584" s="99" t="str">
        <f>IF($AB584="","",IF(INDEX('Required State Input – PHYS'!B$12:B$2011,$AD584)="","",INDEX('Required State Input – PHYS'!B$12:B$2011,$AD584)))</f>
        <v/>
      </c>
      <c r="C584" s="67" t="str">
        <f>IF($AB584="","",IF(INDEX('Required State Input – PHYS'!C$12:C$2011,$AD584)="","",INDEX('Required State Input – PHYS'!C$12:C$2011,$AD584)))</f>
        <v/>
      </c>
      <c r="D584" s="100" t="str">
        <f>IF($AB584="","",IF(INDEX('Required State Input – PHYS'!D$12:D$2011,$AD584)="","",INDEX('Required State Input – PHYS'!D$12:D$2011,$AD584)))</f>
        <v/>
      </c>
      <c r="E584" s="101" t="str">
        <f>IF($AB584="","",IF(INDEX('Required State Input – PHYS'!E$12:E$2011,$AD584)="","",INDEX('Required State Input – PHYS'!E$12:E$2011,$AD584)))</f>
        <v/>
      </c>
      <c r="F584" s="99" t="str">
        <f>IF($AB584="","",IF(INDEX('Required State Input – PHYS'!F$12:F$2011,$AD584)="","",INDEX('Required State Input – PHYS'!F$12:F$2011,$AD584)))</f>
        <v/>
      </c>
      <c r="G584" s="100" t="str">
        <f>IF($AB584="","",IF(INDEX('Required State Input – PHYS'!G$12:G$2011,$AD584)="","",INDEX('Required State Input – PHYS'!G$12:G$2011,$AD584)))</f>
        <v/>
      </c>
      <c r="H584" s="100" t="str">
        <f>IF($AB584="","",IF(INDEX('Required State Input – PHYS'!H$12:H$2011,$AD584)="","",INDEX('Required State Input – PHYS'!H$12:H$2011,$AD584)))</f>
        <v/>
      </c>
      <c r="I584" s="100" t="str">
        <f>IF($AB584="","",IF(INDEX('Required State Input – PHYS'!I$12:I$2011,$AD584)="","",INDEX('Required State Input – PHYS'!I$12:I$2011,$AD584)))</f>
        <v/>
      </c>
      <c r="J584" s="102" t="str">
        <f>IF($AB584="","",IF(INDEX('Required State Input – PHYS'!J$12:J$2011,$AD584)="","",INDEX('Required State Input – PHYS'!J$12:J$2011,$AD584)))</f>
        <v/>
      </c>
      <c r="K584" s="77" t="str">
        <f>IF($AB584="","",IF(INDEX('Required State Input – PHYS'!K$12:K$2011,$AD584)="","",INDEX('Required State Input – PHYS'!K$12:K$2011,$AD584)))</f>
        <v/>
      </c>
      <c r="L584" s="78" t="str">
        <f>IF($AB584="","",IF(INDEX('Required State Input – PHYS'!L$12:L$2011,$AD584)="","",INDEX('Required State Input – PHYS'!L$12:L$2011,$AD584)))</f>
        <v/>
      </c>
      <c r="M584" s="79" t="str">
        <f>IF($AB584="","",IF(INDEX('Required State Input – PHYS'!M$12:M$2011,$AD584)="","",ROUND(INDEX('Required State Input – PHYS'!M$12:M$2011,$AD584),2)))</f>
        <v/>
      </c>
      <c r="N584" s="80" t="str">
        <f>IF($AB584="","",IF(INDEX('Required State Input – PHYS'!N$12:N$2011,$AD584)="","",ROUND(INDEX('Required State Input – PHYS'!N$12:N$2011,$AD584),4)))</f>
        <v/>
      </c>
      <c r="O584" s="77" t="str">
        <f>IF($AB584="","",IF(INDEX('Required State Input – PHYS'!O$12:O$2011,$AD584)="","",INDEX('Required State Input – PHYS'!O$12:O$2011,$AD584)))</f>
        <v/>
      </c>
      <c r="P584" s="78" t="str">
        <f>IF($AB584="","",IF(INDEX('Required State Input – PHYS'!P$12:P$2011,$AD584)="","",INDEX('Required State Input – PHYS'!P$12:P$2011,$AD584)))</f>
        <v/>
      </c>
      <c r="Q584" s="79" t="str">
        <f>IF($AB584="","",IF(INDEX('Required State Input – PHYS'!Q$12:Q$2011,$AD584)="","",ROUND(INDEX('Required State Input – PHYS'!Q$12:Q$2011,$AD584),2)))</f>
        <v/>
      </c>
      <c r="R584" s="82" t="str">
        <f>IF($AB584="","",IF(INDEX('Required State Input – PHYS'!R$12:R$2011,$AD584)="","",INDEX('Required State Input – PHYS'!R$12:R$2011,$AD584)))</f>
        <v/>
      </c>
      <c r="S584" s="77" t="str">
        <f>IF($AB584="","",IF(INDEX('Required State Input – PHYS'!S$12:S$2011,$AD584)="","",INDEX('Required State Input – PHYS'!S$12:S$2011,$AD584)))</f>
        <v/>
      </c>
      <c r="T584" s="78" t="str">
        <f>IF($AB584="","",IF(INDEX('Required State Input – PHYS'!T$12:T$2011,$AD584)="","",INDEX('Required State Input – PHYS'!T$12:T$2011,$AD584)))</f>
        <v/>
      </c>
      <c r="U584" s="89" t="str">
        <f>IF($AB584="","",IF(INDEX('Required State Input – PHYS'!U$12:U$2011,$AD584)="","",ROUND(INDEX('Required State Input – PHYS'!U$12:U$2011,$AD584),2)))</f>
        <v/>
      </c>
      <c r="V584" s="107" t="str">
        <f>IF($AB584="","",IF(INDEX('Required State Input – PHYS'!V$12:V$2011,$AD584)="","",ROUND(INDEX('Required State Input – PHYS'!V$12:V$2011,$AD584),2)))</f>
        <v/>
      </c>
      <c r="W584" s="108" t="str">
        <f t="shared" si="24"/>
        <v/>
      </c>
      <c r="AB584" s="42" t="str">
        <f t="shared" si="25"/>
        <v/>
      </c>
      <c r="AC584" s="42" t="str">
        <f t="shared" si="26"/>
        <v/>
      </c>
      <c r="AD584" s="42" t="str">
        <f>IF(AB584="","",MATCH(AC584,'Required State Input – PHYS'!$AK$12:$AK$2011,FALSE))</f>
        <v/>
      </c>
    </row>
    <row r="585" spans="1:30" x14ac:dyDescent="0.25">
      <c r="A585" s="110" t="s">
        <v>202</v>
      </c>
      <c r="B585" s="99" t="str">
        <f>IF($AB585="","",IF(INDEX('Required State Input – PHYS'!B$12:B$2011,$AD585)="","",INDEX('Required State Input – PHYS'!B$12:B$2011,$AD585)))</f>
        <v/>
      </c>
      <c r="C585" s="67" t="str">
        <f>IF($AB585="","",IF(INDEX('Required State Input – PHYS'!C$12:C$2011,$AD585)="","",INDEX('Required State Input – PHYS'!C$12:C$2011,$AD585)))</f>
        <v/>
      </c>
      <c r="D585" s="100" t="str">
        <f>IF($AB585="","",IF(INDEX('Required State Input – PHYS'!D$12:D$2011,$AD585)="","",INDEX('Required State Input – PHYS'!D$12:D$2011,$AD585)))</f>
        <v/>
      </c>
      <c r="E585" s="101" t="str">
        <f>IF($AB585="","",IF(INDEX('Required State Input – PHYS'!E$12:E$2011,$AD585)="","",INDEX('Required State Input – PHYS'!E$12:E$2011,$AD585)))</f>
        <v/>
      </c>
      <c r="F585" s="99" t="str">
        <f>IF($AB585="","",IF(INDEX('Required State Input – PHYS'!F$12:F$2011,$AD585)="","",INDEX('Required State Input – PHYS'!F$12:F$2011,$AD585)))</f>
        <v/>
      </c>
      <c r="G585" s="100" t="str">
        <f>IF($AB585="","",IF(INDEX('Required State Input – PHYS'!G$12:G$2011,$AD585)="","",INDEX('Required State Input – PHYS'!G$12:G$2011,$AD585)))</f>
        <v/>
      </c>
      <c r="H585" s="100" t="str">
        <f>IF($AB585="","",IF(INDEX('Required State Input – PHYS'!H$12:H$2011,$AD585)="","",INDEX('Required State Input – PHYS'!H$12:H$2011,$AD585)))</f>
        <v/>
      </c>
      <c r="I585" s="100" t="str">
        <f>IF($AB585="","",IF(INDEX('Required State Input – PHYS'!I$12:I$2011,$AD585)="","",INDEX('Required State Input – PHYS'!I$12:I$2011,$AD585)))</f>
        <v/>
      </c>
      <c r="J585" s="102" t="str">
        <f>IF($AB585="","",IF(INDEX('Required State Input – PHYS'!J$12:J$2011,$AD585)="","",INDEX('Required State Input – PHYS'!J$12:J$2011,$AD585)))</f>
        <v/>
      </c>
      <c r="K585" s="77" t="str">
        <f>IF($AB585="","",IF(INDEX('Required State Input – PHYS'!K$12:K$2011,$AD585)="","",INDEX('Required State Input – PHYS'!K$12:K$2011,$AD585)))</f>
        <v/>
      </c>
      <c r="L585" s="78" t="str">
        <f>IF($AB585="","",IF(INDEX('Required State Input – PHYS'!L$12:L$2011,$AD585)="","",INDEX('Required State Input – PHYS'!L$12:L$2011,$AD585)))</f>
        <v/>
      </c>
      <c r="M585" s="79" t="str">
        <f>IF($AB585="","",IF(INDEX('Required State Input – PHYS'!M$12:M$2011,$AD585)="","",ROUND(INDEX('Required State Input – PHYS'!M$12:M$2011,$AD585),2)))</f>
        <v/>
      </c>
      <c r="N585" s="80" t="str">
        <f>IF($AB585="","",IF(INDEX('Required State Input – PHYS'!N$12:N$2011,$AD585)="","",ROUND(INDEX('Required State Input – PHYS'!N$12:N$2011,$AD585),4)))</f>
        <v/>
      </c>
      <c r="O585" s="77" t="str">
        <f>IF($AB585="","",IF(INDEX('Required State Input – PHYS'!O$12:O$2011,$AD585)="","",INDEX('Required State Input – PHYS'!O$12:O$2011,$AD585)))</f>
        <v/>
      </c>
      <c r="P585" s="78" t="str">
        <f>IF($AB585="","",IF(INDEX('Required State Input – PHYS'!P$12:P$2011,$AD585)="","",INDEX('Required State Input – PHYS'!P$12:P$2011,$AD585)))</f>
        <v/>
      </c>
      <c r="Q585" s="79" t="str">
        <f>IF($AB585="","",IF(INDEX('Required State Input – PHYS'!Q$12:Q$2011,$AD585)="","",ROUND(INDEX('Required State Input – PHYS'!Q$12:Q$2011,$AD585),2)))</f>
        <v/>
      </c>
      <c r="R585" s="82" t="str">
        <f>IF($AB585="","",IF(INDEX('Required State Input – PHYS'!R$12:R$2011,$AD585)="","",INDEX('Required State Input – PHYS'!R$12:R$2011,$AD585)))</f>
        <v/>
      </c>
      <c r="S585" s="77" t="str">
        <f>IF($AB585="","",IF(INDEX('Required State Input – PHYS'!S$12:S$2011,$AD585)="","",INDEX('Required State Input – PHYS'!S$12:S$2011,$AD585)))</f>
        <v/>
      </c>
      <c r="T585" s="78" t="str">
        <f>IF($AB585="","",IF(INDEX('Required State Input – PHYS'!T$12:T$2011,$AD585)="","",INDEX('Required State Input – PHYS'!T$12:T$2011,$AD585)))</f>
        <v/>
      </c>
      <c r="U585" s="89" t="str">
        <f>IF($AB585="","",IF(INDEX('Required State Input – PHYS'!U$12:U$2011,$AD585)="","",ROUND(INDEX('Required State Input – PHYS'!U$12:U$2011,$AD585),2)))</f>
        <v/>
      </c>
      <c r="V585" s="107" t="str">
        <f>IF($AB585="","",IF(INDEX('Required State Input – PHYS'!V$12:V$2011,$AD585)="","",ROUND(INDEX('Required State Input – PHYS'!V$12:V$2011,$AD585),2)))</f>
        <v/>
      </c>
      <c r="W585" s="108" t="str">
        <f t="shared" si="24"/>
        <v/>
      </c>
      <c r="AB585" s="42" t="str">
        <f t="shared" si="25"/>
        <v/>
      </c>
      <c r="AC585" s="42" t="str">
        <f t="shared" si="26"/>
        <v/>
      </c>
      <c r="AD585" s="42" t="str">
        <f>IF(AB585="","",MATCH(AC585,'Required State Input – PHYS'!$AK$12:$AK$2011,FALSE))</f>
        <v/>
      </c>
    </row>
    <row r="586" spans="1:30" x14ac:dyDescent="0.25">
      <c r="A586" s="110" t="s">
        <v>202</v>
      </c>
      <c r="B586" s="99" t="str">
        <f>IF($AB586="","",IF(INDEX('Required State Input – PHYS'!B$12:B$2011,$AD586)="","",INDEX('Required State Input – PHYS'!B$12:B$2011,$AD586)))</f>
        <v/>
      </c>
      <c r="C586" s="67" t="str">
        <f>IF($AB586="","",IF(INDEX('Required State Input – PHYS'!C$12:C$2011,$AD586)="","",INDEX('Required State Input – PHYS'!C$12:C$2011,$AD586)))</f>
        <v/>
      </c>
      <c r="D586" s="100" t="str">
        <f>IF($AB586="","",IF(INDEX('Required State Input – PHYS'!D$12:D$2011,$AD586)="","",INDEX('Required State Input – PHYS'!D$12:D$2011,$AD586)))</f>
        <v/>
      </c>
      <c r="E586" s="101" t="str">
        <f>IF($AB586="","",IF(INDEX('Required State Input – PHYS'!E$12:E$2011,$AD586)="","",INDEX('Required State Input – PHYS'!E$12:E$2011,$AD586)))</f>
        <v/>
      </c>
      <c r="F586" s="99" t="str">
        <f>IF($AB586="","",IF(INDEX('Required State Input – PHYS'!F$12:F$2011,$AD586)="","",INDEX('Required State Input – PHYS'!F$12:F$2011,$AD586)))</f>
        <v/>
      </c>
      <c r="G586" s="100" t="str">
        <f>IF($AB586="","",IF(INDEX('Required State Input – PHYS'!G$12:G$2011,$AD586)="","",INDEX('Required State Input – PHYS'!G$12:G$2011,$AD586)))</f>
        <v/>
      </c>
      <c r="H586" s="100" t="str">
        <f>IF($AB586="","",IF(INDEX('Required State Input – PHYS'!H$12:H$2011,$AD586)="","",INDEX('Required State Input – PHYS'!H$12:H$2011,$AD586)))</f>
        <v/>
      </c>
      <c r="I586" s="100" t="str">
        <f>IF($AB586="","",IF(INDEX('Required State Input – PHYS'!I$12:I$2011,$AD586)="","",INDEX('Required State Input – PHYS'!I$12:I$2011,$AD586)))</f>
        <v/>
      </c>
      <c r="J586" s="102" t="str">
        <f>IF($AB586="","",IF(INDEX('Required State Input – PHYS'!J$12:J$2011,$AD586)="","",INDEX('Required State Input – PHYS'!J$12:J$2011,$AD586)))</f>
        <v/>
      </c>
      <c r="K586" s="77" t="str">
        <f>IF($AB586="","",IF(INDEX('Required State Input – PHYS'!K$12:K$2011,$AD586)="","",INDEX('Required State Input – PHYS'!K$12:K$2011,$AD586)))</f>
        <v/>
      </c>
      <c r="L586" s="78" t="str">
        <f>IF($AB586="","",IF(INDEX('Required State Input – PHYS'!L$12:L$2011,$AD586)="","",INDEX('Required State Input – PHYS'!L$12:L$2011,$AD586)))</f>
        <v/>
      </c>
      <c r="M586" s="79" t="str">
        <f>IF($AB586="","",IF(INDEX('Required State Input – PHYS'!M$12:M$2011,$AD586)="","",ROUND(INDEX('Required State Input – PHYS'!M$12:M$2011,$AD586),2)))</f>
        <v/>
      </c>
      <c r="N586" s="80" t="str">
        <f>IF($AB586="","",IF(INDEX('Required State Input – PHYS'!N$12:N$2011,$AD586)="","",ROUND(INDEX('Required State Input – PHYS'!N$12:N$2011,$AD586),4)))</f>
        <v/>
      </c>
      <c r="O586" s="77" t="str">
        <f>IF($AB586="","",IF(INDEX('Required State Input – PHYS'!O$12:O$2011,$AD586)="","",INDEX('Required State Input – PHYS'!O$12:O$2011,$AD586)))</f>
        <v/>
      </c>
      <c r="P586" s="78" t="str">
        <f>IF($AB586="","",IF(INDEX('Required State Input – PHYS'!P$12:P$2011,$AD586)="","",INDEX('Required State Input – PHYS'!P$12:P$2011,$AD586)))</f>
        <v/>
      </c>
      <c r="Q586" s="79" t="str">
        <f>IF($AB586="","",IF(INDEX('Required State Input – PHYS'!Q$12:Q$2011,$AD586)="","",ROUND(INDEX('Required State Input – PHYS'!Q$12:Q$2011,$AD586),2)))</f>
        <v/>
      </c>
      <c r="R586" s="82" t="str">
        <f>IF($AB586="","",IF(INDEX('Required State Input – PHYS'!R$12:R$2011,$AD586)="","",INDEX('Required State Input – PHYS'!R$12:R$2011,$AD586)))</f>
        <v/>
      </c>
      <c r="S586" s="77" t="str">
        <f>IF($AB586="","",IF(INDEX('Required State Input – PHYS'!S$12:S$2011,$AD586)="","",INDEX('Required State Input – PHYS'!S$12:S$2011,$AD586)))</f>
        <v/>
      </c>
      <c r="T586" s="78" t="str">
        <f>IF($AB586="","",IF(INDEX('Required State Input – PHYS'!T$12:T$2011,$AD586)="","",INDEX('Required State Input – PHYS'!T$12:T$2011,$AD586)))</f>
        <v/>
      </c>
      <c r="U586" s="89" t="str">
        <f>IF($AB586="","",IF(INDEX('Required State Input – PHYS'!U$12:U$2011,$AD586)="","",ROUND(INDEX('Required State Input – PHYS'!U$12:U$2011,$AD586),2)))</f>
        <v/>
      </c>
      <c r="V586" s="107" t="str">
        <f>IF($AB586="","",IF(INDEX('Required State Input – PHYS'!V$12:V$2011,$AD586)="","",ROUND(INDEX('Required State Input – PHYS'!V$12:V$2011,$AD586),2)))</f>
        <v/>
      </c>
      <c r="W586" s="108" t="str">
        <f t="shared" si="24"/>
        <v/>
      </c>
      <c r="AB586" s="42" t="str">
        <f t="shared" si="25"/>
        <v/>
      </c>
      <c r="AC586" s="42" t="str">
        <f t="shared" si="26"/>
        <v/>
      </c>
      <c r="AD586" s="42" t="str">
        <f>IF(AB586="","",MATCH(AC586,'Required State Input – PHYS'!$AK$12:$AK$2011,FALSE))</f>
        <v/>
      </c>
    </row>
    <row r="587" spans="1:30" x14ac:dyDescent="0.25">
      <c r="A587" s="110" t="s">
        <v>202</v>
      </c>
      <c r="B587" s="99" t="str">
        <f>IF($AB587="","",IF(INDEX('Required State Input – PHYS'!B$12:B$2011,$AD587)="","",INDEX('Required State Input – PHYS'!B$12:B$2011,$AD587)))</f>
        <v/>
      </c>
      <c r="C587" s="67" t="str">
        <f>IF($AB587="","",IF(INDEX('Required State Input – PHYS'!C$12:C$2011,$AD587)="","",INDEX('Required State Input – PHYS'!C$12:C$2011,$AD587)))</f>
        <v/>
      </c>
      <c r="D587" s="100" t="str">
        <f>IF($AB587="","",IF(INDEX('Required State Input – PHYS'!D$12:D$2011,$AD587)="","",INDEX('Required State Input – PHYS'!D$12:D$2011,$AD587)))</f>
        <v/>
      </c>
      <c r="E587" s="101" t="str">
        <f>IF($AB587="","",IF(INDEX('Required State Input – PHYS'!E$12:E$2011,$AD587)="","",INDEX('Required State Input – PHYS'!E$12:E$2011,$AD587)))</f>
        <v/>
      </c>
      <c r="F587" s="99" t="str">
        <f>IF($AB587="","",IF(INDEX('Required State Input – PHYS'!F$12:F$2011,$AD587)="","",INDEX('Required State Input – PHYS'!F$12:F$2011,$AD587)))</f>
        <v/>
      </c>
      <c r="G587" s="100" t="str">
        <f>IF($AB587="","",IF(INDEX('Required State Input – PHYS'!G$12:G$2011,$AD587)="","",INDEX('Required State Input – PHYS'!G$12:G$2011,$AD587)))</f>
        <v/>
      </c>
      <c r="H587" s="100" t="str">
        <f>IF($AB587="","",IF(INDEX('Required State Input – PHYS'!H$12:H$2011,$AD587)="","",INDEX('Required State Input – PHYS'!H$12:H$2011,$AD587)))</f>
        <v/>
      </c>
      <c r="I587" s="100" t="str">
        <f>IF($AB587="","",IF(INDEX('Required State Input – PHYS'!I$12:I$2011,$AD587)="","",INDEX('Required State Input – PHYS'!I$12:I$2011,$AD587)))</f>
        <v/>
      </c>
      <c r="J587" s="102" t="str">
        <f>IF($AB587="","",IF(INDEX('Required State Input – PHYS'!J$12:J$2011,$AD587)="","",INDEX('Required State Input – PHYS'!J$12:J$2011,$AD587)))</f>
        <v/>
      </c>
      <c r="K587" s="77" t="str">
        <f>IF($AB587="","",IF(INDEX('Required State Input – PHYS'!K$12:K$2011,$AD587)="","",INDEX('Required State Input – PHYS'!K$12:K$2011,$AD587)))</f>
        <v/>
      </c>
      <c r="L587" s="78" t="str">
        <f>IF($AB587="","",IF(INDEX('Required State Input – PHYS'!L$12:L$2011,$AD587)="","",INDEX('Required State Input – PHYS'!L$12:L$2011,$AD587)))</f>
        <v/>
      </c>
      <c r="M587" s="79" t="str">
        <f>IF($AB587="","",IF(INDEX('Required State Input – PHYS'!M$12:M$2011,$AD587)="","",ROUND(INDEX('Required State Input – PHYS'!M$12:M$2011,$AD587),2)))</f>
        <v/>
      </c>
      <c r="N587" s="80" t="str">
        <f>IF($AB587="","",IF(INDEX('Required State Input – PHYS'!N$12:N$2011,$AD587)="","",ROUND(INDEX('Required State Input – PHYS'!N$12:N$2011,$AD587),4)))</f>
        <v/>
      </c>
      <c r="O587" s="77" t="str">
        <f>IF($AB587="","",IF(INDEX('Required State Input – PHYS'!O$12:O$2011,$AD587)="","",INDEX('Required State Input – PHYS'!O$12:O$2011,$AD587)))</f>
        <v/>
      </c>
      <c r="P587" s="78" t="str">
        <f>IF($AB587="","",IF(INDEX('Required State Input – PHYS'!P$12:P$2011,$AD587)="","",INDEX('Required State Input – PHYS'!P$12:P$2011,$AD587)))</f>
        <v/>
      </c>
      <c r="Q587" s="79" t="str">
        <f>IF($AB587="","",IF(INDEX('Required State Input – PHYS'!Q$12:Q$2011,$AD587)="","",ROUND(INDEX('Required State Input – PHYS'!Q$12:Q$2011,$AD587),2)))</f>
        <v/>
      </c>
      <c r="R587" s="82" t="str">
        <f>IF($AB587="","",IF(INDEX('Required State Input – PHYS'!R$12:R$2011,$AD587)="","",INDEX('Required State Input – PHYS'!R$12:R$2011,$AD587)))</f>
        <v/>
      </c>
      <c r="S587" s="77" t="str">
        <f>IF($AB587="","",IF(INDEX('Required State Input – PHYS'!S$12:S$2011,$AD587)="","",INDEX('Required State Input – PHYS'!S$12:S$2011,$AD587)))</f>
        <v/>
      </c>
      <c r="T587" s="78" t="str">
        <f>IF($AB587="","",IF(INDEX('Required State Input – PHYS'!T$12:T$2011,$AD587)="","",INDEX('Required State Input – PHYS'!T$12:T$2011,$AD587)))</f>
        <v/>
      </c>
      <c r="U587" s="89" t="str">
        <f>IF($AB587="","",IF(INDEX('Required State Input – PHYS'!U$12:U$2011,$AD587)="","",ROUND(INDEX('Required State Input – PHYS'!U$12:U$2011,$AD587),2)))</f>
        <v/>
      </c>
      <c r="V587" s="107" t="str">
        <f>IF($AB587="","",IF(INDEX('Required State Input – PHYS'!V$12:V$2011,$AD587)="","",ROUND(INDEX('Required State Input – PHYS'!V$12:V$2011,$AD587),2)))</f>
        <v/>
      </c>
      <c r="W587" s="108" t="str">
        <f t="shared" si="24"/>
        <v/>
      </c>
      <c r="AB587" s="42" t="str">
        <f t="shared" si="25"/>
        <v/>
      </c>
      <c r="AC587" s="42" t="str">
        <f t="shared" si="26"/>
        <v/>
      </c>
      <c r="AD587" s="42" t="str">
        <f>IF(AB587="","",MATCH(AC587,'Required State Input – PHYS'!$AK$12:$AK$2011,FALSE))</f>
        <v/>
      </c>
    </row>
    <row r="588" spans="1:30" x14ac:dyDescent="0.25">
      <c r="A588" s="110" t="s">
        <v>202</v>
      </c>
      <c r="B588" s="99" t="str">
        <f>IF($AB588="","",IF(INDEX('Required State Input – PHYS'!B$12:B$2011,$AD588)="","",INDEX('Required State Input – PHYS'!B$12:B$2011,$AD588)))</f>
        <v/>
      </c>
      <c r="C588" s="67" t="str">
        <f>IF($AB588="","",IF(INDEX('Required State Input – PHYS'!C$12:C$2011,$AD588)="","",INDEX('Required State Input – PHYS'!C$12:C$2011,$AD588)))</f>
        <v/>
      </c>
      <c r="D588" s="100" t="str">
        <f>IF($AB588="","",IF(INDEX('Required State Input – PHYS'!D$12:D$2011,$AD588)="","",INDEX('Required State Input – PHYS'!D$12:D$2011,$AD588)))</f>
        <v/>
      </c>
      <c r="E588" s="101" t="str">
        <f>IF($AB588="","",IF(INDEX('Required State Input – PHYS'!E$12:E$2011,$AD588)="","",INDEX('Required State Input – PHYS'!E$12:E$2011,$AD588)))</f>
        <v/>
      </c>
      <c r="F588" s="99" t="str">
        <f>IF($AB588="","",IF(INDEX('Required State Input – PHYS'!F$12:F$2011,$AD588)="","",INDEX('Required State Input – PHYS'!F$12:F$2011,$AD588)))</f>
        <v/>
      </c>
      <c r="G588" s="100" t="str">
        <f>IF($AB588="","",IF(INDEX('Required State Input – PHYS'!G$12:G$2011,$AD588)="","",INDEX('Required State Input – PHYS'!G$12:G$2011,$AD588)))</f>
        <v/>
      </c>
      <c r="H588" s="100" t="str">
        <f>IF($AB588="","",IF(INDEX('Required State Input – PHYS'!H$12:H$2011,$AD588)="","",INDEX('Required State Input – PHYS'!H$12:H$2011,$AD588)))</f>
        <v/>
      </c>
      <c r="I588" s="100" t="str">
        <f>IF($AB588="","",IF(INDEX('Required State Input – PHYS'!I$12:I$2011,$AD588)="","",INDEX('Required State Input – PHYS'!I$12:I$2011,$AD588)))</f>
        <v/>
      </c>
      <c r="J588" s="102" t="str">
        <f>IF($AB588="","",IF(INDEX('Required State Input – PHYS'!J$12:J$2011,$AD588)="","",INDEX('Required State Input – PHYS'!J$12:J$2011,$AD588)))</f>
        <v/>
      </c>
      <c r="K588" s="77" t="str">
        <f>IF($AB588="","",IF(INDEX('Required State Input – PHYS'!K$12:K$2011,$AD588)="","",INDEX('Required State Input – PHYS'!K$12:K$2011,$AD588)))</f>
        <v/>
      </c>
      <c r="L588" s="78" t="str">
        <f>IF($AB588="","",IF(INDEX('Required State Input – PHYS'!L$12:L$2011,$AD588)="","",INDEX('Required State Input – PHYS'!L$12:L$2011,$AD588)))</f>
        <v/>
      </c>
      <c r="M588" s="79" t="str">
        <f>IF($AB588="","",IF(INDEX('Required State Input – PHYS'!M$12:M$2011,$AD588)="","",ROUND(INDEX('Required State Input – PHYS'!M$12:M$2011,$AD588),2)))</f>
        <v/>
      </c>
      <c r="N588" s="80" t="str">
        <f>IF($AB588="","",IF(INDEX('Required State Input – PHYS'!N$12:N$2011,$AD588)="","",ROUND(INDEX('Required State Input – PHYS'!N$12:N$2011,$AD588),4)))</f>
        <v/>
      </c>
      <c r="O588" s="77" t="str">
        <f>IF($AB588="","",IF(INDEX('Required State Input – PHYS'!O$12:O$2011,$AD588)="","",INDEX('Required State Input – PHYS'!O$12:O$2011,$AD588)))</f>
        <v/>
      </c>
      <c r="P588" s="78" t="str">
        <f>IF($AB588="","",IF(INDEX('Required State Input – PHYS'!P$12:P$2011,$AD588)="","",INDEX('Required State Input – PHYS'!P$12:P$2011,$AD588)))</f>
        <v/>
      </c>
      <c r="Q588" s="79" t="str">
        <f>IF($AB588="","",IF(INDEX('Required State Input – PHYS'!Q$12:Q$2011,$AD588)="","",ROUND(INDEX('Required State Input – PHYS'!Q$12:Q$2011,$AD588),2)))</f>
        <v/>
      </c>
      <c r="R588" s="82" t="str">
        <f>IF($AB588="","",IF(INDEX('Required State Input – PHYS'!R$12:R$2011,$AD588)="","",INDEX('Required State Input – PHYS'!R$12:R$2011,$AD588)))</f>
        <v/>
      </c>
      <c r="S588" s="77" t="str">
        <f>IF($AB588="","",IF(INDEX('Required State Input – PHYS'!S$12:S$2011,$AD588)="","",INDEX('Required State Input – PHYS'!S$12:S$2011,$AD588)))</f>
        <v/>
      </c>
      <c r="T588" s="78" t="str">
        <f>IF($AB588="","",IF(INDEX('Required State Input – PHYS'!T$12:T$2011,$AD588)="","",INDEX('Required State Input – PHYS'!T$12:T$2011,$AD588)))</f>
        <v/>
      </c>
      <c r="U588" s="89" t="str">
        <f>IF($AB588="","",IF(INDEX('Required State Input – PHYS'!U$12:U$2011,$AD588)="","",ROUND(INDEX('Required State Input – PHYS'!U$12:U$2011,$AD588),2)))</f>
        <v/>
      </c>
      <c r="V588" s="107" t="str">
        <f>IF($AB588="","",IF(INDEX('Required State Input – PHYS'!V$12:V$2011,$AD588)="","",ROUND(INDEX('Required State Input – PHYS'!V$12:V$2011,$AD588),2)))</f>
        <v/>
      </c>
      <c r="W588" s="108" t="str">
        <f t="shared" si="24"/>
        <v/>
      </c>
      <c r="AB588" s="42" t="str">
        <f t="shared" si="25"/>
        <v/>
      </c>
      <c r="AC588" s="42" t="str">
        <f t="shared" si="26"/>
        <v/>
      </c>
      <c r="AD588" s="42" t="str">
        <f>IF(AB588="","",MATCH(AC588,'Required State Input – PHYS'!$AK$12:$AK$2011,FALSE))</f>
        <v/>
      </c>
    </row>
    <row r="589" spans="1:30" x14ac:dyDescent="0.25">
      <c r="A589" s="110" t="s">
        <v>202</v>
      </c>
      <c r="B589" s="99" t="str">
        <f>IF($AB589="","",IF(INDEX('Required State Input – PHYS'!B$12:B$2011,$AD589)="","",INDEX('Required State Input – PHYS'!B$12:B$2011,$AD589)))</f>
        <v/>
      </c>
      <c r="C589" s="67" t="str">
        <f>IF($AB589="","",IF(INDEX('Required State Input – PHYS'!C$12:C$2011,$AD589)="","",INDEX('Required State Input – PHYS'!C$12:C$2011,$AD589)))</f>
        <v/>
      </c>
      <c r="D589" s="100" t="str">
        <f>IF($AB589="","",IF(INDEX('Required State Input – PHYS'!D$12:D$2011,$AD589)="","",INDEX('Required State Input – PHYS'!D$12:D$2011,$AD589)))</f>
        <v/>
      </c>
      <c r="E589" s="101" t="str">
        <f>IF($AB589="","",IF(INDEX('Required State Input – PHYS'!E$12:E$2011,$AD589)="","",INDEX('Required State Input – PHYS'!E$12:E$2011,$AD589)))</f>
        <v/>
      </c>
      <c r="F589" s="99" t="str">
        <f>IF($AB589="","",IF(INDEX('Required State Input – PHYS'!F$12:F$2011,$AD589)="","",INDEX('Required State Input – PHYS'!F$12:F$2011,$AD589)))</f>
        <v/>
      </c>
      <c r="G589" s="100" t="str">
        <f>IF($AB589="","",IF(INDEX('Required State Input – PHYS'!G$12:G$2011,$AD589)="","",INDEX('Required State Input – PHYS'!G$12:G$2011,$AD589)))</f>
        <v/>
      </c>
      <c r="H589" s="100" t="str">
        <f>IF($AB589="","",IF(INDEX('Required State Input – PHYS'!H$12:H$2011,$AD589)="","",INDEX('Required State Input – PHYS'!H$12:H$2011,$AD589)))</f>
        <v/>
      </c>
      <c r="I589" s="100" t="str">
        <f>IF($AB589="","",IF(INDEX('Required State Input – PHYS'!I$12:I$2011,$AD589)="","",INDEX('Required State Input – PHYS'!I$12:I$2011,$AD589)))</f>
        <v/>
      </c>
      <c r="J589" s="102" t="str">
        <f>IF($AB589="","",IF(INDEX('Required State Input – PHYS'!J$12:J$2011,$AD589)="","",INDEX('Required State Input – PHYS'!J$12:J$2011,$AD589)))</f>
        <v/>
      </c>
      <c r="K589" s="77" t="str">
        <f>IF($AB589="","",IF(INDEX('Required State Input – PHYS'!K$12:K$2011,$AD589)="","",INDEX('Required State Input – PHYS'!K$12:K$2011,$AD589)))</f>
        <v/>
      </c>
      <c r="L589" s="78" t="str">
        <f>IF($AB589="","",IF(INDEX('Required State Input – PHYS'!L$12:L$2011,$AD589)="","",INDEX('Required State Input – PHYS'!L$12:L$2011,$AD589)))</f>
        <v/>
      </c>
      <c r="M589" s="79" t="str">
        <f>IF($AB589="","",IF(INDEX('Required State Input – PHYS'!M$12:M$2011,$AD589)="","",ROUND(INDEX('Required State Input – PHYS'!M$12:M$2011,$AD589),2)))</f>
        <v/>
      </c>
      <c r="N589" s="80" t="str">
        <f>IF($AB589="","",IF(INDEX('Required State Input – PHYS'!N$12:N$2011,$AD589)="","",ROUND(INDEX('Required State Input – PHYS'!N$12:N$2011,$AD589),4)))</f>
        <v/>
      </c>
      <c r="O589" s="77" t="str">
        <f>IF($AB589="","",IF(INDEX('Required State Input – PHYS'!O$12:O$2011,$AD589)="","",INDEX('Required State Input – PHYS'!O$12:O$2011,$AD589)))</f>
        <v/>
      </c>
      <c r="P589" s="78" t="str">
        <f>IF($AB589="","",IF(INDEX('Required State Input – PHYS'!P$12:P$2011,$AD589)="","",INDEX('Required State Input – PHYS'!P$12:P$2011,$AD589)))</f>
        <v/>
      </c>
      <c r="Q589" s="79" t="str">
        <f>IF($AB589="","",IF(INDEX('Required State Input – PHYS'!Q$12:Q$2011,$AD589)="","",ROUND(INDEX('Required State Input – PHYS'!Q$12:Q$2011,$AD589),2)))</f>
        <v/>
      </c>
      <c r="R589" s="82" t="str">
        <f>IF($AB589="","",IF(INDEX('Required State Input – PHYS'!R$12:R$2011,$AD589)="","",INDEX('Required State Input – PHYS'!R$12:R$2011,$AD589)))</f>
        <v/>
      </c>
      <c r="S589" s="77" t="str">
        <f>IF($AB589="","",IF(INDEX('Required State Input – PHYS'!S$12:S$2011,$AD589)="","",INDEX('Required State Input – PHYS'!S$12:S$2011,$AD589)))</f>
        <v/>
      </c>
      <c r="T589" s="78" t="str">
        <f>IF($AB589="","",IF(INDEX('Required State Input – PHYS'!T$12:T$2011,$AD589)="","",INDEX('Required State Input – PHYS'!T$12:T$2011,$AD589)))</f>
        <v/>
      </c>
      <c r="U589" s="89" t="str">
        <f>IF($AB589="","",IF(INDEX('Required State Input – PHYS'!U$12:U$2011,$AD589)="","",ROUND(INDEX('Required State Input – PHYS'!U$12:U$2011,$AD589),2)))</f>
        <v/>
      </c>
      <c r="V589" s="107" t="str">
        <f>IF($AB589="","",IF(INDEX('Required State Input – PHYS'!V$12:V$2011,$AD589)="","",ROUND(INDEX('Required State Input – PHYS'!V$12:V$2011,$AD589),2)))</f>
        <v/>
      </c>
      <c r="W589" s="108" t="str">
        <f t="shared" ref="W589:W652" si="27">IF($AB589="","",ROUND(V589-Q589,2))</f>
        <v/>
      </c>
      <c r="AB589" s="42" t="str">
        <f t="shared" ref="AB589:AB652" si="28">IF(AB588&gt;=Physician_Count,"",AB588+1)</f>
        <v/>
      </c>
      <c r="AC589" s="42" t="str">
        <f t="shared" ref="AC589:AC652" si="29">IF(AB589="","",CONCATENATE("Physician_",AB589))</f>
        <v/>
      </c>
      <c r="AD589" s="42" t="str">
        <f>IF(AB589="","",MATCH(AC589,'Required State Input – PHYS'!$AK$12:$AK$2011,FALSE))</f>
        <v/>
      </c>
    </row>
    <row r="590" spans="1:30" x14ac:dyDescent="0.25">
      <c r="A590" s="110" t="s">
        <v>202</v>
      </c>
      <c r="B590" s="99" t="str">
        <f>IF($AB590="","",IF(INDEX('Required State Input – PHYS'!B$12:B$2011,$AD590)="","",INDEX('Required State Input – PHYS'!B$12:B$2011,$AD590)))</f>
        <v/>
      </c>
      <c r="C590" s="67" t="str">
        <f>IF($AB590="","",IF(INDEX('Required State Input – PHYS'!C$12:C$2011,$AD590)="","",INDEX('Required State Input – PHYS'!C$12:C$2011,$AD590)))</f>
        <v/>
      </c>
      <c r="D590" s="100" t="str">
        <f>IF($AB590="","",IF(INDEX('Required State Input – PHYS'!D$12:D$2011,$AD590)="","",INDEX('Required State Input – PHYS'!D$12:D$2011,$AD590)))</f>
        <v/>
      </c>
      <c r="E590" s="101" t="str">
        <f>IF($AB590="","",IF(INDEX('Required State Input – PHYS'!E$12:E$2011,$AD590)="","",INDEX('Required State Input – PHYS'!E$12:E$2011,$AD590)))</f>
        <v/>
      </c>
      <c r="F590" s="99" t="str">
        <f>IF($AB590="","",IF(INDEX('Required State Input – PHYS'!F$12:F$2011,$AD590)="","",INDEX('Required State Input – PHYS'!F$12:F$2011,$AD590)))</f>
        <v/>
      </c>
      <c r="G590" s="100" t="str">
        <f>IF($AB590="","",IF(INDEX('Required State Input – PHYS'!G$12:G$2011,$AD590)="","",INDEX('Required State Input – PHYS'!G$12:G$2011,$AD590)))</f>
        <v/>
      </c>
      <c r="H590" s="100" t="str">
        <f>IF($AB590="","",IF(INDEX('Required State Input – PHYS'!H$12:H$2011,$AD590)="","",INDEX('Required State Input – PHYS'!H$12:H$2011,$AD590)))</f>
        <v/>
      </c>
      <c r="I590" s="100" t="str">
        <f>IF($AB590="","",IF(INDEX('Required State Input – PHYS'!I$12:I$2011,$AD590)="","",INDEX('Required State Input – PHYS'!I$12:I$2011,$AD590)))</f>
        <v/>
      </c>
      <c r="J590" s="102" t="str">
        <f>IF($AB590="","",IF(INDEX('Required State Input – PHYS'!J$12:J$2011,$AD590)="","",INDEX('Required State Input – PHYS'!J$12:J$2011,$AD590)))</f>
        <v/>
      </c>
      <c r="K590" s="77" t="str">
        <f>IF($AB590="","",IF(INDEX('Required State Input – PHYS'!K$12:K$2011,$AD590)="","",INDEX('Required State Input – PHYS'!K$12:K$2011,$AD590)))</f>
        <v/>
      </c>
      <c r="L590" s="78" t="str">
        <f>IF($AB590="","",IF(INDEX('Required State Input – PHYS'!L$12:L$2011,$AD590)="","",INDEX('Required State Input – PHYS'!L$12:L$2011,$AD590)))</f>
        <v/>
      </c>
      <c r="M590" s="79" t="str">
        <f>IF($AB590="","",IF(INDEX('Required State Input – PHYS'!M$12:M$2011,$AD590)="","",ROUND(INDEX('Required State Input – PHYS'!M$12:M$2011,$AD590),2)))</f>
        <v/>
      </c>
      <c r="N590" s="80" t="str">
        <f>IF($AB590="","",IF(INDEX('Required State Input – PHYS'!N$12:N$2011,$AD590)="","",ROUND(INDEX('Required State Input – PHYS'!N$12:N$2011,$AD590),4)))</f>
        <v/>
      </c>
      <c r="O590" s="77" t="str">
        <f>IF($AB590="","",IF(INDEX('Required State Input – PHYS'!O$12:O$2011,$AD590)="","",INDEX('Required State Input – PHYS'!O$12:O$2011,$AD590)))</f>
        <v/>
      </c>
      <c r="P590" s="78" t="str">
        <f>IF($AB590="","",IF(INDEX('Required State Input – PHYS'!P$12:P$2011,$AD590)="","",INDEX('Required State Input – PHYS'!P$12:P$2011,$AD590)))</f>
        <v/>
      </c>
      <c r="Q590" s="79" t="str">
        <f>IF($AB590="","",IF(INDEX('Required State Input – PHYS'!Q$12:Q$2011,$AD590)="","",ROUND(INDEX('Required State Input – PHYS'!Q$12:Q$2011,$AD590),2)))</f>
        <v/>
      </c>
      <c r="R590" s="82" t="str">
        <f>IF($AB590="","",IF(INDEX('Required State Input – PHYS'!R$12:R$2011,$AD590)="","",INDEX('Required State Input – PHYS'!R$12:R$2011,$AD590)))</f>
        <v/>
      </c>
      <c r="S590" s="77" t="str">
        <f>IF($AB590="","",IF(INDEX('Required State Input – PHYS'!S$12:S$2011,$AD590)="","",INDEX('Required State Input – PHYS'!S$12:S$2011,$AD590)))</f>
        <v/>
      </c>
      <c r="T590" s="78" t="str">
        <f>IF($AB590="","",IF(INDEX('Required State Input – PHYS'!T$12:T$2011,$AD590)="","",INDEX('Required State Input – PHYS'!T$12:T$2011,$AD590)))</f>
        <v/>
      </c>
      <c r="U590" s="89" t="str">
        <f>IF($AB590="","",IF(INDEX('Required State Input – PHYS'!U$12:U$2011,$AD590)="","",ROUND(INDEX('Required State Input – PHYS'!U$12:U$2011,$AD590),2)))</f>
        <v/>
      </c>
      <c r="V590" s="107" t="str">
        <f>IF($AB590="","",IF(INDEX('Required State Input – PHYS'!V$12:V$2011,$AD590)="","",ROUND(INDEX('Required State Input – PHYS'!V$12:V$2011,$AD590),2)))</f>
        <v/>
      </c>
      <c r="W590" s="108" t="str">
        <f t="shared" si="27"/>
        <v/>
      </c>
      <c r="AB590" s="42" t="str">
        <f t="shared" si="28"/>
        <v/>
      </c>
      <c r="AC590" s="42" t="str">
        <f t="shared" si="29"/>
        <v/>
      </c>
      <c r="AD590" s="42" t="str">
        <f>IF(AB590="","",MATCH(AC590,'Required State Input – PHYS'!$AK$12:$AK$2011,FALSE))</f>
        <v/>
      </c>
    </row>
    <row r="591" spans="1:30" x14ac:dyDescent="0.25">
      <c r="A591" s="110" t="s">
        <v>202</v>
      </c>
      <c r="B591" s="99" t="str">
        <f>IF($AB591="","",IF(INDEX('Required State Input – PHYS'!B$12:B$2011,$AD591)="","",INDEX('Required State Input – PHYS'!B$12:B$2011,$AD591)))</f>
        <v/>
      </c>
      <c r="C591" s="67" t="str">
        <f>IF($AB591="","",IF(INDEX('Required State Input – PHYS'!C$12:C$2011,$AD591)="","",INDEX('Required State Input – PHYS'!C$12:C$2011,$AD591)))</f>
        <v/>
      </c>
      <c r="D591" s="100" t="str">
        <f>IF($AB591="","",IF(INDEX('Required State Input – PHYS'!D$12:D$2011,$AD591)="","",INDEX('Required State Input – PHYS'!D$12:D$2011,$AD591)))</f>
        <v/>
      </c>
      <c r="E591" s="101" t="str">
        <f>IF($AB591="","",IF(INDEX('Required State Input – PHYS'!E$12:E$2011,$AD591)="","",INDEX('Required State Input – PHYS'!E$12:E$2011,$AD591)))</f>
        <v/>
      </c>
      <c r="F591" s="99" t="str">
        <f>IF($AB591="","",IF(INDEX('Required State Input – PHYS'!F$12:F$2011,$AD591)="","",INDEX('Required State Input – PHYS'!F$12:F$2011,$AD591)))</f>
        <v/>
      </c>
      <c r="G591" s="100" t="str">
        <f>IF($AB591="","",IF(INDEX('Required State Input – PHYS'!G$12:G$2011,$AD591)="","",INDEX('Required State Input – PHYS'!G$12:G$2011,$AD591)))</f>
        <v/>
      </c>
      <c r="H591" s="100" t="str">
        <f>IF($AB591="","",IF(INDEX('Required State Input – PHYS'!H$12:H$2011,$AD591)="","",INDEX('Required State Input – PHYS'!H$12:H$2011,$AD591)))</f>
        <v/>
      </c>
      <c r="I591" s="100" t="str">
        <f>IF($AB591="","",IF(INDEX('Required State Input – PHYS'!I$12:I$2011,$AD591)="","",INDEX('Required State Input – PHYS'!I$12:I$2011,$AD591)))</f>
        <v/>
      </c>
      <c r="J591" s="102" t="str">
        <f>IF($AB591="","",IF(INDEX('Required State Input – PHYS'!J$12:J$2011,$AD591)="","",INDEX('Required State Input – PHYS'!J$12:J$2011,$AD591)))</f>
        <v/>
      </c>
      <c r="K591" s="77" t="str">
        <f>IF($AB591="","",IF(INDEX('Required State Input – PHYS'!K$12:K$2011,$AD591)="","",INDEX('Required State Input – PHYS'!K$12:K$2011,$AD591)))</f>
        <v/>
      </c>
      <c r="L591" s="78" t="str">
        <f>IF($AB591="","",IF(INDEX('Required State Input – PHYS'!L$12:L$2011,$AD591)="","",INDEX('Required State Input – PHYS'!L$12:L$2011,$AD591)))</f>
        <v/>
      </c>
      <c r="M591" s="79" t="str">
        <f>IF($AB591="","",IF(INDEX('Required State Input – PHYS'!M$12:M$2011,$AD591)="","",ROUND(INDEX('Required State Input – PHYS'!M$12:M$2011,$AD591),2)))</f>
        <v/>
      </c>
      <c r="N591" s="80" t="str">
        <f>IF($AB591="","",IF(INDEX('Required State Input – PHYS'!N$12:N$2011,$AD591)="","",ROUND(INDEX('Required State Input – PHYS'!N$12:N$2011,$AD591),4)))</f>
        <v/>
      </c>
      <c r="O591" s="77" t="str">
        <f>IF($AB591="","",IF(INDEX('Required State Input – PHYS'!O$12:O$2011,$AD591)="","",INDEX('Required State Input – PHYS'!O$12:O$2011,$AD591)))</f>
        <v/>
      </c>
      <c r="P591" s="78" t="str">
        <f>IF($AB591="","",IF(INDEX('Required State Input – PHYS'!P$12:P$2011,$AD591)="","",INDEX('Required State Input – PHYS'!P$12:P$2011,$AD591)))</f>
        <v/>
      </c>
      <c r="Q591" s="79" t="str">
        <f>IF($AB591="","",IF(INDEX('Required State Input – PHYS'!Q$12:Q$2011,$AD591)="","",ROUND(INDEX('Required State Input – PHYS'!Q$12:Q$2011,$AD591),2)))</f>
        <v/>
      </c>
      <c r="R591" s="82" t="str">
        <f>IF($AB591="","",IF(INDEX('Required State Input – PHYS'!R$12:R$2011,$AD591)="","",INDEX('Required State Input – PHYS'!R$12:R$2011,$AD591)))</f>
        <v/>
      </c>
      <c r="S591" s="77" t="str">
        <f>IF($AB591="","",IF(INDEX('Required State Input – PHYS'!S$12:S$2011,$AD591)="","",INDEX('Required State Input – PHYS'!S$12:S$2011,$AD591)))</f>
        <v/>
      </c>
      <c r="T591" s="78" t="str">
        <f>IF($AB591="","",IF(INDEX('Required State Input – PHYS'!T$12:T$2011,$AD591)="","",INDEX('Required State Input – PHYS'!T$12:T$2011,$AD591)))</f>
        <v/>
      </c>
      <c r="U591" s="89" t="str">
        <f>IF($AB591="","",IF(INDEX('Required State Input – PHYS'!U$12:U$2011,$AD591)="","",ROUND(INDEX('Required State Input – PHYS'!U$12:U$2011,$AD591),2)))</f>
        <v/>
      </c>
      <c r="V591" s="107" t="str">
        <f>IF($AB591="","",IF(INDEX('Required State Input – PHYS'!V$12:V$2011,$AD591)="","",ROUND(INDEX('Required State Input – PHYS'!V$12:V$2011,$AD591),2)))</f>
        <v/>
      </c>
      <c r="W591" s="108" t="str">
        <f t="shared" si="27"/>
        <v/>
      </c>
      <c r="AB591" s="42" t="str">
        <f t="shared" si="28"/>
        <v/>
      </c>
      <c r="AC591" s="42" t="str">
        <f t="shared" si="29"/>
        <v/>
      </c>
      <c r="AD591" s="42" t="str">
        <f>IF(AB591="","",MATCH(AC591,'Required State Input – PHYS'!$AK$12:$AK$2011,FALSE))</f>
        <v/>
      </c>
    </row>
    <row r="592" spans="1:30" x14ac:dyDescent="0.25">
      <c r="A592" s="110" t="s">
        <v>202</v>
      </c>
      <c r="B592" s="99" t="str">
        <f>IF($AB592="","",IF(INDEX('Required State Input – PHYS'!B$12:B$2011,$AD592)="","",INDEX('Required State Input – PHYS'!B$12:B$2011,$AD592)))</f>
        <v/>
      </c>
      <c r="C592" s="67" t="str">
        <f>IF($AB592="","",IF(INDEX('Required State Input – PHYS'!C$12:C$2011,$AD592)="","",INDEX('Required State Input – PHYS'!C$12:C$2011,$AD592)))</f>
        <v/>
      </c>
      <c r="D592" s="100" t="str">
        <f>IF($AB592="","",IF(INDEX('Required State Input – PHYS'!D$12:D$2011,$AD592)="","",INDEX('Required State Input – PHYS'!D$12:D$2011,$AD592)))</f>
        <v/>
      </c>
      <c r="E592" s="101" t="str">
        <f>IF($AB592="","",IF(INDEX('Required State Input – PHYS'!E$12:E$2011,$AD592)="","",INDEX('Required State Input – PHYS'!E$12:E$2011,$AD592)))</f>
        <v/>
      </c>
      <c r="F592" s="99" t="str">
        <f>IF($AB592="","",IF(INDEX('Required State Input – PHYS'!F$12:F$2011,$AD592)="","",INDEX('Required State Input – PHYS'!F$12:F$2011,$AD592)))</f>
        <v/>
      </c>
      <c r="G592" s="100" t="str">
        <f>IF($AB592="","",IF(INDEX('Required State Input – PHYS'!G$12:G$2011,$AD592)="","",INDEX('Required State Input – PHYS'!G$12:G$2011,$AD592)))</f>
        <v/>
      </c>
      <c r="H592" s="100" t="str">
        <f>IF($AB592="","",IF(INDEX('Required State Input – PHYS'!H$12:H$2011,$AD592)="","",INDEX('Required State Input – PHYS'!H$12:H$2011,$AD592)))</f>
        <v/>
      </c>
      <c r="I592" s="100" t="str">
        <f>IF($AB592="","",IF(INDEX('Required State Input – PHYS'!I$12:I$2011,$AD592)="","",INDEX('Required State Input – PHYS'!I$12:I$2011,$AD592)))</f>
        <v/>
      </c>
      <c r="J592" s="102" t="str">
        <f>IF($AB592="","",IF(INDEX('Required State Input – PHYS'!J$12:J$2011,$AD592)="","",INDEX('Required State Input – PHYS'!J$12:J$2011,$AD592)))</f>
        <v/>
      </c>
      <c r="K592" s="77" t="str">
        <f>IF($AB592="","",IF(INDEX('Required State Input – PHYS'!K$12:K$2011,$AD592)="","",INDEX('Required State Input – PHYS'!K$12:K$2011,$AD592)))</f>
        <v/>
      </c>
      <c r="L592" s="78" t="str">
        <f>IF($AB592="","",IF(INDEX('Required State Input – PHYS'!L$12:L$2011,$AD592)="","",INDEX('Required State Input – PHYS'!L$12:L$2011,$AD592)))</f>
        <v/>
      </c>
      <c r="M592" s="79" t="str">
        <f>IF($AB592="","",IF(INDEX('Required State Input – PHYS'!M$12:M$2011,$AD592)="","",ROUND(INDEX('Required State Input – PHYS'!M$12:M$2011,$AD592),2)))</f>
        <v/>
      </c>
      <c r="N592" s="80" t="str">
        <f>IF($AB592="","",IF(INDEX('Required State Input – PHYS'!N$12:N$2011,$AD592)="","",ROUND(INDEX('Required State Input – PHYS'!N$12:N$2011,$AD592),4)))</f>
        <v/>
      </c>
      <c r="O592" s="77" t="str">
        <f>IF($AB592="","",IF(INDEX('Required State Input – PHYS'!O$12:O$2011,$AD592)="","",INDEX('Required State Input – PHYS'!O$12:O$2011,$AD592)))</f>
        <v/>
      </c>
      <c r="P592" s="78" t="str">
        <f>IF($AB592="","",IF(INDEX('Required State Input – PHYS'!P$12:P$2011,$AD592)="","",INDEX('Required State Input – PHYS'!P$12:P$2011,$AD592)))</f>
        <v/>
      </c>
      <c r="Q592" s="79" t="str">
        <f>IF($AB592="","",IF(INDEX('Required State Input – PHYS'!Q$12:Q$2011,$AD592)="","",ROUND(INDEX('Required State Input – PHYS'!Q$12:Q$2011,$AD592),2)))</f>
        <v/>
      </c>
      <c r="R592" s="82" t="str">
        <f>IF($AB592="","",IF(INDEX('Required State Input – PHYS'!R$12:R$2011,$AD592)="","",INDEX('Required State Input – PHYS'!R$12:R$2011,$AD592)))</f>
        <v/>
      </c>
      <c r="S592" s="77" t="str">
        <f>IF($AB592="","",IF(INDEX('Required State Input – PHYS'!S$12:S$2011,$AD592)="","",INDEX('Required State Input – PHYS'!S$12:S$2011,$AD592)))</f>
        <v/>
      </c>
      <c r="T592" s="78" t="str">
        <f>IF($AB592="","",IF(INDEX('Required State Input – PHYS'!T$12:T$2011,$AD592)="","",INDEX('Required State Input – PHYS'!T$12:T$2011,$AD592)))</f>
        <v/>
      </c>
      <c r="U592" s="89" t="str">
        <f>IF($AB592="","",IF(INDEX('Required State Input – PHYS'!U$12:U$2011,$AD592)="","",ROUND(INDEX('Required State Input – PHYS'!U$12:U$2011,$AD592),2)))</f>
        <v/>
      </c>
      <c r="V592" s="107" t="str">
        <f>IF($AB592="","",IF(INDEX('Required State Input – PHYS'!V$12:V$2011,$AD592)="","",ROUND(INDEX('Required State Input – PHYS'!V$12:V$2011,$AD592),2)))</f>
        <v/>
      </c>
      <c r="W592" s="108" t="str">
        <f t="shared" si="27"/>
        <v/>
      </c>
      <c r="AB592" s="42" t="str">
        <f t="shared" si="28"/>
        <v/>
      </c>
      <c r="AC592" s="42" t="str">
        <f t="shared" si="29"/>
        <v/>
      </c>
      <c r="AD592" s="42" t="str">
        <f>IF(AB592="","",MATCH(AC592,'Required State Input – PHYS'!$AK$12:$AK$2011,FALSE))</f>
        <v/>
      </c>
    </row>
    <row r="593" spans="1:30" x14ac:dyDescent="0.25">
      <c r="A593" s="110" t="s">
        <v>202</v>
      </c>
      <c r="B593" s="99" t="str">
        <f>IF($AB593="","",IF(INDEX('Required State Input – PHYS'!B$12:B$2011,$AD593)="","",INDEX('Required State Input – PHYS'!B$12:B$2011,$AD593)))</f>
        <v/>
      </c>
      <c r="C593" s="67" t="str">
        <f>IF($AB593="","",IF(INDEX('Required State Input – PHYS'!C$12:C$2011,$AD593)="","",INDEX('Required State Input – PHYS'!C$12:C$2011,$AD593)))</f>
        <v/>
      </c>
      <c r="D593" s="100" t="str">
        <f>IF($AB593="","",IF(INDEX('Required State Input – PHYS'!D$12:D$2011,$AD593)="","",INDEX('Required State Input – PHYS'!D$12:D$2011,$AD593)))</f>
        <v/>
      </c>
      <c r="E593" s="101" t="str">
        <f>IF($AB593="","",IF(INDEX('Required State Input – PHYS'!E$12:E$2011,$AD593)="","",INDEX('Required State Input – PHYS'!E$12:E$2011,$AD593)))</f>
        <v/>
      </c>
      <c r="F593" s="99" t="str">
        <f>IF($AB593="","",IF(INDEX('Required State Input – PHYS'!F$12:F$2011,$AD593)="","",INDEX('Required State Input – PHYS'!F$12:F$2011,$AD593)))</f>
        <v/>
      </c>
      <c r="G593" s="100" t="str">
        <f>IF($AB593="","",IF(INDEX('Required State Input – PHYS'!G$12:G$2011,$AD593)="","",INDEX('Required State Input – PHYS'!G$12:G$2011,$AD593)))</f>
        <v/>
      </c>
      <c r="H593" s="100" t="str">
        <f>IF($AB593="","",IF(INDEX('Required State Input – PHYS'!H$12:H$2011,$AD593)="","",INDEX('Required State Input – PHYS'!H$12:H$2011,$AD593)))</f>
        <v/>
      </c>
      <c r="I593" s="100" t="str">
        <f>IF($AB593="","",IF(INDEX('Required State Input – PHYS'!I$12:I$2011,$AD593)="","",INDEX('Required State Input – PHYS'!I$12:I$2011,$AD593)))</f>
        <v/>
      </c>
      <c r="J593" s="102" t="str">
        <f>IF($AB593="","",IF(INDEX('Required State Input – PHYS'!J$12:J$2011,$AD593)="","",INDEX('Required State Input – PHYS'!J$12:J$2011,$AD593)))</f>
        <v/>
      </c>
      <c r="K593" s="77" t="str">
        <f>IF($AB593="","",IF(INDEX('Required State Input – PHYS'!K$12:K$2011,$AD593)="","",INDEX('Required State Input – PHYS'!K$12:K$2011,$AD593)))</f>
        <v/>
      </c>
      <c r="L593" s="78" t="str">
        <f>IF($AB593="","",IF(INDEX('Required State Input – PHYS'!L$12:L$2011,$AD593)="","",INDEX('Required State Input – PHYS'!L$12:L$2011,$AD593)))</f>
        <v/>
      </c>
      <c r="M593" s="79" t="str">
        <f>IF($AB593="","",IF(INDEX('Required State Input – PHYS'!M$12:M$2011,$AD593)="","",ROUND(INDEX('Required State Input – PHYS'!M$12:M$2011,$AD593),2)))</f>
        <v/>
      </c>
      <c r="N593" s="80" t="str">
        <f>IF($AB593="","",IF(INDEX('Required State Input – PHYS'!N$12:N$2011,$AD593)="","",ROUND(INDEX('Required State Input – PHYS'!N$12:N$2011,$AD593),4)))</f>
        <v/>
      </c>
      <c r="O593" s="77" t="str">
        <f>IF($AB593="","",IF(INDEX('Required State Input – PHYS'!O$12:O$2011,$AD593)="","",INDEX('Required State Input – PHYS'!O$12:O$2011,$AD593)))</f>
        <v/>
      </c>
      <c r="P593" s="78" t="str">
        <f>IF($AB593="","",IF(INDEX('Required State Input – PHYS'!P$12:P$2011,$AD593)="","",INDEX('Required State Input – PHYS'!P$12:P$2011,$AD593)))</f>
        <v/>
      </c>
      <c r="Q593" s="79" t="str">
        <f>IF($AB593="","",IF(INDEX('Required State Input – PHYS'!Q$12:Q$2011,$AD593)="","",ROUND(INDEX('Required State Input – PHYS'!Q$12:Q$2011,$AD593),2)))</f>
        <v/>
      </c>
      <c r="R593" s="82" t="str">
        <f>IF($AB593="","",IF(INDEX('Required State Input – PHYS'!R$12:R$2011,$AD593)="","",INDEX('Required State Input – PHYS'!R$12:R$2011,$AD593)))</f>
        <v/>
      </c>
      <c r="S593" s="77" t="str">
        <f>IF($AB593="","",IF(INDEX('Required State Input – PHYS'!S$12:S$2011,$AD593)="","",INDEX('Required State Input – PHYS'!S$12:S$2011,$AD593)))</f>
        <v/>
      </c>
      <c r="T593" s="78" t="str">
        <f>IF($AB593="","",IF(INDEX('Required State Input – PHYS'!T$12:T$2011,$AD593)="","",INDEX('Required State Input – PHYS'!T$12:T$2011,$AD593)))</f>
        <v/>
      </c>
      <c r="U593" s="89" t="str">
        <f>IF($AB593="","",IF(INDEX('Required State Input – PHYS'!U$12:U$2011,$AD593)="","",ROUND(INDEX('Required State Input – PHYS'!U$12:U$2011,$AD593),2)))</f>
        <v/>
      </c>
      <c r="V593" s="107" t="str">
        <f>IF($AB593="","",IF(INDEX('Required State Input – PHYS'!V$12:V$2011,$AD593)="","",ROUND(INDEX('Required State Input – PHYS'!V$12:V$2011,$AD593),2)))</f>
        <v/>
      </c>
      <c r="W593" s="108" t="str">
        <f t="shared" si="27"/>
        <v/>
      </c>
      <c r="AB593" s="42" t="str">
        <f t="shared" si="28"/>
        <v/>
      </c>
      <c r="AC593" s="42" t="str">
        <f t="shared" si="29"/>
        <v/>
      </c>
      <c r="AD593" s="42" t="str">
        <f>IF(AB593="","",MATCH(AC593,'Required State Input – PHYS'!$AK$12:$AK$2011,FALSE))</f>
        <v/>
      </c>
    </row>
    <row r="594" spans="1:30" x14ac:dyDescent="0.25">
      <c r="A594" s="110" t="s">
        <v>202</v>
      </c>
      <c r="B594" s="99" t="str">
        <f>IF($AB594="","",IF(INDEX('Required State Input – PHYS'!B$12:B$2011,$AD594)="","",INDEX('Required State Input – PHYS'!B$12:B$2011,$AD594)))</f>
        <v/>
      </c>
      <c r="C594" s="67" t="str">
        <f>IF($AB594="","",IF(INDEX('Required State Input – PHYS'!C$12:C$2011,$AD594)="","",INDEX('Required State Input – PHYS'!C$12:C$2011,$AD594)))</f>
        <v/>
      </c>
      <c r="D594" s="100" t="str">
        <f>IF($AB594="","",IF(INDEX('Required State Input – PHYS'!D$12:D$2011,$AD594)="","",INDEX('Required State Input – PHYS'!D$12:D$2011,$AD594)))</f>
        <v/>
      </c>
      <c r="E594" s="101" t="str">
        <f>IF($AB594="","",IF(INDEX('Required State Input – PHYS'!E$12:E$2011,$AD594)="","",INDEX('Required State Input – PHYS'!E$12:E$2011,$AD594)))</f>
        <v/>
      </c>
      <c r="F594" s="99" t="str">
        <f>IF($AB594="","",IF(INDEX('Required State Input – PHYS'!F$12:F$2011,$AD594)="","",INDEX('Required State Input – PHYS'!F$12:F$2011,$AD594)))</f>
        <v/>
      </c>
      <c r="G594" s="100" t="str">
        <f>IF($AB594="","",IF(INDEX('Required State Input – PHYS'!G$12:G$2011,$AD594)="","",INDEX('Required State Input – PHYS'!G$12:G$2011,$AD594)))</f>
        <v/>
      </c>
      <c r="H594" s="100" t="str">
        <f>IF($AB594="","",IF(INDEX('Required State Input – PHYS'!H$12:H$2011,$AD594)="","",INDEX('Required State Input – PHYS'!H$12:H$2011,$AD594)))</f>
        <v/>
      </c>
      <c r="I594" s="100" t="str">
        <f>IF($AB594="","",IF(INDEX('Required State Input – PHYS'!I$12:I$2011,$AD594)="","",INDEX('Required State Input – PHYS'!I$12:I$2011,$AD594)))</f>
        <v/>
      </c>
      <c r="J594" s="102" t="str">
        <f>IF($AB594="","",IF(INDEX('Required State Input – PHYS'!J$12:J$2011,$AD594)="","",INDEX('Required State Input – PHYS'!J$12:J$2011,$AD594)))</f>
        <v/>
      </c>
      <c r="K594" s="77" t="str">
        <f>IF($AB594="","",IF(INDEX('Required State Input – PHYS'!K$12:K$2011,$AD594)="","",INDEX('Required State Input – PHYS'!K$12:K$2011,$AD594)))</f>
        <v/>
      </c>
      <c r="L594" s="78" t="str">
        <f>IF($AB594="","",IF(INDEX('Required State Input – PHYS'!L$12:L$2011,$AD594)="","",INDEX('Required State Input – PHYS'!L$12:L$2011,$AD594)))</f>
        <v/>
      </c>
      <c r="M594" s="79" t="str">
        <f>IF($AB594="","",IF(INDEX('Required State Input – PHYS'!M$12:M$2011,$AD594)="","",ROUND(INDEX('Required State Input – PHYS'!M$12:M$2011,$AD594),2)))</f>
        <v/>
      </c>
      <c r="N594" s="80" t="str">
        <f>IF($AB594="","",IF(INDEX('Required State Input – PHYS'!N$12:N$2011,$AD594)="","",ROUND(INDEX('Required State Input – PHYS'!N$12:N$2011,$AD594),4)))</f>
        <v/>
      </c>
      <c r="O594" s="77" t="str">
        <f>IF($AB594="","",IF(INDEX('Required State Input – PHYS'!O$12:O$2011,$AD594)="","",INDEX('Required State Input – PHYS'!O$12:O$2011,$AD594)))</f>
        <v/>
      </c>
      <c r="P594" s="78" t="str">
        <f>IF($AB594="","",IF(INDEX('Required State Input – PHYS'!P$12:P$2011,$AD594)="","",INDEX('Required State Input – PHYS'!P$12:P$2011,$AD594)))</f>
        <v/>
      </c>
      <c r="Q594" s="79" t="str">
        <f>IF($AB594="","",IF(INDEX('Required State Input – PHYS'!Q$12:Q$2011,$AD594)="","",ROUND(INDEX('Required State Input – PHYS'!Q$12:Q$2011,$AD594),2)))</f>
        <v/>
      </c>
      <c r="R594" s="82" t="str">
        <f>IF($AB594="","",IF(INDEX('Required State Input – PHYS'!R$12:R$2011,$AD594)="","",INDEX('Required State Input – PHYS'!R$12:R$2011,$AD594)))</f>
        <v/>
      </c>
      <c r="S594" s="77" t="str">
        <f>IF($AB594="","",IF(INDEX('Required State Input – PHYS'!S$12:S$2011,$AD594)="","",INDEX('Required State Input – PHYS'!S$12:S$2011,$AD594)))</f>
        <v/>
      </c>
      <c r="T594" s="78" t="str">
        <f>IF($AB594="","",IF(INDEX('Required State Input – PHYS'!T$12:T$2011,$AD594)="","",INDEX('Required State Input – PHYS'!T$12:T$2011,$AD594)))</f>
        <v/>
      </c>
      <c r="U594" s="89" t="str">
        <f>IF($AB594="","",IF(INDEX('Required State Input – PHYS'!U$12:U$2011,$AD594)="","",ROUND(INDEX('Required State Input – PHYS'!U$12:U$2011,$AD594),2)))</f>
        <v/>
      </c>
      <c r="V594" s="107" t="str">
        <f>IF($AB594="","",IF(INDEX('Required State Input – PHYS'!V$12:V$2011,$AD594)="","",ROUND(INDEX('Required State Input – PHYS'!V$12:V$2011,$AD594),2)))</f>
        <v/>
      </c>
      <c r="W594" s="108" t="str">
        <f t="shared" si="27"/>
        <v/>
      </c>
      <c r="AB594" s="42" t="str">
        <f t="shared" si="28"/>
        <v/>
      </c>
      <c r="AC594" s="42" t="str">
        <f t="shared" si="29"/>
        <v/>
      </c>
      <c r="AD594" s="42" t="str">
        <f>IF(AB594="","",MATCH(AC594,'Required State Input – PHYS'!$AK$12:$AK$2011,FALSE))</f>
        <v/>
      </c>
    </row>
    <row r="595" spans="1:30" x14ac:dyDescent="0.25">
      <c r="A595" s="110" t="s">
        <v>202</v>
      </c>
      <c r="B595" s="99" t="str">
        <f>IF($AB595="","",IF(INDEX('Required State Input – PHYS'!B$12:B$2011,$AD595)="","",INDEX('Required State Input – PHYS'!B$12:B$2011,$AD595)))</f>
        <v/>
      </c>
      <c r="C595" s="67" t="str">
        <f>IF($AB595="","",IF(INDEX('Required State Input – PHYS'!C$12:C$2011,$AD595)="","",INDEX('Required State Input – PHYS'!C$12:C$2011,$AD595)))</f>
        <v/>
      </c>
      <c r="D595" s="100" t="str">
        <f>IF($AB595="","",IF(INDEX('Required State Input – PHYS'!D$12:D$2011,$AD595)="","",INDEX('Required State Input – PHYS'!D$12:D$2011,$AD595)))</f>
        <v/>
      </c>
      <c r="E595" s="101" t="str">
        <f>IF($AB595="","",IF(INDEX('Required State Input – PHYS'!E$12:E$2011,$AD595)="","",INDEX('Required State Input – PHYS'!E$12:E$2011,$AD595)))</f>
        <v/>
      </c>
      <c r="F595" s="99" t="str">
        <f>IF($AB595="","",IF(INDEX('Required State Input – PHYS'!F$12:F$2011,$AD595)="","",INDEX('Required State Input – PHYS'!F$12:F$2011,$AD595)))</f>
        <v/>
      </c>
      <c r="G595" s="100" t="str">
        <f>IF($AB595="","",IF(INDEX('Required State Input – PHYS'!G$12:G$2011,$AD595)="","",INDEX('Required State Input – PHYS'!G$12:G$2011,$AD595)))</f>
        <v/>
      </c>
      <c r="H595" s="100" t="str">
        <f>IF($AB595="","",IF(INDEX('Required State Input – PHYS'!H$12:H$2011,$AD595)="","",INDEX('Required State Input – PHYS'!H$12:H$2011,$AD595)))</f>
        <v/>
      </c>
      <c r="I595" s="100" t="str">
        <f>IF($AB595="","",IF(INDEX('Required State Input – PHYS'!I$12:I$2011,$AD595)="","",INDEX('Required State Input – PHYS'!I$12:I$2011,$AD595)))</f>
        <v/>
      </c>
      <c r="J595" s="102" t="str">
        <f>IF($AB595="","",IF(INDEX('Required State Input – PHYS'!J$12:J$2011,$AD595)="","",INDEX('Required State Input – PHYS'!J$12:J$2011,$AD595)))</f>
        <v/>
      </c>
      <c r="K595" s="77" t="str">
        <f>IF($AB595="","",IF(INDEX('Required State Input – PHYS'!K$12:K$2011,$AD595)="","",INDEX('Required State Input – PHYS'!K$12:K$2011,$AD595)))</f>
        <v/>
      </c>
      <c r="L595" s="78" t="str">
        <f>IF($AB595="","",IF(INDEX('Required State Input – PHYS'!L$12:L$2011,$AD595)="","",INDEX('Required State Input – PHYS'!L$12:L$2011,$AD595)))</f>
        <v/>
      </c>
      <c r="M595" s="79" t="str">
        <f>IF($AB595="","",IF(INDEX('Required State Input – PHYS'!M$12:M$2011,$AD595)="","",ROUND(INDEX('Required State Input – PHYS'!M$12:M$2011,$AD595),2)))</f>
        <v/>
      </c>
      <c r="N595" s="80" t="str">
        <f>IF($AB595="","",IF(INDEX('Required State Input – PHYS'!N$12:N$2011,$AD595)="","",ROUND(INDEX('Required State Input – PHYS'!N$12:N$2011,$AD595),4)))</f>
        <v/>
      </c>
      <c r="O595" s="77" t="str">
        <f>IF($AB595="","",IF(INDEX('Required State Input – PHYS'!O$12:O$2011,$AD595)="","",INDEX('Required State Input – PHYS'!O$12:O$2011,$AD595)))</f>
        <v/>
      </c>
      <c r="P595" s="78" t="str">
        <f>IF($AB595="","",IF(INDEX('Required State Input – PHYS'!P$12:P$2011,$AD595)="","",INDEX('Required State Input – PHYS'!P$12:P$2011,$AD595)))</f>
        <v/>
      </c>
      <c r="Q595" s="79" t="str">
        <f>IF($AB595="","",IF(INDEX('Required State Input – PHYS'!Q$12:Q$2011,$AD595)="","",ROUND(INDEX('Required State Input – PHYS'!Q$12:Q$2011,$AD595),2)))</f>
        <v/>
      </c>
      <c r="R595" s="82" t="str">
        <f>IF($AB595="","",IF(INDEX('Required State Input – PHYS'!R$12:R$2011,$AD595)="","",INDEX('Required State Input – PHYS'!R$12:R$2011,$AD595)))</f>
        <v/>
      </c>
      <c r="S595" s="77" t="str">
        <f>IF($AB595="","",IF(INDEX('Required State Input – PHYS'!S$12:S$2011,$AD595)="","",INDEX('Required State Input – PHYS'!S$12:S$2011,$AD595)))</f>
        <v/>
      </c>
      <c r="T595" s="78" t="str">
        <f>IF($AB595="","",IF(INDEX('Required State Input – PHYS'!T$12:T$2011,$AD595)="","",INDEX('Required State Input – PHYS'!T$12:T$2011,$AD595)))</f>
        <v/>
      </c>
      <c r="U595" s="89" t="str">
        <f>IF($AB595="","",IF(INDEX('Required State Input – PHYS'!U$12:U$2011,$AD595)="","",ROUND(INDEX('Required State Input – PHYS'!U$12:U$2011,$AD595),2)))</f>
        <v/>
      </c>
      <c r="V595" s="107" t="str">
        <f>IF($AB595="","",IF(INDEX('Required State Input – PHYS'!V$12:V$2011,$AD595)="","",ROUND(INDEX('Required State Input – PHYS'!V$12:V$2011,$AD595),2)))</f>
        <v/>
      </c>
      <c r="W595" s="108" t="str">
        <f t="shared" si="27"/>
        <v/>
      </c>
      <c r="AB595" s="42" t="str">
        <f t="shared" si="28"/>
        <v/>
      </c>
      <c r="AC595" s="42" t="str">
        <f t="shared" si="29"/>
        <v/>
      </c>
      <c r="AD595" s="42" t="str">
        <f>IF(AB595="","",MATCH(AC595,'Required State Input – PHYS'!$AK$12:$AK$2011,FALSE))</f>
        <v/>
      </c>
    </row>
    <row r="596" spans="1:30" x14ac:dyDescent="0.25">
      <c r="A596" s="110" t="s">
        <v>202</v>
      </c>
      <c r="B596" s="99" t="str">
        <f>IF($AB596="","",IF(INDEX('Required State Input – PHYS'!B$12:B$2011,$AD596)="","",INDEX('Required State Input – PHYS'!B$12:B$2011,$AD596)))</f>
        <v/>
      </c>
      <c r="C596" s="67" t="str">
        <f>IF($AB596="","",IF(INDEX('Required State Input – PHYS'!C$12:C$2011,$AD596)="","",INDEX('Required State Input – PHYS'!C$12:C$2011,$AD596)))</f>
        <v/>
      </c>
      <c r="D596" s="100" t="str">
        <f>IF($AB596="","",IF(INDEX('Required State Input – PHYS'!D$12:D$2011,$AD596)="","",INDEX('Required State Input – PHYS'!D$12:D$2011,$AD596)))</f>
        <v/>
      </c>
      <c r="E596" s="101" t="str">
        <f>IF($AB596="","",IF(INDEX('Required State Input – PHYS'!E$12:E$2011,$AD596)="","",INDEX('Required State Input – PHYS'!E$12:E$2011,$AD596)))</f>
        <v/>
      </c>
      <c r="F596" s="99" t="str">
        <f>IF($AB596="","",IF(INDEX('Required State Input – PHYS'!F$12:F$2011,$AD596)="","",INDEX('Required State Input – PHYS'!F$12:F$2011,$AD596)))</f>
        <v/>
      </c>
      <c r="G596" s="100" t="str">
        <f>IF($AB596="","",IF(INDEX('Required State Input – PHYS'!G$12:G$2011,$AD596)="","",INDEX('Required State Input – PHYS'!G$12:G$2011,$AD596)))</f>
        <v/>
      </c>
      <c r="H596" s="100" t="str">
        <f>IF($AB596="","",IF(INDEX('Required State Input – PHYS'!H$12:H$2011,$AD596)="","",INDEX('Required State Input – PHYS'!H$12:H$2011,$AD596)))</f>
        <v/>
      </c>
      <c r="I596" s="100" t="str">
        <f>IF($AB596="","",IF(INDEX('Required State Input – PHYS'!I$12:I$2011,$AD596)="","",INDEX('Required State Input – PHYS'!I$12:I$2011,$AD596)))</f>
        <v/>
      </c>
      <c r="J596" s="102" t="str">
        <f>IF($AB596="","",IF(INDEX('Required State Input – PHYS'!J$12:J$2011,$AD596)="","",INDEX('Required State Input – PHYS'!J$12:J$2011,$AD596)))</f>
        <v/>
      </c>
      <c r="K596" s="77" t="str">
        <f>IF($AB596="","",IF(INDEX('Required State Input – PHYS'!K$12:K$2011,$AD596)="","",INDEX('Required State Input – PHYS'!K$12:K$2011,$AD596)))</f>
        <v/>
      </c>
      <c r="L596" s="78" t="str">
        <f>IF($AB596="","",IF(INDEX('Required State Input – PHYS'!L$12:L$2011,$AD596)="","",INDEX('Required State Input – PHYS'!L$12:L$2011,$AD596)))</f>
        <v/>
      </c>
      <c r="M596" s="79" t="str">
        <f>IF($AB596="","",IF(INDEX('Required State Input – PHYS'!M$12:M$2011,$AD596)="","",ROUND(INDEX('Required State Input – PHYS'!M$12:M$2011,$AD596),2)))</f>
        <v/>
      </c>
      <c r="N596" s="80" t="str">
        <f>IF($AB596="","",IF(INDEX('Required State Input – PHYS'!N$12:N$2011,$AD596)="","",ROUND(INDEX('Required State Input – PHYS'!N$12:N$2011,$AD596),4)))</f>
        <v/>
      </c>
      <c r="O596" s="77" t="str">
        <f>IF($AB596="","",IF(INDEX('Required State Input – PHYS'!O$12:O$2011,$AD596)="","",INDEX('Required State Input – PHYS'!O$12:O$2011,$AD596)))</f>
        <v/>
      </c>
      <c r="P596" s="78" t="str">
        <f>IF($AB596="","",IF(INDEX('Required State Input – PHYS'!P$12:P$2011,$AD596)="","",INDEX('Required State Input – PHYS'!P$12:P$2011,$AD596)))</f>
        <v/>
      </c>
      <c r="Q596" s="79" t="str">
        <f>IF($AB596="","",IF(INDEX('Required State Input – PHYS'!Q$12:Q$2011,$AD596)="","",ROUND(INDEX('Required State Input – PHYS'!Q$12:Q$2011,$AD596),2)))</f>
        <v/>
      </c>
      <c r="R596" s="82" t="str">
        <f>IF($AB596="","",IF(INDEX('Required State Input – PHYS'!R$12:R$2011,$AD596)="","",INDEX('Required State Input – PHYS'!R$12:R$2011,$AD596)))</f>
        <v/>
      </c>
      <c r="S596" s="77" t="str">
        <f>IF($AB596="","",IF(INDEX('Required State Input – PHYS'!S$12:S$2011,$AD596)="","",INDEX('Required State Input – PHYS'!S$12:S$2011,$AD596)))</f>
        <v/>
      </c>
      <c r="T596" s="78" t="str">
        <f>IF($AB596="","",IF(INDEX('Required State Input – PHYS'!T$12:T$2011,$AD596)="","",INDEX('Required State Input – PHYS'!T$12:T$2011,$AD596)))</f>
        <v/>
      </c>
      <c r="U596" s="89" t="str">
        <f>IF($AB596="","",IF(INDEX('Required State Input – PHYS'!U$12:U$2011,$AD596)="","",ROUND(INDEX('Required State Input – PHYS'!U$12:U$2011,$AD596),2)))</f>
        <v/>
      </c>
      <c r="V596" s="107" t="str">
        <f>IF($AB596="","",IF(INDEX('Required State Input – PHYS'!V$12:V$2011,$AD596)="","",ROUND(INDEX('Required State Input – PHYS'!V$12:V$2011,$AD596),2)))</f>
        <v/>
      </c>
      <c r="W596" s="108" t="str">
        <f t="shared" si="27"/>
        <v/>
      </c>
      <c r="AB596" s="42" t="str">
        <f t="shared" si="28"/>
        <v/>
      </c>
      <c r="AC596" s="42" t="str">
        <f t="shared" si="29"/>
        <v/>
      </c>
      <c r="AD596" s="42" t="str">
        <f>IF(AB596="","",MATCH(AC596,'Required State Input – PHYS'!$AK$12:$AK$2011,FALSE))</f>
        <v/>
      </c>
    </row>
    <row r="597" spans="1:30" x14ac:dyDescent="0.25">
      <c r="A597" s="110" t="s">
        <v>202</v>
      </c>
      <c r="B597" s="99" t="str">
        <f>IF($AB597="","",IF(INDEX('Required State Input – PHYS'!B$12:B$2011,$AD597)="","",INDEX('Required State Input – PHYS'!B$12:B$2011,$AD597)))</f>
        <v/>
      </c>
      <c r="C597" s="67" t="str">
        <f>IF($AB597="","",IF(INDEX('Required State Input – PHYS'!C$12:C$2011,$AD597)="","",INDEX('Required State Input – PHYS'!C$12:C$2011,$AD597)))</f>
        <v/>
      </c>
      <c r="D597" s="100" t="str">
        <f>IF($AB597="","",IF(INDEX('Required State Input – PHYS'!D$12:D$2011,$AD597)="","",INDEX('Required State Input – PHYS'!D$12:D$2011,$AD597)))</f>
        <v/>
      </c>
      <c r="E597" s="101" t="str">
        <f>IF($AB597="","",IF(INDEX('Required State Input – PHYS'!E$12:E$2011,$AD597)="","",INDEX('Required State Input – PHYS'!E$12:E$2011,$AD597)))</f>
        <v/>
      </c>
      <c r="F597" s="99" t="str">
        <f>IF($AB597="","",IF(INDEX('Required State Input – PHYS'!F$12:F$2011,$AD597)="","",INDEX('Required State Input – PHYS'!F$12:F$2011,$AD597)))</f>
        <v/>
      </c>
      <c r="G597" s="100" t="str">
        <f>IF($AB597="","",IF(INDEX('Required State Input – PHYS'!G$12:G$2011,$AD597)="","",INDEX('Required State Input – PHYS'!G$12:G$2011,$AD597)))</f>
        <v/>
      </c>
      <c r="H597" s="100" t="str">
        <f>IF($AB597="","",IF(INDEX('Required State Input – PHYS'!H$12:H$2011,$AD597)="","",INDEX('Required State Input – PHYS'!H$12:H$2011,$AD597)))</f>
        <v/>
      </c>
      <c r="I597" s="100" t="str">
        <f>IF($AB597="","",IF(INDEX('Required State Input – PHYS'!I$12:I$2011,$AD597)="","",INDEX('Required State Input – PHYS'!I$12:I$2011,$AD597)))</f>
        <v/>
      </c>
      <c r="J597" s="102" t="str">
        <f>IF($AB597="","",IF(INDEX('Required State Input – PHYS'!J$12:J$2011,$AD597)="","",INDEX('Required State Input – PHYS'!J$12:J$2011,$AD597)))</f>
        <v/>
      </c>
      <c r="K597" s="77" t="str">
        <f>IF($AB597="","",IF(INDEX('Required State Input – PHYS'!K$12:K$2011,$AD597)="","",INDEX('Required State Input – PHYS'!K$12:K$2011,$AD597)))</f>
        <v/>
      </c>
      <c r="L597" s="78" t="str">
        <f>IF($AB597="","",IF(INDEX('Required State Input – PHYS'!L$12:L$2011,$AD597)="","",INDEX('Required State Input – PHYS'!L$12:L$2011,$AD597)))</f>
        <v/>
      </c>
      <c r="M597" s="79" t="str">
        <f>IF($AB597="","",IF(INDEX('Required State Input – PHYS'!M$12:M$2011,$AD597)="","",ROUND(INDEX('Required State Input – PHYS'!M$12:M$2011,$AD597),2)))</f>
        <v/>
      </c>
      <c r="N597" s="80" t="str">
        <f>IF($AB597="","",IF(INDEX('Required State Input – PHYS'!N$12:N$2011,$AD597)="","",ROUND(INDEX('Required State Input – PHYS'!N$12:N$2011,$AD597),4)))</f>
        <v/>
      </c>
      <c r="O597" s="77" t="str">
        <f>IF($AB597="","",IF(INDEX('Required State Input – PHYS'!O$12:O$2011,$AD597)="","",INDEX('Required State Input – PHYS'!O$12:O$2011,$AD597)))</f>
        <v/>
      </c>
      <c r="P597" s="78" t="str">
        <f>IF($AB597="","",IF(INDEX('Required State Input – PHYS'!P$12:P$2011,$AD597)="","",INDEX('Required State Input – PHYS'!P$12:P$2011,$AD597)))</f>
        <v/>
      </c>
      <c r="Q597" s="79" t="str">
        <f>IF($AB597="","",IF(INDEX('Required State Input – PHYS'!Q$12:Q$2011,$AD597)="","",ROUND(INDEX('Required State Input – PHYS'!Q$12:Q$2011,$AD597),2)))</f>
        <v/>
      </c>
      <c r="R597" s="82" t="str">
        <f>IF($AB597="","",IF(INDEX('Required State Input – PHYS'!R$12:R$2011,$AD597)="","",INDEX('Required State Input – PHYS'!R$12:R$2011,$AD597)))</f>
        <v/>
      </c>
      <c r="S597" s="77" t="str">
        <f>IF($AB597="","",IF(INDEX('Required State Input – PHYS'!S$12:S$2011,$AD597)="","",INDEX('Required State Input – PHYS'!S$12:S$2011,$AD597)))</f>
        <v/>
      </c>
      <c r="T597" s="78" t="str">
        <f>IF($AB597="","",IF(INDEX('Required State Input – PHYS'!T$12:T$2011,$AD597)="","",INDEX('Required State Input – PHYS'!T$12:T$2011,$AD597)))</f>
        <v/>
      </c>
      <c r="U597" s="89" t="str">
        <f>IF($AB597="","",IF(INDEX('Required State Input – PHYS'!U$12:U$2011,$AD597)="","",ROUND(INDEX('Required State Input – PHYS'!U$12:U$2011,$AD597),2)))</f>
        <v/>
      </c>
      <c r="V597" s="107" t="str">
        <f>IF($AB597="","",IF(INDEX('Required State Input – PHYS'!V$12:V$2011,$AD597)="","",ROUND(INDEX('Required State Input – PHYS'!V$12:V$2011,$AD597),2)))</f>
        <v/>
      </c>
      <c r="W597" s="108" t="str">
        <f t="shared" si="27"/>
        <v/>
      </c>
      <c r="AB597" s="42" t="str">
        <f t="shared" si="28"/>
        <v/>
      </c>
      <c r="AC597" s="42" t="str">
        <f t="shared" si="29"/>
        <v/>
      </c>
      <c r="AD597" s="42" t="str">
        <f>IF(AB597="","",MATCH(AC597,'Required State Input – PHYS'!$AK$12:$AK$2011,FALSE))</f>
        <v/>
      </c>
    </row>
    <row r="598" spans="1:30" x14ac:dyDescent="0.25">
      <c r="A598" s="110" t="s">
        <v>202</v>
      </c>
      <c r="B598" s="99" t="str">
        <f>IF($AB598="","",IF(INDEX('Required State Input – PHYS'!B$12:B$2011,$AD598)="","",INDEX('Required State Input – PHYS'!B$12:B$2011,$AD598)))</f>
        <v/>
      </c>
      <c r="C598" s="67" t="str">
        <f>IF($AB598="","",IF(INDEX('Required State Input – PHYS'!C$12:C$2011,$AD598)="","",INDEX('Required State Input – PHYS'!C$12:C$2011,$AD598)))</f>
        <v/>
      </c>
      <c r="D598" s="100" t="str">
        <f>IF($AB598="","",IF(INDEX('Required State Input – PHYS'!D$12:D$2011,$AD598)="","",INDEX('Required State Input – PHYS'!D$12:D$2011,$AD598)))</f>
        <v/>
      </c>
      <c r="E598" s="101" t="str">
        <f>IF($AB598="","",IF(INDEX('Required State Input – PHYS'!E$12:E$2011,$AD598)="","",INDEX('Required State Input – PHYS'!E$12:E$2011,$AD598)))</f>
        <v/>
      </c>
      <c r="F598" s="99" t="str">
        <f>IF($AB598="","",IF(INDEX('Required State Input – PHYS'!F$12:F$2011,$AD598)="","",INDEX('Required State Input – PHYS'!F$12:F$2011,$AD598)))</f>
        <v/>
      </c>
      <c r="G598" s="100" t="str">
        <f>IF($AB598="","",IF(INDEX('Required State Input – PHYS'!G$12:G$2011,$AD598)="","",INDEX('Required State Input – PHYS'!G$12:G$2011,$AD598)))</f>
        <v/>
      </c>
      <c r="H598" s="100" t="str">
        <f>IF($AB598="","",IF(INDEX('Required State Input – PHYS'!H$12:H$2011,$AD598)="","",INDEX('Required State Input – PHYS'!H$12:H$2011,$AD598)))</f>
        <v/>
      </c>
      <c r="I598" s="100" t="str">
        <f>IF($AB598="","",IF(INDEX('Required State Input – PHYS'!I$12:I$2011,$AD598)="","",INDEX('Required State Input – PHYS'!I$12:I$2011,$AD598)))</f>
        <v/>
      </c>
      <c r="J598" s="102" t="str">
        <f>IF($AB598="","",IF(INDEX('Required State Input – PHYS'!J$12:J$2011,$AD598)="","",INDEX('Required State Input – PHYS'!J$12:J$2011,$AD598)))</f>
        <v/>
      </c>
      <c r="K598" s="77" t="str">
        <f>IF($AB598="","",IF(INDEX('Required State Input – PHYS'!K$12:K$2011,$AD598)="","",INDEX('Required State Input – PHYS'!K$12:K$2011,$AD598)))</f>
        <v/>
      </c>
      <c r="L598" s="78" t="str">
        <f>IF($AB598="","",IF(INDEX('Required State Input – PHYS'!L$12:L$2011,$AD598)="","",INDEX('Required State Input – PHYS'!L$12:L$2011,$AD598)))</f>
        <v/>
      </c>
      <c r="M598" s="79" t="str">
        <f>IF($AB598="","",IF(INDEX('Required State Input – PHYS'!M$12:M$2011,$AD598)="","",ROUND(INDEX('Required State Input – PHYS'!M$12:M$2011,$AD598),2)))</f>
        <v/>
      </c>
      <c r="N598" s="80" t="str">
        <f>IF($AB598="","",IF(INDEX('Required State Input – PHYS'!N$12:N$2011,$AD598)="","",ROUND(INDEX('Required State Input – PHYS'!N$12:N$2011,$AD598),4)))</f>
        <v/>
      </c>
      <c r="O598" s="77" t="str">
        <f>IF($AB598="","",IF(INDEX('Required State Input – PHYS'!O$12:O$2011,$AD598)="","",INDEX('Required State Input – PHYS'!O$12:O$2011,$AD598)))</f>
        <v/>
      </c>
      <c r="P598" s="78" t="str">
        <f>IF($AB598="","",IF(INDEX('Required State Input – PHYS'!P$12:P$2011,$AD598)="","",INDEX('Required State Input – PHYS'!P$12:P$2011,$AD598)))</f>
        <v/>
      </c>
      <c r="Q598" s="79" t="str">
        <f>IF($AB598="","",IF(INDEX('Required State Input – PHYS'!Q$12:Q$2011,$AD598)="","",ROUND(INDEX('Required State Input – PHYS'!Q$12:Q$2011,$AD598),2)))</f>
        <v/>
      </c>
      <c r="R598" s="82" t="str">
        <f>IF($AB598="","",IF(INDEX('Required State Input – PHYS'!R$12:R$2011,$AD598)="","",INDEX('Required State Input – PHYS'!R$12:R$2011,$AD598)))</f>
        <v/>
      </c>
      <c r="S598" s="77" t="str">
        <f>IF($AB598="","",IF(INDEX('Required State Input – PHYS'!S$12:S$2011,$AD598)="","",INDEX('Required State Input – PHYS'!S$12:S$2011,$AD598)))</f>
        <v/>
      </c>
      <c r="T598" s="78" t="str">
        <f>IF($AB598="","",IF(INDEX('Required State Input – PHYS'!T$12:T$2011,$AD598)="","",INDEX('Required State Input – PHYS'!T$12:T$2011,$AD598)))</f>
        <v/>
      </c>
      <c r="U598" s="89" t="str">
        <f>IF($AB598="","",IF(INDEX('Required State Input – PHYS'!U$12:U$2011,$AD598)="","",ROUND(INDEX('Required State Input – PHYS'!U$12:U$2011,$AD598),2)))</f>
        <v/>
      </c>
      <c r="V598" s="107" t="str">
        <f>IF($AB598="","",IF(INDEX('Required State Input – PHYS'!V$12:V$2011,$AD598)="","",ROUND(INDEX('Required State Input – PHYS'!V$12:V$2011,$AD598),2)))</f>
        <v/>
      </c>
      <c r="W598" s="108" t="str">
        <f t="shared" si="27"/>
        <v/>
      </c>
      <c r="AB598" s="42" t="str">
        <f t="shared" si="28"/>
        <v/>
      </c>
      <c r="AC598" s="42" t="str">
        <f t="shared" si="29"/>
        <v/>
      </c>
      <c r="AD598" s="42" t="str">
        <f>IF(AB598="","",MATCH(AC598,'Required State Input – PHYS'!$AK$12:$AK$2011,FALSE))</f>
        <v/>
      </c>
    </row>
    <row r="599" spans="1:30" x14ac:dyDescent="0.25">
      <c r="A599" s="110" t="s">
        <v>202</v>
      </c>
      <c r="B599" s="99" t="str">
        <f>IF($AB599="","",IF(INDEX('Required State Input – PHYS'!B$12:B$2011,$AD599)="","",INDEX('Required State Input – PHYS'!B$12:B$2011,$AD599)))</f>
        <v/>
      </c>
      <c r="C599" s="67" t="str">
        <f>IF($AB599="","",IF(INDEX('Required State Input – PHYS'!C$12:C$2011,$AD599)="","",INDEX('Required State Input – PHYS'!C$12:C$2011,$AD599)))</f>
        <v/>
      </c>
      <c r="D599" s="100" t="str">
        <f>IF($AB599="","",IF(INDEX('Required State Input – PHYS'!D$12:D$2011,$AD599)="","",INDEX('Required State Input – PHYS'!D$12:D$2011,$AD599)))</f>
        <v/>
      </c>
      <c r="E599" s="101" t="str">
        <f>IF($AB599="","",IF(INDEX('Required State Input – PHYS'!E$12:E$2011,$AD599)="","",INDEX('Required State Input – PHYS'!E$12:E$2011,$AD599)))</f>
        <v/>
      </c>
      <c r="F599" s="99" t="str">
        <f>IF($AB599="","",IF(INDEX('Required State Input – PHYS'!F$12:F$2011,$AD599)="","",INDEX('Required State Input – PHYS'!F$12:F$2011,$AD599)))</f>
        <v/>
      </c>
      <c r="G599" s="100" t="str">
        <f>IF($AB599="","",IF(INDEX('Required State Input – PHYS'!G$12:G$2011,$AD599)="","",INDEX('Required State Input – PHYS'!G$12:G$2011,$AD599)))</f>
        <v/>
      </c>
      <c r="H599" s="100" t="str">
        <f>IF($AB599="","",IF(INDEX('Required State Input – PHYS'!H$12:H$2011,$AD599)="","",INDEX('Required State Input – PHYS'!H$12:H$2011,$AD599)))</f>
        <v/>
      </c>
      <c r="I599" s="100" t="str">
        <f>IF($AB599="","",IF(INDEX('Required State Input – PHYS'!I$12:I$2011,$AD599)="","",INDEX('Required State Input – PHYS'!I$12:I$2011,$AD599)))</f>
        <v/>
      </c>
      <c r="J599" s="102" t="str">
        <f>IF($AB599="","",IF(INDEX('Required State Input – PHYS'!J$12:J$2011,$AD599)="","",INDEX('Required State Input – PHYS'!J$12:J$2011,$AD599)))</f>
        <v/>
      </c>
      <c r="K599" s="77" t="str">
        <f>IF($AB599="","",IF(INDEX('Required State Input – PHYS'!K$12:K$2011,$AD599)="","",INDEX('Required State Input – PHYS'!K$12:K$2011,$AD599)))</f>
        <v/>
      </c>
      <c r="L599" s="78" t="str">
        <f>IF($AB599="","",IF(INDEX('Required State Input – PHYS'!L$12:L$2011,$AD599)="","",INDEX('Required State Input – PHYS'!L$12:L$2011,$AD599)))</f>
        <v/>
      </c>
      <c r="M599" s="79" t="str">
        <f>IF($AB599="","",IF(INDEX('Required State Input – PHYS'!M$12:M$2011,$AD599)="","",ROUND(INDEX('Required State Input – PHYS'!M$12:M$2011,$AD599),2)))</f>
        <v/>
      </c>
      <c r="N599" s="80" t="str">
        <f>IF($AB599="","",IF(INDEX('Required State Input – PHYS'!N$12:N$2011,$AD599)="","",ROUND(INDEX('Required State Input – PHYS'!N$12:N$2011,$AD599),4)))</f>
        <v/>
      </c>
      <c r="O599" s="77" t="str">
        <f>IF($AB599="","",IF(INDEX('Required State Input – PHYS'!O$12:O$2011,$AD599)="","",INDEX('Required State Input – PHYS'!O$12:O$2011,$AD599)))</f>
        <v/>
      </c>
      <c r="P599" s="78" t="str">
        <f>IF($AB599="","",IF(INDEX('Required State Input – PHYS'!P$12:P$2011,$AD599)="","",INDEX('Required State Input – PHYS'!P$12:P$2011,$AD599)))</f>
        <v/>
      </c>
      <c r="Q599" s="79" t="str">
        <f>IF($AB599="","",IF(INDEX('Required State Input – PHYS'!Q$12:Q$2011,$AD599)="","",ROUND(INDEX('Required State Input – PHYS'!Q$12:Q$2011,$AD599),2)))</f>
        <v/>
      </c>
      <c r="R599" s="82" t="str">
        <f>IF($AB599="","",IF(INDEX('Required State Input – PHYS'!R$12:R$2011,$AD599)="","",INDEX('Required State Input – PHYS'!R$12:R$2011,$AD599)))</f>
        <v/>
      </c>
      <c r="S599" s="77" t="str">
        <f>IF($AB599="","",IF(INDEX('Required State Input – PHYS'!S$12:S$2011,$AD599)="","",INDEX('Required State Input – PHYS'!S$12:S$2011,$AD599)))</f>
        <v/>
      </c>
      <c r="T599" s="78" t="str">
        <f>IF($AB599="","",IF(INDEX('Required State Input – PHYS'!T$12:T$2011,$AD599)="","",INDEX('Required State Input – PHYS'!T$12:T$2011,$AD599)))</f>
        <v/>
      </c>
      <c r="U599" s="89" t="str">
        <f>IF($AB599="","",IF(INDEX('Required State Input – PHYS'!U$12:U$2011,$AD599)="","",ROUND(INDEX('Required State Input – PHYS'!U$12:U$2011,$AD599),2)))</f>
        <v/>
      </c>
      <c r="V599" s="107" t="str">
        <f>IF($AB599="","",IF(INDEX('Required State Input – PHYS'!V$12:V$2011,$AD599)="","",ROUND(INDEX('Required State Input – PHYS'!V$12:V$2011,$AD599),2)))</f>
        <v/>
      </c>
      <c r="W599" s="108" t="str">
        <f t="shared" si="27"/>
        <v/>
      </c>
      <c r="AB599" s="42" t="str">
        <f t="shared" si="28"/>
        <v/>
      </c>
      <c r="AC599" s="42" t="str">
        <f t="shared" si="29"/>
        <v/>
      </c>
      <c r="AD599" s="42" t="str">
        <f>IF(AB599="","",MATCH(AC599,'Required State Input – PHYS'!$AK$12:$AK$2011,FALSE))</f>
        <v/>
      </c>
    </row>
    <row r="600" spans="1:30" x14ac:dyDescent="0.25">
      <c r="A600" s="110" t="s">
        <v>202</v>
      </c>
      <c r="B600" s="99" t="str">
        <f>IF($AB600="","",IF(INDEX('Required State Input – PHYS'!B$12:B$2011,$AD600)="","",INDEX('Required State Input – PHYS'!B$12:B$2011,$AD600)))</f>
        <v/>
      </c>
      <c r="C600" s="67" t="str">
        <f>IF($AB600="","",IF(INDEX('Required State Input – PHYS'!C$12:C$2011,$AD600)="","",INDEX('Required State Input – PHYS'!C$12:C$2011,$AD600)))</f>
        <v/>
      </c>
      <c r="D600" s="100" t="str">
        <f>IF($AB600="","",IF(INDEX('Required State Input – PHYS'!D$12:D$2011,$AD600)="","",INDEX('Required State Input – PHYS'!D$12:D$2011,$AD600)))</f>
        <v/>
      </c>
      <c r="E600" s="101" t="str">
        <f>IF($AB600="","",IF(INDEX('Required State Input – PHYS'!E$12:E$2011,$AD600)="","",INDEX('Required State Input – PHYS'!E$12:E$2011,$AD600)))</f>
        <v/>
      </c>
      <c r="F600" s="99" t="str">
        <f>IF($AB600="","",IF(INDEX('Required State Input – PHYS'!F$12:F$2011,$AD600)="","",INDEX('Required State Input – PHYS'!F$12:F$2011,$AD600)))</f>
        <v/>
      </c>
      <c r="G600" s="100" t="str">
        <f>IF($AB600="","",IF(INDEX('Required State Input – PHYS'!G$12:G$2011,$AD600)="","",INDEX('Required State Input – PHYS'!G$12:G$2011,$AD600)))</f>
        <v/>
      </c>
      <c r="H600" s="100" t="str">
        <f>IF($AB600="","",IF(INDEX('Required State Input – PHYS'!H$12:H$2011,$AD600)="","",INDEX('Required State Input – PHYS'!H$12:H$2011,$AD600)))</f>
        <v/>
      </c>
      <c r="I600" s="100" t="str">
        <f>IF($AB600="","",IF(INDEX('Required State Input – PHYS'!I$12:I$2011,$AD600)="","",INDEX('Required State Input – PHYS'!I$12:I$2011,$AD600)))</f>
        <v/>
      </c>
      <c r="J600" s="102" t="str">
        <f>IF($AB600="","",IF(INDEX('Required State Input – PHYS'!J$12:J$2011,$AD600)="","",INDEX('Required State Input – PHYS'!J$12:J$2011,$AD600)))</f>
        <v/>
      </c>
      <c r="K600" s="77" t="str">
        <f>IF($AB600="","",IF(INDEX('Required State Input – PHYS'!K$12:K$2011,$AD600)="","",INDEX('Required State Input – PHYS'!K$12:K$2011,$AD600)))</f>
        <v/>
      </c>
      <c r="L600" s="78" t="str">
        <f>IF($AB600="","",IF(INDEX('Required State Input – PHYS'!L$12:L$2011,$AD600)="","",INDEX('Required State Input – PHYS'!L$12:L$2011,$AD600)))</f>
        <v/>
      </c>
      <c r="M600" s="79" t="str">
        <f>IF($AB600="","",IF(INDEX('Required State Input – PHYS'!M$12:M$2011,$AD600)="","",ROUND(INDEX('Required State Input – PHYS'!M$12:M$2011,$AD600),2)))</f>
        <v/>
      </c>
      <c r="N600" s="80" t="str">
        <f>IF($AB600="","",IF(INDEX('Required State Input – PHYS'!N$12:N$2011,$AD600)="","",ROUND(INDEX('Required State Input – PHYS'!N$12:N$2011,$AD600),4)))</f>
        <v/>
      </c>
      <c r="O600" s="77" t="str">
        <f>IF($AB600="","",IF(INDEX('Required State Input – PHYS'!O$12:O$2011,$AD600)="","",INDEX('Required State Input – PHYS'!O$12:O$2011,$AD600)))</f>
        <v/>
      </c>
      <c r="P600" s="78" t="str">
        <f>IF($AB600="","",IF(INDEX('Required State Input – PHYS'!P$12:P$2011,$AD600)="","",INDEX('Required State Input – PHYS'!P$12:P$2011,$AD600)))</f>
        <v/>
      </c>
      <c r="Q600" s="79" t="str">
        <f>IF($AB600="","",IF(INDEX('Required State Input – PHYS'!Q$12:Q$2011,$AD600)="","",ROUND(INDEX('Required State Input – PHYS'!Q$12:Q$2011,$AD600),2)))</f>
        <v/>
      </c>
      <c r="R600" s="82" t="str">
        <f>IF($AB600="","",IF(INDEX('Required State Input – PHYS'!R$12:R$2011,$AD600)="","",INDEX('Required State Input – PHYS'!R$12:R$2011,$AD600)))</f>
        <v/>
      </c>
      <c r="S600" s="77" t="str">
        <f>IF($AB600="","",IF(INDEX('Required State Input – PHYS'!S$12:S$2011,$AD600)="","",INDEX('Required State Input – PHYS'!S$12:S$2011,$AD600)))</f>
        <v/>
      </c>
      <c r="T600" s="78" t="str">
        <f>IF($AB600="","",IF(INDEX('Required State Input – PHYS'!T$12:T$2011,$AD600)="","",INDEX('Required State Input – PHYS'!T$12:T$2011,$AD600)))</f>
        <v/>
      </c>
      <c r="U600" s="89" t="str">
        <f>IF($AB600="","",IF(INDEX('Required State Input – PHYS'!U$12:U$2011,$AD600)="","",ROUND(INDEX('Required State Input – PHYS'!U$12:U$2011,$AD600),2)))</f>
        <v/>
      </c>
      <c r="V600" s="107" t="str">
        <f>IF($AB600="","",IF(INDEX('Required State Input – PHYS'!V$12:V$2011,$AD600)="","",ROUND(INDEX('Required State Input – PHYS'!V$12:V$2011,$AD600),2)))</f>
        <v/>
      </c>
      <c r="W600" s="108" t="str">
        <f t="shared" si="27"/>
        <v/>
      </c>
      <c r="AB600" s="42" t="str">
        <f t="shared" si="28"/>
        <v/>
      </c>
      <c r="AC600" s="42" t="str">
        <f t="shared" si="29"/>
        <v/>
      </c>
      <c r="AD600" s="42" t="str">
        <f>IF(AB600="","",MATCH(AC600,'Required State Input – PHYS'!$AK$12:$AK$2011,FALSE))</f>
        <v/>
      </c>
    </row>
    <row r="601" spans="1:30" x14ac:dyDescent="0.25">
      <c r="A601" s="110" t="s">
        <v>202</v>
      </c>
      <c r="B601" s="99" t="str">
        <f>IF($AB601="","",IF(INDEX('Required State Input – PHYS'!B$12:B$2011,$AD601)="","",INDEX('Required State Input – PHYS'!B$12:B$2011,$AD601)))</f>
        <v/>
      </c>
      <c r="C601" s="67" t="str">
        <f>IF($AB601="","",IF(INDEX('Required State Input – PHYS'!C$12:C$2011,$AD601)="","",INDEX('Required State Input – PHYS'!C$12:C$2011,$AD601)))</f>
        <v/>
      </c>
      <c r="D601" s="100" t="str">
        <f>IF($AB601="","",IF(INDEX('Required State Input – PHYS'!D$12:D$2011,$AD601)="","",INDEX('Required State Input – PHYS'!D$12:D$2011,$AD601)))</f>
        <v/>
      </c>
      <c r="E601" s="101" t="str">
        <f>IF($AB601="","",IF(INDEX('Required State Input – PHYS'!E$12:E$2011,$AD601)="","",INDEX('Required State Input – PHYS'!E$12:E$2011,$AD601)))</f>
        <v/>
      </c>
      <c r="F601" s="99" t="str">
        <f>IF($AB601="","",IF(INDEX('Required State Input – PHYS'!F$12:F$2011,$AD601)="","",INDEX('Required State Input – PHYS'!F$12:F$2011,$AD601)))</f>
        <v/>
      </c>
      <c r="G601" s="100" t="str">
        <f>IF($AB601="","",IF(INDEX('Required State Input – PHYS'!G$12:G$2011,$AD601)="","",INDEX('Required State Input – PHYS'!G$12:G$2011,$AD601)))</f>
        <v/>
      </c>
      <c r="H601" s="100" t="str">
        <f>IF($AB601="","",IF(INDEX('Required State Input – PHYS'!H$12:H$2011,$AD601)="","",INDEX('Required State Input – PHYS'!H$12:H$2011,$AD601)))</f>
        <v/>
      </c>
      <c r="I601" s="100" t="str">
        <f>IF($AB601="","",IF(INDEX('Required State Input – PHYS'!I$12:I$2011,$AD601)="","",INDEX('Required State Input – PHYS'!I$12:I$2011,$AD601)))</f>
        <v/>
      </c>
      <c r="J601" s="102" t="str">
        <f>IF($AB601="","",IF(INDEX('Required State Input – PHYS'!J$12:J$2011,$AD601)="","",INDEX('Required State Input – PHYS'!J$12:J$2011,$AD601)))</f>
        <v/>
      </c>
      <c r="K601" s="77" t="str">
        <f>IF($AB601="","",IF(INDEX('Required State Input – PHYS'!K$12:K$2011,$AD601)="","",INDEX('Required State Input – PHYS'!K$12:K$2011,$AD601)))</f>
        <v/>
      </c>
      <c r="L601" s="78" t="str">
        <f>IF($AB601="","",IF(INDEX('Required State Input – PHYS'!L$12:L$2011,$AD601)="","",INDEX('Required State Input – PHYS'!L$12:L$2011,$AD601)))</f>
        <v/>
      </c>
      <c r="M601" s="79" t="str">
        <f>IF($AB601="","",IF(INDEX('Required State Input – PHYS'!M$12:M$2011,$AD601)="","",ROUND(INDEX('Required State Input – PHYS'!M$12:M$2011,$AD601),2)))</f>
        <v/>
      </c>
      <c r="N601" s="80" t="str">
        <f>IF($AB601="","",IF(INDEX('Required State Input – PHYS'!N$12:N$2011,$AD601)="","",ROUND(INDEX('Required State Input – PHYS'!N$12:N$2011,$AD601),4)))</f>
        <v/>
      </c>
      <c r="O601" s="77" t="str">
        <f>IF($AB601="","",IF(INDEX('Required State Input – PHYS'!O$12:O$2011,$AD601)="","",INDEX('Required State Input – PHYS'!O$12:O$2011,$AD601)))</f>
        <v/>
      </c>
      <c r="P601" s="78" t="str">
        <f>IF($AB601="","",IF(INDEX('Required State Input – PHYS'!P$12:P$2011,$AD601)="","",INDEX('Required State Input – PHYS'!P$12:P$2011,$AD601)))</f>
        <v/>
      </c>
      <c r="Q601" s="79" t="str">
        <f>IF($AB601="","",IF(INDEX('Required State Input – PHYS'!Q$12:Q$2011,$AD601)="","",ROUND(INDEX('Required State Input – PHYS'!Q$12:Q$2011,$AD601),2)))</f>
        <v/>
      </c>
      <c r="R601" s="82" t="str">
        <f>IF($AB601="","",IF(INDEX('Required State Input – PHYS'!R$12:R$2011,$AD601)="","",INDEX('Required State Input – PHYS'!R$12:R$2011,$AD601)))</f>
        <v/>
      </c>
      <c r="S601" s="77" t="str">
        <f>IF($AB601="","",IF(INDEX('Required State Input – PHYS'!S$12:S$2011,$AD601)="","",INDEX('Required State Input – PHYS'!S$12:S$2011,$AD601)))</f>
        <v/>
      </c>
      <c r="T601" s="78" t="str">
        <f>IF($AB601="","",IF(INDEX('Required State Input – PHYS'!T$12:T$2011,$AD601)="","",INDEX('Required State Input – PHYS'!T$12:T$2011,$AD601)))</f>
        <v/>
      </c>
      <c r="U601" s="89" t="str">
        <f>IF($AB601="","",IF(INDEX('Required State Input – PHYS'!U$12:U$2011,$AD601)="","",ROUND(INDEX('Required State Input – PHYS'!U$12:U$2011,$AD601),2)))</f>
        <v/>
      </c>
      <c r="V601" s="107" t="str">
        <f>IF($AB601="","",IF(INDEX('Required State Input – PHYS'!V$12:V$2011,$AD601)="","",ROUND(INDEX('Required State Input – PHYS'!V$12:V$2011,$AD601),2)))</f>
        <v/>
      </c>
      <c r="W601" s="108" t="str">
        <f t="shared" si="27"/>
        <v/>
      </c>
      <c r="AB601" s="42" t="str">
        <f t="shared" si="28"/>
        <v/>
      </c>
      <c r="AC601" s="42" t="str">
        <f t="shared" si="29"/>
        <v/>
      </c>
      <c r="AD601" s="42" t="str">
        <f>IF(AB601="","",MATCH(AC601,'Required State Input – PHYS'!$AK$12:$AK$2011,FALSE))</f>
        <v/>
      </c>
    </row>
    <row r="602" spans="1:30" x14ac:dyDescent="0.25">
      <c r="A602" s="110" t="s">
        <v>202</v>
      </c>
      <c r="B602" s="99" t="str">
        <f>IF($AB602="","",IF(INDEX('Required State Input – PHYS'!B$12:B$2011,$AD602)="","",INDEX('Required State Input – PHYS'!B$12:B$2011,$AD602)))</f>
        <v/>
      </c>
      <c r="C602" s="67" t="str">
        <f>IF($AB602="","",IF(INDEX('Required State Input – PHYS'!C$12:C$2011,$AD602)="","",INDEX('Required State Input – PHYS'!C$12:C$2011,$AD602)))</f>
        <v/>
      </c>
      <c r="D602" s="100" t="str">
        <f>IF($AB602="","",IF(INDEX('Required State Input – PHYS'!D$12:D$2011,$AD602)="","",INDEX('Required State Input – PHYS'!D$12:D$2011,$AD602)))</f>
        <v/>
      </c>
      <c r="E602" s="101" t="str">
        <f>IF($AB602="","",IF(INDEX('Required State Input – PHYS'!E$12:E$2011,$AD602)="","",INDEX('Required State Input – PHYS'!E$12:E$2011,$AD602)))</f>
        <v/>
      </c>
      <c r="F602" s="99" t="str">
        <f>IF($AB602="","",IF(INDEX('Required State Input – PHYS'!F$12:F$2011,$AD602)="","",INDEX('Required State Input – PHYS'!F$12:F$2011,$AD602)))</f>
        <v/>
      </c>
      <c r="G602" s="100" t="str">
        <f>IF($AB602="","",IF(INDEX('Required State Input – PHYS'!G$12:G$2011,$AD602)="","",INDEX('Required State Input – PHYS'!G$12:G$2011,$AD602)))</f>
        <v/>
      </c>
      <c r="H602" s="100" t="str">
        <f>IF($AB602="","",IF(INDEX('Required State Input – PHYS'!H$12:H$2011,$AD602)="","",INDEX('Required State Input – PHYS'!H$12:H$2011,$AD602)))</f>
        <v/>
      </c>
      <c r="I602" s="100" t="str">
        <f>IF($AB602="","",IF(INDEX('Required State Input – PHYS'!I$12:I$2011,$AD602)="","",INDEX('Required State Input – PHYS'!I$12:I$2011,$AD602)))</f>
        <v/>
      </c>
      <c r="J602" s="102" t="str">
        <f>IF($AB602="","",IF(INDEX('Required State Input – PHYS'!J$12:J$2011,$AD602)="","",INDEX('Required State Input – PHYS'!J$12:J$2011,$AD602)))</f>
        <v/>
      </c>
      <c r="K602" s="77" t="str">
        <f>IF($AB602="","",IF(INDEX('Required State Input – PHYS'!K$12:K$2011,$AD602)="","",INDEX('Required State Input – PHYS'!K$12:K$2011,$AD602)))</f>
        <v/>
      </c>
      <c r="L602" s="78" t="str">
        <f>IF($AB602="","",IF(INDEX('Required State Input – PHYS'!L$12:L$2011,$AD602)="","",INDEX('Required State Input – PHYS'!L$12:L$2011,$AD602)))</f>
        <v/>
      </c>
      <c r="M602" s="79" t="str">
        <f>IF($AB602="","",IF(INDEX('Required State Input – PHYS'!M$12:M$2011,$AD602)="","",ROUND(INDEX('Required State Input – PHYS'!M$12:M$2011,$AD602),2)))</f>
        <v/>
      </c>
      <c r="N602" s="80" t="str">
        <f>IF($AB602="","",IF(INDEX('Required State Input – PHYS'!N$12:N$2011,$AD602)="","",ROUND(INDEX('Required State Input – PHYS'!N$12:N$2011,$AD602),4)))</f>
        <v/>
      </c>
      <c r="O602" s="77" t="str">
        <f>IF($AB602="","",IF(INDEX('Required State Input – PHYS'!O$12:O$2011,$AD602)="","",INDEX('Required State Input – PHYS'!O$12:O$2011,$AD602)))</f>
        <v/>
      </c>
      <c r="P602" s="78" t="str">
        <f>IF($AB602="","",IF(INDEX('Required State Input – PHYS'!P$12:P$2011,$AD602)="","",INDEX('Required State Input – PHYS'!P$12:P$2011,$AD602)))</f>
        <v/>
      </c>
      <c r="Q602" s="79" t="str">
        <f>IF($AB602="","",IF(INDEX('Required State Input – PHYS'!Q$12:Q$2011,$AD602)="","",ROUND(INDEX('Required State Input – PHYS'!Q$12:Q$2011,$AD602),2)))</f>
        <v/>
      </c>
      <c r="R602" s="82" t="str">
        <f>IF($AB602="","",IF(INDEX('Required State Input – PHYS'!R$12:R$2011,$AD602)="","",INDEX('Required State Input – PHYS'!R$12:R$2011,$AD602)))</f>
        <v/>
      </c>
      <c r="S602" s="77" t="str">
        <f>IF($AB602="","",IF(INDEX('Required State Input – PHYS'!S$12:S$2011,$AD602)="","",INDEX('Required State Input – PHYS'!S$12:S$2011,$AD602)))</f>
        <v/>
      </c>
      <c r="T602" s="78" t="str">
        <f>IF($AB602="","",IF(INDEX('Required State Input – PHYS'!T$12:T$2011,$AD602)="","",INDEX('Required State Input – PHYS'!T$12:T$2011,$AD602)))</f>
        <v/>
      </c>
      <c r="U602" s="89" t="str">
        <f>IF($AB602="","",IF(INDEX('Required State Input – PHYS'!U$12:U$2011,$AD602)="","",ROUND(INDEX('Required State Input – PHYS'!U$12:U$2011,$AD602),2)))</f>
        <v/>
      </c>
      <c r="V602" s="107" t="str">
        <f>IF($AB602="","",IF(INDEX('Required State Input – PHYS'!V$12:V$2011,$AD602)="","",ROUND(INDEX('Required State Input – PHYS'!V$12:V$2011,$AD602),2)))</f>
        <v/>
      </c>
      <c r="W602" s="108" t="str">
        <f t="shared" si="27"/>
        <v/>
      </c>
      <c r="AB602" s="42" t="str">
        <f t="shared" si="28"/>
        <v/>
      </c>
      <c r="AC602" s="42" t="str">
        <f t="shared" si="29"/>
        <v/>
      </c>
      <c r="AD602" s="42" t="str">
        <f>IF(AB602="","",MATCH(AC602,'Required State Input – PHYS'!$AK$12:$AK$2011,FALSE))</f>
        <v/>
      </c>
    </row>
    <row r="603" spans="1:30" x14ac:dyDescent="0.25">
      <c r="A603" s="110" t="s">
        <v>202</v>
      </c>
      <c r="B603" s="99" t="str">
        <f>IF($AB603="","",IF(INDEX('Required State Input – PHYS'!B$12:B$2011,$AD603)="","",INDEX('Required State Input – PHYS'!B$12:B$2011,$AD603)))</f>
        <v/>
      </c>
      <c r="C603" s="67" t="str">
        <f>IF($AB603="","",IF(INDEX('Required State Input – PHYS'!C$12:C$2011,$AD603)="","",INDEX('Required State Input – PHYS'!C$12:C$2011,$AD603)))</f>
        <v/>
      </c>
      <c r="D603" s="100" t="str">
        <f>IF($AB603="","",IF(INDEX('Required State Input – PHYS'!D$12:D$2011,$AD603)="","",INDEX('Required State Input – PHYS'!D$12:D$2011,$AD603)))</f>
        <v/>
      </c>
      <c r="E603" s="101" t="str">
        <f>IF($AB603="","",IF(INDEX('Required State Input – PHYS'!E$12:E$2011,$AD603)="","",INDEX('Required State Input – PHYS'!E$12:E$2011,$AD603)))</f>
        <v/>
      </c>
      <c r="F603" s="99" t="str">
        <f>IF($AB603="","",IF(INDEX('Required State Input – PHYS'!F$12:F$2011,$AD603)="","",INDEX('Required State Input – PHYS'!F$12:F$2011,$AD603)))</f>
        <v/>
      </c>
      <c r="G603" s="100" t="str">
        <f>IF($AB603="","",IF(INDEX('Required State Input – PHYS'!G$12:G$2011,$AD603)="","",INDEX('Required State Input – PHYS'!G$12:G$2011,$AD603)))</f>
        <v/>
      </c>
      <c r="H603" s="100" t="str">
        <f>IF($AB603="","",IF(INDEX('Required State Input – PHYS'!H$12:H$2011,$AD603)="","",INDEX('Required State Input – PHYS'!H$12:H$2011,$AD603)))</f>
        <v/>
      </c>
      <c r="I603" s="100" t="str">
        <f>IF($AB603="","",IF(INDEX('Required State Input – PHYS'!I$12:I$2011,$AD603)="","",INDEX('Required State Input – PHYS'!I$12:I$2011,$AD603)))</f>
        <v/>
      </c>
      <c r="J603" s="102" t="str">
        <f>IF($AB603="","",IF(INDEX('Required State Input – PHYS'!J$12:J$2011,$AD603)="","",INDEX('Required State Input – PHYS'!J$12:J$2011,$AD603)))</f>
        <v/>
      </c>
      <c r="K603" s="77" t="str">
        <f>IF($AB603="","",IF(INDEX('Required State Input – PHYS'!K$12:K$2011,$AD603)="","",INDEX('Required State Input – PHYS'!K$12:K$2011,$AD603)))</f>
        <v/>
      </c>
      <c r="L603" s="78" t="str">
        <f>IF($AB603="","",IF(INDEX('Required State Input – PHYS'!L$12:L$2011,$AD603)="","",INDEX('Required State Input – PHYS'!L$12:L$2011,$AD603)))</f>
        <v/>
      </c>
      <c r="M603" s="79" t="str">
        <f>IF($AB603="","",IF(INDEX('Required State Input – PHYS'!M$12:M$2011,$AD603)="","",ROUND(INDEX('Required State Input – PHYS'!M$12:M$2011,$AD603),2)))</f>
        <v/>
      </c>
      <c r="N603" s="80" t="str">
        <f>IF($AB603="","",IF(INDEX('Required State Input – PHYS'!N$12:N$2011,$AD603)="","",ROUND(INDEX('Required State Input – PHYS'!N$12:N$2011,$AD603),4)))</f>
        <v/>
      </c>
      <c r="O603" s="77" t="str">
        <f>IF($AB603="","",IF(INDEX('Required State Input – PHYS'!O$12:O$2011,$AD603)="","",INDEX('Required State Input – PHYS'!O$12:O$2011,$AD603)))</f>
        <v/>
      </c>
      <c r="P603" s="78" t="str">
        <f>IF($AB603="","",IF(INDEX('Required State Input – PHYS'!P$12:P$2011,$AD603)="","",INDEX('Required State Input – PHYS'!P$12:P$2011,$AD603)))</f>
        <v/>
      </c>
      <c r="Q603" s="79" t="str">
        <f>IF($AB603="","",IF(INDEX('Required State Input – PHYS'!Q$12:Q$2011,$AD603)="","",ROUND(INDEX('Required State Input – PHYS'!Q$12:Q$2011,$AD603),2)))</f>
        <v/>
      </c>
      <c r="R603" s="82" t="str">
        <f>IF($AB603="","",IF(INDEX('Required State Input – PHYS'!R$12:R$2011,$AD603)="","",INDEX('Required State Input – PHYS'!R$12:R$2011,$AD603)))</f>
        <v/>
      </c>
      <c r="S603" s="77" t="str">
        <f>IF($AB603="","",IF(INDEX('Required State Input – PHYS'!S$12:S$2011,$AD603)="","",INDEX('Required State Input – PHYS'!S$12:S$2011,$AD603)))</f>
        <v/>
      </c>
      <c r="T603" s="78" t="str">
        <f>IF($AB603="","",IF(INDEX('Required State Input – PHYS'!T$12:T$2011,$AD603)="","",INDEX('Required State Input – PHYS'!T$12:T$2011,$AD603)))</f>
        <v/>
      </c>
      <c r="U603" s="89" t="str">
        <f>IF($AB603="","",IF(INDEX('Required State Input – PHYS'!U$12:U$2011,$AD603)="","",ROUND(INDEX('Required State Input – PHYS'!U$12:U$2011,$AD603),2)))</f>
        <v/>
      </c>
      <c r="V603" s="107" t="str">
        <f>IF($AB603="","",IF(INDEX('Required State Input – PHYS'!V$12:V$2011,$AD603)="","",ROUND(INDEX('Required State Input – PHYS'!V$12:V$2011,$AD603),2)))</f>
        <v/>
      </c>
      <c r="W603" s="108" t="str">
        <f t="shared" si="27"/>
        <v/>
      </c>
      <c r="AB603" s="42" t="str">
        <f t="shared" si="28"/>
        <v/>
      </c>
      <c r="AC603" s="42" t="str">
        <f t="shared" si="29"/>
        <v/>
      </c>
      <c r="AD603" s="42" t="str">
        <f>IF(AB603="","",MATCH(AC603,'Required State Input – PHYS'!$AK$12:$AK$2011,FALSE))</f>
        <v/>
      </c>
    </row>
    <row r="604" spans="1:30" x14ac:dyDescent="0.25">
      <c r="A604" s="110" t="s">
        <v>202</v>
      </c>
      <c r="B604" s="99" t="str">
        <f>IF($AB604="","",IF(INDEX('Required State Input – PHYS'!B$12:B$2011,$AD604)="","",INDEX('Required State Input – PHYS'!B$12:B$2011,$AD604)))</f>
        <v/>
      </c>
      <c r="C604" s="67" t="str">
        <f>IF($AB604="","",IF(INDEX('Required State Input – PHYS'!C$12:C$2011,$AD604)="","",INDEX('Required State Input – PHYS'!C$12:C$2011,$AD604)))</f>
        <v/>
      </c>
      <c r="D604" s="100" t="str">
        <f>IF($AB604="","",IF(INDEX('Required State Input – PHYS'!D$12:D$2011,$AD604)="","",INDEX('Required State Input – PHYS'!D$12:D$2011,$AD604)))</f>
        <v/>
      </c>
      <c r="E604" s="101" t="str">
        <f>IF($AB604="","",IF(INDEX('Required State Input – PHYS'!E$12:E$2011,$AD604)="","",INDEX('Required State Input – PHYS'!E$12:E$2011,$AD604)))</f>
        <v/>
      </c>
      <c r="F604" s="99" t="str">
        <f>IF($AB604="","",IF(INDEX('Required State Input – PHYS'!F$12:F$2011,$AD604)="","",INDEX('Required State Input – PHYS'!F$12:F$2011,$AD604)))</f>
        <v/>
      </c>
      <c r="G604" s="100" t="str">
        <f>IF($AB604="","",IF(INDEX('Required State Input – PHYS'!G$12:G$2011,$AD604)="","",INDEX('Required State Input – PHYS'!G$12:G$2011,$AD604)))</f>
        <v/>
      </c>
      <c r="H604" s="100" t="str">
        <f>IF($AB604="","",IF(INDEX('Required State Input – PHYS'!H$12:H$2011,$AD604)="","",INDEX('Required State Input – PHYS'!H$12:H$2011,$AD604)))</f>
        <v/>
      </c>
      <c r="I604" s="100" t="str">
        <f>IF($AB604="","",IF(INDEX('Required State Input – PHYS'!I$12:I$2011,$AD604)="","",INDEX('Required State Input – PHYS'!I$12:I$2011,$AD604)))</f>
        <v/>
      </c>
      <c r="J604" s="102" t="str">
        <f>IF($AB604="","",IF(INDEX('Required State Input – PHYS'!J$12:J$2011,$AD604)="","",INDEX('Required State Input – PHYS'!J$12:J$2011,$AD604)))</f>
        <v/>
      </c>
      <c r="K604" s="77" t="str">
        <f>IF($AB604="","",IF(INDEX('Required State Input – PHYS'!K$12:K$2011,$AD604)="","",INDEX('Required State Input – PHYS'!K$12:K$2011,$AD604)))</f>
        <v/>
      </c>
      <c r="L604" s="78" t="str">
        <f>IF($AB604="","",IF(INDEX('Required State Input – PHYS'!L$12:L$2011,$AD604)="","",INDEX('Required State Input – PHYS'!L$12:L$2011,$AD604)))</f>
        <v/>
      </c>
      <c r="M604" s="79" t="str">
        <f>IF($AB604="","",IF(INDEX('Required State Input – PHYS'!M$12:M$2011,$AD604)="","",ROUND(INDEX('Required State Input – PHYS'!M$12:M$2011,$AD604),2)))</f>
        <v/>
      </c>
      <c r="N604" s="80" t="str">
        <f>IF($AB604="","",IF(INDEX('Required State Input – PHYS'!N$12:N$2011,$AD604)="","",ROUND(INDEX('Required State Input – PHYS'!N$12:N$2011,$AD604),4)))</f>
        <v/>
      </c>
      <c r="O604" s="77" t="str">
        <f>IF($AB604="","",IF(INDEX('Required State Input – PHYS'!O$12:O$2011,$AD604)="","",INDEX('Required State Input – PHYS'!O$12:O$2011,$AD604)))</f>
        <v/>
      </c>
      <c r="P604" s="78" t="str">
        <f>IF($AB604="","",IF(INDEX('Required State Input – PHYS'!P$12:P$2011,$AD604)="","",INDEX('Required State Input – PHYS'!P$12:P$2011,$AD604)))</f>
        <v/>
      </c>
      <c r="Q604" s="79" t="str">
        <f>IF($AB604="","",IF(INDEX('Required State Input – PHYS'!Q$12:Q$2011,$AD604)="","",ROUND(INDEX('Required State Input – PHYS'!Q$12:Q$2011,$AD604),2)))</f>
        <v/>
      </c>
      <c r="R604" s="82" t="str">
        <f>IF($AB604="","",IF(INDEX('Required State Input – PHYS'!R$12:R$2011,$AD604)="","",INDEX('Required State Input – PHYS'!R$12:R$2011,$AD604)))</f>
        <v/>
      </c>
      <c r="S604" s="77" t="str">
        <f>IF($AB604="","",IF(INDEX('Required State Input – PHYS'!S$12:S$2011,$AD604)="","",INDEX('Required State Input – PHYS'!S$12:S$2011,$AD604)))</f>
        <v/>
      </c>
      <c r="T604" s="78" t="str">
        <f>IF($AB604="","",IF(INDEX('Required State Input – PHYS'!T$12:T$2011,$AD604)="","",INDEX('Required State Input – PHYS'!T$12:T$2011,$AD604)))</f>
        <v/>
      </c>
      <c r="U604" s="89" t="str">
        <f>IF($AB604="","",IF(INDEX('Required State Input – PHYS'!U$12:U$2011,$AD604)="","",ROUND(INDEX('Required State Input – PHYS'!U$12:U$2011,$AD604),2)))</f>
        <v/>
      </c>
      <c r="V604" s="107" t="str">
        <f>IF($AB604="","",IF(INDEX('Required State Input – PHYS'!V$12:V$2011,$AD604)="","",ROUND(INDEX('Required State Input – PHYS'!V$12:V$2011,$AD604),2)))</f>
        <v/>
      </c>
      <c r="W604" s="108" t="str">
        <f t="shared" si="27"/>
        <v/>
      </c>
      <c r="AB604" s="42" t="str">
        <f t="shared" si="28"/>
        <v/>
      </c>
      <c r="AC604" s="42" t="str">
        <f t="shared" si="29"/>
        <v/>
      </c>
      <c r="AD604" s="42" t="str">
        <f>IF(AB604="","",MATCH(AC604,'Required State Input – PHYS'!$AK$12:$AK$2011,FALSE))</f>
        <v/>
      </c>
    </row>
    <row r="605" spans="1:30" x14ac:dyDescent="0.25">
      <c r="A605" s="110" t="s">
        <v>202</v>
      </c>
      <c r="B605" s="99" t="str">
        <f>IF($AB605="","",IF(INDEX('Required State Input – PHYS'!B$12:B$2011,$AD605)="","",INDEX('Required State Input – PHYS'!B$12:B$2011,$AD605)))</f>
        <v/>
      </c>
      <c r="C605" s="67" t="str">
        <f>IF($AB605="","",IF(INDEX('Required State Input – PHYS'!C$12:C$2011,$AD605)="","",INDEX('Required State Input – PHYS'!C$12:C$2011,$AD605)))</f>
        <v/>
      </c>
      <c r="D605" s="100" t="str">
        <f>IF($AB605="","",IF(INDEX('Required State Input – PHYS'!D$12:D$2011,$AD605)="","",INDEX('Required State Input – PHYS'!D$12:D$2011,$AD605)))</f>
        <v/>
      </c>
      <c r="E605" s="101" t="str">
        <f>IF($AB605="","",IF(INDEX('Required State Input – PHYS'!E$12:E$2011,$AD605)="","",INDEX('Required State Input – PHYS'!E$12:E$2011,$AD605)))</f>
        <v/>
      </c>
      <c r="F605" s="99" t="str">
        <f>IF($AB605="","",IF(INDEX('Required State Input – PHYS'!F$12:F$2011,$AD605)="","",INDEX('Required State Input – PHYS'!F$12:F$2011,$AD605)))</f>
        <v/>
      </c>
      <c r="G605" s="100" t="str">
        <f>IF($AB605="","",IF(INDEX('Required State Input – PHYS'!G$12:G$2011,$AD605)="","",INDEX('Required State Input – PHYS'!G$12:G$2011,$AD605)))</f>
        <v/>
      </c>
      <c r="H605" s="100" t="str">
        <f>IF($AB605="","",IF(INDEX('Required State Input – PHYS'!H$12:H$2011,$AD605)="","",INDEX('Required State Input – PHYS'!H$12:H$2011,$AD605)))</f>
        <v/>
      </c>
      <c r="I605" s="100" t="str">
        <f>IF($AB605="","",IF(INDEX('Required State Input – PHYS'!I$12:I$2011,$AD605)="","",INDEX('Required State Input – PHYS'!I$12:I$2011,$AD605)))</f>
        <v/>
      </c>
      <c r="J605" s="102" t="str">
        <f>IF($AB605="","",IF(INDEX('Required State Input – PHYS'!J$12:J$2011,$AD605)="","",INDEX('Required State Input – PHYS'!J$12:J$2011,$AD605)))</f>
        <v/>
      </c>
      <c r="K605" s="77" t="str">
        <f>IF($AB605="","",IF(INDEX('Required State Input – PHYS'!K$12:K$2011,$AD605)="","",INDEX('Required State Input – PHYS'!K$12:K$2011,$AD605)))</f>
        <v/>
      </c>
      <c r="L605" s="78" t="str">
        <f>IF($AB605="","",IF(INDEX('Required State Input – PHYS'!L$12:L$2011,$AD605)="","",INDEX('Required State Input – PHYS'!L$12:L$2011,$AD605)))</f>
        <v/>
      </c>
      <c r="M605" s="79" t="str">
        <f>IF($AB605="","",IF(INDEX('Required State Input – PHYS'!M$12:M$2011,$AD605)="","",ROUND(INDEX('Required State Input – PHYS'!M$12:M$2011,$AD605),2)))</f>
        <v/>
      </c>
      <c r="N605" s="80" t="str">
        <f>IF($AB605="","",IF(INDEX('Required State Input – PHYS'!N$12:N$2011,$AD605)="","",ROUND(INDEX('Required State Input – PHYS'!N$12:N$2011,$AD605),4)))</f>
        <v/>
      </c>
      <c r="O605" s="77" t="str">
        <f>IF($AB605="","",IF(INDEX('Required State Input – PHYS'!O$12:O$2011,$AD605)="","",INDEX('Required State Input – PHYS'!O$12:O$2011,$AD605)))</f>
        <v/>
      </c>
      <c r="P605" s="78" t="str">
        <f>IF($AB605="","",IF(INDEX('Required State Input – PHYS'!P$12:P$2011,$AD605)="","",INDEX('Required State Input – PHYS'!P$12:P$2011,$AD605)))</f>
        <v/>
      </c>
      <c r="Q605" s="79" t="str">
        <f>IF($AB605="","",IF(INDEX('Required State Input – PHYS'!Q$12:Q$2011,$AD605)="","",ROUND(INDEX('Required State Input – PHYS'!Q$12:Q$2011,$AD605),2)))</f>
        <v/>
      </c>
      <c r="R605" s="82" t="str">
        <f>IF($AB605="","",IF(INDEX('Required State Input – PHYS'!R$12:R$2011,$AD605)="","",INDEX('Required State Input – PHYS'!R$12:R$2011,$AD605)))</f>
        <v/>
      </c>
      <c r="S605" s="77" t="str">
        <f>IF($AB605="","",IF(INDEX('Required State Input – PHYS'!S$12:S$2011,$AD605)="","",INDEX('Required State Input – PHYS'!S$12:S$2011,$AD605)))</f>
        <v/>
      </c>
      <c r="T605" s="78" t="str">
        <f>IF($AB605="","",IF(INDEX('Required State Input – PHYS'!T$12:T$2011,$AD605)="","",INDEX('Required State Input – PHYS'!T$12:T$2011,$AD605)))</f>
        <v/>
      </c>
      <c r="U605" s="89" t="str">
        <f>IF($AB605="","",IF(INDEX('Required State Input – PHYS'!U$12:U$2011,$AD605)="","",ROUND(INDEX('Required State Input – PHYS'!U$12:U$2011,$AD605),2)))</f>
        <v/>
      </c>
      <c r="V605" s="107" t="str">
        <f>IF($AB605="","",IF(INDEX('Required State Input – PHYS'!V$12:V$2011,$AD605)="","",ROUND(INDEX('Required State Input – PHYS'!V$12:V$2011,$AD605),2)))</f>
        <v/>
      </c>
      <c r="W605" s="108" t="str">
        <f t="shared" si="27"/>
        <v/>
      </c>
      <c r="AB605" s="42" t="str">
        <f t="shared" si="28"/>
        <v/>
      </c>
      <c r="AC605" s="42" t="str">
        <f t="shared" si="29"/>
        <v/>
      </c>
      <c r="AD605" s="42" t="str">
        <f>IF(AB605="","",MATCH(AC605,'Required State Input – PHYS'!$AK$12:$AK$2011,FALSE))</f>
        <v/>
      </c>
    </row>
    <row r="606" spans="1:30" x14ac:dyDescent="0.25">
      <c r="A606" s="110" t="s">
        <v>202</v>
      </c>
      <c r="B606" s="99" t="str">
        <f>IF($AB606="","",IF(INDEX('Required State Input – PHYS'!B$12:B$2011,$AD606)="","",INDEX('Required State Input – PHYS'!B$12:B$2011,$AD606)))</f>
        <v/>
      </c>
      <c r="C606" s="67" t="str">
        <f>IF($AB606="","",IF(INDEX('Required State Input – PHYS'!C$12:C$2011,$AD606)="","",INDEX('Required State Input – PHYS'!C$12:C$2011,$AD606)))</f>
        <v/>
      </c>
      <c r="D606" s="100" t="str">
        <f>IF($AB606="","",IF(INDEX('Required State Input – PHYS'!D$12:D$2011,$AD606)="","",INDEX('Required State Input – PHYS'!D$12:D$2011,$AD606)))</f>
        <v/>
      </c>
      <c r="E606" s="101" t="str">
        <f>IF($AB606="","",IF(INDEX('Required State Input – PHYS'!E$12:E$2011,$AD606)="","",INDEX('Required State Input – PHYS'!E$12:E$2011,$AD606)))</f>
        <v/>
      </c>
      <c r="F606" s="99" t="str">
        <f>IF($AB606="","",IF(INDEX('Required State Input – PHYS'!F$12:F$2011,$AD606)="","",INDEX('Required State Input – PHYS'!F$12:F$2011,$AD606)))</f>
        <v/>
      </c>
      <c r="G606" s="100" t="str">
        <f>IF($AB606="","",IF(INDEX('Required State Input – PHYS'!G$12:G$2011,$AD606)="","",INDEX('Required State Input – PHYS'!G$12:G$2011,$AD606)))</f>
        <v/>
      </c>
      <c r="H606" s="100" t="str">
        <f>IF($AB606="","",IF(INDEX('Required State Input – PHYS'!H$12:H$2011,$AD606)="","",INDEX('Required State Input – PHYS'!H$12:H$2011,$AD606)))</f>
        <v/>
      </c>
      <c r="I606" s="100" t="str">
        <f>IF($AB606="","",IF(INDEX('Required State Input – PHYS'!I$12:I$2011,$AD606)="","",INDEX('Required State Input – PHYS'!I$12:I$2011,$AD606)))</f>
        <v/>
      </c>
      <c r="J606" s="102" t="str">
        <f>IF($AB606="","",IF(INDEX('Required State Input – PHYS'!J$12:J$2011,$AD606)="","",INDEX('Required State Input – PHYS'!J$12:J$2011,$AD606)))</f>
        <v/>
      </c>
      <c r="K606" s="77" t="str">
        <f>IF($AB606="","",IF(INDEX('Required State Input – PHYS'!K$12:K$2011,$AD606)="","",INDEX('Required State Input – PHYS'!K$12:K$2011,$AD606)))</f>
        <v/>
      </c>
      <c r="L606" s="78" t="str">
        <f>IF($AB606="","",IF(INDEX('Required State Input – PHYS'!L$12:L$2011,$AD606)="","",INDEX('Required State Input – PHYS'!L$12:L$2011,$AD606)))</f>
        <v/>
      </c>
      <c r="M606" s="79" t="str">
        <f>IF($AB606="","",IF(INDEX('Required State Input – PHYS'!M$12:M$2011,$AD606)="","",ROUND(INDEX('Required State Input – PHYS'!M$12:M$2011,$AD606),2)))</f>
        <v/>
      </c>
      <c r="N606" s="80" t="str">
        <f>IF($AB606="","",IF(INDEX('Required State Input – PHYS'!N$12:N$2011,$AD606)="","",ROUND(INDEX('Required State Input – PHYS'!N$12:N$2011,$AD606),4)))</f>
        <v/>
      </c>
      <c r="O606" s="77" t="str">
        <f>IF($AB606="","",IF(INDEX('Required State Input – PHYS'!O$12:O$2011,$AD606)="","",INDEX('Required State Input – PHYS'!O$12:O$2011,$AD606)))</f>
        <v/>
      </c>
      <c r="P606" s="78" t="str">
        <f>IF($AB606="","",IF(INDEX('Required State Input – PHYS'!P$12:P$2011,$AD606)="","",INDEX('Required State Input – PHYS'!P$12:P$2011,$AD606)))</f>
        <v/>
      </c>
      <c r="Q606" s="79" t="str">
        <f>IF($AB606="","",IF(INDEX('Required State Input – PHYS'!Q$12:Q$2011,$AD606)="","",ROUND(INDEX('Required State Input – PHYS'!Q$12:Q$2011,$AD606),2)))</f>
        <v/>
      </c>
      <c r="R606" s="82" t="str">
        <f>IF($AB606="","",IF(INDEX('Required State Input – PHYS'!R$12:R$2011,$AD606)="","",INDEX('Required State Input – PHYS'!R$12:R$2011,$AD606)))</f>
        <v/>
      </c>
      <c r="S606" s="77" t="str">
        <f>IF($AB606="","",IF(INDEX('Required State Input – PHYS'!S$12:S$2011,$AD606)="","",INDEX('Required State Input – PHYS'!S$12:S$2011,$AD606)))</f>
        <v/>
      </c>
      <c r="T606" s="78" t="str">
        <f>IF($AB606="","",IF(INDEX('Required State Input – PHYS'!T$12:T$2011,$AD606)="","",INDEX('Required State Input – PHYS'!T$12:T$2011,$AD606)))</f>
        <v/>
      </c>
      <c r="U606" s="89" t="str">
        <f>IF($AB606="","",IF(INDEX('Required State Input – PHYS'!U$12:U$2011,$AD606)="","",ROUND(INDEX('Required State Input – PHYS'!U$12:U$2011,$AD606),2)))</f>
        <v/>
      </c>
      <c r="V606" s="107" t="str">
        <f>IF($AB606="","",IF(INDEX('Required State Input – PHYS'!V$12:V$2011,$AD606)="","",ROUND(INDEX('Required State Input – PHYS'!V$12:V$2011,$AD606),2)))</f>
        <v/>
      </c>
      <c r="W606" s="108" t="str">
        <f t="shared" si="27"/>
        <v/>
      </c>
      <c r="AB606" s="42" t="str">
        <f t="shared" si="28"/>
        <v/>
      </c>
      <c r="AC606" s="42" t="str">
        <f t="shared" si="29"/>
        <v/>
      </c>
      <c r="AD606" s="42" t="str">
        <f>IF(AB606="","",MATCH(AC606,'Required State Input – PHYS'!$AK$12:$AK$2011,FALSE))</f>
        <v/>
      </c>
    </row>
    <row r="607" spans="1:30" x14ac:dyDescent="0.25">
      <c r="A607" s="110" t="s">
        <v>202</v>
      </c>
      <c r="B607" s="99" t="str">
        <f>IF($AB607="","",IF(INDEX('Required State Input – PHYS'!B$12:B$2011,$AD607)="","",INDEX('Required State Input – PHYS'!B$12:B$2011,$AD607)))</f>
        <v/>
      </c>
      <c r="C607" s="67" t="str">
        <f>IF($AB607="","",IF(INDEX('Required State Input – PHYS'!C$12:C$2011,$AD607)="","",INDEX('Required State Input – PHYS'!C$12:C$2011,$AD607)))</f>
        <v/>
      </c>
      <c r="D607" s="100" t="str">
        <f>IF($AB607="","",IF(INDEX('Required State Input – PHYS'!D$12:D$2011,$AD607)="","",INDEX('Required State Input – PHYS'!D$12:D$2011,$AD607)))</f>
        <v/>
      </c>
      <c r="E607" s="101" t="str">
        <f>IF($AB607="","",IF(INDEX('Required State Input – PHYS'!E$12:E$2011,$AD607)="","",INDEX('Required State Input – PHYS'!E$12:E$2011,$AD607)))</f>
        <v/>
      </c>
      <c r="F607" s="99" t="str">
        <f>IF($AB607="","",IF(INDEX('Required State Input – PHYS'!F$12:F$2011,$AD607)="","",INDEX('Required State Input – PHYS'!F$12:F$2011,$AD607)))</f>
        <v/>
      </c>
      <c r="G607" s="100" t="str">
        <f>IF($AB607="","",IF(INDEX('Required State Input – PHYS'!G$12:G$2011,$AD607)="","",INDEX('Required State Input – PHYS'!G$12:G$2011,$AD607)))</f>
        <v/>
      </c>
      <c r="H607" s="100" t="str">
        <f>IF($AB607="","",IF(INDEX('Required State Input – PHYS'!H$12:H$2011,$AD607)="","",INDEX('Required State Input – PHYS'!H$12:H$2011,$AD607)))</f>
        <v/>
      </c>
      <c r="I607" s="100" t="str">
        <f>IF($AB607="","",IF(INDEX('Required State Input – PHYS'!I$12:I$2011,$AD607)="","",INDEX('Required State Input – PHYS'!I$12:I$2011,$AD607)))</f>
        <v/>
      </c>
      <c r="J607" s="102" t="str">
        <f>IF($AB607="","",IF(INDEX('Required State Input – PHYS'!J$12:J$2011,$AD607)="","",INDEX('Required State Input – PHYS'!J$12:J$2011,$AD607)))</f>
        <v/>
      </c>
      <c r="K607" s="77" t="str">
        <f>IF($AB607="","",IF(INDEX('Required State Input – PHYS'!K$12:K$2011,$AD607)="","",INDEX('Required State Input – PHYS'!K$12:K$2011,$AD607)))</f>
        <v/>
      </c>
      <c r="L607" s="78" t="str">
        <f>IF($AB607="","",IF(INDEX('Required State Input – PHYS'!L$12:L$2011,$AD607)="","",INDEX('Required State Input – PHYS'!L$12:L$2011,$AD607)))</f>
        <v/>
      </c>
      <c r="M607" s="79" t="str">
        <f>IF($AB607="","",IF(INDEX('Required State Input – PHYS'!M$12:M$2011,$AD607)="","",ROUND(INDEX('Required State Input – PHYS'!M$12:M$2011,$AD607),2)))</f>
        <v/>
      </c>
      <c r="N607" s="80" t="str">
        <f>IF($AB607="","",IF(INDEX('Required State Input – PHYS'!N$12:N$2011,$AD607)="","",ROUND(INDEX('Required State Input – PHYS'!N$12:N$2011,$AD607),4)))</f>
        <v/>
      </c>
      <c r="O607" s="77" t="str">
        <f>IF($AB607="","",IF(INDEX('Required State Input – PHYS'!O$12:O$2011,$AD607)="","",INDEX('Required State Input – PHYS'!O$12:O$2011,$AD607)))</f>
        <v/>
      </c>
      <c r="P607" s="78" t="str">
        <f>IF($AB607="","",IF(INDEX('Required State Input – PHYS'!P$12:P$2011,$AD607)="","",INDEX('Required State Input – PHYS'!P$12:P$2011,$AD607)))</f>
        <v/>
      </c>
      <c r="Q607" s="79" t="str">
        <f>IF($AB607="","",IF(INDEX('Required State Input – PHYS'!Q$12:Q$2011,$AD607)="","",ROUND(INDEX('Required State Input – PHYS'!Q$12:Q$2011,$AD607),2)))</f>
        <v/>
      </c>
      <c r="R607" s="82" t="str">
        <f>IF($AB607="","",IF(INDEX('Required State Input – PHYS'!R$12:R$2011,$AD607)="","",INDEX('Required State Input – PHYS'!R$12:R$2011,$AD607)))</f>
        <v/>
      </c>
      <c r="S607" s="77" t="str">
        <f>IF($AB607="","",IF(INDEX('Required State Input – PHYS'!S$12:S$2011,$AD607)="","",INDEX('Required State Input – PHYS'!S$12:S$2011,$AD607)))</f>
        <v/>
      </c>
      <c r="T607" s="78" t="str">
        <f>IF($AB607="","",IF(INDEX('Required State Input – PHYS'!T$12:T$2011,$AD607)="","",INDEX('Required State Input – PHYS'!T$12:T$2011,$AD607)))</f>
        <v/>
      </c>
      <c r="U607" s="89" t="str">
        <f>IF($AB607="","",IF(INDEX('Required State Input – PHYS'!U$12:U$2011,$AD607)="","",ROUND(INDEX('Required State Input – PHYS'!U$12:U$2011,$AD607),2)))</f>
        <v/>
      </c>
      <c r="V607" s="107" t="str">
        <f>IF($AB607="","",IF(INDEX('Required State Input – PHYS'!V$12:V$2011,$AD607)="","",ROUND(INDEX('Required State Input – PHYS'!V$12:V$2011,$AD607),2)))</f>
        <v/>
      </c>
      <c r="W607" s="108" t="str">
        <f t="shared" si="27"/>
        <v/>
      </c>
      <c r="AB607" s="42" t="str">
        <f t="shared" si="28"/>
        <v/>
      </c>
      <c r="AC607" s="42" t="str">
        <f t="shared" si="29"/>
        <v/>
      </c>
      <c r="AD607" s="42" t="str">
        <f>IF(AB607="","",MATCH(AC607,'Required State Input – PHYS'!$AK$12:$AK$2011,FALSE))</f>
        <v/>
      </c>
    </row>
    <row r="608" spans="1:30" x14ac:dyDescent="0.25">
      <c r="A608" s="110" t="s">
        <v>202</v>
      </c>
      <c r="B608" s="99" t="str">
        <f>IF($AB608="","",IF(INDEX('Required State Input – PHYS'!B$12:B$2011,$AD608)="","",INDEX('Required State Input – PHYS'!B$12:B$2011,$AD608)))</f>
        <v/>
      </c>
      <c r="C608" s="67" t="str">
        <f>IF($AB608="","",IF(INDEX('Required State Input – PHYS'!C$12:C$2011,$AD608)="","",INDEX('Required State Input – PHYS'!C$12:C$2011,$AD608)))</f>
        <v/>
      </c>
      <c r="D608" s="100" t="str">
        <f>IF($AB608="","",IF(INDEX('Required State Input – PHYS'!D$12:D$2011,$AD608)="","",INDEX('Required State Input – PHYS'!D$12:D$2011,$AD608)))</f>
        <v/>
      </c>
      <c r="E608" s="101" t="str">
        <f>IF($AB608="","",IF(INDEX('Required State Input – PHYS'!E$12:E$2011,$AD608)="","",INDEX('Required State Input – PHYS'!E$12:E$2011,$AD608)))</f>
        <v/>
      </c>
      <c r="F608" s="99" t="str">
        <f>IF($AB608="","",IF(INDEX('Required State Input – PHYS'!F$12:F$2011,$AD608)="","",INDEX('Required State Input – PHYS'!F$12:F$2011,$AD608)))</f>
        <v/>
      </c>
      <c r="G608" s="100" t="str">
        <f>IF($AB608="","",IF(INDEX('Required State Input – PHYS'!G$12:G$2011,$AD608)="","",INDEX('Required State Input – PHYS'!G$12:G$2011,$AD608)))</f>
        <v/>
      </c>
      <c r="H608" s="100" t="str">
        <f>IF($AB608="","",IF(INDEX('Required State Input – PHYS'!H$12:H$2011,$AD608)="","",INDEX('Required State Input – PHYS'!H$12:H$2011,$AD608)))</f>
        <v/>
      </c>
      <c r="I608" s="100" t="str">
        <f>IF($AB608="","",IF(INDEX('Required State Input – PHYS'!I$12:I$2011,$AD608)="","",INDEX('Required State Input – PHYS'!I$12:I$2011,$AD608)))</f>
        <v/>
      </c>
      <c r="J608" s="102" t="str">
        <f>IF($AB608="","",IF(INDEX('Required State Input – PHYS'!J$12:J$2011,$AD608)="","",INDEX('Required State Input – PHYS'!J$12:J$2011,$AD608)))</f>
        <v/>
      </c>
      <c r="K608" s="77" t="str">
        <f>IF($AB608="","",IF(INDEX('Required State Input – PHYS'!K$12:K$2011,$AD608)="","",INDEX('Required State Input – PHYS'!K$12:K$2011,$AD608)))</f>
        <v/>
      </c>
      <c r="L608" s="78" t="str">
        <f>IF($AB608="","",IF(INDEX('Required State Input – PHYS'!L$12:L$2011,$AD608)="","",INDEX('Required State Input – PHYS'!L$12:L$2011,$AD608)))</f>
        <v/>
      </c>
      <c r="M608" s="79" t="str">
        <f>IF($AB608="","",IF(INDEX('Required State Input – PHYS'!M$12:M$2011,$AD608)="","",ROUND(INDEX('Required State Input – PHYS'!M$12:M$2011,$AD608),2)))</f>
        <v/>
      </c>
      <c r="N608" s="80" t="str">
        <f>IF($AB608="","",IF(INDEX('Required State Input – PHYS'!N$12:N$2011,$AD608)="","",ROUND(INDEX('Required State Input – PHYS'!N$12:N$2011,$AD608),4)))</f>
        <v/>
      </c>
      <c r="O608" s="77" t="str">
        <f>IF($AB608="","",IF(INDEX('Required State Input – PHYS'!O$12:O$2011,$AD608)="","",INDEX('Required State Input – PHYS'!O$12:O$2011,$AD608)))</f>
        <v/>
      </c>
      <c r="P608" s="78" t="str">
        <f>IF($AB608="","",IF(INDEX('Required State Input – PHYS'!P$12:P$2011,$AD608)="","",INDEX('Required State Input – PHYS'!P$12:P$2011,$AD608)))</f>
        <v/>
      </c>
      <c r="Q608" s="79" t="str">
        <f>IF($AB608="","",IF(INDEX('Required State Input – PHYS'!Q$12:Q$2011,$AD608)="","",ROUND(INDEX('Required State Input – PHYS'!Q$12:Q$2011,$AD608),2)))</f>
        <v/>
      </c>
      <c r="R608" s="82" t="str">
        <f>IF($AB608="","",IF(INDEX('Required State Input – PHYS'!R$12:R$2011,$AD608)="","",INDEX('Required State Input – PHYS'!R$12:R$2011,$AD608)))</f>
        <v/>
      </c>
      <c r="S608" s="77" t="str">
        <f>IF($AB608="","",IF(INDEX('Required State Input – PHYS'!S$12:S$2011,$AD608)="","",INDEX('Required State Input – PHYS'!S$12:S$2011,$AD608)))</f>
        <v/>
      </c>
      <c r="T608" s="78" t="str">
        <f>IF($AB608="","",IF(INDEX('Required State Input – PHYS'!T$12:T$2011,$AD608)="","",INDEX('Required State Input – PHYS'!T$12:T$2011,$AD608)))</f>
        <v/>
      </c>
      <c r="U608" s="89" t="str">
        <f>IF($AB608="","",IF(INDEX('Required State Input – PHYS'!U$12:U$2011,$AD608)="","",ROUND(INDEX('Required State Input – PHYS'!U$12:U$2011,$AD608),2)))</f>
        <v/>
      </c>
      <c r="V608" s="107" t="str">
        <f>IF($AB608="","",IF(INDEX('Required State Input – PHYS'!V$12:V$2011,$AD608)="","",ROUND(INDEX('Required State Input – PHYS'!V$12:V$2011,$AD608),2)))</f>
        <v/>
      </c>
      <c r="W608" s="108" t="str">
        <f t="shared" si="27"/>
        <v/>
      </c>
      <c r="AB608" s="42" t="str">
        <f t="shared" si="28"/>
        <v/>
      </c>
      <c r="AC608" s="42" t="str">
        <f t="shared" si="29"/>
        <v/>
      </c>
      <c r="AD608" s="42" t="str">
        <f>IF(AB608="","",MATCH(AC608,'Required State Input – PHYS'!$AK$12:$AK$2011,FALSE))</f>
        <v/>
      </c>
    </row>
    <row r="609" spans="1:30" x14ac:dyDescent="0.25">
      <c r="A609" s="110" t="s">
        <v>202</v>
      </c>
      <c r="B609" s="99" t="str">
        <f>IF($AB609="","",IF(INDEX('Required State Input – PHYS'!B$12:B$2011,$AD609)="","",INDEX('Required State Input – PHYS'!B$12:B$2011,$AD609)))</f>
        <v/>
      </c>
      <c r="C609" s="67" t="str">
        <f>IF($AB609="","",IF(INDEX('Required State Input – PHYS'!C$12:C$2011,$AD609)="","",INDEX('Required State Input – PHYS'!C$12:C$2011,$AD609)))</f>
        <v/>
      </c>
      <c r="D609" s="100" t="str">
        <f>IF($AB609="","",IF(INDEX('Required State Input – PHYS'!D$12:D$2011,$AD609)="","",INDEX('Required State Input – PHYS'!D$12:D$2011,$AD609)))</f>
        <v/>
      </c>
      <c r="E609" s="101" t="str">
        <f>IF($AB609="","",IF(INDEX('Required State Input – PHYS'!E$12:E$2011,$AD609)="","",INDEX('Required State Input – PHYS'!E$12:E$2011,$AD609)))</f>
        <v/>
      </c>
      <c r="F609" s="99" t="str">
        <f>IF($AB609="","",IF(INDEX('Required State Input – PHYS'!F$12:F$2011,$AD609)="","",INDEX('Required State Input – PHYS'!F$12:F$2011,$AD609)))</f>
        <v/>
      </c>
      <c r="G609" s="100" t="str">
        <f>IF($AB609="","",IF(INDEX('Required State Input – PHYS'!G$12:G$2011,$AD609)="","",INDEX('Required State Input – PHYS'!G$12:G$2011,$AD609)))</f>
        <v/>
      </c>
      <c r="H609" s="100" t="str">
        <f>IF($AB609="","",IF(INDEX('Required State Input – PHYS'!H$12:H$2011,$AD609)="","",INDEX('Required State Input – PHYS'!H$12:H$2011,$AD609)))</f>
        <v/>
      </c>
      <c r="I609" s="100" t="str">
        <f>IF($AB609="","",IF(INDEX('Required State Input – PHYS'!I$12:I$2011,$AD609)="","",INDEX('Required State Input – PHYS'!I$12:I$2011,$AD609)))</f>
        <v/>
      </c>
      <c r="J609" s="102" t="str">
        <f>IF($AB609="","",IF(INDEX('Required State Input – PHYS'!J$12:J$2011,$AD609)="","",INDEX('Required State Input – PHYS'!J$12:J$2011,$AD609)))</f>
        <v/>
      </c>
      <c r="K609" s="77" t="str">
        <f>IF($AB609="","",IF(INDEX('Required State Input – PHYS'!K$12:K$2011,$AD609)="","",INDEX('Required State Input – PHYS'!K$12:K$2011,$AD609)))</f>
        <v/>
      </c>
      <c r="L609" s="78" t="str">
        <f>IF($AB609="","",IF(INDEX('Required State Input – PHYS'!L$12:L$2011,$AD609)="","",INDEX('Required State Input – PHYS'!L$12:L$2011,$AD609)))</f>
        <v/>
      </c>
      <c r="M609" s="79" t="str">
        <f>IF($AB609="","",IF(INDEX('Required State Input – PHYS'!M$12:M$2011,$AD609)="","",ROUND(INDEX('Required State Input – PHYS'!M$12:M$2011,$AD609),2)))</f>
        <v/>
      </c>
      <c r="N609" s="80" t="str">
        <f>IF($AB609="","",IF(INDEX('Required State Input – PHYS'!N$12:N$2011,$AD609)="","",ROUND(INDEX('Required State Input – PHYS'!N$12:N$2011,$AD609),4)))</f>
        <v/>
      </c>
      <c r="O609" s="77" t="str">
        <f>IF($AB609="","",IF(INDEX('Required State Input – PHYS'!O$12:O$2011,$AD609)="","",INDEX('Required State Input – PHYS'!O$12:O$2011,$AD609)))</f>
        <v/>
      </c>
      <c r="P609" s="78" t="str">
        <f>IF($AB609="","",IF(INDEX('Required State Input – PHYS'!P$12:P$2011,$AD609)="","",INDEX('Required State Input – PHYS'!P$12:P$2011,$AD609)))</f>
        <v/>
      </c>
      <c r="Q609" s="79" t="str">
        <f>IF($AB609="","",IF(INDEX('Required State Input – PHYS'!Q$12:Q$2011,$AD609)="","",ROUND(INDEX('Required State Input – PHYS'!Q$12:Q$2011,$AD609),2)))</f>
        <v/>
      </c>
      <c r="R609" s="82" t="str">
        <f>IF($AB609="","",IF(INDEX('Required State Input – PHYS'!R$12:R$2011,$AD609)="","",INDEX('Required State Input – PHYS'!R$12:R$2011,$AD609)))</f>
        <v/>
      </c>
      <c r="S609" s="77" t="str">
        <f>IF($AB609="","",IF(INDEX('Required State Input – PHYS'!S$12:S$2011,$AD609)="","",INDEX('Required State Input – PHYS'!S$12:S$2011,$AD609)))</f>
        <v/>
      </c>
      <c r="T609" s="78" t="str">
        <f>IF($AB609="","",IF(INDEX('Required State Input – PHYS'!T$12:T$2011,$AD609)="","",INDEX('Required State Input – PHYS'!T$12:T$2011,$AD609)))</f>
        <v/>
      </c>
      <c r="U609" s="89" t="str">
        <f>IF($AB609="","",IF(INDEX('Required State Input – PHYS'!U$12:U$2011,$AD609)="","",ROUND(INDEX('Required State Input – PHYS'!U$12:U$2011,$AD609),2)))</f>
        <v/>
      </c>
      <c r="V609" s="107" t="str">
        <f>IF($AB609="","",IF(INDEX('Required State Input – PHYS'!V$12:V$2011,$AD609)="","",ROUND(INDEX('Required State Input – PHYS'!V$12:V$2011,$AD609),2)))</f>
        <v/>
      </c>
      <c r="W609" s="108" t="str">
        <f t="shared" si="27"/>
        <v/>
      </c>
      <c r="AB609" s="42" t="str">
        <f t="shared" si="28"/>
        <v/>
      </c>
      <c r="AC609" s="42" t="str">
        <f t="shared" si="29"/>
        <v/>
      </c>
      <c r="AD609" s="42" t="str">
        <f>IF(AB609="","",MATCH(AC609,'Required State Input – PHYS'!$AK$12:$AK$2011,FALSE))</f>
        <v/>
      </c>
    </row>
    <row r="610" spans="1:30" x14ac:dyDescent="0.25">
      <c r="A610" s="110" t="s">
        <v>202</v>
      </c>
      <c r="B610" s="99" t="str">
        <f>IF($AB610="","",IF(INDEX('Required State Input – PHYS'!B$12:B$2011,$AD610)="","",INDEX('Required State Input – PHYS'!B$12:B$2011,$AD610)))</f>
        <v/>
      </c>
      <c r="C610" s="67" t="str">
        <f>IF($AB610="","",IF(INDEX('Required State Input – PHYS'!C$12:C$2011,$AD610)="","",INDEX('Required State Input – PHYS'!C$12:C$2011,$AD610)))</f>
        <v/>
      </c>
      <c r="D610" s="100" t="str">
        <f>IF($AB610="","",IF(INDEX('Required State Input – PHYS'!D$12:D$2011,$AD610)="","",INDEX('Required State Input – PHYS'!D$12:D$2011,$AD610)))</f>
        <v/>
      </c>
      <c r="E610" s="101" t="str">
        <f>IF($AB610="","",IF(INDEX('Required State Input – PHYS'!E$12:E$2011,$AD610)="","",INDEX('Required State Input – PHYS'!E$12:E$2011,$AD610)))</f>
        <v/>
      </c>
      <c r="F610" s="99" t="str">
        <f>IF($AB610="","",IF(INDEX('Required State Input – PHYS'!F$12:F$2011,$AD610)="","",INDEX('Required State Input – PHYS'!F$12:F$2011,$AD610)))</f>
        <v/>
      </c>
      <c r="G610" s="100" t="str">
        <f>IF($AB610="","",IF(INDEX('Required State Input – PHYS'!G$12:G$2011,$AD610)="","",INDEX('Required State Input – PHYS'!G$12:G$2011,$AD610)))</f>
        <v/>
      </c>
      <c r="H610" s="100" t="str">
        <f>IF($AB610="","",IF(INDEX('Required State Input – PHYS'!H$12:H$2011,$AD610)="","",INDEX('Required State Input – PHYS'!H$12:H$2011,$AD610)))</f>
        <v/>
      </c>
      <c r="I610" s="100" t="str">
        <f>IF($AB610="","",IF(INDEX('Required State Input – PHYS'!I$12:I$2011,$AD610)="","",INDEX('Required State Input – PHYS'!I$12:I$2011,$AD610)))</f>
        <v/>
      </c>
      <c r="J610" s="102" t="str">
        <f>IF($AB610="","",IF(INDEX('Required State Input – PHYS'!J$12:J$2011,$AD610)="","",INDEX('Required State Input – PHYS'!J$12:J$2011,$AD610)))</f>
        <v/>
      </c>
      <c r="K610" s="77" t="str">
        <f>IF($AB610="","",IF(INDEX('Required State Input – PHYS'!K$12:K$2011,$AD610)="","",INDEX('Required State Input – PHYS'!K$12:K$2011,$AD610)))</f>
        <v/>
      </c>
      <c r="L610" s="78" t="str">
        <f>IF($AB610="","",IF(INDEX('Required State Input – PHYS'!L$12:L$2011,$AD610)="","",INDEX('Required State Input – PHYS'!L$12:L$2011,$AD610)))</f>
        <v/>
      </c>
      <c r="M610" s="79" t="str">
        <f>IF($AB610="","",IF(INDEX('Required State Input – PHYS'!M$12:M$2011,$AD610)="","",ROUND(INDEX('Required State Input – PHYS'!M$12:M$2011,$AD610),2)))</f>
        <v/>
      </c>
      <c r="N610" s="80" t="str">
        <f>IF($AB610="","",IF(INDEX('Required State Input – PHYS'!N$12:N$2011,$AD610)="","",ROUND(INDEX('Required State Input – PHYS'!N$12:N$2011,$AD610),4)))</f>
        <v/>
      </c>
      <c r="O610" s="77" t="str">
        <f>IF($AB610="","",IF(INDEX('Required State Input – PHYS'!O$12:O$2011,$AD610)="","",INDEX('Required State Input – PHYS'!O$12:O$2011,$AD610)))</f>
        <v/>
      </c>
      <c r="P610" s="78" t="str">
        <f>IF($AB610="","",IF(INDEX('Required State Input – PHYS'!P$12:P$2011,$AD610)="","",INDEX('Required State Input – PHYS'!P$12:P$2011,$AD610)))</f>
        <v/>
      </c>
      <c r="Q610" s="79" t="str">
        <f>IF($AB610="","",IF(INDEX('Required State Input – PHYS'!Q$12:Q$2011,$AD610)="","",ROUND(INDEX('Required State Input – PHYS'!Q$12:Q$2011,$AD610),2)))</f>
        <v/>
      </c>
      <c r="R610" s="82" t="str">
        <f>IF($AB610="","",IF(INDEX('Required State Input – PHYS'!R$12:R$2011,$AD610)="","",INDEX('Required State Input – PHYS'!R$12:R$2011,$AD610)))</f>
        <v/>
      </c>
      <c r="S610" s="77" t="str">
        <f>IF($AB610="","",IF(INDEX('Required State Input – PHYS'!S$12:S$2011,$AD610)="","",INDEX('Required State Input – PHYS'!S$12:S$2011,$AD610)))</f>
        <v/>
      </c>
      <c r="T610" s="78" t="str">
        <f>IF($AB610="","",IF(INDEX('Required State Input – PHYS'!T$12:T$2011,$AD610)="","",INDEX('Required State Input – PHYS'!T$12:T$2011,$AD610)))</f>
        <v/>
      </c>
      <c r="U610" s="89" t="str">
        <f>IF($AB610="","",IF(INDEX('Required State Input – PHYS'!U$12:U$2011,$AD610)="","",ROUND(INDEX('Required State Input – PHYS'!U$12:U$2011,$AD610),2)))</f>
        <v/>
      </c>
      <c r="V610" s="107" t="str">
        <f>IF($AB610="","",IF(INDEX('Required State Input – PHYS'!V$12:V$2011,$AD610)="","",ROUND(INDEX('Required State Input – PHYS'!V$12:V$2011,$AD610),2)))</f>
        <v/>
      </c>
      <c r="W610" s="108" t="str">
        <f t="shared" si="27"/>
        <v/>
      </c>
      <c r="AB610" s="42" t="str">
        <f t="shared" si="28"/>
        <v/>
      </c>
      <c r="AC610" s="42" t="str">
        <f t="shared" si="29"/>
        <v/>
      </c>
      <c r="AD610" s="42" t="str">
        <f>IF(AB610="","",MATCH(AC610,'Required State Input – PHYS'!$AK$12:$AK$2011,FALSE))</f>
        <v/>
      </c>
    </row>
    <row r="611" spans="1:30" x14ac:dyDescent="0.25">
      <c r="A611" s="110" t="s">
        <v>202</v>
      </c>
      <c r="B611" s="99" t="str">
        <f>IF($AB611="","",IF(INDEX('Required State Input – PHYS'!B$12:B$2011,$AD611)="","",INDEX('Required State Input – PHYS'!B$12:B$2011,$AD611)))</f>
        <v/>
      </c>
      <c r="C611" s="67" t="str">
        <f>IF($AB611="","",IF(INDEX('Required State Input – PHYS'!C$12:C$2011,$AD611)="","",INDEX('Required State Input – PHYS'!C$12:C$2011,$AD611)))</f>
        <v/>
      </c>
      <c r="D611" s="100" t="str">
        <f>IF($AB611="","",IF(INDEX('Required State Input – PHYS'!D$12:D$2011,$AD611)="","",INDEX('Required State Input – PHYS'!D$12:D$2011,$AD611)))</f>
        <v/>
      </c>
      <c r="E611" s="101" t="str">
        <f>IF($AB611="","",IF(INDEX('Required State Input – PHYS'!E$12:E$2011,$AD611)="","",INDEX('Required State Input – PHYS'!E$12:E$2011,$AD611)))</f>
        <v/>
      </c>
      <c r="F611" s="99" t="str">
        <f>IF($AB611="","",IF(INDEX('Required State Input – PHYS'!F$12:F$2011,$AD611)="","",INDEX('Required State Input – PHYS'!F$12:F$2011,$AD611)))</f>
        <v/>
      </c>
      <c r="G611" s="100" t="str">
        <f>IF($AB611="","",IF(INDEX('Required State Input – PHYS'!G$12:G$2011,$AD611)="","",INDEX('Required State Input – PHYS'!G$12:G$2011,$AD611)))</f>
        <v/>
      </c>
      <c r="H611" s="100" t="str">
        <f>IF($AB611="","",IF(INDEX('Required State Input – PHYS'!H$12:H$2011,$AD611)="","",INDEX('Required State Input – PHYS'!H$12:H$2011,$AD611)))</f>
        <v/>
      </c>
      <c r="I611" s="100" t="str">
        <f>IF($AB611="","",IF(INDEX('Required State Input – PHYS'!I$12:I$2011,$AD611)="","",INDEX('Required State Input – PHYS'!I$12:I$2011,$AD611)))</f>
        <v/>
      </c>
      <c r="J611" s="102" t="str">
        <f>IF($AB611="","",IF(INDEX('Required State Input – PHYS'!J$12:J$2011,$AD611)="","",INDEX('Required State Input – PHYS'!J$12:J$2011,$AD611)))</f>
        <v/>
      </c>
      <c r="K611" s="77" t="str">
        <f>IF($AB611="","",IF(INDEX('Required State Input – PHYS'!K$12:K$2011,$AD611)="","",INDEX('Required State Input – PHYS'!K$12:K$2011,$AD611)))</f>
        <v/>
      </c>
      <c r="L611" s="78" t="str">
        <f>IF($AB611="","",IF(INDEX('Required State Input – PHYS'!L$12:L$2011,$AD611)="","",INDEX('Required State Input – PHYS'!L$12:L$2011,$AD611)))</f>
        <v/>
      </c>
      <c r="M611" s="79" t="str">
        <f>IF($AB611="","",IF(INDEX('Required State Input – PHYS'!M$12:M$2011,$AD611)="","",ROUND(INDEX('Required State Input – PHYS'!M$12:M$2011,$AD611),2)))</f>
        <v/>
      </c>
      <c r="N611" s="80" t="str">
        <f>IF($AB611="","",IF(INDEX('Required State Input – PHYS'!N$12:N$2011,$AD611)="","",ROUND(INDEX('Required State Input – PHYS'!N$12:N$2011,$AD611),4)))</f>
        <v/>
      </c>
      <c r="O611" s="77" t="str">
        <f>IF($AB611="","",IF(INDEX('Required State Input – PHYS'!O$12:O$2011,$AD611)="","",INDEX('Required State Input – PHYS'!O$12:O$2011,$AD611)))</f>
        <v/>
      </c>
      <c r="P611" s="78" t="str">
        <f>IF($AB611="","",IF(INDEX('Required State Input – PHYS'!P$12:P$2011,$AD611)="","",INDEX('Required State Input – PHYS'!P$12:P$2011,$AD611)))</f>
        <v/>
      </c>
      <c r="Q611" s="79" t="str">
        <f>IF($AB611="","",IF(INDEX('Required State Input – PHYS'!Q$12:Q$2011,$AD611)="","",ROUND(INDEX('Required State Input – PHYS'!Q$12:Q$2011,$AD611),2)))</f>
        <v/>
      </c>
      <c r="R611" s="82" t="str">
        <f>IF($AB611="","",IF(INDEX('Required State Input – PHYS'!R$12:R$2011,$AD611)="","",INDEX('Required State Input – PHYS'!R$12:R$2011,$AD611)))</f>
        <v/>
      </c>
      <c r="S611" s="77" t="str">
        <f>IF($AB611="","",IF(INDEX('Required State Input – PHYS'!S$12:S$2011,$AD611)="","",INDEX('Required State Input – PHYS'!S$12:S$2011,$AD611)))</f>
        <v/>
      </c>
      <c r="T611" s="78" t="str">
        <f>IF($AB611="","",IF(INDEX('Required State Input – PHYS'!T$12:T$2011,$AD611)="","",INDEX('Required State Input – PHYS'!T$12:T$2011,$AD611)))</f>
        <v/>
      </c>
      <c r="U611" s="89" t="str">
        <f>IF($AB611="","",IF(INDEX('Required State Input – PHYS'!U$12:U$2011,$AD611)="","",ROUND(INDEX('Required State Input – PHYS'!U$12:U$2011,$AD611),2)))</f>
        <v/>
      </c>
      <c r="V611" s="107" t="str">
        <f>IF($AB611="","",IF(INDEX('Required State Input – PHYS'!V$12:V$2011,$AD611)="","",ROUND(INDEX('Required State Input – PHYS'!V$12:V$2011,$AD611),2)))</f>
        <v/>
      </c>
      <c r="W611" s="108" t="str">
        <f t="shared" si="27"/>
        <v/>
      </c>
      <c r="AB611" s="42" t="str">
        <f t="shared" si="28"/>
        <v/>
      </c>
      <c r="AC611" s="42" t="str">
        <f t="shared" si="29"/>
        <v/>
      </c>
      <c r="AD611" s="42" t="str">
        <f>IF(AB611="","",MATCH(AC611,'Required State Input – PHYS'!$AK$12:$AK$2011,FALSE))</f>
        <v/>
      </c>
    </row>
    <row r="612" spans="1:30" x14ac:dyDescent="0.25">
      <c r="A612" s="110" t="s">
        <v>202</v>
      </c>
      <c r="B612" s="99" t="str">
        <f>IF($AB612="","",IF(INDEX('Required State Input – PHYS'!B$12:B$2011,$AD612)="","",INDEX('Required State Input – PHYS'!B$12:B$2011,$AD612)))</f>
        <v/>
      </c>
      <c r="C612" s="67" t="str">
        <f>IF($AB612="","",IF(INDEX('Required State Input – PHYS'!C$12:C$2011,$AD612)="","",INDEX('Required State Input – PHYS'!C$12:C$2011,$AD612)))</f>
        <v/>
      </c>
      <c r="D612" s="100" t="str">
        <f>IF($AB612="","",IF(INDEX('Required State Input – PHYS'!D$12:D$2011,$AD612)="","",INDEX('Required State Input – PHYS'!D$12:D$2011,$AD612)))</f>
        <v/>
      </c>
      <c r="E612" s="101" t="str">
        <f>IF($AB612="","",IF(INDEX('Required State Input – PHYS'!E$12:E$2011,$AD612)="","",INDEX('Required State Input – PHYS'!E$12:E$2011,$AD612)))</f>
        <v/>
      </c>
      <c r="F612" s="99" t="str">
        <f>IF($AB612="","",IF(INDEX('Required State Input – PHYS'!F$12:F$2011,$AD612)="","",INDEX('Required State Input – PHYS'!F$12:F$2011,$AD612)))</f>
        <v/>
      </c>
      <c r="G612" s="100" t="str">
        <f>IF($AB612="","",IF(INDEX('Required State Input – PHYS'!G$12:G$2011,$AD612)="","",INDEX('Required State Input – PHYS'!G$12:G$2011,$AD612)))</f>
        <v/>
      </c>
      <c r="H612" s="100" t="str">
        <f>IF($AB612="","",IF(INDEX('Required State Input – PHYS'!H$12:H$2011,$AD612)="","",INDEX('Required State Input – PHYS'!H$12:H$2011,$AD612)))</f>
        <v/>
      </c>
      <c r="I612" s="100" t="str">
        <f>IF($AB612="","",IF(INDEX('Required State Input – PHYS'!I$12:I$2011,$AD612)="","",INDEX('Required State Input – PHYS'!I$12:I$2011,$AD612)))</f>
        <v/>
      </c>
      <c r="J612" s="102" t="str">
        <f>IF($AB612="","",IF(INDEX('Required State Input – PHYS'!J$12:J$2011,$AD612)="","",INDEX('Required State Input – PHYS'!J$12:J$2011,$AD612)))</f>
        <v/>
      </c>
      <c r="K612" s="77" t="str">
        <f>IF($AB612="","",IF(INDEX('Required State Input – PHYS'!K$12:K$2011,$AD612)="","",INDEX('Required State Input – PHYS'!K$12:K$2011,$AD612)))</f>
        <v/>
      </c>
      <c r="L612" s="78" t="str">
        <f>IF($AB612="","",IF(INDEX('Required State Input – PHYS'!L$12:L$2011,$AD612)="","",INDEX('Required State Input – PHYS'!L$12:L$2011,$AD612)))</f>
        <v/>
      </c>
      <c r="M612" s="79" t="str">
        <f>IF($AB612="","",IF(INDEX('Required State Input – PHYS'!M$12:M$2011,$AD612)="","",ROUND(INDEX('Required State Input – PHYS'!M$12:M$2011,$AD612),2)))</f>
        <v/>
      </c>
      <c r="N612" s="80" t="str">
        <f>IF($AB612="","",IF(INDEX('Required State Input – PHYS'!N$12:N$2011,$AD612)="","",ROUND(INDEX('Required State Input – PHYS'!N$12:N$2011,$AD612),4)))</f>
        <v/>
      </c>
      <c r="O612" s="77" t="str">
        <f>IF($AB612="","",IF(INDEX('Required State Input – PHYS'!O$12:O$2011,$AD612)="","",INDEX('Required State Input – PHYS'!O$12:O$2011,$AD612)))</f>
        <v/>
      </c>
      <c r="P612" s="78" t="str">
        <f>IF($AB612="","",IF(INDEX('Required State Input – PHYS'!P$12:P$2011,$AD612)="","",INDEX('Required State Input – PHYS'!P$12:P$2011,$AD612)))</f>
        <v/>
      </c>
      <c r="Q612" s="79" t="str">
        <f>IF($AB612="","",IF(INDEX('Required State Input – PHYS'!Q$12:Q$2011,$AD612)="","",ROUND(INDEX('Required State Input – PHYS'!Q$12:Q$2011,$AD612),2)))</f>
        <v/>
      </c>
      <c r="R612" s="82" t="str">
        <f>IF($AB612="","",IF(INDEX('Required State Input – PHYS'!R$12:R$2011,$AD612)="","",INDEX('Required State Input – PHYS'!R$12:R$2011,$AD612)))</f>
        <v/>
      </c>
      <c r="S612" s="77" t="str">
        <f>IF($AB612="","",IF(INDEX('Required State Input – PHYS'!S$12:S$2011,$AD612)="","",INDEX('Required State Input – PHYS'!S$12:S$2011,$AD612)))</f>
        <v/>
      </c>
      <c r="T612" s="78" t="str">
        <f>IF($AB612="","",IF(INDEX('Required State Input – PHYS'!T$12:T$2011,$AD612)="","",INDEX('Required State Input – PHYS'!T$12:T$2011,$AD612)))</f>
        <v/>
      </c>
      <c r="U612" s="89" t="str">
        <f>IF($AB612="","",IF(INDEX('Required State Input – PHYS'!U$12:U$2011,$AD612)="","",ROUND(INDEX('Required State Input – PHYS'!U$12:U$2011,$AD612),2)))</f>
        <v/>
      </c>
      <c r="V612" s="107" t="str">
        <f>IF($AB612="","",IF(INDEX('Required State Input – PHYS'!V$12:V$2011,$AD612)="","",ROUND(INDEX('Required State Input – PHYS'!V$12:V$2011,$AD612),2)))</f>
        <v/>
      </c>
      <c r="W612" s="108" t="str">
        <f t="shared" si="27"/>
        <v/>
      </c>
      <c r="AB612" s="42" t="str">
        <f t="shared" si="28"/>
        <v/>
      </c>
      <c r="AC612" s="42" t="str">
        <f t="shared" si="29"/>
        <v/>
      </c>
      <c r="AD612" s="42" t="str">
        <f>IF(AB612="","",MATCH(AC612,'Required State Input – PHYS'!$AK$12:$AK$2011,FALSE))</f>
        <v/>
      </c>
    </row>
    <row r="613" spans="1:30" x14ac:dyDescent="0.25">
      <c r="A613" s="110" t="s">
        <v>202</v>
      </c>
      <c r="B613" s="99" t="str">
        <f>IF($AB613="","",IF(INDEX('Required State Input – PHYS'!B$12:B$2011,$AD613)="","",INDEX('Required State Input – PHYS'!B$12:B$2011,$AD613)))</f>
        <v/>
      </c>
      <c r="C613" s="67" t="str">
        <f>IF($AB613="","",IF(INDEX('Required State Input – PHYS'!C$12:C$2011,$AD613)="","",INDEX('Required State Input – PHYS'!C$12:C$2011,$AD613)))</f>
        <v/>
      </c>
      <c r="D613" s="100" t="str">
        <f>IF($AB613="","",IF(INDEX('Required State Input – PHYS'!D$12:D$2011,$AD613)="","",INDEX('Required State Input – PHYS'!D$12:D$2011,$AD613)))</f>
        <v/>
      </c>
      <c r="E613" s="101" t="str">
        <f>IF($AB613="","",IF(INDEX('Required State Input – PHYS'!E$12:E$2011,$AD613)="","",INDEX('Required State Input – PHYS'!E$12:E$2011,$AD613)))</f>
        <v/>
      </c>
      <c r="F613" s="99" t="str">
        <f>IF($AB613="","",IF(INDEX('Required State Input – PHYS'!F$12:F$2011,$AD613)="","",INDEX('Required State Input – PHYS'!F$12:F$2011,$AD613)))</f>
        <v/>
      </c>
      <c r="G613" s="100" t="str">
        <f>IF($AB613="","",IF(INDEX('Required State Input – PHYS'!G$12:G$2011,$AD613)="","",INDEX('Required State Input – PHYS'!G$12:G$2011,$AD613)))</f>
        <v/>
      </c>
      <c r="H613" s="100" t="str">
        <f>IF($AB613="","",IF(INDEX('Required State Input – PHYS'!H$12:H$2011,$AD613)="","",INDEX('Required State Input – PHYS'!H$12:H$2011,$AD613)))</f>
        <v/>
      </c>
      <c r="I613" s="100" t="str">
        <f>IF($AB613="","",IF(INDEX('Required State Input – PHYS'!I$12:I$2011,$AD613)="","",INDEX('Required State Input – PHYS'!I$12:I$2011,$AD613)))</f>
        <v/>
      </c>
      <c r="J613" s="102" t="str">
        <f>IF($AB613="","",IF(INDEX('Required State Input – PHYS'!J$12:J$2011,$AD613)="","",INDEX('Required State Input – PHYS'!J$12:J$2011,$AD613)))</f>
        <v/>
      </c>
      <c r="K613" s="77" t="str">
        <f>IF($AB613="","",IF(INDEX('Required State Input – PHYS'!K$12:K$2011,$AD613)="","",INDEX('Required State Input – PHYS'!K$12:K$2011,$AD613)))</f>
        <v/>
      </c>
      <c r="L613" s="78" t="str">
        <f>IF($AB613="","",IF(INDEX('Required State Input – PHYS'!L$12:L$2011,$AD613)="","",INDEX('Required State Input – PHYS'!L$12:L$2011,$AD613)))</f>
        <v/>
      </c>
      <c r="M613" s="79" t="str">
        <f>IF($AB613="","",IF(INDEX('Required State Input – PHYS'!M$12:M$2011,$AD613)="","",ROUND(INDEX('Required State Input – PHYS'!M$12:M$2011,$AD613),2)))</f>
        <v/>
      </c>
      <c r="N613" s="80" t="str">
        <f>IF($AB613="","",IF(INDEX('Required State Input – PHYS'!N$12:N$2011,$AD613)="","",ROUND(INDEX('Required State Input – PHYS'!N$12:N$2011,$AD613),4)))</f>
        <v/>
      </c>
      <c r="O613" s="77" t="str">
        <f>IF($AB613="","",IF(INDEX('Required State Input – PHYS'!O$12:O$2011,$AD613)="","",INDEX('Required State Input – PHYS'!O$12:O$2011,$AD613)))</f>
        <v/>
      </c>
      <c r="P613" s="78" t="str">
        <f>IF($AB613="","",IF(INDEX('Required State Input – PHYS'!P$12:P$2011,$AD613)="","",INDEX('Required State Input – PHYS'!P$12:P$2011,$AD613)))</f>
        <v/>
      </c>
      <c r="Q613" s="79" t="str">
        <f>IF($AB613="","",IF(INDEX('Required State Input – PHYS'!Q$12:Q$2011,$AD613)="","",ROUND(INDEX('Required State Input – PHYS'!Q$12:Q$2011,$AD613),2)))</f>
        <v/>
      </c>
      <c r="R613" s="82" t="str">
        <f>IF($AB613="","",IF(INDEX('Required State Input – PHYS'!R$12:R$2011,$AD613)="","",INDEX('Required State Input – PHYS'!R$12:R$2011,$AD613)))</f>
        <v/>
      </c>
      <c r="S613" s="77" t="str">
        <f>IF($AB613="","",IF(INDEX('Required State Input – PHYS'!S$12:S$2011,$AD613)="","",INDEX('Required State Input – PHYS'!S$12:S$2011,$AD613)))</f>
        <v/>
      </c>
      <c r="T613" s="78" t="str">
        <f>IF($AB613="","",IF(INDEX('Required State Input – PHYS'!T$12:T$2011,$AD613)="","",INDEX('Required State Input – PHYS'!T$12:T$2011,$AD613)))</f>
        <v/>
      </c>
      <c r="U613" s="89" t="str">
        <f>IF($AB613="","",IF(INDEX('Required State Input – PHYS'!U$12:U$2011,$AD613)="","",ROUND(INDEX('Required State Input – PHYS'!U$12:U$2011,$AD613),2)))</f>
        <v/>
      </c>
      <c r="V613" s="107" t="str">
        <f>IF($AB613="","",IF(INDEX('Required State Input – PHYS'!V$12:V$2011,$AD613)="","",ROUND(INDEX('Required State Input – PHYS'!V$12:V$2011,$AD613),2)))</f>
        <v/>
      </c>
      <c r="W613" s="108" t="str">
        <f t="shared" si="27"/>
        <v/>
      </c>
      <c r="AB613" s="42" t="str">
        <f t="shared" si="28"/>
        <v/>
      </c>
      <c r="AC613" s="42" t="str">
        <f t="shared" si="29"/>
        <v/>
      </c>
      <c r="AD613" s="42" t="str">
        <f>IF(AB613="","",MATCH(AC613,'Required State Input – PHYS'!$AK$12:$AK$2011,FALSE))</f>
        <v/>
      </c>
    </row>
    <row r="614" spans="1:30" x14ac:dyDescent="0.25">
      <c r="A614" s="110" t="s">
        <v>202</v>
      </c>
      <c r="B614" s="99" t="str">
        <f>IF($AB614="","",IF(INDEX('Required State Input – PHYS'!B$12:B$2011,$AD614)="","",INDEX('Required State Input – PHYS'!B$12:B$2011,$AD614)))</f>
        <v/>
      </c>
      <c r="C614" s="67" t="str">
        <f>IF($AB614="","",IF(INDEX('Required State Input – PHYS'!C$12:C$2011,$AD614)="","",INDEX('Required State Input – PHYS'!C$12:C$2011,$AD614)))</f>
        <v/>
      </c>
      <c r="D614" s="100" t="str">
        <f>IF($AB614="","",IF(INDEX('Required State Input – PHYS'!D$12:D$2011,$AD614)="","",INDEX('Required State Input – PHYS'!D$12:D$2011,$AD614)))</f>
        <v/>
      </c>
      <c r="E614" s="101" t="str">
        <f>IF($AB614="","",IF(INDEX('Required State Input – PHYS'!E$12:E$2011,$AD614)="","",INDEX('Required State Input – PHYS'!E$12:E$2011,$AD614)))</f>
        <v/>
      </c>
      <c r="F614" s="99" t="str">
        <f>IF($AB614="","",IF(INDEX('Required State Input – PHYS'!F$12:F$2011,$AD614)="","",INDEX('Required State Input – PHYS'!F$12:F$2011,$AD614)))</f>
        <v/>
      </c>
      <c r="G614" s="100" t="str">
        <f>IF($AB614="","",IF(INDEX('Required State Input – PHYS'!G$12:G$2011,$AD614)="","",INDEX('Required State Input – PHYS'!G$12:G$2011,$AD614)))</f>
        <v/>
      </c>
      <c r="H614" s="100" t="str">
        <f>IF($AB614="","",IF(INDEX('Required State Input – PHYS'!H$12:H$2011,$AD614)="","",INDEX('Required State Input – PHYS'!H$12:H$2011,$AD614)))</f>
        <v/>
      </c>
      <c r="I614" s="100" t="str">
        <f>IF($AB614="","",IF(INDEX('Required State Input – PHYS'!I$12:I$2011,$AD614)="","",INDEX('Required State Input – PHYS'!I$12:I$2011,$AD614)))</f>
        <v/>
      </c>
      <c r="J614" s="102" t="str">
        <f>IF($AB614="","",IF(INDEX('Required State Input – PHYS'!J$12:J$2011,$AD614)="","",INDEX('Required State Input – PHYS'!J$12:J$2011,$AD614)))</f>
        <v/>
      </c>
      <c r="K614" s="77" t="str">
        <f>IF($AB614="","",IF(INDEX('Required State Input – PHYS'!K$12:K$2011,$AD614)="","",INDEX('Required State Input – PHYS'!K$12:K$2011,$AD614)))</f>
        <v/>
      </c>
      <c r="L614" s="78" t="str">
        <f>IF($AB614="","",IF(INDEX('Required State Input – PHYS'!L$12:L$2011,$AD614)="","",INDEX('Required State Input – PHYS'!L$12:L$2011,$AD614)))</f>
        <v/>
      </c>
      <c r="M614" s="79" t="str">
        <f>IF($AB614="","",IF(INDEX('Required State Input – PHYS'!M$12:M$2011,$AD614)="","",ROUND(INDEX('Required State Input – PHYS'!M$12:M$2011,$AD614),2)))</f>
        <v/>
      </c>
      <c r="N614" s="80" t="str">
        <f>IF($AB614="","",IF(INDEX('Required State Input – PHYS'!N$12:N$2011,$AD614)="","",ROUND(INDEX('Required State Input – PHYS'!N$12:N$2011,$AD614),4)))</f>
        <v/>
      </c>
      <c r="O614" s="77" t="str">
        <f>IF($AB614="","",IF(INDEX('Required State Input – PHYS'!O$12:O$2011,$AD614)="","",INDEX('Required State Input – PHYS'!O$12:O$2011,$AD614)))</f>
        <v/>
      </c>
      <c r="P614" s="78" t="str">
        <f>IF($AB614="","",IF(INDEX('Required State Input – PHYS'!P$12:P$2011,$AD614)="","",INDEX('Required State Input – PHYS'!P$12:P$2011,$AD614)))</f>
        <v/>
      </c>
      <c r="Q614" s="79" t="str">
        <f>IF($AB614="","",IF(INDEX('Required State Input – PHYS'!Q$12:Q$2011,$AD614)="","",ROUND(INDEX('Required State Input – PHYS'!Q$12:Q$2011,$AD614),2)))</f>
        <v/>
      </c>
      <c r="R614" s="82" t="str">
        <f>IF($AB614="","",IF(INDEX('Required State Input – PHYS'!R$12:R$2011,$AD614)="","",INDEX('Required State Input – PHYS'!R$12:R$2011,$AD614)))</f>
        <v/>
      </c>
      <c r="S614" s="77" t="str">
        <f>IF($AB614="","",IF(INDEX('Required State Input – PHYS'!S$12:S$2011,$AD614)="","",INDEX('Required State Input – PHYS'!S$12:S$2011,$AD614)))</f>
        <v/>
      </c>
      <c r="T614" s="78" t="str">
        <f>IF($AB614="","",IF(INDEX('Required State Input – PHYS'!T$12:T$2011,$AD614)="","",INDEX('Required State Input – PHYS'!T$12:T$2011,$AD614)))</f>
        <v/>
      </c>
      <c r="U614" s="89" t="str">
        <f>IF($AB614="","",IF(INDEX('Required State Input – PHYS'!U$12:U$2011,$AD614)="","",ROUND(INDEX('Required State Input – PHYS'!U$12:U$2011,$AD614),2)))</f>
        <v/>
      </c>
      <c r="V614" s="107" t="str">
        <f>IF($AB614="","",IF(INDEX('Required State Input – PHYS'!V$12:V$2011,$AD614)="","",ROUND(INDEX('Required State Input – PHYS'!V$12:V$2011,$AD614),2)))</f>
        <v/>
      </c>
      <c r="W614" s="108" t="str">
        <f t="shared" si="27"/>
        <v/>
      </c>
      <c r="AB614" s="42" t="str">
        <f t="shared" si="28"/>
        <v/>
      </c>
      <c r="AC614" s="42" t="str">
        <f t="shared" si="29"/>
        <v/>
      </c>
      <c r="AD614" s="42" t="str">
        <f>IF(AB614="","",MATCH(AC614,'Required State Input – PHYS'!$AK$12:$AK$2011,FALSE))</f>
        <v/>
      </c>
    </row>
    <row r="615" spans="1:30" x14ac:dyDescent="0.25">
      <c r="A615" s="110" t="s">
        <v>202</v>
      </c>
      <c r="B615" s="99" t="str">
        <f>IF($AB615="","",IF(INDEX('Required State Input – PHYS'!B$12:B$2011,$AD615)="","",INDEX('Required State Input – PHYS'!B$12:B$2011,$AD615)))</f>
        <v/>
      </c>
      <c r="C615" s="67" t="str">
        <f>IF($AB615="","",IF(INDEX('Required State Input – PHYS'!C$12:C$2011,$AD615)="","",INDEX('Required State Input – PHYS'!C$12:C$2011,$AD615)))</f>
        <v/>
      </c>
      <c r="D615" s="100" t="str">
        <f>IF($AB615="","",IF(INDEX('Required State Input – PHYS'!D$12:D$2011,$AD615)="","",INDEX('Required State Input – PHYS'!D$12:D$2011,$AD615)))</f>
        <v/>
      </c>
      <c r="E615" s="101" t="str">
        <f>IF($AB615="","",IF(INDEX('Required State Input – PHYS'!E$12:E$2011,$AD615)="","",INDEX('Required State Input – PHYS'!E$12:E$2011,$AD615)))</f>
        <v/>
      </c>
      <c r="F615" s="99" t="str">
        <f>IF($AB615="","",IF(INDEX('Required State Input – PHYS'!F$12:F$2011,$AD615)="","",INDEX('Required State Input – PHYS'!F$12:F$2011,$AD615)))</f>
        <v/>
      </c>
      <c r="G615" s="100" t="str">
        <f>IF($AB615="","",IF(INDEX('Required State Input – PHYS'!G$12:G$2011,$AD615)="","",INDEX('Required State Input – PHYS'!G$12:G$2011,$AD615)))</f>
        <v/>
      </c>
      <c r="H615" s="100" t="str">
        <f>IF($AB615="","",IF(INDEX('Required State Input – PHYS'!H$12:H$2011,$AD615)="","",INDEX('Required State Input – PHYS'!H$12:H$2011,$AD615)))</f>
        <v/>
      </c>
      <c r="I615" s="100" t="str">
        <f>IF($AB615="","",IF(INDEX('Required State Input – PHYS'!I$12:I$2011,$AD615)="","",INDEX('Required State Input – PHYS'!I$12:I$2011,$AD615)))</f>
        <v/>
      </c>
      <c r="J615" s="102" t="str">
        <f>IF($AB615="","",IF(INDEX('Required State Input – PHYS'!J$12:J$2011,$AD615)="","",INDEX('Required State Input – PHYS'!J$12:J$2011,$AD615)))</f>
        <v/>
      </c>
      <c r="K615" s="77" t="str">
        <f>IF($AB615="","",IF(INDEX('Required State Input – PHYS'!K$12:K$2011,$AD615)="","",INDEX('Required State Input – PHYS'!K$12:K$2011,$AD615)))</f>
        <v/>
      </c>
      <c r="L615" s="78" t="str">
        <f>IF($AB615="","",IF(INDEX('Required State Input – PHYS'!L$12:L$2011,$AD615)="","",INDEX('Required State Input – PHYS'!L$12:L$2011,$AD615)))</f>
        <v/>
      </c>
      <c r="M615" s="79" t="str">
        <f>IF($AB615="","",IF(INDEX('Required State Input – PHYS'!M$12:M$2011,$AD615)="","",ROUND(INDEX('Required State Input – PHYS'!M$12:M$2011,$AD615),2)))</f>
        <v/>
      </c>
      <c r="N615" s="80" t="str">
        <f>IF($AB615="","",IF(INDEX('Required State Input – PHYS'!N$12:N$2011,$AD615)="","",ROUND(INDEX('Required State Input – PHYS'!N$12:N$2011,$AD615),4)))</f>
        <v/>
      </c>
      <c r="O615" s="77" t="str">
        <f>IF($AB615="","",IF(INDEX('Required State Input – PHYS'!O$12:O$2011,$AD615)="","",INDEX('Required State Input – PHYS'!O$12:O$2011,$AD615)))</f>
        <v/>
      </c>
      <c r="P615" s="78" t="str">
        <f>IF($AB615="","",IF(INDEX('Required State Input – PHYS'!P$12:P$2011,$AD615)="","",INDEX('Required State Input – PHYS'!P$12:P$2011,$AD615)))</f>
        <v/>
      </c>
      <c r="Q615" s="79" t="str">
        <f>IF($AB615="","",IF(INDEX('Required State Input – PHYS'!Q$12:Q$2011,$AD615)="","",ROUND(INDEX('Required State Input – PHYS'!Q$12:Q$2011,$AD615),2)))</f>
        <v/>
      </c>
      <c r="R615" s="82" t="str">
        <f>IF($AB615="","",IF(INDEX('Required State Input – PHYS'!R$12:R$2011,$AD615)="","",INDEX('Required State Input – PHYS'!R$12:R$2011,$AD615)))</f>
        <v/>
      </c>
      <c r="S615" s="77" t="str">
        <f>IF($AB615="","",IF(INDEX('Required State Input – PHYS'!S$12:S$2011,$AD615)="","",INDEX('Required State Input – PHYS'!S$12:S$2011,$AD615)))</f>
        <v/>
      </c>
      <c r="T615" s="78" t="str">
        <f>IF($AB615="","",IF(INDEX('Required State Input – PHYS'!T$12:T$2011,$AD615)="","",INDEX('Required State Input – PHYS'!T$12:T$2011,$AD615)))</f>
        <v/>
      </c>
      <c r="U615" s="89" t="str">
        <f>IF($AB615="","",IF(INDEX('Required State Input – PHYS'!U$12:U$2011,$AD615)="","",ROUND(INDEX('Required State Input – PHYS'!U$12:U$2011,$AD615),2)))</f>
        <v/>
      </c>
      <c r="V615" s="107" t="str">
        <f>IF($AB615="","",IF(INDEX('Required State Input – PHYS'!V$12:V$2011,$AD615)="","",ROUND(INDEX('Required State Input – PHYS'!V$12:V$2011,$AD615),2)))</f>
        <v/>
      </c>
      <c r="W615" s="108" t="str">
        <f t="shared" si="27"/>
        <v/>
      </c>
      <c r="AB615" s="42" t="str">
        <f t="shared" si="28"/>
        <v/>
      </c>
      <c r="AC615" s="42" t="str">
        <f t="shared" si="29"/>
        <v/>
      </c>
      <c r="AD615" s="42" t="str">
        <f>IF(AB615="","",MATCH(AC615,'Required State Input – PHYS'!$AK$12:$AK$2011,FALSE))</f>
        <v/>
      </c>
    </row>
    <row r="616" spans="1:30" x14ac:dyDescent="0.25">
      <c r="A616" s="110" t="s">
        <v>202</v>
      </c>
      <c r="B616" s="99" t="str">
        <f>IF($AB616="","",IF(INDEX('Required State Input – PHYS'!B$12:B$2011,$AD616)="","",INDEX('Required State Input – PHYS'!B$12:B$2011,$AD616)))</f>
        <v/>
      </c>
      <c r="C616" s="67" t="str">
        <f>IF($AB616="","",IF(INDEX('Required State Input – PHYS'!C$12:C$2011,$AD616)="","",INDEX('Required State Input – PHYS'!C$12:C$2011,$AD616)))</f>
        <v/>
      </c>
      <c r="D616" s="100" t="str">
        <f>IF($AB616="","",IF(INDEX('Required State Input – PHYS'!D$12:D$2011,$AD616)="","",INDEX('Required State Input – PHYS'!D$12:D$2011,$AD616)))</f>
        <v/>
      </c>
      <c r="E616" s="101" t="str">
        <f>IF($AB616="","",IF(INDEX('Required State Input – PHYS'!E$12:E$2011,$AD616)="","",INDEX('Required State Input – PHYS'!E$12:E$2011,$AD616)))</f>
        <v/>
      </c>
      <c r="F616" s="99" t="str">
        <f>IF($AB616="","",IF(INDEX('Required State Input – PHYS'!F$12:F$2011,$AD616)="","",INDEX('Required State Input – PHYS'!F$12:F$2011,$AD616)))</f>
        <v/>
      </c>
      <c r="G616" s="100" t="str">
        <f>IF($AB616="","",IF(INDEX('Required State Input – PHYS'!G$12:G$2011,$AD616)="","",INDEX('Required State Input – PHYS'!G$12:G$2011,$AD616)))</f>
        <v/>
      </c>
      <c r="H616" s="100" t="str">
        <f>IF($AB616="","",IF(INDEX('Required State Input – PHYS'!H$12:H$2011,$AD616)="","",INDEX('Required State Input – PHYS'!H$12:H$2011,$AD616)))</f>
        <v/>
      </c>
      <c r="I616" s="100" t="str">
        <f>IF($AB616="","",IF(INDEX('Required State Input – PHYS'!I$12:I$2011,$AD616)="","",INDEX('Required State Input – PHYS'!I$12:I$2011,$AD616)))</f>
        <v/>
      </c>
      <c r="J616" s="102" t="str">
        <f>IF($AB616="","",IF(INDEX('Required State Input – PHYS'!J$12:J$2011,$AD616)="","",INDEX('Required State Input – PHYS'!J$12:J$2011,$AD616)))</f>
        <v/>
      </c>
      <c r="K616" s="77" t="str">
        <f>IF($AB616="","",IF(INDEX('Required State Input – PHYS'!K$12:K$2011,$AD616)="","",INDEX('Required State Input – PHYS'!K$12:K$2011,$AD616)))</f>
        <v/>
      </c>
      <c r="L616" s="78" t="str">
        <f>IF($AB616="","",IF(INDEX('Required State Input – PHYS'!L$12:L$2011,$AD616)="","",INDEX('Required State Input – PHYS'!L$12:L$2011,$AD616)))</f>
        <v/>
      </c>
      <c r="M616" s="79" t="str">
        <f>IF($AB616="","",IF(INDEX('Required State Input – PHYS'!M$12:M$2011,$AD616)="","",ROUND(INDEX('Required State Input – PHYS'!M$12:M$2011,$AD616),2)))</f>
        <v/>
      </c>
      <c r="N616" s="80" t="str">
        <f>IF($AB616="","",IF(INDEX('Required State Input – PHYS'!N$12:N$2011,$AD616)="","",ROUND(INDEX('Required State Input – PHYS'!N$12:N$2011,$AD616),4)))</f>
        <v/>
      </c>
      <c r="O616" s="77" t="str">
        <f>IF($AB616="","",IF(INDEX('Required State Input – PHYS'!O$12:O$2011,$AD616)="","",INDEX('Required State Input – PHYS'!O$12:O$2011,$AD616)))</f>
        <v/>
      </c>
      <c r="P616" s="78" t="str">
        <f>IF($AB616="","",IF(INDEX('Required State Input – PHYS'!P$12:P$2011,$AD616)="","",INDEX('Required State Input – PHYS'!P$12:P$2011,$AD616)))</f>
        <v/>
      </c>
      <c r="Q616" s="79" t="str">
        <f>IF($AB616="","",IF(INDEX('Required State Input – PHYS'!Q$12:Q$2011,$AD616)="","",ROUND(INDEX('Required State Input – PHYS'!Q$12:Q$2011,$AD616),2)))</f>
        <v/>
      </c>
      <c r="R616" s="82" t="str">
        <f>IF($AB616="","",IF(INDEX('Required State Input – PHYS'!R$12:R$2011,$AD616)="","",INDEX('Required State Input – PHYS'!R$12:R$2011,$AD616)))</f>
        <v/>
      </c>
      <c r="S616" s="77" t="str">
        <f>IF($AB616="","",IF(INDEX('Required State Input – PHYS'!S$12:S$2011,$AD616)="","",INDEX('Required State Input – PHYS'!S$12:S$2011,$AD616)))</f>
        <v/>
      </c>
      <c r="T616" s="78" t="str">
        <f>IF($AB616="","",IF(INDEX('Required State Input – PHYS'!T$12:T$2011,$AD616)="","",INDEX('Required State Input – PHYS'!T$12:T$2011,$AD616)))</f>
        <v/>
      </c>
      <c r="U616" s="89" t="str">
        <f>IF($AB616="","",IF(INDEX('Required State Input – PHYS'!U$12:U$2011,$AD616)="","",ROUND(INDEX('Required State Input – PHYS'!U$12:U$2011,$AD616),2)))</f>
        <v/>
      </c>
      <c r="V616" s="107" t="str">
        <f>IF($AB616="","",IF(INDEX('Required State Input – PHYS'!V$12:V$2011,$AD616)="","",ROUND(INDEX('Required State Input – PHYS'!V$12:V$2011,$AD616),2)))</f>
        <v/>
      </c>
      <c r="W616" s="108" t="str">
        <f t="shared" si="27"/>
        <v/>
      </c>
      <c r="AB616" s="42" t="str">
        <f t="shared" si="28"/>
        <v/>
      </c>
      <c r="AC616" s="42" t="str">
        <f t="shared" si="29"/>
        <v/>
      </c>
      <c r="AD616" s="42" t="str">
        <f>IF(AB616="","",MATCH(AC616,'Required State Input – PHYS'!$AK$12:$AK$2011,FALSE))</f>
        <v/>
      </c>
    </row>
    <row r="617" spans="1:30" x14ac:dyDescent="0.25">
      <c r="A617" s="110" t="s">
        <v>202</v>
      </c>
      <c r="B617" s="99" t="str">
        <f>IF($AB617="","",IF(INDEX('Required State Input – PHYS'!B$12:B$2011,$AD617)="","",INDEX('Required State Input – PHYS'!B$12:B$2011,$AD617)))</f>
        <v/>
      </c>
      <c r="C617" s="67" t="str">
        <f>IF($AB617="","",IF(INDEX('Required State Input – PHYS'!C$12:C$2011,$AD617)="","",INDEX('Required State Input – PHYS'!C$12:C$2011,$AD617)))</f>
        <v/>
      </c>
      <c r="D617" s="100" t="str">
        <f>IF($AB617="","",IF(INDEX('Required State Input – PHYS'!D$12:D$2011,$AD617)="","",INDEX('Required State Input – PHYS'!D$12:D$2011,$AD617)))</f>
        <v/>
      </c>
      <c r="E617" s="101" t="str">
        <f>IF($AB617="","",IF(INDEX('Required State Input – PHYS'!E$12:E$2011,$AD617)="","",INDEX('Required State Input – PHYS'!E$12:E$2011,$AD617)))</f>
        <v/>
      </c>
      <c r="F617" s="99" t="str">
        <f>IF($AB617="","",IF(INDEX('Required State Input – PHYS'!F$12:F$2011,$AD617)="","",INDEX('Required State Input – PHYS'!F$12:F$2011,$AD617)))</f>
        <v/>
      </c>
      <c r="G617" s="100" t="str">
        <f>IF($AB617="","",IF(INDEX('Required State Input – PHYS'!G$12:G$2011,$AD617)="","",INDEX('Required State Input – PHYS'!G$12:G$2011,$AD617)))</f>
        <v/>
      </c>
      <c r="H617" s="100" t="str">
        <f>IF($AB617="","",IF(INDEX('Required State Input – PHYS'!H$12:H$2011,$AD617)="","",INDEX('Required State Input – PHYS'!H$12:H$2011,$AD617)))</f>
        <v/>
      </c>
      <c r="I617" s="100" t="str">
        <f>IF($AB617="","",IF(INDEX('Required State Input – PHYS'!I$12:I$2011,$AD617)="","",INDEX('Required State Input – PHYS'!I$12:I$2011,$AD617)))</f>
        <v/>
      </c>
      <c r="J617" s="102" t="str">
        <f>IF($AB617="","",IF(INDEX('Required State Input – PHYS'!J$12:J$2011,$AD617)="","",INDEX('Required State Input – PHYS'!J$12:J$2011,$AD617)))</f>
        <v/>
      </c>
      <c r="K617" s="77" t="str">
        <f>IF($AB617="","",IF(INDEX('Required State Input – PHYS'!K$12:K$2011,$AD617)="","",INDEX('Required State Input – PHYS'!K$12:K$2011,$AD617)))</f>
        <v/>
      </c>
      <c r="L617" s="78" t="str">
        <f>IF($AB617="","",IF(INDEX('Required State Input – PHYS'!L$12:L$2011,$AD617)="","",INDEX('Required State Input – PHYS'!L$12:L$2011,$AD617)))</f>
        <v/>
      </c>
      <c r="M617" s="79" t="str">
        <f>IF($AB617="","",IF(INDEX('Required State Input – PHYS'!M$12:M$2011,$AD617)="","",ROUND(INDEX('Required State Input – PHYS'!M$12:M$2011,$AD617),2)))</f>
        <v/>
      </c>
      <c r="N617" s="80" t="str">
        <f>IF($AB617="","",IF(INDEX('Required State Input – PHYS'!N$12:N$2011,$AD617)="","",ROUND(INDEX('Required State Input – PHYS'!N$12:N$2011,$AD617),4)))</f>
        <v/>
      </c>
      <c r="O617" s="77" t="str">
        <f>IF($AB617="","",IF(INDEX('Required State Input – PHYS'!O$12:O$2011,$AD617)="","",INDEX('Required State Input – PHYS'!O$12:O$2011,$AD617)))</f>
        <v/>
      </c>
      <c r="P617" s="78" t="str">
        <f>IF($AB617="","",IF(INDEX('Required State Input – PHYS'!P$12:P$2011,$AD617)="","",INDEX('Required State Input – PHYS'!P$12:P$2011,$AD617)))</f>
        <v/>
      </c>
      <c r="Q617" s="79" t="str">
        <f>IF($AB617="","",IF(INDEX('Required State Input – PHYS'!Q$12:Q$2011,$AD617)="","",ROUND(INDEX('Required State Input – PHYS'!Q$12:Q$2011,$AD617),2)))</f>
        <v/>
      </c>
      <c r="R617" s="82" t="str">
        <f>IF($AB617="","",IF(INDEX('Required State Input – PHYS'!R$12:R$2011,$AD617)="","",INDEX('Required State Input – PHYS'!R$12:R$2011,$AD617)))</f>
        <v/>
      </c>
      <c r="S617" s="77" t="str">
        <f>IF($AB617="","",IF(INDEX('Required State Input – PHYS'!S$12:S$2011,$AD617)="","",INDEX('Required State Input – PHYS'!S$12:S$2011,$AD617)))</f>
        <v/>
      </c>
      <c r="T617" s="78" t="str">
        <f>IF($AB617="","",IF(INDEX('Required State Input – PHYS'!T$12:T$2011,$AD617)="","",INDEX('Required State Input – PHYS'!T$12:T$2011,$AD617)))</f>
        <v/>
      </c>
      <c r="U617" s="89" t="str">
        <f>IF($AB617="","",IF(INDEX('Required State Input – PHYS'!U$12:U$2011,$AD617)="","",ROUND(INDEX('Required State Input – PHYS'!U$12:U$2011,$AD617),2)))</f>
        <v/>
      </c>
      <c r="V617" s="107" t="str">
        <f>IF($AB617="","",IF(INDEX('Required State Input – PHYS'!V$12:V$2011,$AD617)="","",ROUND(INDEX('Required State Input – PHYS'!V$12:V$2011,$AD617),2)))</f>
        <v/>
      </c>
      <c r="W617" s="108" t="str">
        <f t="shared" si="27"/>
        <v/>
      </c>
      <c r="AB617" s="42" t="str">
        <f t="shared" si="28"/>
        <v/>
      </c>
      <c r="AC617" s="42" t="str">
        <f t="shared" si="29"/>
        <v/>
      </c>
      <c r="AD617" s="42" t="str">
        <f>IF(AB617="","",MATCH(AC617,'Required State Input – PHYS'!$AK$12:$AK$2011,FALSE))</f>
        <v/>
      </c>
    </row>
    <row r="618" spans="1:30" x14ac:dyDescent="0.25">
      <c r="A618" s="110" t="s">
        <v>202</v>
      </c>
      <c r="B618" s="99" t="str">
        <f>IF($AB618="","",IF(INDEX('Required State Input – PHYS'!B$12:B$2011,$AD618)="","",INDEX('Required State Input – PHYS'!B$12:B$2011,$AD618)))</f>
        <v/>
      </c>
      <c r="C618" s="67" t="str">
        <f>IF($AB618="","",IF(INDEX('Required State Input – PHYS'!C$12:C$2011,$AD618)="","",INDEX('Required State Input – PHYS'!C$12:C$2011,$AD618)))</f>
        <v/>
      </c>
      <c r="D618" s="100" t="str">
        <f>IF($AB618="","",IF(INDEX('Required State Input – PHYS'!D$12:D$2011,$AD618)="","",INDEX('Required State Input – PHYS'!D$12:D$2011,$AD618)))</f>
        <v/>
      </c>
      <c r="E618" s="101" t="str">
        <f>IF($AB618="","",IF(INDEX('Required State Input – PHYS'!E$12:E$2011,$AD618)="","",INDEX('Required State Input – PHYS'!E$12:E$2011,$AD618)))</f>
        <v/>
      </c>
      <c r="F618" s="99" t="str">
        <f>IF($AB618="","",IF(INDEX('Required State Input – PHYS'!F$12:F$2011,$AD618)="","",INDEX('Required State Input – PHYS'!F$12:F$2011,$AD618)))</f>
        <v/>
      </c>
      <c r="G618" s="100" t="str">
        <f>IF($AB618="","",IF(INDEX('Required State Input – PHYS'!G$12:G$2011,$AD618)="","",INDEX('Required State Input – PHYS'!G$12:G$2011,$AD618)))</f>
        <v/>
      </c>
      <c r="H618" s="100" t="str">
        <f>IF($AB618="","",IF(INDEX('Required State Input – PHYS'!H$12:H$2011,$AD618)="","",INDEX('Required State Input – PHYS'!H$12:H$2011,$AD618)))</f>
        <v/>
      </c>
      <c r="I618" s="100" t="str">
        <f>IF($AB618="","",IF(INDEX('Required State Input – PHYS'!I$12:I$2011,$AD618)="","",INDEX('Required State Input – PHYS'!I$12:I$2011,$AD618)))</f>
        <v/>
      </c>
      <c r="J618" s="102" t="str">
        <f>IF($AB618="","",IF(INDEX('Required State Input – PHYS'!J$12:J$2011,$AD618)="","",INDEX('Required State Input – PHYS'!J$12:J$2011,$AD618)))</f>
        <v/>
      </c>
      <c r="K618" s="77" t="str">
        <f>IF($AB618="","",IF(INDEX('Required State Input – PHYS'!K$12:K$2011,$AD618)="","",INDEX('Required State Input – PHYS'!K$12:K$2011,$AD618)))</f>
        <v/>
      </c>
      <c r="L618" s="78" t="str">
        <f>IF($AB618="","",IF(INDEX('Required State Input – PHYS'!L$12:L$2011,$AD618)="","",INDEX('Required State Input – PHYS'!L$12:L$2011,$AD618)))</f>
        <v/>
      </c>
      <c r="M618" s="79" t="str">
        <f>IF($AB618="","",IF(INDEX('Required State Input – PHYS'!M$12:M$2011,$AD618)="","",ROUND(INDEX('Required State Input – PHYS'!M$12:M$2011,$AD618),2)))</f>
        <v/>
      </c>
      <c r="N618" s="80" t="str">
        <f>IF($AB618="","",IF(INDEX('Required State Input – PHYS'!N$12:N$2011,$AD618)="","",ROUND(INDEX('Required State Input – PHYS'!N$12:N$2011,$AD618),4)))</f>
        <v/>
      </c>
      <c r="O618" s="77" t="str">
        <f>IF($AB618="","",IF(INDEX('Required State Input – PHYS'!O$12:O$2011,$AD618)="","",INDEX('Required State Input – PHYS'!O$12:O$2011,$AD618)))</f>
        <v/>
      </c>
      <c r="P618" s="78" t="str">
        <f>IF($AB618="","",IF(INDEX('Required State Input – PHYS'!P$12:P$2011,$AD618)="","",INDEX('Required State Input – PHYS'!P$12:P$2011,$AD618)))</f>
        <v/>
      </c>
      <c r="Q618" s="79" t="str">
        <f>IF($AB618="","",IF(INDEX('Required State Input – PHYS'!Q$12:Q$2011,$AD618)="","",ROUND(INDEX('Required State Input – PHYS'!Q$12:Q$2011,$AD618),2)))</f>
        <v/>
      </c>
      <c r="R618" s="82" t="str">
        <f>IF($AB618="","",IF(INDEX('Required State Input – PHYS'!R$12:R$2011,$AD618)="","",INDEX('Required State Input – PHYS'!R$12:R$2011,$AD618)))</f>
        <v/>
      </c>
      <c r="S618" s="77" t="str">
        <f>IF($AB618="","",IF(INDEX('Required State Input – PHYS'!S$12:S$2011,$AD618)="","",INDEX('Required State Input – PHYS'!S$12:S$2011,$AD618)))</f>
        <v/>
      </c>
      <c r="T618" s="78" t="str">
        <f>IF($AB618="","",IF(INDEX('Required State Input – PHYS'!T$12:T$2011,$AD618)="","",INDEX('Required State Input – PHYS'!T$12:T$2011,$AD618)))</f>
        <v/>
      </c>
      <c r="U618" s="89" t="str">
        <f>IF($AB618="","",IF(INDEX('Required State Input – PHYS'!U$12:U$2011,$AD618)="","",ROUND(INDEX('Required State Input – PHYS'!U$12:U$2011,$AD618),2)))</f>
        <v/>
      </c>
      <c r="V618" s="107" t="str">
        <f>IF($AB618="","",IF(INDEX('Required State Input – PHYS'!V$12:V$2011,$AD618)="","",ROUND(INDEX('Required State Input – PHYS'!V$12:V$2011,$AD618),2)))</f>
        <v/>
      </c>
      <c r="W618" s="108" t="str">
        <f t="shared" si="27"/>
        <v/>
      </c>
      <c r="AB618" s="42" t="str">
        <f t="shared" si="28"/>
        <v/>
      </c>
      <c r="AC618" s="42" t="str">
        <f t="shared" si="29"/>
        <v/>
      </c>
      <c r="AD618" s="42" t="str">
        <f>IF(AB618="","",MATCH(AC618,'Required State Input – PHYS'!$AK$12:$AK$2011,FALSE))</f>
        <v/>
      </c>
    </row>
    <row r="619" spans="1:30" x14ac:dyDescent="0.25">
      <c r="A619" s="110" t="s">
        <v>202</v>
      </c>
      <c r="B619" s="99" t="str">
        <f>IF($AB619="","",IF(INDEX('Required State Input – PHYS'!B$12:B$2011,$AD619)="","",INDEX('Required State Input – PHYS'!B$12:B$2011,$AD619)))</f>
        <v/>
      </c>
      <c r="C619" s="67" t="str">
        <f>IF($AB619="","",IF(INDEX('Required State Input – PHYS'!C$12:C$2011,$AD619)="","",INDEX('Required State Input – PHYS'!C$12:C$2011,$AD619)))</f>
        <v/>
      </c>
      <c r="D619" s="100" t="str">
        <f>IF($AB619="","",IF(INDEX('Required State Input – PHYS'!D$12:D$2011,$AD619)="","",INDEX('Required State Input – PHYS'!D$12:D$2011,$AD619)))</f>
        <v/>
      </c>
      <c r="E619" s="101" t="str">
        <f>IF($AB619="","",IF(INDEX('Required State Input – PHYS'!E$12:E$2011,$AD619)="","",INDEX('Required State Input – PHYS'!E$12:E$2011,$AD619)))</f>
        <v/>
      </c>
      <c r="F619" s="99" t="str">
        <f>IF($AB619="","",IF(INDEX('Required State Input – PHYS'!F$12:F$2011,$AD619)="","",INDEX('Required State Input – PHYS'!F$12:F$2011,$AD619)))</f>
        <v/>
      </c>
      <c r="G619" s="100" t="str">
        <f>IF($AB619="","",IF(INDEX('Required State Input – PHYS'!G$12:G$2011,$AD619)="","",INDEX('Required State Input – PHYS'!G$12:G$2011,$AD619)))</f>
        <v/>
      </c>
      <c r="H619" s="100" t="str">
        <f>IF($AB619="","",IF(INDEX('Required State Input – PHYS'!H$12:H$2011,$AD619)="","",INDEX('Required State Input – PHYS'!H$12:H$2011,$AD619)))</f>
        <v/>
      </c>
      <c r="I619" s="100" t="str">
        <f>IF($AB619="","",IF(INDEX('Required State Input – PHYS'!I$12:I$2011,$AD619)="","",INDEX('Required State Input – PHYS'!I$12:I$2011,$AD619)))</f>
        <v/>
      </c>
      <c r="J619" s="102" t="str">
        <f>IF($AB619="","",IF(INDEX('Required State Input – PHYS'!J$12:J$2011,$AD619)="","",INDEX('Required State Input – PHYS'!J$12:J$2011,$AD619)))</f>
        <v/>
      </c>
      <c r="K619" s="77" t="str">
        <f>IF($AB619="","",IF(INDEX('Required State Input – PHYS'!K$12:K$2011,$AD619)="","",INDEX('Required State Input – PHYS'!K$12:K$2011,$AD619)))</f>
        <v/>
      </c>
      <c r="L619" s="78" t="str">
        <f>IF($AB619="","",IF(INDEX('Required State Input – PHYS'!L$12:L$2011,$AD619)="","",INDEX('Required State Input – PHYS'!L$12:L$2011,$AD619)))</f>
        <v/>
      </c>
      <c r="M619" s="79" t="str">
        <f>IF($AB619="","",IF(INDEX('Required State Input – PHYS'!M$12:M$2011,$AD619)="","",ROUND(INDEX('Required State Input – PHYS'!M$12:M$2011,$AD619),2)))</f>
        <v/>
      </c>
      <c r="N619" s="80" t="str">
        <f>IF($AB619="","",IF(INDEX('Required State Input – PHYS'!N$12:N$2011,$AD619)="","",ROUND(INDEX('Required State Input – PHYS'!N$12:N$2011,$AD619),4)))</f>
        <v/>
      </c>
      <c r="O619" s="77" t="str">
        <f>IF($AB619="","",IF(INDEX('Required State Input – PHYS'!O$12:O$2011,$AD619)="","",INDEX('Required State Input – PHYS'!O$12:O$2011,$AD619)))</f>
        <v/>
      </c>
      <c r="P619" s="78" t="str">
        <f>IF($AB619="","",IF(INDEX('Required State Input – PHYS'!P$12:P$2011,$AD619)="","",INDEX('Required State Input – PHYS'!P$12:P$2011,$AD619)))</f>
        <v/>
      </c>
      <c r="Q619" s="79" t="str">
        <f>IF($AB619="","",IF(INDEX('Required State Input – PHYS'!Q$12:Q$2011,$AD619)="","",ROUND(INDEX('Required State Input – PHYS'!Q$12:Q$2011,$AD619),2)))</f>
        <v/>
      </c>
      <c r="R619" s="82" t="str">
        <f>IF($AB619="","",IF(INDEX('Required State Input – PHYS'!R$12:R$2011,$AD619)="","",INDEX('Required State Input – PHYS'!R$12:R$2011,$AD619)))</f>
        <v/>
      </c>
      <c r="S619" s="77" t="str">
        <f>IF($AB619="","",IF(INDEX('Required State Input – PHYS'!S$12:S$2011,$AD619)="","",INDEX('Required State Input – PHYS'!S$12:S$2011,$AD619)))</f>
        <v/>
      </c>
      <c r="T619" s="78" t="str">
        <f>IF($AB619="","",IF(INDEX('Required State Input – PHYS'!T$12:T$2011,$AD619)="","",INDEX('Required State Input – PHYS'!T$12:T$2011,$AD619)))</f>
        <v/>
      </c>
      <c r="U619" s="89" t="str">
        <f>IF($AB619="","",IF(INDEX('Required State Input – PHYS'!U$12:U$2011,$AD619)="","",ROUND(INDEX('Required State Input – PHYS'!U$12:U$2011,$AD619),2)))</f>
        <v/>
      </c>
      <c r="V619" s="107" t="str">
        <f>IF($AB619="","",IF(INDEX('Required State Input – PHYS'!V$12:V$2011,$AD619)="","",ROUND(INDEX('Required State Input – PHYS'!V$12:V$2011,$AD619),2)))</f>
        <v/>
      </c>
      <c r="W619" s="108" t="str">
        <f t="shared" si="27"/>
        <v/>
      </c>
      <c r="AB619" s="42" t="str">
        <f t="shared" si="28"/>
        <v/>
      </c>
      <c r="AC619" s="42" t="str">
        <f t="shared" si="29"/>
        <v/>
      </c>
      <c r="AD619" s="42" t="str">
        <f>IF(AB619="","",MATCH(AC619,'Required State Input – PHYS'!$AK$12:$AK$2011,FALSE))</f>
        <v/>
      </c>
    </row>
    <row r="620" spans="1:30" x14ac:dyDescent="0.25">
      <c r="A620" s="110" t="s">
        <v>202</v>
      </c>
      <c r="B620" s="99" t="str">
        <f>IF($AB620="","",IF(INDEX('Required State Input – PHYS'!B$12:B$2011,$AD620)="","",INDEX('Required State Input – PHYS'!B$12:B$2011,$AD620)))</f>
        <v/>
      </c>
      <c r="C620" s="67" t="str">
        <f>IF($AB620="","",IF(INDEX('Required State Input – PHYS'!C$12:C$2011,$AD620)="","",INDEX('Required State Input – PHYS'!C$12:C$2011,$AD620)))</f>
        <v/>
      </c>
      <c r="D620" s="100" t="str">
        <f>IF($AB620="","",IF(INDEX('Required State Input – PHYS'!D$12:D$2011,$AD620)="","",INDEX('Required State Input – PHYS'!D$12:D$2011,$AD620)))</f>
        <v/>
      </c>
      <c r="E620" s="101" t="str">
        <f>IF($AB620="","",IF(INDEX('Required State Input – PHYS'!E$12:E$2011,$AD620)="","",INDEX('Required State Input – PHYS'!E$12:E$2011,$AD620)))</f>
        <v/>
      </c>
      <c r="F620" s="99" t="str">
        <f>IF($AB620="","",IF(INDEX('Required State Input – PHYS'!F$12:F$2011,$AD620)="","",INDEX('Required State Input – PHYS'!F$12:F$2011,$AD620)))</f>
        <v/>
      </c>
      <c r="G620" s="100" t="str">
        <f>IF($AB620="","",IF(INDEX('Required State Input – PHYS'!G$12:G$2011,$AD620)="","",INDEX('Required State Input – PHYS'!G$12:G$2011,$AD620)))</f>
        <v/>
      </c>
      <c r="H620" s="100" t="str">
        <f>IF($AB620="","",IF(INDEX('Required State Input – PHYS'!H$12:H$2011,$AD620)="","",INDEX('Required State Input – PHYS'!H$12:H$2011,$AD620)))</f>
        <v/>
      </c>
      <c r="I620" s="100" t="str">
        <f>IF($AB620="","",IF(INDEX('Required State Input – PHYS'!I$12:I$2011,$AD620)="","",INDEX('Required State Input – PHYS'!I$12:I$2011,$AD620)))</f>
        <v/>
      </c>
      <c r="J620" s="102" t="str">
        <f>IF($AB620="","",IF(INDEX('Required State Input – PHYS'!J$12:J$2011,$AD620)="","",INDEX('Required State Input – PHYS'!J$12:J$2011,$AD620)))</f>
        <v/>
      </c>
      <c r="K620" s="77" t="str">
        <f>IF($AB620="","",IF(INDEX('Required State Input – PHYS'!K$12:K$2011,$AD620)="","",INDEX('Required State Input – PHYS'!K$12:K$2011,$AD620)))</f>
        <v/>
      </c>
      <c r="L620" s="78" t="str">
        <f>IF($AB620="","",IF(INDEX('Required State Input – PHYS'!L$12:L$2011,$AD620)="","",INDEX('Required State Input – PHYS'!L$12:L$2011,$AD620)))</f>
        <v/>
      </c>
      <c r="M620" s="79" t="str">
        <f>IF($AB620="","",IF(INDEX('Required State Input – PHYS'!M$12:M$2011,$AD620)="","",ROUND(INDEX('Required State Input – PHYS'!M$12:M$2011,$AD620),2)))</f>
        <v/>
      </c>
      <c r="N620" s="80" t="str">
        <f>IF($AB620="","",IF(INDEX('Required State Input – PHYS'!N$12:N$2011,$AD620)="","",ROUND(INDEX('Required State Input – PHYS'!N$12:N$2011,$AD620),4)))</f>
        <v/>
      </c>
      <c r="O620" s="77" t="str">
        <f>IF($AB620="","",IF(INDEX('Required State Input – PHYS'!O$12:O$2011,$AD620)="","",INDEX('Required State Input – PHYS'!O$12:O$2011,$AD620)))</f>
        <v/>
      </c>
      <c r="P620" s="78" t="str">
        <f>IF($AB620="","",IF(INDEX('Required State Input – PHYS'!P$12:P$2011,$AD620)="","",INDEX('Required State Input – PHYS'!P$12:P$2011,$AD620)))</f>
        <v/>
      </c>
      <c r="Q620" s="79" t="str">
        <f>IF($AB620="","",IF(INDEX('Required State Input – PHYS'!Q$12:Q$2011,$AD620)="","",ROUND(INDEX('Required State Input – PHYS'!Q$12:Q$2011,$AD620),2)))</f>
        <v/>
      </c>
      <c r="R620" s="82" t="str">
        <f>IF($AB620="","",IF(INDEX('Required State Input – PHYS'!R$12:R$2011,$AD620)="","",INDEX('Required State Input – PHYS'!R$12:R$2011,$AD620)))</f>
        <v/>
      </c>
      <c r="S620" s="77" t="str">
        <f>IF($AB620="","",IF(INDEX('Required State Input – PHYS'!S$12:S$2011,$AD620)="","",INDEX('Required State Input – PHYS'!S$12:S$2011,$AD620)))</f>
        <v/>
      </c>
      <c r="T620" s="78" t="str">
        <f>IF($AB620="","",IF(INDEX('Required State Input – PHYS'!T$12:T$2011,$AD620)="","",INDEX('Required State Input – PHYS'!T$12:T$2011,$AD620)))</f>
        <v/>
      </c>
      <c r="U620" s="89" t="str">
        <f>IF($AB620="","",IF(INDEX('Required State Input – PHYS'!U$12:U$2011,$AD620)="","",ROUND(INDEX('Required State Input – PHYS'!U$12:U$2011,$AD620),2)))</f>
        <v/>
      </c>
      <c r="V620" s="107" t="str">
        <f>IF($AB620="","",IF(INDEX('Required State Input – PHYS'!V$12:V$2011,$AD620)="","",ROUND(INDEX('Required State Input – PHYS'!V$12:V$2011,$AD620),2)))</f>
        <v/>
      </c>
      <c r="W620" s="108" t="str">
        <f t="shared" si="27"/>
        <v/>
      </c>
      <c r="AB620" s="42" t="str">
        <f t="shared" si="28"/>
        <v/>
      </c>
      <c r="AC620" s="42" t="str">
        <f t="shared" si="29"/>
        <v/>
      </c>
      <c r="AD620" s="42" t="str">
        <f>IF(AB620="","",MATCH(AC620,'Required State Input – PHYS'!$AK$12:$AK$2011,FALSE))</f>
        <v/>
      </c>
    </row>
    <row r="621" spans="1:30" x14ac:dyDescent="0.25">
      <c r="A621" s="110" t="s">
        <v>202</v>
      </c>
      <c r="B621" s="99" t="str">
        <f>IF($AB621="","",IF(INDEX('Required State Input – PHYS'!B$12:B$2011,$AD621)="","",INDEX('Required State Input – PHYS'!B$12:B$2011,$AD621)))</f>
        <v/>
      </c>
      <c r="C621" s="67" t="str">
        <f>IF($AB621="","",IF(INDEX('Required State Input – PHYS'!C$12:C$2011,$AD621)="","",INDEX('Required State Input – PHYS'!C$12:C$2011,$AD621)))</f>
        <v/>
      </c>
      <c r="D621" s="100" t="str">
        <f>IF($AB621="","",IF(INDEX('Required State Input – PHYS'!D$12:D$2011,$AD621)="","",INDEX('Required State Input – PHYS'!D$12:D$2011,$AD621)))</f>
        <v/>
      </c>
      <c r="E621" s="101" t="str">
        <f>IF($AB621="","",IF(INDEX('Required State Input – PHYS'!E$12:E$2011,$AD621)="","",INDEX('Required State Input – PHYS'!E$12:E$2011,$AD621)))</f>
        <v/>
      </c>
      <c r="F621" s="99" t="str">
        <f>IF($AB621="","",IF(INDEX('Required State Input – PHYS'!F$12:F$2011,$AD621)="","",INDEX('Required State Input – PHYS'!F$12:F$2011,$AD621)))</f>
        <v/>
      </c>
      <c r="G621" s="100" t="str">
        <f>IF($AB621="","",IF(INDEX('Required State Input – PHYS'!G$12:G$2011,$AD621)="","",INDEX('Required State Input – PHYS'!G$12:G$2011,$AD621)))</f>
        <v/>
      </c>
      <c r="H621" s="100" t="str">
        <f>IF($AB621="","",IF(INDEX('Required State Input – PHYS'!H$12:H$2011,$AD621)="","",INDEX('Required State Input – PHYS'!H$12:H$2011,$AD621)))</f>
        <v/>
      </c>
      <c r="I621" s="100" t="str">
        <f>IF($AB621="","",IF(INDEX('Required State Input – PHYS'!I$12:I$2011,$AD621)="","",INDEX('Required State Input – PHYS'!I$12:I$2011,$AD621)))</f>
        <v/>
      </c>
      <c r="J621" s="102" t="str">
        <f>IF($AB621="","",IF(INDEX('Required State Input – PHYS'!J$12:J$2011,$AD621)="","",INDEX('Required State Input – PHYS'!J$12:J$2011,$AD621)))</f>
        <v/>
      </c>
      <c r="K621" s="77" t="str">
        <f>IF($AB621="","",IF(INDEX('Required State Input – PHYS'!K$12:K$2011,$AD621)="","",INDEX('Required State Input – PHYS'!K$12:K$2011,$AD621)))</f>
        <v/>
      </c>
      <c r="L621" s="78" t="str">
        <f>IF($AB621="","",IF(INDEX('Required State Input – PHYS'!L$12:L$2011,$AD621)="","",INDEX('Required State Input – PHYS'!L$12:L$2011,$AD621)))</f>
        <v/>
      </c>
      <c r="M621" s="79" t="str">
        <f>IF($AB621="","",IF(INDEX('Required State Input – PHYS'!M$12:M$2011,$AD621)="","",ROUND(INDEX('Required State Input – PHYS'!M$12:M$2011,$AD621),2)))</f>
        <v/>
      </c>
      <c r="N621" s="80" t="str">
        <f>IF($AB621="","",IF(INDEX('Required State Input – PHYS'!N$12:N$2011,$AD621)="","",ROUND(INDEX('Required State Input – PHYS'!N$12:N$2011,$AD621),4)))</f>
        <v/>
      </c>
      <c r="O621" s="77" t="str">
        <f>IF($AB621="","",IF(INDEX('Required State Input – PHYS'!O$12:O$2011,$AD621)="","",INDEX('Required State Input – PHYS'!O$12:O$2011,$AD621)))</f>
        <v/>
      </c>
      <c r="P621" s="78" t="str">
        <f>IF($AB621="","",IF(INDEX('Required State Input – PHYS'!P$12:P$2011,$AD621)="","",INDEX('Required State Input – PHYS'!P$12:P$2011,$AD621)))</f>
        <v/>
      </c>
      <c r="Q621" s="79" t="str">
        <f>IF($AB621="","",IF(INDEX('Required State Input – PHYS'!Q$12:Q$2011,$AD621)="","",ROUND(INDEX('Required State Input – PHYS'!Q$12:Q$2011,$AD621),2)))</f>
        <v/>
      </c>
      <c r="R621" s="82" t="str">
        <f>IF($AB621="","",IF(INDEX('Required State Input – PHYS'!R$12:R$2011,$AD621)="","",INDEX('Required State Input – PHYS'!R$12:R$2011,$AD621)))</f>
        <v/>
      </c>
      <c r="S621" s="77" t="str">
        <f>IF($AB621="","",IF(INDEX('Required State Input – PHYS'!S$12:S$2011,$AD621)="","",INDEX('Required State Input – PHYS'!S$12:S$2011,$AD621)))</f>
        <v/>
      </c>
      <c r="T621" s="78" t="str">
        <f>IF($AB621="","",IF(INDEX('Required State Input – PHYS'!T$12:T$2011,$AD621)="","",INDEX('Required State Input – PHYS'!T$12:T$2011,$AD621)))</f>
        <v/>
      </c>
      <c r="U621" s="89" t="str">
        <f>IF($AB621="","",IF(INDEX('Required State Input – PHYS'!U$12:U$2011,$AD621)="","",ROUND(INDEX('Required State Input – PHYS'!U$12:U$2011,$AD621),2)))</f>
        <v/>
      </c>
      <c r="V621" s="107" t="str">
        <f>IF($AB621="","",IF(INDEX('Required State Input – PHYS'!V$12:V$2011,$AD621)="","",ROUND(INDEX('Required State Input – PHYS'!V$12:V$2011,$AD621),2)))</f>
        <v/>
      </c>
      <c r="W621" s="108" t="str">
        <f t="shared" si="27"/>
        <v/>
      </c>
      <c r="AB621" s="42" t="str">
        <f t="shared" si="28"/>
        <v/>
      </c>
      <c r="AC621" s="42" t="str">
        <f t="shared" si="29"/>
        <v/>
      </c>
      <c r="AD621" s="42" t="str">
        <f>IF(AB621="","",MATCH(AC621,'Required State Input – PHYS'!$AK$12:$AK$2011,FALSE))</f>
        <v/>
      </c>
    </row>
    <row r="622" spans="1:30" x14ac:dyDescent="0.25">
      <c r="A622" s="110" t="s">
        <v>202</v>
      </c>
      <c r="B622" s="99" t="str">
        <f>IF($AB622="","",IF(INDEX('Required State Input – PHYS'!B$12:B$2011,$AD622)="","",INDEX('Required State Input – PHYS'!B$12:B$2011,$AD622)))</f>
        <v/>
      </c>
      <c r="C622" s="67" t="str">
        <f>IF($AB622="","",IF(INDEX('Required State Input – PHYS'!C$12:C$2011,$AD622)="","",INDEX('Required State Input – PHYS'!C$12:C$2011,$AD622)))</f>
        <v/>
      </c>
      <c r="D622" s="100" t="str">
        <f>IF($AB622="","",IF(INDEX('Required State Input – PHYS'!D$12:D$2011,$AD622)="","",INDEX('Required State Input – PHYS'!D$12:D$2011,$AD622)))</f>
        <v/>
      </c>
      <c r="E622" s="101" t="str">
        <f>IF($AB622="","",IF(INDEX('Required State Input – PHYS'!E$12:E$2011,$AD622)="","",INDEX('Required State Input – PHYS'!E$12:E$2011,$AD622)))</f>
        <v/>
      </c>
      <c r="F622" s="99" t="str">
        <f>IF($AB622="","",IF(INDEX('Required State Input – PHYS'!F$12:F$2011,$AD622)="","",INDEX('Required State Input – PHYS'!F$12:F$2011,$AD622)))</f>
        <v/>
      </c>
      <c r="G622" s="100" t="str">
        <f>IF($AB622="","",IF(INDEX('Required State Input – PHYS'!G$12:G$2011,$AD622)="","",INDEX('Required State Input – PHYS'!G$12:G$2011,$AD622)))</f>
        <v/>
      </c>
      <c r="H622" s="100" t="str">
        <f>IF($AB622="","",IF(INDEX('Required State Input – PHYS'!H$12:H$2011,$AD622)="","",INDEX('Required State Input – PHYS'!H$12:H$2011,$AD622)))</f>
        <v/>
      </c>
      <c r="I622" s="100" t="str">
        <f>IF($AB622="","",IF(INDEX('Required State Input – PHYS'!I$12:I$2011,$AD622)="","",INDEX('Required State Input – PHYS'!I$12:I$2011,$AD622)))</f>
        <v/>
      </c>
      <c r="J622" s="102" t="str">
        <f>IF($AB622="","",IF(INDEX('Required State Input – PHYS'!J$12:J$2011,$AD622)="","",INDEX('Required State Input – PHYS'!J$12:J$2011,$AD622)))</f>
        <v/>
      </c>
      <c r="K622" s="77" t="str">
        <f>IF($AB622="","",IF(INDEX('Required State Input – PHYS'!K$12:K$2011,$AD622)="","",INDEX('Required State Input – PHYS'!K$12:K$2011,$AD622)))</f>
        <v/>
      </c>
      <c r="L622" s="78" t="str">
        <f>IF($AB622="","",IF(INDEX('Required State Input – PHYS'!L$12:L$2011,$AD622)="","",INDEX('Required State Input – PHYS'!L$12:L$2011,$AD622)))</f>
        <v/>
      </c>
      <c r="M622" s="79" t="str">
        <f>IF($AB622="","",IF(INDEX('Required State Input – PHYS'!M$12:M$2011,$AD622)="","",ROUND(INDEX('Required State Input – PHYS'!M$12:M$2011,$AD622),2)))</f>
        <v/>
      </c>
      <c r="N622" s="80" t="str">
        <f>IF($AB622="","",IF(INDEX('Required State Input – PHYS'!N$12:N$2011,$AD622)="","",ROUND(INDEX('Required State Input – PHYS'!N$12:N$2011,$AD622),4)))</f>
        <v/>
      </c>
      <c r="O622" s="77" t="str">
        <f>IF($AB622="","",IF(INDEX('Required State Input – PHYS'!O$12:O$2011,$AD622)="","",INDEX('Required State Input – PHYS'!O$12:O$2011,$AD622)))</f>
        <v/>
      </c>
      <c r="P622" s="78" t="str">
        <f>IF($AB622="","",IF(INDEX('Required State Input – PHYS'!P$12:P$2011,$AD622)="","",INDEX('Required State Input – PHYS'!P$12:P$2011,$AD622)))</f>
        <v/>
      </c>
      <c r="Q622" s="79" t="str">
        <f>IF($AB622="","",IF(INDEX('Required State Input – PHYS'!Q$12:Q$2011,$AD622)="","",ROUND(INDEX('Required State Input – PHYS'!Q$12:Q$2011,$AD622),2)))</f>
        <v/>
      </c>
      <c r="R622" s="82" t="str">
        <f>IF($AB622="","",IF(INDEX('Required State Input – PHYS'!R$12:R$2011,$AD622)="","",INDEX('Required State Input – PHYS'!R$12:R$2011,$AD622)))</f>
        <v/>
      </c>
      <c r="S622" s="77" t="str">
        <f>IF($AB622="","",IF(INDEX('Required State Input – PHYS'!S$12:S$2011,$AD622)="","",INDEX('Required State Input – PHYS'!S$12:S$2011,$AD622)))</f>
        <v/>
      </c>
      <c r="T622" s="78" t="str">
        <f>IF($AB622="","",IF(INDEX('Required State Input – PHYS'!T$12:T$2011,$AD622)="","",INDEX('Required State Input – PHYS'!T$12:T$2011,$AD622)))</f>
        <v/>
      </c>
      <c r="U622" s="89" t="str">
        <f>IF($AB622="","",IF(INDEX('Required State Input – PHYS'!U$12:U$2011,$AD622)="","",ROUND(INDEX('Required State Input – PHYS'!U$12:U$2011,$AD622),2)))</f>
        <v/>
      </c>
      <c r="V622" s="107" t="str">
        <f>IF($AB622="","",IF(INDEX('Required State Input – PHYS'!V$12:V$2011,$AD622)="","",ROUND(INDEX('Required State Input – PHYS'!V$12:V$2011,$AD622),2)))</f>
        <v/>
      </c>
      <c r="W622" s="108" t="str">
        <f t="shared" si="27"/>
        <v/>
      </c>
      <c r="AB622" s="42" t="str">
        <f t="shared" si="28"/>
        <v/>
      </c>
      <c r="AC622" s="42" t="str">
        <f t="shared" si="29"/>
        <v/>
      </c>
      <c r="AD622" s="42" t="str">
        <f>IF(AB622="","",MATCH(AC622,'Required State Input – PHYS'!$AK$12:$AK$2011,FALSE))</f>
        <v/>
      </c>
    </row>
    <row r="623" spans="1:30" x14ac:dyDescent="0.25">
      <c r="A623" s="110" t="s">
        <v>202</v>
      </c>
      <c r="B623" s="99" t="str">
        <f>IF($AB623="","",IF(INDEX('Required State Input – PHYS'!B$12:B$2011,$AD623)="","",INDEX('Required State Input – PHYS'!B$12:B$2011,$AD623)))</f>
        <v/>
      </c>
      <c r="C623" s="67" t="str">
        <f>IF($AB623="","",IF(INDEX('Required State Input – PHYS'!C$12:C$2011,$AD623)="","",INDEX('Required State Input – PHYS'!C$12:C$2011,$AD623)))</f>
        <v/>
      </c>
      <c r="D623" s="100" t="str">
        <f>IF($AB623="","",IF(INDEX('Required State Input – PHYS'!D$12:D$2011,$AD623)="","",INDEX('Required State Input – PHYS'!D$12:D$2011,$AD623)))</f>
        <v/>
      </c>
      <c r="E623" s="101" t="str">
        <f>IF($AB623="","",IF(INDEX('Required State Input – PHYS'!E$12:E$2011,$AD623)="","",INDEX('Required State Input – PHYS'!E$12:E$2011,$AD623)))</f>
        <v/>
      </c>
      <c r="F623" s="99" t="str">
        <f>IF($AB623="","",IF(INDEX('Required State Input – PHYS'!F$12:F$2011,$AD623)="","",INDEX('Required State Input – PHYS'!F$12:F$2011,$AD623)))</f>
        <v/>
      </c>
      <c r="G623" s="100" t="str">
        <f>IF($AB623="","",IF(INDEX('Required State Input – PHYS'!G$12:G$2011,$AD623)="","",INDEX('Required State Input – PHYS'!G$12:G$2011,$AD623)))</f>
        <v/>
      </c>
      <c r="H623" s="100" t="str">
        <f>IF($AB623="","",IF(INDEX('Required State Input – PHYS'!H$12:H$2011,$AD623)="","",INDEX('Required State Input – PHYS'!H$12:H$2011,$AD623)))</f>
        <v/>
      </c>
      <c r="I623" s="100" t="str">
        <f>IF($AB623="","",IF(INDEX('Required State Input – PHYS'!I$12:I$2011,$AD623)="","",INDEX('Required State Input – PHYS'!I$12:I$2011,$AD623)))</f>
        <v/>
      </c>
      <c r="J623" s="102" t="str">
        <f>IF($AB623="","",IF(INDEX('Required State Input – PHYS'!J$12:J$2011,$AD623)="","",INDEX('Required State Input – PHYS'!J$12:J$2011,$AD623)))</f>
        <v/>
      </c>
      <c r="K623" s="77" t="str">
        <f>IF($AB623="","",IF(INDEX('Required State Input – PHYS'!K$12:K$2011,$AD623)="","",INDEX('Required State Input – PHYS'!K$12:K$2011,$AD623)))</f>
        <v/>
      </c>
      <c r="L623" s="78" t="str">
        <f>IF($AB623="","",IF(INDEX('Required State Input – PHYS'!L$12:L$2011,$AD623)="","",INDEX('Required State Input – PHYS'!L$12:L$2011,$AD623)))</f>
        <v/>
      </c>
      <c r="M623" s="79" t="str">
        <f>IF($AB623="","",IF(INDEX('Required State Input – PHYS'!M$12:M$2011,$AD623)="","",ROUND(INDEX('Required State Input – PHYS'!M$12:M$2011,$AD623),2)))</f>
        <v/>
      </c>
      <c r="N623" s="80" t="str">
        <f>IF($AB623="","",IF(INDEX('Required State Input – PHYS'!N$12:N$2011,$AD623)="","",ROUND(INDEX('Required State Input – PHYS'!N$12:N$2011,$AD623),4)))</f>
        <v/>
      </c>
      <c r="O623" s="77" t="str">
        <f>IF($AB623="","",IF(INDEX('Required State Input – PHYS'!O$12:O$2011,$AD623)="","",INDEX('Required State Input – PHYS'!O$12:O$2011,$AD623)))</f>
        <v/>
      </c>
      <c r="P623" s="78" t="str">
        <f>IF($AB623="","",IF(INDEX('Required State Input – PHYS'!P$12:P$2011,$AD623)="","",INDEX('Required State Input – PHYS'!P$12:P$2011,$AD623)))</f>
        <v/>
      </c>
      <c r="Q623" s="79" t="str">
        <f>IF($AB623="","",IF(INDEX('Required State Input – PHYS'!Q$12:Q$2011,$AD623)="","",ROUND(INDEX('Required State Input – PHYS'!Q$12:Q$2011,$AD623),2)))</f>
        <v/>
      </c>
      <c r="R623" s="82" t="str">
        <f>IF($AB623="","",IF(INDEX('Required State Input – PHYS'!R$12:R$2011,$AD623)="","",INDEX('Required State Input – PHYS'!R$12:R$2011,$AD623)))</f>
        <v/>
      </c>
      <c r="S623" s="77" t="str">
        <f>IF($AB623="","",IF(INDEX('Required State Input – PHYS'!S$12:S$2011,$AD623)="","",INDEX('Required State Input – PHYS'!S$12:S$2011,$AD623)))</f>
        <v/>
      </c>
      <c r="T623" s="78" t="str">
        <f>IF($AB623="","",IF(INDEX('Required State Input – PHYS'!T$12:T$2011,$AD623)="","",INDEX('Required State Input – PHYS'!T$12:T$2011,$AD623)))</f>
        <v/>
      </c>
      <c r="U623" s="89" t="str">
        <f>IF($AB623="","",IF(INDEX('Required State Input – PHYS'!U$12:U$2011,$AD623)="","",ROUND(INDEX('Required State Input – PHYS'!U$12:U$2011,$AD623),2)))</f>
        <v/>
      </c>
      <c r="V623" s="107" t="str">
        <f>IF($AB623="","",IF(INDEX('Required State Input – PHYS'!V$12:V$2011,$AD623)="","",ROUND(INDEX('Required State Input – PHYS'!V$12:V$2011,$AD623),2)))</f>
        <v/>
      </c>
      <c r="W623" s="108" t="str">
        <f t="shared" si="27"/>
        <v/>
      </c>
      <c r="AB623" s="42" t="str">
        <f t="shared" si="28"/>
        <v/>
      </c>
      <c r="AC623" s="42" t="str">
        <f t="shared" si="29"/>
        <v/>
      </c>
      <c r="AD623" s="42" t="str">
        <f>IF(AB623="","",MATCH(AC623,'Required State Input – PHYS'!$AK$12:$AK$2011,FALSE))</f>
        <v/>
      </c>
    </row>
    <row r="624" spans="1:30" x14ac:dyDescent="0.25">
      <c r="A624" s="110" t="s">
        <v>202</v>
      </c>
      <c r="B624" s="99" t="str">
        <f>IF($AB624="","",IF(INDEX('Required State Input – PHYS'!B$12:B$2011,$AD624)="","",INDEX('Required State Input – PHYS'!B$12:B$2011,$AD624)))</f>
        <v/>
      </c>
      <c r="C624" s="67" t="str">
        <f>IF($AB624="","",IF(INDEX('Required State Input – PHYS'!C$12:C$2011,$AD624)="","",INDEX('Required State Input – PHYS'!C$12:C$2011,$AD624)))</f>
        <v/>
      </c>
      <c r="D624" s="100" t="str">
        <f>IF($AB624="","",IF(INDEX('Required State Input – PHYS'!D$12:D$2011,$AD624)="","",INDEX('Required State Input – PHYS'!D$12:D$2011,$AD624)))</f>
        <v/>
      </c>
      <c r="E624" s="101" t="str">
        <f>IF($AB624="","",IF(INDEX('Required State Input – PHYS'!E$12:E$2011,$AD624)="","",INDEX('Required State Input – PHYS'!E$12:E$2011,$AD624)))</f>
        <v/>
      </c>
      <c r="F624" s="99" t="str">
        <f>IF($AB624="","",IF(INDEX('Required State Input – PHYS'!F$12:F$2011,$AD624)="","",INDEX('Required State Input – PHYS'!F$12:F$2011,$AD624)))</f>
        <v/>
      </c>
      <c r="G624" s="100" t="str">
        <f>IF($AB624="","",IF(INDEX('Required State Input – PHYS'!G$12:G$2011,$AD624)="","",INDEX('Required State Input – PHYS'!G$12:G$2011,$AD624)))</f>
        <v/>
      </c>
      <c r="H624" s="100" t="str">
        <f>IF($AB624="","",IF(INDEX('Required State Input – PHYS'!H$12:H$2011,$AD624)="","",INDEX('Required State Input – PHYS'!H$12:H$2011,$AD624)))</f>
        <v/>
      </c>
      <c r="I624" s="100" t="str">
        <f>IF($AB624="","",IF(INDEX('Required State Input – PHYS'!I$12:I$2011,$AD624)="","",INDEX('Required State Input – PHYS'!I$12:I$2011,$AD624)))</f>
        <v/>
      </c>
      <c r="J624" s="102" t="str">
        <f>IF($AB624="","",IF(INDEX('Required State Input – PHYS'!J$12:J$2011,$AD624)="","",INDEX('Required State Input – PHYS'!J$12:J$2011,$AD624)))</f>
        <v/>
      </c>
      <c r="K624" s="77" t="str">
        <f>IF($AB624="","",IF(INDEX('Required State Input – PHYS'!K$12:K$2011,$AD624)="","",INDEX('Required State Input – PHYS'!K$12:K$2011,$AD624)))</f>
        <v/>
      </c>
      <c r="L624" s="78" t="str">
        <f>IF($AB624="","",IF(INDEX('Required State Input – PHYS'!L$12:L$2011,$AD624)="","",INDEX('Required State Input – PHYS'!L$12:L$2011,$AD624)))</f>
        <v/>
      </c>
      <c r="M624" s="79" t="str">
        <f>IF($AB624="","",IF(INDEX('Required State Input – PHYS'!M$12:M$2011,$AD624)="","",ROUND(INDEX('Required State Input – PHYS'!M$12:M$2011,$AD624),2)))</f>
        <v/>
      </c>
      <c r="N624" s="80" t="str">
        <f>IF($AB624="","",IF(INDEX('Required State Input – PHYS'!N$12:N$2011,$AD624)="","",ROUND(INDEX('Required State Input – PHYS'!N$12:N$2011,$AD624),4)))</f>
        <v/>
      </c>
      <c r="O624" s="77" t="str">
        <f>IF($AB624="","",IF(INDEX('Required State Input – PHYS'!O$12:O$2011,$AD624)="","",INDEX('Required State Input – PHYS'!O$12:O$2011,$AD624)))</f>
        <v/>
      </c>
      <c r="P624" s="78" t="str">
        <f>IF($AB624="","",IF(INDEX('Required State Input – PHYS'!P$12:P$2011,$AD624)="","",INDEX('Required State Input – PHYS'!P$12:P$2011,$AD624)))</f>
        <v/>
      </c>
      <c r="Q624" s="79" t="str">
        <f>IF($AB624="","",IF(INDEX('Required State Input – PHYS'!Q$12:Q$2011,$AD624)="","",ROUND(INDEX('Required State Input – PHYS'!Q$12:Q$2011,$AD624),2)))</f>
        <v/>
      </c>
      <c r="R624" s="82" t="str">
        <f>IF($AB624="","",IF(INDEX('Required State Input – PHYS'!R$12:R$2011,$AD624)="","",INDEX('Required State Input – PHYS'!R$12:R$2011,$AD624)))</f>
        <v/>
      </c>
      <c r="S624" s="77" t="str">
        <f>IF($AB624="","",IF(INDEX('Required State Input – PHYS'!S$12:S$2011,$AD624)="","",INDEX('Required State Input – PHYS'!S$12:S$2011,$AD624)))</f>
        <v/>
      </c>
      <c r="T624" s="78" t="str">
        <f>IF($AB624="","",IF(INDEX('Required State Input – PHYS'!T$12:T$2011,$AD624)="","",INDEX('Required State Input – PHYS'!T$12:T$2011,$AD624)))</f>
        <v/>
      </c>
      <c r="U624" s="89" t="str">
        <f>IF($AB624="","",IF(INDEX('Required State Input – PHYS'!U$12:U$2011,$AD624)="","",ROUND(INDEX('Required State Input – PHYS'!U$12:U$2011,$AD624),2)))</f>
        <v/>
      </c>
      <c r="V624" s="107" t="str">
        <f>IF($AB624="","",IF(INDEX('Required State Input – PHYS'!V$12:V$2011,$AD624)="","",ROUND(INDEX('Required State Input – PHYS'!V$12:V$2011,$AD624),2)))</f>
        <v/>
      </c>
      <c r="W624" s="108" t="str">
        <f t="shared" si="27"/>
        <v/>
      </c>
      <c r="AB624" s="42" t="str">
        <f t="shared" si="28"/>
        <v/>
      </c>
      <c r="AC624" s="42" t="str">
        <f t="shared" si="29"/>
        <v/>
      </c>
      <c r="AD624" s="42" t="str">
        <f>IF(AB624="","",MATCH(AC624,'Required State Input – PHYS'!$AK$12:$AK$2011,FALSE))</f>
        <v/>
      </c>
    </row>
    <row r="625" spans="1:30" x14ac:dyDescent="0.25">
      <c r="A625" s="110" t="s">
        <v>202</v>
      </c>
      <c r="B625" s="99" t="str">
        <f>IF($AB625="","",IF(INDEX('Required State Input – PHYS'!B$12:B$2011,$AD625)="","",INDEX('Required State Input – PHYS'!B$12:B$2011,$AD625)))</f>
        <v/>
      </c>
      <c r="C625" s="67" t="str">
        <f>IF($AB625="","",IF(INDEX('Required State Input – PHYS'!C$12:C$2011,$AD625)="","",INDEX('Required State Input – PHYS'!C$12:C$2011,$AD625)))</f>
        <v/>
      </c>
      <c r="D625" s="100" t="str">
        <f>IF($AB625="","",IF(INDEX('Required State Input – PHYS'!D$12:D$2011,$AD625)="","",INDEX('Required State Input – PHYS'!D$12:D$2011,$AD625)))</f>
        <v/>
      </c>
      <c r="E625" s="101" t="str">
        <f>IF($AB625="","",IF(INDEX('Required State Input – PHYS'!E$12:E$2011,$AD625)="","",INDEX('Required State Input – PHYS'!E$12:E$2011,$AD625)))</f>
        <v/>
      </c>
      <c r="F625" s="99" t="str">
        <f>IF($AB625="","",IF(INDEX('Required State Input – PHYS'!F$12:F$2011,$AD625)="","",INDEX('Required State Input – PHYS'!F$12:F$2011,$AD625)))</f>
        <v/>
      </c>
      <c r="G625" s="100" t="str">
        <f>IF($AB625="","",IF(INDEX('Required State Input – PHYS'!G$12:G$2011,$AD625)="","",INDEX('Required State Input – PHYS'!G$12:G$2011,$AD625)))</f>
        <v/>
      </c>
      <c r="H625" s="100" t="str">
        <f>IF($AB625="","",IF(INDEX('Required State Input – PHYS'!H$12:H$2011,$AD625)="","",INDEX('Required State Input – PHYS'!H$12:H$2011,$AD625)))</f>
        <v/>
      </c>
      <c r="I625" s="100" t="str">
        <f>IF($AB625="","",IF(INDEX('Required State Input – PHYS'!I$12:I$2011,$AD625)="","",INDEX('Required State Input – PHYS'!I$12:I$2011,$AD625)))</f>
        <v/>
      </c>
      <c r="J625" s="102" t="str">
        <f>IF($AB625="","",IF(INDEX('Required State Input – PHYS'!J$12:J$2011,$AD625)="","",INDEX('Required State Input – PHYS'!J$12:J$2011,$AD625)))</f>
        <v/>
      </c>
      <c r="K625" s="77" t="str">
        <f>IF($AB625="","",IF(INDEX('Required State Input – PHYS'!K$12:K$2011,$AD625)="","",INDEX('Required State Input – PHYS'!K$12:K$2011,$AD625)))</f>
        <v/>
      </c>
      <c r="L625" s="78" t="str">
        <f>IF($AB625="","",IF(INDEX('Required State Input – PHYS'!L$12:L$2011,$AD625)="","",INDEX('Required State Input – PHYS'!L$12:L$2011,$AD625)))</f>
        <v/>
      </c>
      <c r="M625" s="79" t="str">
        <f>IF($AB625="","",IF(INDEX('Required State Input – PHYS'!M$12:M$2011,$AD625)="","",ROUND(INDEX('Required State Input – PHYS'!M$12:M$2011,$AD625),2)))</f>
        <v/>
      </c>
      <c r="N625" s="80" t="str">
        <f>IF($AB625="","",IF(INDEX('Required State Input – PHYS'!N$12:N$2011,$AD625)="","",ROUND(INDEX('Required State Input – PHYS'!N$12:N$2011,$AD625),4)))</f>
        <v/>
      </c>
      <c r="O625" s="77" t="str">
        <f>IF($AB625="","",IF(INDEX('Required State Input – PHYS'!O$12:O$2011,$AD625)="","",INDEX('Required State Input – PHYS'!O$12:O$2011,$AD625)))</f>
        <v/>
      </c>
      <c r="P625" s="78" t="str">
        <f>IF($AB625="","",IF(INDEX('Required State Input – PHYS'!P$12:P$2011,$AD625)="","",INDEX('Required State Input – PHYS'!P$12:P$2011,$AD625)))</f>
        <v/>
      </c>
      <c r="Q625" s="79" t="str">
        <f>IF($AB625="","",IF(INDEX('Required State Input – PHYS'!Q$12:Q$2011,$AD625)="","",ROUND(INDEX('Required State Input – PHYS'!Q$12:Q$2011,$AD625),2)))</f>
        <v/>
      </c>
      <c r="R625" s="82" t="str">
        <f>IF($AB625="","",IF(INDEX('Required State Input – PHYS'!R$12:R$2011,$AD625)="","",INDEX('Required State Input – PHYS'!R$12:R$2011,$AD625)))</f>
        <v/>
      </c>
      <c r="S625" s="77" t="str">
        <f>IF($AB625="","",IF(INDEX('Required State Input – PHYS'!S$12:S$2011,$AD625)="","",INDEX('Required State Input – PHYS'!S$12:S$2011,$AD625)))</f>
        <v/>
      </c>
      <c r="T625" s="78" t="str">
        <f>IF($AB625="","",IF(INDEX('Required State Input – PHYS'!T$12:T$2011,$AD625)="","",INDEX('Required State Input – PHYS'!T$12:T$2011,$AD625)))</f>
        <v/>
      </c>
      <c r="U625" s="89" t="str">
        <f>IF($AB625="","",IF(INDEX('Required State Input – PHYS'!U$12:U$2011,$AD625)="","",ROUND(INDEX('Required State Input – PHYS'!U$12:U$2011,$AD625),2)))</f>
        <v/>
      </c>
      <c r="V625" s="107" t="str">
        <f>IF($AB625="","",IF(INDEX('Required State Input – PHYS'!V$12:V$2011,$AD625)="","",ROUND(INDEX('Required State Input – PHYS'!V$12:V$2011,$AD625),2)))</f>
        <v/>
      </c>
      <c r="W625" s="108" t="str">
        <f t="shared" si="27"/>
        <v/>
      </c>
      <c r="AB625" s="42" t="str">
        <f t="shared" si="28"/>
        <v/>
      </c>
      <c r="AC625" s="42" t="str">
        <f t="shared" si="29"/>
        <v/>
      </c>
      <c r="AD625" s="42" t="str">
        <f>IF(AB625="","",MATCH(AC625,'Required State Input – PHYS'!$AK$12:$AK$2011,FALSE))</f>
        <v/>
      </c>
    </row>
    <row r="626" spans="1:30" x14ac:dyDescent="0.25">
      <c r="A626" s="110" t="s">
        <v>202</v>
      </c>
      <c r="B626" s="99" t="str">
        <f>IF($AB626="","",IF(INDEX('Required State Input – PHYS'!B$12:B$2011,$AD626)="","",INDEX('Required State Input – PHYS'!B$12:B$2011,$AD626)))</f>
        <v/>
      </c>
      <c r="C626" s="67" t="str">
        <f>IF($AB626="","",IF(INDEX('Required State Input – PHYS'!C$12:C$2011,$AD626)="","",INDEX('Required State Input – PHYS'!C$12:C$2011,$AD626)))</f>
        <v/>
      </c>
      <c r="D626" s="100" t="str">
        <f>IF($AB626="","",IF(INDEX('Required State Input – PHYS'!D$12:D$2011,$AD626)="","",INDEX('Required State Input – PHYS'!D$12:D$2011,$AD626)))</f>
        <v/>
      </c>
      <c r="E626" s="101" t="str">
        <f>IF($AB626="","",IF(INDEX('Required State Input – PHYS'!E$12:E$2011,$AD626)="","",INDEX('Required State Input – PHYS'!E$12:E$2011,$AD626)))</f>
        <v/>
      </c>
      <c r="F626" s="99" t="str">
        <f>IF($AB626="","",IF(INDEX('Required State Input – PHYS'!F$12:F$2011,$AD626)="","",INDEX('Required State Input – PHYS'!F$12:F$2011,$AD626)))</f>
        <v/>
      </c>
      <c r="G626" s="100" t="str">
        <f>IF($AB626="","",IF(INDEX('Required State Input – PHYS'!G$12:G$2011,$AD626)="","",INDEX('Required State Input – PHYS'!G$12:G$2011,$AD626)))</f>
        <v/>
      </c>
      <c r="H626" s="100" t="str">
        <f>IF($AB626="","",IF(INDEX('Required State Input – PHYS'!H$12:H$2011,$AD626)="","",INDEX('Required State Input – PHYS'!H$12:H$2011,$AD626)))</f>
        <v/>
      </c>
      <c r="I626" s="100" t="str">
        <f>IF($AB626="","",IF(INDEX('Required State Input – PHYS'!I$12:I$2011,$AD626)="","",INDEX('Required State Input – PHYS'!I$12:I$2011,$AD626)))</f>
        <v/>
      </c>
      <c r="J626" s="102" t="str">
        <f>IF($AB626="","",IF(INDEX('Required State Input – PHYS'!J$12:J$2011,$AD626)="","",INDEX('Required State Input – PHYS'!J$12:J$2011,$AD626)))</f>
        <v/>
      </c>
      <c r="K626" s="77" t="str">
        <f>IF($AB626="","",IF(INDEX('Required State Input – PHYS'!K$12:K$2011,$AD626)="","",INDEX('Required State Input – PHYS'!K$12:K$2011,$AD626)))</f>
        <v/>
      </c>
      <c r="L626" s="78" t="str">
        <f>IF($AB626="","",IF(INDEX('Required State Input – PHYS'!L$12:L$2011,$AD626)="","",INDEX('Required State Input – PHYS'!L$12:L$2011,$AD626)))</f>
        <v/>
      </c>
      <c r="M626" s="79" t="str">
        <f>IF($AB626="","",IF(INDEX('Required State Input – PHYS'!M$12:M$2011,$AD626)="","",ROUND(INDEX('Required State Input – PHYS'!M$12:M$2011,$AD626),2)))</f>
        <v/>
      </c>
      <c r="N626" s="80" t="str">
        <f>IF($AB626="","",IF(INDEX('Required State Input – PHYS'!N$12:N$2011,$AD626)="","",ROUND(INDEX('Required State Input – PHYS'!N$12:N$2011,$AD626),4)))</f>
        <v/>
      </c>
      <c r="O626" s="77" t="str">
        <f>IF($AB626="","",IF(INDEX('Required State Input – PHYS'!O$12:O$2011,$AD626)="","",INDEX('Required State Input – PHYS'!O$12:O$2011,$AD626)))</f>
        <v/>
      </c>
      <c r="P626" s="78" t="str">
        <f>IF($AB626="","",IF(INDEX('Required State Input – PHYS'!P$12:P$2011,$AD626)="","",INDEX('Required State Input – PHYS'!P$12:P$2011,$AD626)))</f>
        <v/>
      </c>
      <c r="Q626" s="79" t="str">
        <f>IF($AB626="","",IF(INDEX('Required State Input – PHYS'!Q$12:Q$2011,$AD626)="","",ROUND(INDEX('Required State Input – PHYS'!Q$12:Q$2011,$AD626),2)))</f>
        <v/>
      </c>
      <c r="R626" s="82" t="str">
        <f>IF($AB626="","",IF(INDEX('Required State Input – PHYS'!R$12:R$2011,$AD626)="","",INDEX('Required State Input – PHYS'!R$12:R$2011,$AD626)))</f>
        <v/>
      </c>
      <c r="S626" s="77" t="str">
        <f>IF($AB626="","",IF(INDEX('Required State Input – PHYS'!S$12:S$2011,$AD626)="","",INDEX('Required State Input – PHYS'!S$12:S$2011,$AD626)))</f>
        <v/>
      </c>
      <c r="T626" s="78" t="str">
        <f>IF($AB626="","",IF(INDEX('Required State Input – PHYS'!T$12:T$2011,$AD626)="","",INDEX('Required State Input – PHYS'!T$12:T$2011,$AD626)))</f>
        <v/>
      </c>
      <c r="U626" s="89" t="str">
        <f>IF($AB626="","",IF(INDEX('Required State Input – PHYS'!U$12:U$2011,$AD626)="","",ROUND(INDEX('Required State Input – PHYS'!U$12:U$2011,$AD626),2)))</f>
        <v/>
      </c>
      <c r="V626" s="107" t="str">
        <f>IF($AB626="","",IF(INDEX('Required State Input – PHYS'!V$12:V$2011,$AD626)="","",ROUND(INDEX('Required State Input – PHYS'!V$12:V$2011,$AD626),2)))</f>
        <v/>
      </c>
      <c r="W626" s="108" t="str">
        <f t="shared" si="27"/>
        <v/>
      </c>
      <c r="AB626" s="42" t="str">
        <f t="shared" si="28"/>
        <v/>
      </c>
      <c r="AC626" s="42" t="str">
        <f t="shared" si="29"/>
        <v/>
      </c>
      <c r="AD626" s="42" t="str">
        <f>IF(AB626="","",MATCH(AC626,'Required State Input – PHYS'!$AK$12:$AK$2011,FALSE))</f>
        <v/>
      </c>
    </row>
    <row r="627" spans="1:30" x14ac:dyDescent="0.25">
      <c r="A627" s="110" t="s">
        <v>202</v>
      </c>
      <c r="B627" s="99" t="str">
        <f>IF($AB627="","",IF(INDEX('Required State Input – PHYS'!B$12:B$2011,$AD627)="","",INDEX('Required State Input – PHYS'!B$12:B$2011,$AD627)))</f>
        <v/>
      </c>
      <c r="C627" s="67" t="str">
        <f>IF($AB627="","",IF(INDEX('Required State Input – PHYS'!C$12:C$2011,$AD627)="","",INDEX('Required State Input – PHYS'!C$12:C$2011,$AD627)))</f>
        <v/>
      </c>
      <c r="D627" s="100" t="str">
        <f>IF($AB627="","",IF(INDEX('Required State Input – PHYS'!D$12:D$2011,$AD627)="","",INDEX('Required State Input – PHYS'!D$12:D$2011,$AD627)))</f>
        <v/>
      </c>
      <c r="E627" s="101" t="str">
        <f>IF($AB627="","",IF(INDEX('Required State Input – PHYS'!E$12:E$2011,$AD627)="","",INDEX('Required State Input – PHYS'!E$12:E$2011,$AD627)))</f>
        <v/>
      </c>
      <c r="F627" s="99" t="str">
        <f>IF($AB627="","",IF(INDEX('Required State Input – PHYS'!F$12:F$2011,$AD627)="","",INDEX('Required State Input – PHYS'!F$12:F$2011,$AD627)))</f>
        <v/>
      </c>
      <c r="G627" s="100" t="str">
        <f>IF($AB627="","",IF(INDEX('Required State Input – PHYS'!G$12:G$2011,$AD627)="","",INDEX('Required State Input – PHYS'!G$12:G$2011,$AD627)))</f>
        <v/>
      </c>
      <c r="H627" s="100" t="str">
        <f>IF($AB627="","",IF(INDEX('Required State Input – PHYS'!H$12:H$2011,$AD627)="","",INDEX('Required State Input – PHYS'!H$12:H$2011,$AD627)))</f>
        <v/>
      </c>
      <c r="I627" s="100" t="str">
        <f>IF($AB627="","",IF(INDEX('Required State Input – PHYS'!I$12:I$2011,$AD627)="","",INDEX('Required State Input – PHYS'!I$12:I$2011,$AD627)))</f>
        <v/>
      </c>
      <c r="J627" s="102" t="str">
        <f>IF($AB627="","",IF(INDEX('Required State Input – PHYS'!J$12:J$2011,$AD627)="","",INDEX('Required State Input – PHYS'!J$12:J$2011,$AD627)))</f>
        <v/>
      </c>
      <c r="K627" s="77" t="str">
        <f>IF($AB627="","",IF(INDEX('Required State Input – PHYS'!K$12:K$2011,$AD627)="","",INDEX('Required State Input – PHYS'!K$12:K$2011,$AD627)))</f>
        <v/>
      </c>
      <c r="L627" s="78" t="str">
        <f>IF($AB627="","",IF(INDEX('Required State Input – PHYS'!L$12:L$2011,$AD627)="","",INDEX('Required State Input – PHYS'!L$12:L$2011,$AD627)))</f>
        <v/>
      </c>
      <c r="M627" s="79" t="str">
        <f>IF($AB627="","",IF(INDEX('Required State Input – PHYS'!M$12:M$2011,$AD627)="","",ROUND(INDEX('Required State Input – PHYS'!M$12:M$2011,$AD627),2)))</f>
        <v/>
      </c>
      <c r="N627" s="80" t="str">
        <f>IF($AB627="","",IF(INDEX('Required State Input – PHYS'!N$12:N$2011,$AD627)="","",ROUND(INDEX('Required State Input – PHYS'!N$12:N$2011,$AD627),4)))</f>
        <v/>
      </c>
      <c r="O627" s="77" t="str">
        <f>IF($AB627="","",IF(INDEX('Required State Input – PHYS'!O$12:O$2011,$AD627)="","",INDEX('Required State Input – PHYS'!O$12:O$2011,$AD627)))</f>
        <v/>
      </c>
      <c r="P627" s="78" t="str">
        <f>IF($AB627="","",IF(INDEX('Required State Input – PHYS'!P$12:P$2011,$AD627)="","",INDEX('Required State Input – PHYS'!P$12:P$2011,$AD627)))</f>
        <v/>
      </c>
      <c r="Q627" s="79" t="str">
        <f>IF($AB627="","",IF(INDEX('Required State Input – PHYS'!Q$12:Q$2011,$AD627)="","",ROUND(INDEX('Required State Input – PHYS'!Q$12:Q$2011,$AD627),2)))</f>
        <v/>
      </c>
      <c r="R627" s="82" t="str">
        <f>IF($AB627="","",IF(INDEX('Required State Input – PHYS'!R$12:R$2011,$AD627)="","",INDEX('Required State Input – PHYS'!R$12:R$2011,$AD627)))</f>
        <v/>
      </c>
      <c r="S627" s="77" t="str">
        <f>IF($AB627="","",IF(INDEX('Required State Input – PHYS'!S$12:S$2011,$AD627)="","",INDEX('Required State Input – PHYS'!S$12:S$2011,$AD627)))</f>
        <v/>
      </c>
      <c r="T627" s="78" t="str">
        <f>IF($AB627="","",IF(INDEX('Required State Input – PHYS'!T$12:T$2011,$AD627)="","",INDEX('Required State Input – PHYS'!T$12:T$2011,$AD627)))</f>
        <v/>
      </c>
      <c r="U627" s="89" t="str">
        <f>IF($AB627="","",IF(INDEX('Required State Input – PHYS'!U$12:U$2011,$AD627)="","",ROUND(INDEX('Required State Input – PHYS'!U$12:U$2011,$AD627),2)))</f>
        <v/>
      </c>
      <c r="V627" s="107" t="str">
        <f>IF($AB627="","",IF(INDEX('Required State Input – PHYS'!V$12:V$2011,$AD627)="","",ROUND(INDEX('Required State Input – PHYS'!V$12:V$2011,$AD627),2)))</f>
        <v/>
      </c>
      <c r="W627" s="108" t="str">
        <f t="shared" si="27"/>
        <v/>
      </c>
      <c r="AB627" s="42" t="str">
        <f t="shared" si="28"/>
        <v/>
      </c>
      <c r="AC627" s="42" t="str">
        <f t="shared" si="29"/>
        <v/>
      </c>
      <c r="AD627" s="42" t="str">
        <f>IF(AB627="","",MATCH(AC627,'Required State Input – PHYS'!$AK$12:$AK$2011,FALSE))</f>
        <v/>
      </c>
    </row>
    <row r="628" spans="1:30" x14ac:dyDescent="0.25">
      <c r="A628" s="110" t="s">
        <v>202</v>
      </c>
      <c r="B628" s="99" t="str">
        <f>IF($AB628="","",IF(INDEX('Required State Input – PHYS'!B$12:B$2011,$AD628)="","",INDEX('Required State Input – PHYS'!B$12:B$2011,$AD628)))</f>
        <v/>
      </c>
      <c r="C628" s="67" t="str">
        <f>IF($AB628="","",IF(INDEX('Required State Input – PHYS'!C$12:C$2011,$AD628)="","",INDEX('Required State Input – PHYS'!C$12:C$2011,$AD628)))</f>
        <v/>
      </c>
      <c r="D628" s="100" t="str">
        <f>IF($AB628="","",IF(INDEX('Required State Input – PHYS'!D$12:D$2011,$AD628)="","",INDEX('Required State Input – PHYS'!D$12:D$2011,$AD628)))</f>
        <v/>
      </c>
      <c r="E628" s="101" t="str">
        <f>IF($AB628="","",IF(INDEX('Required State Input – PHYS'!E$12:E$2011,$AD628)="","",INDEX('Required State Input – PHYS'!E$12:E$2011,$AD628)))</f>
        <v/>
      </c>
      <c r="F628" s="99" t="str">
        <f>IF($AB628="","",IF(INDEX('Required State Input – PHYS'!F$12:F$2011,$AD628)="","",INDEX('Required State Input – PHYS'!F$12:F$2011,$AD628)))</f>
        <v/>
      </c>
      <c r="G628" s="100" t="str">
        <f>IF($AB628="","",IF(INDEX('Required State Input – PHYS'!G$12:G$2011,$AD628)="","",INDEX('Required State Input – PHYS'!G$12:G$2011,$AD628)))</f>
        <v/>
      </c>
      <c r="H628" s="100" t="str">
        <f>IF($AB628="","",IF(INDEX('Required State Input – PHYS'!H$12:H$2011,$AD628)="","",INDEX('Required State Input – PHYS'!H$12:H$2011,$AD628)))</f>
        <v/>
      </c>
      <c r="I628" s="100" t="str">
        <f>IF($AB628="","",IF(INDEX('Required State Input – PHYS'!I$12:I$2011,$AD628)="","",INDEX('Required State Input – PHYS'!I$12:I$2011,$AD628)))</f>
        <v/>
      </c>
      <c r="J628" s="102" t="str">
        <f>IF($AB628="","",IF(INDEX('Required State Input – PHYS'!J$12:J$2011,$AD628)="","",INDEX('Required State Input – PHYS'!J$12:J$2011,$AD628)))</f>
        <v/>
      </c>
      <c r="K628" s="77" t="str">
        <f>IF($AB628="","",IF(INDEX('Required State Input – PHYS'!K$12:K$2011,$AD628)="","",INDEX('Required State Input – PHYS'!K$12:K$2011,$AD628)))</f>
        <v/>
      </c>
      <c r="L628" s="78" t="str">
        <f>IF($AB628="","",IF(INDEX('Required State Input – PHYS'!L$12:L$2011,$AD628)="","",INDEX('Required State Input – PHYS'!L$12:L$2011,$AD628)))</f>
        <v/>
      </c>
      <c r="M628" s="79" t="str">
        <f>IF($AB628="","",IF(INDEX('Required State Input – PHYS'!M$12:M$2011,$AD628)="","",ROUND(INDEX('Required State Input – PHYS'!M$12:M$2011,$AD628),2)))</f>
        <v/>
      </c>
      <c r="N628" s="80" t="str">
        <f>IF($AB628="","",IF(INDEX('Required State Input – PHYS'!N$12:N$2011,$AD628)="","",ROUND(INDEX('Required State Input – PHYS'!N$12:N$2011,$AD628),4)))</f>
        <v/>
      </c>
      <c r="O628" s="77" t="str">
        <f>IF($AB628="","",IF(INDEX('Required State Input – PHYS'!O$12:O$2011,$AD628)="","",INDEX('Required State Input – PHYS'!O$12:O$2011,$AD628)))</f>
        <v/>
      </c>
      <c r="P628" s="78" t="str">
        <f>IF($AB628="","",IF(INDEX('Required State Input – PHYS'!P$12:P$2011,$AD628)="","",INDEX('Required State Input – PHYS'!P$12:P$2011,$AD628)))</f>
        <v/>
      </c>
      <c r="Q628" s="79" t="str">
        <f>IF($AB628="","",IF(INDEX('Required State Input – PHYS'!Q$12:Q$2011,$AD628)="","",ROUND(INDEX('Required State Input – PHYS'!Q$12:Q$2011,$AD628),2)))</f>
        <v/>
      </c>
      <c r="R628" s="82" t="str">
        <f>IF($AB628="","",IF(INDEX('Required State Input – PHYS'!R$12:R$2011,$AD628)="","",INDEX('Required State Input – PHYS'!R$12:R$2011,$AD628)))</f>
        <v/>
      </c>
      <c r="S628" s="77" t="str">
        <f>IF($AB628="","",IF(INDEX('Required State Input – PHYS'!S$12:S$2011,$AD628)="","",INDEX('Required State Input – PHYS'!S$12:S$2011,$AD628)))</f>
        <v/>
      </c>
      <c r="T628" s="78" t="str">
        <f>IF($AB628="","",IF(INDEX('Required State Input – PHYS'!T$12:T$2011,$AD628)="","",INDEX('Required State Input – PHYS'!T$12:T$2011,$AD628)))</f>
        <v/>
      </c>
      <c r="U628" s="89" t="str">
        <f>IF($AB628="","",IF(INDEX('Required State Input – PHYS'!U$12:U$2011,$AD628)="","",ROUND(INDEX('Required State Input – PHYS'!U$12:U$2011,$AD628),2)))</f>
        <v/>
      </c>
      <c r="V628" s="107" t="str">
        <f>IF($AB628="","",IF(INDEX('Required State Input – PHYS'!V$12:V$2011,$AD628)="","",ROUND(INDEX('Required State Input – PHYS'!V$12:V$2011,$AD628),2)))</f>
        <v/>
      </c>
      <c r="W628" s="108" t="str">
        <f t="shared" si="27"/>
        <v/>
      </c>
      <c r="AB628" s="42" t="str">
        <f t="shared" si="28"/>
        <v/>
      </c>
      <c r="AC628" s="42" t="str">
        <f t="shared" si="29"/>
        <v/>
      </c>
      <c r="AD628" s="42" t="str">
        <f>IF(AB628="","",MATCH(AC628,'Required State Input – PHYS'!$AK$12:$AK$2011,FALSE))</f>
        <v/>
      </c>
    </row>
    <row r="629" spans="1:30" x14ac:dyDescent="0.25">
      <c r="A629" s="110" t="s">
        <v>202</v>
      </c>
      <c r="B629" s="99" t="str">
        <f>IF($AB629="","",IF(INDEX('Required State Input – PHYS'!B$12:B$2011,$AD629)="","",INDEX('Required State Input – PHYS'!B$12:B$2011,$AD629)))</f>
        <v/>
      </c>
      <c r="C629" s="67" t="str">
        <f>IF($AB629="","",IF(INDEX('Required State Input – PHYS'!C$12:C$2011,$AD629)="","",INDEX('Required State Input – PHYS'!C$12:C$2011,$AD629)))</f>
        <v/>
      </c>
      <c r="D629" s="100" t="str">
        <f>IF($AB629="","",IF(INDEX('Required State Input – PHYS'!D$12:D$2011,$AD629)="","",INDEX('Required State Input – PHYS'!D$12:D$2011,$AD629)))</f>
        <v/>
      </c>
      <c r="E629" s="101" t="str">
        <f>IF($AB629="","",IF(INDEX('Required State Input – PHYS'!E$12:E$2011,$AD629)="","",INDEX('Required State Input – PHYS'!E$12:E$2011,$AD629)))</f>
        <v/>
      </c>
      <c r="F629" s="99" t="str">
        <f>IF($AB629="","",IF(INDEX('Required State Input – PHYS'!F$12:F$2011,$AD629)="","",INDEX('Required State Input – PHYS'!F$12:F$2011,$AD629)))</f>
        <v/>
      </c>
      <c r="G629" s="100" t="str">
        <f>IF($AB629="","",IF(INDEX('Required State Input – PHYS'!G$12:G$2011,$AD629)="","",INDEX('Required State Input – PHYS'!G$12:G$2011,$AD629)))</f>
        <v/>
      </c>
      <c r="H629" s="100" t="str">
        <f>IF($AB629="","",IF(INDEX('Required State Input – PHYS'!H$12:H$2011,$AD629)="","",INDEX('Required State Input – PHYS'!H$12:H$2011,$AD629)))</f>
        <v/>
      </c>
      <c r="I629" s="100" t="str">
        <f>IF($AB629="","",IF(INDEX('Required State Input – PHYS'!I$12:I$2011,$AD629)="","",INDEX('Required State Input – PHYS'!I$12:I$2011,$AD629)))</f>
        <v/>
      </c>
      <c r="J629" s="102" t="str">
        <f>IF($AB629="","",IF(INDEX('Required State Input – PHYS'!J$12:J$2011,$AD629)="","",INDEX('Required State Input – PHYS'!J$12:J$2011,$AD629)))</f>
        <v/>
      </c>
      <c r="K629" s="77" t="str">
        <f>IF($AB629="","",IF(INDEX('Required State Input – PHYS'!K$12:K$2011,$AD629)="","",INDEX('Required State Input – PHYS'!K$12:K$2011,$AD629)))</f>
        <v/>
      </c>
      <c r="L629" s="78" t="str">
        <f>IF($AB629="","",IF(INDEX('Required State Input – PHYS'!L$12:L$2011,$AD629)="","",INDEX('Required State Input – PHYS'!L$12:L$2011,$AD629)))</f>
        <v/>
      </c>
      <c r="M629" s="79" t="str">
        <f>IF($AB629="","",IF(INDEX('Required State Input – PHYS'!M$12:M$2011,$AD629)="","",ROUND(INDEX('Required State Input – PHYS'!M$12:M$2011,$AD629),2)))</f>
        <v/>
      </c>
      <c r="N629" s="80" t="str">
        <f>IF($AB629="","",IF(INDEX('Required State Input – PHYS'!N$12:N$2011,$AD629)="","",ROUND(INDEX('Required State Input – PHYS'!N$12:N$2011,$AD629),4)))</f>
        <v/>
      </c>
      <c r="O629" s="77" t="str">
        <f>IF($AB629="","",IF(INDEX('Required State Input – PHYS'!O$12:O$2011,$AD629)="","",INDEX('Required State Input – PHYS'!O$12:O$2011,$AD629)))</f>
        <v/>
      </c>
      <c r="P629" s="78" t="str">
        <f>IF($AB629="","",IF(INDEX('Required State Input – PHYS'!P$12:P$2011,$AD629)="","",INDEX('Required State Input – PHYS'!P$12:P$2011,$AD629)))</f>
        <v/>
      </c>
      <c r="Q629" s="79" t="str">
        <f>IF($AB629="","",IF(INDEX('Required State Input – PHYS'!Q$12:Q$2011,$AD629)="","",ROUND(INDEX('Required State Input – PHYS'!Q$12:Q$2011,$AD629),2)))</f>
        <v/>
      </c>
      <c r="R629" s="82" t="str">
        <f>IF($AB629="","",IF(INDEX('Required State Input – PHYS'!R$12:R$2011,$AD629)="","",INDEX('Required State Input – PHYS'!R$12:R$2011,$AD629)))</f>
        <v/>
      </c>
      <c r="S629" s="77" t="str">
        <f>IF($AB629="","",IF(INDEX('Required State Input – PHYS'!S$12:S$2011,$AD629)="","",INDEX('Required State Input – PHYS'!S$12:S$2011,$AD629)))</f>
        <v/>
      </c>
      <c r="T629" s="78" t="str">
        <f>IF($AB629="","",IF(INDEX('Required State Input – PHYS'!T$12:T$2011,$AD629)="","",INDEX('Required State Input – PHYS'!T$12:T$2011,$AD629)))</f>
        <v/>
      </c>
      <c r="U629" s="89" t="str">
        <f>IF($AB629="","",IF(INDEX('Required State Input – PHYS'!U$12:U$2011,$AD629)="","",ROUND(INDEX('Required State Input – PHYS'!U$12:U$2011,$AD629),2)))</f>
        <v/>
      </c>
      <c r="V629" s="107" t="str">
        <f>IF($AB629="","",IF(INDEX('Required State Input – PHYS'!V$12:V$2011,$AD629)="","",ROUND(INDEX('Required State Input – PHYS'!V$12:V$2011,$AD629),2)))</f>
        <v/>
      </c>
      <c r="W629" s="108" t="str">
        <f t="shared" si="27"/>
        <v/>
      </c>
      <c r="AB629" s="42" t="str">
        <f t="shared" si="28"/>
        <v/>
      </c>
      <c r="AC629" s="42" t="str">
        <f t="shared" si="29"/>
        <v/>
      </c>
      <c r="AD629" s="42" t="str">
        <f>IF(AB629="","",MATCH(AC629,'Required State Input – PHYS'!$AK$12:$AK$2011,FALSE))</f>
        <v/>
      </c>
    </row>
    <row r="630" spans="1:30" x14ac:dyDescent="0.25">
      <c r="A630" s="110" t="s">
        <v>202</v>
      </c>
      <c r="B630" s="99" t="str">
        <f>IF($AB630="","",IF(INDEX('Required State Input – PHYS'!B$12:B$2011,$AD630)="","",INDEX('Required State Input – PHYS'!B$12:B$2011,$AD630)))</f>
        <v/>
      </c>
      <c r="C630" s="67" t="str">
        <f>IF($AB630="","",IF(INDEX('Required State Input – PHYS'!C$12:C$2011,$AD630)="","",INDEX('Required State Input – PHYS'!C$12:C$2011,$AD630)))</f>
        <v/>
      </c>
      <c r="D630" s="100" t="str">
        <f>IF($AB630="","",IF(INDEX('Required State Input – PHYS'!D$12:D$2011,$AD630)="","",INDEX('Required State Input – PHYS'!D$12:D$2011,$AD630)))</f>
        <v/>
      </c>
      <c r="E630" s="101" t="str">
        <f>IF($AB630="","",IF(INDEX('Required State Input – PHYS'!E$12:E$2011,$AD630)="","",INDEX('Required State Input – PHYS'!E$12:E$2011,$AD630)))</f>
        <v/>
      </c>
      <c r="F630" s="99" t="str">
        <f>IF($AB630="","",IF(INDEX('Required State Input – PHYS'!F$12:F$2011,$AD630)="","",INDEX('Required State Input – PHYS'!F$12:F$2011,$AD630)))</f>
        <v/>
      </c>
      <c r="G630" s="100" t="str">
        <f>IF($AB630="","",IF(INDEX('Required State Input – PHYS'!G$12:G$2011,$AD630)="","",INDEX('Required State Input – PHYS'!G$12:G$2011,$AD630)))</f>
        <v/>
      </c>
      <c r="H630" s="100" t="str">
        <f>IF($AB630="","",IF(INDEX('Required State Input – PHYS'!H$12:H$2011,$AD630)="","",INDEX('Required State Input – PHYS'!H$12:H$2011,$AD630)))</f>
        <v/>
      </c>
      <c r="I630" s="100" t="str">
        <f>IF($AB630="","",IF(INDEX('Required State Input – PHYS'!I$12:I$2011,$AD630)="","",INDEX('Required State Input – PHYS'!I$12:I$2011,$AD630)))</f>
        <v/>
      </c>
      <c r="J630" s="102" t="str">
        <f>IF($AB630="","",IF(INDEX('Required State Input – PHYS'!J$12:J$2011,$AD630)="","",INDEX('Required State Input – PHYS'!J$12:J$2011,$AD630)))</f>
        <v/>
      </c>
      <c r="K630" s="77" t="str">
        <f>IF($AB630="","",IF(INDEX('Required State Input – PHYS'!K$12:K$2011,$AD630)="","",INDEX('Required State Input – PHYS'!K$12:K$2011,$AD630)))</f>
        <v/>
      </c>
      <c r="L630" s="78" t="str">
        <f>IF($AB630="","",IF(INDEX('Required State Input – PHYS'!L$12:L$2011,$AD630)="","",INDEX('Required State Input – PHYS'!L$12:L$2011,$AD630)))</f>
        <v/>
      </c>
      <c r="M630" s="79" t="str">
        <f>IF($AB630="","",IF(INDEX('Required State Input – PHYS'!M$12:M$2011,$AD630)="","",ROUND(INDEX('Required State Input – PHYS'!M$12:M$2011,$AD630),2)))</f>
        <v/>
      </c>
      <c r="N630" s="80" t="str">
        <f>IF($AB630="","",IF(INDEX('Required State Input – PHYS'!N$12:N$2011,$AD630)="","",ROUND(INDEX('Required State Input – PHYS'!N$12:N$2011,$AD630),4)))</f>
        <v/>
      </c>
      <c r="O630" s="77" t="str">
        <f>IF($AB630="","",IF(INDEX('Required State Input – PHYS'!O$12:O$2011,$AD630)="","",INDEX('Required State Input – PHYS'!O$12:O$2011,$AD630)))</f>
        <v/>
      </c>
      <c r="P630" s="78" t="str">
        <f>IF($AB630="","",IF(INDEX('Required State Input – PHYS'!P$12:P$2011,$AD630)="","",INDEX('Required State Input – PHYS'!P$12:P$2011,$AD630)))</f>
        <v/>
      </c>
      <c r="Q630" s="79" t="str">
        <f>IF($AB630="","",IF(INDEX('Required State Input – PHYS'!Q$12:Q$2011,$AD630)="","",ROUND(INDEX('Required State Input – PHYS'!Q$12:Q$2011,$AD630),2)))</f>
        <v/>
      </c>
      <c r="R630" s="82" t="str">
        <f>IF($AB630="","",IF(INDEX('Required State Input – PHYS'!R$12:R$2011,$AD630)="","",INDEX('Required State Input – PHYS'!R$12:R$2011,$AD630)))</f>
        <v/>
      </c>
      <c r="S630" s="77" t="str">
        <f>IF($AB630="","",IF(INDEX('Required State Input – PHYS'!S$12:S$2011,$AD630)="","",INDEX('Required State Input – PHYS'!S$12:S$2011,$AD630)))</f>
        <v/>
      </c>
      <c r="T630" s="78" t="str">
        <f>IF($AB630="","",IF(INDEX('Required State Input – PHYS'!T$12:T$2011,$AD630)="","",INDEX('Required State Input – PHYS'!T$12:T$2011,$AD630)))</f>
        <v/>
      </c>
      <c r="U630" s="89" t="str">
        <f>IF($AB630="","",IF(INDEX('Required State Input – PHYS'!U$12:U$2011,$AD630)="","",ROUND(INDEX('Required State Input – PHYS'!U$12:U$2011,$AD630),2)))</f>
        <v/>
      </c>
      <c r="V630" s="107" t="str">
        <f>IF($AB630="","",IF(INDEX('Required State Input – PHYS'!V$12:V$2011,$AD630)="","",ROUND(INDEX('Required State Input – PHYS'!V$12:V$2011,$AD630),2)))</f>
        <v/>
      </c>
      <c r="W630" s="108" t="str">
        <f t="shared" si="27"/>
        <v/>
      </c>
      <c r="AB630" s="42" t="str">
        <f t="shared" si="28"/>
        <v/>
      </c>
      <c r="AC630" s="42" t="str">
        <f t="shared" si="29"/>
        <v/>
      </c>
      <c r="AD630" s="42" t="str">
        <f>IF(AB630="","",MATCH(AC630,'Required State Input – PHYS'!$AK$12:$AK$2011,FALSE))</f>
        <v/>
      </c>
    </row>
    <row r="631" spans="1:30" x14ac:dyDescent="0.25">
      <c r="A631" s="110" t="s">
        <v>202</v>
      </c>
      <c r="B631" s="99" t="str">
        <f>IF($AB631="","",IF(INDEX('Required State Input – PHYS'!B$12:B$2011,$AD631)="","",INDEX('Required State Input – PHYS'!B$12:B$2011,$AD631)))</f>
        <v/>
      </c>
      <c r="C631" s="67" t="str">
        <f>IF($AB631="","",IF(INDEX('Required State Input – PHYS'!C$12:C$2011,$AD631)="","",INDEX('Required State Input – PHYS'!C$12:C$2011,$AD631)))</f>
        <v/>
      </c>
      <c r="D631" s="100" t="str">
        <f>IF($AB631="","",IF(INDEX('Required State Input – PHYS'!D$12:D$2011,$AD631)="","",INDEX('Required State Input – PHYS'!D$12:D$2011,$AD631)))</f>
        <v/>
      </c>
      <c r="E631" s="101" t="str">
        <f>IF($AB631="","",IF(INDEX('Required State Input – PHYS'!E$12:E$2011,$AD631)="","",INDEX('Required State Input – PHYS'!E$12:E$2011,$AD631)))</f>
        <v/>
      </c>
      <c r="F631" s="99" t="str">
        <f>IF($AB631="","",IF(INDEX('Required State Input – PHYS'!F$12:F$2011,$AD631)="","",INDEX('Required State Input – PHYS'!F$12:F$2011,$AD631)))</f>
        <v/>
      </c>
      <c r="G631" s="100" t="str">
        <f>IF($AB631="","",IF(INDEX('Required State Input – PHYS'!G$12:G$2011,$AD631)="","",INDEX('Required State Input – PHYS'!G$12:G$2011,$AD631)))</f>
        <v/>
      </c>
      <c r="H631" s="100" t="str">
        <f>IF($AB631="","",IF(INDEX('Required State Input – PHYS'!H$12:H$2011,$AD631)="","",INDEX('Required State Input – PHYS'!H$12:H$2011,$AD631)))</f>
        <v/>
      </c>
      <c r="I631" s="100" t="str">
        <f>IF($AB631="","",IF(INDEX('Required State Input – PHYS'!I$12:I$2011,$AD631)="","",INDEX('Required State Input – PHYS'!I$12:I$2011,$AD631)))</f>
        <v/>
      </c>
      <c r="J631" s="102" t="str">
        <f>IF($AB631="","",IF(INDEX('Required State Input – PHYS'!J$12:J$2011,$AD631)="","",INDEX('Required State Input – PHYS'!J$12:J$2011,$AD631)))</f>
        <v/>
      </c>
      <c r="K631" s="77" t="str">
        <f>IF($AB631="","",IF(INDEX('Required State Input – PHYS'!K$12:K$2011,$AD631)="","",INDEX('Required State Input – PHYS'!K$12:K$2011,$AD631)))</f>
        <v/>
      </c>
      <c r="L631" s="78" t="str">
        <f>IF($AB631="","",IF(INDEX('Required State Input – PHYS'!L$12:L$2011,$AD631)="","",INDEX('Required State Input – PHYS'!L$12:L$2011,$AD631)))</f>
        <v/>
      </c>
      <c r="M631" s="79" t="str">
        <f>IF($AB631="","",IF(INDEX('Required State Input – PHYS'!M$12:M$2011,$AD631)="","",ROUND(INDEX('Required State Input – PHYS'!M$12:M$2011,$AD631),2)))</f>
        <v/>
      </c>
      <c r="N631" s="80" t="str">
        <f>IF($AB631="","",IF(INDEX('Required State Input – PHYS'!N$12:N$2011,$AD631)="","",ROUND(INDEX('Required State Input – PHYS'!N$12:N$2011,$AD631),4)))</f>
        <v/>
      </c>
      <c r="O631" s="77" t="str">
        <f>IF($AB631="","",IF(INDEX('Required State Input – PHYS'!O$12:O$2011,$AD631)="","",INDEX('Required State Input – PHYS'!O$12:O$2011,$AD631)))</f>
        <v/>
      </c>
      <c r="P631" s="78" t="str">
        <f>IF($AB631="","",IF(INDEX('Required State Input – PHYS'!P$12:P$2011,$AD631)="","",INDEX('Required State Input – PHYS'!P$12:P$2011,$AD631)))</f>
        <v/>
      </c>
      <c r="Q631" s="79" t="str">
        <f>IF($AB631="","",IF(INDEX('Required State Input – PHYS'!Q$12:Q$2011,$AD631)="","",ROUND(INDEX('Required State Input – PHYS'!Q$12:Q$2011,$AD631),2)))</f>
        <v/>
      </c>
      <c r="R631" s="82" t="str">
        <f>IF($AB631="","",IF(INDEX('Required State Input – PHYS'!R$12:R$2011,$AD631)="","",INDEX('Required State Input – PHYS'!R$12:R$2011,$AD631)))</f>
        <v/>
      </c>
      <c r="S631" s="77" t="str">
        <f>IF($AB631="","",IF(INDEX('Required State Input – PHYS'!S$12:S$2011,$AD631)="","",INDEX('Required State Input – PHYS'!S$12:S$2011,$AD631)))</f>
        <v/>
      </c>
      <c r="T631" s="78" t="str">
        <f>IF($AB631="","",IF(INDEX('Required State Input – PHYS'!T$12:T$2011,$AD631)="","",INDEX('Required State Input – PHYS'!T$12:T$2011,$AD631)))</f>
        <v/>
      </c>
      <c r="U631" s="89" t="str">
        <f>IF($AB631="","",IF(INDEX('Required State Input – PHYS'!U$12:U$2011,$AD631)="","",ROUND(INDEX('Required State Input – PHYS'!U$12:U$2011,$AD631),2)))</f>
        <v/>
      </c>
      <c r="V631" s="107" t="str">
        <f>IF($AB631="","",IF(INDEX('Required State Input – PHYS'!V$12:V$2011,$AD631)="","",ROUND(INDEX('Required State Input – PHYS'!V$12:V$2011,$AD631),2)))</f>
        <v/>
      </c>
      <c r="W631" s="108" t="str">
        <f t="shared" si="27"/>
        <v/>
      </c>
      <c r="AB631" s="42" t="str">
        <f t="shared" si="28"/>
        <v/>
      </c>
      <c r="AC631" s="42" t="str">
        <f t="shared" si="29"/>
        <v/>
      </c>
      <c r="AD631" s="42" t="str">
        <f>IF(AB631="","",MATCH(AC631,'Required State Input – PHYS'!$AK$12:$AK$2011,FALSE))</f>
        <v/>
      </c>
    </row>
    <row r="632" spans="1:30" x14ac:dyDescent="0.25">
      <c r="A632" s="110" t="s">
        <v>202</v>
      </c>
      <c r="B632" s="99" t="str">
        <f>IF($AB632="","",IF(INDEX('Required State Input – PHYS'!B$12:B$2011,$AD632)="","",INDEX('Required State Input – PHYS'!B$12:B$2011,$AD632)))</f>
        <v/>
      </c>
      <c r="C632" s="67" t="str">
        <f>IF($AB632="","",IF(INDEX('Required State Input – PHYS'!C$12:C$2011,$AD632)="","",INDEX('Required State Input – PHYS'!C$12:C$2011,$AD632)))</f>
        <v/>
      </c>
      <c r="D632" s="100" t="str">
        <f>IF($AB632="","",IF(INDEX('Required State Input – PHYS'!D$12:D$2011,$AD632)="","",INDEX('Required State Input – PHYS'!D$12:D$2011,$AD632)))</f>
        <v/>
      </c>
      <c r="E632" s="101" t="str">
        <f>IF($AB632="","",IF(INDEX('Required State Input – PHYS'!E$12:E$2011,$AD632)="","",INDEX('Required State Input – PHYS'!E$12:E$2011,$AD632)))</f>
        <v/>
      </c>
      <c r="F632" s="99" t="str">
        <f>IF($AB632="","",IF(INDEX('Required State Input – PHYS'!F$12:F$2011,$AD632)="","",INDEX('Required State Input – PHYS'!F$12:F$2011,$AD632)))</f>
        <v/>
      </c>
      <c r="G632" s="100" t="str">
        <f>IF($AB632="","",IF(INDEX('Required State Input – PHYS'!G$12:G$2011,$AD632)="","",INDEX('Required State Input – PHYS'!G$12:G$2011,$AD632)))</f>
        <v/>
      </c>
      <c r="H632" s="100" t="str">
        <f>IF($AB632="","",IF(INDEX('Required State Input – PHYS'!H$12:H$2011,$AD632)="","",INDEX('Required State Input – PHYS'!H$12:H$2011,$AD632)))</f>
        <v/>
      </c>
      <c r="I632" s="100" t="str">
        <f>IF($AB632="","",IF(INDEX('Required State Input – PHYS'!I$12:I$2011,$AD632)="","",INDEX('Required State Input – PHYS'!I$12:I$2011,$AD632)))</f>
        <v/>
      </c>
      <c r="J632" s="102" t="str">
        <f>IF($AB632="","",IF(INDEX('Required State Input – PHYS'!J$12:J$2011,$AD632)="","",INDEX('Required State Input – PHYS'!J$12:J$2011,$AD632)))</f>
        <v/>
      </c>
      <c r="K632" s="77" t="str">
        <f>IF($AB632="","",IF(INDEX('Required State Input – PHYS'!K$12:K$2011,$AD632)="","",INDEX('Required State Input – PHYS'!K$12:K$2011,$AD632)))</f>
        <v/>
      </c>
      <c r="L632" s="78" t="str">
        <f>IF($AB632="","",IF(INDEX('Required State Input – PHYS'!L$12:L$2011,$AD632)="","",INDEX('Required State Input – PHYS'!L$12:L$2011,$AD632)))</f>
        <v/>
      </c>
      <c r="M632" s="79" t="str">
        <f>IF($AB632="","",IF(INDEX('Required State Input – PHYS'!M$12:M$2011,$AD632)="","",ROUND(INDEX('Required State Input – PHYS'!M$12:M$2011,$AD632),2)))</f>
        <v/>
      </c>
      <c r="N632" s="80" t="str">
        <f>IF($AB632="","",IF(INDEX('Required State Input – PHYS'!N$12:N$2011,$AD632)="","",ROUND(INDEX('Required State Input – PHYS'!N$12:N$2011,$AD632),4)))</f>
        <v/>
      </c>
      <c r="O632" s="77" t="str">
        <f>IF($AB632="","",IF(INDEX('Required State Input – PHYS'!O$12:O$2011,$AD632)="","",INDEX('Required State Input – PHYS'!O$12:O$2011,$AD632)))</f>
        <v/>
      </c>
      <c r="P632" s="78" t="str">
        <f>IF($AB632="","",IF(INDEX('Required State Input – PHYS'!P$12:P$2011,$AD632)="","",INDEX('Required State Input – PHYS'!P$12:P$2011,$AD632)))</f>
        <v/>
      </c>
      <c r="Q632" s="79" t="str">
        <f>IF($AB632="","",IF(INDEX('Required State Input – PHYS'!Q$12:Q$2011,$AD632)="","",ROUND(INDEX('Required State Input – PHYS'!Q$12:Q$2011,$AD632),2)))</f>
        <v/>
      </c>
      <c r="R632" s="82" t="str">
        <f>IF($AB632="","",IF(INDEX('Required State Input – PHYS'!R$12:R$2011,$AD632)="","",INDEX('Required State Input – PHYS'!R$12:R$2011,$AD632)))</f>
        <v/>
      </c>
      <c r="S632" s="77" t="str">
        <f>IF($AB632="","",IF(INDEX('Required State Input – PHYS'!S$12:S$2011,$AD632)="","",INDEX('Required State Input – PHYS'!S$12:S$2011,$AD632)))</f>
        <v/>
      </c>
      <c r="T632" s="78" t="str">
        <f>IF($AB632="","",IF(INDEX('Required State Input – PHYS'!T$12:T$2011,$AD632)="","",INDEX('Required State Input – PHYS'!T$12:T$2011,$AD632)))</f>
        <v/>
      </c>
      <c r="U632" s="89" t="str">
        <f>IF($AB632="","",IF(INDEX('Required State Input – PHYS'!U$12:U$2011,$AD632)="","",ROUND(INDEX('Required State Input – PHYS'!U$12:U$2011,$AD632),2)))</f>
        <v/>
      </c>
      <c r="V632" s="107" t="str">
        <f>IF($AB632="","",IF(INDEX('Required State Input – PHYS'!V$12:V$2011,$AD632)="","",ROUND(INDEX('Required State Input – PHYS'!V$12:V$2011,$AD632),2)))</f>
        <v/>
      </c>
      <c r="W632" s="108" t="str">
        <f t="shared" si="27"/>
        <v/>
      </c>
      <c r="AB632" s="42" t="str">
        <f t="shared" si="28"/>
        <v/>
      </c>
      <c r="AC632" s="42" t="str">
        <f t="shared" si="29"/>
        <v/>
      </c>
      <c r="AD632" s="42" t="str">
        <f>IF(AB632="","",MATCH(AC632,'Required State Input – PHYS'!$AK$12:$AK$2011,FALSE))</f>
        <v/>
      </c>
    </row>
    <row r="633" spans="1:30" x14ac:dyDescent="0.25">
      <c r="A633" s="110" t="s">
        <v>202</v>
      </c>
      <c r="B633" s="99" t="str">
        <f>IF($AB633="","",IF(INDEX('Required State Input – PHYS'!B$12:B$2011,$AD633)="","",INDEX('Required State Input – PHYS'!B$12:B$2011,$AD633)))</f>
        <v/>
      </c>
      <c r="C633" s="67" t="str">
        <f>IF($AB633="","",IF(INDEX('Required State Input – PHYS'!C$12:C$2011,$AD633)="","",INDEX('Required State Input – PHYS'!C$12:C$2011,$AD633)))</f>
        <v/>
      </c>
      <c r="D633" s="100" t="str">
        <f>IF($AB633="","",IF(INDEX('Required State Input – PHYS'!D$12:D$2011,$AD633)="","",INDEX('Required State Input – PHYS'!D$12:D$2011,$AD633)))</f>
        <v/>
      </c>
      <c r="E633" s="101" t="str">
        <f>IF($AB633="","",IF(INDEX('Required State Input – PHYS'!E$12:E$2011,$AD633)="","",INDEX('Required State Input – PHYS'!E$12:E$2011,$AD633)))</f>
        <v/>
      </c>
      <c r="F633" s="99" t="str">
        <f>IF($AB633="","",IF(INDEX('Required State Input – PHYS'!F$12:F$2011,$AD633)="","",INDEX('Required State Input – PHYS'!F$12:F$2011,$AD633)))</f>
        <v/>
      </c>
      <c r="G633" s="100" t="str">
        <f>IF($AB633="","",IF(INDEX('Required State Input – PHYS'!G$12:G$2011,$AD633)="","",INDEX('Required State Input – PHYS'!G$12:G$2011,$AD633)))</f>
        <v/>
      </c>
      <c r="H633" s="100" t="str">
        <f>IF($AB633="","",IF(INDEX('Required State Input – PHYS'!H$12:H$2011,$AD633)="","",INDEX('Required State Input – PHYS'!H$12:H$2011,$AD633)))</f>
        <v/>
      </c>
      <c r="I633" s="100" t="str">
        <f>IF($AB633="","",IF(INDEX('Required State Input – PHYS'!I$12:I$2011,$AD633)="","",INDEX('Required State Input – PHYS'!I$12:I$2011,$AD633)))</f>
        <v/>
      </c>
      <c r="J633" s="102" t="str">
        <f>IF($AB633="","",IF(INDEX('Required State Input – PHYS'!J$12:J$2011,$AD633)="","",INDEX('Required State Input – PHYS'!J$12:J$2011,$AD633)))</f>
        <v/>
      </c>
      <c r="K633" s="77" t="str">
        <f>IF($AB633="","",IF(INDEX('Required State Input – PHYS'!K$12:K$2011,$AD633)="","",INDEX('Required State Input – PHYS'!K$12:K$2011,$AD633)))</f>
        <v/>
      </c>
      <c r="L633" s="78" t="str">
        <f>IF($AB633="","",IF(INDEX('Required State Input – PHYS'!L$12:L$2011,$AD633)="","",INDEX('Required State Input – PHYS'!L$12:L$2011,$AD633)))</f>
        <v/>
      </c>
      <c r="M633" s="79" t="str">
        <f>IF($AB633="","",IF(INDEX('Required State Input – PHYS'!M$12:M$2011,$AD633)="","",ROUND(INDEX('Required State Input – PHYS'!M$12:M$2011,$AD633),2)))</f>
        <v/>
      </c>
      <c r="N633" s="80" t="str">
        <f>IF($AB633="","",IF(INDEX('Required State Input – PHYS'!N$12:N$2011,$AD633)="","",ROUND(INDEX('Required State Input – PHYS'!N$12:N$2011,$AD633),4)))</f>
        <v/>
      </c>
      <c r="O633" s="77" t="str">
        <f>IF($AB633="","",IF(INDEX('Required State Input – PHYS'!O$12:O$2011,$AD633)="","",INDEX('Required State Input – PHYS'!O$12:O$2011,$AD633)))</f>
        <v/>
      </c>
      <c r="P633" s="78" t="str">
        <f>IF($AB633="","",IF(INDEX('Required State Input – PHYS'!P$12:P$2011,$AD633)="","",INDEX('Required State Input – PHYS'!P$12:P$2011,$AD633)))</f>
        <v/>
      </c>
      <c r="Q633" s="79" t="str">
        <f>IF($AB633="","",IF(INDEX('Required State Input – PHYS'!Q$12:Q$2011,$AD633)="","",ROUND(INDEX('Required State Input – PHYS'!Q$12:Q$2011,$AD633),2)))</f>
        <v/>
      </c>
      <c r="R633" s="82" t="str">
        <f>IF($AB633="","",IF(INDEX('Required State Input – PHYS'!R$12:R$2011,$AD633)="","",INDEX('Required State Input – PHYS'!R$12:R$2011,$AD633)))</f>
        <v/>
      </c>
      <c r="S633" s="77" t="str">
        <f>IF($AB633="","",IF(INDEX('Required State Input – PHYS'!S$12:S$2011,$AD633)="","",INDEX('Required State Input – PHYS'!S$12:S$2011,$AD633)))</f>
        <v/>
      </c>
      <c r="T633" s="78" t="str">
        <f>IF($AB633="","",IF(INDEX('Required State Input – PHYS'!T$12:T$2011,$AD633)="","",INDEX('Required State Input – PHYS'!T$12:T$2011,$AD633)))</f>
        <v/>
      </c>
      <c r="U633" s="89" t="str">
        <f>IF($AB633="","",IF(INDEX('Required State Input – PHYS'!U$12:U$2011,$AD633)="","",ROUND(INDEX('Required State Input – PHYS'!U$12:U$2011,$AD633),2)))</f>
        <v/>
      </c>
      <c r="V633" s="107" t="str">
        <f>IF($AB633="","",IF(INDEX('Required State Input – PHYS'!V$12:V$2011,$AD633)="","",ROUND(INDEX('Required State Input – PHYS'!V$12:V$2011,$AD633),2)))</f>
        <v/>
      </c>
      <c r="W633" s="108" t="str">
        <f t="shared" si="27"/>
        <v/>
      </c>
      <c r="AB633" s="42" t="str">
        <f t="shared" si="28"/>
        <v/>
      </c>
      <c r="AC633" s="42" t="str">
        <f t="shared" si="29"/>
        <v/>
      </c>
      <c r="AD633" s="42" t="str">
        <f>IF(AB633="","",MATCH(AC633,'Required State Input – PHYS'!$AK$12:$AK$2011,FALSE))</f>
        <v/>
      </c>
    </row>
    <row r="634" spans="1:30" x14ac:dyDescent="0.25">
      <c r="A634" s="110" t="s">
        <v>202</v>
      </c>
      <c r="B634" s="99" t="str">
        <f>IF($AB634="","",IF(INDEX('Required State Input – PHYS'!B$12:B$2011,$AD634)="","",INDEX('Required State Input – PHYS'!B$12:B$2011,$AD634)))</f>
        <v/>
      </c>
      <c r="C634" s="67" t="str">
        <f>IF($AB634="","",IF(INDEX('Required State Input – PHYS'!C$12:C$2011,$AD634)="","",INDEX('Required State Input – PHYS'!C$12:C$2011,$AD634)))</f>
        <v/>
      </c>
      <c r="D634" s="100" t="str">
        <f>IF($AB634="","",IF(INDEX('Required State Input – PHYS'!D$12:D$2011,$AD634)="","",INDEX('Required State Input – PHYS'!D$12:D$2011,$AD634)))</f>
        <v/>
      </c>
      <c r="E634" s="101" t="str">
        <f>IF($AB634="","",IF(INDEX('Required State Input – PHYS'!E$12:E$2011,$AD634)="","",INDEX('Required State Input – PHYS'!E$12:E$2011,$AD634)))</f>
        <v/>
      </c>
      <c r="F634" s="99" t="str">
        <f>IF($AB634="","",IF(INDEX('Required State Input – PHYS'!F$12:F$2011,$AD634)="","",INDEX('Required State Input – PHYS'!F$12:F$2011,$AD634)))</f>
        <v/>
      </c>
      <c r="G634" s="100" t="str">
        <f>IF($AB634="","",IF(INDEX('Required State Input – PHYS'!G$12:G$2011,$AD634)="","",INDEX('Required State Input – PHYS'!G$12:G$2011,$AD634)))</f>
        <v/>
      </c>
      <c r="H634" s="100" t="str">
        <f>IF($AB634="","",IF(INDEX('Required State Input – PHYS'!H$12:H$2011,$AD634)="","",INDEX('Required State Input – PHYS'!H$12:H$2011,$AD634)))</f>
        <v/>
      </c>
      <c r="I634" s="100" t="str">
        <f>IF($AB634="","",IF(INDEX('Required State Input – PHYS'!I$12:I$2011,$AD634)="","",INDEX('Required State Input – PHYS'!I$12:I$2011,$AD634)))</f>
        <v/>
      </c>
      <c r="J634" s="102" t="str">
        <f>IF($AB634="","",IF(INDEX('Required State Input – PHYS'!J$12:J$2011,$AD634)="","",INDEX('Required State Input – PHYS'!J$12:J$2011,$AD634)))</f>
        <v/>
      </c>
      <c r="K634" s="77" t="str">
        <f>IF($AB634="","",IF(INDEX('Required State Input – PHYS'!K$12:K$2011,$AD634)="","",INDEX('Required State Input – PHYS'!K$12:K$2011,$AD634)))</f>
        <v/>
      </c>
      <c r="L634" s="78" t="str">
        <f>IF($AB634="","",IF(INDEX('Required State Input – PHYS'!L$12:L$2011,$AD634)="","",INDEX('Required State Input – PHYS'!L$12:L$2011,$AD634)))</f>
        <v/>
      </c>
      <c r="M634" s="79" t="str">
        <f>IF($AB634="","",IF(INDEX('Required State Input – PHYS'!M$12:M$2011,$AD634)="","",ROUND(INDEX('Required State Input – PHYS'!M$12:M$2011,$AD634),2)))</f>
        <v/>
      </c>
      <c r="N634" s="80" t="str">
        <f>IF($AB634="","",IF(INDEX('Required State Input – PHYS'!N$12:N$2011,$AD634)="","",ROUND(INDEX('Required State Input – PHYS'!N$12:N$2011,$AD634),4)))</f>
        <v/>
      </c>
      <c r="O634" s="77" t="str">
        <f>IF($AB634="","",IF(INDEX('Required State Input – PHYS'!O$12:O$2011,$AD634)="","",INDEX('Required State Input – PHYS'!O$12:O$2011,$AD634)))</f>
        <v/>
      </c>
      <c r="P634" s="78" t="str">
        <f>IF($AB634="","",IF(INDEX('Required State Input – PHYS'!P$12:P$2011,$AD634)="","",INDEX('Required State Input – PHYS'!P$12:P$2011,$AD634)))</f>
        <v/>
      </c>
      <c r="Q634" s="79" t="str">
        <f>IF($AB634="","",IF(INDEX('Required State Input – PHYS'!Q$12:Q$2011,$AD634)="","",ROUND(INDEX('Required State Input – PHYS'!Q$12:Q$2011,$AD634),2)))</f>
        <v/>
      </c>
      <c r="R634" s="82" t="str">
        <f>IF($AB634="","",IF(INDEX('Required State Input – PHYS'!R$12:R$2011,$AD634)="","",INDEX('Required State Input – PHYS'!R$12:R$2011,$AD634)))</f>
        <v/>
      </c>
      <c r="S634" s="77" t="str">
        <f>IF($AB634="","",IF(INDEX('Required State Input – PHYS'!S$12:S$2011,$AD634)="","",INDEX('Required State Input – PHYS'!S$12:S$2011,$AD634)))</f>
        <v/>
      </c>
      <c r="T634" s="78" t="str">
        <f>IF($AB634="","",IF(INDEX('Required State Input – PHYS'!T$12:T$2011,$AD634)="","",INDEX('Required State Input – PHYS'!T$12:T$2011,$AD634)))</f>
        <v/>
      </c>
      <c r="U634" s="89" t="str">
        <f>IF($AB634="","",IF(INDEX('Required State Input – PHYS'!U$12:U$2011,$AD634)="","",ROUND(INDEX('Required State Input – PHYS'!U$12:U$2011,$AD634),2)))</f>
        <v/>
      </c>
      <c r="V634" s="107" t="str">
        <f>IF($AB634="","",IF(INDEX('Required State Input – PHYS'!V$12:V$2011,$AD634)="","",ROUND(INDEX('Required State Input – PHYS'!V$12:V$2011,$AD634),2)))</f>
        <v/>
      </c>
      <c r="W634" s="108" t="str">
        <f t="shared" si="27"/>
        <v/>
      </c>
      <c r="AB634" s="42" t="str">
        <f t="shared" si="28"/>
        <v/>
      </c>
      <c r="AC634" s="42" t="str">
        <f t="shared" si="29"/>
        <v/>
      </c>
      <c r="AD634" s="42" t="str">
        <f>IF(AB634="","",MATCH(AC634,'Required State Input – PHYS'!$AK$12:$AK$2011,FALSE))</f>
        <v/>
      </c>
    </row>
    <row r="635" spans="1:30" x14ac:dyDescent="0.25">
      <c r="A635" s="110" t="s">
        <v>202</v>
      </c>
      <c r="B635" s="99" t="str">
        <f>IF($AB635="","",IF(INDEX('Required State Input – PHYS'!B$12:B$2011,$AD635)="","",INDEX('Required State Input – PHYS'!B$12:B$2011,$AD635)))</f>
        <v/>
      </c>
      <c r="C635" s="67" t="str">
        <f>IF($AB635="","",IF(INDEX('Required State Input – PHYS'!C$12:C$2011,$AD635)="","",INDEX('Required State Input – PHYS'!C$12:C$2011,$AD635)))</f>
        <v/>
      </c>
      <c r="D635" s="100" t="str">
        <f>IF($AB635="","",IF(INDEX('Required State Input – PHYS'!D$12:D$2011,$AD635)="","",INDEX('Required State Input – PHYS'!D$12:D$2011,$AD635)))</f>
        <v/>
      </c>
      <c r="E635" s="101" t="str">
        <f>IF($AB635="","",IF(INDEX('Required State Input – PHYS'!E$12:E$2011,$AD635)="","",INDEX('Required State Input – PHYS'!E$12:E$2011,$AD635)))</f>
        <v/>
      </c>
      <c r="F635" s="99" t="str">
        <f>IF($AB635="","",IF(INDEX('Required State Input – PHYS'!F$12:F$2011,$AD635)="","",INDEX('Required State Input – PHYS'!F$12:F$2011,$AD635)))</f>
        <v/>
      </c>
      <c r="G635" s="100" t="str">
        <f>IF($AB635="","",IF(INDEX('Required State Input – PHYS'!G$12:G$2011,$AD635)="","",INDEX('Required State Input – PHYS'!G$12:G$2011,$AD635)))</f>
        <v/>
      </c>
      <c r="H635" s="100" t="str">
        <f>IF($AB635="","",IF(INDEX('Required State Input – PHYS'!H$12:H$2011,$AD635)="","",INDEX('Required State Input – PHYS'!H$12:H$2011,$AD635)))</f>
        <v/>
      </c>
      <c r="I635" s="100" t="str">
        <f>IF($AB635="","",IF(INDEX('Required State Input – PHYS'!I$12:I$2011,$AD635)="","",INDEX('Required State Input – PHYS'!I$12:I$2011,$AD635)))</f>
        <v/>
      </c>
      <c r="J635" s="102" t="str">
        <f>IF($AB635="","",IF(INDEX('Required State Input – PHYS'!J$12:J$2011,$AD635)="","",INDEX('Required State Input – PHYS'!J$12:J$2011,$AD635)))</f>
        <v/>
      </c>
      <c r="K635" s="77" t="str">
        <f>IF($AB635="","",IF(INDEX('Required State Input – PHYS'!K$12:K$2011,$AD635)="","",INDEX('Required State Input – PHYS'!K$12:K$2011,$AD635)))</f>
        <v/>
      </c>
      <c r="L635" s="78" t="str">
        <f>IF($AB635="","",IF(INDEX('Required State Input – PHYS'!L$12:L$2011,$AD635)="","",INDEX('Required State Input – PHYS'!L$12:L$2011,$AD635)))</f>
        <v/>
      </c>
      <c r="M635" s="79" t="str">
        <f>IF($AB635="","",IF(INDEX('Required State Input – PHYS'!M$12:M$2011,$AD635)="","",ROUND(INDEX('Required State Input – PHYS'!M$12:M$2011,$AD635),2)))</f>
        <v/>
      </c>
      <c r="N635" s="80" t="str">
        <f>IF($AB635="","",IF(INDEX('Required State Input – PHYS'!N$12:N$2011,$AD635)="","",ROUND(INDEX('Required State Input – PHYS'!N$12:N$2011,$AD635),4)))</f>
        <v/>
      </c>
      <c r="O635" s="77" t="str">
        <f>IF($AB635="","",IF(INDEX('Required State Input – PHYS'!O$12:O$2011,$AD635)="","",INDEX('Required State Input – PHYS'!O$12:O$2011,$AD635)))</f>
        <v/>
      </c>
      <c r="P635" s="78" t="str">
        <f>IF($AB635="","",IF(INDEX('Required State Input – PHYS'!P$12:P$2011,$AD635)="","",INDEX('Required State Input – PHYS'!P$12:P$2011,$AD635)))</f>
        <v/>
      </c>
      <c r="Q635" s="79" t="str">
        <f>IF($AB635="","",IF(INDEX('Required State Input – PHYS'!Q$12:Q$2011,$AD635)="","",ROUND(INDEX('Required State Input – PHYS'!Q$12:Q$2011,$AD635),2)))</f>
        <v/>
      </c>
      <c r="R635" s="82" t="str">
        <f>IF($AB635="","",IF(INDEX('Required State Input – PHYS'!R$12:R$2011,$AD635)="","",INDEX('Required State Input – PHYS'!R$12:R$2011,$AD635)))</f>
        <v/>
      </c>
      <c r="S635" s="77" t="str">
        <f>IF($AB635="","",IF(INDEX('Required State Input – PHYS'!S$12:S$2011,$AD635)="","",INDEX('Required State Input – PHYS'!S$12:S$2011,$AD635)))</f>
        <v/>
      </c>
      <c r="T635" s="78" t="str">
        <f>IF($AB635="","",IF(INDEX('Required State Input – PHYS'!T$12:T$2011,$AD635)="","",INDEX('Required State Input – PHYS'!T$12:T$2011,$AD635)))</f>
        <v/>
      </c>
      <c r="U635" s="89" t="str">
        <f>IF($AB635="","",IF(INDEX('Required State Input – PHYS'!U$12:U$2011,$AD635)="","",ROUND(INDEX('Required State Input – PHYS'!U$12:U$2011,$AD635),2)))</f>
        <v/>
      </c>
      <c r="V635" s="107" t="str">
        <f>IF($AB635="","",IF(INDEX('Required State Input – PHYS'!V$12:V$2011,$AD635)="","",ROUND(INDEX('Required State Input – PHYS'!V$12:V$2011,$AD635),2)))</f>
        <v/>
      </c>
      <c r="W635" s="108" t="str">
        <f t="shared" si="27"/>
        <v/>
      </c>
      <c r="AB635" s="42" t="str">
        <f t="shared" si="28"/>
        <v/>
      </c>
      <c r="AC635" s="42" t="str">
        <f t="shared" si="29"/>
        <v/>
      </c>
      <c r="AD635" s="42" t="str">
        <f>IF(AB635="","",MATCH(AC635,'Required State Input – PHYS'!$AK$12:$AK$2011,FALSE))</f>
        <v/>
      </c>
    </row>
    <row r="636" spans="1:30" x14ac:dyDescent="0.25">
      <c r="A636" s="110" t="s">
        <v>202</v>
      </c>
      <c r="B636" s="99" t="str">
        <f>IF($AB636="","",IF(INDEX('Required State Input – PHYS'!B$12:B$2011,$AD636)="","",INDEX('Required State Input – PHYS'!B$12:B$2011,$AD636)))</f>
        <v/>
      </c>
      <c r="C636" s="67" t="str">
        <f>IF($AB636="","",IF(INDEX('Required State Input – PHYS'!C$12:C$2011,$AD636)="","",INDEX('Required State Input – PHYS'!C$12:C$2011,$AD636)))</f>
        <v/>
      </c>
      <c r="D636" s="100" t="str">
        <f>IF($AB636="","",IF(INDEX('Required State Input – PHYS'!D$12:D$2011,$AD636)="","",INDEX('Required State Input – PHYS'!D$12:D$2011,$AD636)))</f>
        <v/>
      </c>
      <c r="E636" s="101" t="str">
        <f>IF($AB636="","",IF(INDEX('Required State Input – PHYS'!E$12:E$2011,$AD636)="","",INDEX('Required State Input – PHYS'!E$12:E$2011,$AD636)))</f>
        <v/>
      </c>
      <c r="F636" s="99" t="str">
        <f>IF($AB636="","",IF(INDEX('Required State Input – PHYS'!F$12:F$2011,$AD636)="","",INDEX('Required State Input – PHYS'!F$12:F$2011,$AD636)))</f>
        <v/>
      </c>
      <c r="G636" s="100" t="str">
        <f>IF($AB636="","",IF(INDEX('Required State Input – PHYS'!G$12:G$2011,$AD636)="","",INDEX('Required State Input – PHYS'!G$12:G$2011,$AD636)))</f>
        <v/>
      </c>
      <c r="H636" s="100" t="str">
        <f>IF($AB636="","",IF(INDEX('Required State Input – PHYS'!H$12:H$2011,$AD636)="","",INDEX('Required State Input – PHYS'!H$12:H$2011,$AD636)))</f>
        <v/>
      </c>
      <c r="I636" s="100" t="str">
        <f>IF($AB636="","",IF(INDEX('Required State Input – PHYS'!I$12:I$2011,$AD636)="","",INDEX('Required State Input – PHYS'!I$12:I$2011,$AD636)))</f>
        <v/>
      </c>
      <c r="J636" s="102" t="str">
        <f>IF($AB636="","",IF(INDEX('Required State Input – PHYS'!J$12:J$2011,$AD636)="","",INDEX('Required State Input – PHYS'!J$12:J$2011,$AD636)))</f>
        <v/>
      </c>
      <c r="K636" s="77" t="str">
        <f>IF($AB636="","",IF(INDEX('Required State Input – PHYS'!K$12:K$2011,$AD636)="","",INDEX('Required State Input – PHYS'!K$12:K$2011,$AD636)))</f>
        <v/>
      </c>
      <c r="L636" s="78" t="str">
        <f>IF($AB636="","",IF(INDEX('Required State Input – PHYS'!L$12:L$2011,$AD636)="","",INDEX('Required State Input – PHYS'!L$12:L$2011,$AD636)))</f>
        <v/>
      </c>
      <c r="M636" s="79" t="str">
        <f>IF($AB636="","",IF(INDEX('Required State Input – PHYS'!M$12:M$2011,$AD636)="","",ROUND(INDEX('Required State Input – PHYS'!M$12:M$2011,$AD636),2)))</f>
        <v/>
      </c>
      <c r="N636" s="80" t="str">
        <f>IF($AB636="","",IF(INDEX('Required State Input – PHYS'!N$12:N$2011,$AD636)="","",ROUND(INDEX('Required State Input – PHYS'!N$12:N$2011,$AD636),4)))</f>
        <v/>
      </c>
      <c r="O636" s="77" t="str">
        <f>IF($AB636="","",IF(INDEX('Required State Input – PHYS'!O$12:O$2011,$AD636)="","",INDEX('Required State Input – PHYS'!O$12:O$2011,$AD636)))</f>
        <v/>
      </c>
      <c r="P636" s="78" t="str">
        <f>IF($AB636="","",IF(INDEX('Required State Input – PHYS'!P$12:P$2011,$AD636)="","",INDEX('Required State Input – PHYS'!P$12:P$2011,$AD636)))</f>
        <v/>
      </c>
      <c r="Q636" s="79" t="str">
        <f>IF($AB636="","",IF(INDEX('Required State Input – PHYS'!Q$12:Q$2011,$AD636)="","",ROUND(INDEX('Required State Input – PHYS'!Q$12:Q$2011,$AD636),2)))</f>
        <v/>
      </c>
      <c r="R636" s="82" t="str">
        <f>IF($AB636="","",IF(INDEX('Required State Input – PHYS'!R$12:R$2011,$AD636)="","",INDEX('Required State Input – PHYS'!R$12:R$2011,$AD636)))</f>
        <v/>
      </c>
      <c r="S636" s="77" t="str">
        <f>IF($AB636="","",IF(INDEX('Required State Input – PHYS'!S$12:S$2011,$AD636)="","",INDEX('Required State Input – PHYS'!S$12:S$2011,$AD636)))</f>
        <v/>
      </c>
      <c r="T636" s="78" t="str">
        <f>IF($AB636="","",IF(INDEX('Required State Input – PHYS'!T$12:T$2011,$AD636)="","",INDEX('Required State Input – PHYS'!T$12:T$2011,$AD636)))</f>
        <v/>
      </c>
      <c r="U636" s="89" t="str">
        <f>IF($AB636="","",IF(INDEX('Required State Input – PHYS'!U$12:U$2011,$AD636)="","",ROUND(INDEX('Required State Input – PHYS'!U$12:U$2011,$AD636),2)))</f>
        <v/>
      </c>
      <c r="V636" s="107" t="str">
        <f>IF($AB636="","",IF(INDEX('Required State Input – PHYS'!V$12:V$2011,$AD636)="","",ROUND(INDEX('Required State Input – PHYS'!V$12:V$2011,$AD636),2)))</f>
        <v/>
      </c>
      <c r="W636" s="108" t="str">
        <f t="shared" si="27"/>
        <v/>
      </c>
      <c r="AB636" s="42" t="str">
        <f t="shared" si="28"/>
        <v/>
      </c>
      <c r="AC636" s="42" t="str">
        <f t="shared" si="29"/>
        <v/>
      </c>
      <c r="AD636" s="42" t="str">
        <f>IF(AB636="","",MATCH(AC636,'Required State Input – PHYS'!$AK$12:$AK$2011,FALSE))</f>
        <v/>
      </c>
    </row>
    <row r="637" spans="1:30" x14ac:dyDescent="0.25">
      <c r="A637" s="110" t="s">
        <v>202</v>
      </c>
      <c r="B637" s="99" t="str">
        <f>IF($AB637="","",IF(INDEX('Required State Input – PHYS'!B$12:B$2011,$AD637)="","",INDEX('Required State Input – PHYS'!B$12:B$2011,$AD637)))</f>
        <v/>
      </c>
      <c r="C637" s="67" t="str">
        <f>IF($AB637="","",IF(INDEX('Required State Input – PHYS'!C$12:C$2011,$AD637)="","",INDEX('Required State Input – PHYS'!C$12:C$2011,$AD637)))</f>
        <v/>
      </c>
      <c r="D637" s="100" t="str">
        <f>IF($AB637="","",IF(INDEX('Required State Input – PHYS'!D$12:D$2011,$AD637)="","",INDEX('Required State Input – PHYS'!D$12:D$2011,$AD637)))</f>
        <v/>
      </c>
      <c r="E637" s="101" t="str">
        <f>IF($AB637="","",IF(INDEX('Required State Input – PHYS'!E$12:E$2011,$AD637)="","",INDEX('Required State Input – PHYS'!E$12:E$2011,$AD637)))</f>
        <v/>
      </c>
      <c r="F637" s="99" t="str">
        <f>IF($AB637="","",IF(INDEX('Required State Input – PHYS'!F$12:F$2011,$AD637)="","",INDEX('Required State Input – PHYS'!F$12:F$2011,$AD637)))</f>
        <v/>
      </c>
      <c r="G637" s="100" t="str">
        <f>IF($AB637="","",IF(INDEX('Required State Input – PHYS'!G$12:G$2011,$AD637)="","",INDEX('Required State Input – PHYS'!G$12:G$2011,$AD637)))</f>
        <v/>
      </c>
      <c r="H637" s="100" t="str">
        <f>IF($AB637="","",IF(INDEX('Required State Input – PHYS'!H$12:H$2011,$AD637)="","",INDEX('Required State Input – PHYS'!H$12:H$2011,$AD637)))</f>
        <v/>
      </c>
      <c r="I637" s="100" t="str">
        <f>IF($AB637="","",IF(INDEX('Required State Input – PHYS'!I$12:I$2011,$AD637)="","",INDEX('Required State Input – PHYS'!I$12:I$2011,$AD637)))</f>
        <v/>
      </c>
      <c r="J637" s="102" t="str">
        <f>IF($AB637="","",IF(INDEX('Required State Input – PHYS'!J$12:J$2011,$AD637)="","",INDEX('Required State Input – PHYS'!J$12:J$2011,$AD637)))</f>
        <v/>
      </c>
      <c r="K637" s="77" t="str">
        <f>IF($AB637="","",IF(INDEX('Required State Input – PHYS'!K$12:K$2011,$AD637)="","",INDEX('Required State Input – PHYS'!K$12:K$2011,$AD637)))</f>
        <v/>
      </c>
      <c r="L637" s="78" t="str">
        <f>IF($AB637="","",IF(INDEX('Required State Input – PHYS'!L$12:L$2011,$AD637)="","",INDEX('Required State Input – PHYS'!L$12:L$2011,$AD637)))</f>
        <v/>
      </c>
      <c r="M637" s="79" t="str">
        <f>IF($AB637="","",IF(INDEX('Required State Input – PHYS'!M$12:M$2011,$AD637)="","",ROUND(INDEX('Required State Input – PHYS'!M$12:M$2011,$AD637),2)))</f>
        <v/>
      </c>
      <c r="N637" s="80" t="str">
        <f>IF($AB637="","",IF(INDEX('Required State Input – PHYS'!N$12:N$2011,$AD637)="","",ROUND(INDEX('Required State Input – PHYS'!N$12:N$2011,$AD637),4)))</f>
        <v/>
      </c>
      <c r="O637" s="77" t="str">
        <f>IF($AB637="","",IF(INDEX('Required State Input – PHYS'!O$12:O$2011,$AD637)="","",INDEX('Required State Input – PHYS'!O$12:O$2011,$AD637)))</f>
        <v/>
      </c>
      <c r="P637" s="78" t="str">
        <f>IF($AB637="","",IF(INDEX('Required State Input – PHYS'!P$12:P$2011,$AD637)="","",INDEX('Required State Input – PHYS'!P$12:P$2011,$AD637)))</f>
        <v/>
      </c>
      <c r="Q637" s="79" t="str">
        <f>IF($AB637="","",IF(INDEX('Required State Input – PHYS'!Q$12:Q$2011,$AD637)="","",ROUND(INDEX('Required State Input – PHYS'!Q$12:Q$2011,$AD637),2)))</f>
        <v/>
      </c>
      <c r="R637" s="82" t="str">
        <f>IF($AB637="","",IF(INDEX('Required State Input – PHYS'!R$12:R$2011,$AD637)="","",INDEX('Required State Input – PHYS'!R$12:R$2011,$AD637)))</f>
        <v/>
      </c>
      <c r="S637" s="77" t="str">
        <f>IF($AB637="","",IF(INDEX('Required State Input – PHYS'!S$12:S$2011,$AD637)="","",INDEX('Required State Input – PHYS'!S$12:S$2011,$AD637)))</f>
        <v/>
      </c>
      <c r="T637" s="78" t="str">
        <f>IF($AB637="","",IF(INDEX('Required State Input – PHYS'!T$12:T$2011,$AD637)="","",INDEX('Required State Input – PHYS'!T$12:T$2011,$AD637)))</f>
        <v/>
      </c>
      <c r="U637" s="89" t="str">
        <f>IF($AB637="","",IF(INDEX('Required State Input – PHYS'!U$12:U$2011,$AD637)="","",ROUND(INDEX('Required State Input – PHYS'!U$12:U$2011,$AD637),2)))</f>
        <v/>
      </c>
      <c r="V637" s="107" t="str">
        <f>IF($AB637="","",IF(INDEX('Required State Input – PHYS'!V$12:V$2011,$AD637)="","",ROUND(INDEX('Required State Input – PHYS'!V$12:V$2011,$AD637),2)))</f>
        <v/>
      </c>
      <c r="W637" s="108" t="str">
        <f t="shared" si="27"/>
        <v/>
      </c>
      <c r="AB637" s="42" t="str">
        <f t="shared" si="28"/>
        <v/>
      </c>
      <c r="AC637" s="42" t="str">
        <f t="shared" si="29"/>
        <v/>
      </c>
      <c r="AD637" s="42" t="str">
        <f>IF(AB637="","",MATCH(AC637,'Required State Input – PHYS'!$AK$12:$AK$2011,FALSE))</f>
        <v/>
      </c>
    </row>
    <row r="638" spans="1:30" x14ac:dyDescent="0.25">
      <c r="A638" s="110" t="s">
        <v>202</v>
      </c>
      <c r="B638" s="99" t="str">
        <f>IF($AB638="","",IF(INDEX('Required State Input – PHYS'!B$12:B$2011,$AD638)="","",INDEX('Required State Input – PHYS'!B$12:B$2011,$AD638)))</f>
        <v/>
      </c>
      <c r="C638" s="67" t="str">
        <f>IF($AB638="","",IF(INDEX('Required State Input – PHYS'!C$12:C$2011,$AD638)="","",INDEX('Required State Input – PHYS'!C$12:C$2011,$AD638)))</f>
        <v/>
      </c>
      <c r="D638" s="100" t="str">
        <f>IF($AB638="","",IF(INDEX('Required State Input – PHYS'!D$12:D$2011,$AD638)="","",INDEX('Required State Input – PHYS'!D$12:D$2011,$AD638)))</f>
        <v/>
      </c>
      <c r="E638" s="101" t="str">
        <f>IF($AB638="","",IF(INDEX('Required State Input – PHYS'!E$12:E$2011,$AD638)="","",INDEX('Required State Input – PHYS'!E$12:E$2011,$AD638)))</f>
        <v/>
      </c>
      <c r="F638" s="99" t="str">
        <f>IF($AB638="","",IF(INDEX('Required State Input – PHYS'!F$12:F$2011,$AD638)="","",INDEX('Required State Input – PHYS'!F$12:F$2011,$AD638)))</f>
        <v/>
      </c>
      <c r="G638" s="100" t="str">
        <f>IF($AB638="","",IF(INDEX('Required State Input – PHYS'!G$12:G$2011,$AD638)="","",INDEX('Required State Input – PHYS'!G$12:G$2011,$AD638)))</f>
        <v/>
      </c>
      <c r="H638" s="100" t="str">
        <f>IF($AB638="","",IF(INDEX('Required State Input – PHYS'!H$12:H$2011,$AD638)="","",INDEX('Required State Input – PHYS'!H$12:H$2011,$AD638)))</f>
        <v/>
      </c>
      <c r="I638" s="100" t="str">
        <f>IF($AB638="","",IF(INDEX('Required State Input – PHYS'!I$12:I$2011,$AD638)="","",INDEX('Required State Input – PHYS'!I$12:I$2011,$AD638)))</f>
        <v/>
      </c>
      <c r="J638" s="102" t="str">
        <f>IF($AB638="","",IF(INDEX('Required State Input – PHYS'!J$12:J$2011,$AD638)="","",INDEX('Required State Input – PHYS'!J$12:J$2011,$AD638)))</f>
        <v/>
      </c>
      <c r="K638" s="77" t="str">
        <f>IF($AB638="","",IF(INDEX('Required State Input – PHYS'!K$12:K$2011,$AD638)="","",INDEX('Required State Input – PHYS'!K$12:K$2011,$AD638)))</f>
        <v/>
      </c>
      <c r="L638" s="78" t="str">
        <f>IF($AB638="","",IF(INDEX('Required State Input – PHYS'!L$12:L$2011,$AD638)="","",INDEX('Required State Input – PHYS'!L$12:L$2011,$AD638)))</f>
        <v/>
      </c>
      <c r="M638" s="79" t="str">
        <f>IF($AB638="","",IF(INDEX('Required State Input – PHYS'!M$12:M$2011,$AD638)="","",ROUND(INDEX('Required State Input – PHYS'!M$12:M$2011,$AD638),2)))</f>
        <v/>
      </c>
      <c r="N638" s="80" t="str">
        <f>IF($AB638="","",IF(INDEX('Required State Input – PHYS'!N$12:N$2011,$AD638)="","",ROUND(INDEX('Required State Input – PHYS'!N$12:N$2011,$AD638),4)))</f>
        <v/>
      </c>
      <c r="O638" s="77" t="str">
        <f>IF($AB638="","",IF(INDEX('Required State Input – PHYS'!O$12:O$2011,$AD638)="","",INDEX('Required State Input – PHYS'!O$12:O$2011,$AD638)))</f>
        <v/>
      </c>
      <c r="P638" s="78" t="str">
        <f>IF($AB638="","",IF(INDEX('Required State Input – PHYS'!P$12:P$2011,$AD638)="","",INDEX('Required State Input – PHYS'!P$12:P$2011,$AD638)))</f>
        <v/>
      </c>
      <c r="Q638" s="79" t="str">
        <f>IF($AB638="","",IF(INDEX('Required State Input – PHYS'!Q$12:Q$2011,$AD638)="","",ROUND(INDEX('Required State Input – PHYS'!Q$12:Q$2011,$AD638),2)))</f>
        <v/>
      </c>
      <c r="R638" s="82" t="str">
        <f>IF($AB638="","",IF(INDEX('Required State Input – PHYS'!R$12:R$2011,$AD638)="","",INDEX('Required State Input – PHYS'!R$12:R$2011,$AD638)))</f>
        <v/>
      </c>
      <c r="S638" s="77" t="str">
        <f>IF($AB638="","",IF(INDEX('Required State Input – PHYS'!S$12:S$2011,$AD638)="","",INDEX('Required State Input – PHYS'!S$12:S$2011,$AD638)))</f>
        <v/>
      </c>
      <c r="T638" s="78" t="str">
        <f>IF($AB638="","",IF(INDEX('Required State Input – PHYS'!T$12:T$2011,$AD638)="","",INDEX('Required State Input – PHYS'!T$12:T$2011,$AD638)))</f>
        <v/>
      </c>
      <c r="U638" s="89" t="str">
        <f>IF($AB638="","",IF(INDEX('Required State Input – PHYS'!U$12:U$2011,$AD638)="","",ROUND(INDEX('Required State Input – PHYS'!U$12:U$2011,$AD638),2)))</f>
        <v/>
      </c>
      <c r="V638" s="107" t="str">
        <f>IF($AB638="","",IF(INDEX('Required State Input – PHYS'!V$12:V$2011,$AD638)="","",ROUND(INDEX('Required State Input – PHYS'!V$12:V$2011,$AD638),2)))</f>
        <v/>
      </c>
      <c r="W638" s="108" t="str">
        <f t="shared" si="27"/>
        <v/>
      </c>
      <c r="AB638" s="42" t="str">
        <f t="shared" si="28"/>
        <v/>
      </c>
      <c r="AC638" s="42" t="str">
        <f t="shared" si="29"/>
        <v/>
      </c>
      <c r="AD638" s="42" t="str">
        <f>IF(AB638="","",MATCH(AC638,'Required State Input – PHYS'!$AK$12:$AK$2011,FALSE))</f>
        <v/>
      </c>
    </row>
    <row r="639" spans="1:30" x14ac:dyDescent="0.25">
      <c r="A639" s="110" t="s">
        <v>202</v>
      </c>
      <c r="B639" s="99" t="str">
        <f>IF($AB639="","",IF(INDEX('Required State Input – PHYS'!B$12:B$2011,$AD639)="","",INDEX('Required State Input – PHYS'!B$12:B$2011,$AD639)))</f>
        <v/>
      </c>
      <c r="C639" s="67" t="str">
        <f>IF($AB639="","",IF(INDEX('Required State Input – PHYS'!C$12:C$2011,$AD639)="","",INDEX('Required State Input – PHYS'!C$12:C$2011,$AD639)))</f>
        <v/>
      </c>
      <c r="D639" s="100" t="str">
        <f>IF($AB639="","",IF(INDEX('Required State Input – PHYS'!D$12:D$2011,$AD639)="","",INDEX('Required State Input – PHYS'!D$12:D$2011,$AD639)))</f>
        <v/>
      </c>
      <c r="E639" s="101" t="str">
        <f>IF($AB639="","",IF(INDEX('Required State Input – PHYS'!E$12:E$2011,$AD639)="","",INDEX('Required State Input – PHYS'!E$12:E$2011,$AD639)))</f>
        <v/>
      </c>
      <c r="F639" s="99" t="str">
        <f>IF($AB639="","",IF(INDEX('Required State Input – PHYS'!F$12:F$2011,$AD639)="","",INDEX('Required State Input – PHYS'!F$12:F$2011,$AD639)))</f>
        <v/>
      </c>
      <c r="G639" s="100" t="str">
        <f>IF($AB639="","",IF(INDEX('Required State Input – PHYS'!G$12:G$2011,$AD639)="","",INDEX('Required State Input – PHYS'!G$12:G$2011,$AD639)))</f>
        <v/>
      </c>
      <c r="H639" s="100" t="str">
        <f>IF($AB639="","",IF(INDEX('Required State Input – PHYS'!H$12:H$2011,$AD639)="","",INDEX('Required State Input – PHYS'!H$12:H$2011,$AD639)))</f>
        <v/>
      </c>
      <c r="I639" s="100" t="str">
        <f>IF($AB639="","",IF(INDEX('Required State Input – PHYS'!I$12:I$2011,$AD639)="","",INDEX('Required State Input – PHYS'!I$12:I$2011,$AD639)))</f>
        <v/>
      </c>
      <c r="J639" s="102" t="str">
        <f>IF($AB639="","",IF(INDEX('Required State Input – PHYS'!J$12:J$2011,$AD639)="","",INDEX('Required State Input – PHYS'!J$12:J$2011,$AD639)))</f>
        <v/>
      </c>
      <c r="K639" s="77" t="str">
        <f>IF($AB639="","",IF(INDEX('Required State Input – PHYS'!K$12:K$2011,$AD639)="","",INDEX('Required State Input – PHYS'!K$12:K$2011,$AD639)))</f>
        <v/>
      </c>
      <c r="L639" s="78" t="str">
        <f>IF($AB639="","",IF(INDEX('Required State Input – PHYS'!L$12:L$2011,$AD639)="","",INDEX('Required State Input – PHYS'!L$12:L$2011,$AD639)))</f>
        <v/>
      </c>
      <c r="M639" s="79" t="str">
        <f>IF($AB639="","",IF(INDEX('Required State Input – PHYS'!M$12:M$2011,$AD639)="","",ROUND(INDEX('Required State Input – PHYS'!M$12:M$2011,$AD639),2)))</f>
        <v/>
      </c>
      <c r="N639" s="80" t="str">
        <f>IF($AB639="","",IF(INDEX('Required State Input – PHYS'!N$12:N$2011,$AD639)="","",ROUND(INDEX('Required State Input – PHYS'!N$12:N$2011,$AD639),4)))</f>
        <v/>
      </c>
      <c r="O639" s="77" t="str">
        <f>IF($AB639="","",IF(INDEX('Required State Input – PHYS'!O$12:O$2011,$AD639)="","",INDEX('Required State Input – PHYS'!O$12:O$2011,$AD639)))</f>
        <v/>
      </c>
      <c r="P639" s="78" t="str">
        <f>IF($AB639="","",IF(INDEX('Required State Input – PHYS'!P$12:P$2011,$AD639)="","",INDEX('Required State Input – PHYS'!P$12:P$2011,$AD639)))</f>
        <v/>
      </c>
      <c r="Q639" s="79" t="str">
        <f>IF($AB639="","",IF(INDEX('Required State Input – PHYS'!Q$12:Q$2011,$AD639)="","",ROUND(INDEX('Required State Input – PHYS'!Q$12:Q$2011,$AD639),2)))</f>
        <v/>
      </c>
      <c r="R639" s="82" t="str">
        <f>IF($AB639="","",IF(INDEX('Required State Input – PHYS'!R$12:R$2011,$AD639)="","",INDEX('Required State Input – PHYS'!R$12:R$2011,$AD639)))</f>
        <v/>
      </c>
      <c r="S639" s="77" t="str">
        <f>IF($AB639="","",IF(INDEX('Required State Input – PHYS'!S$12:S$2011,$AD639)="","",INDEX('Required State Input – PHYS'!S$12:S$2011,$AD639)))</f>
        <v/>
      </c>
      <c r="T639" s="78" t="str">
        <f>IF($AB639="","",IF(INDEX('Required State Input – PHYS'!T$12:T$2011,$AD639)="","",INDEX('Required State Input – PHYS'!T$12:T$2011,$AD639)))</f>
        <v/>
      </c>
      <c r="U639" s="89" t="str">
        <f>IF($AB639="","",IF(INDEX('Required State Input – PHYS'!U$12:U$2011,$AD639)="","",ROUND(INDEX('Required State Input – PHYS'!U$12:U$2011,$AD639),2)))</f>
        <v/>
      </c>
      <c r="V639" s="107" t="str">
        <f>IF($AB639="","",IF(INDEX('Required State Input – PHYS'!V$12:V$2011,$AD639)="","",ROUND(INDEX('Required State Input – PHYS'!V$12:V$2011,$AD639),2)))</f>
        <v/>
      </c>
      <c r="W639" s="108" t="str">
        <f t="shared" si="27"/>
        <v/>
      </c>
      <c r="AB639" s="42" t="str">
        <f t="shared" si="28"/>
        <v/>
      </c>
      <c r="AC639" s="42" t="str">
        <f t="shared" si="29"/>
        <v/>
      </c>
      <c r="AD639" s="42" t="str">
        <f>IF(AB639="","",MATCH(AC639,'Required State Input – PHYS'!$AK$12:$AK$2011,FALSE))</f>
        <v/>
      </c>
    </row>
    <row r="640" spans="1:30" x14ac:dyDescent="0.25">
      <c r="A640" s="110" t="s">
        <v>202</v>
      </c>
      <c r="B640" s="99" t="str">
        <f>IF($AB640="","",IF(INDEX('Required State Input – PHYS'!B$12:B$2011,$AD640)="","",INDEX('Required State Input – PHYS'!B$12:B$2011,$AD640)))</f>
        <v/>
      </c>
      <c r="C640" s="67" t="str">
        <f>IF($AB640="","",IF(INDEX('Required State Input – PHYS'!C$12:C$2011,$AD640)="","",INDEX('Required State Input – PHYS'!C$12:C$2011,$AD640)))</f>
        <v/>
      </c>
      <c r="D640" s="100" t="str">
        <f>IF($AB640="","",IF(INDEX('Required State Input – PHYS'!D$12:D$2011,$AD640)="","",INDEX('Required State Input – PHYS'!D$12:D$2011,$AD640)))</f>
        <v/>
      </c>
      <c r="E640" s="101" t="str">
        <f>IF($AB640="","",IF(INDEX('Required State Input – PHYS'!E$12:E$2011,$AD640)="","",INDEX('Required State Input – PHYS'!E$12:E$2011,$AD640)))</f>
        <v/>
      </c>
      <c r="F640" s="99" t="str">
        <f>IF($AB640="","",IF(INDEX('Required State Input – PHYS'!F$12:F$2011,$AD640)="","",INDEX('Required State Input – PHYS'!F$12:F$2011,$AD640)))</f>
        <v/>
      </c>
      <c r="G640" s="100" t="str">
        <f>IF($AB640="","",IF(INDEX('Required State Input – PHYS'!G$12:G$2011,$AD640)="","",INDEX('Required State Input – PHYS'!G$12:G$2011,$AD640)))</f>
        <v/>
      </c>
      <c r="H640" s="100" t="str">
        <f>IF($AB640="","",IF(INDEX('Required State Input – PHYS'!H$12:H$2011,$AD640)="","",INDEX('Required State Input – PHYS'!H$12:H$2011,$AD640)))</f>
        <v/>
      </c>
      <c r="I640" s="100" t="str">
        <f>IF($AB640="","",IF(INDEX('Required State Input – PHYS'!I$12:I$2011,$AD640)="","",INDEX('Required State Input – PHYS'!I$12:I$2011,$AD640)))</f>
        <v/>
      </c>
      <c r="J640" s="102" t="str">
        <f>IF($AB640="","",IF(INDEX('Required State Input – PHYS'!J$12:J$2011,$AD640)="","",INDEX('Required State Input – PHYS'!J$12:J$2011,$AD640)))</f>
        <v/>
      </c>
      <c r="K640" s="77" t="str">
        <f>IF($AB640="","",IF(INDEX('Required State Input – PHYS'!K$12:K$2011,$AD640)="","",INDEX('Required State Input – PHYS'!K$12:K$2011,$AD640)))</f>
        <v/>
      </c>
      <c r="L640" s="78" t="str">
        <f>IF($AB640="","",IF(INDEX('Required State Input – PHYS'!L$12:L$2011,$AD640)="","",INDEX('Required State Input – PHYS'!L$12:L$2011,$AD640)))</f>
        <v/>
      </c>
      <c r="M640" s="79" t="str">
        <f>IF($AB640="","",IF(INDEX('Required State Input – PHYS'!M$12:M$2011,$AD640)="","",ROUND(INDEX('Required State Input – PHYS'!M$12:M$2011,$AD640),2)))</f>
        <v/>
      </c>
      <c r="N640" s="80" t="str">
        <f>IF($AB640="","",IF(INDEX('Required State Input – PHYS'!N$12:N$2011,$AD640)="","",ROUND(INDEX('Required State Input – PHYS'!N$12:N$2011,$AD640),4)))</f>
        <v/>
      </c>
      <c r="O640" s="77" t="str">
        <f>IF($AB640="","",IF(INDEX('Required State Input – PHYS'!O$12:O$2011,$AD640)="","",INDEX('Required State Input – PHYS'!O$12:O$2011,$AD640)))</f>
        <v/>
      </c>
      <c r="P640" s="78" t="str">
        <f>IF($AB640="","",IF(INDEX('Required State Input – PHYS'!P$12:P$2011,$AD640)="","",INDEX('Required State Input – PHYS'!P$12:P$2011,$AD640)))</f>
        <v/>
      </c>
      <c r="Q640" s="79" t="str">
        <f>IF($AB640="","",IF(INDEX('Required State Input – PHYS'!Q$12:Q$2011,$AD640)="","",ROUND(INDEX('Required State Input – PHYS'!Q$12:Q$2011,$AD640),2)))</f>
        <v/>
      </c>
      <c r="R640" s="82" t="str">
        <f>IF($AB640="","",IF(INDEX('Required State Input – PHYS'!R$12:R$2011,$AD640)="","",INDEX('Required State Input – PHYS'!R$12:R$2011,$AD640)))</f>
        <v/>
      </c>
      <c r="S640" s="77" t="str">
        <f>IF($AB640="","",IF(INDEX('Required State Input – PHYS'!S$12:S$2011,$AD640)="","",INDEX('Required State Input – PHYS'!S$12:S$2011,$AD640)))</f>
        <v/>
      </c>
      <c r="T640" s="78" t="str">
        <f>IF($AB640="","",IF(INDEX('Required State Input – PHYS'!T$12:T$2011,$AD640)="","",INDEX('Required State Input – PHYS'!T$12:T$2011,$AD640)))</f>
        <v/>
      </c>
      <c r="U640" s="89" t="str">
        <f>IF($AB640="","",IF(INDEX('Required State Input – PHYS'!U$12:U$2011,$AD640)="","",ROUND(INDEX('Required State Input – PHYS'!U$12:U$2011,$AD640),2)))</f>
        <v/>
      </c>
      <c r="V640" s="107" t="str">
        <f>IF($AB640="","",IF(INDEX('Required State Input – PHYS'!V$12:V$2011,$AD640)="","",ROUND(INDEX('Required State Input – PHYS'!V$12:V$2011,$AD640),2)))</f>
        <v/>
      </c>
      <c r="W640" s="108" t="str">
        <f t="shared" si="27"/>
        <v/>
      </c>
      <c r="AB640" s="42" t="str">
        <f t="shared" si="28"/>
        <v/>
      </c>
      <c r="AC640" s="42" t="str">
        <f t="shared" si="29"/>
        <v/>
      </c>
      <c r="AD640" s="42" t="str">
        <f>IF(AB640="","",MATCH(AC640,'Required State Input – PHYS'!$AK$12:$AK$2011,FALSE))</f>
        <v/>
      </c>
    </row>
    <row r="641" spans="1:30" x14ac:dyDescent="0.25">
      <c r="A641" s="110" t="s">
        <v>202</v>
      </c>
      <c r="B641" s="99" t="str">
        <f>IF($AB641="","",IF(INDEX('Required State Input – PHYS'!B$12:B$2011,$AD641)="","",INDEX('Required State Input – PHYS'!B$12:B$2011,$AD641)))</f>
        <v/>
      </c>
      <c r="C641" s="67" t="str">
        <f>IF($AB641="","",IF(INDEX('Required State Input – PHYS'!C$12:C$2011,$AD641)="","",INDEX('Required State Input – PHYS'!C$12:C$2011,$AD641)))</f>
        <v/>
      </c>
      <c r="D641" s="100" t="str">
        <f>IF($AB641="","",IF(INDEX('Required State Input – PHYS'!D$12:D$2011,$AD641)="","",INDEX('Required State Input – PHYS'!D$12:D$2011,$AD641)))</f>
        <v/>
      </c>
      <c r="E641" s="101" t="str">
        <f>IF($AB641="","",IF(INDEX('Required State Input – PHYS'!E$12:E$2011,$AD641)="","",INDEX('Required State Input – PHYS'!E$12:E$2011,$AD641)))</f>
        <v/>
      </c>
      <c r="F641" s="99" t="str">
        <f>IF($AB641="","",IF(INDEX('Required State Input – PHYS'!F$12:F$2011,$AD641)="","",INDEX('Required State Input – PHYS'!F$12:F$2011,$AD641)))</f>
        <v/>
      </c>
      <c r="G641" s="100" t="str">
        <f>IF($AB641="","",IF(INDEX('Required State Input – PHYS'!G$12:G$2011,$AD641)="","",INDEX('Required State Input – PHYS'!G$12:G$2011,$AD641)))</f>
        <v/>
      </c>
      <c r="H641" s="100" t="str">
        <f>IF($AB641="","",IF(INDEX('Required State Input – PHYS'!H$12:H$2011,$AD641)="","",INDEX('Required State Input – PHYS'!H$12:H$2011,$AD641)))</f>
        <v/>
      </c>
      <c r="I641" s="100" t="str">
        <f>IF($AB641="","",IF(INDEX('Required State Input – PHYS'!I$12:I$2011,$AD641)="","",INDEX('Required State Input – PHYS'!I$12:I$2011,$AD641)))</f>
        <v/>
      </c>
      <c r="J641" s="102" t="str">
        <f>IF($AB641="","",IF(INDEX('Required State Input – PHYS'!J$12:J$2011,$AD641)="","",INDEX('Required State Input – PHYS'!J$12:J$2011,$AD641)))</f>
        <v/>
      </c>
      <c r="K641" s="77" t="str">
        <f>IF($AB641="","",IF(INDEX('Required State Input – PHYS'!K$12:K$2011,$AD641)="","",INDEX('Required State Input – PHYS'!K$12:K$2011,$AD641)))</f>
        <v/>
      </c>
      <c r="L641" s="78" t="str">
        <f>IF($AB641="","",IF(INDEX('Required State Input – PHYS'!L$12:L$2011,$AD641)="","",INDEX('Required State Input – PHYS'!L$12:L$2011,$AD641)))</f>
        <v/>
      </c>
      <c r="M641" s="79" t="str">
        <f>IF($AB641="","",IF(INDEX('Required State Input – PHYS'!M$12:M$2011,$AD641)="","",ROUND(INDEX('Required State Input – PHYS'!M$12:M$2011,$AD641),2)))</f>
        <v/>
      </c>
      <c r="N641" s="80" t="str">
        <f>IF($AB641="","",IF(INDEX('Required State Input – PHYS'!N$12:N$2011,$AD641)="","",ROUND(INDEX('Required State Input – PHYS'!N$12:N$2011,$AD641),4)))</f>
        <v/>
      </c>
      <c r="O641" s="77" t="str">
        <f>IF($AB641="","",IF(INDEX('Required State Input – PHYS'!O$12:O$2011,$AD641)="","",INDEX('Required State Input – PHYS'!O$12:O$2011,$AD641)))</f>
        <v/>
      </c>
      <c r="P641" s="78" t="str">
        <f>IF($AB641="","",IF(INDEX('Required State Input – PHYS'!P$12:P$2011,$AD641)="","",INDEX('Required State Input – PHYS'!P$12:P$2011,$AD641)))</f>
        <v/>
      </c>
      <c r="Q641" s="79" t="str">
        <f>IF($AB641="","",IF(INDEX('Required State Input – PHYS'!Q$12:Q$2011,$AD641)="","",ROUND(INDEX('Required State Input – PHYS'!Q$12:Q$2011,$AD641),2)))</f>
        <v/>
      </c>
      <c r="R641" s="82" t="str">
        <f>IF($AB641="","",IF(INDEX('Required State Input – PHYS'!R$12:R$2011,$AD641)="","",INDEX('Required State Input – PHYS'!R$12:R$2011,$AD641)))</f>
        <v/>
      </c>
      <c r="S641" s="77" t="str">
        <f>IF($AB641="","",IF(INDEX('Required State Input – PHYS'!S$12:S$2011,$AD641)="","",INDEX('Required State Input – PHYS'!S$12:S$2011,$AD641)))</f>
        <v/>
      </c>
      <c r="T641" s="78" t="str">
        <f>IF($AB641="","",IF(INDEX('Required State Input – PHYS'!T$12:T$2011,$AD641)="","",INDEX('Required State Input – PHYS'!T$12:T$2011,$AD641)))</f>
        <v/>
      </c>
      <c r="U641" s="89" t="str">
        <f>IF($AB641="","",IF(INDEX('Required State Input – PHYS'!U$12:U$2011,$AD641)="","",ROUND(INDEX('Required State Input – PHYS'!U$12:U$2011,$AD641),2)))</f>
        <v/>
      </c>
      <c r="V641" s="107" t="str">
        <f>IF($AB641="","",IF(INDEX('Required State Input – PHYS'!V$12:V$2011,$AD641)="","",ROUND(INDEX('Required State Input – PHYS'!V$12:V$2011,$AD641),2)))</f>
        <v/>
      </c>
      <c r="W641" s="108" t="str">
        <f t="shared" si="27"/>
        <v/>
      </c>
      <c r="AB641" s="42" t="str">
        <f t="shared" si="28"/>
        <v/>
      </c>
      <c r="AC641" s="42" t="str">
        <f t="shared" si="29"/>
        <v/>
      </c>
      <c r="AD641" s="42" t="str">
        <f>IF(AB641="","",MATCH(AC641,'Required State Input – PHYS'!$AK$12:$AK$2011,FALSE))</f>
        <v/>
      </c>
    </row>
    <row r="642" spans="1:30" x14ac:dyDescent="0.25">
      <c r="A642" s="110" t="s">
        <v>202</v>
      </c>
      <c r="B642" s="99" t="str">
        <f>IF($AB642="","",IF(INDEX('Required State Input – PHYS'!B$12:B$2011,$AD642)="","",INDEX('Required State Input – PHYS'!B$12:B$2011,$AD642)))</f>
        <v/>
      </c>
      <c r="C642" s="67" t="str">
        <f>IF($AB642="","",IF(INDEX('Required State Input – PHYS'!C$12:C$2011,$AD642)="","",INDEX('Required State Input – PHYS'!C$12:C$2011,$AD642)))</f>
        <v/>
      </c>
      <c r="D642" s="100" t="str">
        <f>IF($AB642="","",IF(INDEX('Required State Input – PHYS'!D$12:D$2011,$AD642)="","",INDEX('Required State Input – PHYS'!D$12:D$2011,$AD642)))</f>
        <v/>
      </c>
      <c r="E642" s="101" t="str">
        <f>IF($AB642="","",IF(INDEX('Required State Input – PHYS'!E$12:E$2011,$AD642)="","",INDEX('Required State Input – PHYS'!E$12:E$2011,$AD642)))</f>
        <v/>
      </c>
      <c r="F642" s="99" t="str">
        <f>IF($AB642="","",IF(INDEX('Required State Input – PHYS'!F$12:F$2011,$AD642)="","",INDEX('Required State Input – PHYS'!F$12:F$2011,$AD642)))</f>
        <v/>
      </c>
      <c r="G642" s="100" t="str">
        <f>IF($AB642="","",IF(INDEX('Required State Input – PHYS'!G$12:G$2011,$AD642)="","",INDEX('Required State Input – PHYS'!G$12:G$2011,$AD642)))</f>
        <v/>
      </c>
      <c r="H642" s="100" t="str">
        <f>IF($AB642="","",IF(INDEX('Required State Input – PHYS'!H$12:H$2011,$AD642)="","",INDEX('Required State Input – PHYS'!H$12:H$2011,$AD642)))</f>
        <v/>
      </c>
      <c r="I642" s="100" t="str">
        <f>IF($AB642="","",IF(INDEX('Required State Input – PHYS'!I$12:I$2011,$AD642)="","",INDEX('Required State Input – PHYS'!I$12:I$2011,$AD642)))</f>
        <v/>
      </c>
      <c r="J642" s="102" t="str">
        <f>IF($AB642="","",IF(INDEX('Required State Input – PHYS'!J$12:J$2011,$AD642)="","",INDEX('Required State Input – PHYS'!J$12:J$2011,$AD642)))</f>
        <v/>
      </c>
      <c r="K642" s="77" t="str">
        <f>IF($AB642="","",IF(INDEX('Required State Input – PHYS'!K$12:K$2011,$AD642)="","",INDEX('Required State Input – PHYS'!K$12:K$2011,$AD642)))</f>
        <v/>
      </c>
      <c r="L642" s="78" t="str">
        <f>IF($AB642="","",IF(INDEX('Required State Input – PHYS'!L$12:L$2011,$AD642)="","",INDEX('Required State Input – PHYS'!L$12:L$2011,$AD642)))</f>
        <v/>
      </c>
      <c r="M642" s="79" t="str">
        <f>IF($AB642="","",IF(INDEX('Required State Input – PHYS'!M$12:M$2011,$AD642)="","",ROUND(INDEX('Required State Input – PHYS'!M$12:M$2011,$AD642),2)))</f>
        <v/>
      </c>
      <c r="N642" s="80" t="str">
        <f>IF($AB642="","",IF(INDEX('Required State Input – PHYS'!N$12:N$2011,$AD642)="","",ROUND(INDEX('Required State Input – PHYS'!N$12:N$2011,$AD642),4)))</f>
        <v/>
      </c>
      <c r="O642" s="77" t="str">
        <f>IF($AB642="","",IF(INDEX('Required State Input – PHYS'!O$12:O$2011,$AD642)="","",INDEX('Required State Input – PHYS'!O$12:O$2011,$AD642)))</f>
        <v/>
      </c>
      <c r="P642" s="78" t="str">
        <f>IF($AB642="","",IF(INDEX('Required State Input – PHYS'!P$12:P$2011,$AD642)="","",INDEX('Required State Input – PHYS'!P$12:P$2011,$AD642)))</f>
        <v/>
      </c>
      <c r="Q642" s="79" t="str">
        <f>IF($AB642="","",IF(INDEX('Required State Input – PHYS'!Q$12:Q$2011,$AD642)="","",ROUND(INDEX('Required State Input – PHYS'!Q$12:Q$2011,$AD642),2)))</f>
        <v/>
      </c>
      <c r="R642" s="82" t="str">
        <f>IF($AB642="","",IF(INDEX('Required State Input – PHYS'!R$12:R$2011,$AD642)="","",INDEX('Required State Input – PHYS'!R$12:R$2011,$AD642)))</f>
        <v/>
      </c>
      <c r="S642" s="77" t="str">
        <f>IF($AB642="","",IF(INDEX('Required State Input – PHYS'!S$12:S$2011,$AD642)="","",INDEX('Required State Input – PHYS'!S$12:S$2011,$AD642)))</f>
        <v/>
      </c>
      <c r="T642" s="78" t="str">
        <f>IF($AB642="","",IF(INDEX('Required State Input – PHYS'!T$12:T$2011,$AD642)="","",INDEX('Required State Input – PHYS'!T$12:T$2011,$AD642)))</f>
        <v/>
      </c>
      <c r="U642" s="89" t="str">
        <f>IF($AB642="","",IF(INDEX('Required State Input – PHYS'!U$12:U$2011,$AD642)="","",ROUND(INDEX('Required State Input – PHYS'!U$12:U$2011,$AD642),2)))</f>
        <v/>
      </c>
      <c r="V642" s="107" t="str">
        <f>IF($AB642="","",IF(INDEX('Required State Input – PHYS'!V$12:V$2011,$AD642)="","",ROUND(INDEX('Required State Input – PHYS'!V$12:V$2011,$AD642),2)))</f>
        <v/>
      </c>
      <c r="W642" s="108" t="str">
        <f t="shared" si="27"/>
        <v/>
      </c>
      <c r="AB642" s="42" t="str">
        <f t="shared" si="28"/>
        <v/>
      </c>
      <c r="AC642" s="42" t="str">
        <f t="shared" si="29"/>
        <v/>
      </c>
      <c r="AD642" s="42" t="str">
        <f>IF(AB642="","",MATCH(AC642,'Required State Input – PHYS'!$AK$12:$AK$2011,FALSE))</f>
        <v/>
      </c>
    </row>
    <row r="643" spans="1:30" x14ac:dyDescent="0.25">
      <c r="A643" s="110" t="s">
        <v>202</v>
      </c>
      <c r="B643" s="99" t="str">
        <f>IF($AB643="","",IF(INDEX('Required State Input – PHYS'!B$12:B$2011,$AD643)="","",INDEX('Required State Input – PHYS'!B$12:B$2011,$AD643)))</f>
        <v/>
      </c>
      <c r="C643" s="67" t="str">
        <f>IF($AB643="","",IF(INDEX('Required State Input – PHYS'!C$12:C$2011,$AD643)="","",INDEX('Required State Input – PHYS'!C$12:C$2011,$AD643)))</f>
        <v/>
      </c>
      <c r="D643" s="100" t="str">
        <f>IF($AB643="","",IF(INDEX('Required State Input – PHYS'!D$12:D$2011,$AD643)="","",INDEX('Required State Input – PHYS'!D$12:D$2011,$AD643)))</f>
        <v/>
      </c>
      <c r="E643" s="101" t="str">
        <f>IF($AB643="","",IF(INDEX('Required State Input – PHYS'!E$12:E$2011,$AD643)="","",INDEX('Required State Input – PHYS'!E$12:E$2011,$AD643)))</f>
        <v/>
      </c>
      <c r="F643" s="99" t="str">
        <f>IF($AB643="","",IF(INDEX('Required State Input – PHYS'!F$12:F$2011,$AD643)="","",INDEX('Required State Input – PHYS'!F$12:F$2011,$AD643)))</f>
        <v/>
      </c>
      <c r="G643" s="100" t="str">
        <f>IF($AB643="","",IF(INDEX('Required State Input – PHYS'!G$12:G$2011,$AD643)="","",INDEX('Required State Input – PHYS'!G$12:G$2011,$AD643)))</f>
        <v/>
      </c>
      <c r="H643" s="100" t="str">
        <f>IF($AB643="","",IF(INDEX('Required State Input – PHYS'!H$12:H$2011,$AD643)="","",INDEX('Required State Input – PHYS'!H$12:H$2011,$AD643)))</f>
        <v/>
      </c>
      <c r="I643" s="100" t="str">
        <f>IF($AB643="","",IF(INDEX('Required State Input – PHYS'!I$12:I$2011,$AD643)="","",INDEX('Required State Input – PHYS'!I$12:I$2011,$AD643)))</f>
        <v/>
      </c>
      <c r="J643" s="102" t="str">
        <f>IF($AB643="","",IF(INDEX('Required State Input – PHYS'!J$12:J$2011,$AD643)="","",INDEX('Required State Input – PHYS'!J$12:J$2011,$AD643)))</f>
        <v/>
      </c>
      <c r="K643" s="77" t="str">
        <f>IF($AB643="","",IF(INDEX('Required State Input – PHYS'!K$12:K$2011,$AD643)="","",INDEX('Required State Input – PHYS'!K$12:K$2011,$AD643)))</f>
        <v/>
      </c>
      <c r="L643" s="78" t="str">
        <f>IF($AB643="","",IF(INDEX('Required State Input – PHYS'!L$12:L$2011,$AD643)="","",INDEX('Required State Input – PHYS'!L$12:L$2011,$AD643)))</f>
        <v/>
      </c>
      <c r="M643" s="79" t="str">
        <f>IF($AB643="","",IF(INDEX('Required State Input – PHYS'!M$12:M$2011,$AD643)="","",ROUND(INDEX('Required State Input – PHYS'!M$12:M$2011,$AD643),2)))</f>
        <v/>
      </c>
      <c r="N643" s="80" t="str">
        <f>IF($AB643="","",IF(INDEX('Required State Input – PHYS'!N$12:N$2011,$AD643)="","",ROUND(INDEX('Required State Input – PHYS'!N$12:N$2011,$AD643),4)))</f>
        <v/>
      </c>
      <c r="O643" s="77" t="str">
        <f>IF($AB643="","",IF(INDEX('Required State Input – PHYS'!O$12:O$2011,$AD643)="","",INDEX('Required State Input – PHYS'!O$12:O$2011,$AD643)))</f>
        <v/>
      </c>
      <c r="P643" s="78" t="str">
        <f>IF($AB643="","",IF(INDEX('Required State Input – PHYS'!P$12:P$2011,$AD643)="","",INDEX('Required State Input – PHYS'!P$12:P$2011,$AD643)))</f>
        <v/>
      </c>
      <c r="Q643" s="79" t="str">
        <f>IF($AB643="","",IF(INDEX('Required State Input – PHYS'!Q$12:Q$2011,$AD643)="","",ROUND(INDEX('Required State Input – PHYS'!Q$12:Q$2011,$AD643),2)))</f>
        <v/>
      </c>
      <c r="R643" s="82" t="str">
        <f>IF($AB643="","",IF(INDEX('Required State Input – PHYS'!R$12:R$2011,$AD643)="","",INDEX('Required State Input – PHYS'!R$12:R$2011,$AD643)))</f>
        <v/>
      </c>
      <c r="S643" s="77" t="str">
        <f>IF($AB643="","",IF(INDEX('Required State Input – PHYS'!S$12:S$2011,$AD643)="","",INDEX('Required State Input – PHYS'!S$12:S$2011,$AD643)))</f>
        <v/>
      </c>
      <c r="T643" s="78" t="str">
        <f>IF($AB643="","",IF(INDEX('Required State Input – PHYS'!T$12:T$2011,$AD643)="","",INDEX('Required State Input – PHYS'!T$12:T$2011,$AD643)))</f>
        <v/>
      </c>
      <c r="U643" s="89" t="str">
        <f>IF($AB643="","",IF(INDEX('Required State Input – PHYS'!U$12:U$2011,$AD643)="","",ROUND(INDEX('Required State Input – PHYS'!U$12:U$2011,$AD643),2)))</f>
        <v/>
      </c>
      <c r="V643" s="107" t="str">
        <f>IF($AB643="","",IF(INDEX('Required State Input – PHYS'!V$12:V$2011,$AD643)="","",ROUND(INDEX('Required State Input – PHYS'!V$12:V$2011,$AD643),2)))</f>
        <v/>
      </c>
      <c r="W643" s="108" t="str">
        <f t="shared" si="27"/>
        <v/>
      </c>
      <c r="AB643" s="42" t="str">
        <f t="shared" si="28"/>
        <v/>
      </c>
      <c r="AC643" s="42" t="str">
        <f t="shared" si="29"/>
        <v/>
      </c>
      <c r="AD643" s="42" t="str">
        <f>IF(AB643="","",MATCH(AC643,'Required State Input – PHYS'!$AK$12:$AK$2011,FALSE))</f>
        <v/>
      </c>
    </row>
    <row r="644" spans="1:30" x14ac:dyDescent="0.25">
      <c r="A644" s="110" t="s">
        <v>202</v>
      </c>
      <c r="B644" s="99" t="str">
        <f>IF($AB644="","",IF(INDEX('Required State Input – PHYS'!B$12:B$2011,$AD644)="","",INDEX('Required State Input – PHYS'!B$12:B$2011,$AD644)))</f>
        <v/>
      </c>
      <c r="C644" s="67" t="str">
        <f>IF($AB644="","",IF(INDEX('Required State Input – PHYS'!C$12:C$2011,$AD644)="","",INDEX('Required State Input – PHYS'!C$12:C$2011,$AD644)))</f>
        <v/>
      </c>
      <c r="D644" s="100" t="str">
        <f>IF($AB644="","",IF(INDEX('Required State Input – PHYS'!D$12:D$2011,$AD644)="","",INDEX('Required State Input – PHYS'!D$12:D$2011,$AD644)))</f>
        <v/>
      </c>
      <c r="E644" s="101" t="str">
        <f>IF($AB644="","",IF(INDEX('Required State Input – PHYS'!E$12:E$2011,$AD644)="","",INDEX('Required State Input – PHYS'!E$12:E$2011,$AD644)))</f>
        <v/>
      </c>
      <c r="F644" s="99" t="str">
        <f>IF($AB644="","",IF(INDEX('Required State Input – PHYS'!F$12:F$2011,$AD644)="","",INDEX('Required State Input – PHYS'!F$12:F$2011,$AD644)))</f>
        <v/>
      </c>
      <c r="G644" s="100" t="str">
        <f>IF($AB644="","",IF(INDEX('Required State Input – PHYS'!G$12:G$2011,$AD644)="","",INDEX('Required State Input – PHYS'!G$12:G$2011,$AD644)))</f>
        <v/>
      </c>
      <c r="H644" s="100" t="str">
        <f>IF($AB644="","",IF(INDEX('Required State Input – PHYS'!H$12:H$2011,$AD644)="","",INDEX('Required State Input – PHYS'!H$12:H$2011,$AD644)))</f>
        <v/>
      </c>
      <c r="I644" s="100" t="str">
        <f>IF($AB644="","",IF(INDEX('Required State Input – PHYS'!I$12:I$2011,$AD644)="","",INDEX('Required State Input – PHYS'!I$12:I$2011,$AD644)))</f>
        <v/>
      </c>
      <c r="J644" s="102" t="str">
        <f>IF($AB644="","",IF(INDEX('Required State Input – PHYS'!J$12:J$2011,$AD644)="","",INDEX('Required State Input – PHYS'!J$12:J$2011,$AD644)))</f>
        <v/>
      </c>
      <c r="K644" s="77" t="str">
        <f>IF($AB644="","",IF(INDEX('Required State Input – PHYS'!K$12:K$2011,$AD644)="","",INDEX('Required State Input – PHYS'!K$12:K$2011,$AD644)))</f>
        <v/>
      </c>
      <c r="L644" s="78" t="str">
        <f>IF($AB644="","",IF(INDEX('Required State Input – PHYS'!L$12:L$2011,$AD644)="","",INDEX('Required State Input – PHYS'!L$12:L$2011,$AD644)))</f>
        <v/>
      </c>
      <c r="M644" s="79" t="str">
        <f>IF($AB644="","",IF(INDEX('Required State Input – PHYS'!M$12:M$2011,$AD644)="","",ROUND(INDEX('Required State Input – PHYS'!M$12:M$2011,$AD644),2)))</f>
        <v/>
      </c>
      <c r="N644" s="80" t="str">
        <f>IF($AB644="","",IF(INDEX('Required State Input – PHYS'!N$12:N$2011,$AD644)="","",ROUND(INDEX('Required State Input – PHYS'!N$12:N$2011,$AD644),4)))</f>
        <v/>
      </c>
      <c r="O644" s="77" t="str">
        <f>IF($AB644="","",IF(INDEX('Required State Input – PHYS'!O$12:O$2011,$AD644)="","",INDEX('Required State Input – PHYS'!O$12:O$2011,$AD644)))</f>
        <v/>
      </c>
      <c r="P644" s="78" t="str">
        <f>IF($AB644="","",IF(INDEX('Required State Input – PHYS'!P$12:P$2011,$AD644)="","",INDEX('Required State Input – PHYS'!P$12:P$2011,$AD644)))</f>
        <v/>
      </c>
      <c r="Q644" s="79" t="str">
        <f>IF($AB644="","",IF(INDEX('Required State Input – PHYS'!Q$12:Q$2011,$AD644)="","",ROUND(INDEX('Required State Input – PHYS'!Q$12:Q$2011,$AD644),2)))</f>
        <v/>
      </c>
      <c r="R644" s="82" t="str">
        <f>IF($AB644="","",IF(INDEX('Required State Input – PHYS'!R$12:R$2011,$AD644)="","",INDEX('Required State Input – PHYS'!R$12:R$2011,$AD644)))</f>
        <v/>
      </c>
      <c r="S644" s="77" t="str">
        <f>IF($AB644="","",IF(INDEX('Required State Input – PHYS'!S$12:S$2011,$AD644)="","",INDEX('Required State Input – PHYS'!S$12:S$2011,$AD644)))</f>
        <v/>
      </c>
      <c r="T644" s="78" t="str">
        <f>IF($AB644="","",IF(INDEX('Required State Input – PHYS'!T$12:T$2011,$AD644)="","",INDEX('Required State Input – PHYS'!T$12:T$2011,$AD644)))</f>
        <v/>
      </c>
      <c r="U644" s="89" t="str">
        <f>IF($AB644="","",IF(INDEX('Required State Input – PHYS'!U$12:U$2011,$AD644)="","",ROUND(INDEX('Required State Input – PHYS'!U$12:U$2011,$AD644),2)))</f>
        <v/>
      </c>
      <c r="V644" s="107" t="str">
        <f>IF($AB644="","",IF(INDEX('Required State Input – PHYS'!V$12:V$2011,$AD644)="","",ROUND(INDEX('Required State Input – PHYS'!V$12:V$2011,$AD644),2)))</f>
        <v/>
      </c>
      <c r="W644" s="108" t="str">
        <f t="shared" si="27"/>
        <v/>
      </c>
      <c r="AB644" s="42" t="str">
        <f t="shared" si="28"/>
        <v/>
      </c>
      <c r="AC644" s="42" t="str">
        <f t="shared" si="29"/>
        <v/>
      </c>
      <c r="AD644" s="42" t="str">
        <f>IF(AB644="","",MATCH(AC644,'Required State Input – PHYS'!$AK$12:$AK$2011,FALSE))</f>
        <v/>
      </c>
    </row>
    <row r="645" spans="1:30" x14ac:dyDescent="0.25">
      <c r="A645" s="110" t="s">
        <v>202</v>
      </c>
      <c r="B645" s="99" t="str">
        <f>IF($AB645="","",IF(INDEX('Required State Input – PHYS'!B$12:B$2011,$AD645)="","",INDEX('Required State Input – PHYS'!B$12:B$2011,$AD645)))</f>
        <v/>
      </c>
      <c r="C645" s="67" t="str">
        <f>IF($AB645="","",IF(INDEX('Required State Input – PHYS'!C$12:C$2011,$AD645)="","",INDEX('Required State Input – PHYS'!C$12:C$2011,$AD645)))</f>
        <v/>
      </c>
      <c r="D645" s="100" t="str">
        <f>IF($AB645="","",IF(INDEX('Required State Input – PHYS'!D$12:D$2011,$AD645)="","",INDEX('Required State Input – PHYS'!D$12:D$2011,$AD645)))</f>
        <v/>
      </c>
      <c r="E645" s="101" t="str">
        <f>IF($AB645="","",IF(INDEX('Required State Input – PHYS'!E$12:E$2011,$AD645)="","",INDEX('Required State Input – PHYS'!E$12:E$2011,$AD645)))</f>
        <v/>
      </c>
      <c r="F645" s="99" t="str">
        <f>IF($AB645="","",IF(INDEX('Required State Input – PHYS'!F$12:F$2011,$AD645)="","",INDEX('Required State Input – PHYS'!F$12:F$2011,$AD645)))</f>
        <v/>
      </c>
      <c r="G645" s="100" t="str">
        <f>IF($AB645="","",IF(INDEX('Required State Input – PHYS'!G$12:G$2011,$AD645)="","",INDEX('Required State Input – PHYS'!G$12:G$2011,$AD645)))</f>
        <v/>
      </c>
      <c r="H645" s="100" t="str">
        <f>IF($AB645="","",IF(INDEX('Required State Input – PHYS'!H$12:H$2011,$AD645)="","",INDEX('Required State Input – PHYS'!H$12:H$2011,$AD645)))</f>
        <v/>
      </c>
      <c r="I645" s="100" t="str">
        <f>IF($AB645="","",IF(INDEX('Required State Input – PHYS'!I$12:I$2011,$AD645)="","",INDEX('Required State Input – PHYS'!I$12:I$2011,$AD645)))</f>
        <v/>
      </c>
      <c r="J645" s="102" t="str">
        <f>IF($AB645="","",IF(INDEX('Required State Input – PHYS'!J$12:J$2011,$AD645)="","",INDEX('Required State Input – PHYS'!J$12:J$2011,$AD645)))</f>
        <v/>
      </c>
      <c r="K645" s="77" t="str">
        <f>IF($AB645="","",IF(INDEX('Required State Input – PHYS'!K$12:K$2011,$AD645)="","",INDEX('Required State Input – PHYS'!K$12:K$2011,$AD645)))</f>
        <v/>
      </c>
      <c r="L645" s="78" t="str">
        <f>IF($AB645="","",IF(INDEX('Required State Input – PHYS'!L$12:L$2011,$AD645)="","",INDEX('Required State Input – PHYS'!L$12:L$2011,$AD645)))</f>
        <v/>
      </c>
      <c r="M645" s="79" t="str">
        <f>IF($AB645="","",IF(INDEX('Required State Input – PHYS'!M$12:M$2011,$AD645)="","",ROUND(INDEX('Required State Input – PHYS'!M$12:M$2011,$AD645),2)))</f>
        <v/>
      </c>
      <c r="N645" s="80" t="str">
        <f>IF($AB645="","",IF(INDEX('Required State Input – PHYS'!N$12:N$2011,$AD645)="","",ROUND(INDEX('Required State Input – PHYS'!N$12:N$2011,$AD645),4)))</f>
        <v/>
      </c>
      <c r="O645" s="77" t="str">
        <f>IF($AB645="","",IF(INDEX('Required State Input – PHYS'!O$12:O$2011,$AD645)="","",INDEX('Required State Input – PHYS'!O$12:O$2011,$AD645)))</f>
        <v/>
      </c>
      <c r="P645" s="78" t="str">
        <f>IF($AB645="","",IF(INDEX('Required State Input – PHYS'!P$12:P$2011,$AD645)="","",INDEX('Required State Input – PHYS'!P$12:P$2011,$AD645)))</f>
        <v/>
      </c>
      <c r="Q645" s="79" t="str">
        <f>IF($AB645="","",IF(INDEX('Required State Input – PHYS'!Q$12:Q$2011,$AD645)="","",ROUND(INDEX('Required State Input – PHYS'!Q$12:Q$2011,$AD645),2)))</f>
        <v/>
      </c>
      <c r="R645" s="82" t="str">
        <f>IF($AB645="","",IF(INDEX('Required State Input – PHYS'!R$12:R$2011,$AD645)="","",INDEX('Required State Input – PHYS'!R$12:R$2011,$AD645)))</f>
        <v/>
      </c>
      <c r="S645" s="77" t="str">
        <f>IF($AB645="","",IF(INDEX('Required State Input – PHYS'!S$12:S$2011,$AD645)="","",INDEX('Required State Input – PHYS'!S$12:S$2011,$AD645)))</f>
        <v/>
      </c>
      <c r="T645" s="78" t="str">
        <f>IF($AB645="","",IF(INDEX('Required State Input – PHYS'!T$12:T$2011,$AD645)="","",INDEX('Required State Input – PHYS'!T$12:T$2011,$AD645)))</f>
        <v/>
      </c>
      <c r="U645" s="89" t="str">
        <f>IF($AB645="","",IF(INDEX('Required State Input – PHYS'!U$12:U$2011,$AD645)="","",ROUND(INDEX('Required State Input – PHYS'!U$12:U$2011,$AD645),2)))</f>
        <v/>
      </c>
      <c r="V645" s="107" t="str">
        <f>IF($AB645="","",IF(INDEX('Required State Input – PHYS'!V$12:V$2011,$AD645)="","",ROUND(INDEX('Required State Input – PHYS'!V$12:V$2011,$AD645),2)))</f>
        <v/>
      </c>
      <c r="W645" s="108" t="str">
        <f t="shared" si="27"/>
        <v/>
      </c>
      <c r="AB645" s="42" t="str">
        <f t="shared" si="28"/>
        <v/>
      </c>
      <c r="AC645" s="42" t="str">
        <f t="shared" si="29"/>
        <v/>
      </c>
      <c r="AD645" s="42" t="str">
        <f>IF(AB645="","",MATCH(AC645,'Required State Input – PHYS'!$AK$12:$AK$2011,FALSE))</f>
        <v/>
      </c>
    </row>
    <row r="646" spans="1:30" x14ac:dyDescent="0.25">
      <c r="A646" s="110" t="s">
        <v>202</v>
      </c>
      <c r="B646" s="99" t="str">
        <f>IF($AB646="","",IF(INDEX('Required State Input – PHYS'!B$12:B$2011,$AD646)="","",INDEX('Required State Input – PHYS'!B$12:B$2011,$AD646)))</f>
        <v/>
      </c>
      <c r="C646" s="67" t="str">
        <f>IF($AB646="","",IF(INDEX('Required State Input – PHYS'!C$12:C$2011,$AD646)="","",INDEX('Required State Input – PHYS'!C$12:C$2011,$AD646)))</f>
        <v/>
      </c>
      <c r="D646" s="100" t="str">
        <f>IF($AB646="","",IF(INDEX('Required State Input – PHYS'!D$12:D$2011,$AD646)="","",INDEX('Required State Input – PHYS'!D$12:D$2011,$AD646)))</f>
        <v/>
      </c>
      <c r="E646" s="101" t="str">
        <f>IF($AB646="","",IF(INDEX('Required State Input – PHYS'!E$12:E$2011,$AD646)="","",INDEX('Required State Input – PHYS'!E$12:E$2011,$AD646)))</f>
        <v/>
      </c>
      <c r="F646" s="99" t="str">
        <f>IF($AB646="","",IF(INDEX('Required State Input – PHYS'!F$12:F$2011,$AD646)="","",INDEX('Required State Input – PHYS'!F$12:F$2011,$AD646)))</f>
        <v/>
      </c>
      <c r="G646" s="100" t="str">
        <f>IF($AB646="","",IF(INDEX('Required State Input – PHYS'!G$12:G$2011,$AD646)="","",INDEX('Required State Input – PHYS'!G$12:G$2011,$AD646)))</f>
        <v/>
      </c>
      <c r="H646" s="100" t="str">
        <f>IF($AB646="","",IF(INDEX('Required State Input – PHYS'!H$12:H$2011,$AD646)="","",INDEX('Required State Input – PHYS'!H$12:H$2011,$AD646)))</f>
        <v/>
      </c>
      <c r="I646" s="100" t="str">
        <f>IF($AB646="","",IF(INDEX('Required State Input – PHYS'!I$12:I$2011,$AD646)="","",INDEX('Required State Input – PHYS'!I$12:I$2011,$AD646)))</f>
        <v/>
      </c>
      <c r="J646" s="102" t="str">
        <f>IF($AB646="","",IF(INDEX('Required State Input – PHYS'!J$12:J$2011,$AD646)="","",INDEX('Required State Input – PHYS'!J$12:J$2011,$AD646)))</f>
        <v/>
      </c>
      <c r="K646" s="77" t="str">
        <f>IF($AB646="","",IF(INDEX('Required State Input – PHYS'!K$12:K$2011,$AD646)="","",INDEX('Required State Input – PHYS'!K$12:K$2011,$AD646)))</f>
        <v/>
      </c>
      <c r="L646" s="78" t="str">
        <f>IF($AB646="","",IF(INDEX('Required State Input – PHYS'!L$12:L$2011,$AD646)="","",INDEX('Required State Input – PHYS'!L$12:L$2011,$AD646)))</f>
        <v/>
      </c>
      <c r="M646" s="79" t="str">
        <f>IF($AB646="","",IF(INDEX('Required State Input – PHYS'!M$12:M$2011,$AD646)="","",ROUND(INDEX('Required State Input – PHYS'!M$12:M$2011,$AD646),2)))</f>
        <v/>
      </c>
      <c r="N646" s="80" t="str">
        <f>IF($AB646="","",IF(INDEX('Required State Input – PHYS'!N$12:N$2011,$AD646)="","",ROUND(INDEX('Required State Input – PHYS'!N$12:N$2011,$AD646),4)))</f>
        <v/>
      </c>
      <c r="O646" s="77" t="str">
        <f>IF($AB646="","",IF(INDEX('Required State Input – PHYS'!O$12:O$2011,$AD646)="","",INDEX('Required State Input – PHYS'!O$12:O$2011,$AD646)))</f>
        <v/>
      </c>
      <c r="P646" s="78" t="str">
        <f>IF($AB646="","",IF(INDEX('Required State Input – PHYS'!P$12:P$2011,$AD646)="","",INDEX('Required State Input – PHYS'!P$12:P$2011,$AD646)))</f>
        <v/>
      </c>
      <c r="Q646" s="79" t="str">
        <f>IF($AB646="","",IF(INDEX('Required State Input – PHYS'!Q$12:Q$2011,$AD646)="","",ROUND(INDEX('Required State Input – PHYS'!Q$12:Q$2011,$AD646),2)))</f>
        <v/>
      </c>
      <c r="R646" s="82" t="str">
        <f>IF($AB646="","",IF(INDEX('Required State Input – PHYS'!R$12:R$2011,$AD646)="","",INDEX('Required State Input – PHYS'!R$12:R$2011,$AD646)))</f>
        <v/>
      </c>
      <c r="S646" s="77" t="str">
        <f>IF($AB646="","",IF(INDEX('Required State Input – PHYS'!S$12:S$2011,$AD646)="","",INDEX('Required State Input – PHYS'!S$12:S$2011,$AD646)))</f>
        <v/>
      </c>
      <c r="T646" s="78" t="str">
        <f>IF($AB646="","",IF(INDEX('Required State Input – PHYS'!T$12:T$2011,$AD646)="","",INDEX('Required State Input – PHYS'!T$12:T$2011,$AD646)))</f>
        <v/>
      </c>
      <c r="U646" s="89" t="str">
        <f>IF($AB646="","",IF(INDEX('Required State Input – PHYS'!U$12:U$2011,$AD646)="","",ROUND(INDEX('Required State Input – PHYS'!U$12:U$2011,$AD646),2)))</f>
        <v/>
      </c>
      <c r="V646" s="107" t="str">
        <f>IF($AB646="","",IF(INDEX('Required State Input – PHYS'!V$12:V$2011,$AD646)="","",ROUND(INDEX('Required State Input – PHYS'!V$12:V$2011,$AD646),2)))</f>
        <v/>
      </c>
      <c r="W646" s="108" t="str">
        <f t="shared" si="27"/>
        <v/>
      </c>
      <c r="AB646" s="42" t="str">
        <f t="shared" si="28"/>
        <v/>
      </c>
      <c r="AC646" s="42" t="str">
        <f t="shared" si="29"/>
        <v/>
      </c>
      <c r="AD646" s="42" t="str">
        <f>IF(AB646="","",MATCH(AC646,'Required State Input – PHYS'!$AK$12:$AK$2011,FALSE))</f>
        <v/>
      </c>
    </row>
    <row r="647" spans="1:30" x14ac:dyDescent="0.25">
      <c r="A647" s="110" t="s">
        <v>202</v>
      </c>
      <c r="B647" s="99" t="str">
        <f>IF($AB647="","",IF(INDEX('Required State Input – PHYS'!B$12:B$2011,$AD647)="","",INDEX('Required State Input – PHYS'!B$12:B$2011,$AD647)))</f>
        <v/>
      </c>
      <c r="C647" s="67" t="str">
        <f>IF($AB647="","",IF(INDEX('Required State Input – PHYS'!C$12:C$2011,$AD647)="","",INDEX('Required State Input – PHYS'!C$12:C$2011,$AD647)))</f>
        <v/>
      </c>
      <c r="D647" s="100" t="str">
        <f>IF($AB647="","",IF(INDEX('Required State Input – PHYS'!D$12:D$2011,$AD647)="","",INDEX('Required State Input – PHYS'!D$12:D$2011,$AD647)))</f>
        <v/>
      </c>
      <c r="E647" s="101" t="str">
        <f>IF($AB647="","",IF(INDEX('Required State Input – PHYS'!E$12:E$2011,$AD647)="","",INDEX('Required State Input – PHYS'!E$12:E$2011,$AD647)))</f>
        <v/>
      </c>
      <c r="F647" s="99" t="str">
        <f>IF($AB647="","",IF(INDEX('Required State Input – PHYS'!F$12:F$2011,$AD647)="","",INDEX('Required State Input – PHYS'!F$12:F$2011,$AD647)))</f>
        <v/>
      </c>
      <c r="G647" s="100" t="str">
        <f>IF($AB647="","",IF(INDEX('Required State Input – PHYS'!G$12:G$2011,$AD647)="","",INDEX('Required State Input – PHYS'!G$12:G$2011,$AD647)))</f>
        <v/>
      </c>
      <c r="H647" s="100" t="str">
        <f>IF($AB647="","",IF(INDEX('Required State Input – PHYS'!H$12:H$2011,$AD647)="","",INDEX('Required State Input – PHYS'!H$12:H$2011,$AD647)))</f>
        <v/>
      </c>
      <c r="I647" s="100" t="str">
        <f>IF($AB647="","",IF(INDEX('Required State Input – PHYS'!I$12:I$2011,$AD647)="","",INDEX('Required State Input – PHYS'!I$12:I$2011,$AD647)))</f>
        <v/>
      </c>
      <c r="J647" s="102" t="str">
        <f>IF($AB647="","",IF(INDEX('Required State Input – PHYS'!J$12:J$2011,$AD647)="","",INDEX('Required State Input – PHYS'!J$12:J$2011,$AD647)))</f>
        <v/>
      </c>
      <c r="K647" s="77" t="str">
        <f>IF($AB647="","",IF(INDEX('Required State Input – PHYS'!K$12:K$2011,$AD647)="","",INDEX('Required State Input – PHYS'!K$12:K$2011,$AD647)))</f>
        <v/>
      </c>
      <c r="L647" s="78" t="str">
        <f>IF($AB647="","",IF(INDEX('Required State Input – PHYS'!L$12:L$2011,$AD647)="","",INDEX('Required State Input – PHYS'!L$12:L$2011,$AD647)))</f>
        <v/>
      </c>
      <c r="M647" s="79" t="str">
        <f>IF($AB647="","",IF(INDEX('Required State Input – PHYS'!M$12:M$2011,$AD647)="","",ROUND(INDEX('Required State Input – PHYS'!M$12:M$2011,$AD647),2)))</f>
        <v/>
      </c>
      <c r="N647" s="80" t="str">
        <f>IF($AB647="","",IF(INDEX('Required State Input – PHYS'!N$12:N$2011,$AD647)="","",ROUND(INDEX('Required State Input – PHYS'!N$12:N$2011,$AD647),4)))</f>
        <v/>
      </c>
      <c r="O647" s="77" t="str">
        <f>IF($AB647="","",IF(INDEX('Required State Input – PHYS'!O$12:O$2011,$AD647)="","",INDEX('Required State Input – PHYS'!O$12:O$2011,$AD647)))</f>
        <v/>
      </c>
      <c r="P647" s="78" t="str">
        <f>IF($AB647="","",IF(INDEX('Required State Input – PHYS'!P$12:P$2011,$AD647)="","",INDEX('Required State Input – PHYS'!P$12:P$2011,$AD647)))</f>
        <v/>
      </c>
      <c r="Q647" s="79" t="str">
        <f>IF($AB647="","",IF(INDEX('Required State Input – PHYS'!Q$12:Q$2011,$AD647)="","",ROUND(INDEX('Required State Input – PHYS'!Q$12:Q$2011,$AD647),2)))</f>
        <v/>
      </c>
      <c r="R647" s="82" t="str">
        <f>IF($AB647="","",IF(INDEX('Required State Input – PHYS'!R$12:R$2011,$AD647)="","",INDEX('Required State Input – PHYS'!R$12:R$2011,$AD647)))</f>
        <v/>
      </c>
      <c r="S647" s="77" t="str">
        <f>IF($AB647="","",IF(INDEX('Required State Input – PHYS'!S$12:S$2011,$AD647)="","",INDEX('Required State Input – PHYS'!S$12:S$2011,$AD647)))</f>
        <v/>
      </c>
      <c r="T647" s="78" t="str">
        <f>IF($AB647="","",IF(INDEX('Required State Input – PHYS'!T$12:T$2011,$AD647)="","",INDEX('Required State Input – PHYS'!T$12:T$2011,$AD647)))</f>
        <v/>
      </c>
      <c r="U647" s="89" t="str">
        <f>IF($AB647="","",IF(INDEX('Required State Input – PHYS'!U$12:U$2011,$AD647)="","",ROUND(INDEX('Required State Input – PHYS'!U$12:U$2011,$AD647),2)))</f>
        <v/>
      </c>
      <c r="V647" s="107" t="str">
        <f>IF($AB647="","",IF(INDEX('Required State Input – PHYS'!V$12:V$2011,$AD647)="","",ROUND(INDEX('Required State Input – PHYS'!V$12:V$2011,$AD647),2)))</f>
        <v/>
      </c>
      <c r="W647" s="108" t="str">
        <f t="shared" si="27"/>
        <v/>
      </c>
      <c r="AB647" s="42" t="str">
        <f t="shared" si="28"/>
        <v/>
      </c>
      <c r="AC647" s="42" t="str">
        <f t="shared" si="29"/>
        <v/>
      </c>
      <c r="AD647" s="42" t="str">
        <f>IF(AB647="","",MATCH(AC647,'Required State Input – PHYS'!$AK$12:$AK$2011,FALSE))</f>
        <v/>
      </c>
    </row>
    <row r="648" spans="1:30" x14ac:dyDescent="0.25">
      <c r="A648" s="110" t="s">
        <v>202</v>
      </c>
      <c r="B648" s="99" t="str">
        <f>IF($AB648="","",IF(INDEX('Required State Input – PHYS'!B$12:B$2011,$AD648)="","",INDEX('Required State Input – PHYS'!B$12:B$2011,$AD648)))</f>
        <v/>
      </c>
      <c r="C648" s="67" t="str">
        <f>IF($AB648="","",IF(INDEX('Required State Input – PHYS'!C$12:C$2011,$AD648)="","",INDEX('Required State Input – PHYS'!C$12:C$2011,$AD648)))</f>
        <v/>
      </c>
      <c r="D648" s="100" t="str">
        <f>IF($AB648="","",IF(INDEX('Required State Input – PHYS'!D$12:D$2011,$AD648)="","",INDEX('Required State Input – PHYS'!D$12:D$2011,$AD648)))</f>
        <v/>
      </c>
      <c r="E648" s="101" t="str">
        <f>IF($AB648="","",IF(INDEX('Required State Input – PHYS'!E$12:E$2011,$AD648)="","",INDEX('Required State Input – PHYS'!E$12:E$2011,$AD648)))</f>
        <v/>
      </c>
      <c r="F648" s="99" t="str">
        <f>IF($AB648="","",IF(INDEX('Required State Input – PHYS'!F$12:F$2011,$AD648)="","",INDEX('Required State Input – PHYS'!F$12:F$2011,$AD648)))</f>
        <v/>
      </c>
      <c r="G648" s="100" t="str">
        <f>IF($AB648="","",IF(INDEX('Required State Input – PHYS'!G$12:G$2011,$AD648)="","",INDEX('Required State Input – PHYS'!G$12:G$2011,$AD648)))</f>
        <v/>
      </c>
      <c r="H648" s="100" t="str">
        <f>IF($AB648="","",IF(INDEX('Required State Input – PHYS'!H$12:H$2011,$AD648)="","",INDEX('Required State Input – PHYS'!H$12:H$2011,$AD648)))</f>
        <v/>
      </c>
      <c r="I648" s="100" t="str">
        <f>IF($AB648="","",IF(INDEX('Required State Input – PHYS'!I$12:I$2011,$AD648)="","",INDEX('Required State Input – PHYS'!I$12:I$2011,$AD648)))</f>
        <v/>
      </c>
      <c r="J648" s="102" t="str">
        <f>IF($AB648="","",IF(INDEX('Required State Input – PHYS'!J$12:J$2011,$AD648)="","",INDEX('Required State Input – PHYS'!J$12:J$2011,$AD648)))</f>
        <v/>
      </c>
      <c r="K648" s="77" t="str">
        <f>IF($AB648="","",IF(INDEX('Required State Input – PHYS'!K$12:K$2011,$AD648)="","",INDEX('Required State Input – PHYS'!K$12:K$2011,$AD648)))</f>
        <v/>
      </c>
      <c r="L648" s="78" t="str">
        <f>IF($AB648="","",IF(INDEX('Required State Input – PHYS'!L$12:L$2011,$AD648)="","",INDEX('Required State Input – PHYS'!L$12:L$2011,$AD648)))</f>
        <v/>
      </c>
      <c r="M648" s="79" t="str">
        <f>IF($AB648="","",IF(INDEX('Required State Input – PHYS'!M$12:M$2011,$AD648)="","",ROUND(INDEX('Required State Input – PHYS'!M$12:M$2011,$AD648),2)))</f>
        <v/>
      </c>
      <c r="N648" s="80" t="str">
        <f>IF($AB648="","",IF(INDEX('Required State Input – PHYS'!N$12:N$2011,$AD648)="","",ROUND(INDEX('Required State Input – PHYS'!N$12:N$2011,$AD648),4)))</f>
        <v/>
      </c>
      <c r="O648" s="77" t="str">
        <f>IF($AB648="","",IF(INDEX('Required State Input – PHYS'!O$12:O$2011,$AD648)="","",INDEX('Required State Input – PHYS'!O$12:O$2011,$AD648)))</f>
        <v/>
      </c>
      <c r="P648" s="78" t="str">
        <f>IF($AB648="","",IF(INDEX('Required State Input – PHYS'!P$12:P$2011,$AD648)="","",INDEX('Required State Input – PHYS'!P$12:P$2011,$AD648)))</f>
        <v/>
      </c>
      <c r="Q648" s="79" t="str">
        <f>IF($AB648="","",IF(INDEX('Required State Input – PHYS'!Q$12:Q$2011,$AD648)="","",ROUND(INDEX('Required State Input – PHYS'!Q$12:Q$2011,$AD648),2)))</f>
        <v/>
      </c>
      <c r="R648" s="82" t="str">
        <f>IF($AB648="","",IF(INDEX('Required State Input – PHYS'!R$12:R$2011,$AD648)="","",INDEX('Required State Input – PHYS'!R$12:R$2011,$AD648)))</f>
        <v/>
      </c>
      <c r="S648" s="77" t="str">
        <f>IF($AB648="","",IF(INDEX('Required State Input – PHYS'!S$12:S$2011,$AD648)="","",INDEX('Required State Input – PHYS'!S$12:S$2011,$AD648)))</f>
        <v/>
      </c>
      <c r="T648" s="78" t="str">
        <f>IF($AB648="","",IF(INDEX('Required State Input – PHYS'!T$12:T$2011,$AD648)="","",INDEX('Required State Input – PHYS'!T$12:T$2011,$AD648)))</f>
        <v/>
      </c>
      <c r="U648" s="89" t="str">
        <f>IF($AB648="","",IF(INDEX('Required State Input – PHYS'!U$12:U$2011,$AD648)="","",ROUND(INDEX('Required State Input – PHYS'!U$12:U$2011,$AD648),2)))</f>
        <v/>
      </c>
      <c r="V648" s="107" t="str">
        <f>IF($AB648="","",IF(INDEX('Required State Input – PHYS'!V$12:V$2011,$AD648)="","",ROUND(INDEX('Required State Input – PHYS'!V$12:V$2011,$AD648),2)))</f>
        <v/>
      </c>
      <c r="W648" s="108" t="str">
        <f t="shared" si="27"/>
        <v/>
      </c>
      <c r="AB648" s="42" t="str">
        <f t="shared" si="28"/>
        <v/>
      </c>
      <c r="AC648" s="42" t="str">
        <f t="shared" si="29"/>
        <v/>
      </c>
      <c r="AD648" s="42" t="str">
        <f>IF(AB648="","",MATCH(AC648,'Required State Input – PHYS'!$AK$12:$AK$2011,FALSE))</f>
        <v/>
      </c>
    </row>
    <row r="649" spans="1:30" x14ac:dyDescent="0.25">
      <c r="A649" s="110" t="s">
        <v>202</v>
      </c>
      <c r="B649" s="99" t="str">
        <f>IF($AB649="","",IF(INDEX('Required State Input – PHYS'!B$12:B$2011,$AD649)="","",INDEX('Required State Input – PHYS'!B$12:B$2011,$AD649)))</f>
        <v/>
      </c>
      <c r="C649" s="67" t="str">
        <f>IF($AB649="","",IF(INDEX('Required State Input – PHYS'!C$12:C$2011,$AD649)="","",INDEX('Required State Input – PHYS'!C$12:C$2011,$AD649)))</f>
        <v/>
      </c>
      <c r="D649" s="100" t="str">
        <f>IF($AB649="","",IF(INDEX('Required State Input – PHYS'!D$12:D$2011,$AD649)="","",INDEX('Required State Input – PHYS'!D$12:D$2011,$AD649)))</f>
        <v/>
      </c>
      <c r="E649" s="101" t="str">
        <f>IF($AB649="","",IF(INDEX('Required State Input – PHYS'!E$12:E$2011,$AD649)="","",INDEX('Required State Input – PHYS'!E$12:E$2011,$AD649)))</f>
        <v/>
      </c>
      <c r="F649" s="99" t="str">
        <f>IF($AB649="","",IF(INDEX('Required State Input – PHYS'!F$12:F$2011,$AD649)="","",INDEX('Required State Input – PHYS'!F$12:F$2011,$AD649)))</f>
        <v/>
      </c>
      <c r="G649" s="100" t="str">
        <f>IF($AB649="","",IF(INDEX('Required State Input – PHYS'!G$12:G$2011,$AD649)="","",INDEX('Required State Input – PHYS'!G$12:G$2011,$AD649)))</f>
        <v/>
      </c>
      <c r="H649" s="100" t="str">
        <f>IF($AB649="","",IF(INDEX('Required State Input – PHYS'!H$12:H$2011,$AD649)="","",INDEX('Required State Input – PHYS'!H$12:H$2011,$AD649)))</f>
        <v/>
      </c>
      <c r="I649" s="100" t="str">
        <f>IF($AB649="","",IF(INDEX('Required State Input – PHYS'!I$12:I$2011,$AD649)="","",INDEX('Required State Input – PHYS'!I$12:I$2011,$AD649)))</f>
        <v/>
      </c>
      <c r="J649" s="102" t="str">
        <f>IF($AB649="","",IF(INDEX('Required State Input – PHYS'!J$12:J$2011,$AD649)="","",INDEX('Required State Input – PHYS'!J$12:J$2011,$AD649)))</f>
        <v/>
      </c>
      <c r="K649" s="77" t="str">
        <f>IF($AB649="","",IF(INDEX('Required State Input – PHYS'!K$12:K$2011,$AD649)="","",INDEX('Required State Input – PHYS'!K$12:K$2011,$AD649)))</f>
        <v/>
      </c>
      <c r="L649" s="78" t="str">
        <f>IF($AB649="","",IF(INDEX('Required State Input – PHYS'!L$12:L$2011,$AD649)="","",INDEX('Required State Input – PHYS'!L$12:L$2011,$AD649)))</f>
        <v/>
      </c>
      <c r="M649" s="79" t="str">
        <f>IF($AB649="","",IF(INDEX('Required State Input – PHYS'!M$12:M$2011,$AD649)="","",ROUND(INDEX('Required State Input – PHYS'!M$12:M$2011,$AD649),2)))</f>
        <v/>
      </c>
      <c r="N649" s="80" t="str">
        <f>IF($AB649="","",IF(INDEX('Required State Input – PHYS'!N$12:N$2011,$AD649)="","",ROUND(INDEX('Required State Input – PHYS'!N$12:N$2011,$AD649),4)))</f>
        <v/>
      </c>
      <c r="O649" s="77" t="str">
        <f>IF($AB649="","",IF(INDEX('Required State Input – PHYS'!O$12:O$2011,$AD649)="","",INDEX('Required State Input – PHYS'!O$12:O$2011,$AD649)))</f>
        <v/>
      </c>
      <c r="P649" s="78" t="str">
        <f>IF($AB649="","",IF(INDEX('Required State Input – PHYS'!P$12:P$2011,$AD649)="","",INDEX('Required State Input – PHYS'!P$12:P$2011,$AD649)))</f>
        <v/>
      </c>
      <c r="Q649" s="79" t="str">
        <f>IF($AB649="","",IF(INDEX('Required State Input – PHYS'!Q$12:Q$2011,$AD649)="","",ROUND(INDEX('Required State Input – PHYS'!Q$12:Q$2011,$AD649),2)))</f>
        <v/>
      </c>
      <c r="R649" s="82" t="str">
        <f>IF($AB649="","",IF(INDEX('Required State Input – PHYS'!R$12:R$2011,$AD649)="","",INDEX('Required State Input – PHYS'!R$12:R$2011,$AD649)))</f>
        <v/>
      </c>
      <c r="S649" s="77" t="str">
        <f>IF($AB649="","",IF(INDEX('Required State Input – PHYS'!S$12:S$2011,$AD649)="","",INDEX('Required State Input – PHYS'!S$12:S$2011,$AD649)))</f>
        <v/>
      </c>
      <c r="T649" s="78" t="str">
        <f>IF($AB649="","",IF(INDEX('Required State Input – PHYS'!T$12:T$2011,$AD649)="","",INDEX('Required State Input – PHYS'!T$12:T$2011,$AD649)))</f>
        <v/>
      </c>
      <c r="U649" s="89" t="str">
        <f>IF($AB649="","",IF(INDEX('Required State Input – PHYS'!U$12:U$2011,$AD649)="","",ROUND(INDEX('Required State Input – PHYS'!U$12:U$2011,$AD649),2)))</f>
        <v/>
      </c>
      <c r="V649" s="107" t="str">
        <f>IF($AB649="","",IF(INDEX('Required State Input – PHYS'!V$12:V$2011,$AD649)="","",ROUND(INDEX('Required State Input – PHYS'!V$12:V$2011,$AD649),2)))</f>
        <v/>
      </c>
      <c r="W649" s="108" t="str">
        <f t="shared" si="27"/>
        <v/>
      </c>
      <c r="AB649" s="42" t="str">
        <f t="shared" si="28"/>
        <v/>
      </c>
      <c r="AC649" s="42" t="str">
        <f t="shared" si="29"/>
        <v/>
      </c>
      <c r="AD649" s="42" t="str">
        <f>IF(AB649="","",MATCH(AC649,'Required State Input – PHYS'!$AK$12:$AK$2011,FALSE))</f>
        <v/>
      </c>
    </row>
    <row r="650" spans="1:30" x14ac:dyDescent="0.25">
      <c r="A650" s="110" t="s">
        <v>202</v>
      </c>
      <c r="B650" s="99" t="str">
        <f>IF($AB650="","",IF(INDEX('Required State Input – PHYS'!B$12:B$2011,$AD650)="","",INDEX('Required State Input – PHYS'!B$12:B$2011,$AD650)))</f>
        <v/>
      </c>
      <c r="C650" s="67" t="str">
        <f>IF($AB650="","",IF(INDEX('Required State Input – PHYS'!C$12:C$2011,$AD650)="","",INDEX('Required State Input – PHYS'!C$12:C$2011,$AD650)))</f>
        <v/>
      </c>
      <c r="D650" s="100" t="str">
        <f>IF($AB650="","",IF(INDEX('Required State Input – PHYS'!D$12:D$2011,$AD650)="","",INDEX('Required State Input – PHYS'!D$12:D$2011,$AD650)))</f>
        <v/>
      </c>
      <c r="E650" s="101" t="str">
        <f>IF($AB650="","",IF(INDEX('Required State Input – PHYS'!E$12:E$2011,$AD650)="","",INDEX('Required State Input – PHYS'!E$12:E$2011,$AD650)))</f>
        <v/>
      </c>
      <c r="F650" s="99" t="str">
        <f>IF($AB650="","",IF(INDEX('Required State Input – PHYS'!F$12:F$2011,$AD650)="","",INDEX('Required State Input – PHYS'!F$12:F$2011,$AD650)))</f>
        <v/>
      </c>
      <c r="G650" s="100" t="str">
        <f>IF($AB650="","",IF(INDEX('Required State Input – PHYS'!G$12:G$2011,$AD650)="","",INDEX('Required State Input – PHYS'!G$12:G$2011,$AD650)))</f>
        <v/>
      </c>
      <c r="H650" s="100" t="str">
        <f>IF($AB650="","",IF(INDEX('Required State Input – PHYS'!H$12:H$2011,$AD650)="","",INDEX('Required State Input – PHYS'!H$12:H$2011,$AD650)))</f>
        <v/>
      </c>
      <c r="I650" s="100" t="str">
        <f>IF($AB650="","",IF(INDEX('Required State Input – PHYS'!I$12:I$2011,$AD650)="","",INDEX('Required State Input – PHYS'!I$12:I$2011,$AD650)))</f>
        <v/>
      </c>
      <c r="J650" s="102" t="str">
        <f>IF($AB650="","",IF(INDEX('Required State Input – PHYS'!J$12:J$2011,$AD650)="","",INDEX('Required State Input – PHYS'!J$12:J$2011,$AD650)))</f>
        <v/>
      </c>
      <c r="K650" s="77" t="str">
        <f>IF($AB650="","",IF(INDEX('Required State Input – PHYS'!K$12:K$2011,$AD650)="","",INDEX('Required State Input – PHYS'!K$12:K$2011,$AD650)))</f>
        <v/>
      </c>
      <c r="L650" s="78" t="str">
        <f>IF($AB650="","",IF(INDEX('Required State Input – PHYS'!L$12:L$2011,$AD650)="","",INDEX('Required State Input – PHYS'!L$12:L$2011,$AD650)))</f>
        <v/>
      </c>
      <c r="M650" s="79" t="str">
        <f>IF($AB650="","",IF(INDEX('Required State Input – PHYS'!M$12:M$2011,$AD650)="","",ROUND(INDEX('Required State Input – PHYS'!M$12:M$2011,$AD650),2)))</f>
        <v/>
      </c>
      <c r="N650" s="80" t="str">
        <f>IF($AB650="","",IF(INDEX('Required State Input – PHYS'!N$12:N$2011,$AD650)="","",ROUND(INDEX('Required State Input – PHYS'!N$12:N$2011,$AD650),4)))</f>
        <v/>
      </c>
      <c r="O650" s="77" t="str">
        <f>IF($AB650="","",IF(INDEX('Required State Input – PHYS'!O$12:O$2011,$AD650)="","",INDEX('Required State Input – PHYS'!O$12:O$2011,$AD650)))</f>
        <v/>
      </c>
      <c r="P650" s="78" t="str">
        <f>IF($AB650="","",IF(INDEX('Required State Input – PHYS'!P$12:P$2011,$AD650)="","",INDEX('Required State Input – PHYS'!P$12:P$2011,$AD650)))</f>
        <v/>
      </c>
      <c r="Q650" s="79" t="str">
        <f>IF($AB650="","",IF(INDEX('Required State Input – PHYS'!Q$12:Q$2011,$AD650)="","",ROUND(INDEX('Required State Input – PHYS'!Q$12:Q$2011,$AD650),2)))</f>
        <v/>
      </c>
      <c r="R650" s="82" t="str">
        <f>IF($AB650="","",IF(INDEX('Required State Input – PHYS'!R$12:R$2011,$AD650)="","",INDEX('Required State Input – PHYS'!R$12:R$2011,$AD650)))</f>
        <v/>
      </c>
      <c r="S650" s="77" t="str">
        <f>IF($AB650="","",IF(INDEX('Required State Input – PHYS'!S$12:S$2011,$AD650)="","",INDEX('Required State Input – PHYS'!S$12:S$2011,$AD650)))</f>
        <v/>
      </c>
      <c r="T650" s="78" t="str">
        <f>IF($AB650="","",IF(INDEX('Required State Input – PHYS'!T$12:T$2011,$AD650)="","",INDEX('Required State Input – PHYS'!T$12:T$2011,$AD650)))</f>
        <v/>
      </c>
      <c r="U650" s="89" t="str">
        <f>IF($AB650="","",IF(INDEX('Required State Input – PHYS'!U$12:U$2011,$AD650)="","",ROUND(INDEX('Required State Input – PHYS'!U$12:U$2011,$AD650),2)))</f>
        <v/>
      </c>
      <c r="V650" s="107" t="str">
        <f>IF($AB650="","",IF(INDEX('Required State Input – PHYS'!V$12:V$2011,$AD650)="","",ROUND(INDEX('Required State Input – PHYS'!V$12:V$2011,$AD650),2)))</f>
        <v/>
      </c>
      <c r="W650" s="108" t="str">
        <f t="shared" si="27"/>
        <v/>
      </c>
      <c r="AB650" s="42" t="str">
        <f t="shared" si="28"/>
        <v/>
      </c>
      <c r="AC650" s="42" t="str">
        <f t="shared" si="29"/>
        <v/>
      </c>
      <c r="AD650" s="42" t="str">
        <f>IF(AB650="","",MATCH(AC650,'Required State Input – PHYS'!$AK$12:$AK$2011,FALSE))</f>
        <v/>
      </c>
    </row>
    <row r="651" spans="1:30" x14ac:dyDescent="0.25">
      <c r="A651" s="110" t="s">
        <v>202</v>
      </c>
      <c r="B651" s="99" t="str">
        <f>IF($AB651="","",IF(INDEX('Required State Input – PHYS'!B$12:B$2011,$AD651)="","",INDEX('Required State Input – PHYS'!B$12:B$2011,$AD651)))</f>
        <v/>
      </c>
      <c r="C651" s="67" t="str">
        <f>IF($AB651="","",IF(INDEX('Required State Input – PHYS'!C$12:C$2011,$AD651)="","",INDEX('Required State Input – PHYS'!C$12:C$2011,$AD651)))</f>
        <v/>
      </c>
      <c r="D651" s="100" t="str">
        <f>IF($AB651="","",IF(INDEX('Required State Input – PHYS'!D$12:D$2011,$AD651)="","",INDEX('Required State Input – PHYS'!D$12:D$2011,$AD651)))</f>
        <v/>
      </c>
      <c r="E651" s="101" t="str">
        <f>IF($AB651="","",IF(INDEX('Required State Input – PHYS'!E$12:E$2011,$AD651)="","",INDEX('Required State Input – PHYS'!E$12:E$2011,$AD651)))</f>
        <v/>
      </c>
      <c r="F651" s="99" t="str">
        <f>IF($AB651="","",IF(INDEX('Required State Input – PHYS'!F$12:F$2011,$AD651)="","",INDEX('Required State Input – PHYS'!F$12:F$2011,$AD651)))</f>
        <v/>
      </c>
      <c r="G651" s="100" t="str">
        <f>IF($AB651="","",IF(INDEX('Required State Input – PHYS'!G$12:G$2011,$AD651)="","",INDEX('Required State Input – PHYS'!G$12:G$2011,$AD651)))</f>
        <v/>
      </c>
      <c r="H651" s="100" t="str">
        <f>IF($AB651="","",IF(INDEX('Required State Input – PHYS'!H$12:H$2011,$AD651)="","",INDEX('Required State Input – PHYS'!H$12:H$2011,$AD651)))</f>
        <v/>
      </c>
      <c r="I651" s="100" t="str">
        <f>IF($AB651="","",IF(INDEX('Required State Input – PHYS'!I$12:I$2011,$AD651)="","",INDEX('Required State Input – PHYS'!I$12:I$2011,$AD651)))</f>
        <v/>
      </c>
      <c r="J651" s="102" t="str">
        <f>IF($AB651="","",IF(INDEX('Required State Input – PHYS'!J$12:J$2011,$AD651)="","",INDEX('Required State Input – PHYS'!J$12:J$2011,$AD651)))</f>
        <v/>
      </c>
      <c r="K651" s="77" t="str">
        <f>IF($AB651="","",IF(INDEX('Required State Input – PHYS'!K$12:K$2011,$AD651)="","",INDEX('Required State Input – PHYS'!K$12:K$2011,$AD651)))</f>
        <v/>
      </c>
      <c r="L651" s="78" t="str">
        <f>IF($AB651="","",IF(INDEX('Required State Input – PHYS'!L$12:L$2011,$AD651)="","",INDEX('Required State Input – PHYS'!L$12:L$2011,$AD651)))</f>
        <v/>
      </c>
      <c r="M651" s="79" t="str">
        <f>IF($AB651="","",IF(INDEX('Required State Input – PHYS'!M$12:M$2011,$AD651)="","",ROUND(INDEX('Required State Input – PHYS'!M$12:M$2011,$AD651),2)))</f>
        <v/>
      </c>
      <c r="N651" s="80" t="str">
        <f>IF($AB651="","",IF(INDEX('Required State Input – PHYS'!N$12:N$2011,$AD651)="","",ROUND(INDEX('Required State Input – PHYS'!N$12:N$2011,$AD651),4)))</f>
        <v/>
      </c>
      <c r="O651" s="77" t="str">
        <f>IF($AB651="","",IF(INDEX('Required State Input – PHYS'!O$12:O$2011,$AD651)="","",INDEX('Required State Input – PHYS'!O$12:O$2011,$AD651)))</f>
        <v/>
      </c>
      <c r="P651" s="78" t="str">
        <f>IF($AB651="","",IF(INDEX('Required State Input – PHYS'!P$12:P$2011,$AD651)="","",INDEX('Required State Input – PHYS'!P$12:P$2011,$AD651)))</f>
        <v/>
      </c>
      <c r="Q651" s="79" t="str">
        <f>IF($AB651="","",IF(INDEX('Required State Input – PHYS'!Q$12:Q$2011,$AD651)="","",ROUND(INDEX('Required State Input – PHYS'!Q$12:Q$2011,$AD651),2)))</f>
        <v/>
      </c>
      <c r="R651" s="82" t="str">
        <f>IF($AB651="","",IF(INDEX('Required State Input – PHYS'!R$12:R$2011,$AD651)="","",INDEX('Required State Input – PHYS'!R$12:R$2011,$AD651)))</f>
        <v/>
      </c>
      <c r="S651" s="77" t="str">
        <f>IF($AB651="","",IF(INDEX('Required State Input – PHYS'!S$12:S$2011,$AD651)="","",INDEX('Required State Input – PHYS'!S$12:S$2011,$AD651)))</f>
        <v/>
      </c>
      <c r="T651" s="78" t="str">
        <f>IF($AB651="","",IF(INDEX('Required State Input – PHYS'!T$12:T$2011,$AD651)="","",INDEX('Required State Input – PHYS'!T$12:T$2011,$AD651)))</f>
        <v/>
      </c>
      <c r="U651" s="89" t="str">
        <f>IF($AB651="","",IF(INDEX('Required State Input – PHYS'!U$12:U$2011,$AD651)="","",ROUND(INDEX('Required State Input – PHYS'!U$12:U$2011,$AD651),2)))</f>
        <v/>
      </c>
      <c r="V651" s="107" t="str">
        <f>IF($AB651="","",IF(INDEX('Required State Input – PHYS'!V$12:V$2011,$AD651)="","",ROUND(INDEX('Required State Input – PHYS'!V$12:V$2011,$AD651),2)))</f>
        <v/>
      </c>
      <c r="W651" s="108" t="str">
        <f t="shared" si="27"/>
        <v/>
      </c>
      <c r="AB651" s="42" t="str">
        <f t="shared" si="28"/>
        <v/>
      </c>
      <c r="AC651" s="42" t="str">
        <f t="shared" si="29"/>
        <v/>
      </c>
      <c r="AD651" s="42" t="str">
        <f>IF(AB651="","",MATCH(AC651,'Required State Input – PHYS'!$AK$12:$AK$2011,FALSE))</f>
        <v/>
      </c>
    </row>
    <row r="652" spans="1:30" x14ac:dyDescent="0.25">
      <c r="A652" s="110" t="s">
        <v>202</v>
      </c>
      <c r="B652" s="99" t="str">
        <f>IF($AB652="","",IF(INDEX('Required State Input – PHYS'!B$12:B$2011,$AD652)="","",INDEX('Required State Input – PHYS'!B$12:B$2011,$AD652)))</f>
        <v/>
      </c>
      <c r="C652" s="67" t="str">
        <f>IF($AB652="","",IF(INDEX('Required State Input – PHYS'!C$12:C$2011,$AD652)="","",INDEX('Required State Input – PHYS'!C$12:C$2011,$AD652)))</f>
        <v/>
      </c>
      <c r="D652" s="100" t="str">
        <f>IF($AB652="","",IF(INDEX('Required State Input – PHYS'!D$12:D$2011,$AD652)="","",INDEX('Required State Input – PHYS'!D$12:D$2011,$AD652)))</f>
        <v/>
      </c>
      <c r="E652" s="101" t="str">
        <f>IF($AB652="","",IF(INDEX('Required State Input – PHYS'!E$12:E$2011,$AD652)="","",INDEX('Required State Input – PHYS'!E$12:E$2011,$AD652)))</f>
        <v/>
      </c>
      <c r="F652" s="99" t="str">
        <f>IF($AB652="","",IF(INDEX('Required State Input – PHYS'!F$12:F$2011,$AD652)="","",INDEX('Required State Input – PHYS'!F$12:F$2011,$AD652)))</f>
        <v/>
      </c>
      <c r="G652" s="100" t="str">
        <f>IF($AB652="","",IF(INDEX('Required State Input – PHYS'!G$12:G$2011,$AD652)="","",INDEX('Required State Input – PHYS'!G$12:G$2011,$AD652)))</f>
        <v/>
      </c>
      <c r="H652" s="100" t="str">
        <f>IF($AB652="","",IF(INDEX('Required State Input – PHYS'!H$12:H$2011,$AD652)="","",INDEX('Required State Input – PHYS'!H$12:H$2011,$AD652)))</f>
        <v/>
      </c>
      <c r="I652" s="100" t="str">
        <f>IF($AB652="","",IF(INDEX('Required State Input – PHYS'!I$12:I$2011,$AD652)="","",INDEX('Required State Input – PHYS'!I$12:I$2011,$AD652)))</f>
        <v/>
      </c>
      <c r="J652" s="102" t="str">
        <f>IF($AB652="","",IF(INDEX('Required State Input – PHYS'!J$12:J$2011,$AD652)="","",INDEX('Required State Input – PHYS'!J$12:J$2011,$AD652)))</f>
        <v/>
      </c>
      <c r="K652" s="77" t="str">
        <f>IF($AB652="","",IF(INDEX('Required State Input – PHYS'!K$12:K$2011,$AD652)="","",INDEX('Required State Input – PHYS'!K$12:K$2011,$AD652)))</f>
        <v/>
      </c>
      <c r="L652" s="78" t="str">
        <f>IF($AB652="","",IF(INDEX('Required State Input – PHYS'!L$12:L$2011,$AD652)="","",INDEX('Required State Input – PHYS'!L$12:L$2011,$AD652)))</f>
        <v/>
      </c>
      <c r="M652" s="79" t="str">
        <f>IF($AB652="","",IF(INDEX('Required State Input – PHYS'!M$12:M$2011,$AD652)="","",ROUND(INDEX('Required State Input – PHYS'!M$12:M$2011,$AD652),2)))</f>
        <v/>
      </c>
      <c r="N652" s="80" t="str">
        <f>IF($AB652="","",IF(INDEX('Required State Input – PHYS'!N$12:N$2011,$AD652)="","",ROUND(INDEX('Required State Input – PHYS'!N$12:N$2011,$AD652),4)))</f>
        <v/>
      </c>
      <c r="O652" s="77" t="str">
        <f>IF($AB652="","",IF(INDEX('Required State Input – PHYS'!O$12:O$2011,$AD652)="","",INDEX('Required State Input – PHYS'!O$12:O$2011,$AD652)))</f>
        <v/>
      </c>
      <c r="P652" s="78" t="str">
        <f>IF($AB652="","",IF(INDEX('Required State Input – PHYS'!P$12:P$2011,$AD652)="","",INDEX('Required State Input – PHYS'!P$12:P$2011,$AD652)))</f>
        <v/>
      </c>
      <c r="Q652" s="79" t="str">
        <f>IF($AB652="","",IF(INDEX('Required State Input – PHYS'!Q$12:Q$2011,$AD652)="","",ROUND(INDEX('Required State Input – PHYS'!Q$12:Q$2011,$AD652),2)))</f>
        <v/>
      </c>
      <c r="R652" s="82" t="str">
        <f>IF($AB652="","",IF(INDEX('Required State Input – PHYS'!R$12:R$2011,$AD652)="","",INDEX('Required State Input – PHYS'!R$12:R$2011,$AD652)))</f>
        <v/>
      </c>
      <c r="S652" s="77" t="str">
        <f>IF($AB652="","",IF(INDEX('Required State Input – PHYS'!S$12:S$2011,$AD652)="","",INDEX('Required State Input – PHYS'!S$12:S$2011,$AD652)))</f>
        <v/>
      </c>
      <c r="T652" s="78" t="str">
        <f>IF($AB652="","",IF(INDEX('Required State Input – PHYS'!T$12:T$2011,$AD652)="","",INDEX('Required State Input – PHYS'!T$12:T$2011,$AD652)))</f>
        <v/>
      </c>
      <c r="U652" s="89" t="str">
        <f>IF($AB652="","",IF(INDEX('Required State Input – PHYS'!U$12:U$2011,$AD652)="","",ROUND(INDEX('Required State Input – PHYS'!U$12:U$2011,$AD652),2)))</f>
        <v/>
      </c>
      <c r="V652" s="107" t="str">
        <f>IF($AB652="","",IF(INDEX('Required State Input – PHYS'!V$12:V$2011,$AD652)="","",ROUND(INDEX('Required State Input – PHYS'!V$12:V$2011,$AD652),2)))</f>
        <v/>
      </c>
      <c r="W652" s="108" t="str">
        <f t="shared" si="27"/>
        <v/>
      </c>
      <c r="AB652" s="42" t="str">
        <f t="shared" si="28"/>
        <v/>
      </c>
      <c r="AC652" s="42" t="str">
        <f t="shared" si="29"/>
        <v/>
      </c>
      <c r="AD652" s="42" t="str">
        <f>IF(AB652="","",MATCH(AC652,'Required State Input – PHYS'!$AK$12:$AK$2011,FALSE))</f>
        <v/>
      </c>
    </row>
    <row r="653" spans="1:30" x14ac:dyDescent="0.25">
      <c r="A653" s="110" t="s">
        <v>202</v>
      </c>
      <c r="B653" s="99" t="str">
        <f>IF($AB653="","",IF(INDEX('Required State Input – PHYS'!B$12:B$2011,$AD653)="","",INDEX('Required State Input – PHYS'!B$12:B$2011,$AD653)))</f>
        <v/>
      </c>
      <c r="C653" s="67" t="str">
        <f>IF($AB653="","",IF(INDEX('Required State Input – PHYS'!C$12:C$2011,$AD653)="","",INDEX('Required State Input – PHYS'!C$12:C$2011,$AD653)))</f>
        <v/>
      </c>
      <c r="D653" s="100" t="str">
        <f>IF($AB653="","",IF(INDEX('Required State Input – PHYS'!D$12:D$2011,$AD653)="","",INDEX('Required State Input – PHYS'!D$12:D$2011,$AD653)))</f>
        <v/>
      </c>
      <c r="E653" s="101" t="str">
        <f>IF($AB653="","",IF(INDEX('Required State Input – PHYS'!E$12:E$2011,$AD653)="","",INDEX('Required State Input – PHYS'!E$12:E$2011,$AD653)))</f>
        <v/>
      </c>
      <c r="F653" s="99" t="str">
        <f>IF($AB653="","",IF(INDEX('Required State Input – PHYS'!F$12:F$2011,$AD653)="","",INDEX('Required State Input – PHYS'!F$12:F$2011,$AD653)))</f>
        <v/>
      </c>
      <c r="G653" s="100" t="str">
        <f>IF($AB653="","",IF(INDEX('Required State Input – PHYS'!G$12:G$2011,$AD653)="","",INDEX('Required State Input – PHYS'!G$12:G$2011,$AD653)))</f>
        <v/>
      </c>
      <c r="H653" s="100" t="str">
        <f>IF($AB653="","",IF(INDEX('Required State Input – PHYS'!H$12:H$2011,$AD653)="","",INDEX('Required State Input – PHYS'!H$12:H$2011,$AD653)))</f>
        <v/>
      </c>
      <c r="I653" s="100" t="str">
        <f>IF($AB653="","",IF(INDEX('Required State Input – PHYS'!I$12:I$2011,$AD653)="","",INDEX('Required State Input – PHYS'!I$12:I$2011,$AD653)))</f>
        <v/>
      </c>
      <c r="J653" s="102" t="str">
        <f>IF($AB653="","",IF(INDEX('Required State Input – PHYS'!J$12:J$2011,$AD653)="","",INDEX('Required State Input – PHYS'!J$12:J$2011,$AD653)))</f>
        <v/>
      </c>
      <c r="K653" s="77" t="str">
        <f>IF($AB653="","",IF(INDEX('Required State Input – PHYS'!K$12:K$2011,$AD653)="","",INDEX('Required State Input – PHYS'!K$12:K$2011,$AD653)))</f>
        <v/>
      </c>
      <c r="L653" s="78" t="str">
        <f>IF($AB653="","",IF(INDEX('Required State Input – PHYS'!L$12:L$2011,$AD653)="","",INDEX('Required State Input – PHYS'!L$12:L$2011,$AD653)))</f>
        <v/>
      </c>
      <c r="M653" s="79" t="str">
        <f>IF($AB653="","",IF(INDEX('Required State Input – PHYS'!M$12:M$2011,$AD653)="","",ROUND(INDEX('Required State Input – PHYS'!M$12:M$2011,$AD653),2)))</f>
        <v/>
      </c>
      <c r="N653" s="80" t="str">
        <f>IF($AB653="","",IF(INDEX('Required State Input – PHYS'!N$12:N$2011,$AD653)="","",ROUND(INDEX('Required State Input – PHYS'!N$12:N$2011,$AD653),4)))</f>
        <v/>
      </c>
      <c r="O653" s="77" t="str">
        <f>IF($AB653="","",IF(INDEX('Required State Input – PHYS'!O$12:O$2011,$AD653)="","",INDEX('Required State Input – PHYS'!O$12:O$2011,$AD653)))</f>
        <v/>
      </c>
      <c r="P653" s="78" t="str">
        <f>IF($AB653="","",IF(INDEX('Required State Input – PHYS'!P$12:P$2011,$AD653)="","",INDEX('Required State Input – PHYS'!P$12:P$2011,$AD653)))</f>
        <v/>
      </c>
      <c r="Q653" s="79" t="str">
        <f>IF($AB653="","",IF(INDEX('Required State Input – PHYS'!Q$12:Q$2011,$AD653)="","",ROUND(INDEX('Required State Input – PHYS'!Q$12:Q$2011,$AD653),2)))</f>
        <v/>
      </c>
      <c r="R653" s="82" t="str">
        <f>IF($AB653="","",IF(INDEX('Required State Input – PHYS'!R$12:R$2011,$AD653)="","",INDEX('Required State Input – PHYS'!R$12:R$2011,$AD653)))</f>
        <v/>
      </c>
      <c r="S653" s="77" t="str">
        <f>IF($AB653="","",IF(INDEX('Required State Input – PHYS'!S$12:S$2011,$AD653)="","",INDEX('Required State Input – PHYS'!S$12:S$2011,$AD653)))</f>
        <v/>
      </c>
      <c r="T653" s="78" t="str">
        <f>IF($AB653="","",IF(INDEX('Required State Input – PHYS'!T$12:T$2011,$AD653)="","",INDEX('Required State Input – PHYS'!T$12:T$2011,$AD653)))</f>
        <v/>
      </c>
      <c r="U653" s="89" t="str">
        <f>IF($AB653="","",IF(INDEX('Required State Input – PHYS'!U$12:U$2011,$AD653)="","",ROUND(INDEX('Required State Input – PHYS'!U$12:U$2011,$AD653),2)))</f>
        <v/>
      </c>
      <c r="V653" s="107" t="str">
        <f>IF($AB653="","",IF(INDEX('Required State Input – PHYS'!V$12:V$2011,$AD653)="","",ROUND(INDEX('Required State Input – PHYS'!V$12:V$2011,$AD653),2)))</f>
        <v/>
      </c>
      <c r="W653" s="108" t="str">
        <f t="shared" ref="W653:W716" si="30">IF($AB653="","",ROUND(V653-Q653,2))</f>
        <v/>
      </c>
      <c r="AB653" s="42" t="str">
        <f t="shared" ref="AB653:AB716" si="31">IF(AB652&gt;=Physician_Count,"",AB652+1)</f>
        <v/>
      </c>
      <c r="AC653" s="42" t="str">
        <f t="shared" ref="AC653:AC716" si="32">IF(AB653="","",CONCATENATE("Physician_",AB653))</f>
        <v/>
      </c>
      <c r="AD653" s="42" t="str">
        <f>IF(AB653="","",MATCH(AC653,'Required State Input – PHYS'!$AK$12:$AK$2011,FALSE))</f>
        <v/>
      </c>
    </row>
    <row r="654" spans="1:30" x14ac:dyDescent="0.25">
      <c r="A654" s="110" t="s">
        <v>202</v>
      </c>
      <c r="B654" s="99" t="str">
        <f>IF($AB654="","",IF(INDEX('Required State Input – PHYS'!B$12:B$2011,$AD654)="","",INDEX('Required State Input – PHYS'!B$12:B$2011,$AD654)))</f>
        <v/>
      </c>
      <c r="C654" s="67" t="str">
        <f>IF($AB654="","",IF(INDEX('Required State Input – PHYS'!C$12:C$2011,$AD654)="","",INDEX('Required State Input – PHYS'!C$12:C$2011,$AD654)))</f>
        <v/>
      </c>
      <c r="D654" s="100" t="str">
        <f>IF($AB654="","",IF(INDEX('Required State Input – PHYS'!D$12:D$2011,$AD654)="","",INDEX('Required State Input – PHYS'!D$12:D$2011,$AD654)))</f>
        <v/>
      </c>
      <c r="E654" s="101" t="str">
        <f>IF($AB654="","",IF(INDEX('Required State Input – PHYS'!E$12:E$2011,$AD654)="","",INDEX('Required State Input – PHYS'!E$12:E$2011,$AD654)))</f>
        <v/>
      </c>
      <c r="F654" s="99" t="str">
        <f>IF($AB654="","",IF(INDEX('Required State Input – PHYS'!F$12:F$2011,$AD654)="","",INDEX('Required State Input – PHYS'!F$12:F$2011,$AD654)))</f>
        <v/>
      </c>
      <c r="G654" s="100" t="str">
        <f>IF($AB654="","",IF(INDEX('Required State Input – PHYS'!G$12:G$2011,$AD654)="","",INDEX('Required State Input – PHYS'!G$12:G$2011,$AD654)))</f>
        <v/>
      </c>
      <c r="H654" s="100" t="str">
        <f>IF($AB654="","",IF(INDEX('Required State Input – PHYS'!H$12:H$2011,$AD654)="","",INDEX('Required State Input – PHYS'!H$12:H$2011,$AD654)))</f>
        <v/>
      </c>
      <c r="I654" s="100" t="str">
        <f>IF($AB654="","",IF(INDEX('Required State Input – PHYS'!I$12:I$2011,$AD654)="","",INDEX('Required State Input – PHYS'!I$12:I$2011,$AD654)))</f>
        <v/>
      </c>
      <c r="J654" s="102" t="str">
        <f>IF($AB654="","",IF(INDEX('Required State Input – PHYS'!J$12:J$2011,$AD654)="","",INDEX('Required State Input – PHYS'!J$12:J$2011,$AD654)))</f>
        <v/>
      </c>
      <c r="K654" s="77" t="str">
        <f>IF($AB654="","",IF(INDEX('Required State Input – PHYS'!K$12:K$2011,$AD654)="","",INDEX('Required State Input – PHYS'!K$12:K$2011,$AD654)))</f>
        <v/>
      </c>
      <c r="L654" s="78" t="str">
        <f>IF($AB654="","",IF(INDEX('Required State Input – PHYS'!L$12:L$2011,$AD654)="","",INDEX('Required State Input – PHYS'!L$12:L$2011,$AD654)))</f>
        <v/>
      </c>
      <c r="M654" s="79" t="str">
        <f>IF($AB654="","",IF(INDEX('Required State Input – PHYS'!M$12:M$2011,$AD654)="","",ROUND(INDEX('Required State Input – PHYS'!M$12:M$2011,$AD654),2)))</f>
        <v/>
      </c>
      <c r="N654" s="80" t="str">
        <f>IF($AB654="","",IF(INDEX('Required State Input – PHYS'!N$12:N$2011,$AD654)="","",ROUND(INDEX('Required State Input – PHYS'!N$12:N$2011,$AD654),4)))</f>
        <v/>
      </c>
      <c r="O654" s="77" t="str">
        <f>IF($AB654="","",IF(INDEX('Required State Input – PHYS'!O$12:O$2011,$AD654)="","",INDEX('Required State Input – PHYS'!O$12:O$2011,$AD654)))</f>
        <v/>
      </c>
      <c r="P654" s="78" t="str">
        <f>IF($AB654="","",IF(INDEX('Required State Input – PHYS'!P$12:P$2011,$AD654)="","",INDEX('Required State Input – PHYS'!P$12:P$2011,$AD654)))</f>
        <v/>
      </c>
      <c r="Q654" s="79" t="str">
        <f>IF($AB654="","",IF(INDEX('Required State Input – PHYS'!Q$12:Q$2011,$AD654)="","",ROUND(INDEX('Required State Input – PHYS'!Q$12:Q$2011,$AD654),2)))</f>
        <v/>
      </c>
      <c r="R654" s="82" t="str">
        <f>IF($AB654="","",IF(INDEX('Required State Input – PHYS'!R$12:R$2011,$AD654)="","",INDEX('Required State Input – PHYS'!R$12:R$2011,$AD654)))</f>
        <v/>
      </c>
      <c r="S654" s="77" t="str">
        <f>IF($AB654="","",IF(INDEX('Required State Input – PHYS'!S$12:S$2011,$AD654)="","",INDEX('Required State Input – PHYS'!S$12:S$2011,$AD654)))</f>
        <v/>
      </c>
      <c r="T654" s="78" t="str">
        <f>IF($AB654="","",IF(INDEX('Required State Input – PHYS'!T$12:T$2011,$AD654)="","",INDEX('Required State Input – PHYS'!T$12:T$2011,$AD654)))</f>
        <v/>
      </c>
      <c r="U654" s="89" t="str">
        <f>IF($AB654="","",IF(INDEX('Required State Input – PHYS'!U$12:U$2011,$AD654)="","",ROUND(INDEX('Required State Input – PHYS'!U$12:U$2011,$AD654),2)))</f>
        <v/>
      </c>
      <c r="V654" s="107" t="str">
        <f>IF($AB654="","",IF(INDEX('Required State Input – PHYS'!V$12:V$2011,$AD654)="","",ROUND(INDEX('Required State Input – PHYS'!V$12:V$2011,$AD654),2)))</f>
        <v/>
      </c>
      <c r="W654" s="108" t="str">
        <f t="shared" si="30"/>
        <v/>
      </c>
      <c r="AB654" s="42" t="str">
        <f t="shared" si="31"/>
        <v/>
      </c>
      <c r="AC654" s="42" t="str">
        <f t="shared" si="32"/>
        <v/>
      </c>
      <c r="AD654" s="42" t="str">
        <f>IF(AB654="","",MATCH(AC654,'Required State Input – PHYS'!$AK$12:$AK$2011,FALSE))</f>
        <v/>
      </c>
    </row>
    <row r="655" spans="1:30" x14ac:dyDescent="0.25">
      <c r="A655" s="110" t="s">
        <v>202</v>
      </c>
      <c r="B655" s="99" t="str">
        <f>IF($AB655="","",IF(INDEX('Required State Input – PHYS'!B$12:B$2011,$AD655)="","",INDEX('Required State Input – PHYS'!B$12:B$2011,$AD655)))</f>
        <v/>
      </c>
      <c r="C655" s="67" t="str">
        <f>IF($AB655="","",IF(INDEX('Required State Input – PHYS'!C$12:C$2011,$AD655)="","",INDEX('Required State Input – PHYS'!C$12:C$2011,$AD655)))</f>
        <v/>
      </c>
      <c r="D655" s="100" t="str">
        <f>IF($AB655="","",IF(INDEX('Required State Input – PHYS'!D$12:D$2011,$AD655)="","",INDEX('Required State Input – PHYS'!D$12:D$2011,$AD655)))</f>
        <v/>
      </c>
      <c r="E655" s="101" t="str">
        <f>IF($AB655="","",IF(INDEX('Required State Input – PHYS'!E$12:E$2011,$AD655)="","",INDEX('Required State Input – PHYS'!E$12:E$2011,$AD655)))</f>
        <v/>
      </c>
      <c r="F655" s="99" t="str">
        <f>IF($AB655="","",IF(INDEX('Required State Input – PHYS'!F$12:F$2011,$AD655)="","",INDEX('Required State Input – PHYS'!F$12:F$2011,$AD655)))</f>
        <v/>
      </c>
      <c r="G655" s="100" t="str">
        <f>IF($AB655="","",IF(INDEX('Required State Input – PHYS'!G$12:G$2011,$AD655)="","",INDEX('Required State Input – PHYS'!G$12:G$2011,$AD655)))</f>
        <v/>
      </c>
      <c r="H655" s="100" t="str">
        <f>IF($AB655="","",IF(INDEX('Required State Input – PHYS'!H$12:H$2011,$AD655)="","",INDEX('Required State Input – PHYS'!H$12:H$2011,$AD655)))</f>
        <v/>
      </c>
      <c r="I655" s="100" t="str">
        <f>IF($AB655="","",IF(INDEX('Required State Input – PHYS'!I$12:I$2011,$AD655)="","",INDEX('Required State Input – PHYS'!I$12:I$2011,$AD655)))</f>
        <v/>
      </c>
      <c r="J655" s="102" t="str">
        <f>IF($AB655="","",IF(INDEX('Required State Input – PHYS'!J$12:J$2011,$AD655)="","",INDEX('Required State Input – PHYS'!J$12:J$2011,$AD655)))</f>
        <v/>
      </c>
      <c r="K655" s="77" t="str">
        <f>IF($AB655="","",IF(INDEX('Required State Input – PHYS'!K$12:K$2011,$AD655)="","",INDEX('Required State Input – PHYS'!K$12:K$2011,$AD655)))</f>
        <v/>
      </c>
      <c r="L655" s="78" t="str">
        <f>IF($AB655="","",IF(INDEX('Required State Input – PHYS'!L$12:L$2011,$AD655)="","",INDEX('Required State Input – PHYS'!L$12:L$2011,$AD655)))</f>
        <v/>
      </c>
      <c r="M655" s="79" t="str">
        <f>IF($AB655="","",IF(INDEX('Required State Input – PHYS'!M$12:M$2011,$AD655)="","",ROUND(INDEX('Required State Input – PHYS'!M$12:M$2011,$AD655),2)))</f>
        <v/>
      </c>
      <c r="N655" s="80" t="str">
        <f>IF($AB655="","",IF(INDEX('Required State Input – PHYS'!N$12:N$2011,$AD655)="","",ROUND(INDEX('Required State Input – PHYS'!N$12:N$2011,$AD655),4)))</f>
        <v/>
      </c>
      <c r="O655" s="77" t="str">
        <f>IF($AB655="","",IF(INDEX('Required State Input – PHYS'!O$12:O$2011,$AD655)="","",INDEX('Required State Input – PHYS'!O$12:O$2011,$AD655)))</f>
        <v/>
      </c>
      <c r="P655" s="78" t="str">
        <f>IF($AB655="","",IF(INDEX('Required State Input – PHYS'!P$12:P$2011,$AD655)="","",INDEX('Required State Input – PHYS'!P$12:P$2011,$AD655)))</f>
        <v/>
      </c>
      <c r="Q655" s="79" t="str">
        <f>IF($AB655="","",IF(INDEX('Required State Input – PHYS'!Q$12:Q$2011,$AD655)="","",ROUND(INDEX('Required State Input – PHYS'!Q$12:Q$2011,$AD655),2)))</f>
        <v/>
      </c>
      <c r="R655" s="82" t="str">
        <f>IF($AB655="","",IF(INDEX('Required State Input – PHYS'!R$12:R$2011,$AD655)="","",INDEX('Required State Input – PHYS'!R$12:R$2011,$AD655)))</f>
        <v/>
      </c>
      <c r="S655" s="77" t="str">
        <f>IF($AB655="","",IF(INDEX('Required State Input – PHYS'!S$12:S$2011,$AD655)="","",INDEX('Required State Input – PHYS'!S$12:S$2011,$AD655)))</f>
        <v/>
      </c>
      <c r="T655" s="78" t="str">
        <f>IF($AB655="","",IF(INDEX('Required State Input – PHYS'!T$12:T$2011,$AD655)="","",INDEX('Required State Input – PHYS'!T$12:T$2011,$AD655)))</f>
        <v/>
      </c>
      <c r="U655" s="89" t="str">
        <f>IF($AB655="","",IF(INDEX('Required State Input – PHYS'!U$12:U$2011,$AD655)="","",ROUND(INDEX('Required State Input – PHYS'!U$12:U$2011,$AD655),2)))</f>
        <v/>
      </c>
      <c r="V655" s="107" t="str">
        <f>IF($AB655="","",IF(INDEX('Required State Input – PHYS'!V$12:V$2011,$AD655)="","",ROUND(INDEX('Required State Input – PHYS'!V$12:V$2011,$AD655),2)))</f>
        <v/>
      </c>
      <c r="W655" s="108" t="str">
        <f t="shared" si="30"/>
        <v/>
      </c>
      <c r="AB655" s="42" t="str">
        <f t="shared" si="31"/>
        <v/>
      </c>
      <c r="AC655" s="42" t="str">
        <f t="shared" si="32"/>
        <v/>
      </c>
      <c r="AD655" s="42" t="str">
        <f>IF(AB655="","",MATCH(AC655,'Required State Input – PHYS'!$AK$12:$AK$2011,FALSE))</f>
        <v/>
      </c>
    </row>
    <row r="656" spans="1:30" x14ac:dyDescent="0.25">
      <c r="A656" s="110" t="s">
        <v>202</v>
      </c>
      <c r="B656" s="99" t="str">
        <f>IF($AB656="","",IF(INDEX('Required State Input – PHYS'!B$12:B$2011,$AD656)="","",INDEX('Required State Input – PHYS'!B$12:B$2011,$AD656)))</f>
        <v/>
      </c>
      <c r="C656" s="67" t="str">
        <f>IF($AB656="","",IF(INDEX('Required State Input – PHYS'!C$12:C$2011,$AD656)="","",INDEX('Required State Input – PHYS'!C$12:C$2011,$AD656)))</f>
        <v/>
      </c>
      <c r="D656" s="100" t="str">
        <f>IF($AB656="","",IF(INDEX('Required State Input – PHYS'!D$12:D$2011,$AD656)="","",INDEX('Required State Input – PHYS'!D$12:D$2011,$AD656)))</f>
        <v/>
      </c>
      <c r="E656" s="101" t="str">
        <f>IF($AB656="","",IF(INDEX('Required State Input – PHYS'!E$12:E$2011,$AD656)="","",INDEX('Required State Input – PHYS'!E$12:E$2011,$AD656)))</f>
        <v/>
      </c>
      <c r="F656" s="99" t="str">
        <f>IF($AB656="","",IF(INDEX('Required State Input – PHYS'!F$12:F$2011,$AD656)="","",INDEX('Required State Input – PHYS'!F$12:F$2011,$AD656)))</f>
        <v/>
      </c>
      <c r="G656" s="100" t="str">
        <f>IF($AB656="","",IF(INDEX('Required State Input – PHYS'!G$12:G$2011,$AD656)="","",INDEX('Required State Input – PHYS'!G$12:G$2011,$AD656)))</f>
        <v/>
      </c>
      <c r="H656" s="100" t="str">
        <f>IF($AB656="","",IF(INDEX('Required State Input – PHYS'!H$12:H$2011,$AD656)="","",INDEX('Required State Input – PHYS'!H$12:H$2011,$AD656)))</f>
        <v/>
      </c>
      <c r="I656" s="100" t="str">
        <f>IF($AB656="","",IF(INDEX('Required State Input – PHYS'!I$12:I$2011,$AD656)="","",INDEX('Required State Input – PHYS'!I$12:I$2011,$AD656)))</f>
        <v/>
      </c>
      <c r="J656" s="102" t="str">
        <f>IF($AB656="","",IF(INDEX('Required State Input – PHYS'!J$12:J$2011,$AD656)="","",INDEX('Required State Input – PHYS'!J$12:J$2011,$AD656)))</f>
        <v/>
      </c>
      <c r="K656" s="77" t="str">
        <f>IF($AB656="","",IF(INDEX('Required State Input – PHYS'!K$12:K$2011,$AD656)="","",INDEX('Required State Input – PHYS'!K$12:K$2011,$AD656)))</f>
        <v/>
      </c>
      <c r="L656" s="78" t="str">
        <f>IF($AB656="","",IF(INDEX('Required State Input – PHYS'!L$12:L$2011,$AD656)="","",INDEX('Required State Input – PHYS'!L$12:L$2011,$AD656)))</f>
        <v/>
      </c>
      <c r="M656" s="79" t="str">
        <f>IF($AB656="","",IF(INDEX('Required State Input – PHYS'!M$12:M$2011,$AD656)="","",ROUND(INDEX('Required State Input – PHYS'!M$12:M$2011,$AD656),2)))</f>
        <v/>
      </c>
      <c r="N656" s="80" t="str">
        <f>IF($AB656="","",IF(INDEX('Required State Input – PHYS'!N$12:N$2011,$AD656)="","",ROUND(INDEX('Required State Input – PHYS'!N$12:N$2011,$AD656),4)))</f>
        <v/>
      </c>
      <c r="O656" s="77" t="str">
        <f>IF($AB656="","",IF(INDEX('Required State Input – PHYS'!O$12:O$2011,$AD656)="","",INDEX('Required State Input – PHYS'!O$12:O$2011,$AD656)))</f>
        <v/>
      </c>
      <c r="P656" s="78" t="str">
        <f>IF($AB656="","",IF(INDEX('Required State Input – PHYS'!P$12:P$2011,$AD656)="","",INDEX('Required State Input – PHYS'!P$12:P$2011,$AD656)))</f>
        <v/>
      </c>
      <c r="Q656" s="79" t="str">
        <f>IF($AB656="","",IF(INDEX('Required State Input – PHYS'!Q$12:Q$2011,$AD656)="","",ROUND(INDEX('Required State Input – PHYS'!Q$12:Q$2011,$AD656),2)))</f>
        <v/>
      </c>
      <c r="R656" s="82" t="str">
        <f>IF($AB656="","",IF(INDEX('Required State Input – PHYS'!R$12:R$2011,$AD656)="","",INDEX('Required State Input – PHYS'!R$12:R$2011,$AD656)))</f>
        <v/>
      </c>
      <c r="S656" s="77" t="str">
        <f>IF($AB656="","",IF(INDEX('Required State Input – PHYS'!S$12:S$2011,$AD656)="","",INDEX('Required State Input – PHYS'!S$12:S$2011,$AD656)))</f>
        <v/>
      </c>
      <c r="T656" s="78" t="str">
        <f>IF($AB656="","",IF(INDEX('Required State Input – PHYS'!T$12:T$2011,$AD656)="","",INDEX('Required State Input – PHYS'!T$12:T$2011,$AD656)))</f>
        <v/>
      </c>
      <c r="U656" s="89" t="str">
        <f>IF($AB656="","",IF(INDEX('Required State Input – PHYS'!U$12:U$2011,$AD656)="","",ROUND(INDEX('Required State Input – PHYS'!U$12:U$2011,$AD656),2)))</f>
        <v/>
      </c>
      <c r="V656" s="107" t="str">
        <f>IF($AB656="","",IF(INDEX('Required State Input – PHYS'!V$12:V$2011,$AD656)="","",ROUND(INDEX('Required State Input – PHYS'!V$12:V$2011,$AD656),2)))</f>
        <v/>
      </c>
      <c r="W656" s="108" t="str">
        <f t="shared" si="30"/>
        <v/>
      </c>
      <c r="AB656" s="42" t="str">
        <f t="shared" si="31"/>
        <v/>
      </c>
      <c r="AC656" s="42" t="str">
        <f t="shared" si="32"/>
        <v/>
      </c>
      <c r="AD656" s="42" t="str">
        <f>IF(AB656="","",MATCH(AC656,'Required State Input – PHYS'!$AK$12:$AK$2011,FALSE))</f>
        <v/>
      </c>
    </row>
    <row r="657" spans="1:30" x14ac:dyDescent="0.25">
      <c r="A657" s="110" t="s">
        <v>202</v>
      </c>
      <c r="B657" s="99" t="str">
        <f>IF($AB657="","",IF(INDEX('Required State Input – PHYS'!B$12:B$2011,$AD657)="","",INDEX('Required State Input – PHYS'!B$12:B$2011,$AD657)))</f>
        <v/>
      </c>
      <c r="C657" s="67" t="str">
        <f>IF($AB657="","",IF(INDEX('Required State Input – PHYS'!C$12:C$2011,$AD657)="","",INDEX('Required State Input – PHYS'!C$12:C$2011,$AD657)))</f>
        <v/>
      </c>
      <c r="D657" s="100" t="str">
        <f>IF($AB657="","",IF(INDEX('Required State Input – PHYS'!D$12:D$2011,$AD657)="","",INDEX('Required State Input – PHYS'!D$12:D$2011,$AD657)))</f>
        <v/>
      </c>
      <c r="E657" s="101" t="str">
        <f>IF($AB657="","",IF(INDEX('Required State Input – PHYS'!E$12:E$2011,$AD657)="","",INDEX('Required State Input – PHYS'!E$12:E$2011,$AD657)))</f>
        <v/>
      </c>
      <c r="F657" s="99" t="str">
        <f>IF($AB657="","",IF(INDEX('Required State Input – PHYS'!F$12:F$2011,$AD657)="","",INDEX('Required State Input – PHYS'!F$12:F$2011,$AD657)))</f>
        <v/>
      </c>
      <c r="G657" s="100" t="str">
        <f>IF($AB657="","",IF(INDEX('Required State Input – PHYS'!G$12:G$2011,$AD657)="","",INDEX('Required State Input – PHYS'!G$12:G$2011,$AD657)))</f>
        <v/>
      </c>
      <c r="H657" s="100" t="str">
        <f>IF($AB657="","",IF(INDEX('Required State Input – PHYS'!H$12:H$2011,$AD657)="","",INDEX('Required State Input – PHYS'!H$12:H$2011,$AD657)))</f>
        <v/>
      </c>
      <c r="I657" s="100" t="str">
        <f>IF($AB657="","",IF(INDEX('Required State Input – PHYS'!I$12:I$2011,$AD657)="","",INDEX('Required State Input – PHYS'!I$12:I$2011,$AD657)))</f>
        <v/>
      </c>
      <c r="J657" s="102" t="str">
        <f>IF($AB657="","",IF(INDEX('Required State Input – PHYS'!J$12:J$2011,$AD657)="","",INDEX('Required State Input – PHYS'!J$12:J$2011,$AD657)))</f>
        <v/>
      </c>
      <c r="K657" s="77" t="str">
        <f>IF($AB657="","",IF(INDEX('Required State Input – PHYS'!K$12:K$2011,$AD657)="","",INDEX('Required State Input – PHYS'!K$12:K$2011,$AD657)))</f>
        <v/>
      </c>
      <c r="L657" s="78" t="str">
        <f>IF($AB657="","",IF(INDEX('Required State Input – PHYS'!L$12:L$2011,$AD657)="","",INDEX('Required State Input – PHYS'!L$12:L$2011,$AD657)))</f>
        <v/>
      </c>
      <c r="M657" s="79" t="str">
        <f>IF($AB657="","",IF(INDEX('Required State Input – PHYS'!M$12:M$2011,$AD657)="","",ROUND(INDEX('Required State Input – PHYS'!M$12:M$2011,$AD657),2)))</f>
        <v/>
      </c>
      <c r="N657" s="80" t="str">
        <f>IF($AB657="","",IF(INDEX('Required State Input – PHYS'!N$12:N$2011,$AD657)="","",ROUND(INDEX('Required State Input – PHYS'!N$12:N$2011,$AD657),4)))</f>
        <v/>
      </c>
      <c r="O657" s="77" t="str">
        <f>IF($AB657="","",IF(INDEX('Required State Input – PHYS'!O$12:O$2011,$AD657)="","",INDEX('Required State Input – PHYS'!O$12:O$2011,$AD657)))</f>
        <v/>
      </c>
      <c r="P657" s="78" t="str">
        <f>IF($AB657="","",IF(INDEX('Required State Input – PHYS'!P$12:P$2011,$AD657)="","",INDEX('Required State Input – PHYS'!P$12:P$2011,$AD657)))</f>
        <v/>
      </c>
      <c r="Q657" s="79" t="str">
        <f>IF($AB657="","",IF(INDEX('Required State Input – PHYS'!Q$12:Q$2011,$AD657)="","",ROUND(INDEX('Required State Input – PHYS'!Q$12:Q$2011,$AD657),2)))</f>
        <v/>
      </c>
      <c r="R657" s="82" t="str">
        <f>IF($AB657="","",IF(INDEX('Required State Input – PHYS'!R$12:R$2011,$AD657)="","",INDEX('Required State Input – PHYS'!R$12:R$2011,$AD657)))</f>
        <v/>
      </c>
      <c r="S657" s="77" t="str">
        <f>IF($AB657="","",IF(INDEX('Required State Input – PHYS'!S$12:S$2011,$AD657)="","",INDEX('Required State Input – PHYS'!S$12:S$2011,$AD657)))</f>
        <v/>
      </c>
      <c r="T657" s="78" t="str">
        <f>IF($AB657="","",IF(INDEX('Required State Input – PHYS'!T$12:T$2011,$AD657)="","",INDEX('Required State Input – PHYS'!T$12:T$2011,$AD657)))</f>
        <v/>
      </c>
      <c r="U657" s="89" t="str">
        <f>IF($AB657="","",IF(INDEX('Required State Input – PHYS'!U$12:U$2011,$AD657)="","",ROUND(INDEX('Required State Input – PHYS'!U$12:U$2011,$AD657),2)))</f>
        <v/>
      </c>
      <c r="V657" s="107" t="str">
        <f>IF($AB657="","",IF(INDEX('Required State Input – PHYS'!V$12:V$2011,$AD657)="","",ROUND(INDEX('Required State Input – PHYS'!V$12:V$2011,$AD657),2)))</f>
        <v/>
      </c>
      <c r="W657" s="108" t="str">
        <f t="shared" si="30"/>
        <v/>
      </c>
      <c r="AB657" s="42" t="str">
        <f t="shared" si="31"/>
        <v/>
      </c>
      <c r="AC657" s="42" t="str">
        <f t="shared" si="32"/>
        <v/>
      </c>
      <c r="AD657" s="42" t="str">
        <f>IF(AB657="","",MATCH(AC657,'Required State Input – PHYS'!$AK$12:$AK$2011,FALSE))</f>
        <v/>
      </c>
    </row>
    <row r="658" spans="1:30" x14ac:dyDescent="0.25">
      <c r="A658" s="110" t="s">
        <v>202</v>
      </c>
      <c r="B658" s="99" t="str">
        <f>IF($AB658="","",IF(INDEX('Required State Input – PHYS'!B$12:B$2011,$AD658)="","",INDEX('Required State Input – PHYS'!B$12:B$2011,$AD658)))</f>
        <v/>
      </c>
      <c r="C658" s="67" t="str">
        <f>IF($AB658="","",IF(INDEX('Required State Input – PHYS'!C$12:C$2011,$AD658)="","",INDEX('Required State Input – PHYS'!C$12:C$2011,$AD658)))</f>
        <v/>
      </c>
      <c r="D658" s="100" t="str">
        <f>IF($AB658="","",IF(INDEX('Required State Input – PHYS'!D$12:D$2011,$AD658)="","",INDEX('Required State Input – PHYS'!D$12:D$2011,$AD658)))</f>
        <v/>
      </c>
      <c r="E658" s="101" t="str">
        <f>IF($AB658="","",IF(INDEX('Required State Input – PHYS'!E$12:E$2011,$AD658)="","",INDEX('Required State Input – PHYS'!E$12:E$2011,$AD658)))</f>
        <v/>
      </c>
      <c r="F658" s="99" t="str">
        <f>IF($AB658="","",IF(INDEX('Required State Input – PHYS'!F$12:F$2011,$AD658)="","",INDEX('Required State Input – PHYS'!F$12:F$2011,$AD658)))</f>
        <v/>
      </c>
      <c r="G658" s="100" t="str">
        <f>IF($AB658="","",IF(INDEX('Required State Input – PHYS'!G$12:G$2011,$AD658)="","",INDEX('Required State Input – PHYS'!G$12:G$2011,$AD658)))</f>
        <v/>
      </c>
      <c r="H658" s="100" t="str">
        <f>IF($AB658="","",IF(INDEX('Required State Input – PHYS'!H$12:H$2011,$AD658)="","",INDEX('Required State Input – PHYS'!H$12:H$2011,$AD658)))</f>
        <v/>
      </c>
      <c r="I658" s="100" t="str">
        <f>IF($AB658="","",IF(INDEX('Required State Input – PHYS'!I$12:I$2011,$AD658)="","",INDEX('Required State Input – PHYS'!I$12:I$2011,$AD658)))</f>
        <v/>
      </c>
      <c r="J658" s="102" t="str">
        <f>IF($AB658="","",IF(INDEX('Required State Input – PHYS'!J$12:J$2011,$AD658)="","",INDEX('Required State Input – PHYS'!J$12:J$2011,$AD658)))</f>
        <v/>
      </c>
      <c r="K658" s="77" t="str">
        <f>IF($AB658="","",IF(INDEX('Required State Input – PHYS'!K$12:K$2011,$AD658)="","",INDEX('Required State Input – PHYS'!K$12:K$2011,$AD658)))</f>
        <v/>
      </c>
      <c r="L658" s="78" t="str">
        <f>IF($AB658="","",IF(INDEX('Required State Input – PHYS'!L$12:L$2011,$AD658)="","",INDEX('Required State Input – PHYS'!L$12:L$2011,$AD658)))</f>
        <v/>
      </c>
      <c r="M658" s="79" t="str">
        <f>IF($AB658="","",IF(INDEX('Required State Input – PHYS'!M$12:M$2011,$AD658)="","",ROUND(INDEX('Required State Input – PHYS'!M$12:M$2011,$AD658),2)))</f>
        <v/>
      </c>
      <c r="N658" s="80" t="str">
        <f>IF($AB658="","",IF(INDEX('Required State Input – PHYS'!N$12:N$2011,$AD658)="","",ROUND(INDEX('Required State Input – PHYS'!N$12:N$2011,$AD658),4)))</f>
        <v/>
      </c>
      <c r="O658" s="77" t="str">
        <f>IF($AB658="","",IF(INDEX('Required State Input – PHYS'!O$12:O$2011,$AD658)="","",INDEX('Required State Input – PHYS'!O$12:O$2011,$AD658)))</f>
        <v/>
      </c>
      <c r="P658" s="78" t="str">
        <f>IF($AB658="","",IF(INDEX('Required State Input – PHYS'!P$12:P$2011,$AD658)="","",INDEX('Required State Input – PHYS'!P$12:P$2011,$AD658)))</f>
        <v/>
      </c>
      <c r="Q658" s="79" t="str">
        <f>IF($AB658="","",IF(INDEX('Required State Input – PHYS'!Q$12:Q$2011,$AD658)="","",ROUND(INDEX('Required State Input – PHYS'!Q$12:Q$2011,$AD658),2)))</f>
        <v/>
      </c>
      <c r="R658" s="82" t="str">
        <f>IF($AB658="","",IF(INDEX('Required State Input – PHYS'!R$12:R$2011,$AD658)="","",INDEX('Required State Input – PHYS'!R$12:R$2011,$AD658)))</f>
        <v/>
      </c>
      <c r="S658" s="77" t="str">
        <f>IF($AB658="","",IF(INDEX('Required State Input – PHYS'!S$12:S$2011,$AD658)="","",INDEX('Required State Input – PHYS'!S$12:S$2011,$AD658)))</f>
        <v/>
      </c>
      <c r="T658" s="78" t="str">
        <f>IF($AB658="","",IF(INDEX('Required State Input – PHYS'!T$12:T$2011,$AD658)="","",INDEX('Required State Input – PHYS'!T$12:T$2011,$AD658)))</f>
        <v/>
      </c>
      <c r="U658" s="89" t="str">
        <f>IF($AB658="","",IF(INDEX('Required State Input – PHYS'!U$12:U$2011,$AD658)="","",ROUND(INDEX('Required State Input – PHYS'!U$12:U$2011,$AD658),2)))</f>
        <v/>
      </c>
      <c r="V658" s="107" t="str">
        <f>IF($AB658="","",IF(INDEX('Required State Input – PHYS'!V$12:V$2011,$AD658)="","",ROUND(INDEX('Required State Input – PHYS'!V$12:V$2011,$AD658),2)))</f>
        <v/>
      </c>
      <c r="W658" s="108" t="str">
        <f t="shared" si="30"/>
        <v/>
      </c>
      <c r="AB658" s="42" t="str">
        <f t="shared" si="31"/>
        <v/>
      </c>
      <c r="AC658" s="42" t="str">
        <f t="shared" si="32"/>
        <v/>
      </c>
      <c r="AD658" s="42" t="str">
        <f>IF(AB658="","",MATCH(AC658,'Required State Input – PHYS'!$AK$12:$AK$2011,FALSE))</f>
        <v/>
      </c>
    </row>
    <row r="659" spans="1:30" x14ac:dyDescent="0.25">
      <c r="A659" s="110" t="s">
        <v>202</v>
      </c>
      <c r="B659" s="99" t="str">
        <f>IF($AB659="","",IF(INDEX('Required State Input – PHYS'!B$12:B$2011,$AD659)="","",INDEX('Required State Input – PHYS'!B$12:B$2011,$AD659)))</f>
        <v/>
      </c>
      <c r="C659" s="67" t="str">
        <f>IF($AB659="","",IF(INDEX('Required State Input – PHYS'!C$12:C$2011,$AD659)="","",INDEX('Required State Input – PHYS'!C$12:C$2011,$AD659)))</f>
        <v/>
      </c>
      <c r="D659" s="100" t="str">
        <f>IF($AB659="","",IF(INDEX('Required State Input – PHYS'!D$12:D$2011,$AD659)="","",INDEX('Required State Input – PHYS'!D$12:D$2011,$AD659)))</f>
        <v/>
      </c>
      <c r="E659" s="101" t="str">
        <f>IF($AB659="","",IF(INDEX('Required State Input – PHYS'!E$12:E$2011,$AD659)="","",INDEX('Required State Input – PHYS'!E$12:E$2011,$AD659)))</f>
        <v/>
      </c>
      <c r="F659" s="99" t="str">
        <f>IF($AB659="","",IF(INDEX('Required State Input – PHYS'!F$12:F$2011,$AD659)="","",INDEX('Required State Input – PHYS'!F$12:F$2011,$AD659)))</f>
        <v/>
      </c>
      <c r="G659" s="100" t="str">
        <f>IF($AB659="","",IF(INDEX('Required State Input – PHYS'!G$12:G$2011,$AD659)="","",INDEX('Required State Input – PHYS'!G$12:G$2011,$AD659)))</f>
        <v/>
      </c>
      <c r="H659" s="100" t="str">
        <f>IF($AB659="","",IF(INDEX('Required State Input – PHYS'!H$12:H$2011,$AD659)="","",INDEX('Required State Input – PHYS'!H$12:H$2011,$AD659)))</f>
        <v/>
      </c>
      <c r="I659" s="100" t="str">
        <f>IF($AB659="","",IF(INDEX('Required State Input – PHYS'!I$12:I$2011,$AD659)="","",INDEX('Required State Input – PHYS'!I$12:I$2011,$AD659)))</f>
        <v/>
      </c>
      <c r="J659" s="102" t="str">
        <f>IF($AB659="","",IF(INDEX('Required State Input – PHYS'!J$12:J$2011,$AD659)="","",INDEX('Required State Input – PHYS'!J$12:J$2011,$AD659)))</f>
        <v/>
      </c>
      <c r="K659" s="77" t="str">
        <f>IF($AB659="","",IF(INDEX('Required State Input – PHYS'!K$12:K$2011,$AD659)="","",INDEX('Required State Input – PHYS'!K$12:K$2011,$AD659)))</f>
        <v/>
      </c>
      <c r="L659" s="78" t="str">
        <f>IF($AB659="","",IF(INDEX('Required State Input – PHYS'!L$12:L$2011,$AD659)="","",INDEX('Required State Input – PHYS'!L$12:L$2011,$AD659)))</f>
        <v/>
      </c>
      <c r="M659" s="79" t="str">
        <f>IF($AB659="","",IF(INDEX('Required State Input – PHYS'!M$12:M$2011,$AD659)="","",ROUND(INDEX('Required State Input – PHYS'!M$12:M$2011,$AD659),2)))</f>
        <v/>
      </c>
      <c r="N659" s="80" t="str">
        <f>IF($AB659="","",IF(INDEX('Required State Input – PHYS'!N$12:N$2011,$AD659)="","",ROUND(INDEX('Required State Input – PHYS'!N$12:N$2011,$AD659),4)))</f>
        <v/>
      </c>
      <c r="O659" s="77" t="str">
        <f>IF($AB659="","",IF(INDEX('Required State Input – PHYS'!O$12:O$2011,$AD659)="","",INDEX('Required State Input – PHYS'!O$12:O$2011,$AD659)))</f>
        <v/>
      </c>
      <c r="P659" s="78" t="str">
        <f>IF($AB659="","",IF(INDEX('Required State Input – PHYS'!P$12:P$2011,$AD659)="","",INDEX('Required State Input – PHYS'!P$12:P$2011,$AD659)))</f>
        <v/>
      </c>
      <c r="Q659" s="79" t="str">
        <f>IF($AB659="","",IF(INDEX('Required State Input – PHYS'!Q$12:Q$2011,$AD659)="","",ROUND(INDEX('Required State Input – PHYS'!Q$12:Q$2011,$AD659),2)))</f>
        <v/>
      </c>
      <c r="R659" s="82" t="str">
        <f>IF($AB659="","",IF(INDEX('Required State Input – PHYS'!R$12:R$2011,$AD659)="","",INDEX('Required State Input – PHYS'!R$12:R$2011,$AD659)))</f>
        <v/>
      </c>
      <c r="S659" s="77" t="str">
        <f>IF($AB659="","",IF(INDEX('Required State Input – PHYS'!S$12:S$2011,$AD659)="","",INDEX('Required State Input – PHYS'!S$12:S$2011,$AD659)))</f>
        <v/>
      </c>
      <c r="T659" s="78" t="str">
        <f>IF($AB659="","",IF(INDEX('Required State Input – PHYS'!T$12:T$2011,$AD659)="","",INDEX('Required State Input – PHYS'!T$12:T$2011,$AD659)))</f>
        <v/>
      </c>
      <c r="U659" s="89" t="str">
        <f>IF($AB659="","",IF(INDEX('Required State Input – PHYS'!U$12:U$2011,$AD659)="","",ROUND(INDEX('Required State Input – PHYS'!U$12:U$2011,$AD659),2)))</f>
        <v/>
      </c>
      <c r="V659" s="107" t="str">
        <f>IF($AB659="","",IF(INDEX('Required State Input – PHYS'!V$12:V$2011,$AD659)="","",ROUND(INDEX('Required State Input – PHYS'!V$12:V$2011,$AD659),2)))</f>
        <v/>
      </c>
      <c r="W659" s="108" t="str">
        <f t="shared" si="30"/>
        <v/>
      </c>
      <c r="AB659" s="42" t="str">
        <f t="shared" si="31"/>
        <v/>
      </c>
      <c r="AC659" s="42" t="str">
        <f t="shared" si="32"/>
        <v/>
      </c>
      <c r="AD659" s="42" t="str">
        <f>IF(AB659="","",MATCH(AC659,'Required State Input – PHYS'!$AK$12:$AK$2011,FALSE))</f>
        <v/>
      </c>
    </row>
    <row r="660" spans="1:30" x14ac:dyDescent="0.25">
      <c r="A660" s="110" t="s">
        <v>202</v>
      </c>
      <c r="B660" s="99" t="str">
        <f>IF($AB660="","",IF(INDEX('Required State Input – PHYS'!B$12:B$2011,$AD660)="","",INDEX('Required State Input – PHYS'!B$12:B$2011,$AD660)))</f>
        <v/>
      </c>
      <c r="C660" s="67" t="str">
        <f>IF($AB660="","",IF(INDEX('Required State Input – PHYS'!C$12:C$2011,$AD660)="","",INDEX('Required State Input – PHYS'!C$12:C$2011,$AD660)))</f>
        <v/>
      </c>
      <c r="D660" s="100" t="str">
        <f>IF($AB660="","",IF(INDEX('Required State Input – PHYS'!D$12:D$2011,$AD660)="","",INDEX('Required State Input – PHYS'!D$12:D$2011,$AD660)))</f>
        <v/>
      </c>
      <c r="E660" s="101" t="str">
        <f>IF($AB660="","",IF(INDEX('Required State Input – PHYS'!E$12:E$2011,$AD660)="","",INDEX('Required State Input – PHYS'!E$12:E$2011,$AD660)))</f>
        <v/>
      </c>
      <c r="F660" s="99" t="str">
        <f>IF($AB660="","",IF(INDEX('Required State Input – PHYS'!F$12:F$2011,$AD660)="","",INDEX('Required State Input – PHYS'!F$12:F$2011,$AD660)))</f>
        <v/>
      </c>
      <c r="G660" s="100" t="str">
        <f>IF($AB660="","",IF(INDEX('Required State Input – PHYS'!G$12:G$2011,$AD660)="","",INDEX('Required State Input – PHYS'!G$12:G$2011,$AD660)))</f>
        <v/>
      </c>
      <c r="H660" s="100" t="str">
        <f>IF($AB660="","",IF(INDEX('Required State Input – PHYS'!H$12:H$2011,$AD660)="","",INDEX('Required State Input – PHYS'!H$12:H$2011,$AD660)))</f>
        <v/>
      </c>
      <c r="I660" s="100" t="str">
        <f>IF($AB660="","",IF(INDEX('Required State Input – PHYS'!I$12:I$2011,$AD660)="","",INDEX('Required State Input – PHYS'!I$12:I$2011,$AD660)))</f>
        <v/>
      </c>
      <c r="J660" s="102" t="str">
        <f>IF($AB660="","",IF(INDEX('Required State Input – PHYS'!J$12:J$2011,$AD660)="","",INDEX('Required State Input – PHYS'!J$12:J$2011,$AD660)))</f>
        <v/>
      </c>
      <c r="K660" s="77" t="str">
        <f>IF($AB660="","",IF(INDEX('Required State Input – PHYS'!K$12:K$2011,$AD660)="","",INDEX('Required State Input – PHYS'!K$12:K$2011,$AD660)))</f>
        <v/>
      </c>
      <c r="L660" s="78" t="str">
        <f>IF($AB660="","",IF(INDEX('Required State Input – PHYS'!L$12:L$2011,$AD660)="","",INDEX('Required State Input – PHYS'!L$12:L$2011,$AD660)))</f>
        <v/>
      </c>
      <c r="M660" s="79" t="str">
        <f>IF($AB660="","",IF(INDEX('Required State Input – PHYS'!M$12:M$2011,$AD660)="","",ROUND(INDEX('Required State Input – PHYS'!M$12:M$2011,$AD660),2)))</f>
        <v/>
      </c>
      <c r="N660" s="80" t="str">
        <f>IF($AB660="","",IF(INDEX('Required State Input – PHYS'!N$12:N$2011,$AD660)="","",ROUND(INDEX('Required State Input – PHYS'!N$12:N$2011,$AD660),4)))</f>
        <v/>
      </c>
      <c r="O660" s="77" t="str">
        <f>IF($AB660="","",IF(INDEX('Required State Input – PHYS'!O$12:O$2011,$AD660)="","",INDEX('Required State Input – PHYS'!O$12:O$2011,$AD660)))</f>
        <v/>
      </c>
      <c r="P660" s="78" t="str">
        <f>IF($AB660="","",IF(INDEX('Required State Input – PHYS'!P$12:P$2011,$AD660)="","",INDEX('Required State Input – PHYS'!P$12:P$2011,$AD660)))</f>
        <v/>
      </c>
      <c r="Q660" s="79" t="str">
        <f>IF($AB660="","",IF(INDEX('Required State Input – PHYS'!Q$12:Q$2011,$AD660)="","",ROUND(INDEX('Required State Input – PHYS'!Q$12:Q$2011,$AD660),2)))</f>
        <v/>
      </c>
      <c r="R660" s="82" t="str">
        <f>IF($AB660="","",IF(INDEX('Required State Input – PHYS'!R$12:R$2011,$AD660)="","",INDEX('Required State Input – PHYS'!R$12:R$2011,$AD660)))</f>
        <v/>
      </c>
      <c r="S660" s="77" t="str">
        <f>IF($AB660="","",IF(INDEX('Required State Input – PHYS'!S$12:S$2011,$AD660)="","",INDEX('Required State Input – PHYS'!S$12:S$2011,$AD660)))</f>
        <v/>
      </c>
      <c r="T660" s="78" t="str">
        <f>IF($AB660="","",IF(INDEX('Required State Input – PHYS'!T$12:T$2011,$AD660)="","",INDEX('Required State Input – PHYS'!T$12:T$2011,$AD660)))</f>
        <v/>
      </c>
      <c r="U660" s="89" t="str">
        <f>IF($AB660="","",IF(INDEX('Required State Input – PHYS'!U$12:U$2011,$AD660)="","",ROUND(INDEX('Required State Input – PHYS'!U$12:U$2011,$AD660),2)))</f>
        <v/>
      </c>
      <c r="V660" s="107" t="str">
        <f>IF($AB660="","",IF(INDEX('Required State Input – PHYS'!V$12:V$2011,$AD660)="","",ROUND(INDEX('Required State Input – PHYS'!V$12:V$2011,$AD660),2)))</f>
        <v/>
      </c>
      <c r="W660" s="108" t="str">
        <f t="shared" si="30"/>
        <v/>
      </c>
      <c r="AB660" s="42" t="str">
        <f t="shared" si="31"/>
        <v/>
      </c>
      <c r="AC660" s="42" t="str">
        <f t="shared" si="32"/>
        <v/>
      </c>
      <c r="AD660" s="42" t="str">
        <f>IF(AB660="","",MATCH(AC660,'Required State Input – PHYS'!$AK$12:$AK$2011,FALSE))</f>
        <v/>
      </c>
    </row>
    <row r="661" spans="1:30" x14ac:dyDescent="0.25">
      <c r="A661" s="110" t="s">
        <v>202</v>
      </c>
      <c r="B661" s="99" t="str">
        <f>IF($AB661="","",IF(INDEX('Required State Input – PHYS'!B$12:B$2011,$AD661)="","",INDEX('Required State Input – PHYS'!B$12:B$2011,$AD661)))</f>
        <v/>
      </c>
      <c r="C661" s="67" t="str">
        <f>IF($AB661="","",IF(INDEX('Required State Input – PHYS'!C$12:C$2011,$AD661)="","",INDEX('Required State Input – PHYS'!C$12:C$2011,$AD661)))</f>
        <v/>
      </c>
      <c r="D661" s="100" t="str">
        <f>IF($AB661="","",IF(INDEX('Required State Input – PHYS'!D$12:D$2011,$AD661)="","",INDEX('Required State Input – PHYS'!D$12:D$2011,$AD661)))</f>
        <v/>
      </c>
      <c r="E661" s="101" t="str">
        <f>IF($AB661="","",IF(INDEX('Required State Input – PHYS'!E$12:E$2011,$AD661)="","",INDEX('Required State Input – PHYS'!E$12:E$2011,$AD661)))</f>
        <v/>
      </c>
      <c r="F661" s="99" t="str">
        <f>IF($AB661="","",IF(INDEX('Required State Input – PHYS'!F$12:F$2011,$AD661)="","",INDEX('Required State Input – PHYS'!F$12:F$2011,$AD661)))</f>
        <v/>
      </c>
      <c r="G661" s="100" t="str">
        <f>IF($AB661="","",IF(INDEX('Required State Input – PHYS'!G$12:G$2011,$AD661)="","",INDEX('Required State Input – PHYS'!G$12:G$2011,$AD661)))</f>
        <v/>
      </c>
      <c r="H661" s="100" t="str">
        <f>IF($AB661="","",IF(INDEX('Required State Input – PHYS'!H$12:H$2011,$AD661)="","",INDEX('Required State Input – PHYS'!H$12:H$2011,$AD661)))</f>
        <v/>
      </c>
      <c r="I661" s="100" t="str">
        <f>IF($AB661="","",IF(INDEX('Required State Input – PHYS'!I$12:I$2011,$AD661)="","",INDEX('Required State Input – PHYS'!I$12:I$2011,$AD661)))</f>
        <v/>
      </c>
      <c r="J661" s="102" t="str">
        <f>IF($AB661="","",IF(INDEX('Required State Input – PHYS'!J$12:J$2011,$AD661)="","",INDEX('Required State Input – PHYS'!J$12:J$2011,$AD661)))</f>
        <v/>
      </c>
      <c r="K661" s="77" t="str">
        <f>IF($AB661="","",IF(INDEX('Required State Input – PHYS'!K$12:K$2011,$AD661)="","",INDEX('Required State Input – PHYS'!K$12:K$2011,$AD661)))</f>
        <v/>
      </c>
      <c r="L661" s="78" t="str">
        <f>IF($AB661="","",IF(INDEX('Required State Input – PHYS'!L$12:L$2011,$AD661)="","",INDEX('Required State Input – PHYS'!L$12:L$2011,$AD661)))</f>
        <v/>
      </c>
      <c r="M661" s="79" t="str">
        <f>IF($AB661="","",IF(INDEX('Required State Input – PHYS'!M$12:M$2011,$AD661)="","",ROUND(INDEX('Required State Input – PHYS'!M$12:M$2011,$AD661),2)))</f>
        <v/>
      </c>
      <c r="N661" s="80" t="str">
        <f>IF($AB661="","",IF(INDEX('Required State Input – PHYS'!N$12:N$2011,$AD661)="","",ROUND(INDEX('Required State Input – PHYS'!N$12:N$2011,$AD661),4)))</f>
        <v/>
      </c>
      <c r="O661" s="77" t="str">
        <f>IF($AB661="","",IF(INDEX('Required State Input – PHYS'!O$12:O$2011,$AD661)="","",INDEX('Required State Input – PHYS'!O$12:O$2011,$AD661)))</f>
        <v/>
      </c>
      <c r="P661" s="78" t="str">
        <f>IF($AB661="","",IF(INDEX('Required State Input – PHYS'!P$12:P$2011,$AD661)="","",INDEX('Required State Input – PHYS'!P$12:P$2011,$AD661)))</f>
        <v/>
      </c>
      <c r="Q661" s="79" t="str">
        <f>IF($AB661="","",IF(INDEX('Required State Input – PHYS'!Q$12:Q$2011,$AD661)="","",ROUND(INDEX('Required State Input – PHYS'!Q$12:Q$2011,$AD661),2)))</f>
        <v/>
      </c>
      <c r="R661" s="82" t="str">
        <f>IF($AB661="","",IF(INDEX('Required State Input – PHYS'!R$12:R$2011,$AD661)="","",INDEX('Required State Input – PHYS'!R$12:R$2011,$AD661)))</f>
        <v/>
      </c>
      <c r="S661" s="77" t="str">
        <f>IF($AB661="","",IF(INDEX('Required State Input – PHYS'!S$12:S$2011,$AD661)="","",INDEX('Required State Input – PHYS'!S$12:S$2011,$AD661)))</f>
        <v/>
      </c>
      <c r="T661" s="78" t="str">
        <f>IF($AB661="","",IF(INDEX('Required State Input – PHYS'!T$12:T$2011,$AD661)="","",INDEX('Required State Input – PHYS'!T$12:T$2011,$AD661)))</f>
        <v/>
      </c>
      <c r="U661" s="89" t="str">
        <f>IF($AB661="","",IF(INDEX('Required State Input – PHYS'!U$12:U$2011,$AD661)="","",ROUND(INDEX('Required State Input – PHYS'!U$12:U$2011,$AD661),2)))</f>
        <v/>
      </c>
      <c r="V661" s="107" t="str">
        <f>IF($AB661="","",IF(INDEX('Required State Input – PHYS'!V$12:V$2011,$AD661)="","",ROUND(INDEX('Required State Input – PHYS'!V$12:V$2011,$AD661),2)))</f>
        <v/>
      </c>
      <c r="W661" s="108" t="str">
        <f t="shared" si="30"/>
        <v/>
      </c>
      <c r="AB661" s="42" t="str">
        <f t="shared" si="31"/>
        <v/>
      </c>
      <c r="AC661" s="42" t="str">
        <f t="shared" si="32"/>
        <v/>
      </c>
      <c r="AD661" s="42" t="str">
        <f>IF(AB661="","",MATCH(AC661,'Required State Input – PHYS'!$AK$12:$AK$2011,FALSE))</f>
        <v/>
      </c>
    </row>
    <row r="662" spans="1:30" x14ac:dyDescent="0.25">
      <c r="A662" s="110" t="s">
        <v>202</v>
      </c>
      <c r="B662" s="99" t="str">
        <f>IF($AB662="","",IF(INDEX('Required State Input – PHYS'!B$12:B$2011,$AD662)="","",INDEX('Required State Input – PHYS'!B$12:B$2011,$AD662)))</f>
        <v/>
      </c>
      <c r="C662" s="67" t="str">
        <f>IF($AB662="","",IF(INDEX('Required State Input – PHYS'!C$12:C$2011,$AD662)="","",INDEX('Required State Input – PHYS'!C$12:C$2011,$AD662)))</f>
        <v/>
      </c>
      <c r="D662" s="100" t="str">
        <f>IF($AB662="","",IF(INDEX('Required State Input – PHYS'!D$12:D$2011,$AD662)="","",INDEX('Required State Input – PHYS'!D$12:D$2011,$AD662)))</f>
        <v/>
      </c>
      <c r="E662" s="101" t="str">
        <f>IF($AB662="","",IF(INDEX('Required State Input – PHYS'!E$12:E$2011,$AD662)="","",INDEX('Required State Input – PHYS'!E$12:E$2011,$AD662)))</f>
        <v/>
      </c>
      <c r="F662" s="99" t="str">
        <f>IF($AB662="","",IF(INDEX('Required State Input – PHYS'!F$12:F$2011,$AD662)="","",INDEX('Required State Input – PHYS'!F$12:F$2011,$AD662)))</f>
        <v/>
      </c>
      <c r="G662" s="100" t="str">
        <f>IF($AB662="","",IF(INDEX('Required State Input – PHYS'!G$12:G$2011,$AD662)="","",INDEX('Required State Input – PHYS'!G$12:G$2011,$AD662)))</f>
        <v/>
      </c>
      <c r="H662" s="100" t="str">
        <f>IF($AB662="","",IF(INDEX('Required State Input – PHYS'!H$12:H$2011,$AD662)="","",INDEX('Required State Input – PHYS'!H$12:H$2011,$AD662)))</f>
        <v/>
      </c>
      <c r="I662" s="100" t="str">
        <f>IF($AB662="","",IF(INDEX('Required State Input – PHYS'!I$12:I$2011,$AD662)="","",INDEX('Required State Input – PHYS'!I$12:I$2011,$AD662)))</f>
        <v/>
      </c>
      <c r="J662" s="102" t="str">
        <f>IF($AB662="","",IF(INDEX('Required State Input – PHYS'!J$12:J$2011,$AD662)="","",INDEX('Required State Input – PHYS'!J$12:J$2011,$AD662)))</f>
        <v/>
      </c>
      <c r="K662" s="77" t="str">
        <f>IF($AB662="","",IF(INDEX('Required State Input – PHYS'!K$12:K$2011,$AD662)="","",INDEX('Required State Input – PHYS'!K$12:K$2011,$AD662)))</f>
        <v/>
      </c>
      <c r="L662" s="78" t="str">
        <f>IF($AB662="","",IF(INDEX('Required State Input – PHYS'!L$12:L$2011,$AD662)="","",INDEX('Required State Input – PHYS'!L$12:L$2011,$AD662)))</f>
        <v/>
      </c>
      <c r="M662" s="79" t="str">
        <f>IF($AB662="","",IF(INDEX('Required State Input – PHYS'!M$12:M$2011,$AD662)="","",ROUND(INDEX('Required State Input – PHYS'!M$12:M$2011,$AD662),2)))</f>
        <v/>
      </c>
      <c r="N662" s="80" t="str">
        <f>IF($AB662="","",IF(INDEX('Required State Input – PHYS'!N$12:N$2011,$AD662)="","",ROUND(INDEX('Required State Input – PHYS'!N$12:N$2011,$AD662),4)))</f>
        <v/>
      </c>
      <c r="O662" s="77" t="str">
        <f>IF($AB662="","",IF(INDEX('Required State Input – PHYS'!O$12:O$2011,$AD662)="","",INDEX('Required State Input – PHYS'!O$12:O$2011,$AD662)))</f>
        <v/>
      </c>
      <c r="P662" s="78" t="str">
        <f>IF($AB662="","",IF(INDEX('Required State Input – PHYS'!P$12:P$2011,$AD662)="","",INDEX('Required State Input – PHYS'!P$12:P$2011,$AD662)))</f>
        <v/>
      </c>
      <c r="Q662" s="79" t="str">
        <f>IF($AB662="","",IF(INDEX('Required State Input – PHYS'!Q$12:Q$2011,$AD662)="","",ROUND(INDEX('Required State Input – PHYS'!Q$12:Q$2011,$AD662),2)))</f>
        <v/>
      </c>
      <c r="R662" s="82" t="str">
        <f>IF($AB662="","",IF(INDEX('Required State Input – PHYS'!R$12:R$2011,$AD662)="","",INDEX('Required State Input – PHYS'!R$12:R$2011,$AD662)))</f>
        <v/>
      </c>
      <c r="S662" s="77" t="str">
        <f>IF($AB662="","",IF(INDEX('Required State Input – PHYS'!S$12:S$2011,$AD662)="","",INDEX('Required State Input – PHYS'!S$12:S$2011,$AD662)))</f>
        <v/>
      </c>
      <c r="T662" s="78" t="str">
        <f>IF($AB662="","",IF(INDEX('Required State Input – PHYS'!T$12:T$2011,$AD662)="","",INDEX('Required State Input – PHYS'!T$12:T$2011,$AD662)))</f>
        <v/>
      </c>
      <c r="U662" s="89" t="str">
        <f>IF($AB662="","",IF(INDEX('Required State Input – PHYS'!U$12:U$2011,$AD662)="","",ROUND(INDEX('Required State Input – PHYS'!U$12:U$2011,$AD662),2)))</f>
        <v/>
      </c>
      <c r="V662" s="107" t="str">
        <f>IF($AB662="","",IF(INDEX('Required State Input – PHYS'!V$12:V$2011,$AD662)="","",ROUND(INDEX('Required State Input – PHYS'!V$12:V$2011,$AD662),2)))</f>
        <v/>
      </c>
      <c r="W662" s="108" t="str">
        <f t="shared" si="30"/>
        <v/>
      </c>
      <c r="AB662" s="42" t="str">
        <f t="shared" si="31"/>
        <v/>
      </c>
      <c r="AC662" s="42" t="str">
        <f t="shared" si="32"/>
        <v/>
      </c>
      <c r="AD662" s="42" t="str">
        <f>IF(AB662="","",MATCH(AC662,'Required State Input – PHYS'!$AK$12:$AK$2011,FALSE))</f>
        <v/>
      </c>
    </row>
    <row r="663" spans="1:30" x14ac:dyDescent="0.25">
      <c r="A663" s="110" t="s">
        <v>202</v>
      </c>
      <c r="B663" s="99" t="str">
        <f>IF($AB663="","",IF(INDEX('Required State Input – PHYS'!B$12:B$2011,$AD663)="","",INDEX('Required State Input – PHYS'!B$12:B$2011,$AD663)))</f>
        <v/>
      </c>
      <c r="C663" s="67" t="str">
        <f>IF($AB663="","",IF(INDEX('Required State Input – PHYS'!C$12:C$2011,$AD663)="","",INDEX('Required State Input – PHYS'!C$12:C$2011,$AD663)))</f>
        <v/>
      </c>
      <c r="D663" s="100" t="str">
        <f>IF($AB663="","",IF(INDEX('Required State Input – PHYS'!D$12:D$2011,$AD663)="","",INDEX('Required State Input – PHYS'!D$12:D$2011,$AD663)))</f>
        <v/>
      </c>
      <c r="E663" s="101" t="str">
        <f>IF($AB663="","",IF(INDEX('Required State Input – PHYS'!E$12:E$2011,$AD663)="","",INDEX('Required State Input – PHYS'!E$12:E$2011,$AD663)))</f>
        <v/>
      </c>
      <c r="F663" s="99" t="str">
        <f>IF($AB663="","",IF(INDEX('Required State Input – PHYS'!F$12:F$2011,$AD663)="","",INDEX('Required State Input – PHYS'!F$12:F$2011,$AD663)))</f>
        <v/>
      </c>
      <c r="G663" s="100" t="str">
        <f>IF($AB663="","",IF(INDEX('Required State Input – PHYS'!G$12:G$2011,$AD663)="","",INDEX('Required State Input – PHYS'!G$12:G$2011,$AD663)))</f>
        <v/>
      </c>
      <c r="H663" s="100" t="str">
        <f>IF($AB663="","",IF(INDEX('Required State Input – PHYS'!H$12:H$2011,$AD663)="","",INDEX('Required State Input – PHYS'!H$12:H$2011,$AD663)))</f>
        <v/>
      </c>
      <c r="I663" s="100" t="str">
        <f>IF($AB663="","",IF(INDEX('Required State Input – PHYS'!I$12:I$2011,$AD663)="","",INDEX('Required State Input – PHYS'!I$12:I$2011,$AD663)))</f>
        <v/>
      </c>
      <c r="J663" s="102" t="str">
        <f>IF($AB663="","",IF(INDEX('Required State Input – PHYS'!J$12:J$2011,$AD663)="","",INDEX('Required State Input – PHYS'!J$12:J$2011,$AD663)))</f>
        <v/>
      </c>
      <c r="K663" s="77" t="str">
        <f>IF($AB663="","",IF(INDEX('Required State Input – PHYS'!K$12:K$2011,$AD663)="","",INDEX('Required State Input – PHYS'!K$12:K$2011,$AD663)))</f>
        <v/>
      </c>
      <c r="L663" s="78" t="str">
        <f>IF($AB663="","",IF(INDEX('Required State Input – PHYS'!L$12:L$2011,$AD663)="","",INDEX('Required State Input – PHYS'!L$12:L$2011,$AD663)))</f>
        <v/>
      </c>
      <c r="M663" s="79" t="str">
        <f>IF($AB663="","",IF(INDEX('Required State Input – PHYS'!M$12:M$2011,$AD663)="","",ROUND(INDEX('Required State Input – PHYS'!M$12:M$2011,$AD663),2)))</f>
        <v/>
      </c>
      <c r="N663" s="80" t="str">
        <f>IF($AB663="","",IF(INDEX('Required State Input – PHYS'!N$12:N$2011,$AD663)="","",ROUND(INDEX('Required State Input – PHYS'!N$12:N$2011,$AD663),4)))</f>
        <v/>
      </c>
      <c r="O663" s="77" t="str">
        <f>IF($AB663="","",IF(INDEX('Required State Input – PHYS'!O$12:O$2011,$AD663)="","",INDEX('Required State Input – PHYS'!O$12:O$2011,$AD663)))</f>
        <v/>
      </c>
      <c r="P663" s="78" t="str">
        <f>IF($AB663="","",IF(INDEX('Required State Input – PHYS'!P$12:P$2011,$AD663)="","",INDEX('Required State Input – PHYS'!P$12:P$2011,$AD663)))</f>
        <v/>
      </c>
      <c r="Q663" s="79" t="str">
        <f>IF($AB663="","",IF(INDEX('Required State Input – PHYS'!Q$12:Q$2011,$AD663)="","",ROUND(INDEX('Required State Input – PHYS'!Q$12:Q$2011,$AD663),2)))</f>
        <v/>
      </c>
      <c r="R663" s="82" t="str">
        <f>IF($AB663="","",IF(INDEX('Required State Input – PHYS'!R$12:R$2011,$AD663)="","",INDEX('Required State Input – PHYS'!R$12:R$2011,$AD663)))</f>
        <v/>
      </c>
      <c r="S663" s="77" t="str">
        <f>IF($AB663="","",IF(INDEX('Required State Input – PHYS'!S$12:S$2011,$AD663)="","",INDEX('Required State Input – PHYS'!S$12:S$2011,$AD663)))</f>
        <v/>
      </c>
      <c r="T663" s="78" t="str">
        <f>IF($AB663="","",IF(INDEX('Required State Input – PHYS'!T$12:T$2011,$AD663)="","",INDEX('Required State Input – PHYS'!T$12:T$2011,$AD663)))</f>
        <v/>
      </c>
      <c r="U663" s="89" t="str">
        <f>IF($AB663="","",IF(INDEX('Required State Input – PHYS'!U$12:U$2011,$AD663)="","",ROUND(INDEX('Required State Input – PHYS'!U$12:U$2011,$AD663),2)))</f>
        <v/>
      </c>
      <c r="V663" s="107" t="str">
        <f>IF($AB663="","",IF(INDEX('Required State Input – PHYS'!V$12:V$2011,$AD663)="","",ROUND(INDEX('Required State Input – PHYS'!V$12:V$2011,$AD663),2)))</f>
        <v/>
      </c>
      <c r="W663" s="108" t="str">
        <f t="shared" si="30"/>
        <v/>
      </c>
      <c r="AB663" s="42" t="str">
        <f t="shared" si="31"/>
        <v/>
      </c>
      <c r="AC663" s="42" t="str">
        <f t="shared" si="32"/>
        <v/>
      </c>
      <c r="AD663" s="42" t="str">
        <f>IF(AB663="","",MATCH(AC663,'Required State Input – PHYS'!$AK$12:$AK$2011,FALSE))</f>
        <v/>
      </c>
    </row>
    <row r="664" spans="1:30" x14ac:dyDescent="0.25">
      <c r="A664" s="110" t="s">
        <v>202</v>
      </c>
      <c r="B664" s="99" t="str">
        <f>IF($AB664="","",IF(INDEX('Required State Input – PHYS'!B$12:B$2011,$AD664)="","",INDEX('Required State Input – PHYS'!B$12:B$2011,$AD664)))</f>
        <v/>
      </c>
      <c r="C664" s="67" t="str">
        <f>IF($AB664="","",IF(INDEX('Required State Input – PHYS'!C$12:C$2011,$AD664)="","",INDEX('Required State Input – PHYS'!C$12:C$2011,$AD664)))</f>
        <v/>
      </c>
      <c r="D664" s="100" t="str">
        <f>IF($AB664="","",IF(INDEX('Required State Input – PHYS'!D$12:D$2011,$AD664)="","",INDEX('Required State Input – PHYS'!D$12:D$2011,$AD664)))</f>
        <v/>
      </c>
      <c r="E664" s="101" t="str">
        <f>IF($AB664="","",IF(INDEX('Required State Input – PHYS'!E$12:E$2011,$AD664)="","",INDEX('Required State Input – PHYS'!E$12:E$2011,$AD664)))</f>
        <v/>
      </c>
      <c r="F664" s="99" t="str">
        <f>IF($AB664="","",IF(INDEX('Required State Input – PHYS'!F$12:F$2011,$AD664)="","",INDEX('Required State Input – PHYS'!F$12:F$2011,$AD664)))</f>
        <v/>
      </c>
      <c r="G664" s="100" t="str">
        <f>IF($AB664="","",IF(INDEX('Required State Input – PHYS'!G$12:G$2011,$AD664)="","",INDEX('Required State Input – PHYS'!G$12:G$2011,$AD664)))</f>
        <v/>
      </c>
      <c r="H664" s="100" t="str">
        <f>IF($AB664="","",IF(INDEX('Required State Input – PHYS'!H$12:H$2011,$AD664)="","",INDEX('Required State Input – PHYS'!H$12:H$2011,$AD664)))</f>
        <v/>
      </c>
      <c r="I664" s="100" t="str">
        <f>IF($AB664="","",IF(INDEX('Required State Input – PHYS'!I$12:I$2011,$AD664)="","",INDEX('Required State Input – PHYS'!I$12:I$2011,$AD664)))</f>
        <v/>
      </c>
      <c r="J664" s="102" t="str">
        <f>IF($AB664="","",IF(INDEX('Required State Input – PHYS'!J$12:J$2011,$AD664)="","",INDEX('Required State Input – PHYS'!J$12:J$2011,$AD664)))</f>
        <v/>
      </c>
      <c r="K664" s="77" t="str">
        <f>IF($AB664="","",IF(INDEX('Required State Input – PHYS'!K$12:K$2011,$AD664)="","",INDEX('Required State Input – PHYS'!K$12:K$2011,$AD664)))</f>
        <v/>
      </c>
      <c r="L664" s="78" t="str">
        <f>IF($AB664="","",IF(INDEX('Required State Input – PHYS'!L$12:L$2011,$AD664)="","",INDEX('Required State Input – PHYS'!L$12:L$2011,$AD664)))</f>
        <v/>
      </c>
      <c r="M664" s="79" t="str">
        <f>IF($AB664="","",IF(INDEX('Required State Input – PHYS'!M$12:M$2011,$AD664)="","",ROUND(INDEX('Required State Input – PHYS'!M$12:M$2011,$AD664),2)))</f>
        <v/>
      </c>
      <c r="N664" s="80" t="str">
        <f>IF($AB664="","",IF(INDEX('Required State Input – PHYS'!N$12:N$2011,$AD664)="","",ROUND(INDEX('Required State Input – PHYS'!N$12:N$2011,$AD664),4)))</f>
        <v/>
      </c>
      <c r="O664" s="77" t="str">
        <f>IF($AB664="","",IF(INDEX('Required State Input – PHYS'!O$12:O$2011,$AD664)="","",INDEX('Required State Input – PHYS'!O$12:O$2011,$AD664)))</f>
        <v/>
      </c>
      <c r="P664" s="78" t="str">
        <f>IF($AB664="","",IF(INDEX('Required State Input – PHYS'!P$12:P$2011,$AD664)="","",INDEX('Required State Input – PHYS'!P$12:P$2011,$AD664)))</f>
        <v/>
      </c>
      <c r="Q664" s="79" t="str">
        <f>IF($AB664="","",IF(INDEX('Required State Input – PHYS'!Q$12:Q$2011,$AD664)="","",ROUND(INDEX('Required State Input – PHYS'!Q$12:Q$2011,$AD664),2)))</f>
        <v/>
      </c>
      <c r="R664" s="82" t="str">
        <f>IF($AB664="","",IF(INDEX('Required State Input – PHYS'!R$12:R$2011,$AD664)="","",INDEX('Required State Input – PHYS'!R$12:R$2011,$AD664)))</f>
        <v/>
      </c>
      <c r="S664" s="77" t="str">
        <f>IF($AB664="","",IF(INDEX('Required State Input – PHYS'!S$12:S$2011,$AD664)="","",INDEX('Required State Input – PHYS'!S$12:S$2011,$AD664)))</f>
        <v/>
      </c>
      <c r="T664" s="78" t="str">
        <f>IF($AB664="","",IF(INDEX('Required State Input – PHYS'!T$12:T$2011,$AD664)="","",INDEX('Required State Input – PHYS'!T$12:T$2011,$AD664)))</f>
        <v/>
      </c>
      <c r="U664" s="89" t="str">
        <f>IF($AB664="","",IF(INDEX('Required State Input – PHYS'!U$12:U$2011,$AD664)="","",ROUND(INDEX('Required State Input – PHYS'!U$12:U$2011,$AD664),2)))</f>
        <v/>
      </c>
      <c r="V664" s="107" t="str">
        <f>IF($AB664="","",IF(INDEX('Required State Input – PHYS'!V$12:V$2011,$AD664)="","",ROUND(INDEX('Required State Input – PHYS'!V$12:V$2011,$AD664),2)))</f>
        <v/>
      </c>
      <c r="W664" s="108" t="str">
        <f t="shared" si="30"/>
        <v/>
      </c>
      <c r="AB664" s="42" t="str">
        <f t="shared" si="31"/>
        <v/>
      </c>
      <c r="AC664" s="42" t="str">
        <f t="shared" si="32"/>
        <v/>
      </c>
      <c r="AD664" s="42" t="str">
        <f>IF(AB664="","",MATCH(AC664,'Required State Input – PHYS'!$AK$12:$AK$2011,FALSE))</f>
        <v/>
      </c>
    </row>
    <row r="665" spans="1:30" x14ac:dyDescent="0.25">
      <c r="A665" s="110" t="s">
        <v>202</v>
      </c>
      <c r="B665" s="99" t="str">
        <f>IF($AB665="","",IF(INDEX('Required State Input – PHYS'!B$12:B$2011,$AD665)="","",INDEX('Required State Input – PHYS'!B$12:B$2011,$AD665)))</f>
        <v/>
      </c>
      <c r="C665" s="67" t="str">
        <f>IF($AB665="","",IF(INDEX('Required State Input – PHYS'!C$12:C$2011,$AD665)="","",INDEX('Required State Input – PHYS'!C$12:C$2011,$AD665)))</f>
        <v/>
      </c>
      <c r="D665" s="100" t="str">
        <f>IF($AB665="","",IF(INDEX('Required State Input – PHYS'!D$12:D$2011,$AD665)="","",INDEX('Required State Input – PHYS'!D$12:D$2011,$AD665)))</f>
        <v/>
      </c>
      <c r="E665" s="101" t="str">
        <f>IF($AB665="","",IF(INDEX('Required State Input – PHYS'!E$12:E$2011,$AD665)="","",INDEX('Required State Input – PHYS'!E$12:E$2011,$AD665)))</f>
        <v/>
      </c>
      <c r="F665" s="99" t="str">
        <f>IF($AB665="","",IF(INDEX('Required State Input – PHYS'!F$12:F$2011,$AD665)="","",INDEX('Required State Input – PHYS'!F$12:F$2011,$AD665)))</f>
        <v/>
      </c>
      <c r="G665" s="100" t="str">
        <f>IF($AB665="","",IF(INDEX('Required State Input – PHYS'!G$12:G$2011,$AD665)="","",INDEX('Required State Input – PHYS'!G$12:G$2011,$AD665)))</f>
        <v/>
      </c>
      <c r="H665" s="100" t="str">
        <f>IF($AB665="","",IF(INDEX('Required State Input – PHYS'!H$12:H$2011,$AD665)="","",INDEX('Required State Input – PHYS'!H$12:H$2011,$AD665)))</f>
        <v/>
      </c>
      <c r="I665" s="100" t="str">
        <f>IF($AB665="","",IF(INDEX('Required State Input – PHYS'!I$12:I$2011,$AD665)="","",INDEX('Required State Input – PHYS'!I$12:I$2011,$AD665)))</f>
        <v/>
      </c>
      <c r="J665" s="102" t="str">
        <f>IF($AB665="","",IF(INDEX('Required State Input – PHYS'!J$12:J$2011,$AD665)="","",INDEX('Required State Input – PHYS'!J$12:J$2011,$AD665)))</f>
        <v/>
      </c>
      <c r="K665" s="77" t="str">
        <f>IF($AB665="","",IF(INDEX('Required State Input – PHYS'!K$12:K$2011,$AD665)="","",INDEX('Required State Input – PHYS'!K$12:K$2011,$AD665)))</f>
        <v/>
      </c>
      <c r="L665" s="78" t="str">
        <f>IF($AB665="","",IF(INDEX('Required State Input – PHYS'!L$12:L$2011,$AD665)="","",INDEX('Required State Input – PHYS'!L$12:L$2011,$AD665)))</f>
        <v/>
      </c>
      <c r="M665" s="79" t="str">
        <f>IF($AB665="","",IF(INDEX('Required State Input – PHYS'!M$12:M$2011,$AD665)="","",ROUND(INDEX('Required State Input – PHYS'!M$12:M$2011,$AD665),2)))</f>
        <v/>
      </c>
      <c r="N665" s="80" t="str">
        <f>IF($AB665="","",IF(INDEX('Required State Input – PHYS'!N$12:N$2011,$AD665)="","",ROUND(INDEX('Required State Input – PHYS'!N$12:N$2011,$AD665),4)))</f>
        <v/>
      </c>
      <c r="O665" s="77" t="str">
        <f>IF($AB665="","",IF(INDEX('Required State Input – PHYS'!O$12:O$2011,$AD665)="","",INDEX('Required State Input – PHYS'!O$12:O$2011,$AD665)))</f>
        <v/>
      </c>
      <c r="P665" s="78" t="str">
        <f>IF($AB665="","",IF(INDEX('Required State Input – PHYS'!P$12:P$2011,$AD665)="","",INDEX('Required State Input – PHYS'!P$12:P$2011,$AD665)))</f>
        <v/>
      </c>
      <c r="Q665" s="79" t="str">
        <f>IF($AB665="","",IF(INDEX('Required State Input – PHYS'!Q$12:Q$2011,$AD665)="","",ROUND(INDEX('Required State Input – PHYS'!Q$12:Q$2011,$AD665),2)))</f>
        <v/>
      </c>
      <c r="R665" s="82" t="str">
        <f>IF($AB665="","",IF(INDEX('Required State Input – PHYS'!R$12:R$2011,$AD665)="","",INDEX('Required State Input – PHYS'!R$12:R$2011,$AD665)))</f>
        <v/>
      </c>
      <c r="S665" s="77" t="str">
        <f>IF($AB665="","",IF(INDEX('Required State Input – PHYS'!S$12:S$2011,$AD665)="","",INDEX('Required State Input – PHYS'!S$12:S$2011,$AD665)))</f>
        <v/>
      </c>
      <c r="T665" s="78" t="str">
        <f>IF($AB665="","",IF(INDEX('Required State Input – PHYS'!T$12:T$2011,$AD665)="","",INDEX('Required State Input – PHYS'!T$12:T$2011,$AD665)))</f>
        <v/>
      </c>
      <c r="U665" s="89" t="str">
        <f>IF($AB665="","",IF(INDEX('Required State Input – PHYS'!U$12:U$2011,$AD665)="","",ROUND(INDEX('Required State Input – PHYS'!U$12:U$2011,$AD665),2)))</f>
        <v/>
      </c>
      <c r="V665" s="107" t="str">
        <f>IF($AB665="","",IF(INDEX('Required State Input – PHYS'!V$12:V$2011,$AD665)="","",ROUND(INDEX('Required State Input – PHYS'!V$12:V$2011,$AD665),2)))</f>
        <v/>
      </c>
      <c r="W665" s="108" t="str">
        <f t="shared" si="30"/>
        <v/>
      </c>
      <c r="AB665" s="42" t="str">
        <f t="shared" si="31"/>
        <v/>
      </c>
      <c r="AC665" s="42" t="str">
        <f t="shared" si="32"/>
        <v/>
      </c>
      <c r="AD665" s="42" t="str">
        <f>IF(AB665="","",MATCH(AC665,'Required State Input – PHYS'!$AK$12:$AK$2011,FALSE))</f>
        <v/>
      </c>
    </row>
    <row r="666" spans="1:30" x14ac:dyDescent="0.25">
      <c r="A666" s="110" t="s">
        <v>202</v>
      </c>
      <c r="B666" s="99" t="str">
        <f>IF($AB666="","",IF(INDEX('Required State Input – PHYS'!B$12:B$2011,$AD666)="","",INDEX('Required State Input – PHYS'!B$12:B$2011,$AD666)))</f>
        <v/>
      </c>
      <c r="C666" s="67" t="str">
        <f>IF($AB666="","",IF(INDEX('Required State Input – PHYS'!C$12:C$2011,$AD666)="","",INDEX('Required State Input – PHYS'!C$12:C$2011,$AD666)))</f>
        <v/>
      </c>
      <c r="D666" s="100" t="str">
        <f>IF($AB666="","",IF(INDEX('Required State Input – PHYS'!D$12:D$2011,$AD666)="","",INDEX('Required State Input – PHYS'!D$12:D$2011,$AD666)))</f>
        <v/>
      </c>
      <c r="E666" s="101" t="str">
        <f>IF($AB666="","",IF(INDEX('Required State Input – PHYS'!E$12:E$2011,$AD666)="","",INDEX('Required State Input – PHYS'!E$12:E$2011,$AD666)))</f>
        <v/>
      </c>
      <c r="F666" s="99" t="str">
        <f>IF($AB666="","",IF(INDEX('Required State Input – PHYS'!F$12:F$2011,$AD666)="","",INDEX('Required State Input – PHYS'!F$12:F$2011,$AD666)))</f>
        <v/>
      </c>
      <c r="G666" s="100" t="str">
        <f>IF($AB666="","",IF(INDEX('Required State Input – PHYS'!G$12:G$2011,$AD666)="","",INDEX('Required State Input – PHYS'!G$12:G$2011,$AD666)))</f>
        <v/>
      </c>
      <c r="H666" s="100" t="str">
        <f>IF($AB666="","",IF(INDEX('Required State Input – PHYS'!H$12:H$2011,$AD666)="","",INDEX('Required State Input – PHYS'!H$12:H$2011,$AD666)))</f>
        <v/>
      </c>
      <c r="I666" s="100" t="str">
        <f>IF($AB666="","",IF(INDEX('Required State Input – PHYS'!I$12:I$2011,$AD666)="","",INDEX('Required State Input – PHYS'!I$12:I$2011,$AD666)))</f>
        <v/>
      </c>
      <c r="J666" s="102" t="str">
        <f>IF($AB666="","",IF(INDEX('Required State Input – PHYS'!J$12:J$2011,$AD666)="","",INDEX('Required State Input – PHYS'!J$12:J$2011,$AD666)))</f>
        <v/>
      </c>
      <c r="K666" s="77" t="str">
        <f>IF($AB666="","",IF(INDEX('Required State Input – PHYS'!K$12:K$2011,$AD666)="","",INDEX('Required State Input – PHYS'!K$12:K$2011,$AD666)))</f>
        <v/>
      </c>
      <c r="L666" s="78" t="str">
        <f>IF($AB666="","",IF(INDEX('Required State Input – PHYS'!L$12:L$2011,$AD666)="","",INDEX('Required State Input – PHYS'!L$12:L$2011,$AD666)))</f>
        <v/>
      </c>
      <c r="M666" s="79" t="str">
        <f>IF($AB666="","",IF(INDEX('Required State Input – PHYS'!M$12:M$2011,$AD666)="","",ROUND(INDEX('Required State Input – PHYS'!M$12:M$2011,$AD666),2)))</f>
        <v/>
      </c>
      <c r="N666" s="80" t="str">
        <f>IF($AB666="","",IF(INDEX('Required State Input – PHYS'!N$12:N$2011,$AD666)="","",ROUND(INDEX('Required State Input – PHYS'!N$12:N$2011,$AD666),4)))</f>
        <v/>
      </c>
      <c r="O666" s="77" t="str">
        <f>IF($AB666="","",IF(INDEX('Required State Input – PHYS'!O$12:O$2011,$AD666)="","",INDEX('Required State Input – PHYS'!O$12:O$2011,$AD666)))</f>
        <v/>
      </c>
      <c r="P666" s="78" t="str">
        <f>IF($AB666="","",IF(INDEX('Required State Input – PHYS'!P$12:P$2011,$AD666)="","",INDEX('Required State Input – PHYS'!P$12:P$2011,$AD666)))</f>
        <v/>
      </c>
      <c r="Q666" s="79" t="str">
        <f>IF($AB666="","",IF(INDEX('Required State Input – PHYS'!Q$12:Q$2011,$AD666)="","",ROUND(INDEX('Required State Input – PHYS'!Q$12:Q$2011,$AD666),2)))</f>
        <v/>
      </c>
      <c r="R666" s="82" t="str">
        <f>IF($AB666="","",IF(INDEX('Required State Input – PHYS'!R$12:R$2011,$AD666)="","",INDEX('Required State Input – PHYS'!R$12:R$2011,$AD666)))</f>
        <v/>
      </c>
      <c r="S666" s="77" t="str">
        <f>IF($AB666="","",IF(INDEX('Required State Input – PHYS'!S$12:S$2011,$AD666)="","",INDEX('Required State Input – PHYS'!S$12:S$2011,$AD666)))</f>
        <v/>
      </c>
      <c r="T666" s="78" t="str">
        <f>IF($AB666="","",IF(INDEX('Required State Input – PHYS'!T$12:T$2011,$AD666)="","",INDEX('Required State Input – PHYS'!T$12:T$2011,$AD666)))</f>
        <v/>
      </c>
      <c r="U666" s="89" t="str">
        <f>IF($AB666="","",IF(INDEX('Required State Input – PHYS'!U$12:U$2011,$AD666)="","",ROUND(INDEX('Required State Input – PHYS'!U$12:U$2011,$AD666),2)))</f>
        <v/>
      </c>
      <c r="V666" s="107" t="str">
        <f>IF($AB666="","",IF(INDEX('Required State Input – PHYS'!V$12:V$2011,$AD666)="","",ROUND(INDEX('Required State Input – PHYS'!V$12:V$2011,$AD666),2)))</f>
        <v/>
      </c>
      <c r="W666" s="108" t="str">
        <f t="shared" si="30"/>
        <v/>
      </c>
      <c r="AB666" s="42" t="str">
        <f t="shared" si="31"/>
        <v/>
      </c>
      <c r="AC666" s="42" t="str">
        <f t="shared" si="32"/>
        <v/>
      </c>
      <c r="AD666" s="42" t="str">
        <f>IF(AB666="","",MATCH(AC666,'Required State Input – PHYS'!$AK$12:$AK$2011,FALSE))</f>
        <v/>
      </c>
    </row>
    <row r="667" spans="1:30" x14ac:dyDescent="0.25">
      <c r="A667" s="110" t="s">
        <v>202</v>
      </c>
      <c r="B667" s="99" t="str">
        <f>IF($AB667="","",IF(INDEX('Required State Input – PHYS'!B$12:B$2011,$AD667)="","",INDEX('Required State Input – PHYS'!B$12:B$2011,$AD667)))</f>
        <v/>
      </c>
      <c r="C667" s="67" t="str">
        <f>IF($AB667="","",IF(INDEX('Required State Input – PHYS'!C$12:C$2011,$AD667)="","",INDEX('Required State Input – PHYS'!C$12:C$2011,$AD667)))</f>
        <v/>
      </c>
      <c r="D667" s="100" t="str">
        <f>IF($AB667="","",IF(INDEX('Required State Input – PHYS'!D$12:D$2011,$AD667)="","",INDEX('Required State Input – PHYS'!D$12:D$2011,$AD667)))</f>
        <v/>
      </c>
      <c r="E667" s="101" t="str">
        <f>IF($AB667="","",IF(INDEX('Required State Input – PHYS'!E$12:E$2011,$AD667)="","",INDEX('Required State Input – PHYS'!E$12:E$2011,$AD667)))</f>
        <v/>
      </c>
      <c r="F667" s="99" t="str">
        <f>IF($AB667="","",IF(INDEX('Required State Input – PHYS'!F$12:F$2011,$AD667)="","",INDEX('Required State Input – PHYS'!F$12:F$2011,$AD667)))</f>
        <v/>
      </c>
      <c r="G667" s="100" t="str">
        <f>IF($AB667="","",IF(INDEX('Required State Input – PHYS'!G$12:G$2011,$AD667)="","",INDEX('Required State Input – PHYS'!G$12:G$2011,$AD667)))</f>
        <v/>
      </c>
      <c r="H667" s="100" t="str">
        <f>IF($AB667="","",IF(INDEX('Required State Input – PHYS'!H$12:H$2011,$AD667)="","",INDEX('Required State Input – PHYS'!H$12:H$2011,$AD667)))</f>
        <v/>
      </c>
      <c r="I667" s="100" t="str">
        <f>IF($AB667="","",IF(INDEX('Required State Input – PHYS'!I$12:I$2011,$AD667)="","",INDEX('Required State Input – PHYS'!I$12:I$2011,$AD667)))</f>
        <v/>
      </c>
      <c r="J667" s="102" t="str">
        <f>IF($AB667="","",IF(INDEX('Required State Input – PHYS'!J$12:J$2011,$AD667)="","",INDEX('Required State Input – PHYS'!J$12:J$2011,$AD667)))</f>
        <v/>
      </c>
      <c r="K667" s="77" t="str">
        <f>IF($AB667="","",IF(INDEX('Required State Input – PHYS'!K$12:K$2011,$AD667)="","",INDEX('Required State Input – PHYS'!K$12:K$2011,$AD667)))</f>
        <v/>
      </c>
      <c r="L667" s="78" t="str">
        <f>IF($AB667="","",IF(INDEX('Required State Input – PHYS'!L$12:L$2011,$AD667)="","",INDEX('Required State Input – PHYS'!L$12:L$2011,$AD667)))</f>
        <v/>
      </c>
      <c r="M667" s="79" t="str">
        <f>IF($AB667="","",IF(INDEX('Required State Input – PHYS'!M$12:M$2011,$AD667)="","",ROUND(INDEX('Required State Input – PHYS'!M$12:M$2011,$AD667),2)))</f>
        <v/>
      </c>
      <c r="N667" s="80" t="str">
        <f>IF($AB667="","",IF(INDEX('Required State Input – PHYS'!N$12:N$2011,$AD667)="","",ROUND(INDEX('Required State Input – PHYS'!N$12:N$2011,$AD667),4)))</f>
        <v/>
      </c>
      <c r="O667" s="77" t="str">
        <f>IF($AB667="","",IF(INDEX('Required State Input – PHYS'!O$12:O$2011,$AD667)="","",INDEX('Required State Input – PHYS'!O$12:O$2011,$AD667)))</f>
        <v/>
      </c>
      <c r="P667" s="78" t="str">
        <f>IF($AB667="","",IF(INDEX('Required State Input – PHYS'!P$12:P$2011,$AD667)="","",INDEX('Required State Input – PHYS'!P$12:P$2011,$AD667)))</f>
        <v/>
      </c>
      <c r="Q667" s="79" t="str">
        <f>IF($AB667="","",IF(INDEX('Required State Input – PHYS'!Q$12:Q$2011,$AD667)="","",ROUND(INDEX('Required State Input – PHYS'!Q$12:Q$2011,$AD667),2)))</f>
        <v/>
      </c>
      <c r="R667" s="82" t="str">
        <f>IF($AB667="","",IF(INDEX('Required State Input – PHYS'!R$12:R$2011,$AD667)="","",INDEX('Required State Input – PHYS'!R$12:R$2011,$AD667)))</f>
        <v/>
      </c>
      <c r="S667" s="77" t="str">
        <f>IF($AB667="","",IF(INDEX('Required State Input – PHYS'!S$12:S$2011,$AD667)="","",INDEX('Required State Input – PHYS'!S$12:S$2011,$AD667)))</f>
        <v/>
      </c>
      <c r="T667" s="78" t="str">
        <f>IF($AB667="","",IF(INDEX('Required State Input – PHYS'!T$12:T$2011,$AD667)="","",INDEX('Required State Input – PHYS'!T$12:T$2011,$AD667)))</f>
        <v/>
      </c>
      <c r="U667" s="89" t="str">
        <f>IF($AB667="","",IF(INDEX('Required State Input – PHYS'!U$12:U$2011,$AD667)="","",ROUND(INDEX('Required State Input – PHYS'!U$12:U$2011,$AD667),2)))</f>
        <v/>
      </c>
      <c r="V667" s="107" t="str">
        <f>IF($AB667="","",IF(INDEX('Required State Input – PHYS'!V$12:V$2011,$AD667)="","",ROUND(INDEX('Required State Input – PHYS'!V$12:V$2011,$AD667),2)))</f>
        <v/>
      </c>
      <c r="W667" s="108" t="str">
        <f t="shared" si="30"/>
        <v/>
      </c>
      <c r="AB667" s="42" t="str">
        <f t="shared" si="31"/>
        <v/>
      </c>
      <c r="AC667" s="42" t="str">
        <f t="shared" si="32"/>
        <v/>
      </c>
      <c r="AD667" s="42" t="str">
        <f>IF(AB667="","",MATCH(AC667,'Required State Input – PHYS'!$AK$12:$AK$2011,FALSE))</f>
        <v/>
      </c>
    </row>
    <row r="668" spans="1:30" x14ac:dyDescent="0.25">
      <c r="A668" s="110" t="s">
        <v>202</v>
      </c>
      <c r="B668" s="99" t="str">
        <f>IF($AB668="","",IF(INDEX('Required State Input – PHYS'!B$12:B$2011,$AD668)="","",INDEX('Required State Input – PHYS'!B$12:B$2011,$AD668)))</f>
        <v/>
      </c>
      <c r="C668" s="67" t="str">
        <f>IF($AB668="","",IF(INDEX('Required State Input – PHYS'!C$12:C$2011,$AD668)="","",INDEX('Required State Input – PHYS'!C$12:C$2011,$AD668)))</f>
        <v/>
      </c>
      <c r="D668" s="100" t="str">
        <f>IF($AB668="","",IF(INDEX('Required State Input – PHYS'!D$12:D$2011,$AD668)="","",INDEX('Required State Input – PHYS'!D$12:D$2011,$AD668)))</f>
        <v/>
      </c>
      <c r="E668" s="101" t="str">
        <f>IF($AB668="","",IF(INDEX('Required State Input – PHYS'!E$12:E$2011,$AD668)="","",INDEX('Required State Input – PHYS'!E$12:E$2011,$AD668)))</f>
        <v/>
      </c>
      <c r="F668" s="99" t="str">
        <f>IF($AB668="","",IF(INDEX('Required State Input – PHYS'!F$12:F$2011,$AD668)="","",INDEX('Required State Input – PHYS'!F$12:F$2011,$AD668)))</f>
        <v/>
      </c>
      <c r="G668" s="100" t="str">
        <f>IF($AB668="","",IF(INDEX('Required State Input – PHYS'!G$12:G$2011,$AD668)="","",INDEX('Required State Input – PHYS'!G$12:G$2011,$AD668)))</f>
        <v/>
      </c>
      <c r="H668" s="100" t="str">
        <f>IF($AB668="","",IF(INDEX('Required State Input – PHYS'!H$12:H$2011,$AD668)="","",INDEX('Required State Input – PHYS'!H$12:H$2011,$AD668)))</f>
        <v/>
      </c>
      <c r="I668" s="100" t="str">
        <f>IF($AB668="","",IF(INDEX('Required State Input – PHYS'!I$12:I$2011,$AD668)="","",INDEX('Required State Input – PHYS'!I$12:I$2011,$AD668)))</f>
        <v/>
      </c>
      <c r="J668" s="102" t="str">
        <f>IF($AB668="","",IF(INDEX('Required State Input – PHYS'!J$12:J$2011,$AD668)="","",INDEX('Required State Input – PHYS'!J$12:J$2011,$AD668)))</f>
        <v/>
      </c>
      <c r="K668" s="77" t="str">
        <f>IF($AB668="","",IF(INDEX('Required State Input – PHYS'!K$12:K$2011,$AD668)="","",INDEX('Required State Input – PHYS'!K$12:K$2011,$AD668)))</f>
        <v/>
      </c>
      <c r="L668" s="78" t="str">
        <f>IF($AB668="","",IF(INDEX('Required State Input – PHYS'!L$12:L$2011,$AD668)="","",INDEX('Required State Input – PHYS'!L$12:L$2011,$AD668)))</f>
        <v/>
      </c>
      <c r="M668" s="79" t="str">
        <f>IF($AB668="","",IF(INDEX('Required State Input – PHYS'!M$12:M$2011,$AD668)="","",ROUND(INDEX('Required State Input – PHYS'!M$12:M$2011,$AD668),2)))</f>
        <v/>
      </c>
      <c r="N668" s="80" t="str">
        <f>IF($AB668="","",IF(INDEX('Required State Input – PHYS'!N$12:N$2011,$AD668)="","",ROUND(INDEX('Required State Input – PHYS'!N$12:N$2011,$AD668),4)))</f>
        <v/>
      </c>
      <c r="O668" s="77" t="str">
        <f>IF($AB668="","",IF(INDEX('Required State Input – PHYS'!O$12:O$2011,$AD668)="","",INDEX('Required State Input – PHYS'!O$12:O$2011,$AD668)))</f>
        <v/>
      </c>
      <c r="P668" s="78" t="str">
        <f>IF($AB668="","",IF(INDEX('Required State Input – PHYS'!P$12:P$2011,$AD668)="","",INDEX('Required State Input – PHYS'!P$12:P$2011,$AD668)))</f>
        <v/>
      </c>
      <c r="Q668" s="79" t="str">
        <f>IF($AB668="","",IF(INDEX('Required State Input – PHYS'!Q$12:Q$2011,$AD668)="","",ROUND(INDEX('Required State Input – PHYS'!Q$12:Q$2011,$AD668),2)))</f>
        <v/>
      </c>
      <c r="R668" s="82" t="str">
        <f>IF($AB668="","",IF(INDEX('Required State Input – PHYS'!R$12:R$2011,$AD668)="","",INDEX('Required State Input – PHYS'!R$12:R$2011,$AD668)))</f>
        <v/>
      </c>
      <c r="S668" s="77" t="str">
        <f>IF($AB668="","",IF(INDEX('Required State Input – PHYS'!S$12:S$2011,$AD668)="","",INDEX('Required State Input – PHYS'!S$12:S$2011,$AD668)))</f>
        <v/>
      </c>
      <c r="T668" s="78" t="str">
        <f>IF($AB668="","",IF(INDEX('Required State Input – PHYS'!T$12:T$2011,$AD668)="","",INDEX('Required State Input – PHYS'!T$12:T$2011,$AD668)))</f>
        <v/>
      </c>
      <c r="U668" s="89" t="str">
        <f>IF($AB668="","",IF(INDEX('Required State Input – PHYS'!U$12:U$2011,$AD668)="","",ROUND(INDEX('Required State Input – PHYS'!U$12:U$2011,$AD668),2)))</f>
        <v/>
      </c>
      <c r="V668" s="107" t="str">
        <f>IF($AB668="","",IF(INDEX('Required State Input – PHYS'!V$12:V$2011,$AD668)="","",ROUND(INDEX('Required State Input – PHYS'!V$12:V$2011,$AD668),2)))</f>
        <v/>
      </c>
      <c r="W668" s="108" t="str">
        <f t="shared" si="30"/>
        <v/>
      </c>
      <c r="AB668" s="42" t="str">
        <f t="shared" si="31"/>
        <v/>
      </c>
      <c r="AC668" s="42" t="str">
        <f t="shared" si="32"/>
        <v/>
      </c>
      <c r="AD668" s="42" t="str">
        <f>IF(AB668="","",MATCH(AC668,'Required State Input – PHYS'!$AK$12:$AK$2011,FALSE))</f>
        <v/>
      </c>
    </row>
    <row r="669" spans="1:30" x14ac:dyDescent="0.25">
      <c r="A669" s="110" t="s">
        <v>202</v>
      </c>
      <c r="B669" s="99" t="str">
        <f>IF($AB669="","",IF(INDEX('Required State Input – PHYS'!B$12:B$2011,$AD669)="","",INDEX('Required State Input – PHYS'!B$12:B$2011,$AD669)))</f>
        <v/>
      </c>
      <c r="C669" s="67" t="str">
        <f>IF($AB669="","",IF(INDEX('Required State Input – PHYS'!C$12:C$2011,$AD669)="","",INDEX('Required State Input – PHYS'!C$12:C$2011,$AD669)))</f>
        <v/>
      </c>
      <c r="D669" s="100" t="str">
        <f>IF($AB669="","",IF(INDEX('Required State Input – PHYS'!D$12:D$2011,$AD669)="","",INDEX('Required State Input – PHYS'!D$12:D$2011,$AD669)))</f>
        <v/>
      </c>
      <c r="E669" s="101" t="str">
        <f>IF($AB669="","",IF(INDEX('Required State Input – PHYS'!E$12:E$2011,$AD669)="","",INDEX('Required State Input – PHYS'!E$12:E$2011,$AD669)))</f>
        <v/>
      </c>
      <c r="F669" s="99" t="str">
        <f>IF($AB669="","",IF(INDEX('Required State Input – PHYS'!F$12:F$2011,$AD669)="","",INDEX('Required State Input – PHYS'!F$12:F$2011,$AD669)))</f>
        <v/>
      </c>
      <c r="G669" s="100" t="str">
        <f>IF($AB669="","",IF(INDEX('Required State Input – PHYS'!G$12:G$2011,$AD669)="","",INDEX('Required State Input – PHYS'!G$12:G$2011,$AD669)))</f>
        <v/>
      </c>
      <c r="H669" s="100" t="str">
        <f>IF($AB669="","",IF(INDEX('Required State Input – PHYS'!H$12:H$2011,$AD669)="","",INDEX('Required State Input – PHYS'!H$12:H$2011,$AD669)))</f>
        <v/>
      </c>
      <c r="I669" s="100" t="str">
        <f>IF($AB669="","",IF(INDEX('Required State Input – PHYS'!I$12:I$2011,$AD669)="","",INDEX('Required State Input – PHYS'!I$12:I$2011,$AD669)))</f>
        <v/>
      </c>
      <c r="J669" s="102" t="str">
        <f>IF($AB669="","",IF(INDEX('Required State Input – PHYS'!J$12:J$2011,$AD669)="","",INDEX('Required State Input – PHYS'!J$12:J$2011,$AD669)))</f>
        <v/>
      </c>
      <c r="K669" s="77" t="str">
        <f>IF($AB669="","",IF(INDEX('Required State Input – PHYS'!K$12:K$2011,$AD669)="","",INDEX('Required State Input – PHYS'!K$12:K$2011,$AD669)))</f>
        <v/>
      </c>
      <c r="L669" s="78" t="str">
        <f>IF($AB669="","",IF(INDEX('Required State Input – PHYS'!L$12:L$2011,$AD669)="","",INDEX('Required State Input – PHYS'!L$12:L$2011,$AD669)))</f>
        <v/>
      </c>
      <c r="M669" s="79" t="str">
        <f>IF($AB669="","",IF(INDEX('Required State Input – PHYS'!M$12:M$2011,$AD669)="","",ROUND(INDEX('Required State Input – PHYS'!M$12:M$2011,$AD669),2)))</f>
        <v/>
      </c>
      <c r="N669" s="80" t="str">
        <f>IF($AB669="","",IF(INDEX('Required State Input – PHYS'!N$12:N$2011,$AD669)="","",ROUND(INDEX('Required State Input – PHYS'!N$12:N$2011,$AD669),4)))</f>
        <v/>
      </c>
      <c r="O669" s="77" t="str">
        <f>IF($AB669="","",IF(INDEX('Required State Input – PHYS'!O$12:O$2011,$AD669)="","",INDEX('Required State Input – PHYS'!O$12:O$2011,$AD669)))</f>
        <v/>
      </c>
      <c r="P669" s="78" t="str">
        <f>IF($AB669="","",IF(INDEX('Required State Input – PHYS'!P$12:P$2011,$AD669)="","",INDEX('Required State Input – PHYS'!P$12:P$2011,$AD669)))</f>
        <v/>
      </c>
      <c r="Q669" s="79" t="str">
        <f>IF($AB669="","",IF(INDEX('Required State Input – PHYS'!Q$12:Q$2011,$AD669)="","",ROUND(INDEX('Required State Input – PHYS'!Q$12:Q$2011,$AD669),2)))</f>
        <v/>
      </c>
      <c r="R669" s="82" t="str">
        <f>IF($AB669="","",IF(INDEX('Required State Input – PHYS'!R$12:R$2011,$AD669)="","",INDEX('Required State Input – PHYS'!R$12:R$2011,$AD669)))</f>
        <v/>
      </c>
      <c r="S669" s="77" t="str">
        <f>IF($AB669="","",IF(INDEX('Required State Input – PHYS'!S$12:S$2011,$AD669)="","",INDEX('Required State Input – PHYS'!S$12:S$2011,$AD669)))</f>
        <v/>
      </c>
      <c r="T669" s="78" t="str">
        <f>IF($AB669="","",IF(INDEX('Required State Input – PHYS'!T$12:T$2011,$AD669)="","",INDEX('Required State Input – PHYS'!T$12:T$2011,$AD669)))</f>
        <v/>
      </c>
      <c r="U669" s="89" t="str">
        <f>IF($AB669="","",IF(INDEX('Required State Input – PHYS'!U$12:U$2011,$AD669)="","",ROUND(INDEX('Required State Input – PHYS'!U$12:U$2011,$AD669),2)))</f>
        <v/>
      </c>
      <c r="V669" s="107" t="str">
        <f>IF($AB669="","",IF(INDEX('Required State Input – PHYS'!V$12:V$2011,$AD669)="","",ROUND(INDEX('Required State Input – PHYS'!V$12:V$2011,$AD669),2)))</f>
        <v/>
      </c>
      <c r="W669" s="108" t="str">
        <f t="shared" si="30"/>
        <v/>
      </c>
      <c r="AB669" s="42" t="str">
        <f t="shared" si="31"/>
        <v/>
      </c>
      <c r="AC669" s="42" t="str">
        <f t="shared" si="32"/>
        <v/>
      </c>
      <c r="AD669" s="42" t="str">
        <f>IF(AB669="","",MATCH(AC669,'Required State Input – PHYS'!$AK$12:$AK$2011,FALSE))</f>
        <v/>
      </c>
    </row>
    <row r="670" spans="1:30" x14ac:dyDescent="0.25">
      <c r="A670" s="110" t="s">
        <v>202</v>
      </c>
      <c r="B670" s="99" t="str">
        <f>IF($AB670="","",IF(INDEX('Required State Input – PHYS'!B$12:B$2011,$AD670)="","",INDEX('Required State Input – PHYS'!B$12:B$2011,$AD670)))</f>
        <v/>
      </c>
      <c r="C670" s="67" t="str">
        <f>IF($AB670="","",IF(INDEX('Required State Input – PHYS'!C$12:C$2011,$AD670)="","",INDEX('Required State Input – PHYS'!C$12:C$2011,$AD670)))</f>
        <v/>
      </c>
      <c r="D670" s="100" t="str">
        <f>IF($AB670="","",IF(INDEX('Required State Input – PHYS'!D$12:D$2011,$AD670)="","",INDEX('Required State Input – PHYS'!D$12:D$2011,$AD670)))</f>
        <v/>
      </c>
      <c r="E670" s="101" t="str">
        <f>IF($AB670="","",IF(INDEX('Required State Input – PHYS'!E$12:E$2011,$AD670)="","",INDEX('Required State Input – PHYS'!E$12:E$2011,$AD670)))</f>
        <v/>
      </c>
      <c r="F670" s="99" t="str">
        <f>IF($AB670="","",IF(INDEX('Required State Input – PHYS'!F$12:F$2011,$AD670)="","",INDEX('Required State Input – PHYS'!F$12:F$2011,$AD670)))</f>
        <v/>
      </c>
      <c r="G670" s="100" t="str">
        <f>IF($AB670="","",IF(INDEX('Required State Input – PHYS'!G$12:G$2011,$AD670)="","",INDEX('Required State Input – PHYS'!G$12:G$2011,$AD670)))</f>
        <v/>
      </c>
      <c r="H670" s="100" t="str">
        <f>IF($AB670="","",IF(INDEX('Required State Input – PHYS'!H$12:H$2011,$AD670)="","",INDEX('Required State Input – PHYS'!H$12:H$2011,$AD670)))</f>
        <v/>
      </c>
      <c r="I670" s="100" t="str">
        <f>IF($AB670="","",IF(INDEX('Required State Input – PHYS'!I$12:I$2011,$AD670)="","",INDEX('Required State Input – PHYS'!I$12:I$2011,$AD670)))</f>
        <v/>
      </c>
      <c r="J670" s="102" t="str">
        <f>IF($AB670="","",IF(INDEX('Required State Input – PHYS'!J$12:J$2011,$AD670)="","",INDEX('Required State Input – PHYS'!J$12:J$2011,$AD670)))</f>
        <v/>
      </c>
      <c r="K670" s="77" t="str">
        <f>IF($AB670="","",IF(INDEX('Required State Input – PHYS'!K$12:K$2011,$AD670)="","",INDEX('Required State Input – PHYS'!K$12:K$2011,$AD670)))</f>
        <v/>
      </c>
      <c r="L670" s="78" t="str">
        <f>IF($AB670="","",IF(INDEX('Required State Input – PHYS'!L$12:L$2011,$AD670)="","",INDEX('Required State Input – PHYS'!L$12:L$2011,$AD670)))</f>
        <v/>
      </c>
      <c r="M670" s="79" t="str">
        <f>IF($AB670="","",IF(INDEX('Required State Input – PHYS'!M$12:M$2011,$AD670)="","",ROUND(INDEX('Required State Input – PHYS'!M$12:M$2011,$AD670),2)))</f>
        <v/>
      </c>
      <c r="N670" s="80" t="str">
        <f>IF($AB670="","",IF(INDEX('Required State Input – PHYS'!N$12:N$2011,$AD670)="","",ROUND(INDEX('Required State Input – PHYS'!N$12:N$2011,$AD670),4)))</f>
        <v/>
      </c>
      <c r="O670" s="77" t="str">
        <f>IF($AB670="","",IF(INDEX('Required State Input – PHYS'!O$12:O$2011,$AD670)="","",INDEX('Required State Input – PHYS'!O$12:O$2011,$AD670)))</f>
        <v/>
      </c>
      <c r="P670" s="78" t="str">
        <f>IF($AB670="","",IF(INDEX('Required State Input – PHYS'!P$12:P$2011,$AD670)="","",INDEX('Required State Input – PHYS'!P$12:P$2011,$AD670)))</f>
        <v/>
      </c>
      <c r="Q670" s="79" t="str">
        <f>IF($AB670="","",IF(INDEX('Required State Input – PHYS'!Q$12:Q$2011,$AD670)="","",ROUND(INDEX('Required State Input – PHYS'!Q$12:Q$2011,$AD670),2)))</f>
        <v/>
      </c>
      <c r="R670" s="82" t="str">
        <f>IF($AB670="","",IF(INDEX('Required State Input – PHYS'!R$12:R$2011,$AD670)="","",INDEX('Required State Input – PHYS'!R$12:R$2011,$AD670)))</f>
        <v/>
      </c>
      <c r="S670" s="77" t="str">
        <f>IF($AB670="","",IF(INDEX('Required State Input – PHYS'!S$12:S$2011,$AD670)="","",INDEX('Required State Input – PHYS'!S$12:S$2011,$AD670)))</f>
        <v/>
      </c>
      <c r="T670" s="78" t="str">
        <f>IF($AB670="","",IF(INDEX('Required State Input – PHYS'!T$12:T$2011,$AD670)="","",INDEX('Required State Input – PHYS'!T$12:T$2011,$AD670)))</f>
        <v/>
      </c>
      <c r="U670" s="89" t="str">
        <f>IF($AB670="","",IF(INDEX('Required State Input – PHYS'!U$12:U$2011,$AD670)="","",ROUND(INDEX('Required State Input – PHYS'!U$12:U$2011,$AD670),2)))</f>
        <v/>
      </c>
      <c r="V670" s="107" t="str">
        <f>IF($AB670="","",IF(INDEX('Required State Input – PHYS'!V$12:V$2011,$AD670)="","",ROUND(INDEX('Required State Input – PHYS'!V$12:V$2011,$AD670),2)))</f>
        <v/>
      </c>
      <c r="W670" s="108" t="str">
        <f t="shared" si="30"/>
        <v/>
      </c>
      <c r="AB670" s="42" t="str">
        <f t="shared" si="31"/>
        <v/>
      </c>
      <c r="AC670" s="42" t="str">
        <f t="shared" si="32"/>
        <v/>
      </c>
      <c r="AD670" s="42" t="str">
        <f>IF(AB670="","",MATCH(AC670,'Required State Input – PHYS'!$AK$12:$AK$2011,FALSE))</f>
        <v/>
      </c>
    </row>
    <row r="671" spans="1:30" x14ac:dyDescent="0.25">
      <c r="A671" s="110" t="s">
        <v>202</v>
      </c>
      <c r="B671" s="99" t="str">
        <f>IF($AB671="","",IF(INDEX('Required State Input – PHYS'!B$12:B$2011,$AD671)="","",INDEX('Required State Input – PHYS'!B$12:B$2011,$AD671)))</f>
        <v/>
      </c>
      <c r="C671" s="67" t="str">
        <f>IF($AB671="","",IF(INDEX('Required State Input – PHYS'!C$12:C$2011,$AD671)="","",INDEX('Required State Input – PHYS'!C$12:C$2011,$AD671)))</f>
        <v/>
      </c>
      <c r="D671" s="100" t="str">
        <f>IF($AB671="","",IF(INDEX('Required State Input – PHYS'!D$12:D$2011,$AD671)="","",INDEX('Required State Input – PHYS'!D$12:D$2011,$AD671)))</f>
        <v/>
      </c>
      <c r="E671" s="101" t="str">
        <f>IF($AB671="","",IF(INDEX('Required State Input – PHYS'!E$12:E$2011,$AD671)="","",INDEX('Required State Input – PHYS'!E$12:E$2011,$AD671)))</f>
        <v/>
      </c>
      <c r="F671" s="99" t="str">
        <f>IF($AB671="","",IF(INDEX('Required State Input – PHYS'!F$12:F$2011,$AD671)="","",INDEX('Required State Input – PHYS'!F$12:F$2011,$AD671)))</f>
        <v/>
      </c>
      <c r="G671" s="100" t="str">
        <f>IF($AB671="","",IF(INDEX('Required State Input – PHYS'!G$12:G$2011,$AD671)="","",INDEX('Required State Input – PHYS'!G$12:G$2011,$AD671)))</f>
        <v/>
      </c>
      <c r="H671" s="100" t="str">
        <f>IF($AB671="","",IF(INDEX('Required State Input – PHYS'!H$12:H$2011,$AD671)="","",INDEX('Required State Input – PHYS'!H$12:H$2011,$AD671)))</f>
        <v/>
      </c>
      <c r="I671" s="100" t="str">
        <f>IF($AB671="","",IF(INDEX('Required State Input – PHYS'!I$12:I$2011,$AD671)="","",INDEX('Required State Input – PHYS'!I$12:I$2011,$AD671)))</f>
        <v/>
      </c>
      <c r="J671" s="102" t="str">
        <f>IF($AB671="","",IF(INDEX('Required State Input – PHYS'!J$12:J$2011,$AD671)="","",INDEX('Required State Input – PHYS'!J$12:J$2011,$AD671)))</f>
        <v/>
      </c>
      <c r="K671" s="77" t="str">
        <f>IF($AB671="","",IF(INDEX('Required State Input – PHYS'!K$12:K$2011,$AD671)="","",INDEX('Required State Input – PHYS'!K$12:K$2011,$AD671)))</f>
        <v/>
      </c>
      <c r="L671" s="78" t="str">
        <f>IF($AB671="","",IF(INDEX('Required State Input – PHYS'!L$12:L$2011,$AD671)="","",INDEX('Required State Input – PHYS'!L$12:L$2011,$AD671)))</f>
        <v/>
      </c>
      <c r="M671" s="79" t="str">
        <f>IF($AB671="","",IF(INDEX('Required State Input – PHYS'!M$12:M$2011,$AD671)="","",ROUND(INDEX('Required State Input – PHYS'!M$12:M$2011,$AD671),2)))</f>
        <v/>
      </c>
      <c r="N671" s="80" t="str">
        <f>IF($AB671="","",IF(INDEX('Required State Input – PHYS'!N$12:N$2011,$AD671)="","",ROUND(INDEX('Required State Input – PHYS'!N$12:N$2011,$AD671),4)))</f>
        <v/>
      </c>
      <c r="O671" s="77" t="str">
        <f>IF($AB671="","",IF(INDEX('Required State Input – PHYS'!O$12:O$2011,$AD671)="","",INDEX('Required State Input – PHYS'!O$12:O$2011,$AD671)))</f>
        <v/>
      </c>
      <c r="P671" s="78" t="str">
        <f>IF($AB671="","",IF(INDEX('Required State Input – PHYS'!P$12:P$2011,$AD671)="","",INDEX('Required State Input – PHYS'!P$12:P$2011,$AD671)))</f>
        <v/>
      </c>
      <c r="Q671" s="79" t="str">
        <f>IF($AB671="","",IF(INDEX('Required State Input – PHYS'!Q$12:Q$2011,$AD671)="","",ROUND(INDEX('Required State Input – PHYS'!Q$12:Q$2011,$AD671),2)))</f>
        <v/>
      </c>
      <c r="R671" s="82" t="str">
        <f>IF($AB671="","",IF(INDEX('Required State Input – PHYS'!R$12:R$2011,$AD671)="","",INDEX('Required State Input – PHYS'!R$12:R$2011,$AD671)))</f>
        <v/>
      </c>
      <c r="S671" s="77" t="str">
        <f>IF($AB671="","",IF(INDEX('Required State Input – PHYS'!S$12:S$2011,$AD671)="","",INDEX('Required State Input – PHYS'!S$12:S$2011,$AD671)))</f>
        <v/>
      </c>
      <c r="T671" s="78" t="str">
        <f>IF($AB671="","",IF(INDEX('Required State Input – PHYS'!T$12:T$2011,$AD671)="","",INDEX('Required State Input – PHYS'!T$12:T$2011,$AD671)))</f>
        <v/>
      </c>
      <c r="U671" s="89" t="str">
        <f>IF($AB671="","",IF(INDEX('Required State Input – PHYS'!U$12:U$2011,$AD671)="","",ROUND(INDEX('Required State Input – PHYS'!U$12:U$2011,$AD671),2)))</f>
        <v/>
      </c>
      <c r="V671" s="107" t="str">
        <f>IF($AB671="","",IF(INDEX('Required State Input – PHYS'!V$12:V$2011,$AD671)="","",ROUND(INDEX('Required State Input – PHYS'!V$12:V$2011,$AD671),2)))</f>
        <v/>
      </c>
      <c r="W671" s="108" t="str">
        <f t="shared" si="30"/>
        <v/>
      </c>
      <c r="AB671" s="42" t="str">
        <f t="shared" si="31"/>
        <v/>
      </c>
      <c r="AC671" s="42" t="str">
        <f t="shared" si="32"/>
        <v/>
      </c>
      <c r="AD671" s="42" t="str">
        <f>IF(AB671="","",MATCH(AC671,'Required State Input – PHYS'!$AK$12:$AK$2011,FALSE))</f>
        <v/>
      </c>
    </row>
    <row r="672" spans="1:30" x14ac:dyDescent="0.25">
      <c r="A672" s="110" t="s">
        <v>202</v>
      </c>
      <c r="B672" s="99" t="str">
        <f>IF($AB672="","",IF(INDEX('Required State Input – PHYS'!B$12:B$2011,$AD672)="","",INDEX('Required State Input – PHYS'!B$12:B$2011,$AD672)))</f>
        <v/>
      </c>
      <c r="C672" s="67" t="str">
        <f>IF($AB672="","",IF(INDEX('Required State Input – PHYS'!C$12:C$2011,$AD672)="","",INDEX('Required State Input – PHYS'!C$12:C$2011,$AD672)))</f>
        <v/>
      </c>
      <c r="D672" s="100" t="str">
        <f>IF($AB672="","",IF(INDEX('Required State Input – PHYS'!D$12:D$2011,$AD672)="","",INDEX('Required State Input – PHYS'!D$12:D$2011,$AD672)))</f>
        <v/>
      </c>
      <c r="E672" s="101" t="str">
        <f>IF($AB672="","",IF(INDEX('Required State Input – PHYS'!E$12:E$2011,$AD672)="","",INDEX('Required State Input – PHYS'!E$12:E$2011,$AD672)))</f>
        <v/>
      </c>
      <c r="F672" s="99" t="str">
        <f>IF($AB672="","",IF(INDEX('Required State Input – PHYS'!F$12:F$2011,$AD672)="","",INDEX('Required State Input – PHYS'!F$12:F$2011,$AD672)))</f>
        <v/>
      </c>
      <c r="G672" s="100" t="str">
        <f>IF($AB672="","",IF(INDEX('Required State Input – PHYS'!G$12:G$2011,$AD672)="","",INDEX('Required State Input – PHYS'!G$12:G$2011,$AD672)))</f>
        <v/>
      </c>
      <c r="H672" s="100" t="str">
        <f>IF($AB672="","",IF(INDEX('Required State Input – PHYS'!H$12:H$2011,$AD672)="","",INDEX('Required State Input – PHYS'!H$12:H$2011,$AD672)))</f>
        <v/>
      </c>
      <c r="I672" s="100" t="str">
        <f>IF($AB672="","",IF(INDEX('Required State Input – PHYS'!I$12:I$2011,$AD672)="","",INDEX('Required State Input – PHYS'!I$12:I$2011,$AD672)))</f>
        <v/>
      </c>
      <c r="J672" s="102" t="str">
        <f>IF($AB672="","",IF(INDEX('Required State Input – PHYS'!J$12:J$2011,$AD672)="","",INDEX('Required State Input – PHYS'!J$12:J$2011,$AD672)))</f>
        <v/>
      </c>
      <c r="K672" s="77" t="str">
        <f>IF($AB672="","",IF(INDEX('Required State Input – PHYS'!K$12:K$2011,$AD672)="","",INDEX('Required State Input – PHYS'!K$12:K$2011,$AD672)))</f>
        <v/>
      </c>
      <c r="L672" s="78" t="str">
        <f>IF($AB672="","",IF(INDEX('Required State Input – PHYS'!L$12:L$2011,$AD672)="","",INDEX('Required State Input – PHYS'!L$12:L$2011,$AD672)))</f>
        <v/>
      </c>
      <c r="M672" s="79" t="str">
        <f>IF($AB672="","",IF(INDEX('Required State Input – PHYS'!M$12:M$2011,$AD672)="","",ROUND(INDEX('Required State Input – PHYS'!M$12:M$2011,$AD672),2)))</f>
        <v/>
      </c>
      <c r="N672" s="80" t="str">
        <f>IF($AB672="","",IF(INDEX('Required State Input – PHYS'!N$12:N$2011,$AD672)="","",ROUND(INDEX('Required State Input – PHYS'!N$12:N$2011,$AD672),4)))</f>
        <v/>
      </c>
      <c r="O672" s="77" t="str">
        <f>IF($AB672="","",IF(INDEX('Required State Input – PHYS'!O$12:O$2011,$AD672)="","",INDEX('Required State Input – PHYS'!O$12:O$2011,$AD672)))</f>
        <v/>
      </c>
      <c r="P672" s="78" t="str">
        <f>IF($AB672="","",IF(INDEX('Required State Input – PHYS'!P$12:P$2011,$AD672)="","",INDEX('Required State Input – PHYS'!P$12:P$2011,$AD672)))</f>
        <v/>
      </c>
      <c r="Q672" s="79" t="str">
        <f>IF($AB672="","",IF(INDEX('Required State Input – PHYS'!Q$12:Q$2011,$AD672)="","",ROUND(INDEX('Required State Input – PHYS'!Q$12:Q$2011,$AD672),2)))</f>
        <v/>
      </c>
      <c r="R672" s="82" t="str">
        <f>IF($AB672="","",IF(INDEX('Required State Input – PHYS'!R$12:R$2011,$AD672)="","",INDEX('Required State Input – PHYS'!R$12:R$2011,$AD672)))</f>
        <v/>
      </c>
      <c r="S672" s="77" t="str">
        <f>IF($AB672="","",IF(INDEX('Required State Input – PHYS'!S$12:S$2011,$AD672)="","",INDEX('Required State Input – PHYS'!S$12:S$2011,$AD672)))</f>
        <v/>
      </c>
      <c r="T672" s="78" t="str">
        <f>IF($AB672="","",IF(INDEX('Required State Input – PHYS'!T$12:T$2011,$AD672)="","",INDEX('Required State Input – PHYS'!T$12:T$2011,$AD672)))</f>
        <v/>
      </c>
      <c r="U672" s="89" t="str">
        <f>IF($AB672="","",IF(INDEX('Required State Input – PHYS'!U$12:U$2011,$AD672)="","",ROUND(INDEX('Required State Input – PHYS'!U$12:U$2011,$AD672),2)))</f>
        <v/>
      </c>
      <c r="V672" s="107" t="str">
        <f>IF($AB672="","",IF(INDEX('Required State Input – PHYS'!V$12:V$2011,$AD672)="","",ROUND(INDEX('Required State Input – PHYS'!V$12:V$2011,$AD672),2)))</f>
        <v/>
      </c>
      <c r="W672" s="108" t="str">
        <f t="shared" si="30"/>
        <v/>
      </c>
      <c r="AB672" s="42" t="str">
        <f t="shared" si="31"/>
        <v/>
      </c>
      <c r="AC672" s="42" t="str">
        <f t="shared" si="32"/>
        <v/>
      </c>
      <c r="AD672" s="42" t="str">
        <f>IF(AB672="","",MATCH(AC672,'Required State Input – PHYS'!$AK$12:$AK$2011,FALSE))</f>
        <v/>
      </c>
    </row>
    <row r="673" spans="1:30" x14ac:dyDescent="0.25">
      <c r="A673" s="110" t="s">
        <v>202</v>
      </c>
      <c r="B673" s="99" t="str">
        <f>IF($AB673="","",IF(INDEX('Required State Input – PHYS'!B$12:B$2011,$AD673)="","",INDEX('Required State Input – PHYS'!B$12:B$2011,$AD673)))</f>
        <v/>
      </c>
      <c r="C673" s="67" t="str">
        <f>IF($AB673="","",IF(INDEX('Required State Input – PHYS'!C$12:C$2011,$AD673)="","",INDEX('Required State Input – PHYS'!C$12:C$2011,$AD673)))</f>
        <v/>
      </c>
      <c r="D673" s="100" t="str">
        <f>IF($AB673="","",IF(INDEX('Required State Input – PHYS'!D$12:D$2011,$AD673)="","",INDEX('Required State Input – PHYS'!D$12:D$2011,$AD673)))</f>
        <v/>
      </c>
      <c r="E673" s="101" t="str">
        <f>IF($AB673="","",IF(INDEX('Required State Input – PHYS'!E$12:E$2011,$AD673)="","",INDEX('Required State Input – PHYS'!E$12:E$2011,$AD673)))</f>
        <v/>
      </c>
      <c r="F673" s="99" t="str">
        <f>IF($AB673="","",IF(INDEX('Required State Input – PHYS'!F$12:F$2011,$AD673)="","",INDEX('Required State Input – PHYS'!F$12:F$2011,$AD673)))</f>
        <v/>
      </c>
      <c r="G673" s="100" t="str">
        <f>IF($AB673="","",IF(INDEX('Required State Input – PHYS'!G$12:G$2011,$AD673)="","",INDEX('Required State Input – PHYS'!G$12:G$2011,$AD673)))</f>
        <v/>
      </c>
      <c r="H673" s="100" t="str">
        <f>IF($AB673="","",IF(INDEX('Required State Input – PHYS'!H$12:H$2011,$AD673)="","",INDEX('Required State Input – PHYS'!H$12:H$2011,$AD673)))</f>
        <v/>
      </c>
      <c r="I673" s="100" t="str">
        <f>IF($AB673="","",IF(INDEX('Required State Input – PHYS'!I$12:I$2011,$AD673)="","",INDEX('Required State Input – PHYS'!I$12:I$2011,$AD673)))</f>
        <v/>
      </c>
      <c r="J673" s="102" t="str">
        <f>IF($AB673="","",IF(INDEX('Required State Input – PHYS'!J$12:J$2011,$AD673)="","",INDEX('Required State Input – PHYS'!J$12:J$2011,$AD673)))</f>
        <v/>
      </c>
      <c r="K673" s="77" t="str">
        <f>IF($AB673="","",IF(INDEX('Required State Input – PHYS'!K$12:K$2011,$AD673)="","",INDEX('Required State Input – PHYS'!K$12:K$2011,$AD673)))</f>
        <v/>
      </c>
      <c r="L673" s="78" t="str">
        <f>IF($AB673="","",IF(INDEX('Required State Input – PHYS'!L$12:L$2011,$AD673)="","",INDEX('Required State Input – PHYS'!L$12:L$2011,$AD673)))</f>
        <v/>
      </c>
      <c r="M673" s="79" t="str">
        <f>IF($AB673="","",IF(INDEX('Required State Input – PHYS'!M$12:M$2011,$AD673)="","",ROUND(INDEX('Required State Input – PHYS'!M$12:M$2011,$AD673),2)))</f>
        <v/>
      </c>
      <c r="N673" s="80" t="str">
        <f>IF($AB673="","",IF(INDEX('Required State Input – PHYS'!N$12:N$2011,$AD673)="","",ROUND(INDEX('Required State Input – PHYS'!N$12:N$2011,$AD673),4)))</f>
        <v/>
      </c>
      <c r="O673" s="77" t="str">
        <f>IF($AB673="","",IF(INDEX('Required State Input – PHYS'!O$12:O$2011,$AD673)="","",INDEX('Required State Input – PHYS'!O$12:O$2011,$AD673)))</f>
        <v/>
      </c>
      <c r="P673" s="78" t="str">
        <f>IF($AB673="","",IF(INDEX('Required State Input – PHYS'!P$12:P$2011,$AD673)="","",INDEX('Required State Input – PHYS'!P$12:P$2011,$AD673)))</f>
        <v/>
      </c>
      <c r="Q673" s="79" t="str">
        <f>IF($AB673="","",IF(INDEX('Required State Input – PHYS'!Q$12:Q$2011,$AD673)="","",ROUND(INDEX('Required State Input – PHYS'!Q$12:Q$2011,$AD673),2)))</f>
        <v/>
      </c>
      <c r="R673" s="82" t="str">
        <f>IF($AB673="","",IF(INDEX('Required State Input – PHYS'!R$12:R$2011,$AD673)="","",INDEX('Required State Input – PHYS'!R$12:R$2011,$AD673)))</f>
        <v/>
      </c>
      <c r="S673" s="77" t="str">
        <f>IF($AB673="","",IF(INDEX('Required State Input – PHYS'!S$12:S$2011,$AD673)="","",INDEX('Required State Input – PHYS'!S$12:S$2011,$AD673)))</f>
        <v/>
      </c>
      <c r="T673" s="78" t="str">
        <f>IF($AB673="","",IF(INDEX('Required State Input – PHYS'!T$12:T$2011,$AD673)="","",INDEX('Required State Input – PHYS'!T$12:T$2011,$AD673)))</f>
        <v/>
      </c>
      <c r="U673" s="89" t="str">
        <f>IF($AB673="","",IF(INDEX('Required State Input – PHYS'!U$12:U$2011,$AD673)="","",ROUND(INDEX('Required State Input – PHYS'!U$12:U$2011,$AD673),2)))</f>
        <v/>
      </c>
      <c r="V673" s="107" t="str">
        <f>IF($AB673="","",IF(INDEX('Required State Input – PHYS'!V$12:V$2011,$AD673)="","",ROUND(INDEX('Required State Input – PHYS'!V$12:V$2011,$AD673),2)))</f>
        <v/>
      </c>
      <c r="W673" s="108" t="str">
        <f t="shared" si="30"/>
        <v/>
      </c>
      <c r="AB673" s="42" t="str">
        <f t="shared" si="31"/>
        <v/>
      </c>
      <c r="AC673" s="42" t="str">
        <f t="shared" si="32"/>
        <v/>
      </c>
      <c r="AD673" s="42" t="str">
        <f>IF(AB673="","",MATCH(AC673,'Required State Input – PHYS'!$AK$12:$AK$2011,FALSE))</f>
        <v/>
      </c>
    </row>
    <row r="674" spans="1:30" x14ac:dyDescent="0.25">
      <c r="A674" s="110" t="s">
        <v>202</v>
      </c>
      <c r="B674" s="99" t="str">
        <f>IF($AB674="","",IF(INDEX('Required State Input – PHYS'!B$12:B$2011,$AD674)="","",INDEX('Required State Input – PHYS'!B$12:B$2011,$AD674)))</f>
        <v/>
      </c>
      <c r="C674" s="67" t="str">
        <f>IF($AB674="","",IF(INDEX('Required State Input – PHYS'!C$12:C$2011,$AD674)="","",INDEX('Required State Input – PHYS'!C$12:C$2011,$AD674)))</f>
        <v/>
      </c>
      <c r="D674" s="100" t="str">
        <f>IF($AB674="","",IF(INDEX('Required State Input – PHYS'!D$12:D$2011,$AD674)="","",INDEX('Required State Input – PHYS'!D$12:D$2011,$AD674)))</f>
        <v/>
      </c>
      <c r="E674" s="101" t="str">
        <f>IF($AB674="","",IF(INDEX('Required State Input – PHYS'!E$12:E$2011,$AD674)="","",INDEX('Required State Input – PHYS'!E$12:E$2011,$AD674)))</f>
        <v/>
      </c>
      <c r="F674" s="99" t="str">
        <f>IF($AB674="","",IF(INDEX('Required State Input – PHYS'!F$12:F$2011,$AD674)="","",INDEX('Required State Input – PHYS'!F$12:F$2011,$AD674)))</f>
        <v/>
      </c>
      <c r="G674" s="100" t="str">
        <f>IF($AB674="","",IF(INDEX('Required State Input – PHYS'!G$12:G$2011,$AD674)="","",INDEX('Required State Input – PHYS'!G$12:G$2011,$AD674)))</f>
        <v/>
      </c>
      <c r="H674" s="100" t="str">
        <f>IF($AB674="","",IF(INDEX('Required State Input – PHYS'!H$12:H$2011,$AD674)="","",INDEX('Required State Input – PHYS'!H$12:H$2011,$AD674)))</f>
        <v/>
      </c>
      <c r="I674" s="100" t="str">
        <f>IF($AB674="","",IF(INDEX('Required State Input – PHYS'!I$12:I$2011,$AD674)="","",INDEX('Required State Input – PHYS'!I$12:I$2011,$AD674)))</f>
        <v/>
      </c>
      <c r="J674" s="102" t="str">
        <f>IF($AB674="","",IF(INDEX('Required State Input – PHYS'!J$12:J$2011,$AD674)="","",INDEX('Required State Input – PHYS'!J$12:J$2011,$AD674)))</f>
        <v/>
      </c>
      <c r="K674" s="77" t="str">
        <f>IF($AB674="","",IF(INDEX('Required State Input – PHYS'!K$12:K$2011,$AD674)="","",INDEX('Required State Input – PHYS'!K$12:K$2011,$AD674)))</f>
        <v/>
      </c>
      <c r="L674" s="78" t="str">
        <f>IF($AB674="","",IF(INDEX('Required State Input – PHYS'!L$12:L$2011,$AD674)="","",INDEX('Required State Input – PHYS'!L$12:L$2011,$AD674)))</f>
        <v/>
      </c>
      <c r="M674" s="79" t="str">
        <f>IF($AB674="","",IF(INDEX('Required State Input – PHYS'!M$12:M$2011,$AD674)="","",ROUND(INDEX('Required State Input – PHYS'!M$12:M$2011,$AD674),2)))</f>
        <v/>
      </c>
      <c r="N674" s="80" t="str">
        <f>IF($AB674="","",IF(INDEX('Required State Input – PHYS'!N$12:N$2011,$AD674)="","",ROUND(INDEX('Required State Input – PHYS'!N$12:N$2011,$AD674),4)))</f>
        <v/>
      </c>
      <c r="O674" s="77" t="str">
        <f>IF($AB674="","",IF(INDEX('Required State Input – PHYS'!O$12:O$2011,$AD674)="","",INDEX('Required State Input – PHYS'!O$12:O$2011,$AD674)))</f>
        <v/>
      </c>
      <c r="P674" s="78" t="str">
        <f>IF($AB674="","",IF(INDEX('Required State Input – PHYS'!P$12:P$2011,$AD674)="","",INDEX('Required State Input – PHYS'!P$12:P$2011,$AD674)))</f>
        <v/>
      </c>
      <c r="Q674" s="79" t="str">
        <f>IF($AB674="","",IF(INDEX('Required State Input – PHYS'!Q$12:Q$2011,$AD674)="","",ROUND(INDEX('Required State Input – PHYS'!Q$12:Q$2011,$AD674),2)))</f>
        <v/>
      </c>
      <c r="R674" s="82" t="str">
        <f>IF($AB674="","",IF(INDEX('Required State Input – PHYS'!R$12:R$2011,$AD674)="","",INDEX('Required State Input – PHYS'!R$12:R$2011,$AD674)))</f>
        <v/>
      </c>
      <c r="S674" s="77" t="str">
        <f>IF($AB674="","",IF(INDEX('Required State Input – PHYS'!S$12:S$2011,$AD674)="","",INDEX('Required State Input – PHYS'!S$12:S$2011,$AD674)))</f>
        <v/>
      </c>
      <c r="T674" s="78" t="str">
        <f>IF($AB674="","",IF(INDEX('Required State Input – PHYS'!T$12:T$2011,$AD674)="","",INDEX('Required State Input – PHYS'!T$12:T$2011,$AD674)))</f>
        <v/>
      </c>
      <c r="U674" s="89" t="str">
        <f>IF($AB674="","",IF(INDEX('Required State Input – PHYS'!U$12:U$2011,$AD674)="","",ROUND(INDEX('Required State Input – PHYS'!U$12:U$2011,$AD674),2)))</f>
        <v/>
      </c>
      <c r="V674" s="107" t="str">
        <f>IF($AB674="","",IF(INDEX('Required State Input – PHYS'!V$12:V$2011,$AD674)="","",ROUND(INDEX('Required State Input – PHYS'!V$12:V$2011,$AD674),2)))</f>
        <v/>
      </c>
      <c r="W674" s="108" t="str">
        <f t="shared" si="30"/>
        <v/>
      </c>
      <c r="AB674" s="42" t="str">
        <f t="shared" si="31"/>
        <v/>
      </c>
      <c r="AC674" s="42" t="str">
        <f t="shared" si="32"/>
        <v/>
      </c>
      <c r="AD674" s="42" t="str">
        <f>IF(AB674="","",MATCH(AC674,'Required State Input – PHYS'!$AK$12:$AK$2011,FALSE))</f>
        <v/>
      </c>
    </row>
    <row r="675" spans="1:30" x14ac:dyDescent="0.25">
      <c r="A675" s="110" t="s">
        <v>202</v>
      </c>
      <c r="B675" s="99" t="str">
        <f>IF($AB675="","",IF(INDEX('Required State Input – PHYS'!B$12:B$2011,$AD675)="","",INDEX('Required State Input – PHYS'!B$12:B$2011,$AD675)))</f>
        <v/>
      </c>
      <c r="C675" s="67" t="str">
        <f>IF($AB675="","",IF(INDEX('Required State Input – PHYS'!C$12:C$2011,$AD675)="","",INDEX('Required State Input – PHYS'!C$12:C$2011,$AD675)))</f>
        <v/>
      </c>
      <c r="D675" s="100" t="str">
        <f>IF($AB675="","",IF(INDEX('Required State Input – PHYS'!D$12:D$2011,$AD675)="","",INDEX('Required State Input – PHYS'!D$12:D$2011,$AD675)))</f>
        <v/>
      </c>
      <c r="E675" s="101" t="str">
        <f>IF($AB675="","",IF(INDEX('Required State Input – PHYS'!E$12:E$2011,$AD675)="","",INDEX('Required State Input – PHYS'!E$12:E$2011,$AD675)))</f>
        <v/>
      </c>
      <c r="F675" s="99" t="str">
        <f>IF($AB675="","",IF(INDEX('Required State Input – PHYS'!F$12:F$2011,$AD675)="","",INDEX('Required State Input – PHYS'!F$12:F$2011,$AD675)))</f>
        <v/>
      </c>
      <c r="G675" s="100" t="str">
        <f>IF($AB675="","",IF(INDEX('Required State Input – PHYS'!G$12:G$2011,$AD675)="","",INDEX('Required State Input – PHYS'!G$12:G$2011,$AD675)))</f>
        <v/>
      </c>
      <c r="H675" s="100" t="str">
        <f>IF($AB675="","",IF(INDEX('Required State Input – PHYS'!H$12:H$2011,$AD675)="","",INDEX('Required State Input – PHYS'!H$12:H$2011,$AD675)))</f>
        <v/>
      </c>
      <c r="I675" s="100" t="str">
        <f>IF($AB675="","",IF(INDEX('Required State Input – PHYS'!I$12:I$2011,$AD675)="","",INDEX('Required State Input – PHYS'!I$12:I$2011,$AD675)))</f>
        <v/>
      </c>
      <c r="J675" s="102" t="str">
        <f>IF($AB675="","",IF(INDEX('Required State Input – PHYS'!J$12:J$2011,$AD675)="","",INDEX('Required State Input – PHYS'!J$12:J$2011,$AD675)))</f>
        <v/>
      </c>
      <c r="K675" s="77" t="str">
        <f>IF($AB675="","",IF(INDEX('Required State Input – PHYS'!K$12:K$2011,$AD675)="","",INDEX('Required State Input – PHYS'!K$12:K$2011,$AD675)))</f>
        <v/>
      </c>
      <c r="L675" s="78" t="str">
        <f>IF($AB675="","",IF(INDEX('Required State Input – PHYS'!L$12:L$2011,$AD675)="","",INDEX('Required State Input – PHYS'!L$12:L$2011,$AD675)))</f>
        <v/>
      </c>
      <c r="M675" s="79" t="str">
        <f>IF($AB675="","",IF(INDEX('Required State Input – PHYS'!M$12:M$2011,$AD675)="","",ROUND(INDEX('Required State Input – PHYS'!M$12:M$2011,$AD675),2)))</f>
        <v/>
      </c>
      <c r="N675" s="80" t="str">
        <f>IF($AB675="","",IF(INDEX('Required State Input – PHYS'!N$12:N$2011,$AD675)="","",ROUND(INDEX('Required State Input – PHYS'!N$12:N$2011,$AD675),4)))</f>
        <v/>
      </c>
      <c r="O675" s="77" t="str">
        <f>IF($AB675="","",IF(INDEX('Required State Input – PHYS'!O$12:O$2011,$AD675)="","",INDEX('Required State Input – PHYS'!O$12:O$2011,$AD675)))</f>
        <v/>
      </c>
      <c r="P675" s="78" t="str">
        <f>IF($AB675="","",IF(INDEX('Required State Input – PHYS'!P$12:P$2011,$AD675)="","",INDEX('Required State Input – PHYS'!P$12:P$2011,$AD675)))</f>
        <v/>
      </c>
      <c r="Q675" s="79" t="str">
        <f>IF($AB675="","",IF(INDEX('Required State Input – PHYS'!Q$12:Q$2011,$AD675)="","",ROUND(INDEX('Required State Input – PHYS'!Q$12:Q$2011,$AD675),2)))</f>
        <v/>
      </c>
      <c r="R675" s="82" t="str">
        <f>IF($AB675="","",IF(INDEX('Required State Input – PHYS'!R$12:R$2011,$AD675)="","",INDEX('Required State Input – PHYS'!R$12:R$2011,$AD675)))</f>
        <v/>
      </c>
      <c r="S675" s="77" t="str">
        <f>IF($AB675="","",IF(INDEX('Required State Input – PHYS'!S$12:S$2011,$AD675)="","",INDEX('Required State Input – PHYS'!S$12:S$2011,$AD675)))</f>
        <v/>
      </c>
      <c r="T675" s="78" t="str">
        <f>IF($AB675="","",IF(INDEX('Required State Input – PHYS'!T$12:T$2011,$AD675)="","",INDEX('Required State Input – PHYS'!T$12:T$2011,$AD675)))</f>
        <v/>
      </c>
      <c r="U675" s="89" t="str">
        <f>IF($AB675="","",IF(INDEX('Required State Input – PHYS'!U$12:U$2011,$AD675)="","",ROUND(INDEX('Required State Input – PHYS'!U$12:U$2011,$AD675),2)))</f>
        <v/>
      </c>
      <c r="V675" s="107" t="str">
        <f>IF($AB675="","",IF(INDEX('Required State Input – PHYS'!V$12:V$2011,$AD675)="","",ROUND(INDEX('Required State Input – PHYS'!V$12:V$2011,$AD675),2)))</f>
        <v/>
      </c>
      <c r="W675" s="108" t="str">
        <f t="shared" si="30"/>
        <v/>
      </c>
      <c r="AB675" s="42" t="str">
        <f t="shared" si="31"/>
        <v/>
      </c>
      <c r="AC675" s="42" t="str">
        <f t="shared" si="32"/>
        <v/>
      </c>
      <c r="AD675" s="42" t="str">
        <f>IF(AB675="","",MATCH(AC675,'Required State Input – PHYS'!$AK$12:$AK$2011,FALSE))</f>
        <v/>
      </c>
    </row>
    <row r="676" spans="1:30" x14ac:dyDescent="0.25">
      <c r="A676" s="110" t="s">
        <v>202</v>
      </c>
      <c r="B676" s="99" t="str">
        <f>IF($AB676="","",IF(INDEX('Required State Input – PHYS'!B$12:B$2011,$AD676)="","",INDEX('Required State Input – PHYS'!B$12:B$2011,$AD676)))</f>
        <v/>
      </c>
      <c r="C676" s="67" t="str">
        <f>IF($AB676="","",IF(INDEX('Required State Input – PHYS'!C$12:C$2011,$AD676)="","",INDEX('Required State Input – PHYS'!C$12:C$2011,$AD676)))</f>
        <v/>
      </c>
      <c r="D676" s="100" t="str">
        <f>IF($AB676="","",IF(INDEX('Required State Input – PHYS'!D$12:D$2011,$AD676)="","",INDEX('Required State Input – PHYS'!D$12:D$2011,$AD676)))</f>
        <v/>
      </c>
      <c r="E676" s="101" t="str">
        <f>IF($AB676="","",IF(INDEX('Required State Input – PHYS'!E$12:E$2011,$AD676)="","",INDEX('Required State Input – PHYS'!E$12:E$2011,$AD676)))</f>
        <v/>
      </c>
      <c r="F676" s="99" t="str">
        <f>IF($AB676="","",IF(INDEX('Required State Input – PHYS'!F$12:F$2011,$AD676)="","",INDEX('Required State Input – PHYS'!F$12:F$2011,$AD676)))</f>
        <v/>
      </c>
      <c r="G676" s="100" t="str">
        <f>IF($AB676="","",IF(INDEX('Required State Input – PHYS'!G$12:G$2011,$AD676)="","",INDEX('Required State Input – PHYS'!G$12:G$2011,$AD676)))</f>
        <v/>
      </c>
      <c r="H676" s="100" t="str">
        <f>IF($AB676="","",IF(INDEX('Required State Input – PHYS'!H$12:H$2011,$AD676)="","",INDEX('Required State Input – PHYS'!H$12:H$2011,$AD676)))</f>
        <v/>
      </c>
      <c r="I676" s="100" t="str">
        <f>IF($AB676="","",IF(INDEX('Required State Input – PHYS'!I$12:I$2011,$AD676)="","",INDEX('Required State Input – PHYS'!I$12:I$2011,$AD676)))</f>
        <v/>
      </c>
      <c r="J676" s="102" t="str">
        <f>IF($AB676="","",IF(INDEX('Required State Input – PHYS'!J$12:J$2011,$AD676)="","",INDEX('Required State Input – PHYS'!J$12:J$2011,$AD676)))</f>
        <v/>
      </c>
      <c r="K676" s="77" t="str">
        <f>IF($AB676="","",IF(INDEX('Required State Input – PHYS'!K$12:K$2011,$AD676)="","",INDEX('Required State Input – PHYS'!K$12:K$2011,$AD676)))</f>
        <v/>
      </c>
      <c r="L676" s="78" t="str">
        <f>IF($AB676="","",IF(INDEX('Required State Input – PHYS'!L$12:L$2011,$AD676)="","",INDEX('Required State Input – PHYS'!L$12:L$2011,$AD676)))</f>
        <v/>
      </c>
      <c r="M676" s="79" t="str">
        <f>IF($AB676="","",IF(INDEX('Required State Input – PHYS'!M$12:M$2011,$AD676)="","",ROUND(INDEX('Required State Input – PHYS'!M$12:M$2011,$AD676),2)))</f>
        <v/>
      </c>
      <c r="N676" s="80" t="str">
        <f>IF($AB676="","",IF(INDEX('Required State Input – PHYS'!N$12:N$2011,$AD676)="","",ROUND(INDEX('Required State Input – PHYS'!N$12:N$2011,$AD676),4)))</f>
        <v/>
      </c>
      <c r="O676" s="77" t="str">
        <f>IF($AB676="","",IF(INDEX('Required State Input – PHYS'!O$12:O$2011,$AD676)="","",INDEX('Required State Input – PHYS'!O$12:O$2011,$AD676)))</f>
        <v/>
      </c>
      <c r="P676" s="78" t="str">
        <f>IF($AB676="","",IF(INDEX('Required State Input – PHYS'!P$12:P$2011,$AD676)="","",INDEX('Required State Input – PHYS'!P$12:P$2011,$AD676)))</f>
        <v/>
      </c>
      <c r="Q676" s="79" t="str">
        <f>IF($AB676="","",IF(INDEX('Required State Input – PHYS'!Q$12:Q$2011,$AD676)="","",ROUND(INDEX('Required State Input – PHYS'!Q$12:Q$2011,$AD676),2)))</f>
        <v/>
      </c>
      <c r="R676" s="82" t="str">
        <f>IF($AB676="","",IF(INDEX('Required State Input – PHYS'!R$12:R$2011,$AD676)="","",INDEX('Required State Input – PHYS'!R$12:R$2011,$AD676)))</f>
        <v/>
      </c>
      <c r="S676" s="77" t="str">
        <f>IF($AB676="","",IF(INDEX('Required State Input – PHYS'!S$12:S$2011,$AD676)="","",INDEX('Required State Input – PHYS'!S$12:S$2011,$AD676)))</f>
        <v/>
      </c>
      <c r="T676" s="78" t="str">
        <f>IF($AB676="","",IF(INDEX('Required State Input – PHYS'!T$12:T$2011,$AD676)="","",INDEX('Required State Input – PHYS'!T$12:T$2011,$AD676)))</f>
        <v/>
      </c>
      <c r="U676" s="89" t="str">
        <f>IF($AB676="","",IF(INDEX('Required State Input – PHYS'!U$12:U$2011,$AD676)="","",ROUND(INDEX('Required State Input – PHYS'!U$12:U$2011,$AD676),2)))</f>
        <v/>
      </c>
      <c r="V676" s="107" t="str">
        <f>IF($AB676="","",IF(INDEX('Required State Input – PHYS'!V$12:V$2011,$AD676)="","",ROUND(INDEX('Required State Input – PHYS'!V$12:V$2011,$AD676),2)))</f>
        <v/>
      </c>
      <c r="W676" s="108" t="str">
        <f t="shared" si="30"/>
        <v/>
      </c>
      <c r="AB676" s="42" t="str">
        <f t="shared" si="31"/>
        <v/>
      </c>
      <c r="AC676" s="42" t="str">
        <f t="shared" si="32"/>
        <v/>
      </c>
      <c r="AD676" s="42" t="str">
        <f>IF(AB676="","",MATCH(AC676,'Required State Input – PHYS'!$AK$12:$AK$2011,FALSE))</f>
        <v/>
      </c>
    </row>
    <row r="677" spans="1:30" x14ac:dyDescent="0.25">
      <c r="A677" s="110" t="s">
        <v>202</v>
      </c>
      <c r="B677" s="99" t="str">
        <f>IF($AB677="","",IF(INDEX('Required State Input – PHYS'!B$12:B$2011,$AD677)="","",INDEX('Required State Input – PHYS'!B$12:B$2011,$AD677)))</f>
        <v/>
      </c>
      <c r="C677" s="67" t="str">
        <f>IF($AB677="","",IF(INDEX('Required State Input – PHYS'!C$12:C$2011,$AD677)="","",INDEX('Required State Input – PHYS'!C$12:C$2011,$AD677)))</f>
        <v/>
      </c>
      <c r="D677" s="100" t="str">
        <f>IF($AB677="","",IF(INDEX('Required State Input – PHYS'!D$12:D$2011,$AD677)="","",INDEX('Required State Input – PHYS'!D$12:D$2011,$AD677)))</f>
        <v/>
      </c>
      <c r="E677" s="101" t="str">
        <f>IF($AB677="","",IF(INDEX('Required State Input – PHYS'!E$12:E$2011,$AD677)="","",INDEX('Required State Input – PHYS'!E$12:E$2011,$AD677)))</f>
        <v/>
      </c>
      <c r="F677" s="99" t="str">
        <f>IF($AB677="","",IF(INDEX('Required State Input – PHYS'!F$12:F$2011,$AD677)="","",INDEX('Required State Input – PHYS'!F$12:F$2011,$AD677)))</f>
        <v/>
      </c>
      <c r="G677" s="100" t="str">
        <f>IF($AB677="","",IF(INDEX('Required State Input – PHYS'!G$12:G$2011,$AD677)="","",INDEX('Required State Input – PHYS'!G$12:G$2011,$AD677)))</f>
        <v/>
      </c>
      <c r="H677" s="100" t="str">
        <f>IF($AB677="","",IF(INDEX('Required State Input – PHYS'!H$12:H$2011,$AD677)="","",INDEX('Required State Input – PHYS'!H$12:H$2011,$AD677)))</f>
        <v/>
      </c>
      <c r="I677" s="100" t="str">
        <f>IF($AB677="","",IF(INDEX('Required State Input – PHYS'!I$12:I$2011,$AD677)="","",INDEX('Required State Input – PHYS'!I$12:I$2011,$AD677)))</f>
        <v/>
      </c>
      <c r="J677" s="102" t="str">
        <f>IF($AB677="","",IF(INDEX('Required State Input – PHYS'!J$12:J$2011,$AD677)="","",INDEX('Required State Input – PHYS'!J$12:J$2011,$AD677)))</f>
        <v/>
      </c>
      <c r="K677" s="77" t="str">
        <f>IF($AB677="","",IF(INDEX('Required State Input – PHYS'!K$12:K$2011,$AD677)="","",INDEX('Required State Input – PHYS'!K$12:K$2011,$AD677)))</f>
        <v/>
      </c>
      <c r="L677" s="78" t="str">
        <f>IF($AB677="","",IF(INDEX('Required State Input – PHYS'!L$12:L$2011,$AD677)="","",INDEX('Required State Input – PHYS'!L$12:L$2011,$AD677)))</f>
        <v/>
      </c>
      <c r="M677" s="79" t="str">
        <f>IF($AB677="","",IF(INDEX('Required State Input – PHYS'!M$12:M$2011,$AD677)="","",ROUND(INDEX('Required State Input – PHYS'!M$12:M$2011,$AD677),2)))</f>
        <v/>
      </c>
      <c r="N677" s="80" t="str">
        <f>IF($AB677="","",IF(INDEX('Required State Input – PHYS'!N$12:N$2011,$AD677)="","",ROUND(INDEX('Required State Input – PHYS'!N$12:N$2011,$AD677),4)))</f>
        <v/>
      </c>
      <c r="O677" s="77" t="str">
        <f>IF($AB677="","",IF(INDEX('Required State Input – PHYS'!O$12:O$2011,$AD677)="","",INDEX('Required State Input – PHYS'!O$12:O$2011,$AD677)))</f>
        <v/>
      </c>
      <c r="P677" s="78" t="str">
        <f>IF($AB677="","",IF(INDEX('Required State Input – PHYS'!P$12:P$2011,$AD677)="","",INDEX('Required State Input – PHYS'!P$12:P$2011,$AD677)))</f>
        <v/>
      </c>
      <c r="Q677" s="79" t="str">
        <f>IF($AB677="","",IF(INDEX('Required State Input – PHYS'!Q$12:Q$2011,$AD677)="","",ROUND(INDEX('Required State Input – PHYS'!Q$12:Q$2011,$AD677),2)))</f>
        <v/>
      </c>
      <c r="R677" s="82" t="str">
        <f>IF($AB677="","",IF(INDEX('Required State Input – PHYS'!R$12:R$2011,$AD677)="","",INDEX('Required State Input – PHYS'!R$12:R$2011,$AD677)))</f>
        <v/>
      </c>
      <c r="S677" s="77" t="str">
        <f>IF($AB677="","",IF(INDEX('Required State Input – PHYS'!S$12:S$2011,$AD677)="","",INDEX('Required State Input – PHYS'!S$12:S$2011,$AD677)))</f>
        <v/>
      </c>
      <c r="T677" s="78" t="str">
        <f>IF($AB677="","",IF(INDEX('Required State Input – PHYS'!T$12:T$2011,$AD677)="","",INDEX('Required State Input – PHYS'!T$12:T$2011,$AD677)))</f>
        <v/>
      </c>
      <c r="U677" s="89" t="str">
        <f>IF($AB677="","",IF(INDEX('Required State Input – PHYS'!U$12:U$2011,$AD677)="","",ROUND(INDEX('Required State Input – PHYS'!U$12:U$2011,$AD677),2)))</f>
        <v/>
      </c>
      <c r="V677" s="107" t="str">
        <f>IF($AB677="","",IF(INDEX('Required State Input – PHYS'!V$12:V$2011,$AD677)="","",ROUND(INDEX('Required State Input – PHYS'!V$12:V$2011,$AD677),2)))</f>
        <v/>
      </c>
      <c r="W677" s="108" t="str">
        <f t="shared" si="30"/>
        <v/>
      </c>
      <c r="AB677" s="42" t="str">
        <f t="shared" si="31"/>
        <v/>
      </c>
      <c r="AC677" s="42" t="str">
        <f t="shared" si="32"/>
        <v/>
      </c>
      <c r="AD677" s="42" t="str">
        <f>IF(AB677="","",MATCH(AC677,'Required State Input – PHYS'!$AK$12:$AK$2011,FALSE))</f>
        <v/>
      </c>
    </row>
    <row r="678" spans="1:30" x14ac:dyDescent="0.25">
      <c r="A678" s="110" t="s">
        <v>202</v>
      </c>
      <c r="B678" s="99" t="str">
        <f>IF($AB678="","",IF(INDEX('Required State Input – PHYS'!B$12:B$2011,$AD678)="","",INDEX('Required State Input – PHYS'!B$12:B$2011,$AD678)))</f>
        <v/>
      </c>
      <c r="C678" s="67" t="str">
        <f>IF($AB678="","",IF(INDEX('Required State Input – PHYS'!C$12:C$2011,$AD678)="","",INDEX('Required State Input – PHYS'!C$12:C$2011,$AD678)))</f>
        <v/>
      </c>
      <c r="D678" s="100" t="str">
        <f>IF($AB678="","",IF(INDEX('Required State Input – PHYS'!D$12:D$2011,$AD678)="","",INDEX('Required State Input – PHYS'!D$12:D$2011,$AD678)))</f>
        <v/>
      </c>
      <c r="E678" s="101" t="str">
        <f>IF($AB678="","",IF(INDEX('Required State Input – PHYS'!E$12:E$2011,$AD678)="","",INDEX('Required State Input – PHYS'!E$12:E$2011,$AD678)))</f>
        <v/>
      </c>
      <c r="F678" s="99" t="str">
        <f>IF($AB678="","",IF(INDEX('Required State Input – PHYS'!F$12:F$2011,$AD678)="","",INDEX('Required State Input – PHYS'!F$12:F$2011,$AD678)))</f>
        <v/>
      </c>
      <c r="G678" s="100" t="str">
        <f>IF($AB678="","",IF(INDEX('Required State Input – PHYS'!G$12:G$2011,$AD678)="","",INDEX('Required State Input – PHYS'!G$12:G$2011,$AD678)))</f>
        <v/>
      </c>
      <c r="H678" s="100" t="str">
        <f>IF($AB678="","",IF(INDEX('Required State Input – PHYS'!H$12:H$2011,$AD678)="","",INDEX('Required State Input – PHYS'!H$12:H$2011,$AD678)))</f>
        <v/>
      </c>
      <c r="I678" s="100" t="str">
        <f>IF($AB678="","",IF(INDEX('Required State Input – PHYS'!I$12:I$2011,$AD678)="","",INDEX('Required State Input – PHYS'!I$12:I$2011,$AD678)))</f>
        <v/>
      </c>
      <c r="J678" s="102" t="str">
        <f>IF($AB678="","",IF(INDEX('Required State Input – PHYS'!J$12:J$2011,$AD678)="","",INDEX('Required State Input – PHYS'!J$12:J$2011,$AD678)))</f>
        <v/>
      </c>
      <c r="K678" s="77" t="str">
        <f>IF($AB678="","",IF(INDEX('Required State Input – PHYS'!K$12:K$2011,$AD678)="","",INDEX('Required State Input – PHYS'!K$12:K$2011,$AD678)))</f>
        <v/>
      </c>
      <c r="L678" s="78" t="str">
        <f>IF($AB678="","",IF(INDEX('Required State Input – PHYS'!L$12:L$2011,$AD678)="","",INDEX('Required State Input – PHYS'!L$12:L$2011,$AD678)))</f>
        <v/>
      </c>
      <c r="M678" s="79" t="str">
        <f>IF($AB678="","",IF(INDEX('Required State Input – PHYS'!M$12:M$2011,$AD678)="","",ROUND(INDEX('Required State Input – PHYS'!M$12:M$2011,$AD678),2)))</f>
        <v/>
      </c>
      <c r="N678" s="80" t="str">
        <f>IF($AB678="","",IF(INDEX('Required State Input – PHYS'!N$12:N$2011,$AD678)="","",ROUND(INDEX('Required State Input – PHYS'!N$12:N$2011,$AD678),4)))</f>
        <v/>
      </c>
      <c r="O678" s="77" t="str">
        <f>IF($AB678="","",IF(INDEX('Required State Input – PHYS'!O$12:O$2011,$AD678)="","",INDEX('Required State Input – PHYS'!O$12:O$2011,$AD678)))</f>
        <v/>
      </c>
      <c r="P678" s="78" t="str">
        <f>IF($AB678="","",IF(INDEX('Required State Input – PHYS'!P$12:P$2011,$AD678)="","",INDEX('Required State Input – PHYS'!P$12:P$2011,$AD678)))</f>
        <v/>
      </c>
      <c r="Q678" s="79" t="str">
        <f>IF($AB678="","",IF(INDEX('Required State Input – PHYS'!Q$12:Q$2011,$AD678)="","",ROUND(INDEX('Required State Input – PHYS'!Q$12:Q$2011,$AD678),2)))</f>
        <v/>
      </c>
      <c r="R678" s="82" t="str">
        <f>IF($AB678="","",IF(INDEX('Required State Input – PHYS'!R$12:R$2011,$AD678)="","",INDEX('Required State Input – PHYS'!R$12:R$2011,$AD678)))</f>
        <v/>
      </c>
      <c r="S678" s="77" t="str">
        <f>IF($AB678="","",IF(INDEX('Required State Input – PHYS'!S$12:S$2011,$AD678)="","",INDEX('Required State Input – PHYS'!S$12:S$2011,$AD678)))</f>
        <v/>
      </c>
      <c r="T678" s="78" t="str">
        <f>IF($AB678="","",IF(INDEX('Required State Input – PHYS'!T$12:T$2011,$AD678)="","",INDEX('Required State Input – PHYS'!T$12:T$2011,$AD678)))</f>
        <v/>
      </c>
      <c r="U678" s="89" t="str">
        <f>IF($AB678="","",IF(INDEX('Required State Input – PHYS'!U$12:U$2011,$AD678)="","",ROUND(INDEX('Required State Input – PHYS'!U$12:U$2011,$AD678),2)))</f>
        <v/>
      </c>
      <c r="V678" s="107" t="str">
        <f>IF($AB678="","",IF(INDEX('Required State Input – PHYS'!V$12:V$2011,$AD678)="","",ROUND(INDEX('Required State Input – PHYS'!V$12:V$2011,$AD678),2)))</f>
        <v/>
      </c>
      <c r="W678" s="108" t="str">
        <f t="shared" si="30"/>
        <v/>
      </c>
      <c r="AB678" s="42" t="str">
        <f t="shared" si="31"/>
        <v/>
      </c>
      <c r="AC678" s="42" t="str">
        <f t="shared" si="32"/>
        <v/>
      </c>
      <c r="AD678" s="42" t="str">
        <f>IF(AB678="","",MATCH(AC678,'Required State Input – PHYS'!$AK$12:$AK$2011,FALSE))</f>
        <v/>
      </c>
    </row>
    <row r="679" spans="1:30" x14ac:dyDescent="0.25">
      <c r="A679" s="110" t="s">
        <v>202</v>
      </c>
      <c r="B679" s="99" t="str">
        <f>IF($AB679="","",IF(INDEX('Required State Input – PHYS'!B$12:B$2011,$AD679)="","",INDEX('Required State Input – PHYS'!B$12:B$2011,$AD679)))</f>
        <v/>
      </c>
      <c r="C679" s="67" t="str">
        <f>IF($AB679="","",IF(INDEX('Required State Input – PHYS'!C$12:C$2011,$AD679)="","",INDEX('Required State Input – PHYS'!C$12:C$2011,$AD679)))</f>
        <v/>
      </c>
      <c r="D679" s="100" t="str">
        <f>IF($AB679="","",IF(INDEX('Required State Input – PHYS'!D$12:D$2011,$AD679)="","",INDEX('Required State Input – PHYS'!D$12:D$2011,$AD679)))</f>
        <v/>
      </c>
      <c r="E679" s="101" t="str">
        <f>IF($AB679="","",IF(INDEX('Required State Input – PHYS'!E$12:E$2011,$AD679)="","",INDEX('Required State Input – PHYS'!E$12:E$2011,$AD679)))</f>
        <v/>
      </c>
      <c r="F679" s="99" t="str">
        <f>IF($AB679="","",IF(INDEX('Required State Input – PHYS'!F$12:F$2011,$AD679)="","",INDEX('Required State Input – PHYS'!F$12:F$2011,$AD679)))</f>
        <v/>
      </c>
      <c r="G679" s="100" t="str">
        <f>IF($AB679="","",IF(INDEX('Required State Input – PHYS'!G$12:G$2011,$AD679)="","",INDEX('Required State Input – PHYS'!G$12:G$2011,$AD679)))</f>
        <v/>
      </c>
      <c r="H679" s="100" t="str">
        <f>IF($AB679="","",IF(INDEX('Required State Input – PHYS'!H$12:H$2011,$AD679)="","",INDEX('Required State Input – PHYS'!H$12:H$2011,$AD679)))</f>
        <v/>
      </c>
      <c r="I679" s="100" t="str">
        <f>IF($AB679="","",IF(INDEX('Required State Input – PHYS'!I$12:I$2011,$AD679)="","",INDEX('Required State Input – PHYS'!I$12:I$2011,$AD679)))</f>
        <v/>
      </c>
      <c r="J679" s="102" t="str">
        <f>IF($AB679="","",IF(INDEX('Required State Input – PHYS'!J$12:J$2011,$AD679)="","",INDEX('Required State Input – PHYS'!J$12:J$2011,$AD679)))</f>
        <v/>
      </c>
      <c r="K679" s="77" t="str">
        <f>IF($AB679="","",IF(INDEX('Required State Input – PHYS'!K$12:K$2011,$AD679)="","",INDEX('Required State Input – PHYS'!K$12:K$2011,$AD679)))</f>
        <v/>
      </c>
      <c r="L679" s="78" t="str">
        <f>IF($AB679="","",IF(INDEX('Required State Input – PHYS'!L$12:L$2011,$AD679)="","",INDEX('Required State Input – PHYS'!L$12:L$2011,$AD679)))</f>
        <v/>
      </c>
      <c r="M679" s="79" t="str">
        <f>IF($AB679="","",IF(INDEX('Required State Input – PHYS'!M$12:M$2011,$AD679)="","",ROUND(INDEX('Required State Input – PHYS'!M$12:M$2011,$AD679),2)))</f>
        <v/>
      </c>
      <c r="N679" s="80" t="str">
        <f>IF($AB679="","",IF(INDEX('Required State Input – PHYS'!N$12:N$2011,$AD679)="","",ROUND(INDEX('Required State Input – PHYS'!N$12:N$2011,$AD679),4)))</f>
        <v/>
      </c>
      <c r="O679" s="77" t="str">
        <f>IF($AB679="","",IF(INDEX('Required State Input – PHYS'!O$12:O$2011,$AD679)="","",INDEX('Required State Input – PHYS'!O$12:O$2011,$AD679)))</f>
        <v/>
      </c>
      <c r="P679" s="78" t="str">
        <f>IF($AB679="","",IF(INDEX('Required State Input – PHYS'!P$12:P$2011,$AD679)="","",INDEX('Required State Input – PHYS'!P$12:P$2011,$AD679)))</f>
        <v/>
      </c>
      <c r="Q679" s="79" t="str">
        <f>IF($AB679="","",IF(INDEX('Required State Input – PHYS'!Q$12:Q$2011,$AD679)="","",ROUND(INDEX('Required State Input – PHYS'!Q$12:Q$2011,$AD679),2)))</f>
        <v/>
      </c>
      <c r="R679" s="82" t="str">
        <f>IF($AB679="","",IF(INDEX('Required State Input – PHYS'!R$12:R$2011,$AD679)="","",INDEX('Required State Input – PHYS'!R$12:R$2011,$AD679)))</f>
        <v/>
      </c>
      <c r="S679" s="77" t="str">
        <f>IF($AB679="","",IF(INDEX('Required State Input – PHYS'!S$12:S$2011,$AD679)="","",INDEX('Required State Input – PHYS'!S$12:S$2011,$AD679)))</f>
        <v/>
      </c>
      <c r="T679" s="78" t="str">
        <f>IF($AB679="","",IF(INDEX('Required State Input – PHYS'!T$12:T$2011,$AD679)="","",INDEX('Required State Input – PHYS'!T$12:T$2011,$AD679)))</f>
        <v/>
      </c>
      <c r="U679" s="89" t="str">
        <f>IF($AB679="","",IF(INDEX('Required State Input – PHYS'!U$12:U$2011,$AD679)="","",ROUND(INDEX('Required State Input – PHYS'!U$12:U$2011,$AD679),2)))</f>
        <v/>
      </c>
      <c r="V679" s="107" t="str">
        <f>IF($AB679="","",IF(INDEX('Required State Input – PHYS'!V$12:V$2011,$AD679)="","",ROUND(INDEX('Required State Input – PHYS'!V$12:V$2011,$AD679),2)))</f>
        <v/>
      </c>
      <c r="W679" s="108" t="str">
        <f t="shared" si="30"/>
        <v/>
      </c>
      <c r="AB679" s="42" t="str">
        <f t="shared" si="31"/>
        <v/>
      </c>
      <c r="AC679" s="42" t="str">
        <f t="shared" si="32"/>
        <v/>
      </c>
      <c r="AD679" s="42" t="str">
        <f>IF(AB679="","",MATCH(AC679,'Required State Input – PHYS'!$AK$12:$AK$2011,FALSE))</f>
        <v/>
      </c>
    </row>
    <row r="680" spans="1:30" x14ac:dyDescent="0.25">
      <c r="A680" s="110" t="s">
        <v>202</v>
      </c>
      <c r="B680" s="99" t="str">
        <f>IF($AB680="","",IF(INDEX('Required State Input – PHYS'!B$12:B$2011,$AD680)="","",INDEX('Required State Input – PHYS'!B$12:B$2011,$AD680)))</f>
        <v/>
      </c>
      <c r="C680" s="67" t="str">
        <f>IF($AB680="","",IF(INDEX('Required State Input – PHYS'!C$12:C$2011,$AD680)="","",INDEX('Required State Input – PHYS'!C$12:C$2011,$AD680)))</f>
        <v/>
      </c>
      <c r="D680" s="100" t="str">
        <f>IF($AB680="","",IF(INDEX('Required State Input – PHYS'!D$12:D$2011,$AD680)="","",INDEX('Required State Input – PHYS'!D$12:D$2011,$AD680)))</f>
        <v/>
      </c>
      <c r="E680" s="101" t="str">
        <f>IF($AB680="","",IF(INDEX('Required State Input – PHYS'!E$12:E$2011,$AD680)="","",INDEX('Required State Input – PHYS'!E$12:E$2011,$AD680)))</f>
        <v/>
      </c>
      <c r="F680" s="99" t="str">
        <f>IF($AB680="","",IF(INDEX('Required State Input – PHYS'!F$12:F$2011,$AD680)="","",INDEX('Required State Input – PHYS'!F$12:F$2011,$AD680)))</f>
        <v/>
      </c>
      <c r="G680" s="100" t="str">
        <f>IF($AB680="","",IF(INDEX('Required State Input – PHYS'!G$12:G$2011,$AD680)="","",INDEX('Required State Input – PHYS'!G$12:G$2011,$AD680)))</f>
        <v/>
      </c>
      <c r="H680" s="100" t="str">
        <f>IF($AB680="","",IF(INDEX('Required State Input – PHYS'!H$12:H$2011,$AD680)="","",INDEX('Required State Input – PHYS'!H$12:H$2011,$AD680)))</f>
        <v/>
      </c>
      <c r="I680" s="100" t="str">
        <f>IF($AB680="","",IF(INDEX('Required State Input – PHYS'!I$12:I$2011,$AD680)="","",INDEX('Required State Input – PHYS'!I$12:I$2011,$AD680)))</f>
        <v/>
      </c>
      <c r="J680" s="102" t="str">
        <f>IF($AB680="","",IF(INDEX('Required State Input – PHYS'!J$12:J$2011,$AD680)="","",INDEX('Required State Input – PHYS'!J$12:J$2011,$AD680)))</f>
        <v/>
      </c>
      <c r="K680" s="77" t="str">
        <f>IF($AB680="","",IF(INDEX('Required State Input – PHYS'!K$12:K$2011,$AD680)="","",INDEX('Required State Input – PHYS'!K$12:K$2011,$AD680)))</f>
        <v/>
      </c>
      <c r="L680" s="78" t="str">
        <f>IF($AB680="","",IF(INDEX('Required State Input – PHYS'!L$12:L$2011,$AD680)="","",INDEX('Required State Input – PHYS'!L$12:L$2011,$AD680)))</f>
        <v/>
      </c>
      <c r="M680" s="79" t="str">
        <f>IF($AB680="","",IF(INDEX('Required State Input – PHYS'!M$12:M$2011,$AD680)="","",ROUND(INDEX('Required State Input – PHYS'!M$12:M$2011,$AD680),2)))</f>
        <v/>
      </c>
      <c r="N680" s="80" t="str">
        <f>IF($AB680="","",IF(INDEX('Required State Input – PHYS'!N$12:N$2011,$AD680)="","",ROUND(INDEX('Required State Input – PHYS'!N$12:N$2011,$AD680),4)))</f>
        <v/>
      </c>
      <c r="O680" s="77" t="str">
        <f>IF($AB680="","",IF(INDEX('Required State Input – PHYS'!O$12:O$2011,$AD680)="","",INDEX('Required State Input – PHYS'!O$12:O$2011,$AD680)))</f>
        <v/>
      </c>
      <c r="P680" s="78" t="str">
        <f>IF($AB680="","",IF(INDEX('Required State Input – PHYS'!P$12:P$2011,$AD680)="","",INDEX('Required State Input – PHYS'!P$12:P$2011,$AD680)))</f>
        <v/>
      </c>
      <c r="Q680" s="79" t="str">
        <f>IF($AB680="","",IF(INDEX('Required State Input – PHYS'!Q$12:Q$2011,$AD680)="","",ROUND(INDEX('Required State Input – PHYS'!Q$12:Q$2011,$AD680),2)))</f>
        <v/>
      </c>
      <c r="R680" s="82" t="str">
        <f>IF($AB680="","",IF(INDEX('Required State Input – PHYS'!R$12:R$2011,$AD680)="","",INDEX('Required State Input – PHYS'!R$12:R$2011,$AD680)))</f>
        <v/>
      </c>
      <c r="S680" s="77" t="str">
        <f>IF($AB680="","",IF(INDEX('Required State Input – PHYS'!S$12:S$2011,$AD680)="","",INDEX('Required State Input – PHYS'!S$12:S$2011,$AD680)))</f>
        <v/>
      </c>
      <c r="T680" s="78" t="str">
        <f>IF($AB680="","",IF(INDEX('Required State Input – PHYS'!T$12:T$2011,$AD680)="","",INDEX('Required State Input – PHYS'!T$12:T$2011,$AD680)))</f>
        <v/>
      </c>
      <c r="U680" s="89" t="str">
        <f>IF($AB680="","",IF(INDEX('Required State Input – PHYS'!U$12:U$2011,$AD680)="","",ROUND(INDEX('Required State Input – PHYS'!U$12:U$2011,$AD680),2)))</f>
        <v/>
      </c>
      <c r="V680" s="107" t="str">
        <f>IF($AB680="","",IF(INDEX('Required State Input – PHYS'!V$12:V$2011,$AD680)="","",ROUND(INDEX('Required State Input – PHYS'!V$12:V$2011,$AD680),2)))</f>
        <v/>
      </c>
      <c r="W680" s="108" t="str">
        <f t="shared" si="30"/>
        <v/>
      </c>
      <c r="AB680" s="42" t="str">
        <f t="shared" si="31"/>
        <v/>
      </c>
      <c r="AC680" s="42" t="str">
        <f t="shared" si="32"/>
        <v/>
      </c>
      <c r="AD680" s="42" t="str">
        <f>IF(AB680="","",MATCH(AC680,'Required State Input – PHYS'!$AK$12:$AK$2011,FALSE))</f>
        <v/>
      </c>
    </row>
    <row r="681" spans="1:30" x14ac:dyDescent="0.25">
      <c r="A681" s="110" t="s">
        <v>202</v>
      </c>
      <c r="B681" s="99" t="str">
        <f>IF($AB681="","",IF(INDEX('Required State Input – PHYS'!B$12:B$2011,$AD681)="","",INDEX('Required State Input – PHYS'!B$12:B$2011,$AD681)))</f>
        <v/>
      </c>
      <c r="C681" s="67" t="str">
        <f>IF($AB681="","",IF(INDEX('Required State Input – PHYS'!C$12:C$2011,$AD681)="","",INDEX('Required State Input – PHYS'!C$12:C$2011,$AD681)))</f>
        <v/>
      </c>
      <c r="D681" s="100" t="str">
        <f>IF($AB681="","",IF(INDEX('Required State Input – PHYS'!D$12:D$2011,$AD681)="","",INDEX('Required State Input – PHYS'!D$12:D$2011,$AD681)))</f>
        <v/>
      </c>
      <c r="E681" s="101" t="str">
        <f>IF($AB681="","",IF(INDEX('Required State Input – PHYS'!E$12:E$2011,$AD681)="","",INDEX('Required State Input – PHYS'!E$12:E$2011,$AD681)))</f>
        <v/>
      </c>
      <c r="F681" s="99" t="str">
        <f>IF($AB681="","",IF(INDEX('Required State Input – PHYS'!F$12:F$2011,$AD681)="","",INDEX('Required State Input – PHYS'!F$12:F$2011,$AD681)))</f>
        <v/>
      </c>
      <c r="G681" s="100" t="str">
        <f>IF($AB681="","",IF(INDEX('Required State Input – PHYS'!G$12:G$2011,$AD681)="","",INDEX('Required State Input – PHYS'!G$12:G$2011,$AD681)))</f>
        <v/>
      </c>
      <c r="H681" s="100" t="str">
        <f>IF($AB681="","",IF(INDEX('Required State Input – PHYS'!H$12:H$2011,$AD681)="","",INDEX('Required State Input – PHYS'!H$12:H$2011,$AD681)))</f>
        <v/>
      </c>
      <c r="I681" s="100" t="str">
        <f>IF($AB681="","",IF(INDEX('Required State Input – PHYS'!I$12:I$2011,$AD681)="","",INDEX('Required State Input – PHYS'!I$12:I$2011,$AD681)))</f>
        <v/>
      </c>
      <c r="J681" s="102" t="str">
        <f>IF($AB681="","",IF(INDEX('Required State Input – PHYS'!J$12:J$2011,$AD681)="","",INDEX('Required State Input – PHYS'!J$12:J$2011,$AD681)))</f>
        <v/>
      </c>
      <c r="K681" s="77" t="str">
        <f>IF($AB681="","",IF(INDEX('Required State Input – PHYS'!K$12:K$2011,$AD681)="","",INDEX('Required State Input – PHYS'!K$12:K$2011,$AD681)))</f>
        <v/>
      </c>
      <c r="L681" s="78" t="str">
        <f>IF($AB681="","",IF(INDEX('Required State Input – PHYS'!L$12:L$2011,$AD681)="","",INDEX('Required State Input – PHYS'!L$12:L$2011,$AD681)))</f>
        <v/>
      </c>
      <c r="M681" s="79" t="str">
        <f>IF($AB681="","",IF(INDEX('Required State Input – PHYS'!M$12:M$2011,$AD681)="","",ROUND(INDEX('Required State Input – PHYS'!M$12:M$2011,$AD681),2)))</f>
        <v/>
      </c>
      <c r="N681" s="80" t="str">
        <f>IF($AB681="","",IF(INDEX('Required State Input – PHYS'!N$12:N$2011,$AD681)="","",ROUND(INDEX('Required State Input – PHYS'!N$12:N$2011,$AD681),4)))</f>
        <v/>
      </c>
      <c r="O681" s="77" t="str">
        <f>IF($AB681="","",IF(INDEX('Required State Input – PHYS'!O$12:O$2011,$AD681)="","",INDEX('Required State Input – PHYS'!O$12:O$2011,$AD681)))</f>
        <v/>
      </c>
      <c r="P681" s="78" t="str">
        <f>IF($AB681="","",IF(INDEX('Required State Input – PHYS'!P$12:P$2011,$AD681)="","",INDEX('Required State Input – PHYS'!P$12:P$2011,$AD681)))</f>
        <v/>
      </c>
      <c r="Q681" s="79" t="str">
        <f>IF($AB681="","",IF(INDEX('Required State Input – PHYS'!Q$12:Q$2011,$AD681)="","",ROUND(INDEX('Required State Input – PHYS'!Q$12:Q$2011,$AD681),2)))</f>
        <v/>
      </c>
      <c r="R681" s="82" t="str">
        <f>IF($AB681="","",IF(INDEX('Required State Input – PHYS'!R$12:R$2011,$AD681)="","",INDEX('Required State Input – PHYS'!R$12:R$2011,$AD681)))</f>
        <v/>
      </c>
      <c r="S681" s="77" t="str">
        <f>IF($AB681="","",IF(INDEX('Required State Input – PHYS'!S$12:S$2011,$AD681)="","",INDEX('Required State Input – PHYS'!S$12:S$2011,$AD681)))</f>
        <v/>
      </c>
      <c r="T681" s="78" t="str">
        <f>IF($AB681="","",IF(INDEX('Required State Input – PHYS'!T$12:T$2011,$AD681)="","",INDEX('Required State Input – PHYS'!T$12:T$2011,$AD681)))</f>
        <v/>
      </c>
      <c r="U681" s="89" t="str">
        <f>IF($AB681="","",IF(INDEX('Required State Input – PHYS'!U$12:U$2011,$AD681)="","",ROUND(INDEX('Required State Input – PHYS'!U$12:U$2011,$AD681),2)))</f>
        <v/>
      </c>
      <c r="V681" s="107" t="str">
        <f>IF($AB681="","",IF(INDEX('Required State Input – PHYS'!V$12:V$2011,$AD681)="","",ROUND(INDEX('Required State Input – PHYS'!V$12:V$2011,$AD681),2)))</f>
        <v/>
      </c>
      <c r="W681" s="108" t="str">
        <f t="shared" si="30"/>
        <v/>
      </c>
      <c r="AB681" s="42" t="str">
        <f t="shared" si="31"/>
        <v/>
      </c>
      <c r="AC681" s="42" t="str">
        <f t="shared" si="32"/>
        <v/>
      </c>
      <c r="AD681" s="42" t="str">
        <f>IF(AB681="","",MATCH(AC681,'Required State Input – PHYS'!$AK$12:$AK$2011,FALSE))</f>
        <v/>
      </c>
    </row>
    <row r="682" spans="1:30" x14ac:dyDescent="0.25">
      <c r="A682" s="110" t="s">
        <v>202</v>
      </c>
      <c r="B682" s="99" t="str">
        <f>IF($AB682="","",IF(INDEX('Required State Input – PHYS'!B$12:B$2011,$AD682)="","",INDEX('Required State Input – PHYS'!B$12:B$2011,$AD682)))</f>
        <v/>
      </c>
      <c r="C682" s="67" t="str">
        <f>IF($AB682="","",IF(INDEX('Required State Input – PHYS'!C$12:C$2011,$AD682)="","",INDEX('Required State Input – PHYS'!C$12:C$2011,$AD682)))</f>
        <v/>
      </c>
      <c r="D682" s="100" t="str">
        <f>IF($AB682="","",IF(INDEX('Required State Input – PHYS'!D$12:D$2011,$AD682)="","",INDEX('Required State Input – PHYS'!D$12:D$2011,$AD682)))</f>
        <v/>
      </c>
      <c r="E682" s="101" t="str">
        <f>IF($AB682="","",IF(INDEX('Required State Input – PHYS'!E$12:E$2011,$AD682)="","",INDEX('Required State Input – PHYS'!E$12:E$2011,$AD682)))</f>
        <v/>
      </c>
      <c r="F682" s="99" t="str">
        <f>IF($AB682="","",IF(INDEX('Required State Input – PHYS'!F$12:F$2011,$AD682)="","",INDEX('Required State Input – PHYS'!F$12:F$2011,$AD682)))</f>
        <v/>
      </c>
      <c r="G682" s="100" t="str">
        <f>IF($AB682="","",IF(INDEX('Required State Input – PHYS'!G$12:G$2011,$AD682)="","",INDEX('Required State Input – PHYS'!G$12:G$2011,$AD682)))</f>
        <v/>
      </c>
      <c r="H682" s="100" t="str">
        <f>IF($AB682="","",IF(INDEX('Required State Input – PHYS'!H$12:H$2011,$AD682)="","",INDEX('Required State Input – PHYS'!H$12:H$2011,$AD682)))</f>
        <v/>
      </c>
      <c r="I682" s="100" t="str">
        <f>IF($AB682="","",IF(INDEX('Required State Input – PHYS'!I$12:I$2011,$AD682)="","",INDEX('Required State Input – PHYS'!I$12:I$2011,$AD682)))</f>
        <v/>
      </c>
      <c r="J682" s="102" t="str">
        <f>IF($AB682="","",IF(INDEX('Required State Input – PHYS'!J$12:J$2011,$AD682)="","",INDEX('Required State Input – PHYS'!J$12:J$2011,$AD682)))</f>
        <v/>
      </c>
      <c r="K682" s="77" t="str">
        <f>IF($AB682="","",IF(INDEX('Required State Input – PHYS'!K$12:K$2011,$AD682)="","",INDEX('Required State Input – PHYS'!K$12:K$2011,$AD682)))</f>
        <v/>
      </c>
      <c r="L682" s="78" t="str">
        <f>IF($AB682="","",IF(INDEX('Required State Input – PHYS'!L$12:L$2011,$AD682)="","",INDEX('Required State Input – PHYS'!L$12:L$2011,$AD682)))</f>
        <v/>
      </c>
      <c r="M682" s="79" t="str">
        <f>IF($AB682="","",IF(INDEX('Required State Input – PHYS'!M$12:M$2011,$AD682)="","",ROUND(INDEX('Required State Input – PHYS'!M$12:M$2011,$AD682),2)))</f>
        <v/>
      </c>
      <c r="N682" s="80" t="str">
        <f>IF($AB682="","",IF(INDEX('Required State Input – PHYS'!N$12:N$2011,$AD682)="","",ROUND(INDEX('Required State Input – PHYS'!N$12:N$2011,$AD682),4)))</f>
        <v/>
      </c>
      <c r="O682" s="77" t="str">
        <f>IF($AB682="","",IF(INDEX('Required State Input – PHYS'!O$12:O$2011,$AD682)="","",INDEX('Required State Input – PHYS'!O$12:O$2011,$AD682)))</f>
        <v/>
      </c>
      <c r="P682" s="78" t="str">
        <f>IF($AB682="","",IF(INDEX('Required State Input – PHYS'!P$12:P$2011,$AD682)="","",INDEX('Required State Input – PHYS'!P$12:P$2011,$AD682)))</f>
        <v/>
      </c>
      <c r="Q682" s="79" t="str">
        <f>IF($AB682="","",IF(INDEX('Required State Input – PHYS'!Q$12:Q$2011,$AD682)="","",ROUND(INDEX('Required State Input – PHYS'!Q$12:Q$2011,$AD682),2)))</f>
        <v/>
      </c>
      <c r="R682" s="82" t="str">
        <f>IF($AB682="","",IF(INDEX('Required State Input – PHYS'!R$12:R$2011,$AD682)="","",INDEX('Required State Input – PHYS'!R$12:R$2011,$AD682)))</f>
        <v/>
      </c>
      <c r="S682" s="77" t="str">
        <f>IF($AB682="","",IF(INDEX('Required State Input – PHYS'!S$12:S$2011,$AD682)="","",INDEX('Required State Input – PHYS'!S$12:S$2011,$AD682)))</f>
        <v/>
      </c>
      <c r="T682" s="78" t="str">
        <f>IF($AB682="","",IF(INDEX('Required State Input – PHYS'!T$12:T$2011,$AD682)="","",INDEX('Required State Input – PHYS'!T$12:T$2011,$AD682)))</f>
        <v/>
      </c>
      <c r="U682" s="89" t="str">
        <f>IF($AB682="","",IF(INDEX('Required State Input – PHYS'!U$12:U$2011,$AD682)="","",ROUND(INDEX('Required State Input – PHYS'!U$12:U$2011,$AD682),2)))</f>
        <v/>
      </c>
      <c r="V682" s="107" t="str">
        <f>IF($AB682="","",IF(INDEX('Required State Input – PHYS'!V$12:V$2011,$AD682)="","",ROUND(INDEX('Required State Input – PHYS'!V$12:V$2011,$AD682),2)))</f>
        <v/>
      </c>
      <c r="W682" s="108" t="str">
        <f t="shared" si="30"/>
        <v/>
      </c>
      <c r="AB682" s="42" t="str">
        <f t="shared" si="31"/>
        <v/>
      </c>
      <c r="AC682" s="42" t="str">
        <f t="shared" si="32"/>
        <v/>
      </c>
      <c r="AD682" s="42" t="str">
        <f>IF(AB682="","",MATCH(AC682,'Required State Input – PHYS'!$AK$12:$AK$2011,FALSE))</f>
        <v/>
      </c>
    </row>
    <row r="683" spans="1:30" x14ac:dyDescent="0.25">
      <c r="A683" s="110" t="s">
        <v>202</v>
      </c>
      <c r="B683" s="99" t="str">
        <f>IF($AB683="","",IF(INDEX('Required State Input – PHYS'!B$12:B$2011,$AD683)="","",INDEX('Required State Input – PHYS'!B$12:B$2011,$AD683)))</f>
        <v/>
      </c>
      <c r="C683" s="67" t="str">
        <f>IF($AB683="","",IF(INDEX('Required State Input – PHYS'!C$12:C$2011,$AD683)="","",INDEX('Required State Input – PHYS'!C$12:C$2011,$AD683)))</f>
        <v/>
      </c>
      <c r="D683" s="100" t="str">
        <f>IF($AB683="","",IF(INDEX('Required State Input – PHYS'!D$12:D$2011,$AD683)="","",INDEX('Required State Input – PHYS'!D$12:D$2011,$AD683)))</f>
        <v/>
      </c>
      <c r="E683" s="101" t="str">
        <f>IF($AB683="","",IF(INDEX('Required State Input – PHYS'!E$12:E$2011,$AD683)="","",INDEX('Required State Input – PHYS'!E$12:E$2011,$AD683)))</f>
        <v/>
      </c>
      <c r="F683" s="99" t="str">
        <f>IF($AB683="","",IF(INDEX('Required State Input – PHYS'!F$12:F$2011,$AD683)="","",INDEX('Required State Input – PHYS'!F$12:F$2011,$AD683)))</f>
        <v/>
      </c>
      <c r="G683" s="100" t="str">
        <f>IF($AB683="","",IF(INDEX('Required State Input – PHYS'!G$12:G$2011,$AD683)="","",INDEX('Required State Input – PHYS'!G$12:G$2011,$AD683)))</f>
        <v/>
      </c>
      <c r="H683" s="100" t="str">
        <f>IF($AB683="","",IF(INDEX('Required State Input – PHYS'!H$12:H$2011,$AD683)="","",INDEX('Required State Input – PHYS'!H$12:H$2011,$AD683)))</f>
        <v/>
      </c>
      <c r="I683" s="100" t="str">
        <f>IF($AB683="","",IF(INDEX('Required State Input – PHYS'!I$12:I$2011,$AD683)="","",INDEX('Required State Input – PHYS'!I$12:I$2011,$AD683)))</f>
        <v/>
      </c>
      <c r="J683" s="102" t="str">
        <f>IF($AB683="","",IF(INDEX('Required State Input – PHYS'!J$12:J$2011,$AD683)="","",INDEX('Required State Input – PHYS'!J$12:J$2011,$AD683)))</f>
        <v/>
      </c>
      <c r="K683" s="77" t="str">
        <f>IF($AB683="","",IF(INDEX('Required State Input – PHYS'!K$12:K$2011,$AD683)="","",INDEX('Required State Input – PHYS'!K$12:K$2011,$AD683)))</f>
        <v/>
      </c>
      <c r="L683" s="78" t="str">
        <f>IF($AB683="","",IF(INDEX('Required State Input – PHYS'!L$12:L$2011,$AD683)="","",INDEX('Required State Input – PHYS'!L$12:L$2011,$AD683)))</f>
        <v/>
      </c>
      <c r="M683" s="79" t="str">
        <f>IF($AB683="","",IF(INDEX('Required State Input – PHYS'!M$12:M$2011,$AD683)="","",ROUND(INDEX('Required State Input – PHYS'!M$12:M$2011,$AD683),2)))</f>
        <v/>
      </c>
      <c r="N683" s="80" t="str">
        <f>IF($AB683="","",IF(INDEX('Required State Input – PHYS'!N$12:N$2011,$AD683)="","",ROUND(INDEX('Required State Input – PHYS'!N$12:N$2011,$AD683),4)))</f>
        <v/>
      </c>
      <c r="O683" s="77" t="str">
        <f>IF($AB683="","",IF(INDEX('Required State Input – PHYS'!O$12:O$2011,$AD683)="","",INDEX('Required State Input – PHYS'!O$12:O$2011,$AD683)))</f>
        <v/>
      </c>
      <c r="P683" s="78" t="str">
        <f>IF($AB683="","",IF(INDEX('Required State Input – PHYS'!P$12:P$2011,$AD683)="","",INDEX('Required State Input – PHYS'!P$12:P$2011,$AD683)))</f>
        <v/>
      </c>
      <c r="Q683" s="79" t="str">
        <f>IF($AB683="","",IF(INDEX('Required State Input – PHYS'!Q$12:Q$2011,$AD683)="","",ROUND(INDEX('Required State Input – PHYS'!Q$12:Q$2011,$AD683),2)))</f>
        <v/>
      </c>
      <c r="R683" s="82" t="str">
        <f>IF($AB683="","",IF(INDEX('Required State Input – PHYS'!R$12:R$2011,$AD683)="","",INDEX('Required State Input – PHYS'!R$12:R$2011,$AD683)))</f>
        <v/>
      </c>
      <c r="S683" s="77" t="str">
        <f>IF($AB683="","",IF(INDEX('Required State Input – PHYS'!S$12:S$2011,$AD683)="","",INDEX('Required State Input – PHYS'!S$12:S$2011,$AD683)))</f>
        <v/>
      </c>
      <c r="T683" s="78" t="str">
        <f>IF($AB683="","",IF(INDEX('Required State Input – PHYS'!T$12:T$2011,$AD683)="","",INDEX('Required State Input – PHYS'!T$12:T$2011,$AD683)))</f>
        <v/>
      </c>
      <c r="U683" s="89" t="str">
        <f>IF($AB683="","",IF(INDEX('Required State Input – PHYS'!U$12:U$2011,$AD683)="","",ROUND(INDEX('Required State Input – PHYS'!U$12:U$2011,$AD683),2)))</f>
        <v/>
      </c>
      <c r="V683" s="107" t="str">
        <f>IF($AB683="","",IF(INDEX('Required State Input – PHYS'!V$12:V$2011,$AD683)="","",ROUND(INDEX('Required State Input – PHYS'!V$12:V$2011,$AD683),2)))</f>
        <v/>
      </c>
      <c r="W683" s="108" t="str">
        <f t="shared" si="30"/>
        <v/>
      </c>
      <c r="AB683" s="42" t="str">
        <f t="shared" si="31"/>
        <v/>
      </c>
      <c r="AC683" s="42" t="str">
        <f t="shared" si="32"/>
        <v/>
      </c>
      <c r="AD683" s="42" t="str">
        <f>IF(AB683="","",MATCH(AC683,'Required State Input – PHYS'!$AK$12:$AK$2011,FALSE))</f>
        <v/>
      </c>
    </row>
    <row r="684" spans="1:30" x14ac:dyDescent="0.25">
      <c r="A684" s="110" t="s">
        <v>202</v>
      </c>
      <c r="B684" s="99" t="str">
        <f>IF($AB684="","",IF(INDEX('Required State Input – PHYS'!B$12:B$2011,$AD684)="","",INDEX('Required State Input – PHYS'!B$12:B$2011,$AD684)))</f>
        <v/>
      </c>
      <c r="C684" s="67" t="str">
        <f>IF($AB684="","",IF(INDEX('Required State Input – PHYS'!C$12:C$2011,$AD684)="","",INDEX('Required State Input – PHYS'!C$12:C$2011,$AD684)))</f>
        <v/>
      </c>
      <c r="D684" s="100" t="str">
        <f>IF($AB684="","",IF(INDEX('Required State Input – PHYS'!D$12:D$2011,$AD684)="","",INDEX('Required State Input – PHYS'!D$12:D$2011,$AD684)))</f>
        <v/>
      </c>
      <c r="E684" s="101" t="str">
        <f>IF($AB684="","",IF(INDEX('Required State Input – PHYS'!E$12:E$2011,$AD684)="","",INDEX('Required State Input – PHYS'!E$12:E$2011,$AD684)))</f>
        <v/>
      </c>
      <c r="F684" s="99" t="str">
        <f>IF($AB684="","",IF(INDEX('Required State Input – PHYS'!F$12:F$2011,$AD684)="","",INDEX('Required State Input – PHYS'!F$12:F$2011,$AD684)))</f>
        <v/>
      </c>
      <c r="G684" s="100" t="str">
        <f>IF($AB684="","",IF(INDEX('Required State Input – PHYS'!G$12:G$2011,$AD684)="","",INDEX('Required State Input – PHYS'!G$12:G$2011,$AD684)))</f>
        <v/>
      </c>
      <c r="H684" s="100" t="str">
        <f>IF($AB684="","",IF(INDEX('Required State Input – PHYS'!H$12:H$2011,$AD684)="","",INDEX('Required State Input – PHYS'!H$12:H$2011,$AD684)))</f>
        <v/>
      </c>
      <c r="I684" s="100" t="str">
        <f>IF($AB684="","",IF(INDEX('Required State Input – PHYS'!I$12:I$2011,$AD684)="","",INDEX('Required State Input – PHYS'!I$12:I$2011,$AD684)))</f>
        <v/>
      </c>
      <c r="J684" s="102" t="str">
        <f>IF($AB684="","",IF(INDEX('Required State Input – PHYS'!J$12:J$2011,$AD684)="","",INDEX('Required State Input – PHYS'!J$12:J$2011,$AD684)))</f>
        <v/>
      </c>
      <c r="K684" s="77" t="str">
        <f>IF($AB684="","",IF(INDEX('Required State Input – PHYS'!K$12:K$2011,$AD684)="","",INDEX('Required State Input – PHYS'!K$12:K$2011,$AD684)))</f>
        <v/>
      </c>
      <c r="L684" s="78" t="str">
        <f>IF($AB684="","",IF(INDEX('Required State Input – PHYS'!L$12:L$2011,$AD684)="","",INDEX('Required State Input – PHYS'!L$12:L$2011,$AD684)))</f>
        <v/>
      </c>
      <c r="M684" s="79" t="str">
        <f>IF($AB684="","",IF(INDEX('Required State Input – PHYS'!M$12:M$2011,$AD684)="","",ROUND(INDEX('Required State Input – PHYS'!M$12:M$2011,$AD684),2)))</f>
        <v/>
      </c>
      <c r="N684" s="80" t="str">
        <f>IF($AB684="","",IF(INDEX('Required State Input – PHYS'!N$12:N$2011,$AD684)="","",ROUND(INDEX('Required State Input – PHYS'!N$12:N$2011,$AD684),4)))</f>
        <v/>
      </c>
      <c r="O684" s="77" t="str">
        <f>IF($AB684="","",IF(INDEX('Required State Input – PHYS'!O$12:O$2011,$AD684)="","",INDEX('Required State Input – PHYS'!O$12:O$2011,$AD684)))</f>
        <v/>
      </c>
      <c r="P684" s="78" t="str">
        <f>IF($AB684="","",IF(INDEX('Required State Input – PHYS'!P$12:P$2011,$AD684)="","",INDEX('Required State Input – PHYS'!P$12:P$2011,$AD684)))</f>
        <v/>
      </c>
      <c r="Q684" s="79" t="str">
        <f>IF($AB684="","",IF(INDEX('Required State Input – PHYS'!Q$12:Q$2011,$AD684)="","",ROUND(INDEX('Required State Input – PHYS'!Q$12:Q$2011,$AD684),2)))</f>
        <v/>
      </c>
      <c r="R684" s="82" t="str">
        <f>IF($AB684="","",IF(INDEX('Required State Input – PHYS'!R$12:R$2011,$AD684)="","",INDEX('Required State Input – PHYS'!R$12:R$2011,$AD684)))</f>
        <v/>
      </c>
      <c r="S684" s="77" t="str">
        <f>IF($AB684="","",IF(INDEX('Required State Input – PHYS'!S$12:S$2011,$AD684)="","",INDEX('Required State Input – PHYS'!S$12:S$2011,$AD684)))</f>
        <v/>
      </c>
      <c r="T684" s="78" t="str">
        <f>IF($AB684="","",IF(INDEX('Required State Input – PHYS'!T$12:T$2011,$AD684)="","",INDEX('Required State Input – PHYS'!T$12:T$2011,$AD684)))</f>
        <v/>
      </c>
      <c r="U684" s="89" t="str">
        <f>IF($AB684="","",IF(INDEX('Required State Input – PHYS'!U$12:U$2011,$AD684)="","",ROUND(INDEX('Required State Input – PHYS'!U$12:U$2011,$AD684),2)))</f>
        <v/>
      </c>
      <c r="V684" s="107" t="str">
        <f>IF($AB684="","",IF(INDEX('Required State Input – PHYS'!V$12:V$2011,$AD684)="","",ROUND(INDEX('Required State Input – PHYS'!V$12:V$2011,$AD684),2)))</f>
        <v/>
      </c>
      <c r="W684" s="108" t="str">
        <f t="shared" si="30"/>
        <v/>
      </c>
      <c r="AB684" s="42" t="str">
        <f t="shared" si="31"/>
        <v/>
      </c>
      <c r="AC684" s="42" t="str">
        <f t="shared" si="32"/>
        <v/>
      </c>
      <c r="AD684" s="42" t="str">
        <f>IF(AB684="","",MATCH(AC684,'Required State Input – PHYS'!$AK$12:$AK$2011,FALSE))</f>
        <v/>
      </c>
    </row>
    <row r="685" spans="1:30" x14ac:dyDescent="0.25">
      <c r="A685" s="110" t="s">
        <v>202</v>
      </c>
      <c r="B685" s="99" t="str">
        <f>IF($AB685="","",IF(INDEX('Required State Input – PHYS'!B$12:B$2011,$AD685)="","",INDEX('Required State Input – PHYS'!B$12:B$2011,$AD685)))</f>
        <v/>
      </c>
      <c r="C685" s="67" t="str">
        <f>IF($AB685="","",IF(INDEX('Required State Input – PHYS'!C$12:C$2011,$AD685)="","",INDEX('Required State Input – PHYS'!C$12:C$2011,$AD685)))</f>
        <v/>
      </c>
      <c r="D685" s="100" t="str">
        <f>IF($AB685="","",IF(INDEX('Required State Input – PHYS'!D$12:D$2011,$AD685)="","",INDEX('Required State Input – PHYS'!D$12:D$2011,$AD685)))</f>
        <v/>
      </c>
      <c r="E685" s="101" t="str">
        <f>IF($AB685="","",IF(INDEX('Required State Input – PHYS'!E$12:E$2011,$AD685)="","",INDEX('Required State Input – PHYS'!E$12:E$2011,$AD685)))</f>
        <v/>
      </c>
      <c r="F685" s="99" t="str">
        <f>IF($AB685="","",IF(INDEX('Required State Input – PHYS'!F$12:F$2011,$AD685)="","",INDEX('Required State Input – PHYS'!F$12:F$2011,$AD685)))</f>
        <v/>
      </c>
      <c r="G685" s="100" t="str">
        <f>IF($AB685="","",IF(INDEX('Required State Input – PHYS'!G$12:G$2011,$AD685)="","",INDEX('Required State Input – PHYS'!G$12:G$2011,$AD685)))</f>
        <v/>
      </c>
      <c r="H685" s="100" t="str">
        <f>IF($AB685="","",IF(INDEX('Required State Input – PHYS'!H$12:H$2011,$AD685)="","",INDEX('Required State Input – PHYS'!H$12:H$2011,$AD685)))</f>
        <v/>
      </c>
      <c r="I685" s="100" t="str">
        <f>IF($AB685="","",IF(INDEX('Required State Input – PHYS'!I$12:I$2011,$AD685)="","",INDEX('Required State Input – PHYS'!I$12:I$2011,$AD685)))</f>
        <v/>
      </c>
      <c r="J685" s="102" t="str">
        <f>IF($AB685="","",IF(INDEX('Required State Input – PHYS'!J$12:J$2011,$AD685)="","",INDEX('Required State Input – PHYS'!J$12:J$2011,$AD685)))</f>
        <v/>
      </c>
      <c r="K685" s="77" t="str">
        <f>IF($AB685="","",IF(INDEX('Required State Input – PHYS'!K$12:K$2011,$AD685)="","",INDEX('Required State Input – PHYS'!K$12:K$2011,$AD685)))</f>
        <v/>
      </c>
      <c r="L685" s="78" t="str">
        <f>IF($AB685="","",IF(INDEX('Required State Input – PHYS'!L$12:L$2011,$AD685)="","",INDEX('Required State Input – PHYS'!L$12:L$2011,$AD685)))</f>
        <v/>
      </c>
      <c r="M685" s="79" t="str">
        <f>IF($AB685="","",IF(INDEX('Required State Input – PHYS'!M$12:M$2011,$AD685)="","",ROUND(INDEX('Required State Input – PHYS'!M$12:M$2011,$AD685),2)))</f>
        <v/>
      </c>
      <c r="N685" s="80" t="str">
        <f>IF($AB685="","",IF(INDEX('Required State Input – PHYS'!N$12:N$2011,$AD685)="","",ROUND(INDEX('Required State Input – PHYS'!N$12:N$2011,$AD685),4)))</f>
        <v/>
      </c>
      <c r="O685" s="77" t="str">
        <f>IF($AB685="","",IF(INDEX('Required State Input – PHYS'!O$12:O$2011,$AD685)="","",INDEX('Required State Input – PHYS'!O$12:O$2011,$AD685)))</f>
        <v/>
      </c>
      <c r="P685" s="78" t="str">
        <f>IF($AB685="","",IF(INDEX('Required State Input – PHYS'!P$12:P$2011,$AD685)="","",INDEX('Required State Input – PHYS'!P$12:P$2011,$AD685)))</f>
        <v/>
      </c>
      <c r="Q685" s="79" t="str">
        <f>IF($AB685="","",IF(INDEX('Required State Input – PHYS'!Q$12:Q$2011,$AD685)="","",ROUND(INDEX('Required State Input – PHYS'!Q$12:Q$2011,$AD685),2)))</f>
        <v/>
      </c>
      <c r="R685" s="82" t="str">
        <f>IF($AB685="","",IF(INDEX('Required State Input – PHYS'!R$12:R$2011,$AD685)="","",INDEX('Required State Input – PHYS'!R$12:R$2011,$AD685)))</f>
        <v/>
      </c>
      <c r="S685" s="77" t="str">
        <f>IF($AB685="","",IF(INDEX('Required State Input – PHYS'!S$12:S$2011,$AD685)="","",INDEX('Required State Input – PHYS'!S$12:S$2011,$AD685)))</f>
        <v/>
      </c>
      <c r="T685" s="78" t="str">
        <f>IF($AB685="","",IF(INDEX('Required State Input – PHYS'!T$12:T$2011,$AD685)="","",INDEX('Required State Input – PHYS'!T$12:T$2011,$AD685)))</f>
        <v/>
      </c>
      <c r="U685" s="89" t="str">
        <f>IF($AB685="","",IF(INDEX('Required State Input – PHYS'!U$12:U$2011,$AD685)="","",ROUND(INDEX('Required State Input – PHYS'!U$12:U$2011,$AD685),2)))</f>
        <v/>
      </c>
      <c r="V685" s="107" t="str">
        <f>IF($AB685="","",IF(INDEX('Required State Input – PHYS'!V$12:V$2011,$AD685)="","",ROUND(INDEX('Required State Input – PHYS'!V$12:V$2011,$AD685),2)))</f>
        <v/>
      </c>
      <c r="W685" s="108" t="str">
        <f t="shared" si="30"/>
        <v/>
      </c>
      <c r="AB685" s="42" t="str">
        <f t="shared" si="31"/>
        <v/>
      </c>
      <c r="AC685" s="42" t="str">
        <f t="shared" si="32"/>
        <v/>
      </c>
      <c r="AD685" s="42" t="str">
        <f>IF(AB685="","",MATCH(AC685,'Required State Input – PHYS'!$AK$12:$AK$2011,FALSE))</f>
        <v/>
      </c>
    </row>
    <row r="686" spans="1:30" x14ac:dyDescent="0.25">
      <c r="A686" s="110" t="s">
        <v>202</v>
      </c>
      <c r="B686" s="99" t="str">
        <f>IF($AB686="","",IF(INDEX('Required State Input – PHYS'!B$12:B$2011,$AD686)="","",INDEX('Required State Input – PHYS'!B$12:B$2011,$AD686)))</f>
        <v/>
      </c>
      <c r="C686" s="67" t="str">
        <f>IF($AB686="","",IF(INDEX('Required State Input – PHYS'!C$12:C$2011,$AD686)="","",INDEX('Required State Input – PHYS'!C$12:C$2011,$AD686)))</f>
        <v/>
      </c>
      <c r="D686" s="100" t="str">
        <f>IF($AB686="","",IF(INDEX('Required State Input – PHYS'!D$12:D$2011,$AD686)="","",INDEX('Required State Input – PHYS'!D$12:D$2011,$AD686)))</f>
        <v/>
      </c>
      <c r="E686" s="101" t="str">
        <f>IF($AB686="","",IF(INDEX('Required State Input – PHYS'!E$12:E$2011,$AD686)="","",INDEX('Required State Input – PHYS'!E$12:E$2011,$AD686)))</f>
        <v/>
      </c>
      <c r="F686" s="99" t="str">
        <f>IF($AB686="","",IF(INDEX('Required State Input – PHYS'!F$12:F$2011,$AD686)="","",INDEX('Required State Input – PHYS'!F$12:F$2011,$AD686)))</f>
        <v/>
      </c>
      <c r="G686" s="100" t="str">
        <f>IF($AB686="","",IF(INDEX('Required State Input – PHYS'!G$12:G$2011,$AD686)="","",INDEX('Required State Input – PHYS'!G$12:G$2011,$AD686)))</f>
        <v/>
      </c>
      <c r="H686" s="100" t="str">
        <f>IF($AB686="","",IF(INDEX('Required State Input – PHYS'!H$12:H$2011,$AD686)="","",INDEX('Required State Input – PHYS'!H$12:H$2011,$AD686)))</f>
        <v/>
      </c>
      <c r="I686" s="100" t="str">
        <f>IF($AB686="","",IF(INDEX('Required State Input – PHYS'!I$12:I$2011,$AD686)="","",INDEX('Required State Input – PHYS'!I$12:I$2011,$AD686)))</f>
        <v/>
      </c>
      <c r="J686" s="102" t="str">
        <f>IF($AB686="","",IF(INDEX('Required State Input – PHYS'!J$12:J$2011,$AD686)="","",INDEX('Required State Input – PHYS'!J$12:J$2011,$AD686)))</f>
        <v/>
      </c>
      <c r="K686" s="77" t="str">
        <f>IF($AB686="","",IF(INDEX('Required State Input – PHYS'!K$12:K$2011,$AD686)="","",INDEX('Required State Input – PHYS'!K$12:K$2011,$AD686)))</f>
        <v/>
      </c>
      <c r="L686" s="78" t="str">
        <f>IF($AB686="","",IF(INDEX('Required State Input – PHYS'!L$12:L$2011,$AD686)="","",INDEX('Required State Input – PHYS'!L$12:L$2011,$AD686)))</f>
        <v/>
      </c>
      <c r="M686" s="79" t="str">
        <f>IF($AB686="","",IF(INDEX('Required State Input – PHYS'!M$12:M$2011,$AD686)="","",ROUND(INDEX('Required State Input – PHYS'!M$12:M$2011,$AD686),2)))</f>
        <v/>
      </c>
      <c r="N686" s="80" t="str">
        <f>IF($AB686="","",IF(INDEX('Required State Input – PHYS'!N$12:N$2011,$AD686)="","",ROUND(INDEX('Required State Input – PHYS'!N$12:N$2011,$AD686),4)))</f>
        <v/>
      </c>
      <c r="O686" s="77" t="str">
        <f>IF($AB686="","",IF(INDEX('Required State Input – PHYS'!O$12:O$2011,$AD686)="","",INDEX('Required State Input – PHYS'!O$12:O$2011,$AD686)))</f>
        <v/>
      </c>
      <c r="P686" s="78" t="str">
        <f>IF($AB686="","",IF(INDEX('Required State Input – PHYS'!P$12:P$2011,$AD686)="","",INDEX('Required State Input – PHYS'!P$12:P$2011,$AD686)))</f>
        <v/>
      </c>
      <c r="Q686" s="79" t="str">
        <f>IF($AB686="","",IF(INDEX('Required State Input – PHYS'!Q$12:Q$2011,$AD686)="","",ROUND(INDEX('Required State Input – PHYS'!Q$12:Q$2011,$AD686),2)))</f>
        <v/>
      </c>
      <c r="R686" s="82" t="str">
        <f>IF($AB686="","",IF(INDEX('Required State Input – PHYS'!R$12:R$2011,$AD686)="","",INDEX('Required State Input – PHYS'!R$12:R$2011,$AD686)))</f>
        <v/>
      </c>
      <c r="S686" s="77" t="str">
        <f>IF($AB686="","",IF(INDEX('Required State Input – PHYS'!S$12:S$2011,$AD686)="","",INDEX('Required State Input – PHYS'!S$12:S$2011,$AD686)))</f>
        <v/>
      </c>
      <c r="T686" s="78" t="str">
        <f>IF($AB686="","",IF(INDEX('Required State Input – PHYS'!T$12:T$2011,$AD686)="","",INDEX('Required State Input – PHYS'!T$12:T$2011,$AD686)))</f>
        <v/>
      </c>
      <c r="U686" s="89" t="str">
        <f>IF($AB686="","",IF(INDEX('Required State Input – PHYS'!U$12:U$2011,$AD686)="","",ROUND(INDEX('Required State Input – PHYS'!U$12:U$2011,$AD686),2)))</f>
        <v/>
      </c>
      <c r="V686" s="107" t="str">
        <f>IF($AB686="","",IF(INDEX('Required State Input – PHYS'!V$12:V$2011,$AD686)="","",ROUND(INDEX('Required State Input – PHYS'!V$12:V$2011,$AD686),2)))</f>
        <v/>
      </c>
      <c r="W686" s="108" t="str">
        <f t="shared" si="30"/>
        <v/>
      </c>
      <c r="AB686" s="42" t="str">
        <f t="shared" si="31"/>
        <v/>
      </c>
      <c r="AC686" s="42" t="str">
        <f t="shared" si="32"/>
        <v/>
      </c>
      <c r="AD686" s="42" t="str">
        <f>IF(AB686="","",MATCH(AC686,'Required State Input – PHYS'!$AK$12:$AK$2011,FALSE))</f>
        <v/>
      </c>
    </row>
    <row r="687" spans="1:30" x14ac:dyDescent="0.25">
      <c r="A687" s="110" t="s">
        <v>202</v>
      </c>
      <c r="B687" s="99" t="str">
        <f>IF($AB687="","",IF(INDEX('Required State Input – PHYS'!B$12:B$2011,$AD687)="","",INDEX('Required State Input – PHYS'!B$12:B$2011,$AD687)))</f>
        <v/>
      </c>
      <c r="C687" s="67" t="str">
        <f>IF($AB687="","",IF(INDEX('Required State Input – PHYS'!C$12:C$2011,$AD687)="","",INDEX('Required State Input – PHYS'!C$12:C$2011,$AD687)))</f>
        <v/>
      </c>
      <c r="D687" s="100" t="str">
        <f>IF($AB687="","",IF(INDEX('Required State Input – PHYS'!D$12:D$2011,$AD687)="","",INDEX('Required State Input – PHYS'!D$12:D$2011,$AD687)))</f>
        <v/>
      </c>
      <c r="E687" s="101" t="str">
        <f>IF($AB687="","",IF(INDEX('Required State Input – PHYS'!E$12:E$2011,$AD687)="","",INDEX('Required State Input – PHYS'!E$12:E$2011,$AD687)))</f>
        <v/>
      </c>
      <c r="F687" s="99" t="str">
        <f>IF($AB687="","",IF(INDEX('Required State Input – PHYS'!F$12:F$2011,$AD687)="","",INDEX('Required State Input – PHYS'!F$12:F$2011,$AD687)))</f>
        <v/>
      </c>
      <c r="G687" s="100" t="str">
        <f>IF($AB687="","",IF(INDEX('Required State Input – PHYS'!G$12:G$2011,$AD687)="","",INDEX('Required State Input – PHYS'!G$12:G$2011,$AD687)))</f>
        <v/>
      </c>
      <c r="H687" s="100" t="str">
        <f>IF($AB687="","",IF(INDEX('Required State Input – PHYS'!H$12:H$2011,$AD687)="","",INDEX('Required State Input – PHYS'!H$12:H$2011,$AD687)))</f>
        <v/>
      </c>
      <c r="I687" s="100" t="str">
        <f>IF($AB687="","",IF(INDEX('Required State Input – PHYS'!I$12:I$2011,$AD687)="","",INDEX('Required State Input – PHYS'!I$12:I$2011,$AD687)))</f>
        <v/>
      </c>
      <c r="J687" s="102" t="str">
        <f>IF($AB687="","",IF(INDEX('Required State Input – PHYS'!J$12:J$2011,$AD687)="","",INDEX('Required State Input – PHYS'!J$12:J$2011,$AD687)))</f>
        <v/>
      </c>
      <c r="K687" s="77" t="str">
        <f>IF($AB687="","",IF(INDEX('Required State Input – PHYS'!K$12:K$2011,$AD687)="","",INDEX('Required State Input – PHYS'!K$12:K$2011,$AD687)))</f>
        <v/>
      </c>
      <c r="L687" s="78" t="str">
        <f>IF($AB687="","",IF(INDEX('Required State Input – PHYS'!L$12:L$2011,$AD687)="","",INDEX('Required State Input – PHYS'!L$12:L$2011,$AD687)))</f>
        <v/>
      </c>
      <c r="M687" s="79" t="str">
        <f>IF($AB687="","",IF(INDEX('Required State Input – PHYS'!M$12:M$2011,$AD687)="","",ROUND(INDEX('Required State Input – PHYS'!M$12:M$2011,$AD687),2)))</f>
        <v/>
      </c>
      <c r="N687" s="80" t="str">
        <f>IF($AB687="","",IF(INDEX('Required State Input – PHYS'!N$12:N$2011,$AD687)="","",ROUND(INDEX('Required State Input – PHYS'!N$12:N$2011,$AD687),4)))</f>
        <v/>
      </c>
      <c r="O687" s="77" t="str">
        <f>IF($AB687="","",IF(INDEX('Required State Input – PHYS'!O$12:O$2011,$AD687)="","",INDEX('Required State Input – PHYS'!O$12:O$2011,$AD687)))</f>
        <v/>
      </c>
      <c r="P687" s="78" t="str">
        <f>IF($AB687="","",IF(INDEX('Required State Input – PHYS'!P$12:P$2011,$AD687)="","",INDEX('Required State Input – PHYS'!P$12:P$2011,$AD687)))</f>
        <v/>
      </c>
      <c r="Q687" s="79" t="str">
        <f>IF($AB687="","",IF(INDEX('Required State Input – PHYS'!Q$12:Q$2011,$AD687)="","",ROUND(INDEX('Required State Input – PHYS'!Q$12:Q$2011,$AD687),2)))</f>
        <v/>
      </c>
      <c r="R687" s="82" t="str">
        <f>IF($AB687="","",IF(INDEX('Required State Input – PHYS'!R$12:R$2011,$AD687)="","",INDEX('Required State Input – PHYS'!R$12:R$2011,$AD687)))</f>
        <v/>
      </c>
      <c r="S687" s="77" t="str">
        <f>IF($AB687="","",IF(INDEX('Required State Input – PHYS'!S$12:S$2011,$AD687)="","",INDEX('Required State Input – PHYS'!S$12:S$2011,$AD687)))</f>
        <v/>
      </c>
      <c r="T687" s="78" t="str">
        <f>IF($AB687="","",IF(INDEX('Required State Input – PHYS'!T$12:T$2011,$AD687)="","",INDEX('Required State Input – PHYS'!T$12:T$2011,$AD687)))</f>
        <v/>
      </c>
      <c r="U687" s="89" t="str">
        <f>IF($AB687="","",IF(INDEX('Required State Input – PHYS'!U$12:U$2011,$AD687)="","",ROUND(INDEX('Required State Input – PHYS'!U$12:U$2011,$AD687),2)))</f>
        <v/>
      </c>
      <c r="V687" s="107" t="str">
        <f>IF($AB687="","",IF(INDEX('Required State Input – PHYS'!V$12:V$2011,$AD687)="","",ROUND(INDEX('Required State Input – PHYS'!V$12:V$2011,$AD687),2)))</f>
        <v/>
      </c>
      <c r="W687" s="108" t="str">
        <f t="shared" si="30"/>
        <v/>
      </c>
      <c r="AB687" s="42" t="str">
        <f t="shared" si="31"/>
        <v/>
      </c>
      <c r="AC687" s="42" t="str">
        <f t="shared" si="32"/>
        <v/>
      </c>
      <c r="AD687" s="42" t="str">
        <f>IF(AB687="","",MATCH(AC687,'Required State Input – PHYS'!$AK$12:$AK$2011,FALSE))</f>
        <v/>
      </c>
    </row>
    <row r="688" spans="1:30" x14ac:dyDescent="0.25">
      <c r="A688" s="110" t="s">
        <v>202</v>
      </c>
      <c r="B688" s="99" t="str">
        <f>IF($AB688="","",IF(INDEX('Required State Input – PHYS'!B$12:B$2011,$AD688)="","",INDEX('Required State Input – PHYS'!B$12:B$2011,$AD688)))</f>
        <v/>
      </c>
      <c r="C688" s="67" t="str">
        <f>IF($AB688="","",IF(INDEX('Required State Input – PHYS'!C$12:C$2011,$AD688)="","",INDEX('Required State Input – PHYS'!C$12:C$2011,$AD688)))</f>
        <v/>
      </c>
      <c r="D688" s="100" t="str">
        <f>IF($AB688="","",IF(INDEX('Required State Input – PHYS'!D$12:D$2011,$AD688)="","",INDEX('Required State Input – PHYS'!D$12:D$2011,$AD688)))</f>
        <v/>
      </c>
      <c r="E688" s="101" t="str">
        <f>IF($AB688="","",IF(INDEX('Required State Input – PHYS'!E$12:E$2011,$AD688)="","",INDEX('Required State Input – PHYS'!E$12:E$2011,$AD688)))</f>
        <v/>
      </c>
      <c r="F688" s="99" t="str">
        <f>IF($AB688="","",IF(INDEX('Required State Input – PHYS'!F$12:F$2011,$AD688)="","",INDEX('Required State Input – PHYS'!F$12:F$2011,$AD688)))</f>
        <v/>
      </c>
      <c r="G688" s="100" t="str">
        <f>IF($AB688="","",IF(INDEX('Required State Input – PHYS'!G$12:G$2011,$AD688)="","",INDEX('Required State Input – PHYS'!G$12:G$2011,$AD688)))</f>
        <v/>
      </c>
      <c r="H688" s="100" t="str">
        <f>IF($AB688="","",IF(INDEX('Required State Input – PHYS'!H$12:H$2011,$AD688)="","",INDEX('Required State Input – PHYS'!H$12:H$2011,$AD688)))</f>
        <v/>
      </c>
      <c r="I688" s="100" t="str">
        <f>IF($AB688="","",IF(INDEX('Required State Input – PHYS'!I$12:I$2011,$AD688)="","",INDEX('Required State Input – PHYS'!I$12:I$2011,$AD688)))</f>
        <v/>
      </c>
      <c r="J688" s="102" t="str">
        <f>IF($AB688="","",IF(INDEX('Required State Input – PHYS'!J$12:J$2011,$AD688)="","",INDEX('Required State Input – PHYS'!J$12:J$2011,$AD688)))</f>
        <v/>
      </c>
      <c r="K688" s="77" t="str">
        <f>IF($AB688="","",IF(INDEX('Required State Input – PHYS'!K$12:K$2011,$AD688)="","",INDEX('Required State Input – PHYS'!K$12:K$2011,$AD688)))</f>
        <v/>
      </c>
      <c r="L688" s="78" t="str">
        <f>IF($AB688="","",IF(INDEX('Required State Input – PHYS'!L$12:L$2011,$AD688)="","",INDEX('Required State Input – PHYS'!L$12:L$2011,$AD688)))</f>
        <v/>
      </c>
      <c r="M688" s="79" t="str">
        <f>IF($AB688="","",IF(INDEX('Required State Input – PHYS'!M$12:M$2011,$AD688)="","",ROUND(INDEX('Required State Input – PHYS'!M$12:M$2011,$AD688),2)))</f>
        <v/>
      </c>
      <c r="N688" s="80" t="str">
        <f>IF($AB688="","",IF(INDEX('Required State Input – PHYS'!N$12:N$2011,$AD688)="","",ROUND(INDEX('Required State Input – PHYS'!N$12:N$2011,$AD688),4)))</f>
        <v/>
      </c>
      <c r="O688" s="77" t="str">
        <f>IF($AB688="","",IF(INDEX('Required State Input – PHYS'!O$12:O$2011,$AD688)="","",INDEX('Required State Input – PHYS'!O$12:O$2011,$AD688)))</f>
        <v/>
      </c>
      <c r="P688" s="78" t="str">
        <f>IF($AB688="","",IF(INDEX('Required State Input – PHYS'!P$12:P$2011,$AD688)="","",INDEX('Required State Input – PHYS'!P$12:P$2011,$AD688)))</f>
        <v/>
      </c>
      <c r="Q688" s="79" t="str">
        <f>IF($AB688="","",IF(INDEX('Required State Input – PHYS'!Q$12:Q$2011,$AD688)="","",ROUND(INDEX('Required State Input – PHYS'!Q$12:Q$2011,$AD688),2)))</f>
        <v/>
      </c>
      <c r="R688" s="82" t="str">
        <f>IF($AB688="","",IF(INDEX('Required State Input – PHYS'!R$12:R$2011,$AD688)="","",INDEX('Required State Input – PHYS'!R$12:R$2011,$AD688)))</f>
        <v/>
      </c>
      <c r="S688" s="77" t="str">
        <f>IF($AB688="","",IF(INDEX('Required State Input – PHYS'!S$12:S$2011,$AD688)="","",INDEX('Required State Input – PHYS'!S$12:S$2011,$AD688)))</f>
        <v/>
      </c>
      <c r="T688" s="78" t="str">
        <f>IF($AB688="","",IF(INDEX('Required State Input – PHYS'!T$12:T$2011,$AD688)="","",INDEX('Required State Input – PHYS'!T$12:T$2011,$AD688)))</f>
        <v/>
      </c>
      <c r="U688" s="89" t="str">
        <f>IF($AB688="","",IF(INDEX('Required State Input – PHYS'!U$12:U$2011,$AD688)="","",ROUND(INDEX('Required State Input – PHYS'!U$12:U$2011,$AD688),2)))</f>
        <v/>
      </c>
      <c r="V688" s="107" t="str">
        <f>IF($AB688="","",IF(INDEX('Required State Input – PHYS'!V$12:V$2011,$AD688)="","",ROUND(INDEX('Required State Input – PHYS'!V$12:V$2011,$AD688),2)))</f>
        <v/>
      </c>
      <c r="W688" s="108" t="str">
        <f t="shared" si="30"/>
        <v/>
      </c>
      <c r="AB688" s="42" t="str">
        <f t="shared" si="31"/>
        <v/>
      </c>
      <c r="AC688" s="42" t="str">
        <f t="shared" si="32"/>
        <v/>
      </c>
      <c r="AD688" s="42" t="str">
        <f>IF(AB688="","",MATCH(AC688,'Required State Input – PHYS'!$AK$12:$AK$2011,FALSE))</f>
        <v/>
      </c>
    </row>
    <row r="689" spans="1:30" x14ac:dyDescent="0.25">
      <c r="A689" s="110" t="s">
        <v>202</v>
      </c>
      <c r="B689" s="99" t="str">
        <f>IF($AB689="","",IF(INDEX('Required State Input – PHYS'!B$12:B$2011,$AD689)="","",INDEX('Required State Input – PHYS'!B$12:B$2011,$AD689)))</f>
        <v/>
      </c>
      <c r="C689" s="67" t="str">
        <f>IF($AB689="","",IF(INDEX('Required State Input – PHYS'!C$12:C$2011,$AD689)="","",INDEX('Required State Input – PHYS'!C$12:C$2011,$AD689)))</f>
        <v/>
      </c>
      <c r="D689" s="100" t="str">
        <f>IF($AB689="","",IF(INDEX('Required State Input – PHYS'!D$12:D$2011,$AD689)="","",INDEX('Required State Input – PHYS'!D$12:D$2011,$AD689)))</f>
        <v/>
      </c>
      <c r="E689" s="101" t="str">
        <f>IF($AB689="","",IF(INDEX('Required State Input – PHYS'!E$12:E$2011,$AD689)="","",INDEX('Required State Input – PHYS'!E$12:E$2011,$AD689)))</f>
        <v/>
      </c>
      <c r="F689" s="99" t="str">
        <f>IF($AB689="","",IF(INDEX('Required State Input – PHYS'!F$12:F$2011,$AD689)="","",INDEX('Required State Input – PHYS'!F$12:F$2011,$AD689)))</f>
        <v/>
      </c>
      <c r="G689" s="100" t="str">
        <f>IF($AB689="","",IF(INDEX('Required State Input – PHYS'!G$12:G$2011,$AD689)="","",INDEX('Required State Input – PHYS'!G$12:G$2011,$AD689)))</f>
        <v/>
      </c>
      <c r="H689" s="100" t="str">
        <f>IF($AB689="","",IF(INDEX('Required State Input – PHYS'!H$12:H$2011,$AD689)="","",INDEX('Required State Input – PHYS'!H$12:H$2011,$AD689)))</f>
        <v/>
      </c>
      <c r="I689" s="100" t="str">
        <f>IF($AB689="","",IF(INDEX('Required State Input – PHYS'!I$12:I$2011,$AD689)="","",INDEX('Required State Input – PHYS'!I$12:I$2011,$AD689)))</f>
        <v/>
      </c>
      <c r="J689" s="102" t="str">
        <f>IF($AB689="","",IF(INDEX('Required State Input – PHYS'!J$12:J$2011,$AD689)="","",INDEX('Required State Input – PHYS'!J$12:J$2011,$AD689)))</f>
        <v/>
      </c>
      <c r="K689" s="77" t="str">
        <f>IF($AB689="","",IF(INDEX('Required State Input – PHYS'!K$12:K$2011,$AD689)="","",INDEX('Required State Input – PHYS'!K$12:K$2011,$AD689)))</f>
        <v/>
      </c>
      <c r="L689" s="78" t="str">
        <f>IF($AB689="","",IF(INDEX('Required State Input – PHYS'!L$12:L$2011,$AD689)="","",INDEX('Required State Input – PHYS'!L$12:L$2011,$AD689)))</f>
        <v/>
      </c>
      <c r="M689" s="79" t="str">
        <f>IF($AB689="","",IF(INDEX('Required State Input – PHYS'!M$12:M$2011,$AD689)="","",ROUND(INDEX('Required State Input – PHYS'!M$12:M$2011,$AD689),2)))</f>
        <v/>
      </c>
      <c r="N689" s="80" t="str">
        <f>IF($AB689="","",IF(INDEX('Required State Input – PHYS'!N$12:N$2011,$AD689)="","",ROUND(INDEX('Required State Input – PHYS'!N$12:N$2011,$AD689),4)))</f>
        <v/>
      </c>
      <c r="O689" s="77" t="str">
        <f>IF($AB689="","",IF(INDEX('Required State Input – PHYS'!O$12:O$2011,$AD689)="","",INDEX('Required State Input – PHYS'!O$12:O$2011,$AD689)))</f>
        <v/>
      </c>
      <c r="P689" s="78" t="str">
        <f>IF($AB689="","",IF(INDEX('Required State Input – PHYS'!P$12:P$2011,$AD689)="","",INDEX('Required State Input – PHYS'!P$12:P$2011,$AD689)))</f>
        <v/>
      </c>
      <c r="Q689" s="79" t="str">
        <f>IF($AB689="","",IF(INDEX('Required State Input – PHYS'!Q$12:Q$2011,$AD689)="","",ROUND(INDEX('Required State Input – PHYS'!Q$12:Q$2011,$AD689),2)))</f>
        <v/>
      </c>
      <c r="R689" s="82" t="str">
        <f>IF($AB689="","",IF(INDEX('Required State Input – PHYS'!R$12:R$2011,$AD689)="","",INDEX('Required State Input – PHYS'!R$12:R$2011,$AD689)))</f>
        <v/>
      </c>
      <c r="S689" s="77" t="str">
        <f>IF($AB689="","",IF(INDEX('Required State Input – PHYS'!S$12:S$2011,$AD689)="","",INDEX('Required State Input – PHYS'!S$12:S$2011,$AD689)))</f>
        <v/>
      </c>
      <c r="T689" s="78" t="str">
        <f>IF($AB689="","",IF(INDEX('Required State Input – PHYS'!T$12:T$2011,$AD689)="","",INDEX('Required State Input – PHYS'!T$12:T$2011,$AD689)))</f>
        <v/>
      </c>
      <c r="U689" s="89" t="str">
        <f>IF($AB689="","",IF(INDEX('Required State Input – PHYS'!U$12:U$2011,$AD689)="","",ROUND(INDEX('Required State Input – PHYS'!U$12:U$2011,$AD689),2)))</f>
        <v/>
      </c>
      <c r="V689" s="107" t="str">
        <f>IF($AB689="","",IF(INDEX('Required State Input – PHYS'!V$12:V$2011,$AD689)="","",ROUND(INDEX('Required State Input – PHYS'!V$12:V$2011,$AD689),2)))</f>
        <v/>
      </c>
      <c r="W689" s="108" t="str">
        <f t="shared" si="30"/>
        <v/>
      </c>
      <c r="AB689" s="42" t="str">
        <f t="shared" si="31"/>
        <v/>
      </c>
      <c r="AC689" s="42" t="str">
        <f t="shared" si="32"/>
        <v/>
      </c>
      <c r="AD689" s="42" t="str">
        <f>IF(AB689="","",MATCH(AC689,'Required State Input – PHYS'!$AK$12:$AK$2011,FALSE))</f>
        <v/>
      </c>
    </row>
    <row r="690" spans="1:30" x14ac:dyDescent="0.25">
      <c r="A690" s="110" t="s">
        <v>202</v>
      </c>
      <c r="B690" s="99" t="str">
        <f>IF($AB690="","",IF(INDEX('Required State Input – PHYS'!B$12:B$2011,$AD690)="","",INDEX('Required State Input – PHYS'!B$12:B$2011,$AD690)))</f>
        <v/>
      </c>
      <c r="C690" s="67" t="str">
        <f>IF($AB690="","",IF(INDEX('Required State Input – PHYS'!C$12:C$2011,$AD690)="","",INDEX('Required State Input – PHYS'!C$12:C$2011,$AD690)))</f>
        <v/>
      </c>
      <c r="D690" s="100" t="str">
        <f>IF($AB690="","",IF(INDEX('Required State Input – PHYS'!D$12:D$2011,$AD690)="","",INDEX('Required State Input – PHYS'!D$12:D$2011,$AD690)))</f>
        <v/>
      </c>
      <c r="E690" s="101" t="str">
        <f>IF($AB690="","",IF(INDEX('Required State Input – PHYS'!E$12:E$2011,$AD690)="","",INDEX('Required State Input – PHYS'!E$12:E$2011,$AD690)))</f>
        <v/>
      </c>
      <c r="F690" s="99" t="str">
        <f>IF($AB690="","",IF(INDEX('Required State Input – PHYS'!F$12:F$2011,$AD690)="","",INDEX('Required State Input – PHYS'!F$12:F$2011,$AD690)))</f>
        <v/>
      </c>
      <c r="G690" s="100" t="str">
        <f>IF($AB690="","",IF(INDEX('Required State Input – PHYS'!G$12:G$2011,$AD690)="","",INDEX('Required State Input – PHYS'!G$12:G$2011,$AD690)))</f>
        <v/>
      </c>
      <c r="H690" s="100" t="str">
        <f>IF($AB690="","",IF(INDEX('Required State Input – PHYS'!H$12:H$2011,$AD690)="","",INDEX('Required State Input – PHYS'!H$12:H$2011,$AD690)))</f>
        <v/>
      </c>
      <c r="I690" s="100" t="str">
        <f>IF($AB690="","",IF(INDEX('Required State Input – PHYS'!I$12:I$2011,$AD690)="","",INDEX('Required State Input – PHYS'!I$12:I$2011,$AD690)))</f>
        <v/>
      </c>
      <c r="J690" s="102" t="str">
        <f>IF($AB690="","",IF(INDEX('Required State Input – PHYS'!J$12:J$2011,$AD690)="","",INDEX('Required State Input – PHYS'!J$12:J$2011,$AD690)))</f>
        <v/>
      </c>
      <c r="K690" s="77" t="str">
        <f>IF($AB690="","",IF(INDEX('Required State Input – PHYS'!K$12:K$2011,$AD690)="","",INDEX('Required State Input – PHYS'!K$12:K$2011,$AD690)))</f>
        <v/>
      </c>
      <c r="L690" s="78" t="str">
        <f>IF($AB690="","",IF(INDEX('Required State Input – PHYS'!L$12:L$2011,$AD690)="","",INDEX('Required State Input – PHYS'!L$12:L$2011,$AD690)))</f>
        <v/>
      </c>
      <c r="M690" s="79" t="str">
        <f>IF($AB690="","",IF(INDEX('Required State Input – PHYS'!M$12:M$2011,$AD690)="","",ROUND(INDEX('Required State Input – PHYS'!M$12:M$2011,$AD690),2)))</f>
        <v/>
      </c>
      <c r="N690" s="80" t="str">
        <f>IF($AB690="","",IF(INDEX('Required State Input – PHYS'!N$12:N$2011,$AD690)="","",ROUND(INDEX('Required State Input – PHYS'!N$12:N$2011,$AD690),4)))</f>
        <v/>
      </c>
      <c r="O690" s="77" t="str">
        <f>IF($AB690="","",IF(INDEX('Required State Input – PHYS'!O$12:O$2011,$AD690)="","",INDEX('Required State Input – PHYS'!O$12:O$2011,$AD690)))</f>
        <v/>
      </c>
      <c r="P690" s="78" t="str">
        <f>IF($AB690="","",IF(INDEX('Required State Input – PHYS'!P$12:P$2011,$AD690)="","",INDEX('Required State Input – PHYS'!P$12:P$2011,$AD690)))</f>
        <v/>
      </c>
      <c r="Q690" s="79" t="str">
        <f>IF($AB690="","",IF(INDEX('Required State Input – PHYS'!Q$12:Q$2011,$AD690)="","",ROUND(INDEX('Required State Input – PHYS'!Q$12:Q$2011,$AD690),2)))</f>
        <v/>
      </c>
      <c r="R690" s="82" t="str">
        <f>IF($AB690="","",IF(INDEX('Required State Input – PHYS'!R$12:R$2011,$AD690)="","",INDEX('Required State Input – PHYS'!R$12:R$2011,$AD690)))</f>
        <v/>
      </c>
      <c r="S690" s="77" t="str">
        <f>IF($AB690="","",IF(INDEX('Required State Input – PHYS'!S$12:S$2011,$AD690)="","",INDEX('Required State Input – PHYS'!S$12:S$2011,$AD690)))</f>
        <v/>
      </c>
      <c r="T690" s="78" t="str">
        <f>IF($AB690="","",IF(INDEX('Required State Input – PHYS'!T$12:T$2011,$AD690)="","",INDEX('Required State Input – PHYS'!T$12:T$2011,$AD690)))</f>
        <v/>
      </c>
      <c r="U690" s="89" t="str">
        <f>IF($AB690="","",IF(INDEX('Required State Input – PHYS'!U$12:U$2011,$AD690)="","",ROUND(INDEX('Required State Input – PHYS'!U$12:U$2011,$AD690),2)))</f>
        <v/>
      </c>
      <c r="V690" s="107" t="str">
        <f>IF($AB690="","",IF(INDEX('Required State Input – PHYS'!V$12:V$2011,$AD690)="","",ROUND(INDEX('Required State Input – PHYS'!V$12:V$2011,$AD690),2)))</f>
        <v/>
      </c>
      <c r="W690" s="108" t="str">
        <f t="shared" si="30"/>
        <v/>
      </c>
      <c r="AB690" s="42" t="str">
        <f t="shared" si="31"/>
        <v/>
      </c>
      <c r="AC690" s="42" t="str">
        <f t="shared" si="32"/>
        <v/>
      </c>
      <c r="AD690" s="42" t="str">
        <f>IF(AB690="","",MATCH(AC690,'Required State Input – PHYS'!$AK$12:$AK$2011,FALSE))</f>
        <v/>
      </c>
    </row>
    <row r="691" spans="1:30" x14ac:dyDescent="0.25">
      <c r="A691" s="110" t="s">
        <v>202</v>
      </c>
      <c r="B691" s="99" t="str">
        <f>IF($AB691="","",IF(INDEX('Required State Input – PHYS'!B$12:B$2011,$AD691)="","",INDEX('Required State Input – PHYS'!B$12:B$2011,$AD691)))</f>
        <v/>
      </c>
      <c r="C691" s="67" t="str">
        <f>IF($AB691="","",IF(INDEX('Required State Input – PHYS'!C$12:C$2011,$AD691)="","",INDEX('Required State Input – PHYS'!C$12:C$2011,$AD691)))</f>
        <v/>
      </c>
      <c r="D691" s="100" t="str">
        <f>IF($AB691="","",IF(INDEX('Required State Input – PHYS'!D$12:D$2011,$AD691)="","",INDEX('Required State Input – PHYS'!D$12:D$2011,$AD691)))</f>
        <v/>
      </c>
      <c r="E691" s="101" t="str">
        <f>IF($AB691="","",IF(INDEX('Required State Input – PHYS'!E$12:E$2011,$AD691)="","",INDEX('Required State Input – PHYS'!E$12:E$2011,$AD691)))</f>
        <v/>
      </c>
      <c r="F691" s="99" t="str">
        <f>IF($AB691="","",IF(INDEX('Required State Input – PHYS'!F$12:F$2011,$AD691)="","",INDEX('Required State Input – PHYS'!F$12:F$2011,$AD691)))</f>
        <v/>
      </c>
      <c r="G691" s="100" t="str">
        <f>IF($AB691="","",IF(INDEX('Required State Input – PHYS'!G$12:G$2011,$AD691)="","",INDEX('Required State Input – PHYS'!G$12:G$2011,$AD691)))</f>
        <v/>
      </c>
      <c r="H691" s="100" t="str">
        <f>IF($AB691="","",IF(INDEX('Required State Input – PHYS'!H$12:H$2011,$AD691)="","",INDEX('Required State Input – PHYS'!H$12:H$2011,$AD691)))</f>
        <v/>
      </c>
      <c r="I691" s="100" t="str">
        <f>IF($AB691="","",IF(INDEX('Required State Input – PHYS'!I$12:I$2011,$AD691)="","",INDEX('Required State Input – PHYS'!I$12:I$2011,$AD691)))</f>
        <v/>
      </c>
      <c r="J691" s="102" t="str">
        <f>IF($AB691="","",IF(INDEX('Required State Input – PHYS'!J$12:J$2011,$AD691)="","",INDEX('Required State Input – PHYS'!J$12:J$2011,$AD691)))</f>
        <v/>
      </c>
      <c r="K691" s="77" t="str">
        <f>IF($AB691="","",IF(INDEX('Required State Input – PHYS'!K$12:K$2011,$AD691)="","",INDEX('Required State Input – PHYS'!K$12:K$2011,$AD691)))</f>
        <v/>
      </c>
      <c r="L691" s="78" t="str">
        <f>IF($AB691="","",IF(INDEX('Required State Input – PHYS'!L$12:L$2011,$AD691)="","",INDEX('Required State Input – PHYS'!L$12:L$2011,$AD691)))</f>
        <v/>
      </c>
      <c r="M691" s="79" t="str">
        <f>IF($AB691="","",IF(INDEX('Required State Input – PHYS'!M$12:M$2011,$AD691)="","",ROUND(INDEX('Required State Input – PHYS'!M$12:M$2011,$AD691),2)))</f>
        <v/>
      </c>
      <c r="N691" s="80" t="str">
        <f>IF($AB691="","",IF(INDEX('Required State Input – PHYS'!N$12:N$2011,$AD691)="","",ROUND(INDEX('Required State Input – PHYS'!N$12:N$2011,$AD691),4)))</f>
        <v/>
      </c>
      <c r="O691" s="77" t="str">
        <f>IF($AB691="","",IF(INDEX('Required State Input – PHYS'!O$12:O$2011,$AD691)="","",INDEX('Required State Input – PHYS'!O$12:O$2011,$AD691)))</f>
        <v/>
      </c>
      <c r="P691" s="78" t="str">
        <f>IF($AB691="","",IF(INDEX('Required State Input – PHYS'!P$12:P$2011,$AD691)="","",INDEX('Required State Input – PHYS'!P$12:P$2011,$AD691)))</f>
        <v/>
      </c>
      <c r="Q691" s="79" t="str">
        <f>IF($AB691="","",IF(INDEX('Required State Input – PHYS'!Q$12:Q$2011,$AD691)="","",ROUND(INDEX('Required State Input – PHYS'!Q$12:Q$2011,$AD691),2)))</f>
        <v/>
      </c>
      <c r="R691" s="82" t="str">
        <f>IF($AB691="","",IF(INDEX('Required State Input – PHYS'!R$12:R$2011,$AD691)="","",INDEX('Required State Input – PHYS'!R$12:R$2011,$AD691)))</f>
        <v/>
      </c>
      <c r="S691" s="77" t="str">
        <f>IF($AB691="","",IF(INDEX('Required State Input – PHYS'!S$12:S$2011,$AD691)="","",INDEX('Required State Input – PHYS'!S$12:S$2011,$AD691)))</f>
        <v/>
      </c>
      <c r="T691" s="78" t="str">
        <f>IF($AB691="","",IF(INDEX('Required State Input – PHYS'!T$12:T$2011,$AD691)="","",INDEX('Required State Input – PHYS'!T$12:T$2011,$AD691)))</f>
        <v/>
      </c>
      <c r="U691" s="89" t="str">
        <f>IF($AB691="","",IF(INDEX('Required State Input – PHYS'!U$12:U$2011,$AD691)="","",ROUND(INDEX('Required State Input – PHYS'!U$12:U$2011,$AD691),2)))</f>
        <v/>
      </c>
      <c r="V691" s="107" t="str">
        <f>IF($AB691="","",IF(INDEX('Required State Input – PHYS'!V$12:V$2011,$AD691)="","",ROUND(INDEX('Required State Input – PHYS'!V$12:V$2011,$AD691),2)))</f>
        <v/>
      </c>
      <c r="W691" s="108" t="str">
        <f t="shared" si="30"/>
        <v/>
      </c>
      <c r="AB691" s="42" t="str">
        <f t="shared" si="31"/>
        <v/>
      </c>
      <c r="AC691" s="42" t="str">
        <f t="shared" si="32"/>
        <v/>
      </c>
      <c r="AD691" s="42" t="str">
        <f>IF(AB691="","",MATCH(AC691,'Required State Input – PHYS'!$AK$12:$AK$2011,FALSE))</f>
        <v/>
      </c>
    </row>
    <row r="692" spans="1:30" x14ac:dyDescent="0.25">
      <c r="A692" s="110" t="s">
        <v>202</v>
      </c>
      <c r="B692" s="99" t="str">
        <f>IF($AB692="","",IF(INDEX('Required State Input – PHYS'!B$12:B$2011,$AD692)="","",INDEX('Required State Input – PHYS'!B$12:B$2011,$AD692)))</f>
        <v/>
      </c>
      <c r="C692" s="67" t="str">
        <f>IF($AB692="","",IF(INDEX('Required State Input – PHYS'!C$12:C$2011,$AD692)="","",INDEX('Required State Input – PHYS'!C$12:C$2011,$AD692)))</f>
        <v/>
      </c>
      <c r="D692" s="100" t="str">
        <f>IF($AB692="","",IF(INDEX('Required State Input – PHYS'!D$12:D$2011,$AD692)="","",INDEX('Required State Input – PHYS'!D$12:D$2011,$AD692)))</f>
        <v/>
      </c>
      <c r="E692" s="101" t="str">
        <f>IF($AB692="","",IF(INDEX('Required State Input – PHYS'!E$12:E$2011,$AD692)="","",INDEX('Required State Input – PHYS'!E$12:E$2011,$AD692)))</f>
        <v/>
      </c>
      <c r="F692" s="99" t="str">
        <f>IF($AB692="","",IF(INDEX('Required State Input – PHYS'!F$12:F$2011,$AD692)="","",INDEX('Required State Input – PHYS'!F$12:F$2011,$AD692)))</f>
        <v/>
      </c>
      <c r="G692" s="100" t="str">
        <f>IF($AB692="","",IF(INDEX('Required State Input – PHYS'!G$12:G$2011,$AD692)="","",INDEX('Required State Input – PHYS'!G$12:G$2011,$AD692)))</f>
        <v/>
      </c>
      <c r="H692" s="100" t="str">
        <f>IF($AB692="","",IF(INDEX('Required State Input – PHYS'!H$12:H$2011,$AD692)="","",INDEX('Required State Input – PHYS'!H$12:H$2011,$AD692)))</f>
        <v/>
      </c>
      <c r="I692" s="100" t="str">
        <f>IF($AB692="","",IF(INDEX('Required State Input – PHYS'!I$12:I$2011,$AD692)="","",INDEX('Required State Input – PHYS'!I$12:I$2011,$AD692)))</f>
        <v/>
      </c>
      <c r="J692" s="102" t="str">
        <f>IF($AB692="","",IF(INDEX('Required State Input – PHYS'!J$12:J$2011,$AD692)="","",INDEX('Required State Input – PHYS'!J$12:J$2011,$AD692)))</f>
        <v/>
      </c>
      <c r="K692" s="77" t="str">
        <f>IF($AB692="","",IF(INDEX('Required State Input – PHYS'!K$12:K$2011,$AD692)="","",INDEX('Required State Input – PHYS'!K$12:K$2011,$AD692)))</f>
        <v/>
      </c>
      <c r="L692" s="78" t="str">
        <f>IF($AB692="","",IF(INDEX('Required State Input – PHYS'!L$12:L$2011,$AD692)="","",INDEX('Required State Input – PHYS'!L$12:L$2011,$AD692)))</f>
        <v/>
      </c>
      <c r="M692" s="79" t="str">
        <f>IF($AB692="","",IF(INDEX('Required State Input – PHYS'!M$12:M$2011,$AD692)="","",ROUND(INDEX('Required State Input – PHYS'!M$12:M$2011,$AD692),2)))</f>
        <v/>
      </c>
      <c r="N692" s="80" t="str">
        <f>IF($AB692="","",IF(INDEX('Required State Input – PHYS'!N$12:N$2011,$AD692)="","",ROUND(INDEX('Required State Input – PHYS'!N$12:N$2011,$AD692),4)))</f>
        <v/>
      </c>
      <c r="O692" s="77" t="str">
        <f>IF($AB692="","",IF(INDEX('Required State Input – PHYS'!O$12:O$2011,$AD692)="","",INDEX('Required State Input – PHYS'!O$12:O$2011,$AD692)))</f>
        <v/>
      </c>
      <c r="P692" s="78" t="str">
        <f>IF($AB692="","",IF(INDEX('Required State Input – PHYS'!P$12:P$2011,$AD692)="","",INDEX('Required State Input – PHYS'!P$12:P$2011,$AD692)))</f>
        <v/>
      </c>
      <c r="Q692" s="79" t="str">
        <f>IF($AB692="","",IF(INDEX('Required State Input – PHYS'!Q$12:Q$2011,$AD692)="","",ROUND(INDEX('Required State Input – PHYS'!Q$12:Q$2011,$AD692),2)))</f>
        <v/>
      </c>
      <c r="R692" s="82" t="str">
        <f>IF($AB692="","",IF(INDEX('Required State Input – PHYS'!R$12:R$2011,$AD692)="","",INDEX('Required State Input – PHYS'!R$12:R$2011,$AD692)))</f>
        <v/>
      </c>
      <c r="S692" s="77" t="str">
        <f>IF($AB692="","",IF(INDEX('Required State Input – PHYS'!S$12:S$2011,$AD692)="","",INDEX('Required State Input – PHYS'!S$12:S$2011,$AD692)))</f>
        <v/>
      </c>
      <c r="T692" s="78" t="str">
        <f>IF($AB692="","",IF(INDEX('Required State Input – PHYS'!T$12:T$2011,$AD692)="","",INDEX('Required State Input – PHYS'!T$12:T$2011,$AD692)))</f>
        <v/>
      </c>
      <c r="U692" s="89" t="str">
        <f>IF($AB692="","",IF(INDEX('Required State Input – PHYS'!U$12:U$2011,$AD692)="","",ROUND(INDEX('Required State Input – PHYS'!U$12:U$2011,$AD692),2)))</f>
        <v/>
      </c>
      <c r="V692" s="107" t="str">
        <f>IF($AB692="","",IF(INDEX('Required State Input – PHYS'!V$12:V$2011,$AD692)="","",ROUND(INDEX('Required State Input – PHYS'!V$12:V$2011,$AD692),2)))</f>
        <v/>
      </c>
      <c r="W692" s="108" t="str">
        <f t="shared" si="30"/>
        <v/>
      </c>
      <c r="AB692" s="42" t="str">
        <f t="shared" si="31"/>
        <v/>
      </c>
      <c r="AC692" s="42" t="str">
        <f t="shared" si="32"/>
        <v/>
      </c>
      <c r="AD692" s="42" t="str">
        <f>IF(AB692="","",MATCH(AC692,'Required State Input – PHYS'!$AK$12:$AK$2011,FALSE))</f>
        <v/>
      </c>
    </row>
    <row r="693" spans="1:30" x14ac:dyDescent="0.25">
      <c r="A693" s="110" t="s">
        <v>202</v>
      </c>
      <c r="B693" s="99" t="str">
        <f>IF($AB693="","",IF(INDEX('Required State Input – PHYS'!B$12:B$2011,$AD693)="","",INDEX('Required State Input – PHYS'!B$12:B$2011,$AD693)))</f>
        <v/>
      </c>
      <c r="C693" s="67" t="str">
        <f>IF($AB693="","",IF(INDEX('Required State Input – PHYS'!C$12:C$2011,$AD693)="","",INDEX('Required State Input – PHYS'!C$12:C$2011,$AD693)))</f>
        <v/>
      </c>
      <c r="D693" s="100" t="str">
        <f>IF($AB693="","",IF(INDEX('Required State Input – PHYS'!D$12:D$2011,$AD693)="","",INDEX('Required State Input – PHYS'!D$12:D$2011,$AD693)))</f>
        <v/>
      </c>
      <c r="E693" s="101" t="str">
        <f>IF($AB693="","",IF(INDEX('Required State Input – PHYS'!E$12:E$2011,$AD693)="","",INDEX('Required State Input – PHYS'!E$12:E$2011,$AD693)))</f>
        <v/>
      </c>
      <c r="F693" s="99" t="str">
        <f>IF($AB693="","",IF(INDEX('Required State Input – PHYS'!F$12:F$2011,$AD693)="","",INDEX('Required State Input – PHYS'!F$12:F$2011,$AD693)))</f>
        <v/>
      </c>
      <c r="G693" s="100" t="str">
        <f>IF($AB693="","",IF(INDEX('Required State Input – PHYS'!G$12:G$2011,$AD693)="","",INDEX('Required State Input – PHYS'!G$12:G$2011,$AD693)))</f>
        <v/>
      </c>
      <c r="H693" s="100" t="str">
        <f>IF($AB693="","",IF(INDEX('Required State Input – PHYS'!H$12:H$2011,$AD693)="","",INDEX('Required State Input – PHYS'!H$12:H$2011,$AD693)))</f>
        <v/>
      </c>
      <c r="I693" s="100" t="str">
        <f>IF($AB693="","",IF(INDEX('Required State Input – PHYS'!I$12:I$2011,$AD693)="","",INDEX('Required State Input – PHYS'!I$12:I$2011,$AD693)))</f>
        <v/>
      </c>
      <c r="J693" s="102" t="str">
        <f>IF($AB693="","",IF(INDEX('Required State Input – PHYS'!J$12:J$2011,$AD693)="","",INDEX('Required State Input – PHYS'!J$12:J$2011,$AD693)))</f>
        <v/>
      </c>
      <c r="K693" s="77" t="str">
        <f>IF($AB693="","",IF(INDEX('Required State Input – PHYS'!K$12:K$2011,$AD693)="","",INDEX('Required State Input – PHYS'!K$12:K$2011,$AD693)))</f>
        <v/>
      </c>
      <c r="L693" s="78" t="str">
        <f>IF($AB693="","",IF(INDEX('Required State Input – PHYS'!L$12:L$2011,$AD693)="","",INDEX('Required State Input – PHYS'!L$12:L$2011,$AD693)))</f>
        <v/>
      </c>
      <c r="M693" s="79" t="str">
        <f>IF($AB693="","",IF(INDEX('Required State Input – PHYS'!M$12:M$2011,$AD693)="","",ROUND(INDEX('Required State Input – PHYS'!M$12:M$2011,$AD693),2)))</f>
        <v/>
      </c>
      <c r="N693" s="80" t="str">
        <f>IF($AB693="","",IF(INDEX('Required State Input – PHYS'!N$12:N$2011,$AD693)="","",ROUND(INDEX('Required State Input – PHYS'!N$12:N$2011,$AD693),4)))</f>
        <v/>
      </c>
      <c r="O693" s="77" t="str">
        <f>IF($AB693="","",IF(INDEX('Required State Input – PHYS'!O$12:O$2011,$AD693)="","",INDEX('Required State Input – PHYS'!O$12:O$2011,$AD693)))</f>
        <v/>
      </c>
      <c r="P693" s="78" t="str">
        <f>IF($AB693="","",IF(INDEX('Required State Input – PHYS'!P$12:P$2011,$AD693)="","",INDEX('Required State Input – PHYS'!P$12:P$2011,$AD693)))</f>
        <v/>
      </c>
      <c r="Q693" s="79" t="str">
        <f>IF($AB693="","",IF(INDEX('Required State Input – PHYS'!Q$12:Q$2011,$AD693)="","",ROUND(INDEX('Required State Input – PHYS'!Q$12:Q$2011,$AD693),2)))</f>
        <v/>
      </c>
      <c r="R693" s="82" t="str">
        <f>IF($AB693="","",IF(INDEX('Required State Input – PHYS'!R$12:R$2011,$AD693)="","",INDEX('Required State Input – PHYS'!R$12:R$2011,$AD693)))</f>
        <v/>
      </c>
      <c r="S693" s="77" t="str">
        <f>IF($AB693="","",IF(INDEX('Required State Input – PHYS'!S$12:S$2011,$AD693)="","",INDEX('Required State Input – PHYS'!S$12:S$2011,$AD693)))</f>
        <v/>
      </c>
      <c r="T693" s="78" t="str">
        <f>IF($AB693="","",IF(INDEX('Required State Input – PHYS'!T$12:T$2011,$AD693)="","",INDEX('Required State Input – PHYS'!T$12:T$2011,$AD693)))</f>
        <v/>
      </c>
      <c r="U693" s="89" t="str">
        <f>IF($AB693="","",IF(INDEX('Required State Input – PHYS'!U$12:U$2011,$AD693)="","",ROUND(INDEX('Required State Input – PHYS'!U$12:U$2011,$AD693),2)))</f>
        <v/>
      </c>
      <c r="V693" s="107" t="str">
        <f>IF($AB693="","",IF(INDEX('Required State Input – PHYS'!V$12:V$2011,$AD693)="","",ROUND(INDEX('Required State Input – PHYS'!V$12:V$2011,$AD693),2)))</f>
        <v/>
      </c>
      <c r="W693" s="108" t="str">
        <f t="shared" si="30"/>
        <v/>
      </c>
      <c r="AB693" s="42" t="str">
        <f t="shared" si="31"/>
        <v/>
      </c>
      <c r="AC693" s="42" t="str">
        <f t="shared" si="32"/>
        <v/>
      </c>
      <c r="AD693" s="42" t="str">
        <f>IF(AB693="","",MATCH(AC693,'Required State Input – PHYS'!$AK$12:$AK$2011,FALSE))</f>
        <v/>
      </c>
    </row>
    <row r="694" spans="1:30" x14ac:dyDescent="0.25">
      <c r="A694" s="110" t="s">
        <v>202</v>
      </c>
      <c r="B694" s="99" t="str">
        <f>IF($AB694="","",IF(INDEX('Required State Input – PHYS'!B$12:B$2011,$AD694)="","",INDEX('Required State Input – PHYS'!B$12:B$2011,$AD694)))</f>
        <v/>
      </c>
      <c r="C694" s="67" t="str">
        <f>IF($AB694="","",IF(INDEX('Required State Input – PHYS'!C$12:C$2011,$AD694)="","",INDEX('Required State Input – PHYS'!C$12:C$2011,$AD694)))</f>
        <v/>
      </c>
      <c r="D694" s="100" t="str">
        <f>IF($AB694="","",IF(INDEX('Required State Input – PHYS'!D$12:D$2011,$AD694)="","",INDEX('Required State Input – PHYS'!D$12:D$2011,$AD694)))</f>
        <v/>
      </c>
      <c r="E694" s="101" t="str">
        <f>IF($AB694="","",IF(INDEX('Required State Input – PHYS'!E$12:E$2011,$AD694)="","",INDEX('Required State Input – PHYS'!E$12:E$2011,$AD694)))</f>
        <v/>
      </c>
      <c r="F694" s="99" t="str">
        <f>IF($AB694="","",IF(INDEX('Required State Input – PHYS'!F$12:F$2011,$AD694)="","",INDEX('Required State Input – PHYS'!F$12:F$2011,$AD694)))</f>
        <v/>
      </c>
      <c r="G694" s="100" t="str">
        <f>IF($AB694="","",IF(INDEX('Required State Input – PHYS'!G$12:G$2011,$AD694)="","",INDEX('Required State Input – PHYS'!G$12:G$2011,$AD694)))</f>
        <v/>
      </c>
      <c r="H694" s="100" t="str">
        <f>IF($AB694="","",IF(INDEX('Required State Input – PHYS'!H$12:H$2011,$AD694)="","",INDEX('Required State Input – PHYS'!H$12:H$2011,$AD694)))</f>
        <v/>
      </c>
      <c r="I694" s="100" t="str">
        <f>IF($AB694="","",IF(INDEX('Required State Input – PHYS'!I$12:I$2011,$AD694)="","",INDEX('Required State Input – PHYS'!I$12:I$2011,$AD694)))</f>
        <v/>
      </c>
      <c r="J694" s="102" t="str">
        <f>IF($AB694="","",IF(INDEX('Required State Input – PHYS'!J$12:J$2011,$AD694)="","",INDEX('Required State Input – PHYS'!J$12:J$2011,$AD694)))</f>
        <v/>
      </c>
      <c r="K694" s="77" t="str">
        <f>IF($AB694="","",IF(INDEX('Required State Input – PHYS'!K$12:K$2011,$AD694)="","",INDEX('Required State Input – PHYS'!K$12:K$2011,$AD694)))</f>
        <v/>
      </c>
      <c r="L694" s="78" t="str">
        <f>IF($AB694="","",IF(INDEX('Required State Input – PHYS'!L$12:L$2011,$AD694)="","",INDEX('Required State Input – PHYS'!L$12:L$2011,$AD694)))</f>
        <v/>
      </c>
      <c r="M694" s="79" t="str">
        <f>IF($AB694="","",IF(INDEX('Required State Input – PHYS'!M$12:M$2011,$AD694)="","",ROUND(INDEX('Required State Input – PHYS'!M$12:M$2011,$AD694),2)))</f>
        <v/>
      </c>
      <c r="N694" s="80" t="str">
        <f>IF($AB694="","",IF(INDEX('Required State Input – PHYS'!N$12:N$2011,$AD694)="","",ROUND(INDEX('Required State Input – PHYS'!N$12:N$2011,$AD694),4)))</f>
        <v/>
      </c>
      <c r="O694" s="77" t="str">
        <f>IF($AB694="","",IF(INDEX('Required State Input – PHYS'!O$12:O$2011,$AD694)="","",INDEX('Required State Input – PHYS'!O$12:O$2011,$AD694)))</f>
        <v/>
      </c>
      <c r="P694" s="78" t="str">
        <f>IF($AB694="","",IF(INDEX('Required State Input – PHYS'!P$12:P$2011,$AD694)="","",INDEX('Required State Input – PHYS'!P$12:P$2011,$AD694)))</f>
        <v/>
      </c>
      <c r="Q694" s="79" t="str">
        <f>IF($AB694="","",IF(INDEX('Required State Input – PHYS'!Q$12:Q$2011,$AD694)="","",ROUND(INDEX('Required State Input – PHYS'!Q$12:Q$2011,$AD694),2)))</f>
        <v/>
      </c>
      <c r="R694" s="82" t="str">
        <f>IF($AB694="","",IF(INDEX('Required State Input – PHYS'!R$12:R$2011,$AD694)="","",INDEX('Required State Input – PHYS'!R$12:R$2011,$AD694)))</f>
        <v/>
      </c>
      <c r="S694" s="77" t="str">
        <f>IF($AB694="","",IF(INDEX('Required State Input – PHYS'!S$12:S$2011,$AD694)="","",INDEX('Required State Input – PHYS'!S$12:S$2011,$AD694)))</f>
        <v/>
      </c>
      <c r="T694" s="78" t="str">
        <f>IF($AB694="","",IF(INDEX('Required State Input – PHYS'!T$12:T$2011,$AD694)="","",INDEX('Required State Input – PHYS'!T$12:T$2011,$AD694)))</f>
        <v/>
      </c>
      <c r="U694" s="89" t="str">
        <f>IF($AB694="","",IF(INDEX('Required State Input – PHYS'!U$12:U$2011,$AD694)="","",ROUND(INDEX('Required State Input – PHYS'!U$12:U$2011,$AD694),2)))</f>
        <v/>
      </c>
      <c r="V694" s="107" t="str">
        <f>IF($AB694="","",IF(INDEX('Required State Input – PHYS'!V$12:V$2011,$AD694)="","",ROUND(INDEX('Required State Input – PHYS'!V$12:V$2011,$AD694),2)))</f>
        <v/>
      </c>
      <c r="W694" s="108" t="str">
        <f t="shared" si="30"/>
        <v/>
      </c>
      <c r="AB694" s="42" t="str">
        <f t="shared" si="31"/>
        <v/>
      </c>
      <c r="AC694" s="42" t="str">
        <f t="shared" si="32"/>
        <v/>
      </c>
      <c r="AD694" s="42" t="str">
        <f>IF(AB694="","",MATCH(AC694,'Required State Input – PHYS'!$AK$12:$AK$2011,FALSE))</f>
        <v/>
      </c>
    </row>
    <row r="695" spans="1:30" x14ac:dyDescent="0.25">
      <c r="A695" s="110" t="s">
        <v>202</v>
      </c>
      <c r="B695" s="99" t="str">
        <f>IF($AB695="","",IF(INDEX('Required State Input – PHYS'!B$12:B$2011,$AD695)="","",INDEX('Required State Input – PHYS'!B$12:B$2011,$AD695)))</f>
        <v/>
      </c>
      <c r="C695" s="67" t="str">
        <f>IF($AB695="","",IF(INDEX('Required State Input – PHYS'!C$12:C$2011,$AD695)="","",INDEX('Required State Input – PHYS'!C$12:C$2011,$AD695)))</f>
        <v/>
      </c>
      <c r="D695" s="100" t="str">
        <f>IF($AB695="","",IF(INDEX('Required State Input – PHYS'!D$12:D$2011,$AD695)="","",INDEX('Required State Input – PHYS'!D$12:D$2011,$AD695)))</f>
        <v/>
      </c>
      <c r="E695" s="101" t="str">
        <f>IF($AB695="","",IF(INDEX('Required State Input – PHYS'!E$12:E$2011,$AD695)="","",INDEX('Required State Input – PHYS'!E$12:E$2011,$AD695)))</f>
        <v/>
      </c>
      <c r="F695" s="99" t="str">
        <f>IF($AB695="","",IF(INDEX('Required State Input – PHYS'!F$12:F$2011,$AD695)="","",INDEX('Required State Input – PHYS'!F$12:F$2011,$AD695)))</f>
        <v/>
      </c>
      <c r="G695" s="100" t="str">
        <f>IF($AB695="","",IF(INDEX('Required State Input – PHYS'!G$12:G$2011,$AD695)="","",INDEX('Required State Input – PHYS'!G$12:G$2011,$AD695)))</f>
        <v/>
      </c>
      <c r="H695" s="100" t="str">
        <f>IF($AB695="","",IF(INDEX('Required State Input – PHYS'!H$12:H$2011,$AD695)="","",INDEX('Required State Input – PHYS'!H$12:H$2011,$AD695)))</f>
        <v/>
      </c>
      <c r="I695" s="100" t="str">
        <f>IF($AB695="","",IF(INDEX('Required State Input – PHYS'!I$12:I$2011,$AD695)="","",INDEX('Required State Input – PHYS'!I$12:I$2011,$AD695)))</f>
        <v/>
      </c>
      <c r="J695" s="102" t="str">
        <f>IF($AB695="","",IF(INDEX('Required State Input – PHYS'!J$12:J$2011,$AD695)="","",INDEX('Required State Input – PHYS'!J$12:J$2011,$AD695)))</f>
        <v/>
      </c>
      <c r="K695" s="77" t="str">
        <f>IF($AB695="","",IF(INDEX('Required State Input – PHYS'!K$12:K$2011,$AD695)="","",INDEX('Required State Input – PHYS'!K$12:K$2011,$AD695)))</f>
        <v/>
      </c>
      <c r="L695" s="78" t="str">
        <f>IF($AB695="","",IF(INDEX('Required State Input – PHYS'!L$12:L$2011,$AD695)="","",INDEX('Required State Input – PHYS'!L$12:L$2011,$AD695)))</f>
        <v/>
      </c>
      <c r="M695" s="79" t="str">
        <f>IF($AB695="","",IF(INDEX('Required State Input – PHYS'!M$12:M$2011,$AD695)="","",ROUND(INDEX('Required State Input – PHYS'!M$12:M$2011,$AD695),2)))</f>
        <v/>
      </c>
      <c r="N695" s="80" t="str">
        <f>IF($AB695="","",IF(INDEX('Required State Input – PHYS'!N$12:N$2011,$AD695)="","",ROUND(INDEX('Required State Input – PHYS'!N$12:N$2011,$AD695),4)))</f>
        <v/>
      </c>
      <c r="O695" s="77" t="str">
        <f>IF($AB695="","",IF(INDEX('Required State Input – PHYS'!O$12:O$2011,$AD695)="","",INDEX('Required State Input – PHYS'!O$12:O$2011,$AD695)))</f>
        <v/>
      </c>
      <c r="P695" s="78" t="str">
        <f>IF($AB695="","",IF(INDEX('Required State Input – PHYS'!P$12:P$2011,$AD695)="","",INDEX('Required State Input – PHYS'!P$12:P$2011,$AD695)))</f>
        <v/>
      </c>
      <c r="Q695" s="79" t="str">
        <f>IF($AB695="","",IF(INDEX('Required State Input – PHYS'!Q$12:Q$2011,$AD695)="","",ROUND(INDEX('Required State Input – PHYS'!Q$12:Q$2011,$AD695),2)))</f>
        <v/>
      </c>
      <c r="R695" s="82" t="str">
        <f>IF($AB695="","",IF(INDEX('Required State Input – PHYS'!R$12:R$2011,$AD695)="","",INDEX('Required State Input – PHYS'!R$12:R$2011,$AD695)))</f>
        <v/>
      </c>
      <c r="S695" s="77" t="str">
        <f>IF($AB695="","",IF(INDEX('Required State Input – PHYS'!S$12:S$2011,$AD695)="","",INDEX('Required State Input – PHYS'!S$12:S$2011,$AD695)))</f>
        <v/>
      </c>
      <c r="T695" s="78" t="str">
        <f>IF($AB695="","",IF(INDEX('Required State Input – PHYS'!T$12:T$2011,$AD695)="","",INDEX('Required State Input – PHYS'!T$12:T$2011,$AD695)))</f>
        <v/>
      </c>
      <c r="U695" s="89" t="str">
        <f>IF($AB695="","",IF(INDEX('Required State Input – PHYS'!U$12:U$2011,$AD695)="","",ROUND(INDEX('Required State Input – PHYS'!U$12:U$2011,$AD695),2)))</f>
        <v/>
      </c>
      <c r="V695" s="107" t="str">
        <f>IF($AB695="","",IF(INDEX('Required State Input – PHYS'!V$12:V$2011,$AD695)="","",ROUND(INDEX('Required State Input – PHYS'!V$12:V$2011,$AD695),2)))</f>
        <v/>
      </c>
      <c r="W695" s="108" t="str">
        <f t="shared" si="30"/>
        <v/>
      </c>
      <c r="AB695" s="42" t="str">
        <f t="shared" si="31"/>
        <v/>
      </c>
      <c r="AC695" s="42" t="str">
        <f t="shared" si="32"/>
        <v/>
      </c>
      <c r="AD695" s="42" t="str">
        <f>IF(AB695="","",MATCH(AC695,'Required State Input – PHYS'!$AK$12:$AK$2011,FALSE))</f>
        <v/>
      </c>
    </row>
    <row r="696" spans="1:30" x14ac:dyDescent="0.25">
      <c r="A696" s="110" t="s">
        <v>202</v>
      </c>
      <c r="B696" s="99" t="str">
        <f>IF($AB696="","",IF(INDEX('Required State Input – PHYS'!B$12:B$2011,$AD696)="","",INDEX('Required State Input – PHYS'!B$12:B$2011,$AD696)))</f>
        <v/>
      </c>
      <c r="C696" s="67" t="str">
        <f>IF($AB696="","",IF(INDEX('Required State Input – PHYS'!C$12:C$2011,$AD696)="","",INDEX('Required State Input – PHYS'!C$12:C$2011,$AD696)))</f>
        <v/>
      </c>
      <c r="D696" s="100" t="str">
        <f>IF($AB696="","",IF(INDEX('Required State Input – PHYS'!D$12:D$2011,$AD696)="","",INDEX('Required State Input – PHYS'!D$12:D$2011,$AD696)))</f>
        <v/>
      </c>
      <c r="E696" s="101" t="str">
        <f>IF($AB696="","",IF(INDEX('Required State Input – PHYS'!E$12:E$2011,$AD696)="","",INDEX('Required State Input – PHYS'!E$12:E$2011,$AD696)))</f>
        <v/>
      </c>
      <c r="F696" s="99" t="str">
        <f>IF($AB696="","",IF(INDEX('Required State Input – PHYS'!F$12:F$2011,$AD696)="","",INDEX('Required State Input – PHYS'!F$12:F$2011,$AD696)))</f>
        <v/>
      </c>
      <c r="G696" s="100" t="str">
        <f>IF($AB696="","",IF(INDEX('Required State Input – PHYS'!G$12:G$2011,$AD696)="","",INDEX('Required State Input – PHYS'!G$12:G$2011,$AD696)))</f>
        <v/>
      </c>
      <c r="H696" s="100" t="str">
        <f>IF($AB696="","",IF(INDEX('Required State Input – PHYS'!H$12:H$2011,$AD696)="","",INDEX('Required State Input – PHYS'!H$12:H$2011,$AD696)))</f>
        <v/>
      </c>
      <c r="I696" s="100" t="str">
        <f>IF($AB696="","",IF(INDEX('Required State Input – PHYS'!I$12:I$2011,$AD696)="","",INDEX('Required State Input – PHYS'!I$12:I$2011,$AD696)))</f>
        <v/>
      </c>
      <c r="J696" s="102" t="str">
        <f>IF($AB696="","",IF(INDEX('Required State Input – PHYS'!J$12:J$2011,$AD696)="","",INDEX('Required State Input – PHYS'!J$12:J$2011,$AD696)))</f>
        <v/>
      </c>
      <c r="K696" s="77" t="str">
        <f>IF($AB696="","",IF(INDEX('Required State Input – PHYS'!K$12:K$2011,$AD696)="","",INDEX('Required State Input – PHYS'!K$12:K$2011,$AD696)))</f>
        <v/>
      </c>
      <c r="L696" s="78" t="str">
        <f>IF($AB696="","",IF(INDEX('Required State Input – PHYS'!L$12:L$2011,$AD696)="","",INDEX('Required State Input – PHYS'!L$12:L$2011,$AD696)))</f>
        <v/>
      </c>
      <c r="M696" s="79" t="str">
        <f>IF($AB696="","",IF(INDEX('Required State Input – PHYS'!M$12:M$2011,$AD696)="","",ROUND(INDEX('Required State Input – PHYS'!M$12:M$2011,$AD696),2)))</f>
        <v/>
      </c>
      <c r="N696" s="80" t="str">
        <f>IF($AB696="","",IF(INDEX('Required State Input – PHYS'!N$12:N$2011,$AD696)="","",ROUND(INDEX('Required State Input – PHYS'!N$12:N$2011,$AD696),4)))</f>
        <v/>
      </c>
      <c r="O696" s="77" t="str">
        <f>IF($AB696="","",IF(INDEX('Required State Input – PHYS'!O$12:O$2011,$AD696)="","",INDEX('Required State Input – PHYS'!O$12:O$2011,$AD696)))</f>
        <v/>
      </c>
      <c r="P696" s="78" t="str">
        <f>IF($AB696="","",IF(INDEX('Required State Input – PHYS'!P$12:P$2011,$AD696)="","",INDEX('Required State Input – PHYS'!P$12:P$2011,$AD696)))</f>
        <v/>
      </c>
      <c r="Q696" s="79" t="str">
        <f>IF($AB696="","",IF(INDEX('Required State Input – PHYS'!Q$12:Q$2011,$AD696)="","",ROUND(INDEX('Required State Input – PHYS'!Q$12:Q$2011,$AD696),2)))</f>
        <v/>
      </c>
      <c r="R696" s="82" t="str">
        <f>IF($AB696="","",IF(INDEX('Required State Input – PHYS'!R$12:R$2011,$AD696)="","",INDEX('Required State Input – PHYS'!R$12:R$2011,$AD696)))</f>
        <v/>
      </c>
      <c r="S696" s="77" t="str">
        <f>IF($AB696="","",IF(INDEX('Required State Input – PHYS'!S$12:S$2011,$AD696)="","",INDEX('Required State Input – PHYS'!S$12:S$2011,$AD696)))</f>
        <v/>
      </c>
      <c r="T696" s="78" t="str">
        <f>IF($AB696="","",IF(INDEX('Required State Input – PHYS'!T$12:T$2011,$AD696)="","",INDEX('Required State Input – PHYS'!T$12:T$2011,$AD696)))</f>
        <v/>
      </c>
      <c r="U696" s="89" t="str">
        <f>IF($AB696="","",IF(INDEX('Required State Input – PHYS'!U$12:U$2011,$AD696)="","",ROUND(INDEX('Required State Input – PHYS'!U$12:U$2011,$AD696),2)))</f>
        <v/>
      </c>
      <c r="V696" s="107" t="str">
        <f>IF($AB696="","",IF(INDEX('Required State Input – PHYS'!V$12:V$2011,$AD696)="","",ROUND(INDEX('Required State Input – PHYS'!V$12:V$2011,$AD696),2)))</f>
        <v/>
      </c>
      <c r="W696" s="108" t="str">
        <f t="shared" si="30"/>
        <v/>
      </c>
      <c r="AB696" s="42" t="str">
        <f t="shared" si="31"/>
        <v/>
      </c>
      <c r="AC696" s="42" t="str">
        <f t="shared" si="32"/>
        <v/>
      </c>
      <c r="AD696" s="42" t="str">
        <f>IF(AB696="","",MATCH(AC696,'Required State Input – PHYS'!$AK$12:$AK$2011,FALSE))</f>
        <v/>
      </c>
    </row>
    <row r="697" spans="1:30" x14ac:dyDescent="0.25">
      <c r="A697" s="110" t="s">
        <v>202</v>
      </c>
      <c r="B697" s="99" t="str">
        <f>IF($AB697="","",IF(INDEX('Required State Input – PHYS'!B$12:B$2011,$AD697)="","",INDEX('Required State Input – PHYS'!B$12:B$2011,$AD697)))</f>
        <v/>
      </c>
      <c r="C697" s="67" t="str">
        <f>IF($AB697="","",IF(INDEX('Required State Input – PHYS'!C$12:C$2011,$AD697)="","",INDEX('Required State Input – PHYS'!C$12:C$2011,$AD697)))</f>
        <v/>
      </c>
      <c r="D697" s="100" t="str">
        <f>IF($AB697="","",IF(INDEX('Required State Input – PHYS'!D$12:D$2011,$AD697)="","",INDEX('Required State Input – PHYS'!D$12:D$2011,$AD697)))</f>
        <v/>
      </c>
      <c r="E697" s="101" t="str">
        <f>IF($AB697="","",IF(INDEX('Required State Input – PHYS'!E$12:E$2011,$AD697)="","",INDEX('Required State Input – PHYS'!E$12:E$2011,$AD697)))</f>
        <v/>
      </c>
      <c r="F697" s="99" t="str">
        <f>IF($AB697="","",IF(INDEX('Required State Input – PHYS'!F$12:F$2011,$AD697)="","",INDEX('Required State Input – PHYS'!F$12:F$2011,$AD697)))</f>
        <v/>
      </c>
      <c r="G697" s="100" t="str">
        <f>IF($AB697="","",IF(INDEX('Required State Input – PHYS'!G$12:G$2011,$AD697)="","",INDEX('Required State Input – PHYS'!G$12:G$2011,$AD697)))</f>
        <v/>
      </c>
      <c r="H697" s="100" t="str">
        <f>IF($AB697="","",IF(INDEX('Required State Input – PHYS'!H$12:H$2011,$AD697)="","",INDEX('Required State Input – PHYS'!H$12:H$2011,$AD697)))</f>
        <v/>
      </c>
      <c r="I697" s="100" t="str">
        <f>IF($AB697="","",IF(INDEX('Required State Input – PHYS'!I$12:I$2011,$AD697)="","",INDEX('Required State Input – PHYS'!I$12:I$2011,$AD697)))</f>
        <v/>
      </c>
      <c r="J697" s="102" t="str">
        <f>IF($AB697="","",IF(INDEX('Required State Input – PHYS'!J$12:J$2011,$AD697)="","",INDEX('Required State Input – PHYS'!J$12:J$2011,$AD697)))</f>
        <v/>
      </c>
      <c r="K697" s="77" t="str">
        <f>IF($AB697="","",IF(INDEX('Required State Input – PHYS'!K$12:K$2011,$AD697)="","",INDEX('Required State Input – PHYS'!K$12:K$2011,$AD697)))</f>
        <v/>
      </c>
      <c r="L697" s="78" t="str">
        <f>IF($AB697="","",IF(INDEX('Required State Input – PHYS'!L$12:L$2011,$AD697)="","",INDEX('Required State Input – PHYS'!L$12:L$2011,$AD697)))</f>
        <v/>
      </c>
      <c r="M697" s="79" t="str">
        <f>IF($AB697="","",IF(INDEX('Required State Input – PHYS'!M$12:M$2011,$AD697)="","",ROUND(INDEX('Required State Input – PHYS'!M$12:M$2011,$AD697),2)))</f>
        <v/>
      </c>
      <c r="N697" s="80" t="str">
        <f>IF($AB697="","",IF(INDEX('Required State Input – PHYS'!N$12:N$2011,$AD697)="","",ROUND(INDEX('Required State Input – PHYS'!N$12:N$2011,$AD697),4)))</f>
        <v/>
      </c>
      <c r="O697" s="77" t="str">
        <f>IF($AB697="","",IF(INDEX('Required State Input – PHYS'!O$12:O$2011,$AD697)="","",INDEX('Required State Input – PHYS'!O$12:O$2011,$AD697)))</f>
        <v/>
      </c>
      <c r="P697" s="78" t="str">
        <f>IF($AB697="","",IF(INDEX('Required State Input – PHYS'!P$12:P$2011,$AD697)="","",INDEX('Required State Input – PHYS'!P$12:P$2011,$AD697)))</f>
        <v/>
      </c>
      <c r="Q697" s="79" t="str">
        <f>IF($AB697="","",IF(INDEX('Required State Input – PHYS'!Q$12:Q$2011,$AD697)="","",ROUND(INDEX('Required State Input – PHYS'!Q$12:Q$2011,$AD697),2)))</f>
        <v/>
      </c>
      <c r="R697" s="82" t="str">
        <f>IF($AB697="","",IF(INDEX('Required State Input – PHYS'!R$12:R$2011,$AD697)="","",INDEX('Required State Input – PHYS'!R$12:R$2011,$AD697)))</f>
        <v/>
      </c>
      <c r="S697" s="77" t="str">
        <f>IF($AB697="","",IF(INDEX('Required State Input – PHYS'!S$12:S$2011,$AD697)="","",INDEX('Required State Input – PHYS'!S$12:S$2011,$AD697)))</f>
        <v/>
      </c>
      <c r="T697" s="78" t="str">
        <f>IF($AB697="","",IF(INDEX('Required State Input – PHYS'!T$12:T$2011,$AD697)="","",INDEX('Required State Input – PHYS'!T$12:T$2011,$AD697)))</f>
        <v/>
      </c>
      <c r="U697" s="89" t="str">
        <f>IF($AB697="","",IF(INDEX('Required State Input – PHYS'!U$12:U$2011,$AD697)="","",ROUND(INDEX('Required State Input – PHYS'!U$12:U$2011,$AD697),2)))</f>
        <v/>
      </c>
      <c r="V697" s="107" t="str">
        <f>IF($AB697="","",IF(INDEX('Required State Input – PHYS'!V$12:V$2011,$AD697)="","",ROUND(INDEX('Required State Input – PHYS'!V$12:V$2011,$AD697),2)))</f>
        <v/>
      </c>
      <c r="W697" s="108" t="str">
        <f t="shared" si="30"/>
        <v/>
      </c>
      <c r="AB697" s="42" t="str">
        <f t="shared" si="31"/>
        <v/>
      </c>
      <c r="AC697" s="42" t="str">
        <f t="shared" si="32"/>
        <v/>
      </c>
      <c r="AD697" s="42" t="str">
        <f>IF(AB697="","",MATCH(AC697,'Required State Input – PHYS'!$AK$12:$AK$2011,FALSE))</f>
        <v/>
      </c>
    </row>
    <row r="698" spans="1:30" x14ac:dyDescent="0.25">
      <c r="A698" s="110" t="s">
        <v>202</v>
      </c>
      <c r="B698" s="99" t="str">
        <f>IF($AB698="","",IF(INDEX('Required State Input – PHYS'!B$12:B$2011,$AD698)="","",INDEX('Required State Input – PHYS'!B$12:B$2011,$AD698)))</f>
        <v/>
      </c>
      <c r="C698" s="67" t="str">
        <f>IF($AB698="","",IF(INDEX('Required State Input – PHYS'!C$12:C$2011,$AD698)="","",INDEX('Required State Input – PHYS'!C$12:C$2011,$AD698)))</f>
        <v/>
      </c>
      <c r="D698" s="100" t="str">
        <f>IF($AB698="","",IF(INDEX('Required State Input – PHYS'!D$12:D$2011,$AD698)="","",INDEX('Required State Input – PHYS'!D$12:D$2011,$AD698)))</f>
        <v/>
      </c>
      <c r="E698" s="101" t="str">
        <f>IF($AB698="","",IF(INDEX('Required State Input – PHYS'!E$12:E$2011,$AD698)="","",INDEX('Required State Input – PHYS'!E$12:E$2011,$AD698)))</f>
        <v/>
      </c>
      <c r="F698" s="99" t="str">
        <f>IF($AB698="","",IF(INDEX('Required State Input – PHYS'!F$12:F$2011,$AD698)="","",INDEX('Required State Input – PHYS'!F$12:F$2011,$AD698)))</f>
        <v/>
      </c>
      <c r="G698" s="100" t="str">
        <f>IF($AB698="","",IF(INDEX('Required State Input – PHYS'!G$12:G$2011,$AD698)="","",INDEX('Required State Input – PHYS'!G$12:G$2011,$AD698)))</f>
        <v/>
      </c>
      <c r="H698" s="100" t="str">
        <f>IF($AB698="","",IF(INDEX('Required State Input – PHYS'!H$12:H$2011,$AD698)="","",INDEX('Required State Input – PHYS'!H$12:H$2011,$AD698)))</f>
        <v/>
      </c>
      <c r="I698" s="100" t="str">
        <f>IF($AB698="","",IF(INDEX('Required State Input – PHYS'!I$12:I$2011,$AD698)="","",INDEX('Required State Input – PHYS'!I$12:I$2011,$AD698)))</f>
        <v/>
      </c>
      <c r="J698" s="102" t="str">
        <f>IF($AB698="","",IF(INDEX('Required State Input – PHYS'!J$12:J$2011,$AD698)="","",INDEX('Required State Input – PHYS'!J$12:J$2011,$AD698)))</f>
        <v/>
      </c>
      <c r="K698" s="77" t="str">
        <f>IF($AB698="","",IF(INDEX('Required State Input – PHYS'!K$12:K$2011,$AD698)="","",INDEX('Required State Input – PHYS'!K$12:K$2011,$AD698)))</f>
        <v/>
      </c>
      <c r="L698" s="78" t="str">
        <f>IF($AB698="","",IF(INDEX('Required State Input – PHYS'!L$12:L$2011,$AD698)="","",INDEX('Required State Input – PHYS'!L$12:L$2011,$AD698)))</f>
        <v/>
      </c>
      <c r="M698" s="79" t="str">
        <f>IF($AB698="","",IF(INDEX('Required State Input – PHYS'!M$12:M$2011,$AD698)="","",ROUND(INDEX('Required State Input – PHYS'!M$12:M$2011,$AD698),2)))</f>
        <v/>
      </c>
      <c r="N698" s="80" t="str">
        <f>IF($AB698="","",IF(INDEX('Required State Input – PHYS'!N$12:N$2011,$AD698)="","",ROUND(INDEX('Required State Input – PHYS'!N$12:N$2011,$AD698),4)))</f>
        <v/>
      </c>
      <c r="O698" s="77" t="str">
        <f>IF($AB698="","",IF(INDEX('Required State Input – PHYS'!O$12:O$2011,$AD698)="","",INDEX('Required State Input – PHYS'!O$12:O$2011,$AD698)))</f>
        <v/>
      </c>
      <c r="P698" s="78" t="str">
        <f>IF($AB698="","",IF(INDEX('Required State Input – PHYS'!P$12:P$2011,$AD698)="","",INDEX('Required State Input – PHYS'!P$12:P$2011,$AD698)))</f>
        <v/>
      </c>
      <c r="Q698" s="79" t="str">
        <f>IF($AB698="","",IF(INDEX('Required State Input – PHYS'!Q$12:Q$2011,$AD698)="","",ROUND(INDEX('Required State Input – PHYS'!Q$12:Q$2011,$AD698),2)))</f>
        <v/>
      </c>
      <c r="R698" s="82" t="str">
        <f>IF($AB698="","",IF(INDEX('Required State Input – PHYS'!R$12:R$2011,$AD698)="","",INDEX('Required State Input – PHYS'!R$12:R$2011,$AD698)))</f>
        <v/>
      </c>
      <c r="S698" s="77" t="str">
        <f>IF($AB698="","",IF(INDEX('Required State Input – PHYS'!S$12:S$2011,$AD698)="","",INDEX('Required State Input – PHYS'!S$12:S$2011,$AD698)))</f>
        <v/>
      </c>
      <c r="T698" s="78" t="str">
        <f>IF($AB698="","",IF(INDEX('Required State Input – PHYS'!T$12:T$2011,$AD698)="","",INDEX('Required State Input – PHYS'!T$12:T$2011,$AD698)))</f>
        <v/>
      </c>
      <c r="U698" s="89" t="str">
        <f>IF($AB698="","",IF(INDEX('Required State Input – PHYS'!U$12:U$2011,$AD698)="","",ROUND(INDEX('Required State Input – PHYS'!U$12:U$2011,$AD698),2)))</f>
        <v/>
      </c>
      <c r="V698" s="107" t="str">
        <f>IF($AB698="","",IF(INDEX('Required State Input – PHYS'!V$12:V$2011,$AD698)="","",ROUND(INDEX('Required State Input – PHYS'!V$12:V$2011,$AD698),2)))</f>
        <v/>
      </c>
      <c r="W698" s="108" t="str">
        <f t="shared" si="30"/>
        <v/>
      </c>
      <c r="AB698" s="42" t="str">
        <f t="shared" si="31"/>
        <v/>
      </c>
      <c r="AC698" s="42" t="str">
        <f t="shared" si="32"/>
        <v/>
      </c>
      <c r="AD698" s="42" t="str">
        <f>IF(AB698="","",MATCH(AC698,'Required State Input – PHYS'!$AK$12:$AK$2011,FALSE))</f>
        <v/>
      </c>
    </row>
    <row r="699" spans="1:30" x14ac:dyDescent="0.25">
      <c r="A699" s="110" t="s">
        <v>202</v>
      </c>
      <c r="B699" s="99" t="str">
        <f>IF($AB699="","",IF(INDEX('Required State Input – PHYS'!B$12:B$2011,$AD699)="","",INDEX('Required State Input – PHYS'!B$12:B$2011,$AD699)))</f>
        <v/>
      </c>
      <c r="C699" s="67" t="str">
        <f>IF($AB699="","",IF(INDEX('Required State Input – PHYS'!C$12:C$2011,$AD699)="","",INDEX('Required State Input – PHYS'!C$12:C$2011,$AD699)))</f>
        <v/>
      </c>
      <c r="D699" s="100" t="str">
        <f>IF($AB699="","",IF(INDEX('Required State Input – PHYS'!D$12:D$2011,$AD699)="","",INDEX('Required State Input – PHYS'!D$12:D$2011,$AD699)))</f>
        <v/>
      </c>
      <c r="E699" s="101" t="str">
        <f>IF($AB699="","",IF(INDEX('Required State Input – PHYS'!E$12:E$2011,$AD699)="","",INDEX('Required State Input – PHYS'!E$12:E$2011,$AD699)))</f>
        <v/>
      </c>
      <c r="F699" s="99" t="str">
        <f>IF($AB699="","",IF(INDEX('Required State Input – PHYS'!F$12:F$2011,$AD699)="","",INDEX('Required State Input – PHYS'!F$12:F$2011,$AD699)))</f>
        <v/>
      </c>
      <c r="G699" s="100" t="str">
        <f>IF($AB699="","",IF(INDEX('Required State Input – PHYS'!G$12:G$2011,$AD699)="","",INDEX('Required State Input – PHYS'!G$12:G$2011,$AD699)))</f>
        <v/>
      </c>
      <c r="H699" s="100" t="str">
        <f>IF($AB699="","",IF(INDEX('Required State Input – PHYS'!H$12:H$2011,$AD699)="","",INDEX('Required State Input – PHYS'!H$12:H$2011,$AD699)))</f>
        <v/>
      </c>
      <c r="I699" s="100" t="str">
        <f>IF($AB699="","",IF(INDEX('Required State Input – PHYS'!I$12:I$2011,$AD699)="","",INDEX('Required State Input – PHYS'!I$12:I$2011,$AD699)))</f>
        <v/>
      </c>
      <c r="J699" s="102" t="str">
        <f>IF($AB699="","",IF(INDEX('Required State Input – PHYS'!J$12:J$2011,$AD699)="","",INDEX('Required State Input – PHYS'!J$12:J$2011,$AD699)))</f>
        <v/>
      </c>
      <c r="K699" s="77" t="str">
        <f>IF($AB699="","",IF(INDEX('Required State Input – PHYS'!K$12:K$2011,$AD699)="","",INDEX('Required State Input – PHYS'!K$12:K$2011,$AD699)))</f>
        <v/>
      </c>
      <c r="L699" s="78" t="str">
        <f>IF($AB699="","",IF(INDEX('Required State Input – PHYS'!L$12:L$2011,$AD699)="","",INDEX('Required State Input – PHYS'!L$12:L$2011,$AD699)))</f>
        <v/>
      </c>
      <c r="M699" s="79" t="str">
        <f>IF($AB699="","",IF(INDEX('Required State Input – PHYS'!M$12:M$2011,$AD699)="","",ROUND(INDEX('Required State Input – PHYS'!M$12:M$2011,$AD699),2)))</f>
        <v/>
      </c>
      <c r="N699" s="80" t="str">
        <f>IF($AB699="","",IF(INDEX('Required State Input – PHYS'!N$12:N$2011,$AD699)="","",ROUND(INDEX('Required State Input – PHYS'!N$12:N$2011,$AD699),4)))</f>
        <v/>
      </c>
      <c r="O699" s="77" t="str">
        <f>IF($AB699="","",IF(INDEX('Required State Input – PHYS'!O$12:O$2011,$AD699)="","",INDEX('Required State Input – PHYS'!O$12:O$2011,$AD699)))</f>
        <v/>
      </c>
      <c r="P699" s="78" t="str">
        <f>IF($AB699="","",IF(INDEX('Required State Input – PHYS'!P$12:P$2011,$AD699)="","",INDEX('Required State Input – PHYS'!P$12:P$2011,$AD699)))</f>
        <v/>
      </c>
      <c r="Q699" s="79" t="str">
        <f>IF($AB699="","",IF(INDEX('Required State Input – PHYS'!Q$12:Q$2011,$AD699)="","",ROUND(INDEX('Required State Input – PHYS'!Q$12:Q$2011,$AD699),2)))</f>
        <v/>
      </c>
      <c r="R699" s="82" t="str">
        <f>IF($AB699="","",IF(INDEX('Required State Input – PHYS'!R$12:R$2011,$AD699)="","",INDEX('Required State Input – PHYS'!R$12:R$2011,$AD699)))</f>
        <v/>
      </c>
      <c r="S699" s="77" t="str">
        <f>IF($AB699="","",IF(INDEX('Required State Input – PHYS'!S$12:S$2011,$AD699)="","",INDEX('Required State Input – PHYS'!S$12:S$2011,$AD699)))</f>
        <v/>
      </c>
      <c r="T699" s="78" t="str">
        <f>IF($AB699="","",IF(INDEX('Required State Input – PHYS'!T$12:T$2011,$AD699)="","",INDEX('Required State Input – PHYS'!T$12:T$2011,$AD699)))</f>
        <v/>
      </c>
      <c r="U699" s="89" t="str">
        <f>IF($AB699="","",IF(INDEX('Required State Input – PHYS'!U$12:U$2011,$AD699)="","",ROUND(INDEX('Required State Input – PHYS'!U$12:U$2011,$AD699),2)))</f>
        <v/>
      </c>
      <c r="V699" s="107" t="str">
        <f>IF($AB699="","",IF(INDEX('Required State Input – PHYS'!V$12:V$2011,$AD699)="","",ROUND(INDEX('Required State Input – PHYS'!V$12:V$2011,$AD699),2)))</f>
        <v/>
      </c>
      <c r="W699" s="108" t="str">
        <f t="shared" si="30"/>
        <v/>
      </c>
      <c r="AB699" s="42" t="str">
        <f t="shared" si="31"/>
        <v/>
      </c>
      <c r="AC699" s="42" t="str">
        <f t="shared" si="32"/>
        <v/>
      </c>
      <c r="AD699" s="42" t="str">
        <f>IF(AB699="","",MATCH(AC699,'Required State Input – PHYS'!$AK$12:$AK$2011,FALSE))</f>
        <v/>
      </c>
    </row>
    <row r="700" spans="1:30" x14ac:dyDescent="0.25">
      <c r="A700" s="110" t="s">
        <v>202</v>
      </c>
      <c r="B700" s="99" t="str">
        <f>IF($AB700="","",IF(INDEX('Required State Input – PHYS'!B$12:B$2011,$AD700)="","",INDEX('Required State Input – PHYS'!B$12:B$2011,$AD700)))</f>
        <v/>
      </c>
      <c r="C700" s="67" t="str">
        <f>IF($AB700="","",IF(INDEX('Required State Input – PHYS'!C$12:C$2011,$AD700)="","",INDEX('Required State Input – PHYS'!C$12:C$2011,$AD700)))</f>
        <v/>
      </c>
      <c r="D700" s="100" t="str">
        <f>IF($AB700="","",IF(INDEX('Required State Input – PHYS'!D$12:D$2011,$AD700)="","",INDEX('Required State Input – PHYS'!D$12:D$2011,$AD700)))</f>
        <v/>
      </c>
      <c r="E700" s="101" t="str">
        <f>IF($AB700="","",IF(INDEX('Required State Input – PHYS'!E$12:E$2011,$AD700)="","",INDEX('Required State Input – PHYS'!E$12:E$2011,$AD700)))</f>
        <v/>
      </c>
      <c r="F700" s="99" t="str">
        <f>IF($AB700="","",IF(INDEX('Required State Input – PHYS'!F$12:F$2011,$AD700)="","",INDEX('Required State Input – PHYS'!F$12:F$2011,$AD700)))</f>
        <v/>
      </c>
      <c r="G700" s="100" t="str">
        <f>IF($AB700="","",IF(INDEX('Required State Input – PHYS'!G$12:G$2011,$AD700)="","",INDEX('Required State Input – PHYS'!G$12:G$2011,$AD700)))</f>
        <v/>
      </c>
      <c r="H700" s="100" t="str">
        <f>IF($AB700="","",IF(INDEX('Required State Input – PHYS'!H$12:H$2011,$AD700)="","",INDEX('Required State Input – PHYS'!H$12:H$2011,$AD700)))</f>
        <v/>
      </c>
      <c r="I700" s="100" t="str">
        <f>IF($AB700="","",IF(INDEX('Required State Input – PHYS'!I$12:I$2011,$AD700)="","",INDEX('Required State Input – PHYS'!I$12:I$2011,$AD700)))</f>
        <v/>
      </c>
      <c r="J700" s="102" t="str">
        <f>IF($AB700="","",IF(INDEX('Required State Input – PHYS'!J$12:J$2011,$AD700)="","",INDEX('Required State Input – PHYS'!J$12:J$2011,$AD700)))</f>
        <v/>
      </c>
      <c r="K700" s="77" t="str">
        <f>IF($AB700="","",IF(INDEX('Required State Input – PHYS'!K$12:K$2011,$AD700)="","",INDEX('Required State Input – PHYS'!K$12:K$2011,$AD700)))</f>
        <v/>
      </c>
      <c r="L700" s="78" t="str">
        <f>IF($AB700="","",IF(INDEX('Required State Input – PHYS'!L$12:L$2011,$AD700)="","",INDEX('Required State Input – PHYS'!L$12:L$2011,$AD700)))</f>
        <v/>
      </c>
      <c r="M700" s="79" t="str">
        <f>IF($AB700="","",IF(INDEX('Required State Input – PHYS'!M$12:M$2011,$AD700)="","",ROUND(INDEX('Required State Input – PHYS'!M$12:M$2011,$AD700),2)))</f>
        <v/>
      </c>
      <c r="N700" s="80" t="str">
        <f>IF($AB700="","",IF(INDEX('Required State Input – PHYS'!N$12:N$2011,$AD700)="","",ROUND(INDEX('Required State Input – PHYS'!N$12:N$2011,$AD700),4)))</f>
        <v/>
      </c>
      <c r="O700" s="77" t="str">
        <f>IF($AB700="","",IF(INDEX('Required State Input – PHYS'!O$12:O$2011,$AD700)="","",INDEX('Required State Input – PHYS'!O$12:O$2011,$AD700)))</f>
        <v/>
      </c>
      <c r="P700" s="78" t="str">
        <f>IF($AB700="","",IF(INDEX('Required State Input – PHYS'!P$12:P$2011,$AD700)="","",INDEX('Required State Input – PHYS'!P$12:P$2011,$AD700)))</f>
        <v/>
      </c>
      <c r="Q700" s="79" t="str">
        <f>IF($AB700="","",IF(INDEX('Required State Input – PHYS'!Q$12:Q$2011,$AD700)="","",ROUND(INDEX('Required State Input – PHYS'!Q$12:Q$2011,$AD700),2)))</f>
        <v/>
      </c>
      <c r="R700" s="82" t="str">
        <f>IF($AB700="","",IF(INDEX('Required State Input – PHYS'!R$12:R$2011,$AD700)="","",INDEX('Required State Input – PHYS'!R$12:R$2011,$AD700)))</f>
        <v/>
      </c>
      <c r="S700" s="77" t="str">
        <f>IF($AB700="","",IF(INDEX('Required State Input – PHYS'!S$12:S$2011,$AD700)="","",INDEX('Required State Input – PHYS'!S$12:S$2011,$AD700)))</f>
        <v/>
      </c>
      <c r="T700" s="78" t="str">
        <f>IF($AB700="","",IF(INDEX('Required State Input – PHYS'!T$12:T$2011,$AD700)="","",INDEX('Required State Input – PHYS'!T$12:T$2011,$AD700)))</f>
        <v/>
      </c>
      <c r="U700" s="89" t="str">
        <f>IF($AB700="","",IF(INDEX('Required State Input – PHYS'!U$12:U$2011,$AD700)="","",ROUND(INDEX('Required State Input – PHYS'!U$12:U$2011,$AD700),2)))</f>
        <v/>
      </c>
      <c r="V700" s="107" t="str">
        <f>IF($AB700="","",IF(INDEX('Required State Input – PHYS'!V$12:V$2011,$AD700)="","",ROUND(INDEX('Required State Input – PHYS'!V$12:V$2011,$AD700),2)))</f>
        <v/>
      </c>
      <c r="W700" s="108" t="str">
        <f t="shared" si="30"/>
        <v/>
      </c>
      <c r="AB700" s="42" t="str">
        <f t="shared" si="31"/>
        <v/>
      </c>
      <c r="AC700" s="42" t="str">
        <f t="shared" si="32"/>
        <v/>
      </c>
      <c r="AD700" s="42" t="str">
        <f>IF(AB700="","",MATCH(AC700,'Required State Input – PHYS'!$AK$12:$AK$2011,FALSE))</f>
        <v/>
      </c>
    </row>
    <row r="701" spans="1:30" x14ac:dyDescent="0.25">
      <c r="A701" s="110" t="s">
        <v>202</v>
      </c>
      <c r="B701" s="99" t="str">
        <f>IF($AB701="","",IF(INDEX('Required State Input – PHYS'!B$12:B$2011,$AD701)="","",INDEX('Required State Input – PHYS'!B$12:B$2011,$AD701)))</f>
        <v/>
      </c>
      <c r="C701" s="67" t="str">
        <f>IF($AB701="","",IF(INDEX('Required State Input – PHYS'!C$12:C$2011,$AD701)="","",INDEX('Required State Input – PHYS'!C$12:C$2011,$AD701)))</f>
        <v/>
      </c>
      <c r="D701" s="100" t="str">
        <f>IF($AB701="","",IF(INDEX('Required State Input – PHYS'!D$12:D$2011,$AD701)="","",INDEX('Required State Input – PHYS'!D$12:D$2011,$AD701)))</f>
        <v/>
      </c>
      <c r="E701" s="101" t="str">
        <f>IF($AB701="","",IF(INDEX('Required State Input – PHYS'!E$12:E$2011,$AD701)="","",INDEX('Required State Input – PHYS'!E$12:E$2011,$AD701)))</f>
        <v/>
      </c>
      <c r="F701" s="99" t="str">
        <f>IF($AB701="","",IF(INDEX('Required State Input – PHYS'!F$12:F$2011,$AD701)="","",INDEX('Required State Input – PHYS'!F$12:F$2011,$AD701)))</f>
        <v/>
      </c>
      <c r="G701" s="100" t="str">
        <f>IF($AB701="","",IF(INDEX('Required State Input – PHYS'!G$12:G$2011,$AD701)="","",INDEX('Required State Input – PHYS'!G$12:G$2011,$AD701)))</f>
        <v/>
      </c>
      <c r="H701" s="100" t="str">
        <f>IF($AB701="","",IF(INDEX('Required State Input – PHYS'!H$12:H$2011,$AD701)="","",INDEX('Required State Input – PHYS'!H$12:H$2011,$AD701)))</f>
        <v/>
      </c>
      <c r="I701" s="100" t="str">
        <f>IF($AB701="","",IF(INDEX('Required State Input – PHYS'!I$12:I$2011,$AD701)="","",INDEX('Required State Input – PHYS'!I$12:I$2011,$AD701)))</f>
        <v/>
      </c>
      <c r="J701" s="102" t="str">
        <f>IF($AB701="","",IF(INDEX('Required State Input – PHYS'!J$12:J$2011,$AD701)="","",INDEX('Required State Input – PHYS'!J$12:J$2011,$AD701)))</f>
        <v/>
      </c>
      <c r="K701" s="77" t="str">
        <f>IF($AB701="","",IF(INDEX('Required State Input – PHYS'!K$12:K$2011,$AD701)="","",INDEX('Required State Input – PHYS'!K$12:K$2011,$AD701)))</f>
        <v/>
      </c>
      <c r="L701" s="78" t="str">
        <f>IF($AB701="","",IF(INDEX('Required State Input – PHYS'!L$12:L$2011,$AD701)="","",INDEX('Required State Input – PHYS'!L$12:L$2011,$AD701)))</f>
        <v/>
      </c>
      <c r="M701" s="79" t="str">
        <f>IF($AB701="","",IF(INDEX('Required State Input – PHYS'!M$12:M$2011,$AD701)="","",ROUND(INDEX('Required State Input – PHYS'!M$12:M$2011,$AD701),2)))</f>
        <v/>
      </c>
      <c r="N701" s="80" t="str">
        <f>IF($AB701="","",IF(INDEX('Required State Input – PHYS'!N$12:N$2011,$AD701)="","",ROUND(INDEX('Required State Input – PHYS'!N$12:N$2011,$AD701),4)))</f>
        <v/>
      </c>
      <c r="O701" s="77" t="str">
        <f>IF($AB701="","",IF(INDEX('Required State Input – PHYS'!O$12:O$2011,$AD701)="","",INDEX('Required State Input – PHYS'!O$12:O$2011,$AD701)))</f>
        <v/>
      </c>
      <c r="P701" s="78" t="str">
        <f>IF($AB701="","",IF(INDEX('Required State Input – PHYS'!P$12:P$2011,$AD701)="","",INDEX('Required State Input – PHYS'!P$12:P$2011,$AD701)))</f>
        <v/>
      </c>
      <c r="Q701" s="79" t="str">
        <f>IF($AB701="","",IF(INDEX('Required State Input – PHYS'!Q$12:Q$2011,$AD701)="","",ROUND(INDEX('Required State Input – PHYS'!Q$12:Q$2011,$AD701),2)))</f>
        <v/>
      </c>
      <c r="R701" s="82" t="str">
        <f>IF($AB701="","",IF(INDEX('Required State Input – PHYS'!R$12:R$2011,$AD701)="","",INDEX('Required State Input – PHYS'!R$12:R$2011,$AD701)))</f>
        <v/>
      </c>
      <c r="S701" s="77" t="str">
        <f>IF($AB701="","",IF(INDEX('Required State Input – PHYS'!S$12:S$2011,$AD701)="","",INDEX('Required State Input – PHYS'!S$12:S$2011,$AD701)))</f>
        <v/>
      </c>
      <c r="T701" s="78" t="str">
        <f>IF($AB701="","",IF(INDEX('Required State Input – PHYS'!T$12:T$2011,$AD701)="","",INDEX('Required State Input – PHYS'!T$12:T$2011,$AD701)))</f>
        <v/>
      </c>
      <c r="U701" s="89" t="str">
        <f>IF($AB701="","",IF(INDEX('Required State Input – PHYS'!U$12:U$2011,$AD701)="","",ROUND(INDEX('Required State Input – PHYS'!U$12:U$2011,$AD701),2)))</f>
        <v/>
      </c>
      <c r="V701" s="107" t="str">
        <f>IF($AB701="","",IF(INDEX('Required State Input – PHYS'!V$12:V$2011,$AD701)="","",ROUND(INDEX('Required State Input – PHYS'!V$12:V$2011,$AD701),2)))</f>
        <v/>
      </c>
      <c r="W701" s="108" t="str">
        <f t="shared" si="30"/>
        <v/>
      </c>
      <c r="AB701" s="42" t="str">
        <f t="shared" si="31"/>
        <v/>
      </c>
      <c r="AC701" s="42" t="str">
        <f t="shared" si="32"/>
        <v/>
      </c>
      <c r="AD701" s="42" t="str">
        <f>IF(AB701="","",MATCH(AC701,'Required State Input – PHYS'!$AK$12:$AK$2011,FALSE))</f>
        <v/>
      </c>
    </row>
    <row r="702" spans="1:30" x14ac:dyDescent="0.25">
      <c r="A702" s="110" t="s">
        <v>202</v>
      </c>
      <c r="B702" s="99" t="str">
        <f>IF($AB702="","",IF(INDEX('Required State Input – PHYS'!B$12:B$2011,$AD702)="","",INDEX('Required State Input – PHYS'!B$12:B$2011,$AD702)))</f>
        <v/>
      </c>
      <c r="C702" s="67" t="str">
        <f>IF($AB702="","",IF(INDEX('Required State Input – PHYS'!C$12:C$2011,$AD702)="","",INDEX('Required State Input – PHYS'!C$12:C$2011,$AD702)))</f>
        <v/>
      </c>
      <c r="D702" s="100" t="str">
        <f>IF($AB702="","",IF(INDEX('Required State Input – PHYS'!D$12:D$2011,$AD702)="","",INDEX('Required State Input – PHYS'!D$12:D$2011,$AD702)))</f>
        <v/>
      </c>
      <c r="E702" s="101" t="str">
        <f>IF($AB702="","",IF(INDEX('Required State Input – PHYS'!E$12:E$2011,$AD702)="","",INDEX('Required State Input – PHYS'!E$12:E$2011,$AD702)))</f>
        <v/>
      </c>
      <c r="F702" s="99" t="str">
        <f>IF($AB702="","",IF(INDEX('Required State Input – PHYS'!F$12:F$2011,$AD702)="","",INDEX('Required State Input – PHYS'!F$12:F$2011,$AD702)))</f>
        <v/>
      </c>
      <c r="G702" s="100" t="str">
        <f>IF($AB702="","",IF(INDEX('Required State Input – PHYS'!G$12:G$2011,$AD702)="","",INDEX('Required State Input – PHYS'!G$12:G$2011,$AD702)))</f>
        <v/>
      </c>
      <c r="H702" s="100" t="str">
        <f>IF($AB702="","",IF(INDEX('Required State Input – PHYS'!H$12:H$2011,$AD702)="","",INDEX('Required State Input – PHYS'!H$12:H$2011,$AD702)))</f>
        <v/>
      </c>
      <c r="I702" s="100" t="str">
        <f>IF($AB702="","",IF(INDEX('Required State Input – PHYS'!I$12:I$2011,$AD702)="","",INDEX('Required State Input – PHYS'!I$12:I$2011,$AD702)))</f>
        <v/>
      </c>
      <c r="J702" s="102" t="str">
        <f>IF($AB702="","",IF(INDEX('Required State Input – PHYS'!J$12:J$2011,$AD702)="","",INDEX('Required State Input – PHYS'!J$12:J$2011,$AD702)))</f>
        <v/>
      </c>
      <c r="K702" s="77" t="str">
        <f>IF($AB702="","",IF(INDEX('Required State Input – PHYS'!K$12:K$2011,$AD702)="","",INDEX('Required State Input – PHYS'!K$12:K$2011,$AD702)))</f>
        <v/>
      </c>
      <c r="L702" s="78" t="str">
        <f>IF($AB702="","",IF(INDEX('Required State Input – PHYS'!L$12:L$2011,$AD702)="","",INDEX('Required State Input – PHYS'!L$12:L$2011,$AD702)))</f>
        <v/>
      </c>
      <c r="M702" s="79" t="str">
        <f>IF($AB702="","",IF(INDEX('Required State Input – PHYS'!M$12:M$2011,$AD702)="","",ROUND(INDEX('Required State Input – PHYS'!M$12:M$2011,$AD702),2)))</f>
        <v/>
      </c>
      <c r="N702" s="80" t="str">
        <f>IF($AB702="","",IF(INDEX('Required State Input – PHYS'!N$12:N$2011,$AD702)="","",ROUND(INDEX('Required State Input – PHYS'!N$12:N$2011,$AD702),4)))</f>
        <v/>
      </c>
      <c r="O702" s="77" t="str">
        <f>IF($AB702="","",IF(INDEX('Required State Input – PHYS'!O$12:O$2011,$AD702)="","",INDEX('Required State Input – PHYS'!O$12:O$2011,$AD702)))</f>
        <v/>
      </c>
      <c r="P702" s="78" t="str">
        <f>IF($AB702="","",IF(INDEX('Required State Input – PHYS'!P$12:P$2011,$AD702)="","",INDEX('Required State Input – PHYS'!P$12:P$2011,$AD702)))</f>
        <v/>
      </c>
      <c r="Q702" s="79" t="str">
        <f>IF($AB702="","",IF(INDEX('Required State Input – PHYS'!Q$12:Q$2011,$AD702)="","",ROUND(INDEX('Required State Input – PHYS'!Q$12:Q$2011,$AD702),2)))</f>
        <v/>
      </c>
      <c r="R702" s="82" t="str">
        <f>IF($AB702="","",IF(INDEX('Required State Input – PHYS'!R$12:R$2011,$AD702)="","",INDEX('Required State Input – PHYS'!R$12:R$2011,$AD702)))</f>
        <v/>
      </c>
      <c r="S702" s="77" t="str">
        <f>IF($AB702="","",IF(INDEX('Required State Input – PHYS'!S$12:S$2011,$AD702)="","",INDEX('Required State Input – PHYS'!S$12:S$2011,$AD702)))</f>
        <v/>
      </c>
      <c r="T702" s="78" t="str">
        <f>IF($AB702="","",IF(INDEX('Required State Input – PHYS'!T$12:T$2011,$AD702)="","",INDEX('Required State Input – PHYS'!T$12:T$2011,$AD702)))</f>
        <v/>
      </c>
      <c r="U702" s="89" t="str">
        <f>IF($AB702="","",IF(INDEX('Required State Input – PHYS'!U$12:U$2011,$AD702)="","",ROUND(INDEX('Required State Input – PHYS'!U$12:U$2011,$AD702),2)))</f>
        <v/>
      </c>
      <c r="V702" s="107" t="str">
        <f>IF($AB702="","",IF(INDEX('Required State Input – PHYS'!V$12:V$2011,$AD702)="","",ROUND(INDEX('Required State Input – PHYS'!V$12:V$2011,$AD702),2)))</f>
        <v/>
      </c>
      <c r="W702" s="108" t="str">
        <f t="shared" si="30"/>
        <v/>
      </c>
      <c r="AB702" s="42" t="str">
        <f t="shared" si="31"/>
        <v/>
      </c>
      <c r="AC702" s="42" t="str">
        <f t="shared" si="32"/>
        <v/>
      </c>
      <c r="AD702" s="42" t="str">
        <f>IF(AB702="","",MATCH(AC702,'Required State Input – PHYS'!$AK$12:$AK$2011,FALSE))</f>
        <v/>
      </c>
    </row>
    <row r="703" spans="1:30" x14ac:dyDescent="0.25">
      <c r="A703" s="110" t="s">
        <v>202</v>
      </c>
      <c r="B703" s="99" t="str">
        <f>IF($AB703="","",IF(INDEX('Required State Input – PHYS'!B$12:B$2011,$AD703)="","",INDEX('Required State Input – PHYS'!B$12:B$2011,$AD703)))</f>
        <v/>
      </c>
      <c r="C703" s="67" t="str">
        <f>IF($AB703="","",IF(INDEX('Required State Input – PHYS'!C$12:C$2011,$AD703)="","",INDEX('Required State Input – PHYS'!C$12:C$2011,$AD703)))</f>
        <v/>
      </c>
      <c r="D703" s="100" t="str">
        <f>IF($AB703="","",IF(INDEX('Required State Input – PHYS'!D$12:D$2011,$AD703)="","",INDEX('Required State Input – PHYS'!D$12:D$2011,$AD703)))</f>
        <v/>
      </c>
      <c r="E703" s="101" t="str">
        <f>IF($AB703="","",IF(INDEX('Required State Input – PHYS'!E$12:E$2011,$AD703)="","",INDEX('Required State Input – PHYS'!E$12:E$2011,$AD703)))</f>
        <v/>
      </c>
      <c r="F703" s="99" t="str">
        <f>IF($AB703="","",IF(INDEX('Required State Input – PHYS'!F$12:F$2011,$AD703)="","",INDEX('Required State Input – PHYS'!F$12:F$2011,$AD703)))</f>
        <v/>
      </c>
      <c r="G703" s="100" t="str">
        <f>IF($AB703="","",IF(INDEX('Required State Input – PHYS'!G$12:G$2011,$AD703)="","",INDEX('Required State Input – PHYS'!G$12:G$2011,$AD703)))</f>
        <v/>
      </c>
      <c r="H703" s="100" t="str">
        <f>IF($AB703="","",IF(INDEX('Required State Input – PHYS'!H$12:H$2011,$AD703)="","",INDEX('Required State Input – PHYS'!H$12:H$2011,$AD703)))</f>
        <v/>
      </c>
      <c r="I703" s="100" t="str">
        <f>IF($AB703="","",IF(INDEX('Required State Input – PHYS'!I$12:I$2011,$AD703)="","",INDEX('Required State Input – PHYS'!I$12:I$2011,$AD703)))</f>
        <v/>
      </c>
      <c r="J703" s="102" t="str">
        <f>IF($AB703="","",IF(INDEX('Required State Input – PHYS'!J$12:J$2011,$AD703)="","",INDEX('Required State Input – PHYS'!J$12:J$2011,$AD703)))</f>
        <v/>
      </c>
      <c r="K703" s="77" t="str">
        <f>IF($AB703="","",IF(INDEX('Required State Input – PHYS'!K$12:K$2011,$AD703)="","",INDEX('Required State Input – PHYS'!K$12:K$2011,$AD703)))</f>
        <v/>
      </c>
      <c r="L703" s="78" t="str">
        <f>IF($AB703="","",IF(INDEX('Required State Input – PHYS'!L$12:L$2011,$AD703)="","",INDEX('Required State Input – PHYS'!L$12:L$2011,$AD703)))</f>
        <v/>
      </c>
      <c r="M703" s="79" t="str">
        <f>IF($AB703="","",IF(INDEX('Required State Input – PHYS'!M$12:M$2011,$AD703)="","",ROUND(INDEX('Required State Input – PHYS'!M$12:M$2011,$AD703),2)))</f>
        <v/>
      </c>
      <c r="N703" s="80" t="str">
        <f>IF($AB703="","",IF(INDEX('Required State Input – PHYS'!N$12:N$2011,$AD703)="","",ROUND(INDEX('Required State Input – PHYS'!N$12:N$2011,$AD703),4)))</f>
        <v/>
      </c>
      <c r="O703" s="77" t="str">
        <f>IF($AB703="","",IF(INDEX('Required State Input – PHYS'!O$12:O$2011,$AD703)="","",INDEX('Required State Input – PHYS'!O$12:O$2011,$AD703)))</f>
        <v/>
      </c>
      <c r="P703" s="78" t="str">
        <f>IF($AB703="","",IF(INDEX('Required State Input – PHYS'!P$12:P$2011,$AD703)="","",INDEX('Required State Input – PHYS'!P$12:P$2011,$AD703)))</f>
        <v/>
      </c>
      <c r="Q703" s="79" t="str">
        <f>IF($AB703="","",IF(INDEX('Required State Input – PHYS'!Q$12:Q$2011,$AD703)="","",ROUND(INDEX('Required State Input – PHYS'!Q$12:Q$2011,$AD703),2)))</f>
        <v/>
      </c>
      <c r="R703" s="82" t="str">
        <f>IF($AB703="","",IF(INDEX('Required State Input – PHYS'!R$12:R$2011,$AD703)="","",INDEX('Required State Input – PHYS'!R$12:R$2011,$AD703)))</f>
        <v/>
      </c>
      <c r="S703" s="77" t="str">
        <f>IF($AB703="","",IF(INDEX('Required State Input – PHYS'!S$12:S$2011,$AD703)="","",INDEX('Required State Input – PHYS'!S$12:S$2011,$AD703)))</f>
        <v/>
      </c>
      <c r="T703" s="78" t="str">
        <f>IF($AB703="","",IF(INDEX('Required State Input – PHYS'!T$12:T$2011,$AD703)="","",INDEX('Required State Input – PHYS'!T$12:T$2011,$AD703)))</f>
        <v/>
      </c>
      <c r="U703" s="89" t="str">
        <f>IF($AB703="","",IF(INDEX('Required State Input – PHYS'!U$12:U$2011,$AD703)="","",ROUND(INDEX('Required State Input – PHYS'!U$12:U$2011,$AD703),2)))</f>
        <v/>
      </c>
      <c r="V703" s="107" t="str">
        <f>IF($AB703="","",IF(INDEX('Required State Input – PHYS'!V$12:V$2011,$AD703)="","",ROUND(INDEX('Required State Input – PHYS'!V$12:V$2011,$AD703),2)))</f>
        <v/>
      </c>
      <c r="W703" s="108" t="str">
        <f t="shared" si="30"/>
        <v/>
      </c>
      <c r="AB703" s="42" t="str">
        <f t="shared" si="31"/>
        <v/>
      </c>
      <c r="AC703" s="42" t="str">
        <f t="shared" si="32"/>
        <v/>
      </c>
      <c r="AD703" s="42" t="str">
        <f>IF(AB703="","",MATCH(AC703,'Required State Input – PHYS'!$AK$12:$AK$2011,FALSE))</f>
        <v/>
      </c>
    </row>
    <row r="704" spans="1:30" x14ac:dyDescent="0.25">
      <c r="A704" s="110" t="s">
        <v>202</v>
      </c>
      <c r="B704" s="99" t="str">
        <f>IF($AB704="","",IF(INDEX('Required State Input – PHYS'!B$12:B$2011,$AD704)="","",INDEX('Required State Input – PHYS'!B$12:B$2011,$AD704)))</f>
        <v/>
      </c>
      <c r="C704" s="67" t="str">
        <f>IF($AB704="","",IF(INDEX('Required State Input – PHYS'!C$12:C$2011,$AD704)="","",INDEX('Required State Input – PHYS'!C$12:C$2011,$AD704)))</f>
        <v/>
      </c>
      <c r="D704" s="100" t="str">
        <f>IF($AB704="","",IF(INDEX('Required State Input – PHYS'!D$12:D$2011,$AD704)="","",INDEX('Required State Input – PHYS'!D$12:D$2011,$AD704)))</f>
        <v/>
      </c>
      <c r="E704" s="101" t="str">
        <f>IF($AB704="","",IF(INDEX('Required State Input – PHYS'!E$12:E$2011,$AD704)="","",INDEX('Required State Input – PHYS'!E$12:E$2011,$AD704)))</f>
        <v/>
      </c>
      <c r="F704" s="99" t="str">
        <f>IF($AB704="","",IF(INDEX('Required State Input – PHYS'!F$12:F$2011,$AD704)="","",INDEX('Required State Input – PHYS'!F$12:F$2011,$AD704)))</f>
        <v/>
      </c>
      <c r="G704" s="100" t="str">
        <f>IF($AB704="","",IF(INDEX('Required State Input – PHYS'!G$12:G$2011,$AD704)="","",INDEX('Required State Input – PHYS'!G$12:G$2011,$AD704)))</f>
        <v/>
      </c>
      <c r="H704" s="100" t="str">
        <f>IF($AB704="","",IF(INDEX('Required State Input – PHYS'!H$12:H$2011,$AD704)="","",INDEX('Required State Input – PHYS'!H$12:H$2011,$AD704)))</f>
        <v/>
      </c>
      <c r="I704" s="100" t="str">
        <f>IF($AB704="","",IF(INDEX('Required State Input – PHYS'!I$12:I$2011,$AD704)="","",INDEX('Required State Input – PHYS'!I$12:I$2011,$AD704)))</f>
        <v/>
      </c>
      <c r="J704" s="102" t="str">
        <f>IF($AB704="","",IF(INDEX('Required State Input – PHYS'!J$12:J$2011,$AD704)="","",INDEX('Required State Input – PHYS'!J$12:J$2011,$AD704)))</f>
        <v/>
      </c>
      <c r="K704" s="77" t="str">
        <f>IF($AB704="","",IF(INDEX('Required State Input – PHYS'!K$12:K$2011,$AD704)="","",INDEX('Required State Input – PHYS'!K$12:K$2011,$AD704)))</f>
        <v/>
      </c>
      <c r="L704" s="78" t="str">
        <f>IF($AB704="","",IF(INDEX('Required State Input – PHYS'!L$12:L$2011,$AD704)="","",INDEX('Required State Input – PHYS'!L$12:L$2011,$AD704)))</f>
        <v/>
      </c>
      <c r="M704" s="79" t="str">
        <f>IF($AB704="","",IF(INDEX('Required State Input – PHYS'!M$12:M$2011,$AD704)="","",ROUND(INDEX('Required State Input – PHYS'!M$12:M$2011,$AD704),2)))</f>
        <v/>
      </c>
      <c r="N704" s="80" t="str">
        <f>IF($AB704="","",IF(INDEX('Required State Input – PHYS'!N$12:N$2011,$AD704)="","",ROUND(INDEX('Required State Input – PHYS'!N$12:N$2011,$AD704),4)))</f>
        <v/>
      </c>
      <c r="O704" s="77" t="str">
        <f>IF($AB704="","",IF(INDEX('Required State Input – PHYS'!O$12:O$2011,$AD704)="","",INDEX('Required State Input – PHYS'!O$12:O$2011,$AD704)))</f>
        <v/>
      </c>
      <c r="P704" s="78" t="str">
        <f>IF($AB704="","",IF(INDEX('Required State Input – PHYS'!P$12:P$2011,$AD704)="","",INDEX('Required State Input – PHYS'!P$12:P$2011,$AD704)))</f>
        <v/>
      </c>
      <c r="Q704" s="79" t="str">
        <f>IF($AB704="","",IF(INDEX('Required State Input – PHYS'!Q$12:Q$2011,$AD704)="","",ROUND(INDEX('Required State Input – PHYS'!Q$12:Q$2011,$AD704),2)))</f>
        <v/>
      </c>
      <c r="R704" s="82" t="str">
        <f>IF($AB704="","",IF(INDEX('Required State Input – PHYS'!R$12:R$2011,$AD704)="","",INDEX('Required State Input – PHYS'!R$12:R$2011,$AD704)))</f>
        <v/>
      </c>
      <c r="S704" s="77" t="str">
        <f>IF($AB704="","",IF(INDEX('Required State Input – PHYS'!S$12:S$2011,$AD704)="","",INDEX('Required State Input – PHYS'!S$12:S$2011,$AD704)))</f>
        <v/>
      </c>
      <c r="T704" s="78" t="str">
        <f>IF($AB704="","",IF(INDEX('Required State Input – PHYS'!T$12:T$2011,$AD704)="","",INDEX('Required State Input – PHYS'!T$12:T$2011,$AD704)))</f>
        <v/>
      </c>
      <c r="U704" s="89" t="str">
        <f>IF($AB704="","",IF(INDEX('Required State Input – PHYS'!U$12:U$2011,$AD704)="","",ROUND(INDEX('Required State Input – PHYS'!U$12:U$2011,$AD704),2)))</f>
        <v/>
      </c>
      <c r="V704" s="107" t="str">
        <f>IF($AB704="","",IF(INDEX('Required State Input – PHYS'!V$12:V$2011,$AD704)="","",ROUND(INDEX('Required State Input – PHYS'!V$12:V$2011,$AD704),2)))</f>
        <v/>
      </c>
      <c r="W704" s="108" t="str">
        <f t="shared" si="30"/>
        <v/>
      </c>
      <c r="AB704" s="42" t="str">
        <f t="shared" si="31"/>
        <v/>
      </c>
      <c r="AC704" s="42" t="str">
        <f t="shared" si="32"/>
        <v/>
      </c>
      <c r="AD704" s="42" t="str">
        <f>IF(AB704="","",MATCH(AC704,'Required State Input – PHYS'!$AK$12:$AK$2011,FALSE))</f>
        <v/>
      </c>
    </row>
    <row r="705" spans="1:30" x14ac:dyDescent="0.25">
      <c r="A705" s="110" t="s">
        <v>202</v>
      </c>
      <c r="B705" s="99" t="str">
        <f>IF($AB705="","",IF(INDEX('Required State Input – PHYS'!B$12:B$2011,$AD705)="","",INDEX('Required State Input – PHYS'!B$12:B$2011,$AD705)))</f>
        <v/>
      </c>
      <c r="C705" s="67" t="str">
        <f>IF($AB705="","",IF(INDEX('Required State Input – PHYS'!C$12:C$2011,$AD705)="","",INDEX('Required State Input – PHYS'!C$12:C$2011,$AD705)))</f>
        <v/>
      </c>
      <c r="D705" s="100" t="str">
        <f>IF($AB705="","",IF(INDEX('Required State Input – PHYS'!D$12:D$2011,$AD705)="","",INDEX('Required State Input – PHYS'!D$12:D$2011,$AD705)))</f>
        <v/>
      </c>
      <c r="E705" s="101" t="str">
        <f>IF($AB705="","",IF(INDEX('Required State Input – PHYS'!E$12:E$2011,$AD705)="","",INDEX('Required State Input – PHYS'!E$12:E$2011,$AD705)))</f>
        <v/>
      </c>
      <c r="F705" s="99" t="str">
        <f>IF($AB705="","",IF(INDEX('Required State Input – PHYS'!F$12:F$2011,$AD705)="","",INDEX('Required State Input – PHYS'!F$12:F$2011,$AD705)))</f>
        <v/>
      </c>
      <c r="G705" s="100" t="str">
        <f>IF($AB705="","",IF(INDEX('Required State Input – PHYS'!G$12:G$2011,$AD705)="","",INDEX('Required State Input – PHYS'!G$12:G$2011,$AD705)))</f>
        <v/>
      </c>
      <c r="H705" s="100" t="str">
        <f>IF($AB705="","",IF(INDEX('Required State Input – PHYS'!H$12:H$2011,$AD705)="","",INDEX('Required State Input – PHYS'!H$12:H$2011,$AD705)))</f>
        <v/>
      </c>
      <c r="I705" s="100" t="str">
        <f>IF($AB705="","",IF(INDEX('Required State Input – PHYS'!I$12:I$2011,$AD705)="","",INDEX('Required State Input – PHYS'!I$12:I$2011,$AD705)))</f>
        <v/>
      </c>
      <c r="J705" s="102" t="str">
        <f>IF($AB705="","",IF(INDEX('Required State Input – PHYS'!J$12:J$2011,$AD705)="","",INDEX('Required State Input – PHYS'!J$12:J$2011,$AD705)))</f>
        <v/>
      </c>
      <c r="K705" s="77" t="str">
        <f>IF($AB705="","",IF(INDEX('Required State Input – PHYS'!K$12:K$2011,$AD705)="","",INDEX('Required State Input – PHYS'!K$12:K$2011,$AD705)))</f>
        <v/>
      </c>
      <c r="L705" s="78" t="str">
        <f>IF($AB705="","",IF(INDEX('Required State Input – PHYS'!L$12:L$2011,$AD705)="","",INDEX('Required State Input – PHYS'!L$12:L$2011,$AD705)))</f>
        <v/>
      </c>
      <c r="M705" s="79" t="str">
        <f>IF($AB705="","",IF(INDEX('Required State Input – PHYS'!M$12:M$2011,$AD705)="","",ROUND(INDEX('Required State Input – PHYS'!M$12:M$2011,$AD705),2)))</f>
        <v/>
      </c>
      <c r="N705" s="80" t="str">
        <f>IF($AB705="","",IF(INDEX('Required State Input – PHYS'!N$12:N$2011,$AD705)="","",ROUND(INDEX('Required State Input – PHYS'!N$12:N$2011,$AD705),4)))</f>
        <v/>
      </c>
      <c r="O705" s="77" t="str">
        <f>IF($AB705="","",IF(INDEX('Required State Input – PHYS'!O$12:O$2011,$AD705)="","",INDEX('Required State Input – PHYS'!O$12:O$2011,$AD705)))</f>
        <v/>
      </c>
      <c r="P705" s="78" t="str">
        <f>IF($AB705="","",IF(INDEX('Required State Input – PHYS'!P$12:P$2011,$AD705)="","",INDEX('Required State Input – PHYS'!P$12:P$2011,$AD705)))</f>
        <v/>
      </c>
      <c r="Q705" s="79" t="str">
        <f>IF($AB705="","",IF(INDEX('Required State Input – PHYS'!Q$12:Q$2011,$AD705)="","",ROUND(INDEX('Required State Input – PHYS'!Q$12:Q$2011,$AD705),2)))</f>
        <v/>
      </c>
      <c r="R705" s="82" t="str">
        <f>IF($AB705="","",IF(INDEX('Required State Input – PHYS'!R$12:R$2011,$AD705)="","",INDEX('Required State Input – PHYS'!R$12:R$2011,$AD705)))</f>
        <v/>
      </c>
      <c r="S705" s="77" t="str">
        <f>IF($AB705="","",IF(INDEX('Required State Input – PHYS'!S$12:S$2011,$AD705)="","",INDEX('Required State Input – PHYS'!S$12:S$2011,$AD705)))</f>
        <v/>
      </c>
      <c r="T705" s="78" t="str">
        <f>IF($AB705="","",IF(INDEX('Required State Input – PHYS'!T$12:T$2011,$AD705)="","",INDEX('Required State Input – PHYS'!T$12:T$2011,$AD705)))</f>
        <v/>
      </c>
      <c r="U705" s="89" t="str">
        <f>IF($AB705="","",IF(INDEX('Required State Input – PHYS'!U$12:U$2011,$AD705)="","",ROUND(INDEX('Required State Input – PHYS'!U$12:U$2011,$AD705),2)))</f>
        <v/>
      </c>
      <c r="V705" s="107" t="str">
        <f>IF($AB705="","",IF(INDEX('Required State Input – PHYS'!V$12:V$2011,$AD705)="","",ROUND(INDEX('Required State Input – PHYS'!V$12:V$2011,$AD705),2)))</f>
        <v/>
      </c>
      <c r="W705" s="108" t="str">
        <f t="shared" si="30"/>
        <v/>
      </c>
      <c r="AB705" s="42" t="str">
        <f t="shared" si="31"/>
        <v/>
      </c>
      <c r="AC705" s="42" t="str">
        <f t="shared" si="32"/>
        <v/>
      </c>
      <c r="AD705" s="42" t="str">
        <f>IF(AB705="","",MATCH(AC705,'Required State Input – PHYS'!$AK$12:$AK$2011,FALSE))</f>
        <v/>
      </c>
    </row>
    <row r="706" spans="1:30" x14ac:dyDescent="0.25">
      <c r="A706" s="110" t="s">
        <v>202</v>
      </c>
      <c r="B706" s="99" t="str">
        <f>IF($AB706="","",IF(INDEX('Required State Input – PHYS'!B$12:B$2011,$AD706)="","",INDEX('Required State Input – PHYS'!B$12:B$2011,$AD706)))</f>
        <v/>
      </c>
      <c r="C706" s="67" t="str">
        <f>IF($AB706="","",IF(INDEX('Required State Input – PHYS'!C$12:C$2011,$AD706)="","",INDEX('Required State Input – PHYS'!C$12:C$2011,$AD706)))</f>
        <v/>
      </c>
      <c r="D706" s="100" t="str">
        <f>IF($AB706="","",IF(INDEX('Required State Input – PHYS'!D$12:D$2011,$AD706)="","",INDEX('Required State Input – PHYS'!D$12:D$2011,$AD706)))</f>
        <v/>
      </c>
      <c r="E706" s="101" t="str">
        <f>IF($AB706="","",IF(INDEX('Required State Input – PHYS'!E$12:E$2011,$AD706)="","",INDEX('Required State Input – PHYS'!E$12:E$2011,$AD706)))</f>
        <v/>
      </c>
      <c r="F706" s="99" t="str">
        <f>IF($AB706="","",IF(INDEX('Required State Input – PHYS'!F$12:F$2011,$AD706)="","",INDEX('Required State Input – PHYS'!F$12:F$2011,$AD706)))</f>
        <v/>
      </c>
      <c r="G706" s="100" t="str">
        <f>IF($AB706="","",IF(INDEX('Required State Input – PHYS'!G$12:G$2011,$AD706)="","",INDEX('Required State Input – PHYS'!G$12:G$2011,$AD706)))</f>
        <v/>
      </c>
      <c r="H706" s="100" t="str">
        <f>IF($AB706="","",IF(INDEX('Required State Input – PHYS'!H$12:H$2011,$AD706)="","",INDEX('Required State Input – PHYS'!H$12:H$2011,$AD706)))</f>
        <v/>
      </c>
      <c r="I706" s="100" t="str">
        <f>IF($AB706="","",IF(INDEX('Required State Input – PHYS'!I$12:I$2011,$AD706)="","",INDEX('Required State Input – PHYS'!I$12:I$2011,$AD706)))</f>
        <v/>
      </c>
      <c r="J706" s="102" t="str">
        <f>IF($AB706="","",IF(INDEX('Required State Input – PHYS'!J$12:J$2011,$AD706)="","",INDEX('Required State Input – PHYS'!J$12:J$2011,$AD706)))</f>
        <v/>
      </c>
      <c r="K706" s="77" t="str">
        <f>IF($AB706="","",IF(INDEX('Required State Input – PHYS'!K$12:K$2011,$AD706)="","",INDEX('Required State Input – PHYS'!K$12:K$2011,$AD706)))</f>
        <v/>
      </c>
      <c r="L706" s="78" t="str">
        <f>IF($AB706="","",IF(INDEX('Required State Input – PHYS'!L$12:L$2011,$AD706)="","",INDEX('Required State Input – PHYS'!L$12:L$2011,$AD706)))</f>
        <v/>
      </c>
      <c r="M706" s="79" t="str">
        <f>IF($AB706="","",IF(INDEX('Required State Input – PHYS'!M$12:M$2011,$AD706)="","",ROUND(INDEX('Required State Input – PHYS'!M$12:M$2011,$AD706),2)))</f>
        <v/>
      </c>
      <c r="N706" s="80" t="str">
        <f>IF($AB706="","",IF(INDEX('Required State Input – PHYS'!N$12:N$2011,$AD706)="","",ROUND(INDEX('Required State Input – PHYS'!N$12:N$2011,$AD706),4)))</f>
        <v/>
      </c>
      <c r="O706" s="77" t="str">
        <f>IF($AB706="","",IF(INDEX('Required State Input – PHYS'!O$12:O$2011,$AD706)="","",INDEX('Required State Input – PHYS'!O$12:O$2011,$AD706)))</f>
        <v/>
      </c>
      <c r="P706" s="78" t="str">
        <f>IF($AB706="","",IF(INDEX('Required State Input – PHYS'!P$12:P$2011,$AD706)="","",INDEX('Required State Input – PHYS'!P$12:P$2011,$AD706)))</f>
        <v/>
      </c>
      <c r="Q706" s="79" t="str">
        <f>IF($AB706="","",IF(INDEX('Required State Input – PHYS'!Q$12:Q$2011,$AD706)="","",ROUND(INDEX('Required State Input – PHYS'!Q$12:Q$2011,$AD706),2)))</f>
        <v/>
      </c>
      <c r="R706" s="82" t="str">
        <f>IF($AB706="","",IF(INDEX('Required State Input – PHYS'!R$12:R$2011,$AD706)="","",INDEX('Required State Input – PHYS'!R$12:R$2011,$AD706)))</f>
        <v/>
      </c>
      <c r="S706" s="77" t="str">
        <f>IF($AB706="","",IF(INDEX('Required State Input – PHYS'!S$12:S$2011,$AD706)="","",INDEX('Required State Input – PHYS'!S$12:S$2011,$AD706)))</f>
        <v/>
      </c>
      <c r="T706" s="78" t="str">
        <f>IF($AB706="","",IF(INDEX('Required State Input – PHYS'!T$12:T$2011,$AD706)="","",INDEX('Required State Input – PHYS'!T$12:T$2011,$AD706)))</f>
        <v/>
      </c>
      <c r="U706" s="89" t="str">
        <f>IF($AB706="","",IF(INDEX('Required State Input – PHYS'!U$12:U$2011,$AD706)="","",ROUND(INDEX('Required State Input – PHYS'!U$12:U$2011,$AD706),2)))</f>
        <v/>
      </c>
      <c r="V706" s="107" t="str">
        <f>IF($AB706="","",IF(INDEX('Required State Input – PHYS'!V$12:V$2011,$AD706)="","",ROUND(INDEX('Required State Input – PHYS'!V$12:V$2011,$AD706),2)))</f>
        <v/>
      </c>
      <c r="W706" s="108" t="str">
        <f t="shared" si="30"/>
        <v/>
      </c>
      <c r="AB706" s="42" t="str">
        <f t="shared" si="31"/>
        <v/>
      </c>
      <c r="AC706" s="42" t="str">
        <f t="shared" si="32"/>
        <v/>
      </c>
      <c r="AD706" s="42" t="str">
        <f>IF(AB706="","",MATCH(AC706,'Required State Input – PHYS'!$AK$12:$AK$2011,FALSE))</f>
        <v/>
      </c>
    </row>
    <row r="707" spans="1:30" x14ac:dyDescent="0.25">
      <c r="A707" s="110" t="s">
        <v>202</v>
      </c>
      <c r="B707" s="99" t="str">
        <f>IF($AB707="","",IF(INDEX('Required State Input – PHYS'!B$12:B$2011,$AD707)="","",INDEX('Required State Input – PHYS'!B$12:B$2011,$AD707)))</f>
        <v/>
      </c>
      <c r="C707" s="67" t="str">
        <f>IF($AB707="","",IF(INDEX('Required State Input – PHYS'!C$12:C$2011,$AD707)="","",INDEX('Required State Input – PHYS'!C$12:C$2011,$AD707)))</f>
        <v/>
      </c>
      <c r="D707" s="100" t="str">
        <f>IF($AB707="","",IF(INDEX('Required State Input – PHYS'!D$12:D$2011,$AD707)="","",INDEX('Required State Input – PHYS'!D$12:D$2011,$AD707)))</f>
        <v/>
      </c>
      <c r="E707" s="101" t="str">
        <f>IF($AB707="","",IF(INDEX('Required State Input – PHYS'!E$12:E$2011,$AD707)="","",INDEX('Required State Input – PHYS'!E$12:E$2011,$AD707)))</f>
        <v/>
      </c>
      <c r="F707" s="99" t="str">
        <f>IF($AB707="","",IF(INDEX('Required State Input – PHYS'!F$12:F$2011,$AD707)="","",INDEX('Required State Input – PHYS'!F$12:F$2011,$AD707)))</f>
        <v/>
      </c>
      <c r="G707" s="100" t="str">
        <f>IF($AB707="","",IF(INDEX('Required State Input – PHYS'!G$12:G$2011,$AD707)="","",INDEX('Required State Input – PHYS'!G$12:G$2011,$AD707)))</f>
        <v/>
      </c>
      <c r="H707" s="100" t="str">
        <f>IF($AB707="","",IF(INDEX('Required State Input – PHYS'!H$12:H$2011,$AD707)="","",INDEX('Required State Input – PHYS'!H$12:H$2011,$AD707)))</f>
        <v/>
      </c>
      <c r="I707" s="100" t="str">
        <f>IF($AB707="","",IF(INDEX('Required State Input – PHYS'!I$12:I$2011,$AD707)="","",INDEX('Required State Input – PHYS'!I$12:I$2011,$AD707)))</f>
        <v/>
      </c>
      <c r="J707" s="102" t="str">
        <f>IF($AB707="","",IF(INDEX('Required State Input – PHYS'!J$12:J$2011,$AD707)="","",INDEX('Required State Input – PHYS'!J$12:J$2011,$AD707)))</f>
        <v/>
      </c>
      <c r="K707" s="77" t="str">
        <f>IF($AB707="","",IF(INDEX('Required State Input – PHYS'!K$12:K$2011,$AD707)="","",INDEX('Required State Input – PHYS'!K$12:K$2011,$AD707)))</f>
        <v/>
      </c>
      <c r="L707" s="78" t="str">
        <f>IF($AB707="","",IF(INDEX('Required State Input – PHYS'!L$12:L$2011,$AD707)="","",INDEX('Required State Input – PHYS'!L$12:L$2011,$AD707)))</f>
        <v/>
      </c>
      <c r="M707" s="79" t="str">
        <f>IF($AB707="","",IF(INDEX('Required State Input – PHYS'!M$12:M$2011,$AD707)="","",ROUND(INDEX('Required State Input – PHYS'!M$12:M$2011,$AD707),2)))</f>
        <v/>
      </c>
      <c r="N707" s="80" t="str">
        <f>IF($AB707="","",IF(INDEX('Required State Input – PHYS'!N$12:N$2011,$AD707)="","",ROUND(INDEX('Required State Input – PHYS'!N$12:N$2011,$AD707),4)))</f>
        <v/>
      </c>
      <c r="O707" s="77" t="str">
        <f>IF($AB707="","",IF(INDEX('Required State Input – PHYS'!O$12:O$2011,$AD707)="","",INDEX('Required State Input – PHYS'!O$12:O$2011,$AD707)))</f>
        <v/>
      </c>
      <c r="P707" s="78" t="str">
        <f>IF($AB707="","",IF(INDEX('Required State Input – PHYS'!P$12:P$2011,$AD707)="","",INDEX('Required State Input – PHYS'!P$12:P$2011,$AD707)))</f>
        <v/>
      </c>
      <c r="Q707" s="79" t="str">
        <f>IF($AB707="","",IF(INDEX('Required State Input – PHYS'!Q$12:Q$2011,$AD707)="","",ROUND(INDEX('Required State Input – PHYS'!Q$12:Q$2011,$AD707),2)))</f>
        <v/>
      </c>
      <c r="R707" s="82" t="str">
        <f>IF($AB707="","",IF(INDEX('Required State Input – PHYS'!R$12:R$2011,$AD707)="","",INDEX('Required State Input – PHYS'!R$12:R$2011,$AD707)))</f>
        <v/>
      </c>
      <c r="S707" s="77" t="str">
        <f>IF($AB707="","",IF(INDEX('Required State Input – PHYS'!S$12:S$2011,$AD707)="","",INDEX('Required State Input – PHYS'!S$12:S$2011,$AD707)))</f>
        <v/>
      </c>
      <c r="T707" s="78" t="str">
        <f>IF($AB707="","",IF(INDEX('Required State Input – PHYS'!T$12:T$2011,$AD707)="","",INDEX('Required State Input – PHYS'!T$12:T$2011,$AD707)))</f>
        <v/>
      </c>
      <c r="U707" s="89" t="str">
        <f>IF($AB707="","",IF(INDEX('Required State Input – PHYS'!U$12:U$2011,$AD707)="","",ROUND(INDEX('Required State Input – PHYS'!U$12:U$2011,$AD707),2)))</f>
        <v/>
      </c>
      <c r="V707" s="107" t="str">
        <f>IF($AB707="","",IF(INDEX('Required State Input – PHYS'!V$12:V$2011,$AD707)="","",ROUND(INDEX('Required State Input – PHYS'!V$12:V$2011,$AD707),2)))</f>
        <v/>
      </c>
      <c r="W707" s="108" t="str">
        <f t="shared" si="30"/>
        <v/>
      </c>
      <c r="AB707" s="42" t="str">
        <f t="shared" si="31"/>
        <v/>
      </c>
      <c r="AC707" s="42" t="str">
        <f t="shared" si="32"/>
        <v/>
      </c>
      <c r="AD707" s="42" t="str">
        <f>IF(AB707="","",MATCH(AC707,'Required State Input – PHYS'!$AK$12:$AK$2011,FALSE))</f>
        <v/>
      </c>
    </row>
    <row r="708" spans="1:30" x14ac:dyDescent="0.25">
      <c r="A708" s="110" t="s">
        <v>202</v>
      </c>
      <c r="B708" s="99" t="str">
        <f>IF($AB708="","",IF(INDEX('Required State Input – PHYS'!B$12:B$2011,$AD708)="","",INDEX('Required State Input – PHYS'!B$12:B$2011,$AD708)))</f>
        <v/>
      </c>
      <c r="C708" s="67" t="str">
        <f>IF($AB708="","",IF(INDEX('Required State Input – PHYS'!C$12:C$2011,$AD708)="","",INDEX('Required State Input – PHYS'!C$12:C$2011,$AD708)))</f>
        <v/>
      </c>
      <c r="D708" s="100" t="str">
        <f>IF($AB708="","",IF(INDEX('Required State Input – PHYS'!D$12:D$2011,$AD708)="","",INDEX('Required State Input – PHYS'!D$12:D$2011,$AD708)))</f>
        <v/>
      </c>
      <c r="E708" s="101" t="str">
        <f>IF($AB708="","",IF(INDEX('Required State Input – PHYS'!E$12:E$2011,$AD708)="","",INDEX('Required State Input – PHYS'!E$12:E$2011,$AD708)))</f>
        <v/>
      </c>
      <c r="F708" s="99" t="str">
        <f>IF($AB708="","",IF(INDEX('Required State Input – PHYS'!F$12:F$2011,$AD708)="","",INDEX('Required State Input – PHYS'!F$12:F$2011,$AD708)))</f>
        <v/>
      </c>
      <c r="G708" s="100" t="str">
        <f>IF($AB708="","",IF(INDEX('Required State Input – PHYS'!G$12:G$2011,$AD708)="","",INDEX('Required State Input – PHYS'!G$12:G$2011,$AD708)))</f>
        <v/>
      </c>
      <c r="H708" s="100" t="str">
        <f>IF($AB708="","",IF(INDEX('Required State Input – PHYS'!H$12:H$2011,$AD708)="","",INDEX('Required State Input – PHYS'!H$12:H$2011,$AD708)))</f>
        <v/>
      </c>
      <c r="I708" s="100" t="str">
        <f>IF($AB708="","",IF(INDEX('Required State Input – PHYS'!I$12:I$2011,$AD708)="","",INDEX('Required State Input – PHYS'!I$12:I$2011,$AD708)))</f>
        <v/>
      </c>
      <c r="J708" s="102" t="str">
        <f>IF($AB708="","",IF(INDEX('Required State Input – PHYS'!J$12:J$2011,$AD708)="","",INDEX('Required State Input – PHYS'!J$12:J$2011,$AD708)))</f>
        <v/>
      </c>
      <c r="K708" s="77" t="str">
        <f>IF($AB708="","",IF(INDEX('Required State Input – PHYS'!K$12:K$2011,$AD708)="","",INDEX('Required State Input – PHYS'!K$12:K$2011,$AD708)))</f>
        <v/>
      </c>
      <c r="L708" s="78" t="str">
        <f>IF($AB708="","",IF(INDEX('Required State Input – PHYS'!L$12:L$2011,$AD708)="","",INDEX('Required State Input – PHYS'!L$12:L$2011,$AD708)))</f>
        <v/>
      </c>
      <c r="M708" s="79" t="str">
        <f>IF($AB708="","",IF(INDEX('Required State Input – PHYS'!M$12:M$2011,$AD708)="","",ROUND(INDEX('Required State Input – PHYS'!M$12:M$2011,$AD708),2)))</f>
        <v/>
      </c>
      <c r="N708" s="80" t="str">
        <f>IF($AB708="","",IF(INDEX('Required State Input – PHYS'!N$12:N$2011,$AD708)="","",ROUND(INDEX('Required State Input – PHYS'!N$12:N$2011,$AD708),4)))</f>
        <v/>
      </c>
      <c r="O708" s="77" t="str">
        <f>IF($AB708="","",IF(INDEX('Required State Input – PHYS'!O$12:O$2011,$AD708)="","",INDEX('Required State Input – PHYS'!O$12:O$2011,$AD708)))</f>
        <v/>
      </c>
      <c r="P708" s="78" t="str">
        <f>IF($AB708="","",IF(INDEX('Required State Input – PHYS'!P$12:P$2011,$AD708)="","",INDEX('Required State Input – PHYS'!P$12:P$2011,$AD708)))</f>
        <v/>
      </c>
      <c r="Q708" s="79" t="str">
        <f>IF($AB708="","",IF(INDEX('Required State Input – PHYS'!Q$12:Q$2011,$AD708)="","",ROUND(INDEX('Required State Input – PHYS'!Q$12:Q$2011,$AD708),2)))</f>
        <v/>
      </c>
      <c r="R708" s="82" t="str">
        <f>IF($AB708="","",IF(INDEX('Required State Input – PHYS'!R$12:R$2011,$AD708)="","",INDEX('Required State Input – PHYS'!R$12:R$2011,$AD708)))</f>
        <v/>
      </c>
      <c r="S708" s="77" t="str">
        <f>IF($AB708="","",IF(INDEX('Required State Input – PHYS'!S$12:S$2011,$AD708)="","",INDEX('Required State Input – PHYS'!S$12:S$2011,$AD708)))</f>
        <v/>
      </c>
      <c r="T708" s="78" t="str">
        <f>IF($AB708="","",IF(INDEX('Required State Input – PHYS'!T$12:T$2011,$AD708)="","",INDEX('Required State Input – PHYS'!T$12:T$2011,$AD708)))</f>
        <v/>
      </c>
      <c r="U708" s="89" t="str">
        <f>IF($AB708="","",IF(INDEX('Required State Input – PHYS'!U$12:U$2011,$AD708)="","",ROUND(INDEX('Required State Input – PHYS'!U$12:U$2011,$AD708),2)))</f>
        <v/>
      </c>
      <c r="V708" s="107" t="str">
        <f>IF($AB708="","",IF(INDEX('Required State Input – PHYS'!V$12:V$2011,$AD708)="","",ROUND(INDEX('Required State Input – PHYS'!V$12:V$2011,$AD708),2)))</f>
        <v/>
      </c>
      <c r="W708" s="108" t="str">
        <f t="shared" si="30"/>
        <v/>
      </c>
      <c r="AB708" s="42" t="str">
        <f t="shared" si="31"/>
        <v/>
      </c>
      <c r="AC708" s="42" t="str">
        <f t="shared" si="32"/>
        <v/>
      </c>
      <c r="AD708" s="42" t="str">
        <f>IF(AB708="","",MATCH(AC708,'Required State Input – PHYS'!$AK$12:$AK$2011,FALSE))</f>
        <v/>
      </c>
    </row>
    <row r="709" spans="1:30" x14ac:dyDescent="0.25">
      <c r="A709" s="110" t="s">
        <v>202</v>
      </c>
      <c r="B709" s="99" t="str">
        <f>IF($AB709="","",IF(INDEX('Required State Input – PHYS'!B$12:B$2011,$AD709)="","",INDEX('Required State Input – PHYS'!B$12:B$2011,$AD709)))</f>
        <v/>
      </c>
      <c r="C709" s="67" t="str">
        <f>IF($AB709="","",IF(INDEX('Required State Input – PHYS'!C$12:C$2011,$AD709)="","",INDEX('Required State Input – PHYS'!C$12:C$2011,$AD709)))</f>
        <v/>
      </c>
      <c r="D709" s="100" t="str">
        <f>IF($AB709="","",IF(INDEX('Required State Input – PHYS'!D$12:D$2011,$AD709)="","",INDEX('Required State Input – PHYS'!D$12:D$2011,$AD709)))</f>
        <v/>
      </c>
      <c r="E709" s="101" t="str">
        <f>IF($AB709="","",IF(INDEX('Required State Input – PHYS'!E$12:E$2011,$AD709)="","",INDEX('Required State Input – PHYS'!E$12:E$2011,$AD709)))</f>
        <v/>
      </c>
      <c r="F709" s="99" t="str">
        <f>IF($AB709="","",IF(INDEX('Required State Input – PHYS'!F$12:F$2011,$AD709)="","",INDEX('Required State Input – PHYS'!F$12:F$2011,$AD709)))</f>
        <v/>
      </c>
      <c r="G709" s="100" t="str">
        <f>IF($AB709="","",IF(INDEX('Required State Input – PHYS'!G$12:G$2011,$AD709)="","",INDEX('Required State Input – PHYS'!G$12:G$2011,$AD709)))</f>
        <v/>
      </c>
      <c r="H709" s="100" t="str">
        <f>IF($AB709="","",IF(INDEX('Required State Input – PHYS'!H$12:H$2011,$AD709)="","",INDEX('Required State Input – PHYS'!H$12:H$2011,$AD709)))</f>
        <v/>
      </c>
      <c r="I709" s="100" t="str">
        <f>IF($AB709="","",IF(INDEX('Required State Input – PHYS'!I$12:I$2011,$AD709)="","",INDEX('Required State Input – PHYS'!I$12:I$2011,$AD709)))</f>
        <v/>
      </c>
      <c r="J709" s="102" t="str">
        <f>IF($AB709="","",IF(INDEX('Required State Input – PHYS'!J$12:J$2011,$AD709)="","",INDEX('Required State Input – PHYS'!J$12:J$2011,$AD709)))</f>
        <v/>
      </c>
      <c r="K709" s="77" t="str">
        <f>IF($AB709="","",IF(INDEX('Required State Input – PHYS'!K$12:K$2011,$AD709)="","",INDEX('Required State Input – PHYS'!K$12:K$2011,$AD709)))</f>
        <v/>
      </c>
      <c r="L709" s="78" t="str">
        <f>IF($AB709="","",IF(INDEX('Required State Input – PHYS'!L$12:L$2011,$AD709)="","",INDEX('Required State Input – PHYS'!L$12:L$2011,$AD709)))</f>
        <v/>
      </c>
      <c r="M709" s="79" t="str">
        <f>IF($AB709="","",IF(INDEX('Required State Input – PHYS'!M$12:M$2011,$AD709)="","",ROUND(INDEX('Required State Input – PHYS'!M$12:M$2011,$AD709),2)))</f>
        <v/>
      </c>
      <c r="N709" s="80" t="str">
        <f>IF($AB709="","",IF(INDEX('Required State Input – PHYS'!N$12:N$2011,$AD709)="","",ROUND(INDEX('Required State Input – PHYS'!N$12:N$2011,$AD709),4)))</f>
        <v/>
      </c>
      <c r="O709" s="77" t="str">
        <f>IF($AB709="","",IF(INDEX('Required State Input – PHYS'!O$12:O$2011,$AD709)="","",INDEX('Required State Input – PHYS'!O$12:O$2011,$AD709)))</f>
        <v/>
      </c>
      <c r="P709" s="78" t="str">
        <f>IF($AB709="","",IF(INDEX('Required State Input – PHYS'!P$12:P$2011,$AD709)="","",INDEX('Required State Input – PHYS'!P$12:P$2011,$AD709)))</f>
        <v/>
      </c>
      <c r="Q709" s="79" t="str">
        <f>IF($AB709="","",IF(INDEX('Required State Input – PHYS'!Q$12:Q$2011,$AD709)="","",ROUND(INDEX('Required State Input – PHYS'!Q$12:Q$2011,$AD709),2)))</f>
        <v/>
      </c>
      <c r="R709" s="82" t="str">
        <f>IF($AB709="","",IF(INDEX('Required State Input – PHYS'!R$12:R$2011,$AD709)="","",INDEX('Required State Input – PHYS'!R$12:R$2011,$AD709)))</f>
        <v/>
      </c>
      <c r="S709" s="77" t="str">
        <f>IF($AB709="","",IF(INDEX('Required State Input – PHYS'!S$12:S$2011,$AD709)="","",INDEX('Required State Input – PHYS'!S$12:S$2011,$AD709)))</f>
        <v/>
      </c>
      <c r="T709" s="78" t="str">
        <f>IF($AB709="","",IF(INDEX('Required State Input – PHYS'!T$12:T$2011,$AD709)="","",INDEX('Required State Input – PHYS'!T$12:T$2011,$AD709)))</f>
        <v/>
      </c>
      <c r="U709" s="89" t="str">
        <f>IF($AB709="","",IF(INDEX('Required State Input – PHYS'!U$12:U$2011,$AD709)="","",ROUND(INDEX('Required State Input – PHYS'!U$12:U$2011,$AD709),2)))</f>
        <v/>
      </c>
      <c r="V709" s="107" t="str">
        <f>IF($AB709="","",IF(INDEX('Required State Input – PHYS'!V$12:V$2011,$AD709)="","",ROUND(INDEX('Required State Input – PHYS'!V$12:V$2011,$AD709),2)))</f>
        <v/>
      </c>
      <c r="W709" s="108" t="str">
        <f t="shared" si="30"/>
        <v/>
      </c>
      <c r="AB709" s="42" t="str">
        <f t="shared" si="31"/>
        <v/>
      </c>
      <c r="AC709" s="42" t="str">
        <f t="shared" si="32"/>
        <v/>
      </c>
      <c r="AD709" s="42" t="str">
        <f>IF(AB709="","",MATCH(AC709,'Required State Input – PHYS'!$AK$12:$AK$2011,FALSE))</f>
        <v/>
      </c>
    </row>
    <row r="710" spans="1:30" x14ac:dyDescent="0.25">
      <c r="A710" s="110" t="s">
        <v>202</v>
      </c>
      <c r="B710" s="99" t="str">
        <f>IF($AB710="","",IF(INDEX('Required State Input – PHYS'!B$12:B$2011,$AD710)="","",INDEX('Required State Input – PHYS'!B$12:B$2011,$AD710)))</f>
        <v/>
      </c>
      <c r="C710" s="67" t="str">
        <f>IF($AB710="","",IF(INDEX('Required State Input – PHYS'!C$12:C$2011,$AD710)="","",INDEX('Required State Input – PHYS'!C$12:C$2011,$AD710)))</f>
        <v/>
      </c>
      <c r="D710" s="100" t="str">
        <f>IF($AB710="","",IF(INDEX('Required State Input – PHYS'!D$12:D$2011,$AD710)="","",INDEX('Required State Input – PHYS'!D$12:D$2011,$AD710)))</f>
        <v/>
      </c>
      <c r="E710" s="101" t="str">
        <f>IF($AB710="","",IF(INDEX('Required State Input – PHYS'!E$12:E$2011,$AD710)="","",INDEX('Required State Input – PHYS'!E$12:E$2011,$AD710)))</f>
        <v/>
      </c>
      <c r="F710" s="99" t="str">
        <f>IF($AB710="","",IF(INDEX('Required State Input – PHYS'!F$12:F$2011,$AD710)="","",INDEX('Required State Input – PHYS'!F$12:F$2011,$AD710)))</f>
        <v/>
      </c>
      <c r="G710" s="100" t="str">
        <f>IF($AB710="","",IF(INDEX('Required State Input – PHYS'!G$12:G$2011,$AD710)="","",INDEX('Required State Input – PHYS'!G$12:G$2011,$AD710)))</f>
        <v/>
      </c>
      <c r="H710" s="100" t="str">
        <f>IF($AB710="","",IF(INDEX('Required State Input – PHYS'!H$12:H$2011,$AD710)="","",INDEX('Required State Input – PHYS'!H$12:H$2011,$AD710)))</f>
        <v/>
      </c>
      <c r="I710" s="100" t="str">
        <f>IF($AB710="","",IF(INDEX('Required State Input – PHYS'!I$12:I$2011,$AD710)="","",INDEX('Required State Input – PHYS'!I$12:I$2011,$AD710)))</f>
        <v/>
      </c>
      <c r="J710" s="102" t="str">
        <f>IF($AB710="","",IF(INDEX('Required State Input – PHYS'!J$12:J$2011,$AD710)="","",INDEX('Required State Input – PHYS'!J$12:J$2011,$AD710)))</f>
        <v/>
      </c>
      <c r="K710" s="77" t="str">
        <f>IF($AB710="","",IF(INDEX('Required State Input – PHYS'!K$12:K$2011,$AD710)="","",INDEX('Required State Input – PHYS'!K$12:K$2011,$AD710)))</f>
        <v/>
      </c>
      <c r="L710" s="78" t="str">
        <f>IF($AB710="","",IF(INDEX('Required State Input – PHYS'!L$12:L$2011,$AD710)="","",INDEX('Required State Input – PHYS'!L$12:L$2011,$AD710)))</f>
        <v/>
      </c>
      <c r="M710" s="79" t="str">
        <f>IF($AB710="","",IF(INDEX('Required State Input – PHYS'!M$12:M$2011,$AD710)="","",ROUND(INDEX('Required State Input – PHYS'!M$12:M$2011,$AD710),2)))</f>
        <v/>
      </c>
      <c r="N710" s="80" t="str">
        <f>IF($AB710="","",IF(INDEX('Required State Input – PHYS'!N$12:N$2011,$AD710)="","",ROUND(INDEX('Required State Input – PHYS'!N$12:N$2011,$AD710),4)))</f>
        <v/>
      </c>
      <c r="O710" s="77" t="str">
        <f>IF($AB710="","",IF(INDEX('Required State Input – PHYS'!O$12:O$2011,$AD710)="","",INDEX('Required State Input – PHYS'!O$12:O$2011,$AD710)))</f>
        <v/>
      </c>
      <c r="P710" s="78" t="str">
        <f>IF($AB710="","",IF(INDEX('Required State Input – PHYS'!P$12:P$2011,$AD710)="","",INDEX('Required State Input – PHYS'!P$12:P$2011,$AD710)))</f>
        <v/>
      </c>
      <c r="Q710" s="79" t="str">
        <f>IF($AB710="","",IF(INDEX('Required State Input – PHYS'!Q$12:Q$2011,$AD710)="","",ROUND(INDEX('Required State Input – PHYS'!Q$12:Q$2011,$AD710),2)))</f>
        <v/>
      </c>
      <c r="R710" s="82" t="str">
        <f>IF($AB710="","",IF(INDEX('Required State Input – PHYS'!R$12:R$2011,$AD710)="","",INDEX('Required State Input – PHYS'!R$12:R$2011,$AD710)))</f>
        <v/>
      </c>
      <c r="S710" s="77" t="str">
        <f>IF($AB710="","",IF(INDEX('Required State Input – PHYS'!S$12:S$2011,$AD710)="","",INDEX('Required State Input – PHYS'!S$12:S$2011,$AD710)))</f>
        <v/>
      </c>
      <c r="T710" s="78" t="str">
        <f>IF($AB710="","",IF(INDEX('Required State Input – PHYS'!T$12:T$2011,$AD710)="","",INDEX('Required State Input – PHYS'!T$12:T$2011,$AD710)))</f>
        <v/>
      </c>
      <c r="U710" s="89" t="str">
        <f>IF($AB710="","",IF(INDEX('Required State Input – PHYS'!U$12:U$2011,$AD710)="","",ROUND(INDEX('Required State Input – PHYS'!U$12:U$2011,$AD710),2)))</f>
        <v/>
      </c>
      <c r="V710" s="107" t="str">
        <f>IF($AB710="","",IF(INDEX('Required State Input – PHYS'!V$12:V$2011,$AD710)="","",ROUND(INDEX('Required State Input – PHYS'!V$12:V$2011,$AD710),2)))</f>
        <v/>
      </c>
      <c r="W710" s="108" t="str">
        <f t="shared" si="30"/>
        <v/>
      </c>
      <c r="AB710" s="42" t="str">
        <f t="shared" si="31"/>
        <v/>
      </c>
      <c r="AC710" s="42" t="str">
        <f t="shared" si="32"/>
        <v/>
      </c>
      <c r="AD710" s="42" t="str">
        <f>IF(AB710="","",MATCH(AC710,'Required State Input – PHYS'!$AK$12:$AK$2011,FALSE))</f>
        <v/>
      </c>
    </row>
    <row r="711" spans="1:30" x14ac:dyDescent="0.25">
      <c r="A711" s="110" t="s">
        <v>202</v>
      </c>
      <c r="B711" s="99" t="str">
        <f>IF($AB711="","",IF(INDEX('Required State Input – PHYS'!B$12:B$2011,$AD711)="","",INDEX('Required State Input – PHYS'!B$12:B$2011,$AD711)))</f>
        <v/>
      </c>
      <c r="C711" s="67" t="str">
        <f>IF($AB711="","",IF(INDEX('Required State Input – PHYS'!C$12:C$2011,$AD711)="","",INDEX('Required State Input – PHYS'!C$12:C$2011,$AD711)))</f>
        <v/>
      </c>
      <c r="D711" s="100" t="str">
        <f>IF($AB711="","",IF(INDEX('Required State Input – PHYS'!D$12:D$2011,$AD711)="","",INDEX('Required State Input – PHYS'!D$12:D$2011,$AD711)))</f>
        <v/>
      </c>
      <c r="E711" s="101" t="str">
        <f>IF($AB711="","",IF(INDEX('Required State Input – PHYS'!E$12:E$2011,$AD711)="","",INDEX('Required State Input – PHYS'!E$12:E$2011,$AD711)))</f>
        <v/>
      </c>
      <c r="F711" s="99" t="str">
        <f>IF($AB711="","",IF(INDEX('Required State Input – PHYS'!F$12:F$2011,$AD711)="","",INDEX('Required State Input – PHYS'!F$12:F$2011,$AD711)))</f>
        <v/>
      </c>
      <c r="G711" s="100" t="str">
        <f>IF($AB711="","",IF(INDEX('Required State Input – PHYS'!G$12:G$2011,$AD711)="","",INDEX('Required State Input – PHYS'!G$12:G$2011,$AD711)))</f>
        <v/>
      </c>
      <c r="H711" s="100" t="str">
        <f>IF($AB711="","",IF(INDEX('Required State Input – PHYS'!H$12:H$2011,$AD711)="","",INDEX('Required State Input – PHYS'!H$12:H$2011,$AD711)))</f>
        <v/>
      </c>
      <c r="I711" s="100" t="str">
        <f>IF($AB711="","",IF(INDEX('Required State Input – PHYS'!I$12:I$2011,$AD711)="","",INDEX('Required State Input – PHYS'!I$12:I$2011,$AD711)))</f>
        <v/>
      </c>
      <c r="J711" s="102" t="str">
        <f>IF($AB711="","",IF(INDEX('Required State Input – PHYS'!J$12:J$2011,$AD711)="","",INDEX('Required State Input – PHYS'!J$12:J$2011,$AD711)))</f>
        <v/>
      </c>
      <c r="K711" s="77" t="str">
        <f>IF($AB711="","",IF(INDEX('Required State Input – PHYS'!K$12:K$2011,$AD711)="","",INDEX('Required State Input – PHYS'!K$12:K$2011,$AD711)))</f>
        <v/>
      </c>
      <c r="L711" s="78" t="str">
        <f>IF($AB711="","",IF(INDEX('Required State Input – PHYS'!L$12:L$2011,$AD711)="","",INDEX('Required State Input – PHYS'!L$12:L$2011,$AD711)))</f>
        <v/>
      </c>
      <c r="M711" s="79" t="str">
        <f>IF($AB711="","",IF(INDEX('Required State Input – PHYS'!M$12:M$2011,$AD711)="","",ROUND(INDEX('Required State Input – PHYS'!M$12:M$2011,$AD711),2)))</f>
        <v/>
      </c>
      <c r="N711" s="80" t="str">
        <f>IF($AB711="","",IF(INDEX('Required State Input – PHYS'!N$12:N$2011,$AD711)="","",ROUND(INDEX('Required State Input – PHYS'!N$12:N$2011,$AD711),4)))</f>
        <v/>
      </c>
      <c r="O711" s="77" t="str">
        <f>IF($AB711="","",IF(INDEX('Required State Input – PHYS'!O$12:O$2011,$AD711)="","",INDEX('Required State Input – PHYS'!O$12:O$2011,$AD711)))</f>
        <v/>
      </c>
      <c r="P711" s="78" t="str">
        <f>IF($AB711="","",IF(INDEX('Required State Input – PHYS'!P$12:P$2011,$AD711)="","",INDEX('Required State Input – PHYS'!P$12:P$2011,$AD711)))</f>
        <v/>
      </c>
      <c r="Q711" s="79" t="str">
        <f>IF($AB711="","",IF(INDEX('Required State Input – PHYS'!Q$12:Q$2011,$AD711)="","",ROUND(INDEX('Required State Input – PHYS'!Q$12:Q$2011,$AD711),2)))</f>
        <v/>
      </c>
      <c r="R711" s="82" t="str">
        <f>IF($AB711="","",IF(INDEX('Required State Input – PHYS'!R$12:R$2011,$AD711)="","",INDEX('Required State Input – PHYS'!R$12:R$2011,$AD711)))</f>
        <v/>
      </c>
      <c r="S711" s="77" t="str">
        <f>IF($AB711="","",IF(INDEX('Required State Input – PHYS'!S$12:S$2011,$AD711)="","",INDEX('Required State Input – PHYS'!S$12:S$2011,$AD711)))</f>
        <v/>
      </c>
      <c r="T711" s="78" t="str">
        <f>IF($AB711="","",IF(INDEX('Required State Input – PHYS'!T$12:T$2011,$AD711)="","",INDEX('Required State Input – PHYS'!T$12:T$2011,$AD711)))</f>
        <v/>
      </c>
      <c r="U711" s="89" t="str">
        <f>IF($AB711="","",IF(INDEX('Required State Input – PHYS'!U$12:U$2011,$AD711)="","",ROUND(INDEX('Required State Input – PHYS'!U$12:U$2011,$AD711),2)))</f>
        <v/>
      </c>
      <c r="V711" s="107" t="str">
        <f>IF($AB711="","",IF(INDEX('Required State Input – PHYS'!V$12:V$2011,$AD711)="","",ROUND(INDEX('Required State Input – PHYS'!V$12:V$2011,$AD711),2)))</f>
        <v/>
      </c>
      <c r="W711" s="108" t="str">
        <f t="shared" si="30"/>
        <v/>
      </c>
      <c r="AB711" s="42" t="str">
        <f t="shared" si="31"/>
        <v/>
      </c>
      <c r="AC711" s="42" t="str">
        <f t="shared" si="32"/>
        <v/>
      </c>
      <c r="AD711" s="42" t="str">
        <f>IF(AB711="","",MATCH(AC711,'Required State Input – PHYS'!$AK$12:$AK$2011,FALSE))</f>
        <v/>
      </c>
    </row>
    <row r="712" spans="1:30" x14ac:dyDescent="0.25">
      <c r="A712" s="110" t="s">
        <v>202</v>
      </c>
      <c r="B712" s="99" t="str">
        <f>IF($AB712="","",IF(INDEX('Required State Input – PHYS'!B$12:B$2011,$AD712)="","",INDEX('Required State Input – PHYS'!B$12:B$2011,$AD712)))</f>
        <v/>
      </c>
      <c r="C712" s="67" t="str">
        <f>IF($AB712="","",IF(INDEX('Required State Input – PHYS'!C$12:C$2011,$AD712)="","",INDEX('Required State Input – PHYS'!C$12:C$2011,$AD712)))</f>
        <v/>
      </c>
      <c r="D712" s="100" t="str">
        <f>IF($AB712="","",IF(INDEX('Required State Input – PHYS'!D$12:D$2011,$AD712)="","",INDEX('Required State Input – PHYS'!D$12:D$2011,$AD712)))</f>
        <v/>
      </c>
      <c r="E712" s="101" t="str">
        <f>IF($AB712="","",IF(INDEX('Required State Input – PHYS'!E$12:E$2011,$AD712)="","",INDEX('Required State Input – PHYS'!E$12:E$2011,$AD712)))</f>
        <v/>
      </c>
      <c r="F712" s="99" t="str">
        <f>IF($AB712="","",IF(INDEX('Required State Input – PHYS'!F$12:F$2011,$AD712)="","",INDEX('Required State Input – PHYS'!F$12:F$2011,$AD712)))</f>
        <v/>
      </c>
      <c r="G712" s="100" t="str">
        <f>IF($AB712="","",IF(INDEX('Required State Input – PHYS'!G$12:G$2011,$AD712)="","",INDEX('Required State Input – PHYS'!G$12:G$2011,$AD712)))</f>
        <v/>
      </c>
      <c r="H712" s="100" t="str">
        <f>IF($AB712="","",IF(INDEX('Required State Input – PHYS'!H$12:H$2011,$AD712)="","",INDEX('Required State Input – PHYS'!H$12:H$2011,$AD712)))</f>
        <v/>
      </c>
      <c r="I712" s="100" t="str">
        <f>IF($AB712="","",IF(INDEX('Required State Input – PHYS'!I$12:I$2011,$AD712)="","",INDEX('Required State Input – PHYS'!I$12:I$2011,$AD712)))</f>
        <v/>
      </c>
      <c r="J712" s="102" t="str">
        <f>IF($AB712="","",IF(INDEX('Required State Input – PHYS'!J$12:J$2011,$AD712)="","",INDEX('Required State Input – PHYS'!J$12:J$2011,$AD712)))</f>
        <v/>
      </c>
      <c r="K712" s="77" t="str">
        <f>IF($AB712="","",IF(INDEX('Required State Input – PHYS'!K$12:K$2011,$AD712)="","",INDEX('Required State Input – PHYS'!K$12:K$2011,$AD712)))</f>
        <v/>
      </c>
      <c r="L712" s="78" t="str">
        <f>IF($AB712="","",IF(INDEX('Required State Input – PHYS'!L$12:L$2011,$AD712)="","",INDEX('Required State Input – PHYS'!L$12:L$2011,$AD712)))</f>
        <v/>
      </c>
      <c r="M712" s="79" t="str">
        <f>IF($AB712="","",IF(INDEX('Required State Input – PHYS'!M$12:M$2011,$AD712)="","",ROUND(INDEX('Required State Input – PHYS'!M$12:M$2011,$AD712),2)))</f>
        <v/>
      </c>
      <c r="N712" s="80" t="str">
        <f>IF($AB712="","",IF(INDEX('Required State Input – PHYS'!N$12:N$2011,$AD712)="","",ROUND(INDEX('Required State Input – PHYS'!N$12:N$2011,$AD712),4)))</f>
        <v/>
      </c>
      <c r="O712" s="77" t="str">
        <f>IF($AB712="","",IF(INDEX('Required State Input – PHYS'!O$12:O$2011,$AD712)="","",INDEX('Required State Input – PHYS'!O$12:O$2011,$AD712)))</f>
        <v/>
      </c>
      <c r="P712" s="78" t="str">
        <f>IF($AB712="","",IF(INDEX('Required State Input – PHYS'!P$12:P$2011,$AD712)="","",INDEX('Required State Input – PHYS'!P$12:P$2011,$AD712)))</f>
        <v/>
      </c>
      <c r="Q712" s="79" t="str">
        <f>IF($AB712="","",IF(INDEX('Required State Input – PHYS'!Q$12:Q$2011,$AD712)="","",ROUND(INDEX('Required State Input – PHYS'!Q$12:Q$2011,$AD712),2)))</f>
        <v/>
      </c>
      <c r="R712" s="82" t="str">
        <f>IF($AB712="","",IF(INDEX('Required State Input – PHYS'!R$12:R$2011,$AD712)="","",INDEX('Required State Input – PHYS'!R$12:R$2011,$AD712)))</f>
        <v/>
      </c>
      <c r="S712" s="77" t="str">
        <f>IF($AB712="","",IF(INDEX('Required State Input – PHYS'!S$12:S$2011,$AD712)="","",INDEX('Required State Input – PHYS'!S$12:S$2011,$AD712)))</f>
        <v/>
      </c>
      <c r="T712" s="78" t="str">
        <f>IF($AB712="","",IF(INDEX('Required State Input – PHYS'!T$12:T$2011,$AD712)="","",INDEX('Required State Input – PHYS'!T$12:T$2011,$AD712)))</f>
        <v/>
      </c>
      <c r="U712" s="89" t="str">
        <f>IF($AB712="","",IF(INDEX('Required State Input – PHYS'!U$12:U$2011,$AD712)="","",ROUND(INDEX('Required State Input – PHYS'!U$12:U$2011,$AD712),2)))</f>
        <v/>
      </c>
      <c r="V712" s="107" t="str">
        <f>IF($AB712="","",IF(INDEX('Required State Input – PHYS'!V$12:V$2011,$AD712)="","",ROUND(INDEX('Required State Input – PHYS'!V$12:V$2011,$AD712),2)))</f>
        <v/>
      </c>
      <c r="W712" s="108" t="str">
        <f t="shared" si="30"/>
        <v/>
      </c>
      <c r="AB712" s="42" t="str">
        <f t="shared" si="31"/>
        <v/>
      </c>
      <c r="AC712" s="42" t="str">
        <f t="shared" si="32"/>
        <v/>
      </c>
      <c r="AD712" s="42" t="str">
        <f>IF(AB712="","",MATCH(AC712,'Required State Input – PHYS'!$AK$12:$AK$2011,FALSE))</f>
        <v/>
      </c>
    </row>
    <row r="713" spans="1:30" x14ac:dyDescent="0.25">
      <c r="A713" s="110" t="s">
        <v>202</v>
      </c>
      <c r="B713" s="99" t="str">
        <f>IF($AB713="","",IF(INDEX('Required State Input – PHYS'!B$12:B$2011,$AD713)="","",INDEX('Required State Input – PHYS'!B$12:B$2011,$AD713)))</f>
        <v/>
      </c>
      <c r="C713" s="67" t="str">
        <f>IF($AB713="","",IF(INDEX('Required State Input – PHYS'!C$12:C$2011,$AD713)="","",INDEX('Required State Input – PHYS'!C$12:C$2011,$AD713)))</f>
        <v/>
      </c>
      <c r="D713" s="100" t="str">
        <f>IF($AB713="","",IF(INDEX('Required State Input – PHYS'!D$12:D$2011,$AD713)="","",INDEX('Required State Input – PHYS'!D$12:D$2011,$AD713)))</f>
        <v/>
      </c>
      <c r="E713" s="101" t="str">
        <f>IF($AB713="","",IF(INDEX('Required State Input – PHYS'!E$12:E$2011,$AD713)="","",INDEX('Required State Input – PHYS'!E$12:E$2011,$AD713)))</f>
        <v/>
      </c>
      <c r="F713" s="99" t="str">
        <f>IF($AB713="","",IF(INDEX('Required State Input – PHYS'!F$12:F$2011,$AD713)="","",INDEX('Required State Input – PHYS'!F$12:F$2011,$AD713)))</f>
        <v/>
      </c>
      <c r="G713" s="100" t="str">
        <f>IF($AB713="","",IF(INDEX('Required State Input – PHYS'!G$12:G$2011,$AD713)="","",INDEX('Required State Input – PHYS'!G$12:G$2011,$AD713)))</f>
        <v/>
      </c>
      <c r="H713" s="100" t="str">
        <f>IF($AB713="","",IF(INDEX('Required State Input – PHYS'!H$12:H$2011,$AD713)="","",INDEX('Required State Input – PHYS'!H$12:H$2011,$AD713)))</f>
        <v/>
      </c>
      <c r="I713" s="100" t="str">
        <f>IF($AB713="","",IF(INDEX('Required State Input – PHYS'!I$12:I$2011,$AD713)="","",INDEX('Required State Input – PHYS'!I$12:I$2011,$AD713)))</f>
        <v/>
      </c>
      <c r="J713" s="102" t="str">
        <f>IF($AB713="","",IF(INDEX('Required State Input – PHYS'!J$12:J$2011,$AD713)="","",INDEX('Required State Input – PHYS'!J$12:J$2011,$AD713)))</f>
        <v/>
      </c>
      <c r="K713" s="77" t="str">
        <f>IF($AB713="","",IF(INDEX('Required State Input – PHYS'!K$12:K$2011,$AD713)="","",INDEX('Required State Input – PHYS'!K$12:K$2011,$AD713)))</f>
        <v/>
      </c>
      <c r="L713" s="78" t="str">
        <f>IF($AB713="","",IF(INDEX('Required State Input – PHYS'!L$12:L$2011,$AD713)="","",INDEX('Required State Input – PHYS'!L$12:L$2011,$AD713)))</f>
        <v/>
      </c>
      <c r="M713" s="79" t="str">
        <f>IF($AB713="","",IF(INDEX('Required State Input – PHYS'!M$12:M$2011,$AD713)="","",ROUND(INDEX('Required State Input – PHYS'!M$12:M$2011,$AD713),2)))</f>
        <v/>
      </c>
      <c r="N713" s="80" t="str">
        <f>IF($AB713="","",IF(INDEX('Required State Input – PHYS'!N$12:N$2011,$AD713)="","",ROUND(INDEX('Required State Input – PHYS'!N$12:N$2011,$AD713),4)))</f>
        <v/>
      </c>
      <c r="O713" s="77" t="str">
        <f>IF($AB713="","",IF(INDEX('Required State Input – PHYS'!O$12:O$2011,$AD713)="","",INDEX('Required State Input – PHYS'!O$12:O$2011,$AD713)))</f>
        <v/>
      </c>
      <c r="P713" s="78" t="str">
        <f>IF($AB713="","",IF(INDEX('Required State Input – PHYS'!P$12:P$2011,$AD713)="","",INDEX('Required State Input – PHYS'!P$12:P$2011,$AD713)))</f>
        <v/>
      </c>
      <c r="Q713" s="79" t="str">
        <f>IF($AB713="","",IF(INDEX('Required State Input – PHYS'!Q$12:Q$2011,$AD713)="","",ROUND(INDEX('Required State Input – PHYS'!Q$12:Q$2011,$AD713),2)))</f>
        <v/>
      </c>
      <c r="R713" s="82" t="str">
        <f>IF($AB713="","",IF(INDEX('Required State Input – PHYS'!R$12:R$2011,$AD713)="","",INDEX('Required State Input – PHYS'!R$12:R$2011,$AD713)))</f>
        <v/>
      </c>
      <c r="S713" s="77" t="str">
        <f>IF($AB713="","",IF(INDEX('Required State Input – PHYS'!S$12:S$2011,$AD713)="","",INDEX('Required State Input – PHYS'!S$12:S$2011,$AD713)))</f>
        <v/>
      </c>
      <c r="T713" s="78" t="str">
        <f>IF($AB713="","",IF(INDEX('Required State Input – PHYS'!T$12:T$2011,$AD713)="","",INDEX('Required State Input – PHYS'!T$12:T$2011,$AD713)))</f>
        <v/>
      </c>
      <c r="U713" s="89" t="str">
        <f>IF($AB713="","",IF(INDEX('Required State Input – PHYS'!U$12:U$2011,$AD713)="","",ROUND(INDEX('Required State Input – PHYS'!U$12:U$2011,$AD713),2)))</f>
        <v/>
      </c>
      <c r="V713" s="107" t="str">
        <f>IF($AB713="","",IF(INDEX('Required State Input – PHYS'!V$12:V$2011,$AD713)="","",ROUND(INDEX('Required State Input – PHYS'!V$12:V$2011,$AD713),2)))</f>
        <v/>
      </c>
      <c r="W713" s="108" t="str">
        <f t="shared" si="30"/>
        <v/>
      </c>
      <c r="AB713" s="42" t="str">
        <f t="shared" si="31"/>
        <v/>
      </c>
      <c r="AC713" s="42" t="str">
        <f t="shared" si="32"/>
        <v/>
      </c>
      <c r="AD713" s="42" t="str">
        <f>IF(AB713="","",MATCH(AC713,'Required State Input – PHYS'!$AK$12:$AK$2011,FALSE))</f>
        <v/>
      </c>
    </row>
    <row r="714" spans="1:30" x14ac:dyDescent="0.25">
      <c r="A714" s="110" t="s">
        <v>202</v>
      </c>
      <c r="B714" s="99" t="str">
        <f>IF($AB714="","",IF(INDEX('Required State Input – PHYS'!B$12:B$2011,$AD714)="","",INDEX('Required State Input – PHYS'!B$12:B$2011,$AD714)))</f>
        <v/>
      </c>
      <c r="C714" s="67" t="str">
        <f>IF($AB714="","",IF(INDEX('Required State Input – PHYS'!C$12:C$2011,$AD714)="","",INDEX('Required State Input – PHYS'!C$12:C$2011,$AD714)))</f>
        <v/>
      </c>
      <c r="D714" s="100" t="str">
        <f>IF($AB714="","",IF(INDEX('Required State Input – PHYS'!D$12:D$2011,$AD714)="","",INDEX('Required State Input – PHYS'!D$12:D$2011,$AD714)))</f>
        <v/>
      </c>
      <c r="E714" s="101" t="str">
        <f>IF($AB714="","",IF(INDEX('Required State Input – PHYS'!E$12:E$2011,$AD714)="","",INDEX('Required State Input – PHYS'!E$12:E$2011,$AD714)))</f>
        <v/>
      </c>
      <c r="F714" s="99" t="str">
        <f>IF($AB714="","",IF(INDEX('Required State Input – PHYS'!F$12:F$2011,$AD714)="","",INDEX('Required State Input – PHYS'!F$12:F$2011,$AD714)))</f>
        <v/>
      </c>
      <c r="G714" s="100" t="str">
        <f>IF($AB714="","",IF(INDEX('Required State Input – PHYS'!G$12:G$2011,$AD714)="","",INDEX('Required State Input – PHYS'!G$12:G$2011,$AD714)))</f>
        <v/>
      </c>
      <c r="H714" s="100" t="str">
        <f>IF($AB714="","",IF(INDEX('Required State Input – PHYS'!H$12:H$2011,$AD714)="","",INDEX('Required State Input – PHYS'!H$12:H$2011,$AD714)))</f>
        <v/>
      </c>
      <c r="I714" s="100" t="str">
        <f>IF($AB714="","",IF(INDEX('Required State Input – PHYS'!I$12:I$2011,$AD714)="","",INDEX('Required State Input – PHYS'!I$12:I$2011,$AD714)))</f>
        <v/>
      </c>
      <c r="J714" s="102" t="str">
        <f>IF($AB714="","",IF(INDEX('Required State Input – PHYS'!J$12:J$2011,$AD714)="","",INDEX('Required State Input – PHYS'!J$12:J$2011,$AD714)))</f>
        <v/>
      </c>
      <c r="K714" s="77" t="str">
        <f>IF($AB714="","",IF(INDEX('Required State Input – PHYS'!K$12:K$2011,$AD714)="","",INDEX('Required State Input – PHYS'!K$12:K$2011,$AD714)))</f>
        <v/>
      </c>
      <c r="L714" s="78" t="str">
        <f>IF($AB714="","",IF(INDEX('Required State Input – PHYS'!L$12:L$2011,$AD714)="","",INDEX('Required State Input – PHYS'!L$12:L$2011,$AD714)))</f>
        <v/>
      </c>
      <c r="M714" s="79" t="str">
        <f>IF($AB714="","",IF(INDEX('Required State Input – PHYS'!M$12:M$2011,$AD714)="","",ROUND(INDEX('Required State Input – PHYS'!M$12:M$2011,$AD714),2)))</f>
        <v/>
      </c>
      <c r="N714" s="80" t="str">
        <f>IF($AB714="","",IF(INDEX('Required State Input – PHYS'!N$12:N$2011,$AD714)="","",ROUND(INDEX('Required State Input – PHYS'!N$12:N$2011,$AD714),4)))</f>
        <v/>
      </c>
      <c r="O714" s="77" t="str">
        <f>IF($AB714="","",IF(INDEX('Required State Input – PHYS'!O$12:O$2011,$AD714)="","",INDEX('Required State Input – PHYS'!O$12:O$2011,$AD714)))</f>
        <v/>
      </c>
      <c r="P714" s="78" t="str">
        <f>IF($AB714="","",IF(INDEX('Required State Input – PHYS'!P$12:P$2011,$AD714)="","",INDEX('Required State Input – PHYS'!P$12:P$2011,$AD714)))</f>
        <v/>
      </c>
      <c r="Q714" s="79" t="str">
        <f>IF($AB714="","",IF(INDEX('Required State Input – PHYS'!Q$12:Q$2011,$AD714)="","",ROUND(INDEX('Required State Input – PHYS'!Q$12:Q$2011,$AD714),2)))</f>
        <v/>
      </c>
      <c r="R714" s="82" t="str">
        <f>IF($AB714="","",IF(INDEX('Required State Input – PHYS'!R$12:R$2011,$AD714)="","",INDEX('Required State Input – PHYS'!R$12:R$2011,$AD714)))</f>
        <v/>
      </c>
      <c r="S714" s="77" t="str">
        <f>IF($AB714="","",IF(INDEX('Required State Input – PHYS'!S$12:S$2011,$AD714)="","",INDEX('Required State Input – PHYS'!S$12:S$2011,$AD714)))</f>
        <v/>
      </c>
      <c r="T714" s="78" t="str">
        <f>IF($AB714="","",IF(INDEX('Required State Input – PHYS'!T$12:T$2011,$AD714)="","",INDEX('Required State Input – PHYS'!T$12:T$2011,$AD714)))</f>
        <v/>
      </c>
      <c r="U714" s="89" t="str">
        <f>IF($AB714="","",IF(INDEX('Required State Input – PHYS'!U$12:U$2011,$AD714)="","",ROUND(INDEX('Required State Input – PHYS'!U$12:U$2011,$AD714),2)))</f>
        <v/>
      </c>
      <c r="V714" s="107" t="str">
        <f>IF($AB714="","",IF(INDEX('Required State Input – PHYS'!V$12:V$2011,$AD714)="","",ROUND(INDEX('Required State Input – PHYS'!V$12:V$2011,$AD714),2)))</f>
        <v/>
      </c>
      <c r="W714" s="108" t="str">
        <f t="shared" si="30"/>
        <v/>
      </c>
      <c r="AB714" s="42" t="str">
        <f t="shared" si="31"/>
        <v/>
      </c>
      <c r="AC714" s="42" t="str">
        <f t="shared" si="32"/>
        <v/>
      </c>
      <c r="AD714" s="42" t="str">
        <f>IF(AB714="","",MATCH(AC714,'Required State Input – PHYS'!$AK$12:$AK$2011,FALSE))</f>
        <v/>
      </c>
    </row>
    <row r="715" spans="1:30" x14ac:dyDescent="0.25">
      <c r="A715" s="110" t="s">
        <v>202</v>
      </c>
      <c r="B715" s="99" t="str">
        <f>IF($AB715="","",IF(INDEX('Required State Input – PHYS'!B$12:B$2011,$AD715)="","",INDEX('Required State Input – PHYS'!B$12:B$2011,$AD715)))</f>
        <v/>
      </c>
      <c r="C715" s="67" t="str">
        <f>IF($AB715="","",IF(INDEX('Required State Input – PHYS'!C$12:C$2011,$AD715)="","",INDEX('Required State Input – PHYS'!C$12:C$2011,$AD715)))</f>
        <v/>
      </c>
      <c r="D715" s="100" t="str">
        <f>IF($AB715="","",IF(INDEX('Required State Input – PHYS'!D$12:D$2011,$AD715)="","",INDEX('Required State Input – PHYS'!D$12:D$2011,$AD715)))</f>
        <v/>
      </c>
      <c r="E715" s="101" t="str">
        <f>IF($AB715="","",IF(INDEX('Required State Input – PHYS'!E$12:E$2011,$AD715)="","",INDEX('Required State Input – PHYS'!E$12:E$2011,$AD715)))</f>
        <v/>
      </c>
      <c r="F715" s="99" t="str">
        <f>IF($AB715="","",IF(INDEX('Required State Input – PHYS'!F$12:F$2011,$AD715)="","",INDEX('Required State Input – PHYS'!F$12:F$2011,$AD715)))</f>
        <v/>
      </c>
      <c r="G715" s="100" t="str">
        <f>IF($AB715="","",IF(INDEX('Required State Input – PHYS'!G$12:G$2011,$AD715)="","",INDEX('Required State Input – PHYS'!G$12:G$2011,$AD715)))</f>
        <v/>
      </c>
      <c r="H715" s="100" t="str">
        <f>IF($AB715="","",IF(INDEX('Required State Input – PHYS'!H$12:H$2011,$AD715)="","",INDEX('Required State Input – PHYS'!H$12:H$2011,$AD715)))</f>
        <v/>
      </c>
      <c r="I715" s="100" t="str">
        <f>IF($AB715="","",IF(INDEX('Required State Input – PHYS'!I$12:I$2011,$AD715)="","",INDEX('Required State Input – PHYS'!I$12:I$2011,$AD715)))</f>
        <v/>
      </c>
      <c r="J715" s="102" t="str">
        <f>IF($AB715="","",IF(INDEX('Required State Input – PHYS'!J$12:J$2011,$AD715)="","",INDEX('Required State Input – PHYS'!J$12:J$2011,$AD715)))</f>
        <v/>
      </c>
      <c r="K715" s="77" t="str">
        <f>IF($AB715="","",IF(INDEX('Required State Input – PHYS'!K$12:K$2011,$AD715)="","",INDEX('Required State Input – PHYS'!K$12:K$2011,$AD715)))</f>
        <v/>
      </c>
      <c r="L715" s="78" t="str">
        <f>IF($AB715="","",IF(INDEX('Required State Input – PHYS'!L$12:L$2011,$AD715)="","",INDEX('Required State Input – PHYS'!L$12:L$2011,$AD715)))</f>
        <v/>
      </c>
      <c r="M715" s="79" t="str">
        <f>IF($AB715="","",IF(INDEX('Required State Input – PHYS'!M$12:M$2011,$AD715)="","",ROUND(INDEX('Required State Input – PHYS'!M$12:M$2011,$AD715),2)))</f>
        <v/>
      </c>
      <c r="N715" s="80" t="str">
        <f>IF($AB715="","",IF(INDEX('Required State Input – PHYS'!N$12:N$2011,$AD715)="","",ROUND(INDEX('Required State Input – PHYS'!N$12:N$2011,$AD715),4)))</f>
        <v/>
      </c>
      <c r="O715" s="77" t="str">
        <f>IF($AB715="","",IF(INDEX('Required State Input – PHYS'!O$12:O$2011,$AD715)="","",INDEX('Required State Input – PHYS'!O$12:O$2011,$AD715)))</f>
        <v/>
      </c>
      <c r="P715" s="78" t="str">
        <f>IF($AB715="","",IF(INDEX('Required State Input – PHYS'!P$12:P$2011,$AD715)="","",INDEX('Required State Input – PHYS'!P$12:P$2011,$AD715)))</f>
        <v/>
      </c>
      <c r="Q715" s="79" t="str">
        <f>IF($AB715="","",IF(INDEX('Required State Input – PHYS'!Q$12:Q$2011,$AD715)="","",ROUND(INDEX('Required State Input – PHYS'!Q$12:Q$2011,$AD715),2)))</f>
        <v/>
      </c>
      <c r="R715" s="82" t="str">
        <f>IF($AB715="","",IF(INDEX('Required State Input – PHYS'!R$12:R$2011,$AD715)="","",INDEX('Required State Input – PHYS'!R$12:R$2011,$AD715)))</f>
        <v/>
      </c>
      <c r="S715" s="77" t="str">
        <f>IF($AB715="","",IF(INDEX('Required State Input – PHYS'!S$12:S$2011,$AD715)="","",INDEX('Required State Input – PHYS'!S$12:S$2011,$AD715)))</f>
        <v/>
      </c>
      <c r="T715" s="78" t="str">
        <f>IF($AB715="","",IF(INDEX('Required State Input – PHYS'!T$12:T$2011,$AD715)="","",INDEX('Required State Input – PHYS'!T$12:T$2011,$AD715)))</f>
        <v/>
      </c>
      <c r="U715" s="89" t="str">
        <f>IF($AB715="","",IF(INDEX('Required State Input – PHYS'!U$12:U$2011,$AD715)="","",ROUND(INDEX('Required State Input – PHYS'!U$12:U$2011,$AD715),2)))</f>
        <v/>
      </c>
      <c r="V715" s="107" t="str">
        <f>IF($AB715="","",IF(INDEX('Required State Input – PHYS'!V$12:V$2011,$AD715)="","",ROUND(INDEX('Required State Input – PHYS'!V$12:V$2011,$AD715),2)))</f>
        <v/>
      </c>
      <c r="W715" s="108" t="str">
        <f t="shared" si="30"/>
        <v/>
      </c>
      <c r="AB715" s="42" t="str">
        <f t="shared" si="31"/>
        <v/>
      </c>
      <c r="AC715" s="42" t="str">
        <f t="shared" si="32"/>
        <v/>
      </c>
      <c r="AD715" s="42" t="str">
        <f>IF(AB715="","",MATCH(AC715,'Required State Input – PHYS'!$AK$12:$AK$2011,FALSE))</f>
        <v/>
      </c>
    </row>
    <row r="716" spans="1:30" x14ac:dyDescent="0.25">
      <c r="A716" s="110" t="s">
        <v>202</v>
      </c>
      <c r="B716" s="99" t="str">
        <f>IF($AB716="","",IF(INDEX('Required State Input – PHYS'!B$12:B$2011,$AD716)="","",INDEX('Required State Input – PHYS'!B$12:B$2011,$AD716)))</f>
        <v/>
      </c>
      <c r="C716" s="67" t="str">
        <f>IF($AB716="","",IF(INDEX('Required State Input – PHYS'!C$12:C$2011,$AD716)="","",INDEX('Required State Input – PHYS'!C$12:C$2011,$AD716)))</f>
        <v/>
      </c>
      <c r="D716" s="100" t="str">
        <f>IF($AB716="","",IF(INDEX('Required State Input – PHYS'!D$12:D$2011,$AD716)="","",INDEX('Required State Input – PHYS'!D$12:D$2011,$AD716)))</f>
        <v/>
      </c>
      <c r="E716" s="101" t="str">
        <f>IF($AB716="","",IF(INDEX('Required State Input – PHYS'!E$12:E$2011,$AD716)="","",INDEX('Required State Input – PHYS'!E$12:E$2011,$AD716)))</f>
        <v/>
      </c>
      <c r="F716" s="99" t="str">
        <f>IF($AB716="","",IF(INDEX('Required State Input – PHYS'!F$12:F$2011,$AD716)="","",INDEX('Required State Input – PHYS'!F$12:F$2011,$AD716)))</f>
        <v/>
      </c>
      <c r="G716" s="100" t="str">
        <f>IF($AB716="","",IF(INDEX('Required State Input – PHYS'!G$12:G$2011,$AD716)="","",INDEX('Required State Input – PHYS'!G$12:G$2011,$AD716)))</f>
        <v/>
      </c>
      <c r="H716" s="100" t="str">
        <f>IF($AB716="","",IF(INDEX('Required State Input – PHYS'!H$12:H$2011,$AD716)="","",INDEX('Required State Input – PHYS'!H$12:H$2011,$AD716)))</f>
        <v/>
      </c>
      <c r="I716" s="100" t="str">
        <f>IF($AB716="","",IF(INDEX('Required State Input – PHYS'!I$12:I$2011,$AD716)="","",INDEX('Required State Input – PHYS'!I$12:I$2011,$AD716)))</f>
        <v/>
      </c>
      <c r="J716" s="102" t="str">
        <f>IF($AB716="","",IF(INDEX('Required State Input – PHYS'!J$12:J$2011,$AD716)="","",INDEX('Required State Input – PHYS'!J$12:J$2011,$AD716)))</f>
        <v/>
      </c>
      <c r="K716" s="77" t="str">
        <f>IF($AB716="","",IF(INDEX('Required State Input – PHYS'!K$12:K$2011,$AD716)="","",INDEX('Required State Input – PHYS'!K$12:K$2011,$AD716)))</f>
        <v/>
      </c>
      <c r="L716" s="78" t="str">
        <f>IF($AB716="","",IF(INDEX('Required State Input – PHYS'!L$12:L$2011,$AD716)="","",INDEX('Required State Input – PHYS'!L$12:L$2011,$AD716)))</f>
        <v/>
      </c>
      <c r="M716" s="79" t="str">
        <f>IF($AB716="","",IF(INDEX('Required State Input – PHYS'!M$12:M$2011,$AD716)="","",ROUND(INDEX('Required State Input – PHYS'!M$12:M$2011,$AD716),2)))</f>
        <v/>
      </c>
      <c r="N716" s="80" t="str">
        <f>IF($AB716="","",IF(INDEX('Required State Input – PHYS'!N$12:N$2011,$AD716)="","",ROUND(INDEX('Required State Input – PHYS'!N$12:N$2011,$AD716),4)))</f>
        <v/>
      </c>
      <c r="O716" s="77" t="str">
        <f>IF($AB716="","",IF(INDEX('Required State Input – PHYS'!O$12:O$2011,$AD716)="","",INDEX('Required State Input – PHYS'!O$12:O$2011,$AD716)))</f>
        <v/>
      </c>
      <c r="P716" s="78" t="str">
        <f>IF($AB716="","",IF(INDEX('Required State Input – PHYS'!P$12:P$2011,$AD716)="","",INDEX('Required State Input – PHYS'!P$12:P$2011,$AD716)))</f>
        <v/>
      </c>
      <c r="Q716" s="79" t="str">
        <f>IF($AB716="","",IF(INDEX('Required State Input – PHYS'!Q$12:Q$2011,$AD716)="","",ROUND(INDEX('Required State Input – PHYS'!Q$12:Q$2011,$AD716),2)))</f>
        <v/>
      </c>
      <c r="R716" s="82" t="str">
        <f>IF($AB716="","",IF(INDEX('Required State Input – PHYS'!R$12:R$2011,$AD716)="","",INDEX('Required State Input – PHYS'!R$12:R$2011,$AD716)))</f>
        <v/>
      </c>
      <c r="S716" s="77" t="str">
        <f>IF($AB716="","",IF(INDEX('Required State Input – PHYS'!S$12:S$2011,$AD716)="","",INDEX('Required State Input – PHYS'!S$12:S$2011,$AD716)))</f>
        <v/>
      </c>
      <c r="T716" s="78" t="str">
        <f>IF($AB716="","",IF(INDEX('Required State Input – PHYS'!T$12:T$2011,$AD716)="","",INDEX('Required State Input – PHYS'!T$12:T$2011,$AD716)))</f>
        <v/>
      </c>
      <c r="U716" s="89" t="str">
        <f>IF($AB716="","",IF(INDEX('Required State Input – PHYS'!U$12:U$2011,$AD716)="","",ROUND(INDEX('Required State Input – PHYS'!U$12:U$2011,$AD716),2)))</f>
        <v/>
      </c>
      <c r="V716" s="107" t="str">
        <f>IF($AB716="","",IF(INDEX('Required State Input – PHYS'!V$12:V$2011,$AD716)="","",ROUND(INDEX('Required State Input – PHYS'!V$12:V$2011,$AD716),2)))</f>
        <v/>
      </c>
      <c r="W716" s="108" t="str">
        <f t="shared" si="30"/>
        <v/>
      </c>
      <c r="AB716" s="42" t="str">
        <f t="shared" si="31"/>
        <v/>
      </c>
      <c r="AC716" s="42" t="str">
        <f t="shared" si="32"/>
        <v/>
      </c>
      <c r="AD716" s="42" t="str">
        <f>IF(AB716="","",MATCH(AC716,'Required State Input – PHYS'!$AK$12:$AK$2011,FALSE))</f>
        <v/>
      </c>
    </row>
    <row r="717" spans="1:30" x14ac:dyDescent="0.25">
      <c r="A717" s="110" t="s">
        <v>202</v>
      </c>
      <c r="B717" s="99" t="str">
        <f>IF($AB717="","",IF(INDEX('Required State Input – PHYS'!B$12:B$2011,$AD717)="","",INDEX('Required State Input – PHYS'!B$12:B$2011,$AD717)))</f>
        <v/>
      </c>
      <c r="C717" s="67" t="str">
        <f>IF($AB717="","",IF(INDEX('Required State Input – PHYS'!C$12:C$2011,$AD717)="","",INDEX('Required State Input – PHYS'!C$12:C$2011,$AD717)))</f>
        <v/>
      </c>
      <c r="D717" s="100" t="str">
        <f>IF($AB717="","",IF(INDEX('Required State Input – PHYS'!D$12:D$2011,$AD717)="","",INDEX('Required State Input – PHYS'!D$12:D$2011,$AD717)))</f>
        <v/>
      </c>
      <c r="E717" s="101" t="str">
        <f>IF($AB717="","",IF(INDEX('Required State Input – PHYS'!E$12:E$2011,$AD717)="","",INDEX('Required State Input – PHYS'!E$12:E$2011,$AD717)))</f>
        <v/>
      </c>
      <c r="F717" s="99" t="str">
        <f>IF($AB717="","",IF(INDEX('Required State Input – PHYS'!F$12:F$2011,$AD717)="","",INDEX('Required State Input – PHYS'!F$12:F$2011,$AD717)))</f>
        <v/>
      </c>
      <c r="G717" s="100" t="str">
        <f>IF($AB717="","",IF(INDEX('Required State Input – PHYS'!G$12:G$2011,$AD717)="","",INDEX('Required State Input – PHYS'!G$12:G$2011,$AD717)))</f>
        <v/>
      </c>
      <c r="H717" s="100" t="str">
        <f>IF($AB717="","",IF(INDEX('Required State Input – PHYS'!H$12:H$2011,$AD717)="","",INDEX('Required State Input – PHYS'!H$12:H$2011,$AD717)))</f>
        <v/>
      </c>
      <c r="I717" s="100" t="str">
        <f>IF($AB717="","",IF(INDEX('Required State Input – PHYS'!I$12:I$2011,$AD717)="","",INDEX('Required State Input – PHYS'!I$12:I$2011,$AD717)))</f>
        <v/>
      </c>
      <c r="J717" s="102" t="str">
        <f>IF($AB717="","",IF(INDEX('Required State Input – PHYS'!J$12:J$2011,$AD717)="","",INDEX('Required State Input – PHYS'!J$12:J$2011,$AD717)))</f>
        <v/>
      </c>
      <c r="K717" s="77" t="str">
        <f>IF($AB717="","",IF(INDEX('Required State Input – PHYS'!K$12:K$2011,$AD717)="","",INDEX('Required State Input – PHYS'!K$12:K$2011,$AD717)))</f>
        <v/>
      </c>
      <c r="L717" s="78" t="str">
        <f>IF($AB717="","",IF(INDEX('Required State Input – PHYS'!L$12:L$2011,$AD717)="","",INDEX('Required State Input – PHYS'!L$12:L$2011,$AD717)))</f>
        <v/>
      </c>
      <c r="M717" s="79" t="str">
        <f>IF($AB717="","",IF(INDEX('Required State Input – PHYS'!M$12:M$2011,$AD717)="","",ROUND(INDEX('Required State Input – PHYS'!M$12:M$2011,$AD717),2)))</f>
        <v/>
      </c>
      <c r="N717" s="80" t="str">
        <f>IF($AB717="","",IF(INDEX('Required State Input – PHYS'!N$12:N$2011,$AD717)="","",ROUND(INDEX('Required State Input – PHYS'!N$12:N$2011,$AD717),4)))</f>
        <v/>
      </c>
      <c r="O717" s="77" t="str">
        <f>IF($AB717="","",IF(INDEX('Required State Input – PHYS'!O$12:O$2011,$AD717)="","",INDEX('Required State Input – PHYS'!O$12:O$2011,$AD717)))</f>
        <v/>
      </c>
      <c r="P717" s="78" t="str">
        <f>IF($AB717="","",IF(INDEX('Required State Input – PHYS'!P$12:P$2011,$AD717)="","",INDEX('Required State Input – PHYS'!P$12:P$2011,$AD717)))</f>
        <v/>
      </c>
      <c r="Q717" s="79" t="str">
        <f>IF($AB717="","",IF(INDEX('Required State Input – PHYS'!Q$12:Q$2011,$AD717)="","",ROUND(INDEX('Required State Input – PHYS'!Q$12:Q$2011,$AD717),2)))</f>
        <v/>
      </c>
      <c r="R717" s="82" t="str">
        <f>IF($AB717="","",IF(INDEX('Required State Input – PHYS'!R$12:R$2011,$AD717)="","",INDEX('Required State Input – PHYS'!R$12:R$2011,$AD717)))</f>
        <v/>
      </c>
      <c r="S717" s="77" t="str">
        <f>IF($AB717="","",IF(INDEX('Required State Input – PHYS'!S$12:S$2011,$AD717)="","",INDEX('Required State Input – PHYS'!S$12:S$2011,$AD717)))</f>
        <v/>
      </c>
      <c r="T717" s="78" t="str">
        <f>IF($AB717="","",IF(INDEX('Required State Input – PHYS'!T$12:T$2011,$AD717)="","",INDEX('Required State Input – PHYS'!T$12:T$2011,$AD717)))</f>
        <v/>
      </c>
      <c r="U717" s="89" t="str">
        <f>IF($AB717="","",IF(INDEX('Required State Input – PHYS'!U$12:U$2011,$AD717)="","",ROUND(INDEX('Required State Input – PHYS'!U$12:U$2011,$AD717),2)))</f>
        <v/>
      </c>
      <c r="V717" s="107" t="str">
        <f>IF($AB717="","",IF(INDEX('Required State Input – PHYS'!V$12:V$2011,$AD717)="","",ROUND(INDEX('Required State Input – PHYS'!V$12:V$2011,$AD717),2)))</f>
        <v/>
      </c>
      <c r="W717" s="108" t="str">
        <f t="shared" ref="W717:W780" si="33">IF($AB717="","",ROUND(V717-Q717,2))</f>
        <v/>
      </c>
      <c r="AB717" s="42" t="str">
        <f t="shared" ref="AB717:AB780" si="34">IF(AB716&gt;=Physician_Count,"",AB716+1)</f>
        <v/>
      </c>
      <c r="AC717" s="42" t="str">
        <f t="shared" ref="AC717:AC780" si="35">IF(AB717="","",CONCATENATE("Physician_",AB717))</f>
        <v/>
      </c>
      <c r="AD717" s="42" t="str">
        <f>IF(AB717="","",MATCH(AC717,'Required State Input – PHYS'!$AK$12:$AK$2011,FALSE))</f>
        <v/>
      </c>
    </row>
    <row r="718" spans="1:30" x14ac:dyDescent="0.25">
      <c r="A718" s="110" t="s">
        <v>202</v>
      </c>
      <c r="B718" s="99" t="str">
        <f>IF($AB718="","",IF(INDEX('Required State Input – PHYS'!B$12:B$2011,$AD718)="","",INDEX('Required State Input – PHYS'!B$12:B$2011,$AD718)))</f>
        <v/>
      </c>
      <c r="C718" s="67" t="str">
        <f>IF($AB718="","",IF(INDEX('Required State Input – PHYS'!C$12:C$2011,$AD718)="","",INDEX('Required State Input – PHYS'!C$12:C$2011,$AD718)))</f>
        <v/>
      </c>
      <c r="D718" s="100" t="str">
        <f>IF($AB718="","",IF(INDEX('Required State Input – PHYS'!D$12:D$2011,$AD718)="","",INDEX('Required State Input – PHYS'!D$12:D$2011,$AD718)))</f>
        <v/>
      </c>
      <c r="E718" s="101" t="str">
        <f>IF($AB718="","",IF(INDEX('Required State Input – PHYS'!E$12:E$2011,$AD718)="","",INDEX('Required State Input – PHYS'!E$12:E$2011,$AD718)))</f>
        <v/>
      </c>
      <c r="F718" s="99" t="str">
        <f>IF($AB718="","",IF(INDEX('Required State Input – PHYS'!F$12:F$2011,$AD718)="","",INDEX('Required State Input – PHYS'!F$12:F$2011,$AD718)))</f>
        <v/>
      </c>
      <c r="G718" s="100" t="str">
        <f>IF($AB718="","",IF(INDEX('Required State Input – PHYS'!G$12:G$2011,$AD718)="","",INDEX('Required State Input – PHYS'!G$12:G$2011,$AD718)))</f>
        <v/>
      </c>
      <c r="H718" s="100" t="str">
        <f>IF($AB718="","",IF(INDEX('Required State Input – PHYS'!H$12:H$2011,$AD718)="","",INDEX('Required State Input – PHYS'!H$12:H$2011,$AD718)))</f>
        <v/>
      </c>
      <c r="I718" s="100" t="str">
        <f>IF($AB718="","",IF(INDEX('Required State Input – PHYS'!I$12:I$2011,$AD718)="","",INDEX('Required State Input – PHYS'!I$12:I$2011,$AD718)))</f>
        <v/>
      </c>
      <c r="J718" s="102" t="str">
        <f>IF($AB718="","",IF(INDEX('Required State Input – PHYS'!J$12:J$2011,$AD718)="","",INDEX('Required State Input – PHYS'!J$12:J$2011,$AD718)))</f>
        <v/>
      </c>
      <c r="K718" s="77" t="str">
        <f>IF($AB718="","",IF(INDEX('Required State Input – PHYS'!K$12:K$2011,$AD718)="","",INDEX('Required State Input – PHYS'!K$12:K$2011,$AD718)))</f>
        <v/>
      </c>
      <c r="L718" s="78" t="str">
        <f>IF($AB718="","",IF(INDEX('Required State Input – PHYS'!L$12:L$2011,$AD718)="","",INDEX('Required State Input – PHYS'!L$12:L$2011,$AD718)))</f>
        <v/>
      </c>
      <c r="M718" s="79" t="str">
        <f>IF($AB718="","",IF(INDEX('Required State Input – PHYS'!M$12:M$2011,$AD718)="","",ROUND(INDEX('Required State Input – PHYS'!M$12:M$2011,$AD718),2)))</f>
        <v/>
      </c>
      <c r="N718" s="80" t="str">
        <f>IF($AB718="","",IF(INDEX('Required State Input – PHYS'!N$12:N$2011,$AD718)="","",ROUND(INDEX('Required State Input – PHYS'!N$12:N$2011,$AD718),4)))</f>
        <v/>
      </c>
      <c r="O718" s="77" t="str">
        <f>IF($AB718="","",IF(INDEX('Required State Input – PHYS'!O$12:O$2011,$AD718)="","",INDEX('Required State Input – PHYS'!O$12:O$2011,$AD718)))</f>
        <v/>
      </c>
      <c r="P718" s="78" t="str">
        <f>IF($AB718="","",IF(INDEX('Required State Input – PHYS'!P$12:P$2011,$AD718)="","",INDEX('Required State Input – PHYS'!P$12:P$2011,$AD718)))</f>
        <v/>
      </c>
      <c r="Q718" s="79" t="str">
        <f>IF($AB718="","",IF(INDEX('Required State Input – PHYS'!Q$12:Q$2011,$AD718)="","",ROUND(INDEX('Required State Input – PHYS'!Q$12:Q$2011,$AD718),2)))</f>
        <v/>
      </c>
      <c r="R718" s="82" t="str">
        <f>IF($AB718="","",IF(INDEX('Required State Input – PHYS'!R$12:R$2011,$AD718)="","",INDEX('Required State Input – PHYS'!R$12:R$2011,$AD718)))</f>
        <v/>
      </c>
      <c r="S718" s="77" t="str">
        <f>IF($AB718="","",IF(INDEX('Required State Input – PHYS'!S$12:S$2011,$AD718)="","",INDEX('Required State Input – PHYS'!S$12:S$2011,$AD718)))</f>
        <v/>
      </c>
      <c r="T718" s="78" t="str">
        <f>IF($AB718="","",IF(INDEX('Required State Input – PHYS'!T$12:T$2011,$AD718)="","",INDEX('Required State Input – PHYS'!T$12:T$2011,$AD718)))</f>
        <v/>
      </c>
      <c r="U718" s="89" t="str">
        <f>IF($AB718="","",IF(INDEX('Required State Input – PHYS'!U$12:U$2011,$AD718)="","",ROUND(INDEX('Required State Input – PHYS'!U$12:U$2011,$AD718),2)))</f>
        <v/>
      </c>
      <c r="V718" s="107" t="str">
        <f>IF($AB718="","",IF(INDEX('Required State Input – PHYS'!V$12:V$2011,$AD718)="","",ROUND(INDEX('Required State Input – PHYS'!V$12:V$2011,$AD718),2)))</f>
        <v/>
      </c>
      <c r="W718" s="108" t="str">
        <f t="shared" si="33"/>
        <v/>
      </c>
      <c r="AB718" s="42" t="str">
        <f t="shared" si="34"/>
        <v/>
      </c>
      <c r="AC718" s="42" t="str">
        <f t="shared" si="35"/>
        <v/>
      </c>
      <c r="AD718" s="42" t="str">
        <f>IF(AB718="","",MATCH(AC718,'Required State Input – PHYS'!$AK$12:$AK$2011,FALSE))</f>
        <v/>
      </c>
    </row>
    <row r="719" spans="1:30" x14ac:dyDescent="0.25">
      <c r="A719" s="110" t="s">
        <v>202</v>
      </c>
      <c r="B719" s="99" t="str">
        <f>IF($AB719="","",IF(INDEX('Required State Input – PHYS'!B$12:B$2011,$AD719)="","",INDEX('Required State Input – PHYS'!B$12:B$2011,$AD719)))</f>
        <v/>
      </c>
      <c r="C719" s="67" t="str">
        <f>IF($AB719="","",IF(INDEX('Required State Input – PHYS'!C$12:C$2011,$AD719)="","",INDEX('Required State Input – PHYS'!C$12:C$2011,$AD719)))</f>
        <v/>
      </c>
      <c r="D719" s="100" t="str">
        <f>IF($AB719="","",IF(INDEX('Required State Input – PHYS'!D$12:D$2011,$AD719)="","",INDEX('Required State Input – PHYS'!D$12:D$2011,$AD719)))</f>
        <v/>
      </c>
      <c r="E719" s="101" t="str">
        <f>IF($AB719="","",IF(INDEX('Required State Input – PHYS'!E$12:E$2011,$AD719)="","",INDEX('Required State Input – PHYS'!E$12:E$2011,$AD719)))</f>
        <v/>
      </c>
      <c r="F719" s="99" t="str">
        <f>IF($AB719="","",IF(INDEX('Required State Input – PHYS'!F$12:F$2011,$AD719)="","",INDEX('Required State Input – PHYS'!F$12:F$2011,$AD719)))</f>
        <v/>
      </c>
      <c r="G719" s="100" t="str">
        <f>IF($AB719="","",IF(INDEX('Required State Input – PHYS'!G$12:G$2011,$AD719)="","",INDEX('Required State Input – PHYS'!G$12:G$2011,$AD719)))</f>
        <v/>
      </c>
      <c r="H719" s="100" t="str">
        <f>IF($AB719="","",IF(INDEX('Required State Input – PHYS'!H$12:H$2011,$AD719)="","",INDEX('Required State Input – PHYS'!H$12:H$2011,$AD719)))</f>
        <v/>
      </c>
      <c r="I719" s="100" t="str">
        <f>IF($AB719="","",IF(INDEX('Required State Input – PHYS'!I$12:I$2011,$AD719)="","",INDEX('Required State Input – PHYS'!I$12:I$2011,$AD719)))</f>
        <v/>
      </c>
      <c r="J719" s="102" t="str">
        <f>IF($AB719="","",IF(INDEX('Required State Input – PHYS'!J$12:J$2011,$AD719)="","",INDEX('Required State Input – PHYS'!J$12:J$2011,$AD719)))</f>
        <v/>
      </c>
      <c r="K719" s="77" t="str">
        <f>IF($AB719="","",IF(INDEX('Required State Input – PHYS'!K$12:K$2011,$AD719)="","",INDEX('Required State Input – PHYS'!K$12:K$2011,$AD719)))</f>
        <v/>
      </c>
      <c r="L719" s="78" t="str">
        <f>IF($AB719="","",IF(INDEX('Required State Input – PHYS'!L$12:L$2011,$AD719)="","",INDEX('Required State Input – PHYS'!L$12:L$2011,$AD719)))</f>
        <v/>
      </c>
      <c r="M719" s="79" t="str">
        <f>IF($AB719="","",IF(INDEX('Required State Input – PHYS'!M$12:M$2011,$AD719)="","",ROUND(INDEX('Required State Input – PHYS'!M$12:M$2011,$AD719),2)))</f>
        <v/>
      </c>
      <c r="N719" s="80" t="str">
        <f>IF($AB719="","",IF(INDEX('Required State Input – PHYS'!N$12:N$2011,$AD719)="","",ROUND(INDEX('Required State Input – PHYS'!N$12:N$2011,$AD719),4)))</f>
        <v/>
      </c>
      <c r="O719" s="77" t="str">
        <f>IF($AB719="","",IF(INDEX('Required State Input – PHYS'!O$12:O$2011,$AD719)="","",INDEX('Required State Input – PHYS'!O$12:O$2011,$AD719)))</f>
        <v/>
      </c>
      <c r="P719" s="78" t="str">
        <f>IF($AB719="","",IF(INDEX('Required State Input – PHYS'!P$12:P$2011,$AD719)="","",INDEX('Required State Input – PHYS'!P$12:P$2011,$AD719)))</f>
        <v/>
      </c>
      <c r="Q719" s="79" t="str">
        <f>IF($AB719="","",IF(INDEX('Required State Input – PHYS'!Q$12:Q$2011,$AD719)="","",ROUND(INDEX('Required State Input – PHYS'!Q$12:Q$2011,$AD719),2)))</f>
        <v/>
      </c>
      <c r="R719" s="82" t="str">
        <f>IF($AB719="","",IF(INDEX('Required State Input – PHYS'!R$12:R$2011,$AD719)="","",INDEX('Required State Input – PHYS'!R$12:R$2011,$AD719)))</f>
        <v/>
      </c>
      <c r="S719" s="77" t="str">
        <f>IF($AB719="","",IF(INDEX('Required State Input – PHYS'!S$12:S$2011,$AD719)="","",INDEX('Required State Input – PHYS'!S$12:S$2011,$AD719)))</f>
        <v/>
      </c>
      <c r="T719" s="78" t="str">
        <f>IF($AB719="","",IF(INDEX('Required State Input – PHYS'!T$12:T$2011,$AD719)="","",INDEX('Required State Input – PHYS'!T$12:T$2011,$AD719)))</f>
        <v/>
      </c>
      <c r="U719" s="89" t="str">
        <f>IF($AB719="","",IF(INDEX('Required State Input – PHYS'!U$12:U$2011,$AD719)="","",ROUND(INDEX('Required State Input – PHYS'!U$12:U$2011,$AD719),2)))</f>
        <v/>
      </c>
      <c r="V719" s="107" t="str">
        <f>IF($AB719="","",IF(INDEX('Required State Input – PHYS'!V$12:V$2011,$AD719)="","",ROUND(INDEX('Required State Input – PHYS'!V$12:V$2011,$AD719),2)))</f>
        <v/>
      </c>
      <c r="W719" s="108" t="str">
        <f t="shared" si="33"/>
        <v/>
      </c>
      <c r="AB719" s="42" t="str">
        <f t="shared" si="34"/>
        <v/>
      </c>
      <c r="AC719" s="42" t="str">
        <f t="shared" si="35"/>
        <v/>
      </c>
      <c r="AD719" s="42" t="str">
        <f>IF(AB719="","",MATCH(AC719,'Required State Input – PHYS'!$AK$12:$AK$2011,FALSE))</f>
        <v/>
      </c>
    </row>
    <row r="720" spans="1:30" x14ac:dyDescent="0.25">
      <c r="A720" s="110" t="s">
        <v>202</v>
      </c>
      <c r="B720" s="99" t="str">
        <f>IF($AB720="","",IF(INDEX('Required State Input – PHYS'!B$12:B$2011,$AD720)="","",INDEX('Required State Input – PHYS'!B$12:B$2011,$AD720)))</f>
        <v/>
      </c>
      <c r="C720" s="67" t="str">
        <f>IF($AB720="","",IF(INDEX('Required State Input – PHYS'!C$12:C$2011,$AD720)="","",INDEX('Required State Input – PHYS'!C$12:C$2011,$AD720)))</f>
        <v/>
      </c>
      <c r="D720" s="100" t="str">
        <f>IF($AB720="","",IF(INDEX('Required State Input – PHYS'!D$12:D$2011,$AD720)="","",INDEX('Required State Input – PHYS'!D$12:D$2011,$AD720)))</f>
        <v/>
      </c>
      <c r="E720" s="101" t="str">
        <f>IF($AB720="","",IF(INDEX('Required State Input – PHYS'!E$12:E$2011,$AD720)="","",INDEX('Required State Input – PHYS'!E$12:E$2011,$AD720)))</f>
        <v/>
      </c>
      <c r="F720" s="99" t="str">
        <f>IF($AB720="","",IF(INDEX('Required State Input – PHYS'!F$12:F$2011,$AD720)="","",INDEX('Required State Input – PHYS'!F$12:F$2011,$AD720)))</f>
        <v/>
      </c>
      <c r="G720" s="100" t="str">
        <f>IF($AB720="","",IF(INDEX('Required State Input – PHYS'!G$12:G$2011,$AD720)="","",INDEX('Required State Input – PHYS'!G$12:G$2011,$AD720)))</f>
        <v/>
      </c>
      <c r="H720" s="100" t="str">
        <f>IF($AB720="","",IF(INDEX('Required State Input – PHYS'!H$12:H$2011,$AD720)="","",INDEX('Required State Input – PHYS'!H$12:H$2011,$AD720)))</f>
        <v/>
      </c>
      <c r="I720" s="100" t="str">
        <f>IF($AB720="","",IF(INDEX('Required State Input – PHYS'!I$12:I$2011,$AD720)="","",INDEX('Required State Input – PHYS'!I$12:I$2011,$AD720)))</f>
        <v/>
      </c>
      <c r="J720" s="102" t="str">
        <f>IF($AB720="","",IF(INDEX('Required State Input – PHYS'!J$12:J$2011,$AD720)="","",INDEX('Required State Input – PHYS'!J$12:J$2011,$AD720)))</f>
        <v/>
      </c>
      <c r="K720" s="77" t="str">
        <f>IF($AB720="","",IF(INDEX('Required State Input – PHYS'!K$12:K$2011,$AD720)="","",INDEX('Required State Input – PHYS'!K$12:K$2011,$AD720)))</f>
        <v/>
      </c>
      <c r="L720" s="78" t="str">
        <f>IF($AB720="","",IF(INDEX('Required State Input – PHYS'!L$12:L$2011,$AD720)="","",INDEX('Required State Input – PHYS'!L$12:L$2011,$AD720)))</f>
        <v/>
      </c>
      <c r="M720" s="79" t="str">
        <f>IF($AB720="","",IF(INDEX('Required State Input – PHYS'!M$12:M$2011,$AD720)="","",ROUND(INDEX('Required State Input – PHYS'!M$12:M$2011,$AD720),2)))</f>
        <v/>
      </c>
      <c r="N720" s="80" t="str">
        <f>IF($AB720="","",IF(INDEX('Required State Input – PHYS'!N$12:N$2011,$AD720)="","",ROUND(INDEX('Required State Input – PHYS'!N$12:N$2011,$AD720),4)))</f>
        <v/>
      </c>
      <c r="O720" s="77" t="str">
        <f>IF($AB720="","",IF(INDEX('Required State Input – PHYS'!O$12:O$2011,$AD720)="","",INDEX('Required State Input – PHYS'!O$12:O$2011,$AD720)))</f>
        <v/>
      </c>
      <c r="P720" s="78" t="str">
        <f>IF($AB720="","",IF(INDEX('Required State Input – PHYS'!P$12:P$2011,$AD720)="","",INDEX('Required State Input – PHYS'!P$12:P$2011,$AD720)))</f>
        <v/>
      </c>
      <c r="Q720" s="79" t="str">
        <f>IF($AB720="","",IF(INDEX('Required State Input – PHYS'!Q$12:Q$2011,$AD720)="","",ROUND(INDEX('Required State Input – PHYS'!Q$12:Q$2011,$AD720),2)))</f>
        <v/>
      </c>
      <c r="R720" s="82" t="str">
        <f>IF($AB720="","",IF(INDEX('Required State Input – PHYS'!R$12:R$2011,$AD720)="","",INDEX('Required State Input – PHYS'!R$12:R$2011,$AD720)))</f>
        <v/>
      </c>
      <c r="S720" s="77" t="str">
        <f>IF($AB720="","",IF(INDEX('Required State Input – PHYS'!S$12:S$2011,$AD720)="","",INDEX('Required State Input – PHYS'!S$12:S$2011,$AD720)))</f>
        <v/>
      </c>
      <c r="T720" s="78" t="str">
        <f>IF($AB720="","",IF(INDEX('Required State Input – PHYS'!T$12:T$2011,$AD720)="","",INDEX('Required State Input – PHYS'!T$12:T$2011,$AD720)))</f>
        <v/>
      </c>
      <c r="U720" s="89" t="str">
        <f>IF($AB720="","",IF(INDEX('Required State Input – PHYS'!U$12:U$2011,$AD720)="","",ROUND(INDEX('Required State Input – PHYS'!U$12:U$2011,$AD720),2)))</f>
        <v/>
      </c>
      <c r="V720" s="107" t="str">
        <f>IF($AB720="","",IF(INDEX('Required State Input – PHYS'!V$12:V$2011,$AD720)="","",ROUND(INDEX('Required State Input – PHYS'!V$12:V$2011,$AD720),2)))</f>
        <v/>
      </c>
      <c r="W720" s="108" t="str">
        <f t="shared" si="33"/>
        <v/>
      </c>
      <c r="AB720" s="42" t="str">
        <f t="shared" si="34"/>
        <v/>
      </c>
      <c r="AC720" s="42" t="str">
        <f t="shared" si="35"/>
        <v/>
      </c>
      <c r="AD720" s="42" t="str">
        <f>IF(AB720="","",MATCH(AC720,'Required State Input – PHYS'!$AK$12:$AK$2011,FALSE))</f>
        <v/>
      </c>
    </row>
    <row r="721" spans="1:30" x14ac:dyDescent="0.25">
      <c r="A721" s="110" t="s">
        <v>202</v>
      </c>
      <c r="B721" s="99" t="str">
        <f>IF($AB721="","",IF(INDEX('Required State Input – PHYS'!B$12:B$2011,$AD721)="","",INDEX('Required State Input – PHYS'!B$12:B$2011,$AD721)))</f>
        <v/>
      </c>
      <c r="C721" s="67" t="str">
        <f>IF($AB721="","",IF(INDEX('Required State Input – PHYS'!C$12:C$2011,$AD721)="","",INDEX('Required State Input – PHYS'!C$12:C$2011,$AD721)))</f>
        <v/>
      </c>
      <c r="D721" s="100" t="str">
        <f>IF($AB721="","",IF(INDEX('Required State Input – PHYS'!D$12:D$2011,$AD721)="","",INDEX('Required State Input – PHYS'!D$12:D$2011,$AD721)))</f>
        <v/>
      </c>
      <c r="E721" s="101" t="str">
        <f>IF($AB721="","",IF(INDEX('Required State Input – PHYS'!E$12:E$2011,$AD721)="","",INDEX('Required State Input – PHYS'!E$12:E$2011,$AD721)))</f>
        <v/>
      </c>
      <c r="F721" s="99" t="str">
        <f>IF($AB721="","",IF(INDEX('Required State Input – PHYS'!F$12:F$2011,$AD721)="","",INDEX('Required State Input – PHYS'!F$12:F$2011,$AD721)))</f>
        <v/>
      </c>
      <c r="G721" s="100" t="str">
        <f>IF($AB721="","",IF(INDEX('Required State Input – PHYS'!G$12:G$2011,$AD721)="","",INDEX('Required State Input – PHYS'!G$12:G$2011,$AD721)))</f>
        <v/>
      </c>
      <c r="H721" s="100" t="str">
        <f>IF($AB721="","",IF(INDEX('Required State Input – PHYS'!H$12:H$2011,$AD721)="","",INDEX('Required State Input – PHYS'!H$12:H$2011,$AD721)))</f>
        <v/>
      </c>
      <c r="I721" s="100" t="str">
        <f>IF($AB721="","",IF(INDEX('Required State Input – PHYS'!I$12:I$2011,$AD721)="","",INDEX('Required State Input – PHYS'!I$12:I$2011,$AD721)))</f>
        <v/>
      </c>
      <c r="J721" s="102" t="str">
        <f>IF($AB721="","",IF(INDEX('Required State Input – PHYS'!J$12:J$2011,$AD721)="","",INDEX('Required State Input – PHYS'!J$12:J$2011,$AD721)))</f>
        <v/>
      </c>
      <c r="K721" s="77" t="str">
        <f>IF($AB721="","",IF(INDEX('Required State Input – PHYS'!K$12:K$2011,$AD721)="","",INDEX('Required State Input – PHYS'!K$12:K$2011,$AD721)))</f>
        <v/>
      </c>
      <c r="L721" s="78" t="str">
        <f>IF($AB721="","",IF(INDEX('Required State Input – PHYS'!L$12:L$2011,$AD721)="","",INDEX('Required State Input – PHYS'!L$12:L$2011,$AD721)))</f>
        <v/>
      </c>
      <c r="M721" s="79" t="str">
        <f>IF($AB721="","",IF(INDEX('Required State Input – PHYS'!M$12:M$2011,$AD721)="","",ROUND(INDEX('Required State Input – PHYS'!M$12:M$2011,$AD721),2)))</f>
        <v/>
      </c>
      <c r="N721" s="80" t="str">
        <f>IF($AB721="","",IF(INDEX('Required State Input – PHYS'!N$12:N$2011,$AD721)="","",ROUND(INDEX('Required State Input – PHYS'!N$12:N$2011,$AD721),4)))</f>
        <v/>
      </c>
      <c r="O721" s="77" t="str">
        <f>IF($AB721="","",IF(INDEX('Required State Input – PHYS'!O$12:O$2011,$AD721)="","",INDEX('Required State Input – PHYS'!O$12:O$2011,$AD721)))</f>
        <v/>
      </c>
      <c r="P721" s="78" t="str">
        <f>IF($AB721="","",IF(INDEX('Required State Input – PHYS'!P$12:P$2011,$AD721)="","",INDEX('Required State Input – PHYS'!P$12:P$2011,$AD721)))</f>
        <v/>
      </c>
      <c r="Q721" s="79" t="str">
        <f>IF($AB721="","",IF(INDEX('Required State Input – PHYS'!Q$12:Q$2011,$AD721)="","",ROUND(INDEX('Required State Input – PHYS'!Q$12:Q$2011,$AD721),2)))</f>
        <v/>
      </c>
      <c r="R721" s="82" t="str">
        <f>IF($AB721="","",IF(INDEX('Required State Input – PHYS'!R$12:R$2011,$AD721)="","",INDEX('Required State Input – PHYS'!R$12:R$2011,$AD721)))</f>
        <v/>
      </c>
      <c r="S721" s="77" t="str">
        <f>IF($AB721="","",IF(INDEX('Required State Input – PHYS'!S$12:S$2011,$AD721)="","",INDEX('Required State Input – PHYS'!S$12:S$2011,$AD721)))</f>
        <v/>
      </c>
      <c r="T721" s="78" t="str">
        <f>IF($AB721="","",IF(INDEX('Required State Input – PHYS'!T$12:T$2011,$AD721)="","",INDEX('Required State Input – PHYS'!T$12:T$2011,$AD721)))</f>
        <v/>
      </c>
      <c r="U721" s="89" t="str">
        <f>IF($AB721="","",IF(INDEX('Required State Input – PHYS'!U$12:U$2011,$AD721)="","",ROUND(INDEX('Required State Input – PHYS'!U$12:U$2011,$AD721),2)))</f>
        <v/>
      </c>
      <c r="V721" s="107" t="str">
        <f>IF($AB721="","",IF(INDEX('Required State Input – PHYS'!V$12:V$2011,$AD721)="","",ROUND(INDEX('Required State Input – PHYS'!V$12:V$2011,$AD721),2)))</f>
        <v/>
      </c>
      <c r="W721" s="108" t="str">
        <f t="shared" si="33"/>
        <v/>
      </c>
      <c r="AB721" s="42" t="str">
        <f t="shared" si="34"/>
        <v/>
      </c>
      <c r="AC721" s="42" t="str">
        <f t="shared" si="35"/>
        <v/>
      </c>
      <c r="AD721" s="42" t="str">
        <f>IF(AB721="","",MATCH(AC721,'Required State Input – PHYS'!$AK$12:$AK$2011,FALSE))</f>
        <v/>
      </c>
    </row>
    <row r="722" spans="1:30" x14ac:dyDescent="0.25">
      <c r="A722" s="110" t="s">
        <v>202</v>
      </c>
      <c r="B722" s="99" t="str">
        <f>IF($AB722="","",IF(INDEX('Required State Input – PHYS'!B$12:B$2011,$AD722)="","",INDEX('Required State Input – PHYS'!B$12:B$2011,$AD722)))</f>
        <v/>
      </c>
      <c r="C722" s="67" t="str">
        <f>IF($AB722="","",IF(INDEX('Required State Input – PHYS'!C$12:C$2011,$AD722)="","",INDEX('Required State Input – PHYS'!C$12:C$2011,$AD722)))</f>
        <v/>
      </c>
      <c r="D722" s="100" t="str">
        <f>IF($AB722="","",IF(INDEX('Required State Input – PHYS'!D$12:D$2011,$AD722)="","",INDEX('Required State Input – PHYS'!D$12:D$2011,$AD722)))</f>
        <v/>
      </c>
      <c r="E722" s="101" t="str">
        <f>IF($AB722="","",IF(INDEX('Required State Input – PHYS'!E$12:E$2011,$AD722)="","",INDEX('Required State Input – PHYS'!E$12:E$2011,$AD722)))</f>
        <v/>
      </c>
      <c r="F722" s="99" t="str">
        <f>IF($AB722="","",IF(INDEX('Required State Input – PHYS'!F$12:F$2011,$AD722)="","",INDEX('Required State Input – PHYS'!F$12:F$2011,$AD722)))</f>
        <v/>
      </c>
      <c r="G722" s="100" t="str">
        <f>IF($AB722="","",IF(INDEX('Required State Input – PHYS'!G$12:G$2011,$AD722)="","",INDEX('Required State Input – PHYS'!G$12:G$2011,$AD722)))</f>
        <v/>
      </c>
      <c r="H722" s="100" t="str">
        <f>IF($AB722="","",IF(INDEX('Required State Input – PHYS'!H$12:H$2011,$AD722)="","",INDEX('Required State Input – PHYS'!H$12:H$2011,$AD722)))</f>
        <v/>
      </c>
      <c r="I722" s="100" t="str">
        <f>IF($AB722="","",IF(INDEX('Required State Input – PHYS'!I$12:I$2011,$AD722)="","",INDEX('Required State Input – PHYS'!I$12:I$2011,$AD722)))</f>
        <v/>
      </c>
      <c r="J722" s="102" t="str">
        <f>IF($AB722="","",IF(INDEX('Required State Input – PHYS'!J$12:J$2011,$AD722)="","",INDEX('Required State Input – PHYS'!J$12:J$2011,$AD722)))</f>
        <v/>
      </c>
      <c r="K722" s="77" t="str">
        <f>IF($AB722="","",IF(INDEX('Required State Input – PHYS'!K$12:K$2011,$AD722)="","",INDEX('Required State Input – PHYS'!K$12:K$2011,$AD722)))</f>
        <v/>
      </c>
      <c r="L722" s="78" t="str">
        <f>IF($AB722="","",IF(INDEX('Required State Input – PHYS'!L$12:L$2011,$AD722)="","",INDEX('Required State Input – PHYS'!L$12:L$2011,$AD722)))</f>
        <v/>
      </c>
      <c r="M722" s="79" t="str">
        <f>IF($AB722="","",IF(INDEX('Required State Input – PHYS'!M$12:M$2011,$AD722)="","",ROUND(INDEX('Required State Input – PHYS'!M$12:M$2011,$AD722),2)))</f>
        <v/>
      </c>
      <c r="N722" s="80" t="str">
        <f>IF($AB722="","",IF(INDEX('Required State Input – PHYS'!N$12:N$2011,$AD722)="","",ROUND(INDEX('Required State Input – PHYS'!N$12:N$2011,$AD722),4)))</f>
        <v/>
      </c>
      <c r="O722" s="77" t="str">
        <f>IF($AB722="","",IF(INDEX('Required State Input – PHYS'!O$12:O$2011,$AD722)="","",INDEX('Required State Input – PHYS'!O$12:O$2011,$AD722)))</f>
        <v/>
      </c>
      <c r="P722" s="78" t="str">
        <f>IF($AB722="","",IF(INDEX('Required State Input – PHYS'!P$12:P$2011,$AD722)="","",INDEX('Required State Input – PHYS'!P$12:P$2011,$AD722)))</f>
        <v/>
      </c>
      <c r="Q722" s="79" t="str">
        <f>IF($AB722="","",IF(INDEX('Required State Input – PHYS'!Q$12:Q$2011,$AD722)="","",ROUND(INDEX('Required State Input – PHYS'!Q$12:Q$2011,$AD722),2)))</f>
        <v/>
      </c>
      <c r="R722" s="82" t="str">
        <f>IF($AB722="","",IF(INDEX('Required State Input – PHYS'!R$12:R$2011,$AD722)="","",INDEX('Required State Input – PHYS'!R$12:R$2011,$AD722)))</f>
        <v/>
      </c>
      <c r="S722" s="77" t="str">
        <f>IF($AB722="","",IF(INDEX('Required State Input – PHYS'!S$12:S$2011,$AD722)="","",INDEX('Required State Input – PHYS'!S$12:S$2011,$AD722)))</f>
        <v/>
      </c>
      <c r="T722" s="78" t="str">
        <f>IF($AB722="","",IF(INDEX('Required State Input – PHYS'!T$12:T$2011,$AD722)="","",INDEX('Required State Input – PHYS'!T$12:T$2011,$AD722)))</f>
        <v/>
      </c>
      <c r="U722" s="89" t="str">
        <f>IF($AB722="","",IF(INDEX('Required State Input – PHYS'!U$12:U$2011,$AD722)="","",ROUND(INDEX('Required State Input – PHYS'!U$12:U$2011,$AD722),2)))</f>
        <v/>
      </c>
      <c r="V722" s="107" t="str">
        <f>IF($AB722="","",IF(INDEX('Required State Input – PHYS'!V$12:V$2011,$AD722)="","",ROUND(INDEX('Required State Input – PHYS'!V$12:V$2011,$AD722),2)))</f>
        <v/>
      </c>
      <c r="W722" s="108" t="str">
        <f t="shared" si="33"/>
        <v/>
      </c>
      <c r="AB722" s="42" t="str">
        <f t="shared" si="34"/>
        <v/>
      </c>
      <c r="AC722" s="42" t="str">
        <f t="shared" si="35"/>
        <v/>
      </c>
      <c r="AD722" s="42" t="str">
        <f>IF(AB722="","",MATCH(AC722,'Required State Input – PHYS'!$AK$12:$AK$2011,FALSE))</f>
        <v/>
      </c>
    </row>
    <row r="723" spans="1:30" x14ac:dyDescent="0.25">
      <c r="A723" s="110" t="s">
        <v>202</v>
      </c>
      <c r="B723" s="99" t="str">
        <f>IF($AB723="","",IF(INDEX('Required State Input – PHYS'!B$12:B$2011,$AD723)="","",INDEX('Required State Input – PHYS'!B$12:B$2011,$AD723)))</f>
        <v/>
      </c>
      <c r="C723" s="67" t="str">
        <f>IF($AB723="","",IF(INDEX('Required State Input – PHYS'!C$12:C$2011,$AD723)="","",INDEX('Required State Input – PHYS'!C$12:C$2011,$AD723)))</f>
        <v/>
      </c>
      <c r="D723" s="100" t="str">
        <f>IF($AB723="","",IF(INDEX('Required State Input – PHYS'!D$12:D$2011,$AD723)="","",INDEX('Required State Input – PHYS'!D$12:D$2011,$AD723)))</f>
        <v/>
      </c>
      <c r="E723" s="101" t="str">
        <f>IF($AB723="","",IF(INDEX('Required State Input – PHYS'!E$12:E$2011,$AD723)="","",INDEX('Required State Input – PHYS'!E$12:E$2011,$AD723)))</f>
        <v/>
      </c>
      <c r="F723" s="99" t="str">
        <f>IF($AB723="","",IF(INDEX('Required State Input – PHYS'!F$12:F$2011,$AD723)="","",INDEX('Required State Input – PHYS'!F$12:F$2011,$AD723)))</f>
        <v/>
      </c>
      <c r="G723" s="100" t="str">
        <f>IF($AB723="","",IF(INDEX('Required State Input – PHYS'!G$12:G$2011,$AD723)="","",INDEX('Required State Input – PHYS'!G$12:G$2011,$AD723)))</f>
        <v/>
      </c>
      <c r="H723" s="100" t="str">
        <f>IF($AB723="","",IF(INDEX('Required State Input – PHYS'!H$12:H$2011,$AD723)="","",INDEX('Required State Input – PHYS'!H$12:H$2011,$AD723)))</f>
        <v/>
      </c>
      <c r="I723" s="100" t="str">
        <f>IF($AB723="","",IF(INDEX('Required State Input – PHYS'!I$12:I$2011,$AD723)="","",INDEX('Required State Input – PHYS'!I$12:I$2011,$AD723)))</f>
        <v/>
      </c>
      <c r="J723" s="102" t="str">
        <f>IF($AB723="","",IF(INDEX('Required State Input – PHYS'!J$12:J$2011,$AD723)="","",INDEX('Required State Input – PHYS'!J$12:J$2011,$AD723)))</f>
        <v/>
      </c>
      <c r="K723" s="77" t="str">
        <f>IF($AB723="","",IF(INDEX('Required State Input – PHYS'!K$12:K$2011,$AD723)="","",INDEX('Required State Input – PHYS'!K$12:K$2011,$AD723)))</f>
        <v/>
      </c>
      <c r="L723" s="78" t="str">
        <f>IF($AB723="","",IF(INDEX('Required State Input – PHYS'!L$12:L$2011,$AD723)="","",INDEX('Required State Input – PHYS'!L$12:L$2011,$AD723)))</f>
        <v/>
      </c>
      <c r="M723" s="79" t="str">
        <f>IF($AB723="","",IF(INDEX('Required State Input – PHYS'!M$12:M$2011,$AD723)="","",ROUND(INDEX('Required State Input – PHYS'!M$12:M$2011,$AD723),2)))</f>
        <v/>
      </c>
      <c r="N723" s="80" t="str">
        <f>IF($AB723="","",IF(INDEX('Required State Input – PHYS'!N$12:N$2011,$AD723)="","",ROUND(INDEX('Required State Input – PHYS'!N$12:N$2011,$AD723),4)))</f>
        <v/>
      </c>
      <c r="O723" s="77" t="str">
        <f>IF($AB723="","",IF(INDEX('Required State Input – PHYS'!O$12:O$2011,$AD723)="","",INDEX('Required State Input – PHYS'!O$12:O$2011,$AD723)))</f>
        <v/>
      </c>
      <c r="P723" s="78" t="str">
        <f>IF($AB723="","",IF(INDEX('Required State Input – PHYS'!P$12:P$2011,$AD723)="","",INDEX('Required State Input – PHYS'!P$12:P$2011,$AD723)))</f>
        <v/>
      </c>
      <c r="Q723" s="79" t="str">
        <f>IF($AB723="","",IF(INDEX('Required State Input – PHYS'!Q$12:Q$2011,$AD723)="","",ROUND(INDEX('Required State Input – PHYS'!Q$12:Q$2011,$AD723),2)))</f>
        <v/>
      </c>
      <c r="R723" s="82" t="str">
        <f>IF($AB723="","",IF(INDEX('Required State Input – PHYS'!R$12:R$2011,$AD723)="","",INDEX('Required State Input – PHYS'!R$12:R$2011,$AD723)))</f>
        <v/>
      </c>
      <c r="S723" s="77" t="str">
        <f>IF($AB723="","",IF(INDEX('Required State Input – PHYS'!S$12:S$2011,$AD723)="","",INDEX('Required State Input – PHYS'!S$12:S$2011,$AD723)))</f>
        <v/>
      </c>
      <c r="T723" s="78" t="str">
        <f>IF($AB723="","",IF(INDEX('Required State Input – PHYS'!T$12:T$2011,$AD723)="","",INDEX('Required State Input – PHYS'!T$12:T$2011,$AD723)))</f>
        <v/>
      </c>
      <c r="U723" s="89" t="str">
        <f>IF($AB723="","",IF(INDEX('Required State Input – PHYS'!U$12:U$2011,$AD723)="","",ROUND(INDEX('Required State Input – PHYS'!U$12:U$2011,$AD723),2)))</f>
        <v/>
      </c>
      <c r="V723" s="107" t="str">
        <f>IF($AB723="","",IF(INDEX('Required State Input – PHYS'!V$12:V$2011,$AD723)="","",ROUND(INDEX('Required State Input – PHYS'!V$12:V$2011,$AD723),2)))</f>
        <v/>
      </c>
      <c r="W723" s="108" t="str">
        <f t="shared" si="33"/>
        <v/>
      </c>
      <c r="AB723" s="42" t="str">
        <f t="shared" si="34"/>
        <v/>
      </c>
      <c r="AC723" s="42" t="str">
        <f t="shared" si="35"/>
        <v/>
      </c>
      <c r="AD723" s="42" t="str">
        <f>IF(AB723="","",MATCH(AC723,'Required State Input – PHYS'!$AK$12:$AK$2011,FALSE))</f>
        <v/>
      </c>
    </row>
    <row r="724" spans="1:30" x14ac:dyDescent="0.25">
      <c r="A724" s="110" t="s">
        <v>202</v>
      </c>
      <c r="B724" s="99" t="str">
        <f>IF($AB724="","",IF(INDEX('Required State Input – PHYS'!B$12:B$2011,$AD724)="","",INDEX('Required State Input – PHYS'!B$12:B$2011,$AD724)))</f>
        <v/>
      </c>
      <c r="C724" s="67" t="str">
        <f>IF($AB724="","",IF(INDEX('Required State Input – PHYS'!C$12:C$2011,$AD724)="","",INDEX('Required State Input – PHYS'!C$12:C$2011,$AD724)))</f>
        <v/>
      </c>
      <c r="D724" s="100" t="str">
        <f>IF($AB724="","",IF(INDEX('Required State Input – PHYS'!D$12:D$2011,$AD724)="","",INDEX('Required State Input – PHYS'!D$12:D$2011,$AD724)))</f>
        <v/>
      </c>
      <c r="E724" s="101" t="str">
        <f>IF($AB724="","",IF(INDEX('Required State Input – PHYS'!E$12:E$2011,$AD724)="","",INDEX('Required State Input – PHYS'!E$12:E$2011,$AD724)))</f>
        <v/>
      </c>
      <c r="F724" s="99" t="str">
        <f>IF($AB724="","",IF(INDEX('Required State Input – PHYS'!F$12:F$2011,$AD724)="","",INDEX('Required State Input – PHYS'!F$12:F$2011,$AD724)))</f>
        <v/>
      </c>
      <c r="G724" s="100" t="str">
        <f>IF($AB724="","",IF(INDEX('Required State Input – PHYS'!G$12:G$2011,$AD724)="","",INDEX('Required State Input – PHYS'!G$12:G$2011,$AD724)))</f>
        <v/>
      </c>
      <c r="H724" s="100" t="str">
        <f>IF($AB724="","",IF(INDEX('Required State Input – PHYS'!H$12:H$2011,$AD724)="","",INDEX('Required State Input – PHYS'!H$12:H$2011,$AD724)))</f>
        <v/>
      </c>
      <c r="I724" s="100" t="str">
        <f>IF($AB724="","",IF(INDEX('Required State Input – PHYS'!I$12:I$2011,$AD724)="","",INDEX('Required State Input – PHYS'!I$12:I$2011,$AD724)))</f>
        <v/>
      </c>
      <c r="J724" s="102" t="str">
        <f>IF($AB724="","",IF(INDEX('Required State Input – PHYS'!J$12:J$2011,$AD724)="","",INDEX('Required State Input – PHYS'!J$12:J$2011,$AD724)))</f>
        <v/>
      </c>
      <c r="K724" s="77" t="str">
        <f>IF($AB724="","",IF(INDEX('Required State Input – PHYS'!K$12:K$2011,$AD724)="","",INDEX('Required State Input – PHYS'!K$12:K$2011,$AD724)))</f>
        <v/>
      </c>
      <c r="L724" s="78" t="str">
        <f>IF($AB724="","",IF(INDEX('Required State Input – PHYS'!L$12:L$2011,$AD724)="","",INDEX('Required State Input – PHYS'!L$12:L$2011,$AD724)))</f>
        <v/>
      </c>
      <c r="M724" s="79" t="str">
        <f>IF($AB724="","",IF(INDEX('Required State Input – PHYS'!M$12:M$2011,$AD724)="","",ROUND(INDEX('Required State Input – PHYS'!M$12:M$2011,$AD724),2)))</f>
        <v/>
      </c>
      <c r="N724" s="80" t="str">
        <f>IF($AB724="","",IF(INDEX('Required State Input – PHYS'!N$12:N$2011,$AD724)="","",ROUND(INDEX('Required State Input – PHYS'!N$12:N$2011,$AD724),4)))</f>
        <v/>
      </c>
      <c r="O724" s="77" t="str">
        <f>IF($AB724="","",IF(INDEX('Required State Input – PHYS'!O$12:O$2011,$AD724)="","",INDEX('Required State Input – PHYS'!O$12:O$2011,$AD724)))</f>
        <v/>
      </c>
      <c r="P724" s="78" t="str">
        <f>IF($AB724="","",IF(INDEX('Required State Input – PHYS'!P$12:P$2011,$AD724)="","",INDEX('Required State Input – PHYS'!P$12:P$2011,$AD724)))</f>
        <v/>
      </c>
      <c r="Q724" s="79" t="str">
        <f>IF($AB724="","",IF(INDEX('Required State Input – PHYS'!Q$12:Q$2011,$AD724)="","",ROUND(INDEX('Required State Input – PHYS'!Q$12:Q$2011,$AD724),2)))</f>
        <v/>
      </c>
      <c r="R724" s="82" t="str">
        <f>IF($AB724="","",IF(INDEX('Required State Input – PHYS'!R$12:R$2011,$AD724)="","",INDEX('Required State Input – PHYS'!R$12:R$2011,$AD724)))</f>
        <v/>
      </c>
      <c r="S724" s="77" t="str">
        <f>IF($AB724="","",IF(INDEX('Required State Input – PHYS'!S$12:S$2011,$AD724)="","",INDEX('Required State Input – PHYS'!S$12:S$2011,$AD724)))</f>
        <v/>
      </c>
      <c r="T724" s="78" t="str">
        <f>IF($AB724="","",IF(INDEX('Required State Input – PHYS'!T$12:T$2011,$AD724)="","",INDEX('Required State Input – PHYS'!T$12:T$2011,$AD724)))</f>
        <v/>
      </c>
      <c r="U724" s="89" t="str">
        <f>IF($AB724="","",IF(INDEX('Required State Input – PHYS'!U$12:U$2011,$AD724)="","",ROUND(INDEX('Required State Input – PHYS'!U$12:U$2011,$AD724),2)))</f>
        <v/>
      </c>
      <c r="V724" s="107" t="str">
        <f>IF($AB724="","",IF(INDEX('Required State Input – PHYS'!V$12:V$2011,$AD724)="","",ROUND(INDEX('Required State Input – PHYS'!V$12:V$2011,$AD724),2)))</f>
        <v/>
      </c>
      <c r="W724" s="108" t="str">
        <f t="shared" si="33"/>
        <v/>
      </c>
      <c r="AB724" s="42" t="str">
        <f t="shared" si="34"/>
        <v/>
      </c>
      <c r="AC724" s="42" t="str">
        <f t="shared" si="35"/>
        <v/>
      </c>
      <c r="AD724" s="42" t="str">
        <f>IF(AB724="","",MATCH(AC724,'Required State Input – PHYS'!$AK$12:$AK$2011,FALSE))</f>
        <v/>
      </c>
    </row>
    <row r="725" spans="1:30" x14ac:dyDescent="0.25">
      <c r="A725" s="110" t="s">
        <v>202</v>
      </c>
      <c r="B725" s="99" t="str">
        <f>IF($AB725="","",IF(INDEX('Required State Input – PHYS'!B$12:B$2011,$AD725)="","",INDEX('Required State Input – PHYS'!B$12:B$2011,$AD725)))</f>
        <v/>
      </c>
      <c r="C725" s="67" t="str">
        <f>IF($AB725="","",IF(INDEX('Required State Input – PHYS'!C$12:C$2011,$AD725)="","",INDEX('Required State Input – PHYS'!C$12:C$2011,$AD725)))</f>
        <v/>
      </c>
      <c r="D725" s="100" t="str">
        <f>IF($AB725="","",IF(INDEX('Required State Input – PHYS'!D$12:D$2011,$AD725)="","",INDEX('Required State Input – PHYS'!D$12:D$2011,$AD725)))</f>
        <v/>
      </c>
      <c r="E725" s="101" t="str">
        <f>IF($AB725="","",IF(INDEX('Required State Input – PHYS'!E$12:E$2011,$AD725)="","",INDEX('Required State Input – PHYS'!E$12:E$2011,$AD725)))</f>
        <v/>
      </c>
      <c r="F725" s="99" t="str">
        <f>IF($AB725="","",IF(INDEX('Required State Input – PHYS'!F$12:F$2011,$AD725)="","",INDEX('Required State Input – PHYS'!F$12:F$2011,$AD725)))</f>
        <v/>
      </c>
      <c r="G725" s="100" t="str">
        <f>IF($AB725="","",IF(INDEX('Required State Input – PHYS'!G$12:G$2011,$AD725)="","",INDEX('Required State Input – PHYS'!G$12:G$2011,$AD725)))</f>
        <v/>
      </c>
      <c r="H725" s="100" t="str">
        <f>IF($AB725="","",IF(INDEX('Required State Input – PHYS'!H$12:H$2011,$AD725)="","",INDEX('Required State Input – PHYS'!H$12:H$2011,$AD725)))</f>
        <v/>
      </c>
      <c r="I725" s="100" t="str">
        <f>IF($AB725="","",IF(INDEX('Required State Input – PHYS'!I$12:I$2011,$AD725)="","",INDEX('Required State Input – PHYS'!I$12:I$2011,$AD725)))</f>
        <v/>
      </c>
      <c r="J725" s="102" t="str">
        <f>IF($AB725="","",IF(INDEX('Required State Input – PHYS'!J$12:J$2011,$AD725)="","",INDEX('Required State Input – PHYS'!J$12:J$2011,$AD725)))</f>
        <v/>
      </c>
      <c r="K725" s="77" t="str">
        <f>IF($AB725="","",IF(INDEX('Required State Input – PHYS'!K$12:K$2011,$AD725)="","",INDEX('Required State Input – PHYS'!K$12:K$2011,$AD725)))</f>
        <v/>
      </c>
      <c r="L725" s="78" t="str">
        <f>IF($AB725="","",IF(INDEX('Required State Input – PHYS'!L$12:L$2011,$AD725)="","",INDEX('Required State Input – PHYS'!L$12:L$2011,$AD725)))</f>
        <v/>
      </c>
      <c r="M725" s="79" t="str">
        <f>IF($AB725="","",IF(INDEX('Required State Input – PHYS'!M$12:M$2011,$AD725)="","",ROUND(INDEX('Required State Input – PHYS'!M$12:M$2011,$AD725),2)))</f>
        <v/>
      </c>
      <c r="N725" s="80" t="str">
        <f>IF($AB725="","",IF(INDEX('Required State Input – PHYS'!N$12:N$2011,$AD725)="","",ROUND(INDEX('Required State Input – PHYS'!N$12:N$2011,$AD725),4)))</f>
        <v/>
      </c>
      <c r="O725" s="77" t="str">
        <f>IF($AB725="","",IF(INDEX('Required State Input – PHYS'!O$12:O$2011,$AD725)="","",INDEX('Required State Input – PHYS'!O$12:O$2011,$AD725)))</f>
        <v/>
      </c>
      <c r="P725" s="78" t="str">
        <f>IF($AB725="","",IF(INDEX('Required State Input – PHYS'!P$12:P$2011,$AD725)="","",INDEX('Required State Input – PHYS'!P$12:P$2011,$AD725)))</f>
        <v/>
      </c>
      <c r="Q725" s="79" t="str">
        <f>IF($AB725="","",IF(INDEX('Required State Input – PHYS'!Q$12:Q$2011,$AD725)="","",ROUND(INDEX('Required State Input – PHYS'!Q$12:Q$2011,$AD725),2)))</f>
        <v/>
      </c>
      <c r="R725" s="82" t="str">
        <f>IF($AB725="","",IF(INDEX('Required State Input – PHYS'!R$12:R$2011,$AD725)="","",INDEX('Required State Input – PHYS'!R$12:R$2011,$AD725)))</f>
        <v/>
      </c>
      <c r="S725" s="77" t="str">
        <f>IF($AB725="","",IF(INDEX('Required State Input – PHYS'!S$12:S$2011,$AD725)="","",INDEX('Required State Input – PHYS'!S$12:S$2011,$AD725)))</f>
        <v/>
      </c>
      <c r="T725" s="78" t="str">
        <f>IF($AB725="","",IF(INDEX('Required State Input – PHYS'!T$12:T$2011,$AD725)="","",INDEX('Required State Input – PHYS'!T$12:T$2011,$AD725)))</f>
        <v/>
      </c>
      <c r="U725" s="89" t="str">
        <f>IF($AB725="","",IF(INDEX('Required State Input – PHYS'!U$12:U$2011,$AD725)="","",ROUND(INDEX('Required State Input – PHYS'!U$12:U$2011,$AD725),2)))</f>
        <v/>
      </c>
      <c r="V725" s="107" t="str">
        <f>IF($AB725="","",IF(INDEX('Required State Input – PHYS'!V$12:V$2011,$AD725)="","",ROUND(INDEX('Required State Input – PHYS'!V$12:V$2011,$AD725),2)))</f>
        <v/>
      </c>
      <c r="W725" s="108" t="str">
        <f t="shared" si="33"/>
        <v/>
      </c>
      <c r="AB725" s="42" t="str">
        <f t="shared" si="34"/>
        <v/>
      </c>
      <c r="AC725" s="42" t="str">
        <f t="shared" si="35"/>
        <v/>
      </c>
      <c r="AD725" s="42" t="str">
        <f>IF(AB725="","",MATCH(AC725,'Required State Input – PHYS'!$AK$12:$AK$2011,FALSE))</f>
        <v/>
      </c>
    </row>
    <row r="726" spans="1:30" x14ac:dyDescent="0.25">
      <c r="A726" s="110" t="s">
        <v>202</v>
      </c>
      <c r="B726" s="99" t="str">
        <f>IF($AB726="","",IF(INDEX('Required State Input – PHYS'!B$12:B$2011,$AD726)="","",INDEX('Required State Input – PHYS'!B$12:B$2011,$AD726)))</f>
        <v/>
      </c>
      <c r="C726" s="67" t="str">
        <f>IF($AB726="","",IF(INDEX('Required State Input – PHYS'!C$12:C$2011,$AD726)="","",INDEX('Required State Input – PHYS'!C$12:C$2011,$AD726)))</f>
        <v/>
      </c>
      <c r="D726" s="100" t="str">
        <f>IF($AB726="","",IF(INDEX('Required State Input – PHYS'!D$12:D$2011,$AD726)="","",INDEX('Required State Input – PHYS'!D$12:D$2011,$AD726)))</f>
        <v/>
      </c>
      <c r="E726" s="101" t="str">
        <f>IF($AB726="","",IF(INDEX('Required State Input – PHYS'!E$12:E$2011,$AD726)="","",INDEX('Required State Input – PHYS'!E$12:E$2011,$AD726)))</f>
        <v/>
      </c>
      <c r="F726" s="99" t="str">
        <f>IF($AB726="","",IF(INDEX('Required State Input – PHYS'!F$12:F$2011,$AD726)="","",INDEX('Required State Input – PHYS'!F$12:F$2011,$AD726)))</f>
        <v/>
      </c>
      <c r="G726" s="100" t="str">
        <f>IF($AB726="","",IF(INDEX('Required State Input – PHYS'!G$12:G$2011,$AD726)="","",INDEX('Required State Input – PHYS'!G$12:G$2011,$AD726)))</f>
        <v/>
      </c>
      <c r="H726" s="100" t="str">
        <f>IF($AB726="","",IF(INDEX('Required State Input – PHYS'!H$12:H$2011,$AD726)="","",INDEX('Required State Input – PHYS'!H$12:H$2011,$AD726)))</f>
        <v/>
      </c>
      <c r="I726" s="100" t="str">
        <f>IF($AB726="","",IF(INDEX('Required State Input – PHYS'!I$12:I$2011,$AD726)="","",INDEX('Required State Input – PHYS'!I$12:I$2011,$AD726)))</f>
        <v/>
      </c>
      <c r="J726" s="102" t="str">
        <f>IF($AB726="","",IF(INDEX('Required State Input – PHYS'!J$12:J$2011,$AD726)="","",INDEX('Required State Input – PHYS'!J$12:J$2011,$AD726)))</f>
        <v/>
      </c>
      <c r="K726" s="77" t="str">
        <f>IF($AB726="","",IF(INDEX('Required State Input – PHYS'!K$12:K$2011,$AD726)="","",INDEX('Required State Input – PHYS'!K$12:K$2011,$AD726)))</f>
        <v/>
      </c>
      <c r="L726" s="78" t="str">
        <f>IF($AB726="","",IF(INDEX('Required State Input – PHYS'!L$12:L$2011,$AD726)="","",INDEX('Required State Input – PHYS'!L$12:L$2011,$AD726)))</f>
        <v/>
      </c>
      <c r="M726" s="79" t="str">
        <f>IF($AB726="","",IF(INDEX('Required State Input – PHYS'!M$12:M$2011,$AD726)="","",ROUND(INDEX('Required State Input – PHYS'!M$12:M$2011,$AD726),2)))</f>
        <v/>
      </c>
      <c r="N726" s="80" t="str">
        <f>IF($AB726="","",IF(INDEX('Required State Input – PHYS'!N$12:N$2011,$AD726)="","",ROUND(INDEX('Required State Input – PHYS'!N$12:N$2011,$AD726),4)))</f>
        <v/>
      </c>
      <c r="O726" s="77" t="str">
        <f>IF($AB726="","",IF(INDEX('Required State Input – PHYS'!O$12:O$2011,$AD726)="","",INDEX('Required State Input – PHYS'!O$12:O$2011,$AD726)))</f>
        <v/>
      </c>
      <c r="P726" s="78" t="str">
        <f>IF($AB726="","",IF(INDEX('Required State Input – PHYS'!P$12:P$2011,$AD726)="","",INDEX('Required State Input – PHYS'!P$12:P$2011,$AD726)))</f>
        <v/>
      </c>
      <c r="Q726" s="79" t="str">
        <f>IF($AB726="","",IF(INDEX('Required State Input – PHYS'!Q$12:Q$2011,$AD726)="","",ROUND(INDEX('Required State Input – PHYS'!Q$12:Q$2011,$AD726),2)))</f>
        <v/>
      </c>
      <c r="R726" s="82" t="str">
        <f>IF($AB726="","",IF(INDEX('Required State Input – PHYS'!R$12:R$2011,$AD726)="","",INDEX('Required State Input – PHYS'!R$12:R$2011,$AD726)))</f>
        <v/>
      </c>
      <c r="S726" s="77" t="str">
        <f>IF($AB726="","",IF(INDEX('Required State Input – PHYS'!S$12:S$2011,$AD726)="","",INDEX('Required State Input – PHYS'!S$12:S$2011,$AD726)))</f>
        <v/>
      </c>
      <c r="T726" s="78" t="str">
        <f>IF($AB726="","",IF(INDEX('Required State Input – PHYS'!T$12:T$2011,$AD726)="","",INDEX('Required State Input – PHYS'!T$12:T$2011,$AD726)))</f>
        <v/>
      </c>
      <c r="U726" s="89" t="str">
        <f>IF($AB726="","",IF(INDEX('Required State Input – PHYS'!U$12:U$2011,$AD726)="","",ROUND(INDEX('Required State Input – PHYS'!U$12:U$2011,$AD726),2)))</f>
        <v/>
      </c>
      <c r="V726" s="107" t="str">
        <f>IF($AB726="","",IF(INDEX('Required State Input – PHYS'!V$12:V$2011,$AD726)="","",ROUND(INDEX('Required State Input – PHYS'!V$12:V$2011,$AD726),2)))</f>
        <v/>
      </c>
      <c r="W726" s="108" t="str">
        <f t="shared" si="33"/>
        <v/>
      </c>
      <c r="AB726" s="42" t="str">
        <f t="shared" si="34"/>
        <v/>
      </c>
      <c r="AC726" s="42" t="str">
        <f t="shared" si="35"/>
        <v/>
      </c>
      <c r="AD726" s="42" t="str">
        <f>IF(AB726="","",MATCH(AC726,'Required State Input – PHYS'!$AK$12:$AK$2011,FALSE))</f>
        <v/>
      </c>
    </row>
    <row r="727" spans="1:30" x14ac:dyDescent="0.25">
      <c r="A727" s="110" t="s">
        <v>202</v>
      </c>
      <c r="B727" s="99" t="str">
        <f>IF($AB727="","",IF(INDEX('Required State Input – PHYS'!B$12:B$2011,$AD727)="","",INDEX('Required State Input – PHYS'!B$12:B$2011,$AD727)))</f>
        <v/>
      </c>
      <c r="C727" s="67" t="str">
        <f>IF($AB727="","",IF(INDEX('Required State Input – PHYS'!C$12:C$2011,$AD727)="","",INDEX('Required State Input – PHYS'!C$12:C$2011,$AD727)))</f>
        <v/>
      </c>
      <c r="D727" s="100" t="str">
        <f>IF($AB727="","",IF(INDEX('Required State Input – PHYS'!D$12:D$2011,$AD727)="","",INDEX('Required State Input – PHYS'!D$12:D$2011,$AD727)))</f>
        <v/>
      </c>
      <c r="E727" s="101" t="str">
        <f>IF($AB727="","",IF(INDEX('Required State Input – PHYS'!E$12:E$2011,$AD727)="","",INDEX('Required State Input – PHYS'!E$12:E$2011,$AD727)))</f>
        <v/>
      </c>
      <c r="F727" s="99" t="str">
        <f>IF($AB727="","",IF(INDEX('Required State Input – PHYS'!F$12:F$2011,$AD727)="","",INDEX('Required State Input – PHYS'!F$12:F$2011,$AD727)))</f>
        <v/>
      </c>
      <c r="G727" s="100" t="str">
        <f>IF($AB727="","",IF(INDEX('Required State Input – PHYS'!G$12:G$2011,$AD727)="","",INDEX('Required State Input – PHYS'!G$12:G$2011,$AD727)))</f>
        <v/>
      </c>
      <c r="H727" s="100" t="str">
        <f>IF($AB727="","",IF(INDEX('Required State Input – PHYS'!H$12:H$2011,$AD727)="","",INDEX('Required State Input – PHYS'!H$12:H$2011,$AD727)))</f>
        <v/>
      </c>
      <c r="I727" s="100" t="str">
        <f>IF($AB727="","",IF(INDEX('Required State Input – PHYS'!I$12:I$2011,$AD727)="","",INDEX('Required State Input – PHYS'!I$12:I$2011,$AD727)))</f>
        <v/>
      </c>
      <c r="J727" s="102" t="str">
        <f>IF($AB727="","",IF(INDEX('Required State Input – PHYS'!J$12:J$2011,$AD727)="","",INDEX('Required State Input – PHYS'!J$12:J$2011,$AD727)))</f>
        <v/>
      </c>
      <c r="K727" s="77" t="str">
        <f>IF($AB727="","",IF(INDEX('Required State Input – PHYS'!K$12:K$2011,$AD727)="","",INDEX('Required State Input – PHYS'!K$12:K$2011,$AD727)))</f>
        <v/>
      </c>
      <c r="L727" s="78" t="str">
        <f>IF($AB727="","",IF(INDEX('Required State Input – PHYS'!L$12:L$2011,$AD727)="","",INDEX('Required State Input – PHYS'!L$12:L$2011,$AD727)))</f>
        <v/>
      </c>
      <c r="M727" s="79" t="str">
        <f>IF($AB727="","",IF(INDEX('Required State Input – PHYS'!M$12:M$2011,$AD727)="","",ROUND(INDEX('Required State Input – PHYS'!M$12:M$2011,$AD727),2)))</f>
        <v/>
      </c>
      <c r="N727" s="80" t="str">
        <f>IF($AB727="","",IF(INDEX('Required State Input – PHYS'!N$12:N$2011,$AD727)="","",ROUND(INDEX('Required State Input – PHYS'!N$12:N$2011,$AD727),4)))</f>
        <v/>
      </c>
      <c r="O727" s="77" t="str">
        <f>IF($AB727="","",IF(INDEX('Required State Input – PHYS'!O$12:O$2011,$AD727)="","",INDEX('Required State Input – PHYS'!O$12:O$2011,$AD727)))</f>
        <v/>
      </c>
      <c r="P727" s="78" t="str">
        <f>IF($AB727="","",IF(INDEX('Required State Input – PHYS'!P$12:P$2011,$AD727)="","",INDEX('Required State Input – PHYS'!P$12:P$2011,$AD727)))</f>
        <v/>
      </c>
      <c r="Q727" s="79" t="str">
        <f>IF($AB727="","",IF(INDEX('Required State Input – PHYS'!Q$12:Q$2011,$AD727)="","",ROUND(INDEX('Required State Input – PHYS'!Q$12:Q$2011,$AD727),2)))</f>
        <v/>
      </c>
      <c r="R727" s="82" t="str">
        <f>IF($AB727="","",IF(INDEX('Required State Input – PHYS'!R$12:R$2011,$AD727)="","",INDEX('Required State Input – PHYS'!R$12:R$2011,$AD727)))</f>
        <v/>
      </c>
      <c r="S727" s="77" t="str">
        <f>IF($AB727="","",IF(INDEX('Required State Input – PHYS'!S$12:S$2011,$AD727)="","",INDEX('Required State Input – PHYS'!S$12:S$2011,$AD727)))</f>
        <v/>
      </c>
      <c r="T727" s="78" t="str">
        <f>IF($AB727="","",IF(INDEX('Required State Input – PHYS'!T$12:T$2011,$AD727)="","",INDEX('Required State Input – PHYS'!T$12:T$2011,$AD727)))</f>
        <v/>
      </c>
      <c r="U727" s="89" t="str">
        <f>IF($AB727="","",IF(INDEX('Required State Input – PHYS'!U$12:U$2011,$AD727)="","",ROUND(INDEX('Required State Input – PHYS'!U$12:U$2011,$AD727),2)))</f>
        <v/>
      </c>
      <c r="V727" s="107" t="str">
        <f>IF($AB727="","",IF(INDEX('Required State Input – PHYS'!V$12:V$2011,$AD727)="","",ROUND(INDEX('Required State Input – PHYS'!V$12:V$2011,$AD727),2)))</f>
        <v/>
      </c>
      <c r="W727" s="108" t="str">
        <f t="shared" si="33"/>
        <v/>
      </c>
      <c r="AB727" s="42" t="str">
        <f t="shared" si="34"/>
        <v/>
      </c>
      <c r="AC727" s="42" t="str">
        <f t="shared" si="35"/>
        <v/>
      </c>
      <c r="AD727" s="42" t="str">
        <f>IF(AB727="","",MATCH(AC727,'Required State Input – PHYS'!$AK$12:$AK$2011,FALSE))</f>
        <v/>
      </c>
    </row>
    <row r="728" spans="1:30" x14ac:dyDescent="0.25">
      <c r="A728" s="110" t="s">
        <v>202</v>
      </c>
      <c r="B728" s="99" t="str">
        <f>IF($AB728="","",IF(INDEX('Required State Input – PHYS'!B$12:B$2011,$AD728)="","",INDEX('Required State Input – PHYS'!B$12:B$2011,$AD728)))</f>
        <v/>
      </c>
      <c r="C728" s="67" t="str">
        <f>IF($AB728="","",IF(INDEX('Required State Input – PHYS'!C$12:C$2011,$AD728)="","",INDEX('Required State Input – PHYS'!C$12:C$2011,$AD728)))</f>
        <v/>
      </c>
      <c r="D728" s="100" t="str">
        <f>IF($AB728="","",IF(INDEX('Required State Input – PHYS'!D$12:D$2011,$AD728)="","",INDEX('Required State Input – PHYS'!D$12:D$2011,$AD728)))</f>
        <v/>
      </c>
      <c r="E728" s="101" t="str">
        <f>IF($AB728="","",IF(INDEX('Required State Input – PHYS'!E$12:E$2011,$AD728)="","",INDEX('Required State Input – PHYS'!E$12:E$2011,$AD728)))</f>
        <v/>
      </c>
      <c r="F728" s="99" t="str">
        <f>IF($AB728="","",IF(INDEX('Required State Input – PHYS'!F$12:F$2011,$AD728)="","",INDEX('Required State Input – PHYS'!F$12:F$2011,$AD728)))</f>
        <v/>
      </c>
      <c r="G728" s="100" t="str">
        <f>IF($AB728="","",IF(INDEX('Required State Input – PHYS'!G$12:G$2011,$AD728)="","",INDEX('Required State Input – PHYS'!G$12:G$2011,$AD728)))</f>
        <v/>
      </c>
      <c r="H728" s="100" t="str">
        <f>IF($AB728="","",IF(INDEX('Required State Input – PHYS'!H$12:H$2011,$AD728)="","",INDEX('Required State Input – PHYS'!H$12:H$2011,$AD728)))</f>
        <v/>
      </c>
      <c r="I728" s="100" t="str">
        <f>IF($AB728="","",IF(INDEX('Required State Input – PHYS'!I$12:I$2011,$AD728)="","",INDEX('Required State Input – PHYS'!I$12:I$2011,$AD728)))</f>
        <v/>
      </c>
      <c r="J728" s="102" t="str">
        <f>IF($AB728="","",IF(INDEX('Required State Input – PHYS'!J$12:J$2011,$AD728)="","",INDEX('Required State Input – PHYS'!J$12:J$2011,$AD728)))</f>
        <v/>
      </c>
      <c r="K728" s="77" t="str">
        <f>IF($AB728="","",IF(INDEX('Required State Input – PHYS'!K$12:K$2011,$AD728)="","",INDEX('Required State Input – PHYS'!K$12:K$2011,$AD728)))</f>
        <v/>
      </c>
      <c r="L728" s="78" t="str">
        <f>IF($AB728="","",IF(INDEX('Required State Input – PHYS'!L$12:L$2011,$AD728)="","",INDEX('Required State Input – PHYS'!L$12:L$2011,$AD728)))</f>
        <v/>
      </c>
      <c r="M728" s="79" t="str">
        <f>IF($AB728="","",IF(INDEX('Required State Input – PHYS'!M$12:M$2011,$AD728)="","",ROUND(INDEX('Required State Input – PHYS'!M$12:M$2011,$AD728),2)))</f>
        <v/>
      </c>
      <c r="N728" s="80" t="str">
        <f>IF($AB728="","",IF(INDEX('Required State Input – PHYS'!N$12:N$2011,$AD728)="","",ROUND(INDEX('Required State Input – PHYS'!N$12:N$2011,$AD728),4)))</f>
        <v/>
      </c>
      <c r="O728" s="77" t="str">
        <f>IF($AB728="","",IF(INDEX('Required State Input – PHYS'!O$12:O$2011,$AD728)="","",INDEX('Required State Input – PHYS'!O$12:O$2011,$AD728)))</f>
        <v/>
      </c>
      <c r="P728" s="78" t="str">
        <f>IF($AB728="","",IF(INDEX('Required State Input – PHYS'!P$12:P$2011,$AD728)="","",INDEX('Required State Input – PHYS'!P$12:P$2011,$AD728)))</f>
        <v/>
      </c>
      <c r="Q728" s="79" t="str">
        <f>IF($AB728="","",IF(INDEX('Required State Input – PHYS'!Q$12:Q$2011,$AD728)="","",ROUND(INDEX('Required State Input – PHYS'!Q$12:Q$2011,$AD728),2)))</f>
        <v/>
      </c>
      <c r="R728" s="82" t="str">
        <f>IF($AB728="","",IF(INDEX('Required State Input – PHYS'!R$12:R$2011,$AD728)="","",INDEX('Required State Input – PHYS'!R$12:R$2011,$AD728)))</f>
        <v/>
      </c>
      <c r="S728" s="77" t="str">
        <f>IF($AB728="","",IF(INDEX('Required State Input – PHYS'!S$12:S$2011,$AD728)="","",INDEX('Required State Input – PHYS'!S$12:S$2011,$AD728)))</f>
        <v/>
      </c>
      <c r="T728" s="78" t="str">
        <f>IF($AB728="","",IF(INDEX('Required State Input – PHYS'!T$12:T$2011,$AD728)="","",INDEX('Required State Input – PHYS'!T$12:T$2011,$AD728)))</f>
        <v/>
      </c>
      <c r="U728" s="89" t="str">
        <f>IF($AB728="","",IF(INDEX('Required State Input – PHYS'!U$12:U$2011,$AD728)="","",ROUND(INDEX('Required State Input – PHYS'!U$12:U$2011,$AD728),2)))</f>
        <v/>
      </c>
      <c r="V728" s="107" t="str">
        <f>IF($AB728="","",IF(INDEX('Required State Input – PHYS'!V$12:V$2011,$AD728)="","",ROUND(INDEX('Required State Input – PHYS'!V$12:V$2011,$AD728),2)))</f>
        <v/>
      </c>
      <c r="W728" s="108" t="str">
        <f t="shared" si="33"/>
        <v/>
      </c>
      <c r="AB728" s="42" t="str">
        <f t="shared" si="34"/>
        <v/>
      </c>
      <c r="AC728" s="42" t="str">
        <f t="shared" si="35"/>
        <v/>
      </c>
      <c r="AD728" s="42" t="str">
        <f>IF(AB728="","",MATCH(AC728,'Required State Input – PHYS'!$AK$12:$AK$2011,FALSE))</f>
        <v/>
      </c>
    </row>
    <row r="729" spans="1:30" x14ac:dyDescent="0.25">
      <c r="A729" s="110" t="s">
        <v>202</v>
      </c>
      <c r="B729" s="99" t="str">
        <f>IF($AB729="","",IF(INDEX('Required State Input – PHYS'!B$12:B$2011,$AD729)="","",INDEX('Required State Input – PHYS'!B$12:B$2011,$AD729)))</f>
        <v/>
      </c>
      <c r="C729" s="67" t="str">
        <f>IF($AB729="","",IF(INDEX('Required State Input – PHYS'!C$12:C$2011,$AD729)="","",INDEX('Required State Input – PHYS'!C$12:C$2011,$AD729)))</f>
        <v/>
      </c>
      <c r="D729" s="100" t="str">
        <f>IF($AB729="","",IF(INDEX('Required State Input – PHYS'!D$12:D$2011,$AD729)="","",INDEX('Required State Input – PHYS'!D$12:D$2011,$AD729)))</f>
        <v/>
      </c>
      <c r="E729" s="101" t="str">
        <f>IF($AB729="","",IF(INDEX('Required State Input – PHYS'!E$12:E$2011,$AD729)="","",INDEX('Required State Input – PHYS'!E$12:E$2011,$AD729)))</f>
        <v/>
      </c>
      <c r="F729" s="99" t="str">
        <f>IF($AB729="","",IF(INDEX('Required State Input – PHYS'!F$12:F$2011,$AD729)="","",INDEX('Required State Input – PHYS'!F$12:F$2011,$AD729)))</f>
        <v/>
      </c>
      <c r="G729" s="100" t="str">
        <f>IF($AB729="","",IF(INDEX('Required State Input – PHYS'!G$12:G$2011,$AD729)="","",INDEX('Required State Input – PHYS'!G$12:G$2011,$AD729)))</f>
        <v/>
      </c>
      <c r="H729" s="100" t="str">
        <f>IF($AB729="","",IF(INDEX('Required State Input – PHYS'!H$12:H$2011,$AD729)="","",INDEX('Required State Input – PHYS'!H$12:H$2011,$AD729)))</f>
        <v/>
      </c>
      <c r="I729" s="100" t="str">
        <f>IF($AB729="","",IF(INDEX('Required State Input – PHYS'!I$12:I$2011,$AD729)="","",INDEX('Required State Input – PHYS'!I$12:I$2011,$AD729)))</f>
        <v/>
      </c>
      <c r="J729" s="102" t="str">
        <f>IF($AB729="","",IF(INDEX('Required State Input – PHYS'!J$12:J$2011,$AD729)="","",INDEX('Required State Input – PHYS'!J$12:J$2011,$AD729)))</f>
        <v/>
      </c>
      <c r="K729" s="77" t="str">
        <f>IF($AB729="","",IF(INDEX('Required State Input – PHYS'!K$12:K$2011,$AD729)="","",INDEX('Required State Input – PHYS'!K$12:K$2011,$AD729)))</f>
        <v/>
      </c>
      <c r="L729" s="78" t="str">
        <f>IF($AB729="","",IF(INDEX('Required State Input – PHYS'!L$12:L$2011,$AD729)="","",INDEX('Required State Input – PHYS'!L$12:L$2011,$AD729)))</f>
        <v/>
      </c>
      <c r="M729" s="79" t="str">
        <f>IF($AB729="","",IF(INDEX('Required State Input – PHYS'!M$12:M$2011,$AD729)="","",ROUND(INDEX('Required State Input – PHYS'!M$12:M$2011,$AD729),2)))</f>
        <v/>
      </c>
      <c r="N729" s="80" t="str">
        <f>IF($AB729="","",IF(INDEX('Required State Input – PHYS'!N$12:N$2011,$AD729)="","",ROUND(INDEX('Required State Input – PHYS'!N$12:N$2011,$AD729),4)))</f>
        <v/>
      </c>
      <c r="O729" s="77" t="str">
        <f>IF($AB729="","",IF(INDEX('Required State Input – PHYS'!O$12:O$2011,$AD729)="","",INDEX('Required State Input – PHYS'!O$12:O$2011,$AD729)))</f>
        <v/>
      </c>
      <c r="P729" s="78" t="str">
        <f>IF($AB729="","",IF(INDEX('Required State Input – PHYS'!P$12:P$2011,$AD729)="","",INDEX('Required State Input – PHYS'!P$12:P$2011,$AD729)))</f>
        <v/>
      </c>
      <c r="Q729" s="79" t="str">
        <f>IF($AB729="","",IF(INDEX('Required State Input – PHYS'!Q$12:Q$2011,$AD729)="","",ROUND(INDEX('Required State Input – PHYS'!Q$12:Q$2011,$AD729),2)))</f>
        <v/>
      </c>
      <c r="R729" s="82" t="str">
        <f>IF($AB729="","",IF(INDEX('Required State Input – PHYS'!R$12:R$2011,$AD729)="","",INDEX('Required State Input – PHYS'!R$12:R$2011,$AD729)))</f>
        <v/>
      </c>
      <c r="S729" s="77" t="str">
        <f>IF($AB729="","",IF(INDEX('Required State Input – PHYS'!S$12:S$2011,$AD729)="","",INDEX('Required State Input – PHYS'!S$12:S$2011,$AD729)))</f>
        <v/>
      </c>
      <c r="T729" s="78" t="str">
        <f>IF($AB729="","",IF(INDEX('Required State Input – PHYS'!T$12:T$2011,$AD729)="","",INDEX('Required State Input – PHYS'!T$12:T$2011,$AD729)))</f>
        <v/>
      </c>
      <c r="U729" s="89" t="str">
        <f>IF($AB729="","",IF(INDEX('Required State Input – PHYS'!U$12:U$2011,$AD729)="","",ROUND(INDEX('Required State Input – PHYS'!U$12:U$2011,$AD729),2)))</f>
        <v/>
      </c>
      <c r="V729" s="107" t="str">
        <f>IF($AB729="","",IF(INDEX('Required State Input – PHYS'!V$12:V$2011,$AD729)="","",ROUND(INDEX('Required State Input – PHYS'!V$12:V$2011,$AD729),2)))</f>
        <v/>
      </c>
      <c r="W729" s="108" t="str">
        <f t="shared" si="33"/>
        <v/>
      </c>
      <c r="AB729" s="42" t="str">
        <f t="shared" si="34"/>
        <v/>
      </c>
      <c r="AC729" s="42" t="str">
        <f t="shared" si="35"/>
        <v/>
      </c>
      <c r="AD729" s="42" t="str">
        <f>IF(AB729="","",MATCH(AC729,'Required State Input – PHYS'!$AK$12:$AK$2011,FALSE))</f>
        <v/>
      </c>
    </row>
    <row r="730" spans="1:30" x14ac:dyDescent="0.25">
      <c r="A730" s="110" t="s">
        <v>202</v>
      </c>
      <c r="B730" s="99" t="str">
        <f>IF($AB730="","",IF(INDEX('Required State Input – PHYS'!B$12:B$2011,$AD730)="","",INDEX('Required State Input – PHYS'!B$12:B$2011,$AD730)))</f>
        <v/>
      </c>
      <c r="C730" s="67" t="str">
        <f>IF($AB730="","",IF(INDEX('Required State Input – PHYS'!C$12:C$2011,$AD730)="","",INDEX('Required State Input – PHYS'!C$12:C$2011,$AD730)))</f>
        <v/>
      </c>
      <c r="D730" s="100" t="str">
        <f>IF($AB730="","",IF(INDEX('Required State Input – PHYS'!D$12:D$2011,$AD730)="","",INDEX('Required State Input – PHYS'!D$12:D$2011,$AD730)))</f>
        <v/>
      </c>
      <c r="E730" s="101" t="str">
        <f>IF($AB730="","",IF(INDEX('Required State Input – PHYS'!E$12:E$2011,$AD730)="","",INDEX('Required State Input – PHYS'!E$12:E$2011,$AD730)))</f>
        <v/>
      </c>
      <c r="F730" s="99" t="str">
        <f>IF($AB730="","",IF(INDEX('Required State Input – PHYS'!F$12:F$2011,$AD730)="","",INDEX('Required State Input – PHYS'!F$12:F$2011,$AD730)))</f>
        <v/>
      </c>
      <c r="G730" s="100" t="str">
        <f>IF($AB730="","",IF(INDEX('Required State Input – PHYS'!G$12:G$2011,$AD730)="","",INDEX('Required State Input – PHYS'!G$12:G$2011,$AD730)))</f>
        <v/>
      </c>
      <c r="H730" s="100" t="str">
        <f>IF($AB730="","",IF(INDEX('Required State Input – PHYS'!H$12:H$2011,$AD730)="","",INDEX('Required State Input – PHYS'!H$12:H$2011,$AD730)))</f>
        <v/>
      </c>
      <c r="I730" s="100" t="str">
        <f>IF($AB730="","",IF(INDEX('Required State Input – PHYS'!I$12:I$2011,$AD730)="","",INDEX('Required State Input – PHYS'!I$12:I$2011,$AD730)))</f>
        <v/>
      </c>
      <c r="J730" s="102" t="str">
        <f>IF($AB730="","",IF(INDEX('Required State Input – PHYS'!J$12:J$2011,$AD730)="","",INDEX('Required State Input – PHYS'!J$12:J$2011,$AD730)))</f>
        <v/>
      </c>
      <c r="K730" s="77" t="str">
        <f>IF($AB730="","",IF(INDEX('Required State Input – PHYS'!K$12:K$2011,$AD730)="","",INDEX('Required State Input – PHYS'!K$12:K$2011,$AD730)))</f>
        <v/>
      </c>
      <c r="L730" s="78" t="str">
        <f>IF($AB730="","",IF(INDEX('Required State Input – PHYS'!L$12:L$2011,$AD730)="","",INDEX('Required State Input – PHYS'!L$12:L$2011,$AD730)))</f>
        <v/>
      </c>
      <c r="M730" s="79" t="str">
        <f>IF($AB730="","",IF(INDEX('Required State Input – PHYS'!M$12:M$2011,$AD730)="","",ROUND(INDEX('Required State Input – PHYS'!M$12:M$2011,$AD730),2)))</f>
        <v/>
      </c>
      <c r="N730" s="80" t="str">
        <f>IF($AB730="","",IF(INDEX('Required State Input – PHYS'!N$12:N$2011,$AD730)="","",ROUND(INDEX('Required State Input – PHYS'!N$12:N$2011,$AD730),4)))</f>
        <v/>
      </c>
      <c r="O730" s="77" t="str">
        <f>IF($AB730="","",IF(INDEX('Required State Input – PHYS'!O$12:O$2011,$AD730)="","",INDEX('Required State Input – PHYS'!O$12:O$2011,$AD730)))</f>
        <v/>
      </c>
      <c r="P730" s="78" t="str">
        <f>IF($AB730="","",IF(INDEX('Required State Input – PHYS'!P$12:P$2011,$AD730)="","",INDEX('Required State Input – PHYS'!P$12:P$2011,$AD730)))</f>
        <v/>
      </c>
      <c r="Q730" s="79" t="str">
        <f>IF($AB730="","",IF(INDEX('Required State Input – PHYS'!Q$12:Q$2011,$AD730)="","",ROUND(INDEX('Required State Input – PHYS'!Q$12:Q$2011,$AD730),2)))</f>
        <v/>
      </c>
      <c r="R730" s="82" t="str">
        <f>IF($AB730="","",IF(INDEX('Required State Input – PHYS'!R$12:R$2011,$AD730)="","",INDEX('Required State Input – PHYS'!R$12:R$2011,$AD730)))</f>
        <v/>
      </c>
      <c r="S730" s="77" t="str">
        <f>IF($AB730="","",IF(INDEX('Required State Input – PHYS'!S$12:S$2011,$AD730)="","",INDEX('Required State Input – PHYS'!S$12:S$2011,$AD730)))</f>
        <v/>
      </c>
      <c r="T730" s="78" t="str">
        <f>IF($AB730="","",IF(INDEX('Required State Input – PHYS'!T$12:T$2011,$AD730)="","",INDEX('Required State Input – PHYS'!T$12:T$2011,$AD730)))</f>
        <v/>
      </c>
      <c r="U730" s="89" t="str">
        <f>IF($AB730="","",IF(INDEX('Required State Input – PHYS'!U$12:U$2011,$AD730)="","",ROUND(INDEX('Required State Input – PHYS'!U$12:U$2011,$AD730),2)))</f>
        <v/>
      </c>
      <c r="V730" s="107" t="str">
        <f>IF($AB730="","",IF(INDEX('Required State Input – PHYS'!V$12:V$2011,$AD730)="","",ROUND(INDEX('Required State Input – PHYS'!V$12:V$2011,$AD730),2)))</f>
        <v/>
      </c>
      <c r="W730" s="108" t="str">
        <f t="shared" si="33"/>
        <v/>
      </c>
      <c r="AB730" s="42" t="str">
        <f t="shared" si="34"/>
        <v/>
      </c>
      <c r="AC730" s="42" t="str">
        <f t="shared" si="35"/>
        <v/>
      </c>
      <c r="AD730" s="42" t="str">
        <f>IF(AB730="","",MATCH(AC730,'Required State Input – PHYS'!$AK$12:$AK$2011,FALSE))</f>
        <v/>
      </c>
    </row>
    <row r="731" spans="1:30" x14ac:dyDescent="0.25">
      <c r="A731" s="110" t="s">
        <v>202</v>
      </c>
      <c r="B731" s="99" t="str">
        <f>IF($AB731="","",IF(INDEX('Required State Input – PHYS'!B$12:B$2011,$AD731)="","",INDEX('Required State Input – PHYS'!B$12:B$2011,$AD731)))</f>
        <v/>
      </c>
      <c r="C731" s="67" t="str">
        <f>IF($AB731="","",IF(INDEX('Required State Input – PHYS'!C$12:C$2011,$AD731)="","",INDEX('Required State Input – PHYS'!C$12:C$2011,$AD731)))</f>
        <v/>
      </c>
      <c r="D731" s="100" t="str">
        <f>IF($AB731="","",IF(INDEX('Required State Input – PHYS'!D$12:D$2011,$AD731)="","",INDEX('Required State Input – PHYS'!D$12:D$2011,$AD731)))</f>
        <v/>
      </c>
      <c r="E731" s="101" t="str">
        <f>IF($AB731="","",IF(INDEX('Required State Input – PHYS'!E$12:E$2011,$AD731)="","",INDEX('Required State Input – PHYS'!E$12:E$2011,$AD731)))</f>
        <v/>
      </c>
      <c r="F731" s="99" t="str">
        <f>IF($AB731="","",IF(INDEX('Required State Input – PHYS'!F$12:F$2011,$AD731)="","",INDEX('Required State Input – PHYS'!F$12:F$2011,$AD731)))</f>
        <v/>
      </c>
      <c r="G731" s="100" t="str">
        <f>IF($AB731="","",IF(INDEX('Required State Input – PHYS'!G$12:G$2011,$AD731)="","",INDEX('Required State Input – PHYS'!G$12:G$2011,$AD731)))</f>
        <v/>
      </c>
      <c r="H731" s="100" t="str">
        <f>IF($AB731="","",IF(INDEX('Required State Input – PHYS'!H$12:H$2011,$AD731)="","",INDEX('Required State Input – PHYS'!H$12:H$2011,$AD731)))</f>
        <v/>
      </c>
      <c r="I731" s="100" t="str">
        <f>IF($AB731="","",IF(INDEX('Required State Input – PHYS'!I$12:I$2011,$AD731)="","",INDEX('Required State Input – PHYS'!I$12:I$2011,$AD731)))</f>
        <v/>
      </c>
      <c r="J731" s="102" t="str">
        <f>IF($AB731="","",IF(INDEX('Required State Input – PHYS'!J$12:J$2011,$AD731)="","",INDEX('Required State Input – PHYS'!J$12:J$2011,$AD731)))</f>
        <v/>
      </c>
      <c r="K731" s="77" t="str">
        <f>IF($AB731="","",IF(INDEX('Required State Input – PHYS'!K$12:K$2011,$AD731)="","",INDEX('Required State Input – PHYS'!K$12:K$2011,$AD731)))</f>
        <v/>
      </c>
      <c r="L731" s="78" t="str">
        <f>IF($AB731="","",IF(INDEX('Required State Input – PHYS'!L$12:L$2011,$AD731)="","",INDEX('Required State Input – PHYS'!L$12:L$2011,$AD731)))</f>
        <v/>
      </c>
      <c r="M731" s="79" t="str">
        <f>IF($AB731="","",IF(INDEX('Required State Input – PHYS'!M$12:M$2011,$AD731)="","",ROUND(INDEX('Required State Input – PHYS'!M$12:M$2011,$AD731),2)))</f>
        <v/>
      </c>
      <c r="N731" s="80" t="str">
        <f>IF($AB731="","",IF(INDEX('Required State Input – PHYS'!N$12:N$2011,$AD731)="","",ROUND(INDEX('Required State Input – PHYS'!N$12:N$2011,$AD731),4)))</f>
        <v/>
      </c>
      <c r="O731" s="77" t="str">
        <f>IF($AB731="","",IF(INDEX('Required State Input – PHYS'!O$12:O$2011,$AD731)="","",INDEX('Required State Input – PHYS'!O$12:O$2011,$AD731)))</f>
        <v/>
      </c>
      <c r="P731" s="78" t="str">
        <f>IF($AB731="","",IF(INDEX('Required State Input – PHYS'!P$12:P$2011,$AD731)="","",INDEX('Required State Input – PHYS'!P$12:P$2011,$AD731)))</f>
        <v/>
      </c>
      <c r="Q731" s="79" t="str">
        <f>IF($AB731="","",IF(INDEX('Required State Input – PHYS'!Q$12:Q$2011,$AD731)="","",ROUND(INDEX('Required State Input – PHYS'!Q$12:Q$2011,$AD731),2)))</f>
        <v/>
      </c>
      <c r="R731" s="82" t="str">
        <f>IF($AB731="","",IF(INDEX('Required State Input – PHYS'!R$12:R$2011,$AD731)="","",INDEX('Required State Input – PHYS'!R$12:R$2011,$AD731)))</f>
        <v/>
      </c>
      <c r="S731" s="77" t="str">
        <f>IF($AB731="","",IF(INDEX('Required State Input – PHYS'!S$12:S$2011,$AD731)="","",INDEX('Required State Input – PHYS'!S$12:S$2011,$AD731)))</f>
        <v/>
      </c>
      <c r="T731" s="78" t="str">
        <f>IF($AB731="","",IF(INDEX('Required State Input – PHYS'!T$12:T$2011,$AD731)="","",INDEX('Required State Input – PHYS'!T$12:T$2011,$AD731)))</f>
        <v/>
      </c>
      <c r="U731" s="89" t="str">
        <f>IF($AB731="","",IF(INDEX('Required State Input – PHYS'!U$12:U$2011,$AD731)="","",ROUND(INDEX('Required State Input – PHYS'!U$12:U$2011,$AD731),2)))</f>
        <v/>
      </c>
      <c r="V731" s="107" t="str">
        <f>IF($AB731="","",IF(INDEX('Required State Input – PHYS'!V$12:V$2011,$AD731)="","",ROUND(INDEX('Required State Input – PHYS'!V$12:V$2011,$AD731),2)))</f>
        <v/>
      </c>
      <c r="W731" s="108" t="str">
        <f t="shared" si="33"/>
        <v/>
      </c>
      <c r="AB731" s="42" t="str">
        <f t="shared" si="34"/>
        <v/>
      </c>
      <c r="AC731" s="42" t="str">
        <f t="shared" si="35"/>
        <v/>
      </c>
      <c r="AD731" s="42" t="str">
        <f>IF(AB731="","",MATCH(AC731,'Required State Input – PHYS'!$AK$12:$AK$2011,FALSE))</f>
        <v/>
      </c>
    </row>
    <row r="732" spans="1:30" x14ac:dyDescent="0.25">
      <c r="A732" s="110" t="s">
        <v>202</v>
      </c>
      <c r="B732" s="99" t="str">
        <f>IF($AB732="","",IF(INDEX('Required State Input – PHYS'!B$12:B$2011,$AD732)="","",INDEX('Required State Input – PHYS'!B$12:B$2011,$AD732)))</f>
        <v/>
      </c>
      <c r="C732" s="67" t="str">
        <f>IF($AB732="","",IF(INDEX('Required State Input – PHYS'!C$12:C$2011,$AD732)="","",INDEX('Required State Input – PHYS'!C$12:C$2011,$AD732)))</f>
        <v/>
      </c>
      <c r="D732" s="100" t="str">
        <f>IF($AB732="","",IF(INDEX('Required State Input – PHYS'!D$12:D$2011,$AD732)="","",INDEX('Required State Input – PHYS'!D$12:D$2011,$AD732)))</f>
        <v/>
      </c>
      <c r="E732" s="101" t="str">
        <f>IF($AB732="","",IF(INDEX('Required State Input – PHYS'!E$12:E$2011,$AD732)="","",INDEX('Required State Input – PHYS'!E$12:E$2011,$AD732)))</f>
        <v/>
      </c>
      <c r="F732" s="99" t="str">
        <f>IF($AB732="","",IF(INDEX('Required State Input – PHYS'!F$12:F$2011,$AD732)="","",INDEX('Required State Input – PHYS'!F$12:F$2011,$AD732)))</f>
        <v/>
      </c>
      <c r="G732" s="100" t="str">
        <f>IF($AB732="","",IF(INDEX('Required State Input – PHYS'!G$12:G$2011,$AD732)="","",INDEX('Required State Input – PHYS'!G$12:G$2011,$AD732)))</f>
        <v/>
      </c>
      <c r="H732" s="100" t="str">
        <f>IF($AB732="","",IF(INDEX('Required State Input – PHYS'!H$12:H$2011,$AD732)="","",INDEX('Required State Input – PHYS'!H$12:H$2011,$AD732)))</f>
        <v/>
      </c>
      <c r="I732" s="100" t="str">
        <f>IF($AB732="","",IF(INDEX('Required State Input – PHYS'!I$12:I$2011,$AD732)="","",INDEX('Required State Input – PHYS'!I$12:I$2011,$AD732)))</f>
        <v/>
      </c>
      <c r="J732" s="102" t="str">
        <f>IF($AB732="","",IF(INDEX('Required State Input – PHYS'!J$12:J$2011,$AD732)="","",INDEX('Required State Input – PHYS'!J$12:J$2011,$AD732)))</f>
        <v/>
      </c>
      <c r="K732" s="77" t="str">
        <f>IF($AB732="","",IF(INDEX('Required State Input – PHYS'!K$12:K$2011,$AD732)="","",INDEX('Required State Input – PHYS'!K$12:K$2011,$AD732)))</f>
        <v/>
      </c>
      <c r="L732" s="78" t="str">
        <f>IF($AB732="","",IF(INDEX('Required State Input – PHYS'!L$12:L$2011,$AD732)="","",INDEX('Required State Input – PHYS'!L$12:L$2011,$AD732)))</f>
        <v/>
      </c>
      <c r="M732" s="79" t="str">
        <f>IF($AB732="","",IF(INDEX('Required State Input – PHYS'!M$12:M$2011,$AD732)="","",ROUND(INDEX('Required State Input – PHYS'!M$12:M$2011,$AD732),2)))</f>
        <v/>
      </c>
      <c r="N732" s="80" t="str">
        <f>IF($AB732="","",IF(INDEX('Required State Input – PHYS'!N$12:N$2011,$AD732)="","",ROUND(INDEX('Required State Input – PHYS'!N$12:N$2011,$AD732),4)))</f>
        <v/>
      </c>
      <c r="O732" s="77" t="str">
        <f>IF($AB732="","",IF(INDEX('Required State Input – PHYS'!O$12:O$2011,$AD732)="","",INDEX('Required State Input – PHYS'!O$12:O$2011,$AD732)))</f>
        <v/>
      </c>
      <c r="P732" s="78" t="str">
        <f>IF($AB732="","",IF(INDEX('Required State Input – PHYS'!P$12:P$2011,$AD732)="","",INDEX('Required State Input – PHYS'!P$12:P$2011,$AD732)))</f>
        <v/>
      </c>
      <c r="Q732" s="79" t="str">
        <f>IF($AB732="","",IF(INDEX('Required State Input – PHYS'!Q$12:Q$2011,$AD732)="","",ROUND(INDEX('Required State Input – PHYS'!Q$12:Q$2011,$AD732),2)))</f>
        <v/>
      </c>
      <c r="R732" s="82" t="str">
        <f>IF($AB732="","",IF(INDEX('Required State Input – PHYS'!R$12:R$2011,$AD732)="","",INDEX('Required State Input – PHYS'!R$12:R$2011,$AD732)))</f>
        <v/>
      </c>
      <c r="S732" s="77" t="str">
        <f>IF($AB732="","",IF(INDEX('Required State Input – PHYS'!S$12:S$2011,$AD732)="","",INDEX('Required State Input – PHYS'!S$12:S$2011,$AD732)))</f>
        <v/>
      </c>
      <c r="T732" s="78" t="str">
        <f>IF($AB732="","",IF(INDEX('Required State Input – PHYS'!T$12:T$2011,$AD732)="","",INDEX('Required State Input – PHYS'!T$12:T$2011,$AD732)))</f>
        <v/>
      </c>
      <c r="U732" s="89" t="str">
        <f>IF($AB732="","",IF(INDEX('Required State Input – PHYS'!U$12:U$2011,$AD732)="","",ROUND(INDEX('Required State Input – PHYS'!U$12:U$2011,$AD732),2)))</f>
        <v/>
      </c>
      <c r="V732" s="107" t="str">
        <f>IF($AB732="","",IF(INDEX('Required State Input – PHYS'!V$12:V$2011,$AD732)="","",ROUND(INDEX('Required State Input – PHYS'!V$12:V$2011,$AD732),2)))</f>
        <v/>
      </c>
      <c r="W732" s="108" t="str">
        <f t="shared" si="33"/>
        <v/>
      </c>
      <c r="AB732" s="42" t="str">
        <f t="shared" si="34"/>
        <v/>
      </c>
      <c r="AC732" s="42" t="str">
        <f t="shared" si="35"/>
        <v/>
      </c>
      <c r="AD732" s="42" t="str">
        <f>IF(AB732="","",MATCH(AC732,'Required State Input – PHYS'!$AK$12:$AK$2011,FALSE))</f>
        <v/>
      </c>
    </row>
    <row r="733" spans="1:30" x14ac:dyDescent="0.25">
      <c r="A733" s="110" t="s">
        <v>202</v>
      </c>
      <c r="B733" s="99" t="str">
        <f>IF($AB733="","",IF(INDEX('Required State Input – PHYS'!B$12:B$2011,$AD733)="","",INDEX('Required State Input – PHYS'!B$12:B$2011,$AD733)))</f>
        <v/>
      </c>
      <c r="C733" s="67" t="str">
        <f>IF($AB733="","",IF(INDEX('Required State Input – PHYS'!C$12:C$2011,$AD733)="","",INDEX('Required State Input – PHYS'!C$12:C$2011,$AD733)))</f>
        <v/>
      </c>
      <c r="D733" s="100" t="str">
        <f>IF($AB733="","",IF(INDEX('Required State Input – PHYS'!D$12:D$2011,$AD733)="","",INDEX('Required State Input – PHYS'!D$12:D$2011,$AD733)))</f>
        <v/>
      </c>
      <c r="E733" s="101" t="str">
        <f>IF($AB733="","",IF(INDEX('Required State Input – PHYS'!E$12:E$2011,$AD733)="","",INDEX('Required State Input – PHYS'!E$12:E$2011,$AD733)))</f>
        <v/>
      </c>
      <c r="F733" s="99" t="str">
        <f>IF($AB733="","",IF(INDEX('Required State Input – PHYS'!F$12:F$2011,$AD733)="","",INDEX('Required State Input – PHYS'!F$12:F$2011,$AD733)))</f>
        <v/>
      </c>
      <c r="G733" s="100" t="str">
        <f>IF($AB733="","",IF(INDEX('Required State Input – PHYS'!G$12:G$2011,$AD733)="","",INDEX('Required State Input – PHYS'!G$12:G$2011,$AD733)))</f>
        <v/>
      </c>
      <c r="H733" s="100" t="str">
        <f>IF($AB733="","",IF(INDEX('Required State Input – PHYS'!H$12:H$2011,$AD733)="","",INDEX('Required State Input – PHYS'!H$12:H$2011,$AD733)))</f>
        <v/>
      </c>
      <c r="I733" s="100" t="str">
        <f>IF($AB733="","",IF(INDEX('Required State Input – PHYS'!I$12:I$2011,$AD733)="","",INDEX('Required State Input – PHYS'!I$12:I$2011,$AD733)))</f>
        <v/>
      </c>
      <c r="J733" s="102" t="str">
        <f>IF($AB733="","",IF(INDEX('Required State Input – PHYS'!J$12:J$2011,$AD733)="","",INDEX('Required State Input – PHYS'!J$12:J$2011,$AD733)))</f>
        <v/>
      </c>
      <c r="K733" s="77" t="str">
        <f>IF($AB733="","",IF(INDEX('Required State Input – PHYS'!K$12:K$2011,$AD733)="","",INDEX('Required State Input – PHYS'!K$12:K$2011,$AD733)))</f>
        <v/>
      </c>
      <c r="L733" s="78" t="str">
        <f>IF($AB733="","",IF(INDEX('Required State Input – PHYS'!L$12:L$2011,$AD733)="","",INDEX('Required State Input – PHYS'!L$12:L$2011,$AD733)))</f>
        <v/>
      </c>
      <c r="M733" s="79" t="str">
        <f>IF($AB733="","",IF(INDEX('Required State Input – PHYS'!M$12:M$2011,$AD733)="","",ROUND(INDEX('Required State Input – PHYS'!M$12:M$2011,$AD733),2)))</f>
        <v/>
      </c>
      <c r="N733" s="80" t="str">
        <f>IF($AB733="","",IF(INDEX('Required State Input – PHYS'!N$12:N$2011,$AD733)="","",ROUND(INDEX('Required State Input – PHYS'!N$12:N$2011,$AD733),4)))</f>
        <v/>
      </c>
      <c r="O733" s="77" t="str">
        <f>IF($AB733="","",IF(INDEX('Required State Input – PHYS'!O$12:O$2011,$AD733)="","",INDEX('Required State Input – PHYS'!O$12:O$2011,$AD733)))</f>
        <v/>
      </c>
      <c r="P733" s="78" t="str">
        <f>IF($AB733="","",IF(INDEX('Required State Input – PHYS'!P$12:P$2011,$AD733)="","",INDEX('Required State Input – PHYS'!P$12:P$2011,$AD733)))</f>
        <v/>
      </c>
      <c r="Q733" s="79" t="str">
        <f>IF($AB733="","",IF(INDEX('Required State Input – PHYS'!Q$12:Q$2011,$AD733)="","",ROUND(INDEX('Required State Input – PHYS'!Q$12:Q$2011,$AD733),2)))</f>
        <v/>
      </c>
      <c r="R733" s="82" t="str">
        <f>IF($AB733="","",IF(INDEX('Required State Input – PHYS'!R$12:R$2011,$AD733)="","",INDEX('Required State Input – PHYS'!R$12:R$2011,$AD733)))</f>
        <v/>
      </c>
      <c r="S733" s="77" t="str">
        <f>IF($AB733="","",IF(INDEX('Required State Input – PHYS'!S$12:S$2011,$AD733)="","",INDEX('Required State Input – PHYS'!S$12:S$2011,$AD733)))</f>
        <v/>
      </c>
      <c r="T733" s="78" t="str">
        <f>IF($AB733="","",IF(INDEX('Required State Input – PHYS'!T$12:T$2011,$AD733)="","",INDEX('Required State Input – PHYS'!T$12:T$2011,$AD733)))</f>
        <v/>
      </c>
      <c r="U733" s="89" t="str">
        <f>IF($AB733="","",IF(INDEX('Required State Input – PHYS'!U$12:U$2011,$AD733)="","",ROUND(INDEX('Required State Input – PHYS'!U$12:U$2011,$AD733),2)))</f>
        <v/>
      </c>
      <c r="V733" s="107" t="str">
        <f>IF($AB733="","",IF(INDEX('Required State Input – PHYS'!V$12:V$2011,$AD733)="","",ROUND(INDEX('Required State Input – PHYS'!V$12:V$2011,$AD733),2)))</f>
        <v/>
      </c>
      <c r="W733" s="108" t="str">
        <f t="shared" si="33"/>
        <v/>
      </c>
      <c r="AB733" s="42" t="str">
        <f t="shared" si="34"/>
        <v/>
      </c>
      <c r="AC733" s="42" t="str">
        <f t="shared" si="35"/>
        <v/>
      </c>
      <c r="AD733" s="42" t="str">
        <f>IF(AB733="","",MATCH(AC733,'Required State Input – PHYS'!$AK$12:$AK$2011,FALSE))</f>
        <v/>
      </c>
    </row>
    <row r="734" spans="1:30" x14ac:dyDescent="0.25">
      <c r="A734" s="110" t="s">
        <v>202</v>
      </c>
      <c r="B734" s="99" t="str">
        <f>IF($AB734="","",IF(INDEX('Required State Input – PHYS'!B$12:B$2011,$AD734)="","",INDEX('Required State Input – PHYS'!B$12:B$2011,$AD734)))</f>
        <v/>
      </c>
      <c r="C734" s="67" t="str">
        <f>IF($AB734="","",IF(INDEX('Required State Input – PHYS'!C$12:C$2011,$AD734)="","",INDEX('Required State Input – PHYS'!C$12:C$2011,$AD734)))</f>
        <v/>
      </c>
      <c r="D734" s="100" t="str">
        <f>IF($AB734="","",IF(INDEX('Required State Input – PHYS'!D$12:D$2011,$AD734)="","",INDEX('Required State Input – PHYS'!D$12:D$2011,$AD734)))</f>
        <v/>
      </c>
      <c r="E734" s="101" t="str">
        <f>IF($AB734="","",IF(INDEX('Required State Input – PHYS'!E$12:E$2011,$AD734)="","",INDEX('Required State Input – PHYS'!E$12:E$2011,$AD734)))</f>
        <v/>
      </c>
      <c r="F734" s="99" t="str">
        <f>IF($AB734="","",IF(INDEX('Required State Input – PHYS'!F$12:F$2011,$AD734)="","",INDEX('Required State Input – PHYS'!F$12:F$2011,$AD734)))</f>
        <v/>
      </c>
      <c r="G734" s="100" t="str">
        <f>IF($AB734="","",IF(INDEX('Required State Input – PHYS'!G$12:G$2011,$AD734)="","",INDEX('Required State Input – PHYS'!G$12:G$2011,$AD734)))</f>
        <v/>
      </c>
      <c r="H734" s="100" t="str">
        <f>IF($AB734="","",IF(INDEX('Required State Input – PHYS'!H$12:H$2011,$AD734)="","",INDEX('Required State Input – PHYS'!H$12:H$2011,$AD734)))</f>
        <v/>
      </c>
      <c r="I734" s="100" t="str">
        <f>IF($AB734="","",IF(INDEX('Required State Input – PHYS'!I$12:I$2011,$AD734)="","",INDEX('Required State Input – PHYS'!I$12:I$2011,$AD734)))</f>
        <v/>
      </c>
      <c r="J734" s="102" t="str">
        <f>IF($AB734="","",IF(INDEX('Required State Input – PHYS'!J$12:J$2011,$AD734)="","",INDEX('Required State Input – PHYS'!J$12:J$2011,$AD734)))</f>
        <v/>
      </c>
      <c r="K734" s="77" t="str">
        <f>IF($AB734="","",IF(INDEX('Required State Input – PHYS'!K$12:K$2011,$AD734)="","",INDEX('Required State Input – PHYS'!K$12:K$2011,$AD734)))</f>
        <v/>
      </c>
      <c r="L734" s="78" t="str">
        <f>IF($AB734="","",IF(INDEX('Required State Input – PHYS'!L$12:L$2011,$AD734)="","",INDEX('Required State Input – PHYS'!L$12:L$2011,$AD734)))</f>
        <v/>
      </c>
      <c r="M734" s="79" t="str">
        <f>IF($AB734="","",IF(INDEX('Required State Input – PHYS'!M$12:M$2011,$AD734)="","",ROUND(INDEX('Required State Input – PHYS'!M$12:M$2011,$AD734),2)))</f>
        <v/>
      </c>
      <c r="N734" s="80" t="str">
        <f>IF($AB734="","",IF(INDEX('Required State Input – PHYS'!N$12:N$2011,$AD734)="","",ROUND(INDEX('Required State Input – PHYS'!N$12:N$2011,$AD734),4)))</f>
        <v/>
      </c>
      <c r="O734" s="77" t="str">
        <f>IF($AB734="","",IF(INDEX('Required State Input – PHYS'!O$12:O$2011,$AD734)="","",INDEX('Required State Input – PHYS'!O$12:O$2011,$AD734)))</f>
        <v/>
      </c>
      <c r="P734" s="78" t="str">
        <f>IF($AB734="","",IF(INDEX('Required State Input – PHYS'!P$12:P$2011,$AD734)="","",INDEX('Required State Input – PHYS'!P$12:P$2011,$AD734)))</f>
        <v/>
      </c>
      <c r="Q734" s="79" t="str">
        <f>IF($AB734="","",IF(INDEX('Required State Input – PHYS'!Q$12:Q$2011,$AD734)="","",ROUND(INDEX('Required State Input – PHYS'!Q$12:Q$2011,$AD734),2)))</f>
        <v/>
      </c>
      <c r="R734" s="82" t="str">
        <f>IF($AB734="","",IF(INDEX('Required State Input – PHYS'!R$12:R$2011,$AD734)="","",INDEX('Required State Input – PHYS'!R$12:R$2011,$AD734)))</f>
        <v/>
      </c>
      <c r="S734" s="77" t="str">
        <f>IF($AB734="","",IF(INDEX('Required State Input – PHYS'!S$12:S$2011,$AD734)="","",INDEX('Required State Input – PHYS'!S$12:S$2011,$AD734)))</f>
        <v/>
      </c>
      <c r="T734" s="78" t="str">
        <f>IF($AB734="","",IF(INDEX('Required State Input – PHYS'!T$12:T$2011,$AD734)="","",INDEX('Required State Input – PHYS'!T$12:T$2011,$AD734)))</f>
        <v/>
      </c>
      <c r="U734" s="89" t="str">
        <f>IF($AB734="","",IF(INDEX('Required State Input – PHYS'!U$12:U$2011,$AD734)="","",ROUND(INDEX('Required State Input – PHYS'!U$12:U$2011,$AD734),2)))</f>
        <v/>
      </c>
      <c r="V734" s="107" t="str">
        <f>IF($AB734="","",IF(INDEX('Required State Input – PHYS'!V$12:V$2011,$AD734)="","",ROUND(INDEX('Required State Input – PHYS'!V$12:V$2011,$AD734),2)))</f>
        <v/>
      </c>
      <c r="W734" s="108" t="str">
        <f t="shared" si="33"/>
        <v/>
      </c>
      <c r="AB734" s="42" t="str">
        <f t="shared" si="34"/>
        <v/>
      </c>
      <c r="AC734" s="42" t="str">
        <f t="shared" si="35"/>
        <v/>
      </c>
      <c r="AD734" s="42" t="str">
        <f>IF(AB734="","",MATCH(AC734,'Required State Input – PHYS'!$AK$12:$AK$2011,FALSE))</f>
        <v/>
      </c>
    </row>
    <row r="735" spans="1:30" x14ac:dyDescent="0.25">
      <c r="A735" s="110" t="s">
        <v>202</v>
      </c>
      <c r="B735" s="99" t="str">
        <f>IF($AB735="","",IF(INDEX('Required State Input – PHYS'!B$12:B$2011,$AD735)="","",INDEX('Required State Input – PHYS'!B$12:B$2011,$AD735)))</f>
        <v/>
      </c>
      <c r="C735" s="67" t="str">
        <f>IF($AB735="","",IF(INDEX('Required State Input – PHYS'!C$12:C$2011,$AD735)="","",INDEX('Required State Input – PHYS'!C$12:C$2011,$AD735)))</f>
        <v/>
      </c>
      <c r="D735" s="100" t="str">
        <f>IF($AB735="","",IF(INDEX('Required State Input – PHYS'!D$12:D$2011,$AD735)="","",INDEX('Required State Input – PHYS'!D$12:D$2011,$AD735)))</f>
        <v/>
      </c>
      <c r="E735" s="101" t="str">
        <f>IF($AB735="","",IF(INDEX('Required State Input – PHYS'!E$12:E$2011,$AD735)="","",INDEX('Required State Input – PHYS'!E$12:E$2011,$AD735)))</f>
        <v/>
      </c>
      <c r="F735" s="99" t="str">
        <f>IF($AB735="","",IF(INDEX('Required State Input – PHYS'!F$12:F$2011,$AD735)="","",INDEX('Required State Input – PHYS'!F$12:F$2011,$AD735)))</f>
        <v/>
      </c>
      <c r="G735" s="100" t="str">
        <f>IF($AB735="","",IF(INDEX('Required State Input – PHYS'!G$12:G$2011,$AD735)="","",INDEX('Required State Input – PHYS'!G$12:G$2011,$AD735)))</f>
        <v/>
      </c>
      <c r="H735" s="100" t="str">
        <f>IF($AB735="","",IF(INDEX('Required State Input – PHYS'!H$12:H$2011,$AD735)="","",INDEX('Required State Input – PHYS'!H$12:H$2011,$AD735)))</f>
        <v/>
      </c>
      <c r="I735" s="100" t="str">
        <f>IF($AB735="","",IF(INDEX('Required State Input – PHYS'!I$12:I$2011,$AD735)="","",INDEX('Required State Input – PHYS'!I$12:I$2011,$AD735)))</f>
        <v/>
      </c>
      <c r="J735" s="102" t="str">
        <f>IF($AB735="","",IF(INDEX('Required State Input – PHYS'!J$12:J$2011,$AD735)="","",INDEX('Required State Input – PHYS'!J$12:J$2011,$AD735)))</f>
        <v/>
      </c>
      <c r="K735" s="77" t="str">
        <f>IF($AB735="","",IF(INDEX('Required State Input – PHYS'!K$12:K$2011,$AD735)="","",INDEX('Required State Input – PHYS'!K$12:K$2011,$AD735)))</f>
        <v/>
      </c>
      <c r="L735" s="78" t="str">
        <f>IF($AB735="","",IF(INDEX('Required State Input – PHYS'!L$12:L$2011,$AD735)="","",INDEX('Required State Input – PHYS'!L$12:L$2011,$AD735)))</f>
        <v/>
      </c>
      <c r="M735" s="79" t="str">
        <f>IF($AB735="","",IF(INDEX('Required State Input – PHYS'!M$12:M$2011,$AD735)="","",ROUND(INDEX('Required State Input – PHYS'!M$12:M$2011,$AD735),2)))</f>
        <v/>
      </c>
      <c r="N735" s="80" t="str">
        <f>IF($AB735="","",IF(INDEX('Required State Input – PHYS'!N$12:N$2011,$AD735)="","",ROUND(INDEX('Required State Input – PHYS'!N$12:N$2011,$AD735),4)))</f>
        <v/>
      </c>
      <c r="O735" s="77" t="str">
        <f>IF($AB735="","",IF(INDEX('Required State Input – PHYS'!O$12:O$2011,$AD735)="","",INDEX('Required State Input – PHYS'!O$12:O$2011,$AD735)))</f>
        <v/>
      </c>
      <c r="P735" s="78" t="str">
        <f>IF($AB735="","",IF(INDEX('Required State Input – PHYS'!P$12:P$2011,$AD735)="","",INDEX('Required State Input – PHYS'!P$12:P$2011,$AD735)))</f>
        <v/>
      </c>
      <c r="Q735" s="79" t="str">
        <f>IF($AB735="","",IF(INDEX('Required State Input – PHYS'!Q$12:Q$2011,$AD735)="","",ROUND(INDEX('Required State Input – PHYS'!Q$12:Q$2011,$AD735),2)))</f>
        <v/>
      </c>
      <c r="R735" s="82" t="str">
        <f>IF($AB735="","",IF(INDEX('Required State Input – PHYS'!R$12:R$2011,$AD735)="","",INDEX('Required State Input – PHYS'!R$12:R$2011,$AD735)))</f>
        <v/>
      </c>
      <c r="S735" s="77" t="str">
        <f>IF($AB735="","",IF(INDEX('Required State Input – PHYS'!S$12:S$2011,$AD735)="","",INDEX('Required State Input – PHYS'!S$12:S$2011,$AD735)))</f>
        <v/>
      </c>
      <c r="T735" s="78" t="str">
        <f>IF($AB735="","",IF(INDEX('Required State Input – PHYS'!T$12:T$2011,$AD735)="","",INDEX('Required State Input – PHYS'!T$12:T$2011,$AD735)))</f>
        <v/>
      </c>
      <c r="U735" s="89" t="str">
        <f>IF($AB735="","",IF(INDEX('Required State Input – PHYS'!U$12:U$2011,$AD735)="","",ROUND(INDEX('Required State Input – PHYS'!U$12:U$2011,$AD735),2)))</f>
        <v/>
      </c>
      <c r="V735" s="107" t="str">
        <f>IF($AB735="","",IF(INDEX('Required State Input – PHYS'!V$12:V$2011,$AD735)="","",ROUND(INDEX('Required State Input – PHYS'!V$12:V$2011,$AD735),2)))</f>
        <v/>
      </c>
      <c r="W735" s="108" t="str">
        <f t="shared" si="33"/>
        <v/>
      </c>
      <c r="AB735" s="42" t="str">
        <f t="shared" si="34"/>
        <v/>
      </c>
      <c r="AC735" s="42" t="str">
        <f t="shared" si="35"/>
        <v/>
      </c>
      <c r="AD735" s="42" t="str">
        <f>IF(AB735="","",MATCH(AC735,'Required State Input – PHYS'!$AK$12:$AK$2011,FALSE))</f>
        <v/>
      </c>
    </row>
    <row r="736" spans="1:30" x14ac:dyDescent="0.25">
      <c r="A736" s="110" t="s">
        <v>202</v>
      </c>
      <c r="B736" s="99" t="str">
        <f>IF($AB736="","",IF(INDEX('Required State Input – PHYS'!B$12:B$2011,$AD736)="","",INDEX('Required State Input – PHYS'!B$12:B$2011,$AD736)))</f>
        <v/>
      </c>
      <c r="C736" s="67" t="str">
        <f>IF($AB736="","",IF(INDEX('Required State Input – PHYS'!C$12:C$2011,$AD736)="","",INDEX('Required State Input – PHYS'!C$12:C$2011,$AD736)))</f>
        <v/>
      </c>
      <c r="D736" s="100" t="str">
        <f>IF($AB736="","",IF(INDEX('Required State Input – PHYS'!D$12:D$2011,$AD736)="","",INDEX('Required State Input – PHYS'!D$12:D$2011,$AD736)))</f>
        <v/>
      </c>
      <c r="E736" s="101" t="str">
        <f>IF($AB736="","",IF(INDEX('Required State Input – PHYS'!E$12:E$2011,$AD736)="","",INDEX('Required State Input – PHYS'!E$12:E$2011,$AD736)))</f>
        <v/>
      </c>
      <c r="F736" s="99" t="str">
        <f>IF($AB736="","",IF(INDEX('Required State Input – PHYS'!F$12:F$2011,$AD736)="","",INDEX('Required State Input – PHYS'!F$12:F$2011,$AD736)))</f>
        <v/>
      </c>
      <c r="G736" s="100" t="str">
        <f>IF($AB736="","",IF(INDEX('Required State Input – PHYS'!G$12:G$2011,$AD736)="","",INDEX('Required State Input – PHYS'!G$12:G$2011,$AD736)))</f>
        <v/>
      </c>
      <c r="H736" s="100" t="str">
        <f>IF($AB736="","",IF(INDEX('Required State Input – PHYS'!H$12:H$2011,$AD736)="","",INDEX('Required State Input – PHYS'!H$12:H$2011,$AD736)))</f>
        <v/>
      </c>
      <c r="I736" s="100" t="str">
        <f>IF($AB736="","",IF(INDEX('Required State Input – PHYS'!I$12:I$2011,$AD736)="","",INDEX('Required State Input – PHYS'!I$12:I$2011,$AD736)))</f>
        <v/>
      </c>
      <c r="J736" s="102" t="str">
        <f>IF($AB736="","",IF(INDEX('Required State Input – PHYS'!J$12:J$2011,$AD736)="","",INDEX('Required State Input – PHYS'!J$12:J$2011,$AD736)))</f>
        <v/>
      </c>
      <c r="K736" s="77" t="str">
        <f>IF($AB736="","",IF(INDEX('Required State Input – PHYS'!K$12:K$2011,$AD736)="","",INDEX('Required State Input – PHYS'!K$12:K$2011,$AD736)))</f>
        <v/>
      </c>
      <c r="L736" s="78" t="str">
        <f>IF($AB736="","",IF(INDEX('Required State Input – PHYS'!L$12:L$2011,$AD736)="","",INDEX('Required State Input – PHYS'!L$12:L$2011,$AD736)))</f>
        <v/>
      </c>
      <c r="M736" s="79" t="str">
        <f>IF($AB736="","",IF(INDEX('Required State Input – PHYS'!M$12:M$2011,$AD736)="","",ROUND(INDEX('Required State Input – PHYS'!M$12:M$2011,$AD736),2)))</f>
        <v/>
      </c>
      <c r="N736" s="80" t="str">
        <f>IF($AB736="","",IF(INDEX('Required State Input – PHYS'!N$12:N$2011,$AD736)="","",ROUND(INDEX('Required State Input – PHYS'!N$12:N$2011,$AD736),4)))</f>
        <v/>
      </c>
      <c r="O736" s="77" t="str">
        <f>IF($AB736="","",IF(INDEX('Required State Input – PHYS'!O$12:O$2011,$AD736)="","",INDEX('Required State Input – PHYS'!O$12:O$2011,$AD736)))</f>
        <v/>
      </c>
      <c r="P736" s="78" t="str">
        <f>IF($AB736="","",IF(INDEX('Required State Input – PHYS'!P$12:P$2011,$AD736)="","",INDEX('Required State Input – PHYS'!P$12:P$2011,$AD736)))</f>
        <v/>
      </c>
      <c r="Q736" s="79" t="str">
        <f>IF($AB736="","",IF(INDEX('Required State Input – PHYS'!Q$12:Q$2011,$AD736)="","",ROUND(INDEX('Required State Input – PHYS'!Q$12:Q$2011,$AD736),2)))</f>
        <v/>
      </c>
      <c r="R736" s="82" t="str">
        <f>IF($AB736="","",IF(INDEX('Required State Input – PHYS'!R$12:R$2011,$AD736)="","",INDEX('Required State Input – PHYS'!R$12:R$2011,$AD736)))</f>
        <v/>
      </c>
      <c r="S736" s="77" t="str">
        <f>IF($AB736="","",IF(INDEX('Required State Input – PHYS'!S$12:S$2011,$AD736)="","",INDEX('Required State Input – PHYS'!S$12:S$2011,$AD736)))</f>
        <v/>
      </c>
      <c r="T736" s="78" t="str">
        <f>IF($AB736="","",IF(INDEX('Required State Input – PHYS'!T$12:T$2011,$AD736)="","",INDEX('Required State Input – PHYS'!T$12:T$2011,$AD736)))</f>
        <v/>
      </c>
      <c r="U736" s="89" t="str">
        <f>IF($AB736="","",IF(INDEX('Required State Input – PHYS'!U$12:U$2011,$AD736)="","",ROUND(INDEX('Required State Input – PHYS'!U$12:U$2011,$AD736),2)))</f>
        <v/>
      </c>
      <c r="V736" s="107" t="str">
        <f>IF($AB736="","",IF(INDEX('Required State Input – PHYS'!V$12:V$2011,$AD736)="","",ROUND(INDEX('Required State Input – PHYS'!V$12:V$2011,$AD736),2)))</f>
        <v/>
      </c>
      <c r="W736" s="108" t="str">
        <f t="shared" si="33"/>
        <v/>
      </c>
      <c r="AB736" s="42" t="str">
        <f t="shared" si="34"/>
        <v/>
      </c>
      <c r="AC736" s="42" t="str">
        <f t="shared" si="35"/>
        <v/>
      </c>
      <c r="AD736" s="42" t="str">
        <f>IF(AB736="","",MATCH(AC736,'Required State Input – PHYS'!$AK$12:$AK$2011,FALSE))</f>
        <v/>
      </c>
    </row>
    <row r="737" spans="1:30" x14ac:dyDescent="0.25">
      <c r="A737" s="110" t="s">
        <v>202</v>
      </c>
      <c r="B737" s="99" t="str">
        <f>IF($AB737="","",IF(INDEX('Required State Input – PHYS'!B$12:B$2011,$AD737)="","",INDEX('Required State Input – PHYS'!B$12:B$2011,$AD737)))</f>
        <v/>
      </c>
      <c r="C737" s="67" t="str">
        <f>IF($AB737="","",IF(INDEX('Required State Input – PHYS'!C$12:C$2011,$AD737)="","",INDEX('Required State Input – PHYS'!C$12:C$2011,$AD737)))</f>
        <v/>
      </c>
      <c r="D737" s="100" t="str">
        <f>IF($AB737="","",IF(INDEX('Required State Input – PHYS'!D$12:D$2011,$AD737)="","",INDEX('Required State Input – PHYS'!D$12:D$2011,$AD737)))</f>
        <v/>
      </c>
      <c r="E737" s="101" t="str">
        <f>IF($AB737="","",IF(INDEX('Required State Input – PHYS'!E$12:E$2011,$AD737)="","",INDEX('Required State Input – PHYS'!E$12:E$2011,$AD737)))</f>
        <v/>
      </c>
      <c r="F737" s="99" t="str">
        <f>IF($AB737="","",IF(INDEX('Required State Input – PHYS'!F$12:F$2011,$AD737)="","",INDEX('Required State Input – PHYS'!F$12:F$2011,$AD737)))</f>
        <v/>
      </c>
      <c r="G737" s="100" t="str">
        <f>IF($AB737="","",IF(INDEX('Required State Input – PHYS'!G$12:G$2011,$AD737)="","",INDEX('Required State Input – PHYS'!G$12:G$2011,$AD737)))</f>
        <v/>
      </c>
      <c r="H737" s="100" t="str">
        <f>IF($AB737="","",IF(INDEX('Required State Input – PHYS'!H$12:H$2011,$AD737)="","",INDEX('Required State Input – PHYS'!H$12:H$2011,$AD737)))</f>
        <v/>
      </c>
      <c r="I737" s="100" t="str">
        <f>IF($AB737="","",IF(INDEX('Required State Input – PHYS'!I$12:I$2011,$AD737)="","",INDEX('Required State Input – PHYS'!I$12:I$2011,$AD737)))</f>
        <v/>
      </c>
      <c r="J737" s="102" t="str">
        <f>IF($AB737="","",IF(INDEX('Required State Input – PHYS'!J$12:J$2011,$AD737)="","",INDEX('Required State Input – PHYS'!J$12:J$2011,$AD737)))</f>
        <v/>
      </c>
      <c r="K737" s="77" t="str">
        <f>IF($AB737="","",IF(INDEX('Required State Input – PHYS'!K$12:K$2011,$AD737)="","",INDEX('Required State Input – PHYS'!K$12:K$2011,$AD737)))</f>
        <v/>
      </c>
      <c r="L737" s="78" t="str">
        <f>IF($AB737="","",IF(INDEX('Required State Input – PHYS'!L$12:L$2011,$AD737)="","",INDEX('Required State Input – PHYS'!L$12:L$2011,$AD737)))</f>
        <v/>
      </c>
      <c r="M737" s="79" t="str">
        <f>IF($AB737="","",IF(INDEX('Required State Input – PHYS'!M$12:M$2011,$AD737)="","",ROUND(INDEX('Required State Input – PHYS'!M$12:M$2011,$AD737),2)))</f>
        <v/>
      </c>
      <c r="N737" s="80" t="str">
        <f>IF($AB737="","",IF(INDEX('Required State Input – PHYS'!N$12:N$2011,$AD737)="","",ROUND(INDEX('Required State Input – PHYS'!N$12:N$2011,$AD737),4)))</f>
        <v/>
      </c>
      <c r="O737" s="77" t="str">
        <f>IF($AB737="","",IF(INDEX('Required State Input – PHYS'!O$12:O$2011,$AD737)="","",INDEX('Required State Input – PHYS'!O$12:O$2011,$AD737)))</f>
        <v/>
      </c>
      <c r="P737" s="78" t="str">
        <f>IF($AB737="","",IF(INDEX('Required State Input – PHYS'!P$12:P$2011,$AD737)="","",INDEX('Required State Input – PHYS'!P$12:P$2011,$AD737)))</f>
        <v/>
      </c>
      <c r="Q737" s="79" t="str">
        <f>IF($AB737="","",IF(INDEX('Required State Input – PHYS'!Q$12:Q$2011,$AD737)="","",ROUND(INDEX('Required State Input – PHYS'!Q$12:Q$2011,$AD737),2)))</f>
        <v/>
      </c>
      <c r="R737" s="82" t="str">
        <f>IF($AB737="","",IF(INDEX('Required State Input – PHYS'!R$12:R$2011,$AD737)="","",INDEX('Required State Input – PHYS'!R$12:R$2011,$AD737)))</f>
        <v/>
      </c>
      <c r="S737" s="77" t="str">
        <f>IF($AB737="","",IF(INDEX('Required State Input – PHYS'!S$12:S$2011,$AD737)="","",INDEX('Required State Input – PHYS'!S$12:S$2011,$AD737)))</f>
        <v/>
      </c>
      <c r="T737" s="78" t="str">
        <f>IF($AB737="","",IF(INDEX('Required State Input – PHYS'!T$12:T$2011,$AD737)="","",INDEX('Required State Input – PHYS'!T$12:T$2011,$AD737)))</f>
        <v/>
      </c>
      <c r="U737" s="89" t="str">
        <f>IF($AB737="","",IF(INDEX('Required State Input – PHYS'!U$12:U$2011,$AD737)="","",ROUND(INDEX('Required State Input – PHYS'!U$12:U$2011,$AD737),2)))</f>
        <v/>
      </c>
      <c r="V737" s="107" t="str">
        <f>IF($AB737="","",IF(INDEX('Required State Input – PHYS'!V$12:V$2011,$AD737)="","",ROUND(INDEX('Required State Input – PHYS'!V$12:V$2011,$AD737),2)))</f>
        <v/>
      </c>
      <c r="W737" s="108" t="str">
        <f t="shared" si="33"/>
        <v/>
      </c>
      <c r="AB737" s="42" t="str">
        <f t="shared" si="34"/>
        <v/>
      </c>
      <c r="AC737" s="42" t="str">
        <f t="shared" si="35"/>
        <v/>
      </c>
      <c r="AD737" s="42" t="str">
        <f>IF(AB737="","",MATCH(AC737,'Required State Input – PHYS'!$AK$12:$AK$2011,FALSE))</f>
        <v/>
      </c>
    </row>
    <row r="738" spans="1:30" x14ac:dyDescent="0.25">
      <c r="A738" s="110" t="s">
        <v>202</v>
      </c>
      <c r="B738" s="99" t="str">
        <f>IF($AB738="","",IF(INDEX('Required State Input – PHYS'!B$12:B$2011,$AD738)="","",INDEX('Required State Input – PHYS'!B$12:B$2011,$AD738)))</f>
        <v/>
      </c>
      <c r="C738" s="67" t="str">
        <f>IF($AB738="","",IF(INDEX('Required State Input – PHYS'!C$12:C$2011,$AD738)="","",INDEX('Required State Input – PHYS'!C$12:C$2011,$AD738)))</f>
        <v/>
      </c>
      <c r="D738" s="100" t="str">
        <f>IF($AB738="","",IF(INDEX('Required State Input – PHYS'!D$12:D$2011,$AD738)="","",INDEX('Required State Input – PHYS'!D$12:D$2011,$AD738)))</f>
        <v/>
      </c>
      <c r="E738" s="101" t="str">
        <f>IF($AB738="","",IF(INDEX('Required State Input – PHYS'!E$12:E$2011,$AD738)="","",INDEX('Required State Input – PHYS'!E$12:E$2011,$AD738)))</f>
        <v/>
      </c>
      <c r="F738" s="99" t="str">
        <f>IF($AB738="","",IF(INDEX('Required State Input – PHYS'!F$12:F$2011,$AD738)="","",INDEX('Required State Input – PHYS'!F$12:F$2011,$AD738)))</f>
        <v/>
      </c>
      <c r="G738" s="100" t="str">
        <f>IF($AB738="","",IF(INDEX('Required State Input – PHYS'!G$12:G$2011,$AD738)="","",INDEX('Required State Input – PHYS'!G$12:G$2011,$AD738)))</f>
        <v/>
      </c>
      <c r="H738" s="100" t="str">
        <f>IF($AB738="","",IF(INDEX('Required State Input – PHYS'!H$12:H$2011,$AD738)="","",INDEX('Required State Input – PHYS'!H$12:H$2011,$AD738)))</f>
        <v/>
      </c>
      <c r="I738" s="100" t="str">
        <f>IF($AB738="","",IF(INDEX('Required State Input – PHYS'!I$12:I$2011,$AD738)="","",INDEX('Required State Input – PHYS'!I$12:I$2011,$AD738)))</f>
        <v/>
      </c>
      <c r="J738" s="102" t="str">
        <f>IF($AB738="","",IF(INDEX('Required State Input – PHYS'!J$12:J$2011,$AD738)="","",INDEX('Required State Input – PHYS'!J$12:J$2011,$AD738)))</f>
        <v/>
      </c>
      <c r="K738" s="77" t="str">
        <f>IF($AB738="","",IF(INDEX('Required State Input – PHYS'!K$12:K$2011,$AD738)="","",INDEX('Required State Input – PHYS'!K$12:K$2011,$AD738)))</f>
        <v/>
      </c>
      <c r="L738" s="78" t="str">
        <f>IF($AB738="","",IF(INDEX('Required State Input – PHYS'!L$12:L$2011,$AD738)="","",INDEX('Required State Input – PHYS'!L$12:L$2011,$AD738)))</f>
        <v/>
      </c>
      <c r="M738" s="79" t="str">
        <f>IF($AB738="","",IF(INDEX('Required State Input – PHYS'!M$12:M$2011,$AD738)="","",ROUND(INDEX('Required State Input – PHYS'!M$12:M$2011,$AD738),2)))</f>
        <v/>
      </c>
      <c r="N738" s="80" t="str">
        <f>IF($AB738="","",IF(INDEX('Required State Input – PHYS'!N$12:N$2011,$AD738)="","",ROUND(INDEX('Required State Input – PHYS'!N$12:N$2011,$AD738),4)))</f>
        <v/>
      </c>
      <c r="O738" s="77" t="str">
        <f>IF($AB738="","",IF(INDEX('Required State Input – PHYS'!O$12:O$2011,$AD738)="","",INDEX('Required State Input – PHYS'!O$12:O$2011,$AD738)))</f>
        <v/>
      </c>
      <c r="P738" s="78" t="str">
        <f>IF($AB738="","",IF(INDEX('Required State Input – PHYS'!P$12:P$2011,$AD738)="","",INDEX('Required State Input – PHYS'!P$12:P$2011,$AD738)))</f>
        <v/>
      </c>
      <c r="Q738" s="79" t="str">
        <f>IF($AB738="","",IF(INDEX('Required State Input – PHYS'!Q$12:Q$2011,$AD738)="","",ROUND(INDEX('Required State Input – PHYS'!Q$12:Q$2011,$AD738),2)))</f>
        <v/>
      </c>
      <c r="R738" s="82" t="str">
        <f>IF($AB738="","",IF(INDEX('Required State Input – PHYS'!R$12:R$2011,$AD738)="","",INDEX('Required State Input – PHYS'!R$12:R$2011,$AD738)))</f>
        <v/>
      </c>
      <c r="S738" s="77" t="str">
        <f>IF($AB738="","",IF(INDEX('Required State Input – PHYS'!S$12:S$2011,$AD738)="","",INDEX('Required State Input – PHYS'!S$12:S$2011,$AD738)))</f>
        <v/>
      </c>
      <c r="T738" s="78" t="str">
        <f>IF($AB738="","",IF(INDEX('Required State Input – PHYS'!T$12:T$2011,$AD738)="","",INDEX('Required State Input – PHYS'!T$12:T$2011,$AD738)))</f>
        <v/>
      </c>
      <c r="U738" s="89" t="str">
        <f>IF($AB738="","",IF(INDEX('Required State Input – PHYS'!U$12:U$2011,$AD738)="","",ROUND(INDEX('Required State Input – PHYS'!U$12:U$2011,$AD738),2)))</f>
        <v/>
      </c>
      <c r="V738" s="107" t="str">
        <f>IF($AB738="","",IF(INDEX('Required State Input – PHYS'!V$12:V$2011,$AD738)="","",ROUND(INDEX('Required State Input – PHYS'!V$12:V$2011,$AD738),2)))</f>
        <v/>
      </c>
      <c r="W738" s="108" t="str">
        <f t="shared" si="33"/>
        <v/>
      </c>
      <c r="AB738" s="42" t="str">
        <f t="shared" si="34"/>
        <v/>
      </c>
      <c r="AC738" s="42" t="str">
        <f t="shared" si="35"/>
        <v/>
      </c>
      <c r="AD738" s="42" t="str">
        <f>IF(AB738="","",MATCH(AC738,'Required State Input – PHYS'!$AK$12:$AK$2011,FALSE))</f>
        <v/>
      </c>
    </row>
    <row r="739" spans="1:30" x14ac:dyDescent="0.25">
      <c r="A739" s="110" t="s">
        <v>202</v>
      </c>
      <c r="B739" s="99" t="str">
        <f>IF($AB739="","",IF(INDEX('Required State Input – PHYS'!B$12:B$2011,$AD739)="","",INDEX('Required State Input – PHYS'!B$12:B$2011,$AD739)))</f>
        <v/>
      </c>
      <c r="C739" s="67" t="str">
        <f>IF($AB739="","",IF(INDEX('Required State Input – PHYS'!C$12:C$2011,$AD739)="","",INDEX('Required State Input – PHYS'!C$12:C$2011,$AD739)))</f>
        <v/>
      </c>
      <c r="D739" s="100" t="str">
        <f>IF($AB739="","",IF(INDEX('Required State Input – PHYS'!D$12:D$2011,$AD739)="","",INDEX('Required State Input – PHYS'!D$12:D$2011,$AD739)))</f>
        <v/>
      </c>
      <c r="E739" s="101" t="str">
        <f>IF($AB739="","",IF(INDEX('Required State Input – PHYS'!E$12:E$2011,$AD739)="","",INDEX('Required State Input – PHYS'!E$12:E$2011,$AD739)))</f>
        <v/>
      </c>
      <c r="F739" s="99" t="str">
        <f>IF($AB739="","",IF(INDEX('Required State Input – PHYS'!F$12:F$2011,$AD739)="","",INDEX('Required State Input – PHYS'!F$12:F$2011,$AD739)))</f>
        <v/>
      </c>
      <c r="G739" s="100" t="str">
        <f>IF($AB739="","",IF(INDEX('Required State Input – PHYS'!G$12:G$2011,$AD739)="","",INDEX('Required State Input – PHYS'!G$12:G$2011,$AD739)))</f>
        <v/>
      </c>
      <c r="H739" s="100" t="str">
        <f>IF($AB739="","",IF(INDEX('Required State Input – PHYS'!H$12:H$2011,$AD739)="","",INDEX('Required State Input – PHYS'!H$12:H$2011,$AD739)))</f>
        <v/>
      </c>
      <c r="I739" s="100" t="str">
        <f>IF($AB739="","",IF(INDEX('Required State Input – PHYS'!I$12:I$2011,$AD739)="","",INDEX('Required State Input – PHYS'!I$12:I$2011,$AD739)))</f>
        <v/>
      </c>
      <c r="J739" s="102" t="str">
        <f>IF($AB739="","",IF(INDEX('Required State Input – PHYS'!J$12:J$2011,$AD739)="","",INDEX('Required State Input – PHYS'!J$12:J$2011,$AD739)))</f>
        <v/>
      </c>
      <c r="K739" s="77" t="str">
        <f>IF($AB739="","",IF(INDEX('Required State Input – PHYS'!K$12:K$2011,$AD739)="","",INDEX('Required State Input – PHYS'!K$12:K$2011,$AD739)))</f>
        <v/>
      </c>
      <c r="L739" s="78" t="str">
        <f>IF($AB739="","",IF(INDEX('Required State Input – PHYS'!L$12:L$2011,$AD739)="","",INDEX('Required State Input – PHYS'!L$12:L$2011,$AD739)))</f>
        <v/>
      </c>
      <c r="M739" s="79" t="str">
        <f>IF($AB739="","",IF(INDEX('Required State Input – PHYS'!M$12:M$2011,$AD739)="","",ROUND(INDEX('Required State Input – PHYS'!M$12:M$2011,$AD739),2)))</f>
        <v/>
      </c>
      <c r="N739" s="80" t="str">
        <f>IF($AB739="","",IF(INDEX('Required State Input – PHYS'!N$12:N$2011,$AD739)="","",ROUND(INDEX('Required State Input – PHYS'!N$12:N$2011,$AD739),4)))</f>
        <v/>
      </c>
      <c r="O739" s="77" t="str">
        <f>IF($AB739="","",IF(INDEX('Required State Input – PHYS'!O$12:O$2011,$AD739)="","",INDEX('Required State Input – PHYS'!O$12:O$2011,$AD739)))</f>
        <v/>
      </c>
      <c r="P739" s="78" t="str">
        <f>IF($AB739="","",IF(INDEX('Required State Input – PHYS'!P$12:P$2011,$AD739)="","",INDEX('Required State Input – PHYS'!P$12:P$2011,$AD739)))</f>
        <v/>
      </c>
      <c r="Q739" s="79" t="str">
        <f>IF($AB739="","",IF(INDEX('Required State Input – PHYS'!Q$12:Q$2011,$AD739)="","",ROUND(INDEX('Required State Input – PHYS'!Q$12:Q$2011,$AD739),2)))</f>
        <v/>
      </c>
      <c r="R739" s="82" t="str">
        <f>IF($AB739="","",IF(INDEX('Required State Input – PHYS'!R$12:R$2011,$AD739)="","",INDEX('Required State Input – PHYS'!R$12:R$2011,$AD739)))</f>
        <v/>
      </c>
      <c r="S739" s="77" t="str">
        <f>IF($AB739="","",IF(INDEX('Required State Input – PHYS'!S$12:S$2011,$AD739)="","",INDEX('Required State Input – PHYS'!S$12:S$2011,$AD739)))</f>
        <v/>
      </c>
      <c r="T739" s="78" t="str">
        <f>IF($AB739="","",IF(INDEX('Required State Input – PHYS'!T$12:T$2011,$AD739)="","",INDEX('Required State Input – PHYS'!T$12:T$2011,$AD739)))</f>
        <v/>
      </c>
      <c r="U739" s="89" t="str">
        <f>IF($AB739="","",IF(INDEX('Required State Input – PHYS'!U$12:U$2011,$AD739)="","",ROUND(INDEX('Required State Input – PHYS'!U$12:U$2011,$AD739),2)))</f>
        <v/>
      </c>
      <c r="V739" s="107" t="str">
        <f>IF($AB739="","",IF(INDEX('Required State Input – PHYS'!V$12:V$2011,$AD739)="","",ROUND(INDEX('Required State Input – PHYS'!V$12:V$2011,$AD739),2)))</f>
        <v/>
      </c>
      <c r="W739" s="108" t="str">
        <f t="shared" si="33"/>
        <v/>
      </c>
      <c r="AB739" s="42" t="str">
        <f t="shared" si="34"/>
        <v/>
      </c>
      <c r="AC739" s="42" t="str">
        <f t="shared" si="35"/>
        <v/>
      </c>
      <c r="AD739" s="42" t="str">
        <f>IF(AB739="","",MATCH(AC739,'Required State Input – PHYS'!$AK$12:$AK$2011,FALSE))</f>
        <v/>
      </c>
    </row>
    <row r="740" spans="1:30" x14ac:dyDescent="0.25">
      <c r="A740" s="110" t="s">
        <v>202</v>
      </c>
      <c r="B740" s="99" t="str">
        <f>IF($AB740="","",IF(INDEX('Required State Input – PHYS'!B$12:B$2011,$AD740)="","",INDEX('Required State Input – PHYS'!B$12:B$2011,$AD740)))</f>
        <v/>
      </c>
      <c r="C740" s="67" t="str">
        <f>IF($AB740="","",IF(INDEX('Required State Input – PHYS'!C$12:C$2011,$AD740)="","",INDEX('Required State Input – PHYS'!C$12:C$2011,$AD740)))</f>
        <v/>
      </c>
      <c r="D740" s="100" t="str">
        <f>IF($AB740="","",IF(INDEX('Required State Input – PHYS'!D$12:D$2011,$AD740)="","",INDEX('Required State Input – PHYS'!D$12:D$2011,$AD740)))</f>
        <v/>
      </c>
      <c r="E740" s="101" t="str">
        <f>IF($AB740="","",IF(INDEX('Required State Input – PHYS'!E$12:E$2011,$AD740)="","",INDEX('Required State Input – PHYS'!E$12:E$2011,$AD740)))</f>
        <v/>
      </c>
      <c r="F740" s="99" t="str">
        <f>IF($AB740="","",IF(INDEX('Required State Input – PHYS'!F$12:F$2011,$AD740)="","",INDEX('Required State Input – PHYS'!F$12:F$2011,$AD740)))</f>
        <v/>
      </c>
      <c r="G740" s="100" t="str">
        <f>IF($AB740="","",IF(INDEX('Required State Input – PHYS'!G$12:G$2011,$AD740)="","",INDEX('Required State Input – PHYS'!G$12:G$2011,$AD740)))</f>
        <v/>
      </c>
      <c r="H740" s="100" t="str">
        <f>IF($AB740="","",IF(INDEX('Required State Input – PHYS'!H$12:H$2011,$AD740)="","",INDEX('Required State Input – PHYS'!H$12:H$2011,$AD740)))</f>
        <v/>
      </c>
      <c r="I740" s="100" t="str">
        <f>IF($AB740="","",IF(INDEX('Required State Input – PHYS'!I$12:I$2011,$AD740)="","",INDEX('Required State Input – PHYS'!I$12:I$2011,$AD740)))</f>
        <v/>
      </c>
      <c r="J740" s="102" t="str">
        <f>IF($AB740="","",IF(INDEX('Required State Input – PHYS'!J$12:J$2011,$AD740)="","",INDEX('Required State Input – PHYS'!J$12:J$2011,$AD740)))</f>
        <v/>
      </c>
      <c r="K740" s="77" t="str">
        <f>IF($AB740="","",IF(INDEX('Required State Input – PHYS'!K$12:K$2011,$AD740)="","",INDEX('Required State Input – PHYS'!K$12:K$2011,$AD740)))</f>
        <v/>
      </c>
      <c r="L740" s="78" t="str">
        <f>IF($AB740="","",IF(INDEX('Required State Input – PHYS'!L$12:L$2011,$AD740)="","",INDEX('Required State Input – PHYS'!L$12:L$2011,$AD740)))</f>
        <v/>
      </c>
      <c r="M740" s="79" t="str">
        <f>IF($AB740="","",IF(INDEX('Required State Input – PHYS'!M$12:M$2011,$AD740)="","",ROUND(INDEX('Required State Input – PHYS'!M$12:M$2011,$AD740),2)))</f>
        <v/>
      </c>
      <c r="N740" s="80" t="str">
        <f>IF($AB740="","",IF(INDEX('Required State Input – PHYS'!N$12:N$2011,$AD740)="","",ROUND(INDEX('Required State Input – PHYS'!N$12:N$2011,$AD740),4)))</f>
        <v/>
      </c>
      <c r="O740" s="77" t="str">
        <f>IF($AB740="","",IF(INDEX('Required State Input – PHYS'!O$12:O$2011,$AD740)="","",INDEX('Required State Input – PHYS'!O$12:O$2011,$AD740)))</f>
        <v/>
      </c>
      <c r="P740" s="78" t="str">
        <f>IF($AB740="","",IF(INDEX('Required State Input – PHYS'!P$12:P$2011,$AD740)="","",INDEX('Required State Input – PHYS'!P$12:P$2011,$AD740)))</f>
        <v/>
      </c>
      <c r="Q740" s="79" t="str">
        <f>IF($AB740="","",IF(INDEX('Required State Input – PHYS'!Q$12:Q$2011,$AD740)="","",ROUND(INDEX('Required State Input – PHYS'!Q$12:Q$2011,$AD740),2)))</f>
        <v/>
      </c>
      <c r="R740" s="82" t="str">
        <f>IF($AB740="","",IF(INDEX('Required State Input – PHYS'!R$12:R$2011,$AD740)="","",INDEX('Required State Input – PHYS'!R$12:R$2011,$AD740)))</f>
        <v/>
      </c>
      <c r="S740" s="77" t="str">
        <f>IF($AB740="","",IF(INDEX('Required State Input – PHYS'!S$12:S$2011,$AD740)="","",INDEX('Required State Input – PHYS'!S$12:S$2011,$AD740)))</f>
        <v/>
      </c>
      <c r="T740" s="78" t="str">
        <f>IF($AB740="","",IF(INDEX('Required State Input – PHYS'!T$12:T$2011,$AD740)="","",INDEX('Required State Input – PHYS'!T$12:T$2011,$AD740)))</f>
        <v/>
      </c>
      <c r="U740" s="89" t="str">
        <f>IF($AB740="","",IF(INDEX('Required State Input – PHYS'!U$12:U$2011,$AD740)="","",ROUND(INDEX('Required State Input – PHYS'!U$12:U$2011,$AD740),2)))</f>
        <v/>
      </c>
      <c r="V740" s="107" t="str">
        <f>IF($AB740="","",IF(INDEX('Required State Input – PHYS'!V$12:V$2011,$AD740)="","",ROUND(INDEX('Required State Input – PHYS'!V$12:V$2011,$AD740),2)))</f>
        <v/>
      </c>
      <c r="W740" s="108" t="str">
        <f t="shared" si="33"/>
        <v/>
      </c>
      <c r="AB740" s="42" t="str">
        <f t="shared" si="34"/>
        <v/>
      </c>
      <c r="AC740" s="42" t="str">
        <f t="shared" si="35"/>
        <v/>
      </c>
      <c r="AD740" s="42" t="str">
        <f>IF(AB740="","",MATCH(AC740,'Required State Input – PHYS'!$AK$12:$AK$2011,FALSE))</f>
        <v/>
      </c>
    </row>
    <row r="741" spans="1:30" x14ac:dyDescent="0.25">
      <c r="A741" s="110" t="s">
        <v>202</v>
      </c>
      <c r="B741" s="99" t="str">
        <f>IF($AB741="","",IF(INDEX('Required State Input – PHYS'!B$12:B$2011,$AD741)="","",INDEX('Required State Input – PHYS'!B$12:B$2011,$AD741)))</f>
        <v/>
      </c>
      <c r="C741" s="67" t="str">
        <f>IF($AB741="","",IF(INDEX('Required State Input – PHYS'!C$12:C$2011,$AD741)="","",INDEX('Required State Input – PHYS'!C$12:C$2011,$AD741)))</f>
        <v/>
      </c>
      <c r="D741" s="100" t="str">
        <f>IF($AB741="","",IF(INDEX('Required State Input – PHYS'!D$12:D$2011,$AD741)="","",INDEX('Required State Input – PHYS'!D$12:D$2011,$AD741)))</f>
        <v/>
      </c>
      <c r="E741" s="101" t="str">
        <f>IF($AB741="","",IF(INDEX('Required State Input – PHYS'!E$12:E$2011,$AD741)="","",INDEX('Required State Input – PHYS'!E$12:E$2011,$AD741)))</f>
        <v/>
      </c>
      <c r="F741" s="99" t="str">
        <f>IF($AB741="","",IF(INDEX('Required State Input – PHYS'!F$12:F$2011,$AD741)="","",INDEX('Required State Input – PHYS'!F$12:F$2011,$AD741)))</f>
        <v/>
      </c>
      <c r="G741" s="100" t="str">
        <f>IF($AB741="","",IF(INDEX('Required State Input – PHYS'!G$12:G$2011,$AD741)="","",INDEX('Required State Input – PHYS'!G$12:G$2011,$AD741)))</f>
        <v/>
      </c>
      <c r="H741" s="100" t="str">
        <f>IF($AB741="","",IF(INDEX('Required State Input – PHYS'!H$12:H$2011,$AD741)="","",INDEX('Required State Input – PHYS'!H$12:H$2011,$AD741)))</f>
        <v/>
      </c>
      <c r="I741" s="100" t="str">
        <f>IF($AB741="","",IF(INDEX('Required State Input – PHYS'!I$12:I$2011,$AD741)="","",INDEX('Required State Input – PHYS'!I$12:I$2011,$AD741)))</f>
        <v/>
      </c>
      <c r="J741" s="102" t="str">
        <f>IF($AB741="","",IF(INDEX('Required State Input – PHYS'!J$12:J$2011,$AD741)="","",INDEX('Required State Input – PHYS'!J$12:J$2011,$AD741)))</f>
        <v/>
      </c>
      <c r="K741" s="77" t="str">
        <f>IF($AB741="","",IF(INDEX('Required State Input – PHYS'!K$12:K$2011,$AD741)="","",INDEX('Required State Input – PHYS'!K$12:K$2011,$AD741)))</f>
        <v/>
      </c>
      <c r="L741" s="78" t="str">
        <f>IF($AB741="","",IF(INDEX('Required State Input – PHYS'!L$12:L$2011,$AD741)="","",INDEX('Required State Input – PHYS'!L$12:L$2011,$AD741)))</f>
        <v/>
      </c>
      <c r="M741" s="79" t="str">
        <f>IF($AB741="","",IF(INDEX('Required State Input – PHYS'!M$12:M$2011,$AD741)="","",ROUND(INDEX('Required State Input – PHYS'!M$12:M$2011,$AD741),2)))</f>
        <v/>
      </c>
      <c r="N741" s="80" t="str">
        <f>IF($AB741="","",IF(INDEX('Required State Input – PHYS'!N$12:N$2011,$AD741)="","",ROUND(INDEX('Required State Input – PHYS'!N$12:N$2011,$AD741),4)))</f>
        <v/>
      </c>
      <c r="O741" s="77" t="str">
        <f>IF($AB741="","",IF(INDEX('Required State Input – PHYS'!O$12:O$2011,$AD741)="","",INDEX('Required State Input – PHYS'!O$12:O$2011,$AD741)))</f>
        <v/>
      </c>
      <c r="P741" s="78" t="str">
        <f>IF($AB741="","",IF(INDEX('Required State Input – PHYS'!P$12:P$2011,$AD741)="","",INDEX('Required State Input – PHYS'!P$12:P$2011,$AD741)))</f>
        <v/>
      </c>
      <c r="Q741" s="79" t="str">
        <f>IF($AB741="","",IF(INDEX('Required State Input – PHYS'!Q$12:Q$2011,$AD741)="","",ROUND(INDEX('Required State Input – PHYS'!Q$12:Q$2011,$AD741),2)))</f>
        <v/>
      </c>
      <c r="R741" s="82" t="str">
        <f>IF($AB741="","",IF(INDEX('Required State Input – PHYS'!R$12:R$2011,$AD741)="","",INDEX('Required State Input – PHYS'!R$12:R$2011,$AD741)))</f>
        <v/>
      </c>
      <c r="S741" s="77" t="str">
        <f>IF($AB741="","",IF(INDEX('Required State Input – PHYS'!S$12:S$2011,$AD741)="","",INDEX('Required State Input – PHYS'!S$12:S$2011,$AD741)))</f>
        <v/>
      </c>
      <c r="T741" s="78" t="str">
        <f>IF($AB741="","",IF(INDEX('Required State Input – PHYS'!T$12:T$2011,$AD741)="","",INDEX('Required State Input – PHYS'!T$12:T$2011,$AD741)))</f>
        <v/>
      </c>
      <c r="U741" s="89" t="str">
        <f>IF($AB741="","",IF(INDEX('Required State Input – PHYS'!U$12:U$2011,$AD741)="","",ROUND(INDEX('Required State Input – PHYS'!U$12:U$2011,$AD741),2)))</f>
        <v/>
      </c>
      <c r="V741" s="107" t="str">
        <f>IF($AB741="","",IF(INDEX('Required State Input – PHYS'!V$12:V$2011,$AD741)="","",ROUND(INDEX('Required State Input – PHYS'!V$12:V$2011,$AD741),2)))</f>
        <v/>
      </c>
      <c r="W741" s="108" t="str">
        <f t="shared" si="33"/>
        <v/>
      </c>
      <c r="AB741" s="42" t="str">
        <f t="shared" si="34"/>
        <v/>
      </c>
      <c r="AC741" s="42" t="str">
        <f t="shared" si="35"/>
        <v/>
      </c>
      <c r="AD741" s="42" t="str">
        <f>IF(AB741="","",MATCH(AC741,'Required State Input – PHYS'!$AK$12:$AK$2011,FALSE))</f>
        <v/>
      </c>
    </row>
    <row r="742" spans="1:30" x14ac:dyDescent="0.25">
      <c r="A742" s="110" t="s">
        <v>202</v>
      </c>
      <c r="B742" s="99" t="str">
        <f>IF($AB742="","",IF(INDEX('Required State Input – PHYS'!B$12:B$2011,$AD742)="","",INDEX('Required State Input – PHYS'!B$12:B$2011,$AD742)))</f>
        <v/>
      </c>
      <c r="C742" s="67" t="str">
        <f>IF($AB742="","",IF(INDEX('Required State Input – PHYS'!C$12:C$2011,$AD742)="","",INDEX('Required State Input – PHYS'!C$12:C$2011,$AD742)))</f>
        <v/>
      </c>
      <c r="D742" s="100" t="str">
        <f>IF($AB742="","",IF(INDEX('Required State Input – PHYS'!D$12:D$2011,$AD742)="","",INDEX('Required State Input – PHYS'!D$12:D$2011,$AD742)))</f>
        <v/>
      </c>
      <c r="E742" s="101" t="str">
        <f>IF($AB742="","",IF(INDEX('Required State Input – PHYS'!E$12:E$2011,$AD742)="","",INDEX('Required State Input – PHYS'!E$12:E$2011,$AD742)))</f>
        <v/>
      </c>
      <c r="F742" s="99" t="str">
        <f>IF($AB742="","",IF(INDEX('Required State Input – PHYS'!F$12:F$2011,$AD742)="","",INDEX('Required State Input – PHYS'!F$12:F$2011,$AD742)))</f>
        <v/>
      </c>
      <c r="G742" s="100" t="str">
        <f>IF($AB742="","",IF(INDEX('Required State Input – PHYS'!G$12:G$2011,$AD742)="","",INDEX('Required State Input – PHYS'!G$12:G$2011,$AD742)))</f>
        <v/>
      </c>
      <c r="H742" s="100" t="str">
        <f>IF($AB742="","",IF(INDEX('Required State Input – PHYS'!H$12:H$2011,$AD742)="","",INDEX('Required State Input – PHYS'!H$12:H$2011,$AD742)))</f>
        <v/>
      </c>
      <c r="I742" s="100" t="str">
        <f>IF($AB742="","",IF(INDEX('Required State Input – PHYS'!I$12:I$2011,$AD742)="","",INDEX('Required State Input – PHYS'!I$12:I$2011,$AD742)))</f>
        <v/>
      </c>
      <c r="J742" s="102" t="str">
        <f>IF($AB742="","",IF(INDEX('Required State Input – PHYS'!J$12:J$2011,$AD742)="","",INDEX('Required State Input – PHYS'!J$12:J$2011,$AD742)))</f>
        <v/>
      </c>
      <c r="K742" s="77" t="str">
        <f>IF($AB742="","",IF(INDEX('Required State Input – PHYS'!K$12:K$2011,$AD742)="","",INDEX('Required State Input – PHYS'!K$12:K$2011,$AD742)))</f>
        <v/>
      </c>
      <c r="L742" s="78" t="str">
        <f>IF($AB742="","",IF(INDEX('Required State Input – PHYS'!L$12:L$2011,$AD742)="","",INDEX('Required State Input – PHYS'!L$12:L$2011,$AD742)))</f>
        <v/>
      </c>
      <c r="M742" s="79" t="str">
        <f>IF($AB742="","",IF(INDEX('Required State Input – PHYS'!M$12:M$2011,$AD742)="","",ROUND(INDEX('Required State Input – PHYS'!M$12:M$2011,$AD742),2)))</f>
        <v/>
      </c>
      <c r="N742" s="80" t="str">
        <f>IF($AB742="","",IF(INDEX('Required State Input – PHYS'!N$12:N$2011,$AD742)="","",ROUND(INDEX('Required State Input – PHYS'!N$12:N$2011,$AD742),4)))</f>
        <v/>
      </c>
      <c r="O742" s="77" t="str">
        <f>IF($AB742="","",IF(INDEX('Required State Input – PHYS'!O$12:O$2011,$AD742)="","",INDEX('Required State Input – PHYS'!O$12:O$2011,$AD742)))</f>
        <v/>
      </c>
      <c r="P742" s="78" t="str">
        <f>IF($AB742="","",IF(INDEX('Required State Input – PHYS'!P$12:P$2011,$AD742)="","",INDEX('Required State Input – PHYS'!P$12:P$2011,$AD742)))</f>
        <v/>
      </c>
      <c r="Q742" s="79" t="str">
        <f>IF($AB742="","",IF(INDEX('Required State Input – PHYS'!Q$12:Q$2011,$AD742)="","",ROUND(INDEX('Required State Input – PHYS'!Q$12:Q$2011,$AD742),2)))</f>
        <v/>
      </c>
      <c r="R742" s="82" t="str">
        <f>IF($AB742="","",IF(INDEX('Required State Input – PHYS'!R$12:R$2011,$AD742)="","",INDEX('Required State Input – PHYS'!R$12:R$2011,$AD742)))</f>
        <v/>
      </c>
      <c r="S742" s="77" t="str">
        <f>IF($AB742="","",IF(INDEX('Required State Input – PHYS'!S$12:S$2011,$AD742)="","",INDEX('Required State Input – PHYS'!S$12:S$2011,$AD742)))</f>
        <v/>
      </c>
      <c r="T742" s="78" t="str">
        <f>IF($AB742="","",IF(INDEX('Required State Input – PHYS'!T$12:T$2011,$AD742)="","",INDEX('Required State Input – PHYS'!T$12:T$2011,$AD742)))</f>
        <v/>
      </c>
      <c r="U742" s="89" t="str">
        <f>IF($AB742="","",IF(INDEX('Required State Input – PHYS'!U$12:U$2011,$AD742)="","",ROUND(INDEX('Required State Input – PHYS'!U$12:U$2011,$AD742),2)))</f>
        <v/>
      </c>
      <c r="V742" s="107" t="str">
        <f>IF($AB742="","",IF(INDEX('Required State Input – PHYS'!V$12:V$2011,$AD742)="","",ROUND(INDEX('Required State Input – PHYS'!V$12:V$2011,$AD742),2)))</f>
        <v/>
      </c>
      <c r="W742" s="108" t="str">
        <f t="shared" si="33"/>
        <v/>
      </c>
      <c r="AB742" s="42" t="str">
        <f t="shared" si="34"/>
        <v/>
      </c>
      <c r="AC742" s="42" t="str">
        <f t="shared" si="35"/>
        <v/>
      </c>
      <c r="AD742" s="42" t="str">
        <f>IF(AB742="","",MATCH(AC742,'Required State Input – PHYS'!$AK$12:$AK$2011,FALSE))</f>
        <v/>
      </c>
    </row>
    <row r="743" spans="1:30" x14ac:dyDescent="0.25">
      <c r="A743" s="110" t="s">
        <v>202</v>
      </c>
      <c r="B743" s="99" t="str">
        <f>IF($AB743="","",IF(INDEX('Required State Input – PHYS'!B$12:B$2011,$AD743)="","",INDEX('Required State Input – PHYS'!B$12:B$2011,$AD743)))</f>
        <v/>
      </c>
      <c r="C743" s="67" t="str">
        <f>IF($AB743="","",IF(INDEX('Required State Input – PHYS'!C$12:C$2011,$AD743)="","",INDEX('Required State Input – PHYS'!C$12:C$2011,$AD743)))</f>
        <v/>
      </c>
      <c r="D743" s="100" t="str">
        <f>IF($AB743="","",IF(INDEX('Required State Input – PHYS'!D$12:D$2011,$AD743)="","",INDEX('Required State Input – PHYS'!D$12:D$2011,$AD743)))</f>
        <v/>
      </c>
      <c r="E743" s="101" t="str">
        <f>IF($AB743="","",IF(INDEX('Required State Input – PHYS'!E$12:E$2011,$AD743)="","",INDEX('Required State Input – PHYS'!E$12:E$2011,$AD743)))</f>
        <v/>
      </c>
      <c r="F743" s="99" t="str">
        <f>IF($AB743="","",IF(INDEX('Required State Input – PHYS'!F$12:F$2011,$AD743)="","",INDEX('Required State Input – PHYS'!F$12:F$2011,$AD743)))</f>
        <v/>
      </c>
      <c r="G743" s="100" t="str">
        <f>IF($AB743="","",IF(INDEX('Required State Input – PHYS'!G$12:G$2011,$AD743)="","",INDEX('Required State Input – PHYS'!G$12:G$2011,$AD743)))</f>
        <v/>
      </c>
      <c r="H743" s="100" t="str">
        <f>IF($AB743="","",IF(INDEX('Required State Input – PHYS'!H$12:H$2011,$AD743)="","",INDEX('Required State Input – PHYS'!H$12:H$2011,$AD743)))</f>
        <v/>
      </c>
      <c r="I743" s="100" t="str">
        <f>IF($AB743="","",IF(INDEX('Required State Input – PHYS'!I$12:I$2011,$AD743)="","",INDEX('Required State Input – PHYS'!I$12:I$2011,$AD743)))</f>
        <v/>
      </c>
      <c r="J743" s="102" t="str">
        <f>IF($AB743="","",IF(INDEX('Required State Input – PHYS'!J$12:J$2011,$AD743)="","",INDEX('Required State Input – PHYS'!J$12:J$2011,$AD743)))</f>
        <v/>
      </c>
      <c r="K743" s="77" t="str">
        <f>IF($AB743="","",IF(INDEX('Required State Input – PHYS'!K$12:K$2011,$AD743)="","",INDEX('Required State Input – PHYS'!K$12:K$2011,$AD743)))</f>
        <v/>
      </c>
      <c r="L743" s="78" t="str">
        <f>IF($AB743="","",IF(INDEX('Required State Input – PHYS'!L$12:L$2011,$AD743)="","",INDEX('Required State Input – PHYS'!L$12:L$2011,$AD743)))</f>
        <v/>
      </c>
      <c r="M743" s="79" t="str">
        <f>IF($AB743="","",IF(INDEX('Required State Input – PHYS'!M$12:M$2011,$AD743)="","",ROUND(INDEX('Required State Input – PHYS'!M$12:M$2011,$AD743),2)))</f>
        <v/>
      </c>
      <c r="N743" s="80" t="str">
        <f>IF($AB743="","",IF(INDEX('Required State Input – PHYS'!N$12:N$2011,$AD743)="","",ROUND(INDEX('Required State Input – PHYS'!N$12:N$2011,$AD743),4)))</f>
        <v/>
      </c>
      <c r="O743" s="77" t="str">
        <f>IF($AB743="","",IF(INDEX('Required State Input – PHYS'!O$12:O$2011,$AD743)="","",INDEX('Required State Input – PHYS'!O$12:O$2011,$AD743)))</f>
        <v/>
      </c>
      <c r="P743" s="78" t="str">
        <f>IF($AB743="","",IF(INDEX('Required State Input – PHYS'!P$12:P$2011,$AD743)="","",INDEX('Required State Input – PHYS'!P$12:P$2011,$AD743)))</f>
        <v/>
      </c>
      <c r="Q743" s="79" t="str">
        <f>IF($AB743="","",IF(INDEX('Required State Input – PHYS'!Q$12:Q$2011,$AD743)="","",ROUND(INDEX('Required State Input – PHYS'!Q$12:Q$2011,$AD743),2)))</f>
        <v/>
      </c>
      <c r="R743" s="82" t="str">
        <f>IF($AB743="","",IF(INDEX('Required State Input – PHYS'!R$12:R$2011,$AD743)="","",INDEX('Required State Input – PHYS'!R$12:R$2011,$AD743)))</f>
        <v/>
      </c>
      <c r="S743" s="77" t="str">
        <f>IF($AB743="","",IF(INDEX('Required State Input – PHYS'!S$12:S$2011,$AD743)="","",INDEX('Required State Input – PHYS'!S$12:S$2011,$AD743)))</f>
        <v/>
      </c>
      <c r="T743" s="78" t="str">
        <f>IF($AB743="","",IF(INDEX('Required State Input – PHYS'!T$12:T$2011,$AD743)="","",INDEX('Required State Input – PHYS'!T$12:T$2011,$AD743)))</f>
        <v/>
      </c>
      <c r="U743" s="89" t="str">
        <f>IF($AB743="","",IF(INDEX('Required State Input – PHYS'!U$12:U$2011,$AD743)="","",ROUND(INDEX('Required State Input – PHYS'!U$12:U$2011,$AD743),2)))</f>
        <v/>
      </c>
      <c r="V743" s="107" t="str">
        <f>IF($AB743="","",IF(INDEX('Required State Input – PHYS'!V$12:V$2011,$AD743)="","",ROUND(INDEX('Required State Input – PHYS'!V$12:V$2011,$AD743),2)))</f>
        <v/>
      </c>
      <c r="W743" s="108" t="str">
        <f t="shared" si="33"/>
        <v/>
      </c>
      <c r="AB743" s="42" t="str">
        <f t="shared" si="34"/>
        <v/>
      </c>
      <c r="AC743" s="42" t="str">
        <f t="shared" si="35"/>
        <v/>
      </c>
      <c r="AD743" s="42" t="str">
        <f>IF(AB743="","",MATCH(AC743,'Required State Input – PHYS'!$AK$12:$AK$2011,FALSE))</f>
        <v/>
      </c>
    </row>
    <row r="744" spans="1:30" x14ac:dyDescent="0.25">
      <c r="A744" s="110" t="s">
        <v>202</v>
      </c>
      <c r="B744" s="99" t="str">
        <f>IF($AB744="","",IF(INDEX('Required State Input – PHYS'!B$12:B$2011,$AD744)="","",INDEX('Required State Input – PHYS'!B$12:B$2011,$AD744)))</f>
        <v/>
      </c>
      <c r="C744" s="67" t="str">
        <f>IF($AB744="","",IF(INDEX('Required State Input – PHYS'!C$12:C$2011,$AD744)="","",INDEX('Required State Input – PHYS'!C$12:C$2011,$AD744)))</f>
        <v/>
      </c>
      <c r="D744" s="100" t="str">
        <f>IF($AB744="","",IF(INDEX('Required State Input – PHYS'!D$12:D$2011,$AD744)="","",INDEX('Required State Input – PHYS'!D$12:D$2011,$AD744)))</f>
        <v/>
      </c>
      <c r="E744" s="101" t="str">
        <f>IF($AB744="","",IF(INDEX('Required State Input – PHYS'!E$12:E$2011,$AD744)="","",INDEX('Required State Input – PHYS'!E$12:E$2011,$AD744)))</f>
        <v/>
      </c>
      <c r="F744" s="99" t="str">
        <f>IF($AB744="","",IF(INDEX('Required State Input – PHYS'!F$12:F$2011,$AD744)="","",INDEX('Required State Input – PHYS'!F$12:F$2011,$AD744)))</f>
        <v/>
      </c>
      <c r="G744" s="100" t="str">
        <f>IF($AB744="","",IF(INDEX('Required State Input – PHYS'!G$12:G$2011,$AD744)="","",INDEX('Required State Input – PHYS'!G$12:G$2011,$AD744)))</f>
        <v/>
      </c>
      <c r="H744" s="100" t="str">
        <f>IF($AB744="","",IF(INDEX('Required State Input – PHYS'!H$12:H$2011,$AD744)="","",INDEX('Required State Input – PHYS'!H$12:H$2011,$AD744)))</f>
        <v/>
      </c>
      <c r="I744" s="100" t="str">
        <f>IF($AB744="","",IF(INDEX('Required State Input – PHYS'!I$12:I$2011,$AD744)="","",INDEX('Required State Input – PHYS'!I$12:I$2011,$AD744)))</f>
        <v/>
      </c>
      <c r="J744" s="102" t="str">
        <f>IF($AB744="","",IF(INDEX('Required State Input – PHYS'!J$12:J$2011,$AD744)="","",INDEX('Required State Input – PHYS'!J$12:J$2011,$AD744)))</f>
        <v/>
      </c>
      <c r="K744" s="77" t="str">
        <f>IF($AB744="","",IF(INDEX('Required State Input – PHYS'!K$12:K$2011,$AD744)="","",INDEX('Required State Input – PHYS'!K$12:K$2011,$AD744)))</f>
        <v/>
      </c>
      <c r="L744" s="78" t="str">
        <f>IF($AB744="","",IF(INDEX('Required State Input – PHYS'!L$12:L$2011,$AD744)="","",INDEX('Required State Input – PHYS'!L$12:L$2011,$AD744)))</f>
        <v/>
      </c>
      <c r="M744" s="79" t="str">
        <f>IF($AB744="","",IF(INDEX('Required State Input – PHYS'!M$12:M$2011,$AD744)="","",ROUND(INDEX('Required State Input – PHYS'!M$12:M$2011,$AD744),2)))</f>
        <v/>
      </c>
      <c r="N744" s="80" t="str">
        <f>IF($AB744="","",IF(INDEX('Required State Input – PHYS'!N$12:N$2011,$AD744)="","",ROUND(INDEX('Required State Input – PHYS'!N$12:N$2011,$AD744),4)))</f>
        <v/>
      </c>
      <c r="O744" s="77" t="str">
        <f>IF($AB744="","",IF(INDEX('Required State Input – PHYS'!O$12:O$2011,$AD744)="","",INDEX('Required State Input – PHYS'!O$12:O$2011,$AD744)))</f>
        <v/>
      </c>
      <c r="P744" s="78" t="str">
        <f>IF($AB744="","",IF(INDEX('Required State Input – PHYS'!P$12:P$2011,$AD744)="","",INDEX('Required State Input – PHYS'!P$12:P$2011,$AD744)))</f>
        <v/>
      </c>
      <c r="Q744" s="79" t="str">
        <f>IF($AB744="","",IF(INDEX('Required State Input – PHYS'!Q$12:Q$2011,$AD744)="","",ROUND(INDEX('Required State Input – PHYS'!Q$12:Q$2011,$AD744),2)))</f>
        <v/>
      </c>
      <c r="R744" s="82" t="str">
        <f>IF($AB744="","",IF(INDEX('Required State Input – PHYS'!R$12:R$2011,$AD744)="","",INDEX('Required State Input – PHYS'!R$12:R$2011,$AD744)))</f>
        <v/>
      </c>
      <c r="S744" s="77" t="str">
        <f>IF($AB744="","",IF(INDEX('Required State Input – PHYS'!S$12:S$2011,$AD744)="","",INDEX('Required State Input – PHYS'!S$12:S$2011,$AD744)))</f>
        <v/>
      </c>
      <c r="T744" s="78" t="str">
        <f>IF($AB744="","",IF(INDEX('Required State Input – PHYS'!T$12:T$2011,$AD744)="","",INDEX('Required State Input – PHYS'!T$12:T$2011,$AD744)))</f>
        <v/>
      </c>
      <c r="U744" s="89" t="str">
        <f>IF($AB744="","",IF(INDEX('Required State Input – PHYS'!U$12:U$2011,$AD744)="","",ROUND(INDEX('Required State Input – PHYS'!U$12:U$2011,$AD744),2)))</f>
        <v/>
      </c>
      <c r="V744" s="107" t="str">
        <f>IF($AB744="","",IF(INDEX('Required State Input – PHYS'!V$12:V$2011,$AD744)="","",ROUND(INDEX('Required State Input – PHYS'!V$12:V$2011,$AD744),2)))</f>
        <v/>
      </c>
      <c r="W744" s="108" t="str">
        <f t="shared" si="33"/>
        <v/>
      </c>
      <c r="AB744" s="42" t="str">
        <f t="shared" si="34"/>
        <v/>
      </c>
      <c r="AC744" s="42" t="str">
        <f t="shared" si="35"/>
        <v/>
      </c>
      <c r="AD744" s="42" t="str">
        <f>IF(AB744="","",MATCH(AC744,'Required State Input – PHYS'!$AK$12:$AK$2011,FALSE))</f>
        <v/>
      </c>
    </row>
    <row r="745" spans="1:30" x14ac:dyDescent="0.25">
      <c r="A745" s="110" t="s">
        <v>202</v>
      </c>
      <c r="B745" s="99" t="str">
        <f>IF($AB745="","",IF(INDEX('Required State Input – PHYS'!B$12:B$2011,$AD745)="","",INDEX('Required State Input – PHYS'!B$12:B$2011,$AD745)))</f>
        <v/>
      </c>
      <c r="C745" s="67" t="str">
        <f>IF($AB745="","",IF(INDEX('Required State Input – PHYS'!C$12:C$2011,$AD745)="","",INDEX('Required State Input – PHYS'!C$12:C$2011,$AD745)))</f>
        <v/>
      </c>
      <c r="D745" s="100" t="str">
        <f>IF($AB745="","",IF(INDEX('Required State Input – PHYS'!D$12:D$2011,$AD745)="","",INDEX('Required State Input – PHYS'!D$12:D$2011,$AD745)))</f>
        <v/>
      </c>
      <c r="E745" s="101" t="str">
        <f>IF($AB745="","",IF(INDEX('Required State Input – PHYS'!E$12:E$2011,$AD745)="","",INDEX('Required State Input – PHYS'!E$12:E$2011,$AD745)))</f>
        <v/>
      </c>
      <c r="F745" s="99" t="str">
        <f>IF($AB745="","",IF(INDEX('Required State Input – PHYS'!F$12:F$2011,$AD745)="","",INDEX('Required State Input – PHYS'!F$12:F$2011,$AD745)))</f>
        <v/>
      </c>
      <c r="G745" s="100" t="str">
        <f>IF($AB745="","",IF(INDEX('Required State Input – PHYS'!G$12:G$2011,$AD745)="","",INDEX('Required State Input – PHYS'!G$12:G$2011,$AD745)))</f>
        <v/>
      </c>
      <c r="H745" s="100" t="str">
        <f>IF($AB745="","",IF(INDEX('Required State Input – PHYS'!H$12:H$2011,$AD745)="","",INDEX('Required State Input – PHYS'!H$12:H$2011,$AD745)))</f>
        <v/>
      </c>
      <c r="I745" s="100" t="str">
        <f>IF($AB745="","",IF(INDEX('Required State Input – PHYS'!I$12:I$2011,$AD745)="","",INDEX('Required State Input – PHYS'!I$12:I$2011,$AD745)))</f>
        <v/>
      </c>
      <c r="J745" s="102" t="str">
        <f>IF($AB745="","",IF(INDEX('Required State Input – PHYS'!J$12:J$2011,$AD745)="","",INDEX('Required State Input – PHYS'!J$12:J$2011,$AD745)))</f>
        <v/>
      </c>
      <c r="K745" s="77" t="str">
        <f>IF($AB745="","",IF(INDEX('Required State Input – PHYS'!K$12:K$2011,$AD745)="","",INDEX('Required State Input – PHYS'!K$12:K$2011,$AD745)))</f>
        <v/>
      </c>
      <c r="L745" s="78" t="str">
        <f>IF($AB745="","",IF(INDEX('Required State Input – PHYS'!L$12:L$2011,$AD745)="","",INDEX('Required State Input – PHYS'!L$12:L$2011,$AD745)))</f>
        <v/>
      </c>
      <c r="M745" s="79" t="str">
        <f>IF($AB745="","",IF(INDEX('Required State Input – PHYS'!M$12:M$2011,$AD745)="","",ROUND(INDEX('Required State Input – PHYS'!M$12:M$2011,$AD745),2)))</f>
        <v/>
      </c>
      <c r="N745" s="80" t="str">
        <f>IF($AB745="","",IF(INDEX('Required State Input – PHYS'!N$12:N$2011,$AD745)="","",ROUND(INDEX('Required State Input – PHYS'!N$12:N$2011,$AD745),4)))</f>
        <v/>
      </c>
      <c r="O745" s="77" t="str">
        <f>IF($AB745="","",IF(INDEX('Required State Input – PHYS'!O$12:O$2011,$AD745)="","",INDEX('Required State Input – PHYS'!O$12:O$2011,$AD745)))</f>
        <v/>
      </c>
      <c r="P745" s="78" t="str">
        <f>IF($AB745="","",IF(INDEX('Required State Input – PHYS'!P$12:P$2011,$AD745)="","",INDEX('Required State Input – PHYS'!P$12:P$2011,$AD745)))</f>
        <v/>
      </c>
      <c r="Q745" s="79" t="str">
        <f>IF($AB745="","",IF(INDEX('Required State Input – PHYS'!Q$12:Q$2011,$AD745)="","",ROUND(INDEX('Required State Input – PHYS'!Q$12:Q$2011,$AD745),2)))</f>
        <v/>
      </c>
      <c r="R745" s="82" t="str">
        <f>IF($AB745="","",IF(INDEX('Required State Input – PHYS'!R$12:R$2011,$AD745)="","",INDEX('Required State Input – PHYS'!R$12:R$2011,$AD745)))</f>
        <v/>
      </c>
      <c r="S745" s="77" t="str">
        <f>IF($AB745="","",IF(INDEX('Required State Input – PHYS'!S$12:S$2011,$AD745)="","",INDEX('Required State Input – PHYS'!S$12:S$2011,$AD745)))</f>
        <v/>
      </c>
      <c r="T745" s="78" t="str">
        <f>IF($AB745="","",IF(INDEX('Required State Input – PHYS'!T$12:T$2011,$AD745)="","",INDEX('Required State Input – PHYS'!T$12:T$2011,$AD745)))</f>
        <v/>
      </c>
      <c r="U745" s="89" t="str">
        <f>IF($AB745="","",IF(INDEX('Required State Input – PHYS'!U$12:U$2011,$AD745)="","",ROUND(INDEX('Required State Input – PHYS'!U$12:U$2011,$AD745),2)))</f>
        <v/>
      </c>
      <c r="V745" s="107" t="str">
        <f>IF($AB745="","",IF(INDEX('Required State Input – PHYS'!V$12:V$2011,$AD745)="","",ROUND(INDEX('Required State Input – PHYS'!V$12:V$2011,$AD745),2)))</f>
        <v/>
      </c>
      <c r="W745" s="108" t="str">
        <f t="shared" si="33"/>
        <v/>
      </c>
      <c r="AB745" s="42" t="str">
        <f t="shared" si="34"/>
        <v/>
      </c>
      <c r="AC745" s="42" t="str">
        <f t="shared" si="35"/>
        <v/>
      </c>
      <c r="AD745" s="42" t="str">
        <f>IF(AB745="","",MATCH(AC745,'Required State Input – PHYS'!$AK$12:$AK$2011,FALSE))</f>
        <v/>
      </c>
    </row>
    <row r="746" spans="1:30" x14ac:dyDescent="0.25">
      <c r="A746" s="110" t="s">
        <v>202</v>
      </c>
      <c r="B746" s="99" t="str">
        <f>IF($AB746="","",IF(INDEX('Required State Input – PHYS'!B$12:B$2011,$AD746)="","",INDEX('Required State Input – PHYS'!B$12:B$2011,$AD746)))</f>
        <v/>
      </c>
      <c r="C746" s="67" t="str">
        <f>IF($AB746="","",IF(INDEX('Required State Input – PHYS'!C$12:C$2011,$AD746)="","",INDEX('Required State Input – PHYS'!C$12:C$2011,$AD746)))</f>
        <v/>
      </c>
      <c r="D746" s="100" t="str">
        <f>IF($AB746="","",IF(INDEX('Required State Input – PHYS'!D$12:D$2011,$AD746)="","",INDEX('Required State Input – PHYS'!D$12:D$2011,$AD746)))</f>
        <v/>
      </c>
      <c r="E746" s="101" t="str">
        <f>IF($AB746="","",IF(INDEX('Required State Input – PHYS'!E$12:E$2011,$AD746)="","",INDEX('Required State Input – PHYS'!E$12:E$2011,$AD746)))</f>
        <v/>
      </c>
      <c r="F746" s="99" t="str">
        <f>IF($AB746="","",IF(INDEX('Required State Input – PHYS'!F$12:F$2011,$AD746)="","",INDEX('Required State Input – PHYS'!F$12:F$2011,$AD746)))</f>
        <v/>
      </c>
      <c r="G746" s="100" t="str">
        <f>IF($AB746="","",IF(INDEX('Required State Input – PHYS'!G$12:G$2011,$AD746)="","",INDEX('Required State Input – PHYS'!G$12:G$2011,$AD746)))</f>
        <v/>
      </c>
      <c r="H746" s="100" t="str">
        <f>IF($AB746="","",IF(INDEX('Required State Input – PHYS'!H$12:H$2011,$AD746)="","",INDEX('Required State Input – PHYS'!H$12:H$2011,$AD746)))</f>
        <v/>
      </c>
      <c r="I746" s="100" t="str">
        <f>IF($AB746="","",IF(INDEX('Required State Input – PHYS'!I$12:I$2011,$AD746)="","",INDEX('Required State Input – PHYS'!I$12:I$2011,$AD746)))</f>
        <v/>
      </c>
      <c r="J746" s="102" t="str">
        <f>IF($AB746="","",IF(INDEX('Required State Input – PHYS'!J$12:J$2011,$AD746)="","",INDEX('Required State Input – PHYS'!J$12:J$2011,$AD746)))</f>
        <v/>
      </c>
      <c r="K746" s="77" t="str">
        <f>IF($AB746="","",IF(INDEX('Required State Input – PHYS'!K$12:K$2011,$AD746)="","",INDEX('Required State Input – PHYS'!K$12:K$2011,$AD746)))</f>
        <v/>
      </c>
      <c r="L746" s="78" t="str">
        <f>IF($AB746="","",IF(INDEX('Required State Input – PHYS'!L$12:L$2011,$AD746)="","",INDEX('Required State Input – PHYS'!L$12:L$2011,$AD746)))</f>
        <v/>
      </c>
      <c r="M746" s="79" t="str">
        <f>IF($AB746="","",IF(INDEX('Required State Input – PHYS'!M$12:M$2011,$AD746)="","",ROUND(INDEX('Required State Input – PHYS'!M$12:M$2011,$AD746),2)))</f>
        <v/>
      </c>
      <c r="N746" s="80" t="str">
        <f>IF($AB746="","",IF(INDEX('Required State Input – PHYS'!N$12:N$2011,$AD746)="","",ROUND(INDEX('Required State Input – PHYS'!N$12:N$2011,$AD746),4)))</f>
        <v/>
      </c>
      <c r="O746" s="77" t="str">
        <f>IF($AB746="","",IF(INDEX('Required State Input – PHYS'!O$12:O$2011,$AD746)="","",INDEX('Required State Input – PHYS'!O$12:O$2011,$AD746)))</f>
        <v/>
      </c>
      <c r="P746" s="78" t="str">
        <f>IF($AB746="","",IF(INDEX('Required State Input – PHYS'!P$12:P$2011,$AD746)="","",INDEX('Required State Input – PHYS'!P$12:P$2011,$AD746)))</f>
        <v/>
      </c>
      <c r="Q746" s="79" t="str">
        <f>IF($AB746="","",IF(INDEX('Required State Input – PHYS'!Q$12:Q$2011,$AD746)="","",ROUND(INDEX('Required State Input – PHYS'!Q$12:Q$2011,$AD746),2)))</f>
        <v/>
      </c>
      <c r="R746" s="82" t="str">
        <f>IF($AB746="","",IF(INDEX('Required State Input – PHYS'!R$12:R$2011,$AD746)="","",INDEX('Required State Input – PHYS'!R$12:R$2011,$AD746)))</f>
        <v/>
      </c>
      <c r="S746" s="77" t="str">
        <f>IF($AB746="","",IF(INDEX('Required State Input – PHYS'!S$12:S$2011,$AD746)="","",INDEX('Required State Input – PHYS'!S$12:S$2011,$AD746)))</f>
        <v/>
      </c>
      <c r="T746" s="78" t="str">
        <f>IF($AB746="","",IF(INDEX('Required State Input – PHYS'!T$12:T$2011,$AD746)="","",INDEX('Required State Input – PHYS'!T$12:T$2011,$AD746)))</f>
        <v/>
      </c>
      <c r="U746" s="89" t="str">
        <f>IF($AB746="","",IF(INDEX('Required State Input – PHYS'!U$12:U$2011,$AD746)="","",ROUND(INDEX('Required State Input – PHYS'!U$12:U$2011,$AD746),2)))</f>
        <v/>
      </c>
      <c r="V746" s="107" t="str">
        <f>IF($AB746="","",IF(INDEX('Required State Input – PHYS'!V$12:V$2011,$AD746)="","",ROUND(INDEX('Required State Input – PHYS'!V$12:V$2011,$AD746),2)))</f>
        <v/>
      </c>
      <c r="W746" s="108" t="str">
        <f t="shared" si="33"/>
        <v/>
      </c>
      <c r="AB746" s="42" t="str">
        <f t="shared" si="34"/>
        <v/>
      </c>
      <c r="AC746" s="42" t="str">
        <f t="shared" si="35"/>
        <v/>
      </c>
      <c r="AD746" s="42" t="str">
        <f>IF(AB746="","",MATCH(AC746,'Required State Input – PHYS'!$AK$12:$AK$2011,FALSE))</f>
        <v/>
      </c>
    </row>
    <row r="747" spans="1:30" x14ac:dyDescent="0.25">
      <c r="A747" s="110" t="s">
        <v>202</v>
      </c>
      <c r="B747" s="99" t="str">
        <f>IF($AB747="","",IF(INDEX('Required State Input – PHYS'!B$12:B$2011,$AD747)="","",INDEX('Required State Input – PHYS'!B$12:B$2011,$AD747)))</f>
        <v/>
      </c>
      <c r="C747" s="67" t="str">
        <f>IF($AB747="","",IF(INDEX('Required State Input – PHYS'!C$12:C$2011,$AD747)="","",INDEX('Required State Input – PHYS'!C$12:C$2011,$AD747)))</f>
        <v/>
      </c>
      <c r="D747" s="100" t="str">
        <f>IF($AB747="","",IF(INDEX('Required State Input – PHYS'!D$12:D$2011,$AD747)="","",INDEX('Required State Input – PHYS'!D$12:D$2011,$AD747)))</f>
        <v/>
      </c>
      <c r="E747" s="101" t="str">
        <f>IF($AB747="","",IF(INDEX('Required State Input – PHYS'!E$12:E$2011,$AD747)="","",INDEX('Required State Input – PHYS'!E$12:E$2011,$AD747)))</f>
        <v/>
      </c>
      <c r="F747" s="99" t="str">
        <f>IF($AB747="","",IF(INDEX('Required State Input – PHYS'!F$12:F$2011,$AD747)="","",INDEX('Required State Input – PHYS'!F$12:F$2011,$AD747)))</f>
        <v/>
      </c>
      <c r="G747" s="100" t="str">
        <f>IF($AB747="","",IF(INDEX('Required State Input – PHYS'!G$12:G$2011,$AD747)="","",INDEX('Required State Input – PHYS'!G$12:G$2011,$AD747)))</f>
        <v/>
      </c>
      <c r="H747" s="100" t="str">
        <f>IF($AB747="","",IF(INDEX('Required State Input – PHYS'!H$12:H$2011,$AD747)="","",INDEX('Required State Input – PHYS'!H$12:H$2011,$AD747)))</f>
        <v/>
      </c>
      <c r="I747" s="100" t="str">
        <f>IF($AB747="","",IF(INDEX('Required State Input – PHYS'!I$12:I$2011,$AD747)="","",INDEX('Required State Input – PHYS'!I$12:I$2011,$AD747)))</f>
        <v/>
      </c>
      <c r="J747" s="102" t="str">
        <f>IF($AB747="","",IF(INDEX('Required State Input – PHYS'!J$12:J$2011,$AD747)="","",INDEX('Required State Input – PHYS'!J$12:J$2011,$AD747)))</f>
        <v/>
      </c>
      <c r="K747" s="77" t="str">
        <f>IF($AB747="","",IF(INDEX('Required State Input – PHYS'!K$12:K$2011,$AD747)="","",INDEX('Required State Input – PHYS'!K$12:K$2011,$AD747)))</f>
        <v/>
      </c>
      <c r="L747" s="78" t="str">
        <f>IF($AB747="","",IF(INDEX('Required State Input – PHYS'!L$12:L$2011,$AD747)="","",INDEX('Required State Input – PHYS'!L$12:L$2011,$AD747)))</f>
        <v/>
      </c>
      <c r="M747" s="79" t="str">
        <f>IF($AB747="","",IF(INDEX('Required State Input – PHYS'!M$12:M$2011,$AD747)="","",ROUND(INDEX('Required State Input – PHYS'!M$12:M$2011,$AD747),2)))</f>
        <v/>
      </c>
      <c r="N747" s="80" t="str">
        <f>IF($AB747="","",IF(INDEX('Required State Input – PHYS'!N$12:N$2011,$AD747)="","",ROUND(INDEX('Required State Input – PHYS'!N$12:N$2011,$AD747),4)))</f>
        <v/>
      </c>
      <c r="O747" s="77" t="str">
        <f>IF($AB747="","",IF(INDEX('Required State Input – PHYS'!O$12:O$2011,$AD747)="","",INDEX('Required State Input – PHYS'!O$12:O$2011,$AD747)))</f>
        <v/>
      </c>
      <c r="P747" s="78" t="str">
        <f>IF($AB747="","",IF(INDEX('Required State Input – PHYS'!P$12:P$2011,$AD747)="","",INDEX('Required State Input – PHYS'!P$12:P$2011,$AD747)))</f>
        <v/>
      </c>
      <c r="Q747" s="79" t="str">
        <f>IF($AB747="","",IF(INDEX('Required State Input – PHYS'!Q$12:Q$2011,$AD747)="","",ROUND(INDEX('Required State Input – PHYS'!Q$12:Q$2011,$AD747),2)))</f>
        <v/>
      </c>
      <c r="R747" s="82" t="str">
        <f>IF($AB747="","",IF(INDEX('Required State Input – PHYS'!R$12:R$2011,$AD747)="","",INDEX('Required State Input – PHYS'!R$12:R$2011,$AD747)))</f>
        <v/>
      </c>
      <c r="S747" s="77" t="str">
        <f>IF($AB747="","",IF(INDEX('Required State Input – PHYS'!S$12:S$2011,$AD747)="","",INDEX('Required State Input – PHYS'!S$12:S$2011,$AD747)))</f>
        <v/>
      </c>
      <c r="T747" s="78" t="str">
        <f>IF($AB747="","",IF(INDEX('Required State Input – PHYS'!T$12:T$2011,$AD747)="","",INDEX('Required State Input – PHYS'!T$12:T$2011,$AD747)))</f>
        <v/>
      </c>
      <c r="U747" s="89" t="str">
        <f>IF($AB747="","",IF(INDEX('Required State Input – PHYS'!U$12:U$2011,$AD747)="","",ROUND(INDEX('Required State Input – PHYS'!U$12:U$2011,$AD747),2)))</f>
        <v/>
      </c>
      <c r="V747" s="107" t="str">
        <f>IF($AB747="","",IF(INDEX('Required State Input – PHYS'!V$12:V$2011,$AD747)="","",ROUND(INDEX('Required State Input – PHYS'!V$12:V$2011,$AD747),2)))</f>
        <v/>
      </c>
      <c r="W747" s="108" t="str">
        <f t="shared" si="33"/>
        <v/>
      </c>
      <c r="AB747" s="42" t="str">
        <f t="shared" si="34"/>
        <v/>
      </c>
      <c r="AC747" s="42" t="str">
        <f t="shared" si="35"/>
        <v/>
      </c>
      <c r="AD747" s="42" t="str">
        <f>IF(AB747="","",MATCH(AC747,'Required State Input – PHYS'!$AK$12:$AK$2011,FALSE))</f>
        <v/>
      </c>
    </row>
    <row r="748" spans="1:30" x14ac:dyDescent="0.25">
      <c r="A748" s="110" t="s">
        <v>202</v>
      </c>
      <c r="B748" s="99" t="str">
        <f>IF($AB748="","",IF(INDEX('Required State Input – PHYS'!B$12:B$2011,$AD748)="","",INDEX('Required State Input – PHYS'!B$12:B$2011,$AD748)))</f>
        <v/>
      </c>
      <c r="C748" s="67" t="str">
        <f>IF($AB748="","",IF(INDEX('Required State Input – PHYS'!C$12:C$2011,$AD748)="","",INDEX('Required State Input – PHYS'!C$12:C$2011,$AD748)))</f>
        <v/>
      </c>
      <c r="D748" s="100" t="str">
        <f>IF($AB748="","",IF(INDEX('Required State Input – PHYS'!D$12:D$2011,$AD748)="","",INDEX('Required State Input – PHYS'!D$12:D$2011,$AD748)))</f>
        <v/>
      </c>
      <c r="E748" s="101" t="str">
        <f>IF($AB748="","",IF(INDEX('Required State Input – PHYS'!E$12:E$2011,$AD748)="","",INDEX('Required State Input – PHYS'!E$12:E$2011,$AD748)))</f>
        <v/>
      </c>
      <c r="F748" s="99" t="str">
        <f>IF($AB748="","",IF(INDEX('Required State Input – PHYS'!F$12:F$2011,$AD748)="","",INDEX('Required State Input – PHYS'!F$12:F$2011,$AD748)))</f>
        <v/>
      </c>
      <c r="G748" s="100" t="str">
        <f>IF($AB748="","",IF(INDEX('Required State Input – PHYS'!G$12:G$2011,$AD748)="","",INDEX('Required State Input – PHYS'!G$12:G$2011,$AD748)))</f>
        <v/>
      </c>
      <c r="H748" s="100" t="str">
        <f>IF($AB748="","",IF(INDEX('Required State Input – PHYS'!H$12:H$2011,$AD748)="","",INDEX('Required State Input – PHYS'!H$12:H$2011,$AD748)))</f>
        <v/>
      </c>
      <c r="I748" s="100" t="str">
        <f>IF($AB748="","",IF(INDEX('Required State Input – PHYS'!I$12:I$2011,$AD748)="","",INDEX('Required State Input – PHYS'!I$12:I$2011,$AD748)))</f>
        <v/>
      </c>
      <c r="J748" s="102" t="str">
        <f>IF($AB748="","",IF(INDEX('Required State Input – PHYS'!J$12:J$2011,$AD748)="","",INDEX('Required State Input – PHYS'!J$12:J$2011,$AD748)))</f>
        <v/>
      </c>
      <c r="K748" s="77" t="str">
        <f>IF($AB748="","",IF(INDEX('Required State Input – PHYS'!K$12:K$2011,$AD748)="","",INDEX('Required State Input – PHYS'!K$12:K$2011,$AD748)))</f>
        <v/>
      </c>
      <c r="L748" s="78" t="str">
        <f>IF($AB748="","",IF(INDEX('Required State Input – PHYS'!L$12:L$2011,$AD748)="","",INDEX('Required State Input – PHYS'!L$12:L$2011,$AD748)))</f>
        <v/>
      </c>
      <c r="M748" s="79" t="str">
        <f>IF($AB748="","",IF(INDEX('Required State Input – PHYS'!M$12:M$2011,$AD748)="","",ROUND(INDEX('Required State Input – PHYS'!M$12:M$2011,$AD748),2)))</f>
        <v/>
      </c>
      <c r="N748" s="80" t="str">
        <f>IF($AB748="","",IF(INDEX('Required State Input – PHYS'!N$12:N$2011,$AD748)="","",ROUND(INDEX('Required State Input – PHYS'!N$12:N$2011,$AD748),4)))</f>
        <v/>
      </c>
      <c r="O748" s="77" t="str">
        <f>IF($AB748="","",IF(INDEX('Required State Input – PHYS'!O$12:O$2011,$AD748)="","",INDEX('Required State Input – PHYS'!O$12:O$2011,$AD748)))</f>
        <v/>
      </c>
      <c r="P748" s="78" t="str">
        <f>IF($AB748="","",IF(INDEX('Required State Input – PHYS'!P$12:P$2011,$AD748)="","",INDEX('Required State Input – PHYS'!P$12:P$2011,$AD748)))</f>
        <v/>
      </c>
      <c r="Q748" s="79" t="str">
        <f>IF($AB748="","",IF(INDEX('Required State Input – PHYS'!Q$12:Q$2011,$AD748)="","",ROUND(INDEX('Required State Input – PHYS'!Q$12:Q$2011,$AD748),2)))</f>
        <v/>
      </c>
      <c r="R748" s="82" t="str">
        <f>IF($AB748="","",IF(INDEX('Required State Input – PHYS'!R$12:R$2011,$AD748)="","",INDEX('Required State Input – PHYS'!R$12:R$2011,$AD748)))</f>
        <v/>
      </c>
      <c r="S748" s="77" t="str">
        <f>IF($AB748="","",IF(INDEX('Required State Input – PHYS'!S$12:S$2011,$AD748)="","",INDEX('Required State Input – PHYS'!S$12:S$2011,$AD748)))</f>
        <v/>
      </c>
      <c r="T748" s="78" t="str">
        <f>IF($AB748="","",IF(INDEX('Required State Input – PHYS'!T$12:T$2011,$AD748)="","",INDEX('Required State Input – PHYS'!T$12:T$2011,$AD748)))</f>
        <v/>
      </c>
      <c r="U748" s="89" t="str">
        <f>IF($AB748="","",IF(INDEX('Required State Input – PHYS'!U$12:U$2011,$AD748)="","",ROUND(INDEX('Required State Input – PHYS'!U$12:U$2011,$AD748),2)))</f>
        <v/>
      </c>
      <c r="V748" s="107" t="str">
        <f>IF($AB748="","",IF(INDEX('Required State Input – PHYS'!V$12:V$2011,$AD748)="","",ROUND(INDEX('Required State Input – PHYS'!V$12:V$2011,$AD748),2)))</f>
        <v/>
      </c>
      <c r="W748" s="108" t="str">
        <f t="shared" si="33"/>
        <v/>
      </c>
      <c r="AB748" s="42" t="str">
        <f t="shared" si="34"/>
        <v/>
      </c>
      <c r="AC748" s="42" t="str">
        <f t="shared" si="35"/>
        <v/>
      </c>
      <c r="AD748" s="42" t="str">
        <f>IF(AB748="","",MATCH(AC748,'Required State Input – PHYS'!$AK$12:$AK$2011,FALSE))</f>
        <v/>
      </c>
    </row>
    <row r="749" spans="1:30" x14ac:dyDescent="0.25">
      <c r="A749" s="110" t="s">
        <v>202</v>
      </c>
      <c r="B749" s="99" t="str">
        <f>IF($AB749="","",IF(INDEX('Required State Input – PHYS'!B$12:B$2011,$AD749)="","",INDEX('Required State Input – PHYS'!B$12:B$2011,$AD749)))</f>
        <v/>
      </c>
      <c r="C749" s="67" t="str">
        <f>IF($AB749="","",IF(INDEX('Required State Input – PHYS'!C$12:C$2011,$AD749)="","",INDEX('Required State Input – PHYS'!C$12:C$2011,$AD749)))</f>
        <v/>
      </c>
      <c r="D749" s="100" t="str">
        <f>IF($AB749="","",IF(INDEX('Required State Input – PHYS'!D$12:D$2011,$AD749)="","",INDEX('Required State Input – PHYS'!D$12:D$2011,$AD749)))</f>
        <v/>
      </c>
      <c r="E749" s="101" t="str">
        <f>IF($AB749="","",IF(INDEX('Required State Input – PHYS'!E$12:E$2011,$AD749)="","",INDEX('Required State Input – PHYS'!E$12:E$2011,$AD749)))</f>
        <v/>
      </c>
      <c r="F749" s="99" t="str">
        <f>IF($AB749="","",IF(INDEX('Required State Input – PHYS'!F$12:F$2011,$AD749)="","",INDEX('Required State Input – PHYS'!F$12:F$2011,$AD749)))</f>
        <v/>
      </c>
      <c r="G749" s="100" t="str">
        <f>IF($AB749="","",IF(INDEX('Required State Input – PHYS'!G$12:G$2011,$AD749)="","",INDEX('Required State Input – PHYS'!G$12:G$2011,$AD749)))</f>
        <v/>
      </c>
      <c r="H749" s="100" t="str">
        <f>IF($AB749="","",IF(INDEX('Required State Input – PHYS'!H$12:H$2011,$AD749)="","",INDEX('Required State Input – PHYS'!H$12:H$2011,$AD749)))</f>
        <v/>
      </c>
      <c r="I749" s="100" t="str">
        <f>IF($AB749="","",IF(INDEX('Required State Input – PHYS'!I$12:I$2011,$AD749)="","",INDEX('Required State Input – PHYS'!I$12:I$2011,$AD749)))</f>
        <v/>
      </c>
      <c r="J749" s="102" t="str">
        <f>IF($AB749="","",IF(INDEX('Required State Input – PHYS'!J$12:J$2011,$AD749)="","",INDEX('Required State Input – PHYS'!J$12:J$2011,$AD749)))</f>
        <v/>
      </c>
      <c r="K749" s="77" t="str">
        <f>IF($AB749="","",IF(INDEX('Required State Input – PHYS'!K$12:K$2011,$AD749)="","",INDEX('Required State Input – PHYS'!K$12:K$2011,$AD749)))</f>
        <v/>
      </c>
      <c r="L749" s="78" t="str">
        <f>IF($AB749="","",IF(INDEX('Required State Input – PHYS'!L$12:L$2011,$AD749)="","",INDEX('Required State Input – PHYS'!L$12:L$2011,$AD749)))</f>
        <v/>
      </c>
      <c r="M749" s="79" t="str">
        <f>IF($AB749="","",IF(INDEX('Required State Input – PHYS'!M$12:M$2011,$AD749)="","",ROUND(INDEX('Required State Input – PHYS'!M$12:M$2011,$AD749),2)))</f>
        <v/>
      </c>
      <c r="N749" s="80" t="str">
        <f>IF($AB749="","",IF(INDEX('Required State Input – PHYS'!N$12:N$2011,$AD749)="","",ROUND(INDEX('Required State Input – PHYS'!N$12:N$2011,$AD749),4)))</f>
        <v/>
      </c>
      <c r="O749" s="77" t="str">
        <f>IF($AB749="","",IF(INDEX('Required State Input – PHYS'!O$12:O$2011,$AD749)="","",INDEX('Required State Input – PHYS'!O$12:O$2011,$AD749)))</f>
        <v/>
      </c>
      <c r="P749" s="78" t="str">
        <f>IF($AB749="","",IF(INDEX('Required State Input – PHYS'!P$12:P$2011,$AD749)="","",INDEX('Required State Input – PHYS'!P$12:P$2011,$AD749)))</f>
        <v/>
      </c>
      <c r="Q749" s="79" t="str">
        <f>IF($AB749="","",IF(INDEX('Required State Input – PHYS'!Q$12:Q$2011,$AD749)="","",ROUND(INDEX('Required State Input – PHYS'!Q$12:Q$2011,$AD749),2)))</f>
        <v/>
      </c>
      <c r="R749" s="82" t="str">
        <f>IF($AB749="","",IF(INDEX('Required State Input – PHYS'!R$12:R$2011,$AD749)="","",INDEX('Required State Input – PHYS'!R$12:R$2011,$AD749)))</f>
        <v/>
      </c>
      <c r="S749" s="77" t="str">
        <f>IF($AB749="","",IF(INDEX('Required State Input – PHYS'!S$12:S$2011,$AD749)="","",INDEX('Required State Input – PHYS'!S$12:S$2011,$AD749)))</f>
        <v/>
      </c>
      <c r="T749" s="78" t="str">
        <f>IF($AB749="","",IF(INDEX('Required State Input – PHYS'!T$12:T$2011,$AD749)="","",INDEX('Required State Input – PHYS'!T$12:T$2011,$AD749)))</f>
        <v/>
      </c>
      <c r="U749" s="89" t="str">
        <f>IF($AB749="","",IF(INDEX('Required State Input – PHYS'!U$12:U$2011,$AD749)="","",ROUND(INDEX('Required State Input – PHYS'!U$12:U$2011,$AD749),2)))</f>
        <v/>
      </c>
      <c r="V749" s="107" t="str">
        <f>IF($AB749="","",IF(INDEX('Required State Input – PHYS'!V$12:V$2011,$AD749)="","",ROUND(INDEX('Required State Input – PHYS'!V$12:V$2011,$AD749),2)))</f>
        <v/>
      </c>
      <c r="W749" s="108" t="str">
        <f t="shared" si="33"/>
        <v/>
      </c>
      <c r="AB749" s="42" t="str">
        <f t="shared" si="34"/>
        <v/>
      </c>
      <c r="AC749" s="42" t="str">
        <f t="shared" si="35"/>
        <v/>
      </c>
      <c r="AD749" s="42" t="str">
        <f>IF(AB749="","",MATCH(AC749,'Required State Input – PHYS'!$AK$12:$AK$2011,FALSE))</f>
        <v/>
      </c>
    </row>
    <row r="750" spans="1:30" x14ac:dyDescent="0.25">
      <c r="A750" s="110" t="s">
        <v>202</v>
      </c>
      <c r="B750" s="99" t="str">
        <f>IF($AB750="","",IF(INDEX('Required State Input – PHYS'!B$12:B$2011,$AD750)="","",INDEX('Required State Input – PHYS'!B$12:B$2011,$AD750)))</f>
        <v/>
      </c>
      <c r="C750" s="67" t="str">
        <f>IF($AB750="","",IF(INDEX('Required State Input – PHYS'!C$12:C$2011,$AD750)="","",INDEX('Required State Input – PHYS'!C$12:C$2011,$AD750)))</f>
        <v/>
      </c>
      <c r="D750" s="100" t="str">
        <f>IF($AB750="","",IF(INDEX('Required State Input – PHYS'!D$12:D$2011,$AD750)="","",INDEX('Required State Input – PHYS'!D$12:D$2011,$AD750)))</f>
        <v/>
      </c>
      <c r="E750" s="101" t="str">
        <f>IF($AB750="","",IF(INDEX('Required State Input – PHYS'!E$12:E$2011,$AD750)="","",INDEX('Required State Input – PHYS'!E$12:E$2011,$AD750)))</f>
        <v/>
      </c>
      <c r="F750" s="99" t="str">
        <f>IF($AB750="","",IF(INDEX('Required State Input – PHYS'!F$12:F$2011,$AD750)="","",INDEX('Required State Input – PHYS'!F$12:F$2011,$AD750)))</f>
        <v/>
      </c>
      <c r="G750" s="100" t="str">
        <f>IF($AB750="","",IF(INDEX('Required State Input – PHYS'!G$12:G$2011,$AD750)="","",INDEX('Required State Input – PHYS'!G$12:G$2011,$AD750)))</f>
        <v/>
      </c>
      <c r="H750" s="100" t="str">
        <f>IF($AB750="","",IF(INDEX('Required State Input – PHYS'!H$12:H$2011,$AD750)="","",INDEX('Required State Input – PHYS'!H$12:H$2011,$AD750)))</f>
        <v/>
      </c>
      <c r="I750" s="100" t="str">
        <f>IF($AB750="","",IF(INDEX('Required State Input – PHYS'!I$12:I$2011,$AD750)="","",INDEX('Required State Input – PHYS'!I$12:I$2011,$AD750)))</f>
        <v/>
      </c>
      <c r="J750" s="102" t="str">
        <f>IF($AB750="","",IF(INDEX('Required State Input – PHYS'!J$12:J$2011,$AD750)="","",INDEX('Required State Input – PHYS'!J$12:J$2011,$AD750)))</f>
        <v/>
      </c>
      <c r="K750" s="77" t="str">
        <f>IF($AB750="","",IF(INDEX('Required State Input – PHYS'!K$12:K$2011,$AD750)="","",INDEX('Required State Input – PHYS'!K$12:K$2011,$AD750)))</f>
        <v/>
      </c>
      <c r="L750" s="78" t="str">
        <f>IF($AB750="","",IF(INDEX('Required State Input – PHYS'!L$12:L$2011,$AD750)="","",INDEX('Required State Input – PHYS'!L$12:L$2011,$AD750)))</f>
        <v/>
      </c>
      <c r="M750" s="79" t="str">
        <f>IF($AB750="","",IF(INDEX('Required State Input – PHYS'!M$12:M$2011,$AD750)="","",ROUND(INDEX('Required State Input – PHYS'!M$12:M$2011,$AD750),2)))</f>
        <v/>
      </c>
      <c r="N750" s="80" t="str">
        <f>IF($AB750="","",IF(INDEX('Required State Input – PHYS'!N$12:N$2011,$AD750)="","",ROUND(INDEX('Required State Input – PHYS'!N$12:N$2011,$AD750),4)))</f>
        <v/>
      </c>
      <c r="O750" s="77" t="str">
        <f>IF($AB750="","",IF(INDEX('Required State Input – PHYS'!O$12:O$2011,$AD750)="","",INDEX('Required State Input – PHYS'!O$12:O$2011,$AD750)))</f>
        <v/>
      </c>
      <c r="P750" s="78" t="str">
        <f>IF($AB750="","",IF(INDEX('Required State Input – PHYS'!P$12:P$2011,$AD750)="","",INDEX('Required State Input – PHYS'!P$12:P$2011,$AD750)))</f>
        <v/>
      </c>
      <c r="Q750" s="79" t="str">
        <f>IF($AB750="","",IF(INDEX('Required State Input – PHYS'!Q$12:Q$2011,$AD750)="","",ROUND(INDEX('Required State Input – PHYS'!Q$12:Q$2011,$AD750),2)))</f>
        <v/>
      </c>
      <c r="R750" s="82" t="str">
        <f>IF($AB750="","",IF(INDEX('Required State Input – PHYS'!R$12:R$2011,$AD750)="","",INDEX('Required State Input – PHYS'!R$12:R$2011,$AD750)))</f>
        <v/>
      </c>
      <c r="S750" s="77" t="str">
        <f>IF($AB750="","",IF(INDEX('Required State Input – PHYS'!S$12:S$2011,$AD750)="","",INDEX('Required State Input – PHYS'!S$12:S$2011,$AD750)))</f>
        <v/>
      </c>
      <c r="T750" s="78" t="str">
        <f>IF($AB750="","",IF(INDEX('Required State Input – PHYS'!T$12:T$2011,$AD750)="","",INDEX('Required State Input – PHYS'!T$12:T$2011,$AD750)))</f>
        <v/>
      </c>
      <c r="U750" s="89" t="str">
        <f>IF($AB750="","",IF(INDEX('Required State Input – PHYS'!U$12:U$2011,$AD750)="","",ROUND(INDEX('Required State Input – PHYS'!U$12:U$2011,$AD750),2)))</f>
        <v/>
      </c>
      <c r="V750" s="107" t="str">
        <f>IF($AB750="","",IF(INDEX('Required State Input – PHYS'!V$12:V$2011,$AD750)="","",ROUND(INDEX('Required State Input – PHYS'!V$12:V$2011,$AD750),2)))</f>
        <v/>
      </c>
      <c r="W750" s="108" t="str">
        <f t="shared" si="33"/>
        <v/>
      </c>
      <c r="AB750" s="42" t="str">
        <f t="shared" si="34"/>
        <v/>
      </c>
      <c r="AC750" s="42" t="str">
        <f t="shared" si="35"/>
        <v/>
      </c>
      <c r="AD750" s="42" t="str">
        <f>IF(AB750="","",MATCH(AC750,'Required State Input – PHYS'!$AK$12:$AK$2011,FALSE))</f>
        <v/>
      </c>
    </row>
    <row r="751" spans="1:30" x14ac:dyDescent="0.25">
      <c r="A751" s="110" t="s">
        <v>202</v>
      </c>
      <c r="B751" s="99" t="str">
        <f>IF($AB751="","",IF(INDEX('Required State Input – PHYS'!B$12:B$2011,$AD751)="","",INDEX('Required State Input – PHYS'!B$12:B$2011,$AD751)))</f>
        <v/>
      </c>
      <c r="C751" s="67" t="str">
        <f>IF($AB751="","",IF(INDEX('Required State Input – PHYS'!C$12:C$2011,$AD751)="","",INDEX('Required State Input – PHYS'!C$12:C$2011,$AD751)))</f>
        <v/>
      </c>
      <c r="D751" s="100" t="str">
        <f>IF($AB751="","",IF(INDEX('Required State Input – PHYS'!D$12:D$2011,$AD751)="","",INDEX('Required State Input – PHYS'!D$12:D$2011,$AD751)))</f>
        <v/>
      </c>
      <c r="E751" s="101" t="str">
        <f>IF($AB751="","",IF(INDEX('Required State Input – PHYS'!E$12:E$2011,$AD751)="","",INDEX('Required State Input – PHYS'!E$12:E$2011,$AD751)))</f>
        <v/>
      </c>
      <c r="F751" s="99" t="str">
        <f>IF($AB751="","",IF(INDEX('Required State Input – PHYS'!F$12:F$2011,$AD751)="","",INDEX('Required State Input – PHYS'!F$12:F$2011,$AD751)))</f>
        <v/>
      </c>
      <c r="G751" s="100" t="str">
        <f>IF($AB751="","",IF(INDEX('Required State Input – PHYS'!G$12:G$2011,$AD751)="","",INDEX('Required State Input – PHYS'!G$12:G$2011,$AD751)))</f>
        <v/>
      </c>
      <c r="H751" s="100" t="str">
        <f>IF($AB751="","",IF(INDEX('Required State Input – PHYS'!H$12:H$2011,$AD751)="","",INDEX('Required State Input – PHYS'!H$12:H$2011,$AD751)))</f>
        <v/>
      </c>
      <c r="I751" s="100" t="str">
        <f>IF($AB751="","",IF(INDEX('Required State Input – PHYS'!I$12:I$2011,$AD751)="","",INDEX('Required State Input – PHYS'!I$12:I$2011,$AD751)))</f>
        <v/>
      </c>
      <c r="J751" s="102" t="str">
        <f>IF($AB751="","",IF(INDEX('Required State Input – PHYS'!J$12:J$2011,$AD751)="","",INDEX('Required State Input – PHYS'!J$12:J$2011,$AD751)))</f>
        <v/>
      </c>
      <c r="K751" s="77" t="str">
        <f>IF($AB751="","",IF(INDEX('Required State Input – PHYS'!K$12:K$2011,$AD751)="","",INDEX('Required State Input – PHYS'!K$12:K$2011,$AD751)))</f>
        <v/>
      </c>
      <c r="L751" s="78" t="str">
        <f>IF($AB751="","",IF(INDEX('Required State Input – PHYS'!L$12:L$2011,$AD751)="","",INDEX('Required State Input – PHYS'!L$12:L$2011,$AD751)))</f>
        <v/>
      </c>
      <c r="M751" s="79" t="str">
        <f>IF($AB751="","",IF(INDEX('Required State Input – PHYS'!M$12:M$2011,$AD751)="","",ROUND(INDEX('Required State Input – PHYS'!M$12:M$2011,$AD751),2)))</f>
        <v/>
      </c>
      <c r="N751" s="80" t="str">
        <f>IF($AB751="","",IF(INDEX('Required State Input – PHYS'!N$12:N$2011,$AD751)="","",ROUND(INDEX('Required State Input – PHYS'!N$12:N$2011,$AD751),4)))</f>
        <v/>
      </c>
      <c r="O751" s="77" t="str">
        <f>IF($AB751="","",IF(INDEX('Required State Input – PHYS'!O$12:O$2011,$AD751)="","",INDEX('Required State Input – PHYS'!O$12:O$2011,$AD751)))</f>
        <v/>
      </c>
      <c r="P751" s="78" t="str">
        <f>IF($AB751="","",IF(INDEX('Required State Input – PHYS'!P$12:P$2011,$AD751)="","",INDEX('Required State Input – PHYS'!P$12:P$2011,$AD751)))</f>
        <v/>
      </c>
      <c r="Q751" s="79" t="str">
        <f>IF($AB751="","",IF(INDEX('Required State Input – PHYS'!Q$12:Q$2011,$AD751)="","",ROUND(INDEX('Required State Input – PHYS'!Q$12:Q$2011,$AD751),2)))</f>
        <v/>
      </c>
      <c r="R751" s="82" t="str">
        <f>IF($AB751="","",IF(INDEX('Required State Input – PHYS'!R$12:R$2011,$AD751)="","",INDEX('Required State Input – PHYS'!R$12:R$2011,$AD751)))</f>
        <v/>
      </c>
      <c r="S751" s="77" t="str">
        <f>IF($AB751="","",IF(INDEX('Required State Input – PHYS'!S$12:S$2011,$AD751)="","",INDEX('Required State Input – PHYS'!S$12:S$2011,$AD751)))</f>
        <v/>
      </c>
      <c r="T751" s="78" t="str">
        <f>IF($AB751="","",IF(INDEX('Required State Input – PHYS'!T$12:T$2011,$AD751)="","",INDEX('Required State Input – PHYS'!T$12:T$2011,$AD751)))</f>
        <v/>
      </c>
      <c r="U751" s="89" t="str">
        <f>IF($AB751="","",IF(INDEX('Required State Input – PHYS'!U$12:U$2011,$AD751)="","",ROUND(INDEX('Required State Input – PHYS'!U$12:U$2011,$AD751),2)))</f>
        <v/>
      </c>
      <c r="V751" s="107" t="str">
        <f>IF($AB751="","",IF(INDEX('Required State Input – PHYS'!V$12:V$2011,$AD751)="","",ROUND(INDEX('Required State Input – PHYS'!V$12:V$2011,$AD751),2)))</f>
        <v/>
      </c>
      <c r="W751" s="108" t="str">
        <f t="shared" si="33"/>
        <v/>
      </c>
      <c r="AB751" s="42" t="str">
        <f t="shared" si="34"/>
        <v/>
      </c>
      <c r="AC751" s="42" t="str">
        <f t="shared" si="35"/>
        <v/>
      </c>
      <c r="AD751" s="42" t="str">
        <f>IF(AB751="","",MATCH(AC751,'Required State Input – PHYS'!$AK$12:$AK$2011,FALSE))</f>
        <v/>
      </c>
    </row>
    <row r="752" spans="1:30" x14ac:dyDescent="0.25">
      <c r="A752" s="110" t="s">
        <v>202</v>
      </c>
      <c r="B752" s="99" t="str">
        <f>IF($AB752="","",IF(INDEX('Required State Input – PHYS'!B$12:B$2011,$AD752)="","",INDEX('Required State Input – PHYS'!B$12:B$2011,$AD752)))</f>
        <v/>
      </c>
      <c r="C752" s="67" t="str">
        <f>IF($AB752="","",IF(INDEX('Required State Input – PHYS'!C$12:C$2011,$AD752)="","",INDEX('Required State Input – PHYS'!C$12:C$2011,$AD752)))</f>
        <v/>
      </c>
      <c r="D752" s="100" t="str">
        <f>IF($AB752="","",IF(INDEX('Required State Input – PHYS'!D$12:D$2011,$AD752)="","",INDEX('Required State Input – PHYS'!D$12:D$2011,$AD752)))</f>
        <v/>
      </c>
      <c r="E752" s="101" t="str">
        <f>IF($AB752="","",IF(INDEX('Required State Input – PHYS'!E$12:E$2011,$AD752)="","",INDEX('Required State Input – PHYS'!E$12:E$2011,$AD752)))</f>
        <v/>
      </c>
      <c r="F752" s="99" t="str">
        <f>IF($AB752="","",IF(INDEX('Required State Input – PHYS'!F$12:F$2011,$AD752)="","",INDEX('Required State Input – PHYS'!F$12:F$2011,$AD752)))</f>
        <v/>
      </c>
      <c r="G752" s="100" t="str">
        <f>IF($AB752="","",IF(INDEX('Required State Input – PHYS'!G$12:G$2011,$AD752)="","",INDEX('Required State Input – PHYS'!G$12:G$2011,$AD752)))</f>
        <v/>
      </c>
      <c r="H752" s="100" t="str">
        <f>IF($AB752="","",IF(INDEX('Required State Input – PHYS'!H$12:H$2011,$AD752)="","",INDEX('Required State Input – PHYS'!H$12:H$2011,$AD752)))</f>
        <v/>
      </c>
      <c r="I752" s="100" t="str">
        <f>IF($AB752="","",IF(INDEX('Required State Input – PHYS'!I$12:I$2011,$AD752)="","",INDEX('Required State Input – PHYS'!I$12:I$2011,$AD752)))</f>
        <v/>
      </c>
      <c r="J752" s="102" t="str">
        <f>IF($AB752="","",IF(INDEX('Required State Input – PHYS'!J$12:J$2011,$AD752)="","",INDEX('Required State Input – PHYS'!J$12:J$2011,$AD752)))</f>
        <v/>
      </c>
      <c r="K752" s="77" t="str">
        <f>IF($AB752="","",IF(INDEX('Required State Input – PHYS'!K$12:K$2011,$AD752)="","",INDEX('Required State Input – PHYS'!K$12:K$2011,$AD752)))</f>
        <v/>
      </c>
      <c r="L752" s="78" t="str">
        <f>IF($AB752="","",IF(INDEX('Required State Input – PHYS'!L$12:L$2011,$AD752)="","",INDEX('Required State Input – PHYS'!L$12:L$2011,$AD752)))</f>
        <v/>
      </c>
      <c r="M752" s="79" t="str">
        <f>IF($AB752="","",IF(INDEX('Required State Input – PHYS'!M$12:M$2011,$AD752)="","",ROUND(INDEX('Required State Input – PHYS'!M$12:M$2011,$AD752),2)))</f>
        <v/>
      </c>
      <c r="N752" s="80" t="str">
        <f>IF($AB752="","",IF(INDEX('Required State Input – PHYS'!N$12:N$2011,$AD752)="","",ROUND(INDEX('Required State Input – PHYS'!N$12:N$2011,$AD752),4)))</f>
        <v/>
      </c>
      <c r="O752" s="77" t="str">
        <f>IF($AB752="","",IF(INDEX('Required State Input – PHYS'!O$12:O$2011,$AD752)="","",INDEX('Required State Input – PHYS'!O$12:O$2011,$AD752)))</f>
        <v/>
      </c>
      <c r="P752" s="78" t="str">
        <f>IF($AB752="","",IF(INDEX('Required State Input – PHYS'!P$12:P$2011,$AD752)="","",INDEX('Required State Input – PHYS'!P$12:P$2011,$AD752)))</f>
        <v/>
      </c>
      <c r="Q752" s="79" t="str">
        <f>IF($AB752="","",IF(INDEX('Required State Input – PHYS'!Q$12:Q$2011,$AD752)="","",ROUND(INDEX('Required State Input – PHYS'!Q$12:Q$2011,$AD752),2)))</f>
        <v/>
      </c>
      <c r="R752" s="82" t="str">
        <f>IF($AB752="","",IF(INDEX('Required State Input – PHYS'!R$12:R$2011,$AD752)="","",INDEX('Required State Input – PHYS'!R$12:R$2011,$AD752)))</f>
        <v/>
      </c>
      <c r="S752" s="77" t="str">
        <f>IF($AB752="","",IF(INDEX('Required State Input – PHYS'!S$12:S$2011,$AD752)="","",INDEX('Required State Input – PHYS'!S$12:S$2011,$AD752)))</f>
        <v/>
      </c>
      <c r="T752" s="78" t="str">
        <f>IF($AB752="","",IF(INDEX('Required State Input – PHYS'!T$12:T$2011,$AD752)="","",INDEX('Required State Input – PHYS'!T$12:T$2011,$AD752)))</f>
        <v/>
      </c>
      <c r="U752" s="89" t="str">
        <f>IF($AB752="","",IF(INDEX('Required State Input – PHYS'!U$12:U$2011,$AD752)="","",ROUND(INDEX('Required State Input – PHYS'!U$12:U$2011,$AD752),2)))</f>
        <v/>
      </c>
      <c r="V752" s="107" t="str">
        <f>IF($AB752="","",IF(INDEX('Required State Input – PHYS'!V$12:V$2011,$AD752)="","",ROUND(INDEX('Required State Input – PHYS'!V$12:V$2011,$AD752),2)))</f>
        <v/>
      </c>
      <c r="W752" s="108" t="str">
        <f t="shared" si="33"/>
        <v/>
      </c>
      <c r="AB752" s="42" t="str">
        <f t="shared" si="34"/>
        <v/>
      </c>
      <c r="AC752" s="42" t="str">
        <f t="shared" si="35"/>
        <v/>
      </c>
      <c r="AD752" s="42" t="str">
        <f>IF(AB752="","",MATCH(AC752,'Required State Input – PHYS'!$AK$12:$AK$2011,FALSE))</f>
        <v/>
      </c>
    </row>
    <row r="753" spans="1:30" x14ac:dyDescent="0.25">
      <c r="A753" s="110" t="s">
        <v>202</v>
      </c>
      <c r="B753" s="99" t="str">
        <f>IF($AB753="","",IF(INDEX('Required State Input – PHYS'!B$12:B$2011,$AD753)="","",INDEX('Required State Input – PHYS'!B$12:B$2011,$AD753)))</f>
        <v/>
      </c>
      <c r="C753" s="67" t="str">
        <f>IF($AB753="","",IF(INDEX('Required State Input – PHYS'!C$12:C$2011,$AD753)="","",INDEX('Required State Input – PHYS'!C$12:C$2011,$AD753)))</f>
        <v/>
      </c>
      <c r="D753" s="100" t="str">
        <f>IF($AB753="","",IF(INDEX('Required State Input – PHYS'!D$12:D$2011,$AD753)="","",INDEX('Required State Input – PHYS'!D$12:D$2011,$AD753)))</f>
        <v/>
      </c>
      <c r="E753" s="101" t="str">
        <f>IF($AB753="","",IF(INDEX('Required State Input – PHYS'!E$12:E$2011,$AD753)="","",INDEX('Required State Input – PHYS'!E$12:E$2011,$AD753)))</f>
        <v/>
      </c>
      <c r="F753" s="99" t="str">
        <f>IF($AB753="","",IF(INDEX('Required State Input – PHYS'!F$12:F$2011,$AD753)="","",INDEX('Required State Input – PHYS'!F$12:F$2011,$AD753)))</f>
        <v/>
      </c>
      <c r="G753" s="100" t="str">
        <f>IF($AB753="","",IF(INDEX('Required State Input – PHYS'!G$12:G$2011,$AD753)="","",INDEX('Required State Input – PHYS'!G$12:G$2011,$AD753)))</f>
        <v/>
      </c>
      <c r="H753" s="100" t="str">
        <f>IF($AB753="","",IF(INDEX('Required State Input – PHYS'!H$12:H$2011,$AD753)="","",INDEX('Required State Input – PHYS'!H$12:H$2011,$AD753)))</f>
        <v/>
      </c>
      <c r="I753" s="100" t="str">
        <f>IF($AB753="","",IF(INDEX('Required State Input – PHYS'!I$12:I$2011,$AD753)="","",INDEX('Required State Input – PHYS'!I$12:I$2011,$AD753)))</f>
        <v/>
      </c>
      <c r="J753" s="102" t="str">
        <f>IF($AB753="","",IF(INDEX('Required State Input – PHYS'!J$12:J$2011,$AD753)="","",INDEX('Required State Input – PHYS'!J$12:J$2011,$AD753)))</f>
        <v/>
      </c>
      <c r="K753" s="77" t="str">
        <f>IF($AB753="","",IF(INDEX('Required State Input – PHYS'!K$12:K$2011,$AD753)="","",INDEX('Required State Input – PHYS'!K$12:K$2011,$AD753)))</f>
        <v/>
      </c>
      <c r="L753" s="78" t="str">
        <f>IF($AB753="","",IF(INDEX('Required State Input – PHYS'!L$12:L$2011,$AD753)="","",INDEX('Required State Input – PHYS'!L$12:L$2011,$AD753)))</f>
        <v/>
      </c>
      <c r="M753" s="79" t="str">
        <f>IF($AB753="","",IF(INDEX('Required State Input – PHYS'!M$12:M$2011,$AD753)="","",ROUND(INDEX('Required State Input – PHYS'!M$12:M$2011,$AD753),2)))</f>
        <v/>
      </c>
      <c r="N753" s="80" t="str">
        <f>IF($AB753="","",IF(INDEX('Required State Input – PHYS'!N$12:N$2011,$AD753)="","",ROUND(INDEX('Required State Input – PHYS'!N$12:N$2011,$AD753),4)))</f>
        <v/>
      </c>
      <c r="O753" s="77" t="str">
        <f>IF($AB753="","",IF(INDEX('Required State Input – PHYS'!O$12:O$2011,$AD753)="","",INDEX('Required State Input – PHYS'!O$12:O$2011,$AD753)))</f>
        <v/>
      </c>
      <c r="P753" s="78" t="str">
        <f>IF($AB753="","",IF(INDEX('Required State Input – PHYS'!P$12:P$2011,$AD753)="","",INDEX('Required State Input – PHYS'!P$12:P$2011,$AD753)))</f>
        <v/>
      </c>
      <c r="Q753" s="79" t="str">
        <f>IF($AB753="","",IF(INDEX('Required State Input – PHYS'!Q$12:Q$2011,$AD753)="","",ROUND(INDEX('Required State Input – PHYS'!Q$12:Q$2011,$AD753),2)))</f>
        <v/>
      </c>
      <c r="R753" s="82" t="str">
        <f>IF($AB753="","",IF(INDEX('Required State Input – PHYS'!R$12:R$2011,$AD753)="","",INDEX('Required State Input – PHYS'!R$12:R$2011,$AD753)))</f>
        <v/>
      </c>
      <c r="S753" s="77" t="str">
        <f>IF($AB753="","",IF(INDEX('Required State Input – PHYS'!S$12:S$2011,$AD753)="","",INDEX('Required State Input – PHYS'!S$12:S$2011,$AD753)))</f>
        <v/>
      </c>
      <c r="T753" s="78" t="str">
        <f>IF($AB753="","",IF(INDEX('Required State Input – PHYS'!T$12:T$2011,$AD753)="","",INDEX('Required State Input – PHYS'!T$12:T$2011,$AD753)))</f>
        <v/>
      </c>
      <c r="U753" s="89" t="str">
        <f>IF($AB753="","",IF(INDEX('Required State Input – PHYS'!U$12:U$2011,$AD753)="","",ROUND(INDEX('Required State Input – PHYS'!U$12:U$2011,$AD753),2)))</f>
        <v/>
      </c>
      <c r="V753" s="107" t="str">
        <f>IF($AB753="","",IF(INDEX('Required State Input – PHYS'!V$12:V$2011,$AD753)="","",ROUND(INDEX('Required State Input – PHYS'!V$12:V$2011,$AD753),2)))</f>
        <v/>
      </c>
      <c r="W753" s="108" t="str">
        <f t="shared" si="33"/>
        <v/>
      </c>
      <c r="AB753" s="42" t="str">
        <f t="shared" si="34"/>
        <v/>
      </c>
      <c r="AC753" s="42" t="str">
        <f t="shared" si="35"/>
        <v/>
      </c>
      <c r="AD753" s="42" t="str">
        <f>IF(AB753="","",MATCH(AC753,'Required State Input – PHYS'!$AK$12:$AK$2011,FALSE))</f>
        <v/>
      </c>
    </row>
    <row r="754" spans="1:30" x14ac:dyDescent="0.25">
      <c r="A754" s="110" t="s">
        <v>202</v>
      </c>
      <c r="B754" s="99" t="str">
        <f>IF($AB754="","",IF(INDEX('Required State Input – PHYS'!B$12:B$2011,$AD754)="","",INDEX('Required State Input – PHYS'!B$12:B$2011,$AD754)))</f>
        <v/>
      </c>
      <c r="C754" s="67" t="str">
        <f>IF($AB754="","",IF(INDEX('Required State Input – PHYS'!C$12:C$2011,$AD754)="","",INDEX('Required State Input – PHYS'!C$12:C$2011,$AD754)))</f>
        <v/>
      </c>
      <c r="D754" s="100" t="str">
        <f>IF($AB754="","",IF(INDEX('Required State Input – PHYS'!D$12:D$2011,$AD754)="","",INDEX('Required State Input – PHYS'!D$12:D$2011,$AD754)))</f>
        <v/>
      </c>
      <c r="E754" s="101" t="str">
        <f>IF($AB754="","",IF(INDEX('Required State Input – PHYS'!E$12:E$2011,$AD754)="","",INDEX('Required State Input – PHYS'!E$12:E$2011,$AD754)))</f>
        <v/>
      </c>
      <c r="F754" s="99" t="str">
        <f>IF($AB754="","",IF(INDEX('Required State Input – PHYS'!F$12:F$2011,$AD754)="","",INDEX('Required State Input – PHYS'!F$12:F$2011,$AD754)))</f>
        <v/>
      </c>
      <c r="G754" s="100" t="str">
        <f>IF($AB754="","",IF(INDEX('Required State Input – PHYS'!G$12:G$2011,$AD754)="","",INDEX('Required State Input – PHYS'!G$12:G$2011,$AD754)))</f>
        <v/>
      </c>
      <c r="H754" s="100" t="str">
        <f>IF($AB754="","",IF(INDEX('Required State Input – PHYS'!H$12:H$2011,$AD754)="","",INDEX('Required State Input – PHYS'!H$12:H$2011,$AD754)))</f>
        <v/>
      </c>
      <c r="I754" s="100" t="str">
        <f>IF($AB754="","",IF(INDEX('Required State Input – PHYS'!I$12:I$2011,$AD754)="","",INDEX('Required State Input – PHYS'!I$12:I$2011,$AD754)))</f>
        <v/>
      </c>
      <c r="J754" s="102" t="str">
        <f>IF($AB754="","",IF(INDEX('Required State Input – PHYS'!J$12:J$2011,$AD754)="","",INDEX('Required State Input – PHYS'!J$12:J$2011,$AD754)))</f>
        <v/>
      </c>
      <c r="K754" s="77" t="str">
        <f>IF($AB754="","",IF(INDEX('Required State Input – PHYS'!K$12:K$2011,$AD754)="","",INDEX('Required State Input – PHYS'!K$12:K$2011,$AD754)))</f>
        <v/>
      </c>
      <c r="L754" s="78" t="str">
        <f>IF($AB754="","",IF(INDEX('Required State Input – PHYS'!L$12:L$2011,$AD754)="","",INDEX('Required State Input – PHYS'!L$12:L$2011,$AD754)))</f>
        <v/>
      </c>
      <c r="M754" s="79" t="str">
        <f>IF($AB754="","",IF(INDEX('Required State Input – PHYS'!M$12:M$2011,$AD754)="","",ROUND(INDEX('Required State Input – PHYS'!M$12:M$2011,$AD754),2)))</f>
        <v/>
      </c>
      <c r="N754" s="80" t="str">
        <f>IF($AB754="","",IF(INDEX('Required State Input – PHYS'!N$12:N$2011,$AD754)="","",ROUND(INDEX('Required State Input – PHYS'!N$12:N$2011,$AD754),4)))</f>
        <v/>
      </c>
      <c r="O754" s="77" t="str">
        <f>IF($AB754="","",IF(INDEX('Required State Input – PHYS'!O$12:O$2011,$AD754)="","",INDEX('Required State Input – PHYS'!O$12:O$2011,$AD754)))</f>
        <v/>
      </c>
      <c r="P754" s="78" t="str">
        <f>IF($AB754="","",IF(INDEX('Required State Input – PHYS'!P$12:P$2011,$AD754)="","",INDEX('Required State Input – PHYS'!P$12:P$2011,$AD754)))</f>
        <v/>
      </c>
      <c r="Q754" s="79" t="str">
        <f>IF($AB754="","",IF(INDEX('Required State Input – PHYS'!Q$12:Q$2011,$AD754)="","",ROUND(INDEX('Required State Input – PHYS'!Q$12:Q$2011,$AD754),2)))</f>
        <v/>
      </c>
      <c r="R754" s="82" t="str">
        <f>IF($AB754="","",IF(INDEX('Required State Input – PHYS'!R$12:R$2011,$AD754)="","",INDEX('Required State Input – PHYS'!R$12:R$2011,$AD754)))</f>
        <v/>
      </c>
      <c r="S754" s="77" t="str">
        <f>IF($AB754="","",IF(INDEX('Required State Input – PHYS'!S$12:S$2011,$AD754)="","",INDEX('Required State Input – PHYS'!S$12:S$2011,$AD754)))</f>
        <v/>
      </c>
      <c r="T754" s="78" t="str">
        <f>IF($AB754="","",IF(INDEX('Required State Input – PHYS'!T$12:T$2011,$AD754)="","",INDEX('Required State Input – PHYS'!T$12:T$2011,$AD754)))</f>
        <v/>
      </c>
      <c r="U754" s="89" t="str">
        <f>IF($AB754="","",IF(INDEX('Required State Input – PHYS'!U$12:U$2011,$AD754)="","",ROUND(INDEX('Required State Input – PHYS'!U$12:U$2011,$AD754),2)))</f>
        <v/>
      </c>
      <c r="V754" s="107" t="str">
        <f>IF($AB754="","",IF(INDEX('Required State Input – PHYS'!V$12:V$2011,$AD754)="","",ROUND(INDEX('Required State Input – PHYS'!V$12:V$2011,$AD754),2)))</f>
        <v/>
      </c>
      <c r="W754" s="108" t="str">
        <f t="shared" si="33"/>
        <v/>
      </c>
      <c r="AB754" s="42" t="str">
        <f t="shared" si="34"/>
        <v/>
      </c>
      <c r="AC754" s="42" t="str">
        <f t="shared" si="35"/>
        <v/>
      </c>
      <c r="AD754" s="42" t="str">
        <f>IF(AB754="","",MATCH(AC754,'Required State Input – PHYS'!$AK$12:$AK$2011,FALSE))</f>
        <v/>
      </c>
    </row>
    <row r="755" spans="1:30" x14ac:dyDescent="0.25">
      <c r="A755" s="110" t="s">
        <v>202</v>
      </c>
      <c r="B755" s="99" t="str">
        <f>IF($AB755="","",IF(INDEX('Required State Input – PHYS'!B$12:B$2011,$AD755)="","",INDEX('Required State Input – PHYS'!B$12:B$2011,$AD755)))</f>
        <v/>
      </c>
      <c r="C755" s="67" t="str">
        <f>IF($AB755="","",IF(INDEX('Required State Input – PHYS'!C$12:C$2011,$AD755)="","",INDEX('Required State Input – PHYS'!C$12:C$2011,$AD755)))</f>
        <v/>
      </c>
      <c r="D755" s="100" t="str">
        <f>IF($AB755="","",IF(INDEX('Required State Input – PHYS'!D$12:D$2011,$AD755)="","",INDEX('Required State Input – PHYS'!D$12:D$2011,$AD755)))</f>
        <v/>
      </c>
      <c r="E755" s="101" t="str">
        <f>IF($AB755="","",IF(INDEX('Required State Input – PHYS'!E$12:E$2011,$AD755)="","",INDEX('Required State Input – PHYS'!E$12:E$2011,$AD755)))</f>
        <v/>
      </c>
      <c r="F755" s="99" t="str">
        <f>IF($AB755="","",IF(INDEX('Required State Input – PHYS'!F$12:F$2011,$AD755)="","",INDEX('Required State Input – PHYS'!F$12:F$2011,$AD755)))</f>
        <v/>
      </c>
      <c r="G755" s="100" t="str">
        <f>IF($AB755="","",IF(INDEX('Required State Input – PHYS'!G$12:G$2011,$AD755)="","",INDEX('Required State Input – PHYS'!G$12:G$2011,$AD755)))</f>
        <v/>
      </c>
      <c r="H755" s="100" t="str">
        <f>IF($AB755="","",IF(INDEX('Required State Input – PHYS'!H$12:H$2011,$AD755)="","",INDEX('Required State Input – PHYS'!H$12:H$2011,$AD755)))</f>
        <v/>
      </c>
      <c r="I755" s="100" t="str">
        <f>IF($AB755="","",IF(INDEX('Required State Input – PHYS'!I$12:I$2011,$AD755)="","",INDEX('Required State Input – PHYS'!I$12:I$2011,$AD755)))</f>
        <v/>
      </c>
      <c r="J755" s="102" t="str">
        <f>IF($AB755="","",IF(INDEX('Required State Input – PHYS'!J$12:J$2011,$AD755)="","",INDEX('Required State Input – PHYS'!J$12:J$2011,$AD755)))</f>
        <v/>
      </c>
      <c r="K755" s="77" t="str">
        <f>IF($AB755="","",IF(INDEX('Required State Input – PHYS'!K$12:K$2011,$AD755)="","",INDEX('Required State Input – PHYS'!K$12:K$2011,$AD755)))</f>
        <v/>
      </c>
      <c r="L755" s="78" t="str">
        <f>IF($AB755="","",IF(INDEX('Required State Input – PHYS'!L$12:L$2011,$AD755)="","",INDEX('Required State Input – PHYS'!L$12:L$2011,$AD755)))</f>
        <v/>
      </c>
      <c r="M755" s="79" t="str">
        <f>IF($AB755="","",IF(INDEX('Required State Input – PHYS'!M$12:M$2011,$AD755)="","",ROUND(INDEX('Required State Input – PHYS'!M$12:M$2011,$AD755),2)))</f>
        <v/>
      </c>
      <c r="N755" s="80" t="str">
        <f>IF($AB755="","",IF(INDEX('Required State Input – PHYS'!N$12:N$2011,$AD755)="","",ROUND(INDEX('Required State Input – PHYS'!N$12:N$2011,$AD755),4)))</f>
        <v/>
      </c>
      <c r="O755" s="77" t="str">
        <f>IF($AB755="","",IF(INDEX('Required State Input – PHYS'!O$12:O$2011,$AD755)="","",INDEX('Required State Input – PHYS'!O$12:O$2011,$AD755)))</f>
        <v/>
      </c>
      <c r="P755" s="78" t="str">
        <f>IF($AB755="","",IF(INDEX('Required State Input – PHYS'!P$12:P$2011,$AD755)="","",INDEX('Required State Input – PHYS'!P$12:P$2011,$AD755)))</f>
        <v/>
      </c>
      <c r="Q755" s="79" t="str">
        <f>IF($AB755="","",IF(INDEX('Required State Input – PHYS'!Q$12:Q$2011,$AD755)="","",ROUND(INDEX('Required State Input – PHYS'!Q$12:Q$2011,$AD755),2)))</f>
        <v/>
      </c>
      <c r="R755" s="82" t="str">
        <f>IF($AB755="","",IF(INDEX('Required State Input – PHYS'!R$12:R$2011,$AD755)="","",INDEX('Required State Input – PHYS'!R$12:R$2011,$AD755)))</f>
        <v/>
      </c>
      <c r="S755" s="77" t="str">
        <f>IF($AB755="","",IF(INDEX('Required State Input – PHYS'!S$12:S$2011,$AD755)="","",INDEX('Required State Input – PHYS'!S$12:S$2011,$AD755)))</f>
        <v/>
      </c>
      <c r="T755" s="78" t="str">
        <f>IF($AB755="","",IF(INDEX('Required State Input – PHYS'!T$12:T$2011,$AD755)="","",INDEX('Required State Input – PHYS'!T$12:T$2011,$AD755)))</f>
        <v/>
      </c>
      <c r="U755" s="89" t="str">
        <f>IF($AB755="","",IF(INDEX('Required State Input – PHYS'!U$12:U$2011,$AD755)="","",ROUND(INDEX('Required State Input – PHYS'!U$12:U$2011,$AD755),2)))</f>
        <v/>
      </c>
      <c r="V755" s="107" t="str">
        <f>IF($AB755="","",IF(INDEX('Required State Input – PHYS'!V$12:V$2011,$AD755)="","",ROUND(INDEX('Required State Input – PHYS'!V$12:V$2011,$AD755),2)))</f>
        <v/>
      </c>
      <c r="W755" s="108" t="str">
        <f t="shared" si="33"/>
        <v/>
      </c>
      <c r="AB755" s="42" t="str">
        <f t="shared" si="34"/>
        <v/>
      </c>
      <c r="AC755" s="42" t="str">
        <f t="shared" si="35"/>
        <v/>
      </c>
      <c r="AD755" s="42" t="str">
        <f>IF(AB755="","",MATCH(AC755,'Required State Input – PHYS'!$AK$12:$AK$2011,FALSE))</f>
        <v/>
      </c>
    </row>
    <row r="756" spans="1:30" x14ac:dyDescent="0.25">
      <c r="A756" s="110" t="s">
        <v>202</v>
      </c>
      <c r="B756" s="99" t="str">
        <f>IF($AB756="","",IF(INDEX('Required State Input – PHYS'!B$12:B$2011,$AD756)="","",INDEX('Required State Input – PHYS'!B$12:B$2011,$AD756)))</f>
        <v/>
      </c>
      <c r="C756" s="67" t="str">
        <f>IF($AB756="","",IF(INDEX('Required State Input – PHYS'!C$12:C$2011,$AD756)="","",INDEX('Required State Input – PHYS'!C$12:C$2011,$AD756)))</f>
        <v/>
      </c>
      <c r="D756" s="100" t="str">
        <f>IF($AB756="","",IF(INDEX('Required State Input – PHYS'!D$12:D$2011,$AD756)="","",INDEX('Required State Input – PHYS'!D$12:D$2011,$AD756)))</f>
        <v/>
      </c>
      <c r="E756" s="101" t="str">
        <f>IF($AB756="","",IF(INDEX('Required State Input – PHYS'!E$12:E$2011,$AD756)="","",INDEX('Required State Input – PHYS'!E$12:E$2011,$AD756)))</f>
        <v/>
      </c>
      <c r="F756" s="99" t="str">
        <f>IF($AB756="","",IF(INDEX('Required State Input – PHYS'!F$12:F$2011,$AD756)="","",INDEX('Required State Input – PHYS'!F$12:F$2011,$AD756)))</f>
        <v/>
      </c>
      <c r="G756" s="100" t="str">
        <f>IF($AB756="","",IF(INDEX('Required State Input – PHYS'!G$12:G$2011,$AD756)="","",INDEX('Required State Input – PHYS'!G$12:G$2011,$AD756)))</f>
        <v/>
      </c>
      <c r="H756" s="100" t="str">
        <f>IF($AB756="","",IF(INDEX('Required State Input – PHYS'!H$12:H$2011,$AD756)="","",INDEX('Required State Input – PHYS'!H$12:H$2011,$AD756)))</f>
        <v/>
      </c>
      <c r="I756" s="100" t="str">
        <f>IF($AB756="","",IF(INDEX('Required State Input – PHYS'!I$12:I$2011,$AD756)="","",INDEX('Required State Input – PHYS'!I$12:I$2011,$AD756)))</f>
        <v/>
      </c>
      <c r="J756" s="102" t="str">
        <f>IF($AB756="","",IF(INDEX('Required State Input – PHYS'!J$12:J$2011,$AD756)="","",INDEX('Required State Input – PHYS'!J$12:J$2011,$AD756)))</f>
        <v/>
      </c>
      <c r="K756" s="77" t="str">
        <f>IF($AB756="","",IF(INDEX('Required State Input – PHYS'!K$12:K$2011,$AD756)="","",INDEX('Required State Input – PHYS'!K$12:K$2011,$AD756)))</f>
        <v/>
      </c>
      <c r="L756" s="78" t="str">
        <f>IF($AB756="","",IF(INDEX('Required State Input – PHYS'!L$12:L$2011,$AD756)="","",INDEX('Required State Input – PHYS'!L$12:L$2011,$AD756)))</f>
        <v/>
      </c>
      <c r="M756" s="79" t="str">
        <f>IF($AB756="","",IF(INDEX('Required State Input – PHYS'!M$12:M$2011,$AD756)="","",ROUND(INDEX('Required State Input – PHYS'!M$12:M$2011,$AD756),2)))</f>
        <v/>
      </c>
      <c r="N756" s="80" t="str">
        <f>IF($AB756="","",IF(INDEX('Required State Input – PHYS'!N$12:N$2011,$AD756)="","",ROUND(INDEX('Required State Input – PHYS'!N$12:N$2011,$AD756),4)))</f>
        <v/>
      </c>
      <c r="O756" s="77" t="str">
        <f>IF($AB756="","",IF(INDEX('Required State Input – PHYS'!O$12:O$2011,$AD756)="","",INDEX('Required State Input – PHYS'!O$12:O$2011,$AD756)))</f>
        <v/>
      </c>
      <c r="P756" s="78" t="str">
        <f>IF($AB756="","",IF(INDEX('Required State Input – PHYS'!P$12:P$2011,$AD756)="","",INDEX('Required State Input – PHYS'!P$12:P$2011,$AD756)))</f>
        <v/>
      </c>
      <c r="Q756" s="79" t="str">
        <f>IF($AB756="","",IF(INDEX('Required State Input – PHYS'!Q$12:Q$2011,$AD756)="","",ROUND(INDEX('Required State Input – PHYS'!Q$12:Q$2011,$AD756),2)))</f>
        <v/>
      </c>
      <c r="R756" s="82" t="str">
        <f>IF($AB756="","",IF(INDEX('Required State Input – PHYS'!R$12:R$2011,$AD756)="","",INDEX('Required State Input – PHYS'!R$12:R$2011,$AD756)))</f>
        <v/>
      </c>
      <c r="S756" s="77" t="str">
        <f>IF($AB756="","",IF(INDEX('Required State Input – PHYS'!S$12:S$2011,$AD756)="","",INDEX('Required State Input – PHYS'!S$12:S$2011,$AD756)))</f>
        <v/>
      </c>
      <c r="T756" s="78" t="str">
        <f>IF($AB756="","",IF(INDEX('Required State Input – PHYS'!T$12:T$2011,$AD756)="","",INDEX('Required State Input – PHYS'!T$12:T$2011,$AD756)))</f>
        <v/>
      </c>
      <c r="U756" s="89" t="str">
        <f>IF($AB756="","",IF(INDEX('Required State Input – PHYS'!U$12:U$2011,$AD756)="","",ROUND(INDEX('Required State Input – PHYS'!U$12:U$2011,$AD756),2)))</f>
        <v/>
      </c>
      <c r="V756" s="107" t="str">
        <f>IF($AB756="","",IF(INDEX('Required State Input – PHYS'!V$12:V$2011,$AD756)="","",ROUND(INDEX('Required State Input – PHYS'!V$12:V$2011,$AD756),2)))</f>
        <v/>
      </c>
      <c r="W756" s="108" t="str">
        <f t="shared" si="33"/>
        <v/>
      </c>
      <c r="AB756" s="42" t="str">
        <f t="shared" si="34"/>
        <v/>
      </c>
      <c r="AC756" s="42" t="str">
        <f t="shared" si="35"/>
        <v/>
      </c>
      <c r="AD756" s="42" t="str">
        <f>IF(AB756="","",MATCH(AC756,'Required State Input – PHYS'!$AK$12:$AK$2011,FALSE))</f>
        <v/>
      </c>
    </row>
    <row r="757" spans="1:30" x14ac:dyDescent="0.25">
      <c r="A757" s="110" t="s">
        <v>202</v>
      </c>
      <c r="B757" s="99" t="str">
        <f>IF($AB757="","",IF(INDEX('Required State Input – PHYS'!B$12:B$2011,$AD757)="","",INDEX('Required State Input – PHYS'!B$12:B$2011,$AD757)))</f>
        <v/>
      </c>
      <c r="C757" s="67" t="str">
        <f>IF($AB757="","",IF(INDEX('Required State Input – PHYS'!C$12:C$2011,$AD757)="","",INDEX('Required State Input – PHYS'!C$12:C$2011,$AD757)))</f>
        <v/>
      </c>
      <c r="D757" s="100" t="str">
        <f>IF($AB757="","",IF(INDEX('Required State Input – PHYS'!D$12:D$2011,$AD757)="","",INDEX('Required State Input – PHYS'!D$12:D$2011,$AD757)))</f>
        <v/>
      </c>
      <c r="E757" s="101" t="str">
        <f>IF($AB757="","",IF(INDEX('Required State Input – PHYS'!E$12:E$2011,$AD757)="","",INDEX('Required State Input – PHYS'!E$12:E$2011,$AD757)))</f>
        <v/>
      </c>
      <c r="F757" s="99" t="str">
        <f>IF($AB757="","",IF(INDEX('Required State Input – PHYS'!F$12:F$2011,$AD757)="","",INDEX('Required State Input – PHYS'!F$12:F$2011,$AD757)))</f>
        <v/>
      </c>
      <c r="G757" s="100" t="str">
        <f>IF($AB757="","",IF(INDEX('Required State Input – PHYS'!G$12:G$2011,$AD757)="","",INDEX('Required State Input – PHYS'!G$12:G$2011,$AD757)))</f>
        <v/>
      </c>
      <c r="H757" s="100" t="str">
        <f>IF($AB757="","",IF(INDEX('Required State Input – PHYS'!H$12:H$2011,$AD757)="","",INDEX('Required State Input – PHYS'!H$12:H$2011,$AD757)))</f>
        <v/>
      </c>
      <c r="I757" s="100" t="str">
        <f>IF($AB757="","",IF(INDEX('Required State Input – PHYS'!I$12:I$2011,$AD757)="","",INDEX('Required State Input – PHYS'!I$12:I$2011,$AD757)))</f>
        <v/>
      </c>
      <c r="J757" s="102" t="str">
        <f>IF($AB757="","",IF(INDEX('Required State Input – PHYS'!J$12:J$2011,$AD757)="","",INDEX('Required State Input – PHYS'!J$12:J$2011,$AD757)))</f>
        <v/>
      </c>
      <c r="K757" s="77" t="str">
        <f>IF($AB757="","",IF(INDEX('Required State Input – PHYS'!K$12:K$2011,$AD757)="","",INDEX('Required State Input – PHYS'!K$12:K$2011,$AD757)))</f>
        <v/>
      </c>
      <c r="L757" s="78" t="str">
        <f>IF($AB757="","",IF(INDEX('Required State Input – PHYS'!L$12:L$2011,$AD757)="","",INDEX('Required State Input – PHYS'!L$12:L$2011,$AD757)))</f>
        <v/>
      </c>
      <c r="M757" s="79" t="str">
        <f>IF($AB757="","",IF(INDEX('Required State Input – PHYS'!M$12:M$2011,$AD757)="","",ROUND(INDEX('Required State Input – PHYS'!M$12:M$2011,$AD757),2)))</f>
        <v/>
      </c>
      <c r="N757" s="80" t="str">
        <f>IF($AB757="","",IF(INDEX('Required State Input – PHYS'!N$12:N$2011,$AD757)="","",ROUND(INDEX('Required State Input – PHYS'!N$12:N$2011,$AD757),4)))</f>
        <v/>
      </c>
      <c r="O757" s="77" t="str">
        <f>IF($AB757="","",IF(INDEX('Required State Input – PHYS'!O$12:O$2011,$AD757)="","",INDEX('Required State Input – PHYS'!O$12:O$2011,$AD757)))</f>
        <v/>
      </c>
      <c r="P757" s="78" t="str">
        <f>IF($AB757="","",IF(INDEX('Required State Input – PHYS'!P$12:P$2011,$AD757)="","",INDEX('Required State Input – PHYS'!P$12:P$2011,$AD757)))</f>
        <v/>
      </c>
      <c r="Q757" s="79" t="str">
        <f>IF($AB757="","",IF(INDEX('Required State Input – PHYS'!Q$12:Q$2011,$AD757)="","",ROUND(INDEX('Required State Input – PHYS'!Q$12:Q$2011,$AD757),2)))</f>
        <v/>
      </c>
      <c r="R757" s="82" t="str">
        <f>IF($AB757="","",IF(INDEX('Required State Input – PHYS'!R$12:R$2011,$AD757)="","",INDEX('Required State Input – PHYS'!R$12:R$2011,$AD757)))</f>
        <v/>
      </c>
      <c r="S757" s="77" t="str">
        <f>IF($AB757="","",IF(INDEX('Required State Input – PHYS'!S$12:S$2011,$AD757)="","",INDEX('Required State Input – PHYS'!S$12:S$2011,$AD757)))</f>
        <v/>
      </c>
      <c r="T757" s="78" t="str">
        <f>IF($AB757="","",IF(INDEX('Required State Input – PHYS'!T$12:T$2011,$AD757)="","",INDEX('Required State Input – PHYS'!T$12:T$2011,$AD757)))</f>
        <v/>
      </c>
      <c r="U757" s="89" t="str">
        <f>IF($AB757="","",IF(INDEX('Required State Input – PHYS'!U$12:U$2011,$AD757)="","",ROUND(INDEX('Required State Input – PHYS'!U$12:U$2011,$AD757),2)))</f>
        <v/>
      </c>
      <c r="V757" s="107" t="str">
        <f>IF($AB757="","",IF(INDEX('Required State Input – PHYS'!V$12:V$2011,$AD757)="","",ROUND(INDEX('Required State Input – PHYS'!V$12:V$2011,$AD757),2)))</f>
        <v/>
      </c>
      <c r="W757" s="108" t="str">
        <f t="shared" si="33"/>
        <v/>
      </c>
      <c r="AB757" s="42" t="str">
        <f t="shared" si="34"/>
        <v/>
      </c>
      <c r="AC757" s="42" t="str">
        <f t="shared" si="35"/>
        <v/>
      </c>
      <c r="AD757" s="42" t="str">
        <f>IF(AB757="","",MATCH(AC757,'Required State Input – PHYS'!$AK$12:$AK$2011,FALSE))</f>
        <v/>
      </c>
    </row>
    <row r="758" spans="1:30" x14ac:dyDescent="0.25">
      <c r="A758" s="110" t="s">
        <v>202</v>
      </c>
      <c r="B758" s="99" t="str">
        <f>IF($AB758="","",IF(INDEX('Required State Input – PHYS'!B$12:B$2011,$AD758)="","",INDEX('Required State Input – PHYS'!B$12:B$2011,$AD758)))</f>
        <v/>
      </c>
      <c r="C758" s="67" t="str">
        <f>IF($AB758="","",IF(INDEX('Required State Input – PHYS'!C$12:C$2011,$AD758)="","",INDEX('Required State Input – PHYS'!C$12:C$2011,$AD758)))</f>
        <v/>
      </c>
      <c r="D758" s="100" t="str">
        <f>IF($AB758="","",IF(INDEX('Required State Input – PHYS'!D$12:D$2011,$AD758)="","",INDEX('Required State Input – PHYS'!D$12:D$2011,$AD758)))</f>
        <v/>
      </c>
      <c r="E758" s="101" t="str">
        <f>IF($AB758="","",IF(INDEX('Required State Input – PHYS'!E$12:E$2011,$AD758)="","",INDEX('Required State Input – PHYS'!E$12:E$2011,$AD758)))</f>
        <v/>
      </c>
      <c r="F758" s="99" t="str">
        <f>IF($AB758="","",IF(INDEX('Required State Input – PHYS'!F$12:F$2011,$AD758)="","",INDEX('Required State Input – PHYS'!F$12:F$2011,$AD758)))</f>
        <v/>
      </c>
      <c r="G758" s="100" t="str">
        <f>IF($AB758="","",IF(INDEX('Required State Input – PHYS'!G$12:G$2011,$AD758)="","",INDEX('Required State Input – PHYS'!G$12:G$2011,$AD758)))</f>
        <v/>
      </c>
      <c r="H758" s="100" t="str">
        <f>IF($AB758="","",IF(INDEX('Required State Input – PHYS'!H$12:H$2011,$AD758)="","",INDEX('Required State Input – PHYS'!H$12:H$2011,$AD758)))</f>
        <v/>
      </c>
      <c r="I758" s="100" t="str">
        <f>IF($AB758="","",IF(INDEX('Required State Input – PHYS'!I$12:I$2011,$AD758)="","",INDEX('Required State Input – PHYS'!I$12:I$2011,$AD758)))</f>
        <v/>
      </c>
      <c r="J758" s="102" t="str">
        <f>IF($AB758="","",IF(INDEX('Required State Input – PHYS'!J$12:J$2011,$AD758)="","",INDEX('Required State Input – PHYS'!J$12:J$2011,$AD758)))</f>
        <v/>
      </c>
      <c r="K758" s="77" t="str">
        <f>IF($AB758="","",IF(INDEX('Required State Input – PHYS'!K$12:K$2011,$AD758)="","",INDEX('Required State Input – PHYS'!K$12:K$2011,$AD758)))</f>
        <v/>
      </c>
      <c r="L758" s="78" t="str">
        <f>IF($AB758="","",IF(INDEX('Required State Input – PHYS'!L$12:L$2011,$AD758)="","",INDEX('Required State Input – PHYS'!L$12:L$2011,$AD758)))</f>
        <v/>
      </c>
      <c r="M758" s="79" t="str">
        <f>IF($AB758="","",IF(INDEX('Required State Input – PHYS'!M$12:M$2011,$AD758)="","",ROUND(INDEX('Required State Input – PHYS'!M$12:M$2011,$AD758),2)))</f>
        <v/>
      </c>
      <c r="N758" s="80" t="str">
        <f>IF($AB758="","",IF(INDEX('Required State Input – PHYS'!N$12:N$2011,$AD758)="","",ROUND(INDEX('Required State Input – PHYS'!N$12:N$2011,$AD758),4)))</f>
        <v/>
      </c>
      <c r="O758" s="77" t="str">
        <f>IF($AB758="","",IF(INDEX('Required State Input – PHYS'!O$12:O$2011,$AD758)="","",INDEX('Required State Input – PHYS'!O$12:O$2011,$AD758)))</f>
        <v/>
      </c>
      <c r="P758" s="78" t="str">
        <f>IF($AB758="","",IF(INDEX('Required State Input – PHYS'!P$12:P$2011,$AD758)="","",INDEX('Required State Input – PHYS'!P$12:P$2011,$AD758)))</f>
        <v/>
      </c>
      <c r="Q758" s="79" t="str">
        <f>IF($AB758="","",IF(INDEX('Required State Input – PHYS'!Q$12:Q$2011,$AD758)="","",ROUND(INDEX('Required State Input – PHYS'!Q$12:Q$2011,$AD758),2)))</f>
        <v/>
      </c>
      <c r="R758" s="82" t="str">
        <f>IF($AB758="","",IF(INDEX('Required State Input – PHYS'!R$12:R$2011,$AD758)="","",INDEX('Required State Input – PHYS'!R$12:R$2011,$AD758)))</f>
        <v/>
      </c>
      <c r="S758" s="77" t="str">
        <f>IF($AB758="","",IF(INDEX('Required State Input – PHYS'!S$12:S$2011,$AD758)="","",INDEX('Required State Input – PHYS'!S$12:S$2011,$AD758)))</f>
        <v/>
      </c>
      <c r="T758" s="78" t="str">
        <f>IF($AB758="","",IF(INDEX('Required State Input – PHYS'!T$12:T$2011,$AD758)="","",INDEX('Required State Input – PHYS'!T$12:T$2011,$AD758)))</f>
        <v/>
      </c>
      <c r="U758" s="89" t="str">
        <f>IF($AB758="","",IF(INDEX('Required State Input – PHYS'!U$12:U$2011,$AD758)="","",ROUND(INDEX('Required State Input – PHYS'!U$12:U$2011,$AD758),2)))</f>
        <v/>
      </c>
      <c r="V758" s="107" t="str">
        <f>IF($AB758="","",IF(INDEX('Required State Input – PHYS'!V$12:V$2011,$AD758)="","",ROUND(INDEX('Required State Input – PHYS'!V$12:V$2011,$AD758),2)))</f>
        <v/>
      </c>
      <c r="W758" s="108" t="str">
        <f t="shared" si="33"/>
        <v/>
      </c>
      <c r="AB758" s="42" t="str">
        <f t="shared" si="34"/>
        <v/>
      </c>
      <c r="AC758" s="42" t="str">
        <f t="shared" si="35"/>
        <v/>
      </c>
      <c r="AD758" s="42" t="str">
        <f>IF(AB758="","",MATCH(AC758,'Required State Input – PHYS'!$AK$12:$AK$2011,FALSE))</f>
        <v/>
      </c>
    </row>
    <row r="759" spans="1:30" x14ac:dyDescent="0.25">
      <c r="A759" s="110" t="s">
        <v>202</v>
      </c>
      <c r="B759" s="99" t="str">
        <f>IF($AB759="","",IF(INDEX('Required State Input – PHYS'!B$12:B$2011,$AD759)="","",INDEX('Required State Input – PHYS'!B$12:B$2011,$AD759)))</f>
        <v/>
      </c>
      <c r="C759" s="67" t="str">
        <f>IF($AB759="","",IF(INDEX('Required State Input – PHYS'!C$12:C$2011,$AD759)="","",INDEX('Required State Input – PHYS'!C$12:C$2011,$AD759)))</f>
        <v/>
      </c>
      <c r="D759" s="100" t="str">
        <f>IF($AB759="","",IF(INDEX('Required State Input – PHYS'!D$12:D$2011,$AD759)="","",INDEX('Required State Input – PHYS'!D$12:D$2011,$AD759)))</f>
        <v/>
      </c>
      <c r="E759" s="101" t="str">
        <f>IF($AB759="","",IF(INDEX('Required State Input – PHYS'!E$12:E$2011,$AD759)="","",INDEX('Required State Input – PHYS'!E$12:E$2011,$AD759)))</f>
        <v/>
      </c>
      <c r="F759" s="99" t="str">
        <f>IF($AB759="","",IF(INDEX('Required State Input – PHYS'!F$12:F$2011,$AD759)="","",INDEX('Required State Input – PHYS'!F$12:F$2011,$AD759)))</f>
        <v/>
      </c>
      <c r="G759" s="100" t="str">
        <f>IF($AB759="","",IF(INDEX('Required State Input – PHYS'!G$12:G$2011,$AD759)="","",INDEX('Required State Input – PHYS'!G$12:G$2011,$AD759)))</f>
        <v/>
      </c>
      <c r="H759" s="100" t="str">
        <f>IF($AB759="","",IF(INDEX('Required State Input – PHYS'!H$12:H$2011,$AD759)="","",INDEX('Required State Input – PHYS'!H$12:H$2011,$AD759)))</f>
        <v/>
      </c>
      <c r="I759" s="100" t="str">
        <f>IF($AB759="","",IF(INDEX('Required State Input – PHYS'!I$12:I$2011,$AD759)="","",INDEX('Required State Input – PHYS'!I$12:I$2011,$AD759)))</f>
        <v/>
      </c>
      <c r="J759" s="102" t="str">
        <f>IF($AB759="","",IF(INDEX('Required State Input – PHYS'!J$12:J$2011,$AD759)="","",INDEX('Required State Input – PHYS'!J$12:J$2011,$AD759)))</f>
        <v/>
      </c>
      <c r="K759" s="77" t="str">
        <f>IF($AB759="","",IF(INDEX('Required State Input – PHYS'!K$12:K$2011,$AD759)="","",INDEX('Required State Input – PHYS'!K$12:K$2011,$AD759)))</f>
        <v/>
      </c>
      <c r="L759" s="78" t="str">
        <f>IF($AB759="","",IF(INDEX('Required State Input – PHYS'!L$12:L$2011,$AD759)="","",INDEX('Required State Input – PHYS'!L$12:L$2011,$AD759)))</f>
        <v/>
      </c>
      <c r="M759" s="79" t="str">
        <f>IF($AB759="","",IF(INDEX('Required State Input – PHYS'!M$12:M$2011,$AD759)="","",ROUND(INDEX('Required State Input – PHYS'!M$12:M$2011,$AD759),2)))</f>
        <v/>
      </c>
      <c r="N759" s="80" t="str">
        <f>IF($AB759="","",IF(INDEX('Required State Input – PHYS'!N$12:N$2011,$AD759)="","",ROUND(INDEX('Required State Input – PHYS'!N$12:N$2011,$AD759),4)))</f>
        <v/>
      </c>
      <c r="O759" s="77" t="str">
        <f>IF($AB759="","",IF(INDEX('Required State Input – PHYS'!O$12:O$2011,$AD759)="","",INDEX('Required State Input – PHYS'!O$12:O$2011,$AD759)))</f>
        <v/>
      </c>
      <c r="P759" s="78" t="str">
        <f>IF($AB759="","",IF(INDEX('Required State Input – PHYS'!P$12:P$2011,$AD759)="","",INDEX('Required State Input – PHYS'!P$12:P$2011,$AD759)))</f>
        <v/>
      </c>
      <c r="Q759" s="79" t="str">
        <f>IF($AB759="","",IF(INDEX('Required State Input – PHYS'!Q$12:Q$2011,$AD759)="","",ROUND(INDEX('Required State Input – PHYS'!Q$12:Q$2011,$AD759),2)))</f>
        <v/>
      </c>
      <c r="R759" s="82" t="str">
        <f>IF($AB759="","",IF(INDEX('Required State Input – PHYS'!R$12:R$2011,$AD759)="","",INDEX('Required State Input – PHYS'!R$12:R$2011,$AD759)))</f>
        <v/>
      </c>
      <c r="S759" s="77" t="str">
        <f>IF($AB759="","",IF(INDEX('Required State Input – PHYS'!S$12:S$2011,$AD759)="","",INDEX('Required State Input – PHYS'!S$12:S$2011,$AD759)))</f>
        <v/>
      </c>
      <c r="T759" s="78" t="str">
        <f>IF($AB759="","",IF(INDEX('Required State Input – PHYS'!T$12:T$2011,$AD759)="","",INDEX('Required State Input – PHYS'!T$12:T$2011,$AD759)))</f>
        <v/>
      </c>
      <c r="U759" s="89" t="str">
        <f>IF($AB759="","",IF(INDEX('Required State Input – PHYS'!U$12:U$2011,$AD759)="","",ROUND(INDEX('Required State Input – PHYS'!U$12:U$2011,$AD759),2)))</f>
        <v/>
      </c>
      <c r="V759" s="107" t="str">
        <f>IF($AB759="","",IF(INDEX('Required State Input – PHYS'!V$12:V$2011,$AD759)="","",ROUND(INDEX('Required State Input – PHYS'!V$12:V$2011,$AD759),2)))</f>
        <v/>
      </c>
      <c r="W759" s="108" t="str">
        <f t="shared" si="33"/>
        <v/>
      </c>
      <c r="AB759" s="42" t="str">
        <f t="shared" si="34"/>
        <v/>
      </c>
      <c r="AC759" s="42" t="str">
        <f t="shared" si="35"/>
        <v/>
      </c>
      <c r="AD759" s="42" t="str">
        <f>IF(AB759="","",MATCH(AC759,'Required State Input – PHYS'!$AK$12:$AK$2011,FALSE))</f>
        <v/>
      </c>
    </row>
    <row r="760" spans="1:30" x14ac:dyDescent="0.25">
      <c r="A760" s="110" t="s">
        <v>202</v>
      </c>
      <c r="B760" s="99" t="str">
        <f>IF($AB760="","",IF(INDEX('Required State Input – PHYS'!B$12:B$2011,$AD760)="","",INDEX('Required State Input – PHYS'!B$12:B$2011,$AD760)))</f>
        <v/>
      </c>
      <c r="C760" s="67" t="str">
        <f>IF($AB760="","",IF(INDEX('Required State Input – PHYS'!C$12:C$2011,$AD760)="","",INDEX('Required State Input – PHYS'!C$12:C$2011,$AD760)))</f>
        <v/>
      </c>
      <c r="D760" s="100" t="str">
        <f>IF($AB760="","",IF(INDEX('Required State Input – PHYS'!D$12:D$2011,$AD760)="","",INDEX('Required State Input – PHYS'!D$12:D$2011,$AD760)))</f>
        <v/>
      </c>
      <c r="E760" s="101" t="str">
        <f>IF($AB760="","",IF(INDEX('Required State Input – PHYS'!E$12:E$2011,$AD760)="","",INDEX('Required State Input – PHYS'!E$12:E$2011,$AD760)))</f>
        <v/>
      </c>
      <c r="F760" s="99" t="str">
        <f>IF($AB760="","",IF(INDEX('Required State Input – PHYS'!F$12:F$2011,$AD760)="","",INDEX('Required State Input – PHYS'!F$12:F$2011,$AD760)))</f>
        <v/>
      </c>
      <c r="G760" s="100" t="str">
        <f>IF($AB760="","",IF(INDEX('Required State Input – PHYS'!G$12:G$2011,$AD760)="","",INDEX('Required State Input – PHYS'!G$12:G$2011,$AD760)))</f>
        <v/>
      </c>
      <c r="H760" s="100" t="str">
        <f>IF($AB760="","",IF(INDEX('Required State Input – PHYS'!H$12:H$2011,$AD760)="","",INDEX('Required State Input – PHYS'!H$12:H$2011,$AD760)))</f>
        <v/>
      </c>
      <c r="I760" s="100" t="str">
        <f>IF($AB760="","",IF(INDEX('Required State Input – PHYS'!I$12:I$2011,$AD760)="","",INDEX('Required State Input – PHYS'!I$12:I$2011,$AD760)))</f>
        <v/>
      </c>
      <c r="J760" s="102" t="str">
        <f>IF($AB760="","",IF(INDEX('Required State Input – PHYS'!J$12:J$2011,$AD760)="","",INDEX('Required State Input – PHYS'!J$12:J$2011,$AD760)))</f>
        <v/>
      </c>
      <c r="K760" s="77" t="str">
        <f>IF($AB760="","",IF(INDEX('Required State Input – PHYS'!K$12:K$2011,$AD760)="","",INDEX('Required State Input – PHYS'!K$12:K$2011,$AD760)))</f>
        <v/>
      </c>
      <c r="L760" s="78" t="str">
        <f>IF($AB760="","",IF(INDEX('Required State Input – PHYS'!L$12:L$2011,$AD760)="","",INDEX('Required State Input – PHYS'!L$12:L$2011,$AD760)))</f>
        <v/>
      </c>
      <c r="M760" s="79" t="str">
        <f>IF($AB760="","",IF(INDEX('Required State Input – PHYS'!M$12:M$2011,$AD760)="","",ROUND(INDEX('Required State Input – PHYS'!M$12:M$2011,$AD760),2)))</f>
        <v/>
      </c>
      <c r="N760" s="80" t="str">
        <f>IF($AB760="","",IF(INDEX('Required State Input – PHYS'!N$12:N$2011,$AD760)="","",ROUND(INDEX('Required State Input – PHYS'!N$12:N$2011,$AD760),4)))</f>
        <v/>
      </c>
      <c r="O760" s="77" t="str">
        <f>IF($AB760="","",IF(INDEX('Required State Input – PHYS'!O$12:O$2011,$AD760)="","",INDEX('Required State Input – PHYS'!O$12:O$2011,$AD760)))</f>
        <v/>
      </c>
      <c r="P760" s="78" t="str">
        <f>IF($AB760="","",IF(INDEX('Required State Input – PHYS'!P$12:P$2011,$AD760)="","",INDEX('Required State Input – PHYS'!P$12:P$2011,$AD760)))</f>
        <v/>
      </c>
      <c r="Q760" s="79" t="str">
        <f>IF($AB760="","",IF(INDEX('Required State Input – PHYS'!Q$12:Q$2011,$AD760)="","",ROUND(INDEX('Required State Input – PHYS'!Q$12:Q$2011,$AD760),2)))</f>
        <v/>
      </c>
      <c r="R760" s="82" t="str">
        <f>IF($AB760="","",IF(INDEX('Required State Input – PHYS'!R$12:R$2011,$AD760)="","",INDEX('Required State Input – PHYS'!R$12:R$2011,$AD760)))</f>
        <v/>
      </c>
      <c r="S760" s="77" t="str">
        <f>IF($AB760="","",IF(INDEX('Required State Input – PHYS'!S$12:S$2011,$AD760)="","",INDEX('Required State Input – PHYS'!S$12:S$2011,$AD760)))</f>
        <v/>
      </c>
      <c r="T760" s="78" t="str">
        <f>IF($AB760="","",IF(INDEX('Required State Input – PHYS'!T$12:T$2011,$AD760)="","",INDEX('Required State Input – PHYS'!T$12:T$2011,$AD760)))</f>
        <v/>
      </c>
      <c r="U760" s="89" t="str">
        <f>IF($AB760="","",IF(INDEX('Required State Input – PHYS'!U$12:U$2011,$AD760)="","",ROUND(INDEX('Required State Input – PHYS'!U$12:U$2011,$AD760),2)))</f>
        <v/>
      </c>
      <c r="V760" s="107" t="str">
        <f>IF($AB760="","",IF(INDEX('Required State Input – PHYS'!V$12:V$2011,$AD760)="","",ROUND(INDEX('Required State Input – PHYS'!V$12:V$2011,$AD760),2)))</f>
        <v/>
      </c>
      <c r="W760" s="108" t="str">
        <f t="shared" si="33"/>
        <v/>
      </c>
      <c r="AB760" s="42" t="str">
        <f t="shared" si="34"/>
        <v/>
      </c>
      <c r="AC760" s="42" t="str">
        <f t="shared" si="35"/>
        <v/>
      </c>
      <c r="AD760" s="42" t="str">
        <f>IF(AB760="","",MATCH(AC760,'Required State Input – PHYS'!$AK$12:$AK$2011,FALSE))</f>
        <v/>
      </c>
    </row>
    <row r="761" spans="1:30" x14ac:dyDescent="0.25">
      <c r="A761" s="110" t="s">
        <v>202</v>
      </c>
      <c r="B761" s="99" t="str">
        <f>IF($AB761="","",IF(INDEX('Required State Input – PHYS'!B$12:B$2011,$AD761)="","",INDEX('Required State Input – PHYS'!B$12:B$2011,$AD761)))</f>
        <v/>
      </c>
      <c r="C761" s="67" t="str">
        <f>IF($AB761="","",IF(INDEX('Required State Input – PHYS'!C$12:C$2011,$AD761)="","",INDEX('Required State Input – PHYS'!C$12:C$2011,$AD761)))</f>
        <v/>
      </c>
      <c r="D761" s="100" t="str">
        <f>IF($AB761="","",IF(INDEX('Required State Input – PHYS'!D$12:D$2011,$AD761)="","",INDEX('Required State Input – PHYS'!D$12:D$2011,$AD761)))</f>
        <v/>
      </c>
      <c r="E761" s="101" t="str">
        <f>IF($AB761="","",IF(INDEX('Required State Input – PHYS'!E$12:E$2011,$AD761)="","",INDEX('Required State Input – PHYS'!E$12:E$2011,$AD761)))</f>
        <v/>
      </c>
      <c r="F761" s="99" t="str">
        <f>IF($AB761="","",IF(INDEX('Required State Input – PHYS'!F$12:F$2011,$AD761)="","",INDEX('Required State Input – PHYS'!F$12:F$2011,$AD761)))</f>
        <v/>
      </c>
      <c r="G761" s="100" t="str">
        <f>IF($AB761="","",IF(INDEX('Required State Input – PHYS'!G$12:G$2011,$AD761)="","",INDEX('Required State Input – PHYS'!G$12:G$2011,$AD761)))</f>
        <v/>
      </c>
      <c r="H761" s="100" t="str">
        <f>IF($AB761="","",IF(INDEX('Required State Input – PHYS'!H$12:H$2011,$AD761)="","",INDEX('Required State Input – PHYS'!H$12:H$2011,$AD761)))</f>
        <v/>
      </c>
      <c r="I761" s="100" t="str">
        <f>IF($AB761="","",IF(INDEX('Required State Input – PHYS'!I$12:I$2011,$AD761)="","",INDEX('Required State Input – PHYS'!I$12:I$2011,$AD761)))</f>
        <v/>
      </c>
      <c r="J761" s="102" t="str">
        <f>IF($AB761="","",IF(INDEX('Required State Input – PHYS'!J$12:J$2011,$AD761)="","",INDEX('Required State Input – PHYS'!J$12:J$2011,$AD761)))</f>
        <v/>
      </c>
      <c r="K761" s="77" t="str">
        <f>IF($AB761="","",IF(INDEX('Required State Input – PHYS'!K$12:K$2011,$AD761)="","",INDEX('Required State Input – PHYS'!K$12:K$2011,$AD761)))</f>
        <v/>
      </c>
      <c r="L761" s="78" t="str">
        <f>IF($AB761="","",IF(INDEX('Required State Input – PHYS'!L$12:L$2011,$AD761)="","",INDEX('Required State Input – PHYS'!L$12:L$2011,$AD761)))</f>
        <v/>
      </c>
      <c r="M761" s="79" t="str">
        <f>IF($AB761="","",IF(INDEX('Required State Input – PHYS'!M$12:M$2011,$AD761)="","",ROUND(INDEX('Required State Input – PHYS'!M$12:M$2011,$AD761),2)))</f>
        <v/>
      </c>
      <c r="N761" s="80" t="str">
        <f>IF($AB761="","",IF(INDEX('Required State Input – PHYS'!N$12:N$2011,$AD761)="","",ROUND(INDEX('Required State Input – PHYS'!N$12:N$2011,$AD761),4)))</f>
        <v/>
      </c>
      <c r="O761" s="77" t="str">
        <f>IF($AB761="","",IF(INDEX('Required State Input – PHYS'!O$12:O$2011,$AD761)="","",INDEX('Required State Input – PHYS'!O$12:O$2011,$AD761)))</f>
        <v/>
      </c>
      <c r="P761" s="78" t="str">
        <f>IF($AB761="","",IF(INDEX('Required State Input – PHYS'!P$12:P$2011,$AD761)="","",INDEX('Required State Input – PHYS'!P$12:P$2011,$AD761)))</f>
        <v/>
      </c>
      <c r="Q761" s="79" t="str">
        <f>IF($AB761="","",IF(INDEX('Required State Input – PHYS'!Q$12:Q$2011,$AD761)="","",ROUND(INDEX('Required State Input – PHYS'!Q$12:Q$2011,$AD761),2)))</f>
        <v/>
      </c>
      <c r="R761" s="82" t="str">
        <f>IF($AB761="","",IF(INDEX('Required State Input – PHYS'!R$12:R$2011,$AD761)="","",INDEX('Required State Input – PHYS'!R$12:R$2011,$AD761)))</f>
        <v/>
      </c>
      <c r="S761" s="77" t="str">
        <f>IF($AB761="","",IF(INDEX('Required State Input – PHYS'!S$12:S$2011,$AD761)="","",INDEX('Required State Input – PHYS'!S$12:S$2011,$AD761)))</f>
        <v/>
      </c>
      <c r="T761" s="78" t="str">
        <f>IF($AB761="","",IF(INDEX('Required State Input – PHYS'!T$12:T$2011,$AD761)="","",INDEX('Required State Input – PHYS'!T$12:T$2011,$AD761)))</f>
        <v/>
      </c>
      <c r="U761" s="89" t="str">
        <f>IF($AB761="","",IF(INDEX('Required State Input – PHYS'!U$12:U$2011,$AD761)="","",ROUND(INDEX('Required State Input – PHYS'!U$12:U$2011,$AD761),2)))</f>
        <v/>
      </c>
      <c r="V761" s="107" t="str">
        <f>IF($AB761="","",IF(INDEX('Required State Input – PHYS'!V$12:V$2011,$AD761)="","",ROUND(INDEX('Required State Input – PHYS'!V$12:V$2011,$AD761),2)))</f>
        <v/>
      </c>
      <c r="W761" s="108" t="str">
        <f t="shared" si="33"/>
        <v/>
      </c>
      <c r="AB761" s="42" t="str">
        <f t="shared" si="34"/>
        <v/>
      </c>
      <c r="AC761" s="42" t="str">
        <f t="shared" si="35"/>
        <v/>
      </c>
      <c r="AD761" s="42" t="str">
        <f>IF(AB761="","",MATCH(AC761,'Required State Input – PHYS'!$AK$12:$AK$2011,FALSE))</f>
        <v/>
      </c>
    </row>
    <row r="762" spans="1:30" x14ac:dyDescent="0.25">
      <c r="A762" s="110" t="s">
        <v>202</v>
      </c>
      <c r="B762" s="99" t="str">
        <f>IF($AB762="","",IF(INDEX('Required State Input – PHYS'!B$12:B$2011,$AD762)="","",INDEX('Required State Input – PHYS'!B$12:B$2011,$AD762)))</f>
        <v/>
      </c>
      <c r="C762" s="67" t="str">
        <f>IF($AB762="","",IF(INDEX('Required State Input – PHYS'!C$12:C$2011,$AD762)="","",INDEX('Required State Input – PHYS'!C$12:C$2011,$AD762)))</f>
        <v/>
      </c>
      <c r="D762" s="100" t="str">
        <f>IF($AB762="","",IF(INDEX('Required State Input – PHYS'!D$12:D$2011,$AD762)="","",INDEX('Required State Input – PHYS'!D$12:D$2011,$AD762)))</f>
        <v/>
      </c>
      <c r="E762" s="101" t="str">
        <f>IF($AB762="","",IF(INDEX('Required State Input – PHYS'!E$12:E$2011,$AD762)="","",INDEX('Required State Input – PHYS'!E$12:E$2011,$AD762)))</f>
        <v/>
      </c>
      <c r="F762" s="99" t="str">
        <f>IF($AB762="","",IF(INDEX('Required State Input – PHYS'!F$12:F$2011,$AD762)="","",INDEX('Required State Input – PHYS'!F$12:F$2011,$AD762)))</f>
        <v/>
      </c>
      <c r="G762" s="100" t="str">
        <f>IF($AB762="","",IF(INDEX('Required State Input – PHYS'!G$12:G$2011,$AD762)="","",INDEX('Required State Input – PHYS'!G$12:G$2011,$AD762)))</f>
        <v/>
      </c>
      <c r="H762" s="100" t="str">
        <f>IF($AB762="","",IF(INDEX('Required State Input – PHYS'!H$12:H$2011,$AD762)="","",INDEX('Required State Input – PHYS'!H$12:H$2011,$AD762)))</f>
        <v/>
      </c>
      <c r="I762" s="100" t="str">
        <f>IF($AB762="","",IF(INDEX('Required State Input – PHYS'!I$12:I$2011,$AD762)="","",INDEX('Required State Input – PHYS'!I$12:I$2011,$AD762)))</f>
        <v/>
      </c>
      <c r="J762" s="102" t="str">
        <f>IF($AB762="","",IF(INDEX('Required State Input – PHYS'!J$12:J$2011,$AD762)="","",INDEX('Required State Input – PHYS'!J$12:J$2011,$AD762)))</f>
        <v/>
      </c>
      <c r="K762" s="77" t="str">
        <f>IF($AB762="","",IF(INDEX('Required State Input – PHYS'!K$12:K$2011,$AD762)="","",INDEX('Required State Input – PHYS'!K$12:K$2011,$AD762)))</f>
        <v/>
      </c>
      <c r="L762" s="78" t="str">
        <f>IF($AB762="","",IF(INDEX('Required State Input – PHYS'!L$12:L$2011,$AD762)="","",INDEX('Required State Input – PHYS'!L$12:L$2011,$AD762)))</f>
        <v/>
      </c>
      <c r="M762" s="79" t="str">
        <f>IF($AB762="","",IF(INDEX('Required State Input – PHYS'!M$12:M$2011,$AD762)="","",ROUND(INDEX('Required State Input – PHYS'!M$12:M$2011,$AD762),2)))</f>
        <v/>
      </c>
      <c r="N762" s="80" t="str">
        <f>IF($AB762="","",IF(INDEX('Required State Input – PHYS'!N$12:N$2011,$AD762)="","",ROUND(INDEX('Required State Input – PHYS'!N$12:N$2011,$AD762),4)))</f>
        <v/>
      </c>
      <c r="O762" s="77" t="str">
        <f>IF($AB762="","",IF(INDEX('Required State Input – PHYS'!O$12:O$2011,$AD762)="","",INDEX('Required State Input – PHYS'!O$12:O$2011,$AD762)))</f>
        <v/>
      </c>
      <c r="P762" s="78" t="str">
        <f>IF($AB762="","",IF(INDEX('Required State Input – PHYS'!P$12:P$2011,$AD762)="","",INDEX('Required State Input – PHYS'!P$12:P$2011,$AD762)))</f>
        <v/>
      </c>
      <c r="Q762" s="79" t="str">
        <f>IF($AB762="","",IF(INDEX('Required State Input – PHYS'!Q$12:Q$2011,$AD762)="","",ROUND(INDEX('Required State Input – PHYS'!Q$12:Q$2011,$AD762),2)))</f>
        <v/>
      </c>
      <c r="R762" s="82" t="str">
        <f>IF($AB762="","",IF(INDEX('Required State Input – PHYS'!R$12:R$2011,$AD762)="","",INDEX('Required State Input – PHYS'!R$12:R$2011,$AD762)))</f>
        <v/>
      </c>
      <c r="S762" s="77" t="str">
        <f>IF($AB762="","",IF(INDEX('Required State Input – PHYS'!S$12:S$2011,$AD762)="","",INDEX('Required State Input – PHYS'!S$12:S$2011,$AD762)))</f>
        <v/>
      </c>
      <c r="T762" s="78" t="str">
        <f>IF($AB762="","",IF(INDEX('Required State Input – PHYS'!T$12:T$2011,$AD762)="","",INDEX('Required State Input – PHYS'!T$12:T$2011,$AD762)))</f>
        <v/>
      </c>
      <c r="U762" s="89" t="str">
        <f>IF($AB762="","",IF(INDEX('Required State Input – PHYS'!U$12:U$2011,$AD762)="","",ROUND(INDEX('Required State Input – PHYS'!U$12:U$2011,$AD762),2)))</f>
        <v/>
      </c>
      <c r="V762" s="107" t="str">
        <f>IF($AB762="","",IF(INDEX('Required State Input – PHYS'!V$12:V$2011,$AD762)="","",ROUND(INDEX('Required State Input – PHYS'!V$12:V$2011,$AD762),2)))</f>
        <v/>
      </c>
      <c r="W762" s="108" t="str">
        <f t="shared" si="33"/>
        <v/>
      </c>
      <c r="AB762" s="42" t="str">
        <f t="shared" si="34"/>
        <v/>
      </c>
      <c r="AC762" s="42" t="str">
        <f t="shared" si="35"/>
        <v/>
      </c>
      <c r="AD762" s="42" t="str">
        <f>IF(AB762="","",MATCH(AC762,'Required State Input – PHYS'!$AK$12:$AK$2011,FALSE))</f>
        <v/>
      </c>
    </row>
    <row r="763" spans="1:30" x14ac:dyDescent="0.25">
      <c r="A763" s="110" t="s">
        <v>202</v>
      </c>
      <c r="B763" s="99" t="str">
        <f>IF($AB763="","",IF(INDEX('Required State Input – PHYS'!B$12:B$2011,$AD763)="","",INDEX('Required State Input – PHYS'!B$12:B$2011,$AD763)))</f>
        <v/>
      </c>
      <c r="C763" s="67" t="str">
        <f>IF($AB763="","",IF(INDEX('Required State Input – PHYS'!C$12:C$2011,$AD763)="","",INDEX('Required State Input – PHYS'!C$12:C$2011,$AD763)))</f>
        <v/>
      </c>
      <c r="D763" s="100" t="str">
        <f>IF($AB763="","",IF(INDEX('Required State Input – PHYS'!D$12:D$2011,$AD763)="","",INDEX('Required State Input – PHYS'!D$12:D$2011,$AD763)))</f>
        <v/>
      </c>
      <c r="E763" s="101" t="str">
        <f>IF($AB763="","",IF(INDEX('Required State Input – PHYS'!E$12:E$2011,$AD763)="","",INDEX('Required State Input – PHYS'!E$12:E$2011,$AD763)))</f>
        <v/>
      </c>
      <c r="F763" s="99" t="str">
        <f>IF($AB763="","",IF(INDEX('Required State Input – PHYS'!F$12:F$2011,$AD763)="","",INDEX('Required State Input – PHYS'!F$12:F$2011,$AD763)))</f>
        <v/>
      </c>
      <c r="G763" s="100" t="str">
        <f>IF($AB763="","",IF(INDEX('Required State Input – PHYS'!G$12:G$2011,$AD763)="","",INDEX('Required State Input – PHYS'!G$12:G$2011,$AD763)))</f>
        <v/>
      </c>
      <c r="H763" s="100" t="str">
        <f>IF($AB763="","",IF(INDEX('Required State Input – PHYS'!H$12:H$2011,$AD763)="","",INDEX('Required State Input – PHYS'!H$12:H$2011,$AD763)))</f>
        <v/>
      </c>
      <c r="I763" s="100" t="str">
        <f>IF($AB763="","",IF(INDEX('Required State Input – PHYS'!I$12:I$2011,$AD763)="","",INDEX('Required State Input – PHYS'!I$12:I$2011,$AD763)))</f>
        <v/>
      </c>
      <c r="J763" s="102" t="str">
        <f>IF($AB763="","",IF(INDEX('Required State Input – PHYS'!J$12:J$2011,$AD763)="","",INDEX('Required State Input – PHYS'!J$12:J$2011,$AD763)))</f>
        <v/>
      </c>
      <c r="K763" s="77" t="str">
        <f>IF($AB763="","",IF(INDEX('Required State Input – PHYS'!K$12:K$2011,$AD763)="","",INDEX('Required State Input – PHYS'!K$12:K$2011,$AD763)))</f>
        <v/>
      </c>
      <c r="L763" s="78" t="str">
        <f>IF($AB763="","",IF(INDEX('Required State Input – PHYS'!L$12:L$2011,$AD763)="","",INDEX('Required State Input – PHYS'!L$12:L$2011,$AD763)))</f>
        <v/>
      </c>
      <c r="M763" s="79" t="str">
        <f>IF($AB763="","",IF(INDEX('Required State Input – PHYS'!M$12:M$2011,$AD763)="","",ROUND(INDEX('Required State Input – PHYS'!M$12:M$2011,$AD763),2)))</f>
        <v/>
      </c>
      <c r="N763" s="80" t="str">
        <f>IF($AB763="","",IF(INDEX('Required State Input – PHYS'!N$12:N$2011,$AD763)="","",ROUND(INDEX('Required State Input – PHYS'!N$12:N$2011,$AD763),4)))</f>
        <v/>
      </c>
      <c r="O763" s="77" t="str">
        <f>IF($AB763="","",IF(INDEX('Required State Input – PHYS'!O$12:O$2011,$AD763)="","",INDEX('Required State Input – PHYS'!O$12:O$2011,$AD763)))</f>
        <v/>
      </c>
      <c r="P763" s="78" t="str">
        <f>IF($AB763="","",IF(INDEX('Required State Input – PHYS'!P$12:P$2011,$AD763)="","",INDEX('Required State Input – PHYS'!P$12:P$2011,$AD763)))</f>
        <v/>
      </c>
      <c r="Q763" s="79" t="str">
        <f>IF($AB763="","",IF(INDEX('Required State Input – PHYS'!Q$12:Q$2011,$AD763)="","",ROUND(INDEX('Required State Input – PHYS'!Q$12:Q$2011,$AD763),2)))</f>
        <v/>
      </c>
      <c r="R763" s="82" t="str">
        <f>IF($AB763="","",IF(INDEX('Required State Input – PHYS'!R$12:R$2011,$AD763)="","",INDEX('Required State Input – PHYS'!R$12:R$2011,$AD763)))</f>
        <v/>
      </c>
      <c r="S763" s="77" t="str">
        <f>IF($AB763="","",IF(INDEX('Required State Input – PHYS'!S$12:S$2011,$AD763)="","",INDEX('Required State Input – PHYS'!S$12:S$2011,$AD763)))</f>
        <v/>
      </c>
      <c r="T763" s="78" t="str">
        <f>IF($AB763="","",IF(INDEX('Required State Input – PHYS'!T$12:T$2011,$AD763)="","",INDEX('Required State Input – PHYS'!T$12:T$2011,$AD763)))</f>
        <v/>
      </c>
      <c r="U763" s="89" t="str">
        <f>IF($AB763="","",IF(INDEX('Required State Input – PHYS'!U$12:U$2011,$AD763)="","",ROUND(INDEX('Required State Input – PHYS'!U$12:U$2011,$AD763),2)))</f>
        <v/>
      </c>
      <c r="V763" s="107" t="str">
        <f>IF($AB763="","",IF(INDEX('Required State Input – PHYS'!V$12:V$2011,$AD763)="","",ROUND(INDEX('Required State Input – PHYS'!V$12:V$2011,$AD763),2)))</f>
        <v/>
      </c>
      <c r="W763" s="108" t="str">
        <f t="shared" si="33"/>
        <v/>
      </c>
      <c r="AB763" s="42" t="str">
        <f t="shared" si="34"/>
        <v/>
      </c>
      <c r="AC763" s="42" t="str">
        <f t="shared" si="35"/>
        <v/>
      </c>
      <c r="AD763" s="42" t="str">
        <f>IF(AB763="","",MATCH(AC763,'Required State Input – PHYS'!$AK$12:$AK$2011,FALSE))</f>
        <v/>
      </c>
    </row>
    <row r="764" spans="1:30" x14ac:dyDescent="0.25">
      <c r="A764" s="110" t="s">
        <v>202</v>
      </c>
      <c r="B764" s="99" t="str">
        <f>IF($AB764="","",IF(INDEX('Required State Input – PHYS'!B$12:B$2011,$AD764)="","",INDEX('Required State Input – PHYS'!B$12:B$2011,$AD764)))</f>
        <v/>
      </c>
      <c r="C764" s="67" t="str">
        <f>IF($AB764="","",IF(INDEX('Required State Input – PHYS'!C$12:C$2011,$AD764)="","",INDEX('Required State Input – PHYS'!C$12:C$2011,$AD764)))</f>
        <v/>
      </c>
      <c r="D764" s="100" t="str">
        <f>IF($AB764="","",IF(INDEX('Required State Input – PHYS'!D$12:D$2011,$AD764)="","",INDEX('Required State Input – PHYS'!D$12:D$2011,$AD764)))</f>
        <v/>
      </c>
      <c r="E764" s="101" t="str">
        <f>IF($AB764="","",IF(INDEX('Required State Input – PHYS'!E$12:E$2011,$AD764)="","",INDEX('Required State Input – PHYS'!E$12:E$2011,$AD764)))</f>
        <v/>
      </c>
      <c r="F764" s="99" t="str">
        <f>IF($AB764="","",IF(INDEX('Required State Input – PHYS'!F$12:F$2011,$AD764)="","",INDEX('Required State Input – PHYS'!F$12:F$2011,$AD764)))</f>
        <v/>
      </c>
      <c r="G764" s="100" t="str">
        <f>IF($AB764="","",IF(INDEX('Required State Input – PHYS'!G$12:G$2011,$AD764)="","",INDEX('Required State Input – PHYS'!G$12:G$2011,$AD764)))</f>
        <v/>
      </c>
      <c r="H764" s="100" t="str">
        <f>IF($AB764="","",IF(INDEX('Required State Input – PHYS'!H$12:H$2011,$AD764)="","",INDEX('Required State Input – PHYS'!H$12:H$2011,$AD764)))</f>
        <v/>
      </c>
      <c r="I764" s="100" t="str">
        <f>IF($AB764="","",IF(INDEX('Required State Input – PHYS'!I$12:I$2011,$AD764)="","",INDEX('Required State Input – PHYS'!I$12:I$2011,$AD764)))</f>
        <v/>
      </c>
      <c r="J764" s="102" t="str">
        <f>IF($AB764="","",IF(INDEX('Required State Input – PHYS'!J$12:J$2011,$AD764)="","",INDEX('Required State Input – PHYS'!J$12:J$2011,$AD764)))</f>
        <v/>
      </c>
      <c r="K764" s="77" t="str">
        <f>IF($AB764="","",IF(INDEX('Required State Input – PHYS'!K$12:K$2011,$AD764)="","",INDEX('Required State Input – PHYS'!K$12:K$2011,$AD764)))</f>
        <v/>
      </c>
      <c r="L764" s="78" t="str">
        <f>IF($AB764="","",IF(INDEX('Required State Input – PHYS'!L$12:L$2011,$AD764)="","",INDEX('Required State Input – PHYS'!L$12:L$2011,$AD764)))</f>
        <v/>
      </c>
      <c r="M764" s="79" t="str">
        <f>IF($AB764="","",IF(INDEX('Required State Input – PHYS'!M$12:M$2011,$AD764)="","",ROUND(INDEX('Required State Input – PHYS'!M$12:M$2011,$AD764),2)))</f>
        <v/>
      </c>
      <c r="N764" s="80" t="str">
        <f>IF($AB764="","",IF(INDEX('Required State Input – PHYS'!N$12:N$2011,$AD764)="","",ROUND(INDEX('Required State Input – PHYS'!N$12:N$2011,$AD764),4)))</f>
        <v/>
      </c>
      <c r="O764" s="77" t="str">
        <f>IF($AB764="","",IF(INDEX('Required State Input – PHYS'!O$12:O$2011,$AD764)="","",INDEX('Required State Input – PHYS'!O$12:O$2011,$AD764)))</f>
        <v/>
      </c>
      <c r="P764" s="78" t="str">
        <f>IF($AB764="","",IF(INDEX('Required State Input – PHYS'!P$12:P$2011,$AD764)="","",INDEX('Required State Input – PHYS'!P$12:P$2011,$AD764)))</f>
        <v/>
      </c>
      <c r="Q764" s="79" t="str">
        <f>IF($AB764="","",IF(INDEX('Required State Input – PHYS'!Q$12:Q$2011,$AD764)="","",ROUND(INDEX('Required State Input – PHYS'!Q$12:Q$2011,$AD764),2)))</f>
        <v/>
      </c>
      <c r="R764" s="82" t="str">
        <f>IF($AB764="","",IF(INDEX('Required State Input – PHYS'!R$12:R$2011,$AD764)="","",INDEX('Required State Input – PHYS'!R$12:R$2011,$AD764)))</f>
        <v/>
      </c>
      <c r="S764" s="77" t="str">
        <f>IF($AB764="","",IF(INDEX('Required State Input – PHYS'!S$12:S$2011,$AD764)="","",INDEX('Required State Input – PHYS'!S$12:S$2011,$AD764)))</f>
        <v/>
      </c>
      <c r="T764" s="78" t="str">
        <f>IF($AB764="","",IF(INDEX('Required State Input – PHYS'!T$12:T$2011,$AD764)="","",INDEX('Required State Input – PHYS'!T$12:T$2011,$AD764)))</f>
        <v/>
      </c>
      <c r="U764" s="89" t="str">
        <f>IF($AB764="","",IF(INDEX('Required State Input – PHYS'!U$12:U$2011,$AD764)="","",ROUND(INDEX('Required State Input – PHYS'!U$12:U$2011,$AD764),2)))</f>
        <v/>
      </c>
      <c r="V764" s="107" t="str">
        <f>IF($AB764="","",IF(INDEX('Required State Input – PHYS'!V$12:V$2011,$AD764)="","",ROUND(INDEX('Required State Input – PHYS'!V$12:V$2011,$AD764),2)))</f>
        <v/>
      </c>
      <c r="W764" s="108" t="str">
        <f t="shared" si="33"/>
        <v/>
      </c>
      <c r="AB764" s="42" t="str">
        <f t="shared" si="34"/>
        <v/>
      </c>
      <c r="AC764" s="42" t="str">
        <f t="shared" si="35"/>
        <v/>
      </c>
      <c r="AD764" s="42" t="str">
        <f>IF(AB764="","",MATCH(AC764,'Required State Input – PHYS'!$AK$12:$AK$2011,FALSE))</f>
        <v/>
      </c>
    </row>
    <row r="765" spans="1:30" x14ac:dyDescent="0.25">
      <c r="A765" s="110" t="s">
        <v>202</v>
      </c>
      <c r="B765" s="99" t="str">
        <f>IF($AB765="","",IF(INDEX('Required State Input – PHYS'!B$12:B$2011,$AD765)="","",INDEX('Required State Input – PHYS'!B$12:B$2011,$AD765)))</f>
        <v/>
      </c>
      <c r="C765" s="67" t="str">
        <f>IF($AB765="","",IF(INDEX('Required State Input – PHYS'!C$12:C$2011,$AD765)="","",INDEX('Required State Input – PHYS'!C$12:C$2011,$AD765)))</f>
        <v/>
      </c>
      <c r="D765" s="100" t="str">
        <f>IF($AB765="","",IF(INDEX('Required State Input – PHYS'!D$12:D$2011,$AD765)="","",INDEX('Required State Input – PHYS'!D$12:D$2011,$AD765)))</f>
        <v/>
      </c>
      <c r="E765" s="101" t="str">
        <f>IF($AB765="","",IF(INDEX('Required State Input – PHYS'!E$12:E$2011,$AD765)="","",INDEX('Required State Input – PHYS'!E$12:E$2011,$AD765)))</f>
        <v/>
      </c>
      <c r="F765" s="99" t="str">
        <f>IF($AB765="","",IF(INDEX('Required State Input – PHYS'!F$12:F$2011,$AD765)="","",INDEX('Required State Input – PHYS'!F$12:F$2011,$AD765)))</f>
        <v/>
      </c>
      <c r="G765" s="100" t="str">
        <f>IF($AB765="","",IF(INDEX('Required State Input – PHYS'!G$12:G$2011,$AD765)="","",INDEX('Required State Input – PHYS'!G$12:G$2011,$AD765)))</f>
        <v/>
      </c>
      <c r="H765" s="100" t="str">
        <f>IF($AB765="","",IF(INDEX('Required State Input – PHYS'!H$12:H$2011,$AD765)="","",INDEX('Required State Input – PHYS'!H$12:H$2011,$AD765)))</f>
        <v/>
      </c>
      <c r="I765" s="100" t="str">
        <f>IF($AB765="","",IF(INDEX('Required State Input – PHYS'!I$12:I$2011,$AD765)="","",INDEX('Required State Input – PHYS'!I$12:I$2011,$AD765)))</f>
        <v/>
      </c>
      <c r="J765" s="102" t="str">
        <f>IF($AB765="","",IF(INDEX('Required State Input – PHYS'!J$12:J$2011,$AD765)="","",INDEX('Required State Input – PHYS'!J$12:J$2011,$AD765)))</f>
        <v/>
      </c>
      <c r="K765" s="77" t="str">
        <f>IF($AB765="","",IF(INDEX('Required State Input – PHYS'!K$12:K$2011,$AD765)="","",INDEX('Required State Input – PHYS'!K$12:K$2011,$AD765)))</f>
        <v/>
      </c>
      <c r="L765" s="78" t="str">
        <f>IF($AB765="","",IF(INDEX('Required State Input – PHYS'!L$12:L$2011,$AD765)="","",INDEX('Required State Input – PHYS'!L$12:L$2011,$AD765)))</f>
        <v/>
      </c>
      <c r="M765" s="79" t="str">
        <f>IF($AB765="","",IF(INDEX('Required State Input – PHYS'!M$12:M$2011,$AD765)="","",ROUND(INDEX('Required State Input – PHYS'!M$12:M$2011,$AD765),2)))</f>
        <v/>
      </c>
      <c r="N765" s="80" t="str">
        <f>IF($AB765="","",IF(INDEX('Required State Input – PHYS'!N$12:N$2011,$AD765)="","",ROUND(INDEX('Required State Input – PHYS'!N$12:N$2011,$AD765),4)))</f>
        <v/>
      </c>
      <c r="O765" s="77" t="str">
        <f>IF($AB765="","",IF(INDEX('Required State Input – PHYS'!O$12:O$2011,$AD765)="","",INDEX('Required State Input – PHYS'!O$12:O$2011,$AD765)))</f>
        <v/>
      </c>
      <c r="P765" s="78" t="str">
        <f>IF($AB765="","",IF(INDEX('Required State Input – PHYS'!P$12:P$2011,$AD765)="","",INDEX('Required State Input – PHYS'!P$12:P$2011,$AD765)))</f>
        <v/>
      </c>
      <c r="Q765" s="79" t="str">
        <f>IF($AB765="","",IF(INDEX('Required State Input – PHYS'!Q$12:Q$2011,$AD765)="","",ROUND(INDEX('Required State Input – PHYS'!Q$12:Q$2011,$AD765),2)))</f>
        <v/>
      </c>
      <c r="R765" s="82" t="str">
        <f>IF($AB765="","",IF(INDEX('Required State Input – PHYS'!R$12:R$2011,$AD765)="","",INDEX('Required State Input – PHYS'!R$12:R$2011,$AD765)))</f>
        <v/>
      </c>
      <c r="S765" s="77" t="str">
        <f>IF($AB765="","",IF(INDEX('Required State Input – PHYS'!S$12:S$2011,$AD765)="","",INDEX('Required State Input – PHYS'!S$12:S$2011,$AD765)))</f>
        <v/>
      </c>
      <c r="T765" s="78" t="str">
        <f>IF($AB765="","",IF(INDEX('Required State Input – PHYS'!T$12:T$2011,$AD765)="","",INDEX('Required State Input – PHYS'!T$12:T$2011,$AD765)))</f>
        <v/>
      </c>
      <c r="U765" s="89" t="str">
        <f>IF($AB765="","",IF(INDEX('Required State Input – PHYS'!U$12:U$2011,$AD765)="","",ROUND(INDEX('Required State Input – PHYS'!U$12:U$2011,$AD765),2)))</f>
        <v/>
      </c>
      <c r="V765" s="107" t="str">
        <f>IF($AB765="","",IF(INDEX('Required State Input – PHYS'!V$12:V$2011,$AD765)="","",ROUND(INDEX('Required State Input – PHYS'!V$12:V$2011,$AD765),2)))</f>
        <v/>
      </c>
      <c r="W765" s="108" t="str">
        <f t="shared" si="33"/>
        <v/>
      </c>
      <c r="AB765" s="42" t="str">
        <f t="shared" si="34"/>
        <v/>
      </c>
      <c r="AC765" s="42" t="str">
        <f t="shared" si="35"/>
        <v/>
      </c>
      <c r="AD765" s="42" t="str">
        <f>IF(AB765="","",MATCH(AC765,'Required State Input – PHYS'!$AK$12:$AK$2011,FALSE))</f>
        <v/>
      </c>
    </row>
    <row r="766" spans="1:30" x14ac:dyDescent="0.25">
      <c r="A766" s="110" t="s">
        <v>202</v>
      </c>
      <c r="B766" s="99" t="str">
        <f>IF($AB766="","",IF(INDEX('Required State Input – PHYS'!B$12:B$2011,$AD766)="","",INDEX('Required State Input – PHYS'!B$12:B$2011,$AD766)))</f>
        <v/>
      </c>
      <c r="C766" s="67" t="str">
        <f>IF($AB766="","",IF(INDEX('Required State Input – PHYS'!C$12:C$2011,$AD766)="","",INDEX('Required State Input – PHYS'!C$12:C$2011,$AD766)))</f>
        <v/>
      </c>
      <c r="D766" s="100" t="str">
        <f>IF($AB766="","",IF(INDEX('Required State Input – PHYS'!D$12:D$2011,$AD766)="","",INDEX('Required State Input – PHYS'!D$12:D$2011,$AD766)))</f>
        <v/>
      </c>
      <c r="E766" s="101" t="str">
        <f>IF($AB766="","",IF(INDEX('Required State Input – PHYS'!E$12:E$2011,$AD766)="","",INDEX('Required State Input – PHYS'!E$12:E$2011,$AD766)))</f>
        <v/>
      </c>
      <c r="F766" s="99" t="str">
        <f>IF($AB766="","",IF(INDEX('Required State Input – PHYS'!F$12:F$2011,$AD766)="","",INDEX('Required State Input – PHYS'!F$12:F$2011,$AD766)))</f>
        <v/>
      </c>
      <c r="G766" s="100" t="str">
        <f>IF($AB766="","",IF(INDEX('Required State Input – PHYS'!G$12:G$2011,$AD766)="","",INDEX('Required State Input – PHYS'!G$12:G$2011,$AD766)))</f>
        <v/>
      </c>
      <c r="H766" s="100" t="str">
        <f>IF($AB766="","",IF(INDEX('Required State Input – PHYS'!H$12:H$2011,$AD766)="","",INDEX('Required State Input – PHYS'!H$12:H$2011,$AD766)))</f>
        <v/>
      </c>
      <c r="I766" s="100" t="str">
        <f>IF($AB766="","",IF(INDEX('Required State Input – PHYS'!I$12:I$2011,$AD766)="","",INDEX('Required State Input – PHYS'!I$12:I$2011,$AD766)))</f>
        <v/>
      </c>
      <c r="J766" s="102" t="str">
        <f>IF($AB766="","",IF(INDEX('Required State Input – PHYS'!J$12:J$2011,$AD766)="","",INDEX('Required State Input – PHYS'!J$12:J$2011,$AD766)))</f>
        <v/>
      </c>
      <c r="K766" s="77" t="str">
        <f>IF($AB766="","",IF(INDEX('Required State Input – PHYS'!K$12:K$2011,$AD766)="","",INDEX('Required State Input – PHYS'!K$12:K$2011,$AD766)))</f>
        <v/>
      </c>
      <c r="L766" s="78" t="str">
        <f>IF($AB766="","",IF(INDEX('Required State Input – PHYS'!L$12:L$2011,$AD766)="","",INDEX('Required State Input – PHYS'!L$12:L$2011,$AD766)))</f>
        <v/>
      </c>
      <c r="M766" s="79" t="str">
        <f>IF($AB766="","",IF(INDEX('Required State Input – PHYS'!M$12:M$2011,$AD766)="","",ROUND(INDEX('Required State Input – PHYS'!M$12:M$2011,$AD766),2)))</f>
        <v/>
      </c>
      <c r="N766" s="80" t="str">
        <f>IF($AB766="","",IF(INDEX('Required State Input – PHYS'!N$12:N$2011,$AD766)="","",ROUND(INDEX('Required State Input – PHYS'!N$12:N$2011,$AD766),4)))</f>
        <v/>
      </c>
      <c r="O766" s="77" t="str">
        <f>IF($AB766="","",IF(INDEX('Required State Input – PHYS'!O$12:O$2011,$AD766)="","",INDEX('Required State Input – PHYS'!O$12:O$2011,$AD766)))</f>
        <v/>
      </c>
      <c r="P766" s="78" t="str">
        <f>IF($AB766="","",IF(INDEX('Required State Input – PHYS'!P$12:P$2011,$AD766)="","",INDEX('Required State Input – PHYS'!P$12:P$2011,$AD766)))</f>
        <v/>
      </c>
      <c r="Q766" s="79" t="str">
        <f>IF($AB766="","",IF(INDEX('Required State Input – PHYS'!Q$12:Q$2011,$AD766)="","",ROUND(INDEX('Required State Input – PHYS'!Q$12:Q$2011,$AD766),2)))</f>
        <v/>
      </c>
      <c r="R766" s="82" t="str">
        <f>IF($AB766="","",IF(INDEX('Required State Input – PHYS'!R$12:R$2011,$AD766)="","",INDEX('Required State Input – PHYS'!R$12:R$2011,$AD766)))</f>
        <v/>
      </c>
      <c r="S766" s="77" t="str">
        <f>IF($AB766="","",IF(INDEX('Required State Input – PHYS'!S$12:S$2011,$AD766)="","",INDEX('Required State Input – PHYS'!S$12:S$2011,$AD766)))</f>
        <v/>
      </c>
      <c r="T766" s="78" t="str">
        <f>IF($AB766="","",IF(INDEX('Required State Input – PHYS'!T$12:T$2011,$AD766)="","",INDEX('Required State Input – PHYS'!T$12:T$2011,$AD766)))</f>
        <v/>
      </c>
      <c r="U766" s="89" t="str">
        <f>IF($AB766="","",IF(INDEX('Required State Input – PHYS'!U$12:U$2011,$AD766)="","",ROUND(INDEX('Required State Input – PHYS'!U$12:U$2011,$AD766),2)))</f>
        <v/>
      </c>
      <c r="V766" s="107" t="str">
        <f>IF($AB766="","",IF(INDEX('Required State Input – PHYS'!V$12:V$2011,$AD766)="","",ROUND(INDEX('Required State Input – PHYS'!V$12:V$2011,$AD766),2)))</f>
        <v/>
      </c>
      <c r="W766" s="108" t="str">
        <f t="shared" si="33"/>
        <v/>
      </c>
      <c r="AB766" s="42" t="str">
        <f t="shared" si="34"/>
        <v/>
      </c>
      <c r="AC766" s="42" t="str">
        <f t="shared" si="35"/>
        <v/>
      </c>
      <c r="AD766" s="42" t="str">
        <f>IF(AB766="","",MATCH(AC766,'Required State Input – PHYS'!$AK$12:$AK$2011,FALSE))</f>
        <v/>
      </c>
    </row>
    <row r="767" spans="1:30" x14ac:dyDescent="0.25">
      <c r="A767" s="110" t="s">
        <v>202</v>
      </c>
      <c r="B767" s="99" t="str">
        <f>IF($AB767="","",IF(INDEX('Required State Input – PHYS'!B$12:B$2011,$AD767)="","",INDEX('Required State Input – PHYS'!B$12:B$2011,$AD767)))</f>
        <v/>
      </c>
      <c r="C767" s="67" t="str">
        <f>IF($AB767="","",IF(INDEX('Required State Input – PHYS'!C$12:C$2011,$AD767)="","",INDEX('Required State Input – PHYS'!C$12:C$2011,$AD767)))</f>
        <v/>
      </c>
      <c r="D767" s="100" t="str">
        <f>IF($AB767="","",IF(INDEX('Required State Input – PHYS'!D$12:D$2011,$AD767)="","",INDEX('Required State Input – PHYS'!D$12:D$2011,$AD767)))</f>
        <v/>
      </c>
      <c r="E767" s="101" t="str">
        <f>IF($AB767="","",IF(INDEX('Required State Input – PHYS'!E$12:E$2011,$AD767)="","",INDEX('Required State Input – PHYS'!E$12:E$2011,$AD767)))</f>
        <v/>
      </c>
      <c r="F767" s="99" t="str">
        <f>IF($AB767="","",IF(INDEX('Required State Input – PHYS'!F$12:F$2011,$AD767)="","",INDEX('Required State Input – PHYS'!F$12:F$2011,$AD767)))</f>
        <v/>
      </c>
      <c r="G767" s="100" t="str">
        <f>IF($AB767="","",IF(INDEX('Required State Input – PHYS'!G$12:G$2011,$AD767)="","",INDEX('Required State Input – PHYS'!G$12:G$2011,$AD767)))</f>
        <v/>
      </c>
      <c r="H767" s="100" t="str">
        <f>IF($AB767="","",IF(INDEX('Required State Input – PHYS'!H$12:H$2011,$AD767)="","",INDEX('Required State Input – PHYS'!H$12:H$2011,$AD767)))</f>
        <v/>
      </c>
      <c r="I767" s="100" t="str">
        <f>IF($AB767="","",IF(INDEX('Required State Input – PHYS'!I$12:I$2011,$AD767)="","",INDEX('Required State Input – PHYS'!I$12:I$2011,$AD767)))</f>
        <v/>
      </c>
      <c r="J767" s="102" t="str">
        <f>IF($AB767="","",IF(INDEX('Required State Input – PHYS'!J$12:J$2011,$AD767)="","",INDEX('Required State Input – PHYS'!J$12:J$2011,$AD767)))</f>
        <v/>
      </c>
      <c r="K767" s="77" t="str">
        <f>IF($AB767="","",IF(INDEX('Required State Input – PHYS'!K$12:K$2011,$AD767)="","",INDEX('Required State Input – PHYS'!K$12:K$2011,$AD767)))</f>
        <v/>
      </c>
      <c r="L767" s="78" t="str">
        <f>IF($AB767="","",IF(INDEX('Required State Input – PHYS'!L$12:L$2011,$AD767)="","",INDEX('Required State Input – PHYS'!L$12:L$2011,$AD767)))</f>
        <v/>
      </c>
      <c r="M767" s="79" t="str">
        <f>IF($AB767="","",IF(INDEX('Required State Input – PHYS'!M$12:M$2011,$AD767)="","",ROUND(INDEX('Required State Input – PHYS'!M$12:M$2011,$AD767),2)))</f>
        <v/>
      </c>
      <c r="N767" s="80" t="str">
        <f>IF($AB767="","",IF(INDEX('Required State Input – PHYS'!N$12:N$2011,$AD767)="","",ROUND(INDEX('Required State Input – PHYS'!N$12:N$2011,$AD767),4)))</f>
        <v/>
      </c>
      <c r="O767" s="77" t="str">
        <f>IF($AB767="","",IF(INDEX('Required State Input – PHYS'!O$12:O$2011,$AD767)="","",INDEX('Required State Input – PHYS'!O$12:O$2011,$AD767)))</f>
        <v/>
      </c>
      <c r="P767" s="78" t="str">
        <f>IF($AB767="","",IF(INDEX('Required State Input – PHYS'!P$12:P$2011,$AD767)="","",INDEX('Required State Input – PHYS'!P$12:P$2011,$AD767)))</f>
        <v/>
      </c>
      <c r="Q767" s="79" t="str">
        <f>IF($AB767="","",IF(INDEX('Required State Input – PHYS'!Q$12:Q$2011,$AD767)="","",ROUND(INDEX('Required State Input – PHYS'!Q$12:Q$2011,$AD767),2)))</f>
        <v/>
      </c>
      <c r="R767" s="82" t="str">
        <f>IF($AB767="","",IF(INDEX('Required State Input – PHYS'!R$12:R$2011,$AD767)="","",INDEX('Required State Input – PHYS'!R$12:R$2011,$AD767)))</f>
        <v/>
      </c>
      <c r="S767" s="77" t="str">
        <f>IF($AB767="","",IF(INDEX('Required State Input – PHYS'!S$12:S$2011,$AD767)="","",INDEX('Required State Input – PHYS'!S$12:S$2011,$AD767)))</f>
        <v/>
      </c>
      <c r="T767" s="78" t="str">
        <f>IF($AB767="","",IF(INDEX('Required State Input – PHYS'!T$12:T$2011,$AD767)="","",INDEX('Required State Input – PHYS'!T$12:T$2011,$AD767)))</f>
        <v/>
      </c>
      <c r="U767" s="89" t="str">
        <f>IF($AB767="","",IF(INDEX('Required State Input – PHYS'!U$12:U$2011,$AD767)="","",ROUND(INDEX('Required State Input – PHYS'!U$12:U$2011,$AD767),2)))</f>
        <v/>
      </c>
      <c r="V767" s="107" t="str">
        <f>IF($AB767="","",IF(INDEX('Required State Input – PHYS'!V$12:V$2011,$AD767)="","",ROUND(INDEX('Required State Input – PHYS'!V$12:V$2011,$AD767),2)))</f>
        <v/>
      </c>
      <c r="W767" s="108" t="str">
        <f t="shared" si="33"/>
        <v/>
      </c>
      <c r="AB767" s="42" t="str">
        <f t="shared" si="34"/>
        <v/>
      </c>
      <c r="AC767" s="42" t="str">
        <f t="shared" si="35"/>
        <v/>
      </c>
      <c r="AD767" s="42" t="str">
        <f>IF(AB767="","",MATCH(AC767,'Required State Input – PHYS'!$AK$12:$AK$2011,FALSE))</f>
        <v/>
      </c>
    </row>
    <row r="768" spans="1:30" x14ac:dyDescent="0.25">
      <c r="A768" s="110" t="s">
        <v>202</v>
      </c>
      <c r="B768" s="99" t="str">
        <f>IF($AB768="","",IF(INDEX('Required State Input – PHYS'!B$12:B$2011,$AD768)="","",INDEX('Required State Input – PHYS'!B$12:B$2011,$AD768)))</f>
        <v/>
      </c>
      <c r="C768" s="67" t="str">
        <f>IF($AB768="","",IF(INDEX('Required State Input – PHYS'!C$12:C$2011,$AD768)="","",INDEX('Required State Input – PHYS'!C$12:C$2011,$AD768)))</f>
        <v/>
      </c>
      <c r="D768" s="100" t="str">
        <f>IF($AB768="","",IF(INDEX('Required State Input – PHYS'!D$12:D$2011,$AD768)="","",INDEX('Required State Input – PHYS'!D$12:D$2011,$AD768)))</f>
        <v/>
      </c>
      <c r="E768" s="101" t="str">
        <f>IF($AB768="","",IF(INDEX('Required State Input – PHYS'!E$12:E$2011,$AD768)="","",INDEX('Required State Input – PHYS'!E$12:E$2011,$AD768)))</f>
        <v/>
      </c>
      <c r="F768" s="99" t="str">
        <f>IF($AB768="","",IF(INDEX('Required State Input – PHYS'!F$12:F$2011,$AD768)="","",INDEX('Required State Input – PHYS'!F$12:F$2011,$AD768)))</f>
        <v/>
      </c>
      <c r="G768" s="100" t="str">
        <f>IF($AB768="","",IF(INDEX('Required State Input – PHYS'!G$12:G$2011,$AD768)="","",INDEX('Required State Input – PHYS'!G$12:G$2011,$AD768)))</f>
        <v/>
      </c>
      <c r="H768" s="100" t="str">
        <f>IF($AB768="","",IF(INDEX('Required State Input – PHYS'!H$12:H$2011,$AD768)="","",INDEX('Required State Input – PHYS'!H$12:H$2011,$AD768)))</f>
        <v/>
      </c>
      <c r="I768" s="100" t="str">
        <f>IF($AB768="","",IF(INDEX('Required State Input – PHYS'!I$12:I$2011,$AD768)="","",INDEX('Required State Input – PHYS'!I$12:I$2011,$AD768)))</f>
        <v/>
      </c>
      <c r="J768" s="102" t="str">
        <f>IF($AB768="","",IF(INDEX('Required State Input – PHYS'!J$12:J$2011,$AD768)="","",INDEX('Required State Input – PHYS'!J$12:J$2011,$AD768)))</f>
        <v/>
      </c>
      <c r="K768" s="77" t="str">
        <f>IF($AB768="","",IF(INDEX('Required State Input – PHYS'!K$12:K$2011,$AD768)="","",INDEX('Required State Input – PHYS'!K$12:K$2011,$AD768)))</f>
        <v/>
      </c>
      <c r="L768" s="78" t="str">
        <f>IF($AB768="","",IF(INDEX('Required State Input – PHYS'!L$12:L$2011,$AD768)="","",INDEX('Required State Input – PHYS'!L$12:L$2011,$AD768)))</f>
        <v/>
      </c>
      <c r="M768" s="79" t="str">
        <f>IF($AB768="","",IF(INDEX('Required State Input – PHYS'!M$12:M$2011,$AD768)="","",ROUND(INDEX('Required State Input – PHYS'!M$12:M$2011,$AD768),2)))</f>
        <v/>
      </c>
      <c r="N768" s="80" t="str">
        <f>IF($AB768="","",IF(INDEX('Required State Input – PHYS'!N$12:N$2011,$AD768)="","",ROUND(INDEX('Required State Input – PHYS'!N$12:N$2011,$AD768),4)))</f>
        <v/>
      </c>
      <c r="O768" s="77" t="str">
        <f>IF($AB768="","",IF(INDEX('Required State Input – PHYS'!O$12:O$2011,$AD768)="","",INDEX('Required State Input – PHYS'!O$12:O$2011,$AD768)))</f>
        <v/>
      </c>
      <c r="P768" s="78" t="str">
        <f>IF($AB768="","",IF(INDEX('Required State Input – PHYS'!P$12:P$2011,$AD768)="","",INDEX('Required State Input – PHYS'!P$12:P$2011,$AD768)))</f>
        <v/>
      </c>
      <c r="Q768" s="79" t="str">
        <f>IF($AB768="","",IF(INDEX('Required State Input – PHYS'!Q$12:Q$2011,$AD768)="","",ROUND(INDEX('Required State Input – PHYS'!Q$12:Q$2011,$AD768),2)))</f>
        <v/>
      </c>
      <c r="R768" s="82" t="str">
        <f>IF($AB768="","",IF(INDEX('Required State Input – PHYS'!R$12:R$2011,$AD768)="","",INDEX('Required State Input – PHYS'!R$12:R$2011,$AD768)))</f>
        <v/>
      </c>
      <c r="S768" s="77" t="str">
        <f>IF($AB768="","",IF(INDEX('Required State Input – PHYS'!S$12:S$2011,$AD768)="","",INDEX('Required State Input – PHYS'!S$12:S$2011,$AD768)))</f>
        <v/>
      </c>
      <c r="T768" s="78" t="str">
        <f>IF($AB768="","",IF(INDEX('Required State Input – PHYS'!T$12:T$2011,$AD768)="","",INDEX('Required State Input – PHYS'!T$12:T$2011,$AD768)))</f>
        <v/>
      </c>
      <c r="U768" s="89" t="str">
        <f>IF($AB768="","",IF(INDEX('Required State Input – PHYS'!U$12:U$2011,$AD768)="","",ROUND(INDEX('Required State Input – PHYS'!U$12:U$2011,$AD768),2)))</f>
        <v/>
      </c>
      <c r="V768" s="107" t="str">
        <f>IF($AB768="","",IF(INDEX('Required State Input – PHYS'!V$12:V$2011,$AD768)="","",ROUND(INDEX('Required State Input – PHYS'!V$12:V$2011,$AD768),2)))</f>
        <v/>
      </c>
      <c r="W768" s="108" t="str">
        <f t="shared" si="33"/>
        <v/>
      </c>
      <c r="AB768" s="42" t="str">
        <f t="shared" si="34"/>
        <v/>
      </c>
      <c r="AC768" s="42" t="str">
        <f t="shared" si="35"/>
        <v/>
      </c>
      <c r="AD768" s="42" t="str">
        <f>IF(AB768="","",MATCH(AC768,'Required State Input – PHYS'!$AK$12:$AK$2011,FALSE))</f>
        <v/>
      </c>
    </row>
    <row r="769" spans="1:30" x14ac:dyDescent="0.25">
      <c r="A769" s="110" t="s">
        <v>202</v>
      </c>
      <c r="B769" s="99" t="str">
        <f>IF($AB769="","",IF(INDEX('Required State Input – PHYS'!B$12:B$2011,$AD769)="","",INDEX('Required State Input – PHYS'!B$12:B$2011,$AD769)))</f>
        <v/>
      </c>
      <c r="C769" s="67" t="str">
        <f>IF($AB769="","",IF(INDEX('Required State Input – PHYS'!C$12:C$2011,$AD769)="","",INDEX('Required State Input – PHYS'!C$12:C$2011,$AD769)))</f>
        <v/>
      </c>
      <c r="D769" s="100" t="str">
        <f>IF($AB769="","",IF(INDEX('Required State Input – PHYS'!D$12:D$2011,$AD769)="","",INDEX('Required State Input – PHYS'!D$12:D$2011,$AD769)))</f>
        <v/>
      </c>
      <c r="E769" s="101" t="str">
        <f>IF($AB769="","",IF(INDEX('Required State Input – PHYS'!E$12:E$2011,$AD769)="","",INDEX('Required State Input – PHYS'!E$12:E$2011,$AD769)))</f>
        <v/>
      </c>
      <c r="F769" s="99" t="str">
        <f>IF($AB769="","",IF(INDEX('Required State Input – PHYS'!F$12:F$2011,$AD769)="","",INDEX('Required State Input – PHYS'!F$12:F$2011,$AD769)))</f>
        <v/>
      </c>
      <c r="G769" s="100" t="str">
        <f>IF($AB769="","",IF(INDEX('Required State Input – PHYS'!G$12:G$2011,$AD769)="","",INDEX('Required State Input – PHYS'!G$12:G$2011,$AD769)))</f>
        <v/>
      </c>
      <c r="H769" s="100" t="str">
        <f>IF($AB769="","",IF(INDEX('Required State Input – PHYS'!H$12:H$2011,$AD769)="","",INDEX('Required State Input – PHYS'!H$12:H$2011,$AD769)))</f>
        <v/>
      </c>
      <c r="I769" s="100" t="str">
        <f>IF($AB769="","",IF(INDEX('Required State Input – PHYS'!I$12:I$2011,$AD769)="","",INDEX('Required State Input – PHYS'!I$12:I$2011,$AD769)))</f>
        <v/>
      </c>
      <c r="J769" s="102" t="str">
        <f>IF($AB769="","",IF(INDEX('Required State Input – PHYS'!J$12:J$2011,$AD769)="","",INDEX('Required State Input – PHYS'!J$12:J$2011,$AD769)))</f>
        <v/>
      </c>
      <c r="K769" s="77" t="str">
        <f>IF($AB769="","",IF(INDEX('Required State Input – PHYS'!K$12:K$2011,$AD769)="","",INDEX('Required State Input – PHYS'!K$12:K$2011,$AD769)))</f>
        <v/>
      </c>
      <c r="L769" s="78" t="str">
        <f>IF($AB769="","",IF(INDEX('Required State Input – PHYS'!L$12:L$2011,$AD769)="","",INDEX('Required State Input – PHYS'!L$12:L$2011,$AD769)))</f>
        <v/>
      </c>
      <c r="M769" s="79" t="str">
        <f>IF($AB769="","",IF(INDEX('Required State Input – PHYS'!M$12:M$2011,$AD769)="","",ROUND(INDEX('Required State Input – PHYS'!M$12:M$2011,$AD769),2)))</f>
        <v/>
      </c>
      <c r="N769" s="80" t="str">
        <f>IF($AB769="","",IF(INDEX('Required State Input – PHYS'!N$12:N$2011,$AD769)="","",ROUND(INDEX('Required State Input – PHYS'!N$12:N$2011,$AD769),4)))</f>
        <v/>
      </c>
      <c r="O769" s="77" t="str">
        <f>IF($AB769="","",IF(INDEX('Required State Input – PHYS'!O$12:O$2011,$AD769)="","",INDEX('Required State Input – PHYS'!O$12:O$2011,$AD769)))</f>
        <v/>
      </c>
      <c r="P769" s="78" t="str">
        <f>IF($AB769="","",IF(INDEX('Required State Input – PHYS'!P$12:P$2011,$AD769)="","",INDEX('Required State Input – PHYS'!P$12:P$2011,$AD769)))</f>
        <v/>
      </c>
      <c r="Q769" s="79" t="str">
        <f>IF($AB769="","",IF(INDEX('Required State Input – PHYS'!Q$12:Q$2011,$AD769)="","",ROUND(INDEX('Required State Input – PHYS'!Q$12:Q$2011,$AD769),2)))</f>
        <v/>
      </c>
      <c r="R769" s="82" t="str">
        <f>IF($AB769="","",IF(INDEX('Required State Input – PHYS'!R$12:R$2011,$AD769)="","",INDEX('Required State Input – PHYS'!R$12:R$2011,$AD769)))</f>
        <v/>
      </c>
      <c r="S769" s="77" t="str">
        <f>IF($AB769="","",IF(INDEX('Required State Input – PHYS'!S$12:S$2011,$AD769)="","",INDEX('Required State Input – PHYS'!S$12:S$2011,$AD769)))</f>
        <v/>
      </c>
      <c r="T769" s="78" t="str">
        <f>IF($AB769="","",IF(INDEX('Required State Input – PHYS'!T$12:T$2011,$AD769)="","",INDEX('Required State Input – PHYS'!T$12:T$2011,$AD769)))</f>
        <v/>
      </c>
      <c r="U769" s="89" t="str">
        <f>IF($AB769="","",IF(INDEX('Required State Input – PHYS'!U$12:U$2011,$AD769)="","",ROUND(INDEX('Required State Input – PHYS'!U$12:U$2011,$AD769),2)))</f>
        <v/>
      </c>
      <c r="V769" s="107" t="str">
        <f>IF($AB769="","",IF(INDEX('Required State Input – PHYS'!V$12:V$2011,$AD769)="","",ROUND(INDEX('Required State Input – PHYS'!V$12:V$2011,$AD769),2)))</f>
        <v/>
      </c>
      <c r="W769" s="108" t="str">
        <f t="shared" si="33"/>
        <v/>
      </c>
      <c r="AB769" s="42" t="str">
        <f t="shared" si="34"/>
        <v/>
      </c>
      <c r="AC769" s="42" t="str">
        <f t="shared" si="35"/>
        <v/>
      </c>
      <c r="AD769" s="42" t="str">
        <f>IF(AB769="","",MATCH(AC769,'Required State Input – PHYS'!$AK$12:$AK$2011,FALSE))</f>
        <v/>
      </c>
    </row>
    <row r="770" spans="1:30" x14ac:dyDescent="0.25">
      <c r="A770" s="110" t="s">
        <v>202</v>
      </c>
      <c r="B770" s="99" t="str">
        <f>IF($AB770="","",IF(INDEX('Required State Input – PHYS'!B$12:B$2011,$AD770)="","",INDEX('Required State Input – PHYS'!B$12:B$2011,$AD770)))</f>
        <v/>
      </c>
      <c r="C770" s="67" t="str">
        <f>IF($AB770="","",IF(INDEX('Required State Input – PHYS'!C$12:C$2011,$AD770)="","",INDEX('Required State Input – PHYS'!C$12:C$2011,$AD770)))</f>
        <v/>
      </c>
      <c r="D770" s="100" t="str">
        <f>IF($AB770="","",IF(INDEX('Required State Input – PHYS'!D$12:D$2011,$AD770)="","",INDEX('Required State Input – PHYS'!D$12:D$2011,$AD770)))</f>
        <v/>
      </c>
      <c r="E770" s="101" t="str">
        <f>IF($AB770="","",IF(INDEX('Required State Input – PHYS'!E$12:E$2011,$AD770)="","",INDEX('Required State Input – PHYS'!E$12:E$2011,$AD770)))</f>
        <v/>
      </c>
      <c r="F770" s="99" t="str">
        <f>IF($AB770="","",IF(INDEX('Required State Input – PHYS'!F$12:F$2011,$AD770)="","",INDEX('Required State Input – PHYS'!F$12:F$2011,$AD770)))</f>
        <v/>
      </c>
      <c r="G770" s="100" t="str">
        <f>IF($AB770="","",IF(INDEX('Required State Input – PHYS'!G$12:G$2011,$AD770)="","",INDEX('Required State Input – PHYS'!G$12:G$2011,$AD770)))</f>
        <v/>
      </c>
      <c r="H770" s="100" t="str">
        <f>IF($AB770="","",IF(INDEX('Required State Input – PHYS'!H$12:H$2011,$AD770)="","",INDEX('Required State Input – PHYS'!H$12:H$2011,$AD770)))</f>
        <v/>
      </c>
      <c r="I770" s="100" t="str">
        <f>IF($AB770="","",IF(INDEX('Required State Input – PHYS'!I$12:I$2011,$AD770)="","",INDEX('Required State Input – PHYS'!I$12:I$2011,$AD770)))</f>
        <v/>
      </c>
      <c r="J770" s="102" t="str">
        <f>IF($AB770="","",IF(INDEX('Required State Input – PHYS'!J$12:J$2011,$AD770)="","",INDEX('Required State Input – PHYS'!J$12:J$2011,$AD770)))</f>
        <v/>
      </c>
      <c r="K770" s="77" t="str">
        <f>IF($AB770="","",IF(INDEX('Required State Input – PHYS'!K$12:K$2011,$AD770)="","",INDEX('Required State Input – PHYS'!K$12:K$2011,$AD770)))</f>
        <v/>
      </c>
      <c r="L770" s="78" t="str">
        <f>IF($AB770="","",IF(INDEX('Required State Input – PHYS'!L$12:L$2011,$AD770)="","",INDEX('Required State Input – PHYS'!L$12:L$2011,$AD770)))</f>
        <v/>
      </c>
      <c r="M770" s="79" t="str">
        <f>IF($AB770="","",IF(INDEX('Required State Input – PHYS'!M$12:M$2011,$AD770)="","",ROUND(INDEX('Required State Input – PHYS'!M$12:M$2011,$AD770),2)))</f>
        <v/>
      </c>
      <c r="N770" s="80" t="str">
        <f>IF($AB770="","",IF(INDEX('Required State Input – PHYS'!N$12:N$2011,$AD770)="","",ROUND(INDEX('Required State Input – PHYS'!N$12:N$2011,$AD770),4)))</f>
        <v/>
      </c>
      <c r="O770" s="77" t="str">
        <f>IF($AB770="","",IF(INDEX('Required State Input – PHYS'!O$12:O$2011,$AD770)="","",INDEX('Required State Input – PHYS'!O$12:O$2011,$AD770)))</f>
        <v/>
      </c>
      <c r="P770" s="78" t="str">
        <f>IF($AB770="","",IF(INDEX('Required State Input – PHYS'!P$12:P$2011,$AD770)="","",INDEX('Required State Input – PHYS'!P$12:P$2011,$AD770)))</f>
        <v/>
      </c>
      <c r="Q770" s="79" t="str">
        <f>IF($AB770="","",IF(INDEX('Required State Input – PHYS'!Q$12:Q$2011,$AD770)="","",ROUND(INDEX('Required State Input – PHYS'!Q$12:Q$2011,$AD770),2)))</f>
        <v/>
      </c>
      <c r="R770" s="82" t="str">
        <f>IF($AB770="","",IF(INDEX('Required State Input – PHYS'!R$12:R$2011,$AD770)="","",INDEX('Required State Input – PHYS'!R$12:R$2011,$AD770)))</f>
        <v/>
      </c>
      <c r="S770" s="77" t="str">
        <f>IF($AB770="","",IF(INDEX('Required State Input – PHYS'!S$12:S$2011,$AD770)="","",INDEX('Required State Input – PHYS'!S$12:S$2011,$AD770)))</f>
        <v/>
      </c>
      <c r="T770" s="78" t="str">
        <f>IF($AB770="","",IF(INDEX('Required State Input – PHYS'!T$12:T$2011,$AD770)="","",INDEX('Required State Input – PHYS'!T$12:T$2011,$AD770)))</f>
        <v/>
      </c>
      <c r="U770" s="89" t="str">
        <f>IF($AB770="","",IF(INDEX('Required State Input – PHYS'!U$12:U$2011,$AD770)="","",ROUND(INDEX('Required State Input – PHYS'!U$12:U$2011,$AD770),2)))</f>
        <v/>
      </c>
      <c r="V770" s="107" t="str">
        <f>IF($AB770="","",IF(INDEX('Required State Input – PHYS'!V$12:V$2011,$AD770)="","",ROUND(INDEX('Required State Input – PHYS'!V$12:V$2011,$AD770),2)))</f>
        <v/>
      </c>
      <c r="W770" s="108" t="str">
        <f t="shared" si="33"/>
        <v/>
      </c>
      <c r="AB770" s="42" t="str">
        <f t="shared" si="34"/>
        <v/>
      </c>
      <c r="AC770" s="42" t="str">
        <f t="shared" si="35"/>
        <v/>
      </c>
      <c r="AD770" s="42" t="str">
        <f>IF(AB770="","",MATCH(AC770,'Required State Input – PHYS'!$AK$12:$AK$2011,FALSE))</f>
        <v/>
      </c>
    </row>
    <row r="771" spans="1:30" x14ac:dyDescent="0.25">
      <c r="A771" s="110" t="s">
        <v>202</v>
      </c>
      <c r="B771" s="99" t="str">
        <f>IF($AB771="","",IF(INDEX('Required State Input – PHYS'!B$12:B$2011,$AD771)="","",INDEX('Required State Input – PHYS'!B$12:B$2011,$AD771)))</f>
        <v/>
      </c>
      <c r="C771" s="67" t="str">
        <f>IF($AB771="","",IF(INDEX('Required State Input – PHYS'!C$12:C$2011,$AD771)="","",INDEX('Required State Input – PHYS'!C$12:C$2011,$AD771)))</f>
        <v/>
      </c>
      <c r="D771" s="100" t="str">
        <f>IF($AB771="","",IF(INDEX('Required State Input – PHYS'!D$12:D$2011,$AD771)="","",INDEX('Required State Input – PHYS'!D$12:D$2011,$AD771)))</f>
        <v/>
      </c>
      <c r="E771" s="101" t="str">
        <f>IF($AB771="","",IF(INDEX('Required State Input – PHYS'!E$12:E$2011,$AD771)="","",INDEX('Required State Input – PHYS'!E$12:E$2011,$AD771)))</f>
        <v/>
      </c>
      <c r="F771" s="99" t="str">
        <f>IF($AB771="","",IF(INDEX('Required State Input – PHYS'!F$12:F$2011,$AD771)="","",INDEX('Required State Input – PHYS'!F$12:F$2011,$AD771)))</f>
        <v/>
      </c>
      <c r="G771" s="100" t="str">
        <f>IF($AB771="","",IF(INDEX('Required State Input – PHYS'!G$12:G$2011,$AD771)="","",INDEX('Required State Input – PHYS'!G$12:G$2011,$AD771)))</f>
        <v/>
      </c>
      <c r="H771" s="100" t="str">
        <f>IF($AB771="","",IF(INDEX('Required State Input – PHYS'!H$12:H$2011,$AD771)="","",INDEX('Required State Input – PHYS'!H$12:H$2011,$AD771)))</f>
        <v/>
      </c>
      <c r="I771" s="100" t="str">
        <f>IF($AB771="","",IF(INDEX('Required State Input – PHYS'!I$12:I$2011,$AD771)="","",INDEX('Required State Input – PHYS'!I$12:I$2011,$AD771)))</f>
        <v/>
      </c>
      <c r="J771" s="102" t="str">
        <f>IF($AB771="","",IF(INDEX('Required State Input – PHYS'!J$12:J$2011,$AD771)="","",INDEX('Required State Input – PHYS'!J$12:J$2011,$AD771)))</f>
        <v/>
      </c>
      <c r="K771" s="77" t="str">
        <f>IF($AB771="","",IF(INDEX('Required State Input – PHYS'!K$12:K$2011,$AD771)="","",INDEX('Required State Input – PHYS'!K$12:K$2011,$AD771)))</f>
        <v/>
      </c>
      <c r="L771" s="78" t="str">
        <f>IF($AB771="","",IF(INDEX('Required State Input – PHYS'!L$12:L$2011,$AD771)="","",INDEX('Required State Input – PHYS'!L$12:L$2011,$AD771)))</f>
        <v/>
      </c>
      <c r="M771" s="79" t="str">
        <f>IF($AB771="","",IF(INDEX('Required State Input – PHYS'!M$12:M$2011,$AD771)="","",ROUND(INDEX('Required State Input – PHYS'!M$12:M$2011,$AD771),2)))</f>
        <v/>
      </c>
      <c r="N771" s="80" t="str">
        <f>IF($AB771="","",IF(INDEX('Required State Input – PHYS'!N$12:N$2011,$AD771)="","",ROUND(INDEX('Required State Input – PHYS'!N$12:N$2011,$AD771),4)))</f>
        <v/>
      </c>
      <c r="O771" s="77" t="str">
        <f>IF($AB771="","",IF(INDEX('Required State Input – PHYS'!O$12:O$2011,$AD771)="","",INDEX('Required State Input – PHYS'!O$12:O$2011,$AD771)))</f>
        <v/>
      </c>
      <c r="P771" s="78" t="str">
        <f>IF($AB771="","",IF(INDEX('Required State Input – PHYS'!P$12:P$2011,$AD771)="","",INDEX('Required State Input – PHYS'!P$12:P$2011,$AD771)))</f>
        <v/>
      </c>
      <c r="Q771" s="79" t="str">
        <f>IF($AB771="","",IF(INDEX('Required State Input – PHYS'!Q$12:Q$2011,$AD771)="","",ROUND(INDEX('Required State Input – PHYS'!Q$12:Q$2011,$AD771),2)))</f>
        <v/>
      </c>
      <c r="R771" s="82" t="str">
        <f>IF($AB771="","",IF(INDEX('Required State Input – PHYS'!R$12:R$2011,$AD771)="","",INDEX('Required State Input – PHYS'!R$12:R$2011,$AD771)))</f>
        <v/>
      </c>
      <c r="S771" s="77" t="str">
        <f>IF($AB771="","",IF(INDEX('Required State Input – PHYS'!S$12:S$2011,$AD771)="","",INDEX('Required State Input – PHYS'!S$12:S$2011,$AD771)))</f>
        <v/>
      </c>
      <c r="T771" s="78" t="str">
        <f>IF($AB771="","",IF(INDEX('Required State Input – PHYS'!T$12:T$2011,$AD771)="","",INDEX('Required State Input – PHYS'!T$12:T$2011,$AD771)))</f>
        <v/>
      </c>
      <c r="U771" s="89" t="str">
        <f>IF($AB771="","",IF(INDEX('Required State Input – PHYS'!U$12:U$2011,$AD771)="","",ROUND(INDEX('Required State Input – PHYS'!U$12:U$2011,$AD771),2)))</f>
        <v/>
      </c>
      <c r="V771" s="107" t="str">
        <f>IF($AB771="","",IF(INDEX('Required State Input – PHYS'!V$12:V$2011,$AD771)="","",ROUND(INDEX('Required State Input – PHYS'!V$12:V$2011,$AD771),2)))</f>
        <v/>
      </c>
      <c r="W771" s="108" t="str">
        <f t="shared" si="33"/>
        <v/>
      </c>
      <c r="AB771" s="42" t="str">
        <f t="shared" si="34"/>
        <v/>
      </c>
      <c r="AC771" s="42" t="str">
        <f t="shared" si="35"/>
        <v/>
      </c>
      <c r="AD771" s="42" t="str">
        <f>IF(AB771="","",MATCH(AC771,'Required State Input – PHYS'!$AK$12:$AK$2011,FALSE))</f>
        <v/>
      </c>
    </row>
    <row r="772" spans="1:30" x14ac:dyDescent="0.25">
      <c r="A772" s="110" t="s">
        <v>202</v>
      </c>
      <c r="B772" s="99" t="str">
        <f>IF($AB772="","",IF(INDEX('Required State Input – PHYS'!B$12:B$2011,$AD772)="","",INDEX('Required State Input – PHYS'!B$12:B$2011,$AD772)))</f>
        <v/>
      </c>
      <c r="C772" s="67" t="str">
        <f>IF($AB772="","",IF(INDEX('Required State Input – PHYS'!C$12:C$2011,$AD772)="","",INDEX('Required State Input – PHYS'!C$12:C$2011,$AD772)))</f>
        <v/>
      </c>
      <c r="D772" s="100" t="str">
        <f>IF($AB772="","",IF(INDEX('Required State Input – PHYS'!D$12:D$2011,$AD772)="","",INDEX('Required State Input – PHYS'!D$12:D$2011,$AD772)))</f>
        <v/>
      </c>
      <c r="E772" s="101" t="str">
        <f>IF($AB772="","",IF(INDEX('Required State Input – PHYS'!E$12:E$2011,$AD772)="","",INDEX('Required State Input – PHYS'!E$12:E$2011,$AD772)))</f>
        <v/>
      </c>
      <c r="F772" s="99" t="str">
        <f>IF($AB772="","",IF(INDEX('Required State Input – PHYS'!F$12:F$2011,$AD772)="","",INDEX('Required State Input – PHYS'!F$12:F$2011,$AD772)))</f>
        <v/>
      </c>
      <c r="G772" s="100" t="str">
        <f>IF($AB772="","",IF(INDEX('Required State Input – PHYS'!G$12:G$2011,$AD772)="","",INDEX('Required State Input – PHYS'!G$12:G$2011,$AD772)))</f>
        <v/>
      </c>
      <c r="H772" s="100" t="str">
        <f>IF($AB772="","",IF(INDEX('Required State Input – PHYS'!H$12:H$2011,$AD772)="","",INDEX('Required State Input – PHYS'!H$12:H$2011,$AD772)))</f>
        <v/>
      </c>
      <c r="I772" s="100" t="str">
        <f>IF($AB772="","",IF(INDEX('Required State Input – PHYS'!I$12:I$2011,$AD772)="","",INDEX('Required State Input – PHYS'!I$12:I$2011,$AD772)))</f>
        <v/>
      </c>
      <c r="J772" s="102" t="str">
        <f>IF($AB772="","",IF(INDEX('Required State Input – PHYS'!J$12:J$2011,$AD772)="","",INDEX('Required State Input – PHYS'!J$12:J$2011,$AD772)))</f>
        <v/>
      </c>
      <c r="K772" s="77" t="str">
        <f>IF($AB772="","",IF(INDEX('Required State Input – PHYS'!K$12:K$2011,$AD772)="","",INDEX('Required State Input – PHYS'!K$12:K$2011,$AD772)))</f>
        <v/>
      </c>
      <c r="L772" s="78" t="str">
        <f>IF($AB772="","",IF(INDEX('Required State Input – PHYS'!L$12:L$2011,$AD772)="","",INDEX('Required State Input – PHYS'!L$12:L$2011,$AD772)))</f>
        <v/>
      </c>
      <c r="M772" s="79" t="str">
        <f>IF($AB772="","",IF(INDEX('Required State Input – PHYS'!M$12:M$2011,$AD772)="","",ROUND(INDEX('Required State Input – PHYS'!M$12:M$2011,$AD772),2)))</f>
        <v/>
      </c>
      <c r="N772" s="80" t="str">
        <f>IF($AB772="","",IF(INDEX('Required State Input – PHYS'!N$12:N$2011,$AD772)="","",ROUND(INDEX('Required State Input – PHYS'!N$12:N$2011,$AD772),4)))</f>
        <v/>
      </c>
      <c r="O772" s="77" t="str">
        <f>IF($AB772="","",IF(INDEX('Required State Input – PHYS'!O$12:O$2011,$AD772)="","",INDEX('Required State Input – PHYS'!O$12:O$2011,$AD772)))</f>
        <v/>
      </c>
      <c r="P772" s="78" t="str">
        <f>IF($AB772="","",IF(INDEX('Required State Input – PHYS'!P$12:P$2011,$AD772)="","",INDEX('Required State Input – PHYS'!P$12:P$2011,$AD772)))</f>
        <v/>
      </c>
      <c r="Q772" s="79" t="str">
        <f>IF($AB772="","",IF(INDEX('Required State Input – PHYS'!Q$12:Q$2011,$AD772)="","",ROUND(INDEX('Required State Input – PHYS'!Q$12:Q$2011,$AD772),2)))</f>
        <v/>
      </c>
      <c r="R772" s="82" t="str">
        <f>IF($AB772="","",IF(INDEX('Required State Input – PHYS'!R$12:R$2011,$AD772)="","",INDEX('Required State Input – PHYS'!R$12:R$2011,$AD772)))</f>
        <v/>
      </c>
      <c r="S772" s="77" t="str">
        <f>IF($AB772="","",IF(INDEX('Required State Input – PHYS'!S$12:S$2011,$AD772)="","",INDEX('Required State Input – PHYS'!S$12:S$2011,$AD772)))</f>
        <v/>
      </c>
      <c r="T772" s="78" t="str">
        <f>IF($AB772="","",IF(INDEX('Required State Input – PHYS'!T$12:T$2011,$AD772)="","",INDEX('Required State Input – PHYS'!T$12:T$2011,$AD772)))</f>
        <v/>
      </c>
      <c r="U772" s="89" t="str">
        <f>IF($AB772="","",IF(INDEX('Required State Input – PHYS'!U$12:U$2011,$AD772)="","",ROUND(INDEX('Required State Input – PHYS'!U$12:U$2011,$AD772),2)))</f>
        <v/>
      </c>
      <c r="V772" s="107" t="str">
        <f>IF($AB772="","",IF(INDEX('Required State Input – PHYS'!V$12:V$2011,$AD772)="","",ROUND(INDEX('Required State Input – PHYS'!V$12:V$2011,$AD772),2)))</f>
        <v/>
      </c>
      <c r="W772" s="108" t="str">
        <f t="shared" si="33"/>
        <v/>
      </c>
      <c r="AB772" s="42" t="str">
        <f t="shared" si="34"/>
        <v/>
      </c>
      <c r="AC772" s="42" t="str">
        <f t="shared" si="35"/>
        <v/>
      </c>
      <c r="AD772" s="42" t="str">
        <f>IF(AB772="","",MATCH(AC772,'Required State Input – PHYS'!$AK$12:$AK$2011,FALSE))</f>
        <v/>
      </c>
    </row>
    <row r="773" spans="1:30" x14ac:dyDescent="0.25">
      <c r="A773" s="110" t="s">
        <v>202</v>
      </c>
      <c r="B773" s="99" t="str">
        <f>IF($AB773="","",IF(INDEX('Required State Input – PHYS'!B$12:B$2011,$AD773)="","",INDEX('Required State Input – PHYS'!B$12:B$2011,$AD773)))</f>
        <v/>
      </c>
      <c r="C773" s="67" t="str">
        <f>IF($AB773="","",IF(INDEX('Required State Input – PHYS'!C$12:C$2011,$AD773)="","",INDEX('Required State Input – PHYS'!C$12:C$2011,$AD773)))</f>
        <v/>
      </c>
      <c r="D773" s="100" t="str">
        <f>IF($AB773="","",IF(INDEX('Required State Input – PHYS'!D$12:D$2011,$AD773)="","",INDEX('Required State Input – PHYS'!D$12:D$2011,$AD773)))</f>
        <v/>
      </c>
      <c r="E773" s="101" t="str">
        <f>IF($AB773="","",IF(INDEX('Required State Input – PHYS'!E$12:E$2011,$AD773)="","",INDEX('Required State Input – PHYS'!E$12:E$2011,$AD773)))</f>
        <v/>
      </c>
      <c r="F773" s="99" t="str">
        <f>IF($AB773="","",IF(INDEX('Required State Input – PHYS'!F$12:F$2011,$AD773)="","",INDEX('Required State Input – PHYS'!F$12:F$2011,$AD773)))</f>
        <v/>
      </c>
      <c r="G773" s="100" t="str">
        <f>IF($AB773="","",IF(INDEX('Required State Input – PHYS'!G$12:G$2011,$AD773)="","",INDEX('Required State Input – PHYS'!G$12:G$2011,$AD773)))</f>
        <v/>
      </c>
      <c r="H773" s="100" t="str">
        <f>IF($AB773="","",IF(INDEX('Required State Input – PHYS'!H$12:H$2011,$AD773)="","",INDEX('Required State Input – PHYS'!H$12:H$2011,$AD773)))</f>
        <v/>
      </c>
      <c r="I773" s="100" t="str">
        <f>IF($AB773="","",IF(INDEX('Required State Input – PHYS'!I$12:I$2011,$AD773)="","",INDEX('Required State Input – PHYS'!I$12:I$2011,$AD773)))</f>
        <v/>
      </c>
      <c r="J773" s="102" t="str">
        <f>IF($AB773="","",IF(INDEX('Required State Input – PHYS'!J$12:J$2011,$AD773)="","",INDEX('Required State Input – PHYS'!J$12:J$2011,$AD773)))</f>
        <v/>
      </c>
      <c r="K773" s="77" t="str">
        <f>IF($AB773="","",IF(INDEX('Required State Input – PHYS'!K$12:K$2011,$AD773)="","",INDEX('Required State Input – PHYS'!K$12:K$2011,$AD773)))</f>
        <v/>
      </c>
      <c r="L773" s="78" t="str">
        <f>IF($AB773="","",IF(INDEX('Required State Input – PHYS'!L$12:L$2011,$AD773)="","",INDEX('Required State Input – PHYS'!L$12:L$2011,$AD773)))</f>
        <v/>
      </c>
      <c r="M773" s="79" t="str">
        <f>IF($AB773="","",IF(INDEX('Required State Input – PHYS'!M$12:M$2011,$AD773)="","",ROUND(INDEX('Required State Input – PHYS'!M$12:M$2011,$AD773),2)))</f>
        <v/>
      </c>
      <c r="N773" s="80" t="str">
        <f>IF($AB773="","",IF(INDEX('Required State Input – PHYS'!N$12:N$2011,$AD773)="","",ROUND(INDEX('Required State Input – PHYS'!N$12:N$2011,$AD773),4)))</f>
        <v/>
      </c>
      <c r="O773" s="77" t="str">
        <f>IF($AB773="","",IF(INDEX('Required State Input – PHYS'!O$12:O$2011,$AD773)="","",INDEX('Required State Input – PHYS'!O$12:O$2011,$AD773)))</f>
        <v/>
      </c>
      <c r="P773" s="78" t="str">
        <f>IF($AB773="","",IF(INDEX('Required State Input – PHYS'!P$12:P$2011,$AD773)="","",INDEX('Required State Input – PHYS'!P$12:P$2011,$AD773)))</f>
        <v/>
      </c>
      <c r="Q773" s="79" t="str">
        <f>IF($AB773="","",IF(INDEX('Required State Input – PHYS'!Q$12:Q$2011,$AD773)="","",ROUND(INDEX('Required State Input – PHYS'!Q$12:Q$2011,$AD773),2)))</f>
        <v/>
      </c>
      <c r="R773" s="82" t="str">
        <f>IF($AB773="","",IF(INDEX('Required State Input – PHYS'!R$12:R$2011,$AD773)="","",INDEX('Required State Input – PHYS'!R$12:R$2011,$AD773)))</f>
        <v/>
      </c>
      <c r="S773" s="77" t="str">
        <f>IF($AB773="","",IF(INDEX('Required State Input – PHYS'!S$12:S$2011,$AD773)="","",INDEX('Required State Input – PHYS'!S$12:S$2011,$AD773)))</f>
        <v/>
      </c>
      <c r="T773" s="78" t="str">
        <f>IF($AB773="","",IF(INDEX('Required State Input – PHYS'!T$12:T$2011,$AD773)="","",INDEX('Required State Input – PHYS'!T$12:T$2011,$AD773)))</f>
        <v/>
      </c>
      <c r="U773" s="89" t="str">
        <f>IF($AB773="","",IF(INDEX('Required State Input – PHYS'!U$12:U$2011,$AD773)="","",ROUND(INDEX('Required State Input – PHYS'!U$12:U$2011,$AD773),2)))</f>
        <v/>
      </c>
      <c r="V773" s="107" t="str">
        <f>IF($AB773="","",IF(INDEX('Required State Input – PHYS'!V$12:V$2011,$AD773)="","",ROUND(INDEX('Required State Input – PHYS'!V$12:V$2011,$AD773),2)))</f>
        <v/>
      </c>
      <c r="W773" s="108" t="str">
        <f t="shared" si="33"/>
        <v/>
      </c>
      <c r="AB773" s="42" t="str">
        <f t="shared" si="34"/>
        <v/>
      </c>
      <c r="AC773" s="42" t="str">
        <f t="shared" si="35"/>
        <v/>
      </c>
      <c r="AD773" s="42" t="str">
        <f>IF(AB773="","",MATCH(AC773,'Required State Input – PHYS'!$AK$12:$AK$2011,FALSE))</f>
        <v/>
      </c>
    </row>
    <row r="774" spans="1:30" x14ac:dyDescent="0.25">
      <c r="A774" s="110" t="s">
        <v>202</v>
      </c>
      <c r="B774" s="99" t="str">
        <f>IF($AB774="","",IF(INDEX('Required State Input – PHYS'!B$12:B$2011,$AD774)="","",INDEX('Required State Input – PHYS'!B$12:B$2011,$AD774)))</f>
        <v/>
      </c>
      <c r="C774" s="67" t="str">
        <f>IF($AB774="","",IF(INDEX('Required State Input – PHYS'!C$12:C$2011,$AD774)="","",INDEX('Required State Input – PHYS'!C$12:C$2011,$AD774)))</f>
        <v/>
      </c>
      <c r="D774" s="100" t="str">
        <f>IF($AB774="","",IF(INDEX('Required State Input – PHYS'!D$12:D$2011,$AD774)="","",INDEX('Required State Input – PHYS'!D$12:D$2011,$AD774)))</f>
        <v/>
      </c>
      <c r="E774" s="101" t="str">
        <f>IF($AB774="","",IF(INDEX('Required State Input – PHYS'!E$12:E$2011,$AD774)="","",INDEX('Required State Input – PHYS'!E$12:E$2011,$AD774)))</f>
        <v/>
      </c>
      <c r="F774" s="99" t="str">
        <f>IF($AB774="","",IF(INDEX('Required State Input – PHYS'!F$12:F$2011,$AD774)="","",INDEX('Required State Input – PHYS'!F$12:F$2011,$AD774)))</f>
        <v/>
      </c>
      <c r="G774" s="100" t="str">
        <f>IF($AB774="","",IF(INDEX('Required State Input – PHYS'!G$12:G$2011,$AD774)="","",INDEX('Required State Input – PHYS'!G$12:G$2011,$AD774)))</f>
        <v/>
      </c>
      <c r="H774" s="100" t="str">
        <f>IF($AB774="","",IF(INDEX('Required State Input – PHYS'!H$12:H$2011,$AD774)="","",INDEX('Required State Input – PHYS'!H$12:H$2011,$AD774)))</f>
        <v/>
      </c>
      <c r="I774" s="100" t="str">
        <f>IF($AB774="","",IF(INDEX('Required State Input – PHYS'!I$12:I$2011,$AD774)="","",INDEX('Required State Input – PHYS'!I$12:I$2011,$AD774)))</f>
        <v/>
      </c>
      <c r="J774" s="102" t="str">
        <f>IF($AB774="","",IF(INDEX('Required State Input – PHYS'!J$12:J$2011,$AD774)="","",INDEX('Required State Input – PHYS'!J$12:J$2011,$AD774)))</f>
        <v/>
      </c>
      <c r="K774" s="77" t="str">
        <f>IF($AB774="","",IF(INDEX('Required State Input – PHYS'!K$12:K$2011,$AD774)="","",INDEX('Required State Input – PHYS'!K$12:K$2011,$AD774)))</f>
        <v/>
      </c>
      <c r="L774" s="78" t="str">
        <f>IF($AB774="","",IF(INDEX('Required State Input – PHYS'!L$12:L$2011,$AD774)="","",INDEX('Required State Input – PHYS'!L$12:L$2011,$AD774)))</f>
        <v/>
      </c>
      <c r="M774" s="79" t="str">
        <f>IF($AB774="","",IF(INDEX('Required State Input – PHYS'!M$12:M$2011,$AD774)="","",ROUND(INDEX('Required State Input – PHYS'!M$12:M$2011,$AD774),2)))</f>
        <v/>
      </c>
      <c r="N774" s="80" t="str">
        <f>IF($AB774="","",IF(INDEX('Required State Input – PHYS'!N$12:N$2011,$AD774)="","",ROUND(INDEX('Required State Input – PHYS'!N$12:N$2011,$AD774),4)))</f>
        <v/>
      </c>
      <c r="O774" s="77" t="str">
        <f>IF($AB774="","",IF(INDEX('Required State Input – PHYS'!O$12:O$2011,$AD774)="","",INDEX('Required State Input – PHYS'!O$12:O$2011,$AD774)))</f>
        <v/>
      </c>
      <c r="P774" s="78" t="str">
        <f>IF($AB774="","",IF(INDEX('Required State Input – PHYS'!P$12:P$2011,$AD774)="","",INDEX('Required State Input – PHYS'!P$12:P$2011,$AD774)))</f>
        <v/>
      </c>
      <c r="Q774" s="79" t="str">
        <f>IF($AB774="","",IF(INDEX('Required State Input – PHYS'!Q$12:Q$2011,$AD774)="","",ROUND(INDEX('Required State Input – PHYS'!Q$12:Q$2011,$AD774),2)))</f>
        <v/>
      </c>
      <c r="R774" s="82" t="str">
        <f>IF($AB774="","",IF(INDEX('Required State Input – PHYS'!R$12:R$2011,$AD774)="","",INDEX('Required State Input – PHYS'!R$12:R$2011,$AD774)))</f>
        <v/>
      </c>
      <c r="S774" s="77" t="str">
        <f>IF($AB774="","",IF(INDEX('Required State Input – PHYS'!S$12:S$2011,$AD774)="","",INDEX('Required State Input – PHYS'!S$12:S$2011,$AD774)))</f>
        <v/>
      </c>
      <c r="T774" s="78" t="str">
        <f>IF($AB774="","",IF(INDEX('Required State Input – PHYS'!T$12:T$2011,$AD774)="","",INDEX('Required State Input – PHYS'!T$12:T$2011,$AD774)))</f>
        <v/>
      </c>
      <c r="U774" s="89" t="str">
        <f>IF($AB774="","",IF(INDEX('Required State Input – PHYS'!U$12:U$2011,$AD774)="","",ROUND(INDEX('Required State Input – PHYS'!U$12:U$2011,$AD774),2)))</f>
        <v/>
      </c>
      <c r="V774" s="107" t="str">
        <f>IF($AB774="","",IF(INDEX('Required State Input – PHYS'!V$12:V$2011,$AD774)="","",ROUND(INDEX('Required State Input – PHYS'!V$12:V$2011,$AD774),2)))</f>
        <v/>
      </c>
      <c r="W774" s="108" t="str">
        <f t="shared" si="33"/>
        <v/>
      </c>
      <c r="AB774" s="42" t="str">
        <f t="shared" si="34"/>
        <v/>
      </c>
      <c r="AC774" s="42" t="str">
        <f t="shared" si="35"/>
        <v/>
      </c>
      <c r="AD774" s="42" t="str">
        <f>IF(AB774="","",MATCH(AC774,'Required State Input – PHYS'!$AK$12:$AK$2011,FALSE))</f>
        <v/>
      </c>
    </row>
    <row r="775" spans="1:30" x14ac:dyDescent="0.25">
      <c r="A775" s="110" t="s">
        <v>202</v>
      </c>
      <c r="B775" s="99" t="str">
        <f>IF($AB775="","",IF(INDEX('Required State Input – PHYS'!B$12:B$2011,$AD775)="","",INDEX('Required State Input – PHYS'!B$12:B$2011,$AD775)))</f>
        <v/>
      </c>
      <c r="C775" s="67" t="str">
        <f>IF($AB775="","",IF(INDEX('Required State Input – PHYS'!C$12:C$2011,$AD775)="","",INDEX('Required State Input – PHYS'!C$12:C$2011,$AD775)))</f>
        <v/>
      </c>
      <c r="D775" s="100" t="str">
        <f>IF($AB775="","",IF(INDEX('Required State Input – PHYS'!D$12:D$2011,$AD775)="","",INDEX('Required State Input – PHYS'!D$12:D$2011,$AD775)))</f>
        <v/>
      </c>
      <c r="E775" s="101" t="str">
        <f>IF($AB775="","",IF(INDEX('Required State Input – PHYS'!E$12:E$2011,$AD775)="","",INDEX('Required State Input – PHYS'!E$12:E$2011,$AD775)))</f>
        <v/>
      </c>
      <c r="F775" s="99" t="str">
        <f>IF($AB775="","",IF(INDEX('Required State Input – PHYS'!F$12:F$2011,$AD775)="","",INDEX('Required State Input – PHYS'!F$12:F$2011,$AD775)))</f>
        <v/>
      </c>
      <c r="G775" s="100" t="str">
        <f>IF($AB775="","",IF(INDEX('Required State Input – PHYS'!G$12:G$2011,$AD775)="","",INDEX('Required State Input – PHYS'!G$12:G$2011,$AD775)))</f>
        <v/>
      </c>
      <c r="H775" s="100" t="str">
        <f>IF($AB775="","",IF(INDEX('Required State Input – PHYS'!H$12:H$2011,$AD775)="","",INDEX('Required State Input – PHYS'!H$12:H$2011,$AD775)))</f>
        <v/>
      </c>
      <c r="I775" s="100" t="str">
        <f>IF($AB775="","",IF(INDEX('Required State Input – PHYS'!I$12:I$2011,$AD775)="","",INDEX('Required State Input – PHYS'!I$12:I$2011,$AD775)))</f>
        <v/>
      </c>
      <c r="J775" s="102" t="str">
        <f>IF($AB775="","",IF(INDEX('Required State Input – PHYS'!J$12:J$2011,$AD775)="","",INDEX('Required State Input – PHYS'!J$12:J$2011,$AD775)))</f>
        <v/>
      </c>
      <c r="K775" s="77" t="str">
        <f>IF($AB775="","",IF(INDEX('Required State Input – PHYS'!K$12:K$2011,$AD775)="","",INDEX('Required State Input – PHYS'!K$12:K$2011,$AD775)))</f>
        <v/>
      </c>
      <c r="L775" s="78" t="str">
        <f>IF($AB775="","",IF(INDEX('Required State Input – PHYS'!L$12:L$2011,$AD775)="","",INDEX('Required State Input – PHYS'!L$12:L$2011,$AD775)))</f>
        <v/>
      </c>
      <c r="M775" s="79" t="str">
        <f>IF($AB775="","",IF(INDEX('Required State Input – PHYS'!M$12:M$2011,$AD775)="","",ROUND(INDEX('Required State Input – PHYS'!M$12:M$2011,$AD775),2)))</f>
        <v/>
      </c>
      <c r="N775" s="80" t="str">
        <f>IF($AB775="","",IF(INDEX('Required State Input – PHYS'!N$12:N$2011,$AD775)="","",ROUND(INDEX('Required State Input – PHYS'!N$12:N$2011,$AD775),4)))</f>
        <v/>
      </c>
      <c r="O775" s="77" t="str">
        <f>IF($AB775="","",IF(INDEX('Required State Input – PHYS'!O$12:O$2011,$AD775)="","",INDEX('Required State Input – PHYS'!O$12:O$2011,$AD775)))</f>
        <v/>
      </c>
      <c r="P775" s="78" t="str">
        <f>IF($AB775="","",IF(INDEX('Required State Input – PHYS'!P$12:P$2011,$AD775)="","",INDEX('Required State Input – PHYS'!P$12:P$2011,$AD775)))</f>
        <v/>
      </c>
      <c r="Q775" s="79" t="str">
        <f>IF($AB775="","",IF(INDEX('Required State Input – PHYS'!Q$12:Q$2011,$AD775)="","",ROUND(INDEX('Required State Input – PHYS'!Q$12:Q$2011,$AD775),2)))</f>
        <v/>
      </c>
      <c r="R775" s="82" t="str">
        <f>IF($AB775="","",IF(INDEX('Required State Input – PHYS'!R$12:R$2011,$AD775)="","",INDEX('Required State Input – PHYS'!R$12:R$2011,$AD775)))</f>
        <v/>
      </c>
      <c r="S775" s="77" t="str">
        <f>IF($AB775="","",IF(INDEX('Required State Input – PHYS'!S$12:S$2011,$AD775)="","",INDEX('Required State Input – PHYS'!S$12:S$2011,$AD775)))</f>
        <v/>
      </c>
      <c r="T775" s="78" t="str">
        <f>IF($AB775="","",IF(INDEX('Required State Input – PHYS'!T$12:T$2011,$AD775)="","",INDEX('Required State Input – PHYS'!T$12:T$2011,$AD775)))</f>
        <v/>
      </c>
      <c r="U775" s="89" t="str">
        <f>IF($AB775="","",IF(INDEX('Required State Input – PHYS'!U$12:U$2011,$AD775)="","",ROUND(INDEX('Required State Input – PHYS'!U$12:U$2011,$AD775),2)))</f>
        <v/>
      </c>
      <c r="V775" s="107" t="str">
        <f>IF($AB775="","",IF(INDEX('Required State Input – PHYS'!V$12:V$2011,$AD775)="","",ROUND(INDEX('Required State Input – PHYS'!V$12:V$2011,$AD775),2)))</f>
        <v/>
      </c>
      <c r="W775" s="108" t="str">
        <f t="shared" si="33"/>
        <v/>
      </c>
      <c r="AB775" s="42" t="str">
        <f t="shared" si="34"/>
        <v/>
      </c>
      <c r="AC775" s="42" t="str">
        <f t="shared" si="35"/>
        <v/>
      </c>
      <c r="AD775" s="42" t="str">
        <f>IF(AB775="","",MATCH(AC775,'Required State Input – PHYS'!$AK$12:$AK$2011,FALSE))</f>
        <v/>
      </c>
    </row>
    <row r="776" spans="1:30" x14ac:dyDescent="0.25">
      <c r="A776" s="110" t="s">
        <v>202</v>
      </c>
      <c r="B776" s="99" t="str">
        <f>IF($AB776="","",IF(INDEX('Required State Input – PHYS'!B$12:B$2011,$AD776)="","",INDEX('Required State Input – PHYS'!B$12:B$2011,$AD776)))</f>
        <v/>
      </c>
      <c r="C776" s="67" t="str">
        <f>IF($AB776="","",IF(INDEX('Required State Input – PHYS'!C$12:C$2011,$AD776)="","",INDEX('Required State Input – PHYS'!C$12:C$2011,$AD776)))</f>
        <v/>
      </c>
      <c r="D776" s="100" t="str">
        <f>IF($AB776="","",IF(INDEX('Required State Input – PHYS'!D$12:D$2011,$AD776)="","",INDEX('Required State Input – PHYS'!D$12:D$2011,$AD776)))</f>
        <v/>
      </c>
      <c r="E776" s="101" t="str">
        <f>IF($AB776="","",IF(INDEX('Required State Input – PHYS'!E$12:E$2011,$AD776)="","",INDEX('Required State Input – PHYS'!E$12:E$2011,$AD776)))</f>
        <v/>
      </c>
      <c r="F776" s="99" t="str">
        <f>IF($AB776="","",IF(INDEX('Required State Input – PHYS'!F$12:F$2011,$AD776)="","",INDEX('Required State Input – PHYS'!F$12:F$2011,$AD776)))</f>
        <v/>
      </c>
      <c r="G776" s="100" t="str">
        <f>IF($AB776="","",IF(INDEX('Required State Input – PHYS'!G$12:G$2011,$AD776)="","",INDEX('Required State Input – PHYS'!G$12:G$2011,$AD776)))</f>
        <v/>
      </c>
      <c r="H776" s="100" t="str">
        <f>IF($AB776="","",IF(INDEX('Required State Input – PHYS'!H$12:H$2011,$AD776)="","",INDEX('Required State Input – PHYS'!H$12:H$2011,$AD776)))</f>
        <v/>
      </c>
      <c r="I776" s="100" t="str">
        <f>IF($AB776="","",IF(INDEX('Required State Input – PHYS'!I$12:I$2011,$AD776)="","",INDEX('Required State Input – PHYS'!I$12:I$2011,$AD776)))</f>
        <v/>
      </c>
      <c r="J776" s="102" t="str">
        <f>IF($AB776="","",IF(INDEX('Required State Input – PHYS'!J$12:J$2011,$AD776)="","",INDEX('Required State Input – PHYS'!J$12:J$2011,$AD776)))</f>
        <v/>
      </c>
      <c r="K776" s="77" t="str">
        <f>IF($AB776="","",IF(INDEX('Required State Input – PHYS'!K$12:K$2011,$AD776)="","",INDEX('Required State Input – PHYS'!K$12:K$2011,$AD776)))</f>
        <v/>
      </c>
      <c r="L776" s="78" t="str">
        <f>IF($AB776="","",IF(INDEX('Required State Input – PHYS'!L$12:L$2011,$AD776)="","",INDEX('Required State Input – PHYS'!L$12:L$2011,$AD776)))</f>
        <v/>
      </c>
      <c r="M776" s="79" t="str">
        <f>IF($AB776="","",IF(INDEX('Required State Input – PHYS'!M$12:M$2011,$AD776)="","",ROUND(INDEX('Required State Input – PHYS'!M$12:M$2011,$AD776),2)))</f>
        <v/>
      </c>
      <c r="N776" s="80" t="str">
        <f>IF($AB776="","",IF(INDEX('Required State Input – PHYS'!N$12:N$2011,$AD776)="","",ROUND(INDEX('Required State Input – PHYS'!N$12:N$2011,$AD776),4)))</f>
        <v/>
      </c>
      <c r="O776" s="77" t="str">
        <f>IF($AB776="","",IF(INDEX('Required State Input – PHYS'!O$12:O$2011,$AD776)="","",INDEX('Required State Input – PHYS'!O$12:O$2011,$AD776)))</f>
        <v/>
      </c>
      <c r="P776" s="78" t="str">
        <f>IF($AB776="","",IF(INDEX('Required State Input – PHYS'!P$12:P$2011,$AD776)="","",INDEX('Required State Input – PHYS'!P$12:P$2011,$AD776)))</f>
        <v/>
      </c>
      <c r="Q776" s="79" t="str">
        <f>IF($AB776="","",IF(INDEX('Required State Input – PHYS'!Q$12:Q$2011,$AD776)="","",ROUND(INDEX('Required State Input – PHYS'!Q$12:Q$2011,$AD776),2)))</f>
        <v/>
      </c>
      <c r="R776" s="82" t="str">
        <f>IF($AB776="","",IF(INDEX('Required State Input – PHYS'!R$12:R$2011,$AD776)="","",INDEX('Required State Input – PHYS'!R$12:R$2011,$AD776)))</f>
        <v/>
      </c>
      <c r="S776" s="77" t="str">
        <f>IF($AB776="","",IF(INDEX('Required State Input – PHYS'!S$12:S$2011,$AD776)="","",INDEX('Required State Input – PHYS'!S$12:S$2011,$AD776)))</f>
        <v/>
      </c>
      <c r="T776" s="78" t="str">
        <f>IF($AB776="","",IF(INDEX('Required State Input – PHYS'!T$12:T$2011,$AD776)="","",INDEX('Required State Input – PHYS'!T$12:T$2011,$AD776)))</f>
        <v/>
      </c>
      <c r="U776" s="89" t="str">
        <f>IF($AB776="","",IF(INDEX('Required State Input – PHYS'!U$12:U$2011,$AD776)="","",ROUND(INDEX('Required State Input – PHYS'!U$12:U$2011,$AD776),2)))</f>
        <v/>
      </c>
      <c r="V776" s="107" t="str">
        <f>IF($AB776="","",IF(INDEX('Required State Input – PHYS'!V$12:V$2011,$AD776)="","",ROUND(INDEX('Required State Input – PHYS'!V$12:V$2011,$AD776),2)))</f>
        <v/>
      </c>
      <c r="W776" s="108" t="str">
        <f t="shared" si="33"/>
        <v/>
      </c>
      <c r="AB776" s="42" t="str">
        <f t="shared" si="34"/>
        <v/>
      </c>
      <c r="AC776" s="42" t="str">
        <f t="shared" si="35"/>
        <v/>
      </c>
      <c r="AD776" s="42" t="str">
        <f>IF(AB776="","",MATCH(AC776,'Required State Input – PHYS'!$AK$12:$AK$2011,FALSE))</f>
        <v/>
      </c>
    </row>
    <row r="777" spans="1:30" x14ac:dyDescent="0.25">
      <c r="A777" s="110" t="s">
        <v>202</v>
      </c>
      <c r="B777" s="99" t="str">
        <f>IF($AB777="","",IF(INDEX('Required State Input – PHYS'!B$12:B$2011,$AD777)="","",INDEX('Required State Input – PHYS'!B$12:B$2011,$AD777)))</f>
        <v/>
      </c>
      <c r="C777" s="67" t="str">
        <f>IF($AB777="","",IF(INDEX('Required State Input – PHYS'!C$12:C$2011,$AD777)="","",INDEX('Required State Input – PHYS'!C$12:C$2011,$AD777)))</f>
        <v/>
      </c>
      <c r="D777" s="100" t="str">
        <f>IF($AB777="","",IF(INDEX('Required State Input – PHYS'!D$12:D$2011,$AD777)="","",INDEX('Required State Input – PHYS'!D$12:D$2011,$AD777)))</f>
        <v/>
      </c>
      <c r="E777" s="101" t="str">
        <f>IF($AB777="","",IF(INDEX('Required State Input – PHYS'!E$12:E$2011,$AD777)="","",INDEX('Required State Input – PHYS'!E$12:E$2011,$AD777)))</f>
        <v/>
      </c>
      <c r="F777" s="99" t="str">
        <f>IF($AB777="","",IF(INDEX('Required State Input – PHYS'!F$12:F$2011,$AD777)="","",INDEX('Required State Input – PHYS'!F$12:F$2011,$AD777)))</f>
        <v/>
      </c>
      <c r="G777" s="100" t="str">
        <f>IF($AB777="","",IF(INDEX('Required State Input – PHYS'!G$12:G$2011,$AD777)="","",INDEX('Required State Input – PHYS'!G$12:G$2011,$AD777)))</f>
        <v/>
      </c>
      <c r="H777" s="100" t="str">
        <f>IF($AB777="","",IF(INDEX('Required State Input – PHYS'!H$12:H$2011,$AD777)="","",INDEX('Required State Input – PHYS'!H$12:H$2011,$AD777)))</f>
        <v/>
      </c>
      <c r="I777" s="100" t="str">
        <f>IF($AB777="","",IF(INDEX('Required State Input – PHYS'!I$12:I$2011,$AD777)="","",INDEX('Required State Input – PHYS'!I$12:I$2011,$AD777)))</f>
        <v/>
      </c>
      <c r="J777" s="102" t="str">
        <f>IF($AB777="","",IF(INDEX('Required State Input – PHYS'!J$12:J$2011,$AD777)="","",INDEX('Required State Input – PHYS'!J$12:J$2011,$AD777)))</f>
        <v/>
      </c>
      <c r="K777" s="77" t="str">
        <f>IF($AB777="","",IF(INDEX('Required State Input – PHYS'!K$12:K$2011,$AD777)="","",INDEX('Required State Input – PHYS'!K$12:K$2011,$AD777)))</f>
        <v/>
      </c>
      <c r="L777" s="78" t="str">
        <f>IF($AB777="","",IF(INDEX('Required State Input – PHYS'!L$12:L$2011,$AD777)="","",INDEX('Required State Input – PHYS'!L$12:L$2011,$AD777)))</f>
        <v/>
      </c>
      <c r="M777" s="79" t="str">
        <f>IF($AB777="","",IF(INDEX('Required State Input – PHYS'!M$12:M$2011,$AD777)="","",ROUND(INDEX('Required State Input – PHYS'!M$12:M$2011,$AD777),2)))</f>
        <v/>
      </c>
      <c r="N777" s="80" t="str">
        <f>IF($AB777="","",IF(INDEX('Required State Input – PHYS'!N$12:N$2011,$AD777)="","",ROUND(INDEX('Required State Input – PHYS'!N$12:N$2011,$AD777),4)))</f>
        <v/>
      </c>
      <c r="O777" s="77" t="str">
        <f>IF($AB777="","",IF(INDEX('Required State Input – PHYS'!O$12:O$2011,$AD777)="","",INDEX('Required State Input – PHYS'!O$12:O$2011,$AD777)))</f>
        <v/>
      </c>
      <c r="P777" s="78" t="str">
        <f>IF($AB777="","",IF(INDEX('Required State Input – PHYS'!P$12:P$2011,$AD777)="","",INDEX('Required State Input – PHYS'!P$12:P$2011,$AD777)))</f>
        <v/>
      </c>
      <c r="Q777" s="79" t="str">
        <f>IF($AB777="","",IF(INDEX('Required State Input – PHYS'!Q$12:Q$2011,$AD777)="","",ROUND(INDEX('Required State Input – PHYS'!Q$12:Q$2011,$AD777),2)))</f>
        <v/>
      </c>
      <c r="R777" s="82" t="str">
        <f>IF($AB777="","",IF(INDEX('Required State Input – PHYS'!R$12:R$2011,$AD777)="","",INDEX('Required State Input – PHYS'!R$12:R$2011,$AD777)))</f>
        <v/>
      </c>
      <c r="S777" s="77" t="str">
        <f>IF($AB777="","",IF(INDEX('Required State Input – PHYS'!S$12:S$2011,$AD777)="","",INDEX('Required State Input – PHYS'!S$12:S$2011,$AD777)))</f>
        <v/>
      </c>
      <c r="T777" s="78" t="str">
        <f>IF($AB777="","",IF(INDEX('Required State Input – PHYS'!T$12:T$2011,$AD777)="","",INDEX('Required State Input – PHYS'!T$12:T$2011,$AD777)))</f>
        <v/>
      </c>
      <c r="U777" s="89" t="str">
        <f>IF($AB777="","",IF(INDEX('Required State Input – PHYS'!U$12:U$2011,$AD777)="","",ROUND(INDEX('Required State Input – PHYS'!U$12:U$2011,$AD777),2)))</f>
        <v/>
      </c>
      <c r="V777" s="107" t="str">
        <f>IF($AB777="","",IF(INDEX('Required State Input – PHYS'!V$12:V$2011,$AD777)="","",ROUND(INDEX('Required State Input – PHYS'!V$12:V$2011,$AD777),2)))</f>
        <v/>
      </c>
      <c r="W777" s="108" t="str">
        <f t="shared" si="33"/>
        <v/>
      </c>
      <c r="AB777" s="42" t="str">
        <f t="shared" si="34"/>
        <v/>
      </c>
      <c r="AC777" s="42" t="str">
        <f t="shared" si="35"/>
        <v/>
      </c>
      <c r="AD777" s="42" t="str">
        <f>IF(AB777="","",MATCH(AC777,'Required State Input – PHYS'!$AK$12:$AK$2011,FALSE))</f>
        <v/>
      </c>
    </row>
    <row r="778" spans="1:30" x14ac:dyDescent="0.25">
      <c r="A778" s="110" t="s">
        <v>202</v>
      </c>
      <c r="B778" s="99" t="str">
        <f>IF($AB778="","",IF(INDEX('Required State Input – PHYS'!B$12:B$2011,$AD778)="","",INDEX('Required State Input – PHYS'!B$12:B$2011,$AD778)))</f>
        <v/>
      </c>
      <c r="C778" s="67" t="str">
        <f>IF($AB778="","",IF(INDEX('Required State Input – PHYS'!C$12:C$2011,$AD778)="","",INDEX('Required State Input – PHYS'!C$12:C$2011,$AD778)))</f>
        <v/>
      </c>
      <c r="D778" s="100" t="str">
        <f>IF($AB778="","",IF(INDEX('Required State Input – PHYS'!D$12:D$2011,$AD778)="","",INDEX('Required State Input – PHYS'!D$12:D$2011,$AD778)))</f>
        <v/>
      </c>
      <c r="E778" s="101" t="str">
        <f>IF($AB778="","",IF(INDEX('Required State Input – PHYS'!E$12:E$2011,$AD778)="","",INDEX('Required State Input – PHYS'!E$12:E$2011,$AD778)))</f>
        <v/>
      </c>
      <c r="F778" s="99" t="str">
        <f>IF($AB778="","",IF(INDEX('Required State Input – PHYS'!F$12:F$2011,$AD778)="","",INDEX('Required State Input – PHYS'!F$12:F$2011,$AD778)))</f>
        <v/>
      </c>
      <c r="G778" s="100" t="str">
        <f>IF($AB778="","",IF(INDEX('Required State Input – PHYS'!G$12:G$2011,$AD778)="","",INDEX('Required State Input – PHYS'!G$12:G$2011,$AD778)))</f>
        <v/>
      </c>
      <c r="H778" s="100" t="str">
        <f>IF($AB778="","",IF(INDEX('Required State Input – PHYS'!H$12:H$2011,$AD778)="","",INDEX('Required State Input – PHYS'!H$12:H$2011,$AD778)))</f>
        <v/>
      </c>
      <c r="I778" s="100" t="str">
        <f>IF($AB778="","",IF(INDEX('Required State Input – PHYS'!I$12:I$2011,$AD778)="","",INDEX('Required State Input – PHYS'!I$12:I$2011,$AD778)))</f>
        <v/>
      </c>
      <c r="J778" s="102" t="str">
        <f>IF($AB778="","",IF(INDEX('Required State Input – PHYS'!J$12:J$2011,$AD778)="","",INDEX('Required State Input – PHYS'!J$12:J$2011,$AD778)))</f>
        <v/>
      </c>
      <c r="K778" s="77" t="str">
        <f>IF($AB778="","",IF(INDEX('Required State Input – PHYS'!K$12:K$2011,$AD778)="","",INDEX('Required State Input – PHYS'!K$12:K$2011,$AD778)))</f>
        <v/>
      </c>
      <c r="L778" s="78" t="str">
        <f>IF($AB778="","",IF(INDEX('Required State Input – PHYS'!L$12:L$2011,$AD778)="","",INDEX('Required State Input – PHYS'!L$12:L$2011,$AD778)))</f>
        <v/>
      </c>
      <c r="M778" s="79" t="str">
        <f>IF($AB778="","",IF(INDEX('Required State Input – PHYS'!M$12:M$2011,$AD778)="","",ROUND(INDEX('Required State Input – PHYS'!M$12:M$2011,$AD778),2)))</f>
        <v/>
      </c>
      <c r="N778" s="80" t="str">
        <f>IF($AB778="","",IF(INDEX('Required State Input – PHYS'!N$12:N$2011,$AD778)="","",ROUND(INDEX('Required State Input – PHYS'!N$12:N$2011,$AD778),4)))</f>
        <v/>
      </c>
      <c r="O778" s="77" t="str">
        <f>IF($AB778="","",IF(INDEX('Required State Input – PHYS'!O$12:O$2011,$AD778)="","",INDEX('Required State Input – PHYS'!O$12:O$2011,$AD778)))</f>
        <v/>
      </c>
      <c r="P778" s="78" t="str">
        <f>IF($AB778="","",IF(INDEX('Required State Input – PHYS'!P$12:P$2011,$AD778)="","",INDEX('Required State Input – PHYS'!P$12:P$2011,$AD778)))</f>
        <v/>
      </c>
      <c r="Q778" s="79" t="str">
        <f>IF($AB778="","",IF(INDEX('Required State Input – PHYS'!Q$12:Q$2011,$AD778)="","",ROUND(INDEX('Required State Input – PHYS'!Q$12:Q$2011,$AD778),2)))</f>
        <v/>
      </c>
      <c r="R778" s="82" t="str">
        <f>IF($AB778="","",IF(INDEX('Required State Input – PHYS'!R$12:R$2011,$AD778)="","",INDEX('Required State Input – PHYS'!R$12:R$2011,$AD778)))</f>
        <v/>
      </c>
      <c r="S778" s="77" t="str">
        <f>IF($AB778="","",IF(INDEX('Required State Input – PHYS'!S$12:S$2011,$AD778)="","",INDEX('Required State Input – PHYS'!S$12:S$2011,$AD778)))</f>
        <v/>
      </c>
      <c r="T778" s="78" t="str">
        <f>IF($AB778="","",IF(INDEX('Required State Input – PHYS'!T$12:T$2011,$AD778)="","",INDEX('Required State Input – PHYS'!T$12:T$2011,$AD778)))</f>
        <v/>
      </c>
      <c r="U778" s="89" t="str">
        <f>IF($AB778="","",IF(INDEX('Required State Input – PHYS'!U$12:U$2011,$AD778)="","",ROUND(INDEX('Required State Input – PHYS'!U$12:U$2011,$AD778),2)))</f>
        <v/>
      </c>
      <c r="V778" s="107" t="str">
        <f>IF($AB778="","",IF(INDEX('Required State Input – PHYS'!V$12:V$2011,$AD778)="","",ROUND(INDEX('Required State Input – PHYS'!V$12:V$2011,$AD778),2)))</f>
        <v/>
      </c>
      <c r="W778" s="108" t="str">
        <f t="shared" si="33"/>
        <v/>
      </c>
      <c r="AB778" s="42" t="str">
        <f t="shared" si="34"/>
        <v/>
      </c>
      <c r="AC778" s="42" t="str">
        <f t="shared" si="35"/>
        <v/>
      </c>
      <c r="AD778" s="42" t="str">
        <f>IF(AB778="","",MATCH(AC778,'Required State Input – PHYS'!$AK$12:$AK$2011,FALSE))</f>
        <v/>
      </c>
    </row>
    <row r="779" spans="1:30" x14ac:dyDescent="0.25">
      <c r="A779" s="110" t="s">
        <v>202</v>
      </c>
      <c r="B779" s="99" t="str">
        <f>IF($AB779="","",IF(INDEX('Required State Input – PHYS'!B$12:B$2011,$AD779)="","",INDEX('Required State Input – PHYS'!B$12:B$2011,$AD779)))</f>
        <v/>
      </c>
      <c r="C779" s="67" t="str">
        <f>IF($AB779="","",IF(INDEX('Required State Input – PHYS'!C$12:C$2011,$AD779)="","",INDEX('Required State Input – PHYS'!C$12:C$2011,$AD779)))</f>
        <v/>
      </c>
      <c r="D779" s="100" t="str">
        <f>IF($AB779="","",IF(INDEX('Required State Input – PHYS'!D$12:D$2011,$AD779)="","",INDEX('Required State Input – PHYS'!D$12:D$2011,$AD779)))</f>
        <v/>
      </c>
      <c r="E779" s="101" t="str">
        <f>IF($AB779="","",IF(INDEX('Required State Input – PHYS'!E$12:E$2011,$AD779)="","",INDEX('Required State Input – PHYS'!E$12:E$2011,$AD779)))</f>
        <v/>
      </c>
      <c r="F779" s="99" t="str">
        <f>IF($AB779="","",IF(INDEX('Required State Input – PHYS'!F$12:F$2011,$AD779)="","",INDEX('Required State Input – PHYS'!F$12:F$2011,$AD779)))</f>
        <v/>
      </c>
      <c r="G779" s="100" t="str">
        <f>IF($AB779="","",IF(INDEX('Required State Input – PHYS'!G$12:G$2011,$AD779)="","",INDEX('Required State Input – PHYS'!G$12:G$2011,$AD779)))</f>
        <v/>
      </c>
      <c r="H779" s="100" t="str">
        <f>IF($AB779="","",IF(INDEX('Required State Input – PHYS'!H$12:H$2011,$AD779)="","",INDEX('Required State Input – PHYS'!H$12:H$2011,$AD779)))</f>
        <v/>
      </c>
      <c r="I779" s="100" t="str">
        <f>IF($AB779="","",IF(INDEX('Required State Input – PHYS'!I$12:I$2011,$AD779)="","",INDEX('Required State Input – PHYS'!I$12:I$2011,$AD779)))</f>
        <v/>
      </c>
      <c r="J779" s="102" t="str">
        <f>IF($AB779="","",IF(INDEX('Required State Input – PHYS'!J$12:J$2011,$AD779)="","",INDEX('Required State Input – PHYS'!J$12:J$2011,$AD779)))</f>
        <v/>
      </c>
      <c r="K779" s="77" t="str">
        <f>IF($AB779="","",IF(INDEX('Required State Input – PHYS'!K$12:K$2011,$AD779)="","",INDEX('Required State Input – PHYS'!K$12:K$2011,$AD779)))</f>
        <v/>
      </c>
      <c r="L779" s="78" t="str">
        <f>IF($AB779="","",IF(INDEX('Required State Input – PHYS'!L$12:L$2011,$AD779)="","",INDEX('Required State Input – PHYS'!L$12:L$2011,$AD779)))</f>
        <v/>
      </c>
      <c r="M779" s="79" t="str">
        <f>IF($AB779="","",IF(INDEX('Required State Input – PHYS'!M$12:M$2011,$AD779)="","",ROUND(INDEX('Required State Input – PHYS'!M$12:M$2011,$AD779),2)))</f>
        <v/>
      </c>
      <c r="N779" s="80" t="str">
        <f>IF($AB779="","",IF(INDEX('Required State Input – PHYS'!N$12:N$2011,$AD779)="","",ROUND(INDEX('Required State Input – PHYS'!N$12:N$2011,$AD779),4)))</f>
        <v/>
      </c>
      <c r="O779" s="77" t="str">
        <f>IF($AB779="","",IF(INDEX('Required State Input – PHYS'!O$12:O$2011,$AD779)="","",INDEX('Required State Input – PHYS'!O$12:O$2011,$AD779)))</f>
        <v/>
      </c>
      <c r="P779" s="78" t="str">
        <f>IF($AB779="","",IF(INDEX('Required State Input – PHYS'!P$12:P$2011,$AD779)="","",INDEX('Required State Input – PHYS'!P$12:P$2011,$AD779)))</f>
        <v/>
      </c>
      <c r="Q779" s="79" t="str">
        <f>IF($AB779="","",IF(INDEX('Required State Input – PHYS'!Q$12:Q$2011,$AD779)="","",ROUND(INDEX('Required State Input – PHYS'!Q$12:Q$2011,$AD779),2)))</f>
        <v/>
      </c>
      <c r="R779" s="82" t="str">
        <f>IF($AB779="","",IF(INDEX('Required State Input – PHYS'!R$12:R$2011,$AD779)="","",INDEX('Required State Input – PHYS'!R$12:R$2011,$AD779)))</f>
        <v/>
      </c>
      <c r="S779" s="77" t="str">
        <f>IF($AB779="","",IF(INDEX('Required State Input – PHYS'!S$12:S$2011,$AD779)="","",INDEX('Required State Input – PHYS'!S$12:S$2011,$AD779)))</f>
        <v/>
      </c>
      <c r="T779" s="78" t="str">
        <f>IF($AB779="","",IF(INDEX('Required State Input – PHYS'!T$12:T$2011,$AD779)="","",INDEX('Required State Input – PHYS'!T$12:T$2011,$AD779)))</f>
        <v/>
      </c>
      <c r="U779" s="89" t="str">
        <f>IF($AB779="","",IF(INDEX('Required State Input – PHYS'!U$12:U$2011,$AD779)="","",ROUND(INDEX('Required State Input – PHYS'!U$12:U$2011,$AD779),2)))</f>
        <v/>
      </c>
      <c r="V779" s="107" t="str">
        <f>IF($AB779="","",IF(INDEX('Required State Input – PHYS'!V$12:V$2011,$AD779)="","",ROUND(INDEX('Required State Input – PHYS'!V$12:V$2011,$AD779),2)))</f>
        <v/>
      </c>
      <c r="W779" s="108" t="str">
        <f t="shared" si="33"/>
        <v/>
      </c>
      <c r="AB779" s="42" t="str">
        <f t="shared" si="34"/>
        <v/>
      </c>
      <c r="AC779" s="42" t="str">
        <f t="shared" si="35"/>
        <v/>
      </c>
      <c r="AD779" s="42" t="str">
        <f>IF(AB779="","",MATCH(AC779,'Required State Input – PHYS'!$AK$12:$AK$2011,FALSE))</f>
        <v/>
      </c>
    </row>
    <row r="780" spans="1:30" x14ac:dyDescent="0.25">
      <c r="A780" s="110" t="s">
        <v>202</v>
      </c>
      <c r="B780" s="99" t="str">
        <f>IF($AB780="","",IF(INDEX('Required State Input – PHYS'!B$12:B$2011,$AD780)="","",INDEX('Required State Input – PHYS'!B$12:B$2011,$AD780)))</f>
        <v/>
      </c>
      <c r="C780" s="67" t="str">
        <f>IF($AB780="","",IF(INDEX('Required State Input – PHYS'!C$12:C$2011,$AD780)="","",INDEX('Required State Input – PHYS'!C$12:C$2011,$AD780)))</f>
        <v/>
      </c>
      <c r="D780" s="100" t="str">
        <f>IF($AB780="","",IF(INDEX('Required State Input – PHYS'!D$12:D$2011,$AD780)="","",INDEX('Required State Input – PHYS'!D$12:D$2011,$AD780)))</f>
        <v/>
      </c>
      <c r="E780" s="101" t="str">
        <f>IF($AB780="","",IF(INDEX('Required State Input – PHYS'!E$12:E$2011,$AD780)="","",INDEX('Required State Input – PHYS'!E$12:E$2011,$AD780)))</f>
        <v/>
      </c>
      <c r="F780" s="99" t="str">
        <f>IF($AB780="","",IF(INDEX('Required State Input – PHYS'!F$12:F$2011,$AD780)="","",INDEX('Required State Input – PHYS'!F$12:F$2011,$AD780)))</f>
        <v/>
      </c>
      <c r="G780" s="100" t="str">
        <f>IF($AB780="","",IF(INDEX('Required State Input – PHYS'!G$12:G$2011,$AD780)="","",INDEX('Required State Input – PHYS'!G$12:G$2011,$AD780)))</f>
        <v/>
      </c>
      <c r="H780" s="100" t="str">
        <f>IF($AB780="","",IF(INDEX('Required State Input – PHYS'!H$12:H$2011,$AD780)="","",INDEX('Required State Input – PHYS'!H$12:H$2011,$AD780)))</f>
        <v/>
      </c>
      <c r="I780" s="100" t="str">
        <f>IF($AB780="","",IF(INDEX('Required State Input – PHYS'!I$12:I$2011,$AD780)="","",INDEX('Required State Input – PHYS'!I$12:I$2011,$AD780)))</f>
        <v/>
      </c>
      <c r="J780" s="102" t="str">
        <f>IF($AB780="","",IF(INDEX('Required State Input – PHYS'!J$12:J$2011,$AD780)="","",INDEX('Required State Input – PHYS'!J$12:J$2011,$AD780)))</f>
        <v/>
      </c>
      <c r="K780" s="77" t="str">
        <f>IF($AB780="","",IF(INDEX('Required State Input – PHYS'!K$12:K$2011,$AD780)="","",INDEX('Required State Input – PHYS'!K$12:K$2011,$AD780)))</f>
        <v/>
      </c>
      <c r="L780" s="78" t="str">
        <f>IF($AB780="","",IF(INDEX('Required State Input – PHYS'!L$12:L$2011,$AD780)="","",INDEX('Required State Input – PHYS'!L$12:L$2011,$AD780)))</f>
        <v/>
      </c>
      <c r="M780" s="79" t="str">
        <f>IF($AB780="","",IF(INDEX('Required State Input – PHYS'!M$12:M$2011,$AD780)="","",ROUND(INDEX('Required State Input – PHYS'!M$12:M$2011,$AD780),2)))</f>
        <v/>
      </c>
      <c r="N780" s="80" t="str">
        <f>IF($AB780="","",IF(INDEX('Required State Input – PHYS'!N$12:N$2011,$AD780)="","",ROUND(INDEX('Required State Input – PHYS'!N$12:N$2011,$AD780),4)))</f>
        <v/>
      </c>
      <c r="O780" s="77" t="str">
        <f>IF($AB780="","",IF(INDEX('Required State Input – PHYS'!O$12:O$2011,$AD780)="","",INDEX('Required State Input – PHYS'!O$12:O$2011,$AD780)))</f>
        <v/>
      </c>
      <c r="P780" s="78" t="str">
        <f>IF($AB780="","",IF(INDEX('Required State Input – PHYS'!P$12:P$2011,$AD780)="","",INDEX('Required State Input – PHYS'!P$12:P$2011,$AD780)))</f>
        <v/>
      </c>
      <c r="Q780" s="79" t="str">
        <f>IF($AB780="","",IF(INDEX('Required State Input – PHYS'!Q$12:Q$2011,$AD780)="","",ROUND(INDEX('Required State Input – PHYS'!Q$12:Q$2011,$AD780),2)))</f>
        <v/>
      </c>
      <c r="R780" s="82" t="str">
        <f>IF($AB780="","",IF(INDEX('Required State Input – PHYS'!R$12:R$2011,$AD780)="","",INDEX('Required State Input – PHYS'!R$12:R$2011,$AD780)))</f>
        <v/>
      </c>
      <c r="S780" s="77" t="str">
        <f>IF($AB780="","",IF(INDEX('Required State Input – PHYS'!S$12:S$2011,$AD780)="","",INDEX('Required State Input – PHYS'!S$12:S$2011,$AD780)))</f>
        <v/>
      </c>
      <c r="T780" s="78" t="str">
        <f>IF($AB780="","",IF(INDEX('Required State Input – PHYS'!T$12:T$2011,$AD780)="","",INDEX('Required State Input – PHYS'!T$12:T$2011,$AD780)))</f>
        <v/>
      </c>
      <c r="U780" s="89" t="str">
        <f>IF($AB780="","",IF(INDEX('Required State Input – PHYS'!U$12:U$2011,$AD780)="","",ROUND(INDEX('Required State Input – PHYS'!U$12:U$2011,$AD780),2)))</f>
        <v/>
      </c>
      <c r="V780" s="107" t="str">
        <f>IF($AB780="","",IF(INDEX('Required State Input – PHYS'!V$12:V$2011,$AD780)="","",ROUND(INDEX('Required State Input – PHYS'!V$12:V$2011,$AD780),2)))</f>
        <v/>
      </c>
      <c r="W780" s="108" t="str">
        <f t="shared" si="33"/>
        <v/>
      </c>
      <c r="AB780" s="42" t="str">
        <f t="shared" si="34"/>
        <v/>
      </c>
      <c r="AC780" s="42" t="str">
        <f t="shared" si="35"/>
        <v/>
      </c>
      <c r="AD780" s="42" t="str">
        <f>IF(AB780="","",MATCH(AC780,'Required State Input – PHYS'!$AK$12:$AK$2011,FALSE))</f>
        <v/>
      </c>
    </row>
    <row r="781" spans="1:30" x14ac:dyDescent="0.25">
      <c r="A781" s="110" t="s">
        <v>202</v>
      </c>
      <c r="B781" s="99" t="str">
        <f>IF($AB781="","",IF(INDEX('Required State Input – PHYS'!B$12:B$2011,$AD781)="","",INDEX('Required State Input – PHYS'!B$12:B$2011,$AD781)))</f>
        <v/>
      </c>
      <c r="C781" s="67" t="str">
        <f>IF($AB781="","",IF(INDEX('Required State Input – PHYS'!C$12:C$2011,$AD781)="","",INDEX('Required State Input – PHYS'!C$12:C$2011,$AD781)))</f>
        <v/>
      </c>
      <c r="D781" s="100" t="str">
        <f>IF($AB781="","",IF(INDEX('Required State Input – PHYS'!D$12:D$2011,$AD781)="","",INDEX('Required State Input – PHYS'!D$12:D$2011,$AD781)))</f>
        <v/>
      </c>
      <c r="E781" s="101" t="str">
        <f>IF($AB781="","",IF(INDEX('Required State Input – PHYS'!E$12:E$2011,$AD781)="","",INDEX('Required State Input – PHYS'!E$12:E$2011,$AD781)))</f>
        <v/>
      </c>
      <c r="F781" s="99" t="str">
        <f>IF($AB781="","",IF(INDEX('Required State Input – PHYS'!F$12:F$2011,$AD781)="","",INDEX('Required State Input – PHYS'!F$12:F$2011,$AD781)))</f>
        <v/>
      </c>
      <c r="G781" s="100" t="str">
        <f>IF($AB781="","",IF(INDEX('Required State Input – PHYS'!G$12:G$2011,$AD781)="","",INDEX('Required State Input – PHYS'!G$12:G$2011,$AD781)))</f>
        <v/>
      </c>
      <c r="H781" s="100" t="str">
        <f>IF($AB781="","",IF(INDEX('Required State Input – PHYS'!H$12:H$2011,$AD781)="","",INDEX('Required State Input – PHYS'!H$12:H$2011,$AD781)))</f>
        <v/>
      </c>
      <c r="I781" s="100" t="str">
        <f>IF($AB781="","",IF(INDEX('Required State Input – PHYS'!I$12:I$2011,$AD781)="","",INDEX('Required State Input – PHYS'!I$12:I$2011,$AD781)))</f>
        <v/>
      </c>
      <c r="J781" s="102" t="str">
        <f>IF($AB781="","",IF(INDEX('Required State Input – PHYS'!J$12:J$2011,$AD781)="","",INDEX('Required State Input – PHYS'!J$12:J$2011,$AD781)))</f>
        <v/>
      </c>
      <c r="K781" s="77" t="str">
        <f>IF($AB781="","",IF(INDEX('Required State Input – PHYS'!K$12:K$2011,$AD781)="","",INDEX('Required State Input – PHYS'!K$12:K$2011,$AD781)))</f>
        <v/>
      </c>
      <c r="L781" s="78" t="str">
        <f>IF($AB781="","",IF(INDEX('Required State Input – PHYS'!L$12:L$2011,$AD781)="","",INDEX('Required State Input – PHYS'!L$12:L$2011,$AD781)))</f>
        <v/>
      </c>
      <c r="M781" s="79" t="str">
        <f>IF($AB781="","",IF(INDEX('Required State Input – PHYS'!M$12:M$2011,$AD781)="","",ROUND(INDEX('Required State Input – PHYS'!M$12:M$2011,$AD781),2)))</f>
        <v/>
      </c>
      <c r="N781" s="80" t="str">
        <f>IF($AB781="","",IF(INDEX('Required State Input – PHYS'!N$12:N$2011,$AD781)="","",ROUND(INDEX('Required State Input – PHYS'!N$12:N$2011,$AD781),4)))</f>
        <v/>
      </c>
      <c r="O781" s="77" t="str">
        <f>IF($AB781="","",IF(INDEX('Required State Input – PHYS'!O$12:O$2011,$AD781)="","",INDEX('Required State Input – PHYS'!O$12:O$2011,$AD781)))</f>
        <v/>
      </c>
      <c r="P781" s="78" t="str">
        <f>IF($AB781="","",IF(INDEX('Required State Input – PHYS'!P$12:P$2011,$AD781)="","",INDEX('Required State Input – PHYS'!P$12:P$2011,$AD781)))</f>
        <v/>
      </c>
      <c r="Q781" s="79" t="str">
        <f>IF($AB781="","",IF(INDEX('Required State Input – PHYS'!Q$12:Q$2011,$AD781)="","",ROUND(INDEX('Required State Input – PHYS'!Q$12:Q$2011,$AD781),2)))</f>
        <v/>
      </c>
      <c r="R781" s="82" t="str">
        <f>IF($AB781="","",IF(INDEX('Required State Input – PHYS'!R$12:R$2011,$AD781)="","",INDEX('Required State Input – PHYS'!R$12:R$2011,$AD781)))</f>
        <v/>
      </c>
      <c r="S781" s="77" t="str">
        <f>IF($AB781="","",IF(INDEX('Required State Input – PHYS'!S$12:S$2011,$AD781)="","",INDEX('Required State Input – PHYS'!S$12:S$2011,$AD781)))</f>
        <v/>
      </c>
      <c r="T781" s="78" t="str">
        <f>IF($AB781="","",IF(INDEX('Required State Input – PHYS'!T$12:T$2011,$AD781)="","",INDEX('Required State Input – PHYS'!T$12:T$2011,$AD781)))</f>
        <v/>
      </c>
      <c r="U781" s="89" t="str">
        <f>IF($AB781="","",IF(INDEX('Required State Input – PHYS'!U$12:U$2011,$AD781)="","",ROUND(INDEX('Required State Input – PHYS'!U$12:U$2011,$AD781),2)))</f>
        <v/>
      </c>
      <c r="V781" s="107" t="str">
        <f>IF($AB781="","",IF(INDEX('Required State Input – PHYS'!V$12:V$2011,$AD781)="","",ROUND(INDEX('Required State Input – PHYS'!V$12:V$2011,$AD781),2)))</f>
        <v/>
      </c>
      <c r="W781" s="108" t="str">
        <f t="shared" ref="W781:W844" si="36">IF($AB781="","",ROUND(V781-Q781,2))</f>
        <v/>
      </c>
      <c r="AB781" s="42" t="str">
        <f t="shared" ref="AB781:AB844" si="37">IF(AB780&gt;=Physician_Count,"",AB780+1)</f>
        <v/>
      </c>
      <c r="AC781" s="42" t="str">
        <f t="shared" ref="AC781:AC844" si="38">IF(AB781="","",CONCATENATE("Physician_",AB781))</f>
        <v/>
      </c>
      <c r="AD781" s="42" t="str">
        <f>IF(AB781="","",MATCH(AC781,'Required State Input – PHYS'!$AK$12:$AK$2011,FALSE))</f>
        <v/>
      </c>
    </row>
    <row r="782" spans="1:30" x14ac:dyDescent="0.25">
      <c r="A782" s="110" t="s">
        <v>202</v>
      </c>
      <c r="B782" s="99" t="str">
        <f>IF($AB782="","",IF(INDEX('Required State Input – PHYS'!B$12:B$2011,$AD782)="","",INDEX('Required State Input – PHYS'!B$12:B$2011,$AD782)))</f>
        <v/>
      </c>
      <c r="C782" s="67" t="str">
        <f>IF($AB782="","",IF(INDEX('Required State Input – PHYS'!C$12:C$2011,$AD782)="","",INDEX('Required State Input – PHYS'!C$12:C$2011,$AD782)))</f>
        <v/>
      </c>
      <c r="D782" s="100" t="str">
        <f>IF($AB782="","",IF(INDEX('Required State Input – PHYS'!D$12:D$2011,$AD782)="","",INDEX('Required State Input – PHYS'!D$12:D$2011,$AD782)))</f>
        <v/>
      </c>
      <c r="E782" s="101" t="str">
        <f>IF($AB782="","",IF(INDEX('Required State Input – PHYS'!E$12:E$2011,$AD782)="","",INDEX('Required State Input – PHYS'!E$12:E$2011,$AD782)))</f>
        <v/>
      </c>
      <c r="F782" s="99" t="str">
        <f>IF($AB782="","",IF(INDEX('Required State Input – PHYS'!F$12:F$2011,$AD782)="","",INDEX('Required State Input – PHYS'!F$12:F$2011,$AD782)))</f>
        <v/>
      </c>
      <c r="G782" s="100" t="str">
        <f>IF($AB782="","",IF(INDEX('Required State Input – PHYS'!G$12:G$2011,$AD782)="","",INDEX('Required State Input – PHYS'!G$12:G$2011,$AD782)))</f>
        <v/>
      </c>
      <c r="H782" s="100" t="str">
        <f>IF($AB782="","",IF(INDEX('Required State Input – PHYS'!H$12:H$2011,$AD782)="","",INDEX('Required State Input – PHYS'!H$12:H$2011,$AD782)))</f>
        <v/>
      </c>
      <c r="I782" s="100" t="str">
        <f>IF($AB782="","",IF(INDEX('Required State Input – PHYS'!I$12:I$2011,$AD782)="","",INDEX('Required State Input – PHYS'!I$12:I$2011,$AD782)))</f>
        <v/>
      </c>
      <c r="J782" s="102" t="str">
        <f>IF($AB782="","",IF(INDEX('Required State Input – PHYS'!J$12:J$2011,$AD782)="","",INDEX('Required State Input – PHYS'!J$12:J$2011,$AD782)))</f>
        <v/>
      </c>
      <c r="K782" s="77" t="str">
        <f>IF($AB782="","",IF(INDEX('Required State Input – PHYS'!K$12:K$2011,$AD782)="","",INDEX('Required State Input – PHYS'!K$12:K$2011,$AD782)))</f>
        <v/>
      </c>
      <c r="L782" s="78" t="str">
        <f>IF($AB782="","",IF(INDEX('Required State Input – PHYS'!L$12:L$2011,$AD782)="","",INDEX('Required State Input – PHYS'!L$12:L$2011,$AD782)))</f>
        <v/>
      </c>
      <c r="M782" s="79" t="str">
        <f>IF($AB782="","",IF(INDEX('Required State Input – PHYS'!M$12:M$2011,$AD782)="","",ROUND(INDEX('Required State Input – PHYS'!M$12:M$2011,$AD782),2)))</f>
        <v/>
      </c>
      <c r="N782" s="80" t="str">
        <f>IF($AB782="","",IF(INDEX('Required State Input – PHYS'!N$12:N$2011,$AD782)="","",ROUND(INDEX('Required State Input – PHYS'!N$12:N$2011,$AD782),4)))</f>
        <v/>
      </c>
      <c r="O782" s="77" t="str">
        <f>IF($AB782="","",IF(INDEX('Required State Input – PHYS'!O$12:O$2011,$AD782)="","",INDEX('Required State Input – PHYS'!O$12:O$2011,$AD782)))</f>
        <v/>
      </c>
      <c r="P782" s="78" t="str">
        <f>IF($AB782="","",IF(INDEX('Required State Input – PHYS'!P$12:P$2011,$AD782)="","",INDEX('Required State Input – PHYS'!P$12:P$2011,$AD782)))</f>
        <v/>
      </c>
      <c r="Q782" s="79" t="str">
        <f>IF($AB782="","",IF(INDEX('Required State Input – PHYS'!Q$12:Q$2011,$AD782)="","",ROUND(INDEX('Required State Input – PHYS'!Q$12:Q$2011,$AD782),2)))</f>
        <v/>
      </c>
      <c r="R782" s="82" t="str">
        <f>IF($AB782="","",IF(INDEX('Required State Input – PHYS'!R$12:R$2011,$AD782)="","",INDEX('Required State Input – PHYS'!R$12:R$2011,$AD782)))</f>
        <v/>
      </c>
      <c r="S782" s="77" t="str">
        <f>IF($AB782="","",IF(INDEX('Required State Input – PHYS'!S$12:S$2011,$AD782)="","",INDEX('Required State Input – PHYS'!S$12:S$2011,$AD782)))</f>
        <v/>
      </c>
      <c r="T782" s="78" t="str">
        <f>IF($AB782="","",IF(INDEX('Required State Input – PHYS'!T$12:T$2011,$AD782)="","",INDEX('Required State Input – PHYS'!T$12:T$2011,$AD782)))</f>
        <v/>
      </c>
      <c r="U782" s="89" t="str">
        <f>IF($AB782="","",IF(INDEX('Required State Input – PHYS'!U$12:U$2011,$AD782)="","",ROUND(INDEX('Required State Input – PHYS'!U$12:U$2011,$AD782),2)))</f>
        <v/>
      </c>
      <c r="V782" s="107" t="str">
        <f>IF($AB782="","",IF(INDEX('Required State Input – PHYS'!V$12:V$2011,$AD782)="","",ROUND(INDEX('Required State Input – PHYS'!V$12:V$2011,$AD782),2)))</f>
        <v/>
      </c>
      <c r="W782" s="108" t="str">
        <f t="shared" si="36"/>
        <v/>
      </c>
      <c r="AB782" s="42" t="str">
        <f t="shared" si="37"/>
        <v/>
      </c>
      <c r="AC782" s="42" t="str">
        <f t="shared" si="38"/>
        <v/>
      </c>
      <c r="AD782" s="42" t="str">
        <f>IF(AB782="","",MATCH(AC782,'Required State Input – PHYS'!$AK$12:$AK$2011,FALSE))</f>
        <v/>
      </c>
    </row>
    <row r="783" spans="1:30" x14ac:dyDescent="0.25">
      <c r="A783" s="110" t="s">
        <v>202</v>
      </c>
      <c r="B783" s="99" t="str">
        <f>IF($AB783="","",IF(INDEX('Required State Input – PHYS'!B$12:B$2011,$AD783)="","",INDEX('Required State Input – PHYS'!B$12:B$2011,$AD783)))</f>
        <v/>
      </c>
      <c r="C783" s="67" t="str">
        <f>IF($AB783="","",IF(INDEX('Required State Input – PHYS'!C$12:C$2011,$AD783)="","",INDEX('Required State Input – PHYS'!C$12:C$2011,$AD783)))</f>
        <v/>
      </c>
      <c r="D783" s="100" t="str">
        <f>IF($AB783="","",IF(INDEX('Required State Input – PHYS'!D$12:D$2011,$AD783)="","",INDEX('Required State Input – PHYS'!D$12:D$2011,$AD783)))</f>
        <v/>
      </c>
      <c r="E783" s="101" t="str">
        <f>IF($AB783="","",IF(INDEX('Required State Input – PHYS'!E$12:E$2011,$AD783)="","",INDEX('Required State Input – PHYS'!E$12:E$2011,$AD783)))</f>
        <v/>
      </c>
      <c r="F783" s="99" t="str">
        <f>IF($AB783="","",IF(INDEX('Required State Input – PHYS'!F$12:F$2011,$AD783)="","",INDEX('Required State Input – PHYS'!F$12:F$2011,$AD783)))</f>
        <v/>
      </c>
      <c r="G783" s="100" t="str">
        <f>IF($AB783="","",IF(INDEX('Required State Input – PHYS'!G$12:G$2011,$AD783)="","",INDEX('Required State Input – PHYS'!G$12:G$2011,$AD783)))</f>
        <v/>
      </c>
      <c r="H783" s="100" t="str">
        <f>IF($AB783="","",IF(INDEX('Required State Input – PHYS'!H$12:H$2011,$AD783)="","",INDEX('Required State Input – PHYS'!H$12:H$2011,$AD783)))</f>
        <v/>
      </c>
      <c r="I783" s="100" t="str">
        <f>IF($AB783="","",IF(INDEX('Required State Input – PHYS'!I$12:I$2011,$AD783)="","",INDEX('Required State Input – PHYS'!I$12:I$2011,$AD783)))</f>
        <v/>
      </c>
      <c r="J783" s="102" t="str">
        <f>IF($AB783="","",IF(INDEX('Required State Input – PHYS'!J$12:J$2011,$AD783)="","",INDEX('Required State Input – PHYS'!J$12:J$2011,$AD783)))</f>
        <v/>
      </c>
      <c r="K783" s="77" t="str">
        <f>IF($AB783="","",IF(INDEX('Required State Input – PHYS'!K$12:K$2011,$AD783)="","",INDEX('Required State Input – PHYS'!K$12:K$2011,$AD783)))</f>
        <v/>
      </c>
      <c r="L783" s="78" t="str">
        <f>IF($AB783="","",IF(INDEX('Required State Input – PHYS'!L$12:L$2011,$AD783)="","",INDEX('Required State Input – PHYS'!L$12:L$2011,$AD783)))</f>
        <v/>
      </c>
      <c r="M783" s="79" t="str">
        <f>IF($AB783="","",IF(INDEX('Required State Input – PHYS'!M$12:M$2011,$AD783)="","",ROUND(INDEX('Required State Input – PHYS'!M$12:M$2011,$AD783),2)))</f>
        <v/>
      </c>
      <c r="N783" s="80" t="str">
        <f>IF($AB783="","",IF(INDEX('Required State Input – PHYS'!N$12:N$2011,$AD783)="","",ROUND(INDEX('Required State Input – PHYS'!N$12:N$2011,$AD783),4)))</f>
        <v/>
      </c>
      <c r="O783" s="77" t="str">
        <f>IF($AB783="","",IF(INDEX('Required State Input – PHYS'!O$12:O$2011,$AD783)="","",INDEX('Required State Input – PHYS'!O$12:O$2011,$AD783)))</f>
        <v/>
      </c>
      <c r="P783" s="78" t="str">
        <f>IF($AB783="","",IF(INDEX('Required State Input – PHYS'!P$12:P$2011,$AD783)="","",INDEX('Required State Input – PHYS'!P$12:P$2011,$AD783)))</f>
        <v/>
      </c>
      <c r="Q783" s="79" t="str">
        <f>IF($AB783="","",IF(INDEX('Required State Input – PHYS'!Q$12:Q$2011,$AD783)="","",ROUND(INDEX('Required State Input – PHYS'!Q$12:Q$2011,$AD783),2)))</f>
        <v/>
      </c>
      <c r="R783" s="82" t="str">
        <f>IF($AB783="","",IF(INDEX('Required State Input – PHYS'!R$12:R$2011,$AD783)="","",INDEX('Required State Input – PHYS'!R$12:R$2011,$AD783)))</f>
        <v/>
      </c>
      <c r="S783" s="77" t="str">
        <f>IF($AB783="","",IF(INDEX('Required State Input – PHYS'!S$12:S$2011,$AD783)="","",INDEX('Required State Input – PHYS'!S$12:S$2011,$AD783)))</f>
        <v/>
      </c>
      <c r="T783" s="78" t="str">
        <f>IF($AB783="","",IF(INDEX('Required State Input – PHYS'!T$12:T$2011,$AD783)="","",INDEX('Required State Input – PHYS'!T$12:T$2011,$AD783)))</f>
        <v/>
      </c>
      <c r="U783" s="89" t="str">
        <f>IF($AB783="","",IF(INDEX('Required State Input – PHYS'!U$12:U$2011,$AD783)="","",ROUND(INDEX('Required State Input – PHYS'!U$12:U$2011,$AD783),2)))</f>
        <v/>
      </c>
      <c r="V783" s="107" t="str">
        <f>IF($AB783="","",IF(INDEX('Required State Input – PHYS'!V$12:V$2011,$AD783)="","",ROUND(INDEX('Required State Input – PHYS'!V$12:V$2011,$AD783),2)))</f>
        <v/>
      </c>
      <c r="W783" s="108" t="str">
        <f t="shared" si="36"/>
        <v/>
      </c>
      <c r="AB783" s="42" t="str">
        <f t="shared" si="37"/>
        <v/>
      </c>
      <c r="AC783" s="42" t="str">
        <f t="shared" si="38"/>
        <v/>
      </c>
      <c r="AD783" s="42" t="str">
        <f>IF(AB783="","",MATCH(AC783,'Required State Input – PHYS'!$AK$12:$AK$2011,FALSE))</f>
        <v/>
      </c>
    </row>
    <row r="784" spans="1:30" x14ac:dyDescent="0.25">
      <c r="A784" s="110" t="s">
        <v>202</v>
      </c>
      <c r="B784" s="99" t="str">
        <f>IF($AB784="","",IF(INDEX('Required State Input – PHYS'!B$12:B$2011,$AD784)="","",INDEX('Required State Input – PHYS'!B$12:B$2011,$AD784)))</f>
        <v/>
      </c>
      <c r="C784" s="67" t="str">
        <f>IF($AB784="","",IF(INDEX('Required State Input – PHYS'!C$12:C$2011,$AD784)="","",INDEX('Required State Input – PHYS'!C$12:C$2011,$AD784)))</f>
        <v/>
      </c>
      <c r="D784" s="100" t="str">
        <f>IF($AB784="","",IF(INDEX('Required State Input – PHYS'!D$12:D$2011,$AD784)="","",INDEX('Required State Input – PHYS'!D$12:D$2011,$AD784)))</f>
        <v/>
      </c>
      <c r="E784" s="101" t="str">
        <f>IF($AB784="","",IF(INDEX('Required State Input – PHYS'!E$12:E$2011,$AD784)="","",INDEX('Required State Input – PHYS'!E$12:E$2011,$AD784)))</f>
        <v/>
      </c>
      <c r="F784" s="99" t="str">
        <f>IF($AB784="","",IF(INDEX('Required State Input – PHYS'!F$12:F$2011,$AD784)="","",INDEX('Required State Input – PHYS'!F$12:F$2011,$AD784)))</f>
        <v/>
      </c>
      <c r="G784" s="100" t="str">
        <f>IF($AB784="","",IF(INDEX('Required State Input – PHYS'!G$12:G$2011,$AD784)="","",INDEX('Required State Input – PHYS'!G$12:G$2011,$AD784)))</f>
        <v/>
      </c>
      <c r="H784" s="100" t="str">
        <f>IF($AB784="","",IF(INDEX('Required State Input – PHYS'!H$12:H$2011,$AD784)="","",INDEX('Required State Input – PHYS'!H$12:H$2011,$AD784)))</f>
        <v/>
      </c>
      <c r="I784" s="100" t="str">
        <f>IF($AB784="","",IF(INDEX('Required State Input – PHYS'!I$12:I$2011,$AD784)="","",INDEX('Required State Input – PHYS'!I$12:I$2011,$AD784)))</f>
        <v/>
      </c>
      <c r="J784" s="102" t="str">
        <f>IF($AB784="","",IF(INDEX('Required State Input – PHYS'!J$12:J$2011,$AD784)="","",INDEX('Required State Input – PHYS'!J$12:J$2011,$AD784)))</f>
        <v/>
      </c>
      <c r="K784" s="77" t="str">
        <f>IF($AB784="","",IF(INDEX('Required State Input – PHYS'!K$12:K$2011,$AD784)="","",INDEX('Required State Input – PHYS'!K$12:K$2011,$AD784)))</f>
        <v/>
      </c>
      <c r="L784" s="78" t="str">
        <f>IF($AB784="","",IF(INDEX('Required State Input – PHYS'!L$12:L$2011,$AD784)="","",INDEX('Required State Input – PHYS'!L$12:L$2011,$AD784)))</f>
        <v/>
      </c>
      <c r="M784" s="79" t="str">
        <f>IF($AB784="","",IF(INDEX('Required State Input – PHYS'!M$12:M$2011,$AD784)="","",ROUND(INDEX('Required State Input – PHYS'!M$12:M$2011,$AD784),2)))</f>
        <v/>
      </c>
      <c r="N784" s="80" t="str">
        <f>IF($AB784="","",IF(INDEX('Required State Input – PHYS'!N$12:N$2011,$AD784)="","",ROUND(INDEX('Required State Input – PHYS'!N$12:N$2011,$AD784),4)))</f>
        <v/>
      </c>
      <c r="O784" s="77" t="str">
        <f>IF($AB784="","",IF(INDEX('Required State Input – PHYS'!O$12:O$2011,$AD784)="","",INDEX('Required State Input – PHYS'!O$12:O$2011,$AD784)))</f>
        <v/>
      </c>
      <c r="P784" s="78" t="str">
        <f>IF($AB784="","",IF(INDEX('Required State Input – PHYS'!P$12:P$2011,$AD784)="","",INDEX('Required State Input – PHYS'!P$12:P$2011,$AD784)))</f>
        <v/>
      </c>
      <c r="Q784" s="79" t="str">
        <f>IF($AB784="","",IF(INDEX('Required State Input – PHYS'!Q$12:Q$2011,$AD784)="","",ROUND(INDEX('Required State Input – PHYS'!Q$12:Q$2011,$AD784),2)))</f>
        <v/>
      </c>
      <c r="R784" s="82" t="str">
        <f>IF($AB784="","",IF(INDEX('Required State Input – PHYS'!R$12:R$2011,$AD784)="","",INDEX('Required State Input – PHYS'!R$12:R$2011,$AD784)))</f>
        <v/>
      </c>
      <c r="S784" s="77" t="str">
        <f>IF($AB784="","",IF(INDEX('Required State Input – PHYS'!S$12:S$2011,$AD784)="","",INDEX('Required State Input – PHYS'!S$12:S$2011,$AD784)))</f>
        <v/>
      </c>
      <c r="T784" s="78" t="str">
        <f>IF($AB784="","",IF(INDEX('Required State Input – PHYS'!T$12:T$2011,$AD784)="","",INDEX('Required State Input – PHYS'!T$12:T$2011,$AD784)))</f>
        <v/>
      </c>
      <c r="U784" s="89" t="str">
        <f>IF($AB784="","",IF(INDEX('Required State Input – PHYS'!U$12:U$2011,$AD784)="","",ROUND(INDEX('Required State Input – PHYS'!U$12:U$2011,$AD784),2)))</f>
        <v/>
      </c>
      <c r="V784" s="107" t="str">
        <f>IF($AB784="","",IF(INDEX('Required State Input – PHYS'!V$12:V$2011,$AD784)="","",ROUND(INDEX('Required State Input – PHYS'!V$12:V$2011,$AD784),2)))</f>
        <v/>
      </c>
      <c r="W784" s="108" t="str">
        <f t="shared" si="36"/>
        <v/>
      </c>
      <c r="AB784" s="42" t="str">
        <f t="shared" si="37"/>
        <v/>
      </c>
      <c r="AC784" s="42" t="str">
        <f t="shared" si="38"/>
        <v/>
      </c>
      <c r="AD784" s="42" t="str">
        <f>IF(AB784="","",MATCH(AC784,'Required State Input – PHYS'!$AK$12:$AK$2011,FALSE))</f>
        <v/>
      </c>
    </row>
    <row r="785" spans="1:30" x14ac:dyDescent="0.25">
      <c r="A785" s="110" t="s">
        <v>202</v>
      </c>
      <c r="B785" s="99" t="str">
        <f>IF($AB785="","",IF(INDEX('Required State Input – PHYS'!B$12:B$2011,$AD785)="","",INDEX('Required State Input – PHYS'!B$12:B$2011,$AD785)))</f>
        <v/>
      </c>
      <c r="C785" s="67" t="str">
        <f>IF($AB785="","",IF(INDEX('Required State Input – PHYS'!C$12:C$2011,$AD785)="","",INDEX('Required State Input – PHYS'!C$12:C$2011,$AD785)))</f>
        <v/>
      </c>
      <c r="D785" s="100" t="str">
        <f>IF($AB785="","",IF(INDEX('Required State Input – PHYS'!D$12:D$2011,$AD785)="","",INDEX('Required State Input – PHYS'!D$12:D$2011,$AD785)))</f>
        <v/>
      </c>
      <c r="E785" s="101" t="str">
        <f>IF($AB785="","",IF(INDEX('Required State Input – PHYS'!E$12:E$2011,$AD785)="","",INDEX('Required State Input – PHYS'!E$12:E$2011,$AD785)))</f>
        <v/>
      </c>
      <c r="F785" s="99" t="str">
        <f>IF($AB785="","",IF(INDEX('Required State Input – PHYS'!F$12:F$2011,$AD785)="","",INDEX('Required State Input – PHYS'!F$12:F$2011,$AD785)))</f>
        <v/>
      </c>
      <c r="G785" s="100" t="str">
        <f>IF($AB785="","",IF(INDEX('Required State Input – PHYS'!G$12:G$2011,$AD785)="","",INDEX('Required State Input – PHYS'!G$12:G$2011,$AD785)))</f>
        <v/>
      </c>
      <c r="H785" s="100" t="str">
        <f>IF($AB785="","",IF(INDEX('Required State Input – PHYS'!H$12:H$2011,$AD785)="","",INDEX('Required State Input – PHYS'!H$12:H$2011,$AD785)))</f>
        <v/>
      </c>
      <c r="I785" s="100" t="str">
        <f>IF($AB785="","",IF(INDEX('Required State Input – PHYS'!I$12:I$2011,$AD785)="","",INDEX('Required State Input – PHYS'!I$12:I$2011,$AD785)))</f>
        <v/>
      </c>
      <c r="J785" s="102" t="str">
        <f>IF($AB785="","",IF(INDEX('Required State Input – PHYS'!J$12:J$2011,$AD785)="","",INDEX('Required State Input – PHYS'!J$12:J$2011,$AD785)))</f>
        <v/>
      </c>
      <c r="K785" s="77" t="str">
        <f>IF($AB785="","",IF(INDEX('Required State Input – PHYS'!K$12:K$2011,$AD785)="","",INDEX('Required State Input – PHYS'!K$12:K$2011,$AD785)))</f>
        <v/>
      </c>
      <c r="L785" s="78" t="str">
        <f>IF($AB785="","",IF(INDEX('Required State Input – PHYS'!L$12:L$2011,$AD785)="","",INDEX('Required State Input – PHYS'!L$12:L$2011,$AD785)))</f>
        <v/>
      </c>
      <c r="M785" s="79" t="str">
        <f>IF($AB785="","",IF(INDEX('Required State Input – PHYS'!M$12:M$2011,$AD785)="","",ROUND(INDEX('Required State Input – PHYS'!M$12:M$2011,$AD785),2)))</f>
        <v/>
      </c>
      <c r="N785" s="80" t="str">
        <f>IF($AB785="","",IF(INDEX('Required State Input – PHYS'!N$12:N$2011,$AD785)="","",ROUND(INDEX('Required State Input – PHYS'!N$12:N$2011,$AD785),4)))</f>
        <v/>
      </c>
      <c r="O785" s="77" t="str">
        <f>IF($AB785="","",IF(INDEX('Required State Input – PHYS'!O$12:O$2011,$AD785)="","",INDEX('Required State Input – PHYS'!O$12:O$2011,$AD785)))</f>
        <v/>
      </c>
      <c r="P785" s="78" t="str">
        <f>IF($AB785="","",IF(INDEX('Required State Input – PHYS'!P$12:P$2011,$AD785)="","",INDEX('Required State Input – PHYS'!P$12:P$2011,$AD785)))</f>
        <v/>
      </c>
      <c r="Q785" s="79" t="str">
        <f>IF($AB785="","",IF(INDEX('Required State Input – PHYS'!Q$12:Q$2011,$AD785)="","",ROUND(INDEX('Required State Input – PHYS'!Q$12:Q$2011,$AD785),2)))</f>
        <v/>
      </c>
      <c r="R785" s="82" t="str">
        <f>IF($AB785="","",IF(INDEX('Required State Input – PHYS'!R$12:R$2011,$AD785)="","",INDEX('Required State Input – PHYS'!R$12:R$2011,$AD785)))</f>
        <v/>
      </c>
      <c r="S785" s="77" t="str">
        <f>IF($AB785="","",IF(INDEX('Required State Input – PHYS'!S$12:S$2011,$AD785)="","",INDEX('Required State Input – PHYS'!S$12:S$2011,$AD785)))</f>
        <v/>
      </c>
      <c r="T785" s="78" t="str">
        <f>IF($AB785="","",IF(INDEX('Required State Input – PHYS'!T$12:T$2011,$AD785)="","",INDEX('Required State Input – PHYS'!T$12:T$2011,$AD785)))</f>
        <v/>
      </c>
      <c r="U785" s="89" t="str">
        <f>IF($AB785="","",IF(INDEX('Required State Input – PHYS'!U$12:U$2011,$AD785)="","",ROUND(INDEX('Required State Input – PHYS'!U$12:U$2011,$AD785),2)))</f>
        <v/>
      </c>
      <c r="V785" s="107" t="str">
        <f>IF($AB785="","",IF(INDEX('Required State Input – PHYS'!V$12:V$2011,$AD785)="","",ROUND(INDEX('Required State Input – PHYS'!V$12:V$2011,$AD785),2)))</f>
        <v/>
      </c>
      <c r="W785" s="108" t="str">
        <f t="shared" si="36"/>
        <v/>
      </c>
      <c r="AB785" s="42" t="str">
        <f t="shared" si="37"/>
        <v/>
      </c>
      <c r="AC785" s="42" t="str">
        <f t="shared" si="38"/>
        <v/>
      </c>
      <c r="AD785" s="42" t="str">
        <f>IF(AB785="","",MATCH(AC785,'Required State Input – PHYS'!$AK$12:$AK$2011,FALSE))</f>
        <v/>
      </c>
    </row>
    <row r="786" spans="1:30" x14ac:dyDescent="0.25">
      <c r="A786" s="110" t="s">
        <v>202</v>
      </c>
      <c r="B786" s="99" t="str">
        <f>IF($AB786="","",IF(INDEX('Required State Input – PHYS'!B$12:B$2011,$AD786)="","",INDEX('Required State Input – PHYS'!B$12:B$2011,$AD786)))</f>
        <v/>
      </c>
      <c r="C786" s="67" t="str">
        <f>IF($AB786="","",IF(INDEX('Required State Input – PHYS'!C$12:C$2011,$AD786)="","",INDEX('Required State Input – PHYS'!C$12:C$2011,$AD786)))</f>
        <v/>
      </c>
      <c r="D786" s="100" t="str">
        <f>IF($AB786="","",IF(INDEX('Required State Input – PHYS'!D$12:D$2011,$AD786)="","",INDEX('Required State Input – PHYS'!D$12:D$2011,$AD786)))</f>
        <v/>
      </c>
      <c r="E786" s="101" t="str">
        <f>IF($AB786="","",IF(INDEX('Required State Input – PHYS'!E$12:E$2011,$AD786)="","",INDEX('Required State Input – PHYS'!E$12:E$2011,$AD786)))</f>
        <v/>
      </c>
      <c r="F786" s="99" t="str">
        <f>IF($AB786="","",IF(INDEX('Required State Input – PHYS'!F$12:F$2011,$AD786)="","",INDEX('Required State Input – PHYS'!F$12:F$2011,$AD786)))</f>
        <v/>
      </c>
      <c r="G786" s="100" t="str">
        <f>IF($AB786="","",IF(INDEX('Required State Input – PHYS'!G$12:G$2011,$AD786)="","",INDEX('Required State Input – PHYS'!G$12:G$2011,$AD786)))</f>
        <v/>
      </c>
      <c r="H786" s="100" t="str">
        <f>IF($AB786="","",IF(INDEX('Required State Input – PHYS'!H$12:H$2011,$AD786)="","",INDEX('Required State Input – PHYS'!H$12:H$2011,$AD786)))</f>
        <v/>
      </c>
      <c r="I786" s="100" t="str">
        <f>IF($AB786="","",IF(INDEX('Required State Input – PHYS'!I$12:I$2011,$AD786)="","",INDEX('Required State Input – PHYS'!I$12:I$2011,$AD786)))</f>
        <v/>
      </c>
      <c r="J786" s="102" t="str">
        <f>IF($AB786="","",IF(INDEX('Required State Input – PHYS'!J$12:J$2011,$AD786)="","",INDEX('Required State Input – PHYS'!J$12:J$2011,$AD786)))</f>
        <v/>
      </c>
      <c r="K786" s="77" t="str">
        <f>IF($AB786="","",IF(INDEX('Required State Input – PHYS'!K$12:K$2011,$AD786)="","",INDEX('Required State Input – PHYS'!K$12:K$2011,$AD786)))</f>
        <v/>
      </c>
      <c r="L786" s="78" t="str">
        <f>IF($AB786="","",IF(INDEX('Required State Input – PHYS'!L$12:L$2011,$AD786)="","",INDEX('Required State Input – PHYS'!L$12:L$2011,$AD786)))</f>
        <v/>
      </c>
      <c r="M786" s="79" t="str">
        <f>IF($AB786="","",IF(INDEX('Required State Input – PHYS'!M$12:M$2011,$AD786)="","",ROUND(INDEX('Required State Input – PHYS'!M$12:M$2011,$AD786),2)))</f>
        <v/>
      </c>
      <c r="N786" s="80" t="str">
        <f>IF($AB786="","",IF(INDEX('Required State Input – PHYS'!N$12:N$2011,$AD786)="","",ROUND(INDEX('Required State Input – PHYS'!N$12:N$2011,$AD786),4)))</f>
        <v/>
      </c>
      <c r="O786" s="77" t="str">
        <f>IF($AB786="","",IF(INDEX('Required State Input – PHYS'!O$12:O$2011,$AD786)="","",INDEX('Required State Input – PHYS'!O$12:O$2011,$AD786)))</f>
        <v/>
      </c>
      <c r="P786" s="78" t="str">
        <f>IF($AB786="","",IF(INDEX('Required State Input – PHYS'!P$12:P$2011,$AD786)="","",INDEX('Required State Input – PHYS'!P$12:P$2011,$AD786)))</f>
        <v/>
      </c>
      <c r="Q786" s="79" t="str">
        <f>IF($AB786="","",IF(INDEX('Required State Input – PHYS'!Q$12:Q$2011,$AD786)="","",ROUND(INDEX('Required State Input – PHYS'!Q$12:Q$2011,$AD786),2)))</f>
        <v/>
      </c>
      <c r="R786" s="82" t="str">
        <f>IF($AB786="","",IF(INDEX('Required State Input – PHYS'!R$12:R$2011,$AD786)="","",INDEX('Required State Input – PHYS'!R$12:R$2011,$AD786)))</f>
        <v/>
      </c>
      <c r="S786" s="77" t="str">
        <f>IF($AB786="","",IF(INDEX('Required State Input – PHYS'!S$12:S$2011,$AD786)="","",INDEX('Required State Input – PHYS'!S$12:S$2011,$AD786)))</f>
        <v/>
      </c>
      <c r="T786" s="78" t="str">
        <f>IF($AB786="","",IF(INDEX('Required State Input – PHYS'!T$12:T$2011,$AD786)="","",INDEX('Required State Input – PHYS'!T$12:T$2011,$AD786)))</f>
        <v/>
      </c>
      <c r="U786" s="89" t="str">
        <f>IF($AB786="","",IF(INDEX('Required State Input – PHYS'!U$12:U$2011,$AD786)="","",ROUND(INDEX('Required State Input – PHYS'!U$12:U$2011,$AD786),2)))</f>
        <v/>
      </c>
      <c r="V786" s="107" t="str">
        <f>IF($AB786="","",IF(INDEX('Required State Input – PHYS'!V$12:V$2011,$AD786)="","",ROUND(INDEX('Required State Input – PHYS'!V$12:V$2011,$AD786),2)))</f>
        <v/>
      </c>
      <c r="W786" s="108" t="str">
        <f t="shared" si="36"/>
        <v/>
      </c>
      <c r="AB786" s="42" t="str">
        <f t="shared" si="37"/>
        <v/>
      </c>
      <c r="AC786" s="42" t="str">
        <f t="shared" si="38"/>
        <v/>
      </c>
      <c r="AD786" s="42" t="str">
        <f>IF(AB786="","",MATCH(AC786,'Required State Input – PHYS'!$AK$12:$AK$2011,FALSE))</f>
        <v/>
      </c>
    </row>
    <row r="787" spans="1:30" x14ac:dyDescent="0.25">
      <c r="A787" s="110" t="s">
        <v>202</v>
      </c>
      <c r="B787" s="99" t="str">
        <f>IF($AB787="","",IF(INDEX('Required State Input – PHYS'!B$12:B$2011,$AD787)="","",INDEX('Required State Input – PHYS'!B$12:B$2011,$AD787)))</f>
        <v/>
      </c>
      <c r="C787" s="67" t="str">
        <f>IF($AB787="","",IF(INDEX('Required State Input – PHYS'!C$12:C$2011,$AD787)="","",INDEX('Required State Input – PHYS'!C$12:C$2011,$AD787)))</f>
        <v/>
      </c>
      <c r="D787" s="100" t="str">
        <f>IF($AB787="","",IF(INDEX('Required State Input – PHYS'!D$12:D$2011,$AD787)="","",INDEX('Required State Input – PHYS'!D$12:D$2011,$AD787)))</f>
        <v/>
      </c>
      <c r="E787" s="101" t="str">
        <f>IF($AB787="","",IF(INDEX('Required State Input – PHYS'!E$12:E$2011,$AD787)="","",INDEX('Required State Input – PHYS'!E$12:E$2011,$AD787)))</f>
        <v/>
      </c>
      <c r="F787" s="99" t="str">
        <f>IF($AB787="","",IF(INDEX('Required State Input – PHYS'!F$12:F$2011,$AD787)="","",INDEX('Required State Input – PHYS'!F$12:F$2011,$AD787)))</f>
        <v/>
      </c>
      <c r="G787" s="100" t="str">
        <f>IF($AB787="","",IF(INDEX('Required State Input – PHYS'!G$12:G$2011,$AD787)="","",INDEX('Required State Input – PHYS'!G$12:G$2011,$AD787)))</f>
        <v/>
      </c>
      <c r="H787" s="100" t="str">
        <f>IF($AB787="","",IF(INDEX('Required State Input – PHYS'!H$12:H$2011,$AD787)="","",INDEX('Required State Input – PHYS'!H$12:H$2011,$AD787)))</f>
        <v/>
      </c>
      <c r="I787" s="100" t="str">
        <f>IF($AB787="","",IF(INDEX('Required State Input – PHYS'!I$12:I$2011,$AD787)="","",INDEX('Required State Input – PHYS'!I$12:I$2011,$AD787)))</f>
        <v/>
      </c>
      <c r="J787" s="102" t="str">
        <f>IF($AB787="","",IF(INDEX('Required State Input – PHYS'!J$12:J$2011,$AD787)="","",INDEX('Required State Input – PHYS'!J$12:J$2011,$AD787)))</f>
        <v/>
      </c>
      <c r="K787" s="77" t="str">
        <f>IF($AB787="","",IF(INDEX('Required State Input – PHYS'!K$12:K$2011,$AD787)="","",INDEX('Required State Input – PHYS'!K$12:K$2011,$AD787)))</f>
        <v/>
      </c>
      <c r="L787" s="78" t="str">
        <f>IF($AB787="","",IF(INDEX('Required State Input – PHYS'!L$12:L$2011,$AD787)="","",INDEX('Required State Input – PHYS'!L$12:L$2011,$AD787)))</f>
        <v/>
      </c>
      <c r="M787" s="79" t="str">
        <f>IF($AB787="","",IF(INDEX('Required State Input – PHYS'!M$12:M$2011,$AD787)="","",ROUND(INDEX('Required State Input – PHYS'!M$12:M$2011,$AD787),2)))</f>
        <v/>
      </c>
      <c r="N787" s="80" t="str">
        <f>IF($AB787="","",IF(INDEX('Required State Input – PHYS'!N$12:N$2011,$AD787)="","",ROUND(INDEX('Required State Input – PHYS'!N$12:N$2011,$AD787),4)))</f>
        <v/>
      </c>
      <c r="O787" s="77" t="str">
        <f>IF($AB787="","",IF(INDEX('Required State Input – PHYS'!O$12:O$2011,$AD787)="","",INDEX('Required State Input – PHYS'!O$12:O$2011,$AD787)))</f>
        <v/>
      </c>
      <c r="P787" s="78" t="str">
        <f>IF($AB787="","",IF(INDEX('Required State Input – PHYS'!P$12:P$2011,$AD787)="","",INDEX('Required State Input – PHYS'!P$12:P$2011,$AD787)))</f>
        <v/>
      </c>
      <c r="Q787" s="79" t="str">
        <f>IF($AB787="","",IF(INDEX('Required State Input – PHYS'!Q$12:Q$2011,$AD787)="","",ROUND(INDEX('Required State Input – PHYS'!Q$12:Q$2011,$AD787),2)))</f>
        <v/>
      </c>
      <c r="R787" s="82" t="str">
        <f>IF($AB787="","",IF(INDEX('Required State Input – PHYS'!R$12:R$2011,$AD787)="","",INDEX('Required State Input – PHYS'!R$12:R$2011,$AD787)))</f>
        <v/>
      </c>
      <c r="S787" s="77" t="str">
        <f>IF($AB787="","",IF(INDEX('Required State Input – PHYS'!S$12:S$2011,$AD787)="","",INDEX('Required State Input – PHYS'!S$12:S$2011,$AD787)))</f>
        <v/>
      </c>
      <c r="T787" s="78" t="str">
        <f>IF($AB787="","",IF(INDEX('Required State Input – PHYS'!T$12:T$2011,$AD787)="","",INDEX('Required State Input – PHYS'!T$12:T$2011,$AD787)))</f>
        <v/>
      </c>
      <c r="U787" s="89" t="str">
        <f>IF($AB787="","",IF(INDEX('Required State Input – PHYS'!U$12:U$2011,$AD787)="","",ROUND(INDEX('Required State Input – PHYS'!U$12:U$2011,$AD787),2)))</f>
        <v/>
      </c>
      <c r="V787" s="107" t="str">
        <f>IF($AB787="","",IF(INDEX('Required State Input – PHYS'!V$12:V$2011,$AD787)="","",ROUND(INDEX('Required State Input – PHYS'!V$12:V$2011,$AD787),2)))</f>
        <v/>
      </c>
      <c r="W787" s="108" t="str">
        <f t="shared" si="36"/>
        <v/>
      </c>
      <c r="AB787" s="42" t="str">
        <f t="shared" si="37"/>
        <v/>
      </c>
      <c r="AC787" s="42" t="str">
        <f t="shared" si="38"/>
        <v/>
      </c>
      <c r="AD787" s="42" t="str">
        <f>IF(AB787="","",MATCH(AC787,'Required State Input – PHYS'!$AK$12:$AK$2011,FALSE))</f>
        <v/>
      </c>
    </row>
    <row r="788" spans="1:30" x14ac:dyDescent="0.25">
      <c r="A788" s="110" t="s">
        <v>202</v>
      </c>
      <c r="B788" s="99" t="str">
        <f>IF($AB788="","",IF(INDEX('Required State Input – PHYS'!B$12:B$2011,$AD788)="","",INDEX('Required State Input – PHYS'!B$12:B$2011,$AD788)))</f>
        <v/>
      </c>
      <c r="C788" s="67" t="str">
        <f>IF($AB788="","",IF(INDEX('Required State Input – PHYS'!C$12:C$2011,$AD788)="","",INDEX('Required State Input – PHYS'!C$12:C$2011,$AD788)))</f>
        <v/>
      </c>
      <c r="D788" s="100" t="str">
        <f>IF($AB788="","",IF(INDEX('Required State Input – PHYS'!D$12:D$2011,$AD788)="","",INDEX('Required State Input – PHYS'!D$12:D$2011,$AD788)))</f>
        <v/>
      </c>
      <c r="E788" s="101" t="str">
        <f>IF($AB788="","",IF(INDEX('Required State Input – PHYS'!E$12:E$2011,$AD788)="","",INDEX('Required State Input – PHYS'!E$12:E$2011,$AD788)))</f>
        <v/>
      </c>
      <c r="F788" s="99" t="str">
        <f>IF($AB788="","",IF(INDEX('Required State Input – PHYS'!F$12:F$2011,$AD788)="","",INDEX('Required State Input – PHYS'!F$12:F$2011,$AD788)))</f>
        <v/>
      </c>
      <c r="G788" s="100" t="str">
        <f>IF($AB788="","",IF(INDEX('Required State Input – PHYS'!G$12:G$2011,$AD788)="","",INDEX('Required State Input – PHYS'!G$12:G$2011,$AD788)))</f>
        <v/>
      </c>
      <c r="H788" s="100" t="str">
        <f>IF($AB788="","",IF(INDEX('Required State Input – PHYS'!H$12:H$2011,$AD788)="","",INDEX('Required State Input – PHYS'!H$12:H$2011,$AD788)))</f>
        <v/>
      </c>
      <c r="I788" s="100" t="str">
        <f>IF($AB788="","",IF(INDEX('Required State Input – PHYS'!I$12:I$2011,$AD788)="","",INDEX('Required State Input – PHYS'!I$12:I$2011,$AD788)))</f>
        <v/>
      </c>
      <c r="J788" s="102" t="str">
        <f>IF($AB788="","",IF(INDEX('Required State Input – PHYS'!J$12:J$2011,$AD788)="","",INDEX('Required State Input – PHYS'!J$12:J$2011,$AD788)))</f>
        <v/>
      </c>
      <c r="K788" s="77" t="str">
        <f>IF($AB788="","",IF(INDEX('Required State Input – PHYS'!K$12:K$2011,$AD788)="","",INDEX('Required State Input – PHYS'!K$12:K$2011,$AD788)))</f>
        <v/>
      </c>
      <c r="L788" s="78" t="str">
        <f>IF($AB788="","",IF(INDEX('Required State Input – PHYS'!L$12:L$2011,$AD788)="","",INDEX('Required State Input – PHYS'!L$12:L$2011,$AD788)))</f>
        <v/>
      </c>
      <c r="M788" s="79" t="str">
        <f>IF($AB788="","",IF(INDEX('Required State Input – PHYS'!M$12:M$2011,$AD788)="","",ROUND(INDEX('Required State Input – PHYS'!M$12:M$2011,$AD788),2)))</f>
        <v/>
      </c>
      <c r="N788" s="80" t="str">
        <f>IF($AB788="","",IF(INDEX('Required State Input – PHYS'!N$12:N$2011,$AD788)="","",ROUND(INDEX('Required State Input – PHYS'!N$12:N$2011,$AD788),4)))</f>
        <v/>
      </c>
      <c r="O788" s="77" t="str">
        <f>IF($AB788="","",IF(INDEX('Required State Input – PHYS'!O$12:O$2011,$AD788)="","",INDEX('Required State Input – PHYS'!O$12:O$2011,$AD788)))</f>
        <v/>
      </c>
      <c r="P788" s="78" t="str">
        <f>IF($AB788="","",IF(INDEX('Required State Input – PHYS'!P$12:P$2011,$AD788)="","",INDEX('Required State Input – PHYS'!P$12:P$2011,$AD788)))</f>
        <v/>
      </c>
      <c r="Q788" s="79" t="str">
        <f>IF($AB788="","",IF(INDEX('Required State Input – PHYS'!Q$12:Q$2011,$AD788)="","",ROUND(INDEX('Required State Input – PHYS'!Q$12:Q$2011,$AD788),2)))</f>
        <v/>
      </c>
      <c r="R788" s="82" t="str">
        <f>IF($AB788="","",IF(INDEX('Required State Input – PHYS'!R$12:R$2011,$AD788)="","",INDEX('Required State Input – PHYS'!R$12:R$2011,$AD788)))</f>
        <v/>
      </c>
      <c r="S788" s="77" t="str">
        <f>IF($AB788="","",IF(INDEX('Required State Input – PHYS'!S$12:S$2011,$AD788)="","",INDEX('Required State Input – PHYS'!S$12:S$2011,$AD788)))</f>
        <v/>
      </c>
      <c r="T788" s="78" t="str">
        <f>IF($AB788="","",IF(INDEX('Required State Input – PHYS'!T$12:T$2011,$AD788)="","",INDEX('Required State Input – PHYS'!T$12:T$2011,$AD788)))</f>
        <v/>
      </c>
      <c r="U788" s="89" t="str">
        <f>IF($AB788="","",IF(INDEX('Required State Input – PHYS'!U$12:U$2011,$AD788)="","",ROUND(INDEX('Required State Input – PHYS'!U$12:U$2011,$AD788),2)))</f>
        <v/>
      </c>
      <c r="V788" s="107" t="str">
        <f>IF($AB788="","",IF(INDEX('Required State Input – PHYS'!V$12:V$2011,$AD788)="","",ROUND(INDEX('Required State Input – PHYS'!V$12:V$2011,$AD788),2)))</f>
        <v/>
      </c>
      <c r="W788" s="108" t="str">
        <f t="shared" si="36"/>
        <v/>
      </c>
      <c r="AB788" s="42" t="str">
        <f t="shared" si="37"/>
        <v/>
      </c>
      <c r="AC788" s="42" t="str">
        <f t="shared" si="38"/>
        <v/>
      </c>
      <c r="AD788" s="42" t="str">
        <f>IF(AB788="","",MATCH(AC788,'Required State Input – PHYS'!$AK$12:$AK$2011,FALSE))</f>
        <v/>
      </c>
    </row>
    <row r="789" spans="1:30" x14ac:dyDescent="0.25">
      <c r="A789" s="110" t="s">
        <v>202</v>
      </c>
      <c r="B789" s="99" t="str">
        <f>IF($AB789="","",IF(INDEX('Required State Input – PHYS'!B$12:B$2011,$AD789)="","",INDEX('Required State Input – PHYS'!B$12:B$2011,$AD789)))</f>
        <v/>
      </c>
      <c r="C789" s="67" t="str">
        <f>IF($AB789="","",IF(INDEX('Required State Input – PHYS'!C$12:C$2011,$AD789)="","",INDEX('Required State Input – PHYS'!C$12:C$2011,$AD789)))</f>
        <v/>
      </c>
      <c r="D789" s="100" t="str">
        <f>IF($AB789="","",IF(INDEX('Required State Input – PHYS'!D$12:D$2011,$AD789)="","",INDEX('Required State Input – PHYS'!D$12:D$2011,$AD789)))</f>
        <v/>
      </c>
      <c r="E789" s="101" t="str">
        <f>IF($AB789="","",IF(INDEX('Required State Input – PHYS'!E$12:E$2011,$AD789)="","",INDEX('Required State Input – PHYS'!E$12:E$2011,$AD789)))</f>
        <v/>
      </c>
      <c r="F789" s="99" t="str">
        <f>IF($AB789="","",IF(INDEX('Required State Input – PHYS'!F$12:F$2011,$AD789)="","",INDEX('Required State Input – PHYS'!F$12:F$2011,$AD789)))</f>
        <v/>
      </c>
      <c r="G789" s="100" t="str">
        <f>IF($AB789="","",IF(INDEX('Required State Input – PHYS'!G$12:G$2011,$AD789)="","",INDEX('Required State Input – PHYS'!G$12:G$2011,$AD789)))</f>
        <v/>
      </c>
      <c r="H789" s="100" t="str">
        <f>IF($AB789="","",IF(INDEX('Required State Input – PHYS'!H$12:H$2011,$AD789)="","",INDEX('Required State Input – PHYS'!H$12:H$2011,$AD789)))</f>
        <v/>
      </c>
      <c r="I789" s="100" t="str">
        <f>IF($AB789="","",IF(INDEX('Required State Input – PHYS'!I$12:I$2011,$AD789)="","",INDEX('Required State Input – PHYS'!I$12:I$2011,$AD789)))</f>
        <v/>
      </c>
      <c r="J789" s="102" t="str">
        <f>IF($AB789="","",IF(INDEX('Required State Input – PHYS'!J$12:J$2011,$AD789)="","",INDEX('Required State Input – PHYS'!J$12:J$2011,$AD789)))</f>
        <v/>
      </c>
      <c r="K789" s="77" t="str">
        <f>IF($AB789="","",IF(INDEX('Required State Input – PHYS'!K$12:K$2011,$AD789)="","",INDEX('Required State Input – PHYS'!K$12:K$2011,$AD789)))</f>
        <v/>
      </c>
      <c r="L789" s="78" t="str">
        <f>IF($AB789="","",IF(INDEX('Required State Input – PHYS'!L$12:L$2011,$AD789)="","",INDEX('Required State Input – PHYS'!L$12:L$2011,$AD789)))</f>
        <v/>
      </c>
      <c r="M789" s="79" t="str">
        <f>IF($AB789="","",IF(INDEX('Required State Input – PHYS'!M$12:M$2011,$AD789)="","",ROUND(INDEX('Required State Input – PHYS'!M$12:M$2011,$AD789),2)))</f>
        <v/>
      </c>
      <c r="N789" s="80" t="str">
        <f>IF($AB789="","",IF(INDEX('Required State Input – PHYS'!N$12:N$2011,$AD789)="","",ROUND(INDEX('Required State Input – PHYS'!N$12:N$2011,$AD789),4)))</f>
        <v/>
      </c>
      <c r="O789" s="77" t="str">
        <f>IF($AB789="","",IF(INDEX('Required State Input – PHYS'!O$12:O$2011,$AD789)="","",INDEX('Required State Input – PHYS'!O$12:O$2011,$AD789)))</f>
        <v/>
      </c>
      <c r="P789" s="78" t="str">
        <f>IF($AB789="","",IF(INDEX('Required State Input – PHYS'!P$12:P$2011,$AD789)="","",INDEX('Required State Input – PHYS'!P$12:P$2011,$AD789)))</f>
        <v/>
      </c>
      <c r="Q789" s="79" t="str">
        <f>IF($AB789="","",IF(INDEX('Required State Input – PHYS'!Q$12:Q$2011,$AD789)="","",ROUND(INDEX('Required State Input – PHYS'!Q$12:Q$2011,$AD789),2)))</f>
        <v/>
      </c>
      <c r="R789" s="82" t="str">
        <f>IF($AB789="","",IF(INDEX('Required State Input – PHYS'!R$12:R$2011,$AD789)="","",INDEX('Required State Input – PHYS'!R$12:R$2011,$AD789)))</f>
        <v/>
      </c>
      <c r="S789" s="77" t="str">
        <f>IF($AB789="","",IF(INDEX('Required State Input – PHYS'!S$12:S$2011,$AD789)="","",INDEX('Required State Input – PHYS'!S$12:S$2011,$AD789)))</f>
        <v/>
      </c>
      <c r="T789" s="78" t="str">
        <f>IF($AB789="","",IF(INDEX('Required State Input – PHYS'!T$12:T$2011,$AD789)="","",INDEX('Required State Input – PHYS'!T$12:T$2011,$AD789)))</f>
        <v/>
      </c>
      <c r="U789" s="89" t="str">
        <f>IF($AB789="","",IF(INDEX('Required State Input – PHYS'!U$12:U$2011,$AD789)="","",ROUND(INDEX('Required State Input – PHYS'!U$12:U$2011,$AD789),2)))</f>
        <v/>
      </c>
      <c r="V789" s="107" t="str">
        <f>IF($AB789="","",IF(INDEX('Required State Input – PHYS'!V$12:V$2011,$AD789)="","",ROUND(INDEX('Required State Input – PHYS'!V$12:V$2011,$AD789),2)))</f>
        <v/>
      </c>
      <c r="W789" s="108" t="str">
        <f t="shared" si="36"/>
        <v/>
      </c>
      <c r="AB789" s="42" t="str">
        <f t="shared" si="37"/>
        <v/>
      </c>
      <c r="AC789" s="42" t="str">
        <f t="shared" si="38"/>
        <v/>
      </c>
      <c r="AD789" s="42" t="str">
        <f>IF(AB789="","",MATCH(AC789,'Required State Input – PHYS'!$AK$12:$AK$2011,FALSE))</f>
        <v/>
      </c>
    </row>
    <row r="790" spans="1:30" x14ac:dyDescent="0.25">
      <c r="A790" s="110" t="s">
        <v>202</v>
      </c>
      <c r="B790" s="99" t="str">
        <f>IF($AB790="","",IF(INDEX('Required State Input – PHYS'!B$12:B$2011,$AD790)="","",INDEX('Required State Input – PHYS'!B$12:B$2011,$AD790)))</f>
        <v/>
      </c>
      <c r="C790" s="67" t="str">
        <f>IF($AB790="","",IF(INDEX('Required State Input – PHYS'!C$12:C$2011,$AD790)="","",INDEX('Required State Input – PHYS'!C$12:C$2011,$AD790)))</f>
        <v/>
      </c>
      <c r="D790" s="100" t="str">
        <f>IF($AB790="","",IF(INDEX('Required State Input – PHYS'!D$12:D$2011,$AD790)="","",INDEX('Required State Input – PHYS'!D$12:D$2011,$AD790)))</f>
        <v/>
      </c>
      <c r="E790" s="101" t="str">
        <f>IF($AB790="","",IF(INDEX('Required State Input – PHYS'!E$12:E$2011,$AD790)="","",INDEX('Required State Input – PHYS'!E$12:E$2011,$AD790)))</f>
        <v/>
      </c>
      <c r="F790" s="99" t="str">
        <f>IF($AB790="","",IF(INDEX('Required State Input – PHYS'!F$12:F$2011,$AD790)="","",INDEX('Required State Input – PHYS'!F$12:F$2011,$AD790)))</f>
        <v/>
      </c>
      <c r="G790" s="100" t="str">
        <f>IF($AB790="","",IF(INDEX('Required State Input – PHYS'!G$12:G$2011,$AD790)="","",INDEX('Required State Input – PHYS'!G$12:G$2011,$AD790)))</f>
        <v/>
      </c>
      <c r="H790" s="100" t="str">
        <f>IF($AB790="","",IF(INDEX('Required State Input – PHYS'!H$12:H$2011,$AD790)="","",INDEX('Required State Input – PHYS'!H$12:H$2011,$AD790)))</f>
        <v/>
      </c>
      <c r="I790" s="100" t="str">
        <f>IF($AB790="","",IF(INDEX('Required State Input – PHYS'!I$12:I$2011,$AD790)="","",INDEX('Required State Input – PHYS'!I$12:I$2011,$AD790)))</f>
        <v/>
      </c>
      <c r="J790" s="102" t="str">
        <f>IF($AB790="","",IF(INDEX('Required State Input – PHYS'!J$12:J$2011,$AD790)="","",INDEX('Required State Input – PHYS'!J$12:J$2011,$AD790)))</f>
        <v/>
      </c>
      <c r="K790" s="77" t="str">
        <f>IF($AB790="","",IF(INDEX('Required State Input – PHYS'!K$12:K$2011,$AD790)="","",INDEX('Required State Input – PHYS'!K$12:K$2011,$AD790)))</f>
        <v/>
      </c>
      <c r="L790" s="78" t="str">
        <f>IF($AB790="","",IF(INDEX('Required State Input – PHYS'!L$12:L$2011,$AD790)="","",INDEX('Required State Input – PHYS'!L$12:L$2011,$AD790)))</f>
        <v/>
      </c>
      <c r="M790" s="79" t="str">
        <f>IF($AB790="","",IF(INDEX('Required State Input – PHYS'!M$12:M$2011,$AD790)="","",ROUND(INDEX('Required State Input – PHYS'!M$12:M$2011,$AD790),2)))</f>
        <v/>
      </c>
      <c r="N790" s="80" t="str">
        <f>IF($AB790="","",IF(INDEX('Required State Input – PHYS'!N$12:N$2011,$AD790)="","",ROUND(INDEX('Required State Input – PHYS'!N$12:N$2011,$AD790),4)))</f>
        <v/>
      </c>
      <c r="O790" s="77" t="str">
        <f>IF($AB790="","",IF(INDEX('Required State Input – PHYS'!O$12:O$2011,$AD790)="","",INDEX('Required State Input – PHYS'!O$12:O$2011,$AD790)))</f>
        <v/>
      </c>
      <c r="P790" s="78" t="str">
        <f>IF($AB790="","",IF(INDEX('Required State Input – PHYS'!P$12:P$2011,$AD790)="","",INDEX('Required State Input – PHYS'!P$12:P$2011,$AD790)))</f>
        <v/>
      </c>
      <c r="Q790" s="79" t="str">
        <f>IF($AB790="","",IF(INDEX('Required State Input – PHYS'!Q$12:Q$2011,$AD790)="","",ROUND(INDEX('Required State Input – PHYS'!Q$12:Q$2011,$AD790),2)))</f>
        <v/>
      </c>
      <c r="R790" s="82" t="str">
        <f>IF($AB790="","",IF(INDEX('Required State Input – PHYS'!R$12:R$2011,$AD790)="","",INDEX('Required State Input – PHYS'!R$12:R$2011,$AD790)))</f>
        <v/>
      </c>
      <c r="S790" s="77" t="str">
        <f>IF($AB790="","",IF(INDEX('Required State Input – PHYS'!S$12:S$2011,$AD790)="","",INDEX('Required State Input – PHYS'!S$12:S$2011,$AD790)))</f>
        <v/>
      </c>
      <c r="T790" s="78" t="str">
        <f>IF($AB790="","",IF(INDEX('Required State Input – PHYS'!T$12:T$2011,$AD790)="","",INDEX('Required State Input – PHYS'!T$12:T$2011,$AD790)))</f>
        <v/>
      </c>
      <c r="U790" s="89" t="str">
        <f>IF($AB790="","",IF(INDEX('Required State Input – PHYS'!U$12:U$2011,$AD790)="","",ROUND(INDEX('Required State Input – PHYS'!U$12:U$2011,$AD790),2)))</f>
        <v/>
      </c>
      <c r="V790" s="107" t="str">
        <f>IF($AB790="","",IF(INDEX('Required State Input – PHYS'!V$12:V$2011,$AD790)="","",ROUND(INDEX('Required State Input – PHYS'!V$12:V$2011,$AD790),2)))</f>
        <v/>
      </c>
      <c r="W790" s="108" t="str">
        <f t="shared" si="36"/>
        <v/>
      </c>
      <c r="AB790" s="42" t="str">
        <f t="shared" si="37"/>
        <v/>
      </c>
      <c r="AC790" s="42" t="str">
        <f t="shared" si="38"/>
        <v/>
      </c>
      <c r="AD790" s="42" t="str">
        <f>IF(AB790="","",MATCH(AC790,'Required State Input – PHYS'!$AK$12:$AK$2011,FALSE))</f>
        <v/>
      </c>
    </row>
    <row r="791" spans="1:30" x14ac:dyDescent="0.25">
      <c r="A791" s="110" t="s">
        <v>202</v>
      </c>
      <c r="B791" s="99" t="str">
        <f>IF($AB791="","",IF(INDEX('Required State Input – PHYS'!B$12:B$2011,$AD791)="","",INDEX('Required State Input – PHYS'!B$12:B$2011,$AD791)))</f>
        <v/>
      </c>
      <c r="C791" s="67" t="str">
        <f>IF($AB791="","",IF(INDEX('Required State Input – PHYS'!C$12:C$2011,$AD791)="","",INDEX('Required State Input – PHYS'!C$12:C$2011,$AD791)))</f>
        <v/>
      </c>
      <c r="D791" s="100" t="str">
        <f>IF($AB791="","",IF(INDEX('Required State Input – PHYS'!D$12:D$2011,$AD791)="","",INDEX('Required State Input – PHYS'!D$12:D$2011,$AD791)))</f>
        <v/>
      </c>
      <c r="E791" s="101" t="str">
        <f>IF($AB791="","",IF(INDEX('Required State Input – PHYS'!E$12:E$2011,$AD791)="","",INDEX('Required State Input – PHYS'!E$12:E$2011,$AD791)))</f>
        <v/>
      </c>
      <c r="F791" s="99" t="str">
        <f>IF($AB791="","",IF(INDEX('Required State Input – PHYS'!F$12:F$2011,$AD791)="","",INDEX('Required State Input – PHYS'!F$12:F$2011,$AD791)))</f>
        <v/>
      </c>
      <c r="G791" s="100" t="str">
        <f>IF($AB791="","",IF(INDEX('Required State Input – PHYS'!G$12:G$2011,$AD791)="","",INDEX('Required State Input – PHYS'!G$12:G$2011,$AD791)))</f>
        <v/>
      </c>
      <c r="H791" s="100" t="str">
        <f>IF($AB791="","",IF(INDEX('Required State Input – PHYS'!H$12:H$2011,$AD791)="","",INDEX('Required State Input – PHYS'!H$12:H$2011,$AD791)))</f>
        <v/>
      </c>
      <c r="I791" s="100" t="str">
        <f>IF($AB791="","",IF(INDEX('Required State Input – PHYS'!I$12:I$2011,$AD791)="","",INDEX('Required State Input – PHYS'!I$12:I$2011,$AD791)))</f>
        <v/>
      </c>
      <c r="J791" s="102" t="str">
        <f>IF($AB791="","",IF(INDEX('Required State Input – PHYS'!J$12:J$2011,$AD791)="","",INDEX('Required State Input – PHYS'!J$12:J$2011,$AD791)))</f>
        <v/>
      </c>
      <c r="K791" s="77" t="str">
        <f>IF($AB791="","",IF(INDEX('Required State Input – PHYS'!K$12:K$2011,$AD791)="","",INDEX('Required State Input – PHYS'!K$12:K$2011,$AD791)))</f>
        <v/>
      </c>
      <c r="L791" s="78" t="str">
        <f>IF($AB791="","",IF(INDEX('Required State Input – PHYS'!L$12:L$2011,$AD791)="","",INDEX('Required State Input – PHYS'!L$12:L$2011,$AD791)))</f>
        <v/>
      </c>
      <c r="M791" s="79" t="str">
        <f>IF($AB791="","",IF(INDEX('Required State Input – PHYS'!M$12:M$2011,$AD791)="","",ROUND(INDEX('Required State Input – PHYS'!M$12:M$2011,$AD791),2)))</f>
        <v/>
      </c>
      <c r="N791" s="80" t="str">
        <f>IF($AB791="","",IF(INDEX('Required State Input – PHYS'!N$12:N$2011,$AD791)="","",ROUND(INDEX('Required State Input – PHYS'!N$12:N$2011,$AD791),4)))</f>
        <v/>
      </c>
      <c r="O791" s="77" t="str">
        <f>IF($AB791="","",IF(INDEX('Required State Input – PHYS'!O$12:O$2011,$AD791)="","",INDEX('Required State Input – PHYS'!O$12:O$2011,$AD791)))</f>
        <v/>
      </c>
      <c r="P791" s="78" t="str">
        <f>IF($AB791="","",IF(INDEX('Required State Input – PHYS'!P$12:P$2011,$AD791)="","",INDEX('Required State Input – PHYS'!P$12:P$2011,$AD791)))</f>
        <v/>
      </c>
      <c r="Q791" s="79" t="str">
        <f>IF($AB791="","",IF(INDEX('Required State Input – PHYS'!Q$12:Q$2011,$AD791)="","",ROUND(INDEX('Required State Input – PHYS'!Q$12:Q$2011,$AD791),2)))</f>
        <v/>
      </c>
      <c r="R791" s="82" t="str">
        <f>IF($AB791="","",IF(INDEX('Required State Input – PHYS'!R$12:R$2011,$AD791)="","",INDEX('Required State Input – PHYS'!R$12:R$2011,$AD791)))</f>
        <v/>
      </c>
      <c r="S791" s="77" t="str">
        <f>IF($AB791="","",IF(INDEX('Required State Input – PHYS'!S$12:S$2011,$AD791)="","",INDEX('Required State Input – PHYS'!S$12:S$2011,$AD791)))</f>
        <v/>
      </c>
      <c r="T791" s="78" t="str">
        <f>IF($AB791="","",IF(INDEX('Required State Input – PHYS'!T$12:T$2011,$AD791)="","",INDEX('Required State Input – PHYS'!T$12:T$2011,$AD791)))</f>
        <v/>
      </c>
      <c r="U791" s="89" t="str">
        <f>IF($AB791="","",IF(INDEX('Required State Input – PHYS'!U$12:U$2011,$AD791)="","",ROUND(INDEX('Required State Input – PHYS'!U$12:U$2011,$AD791),2)))</f>
        <v/>
      </c>
      <c r="V791" s="107" t="str">
        <f>IF($AB791="","",IF(INDEX('Required State Input – PHYS'!V$12:V$2011,$AD791)="","",ROUND(INDEX('Required State Input – PHYS'!V$12:V$2011,$AD791),2)))</f>
        <v/>
      </c>
      <c r="W791" s="108" t="str">
        <f t="shared" si="36"/>
        <v/>
      </c>
      <c r="AB791" s="42" t="str">
        <f t="shared" si="37"/>
        <v/>
      </c>
      <c r="AC791" s="42" t="str">
        <f t="shared" si="38"/>
        <v/>
      </c>
      <c r="AD791" s="42" t="str">
        <f>IF(AB791="","",MATCH(AC791,'Required State Input – PHYS'!$AK$12:$AK$2011,FALSE))</f>
        <v/>
      </c>
    </row>
    <row r="792" spans="1:30" x14ac:dyDescent="0.25">
      <c r="A792" s="110" t="s">
        <v>202</v>
      </c>
      <c r="B792" s="99" t="str">
        <f>IF($AB792="","",IF(INDEX('Required State Input – PHYS'!B$12:B$2011,$AD792)="","",INDEX('Required State Input – PHYS'!B$12:B$2011,$AD792)))</f>
        <v/>
      </c>
      <c r="C792" s="67" t="str">
        <f>IF($AB792="","",IF(INDEX('Required State Input – PHYS'!C$12:C$2011,$AD792)="","",INDEX('Required State Input – PHYS'!C$12:C$2011,$AD792)))</f>
        <v/>
      </c>
      <c r="D792" s="100" t="str">
        <f>IF($AB792="","",IF(INDEX('Required State Input – PHYS'!D$12:D$2011,$AD792)="","",INDEX('Required State Input – PHYS'!D$12:D$2011,$AD792)))</f>
        <v/>
      </c>
      <c r="E792" s="101" t="str">
        <f>IF($AB792="","",IF(INDEX('Required State Input – PHYS'!E$12:E$2011,$AD792)="","",INDEX('Required State Input – PHYS'!E$12:E$2011,$AD792)))</f>
        <v/>
      </c>
      <c r="F792" s="99" t="str">
        <f>IF($AB792="","",IF(INDEX('Required State Input – PHYS'!F$12:F$2011,$AD792)="","",INDEX('Required State Input – PHYS'!F$12:F$2011,$AD792)))</f>
        <v/>
      </c>
      <c r="G792" s="100" t="str">
        <f>IF($AB792="","",IF(INDEX('Required State Input – PHYS'!G$12:G$2011,$AD792)="","",INDEX('Required State Input – PHYS'!G$12:G$2011,$AD792)))</f>
        <v/>
      </c>
      <c r="H792" s="100" t="str">
        <f>IF($AB792="","",IF(INDEX('Required State Input – PHYS'!H$12:H$2011,$AD792)="","",INDEX('Required State Input – PHYS'!H$12:H$2011,$AD792)))</f>
        <v/>
      </c>
      <c r="I792" s="100" t="str">
        <f>IF($AB792="","",IF(INDEX('Required State Input – PHYS'!I$12:I$2011,$AD792)="","",INDEX('Required State Input – PHYS'!I$12:I$2011,$AD792)))</f>
        <v/>
      </c>
      <c r="J792" s="102" t="str">
        <f>IF($AB792="","",IF(INDEX('Required State Input – PHYS'!J$12:J$2011,$AD792)="","",INDEX('Required State Input – PHYS'!J$12:J$2011,$AD792)))</f>
        <v/>
      </c>
      <c r="K792" s="77" t="str">
        <f>IF($AB792="","",IF(INDEX('Required State Input – PHYS'!K$12:K$2011,$AD792)="","",INDEX('Required State Input – PHYS'!K$12:K$2011,$AD792)))</f>
        <v/>
      </c>
      <c r="L792" s="78" t="str">
        <f>IF($AB792="","",IF(INDEX('Required State Input – PHYS'!L$12:L$2011,$AD792)="","",INDEX('Required State Input – PHYS'!L$12:L$2011,$AD792)))</f>
        <v/>
      </c>
      <c r="M792" s="79" t="str">
        <f>IF($AB792="","",IF(INDEX('Required State Input – PHYS'!M$12:M$2011,$AD792)="","",ROUND(INDEX('Required State Input – PHYS'!M$12:M$2011,$AD792),2)))</f>
        <v/>
      </c>
      <c r="N792" s="80" t="str">
        <f>IF($AB792="","",IF(INDEX('Required State Input – PHYS'!N$12:N$2011,$AD792)="","",ROUND(INDEX('Required State Input – PHYS'!N$12:N$2011,$AD792),4)))</f>
        <v/>
      </c>
      <c r="O792" s="77" t="str">
        <f>IF($AB792="","",IF(INDEX('Required State Input – PHYS'!O$12:O$2011,$AD792)="","",INDEX('Required State Input – PHYS'!O$12:O$2011,$AD792)))</f>
        <v/>
      </c>
      <c r="P792" s="78" t="str">
        <f>IF($AB792="","",IF(INDEX('Required State Input – PHYS'!P$12:P$2011,$AD792)="","",INDEX('Required State Input – PHYS'!P$12:P$2011,$AD792)))</f>
        <v/>
      </c>
      <c r="Q792" s="79" t="str">
        <f>IF($AB792="","",IF(INDEX('Required State Input – PHYS'!Q$12:Q$2011,$AD792)="","",ROUND(INDEX('Required State Input – PHYS'!Q$12:Q$2011,$AD792),2)))</f>
        <v/>
      </c>
      <c r="R792" s="82" t="str">
        <f>IF($AB792="","",IF(INDEX('Required State Input – PHYS'!R$12:R$2011,$AD792)="","",INDEX('Required State Input – PHYS'!R$12:R$2011,$AD792)))</f>
        <v/>
      </c>
      <c r="S792" s="77" t="str">
        <f>IF($AB792="","",IF(INDEX('Required State Input – PHYS'!S$12:S$2011,$AD792)="","",INDEX('Required State Input – PHYS'!S$12:S$2011,$AD792)))</f>
        <v/>
      </c>
      <c r="T792" s="78" t="str">
        <f>IF($AB792="","",IF(INDEX('Required State Input – PHYS'!T$12:T$2011,$AD792)="","",INDEX('Required State Input – PHYS'!T$12:T$2011,$AD792)))</f>
        <v/>
      </c>
      <c r="U792" s="89" t="str">
        <f>IF($AB792="","",IF(INDEX('Required State Input – PHYS'!U$12:U$2011,$AD792)="","",ROUND(INDEX('Required State Input – PHYS'!U$12:U$2011,$AD792),2)))</f>
        <v/>
      </c>
      <c r="V792" s="107" t="str">
        <f>IF($AB792="","",IF(INDEX('Required State Input – PHYS'!V$12:V$2011,$AD792)="","",ROUND(INDEX('Required State Input – PHYS'!V$12:V$2011,$AD792),2)))</f>
        <v/>
      </c>
      <c r="W792" s="108" t="str">
        <f t="shared" si="36"/>
        <v/>
      </c>
      <c r="AB792" s="42" t="str">
        <f t="shared" si="37"/>
        <v/>
      </c>
      <c r="AC792" s="42" t="str">
        <f t="shared" si="38"/>
        <v/>
      </c>
      <c r="AD792" s="42" t="str">
        <f>IF(AB792="","",MATCH(AC792,'Required State Input – PHYS'!$AK$12:$AK$2011,FALSE))</f>
        <v/>
      </c>
    </row>
    <row r="793" spans="1:30" x14ac:dyDescent="0.25">
      <c r="A793" s="110" t="s">
        <v>202</v>
      </c>
      <c r="B793" s="99" t="str">
        <f>IF($AB793="","",IF(INDEX('Required State Input – PHYS'!B$12:B$2011,$AD793)="","",INDEX('Required State Input – PHYS'!B$12:B$2011,$AD793)))</f>
        <v/>
      </c>
      <c r="C793" s="67" t="str">
        <f>IF($AB793="","",IF(INDEX('Required State Input – PHYS'!C$12:C$2011,$AD793)="","",INDEX('Required State Input – PHYS'!C$12:C$2011,$AD793)))</f>
        <v/>
      </c>
      <c r="D793" s="100" t="str">
        <f>IF($AB793="","",IF(INDEX('Required State Input – PHYS'!D$12:D$2011,$AD793)="","",INDEX('Required State Input – PHYS'!D$12:D$2011,$AD793)))</f>
        <v/>
      </c>
      <c r="E793" s="101" t="str">
        <f>IF($AB793="","",IF(INDEX('Required State Input – PHYS'!E$12:E$2011,$AD793)="","",INDEX('Required State Input – PHYS'!E$12:E$2011,$AD793)))</f>
        <v/>
      </c>
      <c r="F793" s="99" t="str">
        <f>IF($AB793="","",IF(INDEX('Required State Input – PHYS'!F$12:F$2011,$AD793)="","",INDEX('Required State Input – PHYS'!F$12:F$2011,$AD793)))</f>
        <v/>
      </c>
      <c r="G793" s="100" t="str">
        <f>IF($AB793="","",IF(INDEX('Required State Input – PHYS'!G$12:G$2011,$AD793)="","",INDEX('Required State Input – PHYS'!G$12:G$2011,$AD793)))</f>
        <v/>
      </c>
      <c r="H793" s="100" t="str">
        <f>IF($AB793="","",IF(INDEX('Required State Input – PHYS'!H$12:H$2011,$AD793)="","",INDEX('Required State Input – PHYS'!H$12:H$2011,$AD793)))</f>
        <v/>
      </c>
      <c r="I793" s="100" t="str">
        <f>IF($AB793="","",IF(INDEX('Required State Input – PHYS'!I$12:I$2011,$AD793)="","",INDEX('Required State Input – PHYS'!I$12:I$2011,$AD793)))</f>
        <v/>
      </c>
      <c r="J793" s="102" t="str">
        <f>IF($AB793="","",IF(INDEX('Required State Input – PHYS'!J$12:J$2011,$AD793)="","",INDEX('Required State Input – PHYS'!J$12:J$2011,$AD793)))</f>
        <v/>
      </c>
      <c r="K793" s="77" t="str">
        <f>IF($AB793="","",IF(INDEX('Required State Input – PHYS'!K$12:K$2011,$AD793)="","",INDEX('Required State Input – PHYS'!K$12:K$2011,$AD793)))</f>
        <v/>
      </c>
      <c r="L793" s="78" t="str">
        <f>IF($AB793="","",IF(INDEX('Required State Input – PHYS'!L$12:L$2011,$AD793)="","",INDEX('Required State Input – PHYS'!L$12:L$2011,$AD793)))</f>
        <v/>
      </c>
      <c r="M793" s="79" t="str">
        <f>IF($AB793="","",IF(INDEX('Required State Input – PHYS'!M$12:M$2011,$AD793)="","",ROUND(INDEX('Required State Input – PHYS'!M$12:M$2011,$AD793),2)))</f>
        <v/>
      </c>
      <c r="N793" s="80" t="str">
        <f>IF($AB793="","",IF(INDEX('Required State Input – PHYS'!N$12:N$2011,$AD793)="","",ROUND(INDEX('Required State Input – PHYS'!N$12:N$2011,$AD793),4)))</f>
        <v/>
      </c>
      <c r="O793" s="77" t="str">
        <f>IF($AB793="","",IF(INDEX('Required State Input – PHYS'!O$12:O$2011,$AD793)="","",INDEX('Required State Input – PHYS'!O$12:O$2011,$AD793)))</f>
        <v/>
      </c>
      <c r="P793" s="78" t="str">
        <f>IF($AB793="","",IF(INDEX('Required State Input – PHYS'!P$12:P$2011,$AD793)="","",INDEX('Required State Input – PHYS'!P$12:P$2011,$AD793)))</f>
        <v/>
      </c>
      <c r="Q793" s="79" t="str">
        <f>IF($AB793="","",IF(INDEX('Required State Input – PHYS'!Q$12:Q$2011,$AD793)="","",ROUND(INDEX('Required State Input – PHYS'!Q$12:Q$2011,$AD793),2)))</f>
        <v/>
      </c>
      <c r="R793" s="82" t="str">
        <f>IF($AB793="","",IF(INDEX('Required State Input – PHYS'!R$12:R$2011,$AD793)="","",INDEX('Required State Input – PHYS'!R$12:R$2011,$AD793)))</f>
        <v/>
      </c>
      <c r="S793" s="77" t="str">
        <f>IF($AB793="","",IF(INDEX('Required State Input – PHYS'!S$12:S$2011,$AD793)="","",INDEX('Required State Input – PHYS'!S$12:S$2011,$AD793)))</f>
        <v/>
      </c>
      <c r="T793" s="78" t="str">
        <f>IF($AB793="","",IF(INDEX('Required State Input – PHYS'!T$12:T$2011,$AD793)="","",INDEX('Required State Input – PHYS'!T$12:T$2011,$AD793)))</f>
        <v/>
      </c>
      <c r="U793" s="89" t="str">
        <f>IF($AB793="","",IF(INDEX('Required State Input – PHYS'!U$12:U$2011,$AD793)="","",ROUND(INDEX('Required State Input – PHYS'!U$12:U$2011,$AD793),2)))</f>
        <v/>
      </c>
      <c r="V793" s="107" t="str">
        <f>IF($AB793="","",IF(INDEX('Required State Input – PHYS'!V$12:V$2011,$AD793)="","",ROUND(INDEX('Required State Input – PHYS'!V$12:V$2011,$AD793),2)))</f>
        <v/>
      </c>
      <c r="W793" s="108" t="str">
        <f t="shared" si="36"/>
        <v/>
      </c>
      <c r="AB793" s="42" t="str">
        <f t="shared" si="37"/>
        <v/>
      </c>
      <c r="AC793" s="42" t="str">
        <f t="shared" si="38"/>
        <v/>
      </c>
      <c r="AD793" s="42" t="str">
        <f>IF(AB793="","",MATCH(AC793,'Required State Input – PHYS'!$AK$12:$AK$2011,FALSE))</f>
        <v/>
      </c>
    </row>
    <row r="794" spans="1:30" x14ac:dyDescent="0.25">
      <c r="A794" s="110" t="s">
        <v>202</v>
      </c>
      <c r="B794" s="99" t="str">
        <f>IF($AB794="","",IF(INDEX('Required State Input – PHYS'!B$12:B$2011,$AD794)="","",INDEX('Required State Input – PHYS'!B$12:B$2011,$AD794)))</f>
        <v/>
      </c>
      <c r="C794" s="67" t="str">
        <f>IF($AB794="","",IF(INDEX('Required State Input – PHYS'!C$12:C$2011,$AD794)="","",INDEX('Required State Input – PHYS'!C$12:C$2011,$AD794)))</f>
        <v/>
      </c>
      <c r="D794" s="100" t="str">
        <f>IF($AB794="","",IF(INDEX('Required State Input – PHYS'!D$12:D$2011,$AD794)="","",INDEX('Required State Input – PHYS'!D$12:D$2011,$AD794)))</f>
        <v/>
      </c>
      <c r="E794" s="101" t="str">
        <f>IF($AB794="","",IF(INDEX('Required State Input – PHYS'!E$12:E$2011,$AD794)="","",INDEX('Required State Input – PHYS'!E$12:E$2011,$AD794)))</f>
        <v/>
      </c>
      <c r="F794" s="99" t="str">
        <f>IF($AB794="","",IF(INDEX('Required State Input – PHYS'!F$12:F$2011,$AD794)="","",INDEX('Required State Input – PHYS'!F$12:F$2011,$AD794)))</f>
        <v/>
      </c>
      <c r="G794" s="100" t="str">
        <f>IF($AB794="","",IF(INDEX('Required State Input – PHYS'!G$12:G$2011,$AD794)="","",INDEX('Required State Input – PHYS'!G$12:G$2011,$AD794)))</f>
        <v/>
      </c>
      <c r="H794" s="100" t="str">
        <f>IF($AB794="","",IF(INDEX('Required State Input – PHYS'!H$12:H$2011,$AD794)="","",INDEX('Required State Input – PHYS'!H$12:H$2011,$AD794)))</f>
        <v/>
      </c>
      <c r="I794" s="100" t="str">
        <f>IF($AB794="","",IF(INDEX('Required State Input – PHYS'!I$12:I$2011,$AD794)="","",INDEX('Required State Input – PHYS'!I$12:I$2011,$AD794)))</f>
        <v/>
      </c>
      <c r="J794" s="102" t="str">
        <f>IF($AB794="","",IF(INDEX('Required State Input – PHYS'!J$12:J$2011,$AD794)="","",INDEX('Required State Input – PHYS'!J$12:J$2011,$AD794)))</f>
        <v/>
      </c>
      <c r="K794" s="77" t="str">
        <f>IF($AB794="","",IF(INDEX('Required State Input – PHYS'!K$12:K$2011,$AD794)="","",INDEX('Required State Input – PHYS'!K$12:K$2011,$AD794)))</f>
        <v/>
      </c>
      <c r="L794" s="78" t="str">
        <f>IF($AB794="","",IF(INDEX('Required State Input – PHYS'!L$12:L$2011,$AD794)="","",INDEX('Required State Input – PHYS'!L$12:L$2011,$AD794)))</f>
        <v/>
      </c>
      <c r="M794" s="79" t="str">
        <f>IF($AB794="","",IF(INDEX('Required State Input – PHYS'!M$12:M$2011,$AD794)="","",ROUND(INDEX('Required State Input – PHYS'!M$12:M$2011,$AD794),2)))</f>
        <v/>
      </c>
      <c r="N794" s="80" t="str">
        <f>IF($AB794="","",IF(INDEX('Required State Input – PHYS'!N$12:N$2011,$AD794)="","",ROUND(INDEX('Required State Input – PHYS'!N$12:N$2011,$AD794),4)))</f>
        <v/>
      </c>
      <c r="O794" s="77" t="str">
        <f>IF($AB794="","",IF(INDEX('Required State Input – PHYS'!O$12:O$2011,$AD794)="","",INDEX('Required State Input – PHYS'!O$12:O$2011,$AD794)))</f>
        <v/>
      </c>
      <c r="P794" s="78" t="str">
        <f>IF($AB794="","",IF(INDEX('Required State Input – PHYS'!P$12:P$2011,$AD794)="","",INDEX('Required State Input – PHYS'!P$12:P$2011,$AD794)))</f>
        <v/>
      </c>
      <c r="Q794" s="79" t="str">
        <f>IF($AB794="","",IF(INDEX('Required State Input – PHYS'!Q$12:Q$2011,$AD794)="","",ROUND(INDEX('Required State Input – PHYS'!Q$12:Q$2011,$AD794),2)))</f>
        <v/>
      </c>
      <c r="R794" s="82" t="str">
        <f>IF($AB794="","",IF(INDEX('Required State Input – PHYS'!R$12:R$2011,$AD794)="","",INDEX('Required State Input – PHYS'!R$12:R$2011,$AD794)))</f>
        <v/>
      </c>
      <c r="S794" s="77" t="str">
        <f>IF($AB794="","",IF(INDEX('Required State Input – PHYS'!S$12:S$2011,$AD794)="","",INDEX('Required State Input – PHYS'!S$12:S$2011,$AD794)))</f>
        <v/>
      </c>
      <c r="T794" s="78" t="str">
        <f>IF($AB794="","",IF(INDEX('Required State Input – PHYS'!T$12:T$2011,$AD794)="","",INDEX('Required State Input – PHYS'!T$12:T$2011,$AD794)))</f>
        <v/>
      </c>
      <c r="U794" s="89" t="str">
        <f>IF($AB794="","",IF(INDEX('Required State Input – PHYS'!U$12:U$2011,$AD794)="","",ROUND(INDEX('Required State Input – PHYS'!U$12:U$2011,$AD794),2)))</f>
        <v/>
      </c>
      <c r="V794" s="107" t="str">
        <f>IF($AB794="","",IF(INDEX('Required State Input – PHYS'!V$12:V$2011,$AD794)="","",ROUND(INDEX('Required State Input – PHYS'!V$12:V$2011,$AD794),2)))</f>
        <v/>
      </c>
      <c r="W794" s="108" t="str">
        <f t="shared" si="36"/>
        <v/>
      </c>
      <c r="AB794" s="42" t="str">
        <f t="shared" si="37"/>
        <v/>
      </c>
      <c r="AC794" s="42" t="str">
        <f t="shared" si="38"/>
        <v/>
      </c>
      <c r="AD794" s="42" t="str">
        <f>IF(AB794="","",MATCH(AC794,'Required State Input – PHYS'!$AK$12:$AK$2011,FALSE))</f>
        <v/>
      </c>
    </row>
    <row r="795" spans="1:30" x14ac:dyDescent="0.25">
      <c r="A795" s="110" t="s">
        <v>202</v>
      </c>
      <c r="B795" s="99" t="str">
        <f>IF($AB795="","",IF(INDEX('Required State Input – PHYS'!B$12:B$2011,$AD795)="","",INDEX('Required State Input – PHYS'!B$12:B$2011,$AD795)))</f>
        <v/>
      </c>
      <c r="C795" s="67" t="str">
        <f>IF($AB795="","",IF(INDEX('Required State Input – PHYS'!C$12:C$2011,$AD795)="","",INDEX('Required State Input – PHYS'!C$12:C$2011,$AD795)))</f>
        <v/>
      </c>
      <c r="D795" s="100" t="str">
        <f>IF($AB795="","",IF(INDEX('Required State Input – PHYS'!D$12:D$2011,$AD795)="","",INDEX('Required State Input – PHYS'!D$12:D$2011,$AD795)))</f>
        <v/>
      </c>
      <c r="E795" s="101" t="str">
        <f>IF($AB795="","",IF(INDEX('Required State Input – PHYS'!E$12:E$2011,$AD795)="","",INDEX('Required State Input – PHYS'!E$12:E$2011,$AD795)))</f>
        <v/>
      </c>
      <c r="F795" s="99" t="str">
        <f>IF($AB795="","",IF(INDEX('Required State Input – PHYS'!F$12:F$2011,$AD795)="","",INDEX('Required State Input – PHYS'!F$12:F$2011,$AD795)))</f>
        <v/>
      </c>
      <c r="G795" s="100" t="str">
        <f>IF($AB795="","",IF(INDEX('Required State Input – PHYS'!G$12:G$2011,$AD795)="","",INDEX('Required State Input – PHYS'!G$12:G$2011,$AD795)))</f>
        <v/>
      </c>
      <c r="H795" s="100" t="str">
        <f>IF($AB795="","",IF(INDEX('Required State Input – PHYS'!H$12:H$2011,$AD795)="","",INDEX('Required State Input – PHYS'!H$12:H$2011,$AD795)))</f>
        <v/>
      </c>
      <c r="I795" s="100" t="str">
        <f>IF($AB795="","",IF(INDEX('Required State Input – PHYS'!I$12:I$2011,$AD795)="","",INDEX('Required State Input – PHYS'!I$12:I$2011,$AD795)))</f>
        <v/>
      </c>
      <c r="J795" s="102" t="str">
        <f>IF($AB795="","",IF(INDEX('Required State Input – PHYS'!J$12:J$2011,$AD795)="","",INDEX('Required State Input – PHYS'!J$12:J$2011,$AD795)))</f>
        <v/>
      </c>
      <c r="K795" s="77" t="str">
        <f>IF($AB795="","",IF(INDEX('Required State Input – PHYS'!K$12:K$2011,$AD795)="","",INDEX('Required State Input – PHYS'!K$12:K$2011,$AD795)))</f>
        <v/>
      </c>
      <c r="L795" s="78" t="str">
        <f>IF($AB795="","",IF(INDEX('Required State Input – PHYS'!L$12:L$2011,$AD795)="","",INDEX('Required State Input – PHYS'!L$12:L$2011,$AD795)))</f>
        <v/>
      </c>
      <c r="M795" s="79" t="str">
        <f>IF($AB795="","",IF(INDEX('Required State Input – PHYS'!M$12:M$2011,$AD795)="","",ROUND(INDEX('Required State Input – PHYS'!M$12:M$2011,$AD795),2)))</f>
        <v/>
      </c>
      <c r="N795" s="80" t="str">
        <f>IF($AB795="","",IF(INDEX('Required State Input – PHYS'!N$12:N$2011,$AD795)="","",ROUND(INDEX('Required State Input – PHYS'!N$12:N$2011,$AD795),4)))</f>
        <v/>
      </c>
      <c r="O795" s="77" t="str">
        <f>IF($AB795="","",IF(INDEX('Required State Input – PHYS'!O$12:O$2011,$AD795)="","",INDEX('Required State Input – PHYS'!O$12:O$2011,$AD795)))</f>
        <v/>
      </c>
      <c r="P795" s="78" t="str">
        <f>IF($AB795="","",IF(INDEX('Required State Input – PHYS'!P$12:P$2011,$AD795)="","",INDEX('Required State Input – PHYS'!P$12:P$2011,$AD795)))</f>
        <v/>
      </c>
      <c r="Q795" s="79" t="str">
        <f>IF($AB795="","",IF(INDEX('Required State Input – PHYS'!Q$12:Q$2011,$AD795)="","",ROUND(INDEX('Required State Input – PHYS'!Q$12:Q$2011,$AD795),2)))</f>
        <v/>
      </c>
      <c r="R795" s="82" t="str">
        <f>IF($AB795="","",IF(INDEX('Required State Input – PHYS'!R$12:R$2011,$AD795)="","",INDEX('Required State Input – PHYS'!R$12:R$2011,$AD795)))</f>
        <v/>
      </c>
      <c r="S795" s="77" t="str">
        <f>IF($AB795="","",IF(INDEX('Required State Input – PHYS'!S$12:S$2011,$AD795)="","",INDEX('Required State Input – PHYS'!S$12:S$2011,$AD795)))</f>
        <v/>
      </c>
      <c r="T795" s="78" t="str">
        <f>IF($AB795="","",IF(INDEX('Required State Input – PHYS'!T$12:T$2011,$AD795)="","",INDEX('Required State Input – PHYS'!T$12:T$2011,$AD795)))</f>
        <v/>
      </c>
      <c r="U795" s="89" t="str">
        <f>IF($AB795="","",IF(INDEX('Required State Input – PHYS'!U$12:U$2011,$AD795)="","",ROUND(INDEX('Required State Input – PHYS'!U$12:U$2011,$AD795),2)))</f>
        <v/>
      </c>
      <c r="V795" s="107" t="str">
        <f>IF($AB795="","",IF(INDEX('Required State Input – PHYS'!V$12:V$2011,$AD795)="","",ROUND(INDEX('Required State Input – PHYS'!V$12:V$2011,$AD795),2)))</f>
        <v/>
      </c>
      <c r="W795" s="108" t="str">
        <f t="shared" si="36"/>
        <v/>
      </c>
      <c r="AB795" s="42" t="str">
        <f t="shared" si="37"/>
        <v/>
      </c>
      <c r="AC795" s="42" t="str">
        <f t="shared" si="38"/>
        <v/>
      </c>
      <c r="AD795" s="42" t="str">
        <f>IF(AB795="","",MATCH(AC795,'Required State Input – PHYS'!$AK$12:$AK$2011,FALSE))</f>
        <v/>
      </c>
    </row>
    <row r="796" spans="1:30" x14ac:dyDescent="0.25">
      <c r="A796" s="110" t="s">
        <v>202</v>
      </c>
      <c r="B796" s="99" t="str">
        <f>IF($AB796="","",IF(INDEX('Required State Input – PHYS'!B$12:B$2011,$AD796)="","",INDEX('Required State Input – PHYS'!B$12:B$2011,$AD796)))</f>
        <v/>
      </c>
      <c r="C796" s="67" t="str">
        <f>IF($AB796="","",IF(INDEX('Required State Input – PHYS'!C$12:C$2011,$AD796)="","",INDEX('Required State Input – PHYS'!C$12:C$2011,$AD796)))</f>
        <v/>
      </c>
      <c r="D796" s="100" t="str">
        <f>IF($AB796="","",IF(INDEX('Required State Input – PHYS'!D$12:D$2011,$AD796)="","",INDEX('Required State Input – PHYS'!D$12:D$2011,$AD796)))</f>
        <v/>
      </c>
      <c r="E796" s="101" t="str">
        <f>IF($AB796="","",IF(INDEX('Required State Input – PHYS'!E$12:E$2011,$AD796)="","",INDEX('Required State Input – PHYS'!E$12:E$2011,$AD796)))</f>
        <v/>
      </c>
      <c r="F796" s="99" t="str">
        <f>IF($AB796="","",IF(INDEX('Required State Input – PHYS'!F$12:F$2011,$AD796)="","",INDEX('Required State Input – PHYS'!F$12:F$2011,$AD796)))</f>
        <v/>
      </c>
      <c r="G796" s="100" t="str">
        <f>IF($AB796="","",IF(INDEX('Required State Input – PHYS'!G$12:G$2011,$AD796)="","",INDEX('Required State Input – PHYS'!G$12:G$2011,$AD796)))</f>
        <v/>
      </c>
      <c r="H796" s="100" t="str">
        <f>IF($AB796="","",IF(INDEX('Required State Input – PHYS'!H$12:H$2011,$AD796)="","",INDEX('Required State Input – PHYS'!H$12:H$2011,$AD796)))</f>
        <v/>
      </c>
      <c r="I796" s="100" t="str">
        <f>IF($AB796="","",IF(INDEX('Required State Input – PHYS'!I$12:I$2011,$AD796)="","",INDEX('Required State Input – PHYS'!I$12:I$2011,$AD796)))</f>
        <v/>
      </c>
      <c r="J796" s="102" t="str">
        <f>IF($AB796="","",IF(INDEX('Required State Input – PHYS'!J$12:J$2011,$AD796)="","",INDEX('Required State Input – PHYS'!J$12:J$2011,$AD796)))</f>
        <v/>
      </c>
      <c r="K796" s="77" t="str">
        <f>IF($AB796="","",IF(INDEX('Required State Input – PHYS'!K$12:K$2011,$AD796)="","",INDEX('Required State Input – PHYS'!K$12:K$2011,$AD796)))</f>
        <v/>
      </c>
      <c r="L796" s="78" t="str">
        <f>IF($AB796="","",IF(INDEX('Required State Input – PHYS'!L$12:L$2011,$AD796)="","",INDEX('Required State Input – PHYS'!L$12:L$2011,$AD796)))</f>
        <v/>
      </c>
      <c r="M796" s="79" t="str">
        <f>IF($AB796="","",IF(INDEX('Required State Input – PHYS'!M$12:M$2011,$AD796)="","",ROUND(INDEX('Required State Input – PHYS'!M$12:M$2011,$AD796),2)))</f>
        <v/>
      </c>
      <c r="N796" s="80" t="str">
        <f>IF($AB796="","",IF(INDEX('Required State Input – PHYS'!N$12:N$2011,$AD796)="","",ROUND(INDEX('Required State Input – PHYS'!N$12:N$2011,$AD796),4)))</f>
        <v/>
      </c>
      <c r="O796" s="77" t="str">
        <f>IF($AB796="","",IF(INDEX('Required State Input – PHYS'!O$12:O$2011,$AD796)="","",INDEX('Required State Input – PHYS'!O$12:O$2011,$AD796)))</f>
        <v/>
      </c>
      <c r="P796" s="78" t="str">
        <f>IF($AB796="","",IF(INDEX('Required State Input – PHYS'!P$12:P$2011,$AD796)="","",INDEX('Required State Input – PHYS'!P$12:P$2011,$AD796)))</f>
        <v/>
      </c>
      <c r="Q796" s="79" t="str">
        <f>IF($AB796="","",IF(INDEX('Required State Input – PHYS'!Q$12:Q$2011,$AD796)="","",ROUND(INDEX('Required State Input – PHYS'!Q$12:Q$2011,$AD796),2)))</f>
        <v/>
      </c>
      <c r="R796" s="82" t="str">
        <f>IF($AB796="","",IF(INDEX('Required State Input – PHYS'!R$12:R$2011,$AD796)="","",INDEX('Required State Input – PHYS'!R$12:R$2011,$AD796)))</f>
        <v/>
      </c>
      <c r="S796" s="77" t="str">
        <f>IF($AB796="","",IF(INDEX('Required State Input – PHYS'!S$12:S$2011,$AD796)="","",INDEX('Required State Input – PHYS'!S$12:S$2011,$AD796)))</f>
        <v/>
      </c>
      <c r="T796" s="78" t="str">
        <f>IF($AB796="","",IF(INDEX('Required State Input – PHYS'!T$12:T$2011,$AD796)="","",INDEX('Required State Input – PHYS'!T$12:T$2011,$AD796)))</f>
        <v/>
      </c>
      <c r="U796" s="89" t="str">
        <f>IF($AB796="","",IF(INDEX('Required State Input – PHYS'!U$12:U$2011,$AD796)="","",ROUND(INDEX('Required State Input – PHYS'!U$12:U$2011,$AD796),2)))</f>
        <v/>
      </c>
      <c r="V796" s="107" t="str">
        <f>IF($AB796="","",IF(INDEX('Required State Input – PHYS'!V$12:V$2011,$AD796)="","",ROUND(INDEX('Required State Input – PHYS'!V$12:V$2011,$AD796),2)))</f>
        <v/>
      </c>
      <c r="W796" s="108" t="str">
        <f t="shared" si="36"/>
        <v/>
      </c>
      <c r="AB796" s="42" t="str">
        <f t="shared" si="37"/>
        <v/>
      </c>
      <c r="AC796" s="42" t="str">
        <f t="shared" si="38"/>
        <v/>
      </c>
      <c r="AD796" s="42" t="str">
        <f>IF(AB796="","",MATCH(AC796,'Required State Input – PHYS'!$AK$12:$AK$2011,FALSE))</f>
        <v/>
      </c>
    </row>
    <row r="797" spans="1:30" x14ac:dyDescent="0.25">
      <c r="A797" s="110" t="s">
        <v>202</v>
      </c>
      <c r="B797" s="99" t="str">
        <f>IF($AB797="","",IF(INDEX('Required State Input – PHYS'!B$12:B$2011,$AD797)="","",INDEX('Required State Input – PHYS'!B$12:B$2011,$AD797)))</f>
        <v/>
      </c>
      <c r="C797" s="67" t="str">
        <f>IF($AB797="","",IF(INDEX('Required State Input – PHYS'!C$12:C$2011,$AD797)="","",INDEX('Required State Input – PHYS'!C$12:C$2011,$AD797)))</f>
        <v/>
      </c>
      <c r="D797" s="100" t="str">
        <f>IF($AB797="","",IF(INDEX('Required State Input – PHYS'!D$12:D$2011,$AD797)="","",INDEX('Required State Input – PHYS'!D$12:D$2011,$AD797)))</f>
        <v/>
      </c>
      <c r="E797" s="101" t="str">
        <f>IF($AB797="","",IF(INDEX('Required State Input – PHYS'!E$12:E$2011,$AD797)="","",INDEX('Required State Input – PHYS'!E$12:E$2011,$AD797)))</f>
        <v/>
      </c>
      <c r="F797" s="99" t="str">
        <f>IF($AB797="","",IF(INDEX('Required State Input – PHYS'!F$12:F$2011,$AD797)="","",INDEX('Required State Input – PHYS'!F$12:F$2011,$AD797)))</f>
        <v/>
      </c>
      <c r="G797" s="100" t="str">
        <f>IF($AB797="","",IF(INDEX('Required State Input – PHYS'!G$12:G$2011,$AD797)="","",INDEX('Required State Input – PHYS'!G$12:G$2011,$AD797)))</f>
        <v/>
      </c>
      <c r="H797" s="100" t="str">
        <f>IF($AB797="","",IF(INDEX('Required State Input – PHYS'!H$12:H$2011,$AD797)="","",INDEX('Required State Input – PHYS'!H$12:H$2011,$AD797)))</f>
        <v/>
      </c>
      <c r="I797" s="100" t="str">
        <f>IF($AB797="","",IF(INDEX('Required State Input – PHYS'!I$12:I$2011,$AD797)="","",INDEX('Required State Input – PHYS'!I$12:I$2011,$AD797)))</f>
        <v/>
      </c>
      <c r="J797" s="102" t="str">
        <f>IF($AB797="","",IF(INDEX('Required State Input – PHYS'!J$12:J$2011,$AD797)="","",INDEX('Required State Input – PHYS'!J$12:J$2011,$AD797)))</f>
        <v/>
      </c>
      <c r="K797" s="77" t="str">
        <f>IF($AB797="","",IF(INDEX('Required State Input – PHYS'!K$12:K$2011,$AD797)="","",INDEX('Required State Input – PHYS'!K$12:K$2011,$AD797)))</f>
        <v/>
      </c>
      <c r="L797" s="78" t="str">
        <f>IF($AB797="","",IF(INDEX('Required State Input – PHYS'!L$12:L$2011,$AD797)="","",INDEX('Required State Input – PHYS'!L$12:L$2011,$AD797)))</f>
        <v/>
      </c>
      <c r="M797" s="79" t="str">
        <f>IF($AB797="","",IF(INDEX('Required State Input – PHYS'!M$12:M$2011,$AD797)="","",ROUND(INDEX('Required State Input – PHYS'!M$12:M$2011,$AD797),2)))</f>
        <v/>
      </c>
      <c r="N797" s="80" t="str">
        <f>IF($AB797="","",IF(INDEX('Required State Input – PHYS'!N$12:N$2011,$AD797)="","",ROUND(INDEX('Required State Input – PHYS'!N$12:N$2011,$AD797),4)))</f>
        <v/>
      </c>
      <c r="O797" s="77" t="str">
        <f>IF($AB797="","",IF(INDEX('Required State Input – PHYS'!O$12:O$2011,$AD797)="","",INDEX('Required State Input – PHYS'!O$12:O$2011,$AD797)))</f>
        <v/>
      </c>
      <c r="P797" s="78" t="str">
        <f>IF($AB797="","",IF(INDEX('Required State Input – PHYS'!P$12:P$2011,$AD797)="","",INDEX('Required State Input – PHYS'!P$12:P$2011,$AD797)))</f>
        <v/>
      </c>
      <c r="Q797" s="79" t="str">
        <f>IF($AB797="","",IF(INDEX('Required State Input – PHYS'!Q$12:Q$2011,$AD797)="","",ROUND(INDEX('Required State Input – PHYS'!Q$12:Q$2011,$AD797),2)))</f>
        <v/>
      </c>
      <c r="R797" s="82" t="str">
        <f>IF($AB797="","",IF(INDEX('Required State Input – PHYS'!R$12:R$2011,$AD797)="","",INDEX('Required State Input – PHYS'!R$12:R$2011,$AD797)))</f>
        <v/>
      </c>
      <c r="S797" s="77" t="str">
        <f>IF($AB797="","",IF(INDEX('Required State Input – PHYS'!S$12:S$2011,$AD797)="","",INDEX('Required State Input – PHYS'!S$12:S$2011,$AD797)))</f>
        <v/>
      </c>
      <c r="T797" s="78" t="str">
        <f>IF($AB797="","",IF(INDEX('Required State Input – PHYS'!T$12:T$2011,$AD797)="","",INDEX('Required State Input – PHYS'!T$12:T$2011,$AD797)))</f>
        <v/>
      </c>
      <c r="U797" s="89" t="str">
        <f>IF($AB797="","",IF(INDEX('Required State Input – PHYS'!U$12:U$2011,$AD797)="","",ROUND(INDEX('Required State Input – PHYS'!U$12:U$2011,$AD797),2)))</f>
        <v/>
      </c>
      <c r="V797" s="107" t="str">
        <f>IF($AB797="","",IF(INDEX('Required State Input – PHYS'!V$12:V$2011,$AD797)="","",ROUND(INDEX('Required State Input – PHYS'!V$12:V$2011,$AD797),2)))</f>
        <v/>
      </c>
      <c r="W797" s="108" t="str">
        <f t="shared" si="36"/>
        <v/>
      </c>
      <c r="AB797" s="42" t="str">
        <f t="shared" si="37"/>
        <v/>
      </c>
      <c r="AC797" s="42" t="str">
        <f t="shared" si="38"/>
        <v/>
      </c>
      <c r="AD797" s="42" t="str">
        <f>IF(AB797="","",MATCH(AC797,'Required State Input – PHYS'!$AK$12:$AK$2011,FALSE))</f>
        <v/>
      </c>
    </row>
    <row r="798" spans="1:30" x14ac:dyDescent="0.25">
      <c r="A798" s="110" t="s">
        <v>202</v>
      </c>
      <c r="B798" s="99" t="str">
        <f>IF($AB798="","",IF(INDEX('Required State Input – PHYS'!B$12:B$2011,$AD798)="","",INDEX('Required State Input – PHYS'!B$12:B$2011,$AD798)))</f>
        <v/>
      </c>
      <c r="C798" s="67" t="str">
        <f>IF($AB798="","",IF(INDEX('Required State Input – PHYS'!C$12:C$2011,$AD798)="","",INDEX('Required State Input – PHYS'!C$12:C$2011,$AD798)))</f>
        <v/>
      </c>
      <c r="D798" s="100" t="str">
        <f>IF($AB798="","",IF(INDEX('Required State Input – PHYS'!D$12:D$2011,$AD798)="","",INDEX('Required State Input – PHYS'!D$12:D$2011,$AD798)))</f>
        <v/>
      </c>
      <c r="E798" s="101" t="str">
        <f>IF($AB798="","",IF(INDEX('Required State Input – PHYS'!E$12:E$2011,$AD798)="","",INDEX('Required State Input – PHYS'!E$12:E$2011,$AD798)))</f>
        <v/>
      </c>
      <c r="F798" s="99" t="str">
        <f>IF($AB798="","",IF(INDEX('Required State Input – PHYS'!F$12:F$2011,$AD798)="","",INDEX('Required State Input – PHYS'!F$12:F$2011,$AD798)))</f>
        <v/>
      </c>
      <c r="G798" s="100" t="str">
        <f>IF($AB798="","",IF(INDEX('Required State Input – PHYS'!G$12:G$2011,$AD798)="","",INDEX('Required State Input – PHYS'!G$12:G$2011,$AD798)))</f>
        <v/>
      </c>
      <c r="H798" s="100" t="str">
        <f>IF($AB798="","",IF(INDEX('Required State Input – PHYS'!H$12:H$2011,$AD798)="","",INDEX('Required State Input – PHYS'!H$12:H$2011,$AD798)))</f>
        <v/>
      </c>
      <c r="I798" s="100" t="str">
        <f>IF($AB798="","",IF(INDEX('Required State Input – PHYS'!I$12:I$2011,$AD798)="","",INDEX('Required State Input – PHYS'!I$12:I$2011,$AD798)))</f>
        <v/>
      </c>
      <c r="J798" s="102" t="str">
        <f>IF($AB798="","",IF(INDEX('Required State Input – PHYS'!J$12:J$2011,$AD798)="","",INDEX('Required State Input – PHYS'!J$12:J$2011,$AD798)))</f>
        <v/>
      </c>
      <c r="K798" s="77" t="str">
        <f>IF($AB798="","",IF(INDEX('Required State Input – PHYS'!K$12:K$2011,$AD798)="","",INDEX('Required State Input – PHYS'!K$12:K$2011,$AD798)))</f>
        <v/>
      </c>
      <c r="L798" s="78" t="str">
        <f>IF($AB798="","",IF(INDEX('Required State Input – PHYS'!L$12:L$2011,$AD798)="","",INDEX('Required State Input – PHYS'!L$12:L$2011,$AD798)))</f>
        <v/>
      </c>
      <c r="M798" s="79" t="str">
        <f>IF($AB798="","",IF(INDEX('Required State Input – PHYS'!M$12:M$2011,$AD798)="","",ROUND(INDEX('Required State Input – PHYS'!M$12:M$2011,$AD798),2)))</f>
        <v/>
      </c>
      <c r="N798" s="80" t="str">
        <f>IF($AB798="","",IF(INDEX('Required State Input – PHYS'!N$12:N$2011,$AD798)="","",ROUND(INDEX('Required State Input – PHYS'!N$12:N$2011,$AD798),4)))</f>
        <v/>
      </c>
      <c r="O798" s="77" t="str">
        <f>IF($AB798="","",IF(INDEX('Required State Input – PHYS'!O$12:O$2011,$AD798)="","",INDEX('Required State Input – PHYS'!O$12:O$2011,$AD798)))</f>
        <v/>
      </c>
      <c r="P798" s="78" t="str">
        <f>IF($AB798="","",IF(INDEX('Required State Input – PHYS'!P$12:P$2011,$AD798)="","",INDEX('Required State Input – PHYS'!P$12:P$2011,$AD798)))</f>
        <v/>
      </c>
      <c r="Q798" s="79" t="str">
        <f>IF($AB798="","",IF(INDEX('Required State Input – PHYS'!Q$12:Q$2011,$AD798)="","",ROUND(INDEX('Required State Input – PHYS'!Q$12:Q$2011,$AD798),2)))</f>
        <v/>
      </c>
      <c r="R798" s="82" t="str">
        <f>IF($AB798="","",IF(INDEX('Required State Input – PHYS'!R$12:R$2011,$AD798)="","",INDEX('Required State Input – PHYS'!R$12:R$2011,$AD798)))</f>
        <v/>
      </c>
      <c r="S798" s="77" t="str">
        <f>IF($AB798="","",IF(INDEX('Required State Input – PHYS'!S$12:S$2011,$AD798)="","",INDEX('Required State Input – PHYS'!S$12:S$2011,$AD798)))</f>
        <v/>
      </c>
      <c r="T798" s="78" t="str">
        <f>IF($AB798="","",IF(INDEX('Required State Input – PHYS'!T$12:T$2011,$AD798)="","",INDEX('Required State Input – PHYS'!T$12:T$2011,$AD798)))</f>
        <v/>
      </c>
      <c r="U798" s="89" t="str">
        <f>IF($AB798="","",IF(INDEX('Required State Input – PHYS'!U$12:U$2011,$AD798)="","",ROUND(INDEX('Required State Input – PHYS'!U$12:U$2011,$AD798),2)))</f>
        <v/>
      </c>
      <c r="V798" s="107" t="str">
        <f>IF($AB798="","",IF(INDEX('Required State Input – PHYS'!V$12:V$2011,$AD798)="","",ROUND(INDEX('Required State Input – PHYS'!V$12:V$2011,$AD798),2)))</f>
        <v/>
      </c>
      <c r="W798" s="108" t="str">
        <f t="shared" si="36"/>
        <v/>
      </c>
      <c r="AB798" s="42" t="str">
        <f t="shared" si="37"/>
        <v/>
      </c>
      <c r="AC798" s="42" t="str">
        <f t="shared" si="38"/>
        <v/>
      </c>
      <c r="AD798" s="42" t="str">
        <f>IF(AB798="","",MATCH(AC798,'Required State Input – PHYS'!$AK$12:$AK$2011,FALSE))</f>
        <v/>
      </c>
    </row>
    <row r="799" spans="1:30" x14ac:dyDescent="0.25">
      <c r="A799" s="110" t="s">
        <v>202</v>
      </c>
      <c r="B799" s="99" t="str">
        <f>IF($AB799="","",IF(INDEX('Required State Input – PHYS'!B$12:B$2011,$AD799)="","",INDEX('Required State Input – PHYS'!B$12:B$2011,$AD799)))</f>
        <v/>
      </c>
      <c r="C799" s="67" t="str">
        <f>IF($AB799="","",IF(INDEX('Required State Input – PHYS'!C$12:C$2011,$AD799)="","",INDEX('Required State Input – PHYS'!C$12:C$2011,$AD799)))</f>
        <v/>
      </c>
      <c r="D799" s="100" t="str">
        <f>IF($AB799="","",IF(INDEX('Required State Input – PHYS'!D$12:D$2011,$AD799)="","",INDEX('Required State Input – PHYS'!D$12:D$2011,$AD799)))</f>
        <v/>
      </c>
      <c r="E799" s="101" t="str">
        <f>IF($AB799="","",IF(INDEX('Required State Input – PHYS'!E$12:E$2011,$AD799)="","",INDEX('Required State Input – PHYS'!E$12:E$2011,$AD799)))</f>
        <v/>
      </c>
      <c r="F799" s="99" t="str">
        <f>IF($AB799="","",IF(INDEX('Required State Input – PHYS'!F$12:F$2011,$AD799)="","",INDEX('Required State Input – PHYS'!F$12:F$2011,$AD799)))</f>
        <v/>
      </c>
      <c r="G799" s="100" t="str">
        <f>IF($AB799="","",IF(INDEX('Required State Input – PHYS'!G$12:G$2011,$AD799)="","",INDEX('Required State Input – PHYS'!G$12:G$2011,$AD799)))</f>
        <v/>
      </c>
      <c r="H799" s="100" t="str">
        <f>IF($AB799="","",IF(INDEX('Required State Input – PHYS'!H$12:H$2011,$AD799)="","",INDEX('Required State Input – PHYS'!H$12:H$2011,$AD799)))</f>
        <v/>
      </c>
      <c r="I799" s="100" t="str">
        <f>IF($AB799="","",IF(INDEX('Required State Input – PHYS'!I$12:I$2011,$AD799)="","",INDEX('Required State Input – PHYS'!I$12:I$2011,$AD799)))</f>
        <v/>
      </c>
      <c r="J799" s="102" t="str">
        <f>IF($AB799="","",IF(INDEX('Required State Input – PHYS'!J$12:J$2011,$AD799)="","",INDEX('Required State Input – PHYS'!J$12:J$2011,$AD799)))</f>
        <v/>
      </c>
      <c r="K799" s="77" t="str">
        <f>IF($AB799="","",IF(INDEX('Required State Input – PHYS'!K$12:K$2011,$AD799)="","",INDEX('Required State Input – PHYS'!K$12:K$2011,$AD799)))</f>
        <v/>
      </c>
      <c r="L799" s="78" t="str">
        <f>IF($AB799="","",IF(INDEX('Required State Input – PHYS'!L$12:L$2011,$AD799)="","",INDEX('Required State Input – PHYS'!L$12:L$2011,$AD799)))</f>
        <v/>
      </c>
      <c r="M799" s="79" t="str">
        <f>IF($AB799="","",IF(INDEX('Required State Input – PHYS'!M$12:M$2011,$AD799)="","",ROUND(INDEX('Required State Input – PHYS'!M$12:M$2011,$AD799),2)))</f>
        <v/>
      </c>
      <c r="N799" s="80" t="str">
        <f>IF($AB799="","",IF(INDEX('Required State Input – PHYS'!N$12:N$2011,$AD799)="","",ROUND(INDEX('Required State Input – PHYS'!N$12:N$2011,$AD799),4)))</f>
        <v/>
      </c>
      <c r="O799" s="77" t="str">
        <f>IF($AB799="","",IF(INDEX('Required State Input – PHYS'!O$12:O$2011,$AD799)="","",INDEX('Required State Input – PHYS'!O$12:O$2011,$AD799)))</f>
        <v/>
      </c>
      <c r="P799" s="78" t="str">
        <f>IF($AB799="","",IF(INDEX('Required State Input – PHYS'!P$12:P$2011,$AD799)="","",INDEX('Required State Input – PHYS'!P$12:P$2011,$AD799)))</f>
        <v/>
      </c>
      <c r="Q799" s="79" t="str">
        <f>IF($AB799="","",IF(INDEX('Required State Input – PHYS'!Q$12:Q$2011,$AD799)="","",ROUND(INDEX('Required State Input – PHYS'!Q$12:Q$2011,$AD799),2)))</f>
        <v/>
      </c>
      <c r="R799" s="82" t="str">
        <f>IF($AB799="","",IF(INDEX('Required State Input – PHYS'!R$12:R$2011,$AD799)="","",INDEX('Required State Input – PHYS'!R$12:R$2011,$AD799)))</f>
        <v/>
      </c>
      <c r="S799" s="77" t="str">
        <f>IF($AB799="","",IF(INDEX('Required State Input – PHYS'!S$12:S$2011,$AD799)="","",INDEX('Required State Input – PHYS'!S$12:S$2011,$AD799)))</f>
        <v/>
      </c>
      <c r="T799" s="78" t="str">
        <f>IF($AB799="","",IF(INDEX('Required State Input – PHYS'!T$12:T$2011,$AD799)="","",INDEX('Required State Input – PHYS'!T$12:T$2011,$AD799)))</f>
        <v/>
      </c>
      <c r="U799" s="89" t="str">
        <f>IF($AB799="","",IF(INDEX('Required State Input – PHYS'!U$12:U$2011,$AD799)="","",ROUND(INDEX('Required State Input – PHYS'!U$12:U$2011,$AD799),2)))</f>
        <v/>
      </c>
      <c r="V799" s="107" t="str">
        <f>IF($AB799="","",IF(INDEX('Required State Input – PHYS'!V$12:V$2011,$AD799)="","",ROUND(INDEX('Required State Input – PHYS'!V$12:V$2011,$AD799),2)))</f>
        <v/>
      </c>
      <c r="W799" s="108" t="str">
        <f t="shared" si="36"/>
        <v/>
      </c>
      <c r="AB799" s="42" t="str">
        <f t="shared" si="37"/>
        <v/>
      </c>
      <c r="AC799" s="42" t="str">
        <f t="shared" si="38"/>
        <v/>
      </c>
      <c r="AD799" s="42" t="str">
        <f>IF(AB799="","",MATCH(AC799,'Required State Input – PHYS'!$AK$12:$AK$2011,FALSE))</f>
        <v/>
      </c>
    </row>
    <row r="800" spans="1:30" x14ac:dyDescent="0.25">
      <c r="A800" s="110" t="s">
        <v>202</v>
      </c>
      <c r="B800" s="99" t="str">
        <f>IF($AB800="","",IF(INDEX('Required State Input – PHYS'!B$12:B$2011,$AD800)="","",INDEX('Required State Input – PHYS'!B$12:B$2011,$AD800)))</f>
        <v/>
      </c>
      <c r="C800" s="67" t="str">
        <f>IF($AB800="","",IF(INDEX('Required State Input – PHYS'!C$12:C$2011,$AD800)="","",INDEX('Required State Input – PHYS'!C$12:C$2011,$AD800)))</f>
        <v/>
      </c>
      <c r="D800" s="100" t="str">
        <f>IF($AB800="","",IF(INDEX('Required State Input – PHYS'!D$12:D$2011,$AD800)="","",INDEX('Required State Input – PHYS'!D$12:D$2011,$AD800)))</f>
        <v/>
      </c>
      <c r="E800" s="101" t="str">
        <f>IF($AB800="","",IF(INDEX('Required State Input – PHYS'!E$12:E$2011,$AD800)="","",INDEX('Required State Input – PHYS'!E$12:E$2011,$AD800)))</f>
        <v/>
      </c>
      <c r="F800" s="99" t="str">
        <f>IF($AB800="","",IF(INDEX('Required State Input – PHYS'!F$12:F$2011,$AD800)="","",INDEX('Required State Input – PHYS'!F$12:F$2011,$AD800)))</f>
        <v/>
      </c>
      <c r="G800" s="100" t="str">
        <f>IF($AB800="","",IF(INDEX('Required State Input – PHYS'!G$12:G$2011,$AD800)="","",INDEX('Required State Input – PHYS'!G$12:G$2011,$AD800)))</f>
        <v/>
      </c>
      <c r="H800" s="100" t="str">
        <f>IF($AB800="","",IF(INDEX('Required State Input – PHYS'!H$12:H$2011,$AD800)="","",INDEX('Required State Input – PHYS'!H$12:H$2011,$AD800)))</f>
        <v/>
      </c>
      <c r="I800" s="100" t="str">
        <f>IF($AB800="","",IF(INDEX('Required State Input – PHYS'!I$12:I$2011,$AD800)="","",INDEX('Required State Input – PHYS'!I$12:I$2011,$AD800)))</f>
        <v/>
      </c>
      <c r="J800" s="102" t="str">
        <f>IF($AB800="","",IF(INDEX('Required State Input – PHYS'!J$12:J$2011,$AD800)="","",INDEX('Required State Input – PHYS'!J$12:J$2011,$AD800)))</f>
        <v/>
      </c>
      <c r="K800" s="77" t="str">
        <f>IF($AB800="","",IF(INDEX('Required State Input – PHYS'!K$12:K$2011,$AD800)="","",INDEX('Required State Input – PHYS'!K$12:K$2011,$AD800)))</f>
        <v/>
      </c>
      <c r="L800" s="78" t="str">
        <f>IF($AB800="","",IF(INDEX('Required State Input – PHYS'!L$12:L$2011,$AD800)="","",INDEX('Required State Input – PHYS'!L$12:L$2011,$AD800)))</f>
        <v/>
      </c>
      <c r="M800" s="79" t="str">
        <f>IF($AB800="","",IF(INDEX('Required State Input – PHYS'!M$12:M$2011,$AD800)="","",ROUND(INDEX('Required State Input – PHYS'!M$12:M$2011,$AD800),2)))</f>
        <v/>
      </c>
      <c r="N800" s="80" t="str">
        <f>IF($AB800="","",IF(INDEX('Required State Input – PHYS'!N$12:N$2011,$AD800)="","",ROUND(INDEX('Required State Input – PHYS'!N$12:N$2011,$AD800),4)))</f>
        <v/>
      </c>
      <c r="O800" s="77" t="str">
        <f>IF($AB800="","",IF(INDEX('Required State Input – PHYS'!O$12:O$2011,$AD800)="","",INDEX('Required State Input – PHYS'!O$12:O$2011,$AD800)))</f>
        <v/>
      </c>
      <c r="P800" s="78" t="str">
        <f>IF($AB800="","",IF(INDEX('Required State Input – PHYS'!P$12:P$2011,$AD800)="","",INDEX('Required State Input – PHYS'!P$12:P$2011,$AD800)))</f>
        <v/>
      </c>
      <c r="Q800" s="79" t="str">
        <f>IF($AB800="","",IF(INDEX('Required State Input – PHYS'!Q$12:Q$2011,$AD800)="","",ROUND(INDEX('Required State Input – PHYS'!Q$12:Q$2011,$AD800),2)))</f>
        <v/>
      </c>
      <c r="R800" s="82" t="str">
        <f>IF($AB800="","",IF(INDEX('Required State Input – PHYS'!R$12:R$2011,$AD800)="","",INDEX('Required State Input – PHYS'!R$12:R$2011,$AD800)))</f>
        <v/>
      </c>
      <c r="S800" s="77" t="str">
        <f>IF($AB800="","",IF(INDEX('Required State Input – PHYS'!S$12:S$2011,$AD800)="","",INDEX('Required State Input – PHYS'!S$12:S$2011,$AD800)))</f>
        <v/>
      </c>
      <c r="T800" s="78" t="str">
        <f>IF($AB800="","",IF(INDEX('Required State Input – PHYS'!T$12:T$2011,$AD800)="","",INDEX('Required State Input – PHYS'!T$12:T$2011,$AD800)))</f>
        <v/>
      </c>
      <c r="U800" s="89" t="str">
        <f>IF($AB800="","",IF(INDEX('Required State Input – PHYS'!U$12:U$2011,$AD800)="","",ROUND(INDEX('Required State Input – PHYS'!U$12:U$2011,$AD800),2)))</f>
        <v/>
      </c>
      <c r="V800" s="107" t="str">
        <f>IF($AB800="","",IF(INDEX('Required State Input – PHYS'!V$12:V$2011,$AD800)="","",ROUND(INDEX('Required State Input – PHYS'!V$12:V$2011,$AD800),2)))</f>
        <v/>
      </c>
      <c r="W800" s="108" t="str">
        <f t="shared" si="36"/>
        <v/>
      </c>
      <c r="AB800" s="42" t="str">
        <f t="shared" si="37"/>
        <v/>
      </c>
      <c r="AC800" s="42" t="str">
        <f t="shared" si="38"/>
        <v/>
      </c>
      <c r="AD800" s="42" t="str">
        <f>IF(AB800="","",MATCH(AC800,'Required State Input – PHYS'!$AK$12:$AK$2011,FALSE))</f>
        <v/>
      </c>
    </row>
    <row r="801" spans="1:30" x14ac:dyDescent="0.25">
      <c r="A801" s="110" t="s">
        <v>202</v>
      </c>
      <c r="B801" s="99" t="str">
        <f>IF($AB801="","",IF(INDEX('Required State Input – PHYS'!B$12:B$2011,$AD801)="","",INDEX('Required State Input – PHYS'!B$12:B$2011,$AD801)))</f>
        <v/>
      </c>
      <c r="C801" s="67" t="str">
        <f>IF($AB801="","",IF(INDEX('Required State Input – PHYS'!C$12:C$2011,$AD801)="","",INDEX('Required State Input – PHYS'!C$12:C$2011,$AD801)))</f>
        <v/>
      </c>
      <c r="D801" s="100" t="str">
        <f>IF($AB801="","",IF(INDEX('Required State Input – PHYS'!D$12:D$2011,$AD801)="","",INDEX('Required State Input – PHYS'!D$12:D$2011,$AD801)))</f>
        <v/>
      </c>
      <c r="E801" s="101" t="str">
        <f>IF($AB801="","",IF(INDEX('Required State Input – PHYS'!E$12:E$2011,$AD801)="","",INDEX('Required State Input – PHYS'!E$12:E$2011,$AD801)))</f>
        <v/>
      </c>
      <c r="F801" s="99" t="str">
        <f>IF($AB801="","",IF(INDEX('Required State Input – PHYS'!F$12:F$2011,$AD801)="","",INDEX('Required State Input – PHYS'!F$12:F$2011,$AD801)))</f>
        <v/>
      </c>
      <c r="G801" s="100" t="str">
        <f>IF($AB801="","",IF(INDEX('Required State Input – PHYS'!G$12:G$2011,$AD801)="","",INDEX('Required State Input – PHYS'!G$12:G$2011,$AD801)))</f>
        <v/>
      </c>
      <c r="H801" s="100" t="str">
        <f>IF($AB801="","",IF(INDEX('Required State Input – PHYS'!H$12:H$2011,$AD801)="","",INDEX('Required State Input – PHYS'!H$12:H$2011,$AD801)))</f>
        <v/>
      </c>
      <c r="I801" s="100" t="str">
        <f>IF($AB801="","",IF(INDEX('Required State Input – PHYS'!I$12:I$2011,$AD801)="","",INDEX('Required State Input – PHYS'!I$12:I$2011,$AD801)))</f>
        <v/>
      </c>
      <c r="J801" s="102" t="str">
        <f>IF($AB801="","",IF(INDEX('Required State Input – PHYS'!J$12:J$2011,$AD801)="","",INDEX('Required State Input – PHYS'!J$12:J$2011,$AD801)))</f>
        <v/>
      </c>
      <c r="K801" s="77" t="str">
        <f>IF($AB801="","",IF(INDEX('Required State Input – PHYS'!K$12:K$2011,$AD801)="","",INDEX('Required State Input – PHYS'!K$12:K$2011,$AD801)))</f>
        <v/>
      </c>
      <c r="L801" s="78" t="str">
        <f>IF($AB801="","",IF(INDEX('Required State Input – PHYS'!L$12:L$2011,$AD801)="","",INDEX('Required State Input – PHYS'!L$12:L$2011,$AD801)))</f>
        <v/>
      </c>
      <c r="M801" s="79" t="str">
        <f>IF($AB801="","",IF(INDEX('Required State Input – PHYS'!M$12:M$2011,$AD801)="","",ROUND(INDEX('Required State Input – PHYS'!M$12:M$2011,$AD801),2)))</f>
        <v/>
      </c>
      <c r="N801" s="80" t="str">
        <f>IF($AB801="","",IF(INDEX('Required State Input – PHYS'!N$12:N$2011,$AD801)="","",ROUND(INDEX('Required State Input – PHYS'!N$12:N$2011,$AD801),4)))</f>
        <v/>
      </c>
      <c r="O801" s="77" t="str">
        <f>IF($AB801="","",IF(INDEX('Required State Input – PHYS'!O$12:O$2011,$AD801)="","",INDEX('Required State Input – PHYS'!O$12:O$2011,$AD801)))</f>
        <v/>
      </c>
      <c r="P801" s="78" t="str">
        <f>IF($AB801="","",IF(INDEX('Required State Input – PHYS'!P$12:P$2011,$AD801)="","",INDEX('Required State Input – PHYS'!P$12:P$2011,$AD801)))</f>
        <v/>
      </c>
      <c r="Q801" s="79" t="str">
        <f>IF($AB801="","",IF(INDEX('Required State Input – PHYS'!Q$12:Q$2011,$AD801)="","",ROUND(INDEX('Required State Input – PHYS'!Q$12:Q$2011,$AD801),2)))</f>
        <v/>
      </c>
      <c r="R801" s="82" t="str">
        <f>IF($AB801="","",IF(INDEX('Required State Input – PHYS'!R$12:R$2011,$AD801)="","",INDEX('Required State Input – PHYS'!R$12:R$2011,$AD801)))</f>
        <v/>
      </c>
      <c r="S801" s="77" t="str">
        <f>IF($AB801="","",IF(INDEX('Required State Input – PHYS'!S$12:S$2011,$AD801)="","",INDEX('Required State Input – PHYS'!S$12:S$2011,$AD801)))</f>
        <v/>
      </c>
      <c r="T801" s="78" t="str">
        <f>IF($AB801="","",IF(INDEX('Required State Input – PHYS'!T$12:T$2011,$AD801)="","",INDEX('Required State Input – PHYS'!T$12:T$2011,$AD801)))</f>
        <v/>
      </c>
      <c r="U801" s="89" t="str">
        <f>IF($AB801="","",IF(INDEX('Required State Input – PHYS'!U$12:U$2011,$AD801)="","",ROUND(INDEX('Required State Input – PHYS'!U$12:U$2011,$AD801),2)))</f>
        <v/>
      </c>
      <c r="V801" s="107" t="str">
        <f>IF($AB801="","",IF(INDEX('Required State Input – PHYS'!V$12:V$2011,$AD801)="","",ROUND(INDEX('Required State Input – PHYS'!V$12:V$2011,$AD801),2)))</f>
        <v/>
      </c>
      <c r="W801" s="108" t="str">
        <f t="shared" si="36"/>
        <v/>
      </c>
      <c r="AB801" s="42" t="str">
        <f t="shared" si="37"/>
        <v/>
      </c>
      <c r="AC801" s="42" t="str">
        <f t="shared" si="38"/>
        <v/>
      </c>
      <c r="AD801" s="42" t="str">
        <f>IF(AB801="","",MATCH(AC801,'Required State Input – PHYS'!$AK$12:$AK$2011,FALSE))</f>
        <v/>
      </c>
    </row>
    <row r="802" spans="1:30" x14ac:dyDescent="0.25">
      <c r="A802" s="110" t="s">
        <v>202</v>
      </c>
      <c r="B802" s="99" t="str">
        <f>IF($AB802="","",IF(INDEX('Required State Input – PHYS'!B$12:B$2011,$AD802)="","",INDEX('Required State Input – PHYS'!B$12:B$2011,$AD802)))</f>
        <v/>
      </c>
      <c r="C802" s="67" t="str">
        <f>IF($AB802="","",IF(INDEX('Required State Input – PHYS'!C$12:C$2011,$AD802)="","",INDEX('Required State Input – PHYS'!C$12:C$2011,$AD802)))</f>
        <v/>
      </c>
      <c r="D802" s="100" t="str">
        <f>IF($AB802="","",IF(INDEX('Required State Input – PHYS'!D$12:D$2011,$AD802)="","",INDEX('Required State Input – PHYS'!D$12:D$2011,$AD802)))</f>
        <v/>
      </c>
      <c r="E802" s="101" t="str">
        <f>IF($AB802="","",IF(INDEX('Required State Input – PHYS'!E$12:E$2011,$AD802)="","",INDEX('Required State Input – PHYS'!E$12:E$2011,$AD802)))</f>
        <v/>
      </c>
      <c r="F802" s="99" t="str">
        <f>IF($AB802="","",IF(INDEX('Required State Input – PHYS'!F$12:F$2011,$AD802)="","",INDEX('Required State Input – PHYS'!F$12:F$2011,$AD802)))</f>
        <v/>
      </c>
      <c r="G802" s="100" t="str">
        <f>IF($AB802="","",IF(INDEX('Required State Input – PHYS'!G$12:G$2011,$AD802)="","",INDEX('Required State Input – PHYS'!G$12:G$2011,$AD802)))</f>
        <v/>
      </c>
      <c r="H802" s="100" t="str">
        <f>IF($AB802="","",IF(INDEX('Required State Input – PHYS'!H$12:H$2011,$AD802)="","",INDEX('Required State Input – PHYS'!H$12:H$2011,$AD802)))</f>
        <v/>
      </c>
      <c r="I802" s="100" t="str">
        <f>IF($AB802="","",IF(INDEX('Required State Input – PHYS'!I$12:I$2011,$AD802)="","",INDEX('Required State Input – PHYS'!I$12:I$2011,$AD802)))</f>
        <v/>
      </c>
      <c r="J802" s="102" t="str">
        <f>IF($AB802="","",IF(INDEX('Required State Input – PHYS'!J$12:J$2011,$AD802)="","",INDEX('Required State Input – PHYS'!J$12:J$2011,$AD802)))</f>
        <v/>
      </c>
      <c r="K802" s="77" t="str">
        <f>IF($AB802="","",IF(INDEX('Required State Input – PHYS'!K$12:K$2011,$AD802)="","",INDEX('Required State Input – PHYS'!K$12:K$2011,$AD802)))</f>
        <v/>
      </c>
      <c r="L802" s="78" t="str">
        <f>IF($AB802="","",IF(INDEX('Required State Input – PHYS'!L$12:L$2011,$AD802)="","",INDEX('Required State Input – PHYS'!L$12:L$2011,$AD802)))</f>
        <v/>
      </c>
      <c r="M802" s="79" t="str">
        <f>IF($AB802="","",IF(INDEX('Required State Input – PHYS'!M$12:M$2011,$AD802)="","",ROUND(INDEX('Required State Input – PHYS'!M$12:M$2011,$AD802),2)))</f>
        <v/>
      </c>
      <c r="N802" s="80" t="str">
        <f>IF($AB802="","",IF(INDEX('Required State Input – PHYS'!N$12:N$2011,$AD802)="","",ROUND(INDEX('Required State Input – PHYS'!N$12:N$2011,$AD802),4)))</f>
        <v/>
      </c>
      <c r="O802" s="77" t="str">
        <f>IF($AB802="","",IF(INDEX('Required State Input – PHYS'!O$12:O$2011,$AD802)="","",INDEX('Required State Input – PHYS'!O$12:O$2011,$AD802)))</f>
        <v/>
      </c>
      <c r="P802" s="78" t="str">
        <f>IF($AB802="","",IF(INDEX('Required State Input – PHYS'!P$12:P$2011,$AD802)="","",INDEX('Required State Input – PHYS'!P$12:P$2011,$AD802)))</f>
        <v/>
      </c>
      <c r="Q802" s="79" t="str">
        <f>IF($AB802="","",IF(INDEX('Required State Input – PHYS'!Q$12:Q$2011,$AD802)="","",ROUND(INDEX('Required State Input – PHYS'!Q$12:Q$2011,$AD802),2)))</f>
        <v/>
      </c>
      <c r="R802" s="82" t="str">
        <f>IF($AB802="","",IF(INDEX('Required State Input – PHYS'!R$12:R$2011,$AD802)="","",INDEX('Required State Input – PHYS'!R$12:R$2011,$AD802)))</f>
        <v/>
      </c>
      <c r="S802" s="77" t="str">
        <f>IF($AB802="","",IF(INDEX('Required State Input – PHYS'!S$12:S$2011,$AD802)="","",INDEX('Required State Input – PHYS'!S$12:S$2011,$AD802)))</f>
        <v/>
      </c>
      <c r="T802" s="78" t="str">
        <f>IF($AB802="","",IF(INDEX('Required State Input – PHYS'!T$12:T$2011,$AD802)="","",INDEX('Required State Input – PHYS'!T$12:T$2011,$AD802)))</f>
        <v/>
      </c>
      <c r="U802" s="89" t="str">
        <f>IF($AB802="","",IF(INDEX('Required State Input – PHYS'!U$12:U$2011,$AD802)="","",ROUND(INDEX('Required State Input – PHYS'!U$12:U$2011,$AD802),2)))</f>
        <v/>
      </c>
      <c r="V802" s="107" t="str">
        <f>IF($AB802="","",IF(INDEX('Required State Input – PHYS'!V$12:V$2011,$AD802)="","",ROUND(INDEX('Required State Input – PHYS'!V$12:V$2011,$AD802),2)))</f>
        <v/>
      </c>
      <c r="W802" s="108" t="str">
        <f t="shared" si="36"/>
        <v/>
      </c>
      <c r="AB802" s="42" t="str">
        <f t="shared" si="37"/>
        <v/>
      </c>
      <c r="AC802" s="42" t="str">
        <f t="shared" si="38"/>
        <v/>
      </c>
      <c r="AD802" s="42" t="str">
        <f>IF(AB802="","",MATCH(AC802,'Required State Input – PHYS'!$AK$12:$AK$2011,FALSE))</f>
        <v/>
      </c>
    </row>
    <row r="803" spans="1:30" x14ac:dyDescent="0.25">
      <c r="A803" s="110" t="s">
        <v>202</v>
      </c>
      <c r="B803" s="99" t="str">
        <f>IF($AB803="","",IF(INDEX('Required State Input – PHYS'!B$12:B$2011,$AD803)="","",INDEX('Required State Input – PHYS'!B$12:B$2011,$AD803)))</f>
        <v/>
      </c>
      <c r="C803" s="67" t="str">
        <f>IF($AB803="","",IF(INDEX('Required State Input – PHYS'!C$12:C$2011,$AD803)="","",INDEX('Required State Input – PHYS'!C$12:C$2011,$AD803)))</f>
        <v/>
      </c>
      <c r="D803" s="100" t="str">
        <f>IF($AB803="","",IF(INDEX('Required State Input – PHYS'!D$12:D$2011,$AD803)="","",INDEX('Required State Input – PHYS'!D$12:D$2011,$AD803)))</f>
        <v/>
      </c>
      <c r="E803" s="101" t="str">
        <f>IF($AB803="","",IF(INDEX('Required State Input – PHYS'!E$12:E$2011,$AD803)="","",INDEX('Required State Input – PHYS'!E$12:E$2011,$AD803)))</f>
        <v/>
      </c>
      <c r="F803" s="99" t="str">
        <f>IF($AB803="","",IF(INDEX('Required State Input – PHYS'!F$12:F$2011,$AD803)="","",INDEX('Required State Input – PHYS'!F$12:F$2011,$AD803)))</f>
        <v/>
      </c>
      <c r="G803" s="100" t="str">
        <f>IF($AB803="","",IF(INDEX('Required State Input – PHYS'!G$12:G$2011,$AD803)="","",INDEX('Required State Input – PHYS'!G$12:G$2011,$AD803)))</f>
        <v/>
      </c>
      <c r="H803" s="100" t="str">
        <f>IF($AB803="","",IF(INDEX('Required State Input – PHYS'!H$12:H$2011,$AD803)="","",INDEX('Required State Input – PHYS'!H$12:H$2011,$AD803)))</f>
        <v/>
      </c>
      <c r="I803" s="100" t="str">
        <f>IF($AB803="","",IF(INDEX('Required State Input – PHYS'!I$12:I$2011,$AD803)="","",INDEX('Required State Input – PHYS'!I$12:I$2011,$AD803)))</f>
        <v/>
      </c>
      <c r="J803" s="102" t="str">
        <f>IF($AB803="","",IF(INDEX('Required State Input – PHYS'!J$12:J$2011,$AD803)="","",INDEX('Required State Input – PHYS'!J$12:J$2011,$AD803)))</f>
        <v/>
      </c>
      <c r="K803" s="77" t="str">
        <f>IF($AB803="","",IF(INDEX('Required State Input – PHYS'!K$12:K$2011,$AD803)="","",INDEX('Required State Input – PHYS'!K$12:K$2011,$AD803)))</f>
        <v/>
      </c>
      <c r="L803" s="78" t="str">
        <f>IF($AB803="","",IF(INDEX('Required State Input – PHYS'!L$12:L$2011,$AD803)="","",INDEX('Required State Input – PHYS'!L$12:L$2011,$AD803)))</f>
        <v/>
      </c>
      <c r="M803" s="79" t="str">
        <f>IF($AB803="","",IF(INDEX('Required State Input – PHYS'!M$12:M$2011,$AD803)="","",ROUND(INDEX('Required State Input – PHYS'!M$12:M$2011,$AD803),2)))</f>
        <v/>
      </c>
      <c r="N803" s="80" t="str">
        <f>IF($AB803="","",IF(INDEX('Required State Input – PHYS'!N$12:N$2011,$AD803)="","",ROUND(INDEX('Required State Input – PHYS'!N$12:N$2011,$AD803),4)))</f>
        <v/>
      </c>
      <c r="O803" s="77" t="str">
        <f>IF($AB803="","",IF(INDEX('Required State Input – PHYS'!O$12:O$2011,$AD803)="","",INDEX('Required State Input – PHYS'!O$12:O$2011,$AD803)))</f>
        <v/>
      </c>
      <c r="P803" s="78" t="str">
        <f>IF($AB803="","",IF(INDEX('Required State Input – PHYS'!P$12:P$2011,$AD803)="","",INDEX('Required State Input – PHYS'!P$12:P$2011,$AD803)))</f>
        <v/>
      </c>
      <c r="Q803" s="79" t="str">
        <f>IF($AB803="","",IF(INDEX('Required State Input – PHYS'!Q$12:Q$2011,$AD803)="","",ROUND(INDEX('Required State Input – PHYS'!Q$12:Q$2011,$AD803),2)))</f>
        <v/>
      </c>
      <c r="R803" s="82" t="str">
        <f>IF($AB803="","",IF(INDEX('Required State Input – PHYS'!R$12:R$2011,$AD803)="","",INDEX('Required State Input – PHYS'!R$12:R$2011,$AD803)))</f>
        <v/>
      </c>
      <c r="S803" s="77" t="str">
        <f>IF($AB803="","",IF(INDEX('Required State Input – PHYS'!S$12:S$2011,$AD803)="","",INDEX('Required State Input – PHYS'!S$12:S$2011,$AD803)))</f>
        <v/>
      </c>
      <c r="T803" s="78" t="str">
        <f>IF($AB803="","",IF(INDEX('Required State Input – PHYS'!T$12:T$2011,$AD803)="","",INDEX('Required State Input – PHYS'!T$12:T$2011,$AD803)))</f>
        <v/>
      </c>
      <c r="U803" s="89" t="str">
        <f>IF($AB803="","",IF(INDEX('Required State Input – PHYS'!U$12:U$2011,$AD803)="","",ROUND(INDEX('Required State Input – PHYS'!U$12:U$2011,$AD803),2)))</f>
        <v/>
      </c>
      <c r="V803" s="107" t="str">
        <f>IF($AB803="","",IF(INDEX('Required State Input – PHYS'!V$12:V$2011,$AD803)="","",ROUND(INDEX('Required State Input – PHYS'!V$12:V$2011,$AD803),2)))</f>
        <v/>
      </c>
      <c r="W803" s="108" t="str">
        <f t="shared" si="36"/>
        <v/>
      </c>
      <c r="AB803" s="42" t="str">
        <f t="shared" si="37"/>
        <v/>
      </c>
      <c r="AC803" s="42" t="str">
        <f t="shared" si="38"/>
        <v/>
      </c>
      <c r="AD803" s="42" t="str">
        <f>IF(AB803="","",MATCH(AC803,'Required State Input – PHYS'!$AK$12:$AK$2011,FALSE))</f>
        <v/>
      </c>
    </row>
    <row r="804" spans="1:30" x14ac:dyDescent="0.25">
      <c r="A804" s="110" t="s">
        <v>202</v>
      </c>
      <c r="B804" s="99" t="str">
        <f>IF($AB804="","",IF(INDEX('Required State Input – PHYS'!B$12:B$2011,$AD804)="","",INDEX('Required State Input – PHYS'!B$12:B$2011,$AD804)))</f>
        <v/>
      </c>
      <c r="C804" s="67" t="str">
        <f>IF($AB804="","",IF(INDEX('Required State Input – PHYS'!C$12:C$2011,$AD804)="","",INDEX('Required State Input – PHYS'!C$12:C$2011,$AD804)))</f>
        <v/>
      </c>
      <c r="D804" s="100" t="str">
        <f>IF($AB804="","",IF(INDEX('Required State Input – PHYS'!D$12:D$2011,$AD804)="","",INDEX('Required State Input – PHYS'!D$12:D$2011,$AD804)))</f>
        <v/>
      </c>
      <c r="E804" s="101" t="str">
        <f>IF($AB804="","",IF(INDEX('Required State Input – PHYS'!E$12:E$2011,$AD804)="","",INDEX('Required State Input – PHYS'!E$12:E$2011,$AD804)))</f>
        <v/>
      </c>
      <c r="F804" s="99" t="str">
        <f>IF($AB804="","",IF(INDEX('Required State Input – PHYS'!F$12:F$2011,$AD804)="","",INDEX('Required State Input – PHYS'!F$12:F$2011,$AD804)))</f>
        <v/>
      </c>
      <c r="G804" s="100" t="str">
        <f>IF($AB804="","",IF(INDEX('Required State Input – PHYS'!G$12:G$2011,$AD804)="","",INDEX('Required State Input – PHYS'!G$12:G$2011,$AD804)))</f>
        <v/>
      </c>
      <c r="H804" s="100" t="str">
        <f>IF($AB804="","",IF(INDEX('Required State Input – PHYS'!H$12:H$2011,$AD804)="","",INDEX('Required State Input – PHYS'!H$12:H$2011,$AD804)))</f>
        <v/>
      </c>
      <c r="I804" s="100" t="str">
        <f>IF($AB804="","",IF(INDEX('Required State Input – PHYS'!I$12:I$2011,$AD804)="","",INDEX('Required State Input – PHYS'!I$12:I$2011,$AD804)))</f>
        <v/>
      </c>
      <c r="J804" s="102" t="str">
        <f>IF($AB804="","",IF(INDEX('Required State Input – PHYS'!J$12:J$2011,$AD804)="","",INDEX('Required State Input – PHYS'!J$12:J$2011,$AD804)))</f>
        <v/>
      </c>
      <c r="K804" s="77" t="str">
        <f>IF($AB804="","",IF(INDEX('Required State Input – PHYS'!K$12:K$2011,$AD804)="","",INDEX('Required State Input – PHYS'!K$12:K$2011,$AD804)))</f>
        <v/>
      </c>
      <c r="L804" s="78" t="str">
        <f>IF($AB804="","",IF(INDEX('Required State Input – PHYS'!L$12:L$2011,$AD804)="","",INDEX('Required State Input – PHYS'!L$12:L$2011,$AD804)))</f>
        <v/>
      </c>
      <c r="M804" s="79" t="str">
        <f>IF($AB804="","",IF(INDEX('Required State Input – PHYS'!M$12:M$2011,$AD804)="","",ROUND(INDEX('Required State Input – PHYS'!M$12:M$2011,$AD804),2)))</f>
        <v/>
      </c>
      <c r="N804" s="80" t="str">
        <f>IF($AB804="","",IF(INDEX('Required State Input – PHYS'!N$12:N$2011,$AD804)="","",ROUND(INDEX('Required State Input – PHYS'!N$12:N$2011,$AD804),4)))</f>
        <v/>
      </c>
      <c r="O804" s="77" t="str">
        <f>IF($AB804="","",IF(INDEX('Required State Input – PHYS'!O$12:O$2011,$AD804)="","",INDEX('Required State Input – PHYS'!O$12:O$2011,$AD804)))</f>
        <v/>
      </c>
      <c r="P804" s="78" t="str">
        <f>IF($AB804="","",IF(INDEX('Required State Input – PHYS'!P$12:P$2011,$AD804)="","",INDEX('Required State Input – PHYS'!P$12:P$2011,$AD804)))</f>
        <v/>
      </c>
      <c r="Q804" s="79" t="str">
        <f>IF($AB804="","",IF(INDEX('Required State Input – PHYS'!Q$12:Q$2011,$AD804)="","",ROUND(INDEX('Required State Input – PHYS'!Q$12:Q$2011,$AD804),2)))</f>
        <v/>
      </c>
      <c r="R804" s="82" t="str">
        <f>IF($AB804="","",IF(INDEX('Required State Input – PHYS'!R$12:R$2011,$AD804)="","",INDEX('Required State Input – PHYS'!R$12:R$2011,$AD804)))</f>
        <v/>
      </c>
      <c r="S804" s="77" t="str">
        <f>IF($AB804="","",IF(INDEX('Required State Input – PHYS'!S$12:S$2011,$AD804)="","",INDEX('Required State Input – PHYS'!S$12:S$2011,$AD804)))</f>
        <v/>
      </c>
      <c r="T804" s="78" t="str">
        <f>IF($AB804="","",IF(INDEX('Required State Input – PHYS'!T$12:T$2011,$AD804)="","",INDEX('Required State Input – PHYS'!T$12:T$2011,$AD804)))</f>
        <v/>
      </c>
      <c r="U804" s="89" t="str">
        <f>IF($AB804="","",IF(INDEX('Required State Input – PHYS'!U$12:U$2011,$AD804)="","",ROUND(INDEX('Required State Input – PHYS'!U$12:U$2011,$AD804),2)))</f>
        <v/>
      </c>
      <c r="V804" s="107" t="str">
        <f>IF($AB804="","",IF(INDEX('Required State Input – PHYS'!V$12:V$2011,$AD804)="","",ROUND(INDEX('Required State Input – PHYS'!V$12:V$2011,$AD804),2)))</f>
        <v/>
      </c>
      <c r="W804" s="108" t="str">
        <f t="shared" si="36"/>
        <v/>
      </c>
      <c r="AB804" s="42" t="str">
        <f t="shared" si="37"/>
        <v/>
      </c>
      <c r="AC804" s="42" t="str">
        <f t="shared" si="38"/>
        <v/>
      </c>
      <c r="AD804" s="42" t="str">
        <f>IF(AB804="","",MATCH(AC804,'Required State Input – PHYS'!$AK$12:$AK$2011,FALSE))</f>
        <v/>
      </c>
    </row>
    <row r="805" spans="1:30" x14ac:dyDescent="0.25">
      <c r="A805" s="110" t="s">
        <v>202</v>
      </c>
      <c r="B805" s="99" t="str">
        <f>IF($AB805="","",IF(INDEX('Required State Input – PHYS'!B$12:B$2011,$AD805)="","",INDEX('Required State Input – PHYS'!B$12:B$2011,$AD805)))</f>
        <v/>
      </c>
      <c r="C805" s="67" t="str">
        <f>IF($AB805="","",IF(INDEX('Required State Input – PHYS'!C$12:C$2011,$AD805)="","",INDEX('Required State Input – PHYS'!C$12:C$2011,$AD805)))</f>
        <v/>
      </c>
      <c r="D805" s="100" t="str">
        <f>IF($AB805="","",IF(INDEX('Required State Input – PHYS'!D$12:D$2011,$AD805)="","",INDEX('Required State Input – PHYS'!D$12:D$2011,$AD805)))</f>
        <v/>
      </c>
      <c r="E805" s="101" t="str">
        <f>IF($AB805="","",IF(INDEX('Required State Input – PHYS'!E$12:E$2011,$AD805)="","",INDEX('Required State Input – PHYS'!E$12:E$2011,$AD805)))</f>
        <v/>
      </c>
      <c r="F805" s="99" t="str">
        <f>IF($AB805="","",IF(INDEX('Required State Input – PHYS'!F$12:F$2011,$AD805)="","",INDEX('Required State Input – PHYS'!F$12:F$2011,$AD805)))</f>
        <v/>
      </c>
      <c r="G805" s="100" t="str">
        <f>IF($AB805="","",IF(INDEX('Required State Input – PHYS'!G$12:G$2011,$AD805)="","",INDEX('Required State Input – PHYS'!G$12:G$2011,$AD805)))</f>
        <v/>
      </c>
      <c r="H805" s="100" t="str">
        <f>IF($AB805="","",IF(INDEX('Required State Input – PHYS'!H$12:H$2011,$AD805)="","",INDEX('Required State Input – PHYS'!H$12:H$2011,$AD805)))</f>
        <v/>
      </c>
      <c r="I805" s="100" t="str">
        <f>IF($AB805="","",IF(INDEX('Required State Input – PHYS'!I$12:I$2011,$AD805)="","",INDEX('Required State Input – PHYS'!I$12:I$2011,$AD805)))</f>
        <v/>
      </c>
      <c r="J805" s="102" t="str">
        <f>IF($AB805="","",IF(INDEX('Required State Input – PHYS'!J$12:J$2011,$AD805)="","",INDEX('Required State Input – PHYS'!J$12:J$2011,$AD805)))</f>
        <v/>
      </c>
      <c r="K805" s="77" t="str">
        <f>IF($AB805="","",IF(INDEX('Required State Input – PHYS'!K$12:K$2011,$AD805)="","",INDEX('Required State Input – PHYS'!K$12:K$2011,$AD805)))</f>
        <v/>
      </c>
      <c r="L805" s="78" t="str">
        <f>IF($AB805="","",IF(INDEX('Required State Input – PHYS'!L$12:L$2011,$AD805)="","",INDEX('Required State Input – PHYS'!L$12:L$2011,$AD805)))</f>
        <v/>
      </c>
      <c r="M805" s="79" t="str">
        <f>IF($AB805="","",IF(INDEX('Required State Input – PHYS'!M$12:M$2011,$AD805)="","",ROUND(INDEX('Required State Input – PHYS'!M$12:M$2011,$AD805),2)))</f>
        <v/>
      </c>
      <c r="N805" s="80" t="str">
        <f>IF($AB805="","",IF(INDEX('Required State Input – PHYS'!N$12:N$2011,$AD805)="","",ROUND(INDEX('Required State Input – PHYS'!N$12:N$2011,$AD805),4)))</f>
        <v/>
      </c>
      <c r="O805" s="77" t="str">
        <f>IF($AB805="","",IF(INDEX('Required State Input – PHYS'!O$12:O$2011,$AD805)="","",INDEX('Required State Input – PHYS'!O$12:O$2011,$AD805)))</f>
        <v/>
      </c>
      <c r="P805" s="78" t="str">
        <f>IF($AB805="","",IF(INDEX('Required State Input – PHYS'!P$12:P$2011,$AD805)="","",INDEX('Required State Input – PHYS'!P$12:P$2011,$AD805)))</f>
        <v/>
      </c>
      <c r="Q805" s="79" t="str">
        <f>IF($AB805="","",IF(INDEX('Required State Input – PHYS'!Q$12:Q$2011,$AD805)="","",ROUND(INDEX('Required State Input – PHYS'!Q$12:Q$2011,$AD805),2)))</f>
        <v/>
      </c>
      <c r="R805" s="82" t="str">
        <f>IF($AB805="","",IF(INDEX('Required State Input – PHYS'!R$12:R$2011,$AD805)="","",INDEX('Required State Input – PHYS'!R$12:R$2011,$AD805)))</f>
        <v/>
      </c>
      <c r="S805" s="77" t="str">
        <f>IF($AB805="","",IF(INDEX('Required State Input – PHYS'!S$12:S$2011,$AD805)="","",INDEX('Required State Input – PHYS'!S$12:S$2011,$AD805)))</f>
        <v/>
      </c>
      <c r="T805" s="78" t="str">
        <f>IF($AB805="","",IF(INDEX('Required State Input – PHYS'!T$12:T$2011,$AD805)="","",INDEX('Required State Input – PHYS'!T$12:T$2011,$AD805)))</f>
        <v/>
      </c>
      <c r="U805" s="89" t="str">
        <f>IF($AB805="","",IF(INDEX('Required State Input – PHYS'!U$12:U$2011,$AD805)="","",ROUND(INDEX('Required State Input – PHYS'!U$12:U$2011,$AD805),2)))</f>
        <v/>
      </c>
      <c r="V805" s="107" t="str">
        <f>IF($AB805="","",IF(INDEX('Required State Input – PHYS'!V$12:V$2011,$AD805)="","",ROUND(INDEX('Required State Input – PHYS'!V$12:V$2011,$AD805),2)))</f>
        <v/>
      </c>
      <c r="W805" s="108" t="str">
        <f t="shared" si="36"/>
        <v/>
      </c>
      <c r="AB805" s="42" t="str">
        <f t="shared" si="37"/>
        <v/>
      </c>
      <c r="AC805" s="42" t="str">
        <f t="shared" si="38"/>
        <v/>
      </c>
      <c r="AD805" s="42" t="str">
        <f>IF(AB805="","",MATCH(AC805,'Required State Input – PHYS'!$AK$12:$AK$2011,FALSE))</f>
        <v/>
      </c>
    </row>
    <row r="806" spans="1:30" x14ac:dyDescent="0.25">
      <c r="A806" s="110" t="s">
        <v>202</v>
      </c>
      <c r="B806" s="99" t="str">
        <f>IF($AB806="","",IF(INDEX('Required State Input – PHYS'!B$12:B$2011,$AD806)="","",INDEX('Required State Input – PHYS'!B$12:B$2011,$AD806)))</f>
        <v/>
      </c>
      <c r="C806" s="67" t="str">
        <f>IF($AB806="","",IF(INDEX('Required State Input – PHYS'!C$12:C$2011,$AD806)="","",INDEX('Required State Input – PHYS'!C$12:C$2011,$AD806)))</f>
        <v/>
      </c>
      <c r="D806" s="100" t="str">
        <f>IF($AB806="","",IF(INDEX('Required State Input – PHYS'!D$12:D$2011,$AD806)="","",INDEX('Required State Input – PHYS'!D$12:D$2011,$AD806)))</f>
        <v/>
      </c>
      <c r="E806" s="101" t="str">
        <f>IF($AB806="","",IF(INDEX('Required State Input – PHYS'!E$12:E$2011,$AD806)="","",INDEX('Required State Input – PHYS'!E$12:E$2011,$AD806)))</f>
        <v/>
      </c>
      <c r="F806" s="99" t="str">
        <f>IF($AB806="","",IF(INDEX('Required State Input – PHYS'!F$12:F$2011,$AD806)="","",INDEX('Required State Input – PHYS'!F$12:F$2011,$AD806)))</f>
        <v/>
      </c>
      <c r="G806" s="100" t="str">
        <f>IF($AB806="","",IF(INDEX('Required State Input – PHYS'!G$12:G$2011,$AD806)="","",INDEX('Required State Input – PHYS'!G$12:G$2011,$AD806)))</f>
        <v/>
      </c>
      <c r="H806" s="100" t="str">
        <f>IF($AB806="","",IF(INDEX('Required State Input – PHYS'!H$12:H$2011,$AD806)="","",INDEX('Required State Input – PHYS'!H$12:H$2011,$AD806)))</f>
        <v/>
      </c>
      <c r="I806" s="100" t="str">
        <f>IF($AB806="","",IF(INDEX('Required State Input – PHYS'!I$12:I$2011,$AD806)="","",INDEX('Required State Input – PHYS'!I$12:I$2011,$AD806)))</f>
        <v/>
      </c>
      <c r="J806" s="102" t="str">
        <f>IF($AB806="","",IF(INDEX('Required State Input – PHYS'!J$12:J$2011,$AD806)="","",INDEX('Required State Input – PHYS'!J$12:J$2011,$AD806)))</f>
        <v/>
      </c>
      <c r="K806" s="77" t="str">
        <f>IF($AB806="","",IF(INDEX('Required State Input – PHYS'!K$12:K$2011,$AD806)="","",INDEX('Required State Input – PHYS'!K$12:K$2011,$AD806)))</f>
        <v/>
      </c>
      <c r="L806" s="78" t="str">
        <f>IF($AB806="","",IF(INDEX('Required State Input – PHYS'!L$12:L$2011,$AD806)="","",INDEX('Required State Input – PHYS'!L$12:L$2011,$AD806)))</f>
        <v/>
      </c>
      <c r="M806" s="79" t="str">
        <f>IF($AB806="","",IF(INDEX('Required State Input – PHYS'!M$12:M$2011,$AD806)="","",ROUND(INDEX('Required State Input – PHYS'!M$12:M$2011,$AD806),2)))</f>
        <v/>
      </c>
      <c r="N806" s="80" t="str">
        <f>IF($AB806="","",IF(INDEX('Required State Input – PHYS'!N$12:N$2011,$AD806)="","",ROUND(INDEX('Required State Input – PHYS'!N$12:N$2011,$AD806),4)))</f>
        <v/>
      </c>
      <c r="O806" s="77" t="str">
        <f>IF($AB806="","",IF(INDEX('Required State Input – PHYS'!O$12:O$2011,$AD806)="","",INDEX('Required State Input – PHYS'!O$12:O$2011,$AD806)))</f>
        <v/>
      </c>
      <c r="P806" s="78" t="str">
        <f>IF($AB806="","",IF(INDEX('Required State Input – PHYS'!P$12:P$2011,$AD806)="","",INDEX('Required State Input – PHYS'!P$12:P$2011,$AD806)))</f>
        <v/>
      </c>
      <c r="Q806" s="79" t="str">
        <f>IF($AB806="","",IF(INDEX('Required State Input – PHYS'!Q$12:Q$2011,$AD806)="","",ROUND(INDEX('Required State Input – PHYS'!Q$12:Q$2011,$AD806),2)))</f>
        <v/>
      </c>
      <c r="R806" s="82" t="str">
        <f>IF($AB806="","",IF(INDEX('Required State Input – PHYS'!R$12:R$2011,$AD806)="","",INDEX('Required State Input – PHYS'!R$12:R$2011,$AD806)))</f>
        <v/>
      </c>
      <c r="S806" s="77" t="str">
        <f>IF($AB806="","",IF(INDEX('Required State Input – PHYS'!S$12:S$2011,$AD806)="","",INDEX('Required State Input – PHYS'!S$12:S$2011,$AD806)))</f>
        <v/>
      </c>
      <c r="T806" s="78" t="str">
        <f>IF($AB806="","",IF(INDEX('Required State Input – PHYS'!T$12:T$2011,$AD806)="","",INDEX('Required State Input – PHYS'!T$12:T$2011,$AD806)))</f>
        <v/>
      </c>
      <c r="U806" s="89" t="str">
        <f>IF($AB806="","",IF(INDEX('Required State Input – PHYS'!U$12:U$2011,$AD806)="","",ROUND(INDEX('Required State Input – PHYS'!U$12:U$2011,$AD806),2)))</f>
        <v/>
      </c>
      <c r="V806" s="107" t="str">
        <f>IF($AB806="","",IF(INDEX('Required State Input – PHYS'!V$12:V$2011,$AD806)="","",ROUND(INDEX('Required State Input – PHYS'!V$12:V$2011,$AD806),2)))</f>
        <v/>
      </c>
      <c r="W806" s="108" t="str">
        <f t="shared" si="36"/>
        <v/>
      </c>
      <c r="AB806" s="42" t="str">
        <f t="shared" si="37"/>
        <v/>
      </c>
      <c r="AC806" s="42" t="str">
        <f t="shared" si="38"/>
        <v/>
      </c>
      <c r="AD806" s="42" t="str">
        <f>IF(AB806="","",MATCH(AC806,'Required State Input – PHYS'!$AK$12:$AK$2011,FALSE))</f>
        <v/>
      </c>
    </row>
    <row r="807" spans="1:30" x14ac:dyDescent="0.25">
      <c r="A807" s="110" t="s">
        <v>202</v>
      </c>
      <c r="B807" s="99" t="str">
        <f>IF($AB807="","",IF(INDEX('Required State Input – PHYS'!B$12:B$2011,$AD807)="","",INDEX('Required State Input – PHYS'!B$12:B$2011,$AD807)))</f>
        <v/>
      </c>
      <c r="C807" s="67" t="str">
        <f>IF($AB807="","",IF(INDEX('Required State Input – PHYS'!C$12:C$2011,$AD807)="","",INDEX('Required State Input – PHYS'!C$12:C$2011,$AD807)))</f>
        <v/>
      </c>
      <c r="D807" s="100" t="str">
        <f>IF($AB807="","",IF(INDEX('Required State Input – PHYS'!D$12:D$2011,$AD807)="","",INDEX('Required State Input – PHYS'!D$12:D$2011,$AD807)))</f>
        <v/>
      </c>
      <c r="E807" s="101" t="str">
        <f>IF($AB807="","",IF(INDEX('Required State Input – PHYS'!E$12:E$2011,$AD807)="","",INDEX('Required State Input – PHYS'!E$12:E$2011,$AD807)))</f>
        <v/>
      </c>
      <c r="F807" s="99" t="str">
        <f>IF($AB807="","",IF(INDEX('Required State Input – PHYS'!F$12:F$2011,$AD807)="","",INDEX('Required State Input – PHYS'!F$12:F$2011,$AD807)))</f>
        <v/>
      </c>
      <c r="G807" s="100" t="str">
        <f>IF($AB807="","",IF(INDEX('Required State Input – PHYS'!G$12:G$2011,$AD807)="","",INDEX('Required State Input – PHYS'!G$12:G$2011,$AD807)))</f>
        <v/>
      </c>
      <c r="H807" s="100" t="str">
        <f>IF($AB807="","",IF(INDEX('Required State Input – PHYS'!H$12:H$2011,$AD807)="","",INDEX('Required State Input – PHYS'!H$12:H$2011,$AD807)))</f>
        <v/>
      </c>
      <c r="I807" s="100" t="str">
        <f>IF($AB807="","",IF(INDEX('Required State Input – PHYS'!I$12:I$2011,$AD807)="","",INDEX('Required State Input – PHYS'!I$12:I$2011,$AD807)))</f>
        <v/>
      </c>
      <c r="J807" s="102" t="str">
        <f>IF($AB807="","",IF(INDEX('Required State Input – PHYS'!J$12:J$2011,$AD807)="","",INDEX('Required State Input – PHYS'!J$12:J$2011,$AD807)))</f>
        <v/>
      </c>
      <c r="K807" s="77" t="str">
        <f>IF($AB807="","",IF(INDEX('Required State Input – PHYS'!K$12:K$2011,$AD807)="","",INDEX('Required State Input – PHYS'!K$12:K$2011,$AD807)))</f>
        <v/>
      </c>
      <c r="L807" s="78" t="str">
        <f>IF($AB807="","",IF(INDEX('Required State Input – PHYS'!L$12:L$2011,$AD807)="","",INDEX('Required State Input – PHYS'!L$12:L$2011,$AD807)))</f>
        <v/>
      </c>
      <c r="M807" s="79" t="str">
        <f>IF($AB807="","",IF(INDEX('Required State Input – PHYS'!M$12:M$2011,$AD807)="","",ROUND(INDEX('Required State Input – PHYS'!M$12:M$2011,$AD807),2)))</f>
        <v/>
      </c>
      <c r="N807" s="80" t="str">
        <f>IF($AB807="","",IF(INDEX('Required State Input – PHYS'!N$12:N$2011,$AD807)="","",ROUND(INDEX('Required State Input – PHYS'!N$12:N$2011,$AD807),4)))</f>
        <v/>
      </c>
      <c r="O807" s="77" t="str">
        <f>IF($AB807="","",IF(INDEX('Required State Input – PHYS'!O$12:O$2011,$AD807)="","",INDEX('Required State Input – PHYS'!O$12:O$2011,$AD807)))</f>
        <v/>
      </c>
      <c r="P807" s="78" t="str">
        <f>IF($AB807="","",IF(INDEX('Required State Input – PHYS'!P$12:P$2011,$AD807)="","",INDEX('Required State Input – PHYS'!P$12:P$2011,$AD807)))</f>
        <v/>
      </c>
      <c r="Q807" s="79" t="str">
        <f>IF($AB807="","",IF(INDEX('Required State Input – PHYS'!Q$12:Q$2011,$AD807)="","",ROUND(INDEX('Required State Input – PHYS'!Q$12:Q$2011,$AD807),2)))</f>
        <v/>
      </c>
      <c r="R807" s="82" t="str">
        <f>IF($AB807="","",IF(INDEX('Required State Input – PHYS'!R$12:R$2011,$AD807)="","",INDEX('Required State Input – PHYS'!R$12:R$2011,$AD807)))</f>
        <v/>
      </c>
      <c r="S807" s="77" t="str">
        <f>IF($AB807="","",IF(INDEX('Required State Input – PHYS'!S$12:S$2011,$AD807)="","",INDEX('Required State Input – PHYS'!S$12:S$2011,$AD807)))</f>
        <v/>
      </c>
      <c r="T807" s="78" t="str">
        <f>IF($AB807="","",IF(INDEX('Required State Input – PHYS'!T$12:T$2011,$AD807)="","",INDEX('Required State Input – PHYS'!T$12:T$2011,$AD807)))</f>
        <v/>
      </c>
      <c r="U807" s="89" t="str">
        <f>IF($AB807="","",IF(INDEX('Required State Input – PHYS'!U$12:U$2011,$AD807)="","",ROUND(INDEX('Required State Input – PHYS'!U$12:U$2011,$AD807),2)))</f>
        <v/>
      </c>
      <c r="V807" s="107" t="str">
        <f>IF($AB807="","",IF(INDEX('Required State Input – PHYS'!V$12:V$2011,$AD807)="","",ROUND(INDEX('Required State Input – PHYS'!V$12:V$2011,$AD807),2)))</f>
        <v/>
      </c>
      <c r="W807" s="108" t="str">
        <f t="shared" si="36"/>
        <v/>
      </c>
      <c r="AB807" s="42" t="str">
        <f t="shared" si="37"/>
        <v/>
      </c>
      <c r="AC807" s="42" t="str">
        <f t="shared" si="38"/>
        <v/>
      </c>
      <c r="AD807" s="42" t="str">
        <f>IF(AB807="","",MATCH(AC807,'Required State Input – PHYS'!$AK$12:$AK$2011,FALSE))</f>
        <v/>
      </c>
    </row>
    <row r="808" spans="1:30" x14ac:dyDescent="0.25">
      <c r="A808" s="110" t="s">
        <v>202</v>
      </c>
      <c r="B808" s="99" t="str">
        <f>IF($AB808="","",IF(INDEX('Required State Input – PHYS'!B$12:B$2011,$AD808)="","",INDEX('Required State Input – PHYS'!B$12:B$2011,$AD808)))</f>
        <v/>
      </c>
      <c r="C808" s="67" t="str">
        <f>IF($AB808="","",IF(INDEX('Required State Input – PHYS'!C$12:C$2011,$AD808)="","",INDEX('Required State Input – PHYS'!C$12:C$2011,$AD808)))</f>
        <v/>
      </c>
      <c r="D808" s="100" t="str">
        <f>IF($AB808="","",IF(INDEX('Required State Input – PHYS'!D$12:D$2011,$AD808)="","",INDEX('Required State Input – PHYS'!D$12:D$2011,$AD808)))</f>
        <v/>
      </c>
      <c r="E808" s="101" t="str">
        <f>IF($AB808="","",IF(INDEX('Required State Input – PHYS'!E$12:E$2011,$AD808)="","",INDEX('Required State Input – PHYS'!E$12:E$2011,$AD808)))</f>
        <v/>
      </c>
      <c r="F808" s="99" t="str">
        <f>IF($AB808="","",IF(INDEX('Required State Input – PHYS'!F$12:F$2011,$AD808)="","",INDEX('Required State Input – PHYS'!F$12:F$2011,$AD808)))</f>
        <v/>
      </c>
      <c r="G808" s="100" t="str">
        <f>IF($AB808="","",IF(INDEX('Required State Input – PHYS'!G$12:G$2011,$AD808)="","",INDEX('Required State Input – PHYS'!G$12:G$2011,$AD808)))</f>
        <v/>
      </c>
      <c r="H808" s="100" t="str">
        <f>IF($AB808="","",IF(INDEX('Required State Input – PHYS'!H$12:H$2011,$AD808)="","",INDEX('Required State Input – PHYS'!H$12:H$2011,$AD808)))</f>
        <v/>
      </c>
      <c r="I808" s="100" t="str">
        <f>IF($AB808="","",IF(INDEX('Required State Input – PHYS'!I$12:I$2011,$AD808)="","",INDEX('Required State Input – PHYS'!I$12:I$2011,$AD808)))</f>
        <v/>
      </c>
      <c r="J808" s="102" t="str">
        <f>IF($AB808="","",IF(INDEX('Required State Input – PHYS'!J$12:J$2011,$AD808)="","",INDEX('Required State Input – PHYS'!J$12:J$2011,$AD808)))</f>
        <v/>
      </c>
      <c r="K808" s="77" t="str">
        <f>IF($AB808="","",IF(INDEX('Required State Input – PHYS'!K$12:K$2011,$AD808)="","",INDEX('Required State Input – PHYS'!K$12:K$2011,$AD808)))</f>
        <v/>
      </c>
      <c r="L808" s="78" t="str">
        <f>IF($AB808="","",IF(INDEX('Required State Input – PHYS'!L$12:L$2011,$AD808)="","",INDEX('Required State Input – PHYS'!L$12:L$2011,$AD808)))</f>
        <v/>
      </c>
      <c r="M808" s="79" t="str">
        <f>IF($AB808="","",IF(INDEX('Required State Input – PHYS'!M$12:M$2011,$AD808)="","",ROUND(INDEX('Required State Input – PHYS'!M$12:M$2011,$AD808),2)))</f>
        <v/>
      </c>
      <c r="N808" s="80" t="str">
        <f>IF($AB808="","",IF(INDEX('Required State Input – PHYS'!N$12:N$2011,$AD808)="","",ROUND(INDEX('Required State Input – PHYS'!N$12:N$2011,$AD808),4)))</f>
        <v/>
      </c>
      <c r="O808" s="77" t="str">
        <f>IF($AB808="","",IF(INDEX('Required State Input – PHYS'!O$12:O$2011,$AD808)="","",INDEX('Required State Input – PHYS'!O$12:O$2011,$AD808)))</f>
        <v/>
      </c>
      <c r="P808" s="78" t="str">
        <f>IF($AB808="","",IF(INDEX('Required State Input – PHYS'!P$12:P$2011,$AD808)="","",INDEX('Required State Input – PHYS'!P$12:P$2011,$AD808)))</f>
        <v/>
      </c>
      <c r="Q808" s="79" t="str">
        <f>IF($AB808="","",IF(INDEX('Required State Input – PHYS'!Q$12:Q$2011,$AD808)="","",ROUND(INDEX('Required State Input – PHYS'!Q$12:Q$2011,$AD808),2)))</f>
        <v/>
      </c>
      <c r="R808" s="82" t="str">
        <f>IF($AB808="","",IF(INDEX('Required State Input – PHYS'!R$12:R$2011,$AD808)="","",INDEX('Required State Input – PHYS'!R$12:R$2011,$AD808)))</f>
        <v/>
      </c>
      <c r="S808" s="77" t="str">
        <f>IF($AB808="","",IF(INDEX('Required State Input – PHYS'!S$12:S$2011,$AD808)="","",INDEX('Required State Input – PHYS'!S$12:S$2011,$AD808)))</f>
        <v/>
      </c>
      <c r="T808" s="78" t="str">
        <f>IF($AB808="","",IF(INDEX('Required State Input – PHYS'!T$12:T$2011,$AD808)="","",INDEX('Required State Input – PHYS'!T$12:T$2011,$AD808)))</f>
        <v/>
      </c>
      <c r="U808" s="89" t="str">
        <f>IF($AB808="","",IF(INDEX('Required State Input – PHYS'!U$12:U$2011,$AD808)="","",ROUND(INDEX('Required State Input – PHYS'!U$12:U$2011,$AD808),2)))</f>
        <v/>
      </c>
      <c r="V808" s="107" t="str">
        <f>IF($AB808="","",IF(INDEX('Required State Input – PHYS'!V$12:V$2011,$AD808)="","",ROUND(INDEX('Required State Input – PHYS'!V$12:V$2011,$AD808),2)))</f>
        <v/>
      </c>
      <c r="W808" s="108" t="str">
        <f t="shared" si="36"/>
        <v/>
      </c>
      <c r="AB808" s="42" t="str">
        <f t="shared" si="37"/>
        <v/>
      </c>
      <c r="AC808" s="42" t="str">
        <f t="shared" si="38"/>
        <v/>
      </c>
      <c r="AD808" s="42" t="str">
        <f>IF(AB808="","",MATCH(AC808,'Required State Input – PHYS'!$AK$12:$AK$2011,FALSE))</f>
        <v/>
      </c>
    </row>
    <row r="809" spans="1:30" x14ac:dyDescent="0.25">
      <c r="A809" s="110" t="s">
        <v>202</v>
      </c>
      <c r="B809" s="99" t="str">
        <f>IF($AB809="","",IF(INDEX('Required State Input – PHYS'!B$12:B$2011,$AD809)="","",INDEX('Required State Input – PHYS'!B$12:B$2011,$AD809)))</f>
        <v/>
      </c>
      <c r="C809" s="67" t="str">
        <f>IF($AB809="","",IF(INDEX('Required State Input – PHYS'!C$12:C$2011,$AD809)="","",INDEX('Required State Input – PHYS'!C$12:C$2011,$AD809)))</f>
        <v/>
      </c>
      <c r="D809" s="100" t="str">
        <f>IF($AB809="","",IF(INDEX('Required State Input – PHYS'!D$12:D$2011,$AD809)="","",INDEX('Required State Input – PHYS'!D$12:D$2011,$AD809)))</f>
        <v/>
      </c>
      <c r="E809" s="101" t="str">
        <f>IF($AB809="","",IF(INDEX('Required State Input – PHYS'!E$12:E$2011,$AD809)="","",INDEX('Required State Input – PHYS'!E$12:E$2011,$AD809)))</f>
        <v/>
      </c>
      <c r="F809" s="99" t="str">
        <f>IF($AB809="","",IF(INDEX('Required State Input – PHYS'!F$12:F$2011,$AD809)="","",INDEX('Required State Input – PHYS'!F$12:F$2011,$AD809)))</f>
        <v/>
      </c>
      <c r="G809" s="100" t="str">
        <f>IF($AB809="","",IF(INDEX('Required State Input – PHYS'!G$12:G$2011,$AD809)="","",INDEX('Required State Input – PHYS'!G$12:G$2011,$AD809)))</f>
        <v/>
      </c>
      <c r="H809" s="100" t="str">
        <f>IF($AB809="","",IF(INDEX('Required State Input – PHYS'!H$12:H$2011,$AD809)="","",INDEX('Required State Input – PHYS'!H$12:H$2011,$AD809)))</f>
        <v/>
      </c>
      <c r="I809" s="100" t="str">
        <f>IF($AB809="","",IF(INDEX('Required State Input – PHYS'!I$12:I$2011,$AD809)="","",INDEX('Required State Input – PHYS'!I$12:I$2011,$AD809)))</f>
        <v/>
      </c>
      <c r="J809" s="102" t="str">
        <f>IF($AB809="","",IF(INDEX('Required State Input – PHYS'!J$12:J$2011,$AD809)="","",INDEX('Required State Input – PHYS'!J$12:J$2011,$AD809)))</f>
        <v/>
      </c>
      <c r="K809" s="77" t="str">
        <f>IF($AB809="","",IF(INDEX('Required State Input – PHYS'!K$12:K$2011,$AD809)="","",INDEX('Required State Input – PHYS'!K$12:K$2011,$AD809)))</f>
        <v/>
      </c>
      <c r="L809" s="78" t="str">
        <f>IF($AB809="","",IF(INDEX('Required State Input – PHYS'!L$12:L$2011,$AD809)="","",INDEX('Required State Input – PHYS'!L$12:L$2011,$AD809)))</f>
        <v/>
      </c>
      <c r="M809" s="79" t="str">
        <f>IF($AB809="","",IF(INDEX('Required State Input – PHYS'!M$12:M$2011,$AD809)="","",ROUND(INDEX('Required State Input – PHYS'!M$12:M$2011,$AD809),2)))</f>
        <v/>
      </c>
      <c r="N809" s="80" t="str">
        <f>IF($AB809="","",IF(INDEX('Required State Input – PHYS'!N$12:N$2011,$AD809)="","",ROUND(INDEX('Required State Input – PHYS'!N$12:N$2011,$AD809),4)))</f>
        <v/>
      </c>
      <c r="O809" s="77" t="str">
        <f>IF($AB809="","",IF(INDEX('Required State Input – PHYS'!O$12:O$2011,$AD809)="","",INDEX('Required State Input – PHYS'!O$12:O$2011,$AD809)))</f>
        <v/>
      </c>
      <c r="P809" s="78" t="str">
        <f>IF($AB809="","",IF(INDEX('Required State Input – PHYS'!P$12:P$2011,$AD809)="","",INDEX('Required State Input – PHYS'!P$12:P$2011,$AD809)))</f>
        <v/>
      </c>
      <c r="Q809" s="79" t="str">
        <f>IF($AB809="","",IF(INDEX('Required State Input – PHYS'!Q$12:Q$2011,$AD809)="","",ROUND(INDEX('Required State Input – PHYS'!Q$12:Q$2011,$AD809),2)))</f>
        <v/>
      </c>
      <c r="R809" s="82" t="str">
        <f>IF($AB809="","",IF(INDEX('Required State Input – PHYS'!R$12:R$2011,$AD809)="","",INDEX('Required State Input – PHYS'!R$12:R$2011,$AD809)))</f>
        <v/>
      </c>
      <c r="S809" s="77" t="str">
        <f>IF($AB809="","",IF(INDEX('Required State Input – PHYS'!S$12:S$2011,$AD809)="","",INDEX('Required State Input – PHYS'!S$12:S$2011,$AD809)))</f>
        <v/>
      </c>
      <c r="T809" s="78" t="str">
        <f>IF($AB809="","",IF(INDEX('Required State Input – PHYS'!T$12:T$2011,$AD809)="","",INDEX('Required State Input – PHYS'!T$12:T$2011,$AD809)))</f>
        <v/>
      </c>
      <c r="U809" s="89" t="str">
        <f>IF($AB809="","",IF(INDEX('Required State Input – PHYS'!U$12:U$2011,$AD809)="","",ROUND(INDEX('Required State Input – PHYS'!U$12:U$2011,$AD809),2)))</f>
        <v/>
      </c>
      <c r="V809" s="107" t="str">
        <f>IF($AB809="","",IF(INDEX('Required State Input – PHYS'!V$12:V$2011,$AD809)="","",ROUND(INDEX('Required State Input – PHYS'!V$12:V$2011,$AD809),2)))</f>
        <v/>
      </c>
      <c r="W809" s="108" t="str">
        <f t="shared" si="36"/>
        <v/>
      </c>
      <c r="AB809" s="42" t="str">
        <f t="shared" si="37"/>
        <v/>
      </c>
      <c r="AC809" s="42" t="str">
        <f t="shared" si="38"/>
        <v/>
      </c>
      <c r="AD809" s="42" t="str">
        <f>IF(AB809="","",MATCH(AC809,'Required State Input – PHYS'!$AK$12:$AK$2011,FALSE))</f>
        <v/>
      </c>
    </row>
    <row r="810" spans="1:30" x14ac:dyDescent="0.25">
      <c r="A810" s="110" t="s">
        <v>202</v>
      </c>
      <c r="B810" s="99" t="str">
        <f>IF($AB810="","",IF(INDEX('Required State Input – PHYS'!B$12:B$2011,$AD810)="","",INDEX('Required State Input – PHYS'!B$12:B$2011,$AD810)))</f>
        <v/>
      </c>
      <c r="C810" s="67" t="str">
        <f>IF($AB810="","",IF(INDEX('Required State Input – PHYS'!C$12:C$2011,$AD810)="","",INDEX('Required State Input – PHYS'!C$12:C$2011,$AD810)))</f>
        <v/>
      </c>
      <c r="D810" s="100" t="str">
        <f>IF($AB810="","",IF(INDEX('Required State Input – PHYS'!D$12:D$2011,$AD810)="","",INDEX('Required State Input – PHYS'!D$12:D$2011,$AD810)))</f>
        <v/>
      </c>
      <c r="E810" s="101" t="str">
        <f>IF($AB810="","",IF(INDEX('Required State Input – PHYS'!E$12:E$2011,$AD810)="","",INDEX('Required State Input – PHYS'!E$12:E$2011,$AD810)))</f>
        <v/>
      </c>
      <c r="F810" s="99" t="str">
        <f>IF($AB810="","",IF(INDEX('Required State Input – PHYS'!F$12:F$2011,$AD810)="","",INDEX('Required State Input – PHYS'!F$12:F$2011,$AD810)))</f>
        <v/>
      </c>
      <c r="G810" s="100" t="str">
        <f>IF($AB810="","",IF(INDEX('Required State Input – PHYS'!G$12:G$2011,$AD810)="","",INDEX('Required State Input – PHYS'!G$12:G$2011,$AD810)))</f>
        <v/>
      </c>
      <c r="H810" s="100" t="str">
        <f>IF($AB810="","",IF(INDEX('Required State Input – PHYS'!H$12:H$2011,$AD810)="","",INDEX('Required State Input – PHYS'!H$12:H$2011,$AD810)))</f>
        <v/>
      </c>
      <c r="I810" s="100" t="str">
        <f>IF($AB810="","",IF(INDEX('Required State Input – PHYS'!I$12:I$2011,$AD810)="","",INDEX('Required State Input – PHYS'!I$12:I$2011,$AD810)))</f>
        <v/>
      </c>
      <c r="J810" s="102" t="str">
        <f>IF($AB810="","",IF(INDEX('Required State Input – PHYS'!J$12:J$2011,$AD810)="","",INDEX('Required State Input – PHYS'!J$12:J$2011,$AD810)))</f>
        <v/>
      </c>
      <c r="K810" s="77" t="str">
        <f>IF($AB810="","",IF(INDEX('Required State Input – PHYS'!K$12:K$2011,$AD810)="","",INDEX('Required State Input – PHYS'!K$12:K$2011,$AD810)))</f>
        <v/>
      </c>
      <c r="L810" s="78" t="str">
        <f>IF($AB810="","",IF(INDEX('Required State Input – PHYS'!L$12:L$2011,$AD810)="","",INDEX('Required State Input – PHYS'!L$12:L$2011,$AD810)))</f>
        <v/>
      </c>
      <c r="M810" s="79" t="str">
        <f>IF($AB810="","",IF(INDEX('Required State Input – PHYS'!M$12:M$2011,$AD810)="","",ROUND(INDEX('Required State Input – PHYS'!M$12:M$2011,$AD810),2)))</f>
        <v/>
      </c>
      <c r="N810" s="80" t="str">
        <f>IF($AB810="","",IF(INDEX('Required State Input – PHYS'!N$12:N$2011,$AD810)="","",ROUND(INDEX('Required State Input – PHYS'!N$12:N$2011,$AD810),4)))</f>
        <v/>
      </c>
      <c r="O810" s="77" t="str">
        <f>IF($AB810="","",IF(INDEX('Required State Input – PHYS'!O$12:O$2011,$AD810)="","",INDEX('Required State Input – PHYS'!O$12:O$2011,$AD810)))</f>
        <v/>
      </c>
      <c r="P810" s="78" t="str">
        <f>IF($AB810="","",IF(INDEX('Required State Input – PHYS'!P$12:P$2011,$AD810)="","",INDEX('Required State Input – PHYS'!P$12:P$2011,$AD810)))</f>
        <v/>
      </c>
      <c r="Q810" s="79" t="str">
        <f>IF($AB810="","",IF(INDEX('Required State Input – PHYS'!Q$12:Q$2011,$AD810)="","",ROUND(INDEX('Required State Input – PHYS'!Q$12:Q$2011,$AD810),2)))</f>
        <v/>
      </c>
      <c r="R810" s="82" t="str">
        <f>IF($AB810="","",IF(INDEX('Required State Input – PHYS'!R$12:R$2011,$AD810)="","",INDEX('Required State Input – PHYS'!R$12:R$2011,$AD810)))</f>
        <v/>
      </c>
      <c r="S810" s="77" t="str">
        <f>IF($AB810="","",IF(INDEX('Required State Input – PHYS'!S$12:S$2011,$AD810)="","",INDEX('Required State Input – PHYS'!S$12:S$2011,$AD810)))</f>
        <v/>
      </c>
      <c r="T810" s="78" t="str">
        <f>IF($AB810="","",IF(INDEX('Required State Input – PHYS'!T$12:T$2011,$AD810)="","",INDEX('Required State Input – PHYS'!T$12:T$2011,$AD810)))</f>
        <v/>
      </c>
      <c r="U810" s="89" t="str">
        <f>IF($AB810="","",IF(INDEX('Required State Input – PHYS'!U$12:U$2011,$AD810)="","",ROUND(INDEX('Required State Input – PHYS'!U$12:U$2011,$AD810),2)))</f>
        <v/>
      </c>
      <c r="V810" s="107" t="str">
        <f>IF($AB810="","",IF(INDEX('Required State Input – PHYS'!V$12:V$2011,$AD810)="","",ROUND(INDEX('Required State Input – PHYS'!V$12:V$2011,$AD810),2)))</f>
        <v/>
      </c>
      <c r="W810" s="108" t="str">
        <f t="shared" si="36"/>
        <v/>
      </c>
      <c r="AB810" s="42" t="str">
        <f t="shared" si="37"/>
        <v/>
      </c>
      <c r="AC810" s="42" t="str">
        <f t="shared" si="38"/>
        <v/>
      </c>
      <c r="AD810" s="42" t="str">
        <f>IF(AB810="","",MATCH(AC810,'Required State Input – PHYS'!$AK$12:$AK$2011,FALSE))</f>
        <v/>
      </c>
    </row>
    <row r="811" spans="1:30" x14ac:dyDescent="0.25">
      <c r="A811" s="110" t="s">
        <v>202</v>
      </c>
      <c r="B811" s="99" t="str">
        <f>IF($AB811="","",IF(INDEX('Required State Input – PHYS'!B$12:B$2011,$AD811)="","",INDEX('Required State Input – PHYS'!B$12:B$2011,$AD811)))</f>
        <v/>
      </c>
      <c r="C811" s="67" t="str">
        <f>IF($AB811="","",IF(INDEX('Required State Input – PHYS'!C$12:C$2011,$AD811)="","",INDEX('Required State Input – PHYS'!C$12:C$2011,$AD811)))</f>
        <v/>
      </c>
      <c r="D811" s="100" t="str">
        <f>IF($AB811="","",IF(INDEX('Required State Input – PHYS'!D$12:D$2011,$AD811)="","",INDEX('Required State Input – PHYS'!D$12:D$2011,$AD811)))</f>
        <v/>
      </c>
      <c r="E811" s="101" t="str">
        <f>IF($AB811="","",IF(INDEX('Required State Input – PHYS'!E$12:E$2011,$AD811)="","",INDEX('Required State Input – PHYS'!E$12:E$2011,$AD811)))</f>
        <v/>
      </c>
      <c r="F811" s="99" t="str">
        <f>IF($AB811="","",IF(INDEX('Required State Input – PHYS'!F$12:F$2011,$AD811)="","",INDEX('Required State Input – PHYS'!F$12:F$2011,$AD811)))</f>
        <v/>
      </c>
      <c r="G811" s="100" t="str">
        <f>IF($AB811="","",IF(INDEX('Required State Input – PHYS'!G$12:G$2011,$AD811)="","",INDEX('Required State Input – PHYS'!G$12:G$2011,$AD811)))</f>
        <v/>
      </c>
      <c r="H811" s="100" t="str">
        <f>IF($AB811="","",IF(INDEX('Required State Input – PHYS'!H$12:H$2011,$AD811)="","",INDEX('Required State Input – PHYS'!H$12:H$2011,$AD811)))</f>
        <v/>
      </c>
      <c r="I811" s="100" t="str">
        <f>IF($AB811="","",IF(INDEX('Required State Input – PHYS'!I$12:I$2011,$AD811)="","",INDEX('Required State Input – PHYS'!I$12:I$2011,$AD811)))</f>
        <v/>
      </c>
      <c r="J811" s="102" t="str">
        <f>IF($AB811="","",IF(INDEX('Required State Input – PHYS'!J$12:J$2011,$AD811)="","",INDEX('Required State Input – PHYS'!J$12:J$2011,$AD811)))</f>
        <v/>
      </c>
      <c r="K811" s="77" t="str">
        <f>IF($AB811="","",IF(INDEX('Required State Input – PHYS'!K$12:K$2011,$AD811)="","",INDEX('Required State Input – PHYS'!K$12:K$2011,$AD811)))</f>
        <v/>
      </c>
      <c r="L811" s="78" t="str">
        <f>IF($AB811="","",IF(INDEX('Required State Input – PHYS'!L$12:L$2011,$AD811)="","",INDEX('Required State Input – PHYS'!L$12:L$2011,$AD811)))</f>
        <v/>
      </c>
      <c r="M811" s="79" t="str">
        <f>IF($AB811="","",IF(INDEX('Required State Input – PHYS'!M$12:M$2011,$AD811)="","",ROUND(INDEX('Required State Input – PHYS'!M$12:M$2011,$AD811),2)))</f>
        <v/>
      </c>
      <c r="N811" s="80" t="str">
        <f>IF($AB811="","",IF(INDEX('Required State Input – PHYS'!N$12:N$2011,$AD811)="","",ROUND(INDEX('Required State Input – PHYS'!N$12:N$2011,$AD811),4)))</f>
        <v/>
      </c>
      <c r="O811" s="77" t="str">
        <f>IF($AB811="","",IF(INDEX('Required State Input – PHYS'!O$12:O$2011,$AD811)="","",INDEX('Required State Input – PHYS'!O$12:O$2011,$AD811)))</f>
        <v/>
      </c>
      <c r="P811" s="78" t="str">
        <f>IF($AB811="","",IF(INDEX('Required State Input – PHYS'!P$12:P$2011,$AD811)="","",INDEX('Required State Input – PHYS'!P$12:P$2011,$AD811)))</f>
        <v/>
      </c>
      <c r="Q811" s="79" t="str">
        <f>IF($AB811="","",IF(INDEX('Required State Input – PHYS'!Q$12:Q$2011,$AD811)="","",ROUND(INDEX('Required State Input – PHYS'!Q$12:Q$2011,$AD811),2)))</f>
        <v/>
      </c>
      <c r="R811" s="82" t="str">
        <f>IF($AB811="","",IF(INDEX('Required State Input – PHYS'!R$12:R$2011,$AD811)="","",INDEX('Required State Input – PHYS'!R$12:R$2011,$AD811)))</f>
        <v/>
      </c>
      <c r="S811" s="77" t="str">
        <f>IF($AB811="","",IF(INDEX('Required State Input – PHYS'!S$12:S$2011,$AD811)="","",INDEX('Required State Input – PHYS'!S$12:S$2011,$AD811)))</f>
        <v/>
      </c>
      <c r="T811" s="78" t="str">
        <f>IF($AB811="","",IF(INDEX('Required State Input – PHYS'!T$12:T$2011,$AD811)="","",INDEX('Required State Input – PHYS'!T$12:T$2011,$AD811)))</f>
        <v/>
      </c>
      <c r="U811" s="89" t="str">
        <f>IF($AB811="","",IF(INDEX('Required State Input – PHYS'!U$12:U$2011,$AD811)="","",ROUND(INDEX('Required State Input – PHYS'!U$12:U$2011,$AD811),2)))</f>
        <v/>
      </c>
      <c r="V811" s="107" t="str">
        <f>IF($AB811="","",IF(INDEX('Required State Input – PHYS'!V$12:V$2011,$AD811)="","",ROUND(INDEX('Required State Input – PHYS'!V$12:V$2011,$AD811),2)))</f>
        <v/>
      </c>
      <c r="W811" s="108" t="str">
        <f t="shared" si="36"/>
        <v/>
      </c>
      <c r="AB811" s="42" t="str">
        <f t="shared" si="37"/>
        <v/>
      </c>
      <c r="AC811" s="42" t="str">
        <f t="shared" si="38"/>
        <v/>
      </c>
      <c r="AD811" s="42" t="str">
        <f>IF(AB811="","",MATCH(AC811,'Required State Input – PHYS'!$AK$12:$AK$2011,FALSE))</f>
        <v/>
      </c>
    </row>
    <row r="812" spans="1:30" x14ac:dyDescent="0.25">
      <c r="A812" s="110" t="s">
        <v>202</v>
      </c>
      <c r="B812" s="99" t="str">
        <f>IF($AB812="","",IF(INDEX('Required State Input – PHYS'!B$12:B$2011,$AD812)="","",INDEX('Required State Input – PHYS'!B$12:B$2011,$AD812)))</f>
        <v/>
      </c>
      <c r="C812" s="67" t="str">
        <f>IF($AB812="","",IF(INDEX('Required State Input – PHYS'!C$12:C$2011,$AD812)="","",INDEX('Required State Input – PHYS'!C$12:C$2011,$AD812)))</f>
        <v/>
      </c>
      <c r="D812" s="100" t="str">
        <f>IF($AB812="","",IF(INDEX('Required State Input – PHYS'!D$12:D$2011,$AD812)="","",INDEX('Required State Input – PHYS'!D$12:D$2011,$AD812)))</f>
        <v/>
      </c>
      <c r="E812" s="101" t="str">
        <f>IF($AB812="","",IF(INDEX('Required State Input – PHYS'!E$12:E$2011,$AD812)="","",INDEX('Required State Input – PHYS'!E$12:E$2011,$AD812)))</f>
        <v/>
      </c>
      <c r="F812" s="99" t="str">
        <f>IF($AB812="","",IF(INDEX('Required State Input – PHYS'!F$12:F$2011,$AD812)="","",INDEX('Required State Input – PHYS'!F$12:F$2011,$AD812)))</f>
        <v/>
      </c>
      <c r="G812" s="100" t="str">
        <f>IF($AB812="","",IF(INDEX('Required State Input – PHYS'!G$12:G$2011,$AD812)="","",INDEX('Required State Input – PHYS'!G$12:G$2011,$AD812)))</f>
        <v/>
      </c>
      <c r="H812" s="100" t="str">
        <f>IF($AB812="","",IF(INDEX('Required State Input – PHYS'!H$12:H$2011,$AD812)="","",INDEX('Required State Input – PHYS'!H$12:H$2011,$AD812)))</f>
        <v/>
      </c>
      <c r="I812" s="100" t="str">
        <f>IF($AB812="","",IF(INDEX('Required State Input – PHYS'!I$12:I$2011,$AD812)="","",INDEX('Required State Input – PHYS'!I$12:I$2011,$AD812)))</f>
        <v/>
      </c>
      <c r="J812" s="102" t="str">
        <f>IF($AB812="","",IF(INDEX('Required State Input – PHYS'!J$12:J$2011,$AD812)="","",INDEX('Required State Input – PHYS'!J$12:J$2011,$AD812)))</f>
        <v/>
      </c>
      <c r="K812" s="77" t="str">
        <f>IF($AB812="","",IF(INDEX('Required State Input – PHYS'!K$12:K$2011,$AD812)="","",INDEX('Required State Input – PHYS'!K$12:K$2011,$AD812)))</f>
        <v/>
      </c>
      <c r="L812" s="78" t="str">
        <f>IF($AB812="","",IF(INDEX('Required State Input – PHYS'!L$12:L$2011,$AD812)="","",INDEX('Required State Input – PHYS'!L$12:L$2011,$AD812)))</f>
        <v/>
      </c>
      <c r="M812" s="79" t="str">
        <f>IF($AB812="","",IF(INDEX('Required State Input – PHYS'!M$12:M$2011,$AD812)="","",ROUND(INDEX('Required State Input – PHYS'!M$12:M$2011,$AD812),2)))</f>
        <v/>
      </c>
      <c r="N812" s="80" t="str">
        <f>IF($AB812="","",IF(INDEX('Required State Input – PHYS'!N$12:N$2011,$AD812)="","",ROUND(INDEX('Required State Input – PHYS'!N$12:N$2011,$AD812),4)))</f>
        <v/>
      </c>
      <c r="O812" s="77" t="str">
        <f>IF($AB812="","",IF(INDEX('Required State Input – PHYS'!O$12:O$2011,$AD812)="","",INDEX('Required State Input – PHYS'!O$12:O$2011,$AD812)))</f>
        <v/>
      </c>
      <c r="P812" s="78" t="str">
        <f>IF($AB812="","",IF(INDEX('Required State Input – PHYS'!P$12:P$2011,$AD812)="","",INDEX('Required State Input – PHYS'!P$12:P$2011,$AD812)))</f>
        <v/>
      </c>
      <c r="Q812" s="79" t="str">
        <f>IF($AB812="","",IF(INDEX('Required State Input – PHYS'!Q$12:Q$2011,$AD812)="","",ROUND(INDEX('Required State Input – PHYS'!Q$12:Q$2011,$AD812),2)))</f>
        <v/>
      </c>
      <c r="R812" s="82" t="str">
        <f>IF($AB812="","",IF(INDEX('Required State Input – PHYS'!R$12:R$2011,$AD812)="","",INDEX('Required State Input – PHYS'!R$12:R$2011,$AD812)))</f>
        <v/>
      </c>
      <c r="S812" s="77" t="str">
        <f>IF($AB812="","",IF(INDEX('Required State Input – PHYS'!S$12:S$2011,$AD812)="","",INDEX('Required State Input – PHYS'!S$12:S$2011,$AD812)))</f>
        <v/>
      </c>
      <c r="T812" s="78" t="str">
        <f>IF($AB812="","",IF(INDEX('Required State Input – PHYS'!T$12:T$2011,$AD812)="","",INDEX('Required State Input – PHYS'!T$12:T$2011,$AD812)))</f>
        <v/>
      </c>
      <c r="U812" s="89" t="str">
        <f>IF($AB812="","",IF(INDEX('Required State Input – PHYS'!U$12:U$2011,$AD812)="","",ROUND(INDEX('Required State Input – PHYS'!U$12:U$2011,$AD812),2)))</f>
        <v/>
      </c>
      <c r="V812" s="107" t="str">
        <f>IF($AB812="","",IF(INDEX('Required State Input – PHYS'!V$12:V$2011,$AD812)="","",ROUND(INDEX('Required State Input – PHYS'!V$12:V$2011,$AD812),2)))</f>
        <v/>
      </c>
      <c r="W812" s="108" t="str">
        <f t="shared" si="36"/>
        <v/>
      </c>
      <c r="AB812" s="42" t="str">
        <f t="shared" si="37"/>
        <v/>
      </c>
      <c r="AC812" s="42" t="str">
        <f t="shared" si="38"/>
        <v/>
      </c>
      <c r="AD812" s="42" t="str">
        <f>IF(AB812="","",MATCH(AC812,'Required State Input – PHYS'!$AK$12:$AK$2011,FALSE))</f>
        <v/>
      </c>
    </row>
    <row r="813" spans="1:30" x14ac:dyDescent="0.25">
      <c r="A813" s="110" t="s">
        <v>202</v>
      </c>
      <c r="B813" s="99" t="str">
        <f>IF($AB813="","",IF(INDEX('Required State Input – PHYS'!B$12:B$2011,$AD813)="","",INDEX('Required State Input – PHYS'!B$12:B$2011,$AD813)))</f>
        <v/>
      </c>
      <c r="C813" s="67" t="str">
        <f>IF($AB813="","",IF(INDEX('Required State Input – PHYS'!C$12:C$2011,$AD813)="","",INDEX('Required State Input – PHYS'!C$12:C$2011,$AD813)))</f>
        <v/>
      </c>
      <c r="D813" s="100" t="str">
        <f>IF($AB813="","",IF(INDEX('Required State Input – PHYS'!D$12:D$2011,$AD813)="","",INDEX('Required State Input – PHYS'!D$12:D$2011,$AD813)))</f>
        <v/>
      </c>
      <c r="E813" s="101" t="str">
        <f>IF($AB813="","",IF(INDEX('Required State Input – PHYS'!E$12:E$2011,$AD813)="","",INDEX('Required State Input – PHYS'!E$12:E$2011,$AD813)))</f>
        <v/>
      </c>
      <c r="F813" s="99" t="str">
        <f>IF($AB813="","",IF(INDEX('Required State Input – PHYS'!F$12:F$2011,$AD813)="","",INDEX('Required State Input – PHYS'!F$12:F$2011,$AD813)))</f>
        <v/>
      </c>
      <c r="G813" s="100" t="str">
        <f>IF($AB813="","",IF(INDEX('Required State Input – PHYS'!G$12:G$2011,$AD813)="","",INDEX('Required State Input – PHYS'!G$12:G$2011,$AD813)))</f>
        <v/>
      </c>
      <c r="H813" s="100" t="str">
        <f>IF($AB813="","",IF(INDEX('Required State Input – PHYS'!H$12:H$2011,$AD813)="","",INDEX('Required State Input – PHYS'!H$12:H$2011,$AD813)))</f>
        <v/>
      </c>
      <c r="I813" s="100" t="str">
        <f>IF($AB813="","",IF(INDEX('Required State Input – PHYS'!I$12:I$2011,$AD813)="","",INDEX('Required State Input – PHYS'!I$12:I$2011,$AD813)))</f>
        <v/>
      </c>
      <c r="J813" s="102" t="str">
        <f>IF($AB813="","",IF(INDEX('Required State Input – PHYS'!J$12:J$2011,$AD813)="","",INDEX('Required State Input – PHYS'!J$12:J$2011,$AD813)))</f>
        <v/>
      </c>
      <c r="K813" s="77" t="str">
        <f>IF($AB813="","",IF(INDEX('Required State Input – PHYS'!K$12:K$2011,$AD813)="","",INDEX('Required State Input – PHYS'!K$12:K$2011,$AD813)))</f>
        <v/>
      </c>
      <c r="L813" s="78" t="str">
        <f>IF($AB813="","",IF(INDEX('Required State Input – PHYS'!L$12:L$2011,$AD813)="","",INDEX('Required State Input – PHYS'!L$12:L$2011,$AD813)))</f>
        <v/>
      </c>
      <c r="M813" s="79" t="str">
        <f>IF($AB813="","",IF(INDEX('Required State Input – PHYS'!M$12:M$2011,$AD813)="","",ROUND(INDEX('Required State Input – PHYS'!M$12:M$2011,$AD813),2)))</f>
        <v/>
      </c>
      <c r="N813" s="80" t="str">
        <f>IF($AB813="","",IF(INDEX('Required State Input – PHYS'!N$12:N$2011,$AD813)="","",ROUND(INDEX('Required State Input – PHYS'!N$12:N$2011,$AD813),4)))</f>
        <v/>
      </c>
      <c r="O813" s="77" t="str">
        <f>IF($AB813="","",IF(INDEX('Required State Input – PHYS'!O$12:O$2011,$AD813)="","",INDEX('Required State Input – PHYS'!O$12:O$2011,$AD813)))</f>
        <v/>
      </c>
      <c r="P813" s="78" t="str">
        <f>IF($AB813="","",IF(INDEX('Required State Input – PHYS'!P$12:P$2011,$AD813)="","",INDEX('Required State Input – PHYS'!P$12:P$2011,$AD813)))</f>
        <v/>
      </c>
      <c r="Q813" s="79" t="str">
        <f>IF($AB813="","",IF(INDEX('Required State Input – PHYS'!Q$12:Q$2011,$AD813)="","",ROUND(INDEX('Required State Input – PHYS'!Q$12:Q$2011,$AD813),2)))</f>
        <v/>
      </c>
      <c r="R813" s="82" t="str">
        <f>IF($AB813="","",IF(INDEX('Required State Input – PHYS'!R$12:R$2011,$AD813)="","",INDEX('Required State Input – PHYS'!R$12:R$2011,$AD813)))</f>
        <v/>
      </c>
      <c r="S813" s="77" t="str">
        <f>IF($AB813="","",IF(INDEX('Required State Input – PHYS'!S$12:S$2011,$AD813)="","",INDEX('Required State Input – PHYS'!S$12:S$2011,$AD813)))</f>
        <v/>
      </c>
      <c r="T813" s="78" t="str">
        <f>IF($AB813="","",IF(INDEX('Required State Input – PHYS'!T$12:T$2011,$AD813)="","",INDEX('Required State Input – PHYS'!T$12:T$2011,$AD813)))</f>
        <v/>
      </c>
      <c r="U813" s="89" t="str">
        <f>IF($AB813="","",IF(INDEX('Required State Input – PHYS'!U$12:U$2011,$AD813)="","",ROUND(INDEX('Required State Input – PHYS'!U$12:U$2011,$AD813),2)))</f>
        <v/>
      </c>
      <c r="V813" s="107" t="str">
        <f>IF($AB813="","",IF(INDEX('Required State Input – PHYS'!V$12:V$2011,$AD813)="","",ROUND(INDEX('Required State Input – PHYS'!V$12:V$2011,$AD813),2)))</f>
        <v/>
      </c>
      <c r="W813" s="108" t="str">
        <f t="shared" si="36"/>
        <v/>
      </c>
      <c r="AB813" s="42" t="str">
        <f t="shared" si="37"/>
        <v/>
      </c>
      <c r="AC813" s="42" t="str">
        <f t="shared" si="38"/>
        <v/>
      </c>
      <c r="AD813" s="42" t="str">
        <f>IF(AB813="","",MATCH(AC813,'Required State Input – PHYS'!$AK$12:$AK$2011,FALSE))</f>
        <v/>
      </c>
    </row>
    <row r="814" spans="1:30" x14ac:dyDescent="0.25">
      <c r="A814" s="110" t="s">
        <v>202</v>
      </c>
      <c r="B814" s="99" t="str">
        <f>IF($AB814="","",IF(INDEX('Required State Input – PHYS'!B$12:B$2011,$AD814)="","",INDEX('Required State Input – PHYS'!B$12:B$2011,$AD814)))</f>
        <v/>
      </c>
      <c r="C814" s="67" t="str">
        <f>IF($AB814="","",IF(INDEX('Required State Input – PHYS'!C$12:C$2011,$AD814)="","",INDEX('Required State Input – PHYS'!C$12:C$2011,$AD814)))</f>
        <v/>
      </c>
      <c r="D814" s="100" t="str">
        <f>IF($AB814="","",IF(INDEX('Required State Input – PHYS'!D$12:D$2011,$AD814)="","",INDEX('Required State Input – PHYS'!D$12:D$2011,$AD814)))</f>
        <v/>
      </c>
      <c r="E814" s="101" t="str">
        <f>IF($AB814="","",IF(INDEX('Required State Input – PHYS'!E$12:E$2011,$AD814)="","",INDEX('Required State Input – PHYS'!E$12:E$2011,$AD814)))</f>
        <v/>
      </c>
      <c r="F814" s="99" t="str">
        <f>IF($AB814="","",IF(INDEX('Required State Input – PHYS'!F$12:F$2011,$AD814)="","",INDEX('Required State Input – PHYS'!F$12:F$2011,$AD814)))</f>
        <v/>
      </c>
      <c r="G814" s="100" t="str">
        <f>IF($AB814="","",IF(INDEX('Required State Input – PHYS'!G$12:G$2011,$AD814)="","",INDEX('Required State Input – PHYS'!G$12:G$2011,$AD814)))</f>
        <v/>
      </c>
      <c r="H814" s="100" t="str">
        <f>IF($AB814="","",IF(INDEX('Required State Input – PHYS'!H$12:H$2011,$AD814)="","",INDEX('Required State Input – PHYS'!H$12:H$2011,$AD814)))</f>
        <v/>
      </c>
      <c r="I814" s="100" t="str">
        <f>IF($AB814="","",IF(INDEX('Required State Input – PHYS'!I$12:I$2011,$AD814)="","",INDEX('Required State Input – PHYS'!I$12:I$2011,$AD814)))</f>
        <v/>
      </c>
      <c r="J814" s="102" t="str">
        <f>IF($AB814="","",IF(INDEX('Required State Input – PHYS'!J$12:J$2011,$AD814)="","",INDEX('Required State Input – PHYS'!J$12:J$2011,$AD814)))</f>
        <v/>
      </c>
      <c r="K814" s="77" t="str">
        <f>IF($AB814="","",IF(INDEX('Required State Input – PHYS'!K$12:K$2011,$AD814)="","",INDEX('Required State Input – PHYS'!K$12:K$2011,$AD814)))</f>
        <v/>
      </c>
      <c r="L814" s="78" t="str">
        <f>IF($AB814="","",IF(INDEX('Required State Input – PHYS'!L$12:L$2011,$AD814)="","",INDEX('Required State Input – PHYS'!L$12:L$2011,$AD814)))</f>
        <v/>
      </c>
      <c r="M814" s="79" t="str">
        <f>IF($AB814="","",IF(INDEX('Required State Input – PHYS'!M$12:M$2011,$AD814)="","",ROUND(INDEX('Required State Input – PHYS'!M$12:M$2011,$AD814),2)))</f>
        <v/>
      </c>
      <c r="N814" s="80" t="str">
        <f>IF($AB814="","",IF(INDEX('Required State Input – PHYS'!N$12:N$2011,$AD814)="","",ROUND(INDEX('Required State Input – PHYS'!N$12:N$2011,$AD814),4)))</f>
        <v/>
      </c>
      <c r="O814" s="77" t="str">
        <f>IF($AB814="","",IF(INDEX('Required State Input – PHYS'!O$12:O$2011,$AD814)="","",INDEX('Required State Input – PHYS'!O$12:O$2011,$AD814)))</f>
        <v/>
      </c>
      <c r="P814" s="78" t="str">
        <f>IF($AB814="","",IF(INDEX('Required State Input – PHYS'!P$12:P$2011,$AD814)="","",INDEX('Required State Input – PHYS'!P$12:P$2011,$AD814)))</f>
        <v/>
      </c>
      <c r="Q814" s="79" t="str">
        <f>IF($AB814="","",IF(INDEX('Required State Input – PHYS'!Q$12:Q$2011,$AD814)="","",ROUND(INDEX('Required State Input – PHYS'!Q$12:Q$2011,$AD814),2)))</f>
        <v/>
      </c>
      <c r="R814" s="82" t="str">
        <f>IF($AB814="","",IF(INDEX('Required State Input – PHYS'!R$12:R$2011,$AD814)="","",INDEX('Required State Input – PHYS'!R$12:R$2011,$AD814)))</f>
        <v/>
      </c>
      <c r="S814" s="77" t="str">
        <f>IF($AB814="","",IF(INDEX('Required State Input – PHYS'!S$12:S$2011,$AD814)="","",INDEX('Required State Input – PHYS'!S$12:S$2011,$AD814)))</f>
        <v/>
      </c>
      <c r="T814" s="78" t="str">
        <f>IF($AB814="","",IF(INDEX('Required State Input – PHYS'!T$12:T$2011,$AD814)="","",INDEX('Required State Input – PHYS'!T$12:T$2011,$AD814)))</f>
        <v/>
      </c>
      <c r="U814" s="89" t="str">
        <f>IF($AB814="","",IF(INDEX('Required State Input – PHYS'!U$12:U$2011,$AD814)="","",ROUND(INDEX('Required State Input – PHYS'!U$12:U$2011,$AD814),2)))</f>
        <v/>
      </c>
      <c r="V814" s="107" t="str">
        <f>IF($AB814="","",IF(INDEX('Required State Input – PHYS'!V$12:V$2011,$AD814)="","",ROUND(INDEX('Required State Input – PHYS'!V$12:V$2011,$AD814),2)))</f>
        <v/>
      </c>
      <c r="W814" s="108" t="str">
        <f t="shared" si="36"/>
        <v/>
      </c>
      <c r="AB814" s="42" t="str">
        <f t="shared" si="37"/>
        <v/>
      </c>
      <c r="AC814" s="42" t="str">
        <f t="shared" si="38"/>
        <v/>
      </c>
      <c r="AD814" s="42" t="str">
        <f>IF(AB814="","",MATCH(AC814,'Required State Input – PHYS'!$AK$12:$AK$2011,FALSE))</f>
        <v/>
      </c>
    </row>
    <row r="815" spans="1:30" x14ac:dyDescent="0.25">
      <c r="A815" s="110" t="s">
        <v>202</v>
      </c>
      <c r="B815" s="99" t="str">
        <f>IF($AB815="","",IF(INDEX('Required State Input – PHYS'!B$12:B$2011,$AD815)="","",INDEX('Required State Input – PHYS'!B$12:B$2011,$AD815)))</f>
        <v/>
      </c>
      <c r="C815" s="67" t="str">
        <f>IF($AB815="","",IF(INDEX('Required State Input – PHYS'!C$12:C$2011,$AD815)="","",INDEX('Required State Input – PHYS'!C$12:C$2011,$AD815)))</f>
        <v/>
      </c>
      <c r="D815" s="100" t="str">
        <f>IF($AB815="","",IF(INDEX('Required State Input – PHYS'!D$12:D$2011,$AD815)="","",INDEX('Required State Input – PHYS'!D$12:D$2011,$AD815)))</f>
        <v/>
      </c>
      <c r="E815" s="101" t="str">
        <f>IF($AB815="","",IF(INDEX('Required State Input – PHYS'!E$12:E$2011,$AD815)="","",INDEX('Required State Input – PHYS'!E$12:E$2011,$AD815)))</f>
        <v/>
      </c>
      <c r="F815" s="99" t="str">
        <f>IF($AB815="","",IF(INDEX('Required State Input – PHYS'!F$12:F$2011,$AD815)="","",INDEX('Required State Input – PHYS'!F$12:F$2011,$AD815)))</f>
        <v/>
      </c>
      <c r="G815" s="100" t="str">
        <f>IF($AB815="","",IF(INDEX('Required State Input – PHYS'!G$12:G$2011,$AD815)="","",INDEX('Required State Input – PHYS'!G$12:G$2011,$AD815)))</f>
        <v/>
      </c>
      <c r="H815" s="100" t="str">
        <f>IF($AB815="","",IF(INDEX('Required State Input – PHYS'!H$12:H$2011,$AD815)="","",INDEX('Required State Input – PHYS'!H$12:H$2011,$AD815)))</f>
        <v/>
      </c>
      <c r="I815" s="100" t="str">
        <f>IF($AB815="","",IF(INDEX('Required State Input – PHYS'!I$12:I$2011,$AD815)="","",INDEX('Required State Input – PHYS'!I$12:I$2011,$AD815)))</f>
        <v/>
      </c>
      <c r="J815" s="102" t="str">
        <f>IF($AB815="","",IF(INDEX('Required State Input – PHYS'!J$12:J$2011,$AD815)="","",INDEX('Required State Input – PHYS'!J$12:J$2011,$AD815)))</f>
        <v/>
      </c>
      <c r="K815" s="77" t="str">
        <f>IF($AB815="","",IF(INDEX('Required State Input – PHYS'!K$12:K$2011,$AD815)="","",INDEX('Required State Input – PHYS'!K$12:K$2011,$AD815)))</f>
        <v/>
      </c>
      <c r="L815" s="78" t="str">
        <f>IF($AB815="","",IF(INDEX('Required State Input – PHYS'!L$12:L$2011,$AD815)="","",INDEX('Required State Input – PHYS'!L$12:L$2011,$AD815)))</f>
        <v/>
      </c>
      <c r="M815" s="79" t="str">
        <f>IF($AB815="","",IF(INDEX('Required State Input – PHYS'!M$12:M$2011,$AD815)="","",ROUND(INDEX('Required State Input – PHYS'!M$12:M$2011,$AD815),2)))</f>
        <v/>
      </c>
      <c r="N815" s="80" t="str">
        <f>IF($AB815="","",IF(INDEX('Required State Input – PHYS'!N$12:N$2011,$AD815)="","",ROUND(INDEX('Required State Input – PHYS'!N$12:N$2011,$AD815),4)))</f>
        <v/>
      </c>
      <c r="O815" s="77" t="str">
        <f>IF($AB815="","",IF(INDEX('Required State Input – PHYS'!O$12:O$2011,$AD815)="","",INDEX('Required State Input – PHYS'!O$12:O$2011,$AD815)))</f>
        <v/>
      </c>
      <c r="P815" s="78" t="str">
        <f>IF($AB815="","",IF(INDEX('Required State Input – PHYS'!P$12:P$2011,$AD815)="","",INDEX('Required State Input – PHYS'!P$12:P$2011,$AD815)))</f>
        <v/>
      </c>
      <c r="Q815" s="79" t="str">
        <f>IF($AB815="","",IF(INDEX('Required State Input – PHYS'!Q$12:Q$2011,$AD815)="","",ROUND(INDEX('Required State Input – PHYS'!Q$12:Q$2011,$AD815),2)))</f>
        <v/>
      </c>
      <c r="R815" s="82" t="str">
        <f>IF($AB815="","",IF(INDEX('Required State Input – PHYS'!R$12:R$2011,$AD815)="","",INDEX('Required State Input – PHYS'!R$12:R$2011,$AD815)))</f>
        <v/>
      </c>
      <c r="S815" s="77" t="str">
        <f>IF($AB815="","",IF(INDEX('Required State Input – PHYS'!S$12:S$2011,$AD815)="","",INDEX('Required State Input – PHYS'!S$12:S$2011,$AD815)))</f>
        <v/>
      </c>
      <c r="T815" s="78" t="str">
        <f>IF($AB815="","",IF(INDEX('Required State Input – PHYS'!T$12:T$2011,$AD815)="","",INDEX('Required State Input – PHYS'!T$12:T$2011,$AD815)))</f>
        <v/>
      </c>
      <c r="U815" s="89" t="str">
        <f>IF($AB815="","",IF(INDEX('Required State Input – PHYS'!U$12:U$2011,$AD815)="","",ROUND(INDEX('Required State Input – PHYS'!U$12:U$2011,$AD815),2)))</f>
        <v/>
      </c>
      <c r="V815" s="107" t="str">
        <f>IF($AB815="","",IF(INDEX('Required State Input – PHYS'!V$12:V$2011,$AD815)="","",ROUND(INDEX('Required State Input – PHYS'!V$12:V$2011,$AD815),2)))</f>
        <v/>
      </c>
      <c r="W815" s="108" t="str">
        <f t="shared" si="36"/>
        <v/>
      </c>
      <c r="AB815" s="42" t="str">
        <f t="shared" si="37"/>
        <v/>
      </c>
      <c r="AC815" s="42" t="str">
        <f t="shared" si="38"/>
        <v/>
      </c>
      <c r="AD815" s="42" t="str">
        <f>IF(AB815="","",MATCH(AC815,'Required State Input – PHYS'!$AK$12:$AK$2011,FALSE))</f>
        <v/>
      </c>
    </row>
    <row r="816" spans="1:30" x14ac:dyDescent="0.25">
      <c r="A816" s="110" t="s">
        <v>202</v>
      </c>
      <c r="B816" s="99" t="str">
        <f>IF($AB816="","",IF(INDEX('Required State Input – PHYS'!B$12:B$2011,$AD816)="","",INDEX('Required State Input – PHYS'!B$12:B$2011,$AD816)))</f>
        <v/>
      </c>
      <c r="C816" s="67" t="str">
        <f>IF($AB816="","",IF(INDEX('Required State Input – PHYS'!C$12:C$2011,$AD816)="","",INDEX('Required State Input – PHYS'!C$12:C$2011,$AD816)))</f>
        <v/>
      </c>
      <c r="D816" s="100" t="str">
        <f>IF($AB816="","",IF(INDEX('Required State Input – PHYS'!D$12:D$2011,$AD816)="","",INDEX('Required State Input – PHYS'!D$12:D$2011,$AD816)))</f>
        <v/>
      </c>
      <c r="E816" s="101" t="str">
        <f>IF($AB816="","",IF(INDEX('Required State Input – PHYS'!E$12:E$2011,$AD816)="","",INDEX('Required State Input – PHYS'!E$12:E$2011,$AD816)))</f>
        <v/>
      </c>
      <c r="F816" s="99" t="str">
        <f>IF($AB816="","",IF(INDEX('Required State Input – PHYS'!F$12:F$2011,$AD816)="","",INDEX('Required State Input – PHYS'!F$12:F$2011,$AD816)))</f>
        <v/>
      </c>
      <c r="G816" s="100" t="str">
        <f>IF($AB816="","",IF(INDEX('Required State Input – PHYS'!G$12:G$2011,$AD816)="","",INDEX('Required State Input – PHYS'!G$12:G$2011,$AD816)))</f>
        <v/>
      </c>
      <c r="H816" s="100" t="str">
        <f>IF($AB816="","",IF(INDEX('Required State Input – PHYS'!H$12:H$2011,$AD816)="","",INDEX('Required State Input – PHYS'!H$12:H$2011,$AD816)))</f>
        <v/>
      </c>
      <c r="I816" s="100" t="str">
        <f>IF($AB816="","",IF(INDEX('Required State Input – PHYS'!I$12:I$2011,$AD816)="","",INDEX('Required State Input – PHYS'!I$12:I$2011,$AD816)))</f>
        <v/>
      </c>
      <c r="J816" s="102" t="str">
        <f>IF($AB816="","",IF(INDEX('Required State Input – PHYS'!J$12:J$2011,$AD816)="","",INDEX('Required State Input – PHYS'!J$12:J$2011,$AD816)))</f>
        <v/>
      </c>
      <c r="K816" s="77" t="str">
        <f>IF($AB816="","",IF(INDEX('Required State Input – PHYS'!K$12:K$2011,$AD816)="","",INDEX('Required State Input – PHYS'!K$12:K$2011,$AD816)))</f>
        <v/>
      </c>
      <c r="L816" s="78" t="str">
        <f>IF($AB816="","",IF(INDEX('Required State Input – PHYS'!L$12:L$2011,$AD816)="","",INDEX('Required State Input – PHYS'!L$12:L$2011,$AD816)))</f>
        <v/>
      </c>
      <c r="M816" s="79" t="str">
        <f>IF($AB816="","",IF(INDEX('Required State Input – PHYS'!M$12:M$2011,$AD816)="","",ROUND(INDEX('Required State Input – PHYS'!M$12:M$2011,$AD816),2)))</f>
        <v/>
      </c>
      <c r="N816" s="80" t="str">
        <f>IF($AB816="","",IF(INDEX('Required State Input – PHYS'!N$12:N$2011,$AD816)="","",ROUND(INDEX('Required State Input – PHYS'!N$12:N$2011,$AD816),4)))</f>
        <v/>
      </c>
      <c r="O816" s="77" t="str">
        <f>IF($AB816="","",IF(INDEX('Required State Input – PHYS'!O$12:O$2011,$AD816)="","",INDEX('Required State Input – PHYS'!O$12:O$2011,$AD816)))</f>
        <v/>
      </c>
      <c r="P816" s="78" t="str">
        <f>IF($AB816="","",IF(INDEX('Required State Input – PHYS'!P$12:P$2011,$AD816)="","",INDEX('Required State Input – PHYS'!P$12:P$2011,$AD816)))</f>
        <v/>
      </c>
      <c r="Q816" s="79" t="str">
        <f>IF($AB816="","",IF(INDEX('Required State Input – PHYS'!Q$12:Q$2011,$AD816)="","",ROUND(INDEX('Required State Input – PHYS'!Q$12:Q$2011,$AD816),2)))</f>
        <v/>
      </c>
      <c r="R816" s="82" t="str">
        <f>IF($AB816="","",IF(INDEX('Required State Input – PHYS'!R$12:R$2011,$AD816)="","",INDEX('Required State Input – PHYS'!R$12:R$2011,$AD816)))</f>
        <v/>
      </c>
      <c r="S816" s="77" t="str">
        <f>IF($AB816="","",IF(INDEX('Required State Input – PHYS'!S$12:S$2011,$AD816)="","",INDEX('Required State Input – PHYS'!S$12:S$2011,$AD816)))</f>
        <v/>
      </c>
      <c r="T816" s="78" t="str">
        <f>IF($AB816="","",IF(INDEX('Required State Input – PHYS'!T$12:T$2011,$AD816)="","",INDEX('Required State Input – PHYS'!T$12:T$2011,$AD816)))</f>
        <v/>
      </c>
      <c r="U816" s="89" t="str">
        <f>IF($AB816="","",IF(INDEX('Required State Input – PHYS'!U$12:U$2011,$AD816)="","",ROUND(INDEX('Required State Input – PHYS'!U$12:U$2011,$AD816),2)))</f>
        <v/>
      </c>
      <c r="V816" s="107" t="str">
        <f>IF($AB816="","",IF(INDEX('Required State Input – PHYS'!V$12:V$2011,$AD816)="","",ROUND(INDEX('Required State Input – PHYS'!V$12:V$2011,$AD816),2)))</f>
        <v/>
      </c>
      <c r="W816" s="108" t="str">
        <f t="shared" si="36"/>
        <v/>
      </c>
      <c r="AB816" s="42" t="str">
        <f t="shared" si="37"/>
        <v/>
      </c>
      <c r="AC816" s="42" t="str">
        <f t="shared" si="38"/>
        <v/>
      </c>
      <c r="AD816" s="42" t="str">
        <f>IF(AB816="","",MATCH(AC816,'Required State Input – PHYS'!$AK$12:$AK$2011,FALSE))</f>
        <v/>
      </c>
    </row>
    <row r="817" spans="1:30" x14ac:dyDescent="0.25">
      <c r="A817" s="110" t="s">
        <v>202</v>
      </c>
      <c r="B817" s="99" t="str">
        <f>IF($AB817="","",IF(INDEX('Required State Input – PHYS'!B$12:B$2011,$AD817)="","",INDEX('Required State Input – PHYS'!B$12:B$2011,$AD817)))</f>
        <v/>
      </c>
      <c r="C817" s="67" t="str">
        <f>IF($AB817="","",IF(INDEX('Required State Input – PHYS'!C$12:C$2011,$AD817)="","",INDEX('Required State Input – PHYS'!C$12:C$2011,$AD817)))</f>
        <v/>
      </c>
      <c r="D817" s="100" t="str">
        <f>IF($AB817="","",IF(INDEX('Required State Input – PHYS'!D$12:D$2011,$AD817)="","",INDEX('Required State Input – PHYS'!D$12:D$2011,$AD817)))</f>
        <v/>
      </c>
      <c r="E817" s="101" t="str">
        <f>IF($AB817="","",IF(INDEX('Required State Input – PHYS'!E$12:E$2011,$AD817)="","",INDEX('Required State Input – PHYS'!E$12:E$2011,$AD817)))</f>
        <v/>
      </c>
      <c r="F817" s="99" t="str">
        <f>IF($AB817="","",IF(INDEX('Required State Input – PHYS'!F$12:F$2011,$AD817)="","",INDEX('Required State Input – PHYS'!F$12:F$2011,$AD817)))</f>
        <v/>
      </c>
      <c r="G817" s="100" t="str">
        <f>IF($AB817="","",IF(INDEX('Required State Input – PHYS'!G$12:G$2011,$AD817)="","",INDEX('Required State Input – PHYS'!G$12:G$2011,$AD817)))</f>
        <v/>
      </c>
      <c r="H817" s="100" t="str">
        <f>IF($AB817="","",IF(INDEX('Required State Input – PHYS'!H$12:H$2011,$AD817)="","",INDEX('Required State Input – PHYS'!H$12:H$2011,$AD817)))</f>
        <v/>
      </c>
      <c r="I817" s="100" t="str">
        <f>IF($AB817="","",IF(INDEX('Required State Input – PHYS'!I$12:I$2011,$AD817)="","",INDEX('Required State Input – PHYS'!I$12:I$2011,$AD817)))</f>
        <v/>
      </c>
      <c r="J817" s="102" t="str">
        <f>IF($AB817="","",IF(INDEX('Required State Input – PHYS'!J$12:J$2011,$AD817)="","",INDEX('Required State Input – PHYS'!J$12:J$2011,$AD817)))</f>
        <v/>
      </c>
      <c r="K817" s="77" t="str">
        <f>IF($AB817="","",IF(INDEX('Required State Input – PHYS'!K$12:K$2011,$AD817)="","",INDEX('Required State Input – PHYS'!K$12:K$2011,$AD817)))</f>
        <v/>
      </c>
      <c r="L817" s="78" t="str">
        <f>IF($AB817="","",IF(INDEX('Required State Input – PHYS'!L$12:L$2011,$AD817)="","",INDEX('Required State Input – PHYS'!L$12:L$2011,$AD817)))</f>
        <v/>
      </c>
      <c r="M817" s="79" t="str">
        <f>IF($AB817="","",IF(INDEX('Required State Input – PHYS'!M$12:M$2011,$AD817)="","",ROUND(INDEX('Required State Input – PHYS'!M$12:M$2011,$AD817),2)))</f>
        <v/>
      </c>
      <c r="N817" s="80" t="str">
        <f>IF($AB817="","",IF(INDEX('Required State Input – PHYS'!N$12:N$2011,$AD817)="","",ROUND(INDEX('Required State Input – PHYS'!N$12:N$2011,$AD817),4)))</f>
        <v/>
      </c>
      <c r="O817" s="77" t="str">
        <f>IF($AB817="","",IF(INDEX('Required State Input – PHYS'!O$12:O$2011,$AD817)="","",INDEX('Required State Input – PHYS'!O$12:O$2011,$AD817)))</f>
        <v/>
      </c>
      <c r="P817" s="78" t="str">
        <f>IF($AB817="","",IF(INDEX('Required State Input – PHYS'!P$12:P$2011,$AD817)="","",INDEX('Required State Input – PHYS'!P$12:P$2011,$AD817)))</f>
        <v/>
      </c>
      <c r="Q817" s="79" t="str">
        <f>IF($AB817="","",IF(INDEX('Required State Input – PHYS'!Q$12:Q$2011,$AD817)="","",ROUND(INDEX('Required State Input – PHYS'!Q$12:Q$2011,$AD817),2)))</f>
        <v/>
      </c>
      <c r="R817" s="82" t="str">
        <f>IF($AB817="","",IF(INDEX('Required State Input – PHYS'!R$12:R$2011,$AD817)="","",INDEX('Required State Input – PHYS'!R$12:R$2011,$AD817)))</f>
        <v/>
      </c>
      <c r="S817" s="77" t="str">
        <f>IF($AB817="","",IF(INDEX('Required State Input – PHYS'!S$12:S$2011,$AD817)="","",INDEX('Required State Input – PHYS'!S$12:S$2011,$AD817)))</f>
        <v/>
      </c>
      <c r="T817" s="78" t="str">
        <f>IF($AB817="","",IF(INDEX('Required State Input – PHYS'!T$12:T$2011,$AD817)="","",INDEX('Required State Input – PHYS'!T$12:T$2011,$AD817)))</f>
        <v/>
      </c>
      <c r="U817" s="89" t="str">
        <f>IF($AB817="","",IF(INDEX('Required State Input – PHYS'!U$12:U$2011,$AD817)="","",ROUND(INDEX('Required State Input – PHYS'!U$12:U$2011,$AD817),2)))</f>
        <v/>
      </c>
      <c r="V817" s="107" t="str">
        <f>IF($AB817="","",IF(INDEX('Required State Input – PHYS'!V$12:V$2011,$AD817)="","",ROUND(INDEX('Required State Input – PHYS'!V$12:V$2011,$AD817),2)))</f>
        <v/>
      </c>
      <c r="W817" s="108" t="str">
        <f t="shared" si="36"/>
        <v/>
      </c>
      <c r="AB817" s="42" t="str">
        <f t="shared" si="37"/>
        <v/>
      </c>
      <c r="AC817" s="42" t="str">
        <f t="shared" si="38"/>
        <v/>
      </c>
      <c r="AD817" s="42" t="str">
        <f>IF(AB817="","",MATCH(AC817,'Required State Input – PHYS'!$AK$12:$AK$2011,FALSE))</f>
        <v/>
      </c>
    </row>
    <row r="818" spans="1:30" x14ac:dyDescent="0.25">
      <c r="A818" s="110" t="s">
        <v>202</v>
      </c>
      <c r="B818" s="99" t="str">
        <f>IF($AB818="","",IF(INDEX('Required State Input – PHYS'!B$12:B$2011,$AD818)="","",INDEX('Required State Input – PHYS'!B$12:B$2011,$AD818)))</f>
        <v/>
      </c>
      <c r="C818" s="67" t="str">
        <f>IF($AB818="","",IF(INDEX('Required State Input – PHYS'!C$12:C$2011,$AD818)="","",INDEX('Required State Input – PHYS'!C$12:C$2011,$AD818)))</f>
        <v/>
      </c>
      <c r="D818" s="100" t="str">
        <f>IF($AB818="","",IF(INDEX('Required State Input – PHYS'!D$12:D$2011,$AD818)="","",INDEX('Required State Input – PHYS'!D$12:D$2011,$AD818)))</f>
        <v/>
      </c>
      <c r="E818" s="101" t="str">
        <f>IF($AB818="","",IF(INDEX('Required State Input – PHYS'!E$12:E$2011,$AD818)="","",INDEX('Required State Input – PHYS'!E$12:E$2011,$AD818)))</f>
        <v/>
      </c>
      <c r="F818" s="99" t="str">
        <f>IF($AB818="","",IF(INDEX('Required State Input – PHYS'!F$12:F$2011,$AD818)="","",INDEX('Required State Input – PHYS'!F$12:F$2011,$AD818)))</f>
        <v/>
      </c>
      <c r="G818" s="100" t="str">
        <f>IF($AB818="","",IF(INDEX('Required State Input – PHYS'!G$12:G$2011,$AD818)="","",INDEX('Required State Input – PHYS'!G$12:G$2011,$AD818)))</f>
        <v/>
      </c>
      <c r="H818" s="100" t="str">
        <f>IF($AB818="","",IF(INDEX('Required State Input – PHYS'!H$12:H$2011,$AD818)="","",INDEX('Required State Input – PHYS'!H$12:H$2011,$AD818)))</f>
        <v/>
      </c>
      <c r="I818" s="100" t="str">
        <f>IF($AB818="","",IF(INDEX('Required State Input – PHYS'!I$12:I$2011,$AD818)="","",INDEX('Required State Input – PHYS'!I$12:I$2011,$AD818)))</f>
        <v/>
      </c>
      <c r="J818" s="102" t="str">
        <f>IF($AB818="","",IF(INDEX('Required State Input – PHYS'!J$12:J$2011,$AD818)="","",INDEX('Required State Input – PHYS'!J$12:J$2011,$AD818)))</f>
        <v/>
      </c>
      <c r="K818" s="77" t="str">
        <f>IF($AB818="","",IF(INDEX('Required State Input – PHYS'!K$12:K$2011,$AD818)="","",INDEX('Required State Input – PHYS'!K$12:K$2011,$AD818)))</f>
        <v/>
      </c>
      <c r="L818" s="78" t="str">
        <f>IF($AB818="","",IF(INDEX('Required State Input – PHYS'!L$12:L$2011,$AD818)="","",INDEX('Required State Input – PHYS'!L$12:L$2011,$AD818)))</f>
        <v/>
      </c>
      <c r="M818" s="79" t="str">
        <f>IF($AB818="","",IF(INDEX('Required State Input – PHYS'!M$12:M$2011,$AD818)="","",ROUND(INDEX('Required State Input – PHYS'!M$12:M$2011,$AD818),2)))</f>
        <v/>
      </c>
      <c r="N818" s="80" t="str">
        <f>IF($AB818="","",IF(INDEX('Required State Input – PHYS'!N$12:N$2011,$AD818)="","",ROUND(INDEX('Required State Input – PHYS'!N$12:N$2011,$AD818),4)))</f>
        <v/>
      </c>
      <c r="O818" s="77" t="str">
        <f>IF($AB818="","",IF(INDEX('Required State Input – PHYS'!O$12:O$2011,$AD818)="","",INDEX('Required State Input – PHYS'!O$12:O$2011,$AD818)))</f>
        <v/>
      </c>
      <c r="P818" s="78" t="str">
        <f>IF($AB818="","",IF(INDEX('Required State Input – PHYS'!P$12:P$2011,$AD818)="","",INDEX('Required State Input – PHYS'!P$12:P$2011,$AD818)))</f>
        <v/>
      </c>
      <c r="Q818" s="79" t="str">
        <f>IF($AB818="","",IF(INDEX('Required State Input – PHYS'!Q$12:Q$2011,$AD818)="","",ROUND(INDEX('Required State Input – PHYS'!Q$12:Q$2011,$AD818),2)))</f>
        <v/>
      </c>
      <c r="R818" s="82" t="str">
        <f>IF($AB818="","",IF(INDEX('Required State Input – PHYS'!R$12:R$2011,$AD818)="","",INDEX('Required State Input – PHYS'!R$12:R$2011,$AD818)))</f>
        <v/>
      </c>
      <c r="S818" s="77" t="str">
        <f>IF($AB818="","",IF(INDEX('Required State Input – PHYS'!S$12:S$2011,$AD818)="","",INDEX('Required State Input – PHYS'!S$12:S$2011,$AD818)))</f>
        <v/>
      </c>
      <c r="T818" s="78" t="str">
        <f>IF($AB818="","",IF(INDEX('Required State Input – PHYS'!T$12:T$2011,$AD818)="","",INDEX('Required State Input – PHYS'!T$12:T$2011,$AD818)))</f>
        <v/>
      </c>
      <c r="U818" s="89" t="str">
        <f>IF($AB818="","",IF(INDEX('Required State Input – PHYS'!U$12:U$2011,$AD818)="","",ROUND(INDEX('Required State Input – PHYS'!U$12:U$2011,$AD818),2)))</f>
        <v/>
      </c>
      <c r="V818" s="107" t="str">
        <f>IF($AB818="","",IF(INDEX('Required State Input – PHYS'!V$12:V$2011,$AD818)="","",ROUND(INDEX('Required State Input – PHYS'!V$12:V$2011,$AD818),2)))</f>
        <v/>
      </c>
      <c r="W818" s="108" t="str">
        <f t="shared" si="36"/>
        <v/>
      </c>
      <c r="AB818" s="42" t="str">
        <f t="shared" si="37"/>
        <v/>
      </c>
      <c r="AC818" s="42" t="str">
        <f t="shared" si="38"/>
        <v/>
      </c>
      <c r="AD818" s="42" t="str">
        <f>IF(AB818="","",MATCH(AC818,'Required State Input – PHYS'!$AK$12:$AK$2011,FALSE))</f>
        <v/>
      </c>
    </row>
    <row r="819" spans="1:30" x14ac:dyDescent="0.25">
      <c r="A819" s="110" t="s">
        <v>202</v>
      </c>
      <c r="B819" s="99" t="str">
        <f>IF($AB819="","",IF(INDEX('Required State Input – PHYS'!B$12:B$2011,$AD819)="","",INDEX('Required State Input – PHYS'!B$12:B$2011,$AD819)))</f>
        <v/>
      </c>
      <c r="C819" s="67" t="str">
        <f>IF($AB819="","",IF(INDEX('Required State Input – PHYS'!C$12:C$2011,$AD819)="","",INDEX('Required State Input – PHYS'!C$12:C$2011,$AD819)))</f>
        <v/>
      </c>
      <c r="D819" s="100" t="str">
        <f>IF($AB819="","",IF(INDEX('Required State Input – PHYS'!D$12:D$2011,$AD819)="","",INDEX('Required State Input – PHYS'!D$12:D$2011,$AD819)))</f>
        <v/>
      </c>
      <c r="E819" s="101" t="str">
        <f>IF($AB819="","",IF(INDEX('Required State Input – PHYS'!E$12:E$2011,$AD819)="","",INDEX('Required State Input – PHYS'!E$12:E$2011,$AD819)))</f>
        <v/>
      </c>
      <c r="F819" s="99" t="str">
        <f>IF($AB819="","",IF(INDEX('Required State Input – PHYS'!F$12:F$2011,$AD819)="","",INDEX('Required State Input – PHYS'!F$12:F$2011,$AD819)))</f>
        <v/>
      </c>
      <c r="G819" s="100" t="str">
        <f>IF($AB819="","",IF(INDEX('Required State Input – PHYS'!G$12:G$2011,$AD819)="","",INDEX('Required State Input – PHYS'!G$12:G$2011,$AD819)))</f>
        <v/>
      </c>
      <c r="H819" s="100" t="str">
        <f>IF($AB819="","",IF(INDEX('Required State Input – PHYS'!H$12:H$2011,$AD819)="","",INDEX('Required State Input – PHYS'!H$12:H$2011,$AD819)))</f>
        <v/>
      </c>
      <c r="I819" s="100" t="str">
        <f>IF($AB819="","",IF(INDEX('Required State Input – PHYS'!I$12:I$2011,$AD819)="","",INDEX('Required State Input – PHYS'!I$12:I$2011,$AD819)))</f>
        <v/>
      </c>
      <c r="J819" s="102" t="str">
        <f>IF($AB819="","",IF(INDEX('Required State Input – PHYS'!J$12:J$2011,$AD819)="","",INDEX('Required State Input – PHYS'!J$12:J$2011,$AD819)))</f>
        <v/>
      </c>
      <c r="K819" s="77" t="str">
        <f>IF($AB819="","",IF(INDEX('Required State Input – PHYS'!K$12:K$2011,$AD819)="","",INDEX('Required State Input – PHYS'!K$12:K$2011,$AD819)))</f>
        <v/>
      </c>
      <c r="L819" s="78" t="str">
        <f>IF($AB819="","",IF(INDEX('Required State Input – PHYS'!L$12:L$2011,$AD819)="","",INDEX('Required State Input – PHYS'!L$12:L$2011,$AD819)))</f>
        <v/>
      </c>
      <c r="M819" s="79" t="str">
        <f>IF($AB819="","",IF(INDEX('Required State Input – PHYS'!M$12:M$2011,$AD819)="","",ROUND(INDEX('Required State Input – PHYS'!M$12:M$2011,$AD819),2)))</f>
        <v/>
      </c>
      <c r="N819" s="80" t="str">
        <f>IF($AB819="","",IF(INDEX('Required State Input – PHYS'!N$12:N$2011,$AD819)="","",ROUND(INDEX('Required State Input – PHYS'!N$12:N$2011,$AD819),4)))</f>
        <v/>
      </c>
      <c r="O819" s="77" t="str">
        <f>IF($AB819="","",IF(INDEX('Required State Input – PHYS'!O$12:O$2011,$AD819)="","",INDEX('Required State Input – PHYS'!O$12:O$2011,$AD819)))</f>
        <v/>
      </c>
      <c r="P819" s="78" t="str">
        <f>IF($AB819="","",IF(INDEX('Required State Input – PHYS'!P$12:P$2011,$AD819)="","",INDEX('Required State Input – PHYS'!P$12:P$2011,$AD819)))</f>
        <v/>
      </c>
      <c r="Q819" s="79" t="str">
        <f>IF($AB819="","",IF(INDEX('Required State Input – PHYS'!Q$12:Q$2011,$AD819)="","",ROUND(INDEX('Required State Input – PHYS'!Q$12:Q$2011,$AD819),2)))</f>
        <v/>
      </c>
      <c r="R819" s="82" t="str">
        <f>IF($AB819="","",IF(INDEX('Required State Input – PHYS'!R$12:R$2011,$AD819)="","",INDEX('Required State Input – PHYS'!R$12:R$2011,$AD819)))</f>
        <v/>
      </c>
      <c r="S819" s="77" t="str">
        <f>IF($AB819="","",IF(INDEX('Required State Input – PHYS'!S$12:S$2011,$AD819)="","",INDEX('Required State Input – PHYS'!S$12:S$2011,$AD819)))</f>
        <v/>
      </c>
      <c r="T819" s="78" t="str">
        <f>IF($AB819="","",IF(INDEX('Required State Input – PHYS'!T$12:T$2011,$AD819)="","",INDEX('Required State Input – PHYS'!T$12:T$2011,$AD819)))</f>
        <v/>
      </c>
      <c r="U819" s="89" t="str">
        <f>IF($AB819="","",IF(INDEX('Required State Input – PHYS'!U$12:U$2011,$AD819)="","",ROUND(INDEX('Required State Input – PHYS'!U$12:U$2011,$AD819),2)))</f>
        <v/>
      </c>
      <c r="V819" s="107" t="str">
        <f>IF($AB819="","",IF(INDEX('Required State Input – PHYS'!V$12:V$2011,$AD819)="","",ROUND(INDEX('Required State Input – PHYS'!V$12:V$2011,$AD819),2)))</f>
        <v/>
      </c>
      <c r="W819" s="108" t="str">
        <f t="shared" si="36"/>
        <v/>
      </c>
      <c r="AB819" s="42" t="str">
        <f t="shared" si="37"/>
        <v/>
      </c>
      <c r="AC819" s="42" t="str">
        <f t="shared" si="38"/>
        <v/>
      </c>
      <c r="AD819" s="42" t="str">
        <f>IF(AB819="","",MATCH(AC819,'Required State Input – PHYS'!$AK$12:$AK$2011,FALSE))</f>
        <v/>
      </c>
    </row>
    <row r="820" spans="1:30" x14ac:dyDescent="0.25">
      <c r="A820" s="110" t="s">
        <v>202</v>
      </c>
      <c r="B820" s="99" t="str">
        <f>IF($AB820="","",IF(INDEX('Required State Input – PHYS'!B$12:B$2011,$AD820)="","",INDEX('Required State Input – PHYS'!B$12:B$2011,$AD820)))</f>
        <v/>
      </c>
      <c r="C820" s="67" t="str">
        <f>IF($AB820="","",IF(INDEX('Required State Input – PHYS'!C$12:C$2011,$AD820)="","",INDEX('Required State Input – PHYS'!C$12:C$2011,$AD820)))</f>
        <v/>
      </c>
      <c r="D820" s="100" t="str">
        <f>IF($AB820="","",IF(INDEX('Required State Input – PHYS'!D$12:D$2011,$AD820)="","",INDEX('Required State Input – PHYS'!D$12:D$2011,$AD820)))</f>
        <v/>
      </c>
      <c r="E820" s="101" t="str">
        <f>IF($AB820="","",IF(INDEX('Required State Input – PHYS'!E$12:E$2011,$AD820)="","",INDEX('Required State Input – PHYS'!E$12:E$2011,$AD820)))</f>
        <v/>
      </c>
      <c r="F820" s="99" t="str">
        <f>IF($AB820="","",IF(INDEX('Required State Input – PHYS'!F$12:F$2011,$AD820)="","",INDEX('Required State Input – PHYS'!F$12:F$2011,$AD820)))</f>
        <v/>
      </c>
      <c r="G820" s="100" t="str">
        <f>IF($AB820="","",IF(INDEX('Required State Input – PHYS'!G$12:G$2011,$AD820)="","",INDEX('Required State Input – PHYS'!G$12:G$2011,$AD820)))</f>
        <v/>
      </c>
      <c r="H820" s="100" t="str">
        <f>IF($AB820="","",IF(INDEX('Required State Input – PHYS'!H$12:H$2011,$AD820)="","",INDEX('Required State Input – PHYS'!H$12:H$2011,$AD820)))</f>
        <v/>
      </c>
      <c r="I820" s="100" t="str">
        <f>IF($AB820="","",IF(INDEX('Required State Input – PHYS'!I$12:I$2011,$AD820)="","",INDEX('Required State Input – PHYS'!I$12:I$2011,$AD820)))</f>
        <v/>
      </c>
      <c r="J820" s="102" t="str">
        <f>IF($AB820="","",IF(INDEX('Required State Input – PHYS'!J$12:J$2011,$AD820)="","",INDEX('Required State Input – PHYS'!J$12:J$2011,$AD820)))</f>
        <v/>
      </c>
      <c r="K820" s="77" t="str">
        <f>IF($AB820="","",IF(INDEX('Required State Input – PHYS'!K$12:K$2011,$AD820)="","",INDEX('Required State Input – PHYS'!K$12:K$2011,$AD820)))</f>
        <v/>
      </c>
      <c r="L820" s="78" t="str">
        <f>IF($AB820="","",IF(INDEX('Required State Input – PHYS'!L$12:L$2011,$AD820)="","",INDEX('Required State Input – PHYS'!L$12:L$2011,$AD820)))</f>
        <v/>
      </c>
      <c r="M820" s="79" t="str">
        <f>IF($AB820="","",IF(INDEX('Required State Input – PHYS'!M$12:M$2011,$AD820)="","",ROUND(INDEX('Required State Input – PHYS'!M$12:M$2011,$AD820),2)))</f>
        <v/>
      </c>
      <c r="N820" s="80" t="str">
        <f>IF($AB820="","",IF(INDEX('Required State Input – PHYS'!N$12:N$2011,$AD820)="","",ROUND(INDEX('Required State Input – PHYS'!N$12:N$2011,$AD820),4)))</f>
        <v/>
      </c>
      <c r="O820" s="77" t="str">
        <f>IF($AB820="","",IF(INDEX('Required State Input – PHYS'!O$12:O$2011,$AD820)="","",INDEX('Required State Input – PHYS'!O$12:O$2011,$AD820)))</f>
        <v/>
      </c>
      <c r="P820" s="78" t="str">
        <f>IF($AB820="","",IF(INDEX('Required State Input – PHYS'!P$12:P$2011,$AD820)="","",INDEX('Required State Input – PHYS'!P$12:P$2011,$AD820)))</f>
        <v/>
      </c>
      <c r="Q820" s="79" t="str">
        <f>IF($AB820="","",IF(INDEX('Required State Input – PHYS'!Q$12:Q$2011,$AD820)="","",ROUND(INDEX('Required State Input – PHYS'!Q$12:Q$2011,$AD820),2)))</f>
        <v/>
      </c>
      <c r="R820" s="82" t="str">
        <f>IF($AB820="","",IF(INDEX('Required State Input – PHYS'!R$12:R$2011,$AD820)="","",INDEX('Required State Input – PHYS'!R$12:R$2011,$AD820)))</f>
        <v/>
      </c>
      <c r="S820" s="77" t="str">
        <f>IF($AB820="","",IF(INDEX('Required State Input – PHYS'!S$12:S$2011,$AD820)="","",INDEX('Required State Input – PHYS'!S$12:S$2011,$AD820)))</f>
        <v/>
      </c>
      <c r="T820" s="78" t="str">
        <f>IF($AB820="","",IF(INDEX('Required State Input – PHYS'!T$12:T$2011,$AD820)="","",INDEX('Required State Input – PHYS'!T$12:T$2011,$AD820)))</f>
        <v/>
      </c>
      <c r="U820" s="89" t="str">
        <f>IF($AB820="","",IF(INDEX('Required State Input – PHYS'!U$12:U$2011,$AD820)="","",ROUND(INDEX('Required State Input – PHYS'!U$12:U$2011,$AD820),2)))</f>
        <v/>
      </c>
      <c r="V820" s="107" t="str">
        <f>IF($AB820="","",IF(INDEX('Required State Input – PHYS'!V$12:V$2011,$AD820)="","",ROUND(INDEX('Required State Input – PHYS'!V$12:V$2011,$AD820),2)))</f>
        <v/>
      </c>
      <c r="W820" s="108" t="str">
        <f t="shared" si="36"/>
        <v/>
      </c>
      <c r="AB820" s="42" t="str">
        <f t="shared" si="37"/>
        <v/>
      </c>
      <c r="AC820" s="42" t="str">
        <f t="shared" si="38"/>
        <v/>
      </c>
      <c r="AD820" s="42" t="str">
        <f>IF(AB820="","",MATCH(AC820,'Required State Input – PHYS'!$AK$12:$AK$2011,FALSE))</f>
        <v/>
      </c>
    </row>
    <row r="821" spans="1:30" x14ac:dyDescent="0.25">
      <c r="A821" s="110" t="s">
        <v>202</v>
      </c>
      <c r="B821" s="99" t="str">
        <f>IF($AB821="","",IF(INDEX('Required State Input – PHYS'!B$12:B$2011,$AD821)="","",INDEX('Required State Input – PHYS'!B$12:B$2011,$AD821)))</f>
        <v/>
      </c>
      <c r="C821" s="67" t="str">
        <f>IF($AB821="","",IF(INDEX('Required State Input – PHYS'!C$12:C$2011,$AD821)="","",INDEX('Required State Input – PHYS'!C$12:C$2011,$AD821)))</f>
        <v/>
      </c>
      <c r="D821" s="100" t="str">
        <f>IF($AB821="","",IF(INDEX('Required State Input – PHYS'!D$12:D$2011,$AD821)="","",INDEX('Required State Input – PHYS'!D$12:D$2011,$AD821)))</f>
        <v/>
      </c>
      <c r="E821" s="101" t="str">
        <f>IF($AB821="","",IF(INDEX('Required State Input – PHYS'!E$12:E$2011,$AD821)="","",INDEX('Required State Input – PHYS'!E$12:E$2011,$AD821)))</f>
        <v/>
      </c>
      <c r="F821" s="99" t="str">
        <f>IF($AB821="","",IF(INDEX('Required State Input – PHYS'!F$12:F$2011,$AD821)="","",INDEX('Required State Input – PHYS'!F$12:F$2011,$AD821)))</f>
        <v/>
      </c>
      <c r="G821" s="100" t="str">
        <f>IF($AB821="","",IF(INDEX('Required State Input – PHYS'!G$12:G$2011,$AD821)="","",INDEX('Required State Input – PHYS'!G$12:G$2011,$AD821)))</f>
        <v/>
      </c>
      <c r="H821" s="100" t="str">
        <f>IF($AB821="","",IF(INDEX('Required State Input – PHYS'!H$12:H$2011,$AD821)="","",INDEX('Required State Input – PHYS'!H$12:H$2011,$AD821)))</f>
        <v/>
      </c>
      <c r="I821" s="100" t="str">
        <f>IF($AB821="","",IF(INDEX('Required State Input – PHYS'!I$12:I$2011,$AD821)="","",INDEX('Required State Input – PHYS'!I$12:I$2011,$AD821)))</f>
        <v/>
      </c>
      <c r="J821" s="102" t="str">
        <f>IF($AB821="","",IF(INDEX('Required State Input – PHYS'!J$12:J$2011,$AD821)="","",INDEX('Required State Input – PHYS'!J$12:J$2011,$AD821)))</f>
        <v/>
      </c>
      <c r="K821" s="77" t="str">
        <f>IF($AB821="","",IF(INDEX('Required State Input – PHYS'!K$12:K$2011,$AD821)="","",INDEX('Required State Input – PHYS'!K$12:K$2011,$AD821)))</f>
        <v/>
      </c>
      <c r="L821" s="78" t="str">
        <f>IF($AB821="","",IF(INDEX('Required State Input – PHYS'!L$12:L$2011,$AD821)="","",INDEX('Required State Input – PHYS'!L$12:L$2011,$AD821)))</f>
        <v/>
      </c>
      <c r="M821" s="79" t="str">
        <f>IF($AB821="","",IF(INDEX('Required State Input – PHYS'!M$12:M$2011,$AD821)="","",ROUND(INDEX('Required State Input – PHYS'!M$12:M$2011,$AD821),2)))</f>
        <v/>
      </c>
      <c r="N821" s="80" t="str">
        <f>IF($AB821="","",IF(INDEX('Required State Input – PHYS'!N$12:N$2011,$AD821)="","",ROUND(INDEX('Required State Input – PHYS'!N$12:N$2011,$AD821),4)))</f>
        <v/>
      </c>
      <c r="O821" s="77" t="str">
        <f>IF($AB821="","",IF(INDEX('Required State Input – PHYS'!O$12:O$2011,$AD821)="","",INDEX('Required State Input – PHYS'!O$12:O$2011,$AD821)))</f>
        <v/>
      </c>
      <c r="P821" s="78" t="str">
        <f>IF($AB821="","",IF(INDEX('Required State Input – PHYS'!P$12:P$2011,$AD821)="","",INDEX('Required State Input – PHYS'!P$12:P$2011,$AD821)))</f>
        <v/>
      </c>
      <c r="Q821" s="79" t="str">
        <f>IF($AB821="","",IF(INDEX('Required State Input – PHYS'!Q$12:Q$2011,$AD821)="","",ROUND(INDEX('Required State Input – PHYS'!Q$12:Q$2011,$AD821),2)))</f>
        <v/>
      </c>
      <c r="R821" s="82" t="str">
        <f>IF($AB821="","",IF(INDEX('Required State Input – PHYS'!R$12:R$2011,$AD821)="","",INDEX('Required State Input – PHYS'!R$12:R$2011,$AD821)))</f>
        <v/>
      </c>
      <c r="S821" s="77" t="str">
        <f>IF($AB821="","",IF(INDEX('Required State Input – PHYS'!S$12:S$2011,$AD821)="","",INDEX('Required State Input – PHYS'!S$12:S$2011,$AD821)))</f>
        <v/>
      </c>
      <c r="T821" s="78" t="str">
        <f>IF($AB821="","",IF(INDEX('Required State Input – PHYS'!T$12:T$2011,$AD821)="","",INDEX('Required State Input – PHYS'!T$12:T$2011,$AD821)))</f>
        <v/>
      </c>
      <c r="U821" s="89" t="str">
        <f>IF($AB821="","",IF(INDEX('Required State Input – PHYS'!U$12:U$2011,$AD821)="","",ROUND(INDEX('Required State Input – PHYS'!U$12:U$2011,$AD821),2)))</f>
        <v/>
      </c>
      <c r="V821" s="107" t="str">
        <f>IF($AB821="","",IF(INDEX('Required State Input – PHYS'!V$12:V$2011,$AD821)="","",ROUND(INDEX('Required State Input – PHYS'!V$12:V$2011,$AD821),2)))</f>
        <v/>
      </c>
      <c r="W821" s="108" t="str">
        <f t="shared" si="36"/>
        <v/>
      </c>
      <c r="AB821" s="42" t="str">
        <f t="shared" si="37"/>
        <v/>
      </c>
      <c r="AC821" s="42" t="str">
        <f t="shared" si="38"/>
        <v/>
      </c>
      <c r="AD821" s="42" t="str">
        <f>IF(AB821="","",MATCH(AC821,'Required State Input – PHYS'!$AK$12:$AK$2011,FALSE))</f>
        <v/>
      </c>
    </row>
    <row r="822" spans="1:30" x14ac:dyDescent="0.25">
      <c r="A822" s="110" t="s">
        <v>202</v>
      </c>
      <c r="B822" s="99" t="str">
        <f>IF($AB822="","",IF(INDEX('Required State Input – PHYS'!B$12:B$2011,$AD822)="","",INDEX('Required State Input – PHYS'!B$12:B$2011,$AD822)))</f>
        <v/>
      </c>
      <c r="C822" s="67" t="str">
        <f>IF($AB822="","",IF(INDEX('Required State Input – PHYS'!C$12:C$2011,$AD822)="","",INDEX('Required State Input – PHYS'!C$12:C$2011,$AD822)))</f>
        <v/>
      </c>
      <c r="D822" s="100" t="str">
        <f>IF($AB822="","",IF(INDEX('Required State Input – PHYS'!D$12:D$2011,$AD822)="","",INDEX('Required State Input – PHYS'!D$12:D$2011,$AD822)))</f>
        <v/>
      </c>
      <c r="E822" s="101" t="str">
        <f>IF($AB822="","",IF(INDEX('Required State Input – PHYS'!E$12:E$2011,$AD822)="","",INDEX('Required State Input – PHYS'!E$12:E$2011,$AD822)))</f>
        <v/>
      </c>
      <c r="F822" s="99" t="str">
        <f>IF($AB822="","",IF(INDEX('Required State Input – PHYS'!F$12:F$2011,$AD822)="","",INDEX('Required State Input – PHYS'!F$12:F$2011,$AD822)))</f>
        <v/>
      </c>
      <c r="G822" s="100" t="str">
        <f>IF($AB822="","",IF(INDEX('Required State Input – PHYS'!G$12:G$2011,$AD822)="","",INDEX('Required State Input – PHYS'!G$12:G$2011,$AD822)))</f>
        <v/>
      </c>
      <c r="H822" s="100" t="str">
        <f>IF($AB822="","",IF(INDEX('Required State Input – PHYS'!H$12:H$2011,$AD822)="","",INDEX('Required State Input – PHYS'!H$12:H$2011,$AD822)))</f>
        <v/>
      </c>
      <c r="I822" s="100" t="str">
        <f>IF($AB822="","",IF(INDEX('Required State Input – PHYS'!I$12:I$2011,$AD822)="","",INDEX('Required State Input – PHYS'!I$12:I$2011,$AD822)))</f>
        <v/>
      </c>
      <c r="J822" s="102" t="str">
        <f>IF($AB822="","",IF(INDEX('Required State Input – PHYS'!J$12:J$2011,$AD822)="","",INDEX('Required State Input – PHYS'!J$12:J$2011,$AD822)))</f>
        <v/>
      </c>
      <c r="K822" s="77" t="str">
        <f>IF($AB822="","",IF(INDEX('Required State Input – PHYS'!K$12:K$2011,$AD822)="","",INDEX('Required State Input – PHYS'!K$12:K$2011,$AD822)))</f>
        <v/>
      </c>
      <c r="L822" s="78" t="str">
        <f>IF($AB822="","",IF(INDEX('Required State Input – PHYS'!L$12:L$2011,$AD822)="","",INDEX('Required State Input – PHYS'!L$12:L$2011,$AD822)))</f>
        <v/>
      </c>
      <c r="M822" s="79" t="str">
        <f>IF($AB822="","",IF(INDEX('Required State Input – PHYS'!M$12:M$2011,$AD822)="","",ROUND(INDEX('Required State Input – PHYS'!M$12:M$2011,$AD822),2)))</f>
        <v/>
      </c>
      <c r="N822" s="80" t="str">
        <f>IF($AB822="","",IF(INDEX('Required State Input – PHYS'!N$12:N$2011,$AD822)="","",ROUND(INDEX('Required State Input – PHYS'!N$12:N$2011,$AD822),4)))</f>
        <v/>
      </c>
      <c r="O822" s="77" t="str">
        <f>IF($AB822="","",IF(INDEX('Required State Input – PHYS'!O$12:O$2011,$AD822)="","",INDEX('Required State Input – PHYS'!O$12:O$2011,$AD822)))</f>
        <v/>
      </c>
      <c r="P822" s="78" t="str">
        <f>IF($AB822="","",IF(INDEX('Required State Input – PHYS'!P$12:P$2011,$AD822)="","",INDEX('Required State Input – PHYS'!P$12:P$2011,$AD822)))</f>
        <v/>
      </c>
      <c r="Q822" s="79" t="str">
        <f>IF($AB822="","",IF(INDEX('Required State Input – PHYS'!Q$12:Q$2011,$AD822)="","",ROUND(INDEX('Required State Input – PHYS'!Q$12:Q$2011,$AD822),2)))</f>
        <v/>
      </c>
      <c r="R822" s="82" t="str">
        <f>IF($AB822="","",IF(INDEX('Required State Input – PHYS'!R$12:R$2011,$AD822)="","",INDEX('Required State Input – PHYS'!R$12:R$2011,$AD822)))</f>
        <v/>
      </c>
      <c r="S822" s="77" t="str">
        <f>IF($AB822="","",IF(INDEX('Required State Input – PHYS'!S$12:S$2011,$AD822)="","",INDEX('Required State Input – PHYS'!S$12:S$2011,$AD822)))</f>
        <v/>
      </c>
      <c r="T822" s="78" t="str">
        <f>IF($AB822="","",IF(INDEX('Required State Input – PHYS'!T$12:T$2011,$AD822)="","",INDEX('Required State Input – PHYS'!T$12:T$2011,$AD822)))</f>
        <v/>
      </c>
      <c r="U822" s="89" t="str">
        <f>IF($AB822="","",IF(INDEX('Required State Input – PHYS'!U$12:U$2011,$AD822)="","",ROUND(INDEX('Required State Input – PHYS'!U$12:U$2011,$AD822),2)))</f>
        <v/>
      </c>
      <c r="V822" s="107" t="str">
        <f>IF($AB822="","",IF(INDEX('Required State Input – PHYS'!V$12:V$2011,$AD822)="","",ROUND(INDEX('Required State Input – PHYS'!V$12:V$2011,$AD822),2)))</f>
        <v/>
      </c>
      <c r="W822" s="108" t="str">
        <f t="shared" si="36"/>
        <v/>
      </c>
      <c r="AB822" s="42" t="str">
        <f t="shared" si="37"/>
        <v/>
      </c>
      <c r="AC822" s="42" t="str">
        <f t="shared" si="38"/>
        <v/>
      </c>
      <c r="AD822" s="42" t="str">
        <f>IF(AB822="","",MATCH(AC822,'Required State Input – PHYS'!$AK$12:$AK$2011,FALSE))</f>
        <v/>
      </c>
    </row>
    <row r="823" spans="1:30" x14ac:dyDescent="0.25">
      <c r="A823" s="110" t="s">
        <v>202</v>
      </c>
      <c r="B823" s="99" t="str">
        <f>IF($AB823="","",IF(INDEX('Required State Input – PHYS'!B$12:B$2011,$AD823)="","",INDEX('Required State Input – PHYS'!B$12:B$2011,$AD823)))</f>
        <v/>
      </c>
      <c r="C823" s="67" t="str">
        <f>IF($AB823="","",IF(INDEX('Required State Input – PHYS'!C$12:C$2011,$AD823)="","",INDEX('Required State Input – PHYS'!C$12:C$2011,$AD823)))</f>
        <v/>
      </c>
      <c r="D823" s="100" t="str">
        <f>IF($AB823="","",IF(INDEX('Required State Input – PHYS'!D$12:D$2011,$AD823)="","",INDEX('Required State Input – PHYS'!D$12:D$2011,$AD823)))</f>
        <v/>
      </c>
      <c r="E823" s="101" t="str">
        <f>IF($AB823="","",IF(INDEX('Required State Input – PHYS'!E$12:E$2011,$AD823)="","",INDEX('Required State Input – PHYS'!E$12:E$2011,$AD823)))</f>
        <v/>
      </c>
      <c r="F823" s="99" t="str">
        <f>IF($AB823="","",IF(INDEX('Required State Input – PHYS'!F$12:F$2011,$AD823)="","",INDEX('Required State Input – PHYS'!F$12:F$2011,$AD823)))</f>
        <v/>
      </c>
      <c r="G823" s="100" t="str">
        <f>IF($AB823="","",IF(INDEX('Required State Input – PHYS'!G$12:G$2011,$AD823)="","",INDEX('Required State Input – PHYS'!G$12:G$2011,$AD823)))</f>
        <v/>
      </c>
      <c r="H823" s="100" t="str">
        <f>IF($AB823="","",IF(INDEX('Required State Input – PHYS'!H$12:H$2011,$AD823)="","",INDEX('Required State Input – PHYS'!H$12:H$2011,$AD823)))</f>
        <v/>
      </c>
      <c r="I823" s="100" t="str">
        <f>IF($AB823="","",IF(INDEX('Required State Input – PHYS'!I$12:I$2011,$AD823)="","",INDEX('Required State Input – PHYS'!I$12:I$2011,$AD823)))</f>
        <v/>
      </c>
      <c r="J823" s="102" t="str">
        <f>IF($AB823="","",IF(INDEX('Required State Input – PHYS'!J$12:J$2011,$AD823)="","",INDEX('Required State Input – PHYS'!J$12:J$2011,$AD823)))</f>
        <v/>
      </c>
      <c r="K823" s="77" t="str">
        <f>IF($AB823="","",IF(INDEX('Required State Input – PHYS'!K$12:K$2011,$AD823)="","",INDEX('Required State Input – PHYS'!K$12:K$2011,$AD823)))</f>
        <v/>
      </c>
      <c r="L823" s="78" t="str">
        <f>IF($AB823="","",IF(INDEX('Required State Input – PHYS'!L$12:L$2011,$AD823)="","",INDEX('Required State Input – PHYS'!L$12:L$2011,$AD823)))</f>
        <v/>
      </c>
      <c r="M823" s="79" t="str">
        <f>IF($AB823="","",IF(INDEX('Required State Input – PHYS'!M$12:M$2011,$AD823)="","",ROUND(INDEX('Required State Input – PHYS'!M$12:M$2011,$AD823),2)))</f>
        <v/>
      </c>
      <c r="N823" s="80" t="str">
        <f>IF($AB823="","",IF(INDEX('Required State Input – PHYS'!N$12:N$2011,$AD823)="","",ROUND(INDEX('Required State Input – PHYS'!N$12:N$2011,$AD823),4)))</f>
        <v/>
      </c>
      <c r="O823" s="77" t="str">
        <f>IF($AB823="","",IF(INDEX('Required State Input – PHYS'!O$12:O$2011,$AD823)="","",INDEX('Required State Input – PHYS'!O$12:O$2011,$AD823)))</f>
        <v/>
      </c>
      <c r="P823" s="78" t="str">
        <f>IF($AB823="","",IF(INDEX('Required State Input – PHYS'!P$12:P$2011,$AD823)="","",INDEX('Required State Input – PHYS'!P$12:P$2011,$AD823)))</f>
        <v/>
      </c>
      <c r="Q823" s="79" t="str">
        <f>IF($AB823="","",IF(INDEX('Required State Input – PHYS'!Q$12:Q$2011,$AD823)="","",ROUND(INDEX('Required State Input – PHYS'!Q$12:Q$2011,$AD823),2)))</f>
        <v/>
      </c>
      <c r="R823" s="82" t="str">
        <f>IF($AB823="","",IF(INDEX('Required State Input – PHYS'!R$12:R$2011,$AD823)="","",INDEX('Required State Input – PHYS'!R$12:R$2011,$AD823)))</f>
        <v/>
      </c>
      <c r="S823" s="77" t="str">
        <f>IF($AB823="","",IF(INDEX('Required State Input – PHYS'!S$12:S$2011,$AD823)="","",INDEX('Required State Input – PHYS'!S$12:S$2011,$AD823)))</f>
        <v/>
      </c>
      <c r="T823" s="78" t="str">
        <f>IF($AB823="","",IF(INDEX('Required State Input – PHYS'!T$12:T$2011,$AD823)="","",INDEX('Required State Input – PHYS'!T$12:T$2011,$AD823)))</f>
        <v/>
      </c>
      <c r="U823" s="89" t="str">
        <f>IF($AB823="","",IF(INDEX('Required State Input – PHYS'!U$12:U$2011,$AD823)="","",ROUND(INDEX('Required State Input – PHYS'!U$12:U$2011,$AD823),2)))</f>
        <v/>
      </c>
      <c r="V823" s="107" t="str">
        <f>IF($AB823="","",IF(INDEX('Required State Input – PHYS'!V$12:V$2011,$AD823)="","",ROUND(INDEX('Required State Input – PHYS'!V$12:V$2011,$AD823),2)))</f>
        <v/>
      </c>
      <c r="W823" s="108" t="str">
        <f t="shared" si="36"/>
        <v/>
      </c>
      <c r="AB823" s="42" t="str">
        <f t="shared" si="37"/>
        <v/>
      </c>
      <c r="AC823" s="42" t="str">
        <f t="shared" si="38"/>
        <v/>
      </c>
      <c r="AD823" s="42" t="str">
        <f>IF(AB823="","",MATCH(AC823,'Required State Input – PHYS'!$AK$12:$AK$2011,FALSE))</f>
        <v/>
      </c>
    </row>
    <row r="824" spans="1:30" x14ac:dyDescent="0.25">
      <c r="A824" s="110" t="s">
        <v>202</v>
      </c>
      <c r="B824" s="99" t="str">
        <f>IF($AB824="","",IF(INDEX('Required State Input – PHYS'!B$12:B$2011,$AD824)="","",INDEX('Required State Input – PHYS'!B$12:B$2011,$AD824)))</f>
        <v/>
      </c>
      <c r="C824" s="67" t="str">
        <f>IF($AB824="","",IF(INDEX('Required State Input – PHYS'!C$12:C$2011,$AD824)="","",INDEX('Required State Input – PHYS'!C$12:C$2011,$AD824)))</f>
        <v/>
      </c>
      <c r="D824" s="100" t="str">
        <f>IF($AB824="","",IF(INDEX('Required State Input – PHYS'!D$12:D$2011,$AD824)="","",INDEX('Required State Input – PHYS'!D$12:D$2011,$AD824)))</f>
        <v/>
      </c>
      <c r="E824" s="101" t="str">
        <f>IF($AB824="","",IF(INDEX('Required State Input – PHYS'!E$12:E$2011,$AD824)="","",INDEX('Required State Input – PHYS'!E$12:E$2011,$AD824)))</f>
        <v/>
      </c>
      <c r="F824" s="99" t="str">
        <f>IF($AB824="","",IF(INDEX('Required State Input – PHYS'!F$12:F$2011,$AD824)="","",INDEX('Required State Input – PHYS'!F$12:F$2011,$AD824)))</f>
        <v/>
      </c>
      <c r="G824" s="100" t="str">
        <f>IF($AB824="","",IF(INDEX('Required State Input – PHYS'!G$12:G$2011,$AD824)="","",INDEX('Required State Input – PHYS'!G$12:G$2011,$AD824)))</f>
        <v/>
      </c>
      <c r="H824" s="100" t="str">
        <f>IF($AB824="","",IF(INDEX('Required State Input – PHYS'!H$12:H$2011,$AD824)="","",INDEX('Required State Input – PHYS'!H$12:H$2011,$AD824)))</f>
        <v/>
      </c>
      <c r="I824" s="100" t="str">
        <f>IF($AB824="","",IF(INDEX('Required State Input – PHYS'!I$12:I$2011,$AD824)="","",INDEX('Required State Input – PHYS'!I$12:I$2011,$AD824)))</f>
        <v/>
      </c>
      <c r="J824" s="102" t="str">
        <f>IF($AB824="","",IF(INDEX('Required State Input – PHYS'!J$12:J$2011,$AD824)="","",INDEX('Required State Input – PHYS'!J$12:J$2011,$AD824)))</f>
        <v/>
      </c>
      <c r="K824" s="77" t="str">
        <f>IF($AB824="","",IF(INDEX('Required State Input – PHYS'!K$12:K$2011,$AD824)="","",INDEX('Required State Input – PHYS'!K$12:K$2011,$AD824)))</f>
        <v/>
      </c>
      <c r="L824" s="78" t="str">
        <f>IF($AB824="","",IF(INDEX('Required State Input – PHYS'!L$12:L$2011,$AD824)="","",INDEX('Required State Input – PHYS'!L$12:L$2011,$AD824)))</f>
        <v/>
      </c>
      <c r="M824" s="79" t="str">
        <f>IF($AB824="","",IF(INDEX('Required State Input – PHYS'!M$12:M$2011,$AD824)="","",ROUND(INDEX('Required State Input – PHYS'!M$12:M$2011,$AD824),2)))</f>
        <v/>
      </c>
      <c r="N824" s="80" t="str">
        <f>IF($AB824="","",IF(INDEX('Required State Input – PHYS'!N$12:N$2011,$AD824)="","",ROUND(INDEX('Required State Input – PHYS'!N$12:N$2011,$AD824),4)))</f>
        <v/>
      </c>
      <c r="O824" s="77" t="str">
        <f>IF($AB824="","",IF(INDEX('Required State Input – PHYS'!O$12:O$2011,$AD824)="","",INDEX('Required State Input – PHYS'!O$12:O$2011,$AD824)))</f>
        <v/>
      </c>
      <c r="P824" s="78" t="str">
        <f>IF($AB824="","",IF(INDEX('Required State Input – PHYS'!P$12:P$2011,$AD824)="","",INDEX('Required State Input – PHYS'!P$12:P$2011,$AD824)))</f>
        <v/>
      </c>
      <c r="Q824" s="79" t="str">
        <f>IF($AB824="","",IF(INDEX('Required State Input – PHYS'!Q$12:Q$2011,$AD824)="","",ROUND(INDEX('Required State Input – PHYS'!Q$12:Q$2011,$AD824),2)))</f>
        <v/>
      </c>
      <c r="R824" s="82" t="str">
        <f>IF($AB824="","",IF(INDEX('Required State Input – PHYS'!R$12:R$2011,$AD824)="","",INDEX('Required State Input – PHYS'!R$12:R$2011,$AD824)))</f>
        <v/>
      </c>
      <c r="S824" s="77" t="str">
        <f>IF($AB824="","",IF(INDEX('Required State Input – PHYS'!S$12:S$2011,$AD824)="","",INDEX('Required State Input – PHYS'!S$12:S$2011,$AD824)))</f>
        <v/>
      </c>
      <c r="T824" s="78" t="str">
        <f>IF($AB824="","",IF(INDEX('Required State Input – PHYS'!T$12:T$2011,$AD824)="","",INDEX('Required State Input – PHYS'!T$12:T$2011,$AD824)))</f>
        <v/>
      </c>
      <c r="U824" s="89" t="str">
        <f>IF($AB824="","",IF(INDEX('Required State Input – PHYS'!U$12:U$2011,$AD824)="","",ROUND(INDEX('Required State Input – PHYS'!U$12:U$2011,$AD824),2)))</f>
        <v/>
      </c>
      <c r="V824" s="107" t="str">
        <f>IF($AB824="","",IF(INDEX('Required State Input – PHYS'!V$12:V$2011,$AD824)="","",ROUND(INDEX('Required State Input – PHYS'!V$12:V$2011,$AD824),2)))</f>
        <v/>
      </c>
      <c r="W824" s="108" t="str">
        <f t="shared" si="36"/>
        <v/>
      </c>
      <c r="AB824" s="42" t="str">
        <f t="shared" si="37"/>
        <v/>
      </c>
      <c r="AC824" s="42" t="str">
        <f t="shared" si="38"/>
        <v/>
      </c>
      <c r="AD824" s="42" t="str">
        <f>IF(AB824="","",MATCH(AC824,'Required State Input – PHYS'!$AK$12:$AK$2011,FALSE))</f>
        <v/>
      </c>
    </row>
    <row r="825" spans="1:30" x14ac:dyDescent="0.25">
      <c r="A825" s="110" t="s">
        <v>202</v>
      </c>
      <c r="B825" s="99" t="str">
        <f>IF($AB825="","",IF(INDEX('Required State Input – PHYS'!B$12:B$2011,$AD825)="","",INDEX('Required State Input – PHYS'!B$12:B$2011,$AD825)))</f>
        <v/>
      </c>
      <c r="C825" s="67" t="str">
        <f>IF($AB825="","",IF(INDEX('Required State Input – PHYS'!C$12:C$2011,$AD825)="","",INDEX('Required State Input – PHYS'!C$12:C$2011,$AD825)))</f>
        <v/>
      </c>
      <c r="D825" s="100" t="str">
        <f>IF($AB825="","",IF(INDEX('Required State Input – PHYS'!D$12:D$2011,$AD825)="","",INDEX('Required State Input – PHYS'!D$12:D$2011,$AD825)))</f>
        <v/>
      </c>
      <c r="E825" s="101" t="str">
        <f>IF($AB825="","",IF(INDEX('Required State Input – PHYS'!E$12:E$2011,$AD825)="","",INDEX('Required State Input – PHYS'!E$12:E$2011,$AD825)))</f>
        <v/>
      </c>
      <c r="F825" s="99" t="str">
        <f>IF($AB825="","",IF(INDEX('Required State Input – PHYS'!F$12:F$2011,$AD825)="","",INDEX('Required State Input – PHYS'!F$12:F$2011,$AD825)))</f>
        <v/>
      </c>
      <c r="G825" s="100" t="str">
        <f>IF($AB825="","",IF(INDEX('Required State Input – PHYS'!G$12:G$2011,$AD825)="","",INDEX('Required State Input – PHYS'!G$12:G$2011,$AD825)))</f>
        <v/>
      </c>
      <c r="H825" s="100" t="str">
        <f>IF($AB825="","",IF(INDEX('Required State Input – PHYS'!H$12:H$2011,$AD825)="","",INDEX('Required State Input – PHYS'!H$12:H$2011,$AD825)))</f>
        <v/>
      </c>
      <c r="I825" s="100" t="str">
        <f>IF($AB825="","",IF(INDEX('Required State Input – PHYS'!I$12:I$2011,$AD825)="","",INDEX('Required State Input – PHYS'!I$12:I$2011,$AD825)))</f>
        <v/>
      </c>
      <c r="J825" s="102" t="str">
        <f>IF($AB825="","",IF(INDEX('Required State Input – PHYS'!J$12:J$2011,$AD825)="","",INDEX('Required State Input – PHYS'!J$12:J$2011,$AD825)))</f>
        <v/>
      </c>
      <c r="K825" s="77" t="str">
        <f>IF($AB825="","",IF(INDEX('Required State Input – PHYS'!K$12:K$2011,$AD825)="","",INDEX('Required State Input – PHYS'!K$12:K$2011,$AD825)))</f>
        <v/>
      </c>
      <c r="L825" s="78" t="str">
        <f>IF($AB825="","",IF(INDEX('Required State Input – PHYS'!L$12:L$2011,$AD825)="","",INDEX('Required State Input – PHYS'!L$12:L$2011,$AD825)))</f>
        <v/>
      </c>
      <c r="M825" s="79" t="str">
        <f>IF($AB825="","",IF(INDEX('Required State Input – PHYS'!M$12:M$2011,$AD825)="","",ROUND(INDEX('Required State Input – PHYS'!M$12:M$2011,$AD825),2)))</f>
        <v/>
      </c>
      <c r="N825" s="80" t="str">
        <f>IF($AB825="","",IF(INDEX('Required State Input – PHYS'!N$12:N$2011,$AD825)="","",ROUND(INDEX('Required State Input – PHYS'!N$12:N$2011,$AD825),4)))</f>
        <v/>
      </c>
      <c r="O825" s="77" t="str">
        <f>IF($AB825="","",IF(INDEX('Required State Input – PHYS'!O$12:O$2011,$AD825)="","",INDEX('Required State Input – PHYS'!O$12:O$2011,$AD825)))</f>
        <v/>
      </c>
      <c r="P825" s="78" t="str">
        <f>IF($AB825="","",IF(INDEX('Required State Input – PHYS'!P$12:P$2011,$AD825)="","",INDEX('Required State Input – PHYS'!P$12:P$2011,$AD825)))</f>
        <v/>
      </c>
      <c r="Q825" s="79" t="str">
        <f>IF($AB825="","",IF(INDEX('Required State Input – PHYS'!Q$12:Q$2011,$AD825)="","",ROUND(INDEX('Required State Input – PHYS'!Q$12:Q$2011,$AD825),2)))</f>
        <v/>
      </c>
      <c r="R825" s="82" t="str">
        <f>IF($AB825="","",IF(INDEX('Required State Input – PHYS'!R$12:R$2011,$AD825)="","",INDEX('Required State Input – PHYS'!R$12:R$2011,$AD825)))</f>
        <v/>
      </c>
      <c r="S825" s="77" t="str">
        <f>IF($AB825="","",IF(INDEX('Required State Input – PHYS'!S$12:S$2011,$AD825)="","",INDEX('Required State Input – PHYS'!S$12:S$2011,$AD825)))</f>
        <v/>
      </c>
      <c r="T825" s="78" t="str">
        <f>IF($AB825="","",IF(INDEX('Required State Input – PHYS'!T$12:T$2011,$AD825)="","",INDEX('Required State Input – PHYS'!T$12:T$2011,$AD825)))</f>
        <v/>
      </c>
      <c r="U825" s="89" t="str">
        <f>IF($AB825="","",IF(INDEX('Required State Input – PHYS'!U$12:U$2011,$AD825)="","",ROUND(INDEX('Required State Input – PHYS'!U$12:U$2011,$AD825),2)))</f>
        <v/>
      </c>
      <c r="V825" s="107" t="str">
        <f>IF($AB825="","",IF(INDEX('Required State Input – PHYS'!V$12:V$2011,$AD825)="","",ROUND(INDEX('Required State Input – PHYS'!V$12:V$2011,$AD825),2)))</f>
        <v/>
      </c>
      <c r="W825" s="108" t="str">
        <f t="shared" si="36"/>
        <v/>
      </c>
      <c r="AB825" s="42" t="str">
        <f t="shared" si="37"/>
        <v/>
      </c>
      <c r="AC825" s="42" t="str">
        <f t="shared" si="38"/>
        <v/>
      </c>
      <c r="AD825" s="42" t="str">
        <f>IF(AB825="","",MATCH(AC825,'Required State Input – PHYS'!$AK$12:$AK$2011,FALSE))</f>
        <v/>
      </c>
    </row>
    <row r="826" spans="1:30" x14ac:dyDescent="0.25">
      <c r="A826" s="110" t="s">
        <v>202</v>
      </c>
      <c r="B826" s="99" t="str">
        <f>IF($AB826="","",IF(INDEX('Required State Input – PHYS'!B$12:B$2011,$AD826)="","",INDEX('Required State Input – PHYS'!B$12:B$2011,$AD826)))</f>
        <v/>
      </c>
      <c r="C826" s="67" t="str">
        <f>IF($AB826="","",IF(INDEX('Required State Input – PHYS'!C$12:C$2011,$AD826)="","",INDEX('Required State Input – PHYS'!C$12:C$2011,$AD826)))</f>
        <v/>
      </c>
      <c r="D826" s="100" t="str">
        <f>IF($AB826="","",IF(INDEX('Required State Input – PHYS'!D$12:D$2011,$AD826)="","",INDEX('Required State Input – PHYS'!D$12:D$2011,$AD826)))</f>
        <v/>
      </c>
      <c r="E826" s="101" t="str">
        <f>IF($AB826="","",IF(INDEX('Required State Input – PHYS'!E$12:E$2011,$AD826)="","",INDEX('Required State Input – PHYS'!E$12:E$2011,$AD826)))</f>
        <v/>
      </c>
      <c r="F826" s="99" t="str">
        <f>IF($AB826="","",IF(INDEX('Required State Input – PHYS'!F$12:F$2011,$AD826)="","",INDEX('Required State Input – PHYS'!F$12:F$2011,$AD826)))</f>
        <v/>
      </c>
      <c r="G826" s="100" t="str">
        <f>IF($AB826="","",IF(INDEX('Required State Input – PHYS'!G$12:G$2011,$AD826)="","",INDEX('Required State Input – PHYS'!G$12:G$2011,$AD826)))</f>
        <v/>
      </c>
      <c r="H826" s="100" t="str">
        <f>IF($AB826="","",IF(INDEX('Required State Input – PHYS'!H$12:H$2011,$AD826)="","",INDEX('Required State Input – PHYS'!H$12:H$2011,$AD826)))</f>
        <v/>
      </c>
      <c r="I826" s="100" t="str">
        <f>IF($AB826="","",IF(INDEX('Required State Input – PHYS'!I$12:I$2011,$AD826)="","",INDEX('Required State Input – PHYS'!I$12:I$2011,$AD826)))</f>
        <v/>
      </c>
      <c r="J826" s="102" t="str">
        <f>IF($AB826="","",IF(INDEX('Required State Input – PHYS'!J$12:J$2011,$AD826)="","",INDEX('Required State Input – PHYS'!J$12:J$2011,$AD826)))</f>
        <v/>
      </c>
      <c r="K826" s="77" t="str">
        <f>IF($AB826="","",IF(INDEX('Required State Input – PHYS'!K$12:K$2011,$AD826)="","",INDEX('Required State Input – PHYS'!K$12:K$2011,$AD826)))</f>
        <v/>
      </c>
      <c r="L826" s="78" t="str">
        <f>IF($AB826="","",IF(INDEX('Required State Input – PHYS'!L$12:L$2011,$AD826)="","",INDEX('Required State Input – PHYS'!L$12:L$2011,$AD826)))</f>
        <v/>
      </c>
      <c r="M826" s="79" t="str">
        <f>IF($AB826="","",IF(INDEX('Required State Input – PHYS'!M$12:M$2011,$AD826)="","",ROUND(INDEX('Required State Input – PHYS'!M$12:M$2011,$AD826),2)))</f>
        <v/>
      </c>
      <c r="N826" s="80" t="str">
        <f>IF($AB826="","",IF(INDEX('Required State Input – PHYS'!N$12:N$2011,$AD826)="","",ROUND(INDEX('Required State Input – PHYS'!N$12:N$2011,$AD826),4)))</f>
        <v/>
      </c>
      <c r="O826" s="77" t="str">
        <f>IF($AB826="","",IF(INDEX('Required State Input – PHYS'!O$12:O$2011,$AD826)="","",INDEX('Required State Input – PHYS'!O$12:O$2011,$AD826)))</f>
        <v/>
      </c>
      <c r="P826" s="78" t="str">
        <f>IF($AB826="","",IF(INDEX('Required State Input – PHYS'!P$12:P$2011,$AD826)="","",INDEX('Required State Input – PHYS'!P$12:P$2011,$AD826)))</f>
        <v/>
      </c>
      <c r="Q826" s="79" t="str">
        <f>IF($AB826="","",IF(INDEX('Required State Input – PHYS'!Q$12:Q$2011,$AD826)="","",ROUND(INDEX('Required State Input – PHYS'!Q$12:Q$2011,$AD826),2)))</f>
        <v/>
      </c>
      <c r="R826" s="82" t="str">
        <f>IF($AB826="","",IF(INDEX('Required State Input – PHYS'!R$12:R$2011,$AD826)="","",INDEX('Required State Input – PHYS'!R$12:R$2011,$AD826)))</f>
        <v/>
      </c>
      <c r="S826" s="77" t="str">
        <f>IF($AB826="","",IF(INDEX('Required State Input – PHYS'!S$12:S$2011,$AD826)="","",INDEX('Required State Input – PHYS'!S$12:S$2011,$AD826)))</f>
        <v/>
      </c>
      <c r="T826" s="78" t="str">
        <f>IF($AB826="","",IF(INDEX('Required State Input – PHYS'!T$12:T$2011,$AD826)="","",INDEX('Required State Input – PHYS'!T$12:T$2011,$AD826)))</f>
        <v/>
      </c>
      <c r="U826" s="89" t="str">
        <f>IF($AB826="","",IF(INDEX('Required State Input – PHYS'!U$12:U$2011,$AD826)="","",ROUND(INDEX('Required State Input – PHYS'!U$12:U$2011,$AD826),2)))</f>
        <v/>
      </c>
      <c r="V826" s="107" t="str">
        <f>IF($AB826="","",IF(INDEX('Required State Input – PHYS'!V$12:V$2011,$AD826)="","",ROUND(INDEX('Required State Input – PHYS'!V$12:V$2011,$AD826),2)))</f>
        <v/>
      </c>
      <c r="W826" s="108" t="str">
        <f t="shared" si="36"/>
        <v/>
      </c>
      <c r="AB826" s="42" t="str">
        <f t="shared" si="37"/>
        <v/>
      </c>
      <c r="AC826" s="42" t="str">
        <f t="shared" si="38"/>
        <v/>
      </c>
      <c r="AD826" s="42" t="str">
        <f>IF(AB826="","",MATCH(AC826,'Required State Input – PHYS'!$AK$12:$AK$2011,FALSE))</f>
        <v/>
      </c>
    </row>
    <row r="827" spans="1:30" x14ac:dyDescent="0.25">
      <c r="A827" s="110" t="s">
        <v>202</v>
      </c>
      <c r="B827" s="99" t="str">
        <f>IF($AB827="","",IF(INDEX('Required State Input – PHYS'!B$12:B$2011,$AD827)="","",INDEX('Required State Input – PHYS'!B$12:B$2011,$AD827)))</f>
        <v/>
      </c>
      <c r="C827" s="67" t="str">
        <f>IF($AB827="","",IF(INDEX('Required State Input – PHYS'!C$12:C$2011,$AD827)="","",INDEX('Required State Input – PHYS'!C$12:C$2011,$AD827)))</f>
        <v/>
      </c>
      <c r="D827" s="100" t="str">
        <f>IF($AB827="","",IF(INDEX('Required State Input – PHYS'!D$12:D$2011,$AD827)="","",INDEX('Required State Input – PHYS'!D$12:D$2011,$AD827)))</f>
        <v/>
      </c>
      <c r="E827" s="101" t="str">
        <f>IF($AB827="","",IF(INDEX('Required State Input – PHYS'!E$12:E$2011,$AD827)="","",INDEX('Required State Input – PHYS'!E$12:E$2011,$AD827)))</f>
        <v/>
      </c>
      <c r="F827" s="99" t="str">
        <f>IF($AB827="","",IF(INDEX('Required State Input – PHYS'!F$12:F$2011,$AD827)="","",INDEX('Required State Input – PHYS'!F$12:F$2011,$AD827)))</f>
        <v/>
      </c>
      <c r="G827" s="100" t="str">
        <f>IF($AB827="","",IF(INDEX('Required State Input – PHYS'!G$12:G$2011,$AD827)="","",INDEX('Required State Input – PHYS'!G$12:G$2011,$AD827)))</f>
        <v/>
      </c>
      <c r="H827" s="100" t="str">
        <f>IF($AB827="","",IF(INDEX('Required State Input – PHYS'!H$12:H$2011,$AD827)="","",INDEX('Required State Input – PHYS'!H$12:H$2011,$AD827)))</f>
        <v/>
      </c>
      <c r="I827" s="100" t="str">
        <f>IF($AB827="","",IF(INDEX('Required State Input – PHYS'!I$12:I$2011,$AD827)="","",INDEX('Required State Input – PHYS'!I$12:I$2011,$AD827)))</f>
        <v/>
      </c>
      <c r="J827" s="102" t="str">
        <f>IF($AB827="","",IF(INDEX('Required State Input – PHYS'!J$12:J$2011,$AD827)="","",INDEX('Required State Input – PHYS'!J$12:J$2011,$AD827)))</f>
        <v/>
      </c>
      <c r="K827" s="77" t="str">
        <f>IF($AB827="","",IF(INDEX('Required State Input – PHYS'!K$12:K$2011,$AD827)="","",INDEX('Required State Input – PHYS'!K$12:K$2011,$AD827)))</f>
        <v/>
      </c>
      <c r="L827" s="78" t="str">
        <f>IF($AB827="","",IF(INDEX('Required State Input – PHYS'!L$12:L$2011,$AD827)="","",INDEX('Required State Input – PHYS'!L$12:L$2011,$AD827)))</f>
        <v/>
      </c>
      <c r="M827" s="79" t="str">
        <f>IF($AB827="","",IF(INDEX('Required State Input – PHYS'!M$12:M$2011,$AD827)="","",ROUND(INDEX('Required State Input – PHYS'!M$12:M$2011,$AD827),2)))</f>
        <v/>
      </c>
      <c r="N827" s="80" t="str">
        <f>IF($AB827="","",IF(INDEX('Required State Input – PHYS'!N$12:N$2011,$AD827)="","",ROUND(INDEX('Required State Input – PHYS'!N$12:N$2011,$AD827),4)))</f>
        <v/>
      </c>
      <c r="O827" s="77" t="str">
        <f>IF($AB827="","",IF(INDEX('Required State Input – PHYS'!O$12:O$2011,$AD827)="","",INDEX('Required State Input – PHYS'!O$12:O$2011,$AD827)))</f>
        <v/>
      </c>
      <c r="P827" s="78" t="str">
        <f>IF($AB827="","",IF(INDEX('Required State Input – PHYS'!P$12:P$2011,$AD827)="","",INDEX('Required State Input – PHYS'!P$12:P$2011,$AD827)))</f>
        <v/>
      </c>
      <c r="Q827" s="79" t="str">
        <f>IF($AB827="","",IF(INDEX('Required State Input – PHYS'!Q$12:Q$2011,$AD827)="","",ROUND(INDEX('Required State Input – PHYS'!Q$12:Q$2011,$AD827),2)))</f>
        <v/>
      </c>
      <c r="R827" s="82" t="str">
        <f>IF($AB827="","",IF(INDEX('Required State Input – PHYS'!R$12:R$2011,$AD827)="","",INDEX('Required State Input – PHYS'!R$12:R$2011,$AD827)))</f>
        <v/>
      </c>
      <c r="S827" s="77" t="str">
        <f>IF($AB827="","",IF(INDEX('Required State Input – PHYS'!S$12:S$2011,$AD827)="","",INDEX('Required State Input – PHYS'!S$12:S$2011,$AD827)))</f>
        <v/>
      </c>
      <c r="T827" s="78" t="str">
        <f>IF($AB827="","",IF(INDEX('Required State Input – PHYS'!T$12:T$2011,$AD827)="","",INDEX('Required State Input – PHYS'!T$12:T$2011,$AD827)))</f>
        <v/>
      </c>
      <c r="U827" s="89" t="str">
        <f>IF($AB827="","",IF(INDEX('Required State Input – PHYS'!U$12:U$2011,$AD827)="","",ROUND(INDEX('Required State Input – PHYS'!U$12:U$2011,$AD827),2)))</f>
        <v/>
      </c>
      <c r="V827" s="107" t="str">
        <f>IF($AB827="","",IF(INDEX('Required State Input – PHYS'!V$12:V$2011,$AD827)="","",ROUND(INDEX('Required State Input – PHYS'!V$12:V$2011,$AD827),2)))</f>
        <v/>
      </c>
      <c r="W827" s="108" t="str">
        <f t="shared" si="36"/>
        <v/>
      </c>
      <c r="AB827" s="42" t="str">
        <f t="shared" si="37"/>
        <v/>
      </c>
      <c r="AC827" s="42" t="str">
        <f t="shared" si="38"/>
        <v/>
      </c>
      <c r="AD827" s="42" t="str">
        <f>IF(AB827="","",MATCH(AC827,'Required State Input – PHYS'!$AK$12:$AK$2011,FALSE))</f>
        <v/>
      </c>
    </row>
    <row r="828" spans="1:30" x14ac:dyDescent="0.25">
      <c r="A828" s="110" t="s">
        <v>202</v>
      </c>
      <c r="B828" s="99" t="str">
        <f>IF($AB828="","",IF(INDEX('Required State Input – PHYS'!B$12:B$2011,$AD828)="","",INDEX('Required State Input – PHYS'!B$12:B$2011,$AD828)))</f>
        <v/>
      </c>
      <c r="C828" s="67" t="str">
        <f>IF($AB828="","",IF(INDEX('Required State Input – PHYS'!C$12:C$2011,$AD828)="","",INDEX('Required State Input – PHYS'!C$12:C$2011,$AD828)))</f>
        <v/>
      </c>
      <c r="D828" s="100" t="str">
        <f>IF($AB828="","",IF(INDEX('Required State Input – PHYS'!D$12:D$2011,$AD828)="","",INDEX('Required State Input – PHYS'!D$12:D$2011,$AD828)))</f>
        <v/>
      </c>
      <c r="E828" s="101" t="str">
        <f>IF($AB828="","",IF(INDEX('Required State Input – PHYS'!E$12:E$2011,$AD828)="","",INDEX('Required State Input – PHYS'!E$12:E$2011,$AD828)))</f>
        <v/>
      </c>
      <c r="F828" s="99" t="str">
        <f>IF($AB828="","",IF(INDEX('Required State Input – PHYS'!F$12:F$2011,$AD828)="","",INDEX('Required State Input – PHYS'!F$12:F$2011,$AD828)))</f>
        <v/>
      </c>
      <c r="G828" s="100" t="str">
        <f>IF($AB828="","",IF(INDEX('Required State Input – PHYS'!G$12:G$2011,$AD828)="","",INDEX('Required State Input – PHYS'!G$12:G$2011,$AD828)))</f>
        <v/>
      </c>
      <c r="H828" s="100" t="str">
        <f>IF($AB828="","",IF(INDEX('Required State Input – PHYS'!H$12:H$2011,$AD828)="","",INDEX('Required State Input – PHYS'!H$12:H$2011,$AD828)))</f>
        <v/>
      </c>
      <c r="I828" s="100" t="str">
        <f>IF($AB828="","",IF(INDEX('Required State Input – PHYS'!I$12:I$2011,$AD828)="","",INDEX('Required State Input – PHYS'!I$12:I$2011,$AD828)))</f>
        <v/>
      </c>
      <c r="J828" s="102" t="str">
        <f>IF($AB828="","",IF(INDEX('Required State Input – PHYS'!J$12:J$2011,$AD828)="","",INDEX('Required State Input – PHYS'!J$12:J$2011,$AD828)))</f>
        <v/>
      </c>
      <c r="K828" s="77" t="str">
        <f>IF($AB828="","",IF(INDEX('Required State Input – PHYS'!K$12:K$2011,$AD828)="","",INDEX('Required State Input – PHYS'!K$12:K$2011,$AD828)))</f>
        <v/>
      </c>
      <c r="L828" s="78" t="str">
        <f>IF($AB828="","",IF(INDEX('Required State Input – PHYS'!L$12:L$2011,$AD828)="","",INDEX('Required State Input – PHYS'!L$12:L$2011,$AD828)))</f>
        <v/>
      </c>
      <c r="M828" s="79" t="str">
        <f>IF($AB828="","",IF(INDEX('Required State Input – PHYS'!M$12:M$2011,$AD828)="","",ROUND(INDEX('Required State Input – PHYS'!M$12:M$2011,$AD828),2)))</f>
        <v/>
      </c>
      <c r="N828" s="80" t="str">
        <f>IF($AB828="","",IF(INDEX('Required State Input – PHYS'!N$12:N$2011,$AD828)="","",ROUND(INDEX('Required State Input – PHYS'!N$12:N$2011,$AD828),4)))</f>
        <v/>
      </c>
      <c r="O828" s="77" t="str">
        <f>IF($AB828="","",IF(INDEX('Required State Input – PHYS'!O$12:O$2011,$AD828)="","",INDEX('Required State Input – PHYS'!O$12:O$2011,$AD828)))</f>
        <v/>
      </c>
      <c r="P828" s="78" t="str">
        <f>IF($AB828="","",IF(INDEX('Required State Input – PHYS'!P$12:P$2011,$AD828)="","",INDEX('Required State Input – PHYS'!P$12:P$2011,$AD828)))</f>
        <v/>
      </c>
      <c r="Q828" s="79" t="str">
        <f>IF($AB828="","",IF(INDEX('Required State Input – PHYS'!Q$12:Q$2011,$AD828)="","",ROUND(INDEX('Required State Input – PHYS'!Q$12:Q$2011,$AD828),2)))</f>
        <v/>
      </c>
      <c r="R828" s="82" t="str">
        <f>IF($AB828="","",IF(INDEX('Required State Input – PHYS'!R$12:R$2011,$AD828)="","",INDEX('Required State Input – PHYS'!R$12:R$2011,$AD828)))</f>
        <v/>
      </c>
      <c r="S828" s="77" t="str">
        <f>IF($AB828="","",IF(INDEX('Required State Input – PHYS'!S$12:S$2011,$AD828)="","",INDEX('Required State Input – PHYS'!S$12:S$2011,$AD828)))</f>
        <v/>
      </c>
      <c r="T828" s="78" t="str">
        <f>IF($AB828="","",IF(INDEX('Required State Input – PHYS'!T$12:T$2011,$AD828)="","",INDEX('Required State Input – PHYS'!T$12:T$2011,$AD828)))</f>
        <v/>
      </c>
      <c r="U828" s="89" t="str">
        <f>IF($AB828="","",IF(INDEX('Required State Input – PHYS'!U$12:U$2011,$AD828)="","",ROUND(INDEX('Required State Input – PHYS'!U$12:U$2011,$AD828),2)))</f>
        <v/>
      </c>
      <c r="V828" s="107" t="str">
        <f>IF($AB828="","",IF(INDEX('Required State Input – PHYS'!V$12:V$2011,$AD828)="","",ROUND(INDEX('Required State Input – PHYS'!V$12:V$2011,$AD828),2)))</f>
        <v/>
      </c>
      <c r="W828" s="108" t="str">
        <f t="shared" si="36"/>
        <v/>
      </c>
      <c r="AB828" s="42" t="str">
        <f t="shared" si="37"/>
        <v/>
      </c>
      <c r="AC828" s="42" t="str">
        <f t="shared" si="38"/>
        <v/>
      </c>
      <c r="AD828" s="42" t="str">
        <f>IF(AB828="","",MATCH(AC828,'Required State Input – PHYS'!$AK$12:$AK$2011,FALSE))</f>
        <v/>
      </c>
    </row>
    <row r="829" spans="1:30" x14ac:dyDescent="0.25">
      <c r="A829" s="110" t="s">
        <v>202</v>
      </c>
      <c r="B829" s="99" t="str">
        <f>IF($AB829="","",IF(INDEX('Required State Input – PHYS'!B$12:B$2011,$AD829)="","",INDEX('Required State Input – PHYS'!B$12:B$2011,$AD829)))</f>
        <v/>
      </c>
      <c r="C829" s="67" t="str">
        <f>IF($AB829="","",IF(INDEX('Required State Input – PHYS'!C$12:C$2011,$AD829)="","",INDEX('Required State Input – PHYS'!C$12:C$2011,$AD829)))</f>
        <v/>
      </c>
      <c r="D829" s="100" t="str">
        <f>IF($AB829="","",IF(INDEX('Required State Input – PHYS'!D$12:D$2011,$AD829)="","",INDEX('Required State Input – PHYS'!D$12:D$2011,$AD829)))</f>
        <v/>
      </c>
      <c r="E829" s="101" t="str">
        <f>IF($AB829="","",IF(INDEX('Required State Input – PHYS'!E$12:E$2011,$AD829)="","",INDEX('Required State Input – PHYS'!E$12:E$2011,$AD829)))</f>
        <v/>
      </c>
      <c r="F829" s="99" t="str">
        <f>IF($AB829="","",IF(INDEX('Required State Input – PHYS'!F$12:F$2011,$AD829)="","",INDEX('Required State Input – PHYS'!F$12:F$2011,$AD829)))</f>
        <v/>
      </c>
      <c r="G829" s="100" t="str">
        <f>IF($AB829="","",IF(INDEX('Required State Input – PHYS'!G$12:G$2011,$AD829)="","",INDEX('Required State Input – PHYS'!G$12:G$2011,$AD829)))</f>
        <v/>
      </c>
      <c r="H829" s="100" t="str">
        <f>IF($AB829="","",IF(INDEX('Required State Input – PHYS'!H$12:H$2011,$AD829)="","",INDEX('Required State Input – PHYS'!H$12:H$2011,$AD829)))</f>
        <v/>
      </c>
      <c r="I829" s="100" t="str">
        <f>IF($AB829="","",IF(INDEX('Required State Input – PHYS'!I$12:I$2011,$AD829)="","",INDEX('Required State Input – PHYS'!I$12:I$2011,$AD829)))</f>
        <v/>
      </c>
      <c r="J829" s="102" t="str">
        <f>IF($AB829="","",IF(INDEX('Required State Input – PHYS'!J$12:J$2011,$AD829)="","",INDEX('Required State Input – PHYS'!J$12:J$2011,$AD829)))</f>
        <v/>
      </c>
      <c r="K829" s="77" t="str">
        <f>IF($AB829="","",IF(INDEX('Required State Input – PHYS'!K$12:K$2011,$AD829)="","",INDEX('Required State Input – PHYS'!K$12:K$2011,$AD829)))</f>
        <v/>
      </c>
      <c r="L829" s="78" t="str">
        <f>IF($AB829="","",IF(INDEX('Required State Input – PHYS'!L$12:L$2011,$AD829)="","",INDEX('Required State Input – PHYS'!L$12:L$2011,$AD829)))</f>
        <v/>
      </c>
      <c r="M829" s="79" t="str">
        <f>IF($AB829="","",IF(INDEX('Required State Input – PHYS'!M$12:M$2011,$AD829)="","",ROUND(INDEX('Required State Input – PHYS'!M$12:M$2011,$AD829),2)))</f>
        <v/>
      </c>
      <c r="N829" s="80" t="str">
        <f>IF($AB829="","",IF(INDEX('Required State Input – PHYS'!N$12:N$2011,$AD829)="","",ROUND(INDEX('Required State Input – PHYS'!N$12:N$2011,$AD829),4)))</f>
        <v/>
      </c>
      <c r="O829" s="77" t="str">
        <f>IF($AB829="","",IF(INDEX('Required State Input – PHYS'!O$12:O$2011,$AD829)="","",INDEX('Required State Input – PHYS'!O$12:O$2011,$AD829)))</f>
        <v/>
      </c>
      <c r="P829" s="78" t="str">
        <f>IF($AB829="","",IF(INDEX('Required State Input – PHYS'!P$12:P$2011,$AD829)="","",INDEX('Required State Input – PHYS'!P$12:P$2011,$AD829)))</f>
        <v/>
      </c>
      <c r="Q829" s="79" t="str">
        <f>IF($AB829="","",IF(INDEX('Required State Input – PHYS'!Q$12:Q$2011,$AD829)="","",ROUND(INDEX('Required State Input – PHYS'!Q$12:Q$2011,$AD829),2)))</f>
        <v/>
      </c>
      <c r="R829" s="82" t="str">
        <f>IF($AB829="","",IF(INDEX('Required State Input – PHYS'!R$12:R$2011,$AD829)="","",INDEX('Required State Input – PHYS'!R$12:R$2011,$AD829)))</f>
        <v/>
      </c>
      <c r="S829" s="77" t="str">
        <f>IF($AB829="","",IF(INDEX('Required State Input – PHYS'!S$12:S$2011,$AD829)="","",INDEX('Required State Input – PHYS'!S$12:S$2011,$AD829)))</f>
        <v/>
      </c>
      <c r="T829" s="78" t="str">
        <f>IF($AB829="","",IF(INDEX('Required State Input – PHYS'!T$12:T$2011,$AD829)="","",INDEX('Required State Input – PHYS'!T$12:T$2011,$AD829)))</f>
        <v/>
      </c>
      <c r="U829" s="89" t="str">
        <f>IF($AB829="","",IF(INDEX('Required State Input – PHYS'!U$12:U$2011,$AD829)="","",ROUND(INDEX('Required State Input – PHYS'!U$12:U$2011,$AD829),2)))</f>
        <v/>
      </c>
      <c r="V829" s="107" t="str">
        <f>IF($AB829="","",IF(INDEX('Required State Input – PHYS'!V$12:V$2011,$AD829)="","",ROUND(INDEX('Required State Input – PHYS'!V$12:V$2011,$AD829),2)))</f>
        <v/>
      </c>
      <c r="W829" s="108" t="str">
        <f t="shared" si="36"/>
        <v/>
      </c>
      <c r="AB829" s="42" t="str">
        <f t="shared" si="37"/>
        <v/>
      </c>
      <c r="AC829" s="42" t="str">
        <f t="shared" si="38"/>
        <v/>
      </c>
      <c r="AD829" s="42" t="str">
        <f>IF(AB829="","",MATCH(AC829,'Required State Input – PHYS'!$AK$12:$AK$2011,FALSE))</f>
        <v/>
      </c>
    </row>
    <row r="830" spans="1:30" x14ac:dyDescent="0.25">
      <c r="A830" s="110" t="s">
        <v>202</v>
      </c>
      <c r="B830" s="99" t="str">
        <f>IF($AB830="","",IF(INDEX('Required State Input – PHYS'!B$12:B$2011,$AD830)="","",INDEX('Required State Input – PHYS'!B$12:B$2011,$AD830)))</f>
        <v/>
      </c>
      <c r="C830" s="67" t="str">
        <f>IF($AB830="","",IF(INDEX('Required State Input – PHYS'!C$12:C$2011,$AD830)="","",INDEX('Required State Input – PHYS'!C$12:C$2011,$AD830)))</f>
        <v/>
      </c>
      <c r="D830" s="100" t="str">
        <f>IF($AB830="","",IF(INDEX('Required State Input – PHYS'!D$12:D$2011,$AD830)="","",INDEX('Required State Input – PHYS'!D$12:D$2011,$AD830)))</f>
        <v/>
      </c>
      <c r="E830" s="101" t="str">
        <f>IF($AB830="","",IF(INDEX('Required State Input – PHYS'!E$12:E$2011,$AD830)="","",INDEX('Required State Input – PHYS'!E$12:E$2011,$AD830)))</f>
        <v/>
      </c>
      <c r="F830" s="99" t="str">
        <f>IF($AB830="","",IF(INDEX('Required State Input – PHYS'!F$12:F$2011,$AD830)="","",INDEX('Required State Input – PHYS'!F$12:F$2011,$AD830)))</f>
        <v/>
      </c>
      <c r="G830" s="100" t="str">
        <f>IF($AB830="","",IF(INDEX('Required State Input – PHYS'!G$12:G$2011,$AD830)="","",INDEX('Required State Input – PHYS'!G$12:G$2011,$AD830)))</f>
        <v/>
      </c>
      <c r="H830" s="100" t="str">
        <f>IF($AB830="","",IF(INDEX('Required State Input – PHYS'!H$12:H$2011,$AD830)="","",INDEX('Required State Input – PHYS'!H$12:H$2011,$AD830)))</f>
        <v/>
      </c>
      <c r="I830" s="100" t="str">
        <f>IF($AB830="","",IF(INDEX('Required State Input – PHYS'!I$12:I$2011,$AD830)="","",INDEX('Required State Input – PHYS'!I$12:I$2011,$AD830)))</f>
        <v/>
      </c>
      <c r="J830" s="102" t="str">
        <f>IF($AB830="","",IF(INDEX('Required State Input – PHYS'!J$12:J$2011,$AD830)="","",INDEX('Required State Input – PHYS'!J$12:J$2011,$AD830)))</f>
        <v/>
      </c>
      <c r="K830" s="77" t="str">
        <f>IF($AB830="","",IF(INDEX('Required State Input – PHYS'!K$12:K$2011,$AD830)="","",INDEX('Required State Input – PHYS'!K$12:K$2011,$AD830)))</f>
        <v/>
      </c>
      <c r="L830" s="78" t="str">
        <f>IF($AB830="","",IF(INDEX('Required State Input – PHYS'!L$12:L$2011,$AD830)="","",INDEX('Required State Input – PHYS'!L$12:L$2011,$AD830)))</f>
        <v/>
      </c>
      <c r="M830" s="79" t="str">
        <f>IF($AB830="","",IF(INDEX('Required State Input – PHYS'!M$12:M$2011,$AD830)="","",ROUND(INDEX('Required State Input – PHYS'!M$12:M$2011,$AD830),2)))</f>
        <v/>
      </c>
      <c r="N830" s="80" t="str">
        <f>IF($AB830="","",IF(INDEX('Required State Input – PHYS'!N$12:N$2011,$AD830)="","",ROUND(INDEX('Required State Input – PHYS'!N$12:N$2011,$AD830),4)))</f>
        <v/>
      </c>
      <c r="O830" s="77" t="str">
        <f>IF($AB830="","",IF(INDEX('Required State Input – PHYS'!O$12:O$2011,$AD830)="","",INDEX('Required State Input – PHYS'!O$12:O$2011,$AD830)))</f>
        <v/>
      </c>
      <c r="P830" s="78" t="str">
        <f>IF($AB830="","",IF(INDEX('Required State Input – PHYS'!P$12:P$2011,$AD830)="","",INDEX('Required State Input – PHYS'!P$12:P$2011,$AD830)))</f>
        <v/>
      </c>
      <c r="Q830" s="79" t="str">
        <f>IF($AB830="","",IF(INDEX('Required State Input – PHYS'!Q$12:Q$2011,$AD830)="","",ROUND(INDEX('Required State Input – PHYS'!Q$12:Q$2011,$AD830),2)))</f>
        <v/>
      </c>
      <c r="R830" s="82" t="str">
        <f>IF($AB830="","",IF(INDEX('Required State Input – PHYS'!R$12:R$2011,$AD830)="","",INDEX('Required State Input – PHYS'!R$12:R$2011,$AD830)))</f>
        <v/>
      </c>
      <c r="S830" s="77" t="str">
        <f>IF($AB830="","",IF(INDEX('Required State Input – PHYS'!S$12:S$2011,$AD830)="","",INDEX('Required State Input – PHYS'!S$12:S$2011,$AD830)))</f>
        <v/>
      </c>
      <c r="T830" s="78" t="str">
        <f>IF($AB830="","",IF(INDEX('Required State Input – PHYS'!T$12:T$2011,$AD830)="","",INDEX('Required State Input – PHYS'!T$12:T$2011,$AD830)))</f>
        <v/>
      </c>
      <c r="U830" s="89" t="str">
        <f>IF($AB830="","",IF(INDEX('Required State Input – PHYS'!U$12:U$2011,$AD830)="","",ROUND(INDEX('Required State Input – PHYS'!U$12:U$2011,$AD830),2)))</f>
        <v/>
      </c>
      <c r="V830" s="107" t="str">
        <f>IF($AB830="","",IF(INDEX('Required State Input – PHYS'!V$12:V$2011,$AD830)="","",ROUND(INDEX('Required State Input – PHYS'!V$12:V$2011,$AD830),2)))</f>
        <v/>
      </c>
      <c r="W830" s="108" t="str">
        <f t="shared" si="36"/>
        <v/>
      </c>
      <c r="AB830" s="42" t="str">
        <f t="shared" si="37"/>
        <v/>
      </c>
      <c r="AC830" s="42" t="str">
        <f t="shared" si="38"/>
        <v/>
      </c>
      <c r="AD830" s="42" t="str">
        <f>IF(AB830="","",MATCH(AC830,'Required State Input – PHYS'!$AK$12:$AK$2011,FALSE))</f>
        <v/>
      </c>
    </row>
    <row r="831" spans="1:30" x14ac:dyDescent="0.25">
      <c r="A831" s="110" t="s">
        <v>202</v>
      </c>
      <c r="B831" s="99" t="str">
        <f>IF($AB831="","",IF(INDEX('Required State Input – PHYS'!B$12:B$2011,$AD831)="","",INDEX('Required State Input – PHYS'!B$12:B$2011,$AD831)))</f>
        <v/>
      </c>
      <c r="C831" s="67" t="str">
        <f>IF($AB831="","",IF(INDEX('Required State Input – PHYS'!C$12:C$2011,$AD831)="","",INDEX('Required State Input – PHYS'!C$12:C$2011,$AD831)))</f>
        <v/>
      </c>
      <c r="D831" s="100" t="str">
        <f>IF($AB831="","",IF(INDEX('Required State Input – PHYS'!D$12:D$2011,$AD831)="","",INDEX('Required State Input – PHYS'!D$12:D$2011,$AD831)))</f>
        <v/>
      </c>
      <c r="E831" s="101" t="str">
        <f>IF($AB831="","",IF(INDEX('Required State Input – PHYS'!E$12:E$2011,$AD831)="","",INDEX('Required State Input – PHYS'!E$12:E$2011,$AD831)))</f>
        <v/>
      </c>
      <c r="F831" s="99" t="str">
        <f>IF($AB831="","",IF(INDEX('Required State Input – PHYS'!F$12:F$2011,$AD831)="","",INDEX('Required State Input – PHYS'!F$12:F$2011,$AD831)))</f>
        <v/>
      </c>
      <c r="G831" s="100" t="str">
        <f>IF($AB831="","",IF(INDEX('Required State Input – PHYS'!G$12:G$2011,$AD831)="","",INDEX('Required State Input – PHYS'!G$12:G$2011,$AD831)))</f>
        <v/>
      </c>
      <c r="H831" s="100" t="str">
        <f>IF($AB831="","",IF(INDEX('Required State Input – PHYS'!H$12:H$2011,$AD831)="","",INDEX('Required State Input – PHYS'!H$12:H$2011,$AD831)))</f>
        <v/>
      </c>
      <c r="I831" s="100" t="str">
        <f>IF($AB831="","",IF(INDEX('Required State Input – PHYS'!I$12:I$2011,$AD831)="","",INDEX('Required State Input – PHYS'!I$12:I$2011,$AD831)))</f>
        <v/>
      </c>
      <c r="J831" s="102" t="str">
        <f>IF($AB831="","",IF(INDEX('Required State Input – PHYS'!J$12:J$2011,$AD831)="","",INDEX('Required State Input – PHYS'!J$12:J$2011,$AD831)))</f>
        <v/>
      </c>
      <c r="K831" s="77" t="str">
        <f>IF($AB831="","",IF(INDEX('Required State Input – PHYS'!K$12:K$2011,$AD831)="","",INDEX('Required State Input – PHYS'!K$12:K$2011,$AD831)))</f>
        <v/>
      </c>
      <c r="L831" s="78" t="str">
        <f>IF($AB831="","",IF(INDEX('Required State Input – PHYS'!L$12:L$2011,$AD831)="","",INDEX('Required State Input – PHYS'!L$12:L$2011,$AD831)))</f>
        <v/>
      </c>
      <c r="M831" s="79" t="str">
        <f>IF($AB831="","",IF(INDEX('Required State Input – PHYS'!M$12:M$2011,$AD831)="","",ROUND(INDEX('Required State Input – PHYS'!M$12:M$2011,$AD831),2)))</f>
        <v/>
      </c>
      <c r="N831" s="80" t="str">
        <f>IF($AB831="","",IF(INDEX('Required State Input – PHYS'!N$12:N$2011,$AD831)="","",ROUND(INDEX('Required State Input – PHYS'!N$12:N$2011,$AD831),4)))</f>
        <v/>
      </c>
      <c r="O831" s="77" t="str">
        <f>IF($AB831="","",IF(INDEX('Required State Input – PHYS'!O$12:O$2011,$AD831)="","",INDEX('Required State Input – PHYS'!O$12:O$2011,$AD831)))</f>
        <v/>
      </c>
      <c r="P831" s="78" t="str">
        <f>IF($AB831="","",IF(INDEX('Required State Input – PHYS'!P$12:P$2011,$AD831)="","",INDEX('Required State Input – PHYS'!P$12:P$2011,$AD831)))</f>
        <v/>
      </c>
      <c r="Q831" s="79" t="str">
        <f>IF($AB831="","",IF(INDEX('Required State Input – PHYS'!Q$12:Q$2011,$AD831)="","",ROUND(INDEX('Required State Input – PHYS'!Q$12:Q$2011,$AD831),2)))</f>
        <v/>
      </c>
      <c r="R831" s="82" t="str">
        <f>IF($AB831="","",IF(INDEX('Required State Input – PHYS'!R$12:R$2011,$AD831)="","",INDEX('Required State Input – PHYS'!R$12:R$2011,$AD831)))</f>
        <v/>
      </c>
      <c r="S831" s="77" t="str">
        <f>IF($AB831="","",IF(INDEX('Required State Input – PHYS'!S$12:S$2011,$AD831)="","",INDEX('Required State Input – PHYS'!S$12:S$2011,$AD831)))</f>
        <v/>
      </c>
      <c r="T831" s="78" t="str">
        <f>IF($AB831="","",IF(INDEX('Required State Input – PHYS'!T$12:T$2011,$AD831)="","",INDEX('Required State Input – PHYS'!T$12:T$2011,$AD831)))</f>
        <v/>
      </c>
      <c r="U831" s="89" t="str">
        <f>IF($AB831="","",IF(INDEX('Required State Input – PHYS'!U$12:U$2011,$AD831)="","",ROUND(INDEX('Required State Input – PHYS'!U$12:U$2011,$AD831),2)))</f>
        <v/>
      </c>
      <c r="V831" s="107" t="str">
        <f>IF($AB831="","",IF(INDEX('Required State Input – PHYS'!V$12:V$2011,$AD831)="","",ROUND(INDEX('Required State Input – PHYS'!V$12:V$2011,$AD831),2)))</f>
        <v/>
      </c>
      <c r="W831" s="108" t="str">
        <f t="shared" si="36"/>
        <v/>
      </c>
      <c r="AB831" s="42" t="str">
        <f t="shared" si="37"/>
        <v/>
      </c>
      <c r="AC831" s="42" t="str">
        <f t="shared" si="38"/>
        <v/>
      </c>
      <c r="AD831" s="42" t="str">
        <f>IF(AB831="","",MATCH(AC831,'Required State Input – PHYS'!$AK$12:$AK$2011,FALSE))</f>
        <v/>
      </c>
    </row>
    <row r="832" spans="1:30" x14ac:dyDescent="0.25">
      <c r="A832" s="110" t="s">
        <v>202</v>
      </c>
      <c r="B832" s="99" t="str">
        <f>IF($AB832="","",IF(INDEX('Required State Input – PHYS'!B$12:B$2011,$AD832)="","",INDEX('Required State Input – PHYS'!B$12:B$2011,$AD832)))</f>
        <v/>
      </c>
      <c r="C832" s="67" t="str">
        <f>IF($AB832="","",IF(INDEX('Required State Input – PHYS'!C$12:C$2011,$AD832)="","",INDEX('Required State Input – PHYS'!C$12:C$2011,$AD832)))</f>
        <v/>
      </c>
      <c r="D832" s="100" t="str">
        <f>IF($AB832="","",IF(INDEX('Required State Input – PHYS'!D$12:D$2011,$AD832)="","",INDEX('Required State Input – PHYS'!D$12:D$2011,$AD832)))</f>
        <v/>
      </c>
      <c r="E832" s="101" t="str">
        <f>IF($AB832="","",IF(INDEX('Required State Input – PHYS'!E$12:E$2011,$AD832)="","",INDEX('Required State Input – PHYS'!E$12:E$2011,$AD832)))</f>
        <v/>
      </c>
      <c r="F832" s="99" t="str">
        <f>IF($AB832="","",IF(INDEX('Required State Input – PHYS'!F$12:F$2011,$AD832)="","",INDEX('Required State Input – PHYS'!F$12:F$2011,$AD832)))</f>
        <v/>
      </c>
      <c r="G832" s="100" t="str">
        <f>IF($AB832="","",IF(INDEX('Required State Input – PHYS'!G$12:G$2011,$AD832)="","",INDEX('Required State Input – PHYS'!G$12:G$2011,$AD832)))</f>
        <v/>
      </c>
      <c r="H832" s="100" t="str">
        <f>IF($AB832="","",IF(INDEX('Required State Input – PHYS'!H$12:H$2011,$AD832)="","",INDEX('Required State Input – PHYS'!H$12:H$2011,$AD832)))</f>
        <v/>
      </c>
      <c r="I832" s="100" t="str">
        <f>IF($AB832="","",IF(INDEX('Required State Input – PHYS'!I$12:I$2011,$AD832)="","",INDEX('Required State Input – PHYS'!I$12:I$2011,$AD832)))</f>
        <v/>
      </c>
      <c r="J832" s="102" t="str">
        <f>IF($AB832="","",IF(INDEX('Required State Input – PHYS'!J$12:J$2011,$AD832)="","",INDEX('Required State Input – PHYS'!J$12:J$2011,$AD832)))</f>
        <v/>
      </c>
      <c r="K832" s="77" t="str">
        <f>IF($AB832="","",IF(INDEX('Required State Input – PHYS'!K$12:K$2011,$AD832)="","",INDEX('Required State Input – PHYS'!K$12:K$2011,$AD832)))</f>
        <v/>
      </c>
      <c r="L832" s="78" t="str">
        <f>IF($AB832="","",IF(INDEX('Required State Input – PHYS'!L$12:L$2011,$AD832)="","",INDEX('Required State Input – PHYS'!L$12:L$2011,$AD832)))</f>
        <v/>
      </c>
      <c r="M832" s="79" t="str">
        <f>IF($AB832="","",IF(INDEX('Required State Input – PHYS'!M$12:M$2011,$AD832)="","",ROUND(INDEX('Required State Input – PHYS'!M$12:M$2011,$AD832),2)))</f>
        <v/>
      </c>
      <c r="N832" s="80" t="str">
        <f>IF($AB832="","",IF(INDEX('Required State Input – PHYS'!N$12:N$2011,$AD832)="","",ROUND(INDEX('Required State Input – PHYS'!N$12:N$2011,$AD832),4)))</f>
        <v/>
      </c>
      <c r="O832" s="77" t="str">
        <f>IF($AB832="","",IF(INDEX('Required State Input – PHYS'!O$12:O$2011,$AD832)="","",INDEX('Required State Input – PHYS'!O$12:O$2011,$AD832)))</f>
        <v/>
      </c>
      <c r="P832" s="78" t="str">
        <f>IF($AB832="","",IF(INDEX('Required State Input – PHYS'!P$12:P$2011,$AD832)="","",INDEX('Required State Input – PHYS'!P$12:P$2011,$AD832)))</f>
        <v/>
      </c>
      <c r="Q832" s="79" t="str">
        <f>IF($AB832="","",IF(INDEX('Required State Input – PHYS'!Q$12:Q$2011,$AD832)="","",ROUND(INDEX('Required State Input – PHYS'!Q$12:Q$2011,$AD832),2)))</f>
        <v/>
      </c>
      <c r="R832" s="82" t="str">
        <f>IF($AB832="","",IF(INDEX('Required State Input – PHYS'!R$12:R$2011,$AD832)="","",INDEX('Required State Input – PHYS'!R$12:R$2011,$AD832)))</f>
        <v/>
      </c>
      <c r="S832" s="77" t="str">
        <f>IF($AB832="","",IF(INDEX('Required State Input – PHYS'!S$12:S$2011,$AD832)="","",INDEX('Required State Input – PHYS'!S$12:S$2011,$AD832)))</f>
        <v/>
      </c>
      <c r="T832" s="78" t="str">
        <f>IF($AB832="","",IF(INDEX('Required State Input – PHYS'!T$12:T$2011,$AD832)="","",INDEX('Required State Input – PHYS'!T$12:T$2011,$AD832)))</f>
        <v/>
      </c>
      <c r="U832" s="89" t="str">
        <f>IF($AB832="","",IF(INDEX('Required State Input – PHYS'!U$12:U$2011,$AD832)="","",ROUND(INDEX('Required State Input – PHYS'!U$12:U$2011,$AD832),2)))</f>
        <v/>
      </c>
      <c r="V832" s="107" t="str">
        <f>IF($AB832="","",IF(INDEX('Required State Input – PHYS'!V$12:V$2011,$AD832)="","",ROUND(INDEX('Required State Input – PHYS'!V$12:V$2011,$AD832),2)))</f>
        <v/>
      </c>
      <c r="W832" s="108" t="str">
        <f t="shared" si="36"/>
        <v/>
      </c>
      <c r="AB832" s="42" t="str">
        <f t="shared" si="37"/>
        <v/>
      </c>
      <c r="AC832" s="42" t="str">
        <f t="shared" si="38"/>
        <v/>
      </c>
      <c r="AD832" s="42" t="str">
        <f>IF(AB832="","",MATCH(AC832,'Required State Input – PHYS'!$AK$12:$AK$2011,FALSE))</f>
        <v/>
      </c>
    </row>
    <row r="833" spans="1:30" x14ac:dyDescent="0.25">
      <c r="A833" s="110" t="s">
        <v>202</v>
      </c>
      <c r="B833" s="99" t="str">
        <f>IF($AB833="","",IF(INDEX('Required State Input – PHYS'!B$12:B$2011,$AD833)="","",INDEX('Required State Input – PHYS'!B$12:B$2011,$AD833)))</f>
        <v/>
      </c>
      <c r="C833" s="67" t="str">
        <f>IF($AB833="","",IF(INDEX('Required State Input – PHYS'!C$12:C$2011,$AD833)="","",INDEX('Required State Input – PHYS'!C$12:C$2011,$AD833)))</f>
        <v/>
      </c>
      <c r="D833" s="100" t="str">
        <f>IF($AB833="","",IF(INDEX('Required State Input – PHYS'!D$12:D$2011,$AD833)="","",INDEX('Required State Input – PHYS'!D$12:D$2011,$AD833)))</f>
        <v/>
      </c>
      <c r="E833" s="101" t="str">
        <f>IF($AB833="","",IF(INDEX('Required State Input – PHYS'!E$12:E$2011,$AD833)="","",INDEX('Required State Input – PHYS'!E$12:E$2011,$AD833)))</f>
        <v/>
      </c>
      <c r="F833" s="99" t="str">
        <f>IF($AB833="","",IF(INDEX('Required State Input – PHYS'!F$12:F$2011,$AD833)="","",INDEX('Required State Input – PHYS'!F$12:F$2011,$AD833)))</f>
        <v/>
      </c>
      <c r="G833" s="100" t="str">
        <f>IF($AB833="","",IF(INDEX('Required State Input – PHYS'!G$12:G$2011,$AD833)="","",INDEX('Required State Input – PHYS'!G$12:G$2011,$AD833)))</f>
        <v/>
      </c>
      <c r="H833" s="100" t="str">
        <f>IF($AB833="","",IF(INDEX('Required State Input – PHYS'!H$12:H$2011,$AD833)="","",INDEX('Required State Input – PHYS'!H$12:H$2011,$AD833)))</f>
        <v/>
      </c>
      <c r="I833" s="100" t="str">
        <f>IF($AB833="","",IF(INDEX('Required State Input – PHYS'!I$12:I$2011,$AD833)="","",INDEX('Required State Input – PHYS'!I$12:I$2011,$AD833)))</f>
        <v/>
      </c>
      <c r="J833" s="102" t="str">
        <f>IF($AB833="","",IF(INDEX('Required State Input – PHYS'!J$12:J$2011,$AD833)="","",INDEX('Required State Input – PHYS'!J$12:J$2011,$AD833)))</f>
        <v/>
      </c>
      <c r="K833" s="77" t="str">
        <f>IF($AB833="","",IF(INDEX('Required State Input – PHYS'!K$12:K$2011,$AD833)="","",INDEX('Required State Input – PHYS'!K$12:K$2011,$AD833)))</f>
        <v/>
      </c>
      <c r="L833" s="78" t="str">
        <f>IF($AB833="","",IF(INDEX('Required State Input – PHYS'!L$12:L$2011,$AD833)="","",INDEX('Required State Input – PHYS'!L$12:L$2011,$AD833)))</f>
        <v/>
      </c>
      <c r="M833" s="79" t="str">
        <f>IF($AB833="","",IF(INDEX('Required State Input – PHYS'!M$12:M$2011,$AD833)="","",ROUND(INDEX('Required State Input – PHYS'!M$12:M$2011,$AD833),2)))</f>
        <v/>
      </c>
      <c r="N833" s="80" t="str">
        <f>IF($AB833="","",IF(INDEX('Required State Input – PHYS'!N$12:N$2011,$AD833)="","",ROUND(INDEX('Required State Input – PHYS'!N$12:N$2011,$AD833),4)))</f>
        <v/>
      </c>
      <c r="O833" s="77" t="str">
        <f>IF($AB833="","",IF(INDEX('Required State Input – PHYS'!O$12:O$2011,$AD833)="","",INDEX('Required State Input – PHYS'!O$12:O$2011,$AD833)))</f>
        <v/>
      </c>
      <c r="P833" s="78" t="str">
        <f>IF($AB833="","",IF(INDEX('Required State Input – PHYS'!P$12:P$2011,$AD833)="","",INDEX('Required State Input – PHYS'!P$12:P$2011,$AD833)))</f>
        <v/>
      </c>
      <c r="Q833" s="79" t="str">
        <f>IF($AB833="","",IF(INDEX('Required State Input – PHYS'!Q$12:Q$2011,$AD833)="","",ROUND(INDEX('Required State Input – PHYS'!Q$12:Q$2011,$AD833),2)))</f>
        <v/>
      </c>
      <c r="R833" s="82" t="str">
        <f>IF($AB833="","",IF(INDEX('Required State Input – PHYS'!R$12:R$2011,$AD833)="","",INDEX('Required State Input – PHYS'!R$12:R$2011,$AD833)))</f>
        <v/>
      </c>
      <c r="S833" s="77" t="str">
        <f>IF($AB833="","",IF(INDEX('Required State Input – PHYS'!S$12:S$2011,$AD833)="","",INDEX('Required State Input – PHYS'!S$12:S$2011,$AD833)))</f>
        <v/>
      </c>
      <c r="T833" s="78" t="str">
        <f>IF($AB833="","",IF(INDEX('Required State Input – PHYS'!T$12:T$2011,$AD833)="","",INDEX('Required State Input – PHYS'!T$12:T$2011,$AD833)))</f>
        <v/>
      </c>
      <c r="U833" s="89" t="str">
        <f>IF($AB833="","",IF(INDEX('Required State Input – PHYS'!U$12:U$2011,$AD833)="","",ROUND(INDEX('Required State Input – PHYS'!U$12:U$2011,$AD833),2)))</f>
        <v/>
      </c>
      <c r="V833" s="107" t="str">
        <f>IF($AB833="","",IF(INDEX('Required State Input – PHYS'!V$12:V$2011,$AD833)="","",ROUND(INDEX('Required State Input – PHYS'!V$12:V$2011,$AD833),2)))</f>
        <v/>
      </c>
      <c r="W833" s="108" t="str">
        <f t="shared" si="36"/>
        <v/>
      </c>
      <c r="AB833" s="42" t="str">
        <f t="shared" si="37"/>
        <v/>
      </c>
      <c r="AC833" s="42" t="str">
        <f t="shared" si="38"/>
        <v/>
      </c>
      <c r="AD833" s="42" t="str">
        <f>IF(AB833="","",MATCH(AC833,'Required State Input – PHYS'!$AK$12:$AK$2011,FALSE))</f>
        <v/>
      </c>
    </row>
    <row r="834" spans="1:30" x14ac:dyDescent="0.25">
      <c r="A834" s="110" t="s">
        <v>202</v>
      </c>
      <c r="B834" s="99" t="str">
        <f>IF($AB834="","",IF(INDEX('Required State Input – PHYS'!B$12:B$2011,$AD834)="","",INDEX('Required State Input – PHYS'!B$12:B$2011,$AD834)))</f>
        <v/>
      </c>
      <c r="C834" s="67" t="str">
        <f>IF($AB834="","",IF(INDEX('Required State Input – PHYS'!C$12:C$2011,$AD834)="","",INDEX('Required State Input – PHYS'!C$12:C$2011,$AD834)))</f>
        <v/>
      </c>
      <c r="D834" s="100" t="str">
        <f>IF($AB834="","",IF(INDEX('Required State Input – PHYS'!D$12:D$2011,$AD834)="","",INDEX('Required State Input – PHYS'!D$12:D$2011,$AD834)))</f>
        <v/>
      </c>
      <c r="E834" s="101" t="str">
        <f>IF($AB834="","",IF(INDEX('Required State Input – PHYS'!E$12:E$2011,$AD834)="","",INDEX('Required State Input – PHYS'!E$12:E$2011,$AD834)))</f>
        <v/>
      </c>
      <c r="F834" s="99" t="str">
        <f>IF($AB834="","",IF(INDEX('Required State Input – PHYS'!F$12:F$2011,$AD834)="","",INDEX('Required State Input – PHYS'!F$12:F$2011,$AD834)))</f>
        <v/>
      </c>
      <c r="G834" s="100" t="str">
        <f>IF($AB834="","",IF(INDEX('Required State Input – PHYS'!G$12:G$2011,$AD834)="","",INDEX('Required State Input – PHYS'!G$12:G$2011,$AD834)))</f>
        <v/>
      </c>
      <c r="H834" s="100" t="str">
        <f>IF($AB834="","",IF(INDEX('Required State Input – PHYS'!H$12:H$2011,$AD834)="","",INDEX('Required State Input – PHYS'!H$12:H$2011,$AD834)))</f>
        <v/>
      </c>
      <c r="I834" s="100" t="str">
        <f>IF($AB834="","",IF(INDEX('Required State Input – PHYS'!I$12:I$2011,$AD834)="","",INDEX('Required State Input – PHYS'!I$12:I$2011,$AD834)))</f>
        <v/>
      </c>
      <c r="J834" s="102" t="str">
        <f>IF($AB834="","",IF(INDEX('Required State Input – PHYS'!J$12:J$2011,$AD834)="","",INDEX('Required State Input – PHYS'!J$12:J$2011,$AD834)))</f>
        <v/>
      </c>
      <c r="K834" s="77" t="str">
        <f>IF($AB834="","",IF(INDEX('Required State Input – PHYS'!K$12:K$2011,$AD834)="","",INDEX('Required State Input – PHYS'!K$12:K$2011,$AD834)))</f>
        <v/>
      </c>
      <c r="L834" s="78" t="str">
        <f>IF($AB834="","",IF(INDEX('Required State Input – PHYS'!L$12:L$2011,$AD834)="","",INDEX('Required State Input – PHYS'!L$12:L$2011,$AD834)))</f>
        <v/>
      </c>
      <c r="M834" s="79" t="str">
        <f>IF($AB834="","",IF(INDEX('Required State Input – PHYS'!M$12:M$2011,$AD834)="","",ROUND(INDEX('Required State Input – PHYS'!M$12:M$2011,$AD834),2)))</f>
        <v/>
      </c>
      <c r="N834" s="80" t="str">
        <f>IF($AB834="","",IF(INDEX('Required State Input – PHYS'!N$12:N$2011,$AD834)="","",ROUND(INDEX('Required State Input – PHYS'!N$12:N$2011,$AD834),4)))</f>
        <v/>
      </c>
      <c r="O834" s="77" t="str">
        <f>IF($AB834="","",IF(INDEX('Required State Input – PHYS'!O$12:O$2011,$AD834)="","",INDEX('Required State Input – PHYS'!O$12:O$2011,$AD834)))</f>
        <v/>
      </c>
      <c r="P834" s="78" t="str">
        <f>IF($AB834="","",IF(INDEX('Required State Input – PHYS'!P$12:P$2011,$AD834)="","",INDEX('Required State Input – PHYS'!P$12:P$2011,$AD834)))</f>
        <v/>
      </c>
      <c r="Q834" s="79" t="str">
        <f>IF($AB834="","",IF(INDEX('Required State Input – PHYS'!Q$12:Q$2011,$AD834)="","",ROUND(INDEX('Required State Input – PHYS'!Q$12:Q$2011,$AD834),2)))</f>
        <v/>
      </c>
      <c r="R834" s="82" t="str">
        <f>IF($AB834="","",IF(INDEX('Required State Input – PHYS'!R$12:R$2011,$AD834)="","",INDEX('Required State Input – PHYS'!R$12:R$2011,$AD834)))</f>
        <v/>
      </c>
      <c r="S834" s="77" t="str">
        <f>IF($AB834="","",IF(INDEX('Required State Input – PHYS'!S$12:S$2011,$AD834)="","",INDEX('Required State Input – PHYS'!S$12:S$2011,$AD834)))</f>
        <v/>
      </c>
      <c r="T834" s="78" t="str">
        <f>IF($AB834="","",IF(INDEX('Required State Input – PHYS'!T$12:T$2011,$AD834)="","",INDEX('Required State Input – PHYS'!T$12:T$2011,$AD834)))</f>
        <v/>
      </c>
      <c r="U834" s="89" t="str">
        <f>IF($AB834="","",IF(INDEX('Required State Input – PHYS'!U$12:U$2011,$AD834)="","",ROUND(INDEX('Required State Input – PHYS'!U$12:U$2011,$AD834),2)))</f>
        <v/>
      </c>
      <c r="V834" s="107" t="str">
        <f>IF($AB834="","",IF(INDEX('Required State Input – PHYS'!V$12:V$2011,$AD834)="","",ROUND(INDEX('Required State Input – PHYS'!V$12:V$2011,$AD834),2)))</f>
        <v/>
      </c>
      <c r="W834" s="108" t="str">
        <f t="shared" si="36"/>
        <v/>
      </c>
      <c r="AB834" s="42" t="str">
        <f t="shared" si="37"/>
        <v/>
      </c>
      <c r="AC834" s="42" t="str">
        <f t="shared" si="38"/>
        <v/>
      </c>
      <c r="AD834" s="42" t="str">
        <f>IF(AB834="","",MATCH(AC834,'Required State Input – PHYS'!$AK$12:$AK$2011,FALSE))</f>
        <v/>
      </c>
    </row>
    <row r="835" spans="1:30" x14ac:dyDescent="0.25">
      <c r="A835" s="110" t="s">
        <v>202</v>
      </c>
      <c r="B835" s="99" t="str">
        <f>IF($AB835="","",IF(INDEX('Required State Input – PHYS'!B$12:B$2011,$AD835)="","",INDEX('Required State Input – PHYS'!B$12:B$2011,$AD835)))</f>
        <v/>
      </c>
      <c r="C835" s="67" t="str">
        <f>IF($AB835="","",IF(INDEX('Required State Input – PHYS'!C$12:C$2011,$AD835)="","",INDEX('Required State Input – PHYS'!C$12:C$2011,$AD835)))</f>
        <v/>
      </c>
      <c r="D835" s="100" t="str">
        <f>IF($AB835="","",IF(INDEX('Required State Input – PHYS'!D$12:D$2011,$AD835)="","",INDEX('Required State Input – PHYS'!D$12:D$2011,$AD835)))</f>
        <v/>
      </c>
      <c r="E835" s="101" t="str">
        <f>IF($AB835="","",IF(INDEX('Required State Input – PHYS'!E$12:E$2011,$AD835)="","",INDEX('Required State Input – PHYS'!E$12:E$2011,$AD835)))</f>
        <v/>
      </c>
      <c r="F835" s="99" t="str">
        <f>IF($AB835="","",IF(INDEX('Required State Input – PHYS'!F$12:F$2011,$AD835)="","",INDEX('Required State Input – PHYS'!F$12:F$2011,$AD835)))</f>
        <v/>
      </c>
      <c r="G835" s="100" t="str">
        <f>IF($AB835="","",IF(INDEX('Required State Input – PHYS'!G$12:G$2011,$AD835)="","",INDEX('Required State Input – PHYS'!G$12:G$2011,$AD835)))</f>
        <v/>
      </c>
      <c r="H835" s="100" t="str">
        <f>IF($AB835="","",IF(INDEX('Required State Input – PHYS'!H$12:H$2011,$AD835)="","",INDEX('Required State Input – PHYS'!H$12:H$2011,$AD835)))</f>
        <v/>
      </c>
      <c r="I835" s="100" t="str">
        <f>IF($AB835="","",IF(INDEX('Required State Input – PHYS'!I$12:I$2011,$AD835)="","",INDEX('Required State Input – PHYS'!I$12:I$2011,$AD835)))</f>
        <v/>
      </c>
      <c r="J835" s="102" t="str">
        <f>IF($AB835="","",IF(INDEX('Required State Input – PHYS'!J$12:J$2011,$AD835)="","",INDEX('Required State Input – PHYS'!J$12:J$2011,$AD835)))</f>
        <v/>
      </c>
      <c r="K835" s="77" t="str">
        <f>IF($AB835="","",IF(INDEX('Required State Input – PHYS'!K$12:K$2011,$AD835)="","",INDEX('Required State Input – PHYS'!K$12:K$2011,$AD835)))</f>
        <v/>
      </c>
      <c r="L835" s="78" t="str">
        <f>IF($AB835="","",IF(INDEX('Required State Input – PHYS'!L$12:L$2011,$AD835)="","",INDEX('Required State Input – PHYS'!L$12:L$2011,$AD835)))</f>
        <v/>
      </c>
      <c r="M835" s="79" t="str">
        <f>IF($AB835="","",IF(INDEX('Required State Input – PHYS'!M$12:M$2011,$AD835)="","",ROUND(INDEX('Required State Input – PHYS'!M$12:M$2011,$AD835),2)))</f>
        <v/>
      </c>
      <c r="N835" s="80" t="str">
        <f>IF($AB835="","",IF(INDEX('Required State Input – PHYS'!N$12:N$2011,$AD835)="","",ROUND(INDEX('Required State Input – PHYS'!N$12:N$2011,$AD835),4)))</f>
        <v/>
      </c>
      <c r="O835" s="77" t="str">
        <f>IF($AB835="","",IF(INDEX('Required State Input – PHYS'!O$12:O$2011,$AD835)="","",INDEX('Required State Input – PHYS'!O$12:O$2011,$AD835)))</f>
        <v/>
      </c>
      <c r="P835" s="78" t="str">
        <f>IF($AB835="","",IF(INDEX('Required State Input – PHYS'!P$12:P$2011,$AD835)="","",INDEX('Required State Input – PHYS'!P$12:P$2011,$AD835)))</f>
        <v/>
      </c>
      <c r="Q835" s="79" t="str">
        <f>IF($AB835="","",IF(INDEX('Required State Input – PHYS'!Q$12:Q$2011,$AD835)="","",ROUND(INDEX('Required State Input – PHYS'!Q$12:Q$2011,$AD835),2)))</f>
        <v/>
      </c>
      <c r="R835" s="82" t="str">
        <f>IF($AB835="","",IF(INDEX('Required State Input – PHYS'!R$12:R$2011,$AD835)="","",INDEX('Required State Input – PHYS'!R$12:R$2011,$AD835)))</f>
        <v/>
      </c>
      <c r="S835" s="77" t="str">
        <f>IF($AB835="","",IF(INDEX('Required State Input – PHYS'!S$12:S$2011,$AD835)="","",INDEX('Required State Input – PHYS'!S$12:S$2011,$AD835)))</f>
        <v/>
      </c>
      <c r="T835" s="78" t="str">
        <f>IF($AB835="","",IF(INDEX('Required State Input – PHYS'!T$12:T$2011,$AD835)="","",INDEX('Required State Input – PHYS'!T$12:T$2011,$AD835)))</f>
        <v/>
      </c>
      <c r="U835" s="89" t="str">
        <f>IF($AB835="","",IF(INDEX('Required State Input – PHYS'!U$12:U$2011,$AD835)="","",ROUND(INDEX('Required State Input – PHYS'!U$12:U$2011,$AD835),2)))</f>
        <v/>
      </c>
      <c r="V835" s="107" t="str">
        <f>IF($AB835="","",IF(INDEX('Required State Input – PHYS'!V$12:V$2011,$AD835)="","",ROUND(INDEX('Required State Input – PHYS'!V$12:V$2011,$AD835),2)))</f>
        <v/>
      </c>
      <c r="W835" s="108" t="str">
        <f t="shared" si="36"/>
        <v/>
      </c>
      <c r="AB835" s="42" t="str">
        <f t="shared" si="37"/>
        <v/>
      </c>
      <c r="AC835" s="42" t="str">
        <f t="shared" si="38"/>
        <v/>
      </c>
      <c r="AD835" s="42" t="str">
        <f>IF(AB835="","",MATCH(AC835,'Required State Input – PHYS'!$AK$12:$AK$2011,FALSE))</f>
        <v/>
      </c>
    </row>
    <row r="836" spans="1:30" x14ac:dyDescent="0.25">
      <c r="A836" s="110" t="s">
        <v>202</v>
      </c>
      <c r="B836" s="99" t="str">
        <f>IF($AB836="","",IF(INDEX('Required State Input – PHYS'!B$12:B$2011,$AD836)="","",INDEX('Required State Input – PHYS'!B$12:B$2011,$AD836)))</f>
        <v/>
      </c>
      <c r="C836" s="67" t="str">
        <f>IF($AB836="","",IF(INDEX('Required State Input – PHYS'!C$12:C$2011,$AD836)="","",INDEX('Required State Input – PHYS'!C$12:C$2011,$AD836)))</f>
        <v/>
      </c>
      <c r="D836" s="100" t="str">
        <f>IF($AB836="","",IF(INDEX('Required State Input – PHYS'!D$12:D$2011,$AD836)="","",INDEX('Required State Input – PHYS'!D$12:D$2011,$AD836)))</f>
        <v/>
      </c>
      <c r="E836" s="101" t="str">
        <f>IF($AB836="","",IF(INDEX('Required State Input – PHYS'!E$12:E$2011,$AD836)="","",INDEX('Required State Input – PHYS'!E$12:E$2011,$AD836)))</f>
        <v/>
      </c>
      <c r="F836" s="99" t="str">
        <f>IF($AB836="","",IF(INDEX('Required State Input – PHYS'!F$12:F$2011,$AD836)="","",INDEX('Required State Input – PHYS'!F$12:F$2011,$AD836)))</f>
        <v/>
      </c>
      <c r="G836" s="100" t="str">
        <f>IF($AB836="","",IF(INDEX('Required State Input – PHYS'!G$12:G$2011,$AD836)="","",INDEX('Required State Input – PHYS'!G$12:G$2011,$AD836)))</f>
        <v/>
      </c>
      <c r="H836" s="100" t="str">
        <f>IF($AB836="","",IF(INDEX('Required State Input – PHYS'!H$12:H$2011,$AD836)="","",INDEX('Required State Input – PHYS'!H$12:H$2011,$AD836)))</f>
        <v/>
      </c>
      <c r="I836" s="100" t="str">
        <f>IF($AB836="","",IF(INDEX('Required State Input – PHYS'!I$12:I$2011,$AD836)="","",INDEX('Required State Input – PHYS'!I$12:I$2011,$AD836)))</f>
        <v/>
      </c>
      <c r="J836" s="102" t="str">
        <f>IF($AB836="","",IF(INDEX('Required State Input – PHYS'!J$12:J$2011,$AD836)="","",INDEX('Required State Input – PHYS'!J$12:J$2011,$AD836)))</f>
        <v/>
      </c>
      <c r="K836" s="77" t="str">
        <f>IF($AB836="","",IF(INDEX('Required State Input – PHYS'!K$12:K$2011,$AD836)="","",INDEX('Required State Input – PHYS'!K$12:K$2011,$AD836)))</f>
        <v/>
      </c>
      <c r="L836" s="78" t="str">
        <f>IF($AB836="","",IF(INDEX('Required State Input – PHYS'!L$12:L$2011,$AD836)="","",INDEX('Required State Input – PHYS'!L$12:L$2011,$AD836)))</f>
        <v/>
      </c>
      <c r="M836" s="79" t="str">
        <f>IF($AB836="","",IF(INDEX('Required State Input – PHYS'!M$12:M$2011,$AD836)="","",ROUND(INDEX('Required State Input – PHYS'!M$12:M$2011,$AD836),2)))</f>
        <v/>
      </c>
      <c r="N836" s="80" t="str">
        <f>IF($AB836="","",IF(INDEX('Required State Input – PHYS'!N$12:N$2011,$AD836)="","",ROUND(INDEX('Required State Input – PHYS'!N$12:N$2011,$AD836),4)))</f>
        <v/>
      </c>
      <c r="O836" s="77" t="str">
        <f>IF($AB836="","",IF(INDEX('Required State Input – PHYS'!O$12:O$2011,$AD836)="","",INDEX('Required State Input – PHYS'!O$12:O$2011,$AD836)))</f>
        <v/>
      </c>
      <c r="P836" s="78" t="str">
        <f>IF($AB836="","",IF(INDEX('Required State Input – PHYS'!P$12:P$2011,$AD836)="","",INDEX('Required State Input – PHYS'!P$12:P$2011,$AD836)))</f>
        <v/>
      </c>
      <c r="Q836" s="79" t="str">
        <f>IF($AB836="","",IF(INDEX('Required State Input – PHYS'!Q$12:Q$2011,$AD836)="","",ROUND(INDEX('Required State Input – PHYS'!Q$12:Q$2011,$AD836),2)))</f>
        <v/>
      </c>
      <c r="R836" s="82" t="str">
        <f>IF($AB836="","",IF(INDEX('Required State Input – PHYS'!R$12:R$2011,$AD836)="","",INDEX('Required State Input – PHYS'!R$12:R$2011,$AD836)))</f>
        <v/>
      </c>
      <c r="S836" s="77" t="str">
        <f>IF($AB836="","",IF(INDEX('Required State Input – PHYS'!S$12:S$2011,$AD836)="","",INDEX('Required State Input – PHYS'!S$12:S$2011,$AD836)))</f>
        <v/>
      </c>
      <c r="T836" s="78" t="str">
        <f>IF($AB836="","",IF(INDEX('Required State Input – PHYS'!T$12:T$2011,$AD836)="","",INDEX('Required State Input – PHYS'!T$12:T$2011,$AD836)))</f>
        <v/>
      </c>
      <c r="U836" s="89" t="str">
        <f>IF($AB836="","",IF(INDEX('Required State Input – PHYS'!U$12:U$2011,$AD836)="","",ROUND(INDEX('Required State Input – PHYS'!U$12:U$2011,$AD836),2)))</f>
        <v/>
      </c>
      <c r="V836" s="107" t="str">
        <f>IF($AB836="","",IF(INDEX('Required State Input – PHYS'!V$12:V$2011,$AD836)="","",ROUND(INDEX('Required State Input – PHYS'!V$12:V$2011,$AD836),2)))</f>
        <v/>
      </c>
      <c r="W836" s="108" t="str">
        <f t="shared" si="36"/>
        <v/>
      </c>
      <c r="AB836" s="42" t="str">
        <f t="shared" si="37"/>
        <v/>
      </c>
      <c r="AC836" s="42" t="str">
        <f t="shared" si="38"/>
        <v/>
      </c>
      <c r="AD836" s="42" t="str">
        <f>IF(AB836="","",MATCH(AC836,'Required State Input – PHYS'!$AK$12:$AK$2011,FALSE))</f>
        <v/>
      </c>
    </row>
    <row r="837" spans="1:30" x14ac:dyDescent="0.25">
      <c r="A837" s="110" t="s">
        <v>202</v>
      </c>
      <c r="B837" s="99" t="str">
        <f>IF($AB837="","",IF(INDEX('Required State Input – PHYS'!B$12:B$2011,$AD837)="","",INDEX('Required State Input – PHYS'!B$12:B$2011,$AD837)))</f>
        <v/>
      </c>
      <c r="C837" s="67" t="str">
        <f>IF($AB837="","",IF(INDEX('Required State Input – PHYS'!C$12:C$2011,$AD837)="","",INDEX('Required State Input – PHYS'!C$12:C$2011,$AD837)))</f>
        <v/>
      </c>
      <c r="D837" s="100" t="str">
        <f>IF($AB837="","",IF(INDEX('Required State Input – PHYS'!D$12:D$2011,$AD837)="","",INDEX('Required State Input – PHYS'!D$12:D$2011,$AD837)))</f>
        <v/>
      </c>
      <c r="E837" s="101" t="str">
        <f>IF($AB837="","",IF(INDEX('Required State Input – PHYS'!E$12:E$2011,$AD837)="","",INDEX('Required State Input – PHYS'!E$12:E$2011,$AD837)))</f>
        <v/>
      </c>
      <c r="F837" s="99" t="str">
        <f>IF($AB837="","",IF(INDEX('Required State Input – PHYS'!F$12:F$2011,$AD837)="","",INDEX('Required State Input – PHYS'!F$12:F$2011,$AD837)))</f>
        <v/>
      </c>
      <c r="G837" s="100" t="str">
        <f>IF($AB837="","",IF(INDEX('Required State Input – PHYS'!G$12:G$2011,$AD837)="","",INDEX('Required State Input – PHYS'!G$12:G$2011,$AD837)))</f>
        <v/>
      </c>
      <c r="H837" s="100" t="str">
        <f>IF($AB837="","",IF(INDEX('Required State Input – PHYS'!H$12:H$2011,$AD837)="","",INDEX('Required State Input – PHYS'!H$12:H$2011,$AD837)))</f>
        <v/>
      </c>
      <c r="I837" s="100" t="str">
        <f>IF($AB837="","",IF(INDEX('Required State Input – PHYS'!I$12:I$2011,$AD837)="","",INDEX('Required State Input – PHYS'!I$12:I$2011,$AD837)))</f>
        <v/>
      </c>
      <c r="J837" s="102" t="str">
        <f>IF($AB837="","",IF(INDEX('Required State Input – PHYS'!J$12:J$2011,$AD837)="","",INDEX('Required State Input – PHYS'!J$12:J$2011,$AD837)))</f>
        <v/>
      </c>
      <c r="K837" s="77" t="str">
        <f>IF($AB837="","",IF(INDEX('Required State Input – PHYS'!K$12:K$2011,$AD837)="","",INDEX('Required State Input – PHYS'!K$12:K$2011,$AD837)))</f>
        <v/>
      </c>
      <c r="L837" s="78" t="str">
        <f>IF($AB837="","",IF(INDEX('Required State Input – PHYS'!L$12:L$2011,$AD837)="","",INDEX('Required State Input – PHYS'!L$12:L$2011,$AD837)))</f>
        <v/>
      </c>
      <c r="M837" s="79" t="str">
        <f>IF($AB837="","",IF(INDEX('Required State Input – PHYS'!M$12:M$2011,$AD837)="","",ROUND(INDEX('Required State Input – PHYS'!M$12:M$2011,$AD837),2)))</f>
        <v/>
      </c>
      <c r="N837" s="80" t="str">
        <f>IF($AB837="","",IF(INDEX('Required State Input – PHYS'!N$12:N$2011,$AD837)="","",ROUND(INDEX('Required State Input – PHYS'!N$12:N$2011,$AD837),4)))</f>
        <v/>
      </c>
      <c r="O837" s="77" t="str">
        <f>IF($AB837="","",IF(INDEX('Required State Input – PHYS'!O$12:O$2011,$AD837)="","",INDEX('Required State Input – PHYS'!O$12:O$2011,$AD837)))</f>
        <v/>
      </c>
      <c r="P837" s="78" t="str">
        <f>IF($AB837="","",IF(INDEX('Required State Input – PHYS'!P$12:P$2011,$AD837)="","",INDEX('Required State Input – PHYS'!P$12:P$2011,$AD837)))</f>
        <v/>
      </c>
      <c r="Q837" s="79" t="str">
        <f>IF($AB837="","",IF(INDEX('Required State Input – PHYS'!Q$12:Q$2011,$AD837)="","",ROUND(INDEX('Required State Input – PHYS'!Q$12:Q$2011,$AD837),2)))</f>
        <v/>
      </c>
      <c r="R837" s="82" t="str">
        <f>IF($AB837="","",IF(INDEX('Required State Input – PHYS'!R$12:R$2011,$AD837)="","",INDEX('Required State Input – PHYS'!R$12:R$2011,$AD837)))</f>
        <v/>
      </c>
      <c r="S837" s="77" t="str">
        <f>IF($AB837="","",IF(INDEX('Required State Input – PHYS'!S$12:S$2011,$AD837)="","",INDEX('Required State Input – PHYS'!S$12:S$2011,$AD837)))</f>
        <v/>
      </c>
      <c r="T837" s="78" t="str">
        <f>IF($AB837="","",IF(INDEX('Required State Input – PHYS'!T$12:T$2011,$AD837)="","",INDEX('Required State Input – PHYS'!T$12:T$2011,$AD837)))</f>
        <v/>
      </c>
      <c r="U837" s="89" t="str">
        <f>IF($AB837="","",IF(INDEX('Required State Input – PHYS'!U$12:U$2011,$AD837)="","",ROUND(INDEX('Required State Input – PHYS'!U$12:U$2011,$AD837),2)))</f>
        <v/>
      </c>
      <c r="V837" s="107" t="str">
        <f>IF($AB837="","",IF(INDEX('Required State Input – PHYS'!V$12:V$2011,$AD837)="","",ROUND(INDEX('Required State Input – PHYS'!V$12:V$2011,$AD837),2)))</f>
        <v/>
      </c>
      <c r="W837" s="108" t="str">
        <f t="shared" si="36"/>
        <v/>
      </c>
      <c r="AB837" s="42" t="str">
        <f t="shared" si="37"/>
        <v/>
      </c>
      <c r="AC837" s="42" t="str">
        <f t="shared" si="38"/>
        <v/>
      </c>
      <c r="AD837" s="42" t="str">
        <f>IF(AB837="","",MATCH(AC837,'Required State Input – PHYS'!$AK$12:$AK$2011,FALSE))</f>
        <v/>
      </c>
    </row>
    <row r="838" spans="1:30" x14ac:dyDescent="0.25">
      <c r="A838" s="110" t="s">
        <v>202</v>
      </c>
      <c r="B838" s="99" t="str">
        <f>IF($AB838="","",IF(INDEX('Required State Input – PHYS'!B$12:B$2011,$AD838)="","",INDEX('Required State Input – PHYS'!B$12:B$2011,$AD838)))</f>
        <v/>
      </c>
      <c r="C838" s="67" t="str">
        <f>IF($AB838="","",IF(INDEX('Required State Input – PHYS'!C$12:C$2011,$AD838)="","",INDEX('Required State Input – PHYS'!C$12:C$2011,$AD838)))</f>
        <v/>
      </c>
      <c r="D838" s="100" t="str">
        <f>IF($AB838="","",IF(INDEX('Required State Input – PHYS'!D$12:D$2011,$AD838)="","",INDEX('Required State Input – PHYS'!D$12:D$2011,$AD838)))</f>
        <v/>
      </c>
      <c r="E838" s="101" t="str">
        <f>IF($AB838="","",IF(INDEX('Required State Input – PHYS'!E$12:E$2011,$AD838)="","",INDEX('Required State Input – PHYS'!E$12:E$2011,$AD838)))</f>
        <v/>
      </c>
      <c r="F838" s="99" t="str">
        <f>IF($AB838="","",IF(INDEX('Required State Input – PHYS'!F$12:F$2011,$AD838)="","",INDEX('Required State Input – PHYS'!F$12:F$2011,$AD838)))</f>
        <v/>
      </c>
      <c r="G838" s="100" t="str">
        <f>IF($AB838="","",IF(INDEX('Required State Input – PHYS'!G$12:G$2011,$AD838)="","",INDEX('Required State Input – PHYS'!G$12:G$2011,$AD838)))</f>
        <v/>
      </c>
      <c r="H838" s="100" t="str">
        <f>IF($AB838="","",IF(INDEX('Required State Input – PHYS'!H$12:H$2011,$AD838)="","",INDEX('Required State Input – PHYS'!H$12:H$2011,$AD838)))</f>
        <v/>
      </c>
      <c r="I838" s="100" t="str">
        <f>IF($AB838="","",IF(INDEX('Required State Input – PHYS'!I$12:I$2011,$AD838)="","",INDEX('Required State Input – PHYS'!I$12:I$2011,$AD838)))</f>
        <v/>
      </c>
      <c r="J838" s="102" t="str">
        <f>IF($AB838="","",IF(INDEX('Required State Input – PHYS'!J$12:J$2011,$AD838)="","",INDEX('Required State Input – PHYS'!J$12:J$2011,$AD838)))</f>
        <v/>
      </c>
      <c r="K838" s="77" t="str">
        <f>IF($AB838="","",IF(INDEX('Required State Input – PHYS'!K$12:K$2011,$AD838)="","",INDEX('Required State Input – PHYS'!K$12:K$2011,$AD838)))</f>
        <v/>
      </c>
      <c r="L838" s="78" t="str">
        <f>IF($AB838="","",IF(INDEX('Required State Input – PHYS'!L$12:L$2011,$AD838)="","",INDEX('Required State Input – PHYS'!L$12:L$2011,$AD838)))</f>
        <v/>
      </c>
      <c r="M838" s="79" t="str">
        <f>IF($AB838="","",IF(INDEX('Required State Input – PHYS'!M$12:M$2011,$AD838)="","",ROUND(INDEX('Required State Input – PHYS'!M$12:M$2011,$AD838),2)))</f>
        <v/>
      </c>
      <c r="N838" s="80" t="str">
        <f>IF($AB838="","",IF(INDEX('Required State Input – PHYS'!N$12:N$2011,$AD838)="","",ROUND(INDEX('Required State Input – PHYS'!N$12:N$2011,$AD838),4)))</f>
        <v/>
      </c>
      <c r="O838" s="77" t="str">
        <f>IF($AB838="","",IF(INDEX('Required State Input – PHYS'!O$12:O$2011,$AD838)="","",INDEX('Required State Input – PHYS'!O$12:O$2011,$AD838)))</f>
        <v/>
      </c>
      <c r="P838" s="78" t="str">
        <f>IF($AB838="","",IF(INDEX('Required State Input – PHYS'!P$12:P$2011,$AD838)="","",INDEX('Required State Input – PHYS'!P$12:P$2011,$AD838)))</f>
        <v/>
      </c>
      <c r="Q838" s="79" t="str">
        <f>IF($AB838="","",IF(INDEX('Required State Input – PHYS'!Q$12:Q$2011,$AD838)="","",ROUND(INDEX('Required State Input – PHYS'!Q$12:Q$2011,$AD838),2)))</f>
        <v/>
      </c>
      <c r="R838" s="82" t="str">
        <f>IF($AB838="","",IF(INDEX('Required State Input – PHYS'!R$12:R$2011,$AD838)="","",INDEX('Required State Input – PHYS'!R$12:R$2011,$AD838)))</f>
        <v/>
      </c>
      <c r="S838" s="77" t="str">
        <f>IF($AB838="","",IF(INDEX('Required State Input – PHYS'!S$12:S$2011,$AD838)="","",INDEX('Required State Input – PHYS'!S$12:S$2011,$AD838)))</f>
        <v/>
      </c>
      <c r="T838" s="78" t="str">
        <f>IF($AB838="","",IF(INDEX('Required State Input – PHYS'!T$12:T$2011,$AD838)="","",INDEX('Required State Input – PHYS'!T$12:T$2011,$AD838)))</f>
        <v/>
      </c>
      <c r="U838" s="89" t="str">
        <f>IF($AB838="","",IF(INDEX('Required State Input – PHYS'!U$12:U$2011,$AD838)="","",ROUND(INDEX('Required State Input – PHYS'!U$12:U$2011,$AD838),2)))</f>
        <v/>
      </c>
      <c r="V838" s="107" t="str">
        <f>IF($AB838="","",IF(INDEX('Required State Input – PHYS'!V$12:V$2011,$AD838)="","",ROUND(INDEX('Required State Input – PHYS'!V$12:V$2011,$AD838),2)))</f>
        <v/>
      </c>
      <c r="W838" s="108" t="str">
        <f t="shared" si="36"/>
        <v/>
      </c>
      <c r="AB838" s="42" t="str">
        <f t="shared" si="37"/>
        <v/>
      </c>
      <c r="AC838" s="42" t="str">
        <f t="shared" si="38"/>
        <v/>
      </c>
      <c r="AD838" s="42" t="str">
        <f>IF(AB838="","",MATCH(AC838,'Required State Input – PHYS'!$AK$12:$AK$2011,FALSE))</f>
        <v/>
      </c>
    </row>
    <row r="839" spans="1:30" x14ac:dyDescent="0.25">
      <c r="A839" s="110" t="s">
        <v>202</v>
      </c>
      <c r="B839" s="99" t="str">
        <f>IF($AB839="","",IF(INDEX('Required State Input – PHYS'!B$12:B$2011,$AD839)="","",INDEX('Required State Input – PHYS'!B$12:B$2011,$AD839)))</f>
        <v/>
      </c>
      <c r="C839" s="67" t="str">
        <f>IF($AB839="","",IF(INDEX('Required State Input – PHYS'!C$12:C$2011,$AD839)="","",INDEX('Required State Input – PHYS'!C$12:C$2011,$AD839)))</f>
        <v/>
      </c>
      <c r="D839" s="100" t="str">
        <f>IF($AB839="","",IF(INDEX('Required State Input – PHYS'!D$12:D$2011,$AD839)="","",INDEX('Required State Input – PHYS'!D$12:D$2011,$AD839)))</f>
        <v/>
      </c>
      <c r="E839" s="101" t="str">
        <f>IF($AB839="","",IF(INDEX('Required State Input – PHYS'!E$12:E$2011,$AD839)="","",INDEX('Required State Input – PHYS'!E$12:E$2011,$AD839)))</f>
        <v/>
      </c>
      <c r="F839" s="99" t="str">
        <f>IF($AB839="","",IF(INDEX('Required State Input – PHYS'!F$12:F$2011,$AD839)="","",INDEX('Required State Input – PHYS'!F$12:F$2011,$AD839)))</f>
        <v/>
      </c>
      <c r="G839" s="100" t="str">
        <f>IF($AB839="","",IF(INDEX('Required State Input – PHYS'!G$12:G$2011,$AD839)="","",INDEX('Required State Input – PHYS'!G$12:G$2011,$AD839)))</f>
        <v/>
      </c>
      <c r="H839" s="100" t="str">
        <f>IF($AB839="","",IF(INDEX('Required State Input – PHYS'!H$12:H$2011,$AD839)="","",INDEX('Required State Input – PHYS'!H$12:H$2011,$AD839)))</f>
        <v/>
      </c>
      <c r="I839" s="100" t="str">
        <f>IF($AB839="","",IF(INDEX('Required State Input – PHYS'!I$12:I$2011,$AD839)="","",INDEX('Required State Input – PHYS'!I$12:I$2011,$AD839)))</f>
        <v/>
      </c>
      <c r="J839" s="102" t="str">
        <f>IF($AB839="","",IF(INDEX('Required State Input – PHYS'!J$12:J$2011,$AD839)="","",INDEX('Required State Input – PHYS'!J$12:J$2011,$AD839)))</f>
        <v/>
      </c>
      <c r="K839" s="77" t="str">
        <f>IF($AB839="","",IF(INDEX('Required State Input – PHYS'!K$12:K$2011,$AD839)="","",INDEX('Required State Input – PHYS'!K$12:K$2011,$AD839)))</f>
        <v/>
      </c>
      <c r="L839" s="78" t="str">
        <f>IF($AB839="","",IF(INDEX('Required State Input – PHYS'!L$12:L$2011,$AD839)="","",INDEX('Required State Input – PHYS'!L$12:L$2011,$AD839)))</f>
        <v/>
      </c>
      <c r="M839" s="79" t="str">
        <f>IF($AB839="","",IF(INDEX('Required State Input – PHYS'!M$12:M$2011,$AD839)="","",ROUND(INDEX('Required State Input – PHYS'!M$12:M$2011,$AD839),2)))</f>
        <v/>
      </c>
      <c r="N839" s="80" t="str">
        <f>IF($AB839="","",IF(INDEX('Required State Input – PHYS'!N$12:N$2011,$AD839)="","",ROUND(INDEX('Required State Input – PHYS'!N$12:N$2011,$AD839),4)))</f>
        <v/>
      </c>
      <c r="O839" s="77" t="str">
        <f>IF($AB839="","",IF(INDEX('Required State Input – PHYS'!O$12:O$2011,$AD839)="","",INDEX('Required State Input – PHYS'!O$12:O$2011,$AD839)))</f>
        <v/>
      </c>
      <c r="P839" s="78" t="str">
        <f>IF($AB839="","",IF(INDEX('Required State Input – PHYS'!P$12:P$2011,$AD839)="","",INDEX('Required State Input – PHYS'!P$12:P$2011,$AD839)))</f>
        <v/>
      </c>
      <c r="Q839" s="79" t="str">
        <f>IF($AB839="","",IF(INDEX('Required State Input – PHYS'!Q$12:Q$2011,$AD839)="","",ROUND(INDEX('Required State Input – PHYS'!Q$12:Q$2011,$AD839),2)))</f>
        <v/>
      </c>
      <c r="R839" s="82" t="str">
        <f>IF($AB839="","",IF(INDEX('Required State Input – PHYS'!R$12:R$2011,$AD839)="","",INDEX('Required State Input – PHYS'!R$12:R$2011,$AD839)))</f>
        <v/>
      </c>
      <c r="S839" s="77" t="str">
        <f>IF($AB839="","",IF(INDEX('Required State Input – PHYS'!S$12:S$2011,$AD839)="","",INDEX('Required State Input – PHYS'!S$12:S$2011,$AD839)))</f>
        <v/>
      </c>
      <c r="T839" s="78" t="str">
        <f>IF($AB839="","",IF(INDEX('Required State Input – PHYS'!T$12:T$2011,$AD839)="","",INDEX('Required State Input – PHYS'!T$12:T$2011,$AD839)))</f>
        <v/>
      </c>
      <c r="U839" s="89" t="str">
        <f>IF($AB839="","",IF(INDEX('Required State Input – PHYS'!U$12:U$2011,$AD839)="","",ROUND(INDEX('Required State Input – PHYS'!U$12:U$2011,$AD839),2)))</f>
        <v/>
      </c>
      <c r="V839" s="107" t="str">
        <f>IF($AB839="","",IF(INDEX('Required State Input – PHYS'!V$12:V$2011,$AD839)="","",ROUND(INDEX('Required State Input – PHYS'!V$12:V$2011,$AD839),2)))</f>
        <v/>
      </c>
      <c r="W839" s="108" t="str">
        <f t="shared" si="36"/>
        <v/>
      </c>
      <c r="AB839" s="42" t="str">
        <f t="shared" si="37"/>
        <v/>
      </c>
      <c r="AC839" s="42" t="str">
        <f t="shared" si="38"/>
        <v/>
      </c>
      <c r="AD839" s="42" t="str">
        <f>IF(AB839="","",MATCH(AC839,'Required State Input – PHYS'!$AK$12:$AK$2011,FALSE))</f>
        <v/>
      </c>
    </row>
    <row r="840" spans="1:30" x14ac:dyDescent="0.25">
      <c r="A840" s="110" t="s">
        <v>202</v>
      </c>
      <c r="B840" s="99" t="str">
        <f>IF($AB840="","",IF(INDEX('Required State Input – PHYS'!B$12:B$2011,$AD840)="","",INDEX('Required State Input – PHYS'!B$12:B$2011,$AD840)))</f>
        <v/>
      </c>
      <c r="C840" s="67" t="str">
        <f>IF($AB840="","",IF(INDEX('Required State Input – PHYS'!C$12:C$2011,$AD840)="","",INDEX('Required State Input – PHYS'!C$12:C$2011,$AD840)))</f>
        <v/>
      </c>
      <c r="D840" s="100" t="str">
        <f>IF($AB840="","",IF(INDEX('Required State Input – PHYS'!D$12:D$2011,$AD840)="","",INDEX('Required State Input – PHYS'!D$12:D$2011,$AD840)))</f>
        <v/>
      </c>
      <c r="E840" s="101" t="str">
        <f>IF($AB840="","",IF(INDEX('Required State Input – PHYS'!E$12:E$2011,$AD840)="","",INDEX('Required State Input – PHYS'!E$12:E$2011,$AD840)))</f>
        <v/>
      </c>
      <c r="F840" s="99" t="str">
        <f>IF($AB840="","",IF(INDEX('Required State Input – PHYS'!F$12:F$2011,$AD840)="","",INDEX('Required State Input – PHYS'!F$12:F$2011,$AD840)))</f>
        <v/>
      </c>
      <c r="G840" s="100" t="str">
        <f>IF($AB840="","",IF(INDEX('Required State Input – PHYS'!G$12:G$2011,$AD840)="","",INDEX('Required State Input – PHYS'!G$12:G$2011,$AD840)))</f>
        <v/>
      </c>
      <c r="H840" s="100" t="str">
        <f>IF($AB840="","",IF(INDEX('Required State Input – PHYS'!H$12:H$2011,$AD840)="","",INDEX('Required State Input – PHYS'!H$12:H$2011,$AD840)))</f>
        <v/>
      </c>
      <c r="I840" s="100" t="str">
        <f>IF($AB840="","",IF(INDEX('Required State Input – PHYS'!I$12:I$2011,$AD840)="","",INDEX('Required State Input – PHYS'!I$12:I$2011,$AD840)))</f>
        <v/>
      </c>
      <c r="J840" s="102" t="str">
        <f>IF($AB840="","",IF(INDEX('Required State Input – PHYS'!J$12:J$2011,$AD840)="","",INDEX('Required State Input – PHYS'!J$12:J$2011,$AD840)))</f>
        <v/>
      </c>
      <c r="K840" s="77" t="str">
        <f>IF($AB840="","",IF(INDEX('Required State Input – PHYS'!K$12:K$2011,$AD840)="","",INDEX('Required State Input – PHYS'!K$12:K$2011,$AD840)))</f>
        <v/>
      </c>
      <c r="L840" s="78" t="str">
        <f>IF($AB840="","",IF(INDEX('Required State Input – PHYS'!L$12:L$2011,$AD840)="","",INDEX('Required State Input – PHYS'!L$12:L$2011,$AD840)))</f>
        <v/>
      </c>
      <c r="M840" s="79" t="str">
        <f>IF($AB840="","",IF(INDEX('Required State Input – PHYS'!M$12:M$2011,$AD840)="","",ROUND(INDEX('Required State Input – PHYS'!M$12:M$2011,$AD840),2)))</f>
        <v/>
      </c>
      <c r="N840" s="80" t="str">
        <f>IF($AB840="","",IF(INDEX('Required State Input – PHYS'!N$12:N$2011,$AD840)="","",ROUND(INDEX('Required State Input – PHYS'!N$12:N$2011,$AD840),4)))</f>
        <v/>
      </c>
      <c r="O840" s="77" t="str">
        <f>IF($AB840="","",IF(INDEX('Required State Input – PHYS'!O$12:O$2011,$AD840)="","",INDEX('Required State Input – PHYS'!O$12:O$2011,$AD840)))</f>
        <v/>
      </c>
      <c r="P840" s="78" t="str">
        <f>IF($AB840="","",IF(INDEX('Required State Input – PHYS'!P$12:P$2011,$AD840)="","",INDEX('Required State Input – PHYS'!P$12:P$2011,$AD840)))</f>
        <v/>
      </c>
      <c r="Q840" s="79" t="str">
        <f>IF($AB840="","",IF(INDEX('Required State Input – PHYS'!Q$12:Q$2011,$AD840)="","",ROUND(INDEX('Required State Input – PHYS'!Q$12:Q$2011,$AD840),2)))</f>
        <v/>
      </c>
      <c r="R840" s="82" t="str">
        <f>IF($AB840="","",IF(INDEX('Required State Input – PHYS'!R$12:R$2011,$AD840)="","",INDEX('Required State Input – PHYS'!R$12:R$2011,$AD840)))</f>
        <v/>
      </c>
      <c r="S840" s="77" t="str">
        <f>IF($AB840="","",IF(INDEX('Required State Input – PHYS'!S$12:S$2011,$AD840)="","",INDEX('Required State Input – PHYS'!S$12:S$2011,$AD840)))</f>
        <v/>
      </c>
      <c r="T840" s="78" t="str">
        <f>IF($AB840="","",IF(INDEX('Required State Input – PHYS'!T$12:T$2011,$AD840)="","",INDEX('Required State Input – PHYS'!T$12:T$2011,$AD840)))</f>
        <v/>
      </c>
      <c r="U840" s="89" t="str">
        <f>IF($AB840="","",IF(INDEX('Required State Input – PHYS'!U$12:U$2011,$AD840)="","",ROUND(INDEX('Required State Input – PHYS'!U$12:U$2011,$AD840),2)))</f>
        <v/>
      </c>
      <c r="V840" s="107" t="str">
        <f>IF($AB840="","",IF(INDEX('Required State Input – PHYS'!V$12:V$2011,$AD840)="","",ROUND(INDEX('Required State Input – PHYS'!V$12:V$2011,$AD840),2)))</f>
        <v/>
      </c>
      <c r="W840" s="108" t="str">
        <f t="shared" si="36"/>
        <v/>
      </c>
      <c r="AB840" s="42" t="str">
        <f t="shared" si="37"/>
        <v/>
      </c>
      <c r="AC840" s="42" t="str">
        <f t="shared" si="38"/>
        <v/>
      </c>
      <c r="AD840" s="42" t="str">
        <f>IF(AB840="","",MATCH(AC840,'Required State Input – PHYS'!$AK$12:$AK$2011,FALSE))</f>
        <v/>
      </c>
    </row>
    <row r="841" spans="1:30" x14ac:dyDescent="0.25">
      <c r="A841" s="110" t="s">
        <v>202</v>
      </c>
      <c r="B841" s="99" t="str">
        <f>IF($AB841="","",IF(INDEX('Required State Input – PHYS'!B$12:B$2011,$AD841)="","",INDEX('Required State Input – PHYS'!B$12:B$2011,$AD841)))</f>
        <v/>
      </c>
      <c r="C841" s="67" t="str">
        <f>IF($AB841="","",IF(INDEX('Required State Input – PHYS'!C$12:C$2011,$AD841)="","",INDEX('Required State Input – PHYS'!C$12:C$2011,$AD841)))</f>
        <v/>
      </c>
      <c r="D841" s="100" t="str">
        <f>IF($AB841="","",IF(INDEX('Required State Input – PHYS'!D$12:D$2011,$AD841)="","",INDEX('Required State Input – PHYS'!D$12:D$2011,$AD841)))</f>
        <v/>
      </c>
      <c r="E841" s="101" t="str">
        <f>IF($AB841="","",IF(INDEX('Required State Input – PHYS'!E$12:E$2011,$AD841)="","",INDEX('Required State Input – PHYS'!E$12:E$2011,$AD841)))</f>
        <v/>
      </c>
      <c r="F841" s="99" t="str">
        <f>IF($AB841="","",IF(INDEX('Required State Input – PHYS'!F$12:F$2011,$AD841)="","",INDEX('Required State Input – PHYS'!F$12:F$2011,$AD841)))</f>
        <v/>
      </c>
      <c r="G841" s="100" t="str">
        <f>IF($AB841="","",IF(INDEX('Required State Input – PHYS'!G$12:G$2011,$AD841)="","",INDEX('Required State Input – PHYS'!G$12:G$2011,$AD841)))</f>
        <v/>
      </c>
      <c r="H841" s="100" t="str">
        <f>IF($AB841="","",IF(INDEX('Required State Input – PHYS'!H$12:H$2011,$AD841)="","",INDEX('Required State Input – PHYS'!H$12:H$2011,$AD841)))</f>
        <v/>
      </c>
      <c r="I841" s="100" t="str">
        <f>IF($AB841="","",IF(INDEX('Required State Input – PHYS'!I$12:I$2011,$AD841)="","",INDEX('Required State Input – PHYS'!I$12:I$2011,$AD841)))</f>
        <v/>
      </c>
      <c r="J841" s="102" t="str">
        <f>IF($AB841="","",IF(INDEX('Required State Input – PHYS'!J$12:J$2011,$AD841)="","",INDEX('Required State Input – PHYS'!J$12:J$2011,$AD841)))</f>
        <v/>
      </c>
      <c r="K841" s="77" t="str">
        <f>IF($AB841="","",IF(INDEX('Required State Input – PHYS'!K$12:K$2011,$AD841)="","",INDEX('Required State Input – PHYS'!K$12:K$2011,$AD841)))</f>
        <v/>
      </c>
      <c r="L841" s="78" t="str">
        <f>IF($AB841="","",IF(INDEX('Required State Input – PHYS'!L$12:L$2011,$AD841)="","",INDEX('Required State Input – PHYS'!L$12:L$2011,$AD841)))</f>
        <v/>
      </c>
      <c r="M841" s="79" t="str">
        <f>IF($AB841="","",IF(INDEX('Required State Input – PHYS'!M$12:M$2011,$AD841)="","",ROUND(INDEX('Required State Input – PHYS'!M$12:M$2011,$AD841),2)))</f>
        <v/>
      </c>
      <c r="N841" s="80" t="str">
        <f>IF($AB841="","",IF(INDEX('Required State Input – PHYS'!N$12:N$2011,$AD841)="","",ROUND(INDEX('Required State Input – PHYS'!N$12:N$2011,$AD841),4)))</f>
        <v/>
      </c>
      <c r="O841" s="77" t="str">
        <f>IF($AB841="","",IF(INDEX('Required State Input – PHYS'!O$12:O$2011,$AD841)="","",INDEX('Required State Input – PHYS'!O$12:O$2011,$AD841)))</f>
        <v/>
      </c>
      <c r="P841" s="78" t="str">
        <f>IF($AB841="","",IF(INDEX('Required State Input – PHYS'!P$12:P$2011,$AD841)="","",INDEX('Required State Input – PHYS'!P$12:P$2011,$AD841)))</f>
        <v/>
      </c>
      <c r="Q841" s="79" t="str">
        <f>IF($AB841="","",IF(INDEX('Required State Input – PHYS'!Q$12:Q$2011,$AD841)="","",ROUND(INDEX('Required State Input – PHYS'!Q$12:Q$2011,$AD841),2)))</f>
        <v/>
      </c>
      <c r="R841" s="82" t="str">
        <f>IF($AB841="","",IF(INDEX('Required State Input – PHYS'!R$12:R$2011,$AD841)="","",INDEX('Required State Input – PHYS'!R$12:R$2011,$AD841)))</f>
        <v/>
      </c>
      <c r="S841" s="77" t="str">
        <f>IF($AB841="","",IF(INDEX('Required State Input – PHYS'!S$12:S$2011,$AD841)="","",INDEX('Required State Input – PHYS'!S$12:S$2011,$AD841)))</f>
        <v/>
      </c>
      <c r="T841" s="78" t="str">
        <f>IF($AB841="","",IF(INDEX('Required State Input – PHYS'!T$12:T$2011,$AD841)="","",INDEX('Required State Input – PHYS'!T$12:T$2011,$AD841)))</f>
        <v/>
      </c>
      <c r="U841" s="89" t="str">
        <f>IF($AB841="","",IF(INDEX('Required State Input – PHYS'!U$12:U$2011,$AD841)="","",ROUND(INDEX('Required State Input – PHYS'!U$12:U$2011,$AD841),2)))</f>
        <v/>
      </c>
      <c r="V841" s="107" t="str">
        <f>IF($AB841="","",IF(INDEX('Required State Input – PHYS'!V$12:V$2011,$AD841)="","",ROUND(INDEX('Required State Input – PHYS'!V$12:V$2011,$AD841),2)))</f>
        <v/>
      </c>
      <c r="W841" s="108" t="str">
        <f t="shared" si="36"/>
        <v/>
      </c>
      <c r="AB841" s="42" t="str">
        <f t="shared" si="37"/>
        <v/>
      </c>
      <c r="AC841" s="42" t="str">
        <f t="shared" si="38"/>
        <v/>
      </c>
      <c r="AD841" s="42" t="str">
        <f>IF(AB841="","",MATCH(AC841,'Required State Input – PHYS'!$AK$12:$AK$2011,FALSE))</f>
        <v/>
      </c>
    </row>
    <row r="842" spans="1:30" x14ac:dyDescent="0.25">
      <c r="A842" s="110" t="s">
        <v>202</v>
      </c>
      <c r="B842" s="99" t="str">
        <f>IF($AB842="","",IF(INDEX('Required State Input – PHYS'!B$12:B$2011,$AD842)="","",INDEX('Required State Input – PHYS'!B$12:B$2011,$AD842)))</f>
        <v/>
      </c>
      <c r="C842" s="67" t="str">
        <f>IF($AB842="","",IF(INDEX('Required State Input – PHYS'!C$12:C$2011,$AD842)="","",INDEX('Required State Input – PHYS'!C$12:C$2011,$AD842)))</f>
        <v/>
      </c>
      <c r="D842" s="100" t="str">
        <f>IF($AB842="","",IF(INDEX('Required State Input – PHYS'!D$12:D$2011,$AD842)="","",INDEX('Required State Input – PHYS'!D$12:D$2011,$AD842)))</f>
        <v/>
      </c>
      <c r="E842" s="101" t="str">
        <f>IF($AB842="","",IF(INDEX('Required State Input – PHYS'!E$12:E$2011,$AD842)="","",INDEX('Required State Input – PHYS'!E$12:E$2011,$AD842)))</f>
        <v/>
      </c>
      <c r="F842" s="99" t="str">
        <f>IF($AB842="","",IF(INDEX('Required State Input – PHYS'!F$12:F$2011,$AD842)="","",INDEX('Required State Input – PHYS'!F$12:F$2011,$AD842)))</f>
        <v/>
      </c>
      <c r="G842" s="100" t="str">
        <f>IF($AB842="","",IF(INDEX('Required State Input – PHYS'!G$12:G$2011,$AD842)="","",INDEX('Required State Input – PHYS'!G$12:G$2011,$AD842)))</f>
        <v/>
      </c>
      <c r="H842" s="100" t="str">
        <f>IF($AB842="","",IF(INDEX('Required State Input – PHYS'!H$12:H$2011,$AD842)="","",INDEX('Required State Input – PHYS'!H$12:H$2011,$AD842)))</f>
        <v/>
      </c>
      <c r="I842" s="100" t="str">
        <f>IF($AB842="","",IF(INDEX('Required State Input – PHYS'!I$12:I$2011,$AD842)="","",INDEX('Required State Input – PHYS'!I$12:I$2011,$AD842)))</f>
        <v/>
      </c>
      <c r="J842" s="102" t="str">
        <f>IF($AB842="","",IF(INDEX('Required State Input – PHYS'!J$12:J$2011,$AD842)="","",INDEX('Required State Input – PHYS'!J$12:J$2011,$AD842)))</f>
        <v/>
      </c>
      <c r="K842" s="77" t="str">
        <f>IF($AB842="","",IF(INDEX('Required State Input – PHYS'!K$12:K$2011,$AD842)="","",INDEX('Required State Input – PHYS'!K$12:K$2011,$AD842)))</f>
        <v/>
      </c>
      <c r="L842" s="78" t="str">
        <f>IF($AB842="","",IF(INDEX('Required State Input – PHYS'!L$12:L$2011,$AD842)="","",INDEX('Required State Input – PHYS'!L$12:L$2011,$AD842)))</f>
        <v/>
      </c>
      <c r="M842" s="79" t="str">
        <f>IF($AB842="","",IF(INDEX('Required State Input – PHYS'!M$12:M$2011,$AD842)="","",ROUND(INDEX('Required State Input – PHYS'!M$12:M$2011,$AD842),2)))</f>
        <v/>
      </c>
      <c r="N842" s="80" t="str">
        <f>IF($AB842="","",IF(INDEX('Required State Input – PHYS'!N$12:N$2011,$AD842)="","",ROUND(INDEX('Required State Input – PHYS'!N$12:N$2011,$AD842),4)))</f>
        <v/>
      </c>
      <c r="O842" s="77" t="str">
        <f>IF($AB842="","",IF(INDEX('Required State Input – PHYS'!O$12:O$2011,$AD842)="","",INDEX('Required State Input – PHYS'!O$12:O$2011,$AD842)))</f>
        <v/>
      </c>
      <c r="P842" s="78" t="str">
        <f>IF($AB842="","",IF(INDEX('Required State Input – PHYS'!P$12:P$2011,$AD842)="","",INDEX('Required State Input – PHYS'!P$12:P$2011,$AD842)))</f>
        <v/>
      </c>
      <c r="Q842" s="79" t="str">
        <f>IF($AB842="","",IF(INDEX('Required State Input – PHYS'!Q$12:Q$2011,$AD842)="","",ROUND(INDEX('Required State Input – PHYS'!Q$12:Q$2011,$AD842),2)))</f>
        <v/>
      </c>
      <c r="R842" s="82" t="str">
        <f>IF($AB842="","",IF(INDEX('Required State Input – PHYS'!R$12:R$2011,$AD842)="","",INDEX('Required State Input – PHYS'!R$12:R$2011,$AD842)))</f>
        <v/>
      </c>
      <c r="S842" s="77" t="str">
        <f>IF($AB842="","",IF(INDEX('Required State Input – PHYS'!S$12:S$2011,$AD842)="","",INDEX('Required State Input – PHYS'!S$12:S$2011,$AD842)))</f>
        <v/>
      </c>
      <c r="T842" s="78" t="str">
        <f>IF($AB842="","",IF(INDEX('Required State Input – PHYS'!T$12:T$2011,$AD842)="","",INDEX('Required State Input – PHYS'!T$12:T$2011,$AD842)))</f>
        <v/>
      </c>
      <c r="U842" s="89" t="str">
        <f>IF($AB842="","",IF(INDEX('Required State Input – PHYS'!U$12:U$2011,$AD842)="","",ROUND(INDEX('Required State Input – PHYS'!U$12:U$2011,$AD842),2)))</f>
        <v/>
      </c>
      <c r="V842" s="107" t="str">
        <f>IF($AB842="","",IF(INDEX('Required State Input – PHYS'!V$12:V$2011,$AD842)="","",ROUND(INDEX('Required State Input – PHYS'!V$12:V$2011,$AD842),2)))</f>
        <v/>
      </c>
      <c r="W842" s="108" t="str">
        <f t="shared" si="36"/>
        <v/>
      </c>
      <c r="AB842" s="42" t="str">
        <f t="shared" si="37"/>
        <v/>
      </c>
      <c r="AC842" s="42" t="str">
        <f t="shared" si="38"/>
        <v/>
      </c>
      <c r="AD842" s="42" t="str">
        <f>IF(AB842="","",MATCH(AC842,'Required State Input – PHYS'!$AK$12:$AK$2011,FALSE))</f>
        <v/>
      </c>
    </row>
    <row r="843" spans="1:30" x14ac:dyDescent="0.25">
      <c r="A843" s="110" t="s">
        <v>202</v>
      </c>
      <c r="B843" s="99" t="str">
        <f>IF($AB843="","",IF(INDEX('Required State Input – PHYS'!B$12:B$2011,$AD843)="","",INDEX('Required State Input – PHYS'!B$12:B$2011,$AD843)))</f>
        <v/>
      </c>
      <c r="C843" s="67" t="str">
        <f>IF($AB843="","",IF(INDEX('Required State Input – PHYS'!C$12:C$2011,$AD843)="","",INDEX('Required State Input – PHYS'!C$12:C$2011,$AD843)))</f>
        <v/>
      </c>
      <c r="D843" s="100" t="str">
        <f>IF($AB843="","",IF(INDEX('Required State Input – PHYS'!D$12:D$2011,$AD843)="","",INDEX('Required State Input – PHYS'!D$12:D$2011,$AD843)))</f>
        <v/>
      </c>
      <c r="E843" s="101" t="str">
        <f>IF($AB843="","",IF(INDEX('Required State Input – PHYS'!E$12:E$2011,$AD843)="","",INDEX('Required State Input – PHYS'!E$12:E$2011,$AD843)))</f>
        <v/>
      </c>
      <c r="F843" s="99" t="str">
        <f>IF($AB843="","",IF(INDEX('Required State Input – PHYS'!F$12:F$2011,$AD843)="","",INDEX('Required State Input – PHYS'!F$12:F$2011,$AD843)))</f>
        <v/>
      </c>
      <c r="G843" s="100" t="str">
        <f>IF($AB843="","",IF(INDEX('Required State Input – PHYS'!G$12:G$2011,$AD843)="","",INDEX('Required State Input – PHYS'!G$12:G$2011,$AD843)))</f>
        <v/>
      </c>
      <c r="H843" s="100" t="str">
        <f>IF($AB843="","",IF(INDEX('Required State Input – PHYS'!H$12:H$2011,$AD843)="","",INDEX('Required State Input – PHYS'!H$12:H$2011,$AD843)))</f>
        <v/>
      </c>
      <c r="I843" s="100" t="str">
        <f>IF($AB843="","",IF(INDEX('Required State Input – PHYS'!I$12:I$2011,$AD843)="","",INDEX('Required State Input – PHYS'!I$12:I$2011,$AD843)))</f>
        <v/>
      </c>
      <c r="J843" s="102" t="str">
        <f>IF($AB843="","",IF(INDEX('Required State Input – PHYS'!J$12:J$2011,$AD843)="","",INDEX('Required State Input – PHYS'!J$12:J$2011,$AD843)))</f>
        <v/>
      </c>
      <c r="K843" s="77" t="str">
        <f>IF($AB843="","",IF(INDEX('Required State Input – PHYS'!K$12:K$2011,$AD843)="","",INDEX('Required State Input – PHYS'!K$12:K$2011,$AD843)))</f>
        <v/>
      </c>
      <c r="L843" s="78" t="str">
        <f>IF($AB843="","",IF(INDEX('Required State Input – PHYS'!L$12:L$2011,$AD843)="","",INDEX('Required State Input – PHYS'!L$12:L$2011,$AD843)))</f>
        <v/>
      </c>
      <c r="M843" s="79" t="str">
        <f>IF($AB843="","",IF(INDEX('Required State Input – PHYS'!M$12:M$2011,$AD843)="","",ROUND(INDEX('Required State Input – PHYS'!M$12:M$2011,$AD843),2)))</f>
        <v/>
      </c>
      <c r="N843" s="80" t="str">
        <f>IF($AB843="","",IF(INDEX('Required State Input – PHYS'!N$12:N$2011,$AD843)="","",ROUND(INDEX('Required State Input – PHYS'!N$12:N$2011,$AD843),4)))</f>
        <v/>
      </c>
      <c r="O843" s="77" t="str">
        <f>IF($AB843="","",IF(INDEX('Required State Input – PHYS'!O$12:O$2011,$AD843)="","",INDEX('Required State Input – PHYS'!O$12:O$2011,$AD843)))</f>
        <v/>
      </c>
      <c r="P843" s="78" t="str">
        <f>IF($AB843="","",IF(INDEX('Required State Input – PHYS'!P$12:P$2011,$AD843)="","",INDEX('Required State Input – PHYS'!P$12:P$2011,$AD843)))</f>
        <v/>
      </c>
      <c r="Q843" s="79" t="str">
        <f>IF($AB843="","",IF(INDEX('Required State Input – PHYS'!Q$12:Q$2011,$AD843)="","",ROUND(INDEX('Required State Input – PHYS'!Q$12:Q$2011,$AD843),2)))</f>
        <v/>
      </c>
      <c r="R843" s="82" t="str">
        <f>IF($AB843="","",IF(INDEX('Required State Input – PHYS'!R$12:R$2011,$AD843)="","",INDEX('Required State Input – PHYS'!R$12:R$2011,$AD843)))</f>
        <v/>
      </c>
      <c r="S843" s="77" t="str">
        <f>IF($AB843="","",IF(INDEX('Required State Input – PHYS'!S$12:S$2011,$AD843)="","",INDEX('Required State Input – PHYS'!S$12:S$2011,$AD843)))</f>
        <v/>
      </c>
      <c r="T843" s="78" t="str">
        <f>IF($AB843="","",IF(INDEX('Required State Input – PHYS'!T$12:T$2011,$AD843)="","",INDEX('Required State Input – PHYS'!T$12:T$2011,$AD843)))</f>
        <v/>
      </c>
      <c r="U843" s="89" t="str">
        <f>IF($AB843="","",IF(INDEX('Required State Input – PHYS'!U$12:U$2011,$AD843)="","",ROUND(INDEX('Required State Input – PHYS'!U$12:U$2011,$AD843),2)))</f>
        <v/>
      </c>
      <c r="V843" s="107" t="str">
        <f>IF($AB843="","",IF(INDEX('Required State Input – PHYS'!V$12:V$2011,$AD843)="","",ROUND(INDEX('Required State Input – PHYS'!V$12:V$2011,$AD843),2)))</f>
        <v/>
      </c>
      <c r="W843" s="108" t="str">
        <f t="shared" si="36"/>
        <v/>
      </c>
      <c r="AB843" s="42" t="str">
        <f t="shared" si="37"/>
        <v/>
      </c>
      <c r="AC843" s="42" t="str">
        <f t="shared" si="38"/>
        <v/>
      </c>
      <c r="AD843" s="42" t="str">
        <f>IF(AB843="","",MATCH(AC843,'Required State Input – PHYS'!$AK$12:$AK$2011,FALSE))</f>
        <v/>
      </c>
    </row>
    <row r="844" spans="1:30" x14ac:dyDescent="0.25">
      <c r="A844" s="110" t="s">
        <v>202</v>
      </c>
      <c r="B844" s="99" t="str">
        <f>IF($AB844="","",IF(INDEX('Required State Input – PHYS'!B$12:B$2011,$AD844)="","",INDEX('Required State Input – PHYS'!B$12:B$2011,$AD844)))</f>
        <v/>
      </c>
      <c r="C844" s="67" t="str">
        <f>IF($AB844="","",IF(INDEX('Required State Input – PHYS'!C$12:C$2011,$AD844)="","",INDEX('Required State Input – PHYS'!C$12:C$2011,$AD844)))</f>
        <v/>
      </c>
      <c r="D844" s="100" t="str">
        <f>IF($AB844="","",IF(INDEX('Required State Input – PHYS'!D$12:D$2011,$AD844)="","",INDEX('Required State Input – PHYS'!D$12:D$2011,$AD844)))</f>
        <v/>
      </c>
      <c r="E844" s="101" t="str">
        <f>IF($AB844="","",IF(INDEX('Required State Input – PHYS'!E$12:E$2011,$AD844)="","",INDEX('Required State Input – PHYS'!E$12:E$2011,$AD844)))</f>
        <v/>
      </c>
      <c r="F844" s="99" t="str">
        <f>IF($AB844="","",IF(INDEX('Required State Input – PHYS'!F$12:F$2011,$AD844)="","",INDEX('Required State Input – PHYS'!F$12:F$2011,$AD844)))</f>
        <v/>
      </c>
      <c r="G844" s="100" t="str">
        <f>IF($AB844="","",IF(INDEX('Required State Input – PHYS'!G$12:G$2011,$AD844)="","",INDEX('Required State Input – PHYS'!G$12:G$2011,$AD844)))</f>
        <v/>
      </c>
      <c r="H844" s="100" t="str">
        <f>IF($AB844="","",IF(INDEX('Required State Input – PHYS'!H$12:H$2011,$AD844)="","",INDEX('Required State Input – PHYS'!H$12:H$2011,$AD844)))</f>
        <v/>
      </c>
      <c r="I844" s="100" t="str">
        <f>IF($AB844="","",IF(INDEX('Required State Input – PHYS'!I$12:I$2011,$AD844)="","",INDEX('Required State Input – PHYS'!I$12:I$2011,$AD844)))</f>
        <v/>
      </c>
      <c r="J844" s="102" t="str">
        <f>IF($AB844="","",IF(INDEX('Required State Input – PHYS'!J$12:J$2011,$AD844)="","",INDEX('Required State Input – PHYS'!J$12:J$2011,$AD844)))</f>
        <v/>
      </c>
      <c r="K844" s="77" t="str">
        <f>IF($AB844="","",IF(INDEX('Required State Input – PHYS'!K$12:K$2011,$AD844)="","",INDEX('Required State Input – PHYS'!K$12:K$2011,$AD844)))</f>
        <v/>
      </c>
      <c r="L844" s="78" t="str">
        <f>IF($AB844="","",IF(INDEX('Required State Input – PHYS'!L$12:L$2011,$AD844)="","",INDEX('Required State Input – PHYS'!L$12:L$2011,$AD844)))</f>
        <v/>
      </c>
      <c r="M844" s="79" t="str">
        <f>IF($AB844="","",IF(INDEX('Required State Input – PHYS'!M$12:M$2011,$AD844)="","",ROUND(INDEX('Required State Input – PHYS'!M$12:M$2011,$AD844),2)))</f>
        <v/>
      </c>
      <c r="N844" s="80" t="str">
        <f>IF($AB844="","",IF(INDEX('Required State Input – PHYS'!N$12:N$2011,$AD844)="","",ROUND(INDEX('Required State Input – PHYS'!N$12:N$2011,$AD844),4)))</f>
        <v/>
      </c>
      <c r="O844" s="77" t="str">
        <f>IF($AB844="","",IF(INDEX('Required State Input – PHYS'!O$12:O$2011,$AD844)="","",INDEX('Required State Input – PHYS'!O$12:O$2011,$AD844)))</f>
        <v/>
      </c>
      <c r="P844" s="78" t="str">
        <f>IF($AB844="","",IF(INDEX('Required State Input – PHYS'!P$12:P$2011,$AD844)="","",INDEX('Required State Input – PHYS'!P$12:P$2011,$AD844)))</f>
        <v/>
      </c>
      <c r="Q844" s="79" t="str">
        <f>IF($AB844="","",IF(INDEX('Required State Input – PHYS'!Q$12:Q$2011,$AD844)="","",ROUND(INDEX('Required State Input – PHYS'!Q$12:Q$2011,$AD844),2)))</f>
        <v/>
      </c>
      <c r="R844" s="82" t="str">
        <f>IF($AB844="","",IF(INDEX('Required State Input – PHYS'!R$12:R$2011,$AD844)="","",INDEX('Required State Input – PHYS'!R$12:R$2011,$AD844)))</f>
        <v/>
      </c>
      <c r="S844" s="77" t="str">
        <f>IF($AB844="","",IF(INDEX('Required State Input – PHYS'!S$12:S$2011,$AD844)="","",INDEX('Required State Input – PHYS'!S$12:S$2011,$AD844)))</f>
        <v/>
      </c>
      <c r="T844" s="78" t="str">
        <f>IF($AB844="","",IF(INDEX('Required State Input – PHYS'!T$12:T$2011,$AD844)="","",INDEX('Required State Input – PHYS'!T$12:T$2011,$AD844)))</f>
        <v/>
      </c>
      <c r="U844" s="89" t="str">
        <f>IF($AB844="","",IF(INDEX('Required State Input – PHYS'!U$12:U$2011,$AD844)="","",ROUND(INDEX('Required State Input – PHYS'!U$12:U$2011,$AD844),2)))</f>
        <v/>
      </c>
      <c r="V844" s="107" t="str">
        <f>IF($AB844="","",IF(INDEX('Required State Input – PHYS'!V$12:V$2011,$AD844)="","",ROUND(INDEX('Required State Input – PHYS'!V$12:V$2011,$AD844),2)))</f>
        <v/>
      </c>
      <c r="W844" s="108" t="str">
        <f t="shared" si="36"/>
        <v/>
      </c>
      <c r="AB844" s="42" t="str">
        <f t="shared" si="37"/>
        <v/>
      </c>
      <c r="AC844" s="42" t="str">
        <f t="shared" si="38"/>
        <v/>
      </c>
      <c r="AD844" s="42" t="str">
        <f>IF(AB844="","",MATCH(AC844,'Required State Input – PHYS'!$AK$12:$AK$2011,FALSE))</f>
        <v/>
      </c>
    </row>
    <row r="845" spans="1:30" x14ac:dyDescent="0.25">
      <c r="A845" s="110" t="s">
        <v>202</v>
      </c>
      <c r="B845" s="99" t="str">
        <f>IF($AB845="","",IF(INDEX('Required State Input – PHYS'!B$12:B$2011,$AD845)="","",INDEX('Required State Input – PHYS'!B$12:B$2011,$AD845)))</f>
        <v/>
      </c>
      <c r="C845" s="67" t="str">
        <f>IF($AB845="","",IF(INDEX('Required State Input – PHYS'!C$12:C$2011,$AD845)="","",INDEX('Required State Input – PHYS'!C$12:C$2011,$AD845)))</f>
        <v/>
      </c>
      <c r="D845" s="100" t="str">
        <f>IF($AB845="","",IF(INDEX('Required State Input – PHYS'!D$12:D$2011,$AD845)="","",INDEX('Required State Input – PHYS'!D$12:D$2011,$AD845)))</f>
        <v/>
      </c>
      <c r="E845" s="101" t="str">
        <f>IF($AB845="","",IF(INDEX('Required State Input – PHYS'!E$12:E$2011,$AD845)="","",INDEX('Required State Input – PHYS'!E$12:E$2011,$AD845)))</f>
        <v/>
      </c>
      <c r="F845" s="99" t="str">
        <f>IF($AB845="","",IF(INDEX('Required State Input – PHYS'!F$12:F$2011,$AD845)="","",INDEX('Required State Input – PHYS'!F$12:F$2011,$AD845)))</f>
        <v/>
      </c>
      <c r="G845" s="100" t="str">
        <f>IF($AB845="","",IF(INDEX('Required State Input – PHYS'!G$12:G$2011,$AD845)="","",INDEX('Required State Input – PHYS'!G$12:G$2011,$AD845)))</f>
        <v/>
      </c>
      <c r="H845" s="100" t="str">
        <f>IF($AB845="","",IF(INDEX('Required State Input – PHYS'!H$12:H$2011,$AD845)="","",INDEX('Required State Input – PHYS'!H$12:H$2011,$AD845)))</f>
        <v/>
      </c>
      <c r="I845" s="100" t="str">
        <f>IF($AB845="","",IF(INDEX('Required State Input – PHYS'!I$12:I$2011,$AD845)="","",INDEX('Required State Input – PHYS'!I$12:I$2011,$AD845)))</f>
        <v/>
      </c>
      <c r="J845" s="102" t="str">
        <f>IF($AB845="","",IF(INDEX('Required State Input – PHYS'!J$12:J$2011,$AD845)="","",INDEX('Required State Input – PHYS'!J$12:J$2011,$AD845)))</f>
        <v/>
      </c>
      <c r="K845" s="77" t="str">
        <f>IF($AB845="","",IF(INDEX('Required State Input – PHYS'!K$12:K$2011,$AD845)="","",INDEX('Required State Input – PHYS'!K$12:K$2011,$AD845)))</f>
        <v/>
      </c>
      <c r="L845" s="78" t="str">
        <f>IF($AB845="","",IF(INDEX('Required State Input – PHYS'!L$12:L$2011,$AD845)="","",INDEX('Required State Input – PHYS'!L$12:L$2011,$AD845)))</f>
        <v/>
      </c>
      <c r="M845" s="79" t="str">
        <f>IF($AB845="","",IF(INDEX('Required State Input – PHYS'!M$12:M$2011,$AD845)="","",ROUND(INDEX('Required State Input – PHYS'!M$12:M$2011,$AD845),2)))</f>
        <v/>
      </c>
      <c r="N845" s="80" t="str">
        <f>IF($AB845="","",IF(INDEX('Required State Input – PHYS'!N$12:N$2011,$AD845)="","",ROUND(INDEX('Required State Input – PHYS'!N$12:N$2011,$AD845),4)))</f>
        <v/>
      </c>
      <c r="O845" s="77" t="str">
        <f>IF($AB845="","",IF(INDEX('Required State Input – PHYS'!O$12:O$2011,$AD845)="","",INDEX('Required State Input – PHYS'!O$12:O$2011,$AD845)))</f>
        <v/>
      </c>
      <c r="P845" s="78" t="str">
        <f>IF($AB845="","",IF(INDEX('Required State Input – PHYS'!P$12:P$2011,$AD845)="","",INDEX('Required State Input – PHYS'!P$12:P$2011,$AD845)))</f>
        <v/>
      </c>
      <c r="Q845" s="79" t="str">
        <f>IF($AB845="","",IF(INDEX('Required State Input – PHYS'!Q$12:Q$2011,$AD845)="","",ROUND(INDEX('Required State Input – PHYS'!Q$12:Q$2011,$AD845),2)))</f>
        <v/>
      </c>
      <c r="R845" s="82" t="str">
        <f>IF($AB845="","",IF(INDEX('Required State Input – PHYS'!R$12:R$2011,$AD845)="","",INDEX('Required State Input – PHYS'!R$12:R$2011,$AD845)))</f>
        <v/>
      </c>
      <c r="S845" s="77" t="str">
        <f>IF($AB845="","",IF(INDEX('Required State Input – PHYS'!S$12:S$2011,$AD845)="","",INDEX('Required State Input – PHYS'!S$12:S$2011,$AD845)))</f>
        <v/>
      </c>
      <c r="T845" s="78" t="str">
        <f>IF($AB845="","",IF(INDEX('Required State Input – PHYS'!T$12:T$2011,$AD845)="","",INDEX('Required State Input – PHYS'!T$12:T$2011,$AD845)))</f>
        <v/>
      </c>
      <c r="U845" s="89" t="str">
        <f>IF($AB845="","",IF(INDEX('Required State Input – PHYS'!U$12:U$2011,$AD845)="","",ROUND(INDEX('Required State Input – PHYS'!U$12:U$2011,$AD845),2)))</f>
        <v/>
      </c>
      <c r="V845" s="107" t="str">
        <f>IF($AB845="","",IF(INDEX('Required State Input – PHYS'!V$12:V$2011,$AD845)="","",ROUND(INDEX('Required State Input – PHYS'!V$12:V$2011,$AD845),2)))</f>
        <v/>
      </c>
      <c r="W845" s="108" t="str">
        <f t="shared" ref="W845:W908" si="39">IF($AB845="","",ROUND(V845-Q845,2))</f>
        <v/>
      </c>
      <c r="AB845" s="42" t="str">
        <f t="shared" ref="AB845:AB908" si="40">IF(AB844&gt;=Physician_Count,"",AB844+1)</f>
        <v/>
      </c>
      <c r="AC845" s="42" t="str">
        <f t="shared" ref="AC845:AC908" si="41">IF(AB845="","",CONCATENATE("Physician_",AB845))</f>
        <v/>
      </c>
      <c r="AD845" s="42" t="str">
        <f>IF(AB845="","",MATCH(AC845,'Required State Input – PHYS'!$AK$12:$AK$2011,FALSE))</f>
        <v/>
      </c>
    </row>
    <row r="846" spans="1:30" x14ac:dyDescent="0.25">
      <c r="A846" s="110" t="s">
        <v>202</v>
      </c>
      <c r="B846" s="99" t="str">
        <f>IF($AB846="","",IF(INDEX('Required State Input – PHYS'!B$12:B$2011,$AD846)="","",INDEX('Required State Input – PHYS'!B$12:B$2011,$AD846)))</f>
        <v/>
      </c>
      <c r="C846" s="67" t="str">
        <f>IF($AB846="","",IF(INDEX('Required State Input – PHYS'!C$12:C$2011,$AD846)="","",INDEX('Required State Input – PHYS'!C$12:C$2011,$AD846)))</f>
        <v/>
      </c>
      <c r="D846" s="100" t="str">
        <f>IF($AB846="","",IF(INDEX('Required State Input – PHYS'!D$12:D$2011,$AD846)="","",INDEX('Required State Input – PHYS'!D$12:D$2011,$AD846)))</f>
        <v/>
      </c>
      <c r="E846" s="101" t="str">
        <f>IF($AB846="","",IF(INDEX('Required State Input – PHYS'!E$12:E$2011,$AD846)="","",INDEX('Required State Input – PHYS'!E$12:E$2011,$AD846)))</f>
        <v/>
      </c>
      <c r="F846" s="99" t="str">
        <f>IF($AB846="","",IF(INDEX('Required State Input – PHYS'!F$12:F$2011,$AD846)="","",INDEX('Required State Input – PHYS'!F$12:F$2011,$AD846)))</f>
        <v/>
      </c>
      <c r="G846" s="100" t="str">
        <f>IF($AB846="","",IF(INDEX('Required State Input – PHYS'!G$12:G$2011,$AD846)="","",INDEX('Required State Input – PHYS'!G$12:G$2011,$AD846)))</f>
        <v/>
      </c>
      <c r="H846" s="100" t="str">
        <f>IF($AB846="","",IF(INDEX('Required State Input – PHYS'!H$12:H$2011,$AD846)="","",INDEX('Required State Input – PHYS'!H$12:H$2011,$AD846)))</f>
        <v/>
      </c>
      <c r="I846" s="100" t="str">
        <f>IF($AB846="","",IF(INDEX('Required State Input – PHYS'!I$12:I$2011,$AD846)="","",INDEX('Required State Input – PHYS'!I$12:I$2011,$AD846)))</f>
        <v/>
      </c>
      <c r="J846" s="102" t="str">
        <f>IF($AB846="","",IF(INDEX('Required State Input – PHYS'!J$12:J$2011,$AD846)="","",INDEX('Required State Input – PHYS'!J$12:J$2011,$AD846)))</f>
        <v/>
      </c>
      <c r="K846" s="77" t="str">
        <f>IF($AB846="","",IF(INDEX('Required State Input – PHYS'!K$12:K$2011,$AD846)="","",INDEX('Required State Input – PHYS'!K$12:K$2011,$AD846)))</f>
        <v/>
      </c>
      <c r="L846" s="78" t="str">
        <f>IF($AB846="","",IF(INDEX('Required State Input – PHYS'!L$12:L$2011,$AD846)="","",INDEX('Required State Input – PHYS'!L$12:L$2011,$AD846)))</f>
        <v/>
      </c>
      <c r="M846" s="79" t="str">
        <f>IF($AB846="","",IF(INDEX('Required State Input – PHYS'!M$12:M$2011,$AD846)="","",ROUND(INDEX('Required State Input – PHYS'!M$12:M$2011,$AD846),2)))</f>
        <v/>
      </c>
      <c r="N846" s="80" t="str">
        <f>IF($AB846="","",IF(INDEX('Required State Input – PHYS'!N$12:N$2011,$AD846)="","",ROUND(INDEX('Required State Input – PHYS'!N$12:N$2011,$AD846),4)))</f>
        <v/>
      </c>
      <c r="O846" s="77" t="str">
        <f>IF($AB846="","",IF(INDEX('Required State Input – PHYS'!O$12:O$2011,$AD846)="","",INDEX('Required State Input – PHYS'!O$12:O$2011,$AD846)))</f>
        <v/>
      </c>
      <c r="P846" s="78" t="str">
        <f>IF($AB846="","",IF(INDEX('Required State Input – PHYS'!P$12:P$2011,$AD846)="","",INDEX('Required State Input – PHYS'!P$12:P$2011,$AD846)))</f>
        <v/>
      </c>
      <c r="Q846" s="79" t="str">
        <f>IF($AB846="","",IF(INDEX('Required State Input – PHYS'!Q$12:Q$2011,$AD846)="","",ROUND(INDEX('Required State Input – PHYS'!Q$12:Q$2011,$AD846),2)))</f>
        <v/>
      </c>
      <c r="R846" s="82" t="str">
        <f>IF($AB846="","",IF(INDEX('Required State Input – PHYS'!R$12:R$2011,$AD846)="","",INDEX('Required State Input – PHYS'!R$12:R$2011,$AD846)))</f>
        <v/>
      </c>
      <c r="S846" s="77" t="str">
        <f>IF($AB846="","",IF(INDEX('Required State Input – PHYS'!S$12:S$2011,$AD846)="","",INDEX('Required State Input – PHYS'!S$12:S$2011,$AD846)))</f>
        <v/>
      </c>
      <c r="T846" s="78" t="str">
        <f>IF($AB846="","",IF(INDEX('Required State Input – PHYS'!T$12:T$2011,$AD846)="","",INDEX('Required State Input – PHYS'!T$12:T$2011,$AD846)))</f>
        <v/>
      </c>
      <c r="U846" s="89" t="str">
        <f>IF($AB846="","",IF(INDEX('Required State Input – PHYS'!U$12:U$2011,$AD846)="","",ROUND(INDEX('Required State Input – PHYS'!U$12:U$2011,$AD846),2)))</f>
        <v/>
      </c>
      <c r="V846" s="107" t="str">
        <f>IF($AB846="","",IF(INDEX('Required State Input – PHYS'!V$12:V$2011,$AD846)="","",ROUND(INDEX('Required State Input – PHYS'!V$12:V$2011,$AD846),2)))</f>
        <v/>
      </c>
      <c r="W846" s="108" t="str">
        <f t="shared" si="39"/>
        <v/>
      </c>
      <c r="AB846" s="42" t="str">
        <f t="shared" si="40"/>
        <v/>
      </c>
      <c r="AC846" s="42" t="str">
        <f t="shared" si="41"/>
        <v/>
      </c>
      <c r="AD846" s="42" t="str">
        <f>IF(AB846="","",MATCH(AC846,'Required State Input – PHYS'!$AK$12:$AK$2011,FALSE))</f>
        <v/>
      </c>
    </row>
    <row r="847" spans="1:30" x14ac:dyDescent="0.25">
      <c r="A847" s="110" t="s">
        <v>202</v>
      </c>
      <c r="B847" s="99" t="str">
        <f>IF($AB847="","",IF(INDEX('Required State Input – PHYS'!B$12:B$2011,$AD847)="","",INDEX('Required State Input – PHYS'!B$12:B$2011,$AD847)))</f>
        <v/>
      </c>
      <c r="C847" s="67" t="str">
        <f>IF($AB847="","",IF(INDEX('Required State Input – PHYS'!C$12:C$2011,$AD847)="","",INDEX('Required State Input – PHYS'!C$12:C$2011,$AD847)))</f>
        <v/>
      </c>
      <c r="D847" s="100" t="str">
        <f>IF($AB847="","",IF(INDEX('Required State Input – PHYS'!D$12:D$2011,$AD847)="","",INDEX('Required State Input – PHYS'!D$12:D$2011,$AD847)))</f>
        <v/>
      </c>
      <c r="E847" s="101" t="str">
        <f>IF($AB847="","",IF(INDEX('Required State Input – PHYS'!E$12:E$2011,$AD847)="","",INDEX('Required State Input – PHYS'!E$12:E$2011,$AD847)))</f>
        <v/>
      </c>
      <c r="F847" s="99" t="str">
        <f>IF($AB847="","",IF(INDEX('Required State Input – PHYS'!F$12:F$2011,$AD847)="","",INDEX('Required State Input – PHYS'!F$12:F$2011,$AD847)))</f>
        <v/>
      </c>
      <c r="G847" s="100" t="str">
        <f>IF($AB847="","",IF(INDEX('Required State Input – PHYS'!G$12:G$2011,$AD847)="","",INDEX('Required State Input – PHYS'!G$12:G$2011,$AD847)))</f>
        <v/>
      </c>
      <c r="H847" s="100" t="str">
        <f>IF($AB847="","",IF(INDEX('Required State Input – PHYS'!H$12:H$2011,$AD847)="","",INDEX('Required State Input – PHYS'!H$12:H$2011,$AD847)))</f>
        <v/>
      </c>
      <c r="I847" s="100" t="str">
        <f>IF($AB847="","",IF(INDEX('Required State Input – PHYS'!I$12:I$2011,$AD847)="","",INDEX('Required State Input – PHYS'!I$12:I$2011,$AD847)))</f>
        <v/>
      </c>
      <c r="J847" s="102" t="str">
        <f>IF($AB847="","",IF(INDEX('Required State Input – PHYS'!J$12:J$2011,$AD847)="","",INDEX('Required State Input – PHYS'!J$12:J$2011,$AD847)))</f>
        <v/>
      </c>
      <c r="K847" s="77" t="str">
        <f>IF($AB847="","",IF(INDEX('Required State Input – PHYS'!K$12:K$2011,$AD847)="","",INDEX('Required State Input – PHYS'!K$12:K$2011,$AD847)))</f>
        <v/>
      </c>
      <c r="L847" s="78" t="str">
        <f>IF($AB847="","",IF(INDEX('Required State Input – PHYS'!L$12:L$2011,$AD847)="","",INDEX('Required State Input – PHYS'!L$12:L$2011,$AD847)))</f>
        <v/>
      </c>
      <c r="M847" s="79" t="str">
        <f>IF($AB847="","",IF(INDEX('Required State Input – PHYS'!M$12:M$2011,$AD847)="","",ROUND(INDEX('Required State Input – PHYS'!M$12:M$2011,$AD847),2)))</f>
        <v/>
      </c>
      <c r="N847" s="80" t="str">
        <f>IF($AB847="","",IF(INDEX('Required State Input – PHYS'!N$12:N$2011,$AD847)="","",ROUND(INDEX('Required State Input – PHYS'!N$12:N$2011,$AD847),4)))</f>
        <v/>
      </c>
      <c r="O847" s="77" t="str">
        <f>IF($AB847="","",IF(INDEX('Required State Input – PHYS'!O$12:O$2011,$AD847)="","",INDEX('Required State Input – PHYS'!O$12:O$2011,$AD847)))</f>
        <v/>
      </c>
      <c r="P847" s="78" t="str">
        <f>IF($AB847="","",IF(INDEX('Required State Input – PHYS'!P$12:P$2011,$AD847)="","",INDEX('Required State Input – PHYS'!P$12:P$2011,$AD847)))</f>
        <v/>
      </c>
      <c r="Q847" s="79" t="str">
        <f>IF($AB847="","",IF(INDEX('Required State Input – PHYS'!Q$12:Q$2011,$AD847)="","",ROUND(INDEX('Required State Input – PHYS'!Q$12:Q$2011,$AD847),2)))</f>
        <v/>
      </c>
      <c r="R847" s="82" t="str">
        <f>IF($AB847="","",IF(INDEX('Required State Input – PHYS'!R$12:R$2011,$AD847)="","",INDEX('Required State Input – PHYS'!R$12:R$2011,$AD847)))</f>
        <v/>
      </c>
      <c r="S847" s="77" t="str">
        <f>IF($AB847="","",IF(INDEX('Required State Input – PHYS'!S$12:S$2011,$AD847)="","",INDEX('Required State Input – PHYS'!S$12:S$2011,$AD847)))</f>
        <v/>
      </c>
      <c r="T847" s="78" t="str">
        <f>IF($AB847="","",IF(INDEX('Required State Input – PHYS'!T$12:T$2011,$AD847)="","",INDEX('Required State Input – PHYS'!T$12:T$2011,$AD847)))</f>
        <v/>
      </c>
      <c r="U847" s="89" t="str">
        <f>IF($AB847="","",IF(INDEX('Required State Input – PHYS'!U$12:U$2011,$AD847)="","",ROUND(INDEX('Required State Input – PHYS'!U$12:U$2011,$AD847),2)))</f>
        <v/>
      </c>
      <c r="V847" s="107" t="str">
        <f>IF($AB847="","",IF(INDEX('Required State Input – PHYS'!V$12:V$2011,$AD847)="","",ROUND(INDEX('Required State Input – PHYS'!V$12:V$2011,$AD847),2)))</f>
        <v/>
      </c>
      <c r="W847" s="108" t="str">
        <f t="shared" si="39"/>
        <v/>
      </c>
      <c r="AB847" s="42" t="str">
        <f t="shared" si="40"/>
        <v/>
      </c>
      <c r="AC847" s="42" t="str">
        <f t="shared" si="41"/>
        <v/>
      </c>
      <c r="AD847" s="42" t="str">
        <f>IF(AB847="","",MATCH(AC847,'Required State Input – PHYS'!$AK$12:$AK$2011,FALSE))</f>
        <v/>
      </c>
    </row>
    <row r="848" spans="1:30" x14ac:dyDescent="0.25">
      <c r="A848" s="110" t="s">
        <v>202</v>
      </c>
      <c r="B848" s="99" t="str">
        <f>IF($AB848="","",IF(INDEX('Required State Input – PHYS'!B$12:B$2011,$AD848)="","",INDEX('Required State Input – PHYS'!B$12:B$2011,$AD848)))</f>
        <v/>
      </c>
      <c r="C848" s="67" t="str">
        <f>IF($AB848="","",IF(INDEX('Required State Input – PHYS'!C$12:C$2011,$AD848)="","",INDEX('Required State Input – PHYS'!C$12:C$2011,$AD848)))</f>
        <v/>
      </c>
      <c r="D848" s="100" t="str">
        <f>IF($AB848="","",IF(INDEX('Required State Input – PHYS'!D$12:D$2011,$AD848)="","",INDEX('Required State Input – PHYS'!D$12:D$2011,$AD848)))</f>
        <v/>
      </c>
      <c r="E848" s="101" t="str">
        <f>IF($AB848="","",IF(INDEX('Required State Input – PHYS'!E$12:E$2011,$AD848)="","",INDEX('Required State Input – PHYS'!E$12:E$2011,$AD848)))</f>
        <v/>
      </c>
      <c r="F848" s="99" t="str">
        <f>IF($AB848="","",IF(INDEX('Required State Input – PHYS'!F$12:F$2011,$AD848)="","",INDEX('Required State Input – PHYS'!F$12:F$2011,$AD848)))</f>
        <v/>
      </c>
      <c r="G848" s="100" t="str">
        <f>IF($AB848="","",IF(INDEX('Required State Input – PHYS'!G$12:G$2011,$AD848)="","",INDEX('Required State Input – PHYS'!G$12:G$2011,$AD848)))</f>
        <v/>
      </c>
      <c r="H848" s="100" t="str">
        <f>IF($AB848="","",IF(INDEX('Required State Input – PHYS'!H$12:H$2011,$AD848)="","",INDEX('Required State Input – PHYS'!H$12:H$2011,$AD848)))</f>
        <v/>
      </c>
      <c r="I848" s="100" t="str">
        <f>IF($AB848="","",IF(INDEX('Required State Input – PHYS'!I$12:I$2011,$AD848)="","",INDEX('Required State Input – PHYS'!I$12:I$2011,$AD848)))</f>
        <v/>
      </c>
      <c r="J848" s="102" t="str">
        <f>IF($AB848="","",IF(INDEX('Required State Input – PHYS'!J$12:J$2011,$AD848)="","",INDEX('Required State Input – PHYS'!J$12:J$2011,$AD848)))</f>
        <v/>
      </c>
      <c r="K848" s="77" t="str">
        <f>IF($AB848="","",IF(INDEX('Required State Input – PHYS'!K$12:K$2011,$AD848)="","",INDEX('Required State Input – PHYS'!K$12:K$2011,$AD848)))</f>
        <v/>
      </c>
      <c r="L848" s="78" t="str">
        <f>IF($AB848="","",IF(INDEX('Required State Input – PHYS'!L$12:L$2011,$AD848)="","",INDEX('Required State Input – PHYS'!L$12:L$2011,$AD848)))</f>
        <v/>
      </c>
      <c r="M848" s="79" t="str">
        <f>IF($AB848="","",IF(INDEX('Required State Input – PHYS'!M$12:M$2011,$AD848)="","",ROUND(INDEX('Required State Input – PHYS'!M$12:M$2011,$AD848),2)))</f>
        <v/>
      </c>
      <c r="N848" s="80" t="str">
        <f>IF($AB848="","",IF(INDEX('Required State Input – PHYS'!N$12:N$2011,$AD848)="","",ROUND(INDEX('Required State Input – PHYS'!N$12:N$2011,$AD848),4)))</f>
        <v/>
      </c>
      <c r="O848" s="77" t="str">
        <f>IF($AB848="","",IF(INDEX('Required State Input – PHYS'!O$12:O$2011,$AD848)="","",INDEX('Required State Input – PHYS'!O$12:O$2011,$AD848)))</f>
        <v/>
      </c>
      <c r="P848" s="78" t="str">
        <f>IF($AB848="","",IF(INDEX('Required State Input – PHYS'!P$12:P$2011,$AD848)="","",INDEX('Required State Input – PHYS'!P$12:P$2011,$AD848)))</f>
        <v/>
      </c>
      <c r="Q848" s="79" t="str">
        <f>IF($AB848="","",IF(INDEX('Required State Input – PHYS'!Q$12:Q$2011,$AD848)="","",ROUND(INDEX('Required State Input – PHYS'!Q$12:Q$2011,$AD848),2)))</f>
        <v/>
      </c>
      <c r="R848" s="82" t="str">
        <f>IF($AB848="","",IF(INDEX('Required State Input – PHYS'!R$12:R$2011,$AD848)="","",INDEX('Required State Input – PHYS'!R$12:R$2011,$AD848)))</f>
        <v/>
      </c>
      <c r="S848" s="77" t="str">
        <f>IF($AB848="","",IF(INDEX('Required State Input – PHYS'!S$12:S$2011,$AD848)="","",INDEX('Required State Input – PHYS'!S$12:S$2011,$AD848)))</f>
        <v/>
      </c>
      <c r="T848" s="78" t="str">
        <f>IF($AB848="","",IF(INDEX('Required State Input – PHYS'!T$12:T$2011,$AD848)="","",INDEX('Required State Input – PHYS'!T$12:T$2011,$AD848)))</f>
        <v/>
      </c>
      <c r="U848" s="89" t="str">
        <f>IF($AB848="","",IF(INDEX('Required State Input – PHYS'!U$12:U$2011,$AD848)="","",ROUND(INDEX('Required State Input – PHYS'!U$12:U$2011,$AD848),2)))</f>
        <v/>
      </c>
      <c r="V848" s="107" t="str">
        <f>IF($AB848="","",IF(INDEX('Required State Input – PHYS'!V$12:V$2011,$AD848)="","",ROUND(INDEX('Required State Input – PHYS'!V$12:V$2011,$AD848),2)))</f>
        <v/>
      </c>
      <c r="W848" s="108" t="str">
        <f t="shared" si="39"/>
        <v/>
      </c>
      <c r="AB848" s="42" t="str">
        <f t="shared" si="40"/>
        <v/>
      </c>
      <c r="AC848" s="42" t="str">
        <f t="shared" si="41"/>
        <v/>
      </c>
      <c r="AD848" s="42" t="str">
        <f>IF(AB848="","",MATCH(AC848,'Required State Input – PHYS'!$AK$12:$AK$2011,FALSE))</f>
        <v/>
      </c>
    </row>
    <row r="849" spans="1:30" x14ac:dyDescent="0.25">
      <c r="A849" s="110" t="s">
        <v>202</v>
      </c>
      <c r="B849" s="99" t="str">
        <f>IF($AB849="","",IF(INDEX('Required State Input – PHYS'!B$12:B$2011,$AD849)="","",INDEX('Required State Input – PHYS'!B$12:B$2011,$AD849)))</f>
        <v/>
      </c>
      <c r="C849" s="67" t="str">
        <f>IF($AB849="","",IF(INDEX('Required State Input – PHYS'!C$12:C$2011,$AD849)="","",INDEX('Required State Input – PHYS'!C$12:C$2011,$AD849)))</f>
        <v/>
      </c>
      <c r="D849" s="100" t="str">
        <f>IF($AB849="","",IF(INDEX('Required State Input – PHYS'!D$12:D$2011,$AD849)="","",INDEX('Required State Input – PHYS'!D$12:D$2011,$AD849)))</f>
        <v/>
      </c>
      <c r="E849" s="101" t="str">
        <f>IF($AB849="","",IF(INDEX('Required State Input – PHYS'!E$12:E$2011,$AD849)="","",INDEX('Required State Input – PHYS'!E$12:E$2011,$AD849)))</f>
        <v/>
      </c>
      <c r="F849" s="99" t="str">
        <f>IF($AB849="","",IF(INDEX('Required State Input – PHYS'!F$12:F$2011,$AD849)="","",INDEX('Required State Input – PHYS'!F$12:F$2011,$AD849)))</f>
        <v/>
      </c>
      <c r="G849" s="100" t="str">
        <f>IF($AB849="","",IF(INDEX('Required State Input – PHYS'!G$12:G$2011,$AD849)="","",INDEX('Required State Input – PHYS'!G$12:G$2011,$AD849)))</f>
        <v/>
      </c>
      <c r="H849" s="100" t="str">
        <f>IF($AB849="","",IF(INDEX('Required State Input – PHYS'!H$12:H$2011,$AD849)="","",INDEX('Required State Input – PHYS'!H$12:H$2011,$AD849)))</f>
        <v/>
      </c>
      <c r="I849" s="100" t="str">
        <f>IF($AB849="","",IF(INDEX('Required State Input – PHYS'!I$12:I$2011,$AD849)="","",INDEX('Required State Input – PHYS'!I$12:I$2011,$AD849)))</f>
        <v/>
      </c>
      <c r="J849" s="102" t="str">
        <f>IF($AB849="","",IF(INDEX('Required State Input – PHYS'!J$12:J$2011,$AD849)="","",INDEX('Required State Input – PHYS'!J$12:J$2011,$AD849)))</f>
        <v/>
      </c>
      <c r="K849" s="77" t="str">
        <f>IF($AB849="","",IF(INDEX('Required State Input – PHYS'!K$12:K$2011,$AD849)="","",INDEX('Required State Input – PHYS'!K$12:K$2011,$AD849)))</f>
        <v/>
      </c>
      <c r="L849" s="78" t="str">
        <f>IF($AB849="","",IF(INDEX('Required State Input – PHYS'!L$12:L$2011,$AD849)="","",INDEX('Required State Input – PHYS'!L$12:L$2011,$AD849)))</f>
        <v/>
      </c>
      <c r="M849" s="79" t="str">
        <f>IF($AB849="","",IF(INDEX('Required State Input – PHYS'!M$12:M$2011,$AD849)="","",ROUND(INDEX('Required State Input – PHYS'!M$12:M$2011,$AD849),2)))</f>
        <v/>
      </c>
      <c r="N849" s="80" t="str">
        <f>IF($AB849="","",IF(INDEX('Required State Input – PHYS'!N$12:N$2011,$AD849)="","",ROUND(INDEX('Required State Input – PHYS'!N$12:N$2011,$AD849),4)))</f>
        <v/>
      </c>
      <c r="O849" s="77" t="str">
        <f>IF($AB849="","",IF(INDEX('Required State Input – PHYS'!O$12:O$2011,$AD849)="","",INDEX('Required State Input – PHYS'!O$12:O$2011,$AD849)))</f>
        <v/>
      </c>
      <c r="P849" s="78" t="str">
        <f>IF($AB849="","",IF(INDEX('Required State Input – PHYS'!P$12:P$2011,$AD849)="","",INDEX('Required State Input – PHYS'!P$12:P$2011,$AD849)))</f>
        <v/>
      </c>
      <c r="Q849" s="79" t="str">
        <f>IF($AB849="","",IF(INDEX('Required State Input – PHYS'!Q$12:Q$2011,$AD849)="","",ROUND(INDEX('Required State Input – PHYS'!Q$12:Q$2011,$AD849),2)))</f>
        <v/>
      </c>
      <c r="R849" s="82" t="str">
        <f>IF($AB849="","",IF(INDEX('Required State Input – PHYS'!R$12:R$2011,$AD849)="","",INDEX('Required State Input – PHYS'!R$12:R$2011,$AD849)))</f>
        <v/>
      </c>
      <c r="S849" s="77" t="str">
        <f>IF($AB849="","",IF(INDEX('Required State Input – PHYS'!S$12:S$2011,$AD849)="","",INDEX('Required State Input – PHYS'!S$12:S$2011,$AD849)))</f>
        <v/>
      </c>
      <c r="T849" s="78" t="str">
        <f>IF($AB849="","",IF(INDEX('Required State Input – PHYS'!T$12:T$2011,$AD849)="","",INDEX('Required State Input – PHYS'!T$12:T$2011,$AD849)))</f>
        <v/>
      </c>
      <c r="U849" s="89" t="str">
        <f>IF($AB849="","",IF(INDEX('Required State Input – PHYS'!U$12:U$2011,$AD849)="","",ROUND(INDEX('Required State Input – PHYS'!U$12:U$2011,$AD849),2)))</f>
        <v/>
      </c>
      <c r="V849" s="107" t="str">
        <f>IF($AB849="","",IF(INDEX('Required State Input – PHYS'!V$12:V$2011,$AD849)="","",ROUND(INDEX('Required State Input – PHYS'!V$12:V$2011,$AD849),2)))</f>
        <v/>
      </c>
      <c r="W849" s="108" t="str">
        <f t="shared" si="39"/>
        <v/>
      </c>
      <c r="AB849" s="42" t="str">
        <f t="shared" si="40"/>
        <v/>
      </c>
      <c r="AC849" s="42" t="str">
        <f t="shared" si="41"/>
        <v/>
      </c>
      <c r="AD849" s="42" t="str">
        <f>IF(AB849="","",MATCH(AC849,'Required State Input – PHYS'!$AK$12:$AK$2011,FALSE))</f>
        <v/>
      </c>
    </row>
    <row r="850" spans="1:30" x14ac:dyDescent="0.25">
      <c r="A850" s="110" t="s">
        <v>202</v>
      </c>
      <c r="B850" s="99" t="str">
        <f>IF($AB850="","",IF(INDEX('Required State Input – PHYS'!B$12:B$2011,$AD850)="","",INDEX('Required State Input – PHYS'!B$12:B$2011,$AD850)))</f>
        <v/>
      </c>
      <c r="C850" s="67" t="str">
        <f>IF($AB850="","",IF(INDEX('Required State Input – PHYS'!C$12:C$2011,$AD850)="","",INDEX('Required State Input – PHYS'!C$12:C$2011,$AD850)))</f>
        <v/>
      </c>
      <c r="D850" s="100" t="str">
        <f>IF($AB850="","",IF(INDEX('Required State Input – PHYS'!D$12:D$2011,$AD850)="","",INDEX('Required State Input – PHYS'!D$12:D$2011,$AD850)))</f>
        <v/>
      </c>
      <c r="E850" s="101" t="str">
        <f>IF($AB850="","",IF(INDEX('Required State Input – PHYS'!E$12:E$2011,$AD850)="","",INDEX('Required State Input – PHYS'!E$12:E$2011,$AD850)))</f>
        <v/>
      </c>
      <c r="F850" s="99" t="str">
        <f>IF($AB850="","",IF(INDEX('Required State Input – PHYS'!F$12:F$2011,$AD850)="","",INDEX('Required State Input – PHYS'!F$12:F$2011,$AD850)))</f>
        <v/>
      </c>
      <c r="G850" s="100" t="str">
        <f>IF($AB850="","",IF(INDEX('Required State Input – PHYS'!G$12:G$2011,$AD850)="","",INDEX('Required State Input – PHYS'!G$12:G$2011,$AD850)))</f>
        <v/>
      </c>
      <c r="H850" s="100" t="str">
        <f>IF($AB850="","",IF(INDEX('Required State Input – PHYS'!H$12:H$2011,$AD850)="","",INDEX('Required State Input – PHYS'!H$12:H$2011,$AD850)))</f>
        <v/>
      </c>
      <c r="I850" s="100" t="str">
        <f>IF($AB850="","",IF(INDEX('Required State Input – PHYS'!I$12:I$2011,$AD850)="","",INDEX('Required State Input – PHYS'!I$12:I$2011,$AD850)))</f>
        <v/>
      </c>
      <c r="J850" s="102" t="str">
        <f>IF($AB850="","",IF(INDEX('Required State Input – PHYS'!J$12:J$2011,$AD850)="","",INDEX('Required State Input – PHYS'!J$12:J$2011,$AD850)))</f>
        <v/>
      </c>
      <c r="K850" s="77" t="str">
        <f>IF($AB850="","",IF(INDEX('Required State Input – PHYS'!K$12:K$2011,$AD850)="","",INDEX('Required State Input – PHYS'!K$12:K$2011,$AD850)))</f>
        <v/>
      </c>
      <c r="L850" s="78" t="str">
        <f>IF($AB850="","",IF(INDEX('Required State Input – PHYS'!L$12:L$2011,$AD850)="","",INDEX('Required State Input – PHYS'!L$12:L$2011,$AD850)))</f>
        <v/>
      </c>
      <c r="M850" s="79" t="str">
        <f>IF($AB850="","",IF(INDEX('Required State Input – PHYS'!M$12:M$2011,$AD850)="","",ROUND(INDEX('Required State Input – PHYS'!M$12:M$2011,$AD850),2)))</f>
        <v/>
      </c>
      <c r="N850" s="80" t="str">
        <f>IF($AB850="","",IF(INDEX('Required State Input – PHYS'!N$12:N$2011,$AD850)="","",ROUND(INDEX('Required State Input – PHYS'!N$12:N$2011,$AD850),4)))</f>
        <v/>
      </c>
      <c r="O850" s="77" t="str">
        <f>IF($AB850="","",IF(INDEX('Required State Input – PHYS'!O$12:O$2011,$AD850)="","",INDEX('Required State Input – PHYS'!O$12:O$2011,$AD850)))</f>
        <v/>
      </c>
      <c r="P850" s="78" t="str">
        <f>IF($AB850="","",IF(INDEX('Required State Input – PHYS'!P$12:P$2011,$AD850)="","",INDEX('Required State Input – PHYS'!P$12:P$2011,$AD850)))</f>
        <v/>
      </c>
      <c r="Q850" s="79" t="str">
        <f>IF($AB850="","",IF(INDEX('Required State Input – PHYS'!Q$12:Q$2011,$AD850)="","",ROUND(INDEX('Required State Input – PHYS'!Q$12:Q$2011,$AD850),2)))</f>
        <v/>
      </c>
      <c r="R850" s="82" t="str">
        <f>IF($AB850="","",IF(INDEX('Required State Input – PHYS'!R$12:R$2011,$AD850)="","",INDEX('Required State Input – PHYS'!R$12:R$2011,$AD850)))</f>
        <v/>
      </c>
      <c r="S850" s="77" t="str">
        <f>IF($AB850="","",IF(INDEX('Required State Input – PHYS'!S$12:S$2011,$AD850)="","",INDEX('Required State Input – PHYS'!S$12:S$2011,$AD850)))</f>
        <v/>
      </c>
      <c r="T850" s="78" t="str">
        <f>IF($AB850="","",IF(INDEX('Required State Input – PHYS'!T$12:T$2011,$AD850)="","",INDEX('Required State Input – PHYS'!T$12:T$2011,$AD850)))</f>
        <v/>
      </c>
      <c r="U850" s="89" t="str">
        <f>IF($AB850="","",IF(INDEX('Required State Input – PHYS'!U$12:U$2011,$AD850)="","",ROUND(INDEX('Required State Input – PHYS'!U$12:U$2011,$AD850),2)))</f>
        <v/>
      </c>
      <c r="V850" s="107" t="str">
        <f>IF($AB850="","",IF(INDEX('Required State Input – PHYS'!V$12:V$2011,$AD850)="","",ROUND(INDEX('Required State Input – PHYS'!V$12:V$2011,$AD850),2)))</f>
        <v/>
      </c>
      <c r="W850" s="108" t="str">
        <f t="shared" si="39"/>
        <v/>
      </c>
      <c r="AB850" s="42" t="str">
        <f t="shared" si="40"/>
        <v/>
      </c>
      <c r="AC850" s="42" t="str">
        <f t="shared" si="41"/>
        <v/>
      </c>
      <c r="AD850" s="42" t="str">
        <f>IF(AB850="","",MATCH(AC850,'Required State Input – PHYS'!$AK$12:$AK$2011,FALSE))</f>
        <v/>
      </c>
    </row>
    <row r="851" spans="1:30" x14ac:dyDescent="0.25">
      <c r="A851" s="110" t="s">
        <v>202</v>
      </c>
      <c r="B851" s="99" t="str">
        <f>IF($AB851="","",IF(INDEX('Required State Input – PHYS'!B$12:B$2011,$AD851)="","",INDEX('Required State Input – PHYS'!B$12:B$2011,$AD851)))</f>
        <v/>
      </c>
      <c r="C851" s="67" t="str">
        <f>IF($AB851="","",IF(INDEX('Required State Input – PHYS'!C$12:C$2011,$AD851)="","",INDEX('Required State Input – PHYS'!C$12:C$2011,$AD851)))</f>
        <v/>
      </c>
      <c r="D851" s="100" t="str">
        <f>IF($AB851="","",IF(INDEX('Required State Input – PHYS'!D$12:D$2011,$AD851)="","",INDEX('Required State Input – PHYS'!D$12:D$2011,$AD851)))</f>
        <v/>
      </c>
      <c r="E851" s="101" t="str">
        <f>IF($AB851="","",IF(INDEX('Required State Input – PHYS'!E$12:E$2011,$AD851)="","",INDEX('Required State Input – PHYS'!E$12:E$2011,$AD851)))</f>
        <v/>
      </c>
      <c r="F851" s="99" t="str">
        <f>IF($AB851="","",IF(INDEX('Required State Input – PHYS'!F$12:F$2011,$AD851)="","",INDEX('Required State Input – PHYS'!F$12:F$2011,$AD851)))</f>
        <v/>
      </c>
      <c r="G851" s="100" t="str">
        <f>IF($AB851="","",IF(INDEX('Required State Input – PHYS'!G$12:G$2011,$AD851)="","",INDEX('Required State Input – PHYS'!G$12:G$2011,$AD851)))</f>
        <v/>
      </c>
      <c r="H851" s="100" t="str">
        <f>IF($AB851="","",IF(INDEX('Required State Input – PHYS'!H$12:H$2011,$AD851)="","",INDEX('Required State Input – PHYS'!H$12:H$2011,$AD851)))</f>
        <v/>
      </c>
      <c r="I851" s="100" t="str">
        <f>IF($AB851="","",IF(INDEX('Required State Input – PHYS'!I$12:I$2011,$AD851)="","",INDEX('Required State Input – PHYS'!I$12:I$2011,$AD851)))</f>
        <v/>
      </c>
      <c r="J851" s="102" t="str">
        <f>IF($AB851="","",IF(INDEX('Required State Input – PHYS'!J$12:J$2011,$AD851)="","",INDEX('Required State Input – PHYS'!J$12:J$2011,$AD851)))</f>
        <v/>
      </c>
      <c r="K851" s="77" t="str">
        <f>IF($AB851="","",IF(INDEX('Required State Input – PHYS'!K$12:K$2011,$AD851)="","",INDEX('Required State Input – PHYS'!K$12:K$2011,$AD851)))</f>
        <v/>
      </c>
      <c r="L851" s="78" t="str">
        <f>IF($AB851="","",IF(INDEX('Required State Input – PHYS'!L$12:L$2011,$AD851)="","",INDEX('Required State Input – PHYS'!L$12:L$2011,$AD851)))</f>
        <v/>
      </c>
      <c r="M851" s="79" t="str">
        <f>IF($AB851="","",IF(INDEX('Required State Input – PHYS'!M$12:M$2011,$AD851)="","",ROUND(INDEX('Required State Input – PHYS'!M$12:M$2011,$AD851),2)))</f>
        <v/>
      </c>
      <c r="N851" s="80" t="str">
        <f>IF($AB851="","",IF(INDEX('Required State Input – PHYS'!N$12:N$2011,$AD851)="","",ROUND(INDEX('Required State Input – PHYS'!N$12:N$2011,$AD851),4)))</f>
        <v/>
      </c>
      <c r="O851" s="77" t="str">
        <f>IF($AB851="","",IF(INDEX('Required State Input – PHYS'!O$12:O$2011,$AD851)="","",INDEX('Required State Input – PHYS'!O$12:O$2011,$AD851)))</f>
        <v/>
      </c>
      <c r="P851" s="78" t="str">
        <f>IF($AB851="","",IF(INDEX('Required State Input – PHYS'!P$12:P$2011,$AD851)="","",INDEX('Required State Input – PHYS'!P$12:P$2011,$AD851)))</f>
        <v/>
      </c>
      <c r="Q851" s="79" t="str">
        <f>IF($AB851="","",IF(INDEX('Required State Input – PHYS'!Q$12:Q$2011,$AD851)="","",ROUND(INDEX('Required State Input – PHYS'!Q$12:Q$2011,$AD851),2)))</f>
        <v/>
      </c>
      <c r="R851" s="82" t="str">
        <f>IF($AB851="","",IF(INDEX('Required State Input – PHYS'!R$12:R$2011,$AD851)="","",INDEX('Required State Input – PHYS'!R$12:R$2011,$AD851)))</f>
        <v/>
      </c>
      <c r="S851" s="77" t="str">
        <f>IF($AB851="","",IF(INDEX('Required State Input – PHYS'!S$12:S$2011,$AD851)="","",INDEX('Required State Input – PHYS'!S$12:S$2011,$AD851)))</f>
        <v/>
      </c>
      <c r="T851" s="78" t="str">
        <f>IF($AB851="","",IF(INDEX('Required State Input – PHYS'!T$12:T$2011,$AD851)="","",INDEX('Required State Input – PHYS'!T$12:T$2011,$AD851)))</f>
        <v/>
      </c>
      <c r="U851" s="89" t="str">
        <f>IF($AB851="","",IF(INDEX('Required State Input – PHYS'!U$12:U$2011,$AD851)="","",ROUND(INDEX('Required State Input – PHYS'!U$12:U$2011,$AD851),2)))</f>
        <v/>
      </c>
      <c r="V851" s="107" t="str">
        <f>IF($AB851="","",IF(INDEX('Required State Input – PHYS'!V$12:V$2011,$AD851)="","",ROUND(INDEX('Required State Input – PHYS'!V$12:V$2011,$AD851),2)))</f>
        <v/>
      </c>
      <c r="W851" s="108" t="str">
        <f t="shared" si="39"/>
        <v/>
      </c>
      <c r="AB851" s="42" t="str">
        <f t="shared" si="40"/>
        <v/>
      </c>
      <c r="AC851" s="42" t="str">
        <f t="shared" si="41"/>
        <v/>
      </c>
      <c r="AD851" s="42" t="str">
        <f>IF(AB851="","",MATCH(AC851,'Required State Input – PHYS'!$AK$12:$AK$2011,FALSE))</f>
        <v/>
      </c>
    </row>
    <row r="852" spans="1:30" x14ac:dyDescent="0.25">
      <c r="A852" s="110" t="s">
        <v>202</v>
      </c>
      <c r="B852" s="99" t="str">
        <f>IF($AB852="","",IF(INDEX('Required State Input – PHYS'!B$12:B$2011,$AD852)="","",INDEX('Required State Input – PHYS'!B$12:B$2011,$AD852)))</f>
        <v/>
      </c>
      <c r="C852" s="67" t="str">
        <f>IF($AB852="","",IF(INDEX('Required State Input – PHYS'!C$12:C$2011,$AD852)="","",INDEX('Required State Input – PHYS'!C$12:C$2011,$AD852)))</f>
        <v/>
      </c>
      <c r="D852" s="100" t="str">
        <f>IF($AB852="","",IF(INDEX('Required State Input – PHYS'!D$12:D$2011,$AD852)="","",INDEX('Required State Input – PHYS'!D$12:D$2011,$AD852)))</f>
        <v/>
      </c>
      <c r="E852" s="101" t="str">
        <f>IF($AB852="","",IF(INDEX('Required State Input – PHYS'!E$12:E$2011,$AD852)="","",INDEX('Required State Input – PHYS'!E$12:E$2011,$AD852)))</f>
        <v/>
      </c>
      <c r="F852" s="99" t="str">
        <f>IF($AB852="","",IF(INDEX('Required State Input – PHYS'!F$12:F$2011,$AD852)="","",INDEX('Required State Input – PHYS'!F$12:F$2011,$AD852)))</f>
        <v/>
      </c>
      <c r="G852" s="100" t="str">
        <f>IF($AB852="","",IF(INDEX('Required State Input – PHYS'!G$12:G$2011,$AD852)="","",INDEX('Required State Input – PHYS'!G$12:G$2011,$AD852)))</f>
        <v/>
      </c>
      <c r="H852" s="100" t="str">
        <f>IF($AB852="","",IF(INDEX('Required State Input – PHYS'!H$12:H$2011,$AD852)="","",INDEX('Required State Input – PHYS'!H$12:H$2011,$AD852)))</f>
        <v/>
      </c>
      <c r="I852" s="100" t="str">
        <f>IF($AB852="","",IF(INDEX('Required State Input – PHYS'!I$12:I$2011,$AD852)="","",INDEX('Required State Input – PHYS'!I$12:I$2011,$AD852)))</f>
        <v/>
      </c>
      <c r="J852" s="102" t="str">
        <f>IF($AB852="","",IF(INDEX('Required State Input – PHYS'!J$12:J$2011,$AD852)="","",INDEX('Required State Input – PHYS'!J$12:J$2011,$AD852)))</f>
        <v/>
      </c>
      <c r="K852" s="77" t="str">
        <f>IF($AB852="","",IF(INDEX('Required State Input – PHYS'!K$12:K$2011,$AD852)="","",INDEX('Required State Input – PHYS'!K$12:K$2011,$AD852)))</f>
        <v/>
      </c>
      <c r="L852" s="78" t="str">
        <f>IF($AB852="","",IF(INDEX('Required State Input – PHYS'!L$12:L$2011,$AD852)="","",INDEX('Required State Input – PHYS'!L$12:L$2011,$AD852)))</f>
        <v/>
      </c>
      <c r="M852" s="79" t="str">
        <f>IF($AB852="","",IF(INDEX('Required State Input – PHYS'!M$12:M$2011,$AD852)="","",ROUND(INDEX('Required State Input – PHYS'!M$12:M$2011,$AD852),2)))</f>
        <v/>
      </c>
      <c r="N852" s="80" t="str">
        <f>IF($AB852="","",IF(INDEX('Required State Input – PHYS'!N$12:N$2011,$AD852)="","",ROUND(INDEX('Required State Input – PHYS'!N$12:N$2011,$AD852),4)))</f>
        <v/>
      </c>
      <c r="O852" s="77" t="str">
        <f>IF($AB852="","",IF(INDEX('Required State Input – PHYS'!O$12:O$2011,$AD852)="","",INDEX('Required State Input – PHYS'!O$12:O$2011,$AD852)))</f>
        <v/>
      </c>
      <c r="P852" s="78" t="str">
        <f>IF($AB852="","",IF(INDEX('Required State Input – PHYS'!P$12:P$2011,$AD852)="","",INDEX('Required State Input – PHYS'!P$12:P$2011,$AD852)))</f>
        <v/>
      </c>
      <c r="Q852" s="79" t="str">
        <f>IF($AB852="","",IF(INDEX('Required State Input – PHYS'!Q$12:Q$2011,$AD852)="","",ROUND(INDEX('Required State Input – PHYS'!Q$12:Q$2011,$AD852),2)))</f>
        <v/>
      </c>
      <c r="R852" s="82" t="str">
        <f>IF($AB852="","",IF(INDEX('Required State Input – PHYS'!R$12:R$2011,$AD852)="","",INDEX('Required State Input – PHYS'!R$12:R$2011,$AD852)))</f>
        <v/>
      </c>
      <c r="S852" s="77" t="str">
        <f>IF($AB852="","",IF(INDEX('Required State Input – PHYS'!S$12:S$2011,$AD852)="","",INDEX('Required State Input – PHYS'!S$12:S$2011,$AD852)))</f>
        <v/>
      </c>
      <c r="T852" s="78" t="str">
        <f>IF($AB852="","",IF(INDEX('Required State Input – PHYS'!T$12:T$2011,$AD852)="","",INDEX('Required State Input – PHYS'!T$12:T$2011,$AD852)))</f>
        <v/>
      </c>
      <c r="U852" s="89" t="str">
        <f>IF($AB852="","",IF(INDEX('Required State Input – PHYS'!U$12:U$2011,$AD852)="","",ROUND(INDEX('Required State Input – PHYS'!U$12:U$2011,$AD852),2)))</f>
        <v/>
      </c>
      <c r="V852" s="107" t="str">
        <f>IF($AB852="","",IF(INDEX('Required State Input – PHYS'!V$12:V$2011,$AD852)="","",ROUND(INDEX('Required State Input – PHYS'!V$12:V$2011,$AD852),2)))</f>
        <v/>
      </c>
      <c r="W852" s="108" t="str">
        <f t="shared" si="39"/>
        <v/>
      </c>
      <c r="AB852" s="42" t="str">
        <f t="shared" si="40"/>
        <v/>
      </c>
      <c r="AC852" s="42" t="str">
        <f t="shared" si="41"/>
        <v/>
      </c>
      <c r="AD852" s="42" t="str">
        <f>IF(AB852="","",MATCH(AC852,'Required State Input – PHYS'!$AK$12:$AK$2011,FALSE))</f>
        <v/>
      </c>
    </row>
    <row r="853" spans="1:30" x14ac:dyDescent="0.25">
      <c r="A853" s="110" t="s">
        <v>202</v>
      </c>
      <c r="B853" s="99" t="str">
        <f>IF($AB853="","",IF(INDEX('Required State Input – PHYS'!B$12:B$2011,$AD853)="","",INDEX('Required State Input – PHYS'!B$12:B$2011,$AD853)))</f>
        <v/>
      </c>
      <c r="C853" s="67" t="str">
        <f>IF($AB853="","",IF(INDEX('Required State Input – PHYS'!C$12:C$2011,$AD853)="","",INDEX('Required State Input – PHYS'!C$12:C$2011,$AD853)))</f>
        <v/>
      </c>
      <c r="D853" s="100" t="str">
        <f>IF($AB853="","",IF(INDEX('Required State Input – PHYS'!D$12:D$2011,$AD853)="","",INDEX('Required State Input – PHYS'!D$12:D$2011,$AD853)))</f>
        <v/>
      </c>
      <c r="E853" s="101" t="str">
        <f>IF($AB853="","",IF(INDEX('Required State Input – PHYS'!E$12:E$2011,$AD853)="","",INDEX('Required State Input – PHYS'!E$12:E$2011,$AD853)))</f>
        <v/>
      </c>
      <c r="F853" s="99" t="str">
        <f>IF($AB853="","",IF(INDEX('Required State Input – PHYS'!F$12:F$2011,$AD853)="","",INDEX('Required State Input – PHYS'!F$12:F$2011,$AD853)))</f>
        <v/>
      </c>
      <c r="G853" s="100" t="str">
        <f>IF($AB853="","",IF(INDEX('Required State Input – PHYS'!G$12:G$2011,$AD853)="","",INDEX('Required State Input – PHYS'!G$12:G$2011,$AD853)))</f>
        <v/>
      </c>
      <c r="H853" s="100" t="str">
        <f>IF($AB853="","",IF(INDEX('Required State Input – PHYS'!H$12:H$2011,$AD853)="","",INDEX('Required State Input – PHYS'!H$12:H$2011,$AD853)))</f>
        <v/>
      </c>
      <c r="I853" s="100" t="str">
        <f>IF($AB853="","",IF(INDEX('Required State Input – PHYS'!I$12:I$2011,$AD853)="","",INDEX('Required State Input – PHYS'!I$12:I$2011,$AD853)))</f>
        <v/>
      </c>
      <c r="J853" s="102" t="str">
        <f>IF($AB853="","",IF(INDEX('Required State Input – PHYS'!J$12:J$2011,$AD853)="","",INDEX('Required State Input – PHYS'!J$12:J$2011,$AD853)))</f>
        <v/>
      </c>
      <c r="K853" s="77" t="str">
        <f>IF($AB853="","",IF(INDEX('Required State Input – PHYS'!K$12:K$2011,$AD853)="","",INDEX('Required State Input – PHYS'!K$12:K$2011,$AD853)))</f>
        <v/>
      </c>
      <c r="L853" s="78" t="str">
        <f>IF($AB853="","",IF(INDEX('Required State Input – PHYS'!L$12:L$2011,$AD853)="","",INDEX('Required State Input – PHYS'!L$12:L$2011,$AD853)))</f>
        <v/>
      </c>
      <c r="M853" s="79" t="str">
        <f>IF($AB853="","",IF(INDEX('Required State Input – PHYS'!M$12:M$2011,$AD853)="","",ROUND(INDEX('Required State Input – PHYS'!M$12:M$2011,$AD853),2)))</f>
        <v/>
      </c>
      <c r="N853" s="80" t="str">
        <f>IF($AB853="","",IF(INDEX('Required State Input – PHYS'!N$12:N$2011,$AD853)="","",ROUND(INDEX('Required State Input – PHYS'!N$12:N$2011,$AD853),4)))</f>
        <v/>
      </c>
      <c r="O853" s="77" t="str">
        <f>IF($AB853="","",IF(INDEX('Required State Input – PHYS'!O$12:O$2011,$AD853)="","",INDEX('Required State Input – PHYS'!O$12:O$2011,$AD853)))</f>
        <v/>
      </c>
      <c r="P853" s="78" t="str">
        <f>IF($AB853="","",IF(INDEX('Required State Input – PHYS'!P$12:P$2011,$AD853)="","",INDEX('Required State Input – PHYS'!P$12:P$2011,$AD853)))</f>
        <v/>
      </c>
      <c r="Q853" s="79" t="str">
        <f>IF($AB853="","",IF(INDEX('Required State Input – PHYS'!Q$12:Q$2011,$AD853)="","",ROUND(INDEX('Required State Input – PHYS'!Q$12:Q$2011,$AD853),2)))</f>
        <v/>
      </c>
      <c r="R853" s="82" t="str">
        <f>IF($AB853="","",IF(INDEX('Required State Input – PHYS'!R$12:R$2011,$AD853)="","",INDEX('Required State Input – PHYS'!R$12:R$2011,$AD853)))</f>
        <v/>
      </c>
      <c r="S853" s="77" t="str">
        <f>IF($AB853="","",IF(INDEX('Required State Input – PHYS'!S$12:S$2011,$AD853)="","",INDEX('Required State Input – PHYS'!S$12:S$2011,$AD853)))</f>
        <v/>
      </c>
      <c r="T853" s="78" t="str">
        <f>IF($AB853="","",IF(INDEX('Required State Input – PHYS'!T$12:T$2011,$AD853)="","",INDEX('Required State Input – PHYS'!T$12:T$2011,$AD853)))</f>
        <v/>
      </c>
      <c r="U853" s="89" t="str">
        <f>IF($AB853="","",IF(INDEX('Required State Input – PHYS'!U$12:U$2011,$AD853)="","",ROUND(INDEX('Required State Input – PHYS'!U$12:U$2011,$AD853),2)))</f>
        <v/>
      </c>
      <c r="V853" s="107" t="str">
        <f>IF($AB853="","",IF(INDEX('Required State Input – PHYS'!V$12:V$2011,$AD853)="","",ROUND(INDEX('Required State Input – PHYS'!V$12:V$2011,$AD853),2)))</f>
        <v/>
      </c>
      <c r="W853" s="108" t="str">
        <f t="shared" si="39"/>
        <v/>
      </c>
      <c r="AB853" s="42" t="str">
        <f t="shared" si="40"/>
        <v/>
      </c>
      <c r="AC853" s="42" t="str">
        <f t="shared" si="41"/>
        <v/>
      </c>
      <c r="AD853" s="42" t="str">
        <f>IF(AB853="","",MATCH(AC853,'Required State Input – PHYS'!$AK$12:$AK$2011,FALSE))</f>
        <v/>
      </c>
    </row>
    <row r="854" spans="1:30" x14ac:dyDescent="0.25">
      <c r="A854" s="110" t="s">
        <v>202</v>
      </c>
      <c r="B854" s="99" t="str">
        <f>IF($AB854="","",IF(INDEX('Required State Input – PHYS'!B$12:B$2011,$AD854)="","",INDEX('Required State Input – PHYS'!B$12:B$2011,$AD854)))</f>
        <v/>
      </c>
      <c r="C854" s="67" t="str">
        <f>IF($AB854="","",IF(INDEX('Required State Input – PHYS'!C$12:C$2011,$AD854)="","",INDEX('Required State Input – PHYS'!C$12:C$2011,$AD854)))</f>
        <v/>
      </c>
      <c r="D854" s="100" t="str">
        <f>IF($AB854="","",IF(INDEX('Required State Input – PHYS'!D$12:D$2011,$AD854)="","",INDEX('Required State Input – PHYS'!D$12:D$2011,$AD854)))</f>
        <v/>
      </c>
      <c r="E854" s="101" t="str">
        <f>IF($AB854="","",IF(INDEX('Required State Input – PHYS'!E$12:E$2011,$AD854)="","",INDEX('Required State Input – PHYS'!E$12:E$2011,$AD854)))</f>
        <v/>
      </c>
      <c r="F854" s="99" t="str">
        <f>IF($AB854="","",IF(INDEX('Required State Input – PHYS'!F$12:F$2011,$AD854)="","",INDEX('Required State Input – PHYS'!F$12:F$2011,$AD854)))</f>
        <v/>
      </c>
      <c r="G854" s="100" t="str">
        <f>IF($AB854="","",IF(INDEX('Required State Input – PHYS'!G$12:G$2011,$AD854)="","",INDEX('Required State Input – PHYS'!G$12:G$2011,$AD854)))</f>
        <v/>
      </c>
      <c r="H854" s="100" t="str">
        <f>IF($AB854="","",IF(INDEX('Required State Input – PHYS'!H$12:H$2011,$AD854)="","",INDEX('Required State Input – PHYS'!H$12:H$2011,$AD854)))</f>
        <v/>
      </c>
      <c r="I854" s="100" t="str">
        <f>IF($AB854="","",IF(INDEX('Required State Input – PHYS'!I$12:I$2011,$AD854)="","",INDEX('Required State Input – PHYS'!I$12:I$2011,$AD854)))</f>
        <v/>
      </c>
      <c r="J854" s="102" t="str">
        <f>IF($AB854="","",IF(INDEX('Required State Input – PHYS'!J$12:J$2011,$AD854)="","",INDEX('Required State Input – PHYS'!J$12:J$2011,$AD854)))</f>
        <v/>
      </c>
      <c r="K854" s="77" t="str">
        <f>IF($AB854="","",IF(INDEX('Required State Input – PHYS'!K$12:K$2011,$AD854)="","",INDEX('Required State Input – PHYS'!K$12:K$2011,$AD854)))</f>
        <v/>
      </c>
      <c r="L854" s="78" t="str">
        <f>IF($AB854="","",IF(INDEX('Required State Input – PHYS'!L$12:L$2011,$AD854)="","",INDEX('Required State Input – PHYS'!L$12:L$2011,$AD854)))</f>
        <v/>
      </c>
      <c r="M854" s="79" t="str">
        <f>IF($AB854="","",IF(INDEX('Required State Input – PHYS'!M$12:M$2011,$AD854)="","",ROUND(INDEX('Required State Input – PHYS'!M$12:M$2011,$AD854),2)))</f>
        <v/>
      </c>
      <c r="N854" s="80" t="str">
        <f>IF($AB854="","",IF(INDEX('Required State Input – PHYS'!N$12:N$2011,$AD854)="","",ROUND(INDEX('Required State Input – PHYS'!N$12:N$2011,$AD854),4)))</f>
        <v/>
      </c>
      <c r="O854" s="77" t="str">
        <f>IF($AB854="","",IF(INDEX('Required State Input – PHYS'!O$12:O$2011,$AD854)="","",INDEX('Required State Input – PHYS'!O$12:O$2011,$AD854)))</f>
        <v/>
      </c>
      <c r="P854" s="78" t="str">
        <f>IF($AB854="","",IF(INDEX('Required State Input – PHYS'!P$12:P$2011,$AD854)="","",INDEX('Required State Input – PHYS'!P$12:P$2011,$AD854)))</f>
        <v/>
      </c>
      <c r="Q854" s="79" t="str">
        <f>IF($AB854="","",IF(INDEX('Required State Input – PHYS'!Q$12:Q$2011,$AD854)="","",ROUND(INDEX('Required State Input – PHYS'!Q$12:Q$2011,$AD854),2)))</f>
        <v/>
      </c>
      <c r="R854" s="82" t="str">
        <f>IF($AB854="","",IF(INDEX('Required State Input – PHYS'!R$12:R$2011,$AD854)="","",INDEX('Required State Input – PHYS'!R$12:R$2011,$AD854)))</f>
        <v/>
      </c>
      <c r="S854" s="77" t="str">
        <f>IF($AB854="","",IF(INDEX('Required State Input – PHYS'!S$12:S$2011,$AD854)="","",INDEX('Required State Input – PHYS'!S$12:S$2011,$AD854)))</f>
        <v/>
      </c>
      <c r="T854" s="78" t="str">
        <f>IF($AB854="","",IF(INDEX('Required State Input – PHYS'!T$12:T$2011,$AD854)="","",INDEX('Required State Input – PHYS'!T$12:T$2011,$AD854)))</f>
        <v/>
      </c>
      <c r="U854" s="89" t="str">
        <f>IF($AB854="","",IF(INDEX('Required State Input – PHYS'!U$12:U$2011,$AD854)="","",ROUND(INDEX('Required State Input – PHYS'!U$12:U$2011,$AD854),2)))</f>
        <v/>
      </c>
      <c r="V854" s="107" t="str">
        <f>IF($AB854="","",IF(INDEX('Required State Input – PHYS'!V$12:V$2011,$AD854)="","",ROUND(INDEX('Required State Input – PHYS'!V$12:V$2011,$AD854),2)))</f>
        <v/>
      </c>
      <c r="W854" s="108" t="str">
        <f t="shared" si="39"/>
        <v/>
      </c>
      <c r="AB854" s="42" t="str">
        <f t="shared" si="40"/>
        <v/>
      </c>
      <c r="AC854" s="42" t="str">
        <f t="shared" si="41"/>
        <v/>
      </c>
      <c r="AD854" s="42" t="str">
        <f>IF(AB854="","",MATCH(AC854,'Required State Input – PHYS'!$AK$12:$AK$2011,FALSE))</f>
        <v/>
      </c>
    </row>
    <row r="855" spans="1:30" x14ac:dyDescent="0.25">
      <c r="A855" s="110" t="s">
        <v>202</v>
      </c>
      <c r="B855" s="99" t="str">
        <f>IF($AB855="","",IF(INDEX('Required State Input – PHYS'!B$12:B$2011,$AD855)="","",INDEX('Required State Input – PHYS'!B$12:B$2011,$AD855)))</f>
        <v/>
      </c>
      <c r="C855" s="67" t="str">
        <f>IF($AB855="","",IF(INDEX('Required State Input – PHYS'!C$12:C$2011,$AD855)="","",INDEX('Required State Input – PHYS'!C$12:C$2011,$AD855)))</f>
        <v/>
      </c>
      <c r="D855" s="100" t="str">
        <f>IF($AB855="","",IF(INDEX('Required State Input – PHYS'!D$12:D$2011,$AD855)="","",INDEX('Required State Input – PHYS'!D$12:D$2011,$AD855)))</f>
        <v/>
      </c>
      <c r="E855" s="101" t="str">
        <f>IF($AB855="","",IF(INDEX('Required State Input – PHYS'!E$12:E$2011,$AD855)="","",INDEX('Required State Input – PHYS'!E$12:E$2011,$AD855)))</f>
        <v/>
      </c>
      <c r="F855" s="99" t="str">
        <f>IF($AB855="","",IF(INDEX('Required State Input – PHYS'!F$12:F$2011,$AD855)="","",INDEX('Required State Input – PHYS'!F$12:F$2011,$AD855)))</f>
        <v/>
      </c>
      <c r="G855" s="100" t="str">
        <f>IF($AB855="","",IF(INDEX('Required State Input – PHYS'!G$12:G$2011,$AD855)="","",INDEX('Required State Input – PHYS'!G$12:G$2011,$AD855)))</f>
        <v/>
      </c>
      <c r="H855" s="100" t="str">
        <f>IF($AB855="","",IF(INDEX('Required State Input – PHYS'!H$12:H$2011,$AD855)="","",INDEX('Required State Input – PHYS'!H$12:H$2011,$AD855)))</f>
        <v/>
      </c>
      <c r="I855" s="100" t="str">
        <f>IF($AB855="","",IF(INDEX('Required State Input – PHYS'!I$12:I$2011,$AD855)="","",INDEX('Required State Input – PHYS'!I$12:I$2011,$AD855)))</f>
        <v/>
      </c>
      <c r="J855" s="102" t="str">
        <f>IF($AB855="","",IF(INDEX('Required State Input – PHYS'!J$12:J$2011,$AD855)="","",INDEX('Required State Input – PHYS'!J$12:J$2011,$AD855)))</f>
        <v/>
      </c>
      <c r="K855" s="77" t="str">
        <f>IF($AB855="","",IF(INDEX('Required State Input – PHYS'!K$12:K$2011,$AD855)="","",INDEX('Required State Input – PHYS'!K$12:K$2011,$AD855)))</f>
        <v/>
      </c>
      <c r="L855" s="78" t="str">
        <f>IF($AB855="","",IF(INDEX('Required State Input – PHYS'!L$12:L$2011,$AD855)="","",INDEX('Required State Input – PHYS'!L$12:L$2011,$AD855)))</f>
        <v/>
      </c>
      <c r="M855" s="79" t="str">
        <f>IF($AB855="","",IF(INDEX('Required State Input – PHYS'!M$12:M$2011,$AD855)="","",ROUND(INDEX('Required State Input – PHYS'!M$12:M$2011,$AD855),2)))</f>
        <v/>
      </c>
      <c r="N855" s="80" t="str">
        <f>IF($AB855="","",IF(INDEX('Required State Input – PHYS'!N$12:N$2011,$AD855)="","",ROUND(INDEX('Required State Input – PHYS'!N$12:N$2011,$AD855),4)))</f>
        <v/>
      </c>
      <c r="O855" s="77" t="str">
        <f>IF($AB855="","",IF(INDEX('Required State Input – PHYS'!O$12:O$2011,$AD855)="","",INDEX('Required State Input – PHYS'!O$12:O$2011,$AD855)))</f>
        <v/>
      </c>
      <c r="P855" s="78" t="str">
        <f>IF($AB855="","",IF(INDEX('Required State Input – PHYS'!P$12:P$2011,$AD855)="","",INDEX('Required State Input – PHYS'!P$12:P$2011,$AD855)))</f>
        <v/>
      </c>
      <c r="Q855" s="79" t="str">
        <f>IF($AB855="","",IF(INDEX('Required State Input – PHYS'!Q$12:Q$2011,$AD855)="","",ROUND(INDEX('Required State Input – PHYS'!Q$12:Q$2011,$AD855),2)))</f>
        <v/>
      </c>
      <c r="R855" s="82" t="str">
        <f>IF($AB855="","",IF(INDEX('Required State Input – PHYS'!R$12:R$2011,$AD855)="","",INDEX('Required State Input – PHYS'!R$12:R$2011,$AD855)))</f>
        <v/>
      </c>
      <c r="S855" s="77" t="str">
        <f>IF($AB855="","",IF(INDEX('Required State Input – PHYS'!S$12:S$2011,$AD855)="","",INDEX('Required State Input – PHYS'!S$12:S$2011,$AD855)))</f>
        <v/>
      </c>
      <c r="T855" s="78" t="str">
        <f>IF($AB855="","",IF(INDEX('Required State Input – PHYS'!T$12:T$2011,$AD855)="","",INDEX('Required State Input – PHYS'!T$12:T$2011,$AD855)))</f>
        <v/>
      </c>
      <c r="U855" s="89" t="str">
        <f>IF($AB855="","",IF(INDEX('Required State Input – PHYS'!U$12:U$2011,$AD855)="","",ROUND(INDEX('Required State Input – PHYS'!U$12:U$2011,$AD855),2)))</f>
        <v/>
      </c>
      <c r="V855" s="107" t="str">
        <f>IF($AB855="","",IF(INDEX('Required State Input – PHYS'!V$12:V$2011,$AD855)="","",ROUND(INDEX('Required State Input – PHYS'!V$12:V$2011,$AD855),2)))</f>
        <v/>
      </c>
      <c r="W855" s="108" t="str">
        <f t="shared" si="39"/>
        <v/>
      </c>
      <c r="AB855" s="42" t="str">
        <f t="shared" si="40"/>
        <v/>
      </c>
      <c r="AC855" s="42" t="str">
        <f t="shared" si="41"/>
        <v/>
      </c>
      <c r="AD855" s="42" t="str">
        <f>IF(AB855="","",MATCH(AC855,'Required State Input – PHYS'!$AK$12:$AK$2011,FALSE))</f>
        <v/>
      </c>
    </row>
    <row r="856" spans="1:30" x14ac:dyDescent="0.25">
      <c r="A856" s="110" t="s">
        <v>202</v>
      </c>
      <c r="B856" s="99" t="str">
        <f>IF($AB856="","",IF(INDEX('Required State Input – PHYS'!B$12:B$2011,$AD856)="","",INDEX('Required State Input – PHYS'!B$12:B$2011,$AD856)))</f>
        <v/>
      </c>
      <c r="C856" s="67" t="str">
        <f>IF($AB856="","",IF(INDEX('Required State Input – PHYS'!C$12:C$2011,$AD856)="","",INDEX('Required State Input – PHYS'!C$12:C$2011,$AD856)))</f>
        <v/>
      </c>
      <c r="D856" s="100" t="str">
        <f>IF($AB856="","",IF(INDEX('Required State Input – PHYS'!D$12:D$2011,$AD856)="","",INDEX('Required State Input – PHYS'!D$12:D$2011,$AD856)))</f>
        <v/>
      </c>
      <c r="E856" s="101" t="str">
        <f>IF($AB856="","",IF(INDEX('Required State Input – PHYS'!E$12:E$2011,$AD856)="","",INDEX('Required State Input – PHYS'!E$12:E$2011,$AD856)))</f>
        <v/>
      </c>
      <c r="F856" s="99" t="str">
        <f>IF($AB856="","",IF(INDEX('Required State Input – PHYS'!F$12:F$2011,$AD856)="","",INDEX('Required State Input – PHYS'!F$12:F$2011,$AD856)))</f>
        <v/>
      </c>
      <c r="G856" s="100" t="str">
        <f>IF($AB856="","",IF(INDEX('Required State Input – PHYS'!G$12:G$2011,$AD856)="","",INDEX('Required State Input – PHYS'!G$12:G$2011,$AD856)))</f>
        <v/>
      </c>
      <c r="H856" s="100" t="str">
        <f>IF($AB856="","",IF(INDEX('Required State Input – PHYS'!H$12:H$2011,$AD856)="","",INDEX('Required State Input – PHYS'!H$12:H$2011,$AD856)))</f>
        <v/>
      </c>
      <c r="I856" s="100" t="str">
        <f>IF($AB856="","",IF(INDEX('Required State Input – PHYS'!I$12:I$2011,$AD856)="","",INDEX('Required State Input – PHYS'!I$12:I$2011,$AD856)))</f>
        <v/>
      </c>
      <c r="J856" s="102" t="str">
        <f>IF($AB856="","",IF(INDEX('Required State Input – PHYS'!J$12:J$2011,$AD856)="","",INDEX('Required State Input – PHYS'!J$12:J$2011,$AD856)))</f>
        <v/>
      </c>
      <c r="K856" s="77" t="str">
        <f>IF($AB856="","",IF(INDEX('Required State Input – PHYS'!K$12:K$2011,$AD856)="","",INDEX('Required State Input – PHYS'!K$12:K$2011,$AD856)))</f>
        <v/>
      </c>
      <c r="L856" s="78" t="str">
        <f>IF($AB856="","",IF(INDEX('Required State Input – PHYS'!L$12:L$2011,$AD856)="","",INDEX('Required State Input – PHYS'!L$12:L$2011,$AD856)))</f>
        <v/>
      </c>
      <c r="M856" s="79" t="str">
        <f>IF($AB856="","",IF(INDEX('Required State Input – PHYS'!M$12:M$2011,$AD856)="","",ROUND(INDEX('Required State Input – PHYS'!M$12:M$2011,$AD856),2)))</f>
        <v/>
      </c>
      <c r="N856" s="80" t="str">
        <f>IF($AB856="","",IF(INDEX('Required State Input – PHYS'!N$12:N$2011,$AD856)="","",ROUND(INDEX('Required State Input – PHYS'!N$12:N$2011,$AD856),4)))</f>
        <v/>
      </c>
      <c r="O856" s="77" t="str">
        <f>IF($AB856="","",IF(INDEX('Required State Input – PHYS'!O$12:O$2011,$AD856)="","",INDEX('Required State Input – PHYS'!O$12:O$2011,$AD856)))</f>
        <v/>
      </c>
      <c r="P856" s="78" t="str">
        <f>IF($AB856="","",IF(INDEX('Required State Input – PHYS'!P$12:P$2011,$AD856)="","",INDEX('Required State Input – PHYS'!P$12:P$2011,$AD856)))</f>
        <v/>
      </c>
      <c r="Q856" s="79" t="str">
        <f>IF($AB856="","",IF(INDEX('Required State Input – PHYS'!Q$12:Q$2011,$AD856)="","",ROUND(INDEX('Required State Input – PHYS'!Q$12:Q$2011,$AD856),2)))</f>
        <v/>
      </c>
      <c r="R856" s="82" t="str">
        <f>IF($AB856="","",IF(INDEX('Required State Input – PHYS'!R$12:R$2011,$AD856)="","",INDEX('Required State Input – PHYS'!R$12:R$2011,$AD856)))</f>
        <v/>
      </c>
      <c r="S856" s="77" t="str">
        <f>IF($AB856="","",IF(INDEX('Required State Input – PHYS'!S$12:S$2011,$AD856)="","",INDEX('Required State Input – PHYS'!S$12:S$2011,$AD856)))</f>
        <v/>
      </c>
      <c r="T856" s="78" t="str">
        <f>IF($AB856="","",IF(INDEX('Required State Input – PHYS'!T$12:T$2011,$AD856)="","",INDEX('Required State Input – PHYS'!T$12:T$2011,$AD856)))</f>
        <v/>
      </c>
      <c r="U856" s="89" t="str">
        <f>IF($AB856="","",IF(INDEX('Required State Input – PHYS'!U$12:U$2011,$AD856)="","",ROUND(INDEX('Required State Input – PHYS'!U$12:U$2011,$AD856),2)))</f>
        <v/>
      </c>
      <c r="V856" s="107" t="str">
        <f>IF($AB856="","",IF(INDEX('Required State Input – PHYS'!V$12:V$2011,$AD856)="","",ROUND(INDEX('Required State Input – PHYS'!V$12:V$2011,$AD856),2)))</f>
        <v/>
      </c>
      <c r="W856" s="108" t="str">
        <f t="shared" si="39"/>
        <v/>
      </c>
      <c r="AB856" s="42" t="str">
        <f t="shared" si="40"/>
        <v/>
      </c>
      <c r="AC856" s="42" t="str">
        <f t="shared" si="41"/>
        <v/>
      </c>
      <c r="AD856" s="42" t="str">
        <f>IF(AB856="","",MATCH(AC856,'Required State Input – PHYS'!$AK$12:$AK$2011,FALSE))</f>
        <v/>
      </c>
    </row>
    <row r="857" spans="1:30" x14ac:dyDescent="0.25">
      <c r="A857" s="110" t="s">
        <v>202</v>
      </c>
      <c r="B857" s="99" t="str">
        <f>IF($AB857="","",IF(INDEX('Required State Input – PHYS'!B$12:B$2011,$AD857)="","",INDEX('Required State Input – PHYS'!B$12:B$2011,$AD857)))</f>
        <v/>
      </c>
      <c r="C857" s="67" t="str">
        <f>IF($AB857="","",IF(INDEX('Required State Input – PHYS'!C$12:C$2011,$AD857)="","",INDEX('Required State Input – PHYS'!C$12:C$2011,$AD857)))</f>
        <v/>
      </c>
      <c r="D857" s="100" t="str">
        <f>IF($AB857="","",IF(INDEX('Required State Input – PHYS'!D$12:D$2011,$AD857)="","",INDEX('Required State Input – PHYS'!D$12:D$2011,$AD857)))</f>
        <v/>
      </c>
      <c r="E857" s="101" t="str">
        <f>IF($AB857="","",IF(INDEX('Required State Input – PHYS'!E$12:E$2011,$AD857)="","",INDEX('Required State Input – PHYS'!E$12:E$2011,$AD857)))</f>
        <v/>
      </c>
      <c r="F857" s="99" t="str">
        <f>IF($AB857="","",IF(INDEX('Required State Input – PHYS'!F$12:F$2011,$AD857)="","",INDEX('Required State Input – PHYS'!F$12:F$2011,$AD857)))</f>
        <v/>
      </c>
      <c r="G857" s="100" t="str">
        <f>IF($AB857="","",IF(INDEX('Required State Input – PHYS'!G$12:G$2011,$AD857)="","",INDEX('Required State Input – PHYS'!G$12:G$2011,$AD857)))</f>
        <v/>
      </c>
      <c r="H857" s="100" t="str">
        <f>IF($AB857="","",IF(INDEX('Required State Input – PHYS'!H$12:H$2011,$AD857)="","",INDEX('Required State Input – PHYS'!H$12:H$2011,$AD857)))</f>
        <v/>
      </c>
      <c r="I857" s="100" t="str">
        <f>IF($AB857="","",IF(INDEX('Required State Input – PHYS'!I$12:I$2011,$AD857)="","",INDEX('Required State Input – PHYS'!I$12:I$2011,$AD857)))</f>
        <v/>
      </c>
      <c r="J857" s="102" t="str">
        <f>IF($AB857="","",IF(INDEX('Required State Input – PHYS'!J$12:J$2011,$AD857)="","",INDEX('Required State Input – PHYS'!J$12:J$2011,$AD857)))</f>
        <v/>
      </c>
      <c r="K857" s="77" t="str">
        <f>IF($AB857="","",IF(INDEX('Required State Input – PHYS'!K$12:K$2011,$AD857)="","",INDEX('Required State Input – PHYS'!K$12:K$2011,$AD857)))</f>
        <v/>
      </c>
      <c r="L857" s="78" t="str">
        <f>IF($AB857="","",IF(INDEX('Required State Input – PHYS'!L$12:L$2011,$AD857)="","",INDEX('Required State Input – PHYS'!L$12:L$2011,$AD857)))</f>
        <v/>
      </c>
      <c r="M857" s="79" t="str">
        <f>IF($AB857="","",IF(INDEX('Required State Input – PHYS'!M$12:M$2011,$AD857)="","",ROUND(INDEX('Required State Input – PHYS'!M$12:M$2011,$AD857),2)))</f>
        <v/>
      </c>
      <c r="N857" s="80" t="str">
        <f>IF($AB857="","",IF(INDEX('Required State Input – PHYS'!N$12:N$2011,$AD857)="","",ROUND(INDEX('Required State Input – PHYS'!N$12:N$2011,$AD857),4)))</f>
        <v/>
      </c>
      <c r="O857" s="77" t="str">
        <f>IF($AB857="","",IF(INDEX('Required State Input – PHYS'!O$12:O$2011,$AD857)="","",INDEX('Required State Input – PHYS'!O$12:O$2011,$AD857)))</f>
        <v/>
      </c>
      <c r="P857" s="78" t="str">
        <f>IF($AB857="","",IF(INDEX('Required State Input – PHYS'!P$12:P$2011,$AD857)="","",INDEX('Required State Input – PHYS'!P$12:P$2011,$AD857)))</f>
        <v/>
      </c>
      <c r="Q857" s="79" t="str">
        <f>IF($AB857="","",IF(INDEX('Required State Input – PHYS'!Q$12:Q$2011,$AD857)="","",ROUND(INDEX('Required State Input – PHYS'!Q$12:Q$2011,$AD857),2)))</f>
        <v/>
      </c>
      <c r="R857" s="82" t="str">
        <f>IF($AB857="","",IF(INDEX('Required State Input – PHYS'!R$12:R$2011,$AD857)="","",INDEX('Required State Input – PHYS'!R$12:R$2011,$AD857)))</f>
        <v/>
      </c>
      <c r="S857" s="77" t="str">
        <f>IF($AB857="","",IF(INDEX('Required State Input – PHYS'!S$12:S$2011,$AD857)="","",INDEX('Required State Input – PHYS'!S$12:S$2011,$AD857)))</f>
        <v/>
      </c>
      <c r="T857" s="78" t="str">
        <f>IF($AB857="","",IF(INDEX('Required State Input – PHYS'!T$12:T$2011,$AD857)="","",INDEX('Required State Input – PHYS'!T$12:T$2011,$AD857)))</f>
        <v/>
      </c>
      <c r="U857" s="89" t="str">
        <f>IF($AB857="","",IF(INDEX('Required State Input – PHYS'!U$12:U$2011,$AD857)="","",ROUND(INDEX('Required State Input – PHYS'!U$12:U$2011,$AD857),2)))</f>
        <v/>
      </c>
      <c r="V857" s="107" t="str">
        <f>IF($AB857="","",IF(INDEX('Required State Input – PHYS'!V$12:V$2011,$AD857)="","",ROUND(INDEX('Required State Input – PHYS'!V$12:V$2011,$AD857),2)))</f>
        <v/>
      </c>
      <c r="W857" s="108" t="str">
        <f t="shared" si="39"/>
        <v/>
      </c>
      <c r="AB857" s="42" t="str">
        <f t="shared" si="40"/>
        <v/>
      </c>
      <c r="AC857" s="42" t="str">
        <f t="shared" si="41"/>
        <v/>
      </c>
      <c r="AD857" s="42" t="str">
        <f>IF(AB857="","",MATCH(AC857,'Required State Input – PHYS'!$AK$12:$AK$2011,FALSE))</f>
        <v/>
      </c>
    </row>
    <row r="858" spans="1:30" x14ac:dyDescent="0.25">
      <c r="A858" s="110" t="s">
        <v>202</v>
      </c>
      <c r="B858" s="99" t="str">
        <f>IF($AB858="","",IF(INDEX('Required State Input – PHYS'!B$12:B$2011,$AD858)="","",INDEX('Required State Input – PHYS'!B$12:B$2011,$AD858)))</f>
        <v/>
      </c>
      <c r="C858" s="67" t="str">
        <f>IF($AB858="","",IF(INDEX('Required State Input – PHYS'!C$12:C$2011,$AD858)="","",INDEX('Required State Input – PHYS'!C$12:C$2011,$AD858)))</f>
        <v/>
      </c>
      <c r="D858" s="100" t="str">
        <f>IF($AB858="","",IF(INDEX('Required State Input – PHYS'!D$12:D$2011,$AD858)="","",INDEX('Required State Input – PHYS'!D$12:D$2011,$AD858)))</f>
        <v/>
      </c>
      <c r="E858" s="101" t="str">
        <f>IF($AB858="","",IF(INDEX('Required State Input – PHYS'!E$12:E$2011,$AD858)="","",INDEX('Required State Input – PHYS'!E$12:E$2011,$AD858)))</f>
        <v/>
      </c>
      <c r="F858" s="99" t="str">
        <f>IF($AB858="","",IF(INDEX('Required State Input – PHYS'!F$12:F$2011,$AD858)="","",INDEX('Required State Input – PHYS'!F$12:F$2011,$AD858)))</f>
        <v/>
      </c>
      <c r="G858" s="100" t="str">
        <f>IF($AB858="","",IF(INDEX('Required State Input – PHYS'!G$12:G$2011,$AD858)="","",INDEX('Required State Input – PHYS'!G$12:G$2011,$AD858)))</f>
        <v/>
      </c>
      <c r="H858" s="100" t="str">
        <f>IF($AB858="","",IF(INDEX('Required State Input – PHYS'!H$12:H$2011,$AD858)="","",INDEX('Required State Input – PHYS'!H$12:H$2011,$AD858)))</f>
        <v/>
      </c>
      <c r="I858" s="100" t="str">
        <f>IF($AB858="","",IF(INDEX('Required State Input – PHYS'!I$12:I$2011,$AD858)="","",INDEX('Required State Input – PHYS'!I$12:I$2011,$AD858)))</f>
        <v/>
      </c>
      <c r="J858" s="102" t="str">
        <f>IF($AB858="","",IF(INDEX('Required State Input – PHYS'!J$12:J$2011,$AD858)="","",INDEX('Required State Input – PHYS'!J$12:J$2011,$AD858)))</f>
        <v/>
      </c>
      <c r="K858" s="77" t="str">
        <f>IF($AB858="","",IF(INDEX('Required State Input – PHYS'!K$12:K$2011,$AD858)="","",INDEX('Required State Input – PHYS'!K$12:K$2011,$AD858)))</f>
        <v/>
      </c>
      <c r="L858" s="78" t="str">
        <f>IF($AB858="","",IF(INDEX('Required State Input – PHYS'!L$12:L$2011,$AD858)="","",INDEX('Required State Input – PHYS'!L$12:L$2011,$AD858)))</f>
        <v/>
      </c>
      <c r="M858" s="79" t="str">
        <f>IF($AB858="","",IF(INDEX('Required State Input – PHYS'!M$12:M$2011,$AD858)="","",ROUND(INDEX('Required State Input – PHYS'!M$12:M$2011,$AD858),2)))</f>
        <v/>
      </c>
      <c r="N858" s="80" t="str">
        <f>IF($AB858="","",IF(INDEX('Required State Input – PHYS'!N$12:N$2011,$AD858)="","",ROUND(INDEX('Required State Input – PHYS'!N$12:N$2011,$AD858),4)))</f>
        <v/>
      </c>
      <c r="O858" s="77" t="str">
        <f>IF($AB858="","",IF(INDEX('Required State Input – PHYS'!O$12:O$2011,$AD858)="","",INDEX('Required State Input – PHYS'!O$12:O$2011,$AD858)))</f>
        <v/>
      </c>
      <c r="P858" s="78" t="str">
        <f>IF($AB858="","",IF(INDEX('Required State Input – PHYS'!P$12:P$2011,$AD858)="","",INDEX('Required State Input – PHYS'!P$12:P$2011,$AD858)))</f>
        <v/>
      </c>
      <c r="Q858" s="79" t="str">
        <f>IF($AB858="","",IF(INDEX('Required State Input – PHYS'!Q$12:Q$2011,$AD858)="","",ROUND(INDEX('Required State Input – PHYS'!Q$12:Q$2011,$AD858),2)))</f>
        <v/>
      </c>
      <c r="R858" s="82" t="str">
        <f>IF($AB858="","",IF(INDEX('Required State Input – PHYS'!R$12:R$2011,$AD858)="","",INDEX('Required State Input – PHYS'!R$12:R$2011,$AD858)))</f>
        <v/>
      </c>
      <c r="S858" s="77" t="str">
        <f>IF($AB858="","",IF(INDEX('Required State Input – PHYS'!S$12:S$2011,$AD858)="","",INDEX('Required State Input – PHYS'!S$12:S$2011,$AD858)))</f>
        <v/>
      </c>
      <c r="T858" s="78" t="str">
        <f>IF($AB858="","",IF(INDEX('Required State Input – PHYS'!T$12:T$2011,$AD858)="","",INDEX('Required State Input – PHYS'!T$12:T$2011,$AD858)))</f>
        <v/>
      </c>
      <c r="U858" s="89" t="str">
        <f>IF($AB858="","",IF(INDEX('Required State Input – PHYS'!U$12:U$2011,$AD858)="","",ROUND(INDEX('Required State Input – PHYS'!U$12:U$2011,$AD858),2)))</f>
        <v/>
      </c>
      <c r="V858" s="107" t="str">
        <f>IF($AB858="","",IF(INDEX('Required State Input – PHYS'!V$12:V$2011,$AD858)="","",ROUND(INDEX('Required State Input – PHYS'!V$12:V$2011,$AD858),2)))</f>
        <v/>
      </c>
      <c r="W858" s="108" t="str">
        <f t="shared" si="39"/>
        <v/>
      </c>
      <c r="AB858" s="42" t="str">
        <f t="shared" si="40"/>
        <v/>
      </c>
      <c r="AC858" s="42" t="str">
        <f t="shared" si="41"/>
        <v/>
      </c>
      <c r="AD858" s="42" t="str">
        <f>IF(AB858="","",MATCH(AC858,'Required State Input – PHYS'!$AK$12:$AK$2011,FALSE))</f>
        <v/>
      </c>
    </row>
    <row r="859" spans="1:30" x14ac:dyDescent="0.25">
      <c r="A859" s="110" t="s">
        <v>202</v>
      </c>
      <c r="B859" s="99" t="str">
        <f>IF($AB859="","",IF(INDEX('Required State Input – PHYS'!B$12:B$2011,$AD859)="","",INDEX('Required State Input – PHYS'!B$12:B$2011,$AD859)))</f>
        <v/>
      </c>
      <c r="C859" s="67" t="str">
        <f>IF($AB859="","",IF(INDEX('Required State Input – PHYS'!C$12:C$2011,$AD859)="","",INDEX('Required State Input – PHYS'!C$12:C$2011,$AD859)))</f>
        <v/>
      </c>
      <c r="D859" s="100" t="str">
        <f>IF($AB859="","",IF(INDEX('Required State Input – PHYS'!D$12:D$2011,$AD859)="","",INDEX('Required State Input – PHYS'!D$12:D$2011,$AD859)))</f>
        <v/>
      </c>
      <c r="E859" s="101" t="str">
        <f>IF($AB859="","",IF(INDEX('Required State Input – PHYS'!E$12:E$2011,$AD859)="","",INDEX('Required State Input – PHYS'!E$12:E$2011,$AD859)))</f>
        <v/>
      </c>
      <c r="F859" s="99" t="str">
        <f>IF($AB859="","",IF(INDEX('Required State Input – PHYS'!F$12:F$2011,$AD859)="","",INDEX('Required State Input – PHYS'!F$12:F$2011,$AD859)))</f>
        <v/>
      </c>
      <c r="G859" s="100" t="str">
        <f>IF($AB859="","",IF(INDEX('Required State Input – PHYS'!G$12:G$2011,$AD859)="","",INDEX('Required State Input – PHYS'!G$12:G$2011,$AD859)))</f>
        <v/>
      </c>
      <c r="H859" s="100" t="str">
        <f>IF($AB859="","",IF(INDEX('Required State Input – PHYS'!H$12:H$2011,$AD859)="","",INDEX('Required State Input – PHYS'!H$12:H$2011,$AD859)))</f>
        <v/>
      </c>
      <c r="I859" s="100" t="str">
        <f>IF($AB859="","",IF(INDEX('Required State Input – PHYS'!I$12:I$2011,$AD859)="","",INDEX('Required State Input – PHYS'!I$12:I$2011,$AD859)))</f>
        <v/>
      </c>
      <c r="J859" s="102" t="str">
        <f>IF($AB859="","",IF(INDEX('Required State Input – PHYS'!J$12:J$2011,$AD859)="","",INDEX('Required State Input – PHYS'!J$12:J$2011,$AD859)))</f>
        <v/>
      </c>
      <c r="K859" s="77" t="str">
        <f>IF($AB859="","",IF(INDEX('Required State Input – PHYS'!K$12:K$2011,$AD859)="","",INDEX('Required State Input – PHYS'!K$12:K$2011,$AD859)))</f>
        <v/>
      </c>
      <c r="L859" s="78" t="str">
        <f>IF($AB859="","",IF(INDEX('Required State Input – PHYS'!L$12:L$2011,$AD859)="","",INDEX('Required State Input – PHYS'!L$12:L$2011,$AD859)))</f>
        <v/>
      </c>
      <c r="M859" s="79" t="str">
        <f>IF($AB859="","",IF(INDEX('Required State Input – PHYS'!M$12:M$2011,$AD859)="","",ROUND(INDEX('Required State Input – PHYS'!M$12:M$2011,$AD859),2)))</f>
        <v/>
      </c>
      <c r="N859" s="80" t="str">
        <f>IF($AB859="","",IF(INDEX('Required State Input – PHYS'!N$12:N$2011,$AD859)="","",ROUND(INDEX('Required State Input – PHYS'!N$12:N$2011,$AD859),4)))</f>
        <v/>
      </c>
      <c r="O859" s="77" t="str">
        <f>IF($AB859="","",IF(INDEX('Required State Input – PHYS'!O$12:O$2011,$AD859)="","",INDEX('Required State Input – PHYS'!O$12:O$2011,$AD859)))</f>
        <v/>
      </c>
      <c r="P859" s="78" t="str">
        <f>IF($AB859="","",IF(INDEX('Required State Input – PHYS'!P$12:P$2011,$AD859)="","",INDEX('Required State Input – PHYS'!P$12:P$2011,$AD859)))</f>
        <v/>
      </c>
      <c r="Q859" s="79" t="str">
        <f>IF($AB859="","",IF(INDEX('Required State Input – PHYS'!Q$12:Q$2011,$AD859)="","",ROUND(INDEX('Required State Input – PHYS'!Q$12:Q$2011,$AD859),2)))</f>
        <v/>
      </c>
      <c r="R859" s="82" t="str">
        <f>IF($AB859="","",IF(INDEX('Required State Input – PHYS'!R$12:R$2011,$AD859)="","",INDEX('Required State Input – PHYS'!R$12:R$2011,$AD859)))</f>
        <v/>
      </c>
      <c r="S859" s="77" t="str">
        <f>IF($AB859="","",IF(INDEX('Required State Input – PHYS'!S$12:S$2011,$AD859)="","",INDEX('Required State Input – PHYS'!S$12:S$2011,$AD859)))</f>
        <v/>
      </c>
      <c r="T859" s="78" t="str">
        <f>IF($AB859="","",IF(INDEX('Required State Input – PHYS'!T$12:T$2011,$AD859)="","",INDEX('Required State Input – PHYS'!T$12:T$2011,$AD859)))</f>
        <v/>
      </c>
      <c r="U859" s="89" t="str">
        <f>IF($AB859="","",IF(INDEX('Required State Input – PHYS'!U$12:U$2011,$AD859)="","",ROUND(INDEX('Required State Input – PHYS'!U$12:U$2011,$AD859),2)))</f>
        <v/>
      </c>
      <c r="V859" s="107" t="str">
        <f>IF($AB859="","",IF(INDEX('Required State Input – PHYS'!V$12:V$2011,$AD859)="","",ROUND(INDEX('Required State Input – PHYS'!V$12:V$2011,$AD859),2)))</f>
        <v/>
      </c>
      <c r="W859" s="108" t="str">
        <f t="shared" si="39"/>
        <v/>
      </c>
      <c r="AB859" s="42" t="str">
        <f t="shared" si="40"/>
        <v/>
      </c>
      <c r="AC859" s="42" t="str">
        <f t="shared" si="41"/>
        <v/>
      </c>
      <c r="AD859" s="42" t="str">
        <f>IF(AB859="","",MATCH(AC859,'Required State Input – PHYS'!$AK$12:$AK$2011,FALSE))</f>
        <v/>
      </c>
    </row>
    <row r="860" spans="1:30" x14ac:dyDescent="0.25">
      <c r="A860" s="110" t="s">
        <v>202</v>
      </c>
      <c r="B860" s="99" t="str">
        <f>IF($AB860="","",IF(INDEX('Required State Input – PHYS'!B$12:B$2011,$AD860)="","",INDEX('Required State Input – PHYS'!B$12:B$2011,$AD860)))</f>
        <v/>
      </c>
      <c r="C860" s="67" t="str">
        <f>IF($AB860="","",IF(INDEX('Required State Input – PHYS'!C$12:C$2011,$AD860)="","",INDEX('Required State Input – PHYS'!C$12:C$2011,$AD860)))</f>
        <v/>
      </c>
      <c r="D860" s="100" t="str">
        <f>IF($AB860="","",IF(INDEX('Required State Input – PHYS'!D$12:D$2011,$AD860)="","",INDEX('Required State Input – PHYS'!D$12:D$2011,$AD860)))</f>
        <v/>
      </c>
      <c r="E860" s="101" t="str">
        <f>IF($AB860="","",IF(INDEX('Required State Input – PHYS'!E$12:E$2011,$AD860)="","",INDEX('Required State Input – PHYS'!E$12:E$2011,$AD860)))</f>
        <v/>
      </c>
      <c r="F860" s="99" t="str">
        <f>IF($AB860="","",IF(INDEX('Required State Input – PHYS'!F$12:F$2011,$AD860)="","",INDEX('Required State Input – PHYS'!F$12:F$2011,$AD860)))</f>
        <v/>
      </c>
      <c r="G860" s="100" t="str">
        <f>IF($AB860="","",IF(INDEX('Required State Input – PHYS'!G$12:G$2011,$AD860)="","",INDEX('Required State Input – PHYS'!G$12:G$2011,$AD860)))</f>
        <v/>
      </c>
      <c r="H860" s="100" t="str">
        <f>IF($AB860="","",IF(INDEX('Required State Input – PHYS'!H$12:H$2011,$AD860)="","",INDEX('Required State Input – PHYS'!H$12:H$2011,$AD860)))</f>
        <v/>
      </c>
      <c r="I860" s="100" t="str">
        <f>IF($AB860="","",IF(INDEX('Required State Input – PHYS'!I$12:I$2011,$AD860)="","",INDEX('Required State Input – PHYS'!I$12:I$2011,$AD860)))</f>
        <v/>
      </c>
      <c r="J860" s="102" t="str">
        <f>IF($AB860="","",IF(INDEX('Required State Input – PHYS'!J$12:J$2011,$AD860)="","",INDEX('Required State Input – PHYS'!J$12:J$2011,$AD860)))</f>
        <v/>
      </c>
      <c r="K860" s="77" t="str">
        <f>IF($AB860="","",IF(INDEX('Required State Input – PHYS'!K$12:K$2011,$AD860)="","",INDEX('Required State Input – PHYS'!K$12:K$2011,$AD860)))</f>
        <v/>
      </c>
      <c r="L860" s="78" t="str">
        <f>IF($AB860="","",IF(INDEX('Required State Input – PHYS'!L$12:L$2011,$AD860)="","",INDEX('Required State Input – PHYS'!L$12:L$2011,$AD860)))</f>
        <v/>
      </c>
      <c r="M860" s="79" t="str">
        <f>IF($AB860="","",IF(INDEX('Required State Input – PHYS'!M$12:M$2011,$AD860)="","",ROUND(INDEX('Required State Input – PHYS'!M$12:M$2011,$AD860),2)))</f>
        <v/>
      </c>
      <c r="N860" s="80" t="str">
        <f>IF($AB860="","",IF(INDEX('Required State Input – PHYS'!N$12:N$2011,$AD860)="","",ROUND(INDEX('Required State Input – PHYS'!N$12:N$2011,$AD860),4)))</f>
        <v/>
      </c>
      <c r="O860" s="77" t="str">
        <f>IF($AB860="","",IF(INDEX('Required State Input – PHYS'!O$12:O$2011,$AD860)="","",INDEX('Required State Input – PHYS'!O$12:O$2011,$AD860)))</f>
        <v/>
      </c>
      <c r="P860" s="78" t="str">
        <f>IF($AB860="","",IF(INDEX('Required State Input – PHYS'!P$12:P$2011,$AD860)="","",INDEX('Required State Input – PHYS'!P$12:P$2011,$AD860)))</f>
        <v/>
      </c>
      <c r="Q860" s="79" t="str">
        <f>IF($AB860="","",IF(INDEX('Required State Input – PHYS'!Q$12:Q$2011,$AD860)="","",ROUND(INDEX('Required State Input – PHYS'!Q$12:Q$2011,$AD860),2)))</f>
        <v/>
      </c>
      <c r="R860" s="82" t="str">
        <f>IF($AB860="","",IF(INDEX('Required State Input – PHYS'!R$12:R$2011,$AD860)="","",INDEX('Required State Input – PHYS'!R$12:R$2011,$AD860)))</f>
        <v/>
      </c>
      <c r="S860" s="77" t="str">
        <f>IF($AB860="","",IF(INDEX('Required State Input – PHYS'!S$12:S$2011,$AD860)="","",INDEX('Required State Input – PHYS'!S$12:S$2011,$AD860)))</f>
        <v/>
      </c>
      <c r="T860" s="78" t="str">
        <f>IF($AB860="","",IF(INDEX('Required State Input – PHYS'!T$12:T$2011,$AD860)="","",INDEX('Required State Input – PHYS'!T$12:T$2011,$AD860)))</f>
        <v/>
      </c>
      <c r="U860" s="89" t="str">
        <f>IF($AB860="","",IF(INDEX('Required State Input – PHYS'!U$12:U$2011,$AD860)="","",ROUND(INDEX('Required State Input – PHYS'!U$12:U$2011,$AD860),2)))</f>
        <v/>
      </c>
      <c r="V860" s="107" t="str">
        <f>IF($AB860="","",IF(INDEX('Required State Input – PHYS'!V$12:V$2011,$AD860)="","",ROUND(INDEX('Required State Input – PHYS'!V$12:V$2011,$AD860),2)))</f>
        <v/>
      </c>
      <c r="W860" s="108" t="str">
        <f t="shared" si="39"/>
        <v/>
      </c>
      <c r="AB860" s="42" t="str">
        <f t="shared" si="40"/>
        <v/>
      </c>
      <c r="AC860" s="42" t="str">
        <f t="shared" si="41"/>
        <v/>
      </c>
      <c r="AD860" s="42" t="str">
        <f>IF(AB860="","",MATCH(AC860,'Required State Input – PHYS'!$AK$12:$AK$2011,FALSE))</f>
        <v/>
      </c>
    </row>
    <row r="861" spans="1:30" x14ac:dyDescent="0.25">
      <c r="A861" s="110" t="s">
        <v>202</v>
      </c>
      <c r="B861" s="99" t="str">
        <f>IF($AB861="","",IF(INDEX('Required State Input – PHYS'!B$12:B$2011,$AD861)="","",INDEX('Required State Input – PHYS'!B$12:B$2011,$AD861)))</f>
        <v/>
      </c>
      <c r="C861" s="67" t="str">
        <f>IF($AB861="","",IF(INDEX('Required State Input – PHYS'!C$12:C$2011,$AD861)="","",INDEX('Required State Input – PHYS'!C$12:C$2011,$AD861)))</f>
        <v/>
      </c>
      <c r="D861" s="100" t="str">
        <f>IF($AB861="","",IF(INDEX('Required State Input – PHYS'!D$12:D$2011,$AD861)="","",INDEX('Required State Input – PHYS'!D$12:D$2011,$AD861)))</f>
        <v/>
      </c>
      <c r="E861" s="101" t="str">
        <f>IF($AB861="","",IF(INDEX('Required State Input – PHYS'!E$12:E$2011,$AD861)="","",INDEX('Required State Input – PHYS'!E$12:E$2011,$AD861)))</f>
        <v/>
      </c>
      <c r="F861" s="99" t="str">
        <f>IF($AB861="","",IF(INDEX('Required State Input – PHYS'!F$12:F$2011,$AD861)="","",INDEX('Required State Input – PHYS'!F$12:F$2011,$AD861)))</f>
        <v/>
      </c>
      <c r="G861" s="100" t="str">
        <f>IF($AB861="","",IF(INDEX('Required State Input – PHYS'!G$12:G$2011,$AD861)="","",INDEX('Required State Input – PHYS'!G$12:G$2011,$AD861)))</f>
        <v/>
      </c>
      <c r="H861" s="100" t="str">
        <f>IF($AB861="","",IF(INDEX('Required State Input – PHYS'!H$12:H$2011,$AD861)="","",INDEX('Required State Input – PHYS'!H$12:H$2011,$AD861)))</f>
        <v/>
      </c>
      <c r="I861" s="100" t="str">
        <f>IF($AB861="","",IF(INDEX('Required State Input – PHYS'!I$12:I$2011,$AD861)="","",INDEX('Required State Input – PHYS'!I$12:I$2011,$AD861)))</f>
        <v/>
      </c>
      <c r="J861" s="102" t="str">
        <f>IF($AB861="","",IF(INDEX('Required State Input – PHYS'!J$12:J$2011,$AD861)="","",INDEX('Required State Input – PHYS'!J$12:J$2011,$AD861)))</f>
        <v/>
      </c>
      <c r="K861" s="77" t="str">
        <f>IF($AB861="","",IF(INDEX('Required State Input – PHYS'!K$12:K$2011,$AD861)="","",INDEX('Required State Input – PHYS'!K$12:K$2011,$AD861)))</f>
        <v/>
      </c>
      <c r="L861" s="78" t="str">
        <f>IF($AB861="","",IF(INDEX('Required State Input – PHYS'!L$12:L$2011,$AD861)="","",INDEX('Required State Input – PHYS'!L$12:L$2011,$AD861)))</f>
        <v/>
      </c>
      <c r="M861" s="79" t="str">
        <f>IF($AB861="","",IF(INDEX('Required State Input – PHYS'!M$12:M$2011,$AD861)="","",ROUND(INDEX('Required State Input – PHYS'!M$12:M$2011,$AD861),2)))</f>
        <v/>
      </c>
      <c r="N861" s="80" t="str">
        <f>IF($AB861="","",IF(INDEX('Required State Input – PHYS'!N$12:N$2011,$AD861)="","",ROUND(INDEX('Required State Input – PHYS'!N$12:N$2011,$AD861),4)))</f>
        <v/>
      </c>
      <c r="O861" s="77" t="str">
        <f>IF($AB861="","",IF(INDEX('Required State Input – PHYS'!O$12:O$2011,$AD861)="","",INDEX('Required State Input – PHYS'!O$12:O$2011,$AD861)))</f>
        <v/>
      </c>
      <c r="P861" s="78" t="str">
        <f>IF($AB861="","",IF(INDEX('Required State Input – PHYS'!P$12:P$2011,$AD861)="","",INDEX('Required State Input – PHYS'!P$12:P$2011,$AD861)))</f>
        <v/>
      </c>
      <c r="Q861" s="79" t="str">
        <f>IF($AB861="","",IF(INDEX('Required State Input – PHYS'!Q$12:Q$2011,$AD861)="","",ROUND(INDEX('Required State Input – PHYS'!Q$12:Q$2011,$AD861),2)))</f>
        <v/>
      </c>
      <c r="R861" s="82" t="str">
        <f>IF($AB861="","",IF(INDEX('Required State Input – PHYS'!R$12:R$2011,$AD861)="","",INDEX('Required State Input – PHYS'!R$12:R$2011,$AD861)))</f>
        <v/>
      </c>
      <c r="S861" s="77" t="str">
        <f>IF($AB861="","",IF(INDEX('Required State Input – PHYS'!S$12:S$2011,$AD861)="","",INDEX('Required State Input – PHYS'!S$12:S$2011,$AD861)))</f>
        <v/>
      </c>
      <c r="T861" s="78" t="str">
        <f>IF($AB861="","",IF(INDEX('Required State Input – PHYS'!T$12:T$2011,$AD861)="","",INDEX('Required State Input – PHYS'!T$12:T$2011,$AD861)))</f>
        <v/>
      </c>
      <c r="U861" s="89" t="str">
        <f>IF($AB861="","",IF(INDEX('Required State Input – PHYS'!U$12:U$2011,$AD861)="","",ROUND(INDEX('Required State Input – PHYS'!U$12:U$2011,$AD861),2)))</f>
        <v/>
      </c>
      <c r="V861" s="107" t="str">
        <f>IF($AB861="","",IF(INDEX('Required State Input – PHYS'!V$12:V$2011,$AD861)="","",ROUND(INDEX('Required State Input – PHYS'!V$12:V$2011,$AD861),2)))</f>
        <v/>
      </c>
      <c r="W861" s="108" t="str">
        <f t="shared" si="39"/>
        <v/>
      </c>
      <c r="AB861" s="42" t="str">
        <f t="shared" si="40"/>
        <v/>
      </c>
      <c r="AC861" s="42" t="str">
        <f t="shared" si="41"/>
        <v/>
      </c>
      <c r="AD861" s="42" t="str">
        <f>IF(AB861="","",MATCH(AC861,'Required State Input – PHYS'!$AK$12:$AK$2011,FALSE))</f>
        <v/>
      </c>
    </row>
    <row r="862" spans="1:30" x14ac:dyDescent="0.25">
      <c r="A862" s="110" t="s">
        <v>202</v>
      </c>
      <c r="B862" s="99" t="str">
        <f>IF($AB862="","",IF(INDEX('Required State Input – PHYS'!B$12:B$2011,$AD862)="","",INDEX('Required State Input – PHYS'!B$12:B$2011,$AD862)))</f>
        <v/>
      </c>
      <c r="C862" s="67" t="str">
        <f>IF($AB862="","",IF(INDEX('Required State Input – PHYS'!C$12:C$2011,$AD862)="","",INDEX('Required State Input – PHYS'!C$12:C$2011,$AD862)))</f>
        <v/>
      </c>
      <c r="D862" s="100" t="str">
        <f>IF($AB862="","",IF(INDEX('Required State Input – PHYS'!D$12:D$2011,$AD862)="","",INDEX('Required State Input – PHYS'!D$12:D$2011,$AD862)))</f>
        <v/>
      </c>
      <c r="E862" s="101" t="str">
        <f>IF($AB862="","",IF(INDEX('Required State Input – PHYS'!E$12:E$2011,$AD862)="","",INDEX('Required State Input – PHYS'!E$12:E$2011,$AD862)))</f>
        <v/>
      </c>
      <c r="F862" s="99" t="str">
        <f>IF($AB862="","",IF(INDEX('Required State Input – PHYS'!F$12:F$2011,$AD862)="","",INDEX('Required State Input – PHYS'!F$12:F$2011,$AD862)))</f>
        <v/>
      </c>
      <c r="G862" s="100" t="str">
        <f>IF($AB862="","",IF(INDEX('Required State Input – PHYS'!G$12:G$2011,$AD862)="","",INDEX('Required State Input – PHYS'!G$12:G$2011,$AD862)))</f>
        <v/>
      </c>
      <c r="H862" s="100" t="str">
        <f>IF($AB862="","",IF(INDEX('Required State Input – PHYS'!H$12:H$2011,$AD862)="","",INDEX('Required State Input – PHYS'!H$12:H$2011,$AD862)))</f>
        <v/>
      </c>
      <c r="I862" s="100" t="str">
        <f>IF($AB862="","",IF(INDEX('Required State Input – PHYS'!I$12:I$2011,$AD862)="","",INDEX('Required State Input – PHYS'!I$12:I$2011,$AD862)))</f>
        <v/>
      </c>
      <c r="J862" s="102" t="str">
        <f>IF($AB862="","",IF(INDEX('Required State Input – PHYS'!J$12:J$2011,$AD862)="","",INDEX('Required State Input – PHYS'!J$12:J$2011,$AD862)))</f>
        <v/>
      </c>
      <c r="K862" s="77" t="str">
        <f>IF($AB862="","",IF(INDEX('Required State Input – PHYS'!K$12:K$2011,$AD862)="","",INDEX('Required State Input – PHYS'!K$12:K$2011,$AD862)))</f>
        <v/>
      </c>
      <c r="L862" s="78" t="str">
        <f>IF($AB862="","",IF(INDEX('Required State Input – PHYS'!L$12:L$2011,$AD862)="","",INDEX('Required State Input – PHYS'!L$12:L$2011,$AD862)))</f>
        <v/>
      </c>
      <c r="M862" s="79" t="str">
        <f>IF($AB862="","",IF(INDEX('Required State Input – PHYS'!M$12:M$2011,$AD862)="","",ROUND(INDEX('Required State Input – PHYS'!M$12:M$2011,$AD862),2)))</f>
        <v/>
      </c>
      <c r="N862" s="80" t="str">
        <f>IF($AB862="","",IF(INDEX('Required State Input – PHYS'!N$12:N$2011,$AD862)="","",ROUND(INDEX('Required State Input – PHYS'!N$12:N$2011,$AD862),4)))</f>
        <v/>
      </c>
      <c r="O862" s="77" t="str">
        <f>IF($AB862="","",IF(INDEX('Required State Input – PHYS'!O$12:O$2011,$AD862)="","",INDEX('Required State Input – PHYS'!O$12:O$2011,$AD862)))</f>
        <v/>
      </c>
      <c r="P862" s="78" t="str">
        <f>IF($AB862="","",IF(INDEX('Required State Input – PHYS'!P$12:P$2011,$AD862)="","",INDEX('Required State Input – PHYS'!P$12:P$2011,$AD862)))</f>
        <v/>
      </c>
      <c r="Q862" s="79" t="str">
        <f>IF($AB862="","",IF(INDEX('Required State Input – PHYS'!Q$12:Q$2011,$AD862)="","",ROUND(INDEX('Required State Input – PHYS'!Q$12:Q$2011,$AD862),2)))</f>
        <v/>
      </c>
      <c r="R862" s="82" t="str">
        <f>IF($AB862="","",IF(INDEX('Required State Input – PHYS'!R$12:R$2011,$AD862)="","",INDEX('Required State Input – PHYS'!R$12:R$2011,$AD862)))</f>
        <v/>
      </c>
      <c r="S862" s="77" t="str">
        <f>IF($AB862="","",IF(INDEX('Required State Input – PHYS'!S$12:S$2011,$AD862)="","",INDEX('Required State Input – PHYS'!S$12:S$2011,$AD862)))</f>
        <v/>
      </c>
      <c r="T862" s="78" t="str">
        <f>IF($AB862="","",IF(INDEX('Required State Input – PHYS'!T$12:T$2011,$AD862)="","",INDEX('Required State Input – PHYS'!T$12:T$2011,$AD862)))</f>
        <v/>
      </c>
      <c r="U862" s="89" t="str">
        <f>IF($AB862="","",IF(INDEX('Required State Input – PHYS'!U$12:U$2011,$AD862)="","",ROUND(INDEX('Required State Input – PHYS'!U$12:U$2011,$AD862),2)))</f>
        <v/>
      </c>
      <c r="V862" s="107" t="str">
        <f>IF($AB862="","",IF(INDEX('Required State Input – PHYS'!V$12:V$2011,$AD862)="","",ROUND(INDEX('Required State Input – PHYS'!V$12:V$2011,$AD862),2)))</f>
        <v/>
      </c>
      <c r="W862" s="108" t="str">
        <f t="shared" si="39"/>
        <v/>
      </c>
      <c r="AB862" s="42" t="str">
        <f t="shared" si="40"/>
        <v/>
      </c>
      <c r="AC862" s="42" t="str">
        <f t="shared" si="41"/>
        <v/>
      </c>
      <c r="AD862" s="42" t="str">
        <f>IF(AB862="","",MATCH(AC862,'Required State Input – PHYS'!$AK$12:$AK$2011,FALSE))</f>
        <v/>
      </c>
    </row>
    <row r="863" spans="1:30" x14ac:dyDescent="0.25">
      <c r="A863" s="110" t="s">
        <v>202</v>
      </c>
      <c r="B863" s="99" t="str">
        <f>IF($AB863="","",IF(INDEX('Required State Input – PHYS'!B$12:B$2011,$AD863)="","",INDEX('Required State Input – PHYS'!B$12:B$2011,$AD863)))</f>
        <v/>
      </c>
      <c r="C863" s="67" t="str">
        <f>IF($AB863="","",IF(INDEX('Required State Input – PHYS'!C$12:C$2011,$AD863)="","",INDEX('Required State Input – PHYS'!C$12:C$2011,$AD863)))</f>
        <v/>
      </c>
      <c r="D863" s="100" t="str">
        <f>IF($AB863="","",IF(INDEX('Required State Input – PHYS'!D$12:D$2011,$AD863)="","",INDEX('Required State Input – PHYS'!D$12:D$2011,$AD863)))</f>
        <v/>
      </c>
      <c r="E863" s="101" t="str">
        <f>IF($AB863="","",IF(INDEX('Required State Input – PHYS'!E$12:E$2011,$AD863)="","",INDEX('Required State Input – PHYS'!E$12:E$2011,$AD863)))</f>
        <v/>
      </c>
      <c r="F863" s="99" t="str">
        <f>IF($AB863="","",IF(INDEX('Required State Input – PHYS'!F$12:F$2011,$AD863)="","",INDEX('Required State Input – PHYS'!F$12:F$2011,$AD863)))</f>
        <v/>
      </c>
      <c r="G863" s="100" t="str">
        <f>IF($AB863="","",IF(INDEX('Required State Input – PHYS'!G$12:G$2011,$AD863)="","",INDEX('Required State Input – PHYS'!G$12:G$2011,$AD863)))</f>
        <v/>
      </c>
      <c r="H863" s="100" t="str">
        <f>IF($AB863="","",IF(INDEX('Required State Input – PHYS'!H$12:H$2011,$AD863)="","",INDEX('Required State Input – PHYS'!H$12:H$2011,$AD863)))</f>
        <v/>
      </c>
      <c r="I863" s="100" t="str">
        <f>IF($AB863="","",IF(INDEX('Required State Input – PHYS'!I$12:I$2011,$AD863)="","",INDEX('Required State Input – PHYS'!I$12:I$2011,$AD863)))</f>
        <v/>
      </c>
      <c r="J863" s="102" t="str">
        <f>IF($AB863="","",IF(INDEX('Required State Input – PHYS'!J$12:J$2011,$AD863)="","",INDEX('Required State Input – PHYS'!J$12:J$2011,$AD863)))</f>
        <v/>
      </c>
      <c r="K863" s="77" t="str">
        <f>IF($AB863="","",IF(INDEX('Required State Input – PHYS'!K$12:K$2011,$AD863)="","",INDEX('Required State Input – PHYS'!K$12:K$2011,$AD863)))</f>
        <v/>
      </c>
      <c r="L863" s="78" t="str">
        <f>IF($AB863="","",IF(INDEX('Required State Input – PHYS'!L$12:L$2011,$AD863)="","",INDEX('Required State Input – PHYS'!L$12:L$2011,$AD863)))</f>
        <v/>
      </c>
      <c r="M863" s="79" t="str">
        <f>IF($AB863="","",IF(INDEX('Required State Input – PHYS'!M$12:M$2011,$AD863)="","",ROUND(INDEX('Required State Input – PHYS'!M$12:M$2011,$AD863),2)))</f>
        <v/>
      </c>
      <c r="N863" s="80" t="str">
        <f>IF($AB863="","",IF(INDEX('Required State Input – PHYS'!N$12:N$2011,$AD863)="","",ROUND(INDEX('Required State Input – PHYS'!N$12:N$2011,$AD863),4)))</f>
        <v/>
      </c>
      <c r="O863" s="77" t="str">
        <f>IF($AB863="","",IF(INDEX('Required State Input – PHYS'!O$12:O$2011,$AD863)="","",INDEX('Required State Input – PHYS'!O$12:O$2011,$AD863)))</f>
        <v/>
      </c>
      <c r="P863" s="78" t="str">
        <f>IF($AB863="","",IF(INDEX('Required State Input – PHYS'!P$12:P$2011,$AD863)="","",INDEX('Required State Input – PHYS'!P$12:P$2011,$AD863)))</f>
        <v/>
      </c>
      <c r="Q863" s="79" t="str">
        <f>IF($AB863="","",IF(INDEX('Required State Input – PHYS'!Q$12:Q$2011,$AD863)="","",ROUND(INDEX('Required State Input – PHYS'!Q$12:Q$2011,$AD863),2)))</f>
        <v/>
      </c>
      <c r="R863" s="82" t="str">
        <f>IF($AB863="","",IF(INDEX('Required State Input – PHYS'!R$12:R$2011,$AD863)="","",INDEX('Required State Input – PHYS'!R$12:R$2011,$AD863)))</f>
        <v/>
      </c>
      <c r="S863" s="77" t="str">
        <f>IF($AB863="","",IF(INDEX('Required State Input – PHYS'!S$12:S$2011,$AD863)="","",INDEX('Required State Input – PHYS'!S$12:S$2011,$AD863)))</f>
        <v/>
      </c>
      <c r="T863" s="78" t="str">
        <f>IF($AB863="","",IF(INDEX('Required State Input – PHYS'!T$12:T$2011,$AD863)="","",INDEX('Required State Input – PHYS'!T$12:T$2011,$AD863)))</f>
        <v/>
      </c>
      <c r="U863" s="89" t="str">
        <f>IF($AB863="","",IF(INDEX('Required State Input – PHYS'!U$12:U$2011,$AD863)="","",ROUND(INDEX('Required State Input – PHYS'!U$12:U$2011,$AD863),2)))</f>
        <v/>
      </c>
      <c r="V863" s="107" t="str">
        <f>IF($AB863="","",IF(INDEX('Required State Input – PHYS'!V$12:V$2011,$AD863)="","",ROUND(INDEX('Required State Input – PHYS'!V$12:V$2011,$AD863),2)))</f>
        <v/>
      </c>
      <c r="W863" s="108" t="str">
        <f t="shared" si="39"/>
        <v/>
      </c>
      <c r="AB863" s="42" t="str">
        <f t="shared" si="40"/>
        <v/>
      </c>
      <c r="AC863" s="42" t="str">
        <f t="shared" si="41"/>
        <v/>
      </c>
      <c r="AD863" s="42" t="str">
        <f>IF(AB863="","",MATCH(AC863,'Required State Input – PHYS'!$AK$12:$AK$2011,FALSE))</f>
        <v/>
      </c>
    </row>
    <row r="864" spans="1:30" x14ac:dyDescent="0.25">
      <c r="A864" s="110" t="s">
        <v>202</v>
      </c>
      <c r="B864" s="99" t="str">
        <f>IF($AB864="","",IF(INDEX('Required State Input – PHYS'!B$12:B$2011,$AD864)="","",INDEX('Required State Input – PHYS'!B$12:B$2011,$AD864)))</f>
        <v/>
      </c>
      <c r="C864" s="67" t="str">
        <f>IF($AB864="","",IF(INDEX('Required State Input – PHYS'!C$12:C$2011,$AD864)="","",INDEX('Required State Input – PHYS'!C$12:C$2011,$AD864)))</f>
        <v/>
      </c>
      <c r="D864" s="100" t="str">
        <f>IF($AB864="","",IF(INDEX('Required State Input – PHYS'!D$12:D$2011,$AD864)="","",INDEX('Required State Input – PHYS'!D$12:D$2011,$AD864)))</f>
        <v/>
      </c>
      <c r="E864" s="101" t="str">
        <f>IF($AB864="","",IF(INDEX('Required State Input – PHYS'!E$12:E$2011,$AD864)="","",INDEX('Required State Input – PHYS'!E$12:E$2011,$AD864)))</f>
        <v/>
      </c>
      <c r="F864" s="99" t="str">
        <f>IF($AB864="","",IF(INDEX('Required State Input – PHYS'!F$12:F$2011,$AD864)="","",INDEX('Required State Input – PHYS'!F$12:F$2011,$AD864)))</f>
        <v/>
      </c>
      <c r="G864" s="100" t="str">
        <f>IF($AB864="","",IF(INDEX('Required State Input – PHYS'!G$12:G$2011,$AD864)="","",INDEX('Required State Input – PHYS'!G$12:G$2011,$AD864)))</f>
        <v/>
      </c>
      <c r="H864" s="100" t="str">
        <f>IF($AB864="","",IF(INDEX('Required State Input – PHYS'!H$12:H$2011,$AD864)="","",INDEX('Required State Input – PHYS'!H$12:H$2011,$AD864)))</f>
        <v/>
      </c>
      <c r="I864" s="100" t="str">
        <f>IF($AB864="","",IF(INDEX('Required State Input – PHYS'!I$12:I$2011,$AD864)="","",INDEX('Required State Input – PHYS'!I$12:I$2011,$AD864)))</f>
        <v/>
      </c>
      <c r="J864" s="102" t="str">
        <f>IF($AB864="","",IF(INDEX('Required State Input – PHYS'!J$12:J$2011,$AD864)="","",INDEX('Required State Input – PHYS'!J$12:J$2011,$AD864)))</f>
        <v/>
      </c>
      <c r="K864" s="77" t="str">
        <f>IF($AB864="","",IF(INDEX('Required State Input – PHYS'!K$12:K$2011,$AD864)="","",INDEX('Required State Input – PHYS'!K$12:K$2011,$AD864)))</f>
        <v/>
      </c>
      <c r="L864" s="78" t="str">
        <f>IF($AB864="","",IF(INDEX('Required State Input – PHYS'!L$12:L$2011,$AD864)="","",INDEX('Required State Input – PHYS'!L$12:L$2011,$AD864)))</f>
        <v/>
      </c>
      <c r="M864" s="79" t="str">
        <f>IF($AB864="","",IF(INDEX('Required State Input – PHYS'!M$12:M$2011,$AD864)="","",ROUND(INDEX('Required State Input – PHYS'!M$12:M$2011,$AD864),2)))</f>
        <v/>
      </c>
      <c r="N864" s="80" t="str">
        <f>IF($AB864="","",IF(INDEX('Required State Input – PHYS'!N$12:N$2011,$AD864)="","",ROUND(INDEX('Required State Input – PHYS'!N$12:N$2011,$AD864),4)))</f>
        <v/>
      </c>
      <c r="O864" s="77" t="str">
        <f>IF($AB864="","",IF(INDEX('Required State Input – PHYS'!O$12:O$2011,$AD864)="","",INDEX('Required State Input – PHYS'!O$12:O$2011,$AD864)))</f>
        <v/>
      </c>
      <c r="P864" s="78" t="str">
        <f>IF($AB864="","",IF(INDEX('Required State Input – PHYS'!P$12:P$2011,$AD864)="","",INDEX('Required State Input – PHYS'!P$12:P$2011,$AD864)))</f>
        <v/>
      </c>
      <c r="Q864" s="79" t="str">
        <f>IF($AB864="","",IF(INDEX('Required State Input – PHYS'!Q$12:Q$2011,$AD864)="","",ROUND(INDEX('Required State Input – PHYS'!Q$12:Q$2011,$AD864),2)))</f>
        <v/>
      </c>
      <c r="R864" s="82" t="str">
        <f>IF($AB864="","",IF(INDEX('Required State Input – PHYS'!R$12:R$2011,$AD864)="","",INDEX('Required State Input – PHYS'!R$12:R$2011,$AD864)))</f>
        <v/>
      </c>
      <c r="S864" s="77" t="str">
        <f>IF($AB864="","",IF(INDEX('Required State Input – PHYS'!S$12:S$2011,$AD864)="","",INDEX('Required State Input – PHYS'!S$12:S$2011,$AD864)))</f>
        <v/>
      </c>
      <c r="T864" s="78" t="str">
        <f>IF($AB864="","",IF(INDEX('Required State Input – PHYS'!T$12:T$2011,$AD864)="","",INDEX('Required State Input – PHYS'!T$12:T$2011,$AD864)))</f>
        <v/>
      </c>
      <c r="U864" s="89" t="str">
        <f>IF($AB864="","",IF(INDEX('Required State Input – PHYS'!U$12:U$2011,$AD864)="","",ROUND(INDEX('Required State Input – PHYS'!U$12:U$2011,$AD864),2)))</f>
        <v/>
      </c>
      <c r="V864" s="107" t="str">
        <f>IF($AB864="","",IF(INDEX('Required State Input – PHYS'!V$12:V$2011,$AD864)="","",ROUND(INDEX('Required State Input – PHYS'!V$12:V$2011,$AD864),2)))</f>
        <v/>
      </c>
      <c r="W864" s="108" t="str">
        <f t="shared" si="39"/>
        <v/>
      </c>
      <c r="AB864" s="42" t="str">
        <f t="shared" si="40"/>
        <v/>
      </c>
      <c r="AC864" s="42" t="str">
        <f t="shared" si="41"/>
        <v/>
      </c>
      <c r="AD864" s="42" t="str">
        <f>IF(AB864="","",MATCH(AC864,'Required State Input – PHYS'!$AK$12:$AK$2011,FALSE))</f>
        <v/>
      </c>
    </row>
    <row r="865" spans="1:30" x14ac:dyDescent="0.25">
      <c r="A865" s="110" t="s">
        <v>202</v>
      </c>
      <c r="B865" s="99" t="str">
        <f>IF($AB865="","",IF(INDEX('Required State Input – PHYS'!B$12:B$2011,$AD865)="","",INDEX('Required State Input – PHYS'!B$12:B$2011,$AD865)))</f>
        <v/>
      </c>
      <c r="C865" s="67" t="str">
        <f>IF($AB865="","",IF(INDEX('Required State Input – PHYS'!C$12:C$2011,$AD865)="","",INDEX('Required State Input – PHYS'!C$12:C$2011,$AD865)))</f>
        <v/>
      </c>
      <c r="D865" s="100" t="str">
        <f>IF($AB865="","",IF(INDEX('Required State Input – PHYS'!D$12:D$2011,$AD865)="","",INDEX('Required State Input – PHYS'!D$12:D$2011,$AD865)))</f>
        <v/>
      </c>
      <c r="E865" s="101" t="str">
        <f>IF($AB865="","",IF(INDEX('Required State Input – PHYS'!E$12:E$2011,$AD865)="","",INDEX('Required State Input – PHYS'!E$12:E$2011,$AD865)))</f>
        <v/>
      </c>
      <c r="F865" s="99" t="str">
        <f>IF($AB865="","",IF(INDEX('Required State Input – PHYS'!F$12:F$2011,$AD865)="","",INDEX('Required State Input – PHYS'!F$12:F$2011,$AD865)))</f>
        <v/>
      </c>
      <c r="G865" s="100" t="str">
        <f>IF($AB865="","",IF(INDEX('Required State Input – PHYS'!G$12:G$2011,$AD865)="","",INDEX('Required State Input – PHYS'!G$12:G$2011,$AD865)))</f>
        <v/>
      </c>
      <c r="H865" s="100" t="str">
        <f>IF($AB865="","",IF(INDEX('Required State Input – PHYS'!H$12:H$2011,$AD865)="","",INDEX('Required State Input – PHYS'!H$12:H$2011,$AD865)))</f>
        <v/>
      </c>
      <c r="I865" s="100" t="str">
        <f>IF($AB865="","",IF(INDEX('Required State Input – PHYS'!I$12:I$2011,$AD865)="","",INDEX('Required State Input – PHYS'!I$12:I$2011,$AD865)))</f>
        <v/>
      </c>
      <c r="J865" s="102" t="str">
        <f>IF($AB865="","",IF(INDEX('Required State Input – PHYS'!J$12:J$2011,$AD865)="","",INDEX('Required State Input – PHYS'!J$12:J$2011,$AD865)))</f>
        <v/>
      </c>
      <c r="K865" s="77" t="str">
        <f>IF($AB865="","",IF(INDEX('Required State Input – PHYS'!K$12:K$2011,$AD865)="","",INDEX('Required State Input – PHYS'!K$12:K$2011,$AD865)))</f>
        <v/>
      </c>
      <c r="L865" s="78" t="str">
        <f>IF($AB865="","",IF(INDEX('Required State Input – PHYS'!L$12:L$2011,$AD865)="","",INDEX('Required State Input – PHYS'!L$12:L$2011,$AD865)))</f>
        <v/>
      </c>
      <c r="M865" s="79" t="str">
        <f>IF($AB865="","",IF(INDEX('Required State Input – PHYS'!M$12:M$2011,$AD865)="","",ROUND(INDEX('Required State Input – PHYS'!M$12:M$2011,$AD865),2)))</f>
        <v/>
      </c>
      <c r="N865" s="80" t="str">
        <f>IF($AB865="","",IF(INDEX('Required State Input – PHYS'!N$12:N$2011,$AD865)="","",ROUND(INDEX('Required State Input – PHYS'!N$12:N$2011,$AD865),4)))</f>
        <v/>
      </c>
      <c r="O865" s="77" t="str">
        <f>IF($AB865="","",IF(INDEX('Required State Input – PHYS'!O$12:O$2011,$AD865)="","",INDEX('Required State Input – PHYS'!O$12:O$2011,$AD865)))</f>
        <v/>
      </c>
      <c r="P865" s="78" t="str">
        <f>IF($AB865="","",IF(INDEX('Required State Input – PHYS'!P$12:P$2011,$AD865)="","",INDEX('Required State Input – PHYS'!P$12:P$2011,$AD865)))</f>
        <v/>
      </c>
      <c r="Q865" s="79" t="str">
        <f>IF($AB865="","",IF(INDEX('Required State Input – PHYS'!Q$12:Q$2011,$AD865)="","",ROUND(INDEX('Required State Input – PHYS'!Q$12:Q$2011,$AD865),2)))</f>
        <v/>
      </c>
      <c r="R865" s="82" t="str">
        <f>IF($AB865="","",IF(INDEX('Required State Input – PHYS'!R$12:R$2011,$AD865)="","",INDEX('Required State Input – PHYS'!R$12:R$2011,$AD865)))</f>
        <v/>
      </c>
      <c r="S865" s="77" t="str">
        <f>IF($AB865="","",IF(INDEX('Required State Input – PHYS'!S$12:S$2011,$AD865)="","",INDEX('Required State Input – PHYS'!S$12:S$2011,$AD865)))</f>
        <v/>
      </c>
      <c r="T865" s="78" t="str">
        <f>IF($AB865="","",IF(INDEX('Required State Input – PHYS'!T$12:T$2011,$AD865)="","",INDEX('Required State Input – PHYS'!T$12:T$2011,$AD865)))</f>
        <v/>
      </c>
      <c r="U865" s="89" t="str">
        <f>IF($AB865="","",IF(INDEX('Required State Input – PHYS'!U$12:U$2011,$AD865)="","",ROUND(INDEX('Required State Input – PHYS'!U$12:U$2011,$AD865),2)))</f>
        <v/>
      </c>
      <c r="V865" s="107" t="str">
        <f>IF($AB865="","",IF(INDEX('Required State Input – PHYS'!V$12:V$2011,$AD865)="","",ROUND(INDEX('Required State Input – PHYS'!V$12:V$2011,$AD865),2)))</f>
        <v/>
      </c>
      <c r="W865" s="108" t="str">
        <f t="shared" si="39"/>
        <v/>
      </c>
      <c r="AB865" s="42" t="str">
        <f t="shared" si="40"/>
        <v/>
      </c>
      <c r="AC865" s="42" t="str">
        <f t="shared" si="41"/>
        <v/>
      </c>
      <c r="AD865" s="42" t="str">
        <f>IF(AB865="","",MATCH(AC865,'Required State Input – PHYS'!$AK$12:$AK$2011,FALSE))</f>
        <v/>
      </c>
    </row>
    <row r="866" spans="1:30" x14ac:dyDescent="0.25">
      <c r="A866" s="110" t="s">
        <v>202</v>
      </c>
      <c r="B866" s="99" t="str">
        <f>IF($AB866="","",IF(INDEX('Required State Input – PHYS'!B$12:B$2011,$AD866)="","",INDEX('Required State Input – PHYS'!B$12:B$2011,$AD866)))</f>
        <v/>
      </c>
      <c r="C866" s="67" t="str">
        <f>IF($AB866="","",IF(INDEX('Required State Input – PHYS'!C$12:C$2011,$AD866)="","",INDEX('Required State Input – PHYS'!C$12:C$2011,$AD866)))</f>
        <v/>
      </c>
      <c r="D866" s="100" t="str">
        <f>IF($AB866="","",IF(INDEX('Required State Input – PHYS'!D$12:D$2011,$AD866)="","",INDEX('Required State Input – PHYS'!D$12:D$2011,$AD866)))</f>
        <v/>
      </c>
      <c r="E866" s="101" t="str">
        <f>IF($AB866="","",IF(INDEX('Required State Input – PHYS'!E$12:E$2011,$AD866)="","",INDEX('Required State Input – PHYS'!E$12:E$2011,$AD866)))</f>
        <v/>
      </c>
      <c r="F866" s="99" t="str">
        <f>IF($AB866="","",IF(INDEX('Required State Input – PHYS'!F$12:F$2011,$AD866)="","",INDEX('Required State Input – PHYS'!F$12:F$2011,$AD866)))</f>
        <v/>
      </c>
      <c r="G866" s="100" t="str">
        <f>IF($AB866="","",IF(INDEX('Required State Input – PHYS'!G$12:G$2011,$AD866)="","",INDEX('Required State Input – PHYS'!G$12:G$2011,$AD866)))</f>
        <v/>
      </c>
      <c r="H866" s="100" t="str">
        <f>IF($AB866="","",IF(INDEX('Required State Input – PHYS'!H$12:H$2011,$AD866)="","",INDEX('Required State Input – PHYS'!H$12:H$2011,$AD866)))</f>
        <v/>
      </c>
      <c r="I866" s="100" t="str">
        <f>IF($AB866="","",IF(INDEX('Required State Input – PHYS'!I$12:I$2011,$AD866)="","",INDEX('Required State Input – PHYS'!I$12:I$2011,$AD866)))</f>
        <v/>
      </c>
      <c r="J866" s="102" t="str">
        <f>IF($AB866="","",IF(INDEX('Required State Input – PHYS'!J$12:J$2011,$AD866)="","",INDEX('Required State Input – PHYS'!J$12:J$2011,$AD866)))</f>
        <v/>
      </c>
      <c r="K866" s="77" t="str">
        <f>IF($AB866="","",IF(INDEX('Required State Input – PHYS'!K$12:K$2011,$AD866)="","",INDEX('Required State Input – PHYS'!K$12:K$2011,$AD866)))</f>
        <v/>
      </c>
      <c r="L866" s="78" t="str">
        <f>IF($AB866="","",IF(INDEX('Required State Input – PHYS'!L$12:L$2011,$AD866)="","",INDEX('Required State Input – PHYS'!L$12:L$2011,$AD866)))</f>
        <v/>
      </c>
      <c r="M866" s="79" t="str">
        <f>IF($AB866="","",IF(INDEX('Required State Input – PHYS'!M$12:M$2011,$AD866)="","",ROUND(INDEX('Required State Input – PHYS'!M$12:M$2011,$AD866),2)))</f>
        <v/>
      </c>
      <c r="N866" s="80" t="str">
        <f>IF($AB866="","",IF(INDEX('Required State Input – PHYS'!N$12:N$2011,$AD866)="","",ROUND(INDEX('Required State Input – PHYS'!N$12:N$2011,$AD866),4)))</f>
        <v/>
      </c>
      <c r="O866" s="77" t="str">
        <f>IF($AB866="","",IF(INDEX('Required State Input – PHYS'!O$12:O$2011,$AD866)="","",INDEX('Required State Input – PHYS'!O$12:O$2011,$AD866)))</f>
        <v/>
      </c>
      <c r="P866" s="78" t="str">
        <f>IF($AB866="","",IF(INDEX('Required State Input – PHYS'!P$12:P$2011,$AD866)="","",INDEX('Required State Input – PHYS'!P$12:P$2011,$AD866)))</f>
        <v/>
      </c>
      <c r="Q866" s="79" t="str">
        <f>IF($AB866="","",IF(INDEX('Required State Input – PHYS'!Q$12:Q$2011,$AD866)="","",ROUND(INDEX('Required State Input – PHYS'!Q$12:Q$2011,$AD866),2)))</f>
        <v/>
      </c>
      <c r="R866" s="82" t="str">
        <f>IF($AB866="","",IF(INDEX('Required State Input – PHYS'!R$12:R$2011,$AD866)="","",INDEX('Required State Input – PHYS'!R$12:R$2011,$AD866)))</f>
        <v/>
      </c>
      <c r="S866" s="77" t="str">
        <f>IF($AB866="","",IF(INDEX('Required State Input – PHYS'!S$12:S$2011,$AD866)="","",INDEX('Required State Input – PHYS'!S$12:S$2011,$AD866)))</f>
        <v/>
      </c>
      <c r="T866" s="78" t="str">
        <f>IF($AB866="","",IF(INDEX('Required State Input – PHYS'!T$12:T$2011,$AD866)="","",INDEX('Required State Input – PHYS'!T$12:T$2011,$AD866)))</f>
        <v/>
      </c>
      <c r="U866" s="89" t="str">
        <f>IF($AB866="","",IF(INDEX('Required State Input – PHYS'!U$12:U$2011,$AD866)="","",ROUND(INDEX('Required State Input – PHYS'!U$12:U$2011,$AD866),2)))</f>
        <v/>
      </c>
      <c r="V866" s="107" t="str">
        <f>IF($AB866="","",IF(INDEX('Required State Input – PHYS'!V$12:V$2011,$AD866)="","",ROUND(INDEX('Required State Input – PHYS'!V$12:V$2011,$AD866),2)))</f>
        <v/>
      </c>
      <c r="W866" s="108" t="str">
        <f t="shared" si="39"/>
        <v/>
      </c>
      <c r="AB866" s="42" t="str">
        <f t="shared" si="40"/>
        <v/>
      </c>
      <c r="AC866" s="42" t="str">
        <f t="shared" si="41"/>
        <v/>
      </c>
      <c r="AD866" s="42" t="str">
        <f>IF(AB866="","",MATCH(AC866,'Required State Input – PHYS'!$AK$12:$AK$2011,FALSE))</f>
        <v/>
      </c>
    </row>
    <row r="867" spans="1:30" x14ac:dyDescent="0.25">
      <c r="A867" s="110" t="s">
        <v>202</v>
      </c>
      <c r="B867" s="99" t="str">
        <f>IF($AB867="","",IF(INDEX('Required State Input – PHYS'!B$12:B$2011,$AD867)="","",INDEX('Required State Input – PHYS'!B$12:B$2011,$AD867)))</f>
        <v/>
      </c>
      <c r="C867" s="67" t="str">
        <f>IF($AB867="","",IF(INDEX('Required State Input – PHYS'!C$12:C$2011,$AD867)="","",INDEX('Required State Input – PHYS'!C$12:C$2011,$AD867)))</f>
        <v/>
      </c>
      <c r="D867" s="100" t="str">
        <f>IF($AB867="","",IF(INDEX('Required State Input – PHYS'!D$12:D$2011,$AD867)="","",INDEX('Required State Input – PHYS'!D$12:D$2011,$AD867)))</f>
        <v/>
      </c>
      <c r="E867" s="101" t="str">
        <f>IF($AB867="","",IF(INDEX('Required State Input – PHYS'!E$12:E$2011,$AD867)="","",INDEX('Required State Input – PHYS'!E$12:E$2011,$AD867)))</f>
        <v/>
      </c>
      <c r="F867" s="99" t="str">
        <f>IF($AB867="","",IF(INDEX('Required State Input – PHYS'!F$12:F$2011,$AD867)="","",INDEX('Required State Input – PHYS'!F$12:F$2011,$AD867)))</f>
        <v/>
      </c>
      <c r="G867" s="100" t="str">
        <f>IF($AB867="","",IF(INDEX('Required State Input – PHYS'!G$12:G$2011,$AD867)="","",INDEX('Required State Input – PHYS'!G$12:G$2011,$AD867)))</f>
        <v/>
      </c>
      <c r="H867" s="100" t="str">
        <f>IF($AB867="","",IF(INDEX('Required State Input – PHYS'!H$12:H$2011,$AD867)="","",INDEX('Required State Input – PHYS'!H$12:H$2011,$AD867)))</f>
        <v/>
      </c>
      <c r="I867" s="100" t="str">
        <f>IF($AB867="","",IF(INDEX('Required State Input – PHYS'!I$12:I$2011,$AD867)="","",INDEX('Required State Input – PHYS'!I$12:I$2011,$AD867)))</f>
        <v/>
      </c>
      <c r="J867" s="102" t="str">
        <f>IF($AB867="","",IF(INDEX('Required State Input – PHYS'!J$12:J$2011,$AD867)="","",INDEX('Required State Input – PHYS'!J$12:J$2011,$AD867)))</f>
        <v/>
      </c>
      <c r="K867" s="77" t="str">
        <f>IF($AB867="","",IF(INDEX('Required State Input – PHYS'!K$12:K$2011,$AD867)="","",INDEX('Required State Input – PHYS'!K$12:K$2011,$AD867)))</f>
        <v/>
      </c>
      <c r="L867" s="78" t="str">
        <f>IF($AB867="","",IF(INDEX('Required State Input – PHYS'!L$12:L$2011,$AD867)="","",INDEX('Required State Input – PHYS'!L$12:L$2011,$AD867)))</f>
        <v/>
      </c>
      <c r="M867" s="79" t="str">
        <f>IF($AB867="","",IF(INDEX('Required State Input – PHYS'!M$12:M$2011,$AD867)="","",ROUND(INDEX('Required State Input – PHYS'!M$12:M$2011,$AD867),2)))</f>
        <v/>
      </c>
      <c r="N867" s="80" t="str">
        <f>IF($AB867="","",IF(INDEX('Required State Input – PHYS'!N$12:N$2011,$AD867)="","",ROUND(INDEX('Required State Input – PHYS'!N$12:N$2011,$AD867),4)))</f>
        <v/>
      </c>
      <c r="O867" s="77" t="str">
        <f>IF($AB867="","",IF(INDEX('Required State Input – PHYS'!O$12:O$2011,$AD867)="","",INDEX('Required State Input – PHYS'!O$12:O$2011,$AD867)))</f>
        <v/>
      </c>
      <c r="P867" s="78" t="str">
        <f>IF($AB867="","",IF(INDEX('Required State Input – PHYS'!P$12:P$2011,$AD867)="","",INDEX('Required State Input – PHYS'!P$12:P$2011,$AD867)))</f>
        <v/>
      </c>
      <c r="Q867" s="79" t="str">
        <f>IF($AB867="","",IF(INDEX('Required State Input – PHYS'!Q$12:Q$2011,$AD867)="","",ROUND(INDEX('Required State Input – PHYS'!Q$12:Q$2011,$AD867),2)))</f>
        <v/>
      </c>
      <c r="R867" s="82" t="str">
        <f>IF($AB867="","",IF(INDEX('Required State Input – PHYS'!R$12:R$2011,$AD867)="","",INDEX('Required State Input – PHYS'!R$12:R$2011,$AD867)))</f>
        <v/>
      </c>
      <c r="S867" s="77" t="str">
        <f>IF($AB867="","",IF(INDEX('Required State Input – PHYS'!S$12:S$2011,$AD867)="","",INDEX('Required State Input – PHYS'!S$12:S$2011,$AD867)))</f>
        <v/>
      </c>
      <c r="T867" s="78" t="str">
        <f>IF($AB867="","",IF(INDEX('Required State Input – PHYS'!T$12:T$2011,$AD867)="","",INDEX('Required State Input – PHYS'!T$12:T$2011,$AD867)))</f>
        <v/>
      </c>
      <c r="U867" s="89" t="str">
        <f>IF($AB867="","",IF(INDEX('Required State Input – PHYS'!U$12:U$2011,$AD867)="","",ROUND(INDEX('Required State Input – PHYS'!U$12:U$2011,$AD867),2)))</f>
        <v/>
      </c>
      <c r="V867" s="107" t="str">
        <f>IF($AB867="","",IF(INDEX('Required State Input – PHYS'!V$12:V$2011,$AD867)="","",ROUND(INDEX('Required State Input – PHYS'!V$12:V$2011,$AD867),2)))</f>
        <v/>
      </c>
      <c r="W867" s="108" t="str">
        <f t="shared" si="39"/>
        <v/>
      </c>
      <c r="AB867" s="42" t="str">
        <f t="shared" si="40"/>
        <v/>
      </c>
      <c r="AC867" s="42" t="str">
        <f t="shared" si="41"/>
        <v/>
      </c>
      <c r="AD867" s="42" t="str">
        <f>IF(AB867="","",MATCH(AC867,'Required State Input – PHYS'!$AK$12:$AK$2011,FALSE))</f>
        <v/>
      </c>
    </row>
    <row r="868" spans="1:30" x14ac:dyDescent="0.25">
      <c r="A868" s="110" t="s">
        <v>202</v>
      </c>
      <c r="B868" s="99" t="str">
        <f>IF($AB868="","",IF(INDEX('Required State Input – PHYS'!B$12:B$2011,$AD868)="","",INDEX('Required State Input – PHYS'!B$12:B$2011,$AD868)))</f>
        <v/>
      </c>
      <c r="C868" s="67" t="str">
        <f>IF($AB868="","",IF(INDEX('Required State Input – PHYS'!C$12:C$2011,$AD868)="","",INDEX('Required State Input – PHYS'!C$12:C$2011,$AD868)))</f>
        <v/>
      </c>
      <c r="D868" s="100" t="str">
        <f>IF($AB868="","",IF(INDEX('Required State Input – PHYS'!D$12:D$2011,$AD868)="","",INDEX('Required State Input – PHYS'!D$12:D$2011,$AD868)))</f>
        <v/>
      </c>
      <c r="E868" s="101" t="str">
        <f>IF($AB868="","",IF(INDEX('Required State Input – PHYS'!E$12:E$2011,$AD868)="","",INDEX('Required State Input – PHYS'!E$12:E$2011,$AD868)))</f>
        <v/>
      </c>
      <c r="F868" s="99" t="str">
        <f>IF($AB868="","",IF(INDEX('Required State Input – PHYS'!F$12:F$2011,$AD868)="","",INDEX('Required State Input – PHYS'!F$12:F$2011,$AD868)))</f>
        <v/>
      </c>
      <c r="G868" s="100" t="str">
        <f>IF($AB868="","",IF(INDEX('Required State Input – PHYS'!G$12:G$2011,$AD868)="","",INDEX('Required State Input – PHYS'!G$12:G$2011,$AD868)))</f>
        <v/>
      </c>
      <c r="H868" s="100" t="str">
        <f>IF($AB868="","",IF(INDEX('Required State Input – PHYS'!H$12:H$2011,$AD868)="","",INDEX('Required State Input – PHYS'!H$12:H$2011,$AD868)))</f>
        <v/>
      </c>
      <c r="I868" s="100" t="str">
        <f>IF($AB868="","",IF(INDEX('Required State Input – PHYS'!I$12:I$2011,$AD868)="","",INDEX('Required State Input – PHYS'!I$12:I$2011,$AD868)))</f>
        <v/>
      </c>
      <c r="J868" s="102" t="str">
        <f>IF($AB868="","",IF(INDEX('Required State Input – PHYS'!J$12:J$2011,$AD868)="","",INDEX('Required State Input – PHYS'!J$12:J$2011,$AD868)))</f>
        <v/>
      </c>
      <c r="K868" s="77" t="str">
        <f>IF($AB868="","",IF(INDEX('Required State Input – PHYS'!K$12:K$2011,$AD868)="","",INDEX('Required State Input – PHYS'!K$12:K$2011,$AD868)))</f>
        <v/>
      </c>
      <c r="L868" s="78" t="str">
        <f>IF($AB868="","",IF(INDEX('Required State Input – PHYS'!L$12:L$2011,$AD868)="","",INDEX('Required State Input – PHYS'!L$12:L$2011,$AD868)))</f>
        <v/>
      </c>
      <c r="M868" s="79" t="str">
        <f>IF($AB868="","",IF(INDEX('Required State Input – PHYS'!M$12:M$2011,$AD868)="","",ROUND(INDEX('Required State Input – PHYS'!M$12:M$2011,$AD868),2)))</f>
        <v/>
      </c>
      <c r="N868" s="80" t="str">
        <f>IF($AB868="","",IF(INDEX('Required State Input – PHYS'!N$12:N$2011,$AD868)="","",ROUND(INDEX('Required State Input – PHYS'!N$12:N$2011,$AD868),4)))</f>
        <v/>
      </c>
      <c r="O868" s="77" t="str">
        <f>IF($AB868="","",IF(INDEX('Required State Input – PHYS'!O$12:O$2011,$AD868)="","",INDEX('Required State Input – PHYS'!O$12:O$2011,$AD868)))</f>
        <v/>
      </c>
      <c r="P868" s="78" t="str">
        <f>IF($AB868="","",IF(INDEX('Required State Input – PHYS'!P$12:P$2011,$AD868)="","",INDEX('Required State Input – PHYS'!P$12:P$2011,$AD868)))</f>
        <v/>
      </c>
      <c r="Q868" s="79" t="str">
        <f>IF($AB868="","",IF(INDEX('Required State Input – PHYS'!Q$12:Q$2011,$AD868)="","",ROUND(INDEX('Required State Input – PHYS'!Q$12:Q$2011,$AD868),2)))</f>
        <v/>
      </c>
      <c r="R868" s="82" t="str">
        <f>IF($AB868="","",IF(INDEX('Required State Input – PHYS'!R$12:R$2011,$AD868)="","",INDEX('Required State Input – PHYS'!R$12:R$2011,$AD868)))</f>
        <v/>
      </c>
      <c r="S868" s="77" t="str">
        <f>IF($AB868="","",IF(INDEX('Required State Input – PHYS'!S$12:S$2011,$AD868)="","",INDEX('Required State Input – PHYS'!S$12:S$2011,$AD868)))</f>
        <v/>
      </c>
      <c r="T868" s="78" t="str">
        <f>IF($AB868="","",IF(INDEX('Required State Input – PHYS'!T$12:T$2011,$AD868)="","",INDEX('Required State Input – PHYS'!T$12:T$2011,$AD868)))</f>
        <v/>
      </c>
      <c r="U868" s="89" t="str">
        <f>IF($AB868="","",IF(INDEX('Required State Input – PHYS'!U$12:U$2011,$AD868)="","",ROUND(INDEX('Required State Input – PHYS'!U$12:U$2011,$AD868),2)))</f>
        <v/>
      </c>
      <c r="V868" s="107" t="str">
        <f>IF($AB868="","",IF(INDEX('Required State Input – PHYS'!V$12:V$2011,$AD868)="","",ROUND(INDEX('Required State Input – PHYS'!V$12:V$2011,$AD868),2)))</f>
        <v/>
      </c>
      <c r="W868" s="108" t="str">
        <f t="shared" si="39"/>
        <v/>
      </c>
      <c r="AB868" s="42" t="str">
        <f t="shared" si="40"/>
        <v/>
      </c>
      <c r="AC868" s="42" t="str">
        <f t="shared" si="41"/>
        <v/>
      </c>
      <c r="AD868" s="42" t="str">
        <f>IF(AB868="","",MATCH(AC868,'Required State Input – PHYS'!$AK$12:$AK$2011,FALSE))</f>
        <v/>
      </c>
    </row>
    <row r="869" spans="1:30" x14ac:dyDescent="0.25">
      <c r="A869" s="110" t="s">
        <v>202</v>
      </c>
      <c r="B869" s="99" t="str">
        <f>IF($AB869="","",IF(INDEX('Required State Input – PHYS'!B$12:B$2011,$AD869)="","",INDEX('Required State Input – PHYS'!B$12:B$2011,$AD869)))</f>
        <v/>
      </c>
      <c r="C869" s="67" t="str">
        <f>IF($AB869="","",IF(INDEX('Required State Input – PHYS'!C$12:C$2011,$AD869)="","",INDEX('Required State Input – PHYS'!C$12:C$2011,$AD869)))</f>
        <v/>
      </c>
      <c r="D869" s="100" t="str">
        <f>IF($AB869="","",IF(INDEX('Required State Input – PHYS'!D$12:D$2011,$AD869)="","",INDEX('Required State Input – PHYS'!D$12:D$2011,$AD869)))</f>
        <v/>
      </c>
      <c r="E869" s="101" t="str">
        <f>IF($AB869="","",IF(INDEX('Required State Input – PHYS'!E$12:E$2011,$AD869)="","",INDEX('Required State Input – PHYS'!E$12:E$2011,$AD869)))</f>
        <v/>
      </c>
      <c r="F869" s="99" t="str">
        <f>IF($AB869="","",IF(INDEX('Required State Input – PHYS'!F$12:F$2011,$AD869)="","",INDEX('Required State Input – PHYS'!F$12:F$2011,$AD869)))</f>
        <v/>
      </c>
      <c r="G869" s="100" t="str">
        <f>IF($AB869="","",IF(INDEX('Required State Input – PHYS'!G$12:G$2011,$AD869)="","",INDEX('Required State Input – PHYS'!G$12:G$2011,$AD869)))</f>
        <v/>
      </c>
      <c r="H869" s="100" t="str">
        <f>IF($AB869="","",IF(INDEX('Required State Input – PHYS'!H$12:H$2011,$AD869)="","",INDEX('Required State Input – PHYS'!H$12:H$2011,$AD869)))</f>
        <v/>
      </c>
      <c r="I869" s="100" t="str">
        <f>IF($AB869="","",IF(INDEX('Required State Input – PHYS'!I$12:I$2011,$AD869)="","",INDEX('Required State Input – PHYS'!I$12:I$2011,$AD869)))</f>
        <v/>
      </c>
      <c r="J869" s="102" t="str">
        <f>IF($AB869="","",IF(INDEX('Required State Input – PHYS'!J$12:J$2011,$AD869)="","",INDEX('Required State Input – PHYS'!J$12:J$2011,$AD869)))</f>
        <v/>
      </c>
      <c r="K869" s="77" t="str">
        <f>IF($AB869="","",IF(INDEX('Required State Input – PHYS'!K$12:K$2011,$AD869)="","",INDEX('Required State Input – PHYS'!K$12:K$2011,$AD869)))</f>
        <v/>
      </c>
      <c r="L869" s="78" t="str">
        <f>IF($AB869="","",IF(INDEX('Required State Input – PHYS'!L$12:L$2011,$AD869)="","",INDEX('Required State Input – PHYS'!L$12:L$2011,$AD869)))</f>
        <v/>
      </c>
      <c r="M869" s="79" t="str">
        <f>IF($AB869="","",IF(INDEX('Required State Input – PHYS'!M$12:M$2011,$AD869)="","",ROUND(INDEX('Required State Input – PHYS'!M$12:M$2011,$AD869),2)))</f>
        <v/>
      </c>
      <c r="N869" s="80" t="str">
        <f>IF($AB869="","",IF(INDEX('Required State Input – PHYS'!N$12:N$2011,$AD869)="","",ROUND(INDEX('Required State Input – PHYS'!N$12:N$2011,$AD869),4)))</f>
        <v/>
      </c>
      <c r="O869" s="77" t="str">
        <f>IF($AB869="","",IF(INDEX('Required State Input – PHYS'!O$12:O$2011,$AD869)="","",INDEX('Required State Input – PHYS'!O$12:O$2011,$AD869)))</f>
        <v/>
      </c>
      <c r="P869" s="78" t="str">
        <f>IF($AB869="","",IF(INDEX('Required State Input – PHYS'!P$12:P$2011,$AD869)="","",INDEX('Required State Input – PHYS'!P$12:P$2011,$AD869)))</f>
        <v/>
      </c>
      <c r="Q869" s="79" t="str">
        <f>IF($AB869="","",IF(INDEX('Required State Input – PHYS'!Q$12:Q$2011,$AD869)="","",ROUND(INDEX('Required State Input – PHYS'!Q$12:Q$2011,$AD869),2)))</f>
        <v/>
      </c>
      <c r="R869" s="82" t="str">
        <f>IF($AB869="","",IF(INDEX('Required State Input – PHYS'!R$12:R$2011,$AD869)="","",INDEX('Required State Input – PHYS'!R$12:R$2011,$AD869)))</f>
        <v/>
      </c>
      <c r="S869" s="77" t="str">
        <f>IF($AB869="","",IF(INDEX('Required State Input – PHYS'!S$12:S$2011,$AD869)="","",INDEX('Required State Input – PHYS'!S$12:S$2011,$AD869)))</f>
        <v/>
      </c>
      <c r="T869" s="78" t="str">
        <f>IF($AB869="","",IF(INDEX('Required State Input – PHYS'!T$12:T$2011,$AD869)="","",INDEX('Required State Input – PHYS'!T$12:T$2011,$AD869)))</f>
        <v/>
      </c>
      <c r="U869" s="89" t="str">
        <f>IF($AB869="","",IF(INDEX('Required State Input – PHYS'!U$12:U$2011,$AD869)="","",ROUND(INDEX('Required State Input – PHYS'!U$12:U$2011,$AD869),2)))</f>
        <v/>
      </c>
      <c r="V869" s="107" t="str">
        <f>IF($AB869="","",IF(INDEX('Required State Input – PHYS'!V$12:V$2011,$AD869)="","",ROUND(INDEX('Required State Input – PHYS'!V$12:V$2011,$AD869),2)))</f>
        <v/>
      </c>
      <c r="W869" s="108" t="str">
        <f t="shared" si="39"/>
        <v/>
      </c>
      <c r="AB869" s="42" t="str">
        <f t="shared" si="40"/>
        <v/>
      </c>
      <c r="AC869" s="42" t="str">
        <f t="shared" si="41"/>
        <v/>
      </c>
      <c r="AD869" s="42" t="str">
        <f>IF(AB869="","",MATCH(AC869,'Required State Input – PHYS'!$AK$12:$AK$2011,FALSE))</f>
        <v/>
      </c>
    </row>
    <row r="870" spans="1:30" x14ac:dyDescent="0.25">
      <c r="A870" s="110" t="s">
        <v>202</v>
      </c>
      <c r="B870" s="99" t="str">
        <f>IF($AB870="","",IF(INDEX('Required State Input – PHYS'!B$12:B$2011,$AD870)="","",INDEX('Required State Input – PHYS'!B$12:B$2011,$AD870)))</f>
        <v/>
      </c>
      <c r="C870" s="67" t="str">
        <f>IF($AB870="","",IF(INDEX('Required State Input – PHYS'!C$12:C$2011,$AD870)="","",INDEX('Required State Input – PHYS'!C$12:C$2011,$AD870)))</f>
        <v/>
      </c>
      <c r="D870" s="100" t="str">
        <f>IF($AB870="","",IF(INDEX('Required State Input – PHYS'!D$12:D$2011,$AD870)="","",INDEX('Required State Input – PHYS'!D$12:D$2011,$AD870)))</f>
        <v/>
      </c>
      <c r="E870" s="101" t="str">
        <f>IF($AB870="","",IF(INDEX('Required State Input – PHYS'!E$12:E$2011,$AD870)="","",INDEX('Required State Input – PHYS'!E$12:E$2011,$AD870)))</f>
        <v/>
      </c>
      <c r="F870" s="99" t="str">
        <f>IF($AB870="","",IF(INDEX('Required State Input – PHYS'!F$12:F$2011,$AD870)="","",INDEX('Required State Input – PHYS'!F$12:F$2011,$AD870)))</f>
        <v/>
      </c>
      <c r="G870" s="100" t="str">
        <f>IF($AB870="","",IF(INDEX('Required State Input – PHYS'!G$12:G$2011,$AD870)="","",INDEX('Required State Input – PHYS'!G$12:G$2011,$AD870)))</f>
        <v/>
      </c>
      <c r="H870" s="100" t="str">
        <f>IF($AB870="","",IF(INDEX('Required State Input – PHYS'!H$12:H$2011,$AD870)="","",INDEX('Required State Input – PHYS'!H$12:H$2011,$AD870)))</f>
        <v/>
      </c>
      <c r="I870" s="100" t="str">
        <f>IF($AB870="","",IF(INDEX('Required State Input – PHYS'!I$12:I$2011,$AD870)="","",INDEX('Required State Input – PHYS'!I$12:I$2011,$AD870)))</f>
        <v/>
      </c>
      <c r="J870" s="102" t="str">
        <f>IF($AB870="","",IF(INDEX('Required State Input – PHYS'!J$12:J$2011,$AD870)="","",INDEX('Required State Input – PHYS'!J$12:J$2011,$AD870)))</f>
        <v/>
      </c>
      <c r="K870" s="77" t="str">
        <f>IF($AB870="","",IF(INDEX('Required State Input – PHYS'!K$12:K$2011,$AD870)="","",INDEX('Required State Input – PHYS'!K$12:K$2011,$AD870)))</f>
        <v/>
      </c>
      <c r="L870" s="78" t="str">
        <f>IF($AB870="","",IF(INDEX('Required State Input – PHYS'!L$12:L$2011,$AD870)="","",INDEX('Required State Input – PHYS'!L$12:L$2011,$AD870)))</f>
        <v/>
      </c>
      <c r="M870" s="79" t="str">
        <f>IF($AB870="","",IF(INDEX('Required State Input – PHYS'!M$12:M$2011,$AD870)="","",ROUND(INDEX('Required State Input – PHYS'!M$12:M$2011,$AD870),2)))</f>
        <v/>
      </c>
      <c r="N870" s="80" t="str">
        <f>IF($AB870="","",IF(INDEX('Required State Input – PHYS'!N$12:N$2011,$AD870)="","",ROUND(INDEX('Required State Input – PHYS'!N$12:N$2011,$AD870),4)))</f>
        <v/>
      </c>
      <c r="O870" s="77" t="str">
        <f>IF($AB870="","",IF(INDEX('Required State Input – PHYS'!O$12:O$2011,$AD870)="","",INDEX('Required State Input – PHYS'!O$12:O$2011,$AD870)))</f>
        <v/>
      </c>
      <c r="P870" s="78" t="str">
        <f>IF($AB870="","",IF(INDEX('Required State Input – PHYS'!P$12:P$2011,$AD870)="","",INDEX('Required State Input – PHYS'!P$12:P$2011,$AD870)))</f>
        <v/>
      </c>
      <c r="Q870" s="79" t="str">
        <f>IF($AB870="","",IF(INDEX('Required State Input – PHYS'!Q$12:Q$2011,$AD870)="","",ROUND(INDEX('Required State Input – PHYS'!Q$12:Q$2011,$AD870),2)))</f>
        <v/>
      </c>
      <c r="R870" s="82" t="str">
        <f>IF($AB870="","",IF(INDEX('Required State Input – PHYS'!R$12:R$2011,$AD870)="","",INDEX('Required State Input – PHYS'!R$12:R$2011,$AD870)))</f>
        <v/>
      </c>
      <c r="S870" s="77" t="str">
        <f>IF($AB870="","",IF(INDEX('Required State Input – PHYS'!S$12:S$2011,$AD870)="","",INDEX('Required State Input – PHYS'!S$12:S$2011,$AD870)))</f>
        <v/>
      </c>
      <c r="T870" s="78" t="str">
        <f>IF($AB870="","",IF(INDEX('Required State Input – PHYS'!T$12:T$2011,$AD870)="","",INDEX('Required State Input – PHYS'!T$12:T$2011,$AD870)))</f>
        <v/>
      </c>
      <c r="U870" s="89" t="str">
        <f>IF($AB870="","",IF(INDEX('Required State Input – PHYS'!U$12:U$2011,$AD870)="","",ROUND(INDEX('Required State Input – PHYS'!U$12:U$2011,$AD870),2)))</f>
        <v/>
      </c>
      <c r="V870" s="107" t="str">
        <f>IF($AB870="","",IF(INDEX('Required State Input – PHYS'!V$12:V$2011,$AD870)="","",ROUND(INDEX('Required State Input – PHYS'!V$12:V$2011,$AD870),2)))</f>
        <v/>
      </c>
      <c r="W870" s="108" t="str">
        <f t="shared" si="39"/>
        <v/>
      </c>
      <c r="AB870" s="42" t="str">
        <f t="shared" si="40"/>
        <v/>
      </c>
      <c r="AC870" s="42" t="str">
        <f t="shared" si="41"/>
        <v/>
      </c>
      <c r="AD870" s="42" t="str">
        <f>IF(AB870="","",MATCH(AC870,'Required State Input – PHYS'!$AK$12:$AK$2011,FALSE))</f>
        <v/>
      </c>
    </row>
    <row r="871" spans="1:30" x14ac:dyDescent="0.25">
      <c r="A871" s="110" t="s">
        <v>202</v>
      </c>
      <c r="B871" s="99" t="str">
        <f>IF($AB871="","",IF(INDEX('Required State Input – PHYS'!B$12:B$2011,$AD871)="","",INDEX('Required State Input – PHYS'!B$12:B$2011,$AD871)))</f>
        <v/>
      </c>
      <c r="C871" s="67" t="str">
        <f>IF($AB871="","",IF(INDEX('Required State Input – PHYS'!C$12:C$2011,$AD871)="","",INDEX('Required State Input – PHYS'!C$12:C$2011,$AD871)))</f>
        <v/>
      </c>
      <c r="D871" s="100" t="str">
        <f>IF($AB871="","",IF(INDEX('Required State Input – PHYS'!D$12:D$2011,$AD871)="","",INDEX('Required State Input – PHYS'!D$12:D$2011,$AD871)))</f>
        <v/>
      </c>
      <c r="E871" s="101" t="str">
        <f>IF($AB871="","",IF(INDEX('Required State Input – PHYS'!E$12:E$2011,$AD871)="","",INDEX('Required State Input – PHYS'!E$12:E$2011,$AD871)))</f>
        <v/>
      </c>
      <c r="F871" s="99" t="str">
        <f>IF($AB871="","",IF(INDEX('Required State Input – PHYS'!F$12:F$2011,$AD871)="","",INDEX('Required State Input – PHYS'!F$12:F$2011,$AD871)))</f>
        <v/>
      </c>
      <c r="G871" s="100" t="str">
        <f>IF($AB871="","",IF(INDEX('Required State Input – PHYS'!G$12:G$2011,$AD871)="","",INDEX('Required State Input – PHYS'!G$12:G$2011,$AD871)))</f>
        <v/>
      </c>
      <c r="H871" s="100" t="str">
        <f>IF($AB871="","",IF(INDEX('Required State Input – PHYS'!H$12:H$2011,$AD871)="","",INDEX('Required State Input – PHYS'!H$12:H$2011,$AD871)))</f>
        <v/>
      </c>
      <c r="I871" s="100" t="str">
        <f>IF($AB871="","",IF(INDEX('Required State Input – PHYS'!I$12:I$2011,$AD871)="","",INDEX('Required State Input – PHYS'!I$12:I$2011,$AD871)))</f>
        <v/>
      </c>
      <c r="J871" s="102" t="str">
        <f>IF($AB871="","",IF(INDEX('Required State Input – PHYS'!J$12:J$2011,$AD871)="","",INDEX('Required State Input – PHYS'!J$12:J$2011,$AD871)))</f>
        <v/>
      </c>
      <c r="K871" s="77" t="str">
        <f>IF($AB871="","",IF(INDEX('Required State Input – PHYS'!K$12:K$2011,$AD871)="","",INDEX('Required State Input – PHYS'!K$12:K$2011,$AD871)))</f>
        <v/>
      </c>
      <c r="L871" s="78" t="str">
        <f>IF($AB871="","",IF(INDEX('Required State Input – PHYS'!L$12:L$2011,$AD871)="","",INDEX('Required State Input – PHYS'!L$12:L$2011,$AD871)))</f>
        <v/>
      </c>
      <c r="M871" s="79" t="str">
        <f>IF($AB871="","",IF(INDEX('Required State Input – PHYS'!M$12:M$2011,$AD871)="","",ROUND(INDEX('Required State Input – PHYS'!M$12:M$2011,$AD871),2)))</f>
        <v/>
      </c>
      <c r="N871" s="80" t="str">
        <f>IF($AB871="","",IF(INDEX('Required State Input – PHYS'!N$12:N$2011,$AD871)="","",ROUND(INDEX('Required State Input – PHYS'!N$12:N$2011,$AD871),4)))</f>
        <v/>
      </c>
      <c r="O871" s="77" t="str">
        <f>IF($AB871="","",IF(INDEX('Required State Input – PHYS'!O$12:O$2011,$AD871)="","",INDEX('Required State Input – PHYS'!O$12:O$2011,$AD871)))</f>
        <v/>
      </c>
      <c r="P871" s="78" t="str">
        <f>IF($AB871="","",IF(INDEX('Required State Input – PHYS'!P$12:P$2011,$AD871)="","",INDEX('Required State Input – PHYS'!P$12:P$2011,$AD871)))</f>
        <v/>
      </c>
      <c r="Q871" s="79" t="str">
        <f>IF($AB871="","",IF(INDEX('Required State Input – PHYS'!Q$12:Q$2011,$AD871)="","",ROUND(INDEX('Required State Input – PHYS'!Q$12:Q$2011,$AD871),2)))</f>
        <v/>
      </c>
      <c r="R871" s="82" t="str">
        <f>IF($AB871="","",IF(INDEX('Required State Input – PHYS'!R$12:R$2011,$AD871)="","",INDEX('Required State Input – PHYS'!R$12:R$2011,$AD871)))</f>
        <v/>
      </c>
      <c r="S871" s="77" t="str">
        <f>IF($AB871="","",IF(INDEX('Required State Input – PHYS'!S$12:S$2011,$AD871)="","",INDEX('Required State Input – PHYS'!S$12:S$2011,$AD871)))</f>
        <v/>
      </c>
      <c r="T871" s="78" t="str">
        <f>IF($AB871="","",IF(INDEX('Required State Input – PHYS'!T$12:T$2011,$AD871)="","",INDEX('Required State Input – PHYS'!T$12:T$2011,$AD871)))</f>
        <v/>
      </c>
      <c r="U871" s="89" t="str">
        <f>IF($AB871="","",IF(INDEX('Required State Input – PHYS'!U$12:U$2011,$AD871)="","",ROUND(INDEX('Required State Input – PHYS'!U$12:U$2011,$AD871),2)))</f>
        <v/>
      </c>
      <c r="V871" s="107" t="str">
        <f>IF($AB871="","",IF(INDEX('Required State Input – PHYS'!V$12:V$2011,$AD871)="","",ROUND(INDEX('Required State Input – PHYS'!V$12:V$2011,$AD871),2)))</f>
        <v/>
      </c>
      <c r="W871" s="108" t="str">
        <f t="shared" si="39"/>
        <v/>
      </c>
      <c r="AB871" s="42" t="str">
        <f t="shared" si="40"/>
        <v/>
      </c>
      <c r="AC871" s="42" t="str">
        <f t="shared" si="41"/>
        <v/>
      </c>
      <c r="AD871" s="42" t="str">
        <f>IF(AB871="","",MATCH(AC871,'Required State Input – PHYS'!$AK$12:$AK$2011,FALSE))</f>
        <v/>
      </c>
    </row>
    <row r="872" spans="1:30" x14ac:dyDescent="0.25">
      <c r="A872" s="110" t="s">
        <v>202</v>
      </c>
      <c r="B872" s="99" t="str">
        <f>IF($AB872="","",IF(INDEX('Required State Input – PHYS'!B$12:B$2011,$AD872)="","",INDEX('Required State Input – PHYS'!B$12:B$2011,$AD872)))</f>
        <v/>
      </c>
      <c r="C872" s="67" t="str">
        <f>IF($AB872="","",IF(INDEX('Required State Input – PHYS'!C$12:C$2011,$AD872)="","",INDEX('Required State Input – PHYS'!C$12:C$2011,$AD872)))</f>
        <v/>
      </c>
      <c r="D872" s="100" t="str">
        <f>IF($AB872="","",IF(INDEX('Required State Input – PHYS'!D$12:D$2011,$AD872)="","",INDEX('Required State Input – PHYS'!D$12:D$2011,$AD872)))</f>
        <v/>
      </c>
      <c r="E872" s="101" t="str">
        <f>IF($AB872="","",IF(INDEX('Required State Input – PHYS'!E$12:E$2011,$AD872)="","",INDEX('Required State Input – PHYS'!E$12:E$2011,$AD872)))</f>
        <v/>
      </c>
      <c r="F872" s="99" t="str">
        <f>IF($AB872="","",IF(INDEX('Required State Input – PHYS'!F$12:F$2011,$AD872)="","",INDEX('Required State Input – PHYS'!F$12:F$2011,$AD872)))</f>
        <v/>
      </c>
      <c r="G872" s="100" t="str">
        <f>IF($AB872="","",IF(INDEX('Required State Input – PHYS'!G$12:G$2011,$AD872)="","",INDEX('Required State Input – PHYS'!G$12:G$2011,$AD872)))</f>
        <v/>
      </c>
      <c r="H872" s="100" t="str">
        <f>IF($AB872="","",IF(INDEX('Required State Input – PHYS'!H$12:H$2011,$AD872)="","",INDEX('Required State Input – PHYS'!H$12:H$2011,$AD872)))</f>
        <v/>
      </c>
      <c r="I872" s="100" t="str">
        <f>IF($AB872="","",IF(INDEX('Required State Input – PHYS'!I$12:I$2011,$AD872)="","",INDEX('Required State Input – PHYS'!I$12:I$2011,$AD872)))</f>
        <v/>
      </c>
      <c r="J872" s="102" t="str">
        <f>IF($AB872="","",IF(INDEX('Required State Input – PHYS'!J$12:J$2011,$AD872)="","",INDEX('Required State Input – PHYS'!J$12:J$2011,$AD872)))</f>
        <v/>
      </c>
      <c r="K872" s="77" t="str">
        <f>IF($AB872="","",IF(INDEX('Required State Input – PHYS'!K$12:K$2011,$AD872)="","",INDEX('Required State Input – PHYS'!K$12:K$2011,$AD872)))</f>
        <v/>
      </c>
      <c r="L872" s="78" t="str">
        <f>IF($AB872="","",IF(INDEX('Required State Input – PHYS'!L$12:L$2011,$AD872)="","",INDEX('Required State Input – PHYS'!L$12:L$2011,$AD872)))</f>
        <v/>
      </c>
      <c r="M872" s="79" t="str">
        <f>IF($AB872="","",IF(INDEX('Required State Input – PHYS'!M$12:M$2011,$AD872)="","",ROUND(INDEX('Required State Input – PHYS'!M$12:M$2011,$AD872),2)))</f>
        <v/>
      </c>
      <c r="N872" s="80" t="str">
        <f>IF($AB872="","",IF(INDEX('Required State Input – PHYS'!N$12:N$2011,$AD872)="","",ROUND(INDEX('Required State Input – PHYS'!N$12:N$2011,$AD872),4)))</f>
        <v/>
      </c>
      <c r="O872" s="77" t="str">
        <f>IF($AB872="","",IF(INDEX('Required State Input – PHYS'!O$12:O$2011,$AD872)="","",INDEX('Required State Input – PHYS'!O$12:O$2011,$AD872)))</f>
        <v/>
      </c>
      <c r="P872" s="78" t="str">
        <f>IF($AB872="","",IF(INDEX('Required State Input – PHYS'!P$12:P$2011,$AD872)="","",INDEX('Required State Input – PHYS'!P$12:P$2011,$AD872)))</f>
        <v/>
      </c>
      <c r="Q872" s="79" t="str">
        <f>IF($AB872="","",IF(INDEX('Required State Input – PHYS'!Q$12:Q$2011,$AD872)="","",ROUND(INDEX('Required State Input – PHYS'!Q$12:Q$2011,$AD872),2)))</f>
        <v/>
      </c>
      <c r="R872" s="82" t="str">
        <f>IF($AB872="","",IF(INDEX('Required State Input – PHYS'!R$12:R$2011,$AD872)="","",INDEX('Required State Input – PHYS'!R$12:R$2011,$AD872)))</f>
        <v/>
      </c>
      <c r="S872" s="77" t="str">
        <f>IF($AB872="","",IF(INDEX('Required State Input – PHYS'!S$12:S$2011,$AD872)="","",INDEX('Required State Input – PHYS'!S$12:S$2011,$AD872)))</f>
        <v/>
      </c>
      <c r="T872" s="78" t="str">
        <f>IF($AB872="","",IF(INDEX('Required State Input – PHYS'!T$12:T$2011,$AD872)="","",INDEX('Required State Input – PHYS'!T$12:T$2011,$AD872)))</f>
        <v/>
      </c>
      <c r="U872" s="89" t="str">
        <f>IF($AB872="","",IF(INDEX('Required State Input – PHYS'!U$12:U$2011,$AD872)="","",ROUND(INDEX('Required State Input – PHYS'!U$12:U$2011,$AD872),2)))</f>
        <v/>
      </c>
      <c r="V872" s="107" t="str">
        <f>IF($AB872="","",IF(INDEX('Required State Input – PHYS'!V$12:V$2011,$AD872)="","",ROUND(INDEX('Required State Input – PHYS'!V$12:V$2011,$AD872),2)))</f>
        <v/>
      </c>
      <c r="W872" s="108" t="str">
        <f t="shared" si="39"/>
        <v/>
      </c>
      <c r="AB872" s="42" t="str">
        <f t="shared" si="40"/>
        <v/>
      </c>
      <c r="AC872" s="42" t="str">
        <f t="shared" si="41"/>
        <v/>
      </c>
      <c r="AD872" s="42" t="str">
        <f>IF(AB872="","",MATCH(AC872,'Required State Input – PHYS'!$AK$12:$AK$2011,FALSE))</f>
        <v/>
      </c>
    </row>
    <row r="873" spans="1:30" x14ac:dyDescent="0.25">
      <c r="A873" s="110" t="s">
        <v>202</v>
      </c>
      <c r="B873" s="99" t="str">
        <f>IF($AB873="","",IF(INDEX('Required State Input – PHYS'!B$12:B$2011,$AD873)="","",INDEX('Required State Input – PHYS'!B$12:B$2011,$AD873)))</f>
        <v/>
      </c>
      <c r="C873" s="67" t="str">
        <f>IF($AB873="","",IF(INDEX('Required State Input – PHYS'!C$12:C$2011,$AD873)="","",INDEX('Required State Input – PHYS'!C$12:C$2011,$AD873)))</f>
        <v/>
      </c>
      <c r="D873" s="100" t="str">
        <f>IF($AB873="","",IF(INDEX('Required State Input – PHYS'!D$12:D$2011,$AD873)="","",INDEX('Required State Input – PHYS'!D$12:D$2011,$AD873)))</f>
        <v/>
      </c>
      <c r="E873" s="101" t="str">
        <f>IF($AB873="","",IF(INDEX('Required State Input – PHYS'!E$12:E$2011,$AD873)="","",INDEX('Required State Input – PHYS'!E$12:E$2011,$AD873)))</f>
        <v/>
      </c>
      <c r="F873" s="99" t="str">
        <f>IF($AB873="","",IF(INDEX('Required State Input – PHYS'!F$12:F$2011,$AD873)="","",INDEX('Required State Input – PHYS'!F$12:F$2011,$AD873)))</f>
        <v/>
      </c>
      <c r="G873" s="100" t="str">
        <f>IF($AB873="","",IF(INDEX('Required State Input – PHYS'!G$12:G$2011,$AD873)="","",INDEX('Required State Input – PHYS'!G$12:G$2011,$AD873)))</f>
        <v/>
      </c>
      <c r="H873" s="100" t="str">
        <f>IF($AB873="","",IF(INDEX('Required State Input – PHYS'!H$12:H$2011,$AD873)="","",INDEX('Required State Input – PHYS'!H$12:H$2011,$AD873)))</f>
        <v/>
      </c>
      <c r="I873" s="100" t="str">
        <f>IF($AB873="","",IF(INDEX('Required State Input – PHYS'!I$12:I$2011,$AD873)="","",INDEX('Required State Input – PHYS'!I$12:I$2011,$AD873)))</f>
        <v/>
      </c>
      <c r="J873" s="102" t="str">
        <f>IF($AB873="","",IF(INDEX('Required State Input – PHYS'!J$12:J$2011,$AD873)="","",INDEX('Required State Input – PHYS'!J$12:J$2011,$AD873)))</f>
        <v/>
      </c>
      <c r="K873" s="77" t="str">
        <f>IF($AB873="","",IF(INDEX('Required State Input – PHYS'!K$12:K$2011,$AD873)="","",INDEX('Required State Input – PHYS'!K$12:K$2011,$AD873)))</f>
        <v/>
      </c>
      <c r="L873" s="78" t="str">
        <f>IF($AB873="","",IF(INDEX('Required State Input – PHYS'!L$12:L$2011,$AD873)="","",INDEX('Required State Input – PHYS'!L$12:L$2011,$AD873)))</f>
        <v/>
      </c>
      <c r="M873" s="79" t="str">
        <f>IF($AB873="","",IF(INDEX('Required State Input – PHYS'!M$12:M$2011,$AD873)="","",ROUND(INDEX('Required State Input – PHYS'!M$12:M$2011,$AD873),2)))</f>
        <v/>
      </c>
      <c r="N873" s="80" t="str">
        <f>IF($AB873="","",IF(INDEX('Required State Input – PHYS'!N$12:N$2011,$AD873)="","",ROUND(INDEX('Required State Input – PHYS'!N$12:N$2011,$AD873),4)))</f>
        <v/>
      </c>
      <c r="O873" s="77" t="str">
        <f>IF($AB873="","",IF(INDEX('Required State Input – PHYS'!O$12:O$2011,$AD873)="","",INDEX('Required State Input – PHYS'!O$12:O$2011,$AD873)))</f>
        <v/>
      </c>
      <c r="P873" s="78" t="str">
        <f>IF($AB873="","",IF(INDEX('Required State Input – PHYS'!P$12:P$2011,$AD873)="","",INDEX('Required State Input – PHYS'!P$12:P$2011,$AD873)))</f>
        <v/>
      </c>
      <c r="Q873" s="79" t="str">
        <f>IF($AB873="","",IF(INDEX('Required State Input – PHYS'!Q$12:Q$2011,$AD873)="","",ROUND(INDEX('Required State Input – PHYS'!Q$12:Q$2011,$AD873),2)))</f>
        <v/>
      </c>
      <c r="R873" s="82" t="str">
        <f>IF($AB873="","",IF(INDEX('Required State Input – PHYS'!R$12:R$2011,$AD873)="","",INDEX('Required State Input – PHYS'!R$12:R$2011,$AD873)))</f>
        <v/>
      </c>
      <c r="S873" s="77" t="str">
        <f>IF($AB873="","",IF(INDEX('Required State Input – PHYS'!S$12:S$2011,$AD873)="","",INDEX('Required State Input – PHYS'!S$12:S$2011,$AD873)))</f>
        <v/>
      </c>
      <c r="T873" s="78" t="str">
        <f>IF($AB873="","",IF(INDEX('Required State Input – PHYS'!T$12:T$2011,$AD873)="","",INDEX('Required State Input – PHYS'!T$12:T$2011,$AD873)))</f>
        <v/>
      </c>
      <c r="U873" s="89" t="str">
        <f>IF($AB873="","",IF(INDEX('Required State Input – PHYS'!U$12:U$2011,$AD873)="","",ROUND(INDEX('Required State Input – PHYS'!U$12:U$2011,$AD873),2)))</f>
        <v/>
      </c>
      <c r="V873" s="107" t="str">
        <f>IF($AB873="","",IF(INDEX('Required State Input – PHYS'!V$12:V$2011,$AD873)="","",ROUND(INDEX('Required State Input – PHYS'!V$12:V$2011,$AD873),2)))</f>
        <v/>
      </c>
      <c r="W873" s="108" t="str">
        <f t="shared" si="39"/>
        <v/>
      </c>
      <c r="AB873" s="42" t="str">
        <f t="shared" si="40"/>
        <v/>
      </c>
      <c r="AC873" s="42" t="str">
        <f t="shared" si="41"/>
        <v/>
      </c>
      <c r="AD873" s="42" t="str">
        <f>IF(AB873="","",MATCH(AC873,'Required State Input – PHYS'!$AK$12:$AK$2011,FALSE))</f>
        <v/>
      </c>
    </row>
    <row r="874" spans="1:30" x14ac:dyDescent="0.25">
      <c r="A874" s="110" t="s">
        <v>202</v>
      </c>
      <c r="B874" s="99" t="str">
        <f>IF($AB874="","",IF(INDEX('Required State Input – PHYS'!B$12:B$2011,$AD874)="","",INDEX('Required State Input – PHYS'!B$12:B$2011,$AD874)))</f>
        <v/>
      </c>
      <c r="C874" s="67" t="str">
        <f>IF($AB874="","",IF(INDEX('Required State Input – PHYS'!C$12:C$2011,$AD874)="","",INDEX('Required State Input – PHYS'!C$12:C$2011,$AD874)))</f>
        <v/>
      </c>
      <c r="D874" s="100" t="str">
        <f>IF($AB874="","",IF(INDEX('Required State Input – PHYS'!D$12:D$2011,$AD874)="","",INDEX('Required State Input – PHYS'!D$12:D$2011,$AD874)))</f>
        <v/>
      </c>
      <c r="E874" s="101" t="str">
        <f>IF($AB874="","",IF(INDEX('Required State Input – PHYS'!E$12:E$2011,$AD874)="","",INDEX('Required State Input – PHYS'!E$12:E$2011,$AD874)))</f>
        <v/>
      </c>
      <c r="F874" s="99" t="str">
        <f>IF($AB874="","",IF(INDEX('Required State Input – PHYS'!F$12:F$2011,$AD874)="","",INDEX('Required State Input – PHYS'!F$12:F$2011,$AD874)))</f>
        <v/>
      </c>
      <c r="G874" s="100" t="str">
        <f>IF($AB874="","",IF(INDEX('Required State Input – PHYS'!G$12:G$2011,$AD874)="","",INDEX('Required State Input – PHYS'!G$12:G$2011,$AD874)))</f>
        <v/>
      </c>
      <c r="H874" s="100" t="str">
        <f>IF($AB874="","",IF(INDEX('Required State Input – PHYS'!H$12:H$2011,$AD874)="","",INDEX('Required State Input – PHYS'!H$12:H$2011,$AD874)))</f>
        <v/>
      </c>
      <c r="I874" s="100" t="str">
        <f>IF($AB874="","",IF(INDEX('Required State Input – PHYS'!I$12:I$2011,$AD874)="","",INDEX('Required State Input – PHYS'!I$12:I$2011,$AD874)))</f>
        <v/>
      </c>
      <c r="J874" s="102" t="str">
        <f>IF($AB874="","",IF(INDEX('Required State Input – PHYS'!J$12:J$2011,$AD874)="","",INDEX('Required State Input – PHYS'!J$12:J$2011,$AD874)))</f>
        <v/>
      </c>
      <c r="K874" s="77" t="str">
        <f>IF($AB874="","",IF(INDEX('Required State Input – PHYS'!K$12:K$2011,$AD874)="","",INDEX('Required State Input – PHYS'!K$12:K$2011,$AD874)))</f>
        <v/>
      </c>
      <c r="L874" s="78" t="str">
        <f>IF($AB874="","",IF(INDEX('Required State Input – PHYS'!L$12:L$2011,$AD874)="","",INDEX('Required State Input – PHYS'!L$12:L$2011,$AD874)))</f>
        <v/>
      </c>
      <c r="M874" s="79" t="str">
        <f>IF($AB874="","",IF(INDEX('Required State Input – PHYS'!M$12:M$2011,$AD874)="","",ROUND(INDEX('Required State Input – PHYS'!M$12:M$2011,$AD874),2)))</f>
        <v/>
      </c>
      <c r="N874" s="80" t="str">
        <f>IF($AB874="","",IF(INDEX('Required State Input – PHYS'!N$12:N$2011,$AD874)="","",ROUND(INDEX('Required State Input – PHYS'!N$12:N$2011,$AD874),4)))</f>
        <v/>
      </c>
      <c r="O874" s="77" t="str">
        <f>IF($AB874="","",IF(INDEX('Required State Input – PHYS'!O$12:O$2011,$AD874)="","",INDEX('Required State Input – PHYS'!O$12:O$2011,$AD874)))</f>
        <v/>
      </c>
      <c r="P874" s="78" t="str">
        <f>IF($AB874="","",IF(INDEX('Required State Input – PHYS'!P$12:P$2011,$AD874)="","",INDEX('Required State Input – PHYS'!P$12:P$2011,$AD874)))</f>
        <v/>
      </c>
      <c r="Q874" s="79" t="str">
        <f>IF($AB874="","",IF(INDEX('Required State Input – PHYS'!Q$12:Q$2011,$AD874)="","",ROUND(INDEX('Required State Input – PHYS'!Q$12:Q$2011,$AD874),2)))</f>
        <v/>
      </c>
      <c r="R874" s="82" t="str">
        <f>IF($AB874="","",IF(INDEX('Required State Input – PHYS'!R$12:R$2011,$AD874)="","",INDEX('Required State Input – PHYS'!R$12:R$2011,$AD874)))</f>
        <v/>
      </c>
      <c r="S874" s="77" t="str">
        <f>IF($AB874="","",IF(INDEX('Required State Input – PHYS'!S$12:S$2011,$AD874)="","",INDEX('Required State Input – PHYS'!S$12:S$2011,$AD874)))</f>
        <v/>
      </c>
      <c r="T874" s="78" t="str">
        <f>IF($AB874="","",IF(INDEX('Required State Input – PHYS'!T$12:T$2011,$AD874)="","",INDEX('Required State Input – PHYS'!T$12:T$2011,$AD874)))</f>
        <v/>
      </c>
      <c r="U874" s="89" t="str">
        <f>IF($AB874="","",IF(INDEX('Required State Input – PHYS'!U$12:U$2011,$AD874)="","",ROUND(INDEX('Required State Input – PHYS'!U$12:U$2011,$AD874),2)))</f>
        <v/>
      </c>
      <c r="V874" s="107" t="str">
        <f>IF($AB874="","",IF(INDEX('Required State Input – PHYS'!V$12:V$2011,$AD874)="","",ROUND(INDEX('Required State Input – PHYS'!V$12:V$2011,$AD874),2)))</f>
        <v/>
      </c>
      <c r="W874" s="108" t="str">
        <f t="shared" si="39"/>
        <v/>
      </c>
      <c r="AB874" s="42" t="str">
        <f t="shared" si="40"/>
        <v/>
      </c>
      <c r="AC874" s="42" t="str">
        <f t="shared" si="41"/>
        <v/>
      </c>
      <c r="AD874" s="42" t="str">
        <f>IF(AB874="","",MATCH(AC874,'Required State Input – PHYS'!$AK$12:$AK$2011,FALSE))</f>
        <v/>
      </c>
    </row>
    <row r="875" spans="1:30" x14ac:dyDescent="0.25">
      <c r="A875" s="110" t="s">
        <v>202</v>
      </c>
      <c r="B875" s="99" t="str">
        <f>IF($AB875="","",IF(INDEX('Required State Input – PHYS'!B$12:B$2011,$AD875)="","",INDEX('Required State Input – PHYS'!B$12:B$2011,$AD875)))</f>
        <v/>
      </c>
      <c r="C875" s="67" t="str">
        <f>IF($AB875="","",IF(INDEX('Required State Input – PHYS'!C$12:C$2011,$AD875)="","",INDEX('Required State Input – PHYS'!C$12:C$2011,$AD875)))</f>
        <v/>
      </c>
      <c r="D875" s="100" t="str">
        <f>IF($AB875="","",IF(INDEX('Required State Input – PHYS'!D$12:D$2011,$AD875)="","",INDEX('Required State Input – PHYS'!D$12:D$2011,$AD875)))</f>
        <v/>
      </c>
      <c r="E875" s="101" t="str">
        <f>IF($AB875="","",IF(INDEX('Required State Input – PHYS'!E$12:E$2011,$AD875)="","",INDEX('Required State Input – PHYS'!E$12:E$2011,$AD875)))</f>
        <v/>
      </c>
      <c r="F875" s="99" t="str">
        <f>IF($AB875="","",IF(INDEX('Required State Input – PHYS'!F$12:F$2011,$AD875)="","",INDEX('Required State Input – PHYS'!F$12:F$2011,$AD875)))</f>
        <v/>
      </c>
      <c r="G875" s="100" t="str">
        <f>IF($AB875="","",IF(INDEX('Required State Input – PHYS'!G$12:G$2011,$AD875)="","",INDEX('Required State Input – PHYS'!G$12:G$2011,$AD875)))</f>
        <v/>
      </c>
      <c r="H875" s="100" t="str">
        <f>IF($AB875="","",IF(INDEX('Required State Input – PHYS'!H$12:H$2011,$AD875)="","",INDEX('Required State Input – PHYS'!H$12:H$2011,$AD875)))</f>
        <v/>
      </c>
      <c r="I875" s="100" t="str">
        <f>IF($AB875="","",IF(INDEX('Required State Input – PHYS'!I$12:I$2011,$AD875)="","",INDEX('Required State Input – PHYS'!I$12:I$2011,$AD875)))</f>
        <v/>
      </c>
      <c r="J875" s="102" t="str">
        <f>IF($AB875="","",IF(INDEX('Required State Input – PHYS'!J$12:J$2011,$AD875)="","",INDEX('Required State Input – PHYS'!J$12:J$2011,$AD875)))</f>
        <v/>
      </c>
      <c r="K875" s="77" t="str">
        <f>IF($AB875="","",IF(INDEX('Required State Input – PHYS'!K$12:K$2011,$AD875)="","",INDEX('Required State Input – PHYS'!K$12:K$2011,$AD875)))</f>
        <v/>
      </c>
      <c r="L875" s="78" t="str">
        <f>IF($AB875="","",IF(INDEX('Required State Input – PHYS'!L$12:L$2011,$AD875)="","",INDEX('Required State Input – PHYS'!L$12:L$2011,$AD875)))</f>
        <v/>
      </c>
      <c r="M875" s="79" t="str">
        <f>IF($AB875="","",IF(INDEX('Required State Input – PHYS'!M$12:M$2011,$AD875)="","",ROUND(INDEX('Required State Input – PHYS'!M$12:M$2011,$AD875),2)))</f>
        <v/>
      </c>
      <c r="N875" s="80" t="str">
        <f>IF($AB875="","",IF(INDEX('Required State Input – PHYS'!N$12:N$2011,$AD875)="","",ROUND(INDEX('Required State Input – PHYS'!N$12:N$2011,$AD875),4)))</f>
        <v/>
      </c>
      <c r="O875" s="77" t="str">
        <f>IF($AB875="","",IF(INDEX('Required State Input – PHYS'!O$12:O$2011,$AD875)="","",INDEX('Required State Input – PHYS'!O$12:O$2011,$AD875)))</f>
        <v/>
      </c>
      <c r="P875" s="78" t="str">
        <f>IF($AB875="","",IF(INDEX('Required State Input – PHYS'!P$12:P$2011,$AD875)="","",INDEX('Required State Input – PHYS'!P$12:P$2011,$AD875)))</f>
        <v/>
      </c>
      <c r="Q875" s="79" t="str">
        <f>IF($AB875="","",IF(INDEX('Required State Input – PHYS'!Q$12:Q$2011,$AD875)="","",ROUND(INDEX('Required State Input – PHYS'!Q$12:Q$2011,$AD875),2)))</f>
        <v/>
      </c>
      <c r="R875" s="82" t="str">
        <f>IF($AB875="","",IF(INDEX('Required State Input – PHYS'!R$12:R$2011,$AD875)="","",INDEX('Required State Input – PHYS'!R$12:R$2011,$AD875)))</f>
        <v/>
      </c>
      <c r="S875" s="77" t="str">
        <f>IF($AB875="","",IF(INDEX('Required State Input – PHYS'!S$12:S$2011,$AD875)="","",INDEX('Required State Input – PHYS'!S$12:S$2011,$AD875)))</f>
        <v/>
      </c>
      <c r="T875" s="78" t="str">
        <f>IF($AB875="","",IF(INDEX('Required State Input – PHYS'!T$12:T$2011,$AD875)="","",INDEX('Required State Input – PHYS'!T$12:T$2011,$AD875)))</f>
        <v/>
      </c>
      <c r="U875" s="89" t="str">
        <f>IF($AB875="","",IF(INDEX('Required State Input – PHYS'!U$12:U$2011,$AD875)="","",ROUND(INDEX('Required State Input – PHYS'!U$12:U$2011,$AD875),2)))</f>
        <v/>
      </c>
      <c r="V875" s="107" t="str">
        <f>IF($AB875="","",IF(INDEX('Required State Input – PHYS'!V$12:V$2011,$AD875)="","",ROUND(INDEX('Required State Input – PHYS'!V$12:V$2011,$AD875),2)))</f>
        <v/>
      </c>
      <c r="W875" s="108" t="str">
        <f t="shared" si="39"/>
        <v/>
      </c>
      <c r="AB875" s="42" t="str">
        <f t="shared" si="40"/>
        <v/>
      </c>
      <c r="AC875" s="42" t="str">
        <f t="shared" si="41"/>
        <v/>
      </c>
      <c r="AD875" s="42" t="str">
        <f>IF(AB875="","",MATCH(AC875,'Required State Input – PHYS'!$AK$12:$AK$2011,FALSE))</f>
        <v/>
      </c>
    </row>
    <row r="876" spans="1:30" x14ac:dyDescent="0.25">
      <c r="A876" s="110" t="s">
        <v>202</v>
      </c>
      <c r="B876" s="99" t="str">
        <f>IF($AB876="","",IF(INDEX('Required State Input – PHYS'!B$12:B$2011,$AD876)="","",INDEX('Required State Input – PHYS'!B$12:B$2011,$AD876)))</f>
        <v/>
      </c>
      <c r="C876" s="67" t="str">
        <f>IF($AB876="","",IF(INDEX('Required State Input – PHYS'!C$12:C$2011,$AD876)="","",INDEX('Required State Input – PHYS'!C$12:C$2011,$AD876)))</f>
        <v/>
      </c>
      <c r="D876" s="100" t="str">
        <f>IF($AB876="","",IF(INDEX('Required State Input – PHYS'!D$12:D$2011,$AD876)="","",INDEX('Required State Input – PHYS'!D$12:D$2011,$AD876)))</f>
        <v/>
      </c>
      <c r="E876" s="101" t="str">
        <f>IF($AB876="","",IF(INDEX('Required State Input – PHYS'!E$12:E$2011,$AD876)="","",INDEX('Required State Input – PHYS'!E$12:E$2011,$AD876)))</f>
        <v/>
      </c>
      <c r="F876" s="99" t="str">
        <f>IF($AB876="","",IF(INDEX('Required State Input – PHYS'!F$12:F$2011,$AD876)="","",INDEX('Required State Input – PHYS'!F$12:F$2011,$AD876)))</f>
        <v/>
      </c>
      <c r="G876" s="100" t="str">
        <f>IF($AB876="","",IF(INDEX('Required State Input – PHYS'!G$12:G$2011,$AD876)="","",INDEX('Required State Input – PHYS'!G$12:G$2011,$AD876)))</f>
        <v/>
      </c>
      <c r="H876" s="100" t="str">
        <f>IF($AB876="","",IF(INDEX('Required State Input – PHYS'!H$12:H$2011,$AD876)="","",INDEX('Required State Input – PHYS'!H$12:H$2011,$AD876)))</f>
        <v/>
      </c>
      <c r="I876" s="100" t="str">
        <f>IF($AB876="","",IF(INDEX('Required State Input – PHYS'!I$12:I$2011,$AD876)="","",INDEX('Required State Input – PHYS'!I$12:I$2011,$AD876)))</f>
        <v/>
      </c>
      <c r="J876" s="102" t="str">
        <f>IF($AB876="","",IF(INDEX('Required State Input – PHYS'!J$12:J$2011,$AD876)="","",INDEX('Required State Input – PHYS'!J$12:J$2011,$AD876)))</f>
        <v/>
      </c>
      <c r="K876" s="77" t="str">
        <f>IF($AB876="","",IF(INDEX('Required State Input – PHYS'!K$12:K$2011,$AD876)="","",INDEX('Required State Input – PHYS'!K$12:K$2011,$AD876)))</f>
        <v/>
      </c>
      <c r="L876" s="78" t="str">
        <f>IF($AB876="","",IF(INDEX('Required State Input – PHYS'!L$12:L$2011,$AD876)="","",INDEX('Required State Input – PHYS'!L$12:L$2011,$AD876)))</f>
        <v/>
      </c>
      <c r="M876" s="79" t="str">
        <f>IF($AB876="","",IF(INDEX('Required State Input – PHYS'!M$12:M$2011,$AD876)="","",ROUND(INDEX('Required State Input – PHYS'!M$12:M$2011,$AD876),2)))</f>
        <v/>
      </c>
      <c r="N876" s="80" t="str">
        <f>IF($AB876="","",IF(INDEX('Required State Input – PHYS'!N$12:N$2011,$AD876)="","",ROUND(INDEX('Required State Input – PHYS'!N$12:N$2011,$AD876),4)))</f>
        <v/>
      </c>
      <c r="O876" s="77" t="str">
        <f>IF($AB876="","",IF(INDEX('Required State Input – PHYS'!O$12:O$2011,$AD876)="","",INDEX('Required State Input – PHYS'!O$12:O$2011,$AD876)))</f>
        <v/>
      </c>
      <c r="P876" s="78" t="str">
        <f>IF($AB876="","",IF(INDEX('Required State Input – PHYS'!P$12:P$2011,$AD876)="","",INDEX('Required State Input – PHYS'!P$12:P$2011,$AD876)))</f>
        <v/>
      </c>
      <c r="Q876" s="79" t="str">
        <f>IF($AB876="","",IF(INDEX('Required State Input – PHYS'!Q$12:Q$2011,$AD876)="","",ROUND(INDEX('Required State Input – PHYS'!Q$12:Q$2011,$AD876),2)))</f>
        <v/>
      </c>
      <c r="R876" s="82" t="str">
        <f>IF($AB876="","",IF(INDEX('Required State Input – PHYS'!R$12:R$2011,$AD876)="","",INDEX('Required State Input – PHYS'!R$12:R$2011,$AD876)))</f>
        <v/>
      </c>
      <c r="S876" s="77" t="str">
        <f>IF($AB876="","",IF(INDEX('Required State Input – PHYS'!S$12:S$2011,$AD876)="","",INDEX('Required State Input – PHYS'!S$12:S$2011,$AD876)))</f>
        <v/>
      </c>
      <c r="T876" s="78" t="str">
        <f>IF($AB876="","",IF(INDEX('Required State Input – PHYS'!T$12:T$2011,$AD876)="","",INDEX('Required State Input – PHYS'!T$12:T$2011,$AD876)))</f>
        <v/>
      </c>
      <c r="U876" s="89" t="str">
        <f>IF($AB876="","",IF(INDEX('Required State Input – PHYS'!U$12:U$2011,$AD876)="","",ROUND(INDEX('Required State Input – PHYS'!U$12:U$2011,$AD876),2)))</f>
        <v/>
      </c>
      <c r="V876" s="107" t="str">
        <f>IF($AB876="","",IF(INDEX('Required State Input – PHYS'!V$12:V$2011,$AD876)="","",ROUND(INDEX('Required State Input – PHYS'!V$12:V$2011,$AD876),2)))</f>
        <v/>
      </c>
      <c r="W876" s="108" t="str">
        <f t="shared" si="39"/>
        <v/>
      </c>
      <c r="AB876" s="42" t="str">
        <f t="shared" si="40"/>
        <v/>
      </c>
      <c r="AC876" s="42" t="str">
        <f t="shared" si="41"/>
        <v/>
      </c>
      <c r="AD876" s="42" t="str">
        <f>IF(AB876="","",MATCH(AC876,'Required State Input – PHYS'!$AK$12:$AK$2011,FALSE))</f>
        <v/>
      </c>
    </row>
    <row r="877" spans="1:30" x14ac:dyDescent="0.25">
      <c r="A877" s="110" t="s">
        <v>202</v>
      </c>
      <c r="B877" s="99" t="str">
        <f>IF($AB877="","",IF(INDEX('Required State Input – PHYS'!B$12:B$2011,$AD877)="","",INDEX('Required State Input – PHYS'!B$12:B$2011,$AD877)))</f>
        <v/>
      </c>
      <c r="C877" s="67" t="str">
        <f>IF($AB877="","",IF(INDEX('Required State Input – PHYS'!C$12:C$2011,$AD877)="","",INDEX('Required State Input – PHYS'!C$12:C$2011,$AD877)))</f>
        <v/>
      </c>
      <c r="D877" s="100" t="str">
        <f>IF($AB877="","",IF(INDEX('Required State Input – PHYS'!D$12:D$2011,$AD877)="","",INDEX('Required State Input – PHYS'!D$12:D$2011,$AD877)))</f>
        <v/>
      </c>
      <c r="E877" s="101" t="str">
        <f>IF($AB877="","",IF(INDEX('Required State Input – PHYS'!E$12:E$2011,$AD877)="","",INDEX('Required State Input – PHYS'!E$12:E$2011,$AD877)))</f>
        <v/>
      </c>
      <c r="F877" s="99" t="str">
        <f>IF($AB877="","",IF(INDEX('Required State Input – PHYS'!F$12:F$2011,$AD877)="","",INDEX('Required State Input – PHYS'!F$12:F$2011,$AD877)))</f>
        <v/>
      </c>
      <c r="G877" s="100" t="str">
        <f>IF($AB877="","",IF(INDEX('Required State Input – PHYS'!G$12:G$2011,$AD877)="","",INDEX('Required State Input – PHYS'!G$12:G$2011,$AD877)))</f>
        <v/>
      </c>
      <c r="H877" s="100" t="str">
        <f>IF($AB877="","",IF(INDEX('Required State Input – PHYS'!H$12:H$2011,$AD877)="","",INDEX('Required State Input – PHYS'!H$12:H$2011,$AD877)))</f>
        <v/>
      </c>
      <c r="I877" s="100" t="str">
        <f>IF($AB877="","",IF(INDEX('Required State Input – PHYS'!I$12:I$2011,$AD877)="","",INDEX('Required State Input – PHYS'!I$12:I$2011,$AD877)))</f>
        <v/>
      </c>
      <c r="J877" s="102" t="str">
        <f>IF($AB877="","",IF(INDEX('Required State Input – PHYS'!J$12:J$2011,$AD877)="","",INDEX('Required State Input – PHYS'!J$12:J$2011,$AD877)))</f>
        <v/>
      </c>
      <c r="K877" s="77" t="str">
        <f>IF($AB877="","",IF(INDEX('Required State Input – PHYS'!K$12:K$2011,$AD877)="","",INDEX('Required State Input – PHYS'!K$12:K$2011,$AD877)))</f>
        <v/>
      </c>
      <c r="L877" s="78" t="str">
        <f>IF($AB877="","",IF(INDEX('Required State Input – PHYS'!L$12:L$2011,$AD877)="","",INDEX('Required State Input – PHYS'!L$12:L$2011,$AD877)))</f>
        <v/>
      </c>
      <c r="M877" s="79" t="str">
        <f>IF($AB877="","",IF(INDEX('Required State Input – PHYS'!M$12:M$2011,$AD877)="","",ROUND(INDEX('Required State Input – PHYS'!M$12:M$2011,$AD877),2)))</f>
        <v/>
      </c>
      <c r="N877" s="80" t="str">
        <f>IF($AB877="","",IF(INDEX('Required State Input – PHYS'!N$12:N$2011,$AD877)="","",ROUND(INDEX('Required State Input – PHYS'!N$12:N$2011,$AD877),4)))</f>
        <v/>
      </c>
      <c r="O877" s="77" t="str">
        <f>IF($AB877="","",IF(INDEX('Required State Input – PHYS'!O$12:O$2011,$AD877)="","",INDEX('Required State Input – PHYS'!O$12:O$2011,$AD877)))</f>
        <v/>
      </c>
      <c r="P877" s="78" t="str">
        <f>IF($AB877="","",IF(INDEX('Required State Input – PHYS'!P$12:P$2011,$AD877)="","",INDEX('Required State Input – PHYS'!P$12:P$2011,$AD877)))</f>
        <v/>
      </c>
      <c r="Q877" s="79" t="str">
        <f>IF($AB877="","",IF(INDEX('Required State Input – PHYS'!Q$12:Q$2011,$AD877)="","",ROUND(INDEX('Required State Input – PHYS'!Q$12:Q$2011,$AD877),2)))</f>
        <v/>
      </c>
      <c r="R877" s="82" t="str">
        <f>IF($AB877="","",IF(INDEX('Required State Input – PHYS'!R$12:R$2011,$AD877)="","",INDEX('Required State Input – PHYS'!R$12:R$2011,$AD877)))</f>
        <v/>
      </c>
      <c r="S877" s="77" t="str">
        <f>IF($AB877="","",IF(INDEX('Required State Input – PHYS'!S$12:S$2011,$AD877)="","",INDEX('Required State Input – PHYS'!S$12:S$2011,$AD877)))</f>
        <v/>
      </c>
      <c r="T877" s="78" t="str">
        <f>IF($AB877="","",IF(INDEX('Required State Input – PHYS'!T$12:T$2011,$AD877)="","",INDEX('Required State Input – PHYS'!T$12:T$2011,$AD877)))</f>
        <v/>
      </c>
      <c r="U877" s="89" t="str">
        <f>IF($AB877="","",IF(INDEX('Required State Input – PHYS'!U$12:U$2011,$AD877)="","",ROUND(INDEX('Required State Input – PHYS'!U$12:U$2011,$AD877),2)))</f>
        <v/>
      </c>
      <c r="V877" s="107" t="str">
        <f>IF($AB877="","",IF(INDEX('Required State Input – PHYS'!V$12:V$2011,$AD877)="","",ROUND(INDEX('Required State Input – PHYS'!V$12:V$2011,$AD877),2)))</f>
        <v/>
      </c>
      <c r="W877" s="108" t="str">
        <f t="shared" si="39"/>
        <v/>
      </c>
      <c r="AB877" s="42" t="str">
        <f t="shared" si="40"/>
        <v/>
      </c>
      <c r="AC877" s="42" t="str">
        <f t="shared" si="41"/>
        <v/>
      </c>
      <c r="AD877" s="42" t="str">
        <f>IF(AB877="","",MATCH(AC877,'Required State Input – PHYS'!$AK$12:$AK$2011,FALSE))</f>
        <v/>
      </c>
    </row>
    <row r="878" spans="1:30" x14ac:dyDescent="0.25">
      <c r="A878" s="110" t="s">
        <v>202</v>
      </c>
      <c r="B878" s="99" t="str">
        <f>IF($AB878="","",IF(INDEX('Required State Input – PHYS'!B$12:B$2011,$AD878)="","",INDEX('Required State Input – PHYS'!B$12:B$2011,$AD878)))</f>
        <v/>
      </c>
      <c r="C878" s="67" t="str">
        <f>IF($AB878="","",IF(INDEX('Required State Input – PHYS'!C$12:C$2011,$AD878)="","",INDEX('Required State Input – PHYS'!C$12:C$2011,$AD878)))</f>
        <v/>
      </c>
      <c r="D878" s="100" t="str">
        <f>IF($AB878="","",IF(INDEX('Required State Input – PHYS'!D$12:D$2011,$AD878)="","",INDEX('Required State Input – PHYS'!D$12:D$2011,$AD878)))</f>
        <v/>
      </c>
      <c r="E878" s="101" t="str">
        <f>IF($AB878="","",IF(INDEX('Required State Input – PHYS'!E$12:E$2011,$AD878)="","",INDEX('Required State Input – PHYS'!E$12:E$2011,$AD878)))</f>
        <v/>
      </c>
      <c r="F878" s="99" t="str">
        <f>IF($AB878="","",IF(INDEX('Required State Input – PHYS'!F$12:F$2011,$AD878)="","",INDEX('Required State Input – PHYS'!F$12:F$2011,$AD878)))</f>
        <v/>
      </c>
      <c r="G878" s="100" t="str">
        <f>IF($AB878="","",IF(INDEX('Required State Input – PHYS'!G$12:G$2011,$AD878)="","",INDEX('Required State Input – PHYS'!G$12:G$2011,$AD878)))</f>
        <v/>
      </c>
      <c r="H878" s="100" t="str">
        <f>IF($AB878="","",IF(INDEX('Required State Input – PHYS'!H$12:H$2011,$AD878)="","",INDEX('Required State Input – PHYS'!H$12:H$2011,$AD878)))</f>
        <v/>
      </c>
      <c r="I878" s="100" t="str">
        <f>IF($AB878="","",IF(INDEX('Required State Input – PHYS'!I$12:I$2011,$AD878)="","",INDEX('Required State Input – PHYS'!I$12:I$2011,$AD878)))</f>
        <v/>
      </c>
      <c r="J878" s="102" t="str">
        <f>IF($AB878="","",IF(INDEX('Required State Input – PHYS'!J$12:J$2011,$AD878)="","",INDEX('Required State Input – PHYS'!J$12:J$2011,$AD878)))</f>
        <v/>
      </c>
      <c r="K878" s="77" t="str">
        <f>IF($AB878="","",IF(INDEX('Required State Input – PHYS'!K$12:K$2011,$AD878)="","",INDEX('Required State Input – PHYS'!K$12:K$2011,$AD878)))</f>
        <v/>
      </c>
      <c r="L878" s="78" t="str">
        <f>IF($AB878="","",IF(INDEX('Required State Input – PHYS'!L$12:L$2011,$AD878)="","",INDEX('Required State Input – PHYS'!L$12:L$2011,$AD878)))</f>
        <v/>
      </c>
      <c r="M878" s="79" t="str">
        <f>IF($AB878="","",IF(INDEX('Required State Input – PHYS'!M$12:M$2011,$AD878)="","",ROUND(INDEX('Required State Input – PHYS'!M$12:M$2011,$AD878),2)))</f>
        <v/>
      </c>
      <c r="N878" s="80" t="str">
        <f>IF($AB878="","",IF(INDEX('Required State Input – PHYS'!N$12:N$2011,$AD878)="","",ROUND(INDEX('Required State Input – PHYS'!N$12:N$2011,$AD878),4)))</f>
        <v/>
      </c>
      <c r="O878" s="77" t="str">
        <f>IF($AB878="","",IF(INDEX('Required State Input – PHYS'!O$12:O$2011,$AD878)="","",INDEX('Required State Input – PHYS'!O$12:O$2011,$AD878)))</f>
        <v/>
      </c>
      <c r="P878" s="78" t="str">
        <f>IF($AB878="","",IF(INDEX('Required State Input – PHYS'!P$12:P$2011,$AD878)="","",INDEX('Required State Input – PHYS'!P$12:P$2011,$AD878)))</f>
        <v/>
      </c>
      <c r="Q878" s="79" t="str">
        <f>IF($AB878="","",IF(INDEX('Required State Input – PHYS'!Q$12:Q$2011,$AD878)="","",ROUND(INDEX('Required State Input – PHYS'!Q$12:Q$2011,$AD878),2)))</f>
        <v/>
      </c>
      <c r="R878" s="82" t="str">
        <f>IF($AB878="","",IF(INDEX('Required State Input – PHYS'!R$12:R$2011,$AD878)="","",INDEX('Required State Input – PHYS'!R$12:R$2011,$AD878)))</f>
        <v/>
      </c>
      <c r="S878" s="77" t="str">
        <f>IF($AB878="","",IF(INDEX('Required State Input – PHYS'!S$12:S$2011,$AD878)="","",INDEX('Required State Input – PHYS'!S$12:S$2011,$AD878)))</f>
        <v/>
      </c>
      <c r="T878" s="78" t="str">
        <f>IF($AB878="","",IF(INDEX('Required State Input – PHYS'!T$12:T$2011,$AD878)="","",INDEX('Required State Input – PHYS'!T$12:T$2011,$AD878)))</f>
        <v/>
      </c>
      <c r="U878" s="89" t="str">
        <f>IF($AB878="","",IF(INDEX('Required State Input – PHYS'!U$12:U$2011,$AD878)="","",ROUND(INDEX('Required State Input – PHYS'!U$12:U$2011,$AD878),2)))</f>
        <v/>
      </c>
      <c r="V878" s="107" t="str">
        <f>IF($AB878="","",IF(INDEX('Required State Input – PHYS'!V$12:V$2011,$AD878)="","",ROUND(INDEX('Required State Input – PHYS'!V$12:V$2011,$AD878),2)))</f>
        <v/>
      </c>
      <c r="W878" s="108" t="str">
        <f t="shared" si="39"/>
        <v/>
      </c>
      <c r="AB878" s="42" t="str">
        <f t="shared" si="40"/>
        <v/>
      </c>
      <c r="AC878" s="42" t="str">
        <f t="shared" si="41"/>
        <v/>
      </c>
      <c r="AD878" s="42" t="str">
        <f>IF(AB878="","",MATCH(AC878,'Required State Input – PHYS'!$AK$12:$AK$2011,FALSE))</f>
        <v/>
      </c>
    </row>
    <row r="879" spans="1:30" x14ac:dyDescent="0.25">
      <c r="A879" s="110" t="s">
        <v>202</v>
      </c>
      <c r="B879" s="99" t="str">
        <f>IF($AB879="","",IF(INDEX('Required State Input – PHYS'!B$12:B$2011,$AD879)="","",INDEX('Required State Input – PHYS'!B$12:B$2011,$AD879)))</f>
        <v/>
      </c>
      <c r="C879" s="67" t="str">
        <f>IF($AB879="","",IF(INDEX('Required State Input – PHYS'!C$12:C$2011,$AD879)="","",INDEX('Required State Input – PHYS'!C$12:C$2011,$AD879)))</f>
        <v/>
      </c>
      <c r="D879" s="100" t="str">
        <f>IF($AB879="","",IF(INDEX('Required State Input – PHYS'!D$12:D$2011,$AD879)="","",INDEX('Required State Input – PHYS'!D$12:D$2011,$AD879)))</f>
        <v/>
      </c>
      <c r="E879" s="101" t="str">
        <f>IF($AB879="","",IF(INDEX('Required State Input – PHYS'!E$12:E$2011,$AD879)="","",INDEX('Required State Input – PHYS'!E$12:E$2011,$AD879)))</f>
        <v/>
      </c>
      <c r="F879" s="99" t="str">
        <f>IF($AB879="","",IF(INDEX('Required State Input – PHYS'!F$12:F$2011,$AD879)="","",INDEX('Required State Input – PHYS'!F$12:F$2011,$AD879)))</f>
        <v/>
      </c>
      <c r="G879" s="100" t="str">
        <f>IF($AB879="","",IF(INDEX('Required State Input – PHYS'!G$12:G$2011,$AD879)="","",INDEX('Required State Input – PHYS'!G$12:G$2011,$AD879)))</f>
        <v/>
      </c>
      <c r="H879" s="100" t="str">
        <f>IF($AB879="","",IF(INDEX('Required State Input – PHYS'!H$12:H$2011,$AD879)="","",INDEX('Required State Input – PHYS'!H$12:H$2011,$AD879)))</f>
        <v/>
      </c>
      <c r="I879" s="100" t="str">
        <f>IF($AB879="","",IF(INDEX('Required State Input – PHYS'!I$12:I$2011,$AD879)="","",INDEX('Required State Input – PHYS'!I$12:I$2011,$AD879)))</f>
        <v/>
      </c>
      <c r="J879" s="102" t="str">
        <f>IF($AB879="","",IF(INDEX('Required State Input – PHYS'!J$12:J$2011,$AD879)="","",INDEX('Required State Input – PHYS'!J$12:J$2011,$AD879)))</f>
        <v/>
      </c>
      <c r="K879" s="77" t="str">
        <f>IF($AB879="","",IF(INDEX('Required State Input – PHYS'!K$12:K$2011,$AD879)="","",INDEX('Required State Input – PHYS'!K$12:K$2011,$AD879)))</f>
        <v/>
      </c>
      <c r="L879" s="78" t="str">
        <f>IF($AB879="","",IF(INDEX('Required State Input – PHYS'!L$12:L$2011,$AD879)="","",INDEX('Required State Input – PHYS'!L$12:L$2011,$AD879)))</f>
        <v/>
      </c>
      <c r="M879" s="79" t="str">
        <f>IF($AB879="","",IF(INDEX('Required State Input – PHYS'!M$12:M$2011,$AD879)="","",ROUND(INDEX('Required State Input – PHYS'!M$12:M$2011,$AD879),2)))</f>
        <v/>
      </c>
      <c r="N879" s="80" t="str">
        <f>IF($AB879="","",IF(INDEX('Required State Input – PHYS'!N$12:N$2011,$AD879)="","",ROUND(INDEX('Required State Input – PHYS'!N$12:N$2011,$AD879),4)))</f>
        <v/>
      </c>
      <c r="O879" s="77" t="str">
        <f>IF($AB879="","",IF(INDEX('Required State Input – PHYS'!O$12:O$2011,$AD879)="","",INDEX('Required State Input – PHYS'!O$12:O$2011,$AD879)))</f>
        <v/>
      </c>
      <c r="P879" s="78" t="str">
        <f>IF($AB879="","",IF(INDEX('Required State Input – PHYS'!P$12:P$2011,$AD879)="","",INDEX('Required State Input – PHYS'!P$12:P$2011,$AD879)))</f>
        <v/>
      </c>
      <c r="Q879" s="79" t="str">
        <f>IF($AB879="","",IF(INDEX('Required State Input – PHYS'!Q$12:Q$2011,$AD879)="","",ROUND(INDEX('Required State Input – PHYS'!Q$12:Q$2011,$AD879),2)))</f>
        <v/>
      </c>
      <c r="R879" s="82" t="str">
        <f>IF($AB879="","",IF(INDEX('Required State Input – PHYS'!R$12:R$2011,$AD879)="","",INDEX('Required State Input – PHYS'!R$12:R$2011,$AD879)))</f>
        <v/>
      </c>
      <c r="S879" s="77" t="str">
        <f>IF($AB879="","",IF(INDEX('Required State Input – PHYS'!S$12:S$2011,$AD879)="","",INDEX('Required State Input – PHYS'!S$12:S$2011,$AD879)))</f>
        <v/>
      </c>
      <c r="T879" s="78" t="str">
        <f>IF($AB879="","",IF(INDEX('Required State Input – PHYS'!T$12:T$2011,$AD879)="","",INDEX('Required State Input – PHYS'!T$12:T$2011,$AD879)))</f>
        <v/>
      </c>
      <c r="U879" s="89" t="str">
        <f>IF($AB879="","",IF(INDEX('Required State Input – PHYS'!U$12:U$2011,$AD879)="","",ROUND(INDEX('Required State Input – PHYS'!U$12:U$2011,$AD879),2)))</f>
        <v/>
      </c>
      <c r="V879" s="107" t="str">
        <f>IF($AB879="","",IF(INDEX('Required State Input – PHYS'!V$12:V$2011,$AD879)="","",ROUND(INDEX('Required State Input – PHYS'!V$12:V$2011,$AD879),2)))</f>
        <v/>
      </c>
      <c r="W879" s="108" t="str">
        <f t="shared" si="39"/>
        <v/>
      </c>
      <c r="AB879" s="42" t="str">
        <f t="shared" si="40"/>
        <v/>
      </c>
      <c r="AC879" s="42" t="str">
        <f t="shared" si="41"/>
        <v/>
      </c>
      <c r="AD879" s="42" t="str">
        <f>IF(AB879="","",MATCH(AC879,'Required State Input – PHYS'!$AK$12:$AK$2011,FALSE))</f>
        <v/>
      </c>
    </row>
    <row r="880" spans="1:30" x14ac:dyDescent="0.25">
      <c r="A880" s="110" t="s">
        <v>202</v>
      </c>
      <c r="B880" s="99" t="str">
        <f>IF($AB880="","",IF(INDEX('Required State Input – PHYS'!B$12:B$2011,$AD880)="","",INDEX('Required State Input – PHYS'!B$12:B$2011,$AD880)))</f>
        <v/>
      </c>
      <c r="C880" s="67" t="str">
        <f>IF($AB880="","",IF(INDEX('Required State Input – PHYS'!C$12:C$2011,$AD880)="","",INDEX('Required State Input – PHYS'!C$12:C$2011,$AD880)))</f>
        <v/>
      </c>
      <c r="D880" s="100" t="str">
        <f>IF($AB880="","",IF(INDEX('Required State Input – PHYS'!D$12:D$2011,$AD880)="","",INDEX('Required State Input – PHYS'!D$12:D$2011,$AD880)))</f>
        <v/>
      </c>
      <c r="E880" s="101" t="str">
        <f>IF($AB880="","",IF(INDEX('Required State Input – PHYS'!E$12:E$2011,$AD880)="","",INDEX('Required State Input – PHYS'!E$12:E$2011,$AD880)))</f>
        <v/>
      </c>
      <c r="F880" s="99" t="str">
        <f>IF($AB880="","",IF(INDEX('Required State Input – PHYS'!F$12:F$2011,$AD880)="","",INDEX('Required State Input – PHYS'!F$12:F$2011,$AD880)))</f>
        <v/>
      </c>
      <c r="G880" s="100" t="str">
        <f>IF($AB880="","",IF(INDEX('Required State Input – PHYS'!G$12:G$2011,$AD880)="","",INDEX('Required State Input – PHYS'!G$12:G$2011,$AD880)))</f>
        <v/>
      </c>
      <c r="H880" s="100" t="str">
        <f>IF($AB880="","",IF(INDEX('Required State Input – PHYS'!H$12:H$2011,$AD880)="","",INDEX('Required State Input – PHYS'!H$12:H$2011,$AD880)))</f>
        <v/>
      </c>
      <c r="I880" s="100" t="str">
        <f>IF($AB880="","",IF(INDEX('Required State Input – PHYS'!I$12:I$2011,$AD880)="","",INDEX('Required State Input – PHYS'!I$12:I$2011,$AD880)))</f>
        <v/>
      </c>
      <c r="J880" s="102" t="str">
        <f>IF($AB880="","",IF(INDEX('Required State Input – PHYS'!J$12:J$2011,$AD880)="","",INDEX('Required State Input – PHYS'!J$12:J$2011,$AD880)))</f>
        <v/>
      </c>
      <c r="K880" s="77" t="str">
        <f>IF($AB880="","",IF(INDEX('Required State Input – PHYS'!K$12:K$2011,$AD880)="","",INDEX('Required State Input – PHYS'!K$12:K$2011,$AD880)))</f>
        <v/>
      </c>
      <c r="L880" s="78" t="str">
        <f>IF($AB880="","",IF(INDEX('Required State Input – PHYS'!L$12:L$2011,$AD880)="","",INDEX('Required State Input – PHYS'!L$12:L$2011,$AD880)))</f>
        <v/>
      </c>
      <c r="M880" s="79" t="str">
        <f>IF($AB880="","",IF(INDEX('Required State Input – PHYS'!M$12:M$2011,$AD880)="","",ROUND(INDEX('Required State Input – PHYS'!M$12:M$2011,$AD880),2)))</f>
        <v/>
      </c>
      <c r="N880" s="80" t="str">
        <f>IF($AB880="","",IF(INDEX('Required State Input – PHYS'!N$12:N$2011,$AD880)="","",ROUND(INDEX('Required State Input – PHYS'!N$12:N$2011,$AD880),4)))</f>
        <v/>
      </c>
      <c r="O880" s="77" t="str">
        <f>IF($AB880="","",IF(INDEX('Required State Input – PHYS'!O$12:O$2011,$AD880)="","",INDEX('Required State Input – PHYS'!O$12:O$2011,$AD880)))</f>
        <v/>
      </c>
      <c r="P880" s="78" t="str">
        <f>IF($AB880="","",IF(INDEX('Required State Input – PHYS'!P$12:P$2011,$AD880)="","",INDEX('Required State Input – PHYS'!P$12:P$2011,$AD880)))</f>
        <v/>
      </c>
      <c r="Q880" s="79" t="str">
        <f>IF($AB880="","",IF(INDEX('Required State Input – PHYS'!Q$12:Q$2011,$AD880)="","",ROUND(INDEX('Required State Input – PHYS'!Q$12:Q$2011,$AD880),2)))</f>
        <v/>
      </c>
      <c r="R880" s="82" t="str">
        <f>IF($AB880="","",IF(INDEX('Required State Input – PHYS'!R$12:R$2011,$AD880)="","",INDEX('Required State Input – PHYS'!R$12:R$2011,$AD880)))</f>
        <v/>
      </c>
      <c r="S880" s="77" t="str">
        <f>IF($AB880="","",IF(INDEX('Required State Input – PHYS'!S$12:S$2011,$AD880)="","",INDEX('Required State Input – PHYS'!S$12:S$2011,$AD880)))</f>
        <v/>
      </c>
      <c r="T880" s="78" t="str">
        <f>IF($AB880="","",IF(INDEX('Required State Input – PHYS'!T$12:T$2011,$AD880)="","",INDEX('Required State Input – PHYS'!T$12:T$2011,$AD880)))</f>
        <v/>
      </c>
      <c r="U880" s="89" t="str">
        <f>IF($AB880="","",IF(INDEX('Required State Input – PHYS'!U$12:U$2011,$AD880)="","",ROUND(INDEX('Required State Input – PHYS'!U$12:U$2011,$AD880),2)))</f>
        <v/>
      </c>
      <c r="V880" s="107" t="str">
        <f>IF($AB880="","",IF(INDEX('Required State Input – PHYS'!V$12:V$2011,$AD880)="","",ROUND(INDEX('Required State Input – PHYS'!V$12:V$2011,$AD880),2)))</f>
        <v/>
      </c>
      <c r="W880" s="108" t="str">
        <f t="shared" si="39"/>
        <v/>
      </c>
      <c r="AB880" s="42" t="str">
        <f t="shared" si="40"/>
        <v/>
      </c>
      <c r="AC880" s="42" t="str">
        <f t="shared" si="41"/>
        <v/>
      </c>
      <c r="AD880" s="42" t="str">
        <f>IF(AB880="","",MATCH(AC880,'Required State Input – PHYS'!$AK$12:$AK$2011,FALSE))</f>
        <v/>
      </c>
    </row>
    <row r="881" spans="1:30" x14ac:dyDescent="0.25">
      <c r="A881" s="110" t="s">
        <v>202</v>
      </c>
      <c r="B881" s="99" t="str">
        <f>IF($AB881="","",IF(INDEX('Required State Input – PHYS'!B$12:B$2011,$AD881)="","",INDEX('Required State Input – PHYS'!B$12:B$2011,$AD881)))</f>
        <v/>
      </c>
      <c r="C881" s="67" t="str">
        <f>IF($AB881="","",IF(INDEX('Required State Input – PHYS'!C$12:C$2011,$AD881)="","",INDEX('Required State Input – PHYS'!C$12:C$2011,$AD881)))</f>
        <v/>
      </c>
      <c r="D881" s="100" t="str">
        <f>IF($AB881="","",IF(INDEX('Required State Input – PHYS'!D$12:D$2011,$AD881)="","",INDEX('Required State Input – PHYS'!D$12:D$2011,$AD881)))</f>
        <v/>
      </c>
      <c r="E881" s="101" t="str">
        <f>IF($AB881="","",IF(INDEX('Required State Input – PHYS'!E$12:E$2011,$AD881)="","",INDEX('Required State Input – PHYS'!E$12:E$2011,$AD881)))</f>
        <v/>
      </c>
      <c r="F881" s="99" t="str">
        <f>IF($AB881="","",IF(INDEX('Required State Input – PHYS'!F$12:F$2011,$AD881)="","",INDEX('Required State Input – PHYS'!F$12:F$2011,$AD881)))</f>
        <v/>
      </c>
      <c r="G881" s="100" t="str">
        <f>IF($AB881="","",IF(INDEX('Required State Input – PHYS'!G$12:G$2011,$AD881)="","",INDEX('Required State Input – PHYS'!G$12:G$2011,$AD881)))</f>
        <v/>
      </c>
      <c r="H881" s="100" t="str">
        <f>IF($AB881="","",IF(INDEX('Required State Input – PHYS'!H$12:H$2011,$AD881)="","",INDEX('Required State Input – PHYS'!H$12:H$2011,$AD881)))</f>
        <v/>
      </c>
      <c r="I881" s="100" t="str">
        <f>IF($AB881="","",IF(INDEX('Required State Input – PHYS'!I$12:I$2011,$AD881)="","",INDEX('Required State Input – PHYS'!I$12:I$2011,$AD881)))</f>
        <v/>
      </c>
      <c r="J881" s="102" t="str">
        <f>IF($AB881="","",IF(INDEX('Required State Input – PHYS'!J$12:J$2011,$AD881)="","",INDEX('Required State Input – PHYS'!J$12:J$2011,$AD881)))</f>
        <v/>
      </c>
      <c r="K881" s="77" t="str">
        <f>IF($AB881="","",IF(INDEX('Required State Input – PHYS'!K$12:K$2011,$AD881)="","",INDEX('Required State Input – PHYS'!K$12:K$2011,$AD881)))</f>
        <v/>
      </c>
      <c r="L881" s="78" t="str">
        <f>IF($AB881="","",IF(INDEX('Required State Input – PHYS'!L$12:L$2011,$AD881)="","",INDEX('Required State Input – PHYS'!L$12:L$2011,$AD881)))</f>
        <v/>
      </c>
      <c r="M881" s="79" t="str">
        <f>IF($AB881="","",IF(INDEX('Required State Input – PHYS'!M$12:M$2011,$AD881)="","",ROUND(INDEX('Required State Input – PHYS'!M$12:M$2011,$AD881),2)))</f>
        <v/>
      </c>
      <c r="N881" s="80" t="str">
        <f>IF($AB881="","",IF(INDEX('Required State Input – PHYS'!N$12:N$2011,$AD881)="","",ROUND(INDEX('Required State Input – PHYS'!N$12:N$2011,$AD881),4)))</f>
        <v/>
      </c>
      <c r="O881" s="77" t="str">
        <f>IF($AB881="","",IF(INDEX('Required State Input – PHYS'!O$12:O$2011,$AD881)="","",INDEX('Required State Input – PHYS'!O$12:O$2011,$AD881)))</f>
        <v/>
      </c>
      <c r="P881" s="78" t="str">
        <f>IF($AB881="","",IF(INDEX('Required State Input – PHYS'!P$12:P$2011,$AD881)="","",INDEX('Required State Input – PHYS'!P$12:P$2011,$AD881)))</f>
        <v/>
      </c>
      <c r="Q881" s="79" t="str">
        <f>IF($AB881="","",IF(INDEX('Required State Input – PHYS'!Q$12:Q$2011,$AD881)="","",ROUND(INDEX('Required State Input – PHYS'!Q$12:Q$2011,$AD881),2)))</f>
        <v/>
      </c>
      <c r="R881" s="82" t="str">
        <f>IF($AB881="","",IF(INDEX('Required State Input – PHYS'!R$12:R$2011,$AD881)="","",INDEX('Required State Input – PHYS'!R$12:R$2011,$AD881)))</f>
        <v/>
      </c>
      <c r="S881" s="77" t="str">
        <f>IF($AB881="","",IF(INDEX('Required State Input – PHYS'!S$12:S$2011,$AD881)="","",INDEX('Required State Input – PHYS'!S$12:S$2011,$AD881)))</f>
        <v/>
      </c>
      <c r="T881" s="78" t="str">
        <f>IF($AB881="","",IF(INDEX('Required State Input – PHYS'!T$12:T$2011,$AD881)="","",INDEX('Required State Input – PHYS'!T$12:T$2011,$AD881)))</f>
        <v/>
      </c>
      <c r="U881" s="89" t="str">
        <f>IF($AB881="","",IF(INDEX('Required State Input – PHYS'!U$12:U$2011,$AD881)="","",ROUND(INDEX('Required State Input – PHYS'!U$12:U$2011,$AD881),2)))</f>
        <v/>
      </c>
      <c r="V881" s="107" t="str">
        <f>IF($AB881="","",IF(INDEX('Required State Input – PHYS'!V$12:V$2011,$AD881)="","",ROUND(INDEX('Required State Input – PHYS'!V$12:V$2011,$AD881),2)))</f>
        <v/>
      </c>
      <c r="W881" s="108" t="str">
        <f t="shared" si="39"/>
        <v/>
      </c>
      <c r="AB881" s="42" t="str">
        <f t="shared" si="40"/>
        <v/>
      </c>
      <c r="AC881" s="42" t="str">
        <f t="shared" si="41"/>
        <v/>
      </c>
      <c r="AD881" s="42" t="str">
        <f>IF(AB881="","",MATCH(AC881,'Required State Input – PHYS'!$AK$12:$AK$2011,FALSE))</f>
        <v/>
      </c>
    </row>
    <row r="882" spans="1:30" x14ac:dyDescent="0.25">
      <c r="A882" s="110" t="s">
        <v>202</v>
      </c>
      <c r="B882" s="99" t="str">
        <f>IF($AB882="","",IF(INDEX('Required State Input – PHYS'!B$12:B$2011,$AD882)="","",INDEX('Required State Input – PHYS'!B$12:B$2011,$AD882)))</f>
        <v/>
      </c>
      <c r="C882" s="67" t="str">
        <f>IF($AB882="","",IF(INDEX('Required State Input – PHYS'!C$12:C$2011,$AD882)="","",INDEX('Required State Input – PHYS'!C$12:C$2011,$AD882)))</f>
        <v/>
      </c>
      <c r="D882" s="100" t="str">
        <f>IF($AB882="","",IF(INDEX('Required State Input – PHYS'!D$12:D$2011,$AD882)="","",INDEX('Required State Input – PHYS'!D$12:D$2011,$AD882)))</f>
        <v/>
      </c>
      <c r="E882" s="101" t="str">
        <f>IF($AB882="","",IF(INDEX('Required State Input – PHYS'!E$12:E$2011,$AD882)="","",INDEX('Required State Input – PHYS'!E$12:E$2011,$AD882)))</f>
        <v/>
      </c>
      <c r="F882" s="99" t="str">
        <f>IF($AB882="","",IF(INDEX('Required State Input – PHYS'!F$12:F$2011,$AD882)="","",INDEX('Required State Input – PHYS'!F$12:F$2011,$AD882)))</f>
        <v/>
      </c>
      <c r="G882" s="100" t="str">
        <f>IF($AB882="","",IF(INDEX('Required State Input – PHYS'!G$12:G$2011,$AD882)="","",INDEX('Required State Input – PHYS'!G$12:G$2011,$AD882)))</f>
        <v/>
      </c>
      <c r="H882" s="100" t="str">
        <f>IF($AB882="","",IF(INDEX('Required State Input – PHYS'!H$12:H$2011,$AD882)="","",INDEX('Required State Input – PHYS'!H$12:H$2011,$AD882)))</f>
        <v/>
      </c>
      <c r="I882" s="100" t="str">
        <f>IF($AB882="","",IF(INDEX('Required State Input – PHYS'!I$12:I$2011,$AD882)="","",INDEX('Required State Input – PHYS'!I$12:I$2011,$AD882)))</f>
        <v/>
      </c>
      <c r="J882" s="102" t="str">
        <f>IF($AB882="","",IF(INDEX('Required State Input – PHYS'!J$12:J$2011,$AD882)="","",INDEX('Required State Input – PHYS'!J$12:J$2011,$AD882)))</f>
        <v/>
      </c>
      <c r="K882" s="77" t="str">
        <f>IF($AB882="","",IF(INDEX('Required State Input – PHYS'!K$12:K$2011,$AD882)="","",INDEX('Required State Input – PHYS'!K$12:K$2011,$AD882)))</f>
        <v/>
      </c>
      <c r="L882" s="78" t="str">
        <f>IF($AB882="","",IF(INDEX('Required State Input – PHYS'!L$12:L$2011,$AD882)="","",INDEX('Required State Input – PHYS'!L$12:L$2011,$AD882)))</f>
        <v/>
      </c>
      <c r="M882" s="79" t="str">
        <f>IF($AB882="","",IF(INDEX('Required State Input – PHYS'!M$12:M$2011,$AD882)="","",ROUND(INDEX('Required State Input – PHYS'!M$12:M$2011,$AD882),2)))</f>
        <v/>
      </c>
      <c r="N882" s="80" t="str">
        <f>IF($AB882="","",IF(INDEX('Required State Input – PHYS'!N$12:N$2011,$AD882)="","",ROUND(INDEX('Required State Input – PHYS'!N$12:N$2011,$AD882),4)))</f>
        <v/>
      </c>
      <c r="O882" s="77" t="str">
        <f>IF($AB882="","",IF(INDEX('Required State Input – PHYS'!O$12:O$2011,$AD882)="","",INDEX('Required State Input – PHYS'!O$12:O$2011,$AD882)))</f>
        <v/>
      </c>
      <c r="P882" s="78" t="str">
        <f>IF($AB882="","",IF(INDEX('Required State Input – PHYS'!P$12:P$2011,$AD882)="","",INDEX('Required State Input – PHYS'!P$12:P$2011,$AD882)))</f>
        <v/>
      </c>
      <c r="Q882" s="79" t="str">
        <f>IF($AB882="","",IF(INDEX('Required State Input – PHYS'!Q$12:Q$2011,$AD882)="","",ROUND(INDEX('Required State Input – PHYS'!Q$12:Q$2011,$AD882),2)))</f>
        <v/>
      </c>
      <c r="R882" s="82" t="str">
        <f>IF($AB882="","",IF(INDEX('Required State Input – PHYS'!R$12:R$2011,$AD882)="","",INDEX('Required State Input – PHYS'!R$12:R$2011,$AD882)))</f>
        <v/>
      </c>
      <c r="S882" s="77" t="str">
        <f>IF($AB882="","",IF(INDEX('Required State Input – PHYS'!S$12:S$2011,$AD882)="","",INDEX('Required State Input – PHYS'!S$12:S$2011,$AD882)))</f>
        <v/>
      </c>
      <c r="T882" s="78" t="str">
        <f>IF($AB882="","",IF(INDEX('Required State Input – PHYS'!T$12:T$2011,$AD882)="","",INDEX('Required State Input – PHYS'!T$12:T$2011,$AD882)))</f>
        <v/>
      </c>
      <c r="U882" s="89" t="str">
        <f>IF($AB882="","",IF(INDEX('Required State Input – PHYS'!U$12:U$2011,$AD882)="","",ROUND(INDEX('Required State Input – PHYS'!U$12:U$2011,$AD882),2)))</f>
        <v/>
      </c>
      <c r="V882" s="107" t="str">
        <f>IF($AB882="","",IF(INDEX('Required State Input – PHYS'!V$12:V$2011,$AD882)="","",ROUND(INDEX('Required State Input – PHYS'!V$12:V$2011,$AD882),2)))</f>
        <v/>
      </c>
      <c r="W882" s="108" t="str">
        <f t="shared" si="39"/>
        <v/>
      </c>
      <c r="AB882" s="42" t="str">
        <f t="shared" si="40"/>
        <v/>
      </c>
      <c r="AC882" s="42" t="str">
        <f t="shared" si="41"/>
        <v/>
      </c>
      <c r="AD882" s="42" t="str">
        <f>IF(AB882="","",MATCH(AC882,'Required State Input – PHYS'!$AK$12:$AK$2011,FALSE))</f>
        <v/>
      </c>
    </row>
    <row r="883" spans="1:30" x14ac:dyDescent="0.25">
      <c r="A883" s="110" t="s">
        <v>202</v>
      </c>
      <c r="B883" s="99" t="str">
        <f>IF($AB883="","",IF(INDEX('Required State Input – PHYS'!B$12:B$2011,$AD883)="","",INDEX('Required State Input – PHYS'!B$12:B$2011,$AD883)))</f>
        <v/>
      </c>
      <c r="C883" s="67" t="str">
        <f>IF($AB883="","",IF(INDEX('Required State Input – PHYS'!C$12:C$2011,$AD883)="","",INDEX('Required State Input – PHYS'!C$12:C$2011,$AD883)))</f>
        <v/>
      </c>
      <c r="D883" s="100" t="str">
        <f>IF($AB883="","",IF(INDEX('Required State Input – PHYS'!D$12:D$2011,$AD883)="","",INDEX('Required State Input – PHYS'!D$12:D$2011,$AD883)))</f>
        <v/>
      </c>
      <c r="E883" s="101" t="str">
        <f>IF($AB883="","",IF(INDEX('Required State Input – PHYS'!E$12:E$2011,$AD883)="","",INDEX('Required State Input – PHYS'!E$12:E$2011,$AD883)))</f>
        <v/>
      </c>
      <c r="F883" s="99" t="str">
        <f>IF($AB883="","",IF(INDEX('Required State Input – PHYS'!F$12:F$2011,$AD883)="","",INDEX('Required State Input – PHYS'!F$12:F$2011,$AD883)))</f>
        <v/>
      </c>
      <c r="G883" s="100" t="str">
        <f>IF($AB883="","",IF(INDEX('Required State Input – PHYS'!G$12:G$2011,$AD883)="","",INDEX('Required State Input – PHYS'!G$12:G$2011,$AD883)))</f>
        <v/>
      </c>
      <c r="H883" s="100" t="str">
        <f>IF($AB883="","",IF(INDEX('Required State Input – PHYS'!H$12:H$2011,$AD883)="","",INDEX('Required State Input – PHYS'!H$12:H$2011,$AD883)))</f>
        <v/>
      </c>
      <c r="I883" s="100" t="str">
        <f>IF($AB883="","",IF(INDEX('Required State Input – PHYS'!I$12:I$2011,$AD883)="","",INDEX('Required State Input – PHYS'!I$12:I$2011,$AD883)))</f>
        <v/>
      </c>
      <c r="J883" s="102" t="str">
        <f>IF($AB883="","",IF(INDEX('Required State Input – PHYS'!J$12:J$2011,$AD883)="","",INDEX('Required State Input – PHYS'!J$12:J$2011,$AD883)))</f>
        <v/>
      </c>
      <c r="K883" s="77" t="str">
        <f>IF($AB883="","",IF(INDEX('Required State Input – PHYS'!K$12:K$2011,$AD883)="","",INDEX('Required State Input – PHYS'!K$12:K$2011,$AD883)))</f>
        <v/>
      </c>
      <c r="L883" s="78" t="str">
        <f>IF($AB883="","",IF(INDEX('Required State Input – PHYS'!L$12:L$2011,$AD883)="","",INDEX('Required State Input – PHYS'!L$12:L$2011,$AD883)))</f>
        <v/>
      </c>
      <c r="M883" s="79" t="str">
        <f>IF($AB883="","",IF(INDEX('Required State Input – PHYS'!M$12:M$2011,$AD883)="","",ROUND(INDEX('Required State Input – PHYS'!M$12:M$2011,$AD883),2)))</f>
        <v/>
      </c>
      <c r="N883" s="80" t="str">
        <f>IF($AB883="","",IF(INDEX('Required State Input – PHYS'!N$12:N$2011,$AD883)="","",ROUND(INDEX('Required State Input – PHYS'!N$12:N$2011,$AD883),4)))</f>
        <v/>
      </c>
      <c r="O883" s="77" t="str">
        <f>IF($AB883="","",IF(INDEX('Required State Input – PHYS'!O$12:O$2011,$AD883)="","",INDEX('Required State Input – PHYS'!O$12:O$2011,$AD883)))</f>
        <v/>
      </c>
      <c r="P883" s="78" t="str">
        <f>IF($AB883="","",IF(INDEX('Required State Input – PHYS'!P$12:P$2011,$AD883)="","",INDEX('Required State Input – PHYS'!P$12:P$2011,$AD883)))</f>
        <v/>
      </c>
      <c r="Q883" s="79" t="str">
        <f>IF($AB883="","",IF(INDEX('Required State Input – PHYS'!Q$12:Q$2011,$AD883)="","",ROUND(INDEX('Required State Input – PHYS'!Q$12:Q$2011,$AD883),2)))</f>
        <v/>
      </c>
      <c r="R883" s="82" t="str">
        <f>IF($AB883="","",IF(INDEX('Required State Input – PHYS'!R$12:R$2011,$AD883)="","",INDEX('Required State Input – PHYS'!R$12:R$2011,$AD883)))</f>
        <v/>
      </c>
      <c r="S883" s="77" t="str">
        <f>IF($AB883="","",IF(INDEX('Required State Input – PHYS'!S$12:S$2011,$AD883)="","",INDEX('Required State Input – PHYS'!S$12:S$2011,$AD883)))</f>
        <v/>
      </c>
      <c r="T883" s="78" t="str">
        <f>IF($AB883="","",IF(INDEX('Required State Input – PHYS'!T$12:T$2011,$AD883)="","",INDEX('Required State Input – PHYS'!T$12:T$2011,$AD883)))</f>
        <v/>
      </c>
      <c r="U883" s="89" t="str">
        <f>IF($AB883="","",IF(INDEX('Required State Input – PHYS'!U$12:U$2011,$AD883)="","",ROUND(INDEX('Required State Input – PHYS'!U$12:U$2011,$AD883),2)))</f>
        <v/>
      </c>
      <c r="V883" s="107" t="str">
        <f>IF($AB883="","",IF(INDEX('Required State Input – PHYS'!V$12:V$2011,$AD883)="","",ROUND(INDEX('Required State Input – PHYS'!V$12:V$2011,$AD883),2)))</f>
        <v/>
      </c>
      <c r="W883" s="108" t="str">
        <f t="shared" si="39"/>
        <v/>
      </c>
      <c r="AB883" s="42" t="str">
        <f t="shared" si="40"/>
        <v/>
      </c>
      <c r="AC883" s="42" t="str">
        <f t="shared" si="41"/>
        <v/>
      </c>
      <c r="AD883" s="42" t="str">
        <f>IF(AB883="","",MATCH(AC883,'Required State Input – PHYS'!$AK$12:$AK$2011,FALSE))</f>
        <v/>
      </c>
    </row>
    <row r="884" spans="1:30" x14ac:dyDescent="0.25">
      <c r="A884" s="110" t="s">
        <v>202</v>
      </c>
      <c r="B884" s="99" t="str">
        <f>IF($AB884="","",IF(INDEX('Required State Input – PHYS'!B$12:B$2011,$AD884)="","",INDEX('Required State Input – PHYS'!B$12:B$2011,$AD884)))</f>
        <v/>
      </c>
      <c r="C884" s="67" t="str">
        <f>IF($AB884="","",IF(INDEX('Required State Input – PHYS'!C$12:C$2011,$AD884)="","",INDEX('Required State Input – PHYS'!C$12:C$2011,$AD884)))</f>
        <v/>
      </c>
      <c r="D884" s="100" t="str">
        <f>IF($AB884="","",IF(INDEX('Required State Input – PHYS'!D$12:D$2011,$AD884)="","",INDEX('Required State Input – PHYS'!D$12:D$2011,$AD884)))</f>
        <v/>
      </c>
      <c r="E884" s="101" t="str">
        <f>IF($AB884="","",IF(INDEX('Required State Input – PHYS'!E$12:E$2011,$AD884)="","",INDEX('Required State Input – PHYS'!E$12:E$2011,$AD884)))</f>
        <v/>
      </c>
      <c r="F884" s="99" t="str">
        <f>IF($AB884="","",IF(INDEX('Required State Input – PHYS'!F$12:F$2011,$AD884)="","",INDEX('Required State Input – PHYS'!F$12:F$2011,$AD884)))</f>
        <v/>
      </c>
      <c r="G884" s="100" t="str">
        <f>IF($AB884="","",IF(INDEX('Required State Input – PHYS'!G$12:G$2011,$AD884)="","",INDEX('Required State Input – PHYS'!G$12:G$2011,$AD884)))</f>
        <v/>
      </c>
      <c r="H884" s="100" t="str">
        <f>IF($AB884="","",IF(INDEX('Required State Input – PHYS'!H$12:H$2011,$AD884)="","",INDEX('Required State Input – PHYS'!H$12:H$2011,$AD884)))</f>
        <v/>
      </c>
      <c r="I884" s="100" t="str">
        <f>IF($AB884="","",IF(INDEX('Required State Input – PHYS'!I$12:I$2011,$AD884)="","",INDEX('Required State Input – PHYS'!I$12:I$2011,$AD884)))</f>
        <v/>
      </c>
      <c r="J884" s="102" t="str">
        <f>IF($AB884="","",IF(INDEX('Required State Input – PHYS'!J$12:J$2011,$AD884)="","",INDEX('Required State Input – PHYS'!J$12:J$2011,$AD884)))</f>
        <v/>
      </c>
      <c r="K884" s="77" t="str">
        <f>IF($AB884="","",IF(INDEX('Required State Input – PHYS'!K$12:K$2011,$AD884)="","",INDEX('Required State Input – PHYS'!K$12:K$2011,$AD884)))</f>
        <v/>
      </c>
      <c r="L884" s="78" t="str">
        <f>IF($AB884="","",IF(INDEX('Required State Input – PHYS'!L$12:L$2011,$AD884)="","",INDEX('Required State Input – PHYS'!L$12:L$2011,$AD884)))</f>
        <v/>
      </c>
      <c r="M884" s="79" t="str">
        <f>IF($AB884="","",IF(INDEX('Required State Input – PHYS'!M$12:M$2011,$AD884)="","",ROUND(INDEX('Required State Input – PHYS'!M$12:M$2011,$AD884),2)))</f>
        <v/>
      </c>
      <c r="N884" s="80" t="str">
        <f>IF($AB884="","",IF(INDEX('Required State Input – PHYS'!N$12:N$2011,$AD884)="","",ROUND(INDEX('Required State Input – PHYS'!N$12:N$2011,$AD884),4)))</f>
        <v/>
      </c>
      <c r="O884" s="77" t="str">
        <f>IF($AB884="","",IF(INDEX('Required State Input – PHYS'!O$12:O$2011,$AD884)="","",INDEX('Required State Input – PHYS'!O$12:O$2011,$AD884)))</f>
        <v/>
      </c>
      <c r="P884" s="78" t="str">
        <f>IF($AB884="","",IF(INDEX('Required State Input – PHYS'!P$12:P$2011,$AD884)="","",INDEX('Required State Input – PHYS'!P$12:P$2011,$AD884)))</f>
        <v/>
      </c>
      <c r="Q884" s="79" t="str">
        <f>IF($AB884="","",IF(INDEX('Required State Input – PHYS'!Q$12:Q$2011,$AD884)="","",ROUND(INDEX('Required State Input – PHYS'!Q$12:Q$2011,$AD884),2)))</f>
        <v/>
      </c>
      <c r="R884" s="82" t="str">
        <f>IF($AB884="","",IF(INDEX('Required State Input – PHYS'!R$12:R$2011,$AD884)="","",INDEX('Required State Input – PHYS'!R$12:R$2011,$AD884)))</f>
        <v/>
      </c>
      <c r="S884" s="77" t="str">
        <f>IF($AB884="","",IF(INDEX('Required State Input – PHYS'!S$12:S$2011,$AD884)="","",INDEX('Required State Input – PHYS'!S$12:S$2011,$AD884)))</f>
        <v/>
      </c>
      <c r="T884" s="78" t="str">
        <f>IF($AB884="","",IF(INDEX('Required State Input – PHYS'!T$12:T$2011,$AD884)="","",INDEX('Required State Input – PHYS'!T$12:T$2011,$AD884)))</f>
        <v/>
      </c>
      <c r="U884" s="89" t="str">
        <f>IF($AB884="","",IF(INDEX('Required State Input – PHYS'!U$12:U$2011,$AD884)="","",ROUND(INDEX('Required State Input – PHYS'!U$12:U$2011,$AD884),2)))</f>
        <v/>
      </c>
      <c r="V884" s="107" t="str">
        <f>IF($AB884="","",IF(INDEX('Required State Input – PHYS'!V$12:V$2011,$AD884)="","",ROUND(INDEX('Required State Input – PHYS'!V$12:V$2011,$AD884),2)))</f>
        <v/>
      </c>
      <c r="W884" s="108" t="str">
        <f t="shared" si="39"/>
        <v/>
      </c>
      <c r="AB884" s="42" t="str">
        <f t="shared" si="40"/>
        <v/>
      </c>
      <c r="AC884" s="42" t="str">
        <f t="shared" si="41"/>
        <v/>
      </c>
      <c r="AD884" s="42" t="str">
        <f>IF(AB884="","",MATCH(AC884,'Required State Input – PHYS'!$AK$12:$AK$2011,FALSE))</f>
        <v/>
      </c>
    </row>
    <row r="885" spans="1:30" x14ac:dyDescent="0.25">
      <c r="A885" s="110" t="s">
        <v>202</v>
      </c>
      <c r="B885" s="99" t="str">
        <f>IF($AB885="","",IF(INDEX('Required State Input – PHYS'!B$12:B$2011,$AD885)="","",INDEX('Required State Input – PHYS'!B$12:B$2011,$AD885)))</f>
        <v/>
      </c>
      <c r="C885" s="67" t="str">
        <f>IF($AB885="","",IF(INDEX('Required State Input – PHYS'!C$12:C$2011,$AD885)="","",INDEX('Required State Input – PHYS'!C$12:C$2011,$AD885)))</f>
        <v/>
      </c>
      <c r="D885" s="100" t="str">
        <f>IF($AB885="","",IF(INDEX('Required State Input – PHYS'!D$12:D$2011,$AD885)="","",INDEX('Required State Input – PHYS'!D$12:D$2011,$AD885)))</f>
        <v/>
      </c>
      <c r="E885" s="101" t="str">
        <f>IF($AB885="","",IF(INDEX('Required State Input – PHYS'!E$12:E$2011,$AD885)="","",INDEX('Required State Input – PHYS'!E$12:E$2011,$AD885)))</f>
        <v/>
      </c>
      <c r="F885" s="99" t="str">
        <f>IF($AB885="","",IF(INDEX('Required State Input – PHYS'!F$12:F$2011,$AD885)="","",INDEX('Required State Input – PHYS'!F$12:F$2011,$AD885)))</f>
        <v/>
      </c>
      <c r="G885" s="100" t="str">
        <f>IF($AB885="","",IF(INDEX('Required State Input – PHYS'!G$12:G$2011,$AD885)="","",INDEX('Required State Input – PHYS'!G$12:G$2011,$AD885)))</f>
        <v/>
      </c>
      <c r="H885" s="100" t="str">
        <f>IF($AB885="","",IF(INDEX('Required State Input – PHYS'!H$12:H$2011,$AD885)="","",INDEX('Required State Input – PHYS'!H$12:H$2011,$AD885)))</f>
        <v/>
      </c>
      <c r="I885" s="100" t="str">
        <f>IF($AB885="","",IF(INDEX('Required State Input – PHYS'!I$12:I$2011,$AD885)="","",INDEX('Required State Input – PHYS'!I$12:I$2011,$AD885)))</f>
        <v/>
      </c>
      <c r="J885" s="102" t="str">
        <f>IF($AB885="","",IF(INDEX('Required State Input – PHYS'!J$12:J$2011,$AD885)="","",INDEX('Required State Input – PHYS'!J$12:J$2011,$AD885)))</f>
        <v/>
      </c>
      <c r="K885" s="77" t="str">
        <f>IF($AB885="","",IF(INDEX('Required State Input – PHYS'!K$12:K$2011,$AD885)="","",INDEX('Required State Input – PHYS'!K$12:K$2011,$AD885)))</f>
        <v/>
      </c>
      <c r="L885" s="78" t="str">
        <f>IF($AB885="","",IF(INDEX('Required State Input – PHYS'!L$12:L$2011,$AD885)="","",INDEX('Required State Input – PHYS'!L$12:L$2011,$AD885)))</f>
        <v/>
      </c>
      <c r="M885" s="79" t="str">
        <f>IF($AB885="","",IF(INDEX('Required State Input – PHYS'!M$12:M$2011,$AD885)="","",ROUND(INDEX('Required State Input – PHYS'!M$12:M$2011,$AD885),2)))</f>
        <v/>
      </c>
      <c r="N885" s="80" t="str">
        <f>IF($AB885="","",IF(INDEX('Required State Input – PHYS'!N$12:N$2011,$AD885)="","",ROUND(INDEX('Required State Input – PHYS'!N$12:N$2011,$AD885),4)))</f>
        <v/>
      </c>
      <c r="O885" s="77" t="str">
        <f>IF($AB885="","",IF(INDEX('Required State Input – PHYS'!O$12:O$2011,$AD885)="","",INDEX('Required State Input – PHYS'!O$12:O$2011,$AD885)))</f>
        <v/>
      </c>
      <c r="P885" s="78" t="str">
        <f>IF($AB885="","",IF(INDEX('Required State Input – PHYS'!P$12:P$2011,$AD885)="","",INDEX('Required State Input – PHYS'!P$12:P$2011,$AD885)))</f>
        <v/>
      </c>
      <c r="Q885" s="79" t="str">
        <f>IF($AB885="","",IF(INDEX('Required State Input – PHYS'!Q$12:Q$2011,$AD885)="","",ROUND(INDEX('Required State Input – PHYS'!Q$12:Q$2011,$AD885),2)))</f>
        <v/>
      </c>
      <c r="R885" s="82" t="str">
        <f>IF($AB885="","",IF(INDEX('Required State Input – PHYS'!R$12:R$2011,$AD885)="","",INDEX('Required State Input – PHYS'!R$12:R$2011,$AD885)))</f>
        <v/>
      </c>
      <c r="S885" s="77" t="str">
        <f>IF($AB885="","",IF(INDEX('Required State Input – PHYS'!S$12:S$2011,$AD885)="","",INDEX('Required State Input – PHYS'!S$12:S$2011,$AD885)))</f>
        <v/>
      </c>
      <c r="T885" s="78" t="str">
        <f>IF($AB885="","",IF(INDEX('Required State Input – PHYS'!T$12:T$2011,$AD885)="","",INDEX('Required State Input – PHYS'!T$12:T$2011,$AD885)))</f>
        <v/>
      </c>
      <c r="U885" s="89" t="str">
        <f>IF($AB885="","",IF(INDEX('Required State Input – PHYS'!U$12:U$2011,$AD885)="","",ROUND(INDEX('Required State Input – PHYS'!U$12:U$2011,$AD885),2)))</f>
        <v/>
      </c>
      <c r="V885" s="107" t="str">
        <f>IF($AB885="","",IF(INDEX('Required State Input – PHYS'!V$12:V$2011,$AD885)="","",ROUND(INDEX('Required State Input – PHYS'!V$12:V$2011,$AD885),2)))</f>
        <v/>
      </c>
      <c r="W885" s="108" t="str">
        <f t="shared" si="39"/>
        <v/>
      </c>
      <c r="AB885" s="42" t="str">
        <f t="shared" si="40"/>
        <v/>
      </c>
      <c r="AC885" s="42" t="str">
        <f t="shared" si="41"/>
        <v/>
      </c>
      <c r="AD885" s="42" t="str">
        <f>IF(AB885="","",MATCH(AC885,'Required State Input – PHYS'!$AK$12:$AK$2011,FALSE))</f>
        <v/>
      </c>
    </row>
    <row r="886" spans="1:30" x14ac:dyDescent="0.25">
      <c r="A886" s="110" t="s">
        <v>202</v>
      </c>
      <c r="B886" s="99" t="str">
        <f>IF($AB886="","",IF(INDEX('Required State Input – PHYS'!B$12:B$2011,$AD886)="","",INDEX('Required State Input – PHYS'!B$12:B$2011,$AD886)))</f>
        <v/>
      </c>
      <c r="C886" s="67" t="str">
        <f>IF($AB886="","",IF(INDEX('Required State Input – PHYS'!C$12:C$2011,$AD886)="","",INDEX('Required State Input – PHYS'!C$12:C$2011,$AD886)))</f>
        <v/>
      </c>
      <c r="D886" s="100" t="str">
        <f>IF($AB886="","",IF(INDEX('Required State Input – PHYS'!D$12:D$2011,$AD886)="","",INDEX('Required State Input – PHYS'!D$12:D$2011,$AD886)))</f>
        <v/>
      </c>
      <c r="E886" s="101" t="str">
        <f>IF($AB886="","",IF(INDEX('Required State Input – PHYS'!E$12:E$2011,$AD886)="","",INDEX('Required State Input – PHYS'!E$12:E$2011,$AD886)))</f>
        <v/>
      </c>
      <c r="F886" s="99" t="str">
        <f>IF($AB886="","",IF(INDEX('Required State Input – PHYS'!F$12:F$2011,$AD886)="","",INDEX('Required State Input – PHYS'!F$12:F$2011,$AD886)))</f>
        <v/>
      </c>
      <c r="G886" s="100" t="str">
        <f>IF($AB886="","",IF(INDEX('Required State Input – PHYS'!G$12:G$2011,$AD886)="","",INDEX('Required State Input – PHYS'!G$12:G$2011,$AD886)))</f>
        <v/>
      </c>
      <c r="H886" s="100" t="str">
        <f>IF($AB886="","",IF(INDEX('Required State Input – PHYS'!H$12:H$2011,$AD886)="","",INDEX('Required State Input – PHYS'!H$12:H$2011,$AD886)))</f>
        <v/>
      </c>
      <c r="I886" s="100" t="str">
        <f>IF($AB886="","",IF(INDEX('Required State Input – PHYS'!I$12:I$2011,$AD886)="","",INDEX('Required State Input – PHYS'!I$12:I$2011,$AD886)))</f>
        <v/>
      </c>
      <c r="J886" s="102" t="str">
        <f>IF($AB886="","",IF(INDEX('Required State Input – PHYS'!J$12:J$2011,$AD886)="","",INDEX('Required State Input – PHYS'!J$12:J$2011,$AD886)))</f>
        <v/>
      </c>
      <c r="K886" s="77" t="str">
        <f>IF($AB886="","",IF(INDEX('Required State Input – PHYS'!K$12:K$2011,$AD886)="","",INDEX('Required State Input – PHYS'!K$12:K$2011,$AD886)))</f>
        <v/>
      </c>
      <c r="L886" s="78" t="str">
        <f>IF($AB886="","",IF(INDEX('Required State Input – PHYS'!L$12:L$2011,$AD886)="","",INDEX('Required State Input – PHYS'!L$12:L$2011,$AD886)))</f>
        <v/>
      </c>
      <c r="M886" s="79" t="str">
        <f>IF($AB886="","",IF(INDEX('Required State Input – PHYS'!M$12:M$2011,$AD886)="","",ROUND(INDEX('Required State Input – PHYS'!M$12:M$2011,$AD886),2)))</f>
        <v/>
      </c>
      <c r="N886" s="80" t="str">
        <f>IF($AB886="","",IF(INDEX('Required State Input – PHYS'!N$12:N$2011,$AD886)="","",ROUND(INDEX('Required State Input – PHYS'!N$12:N$2011,$AD886),4)))</f>
        <v/>
      </c>
      <c r="O886" s="77" t="str">
        <f>IF($AB886="","",IF(INDEX('Required State Input – PHYS'!O$12:O$2011,$AD886)="","",INDEX('Required State Input – PHYS'!O$12:O$2011,$AD886)))</f>
        <v/>
      </c>
      <c r="P886" s="78" t="str">
        <f>IF($AB886="","",IF(INDEX('Required State Input – PHYS'!P$12:P$2011,$AD886)="","",INDEX('Required State Input – PHYS'!P$12:P$2011,$AD886)))</f>
        <v/>
      </c>
      <c r="Q886" s="79" t="str">
        <f>IF($AB886="","",IF(INDEX('Required State Input – PHYS'!Q$12:Q$2011,$AD886)="","",ROUND(INDEX('Required State Input – PHYS'!Q$12:Q$2011,$AD886),2)))</f>
        <v/>
      </c>
      <c r="R886" s="82" t="str">
        <f>IF($AB886="","",IF(INDEX('Required State Input – PHYS'!R$12:R$2011,$AD886)="","",INDEX('Required State Input – PHYS'!R$12:R$2011,$AD886)))</f>
        <v/>
      </c>
      <c r="S886" s="77" t="str">
        <f>IF($AB886="","",IF(INDEX('Required State Input – PHYS'!S$12:S$2011,$AD886)="","",INDEX('Required State Input – PHYS'!S$12:S$2011,$AD886)))</f>
        <v/>
      </c>
      <c r="T886" s="78" t="str">
        <f>IF($AB886="","",IF(INDEX('Required State Input – PHYS'!T$12:T$2011,$AD886)="","",INDEX('Required State Input – PHYS'!T$12:T$2011,$AD886)))</f>
        <v/>
      </c>
      <c r="U886" s="89" t="str">
        <f>IF($AB886="","",IF(INDEX('Required State Input – PHYS'!U$12:U$2011,$AD886)="","",ROUND(INDEX('Required State Input – PHYS'!U$12:U$2011,$AD886),2)))</f>
        <v/>
      </c>
      <c r="V886" s="107" t="str">
        <f>IF($AB886="","",IF(INDEX('Required State Input – PHYS'!V$12:V$2011,$AD886)="","",ROUND(INDEX('Required State Input – PHYS'!V$12:V$2011,$AD886),2)))</f>
        <v/>
      </c>
      <c r="W886" s="108" t="str">
        <f t="shared" si="39"/>
        <v/>
      </c>
      <c r="AB886" s="42" t="str">
        <f t="shared" si="40"/>
        <v/>
      </c>
      <c r="AC886" s="42" t="str">
        <f t="shared" si="41"/>
        <v/>
      </c>
      <c r="AD886" s="42" t="str">
        <f>IF(AB886="","",MATCH(AC886,'Required State Input – PHYS'!$AK$12:$AK$2011,FALSE))</f>
        <v/>
      </c>
    </row>
    <row r="887" spans="1:30" x14ac:dyDescent="0.25">
      <c r="A887" s="110" t="s">
        <v>202</v>
      </c>
      <c r="B887" s="99" t="str">
        <f>IF($AB887="","",IF(INDEX('Required State Input – PHYS'!B$12:B$2011,$AD887)="","",INDEX('Required State Input – PHYS'!B$12:B$2011,$AD887)))</f>
        <v/>
      </c>
      <c r="C887" s="67" t="str">
        <f>IF($AB887="","",IF(INDEX('Required State Input – PHYS'!C$12:C$2011,$AD887)="","",INDEX('Required State Input – PHYS'!C$12:C$2011,$AD887)))</f>
        <v/>
      </c>
      <c r="D887" s="100" t="str">
        <f>IF($AB887="","",IF(INDEX('Required State Input – PHYS'!D$12:D$2011,$AD887)="","",INDEX('Required State Input – PHYS'!D$12:D$2011,$AD887)))</f>
        <v/>
      </c>
      <c r="E887" s="101" t="str">
        <f>IF($AB887="","",IF(INDEX('Required State Input – PHYS'!E$12:E$2011,$AD887)="","",INDEX('Required State Input – PHYS'!E$12:E$2011,$AD887)))</f>
        <v/>
      </c>
      <c r="F887" s="99" t="str">
        <f>IF($AB887="","",IF(INDEX('Required State Input – PHYS'!F$12:F$2011,$AD887)="","",INDEX('Required State Input – PHYS'!F$12:F$2011,$AD887)))</f>
        <v/>
      </c>
      <c r="G887" s="100" t="str">
        <f>IF($AB887="","",IF(INDEX('Required State Input – PHYS'!G$12:G$2011,$AD887)="","",INDEX('Required State Input – PHYS'!G$12:G$2011,$AD887)))</f>
        <v/>
      </c>
      <c r="H887" s="100" t="str">
        <f>IF($AB887="","",IF(INDEX('Required State Input – PHYS'!H$12:H$2011,$AD887)="","",INDEX('Required State Input – PHYS'!H$12:H$2011,$AD887)))</f>
        <v/>
      </c>
      <c r="I887" s="100" t="str">
        <f>IF($AB887="","",IF(INDEX('Required State Input – PHYS'!I$12:I$2011,$AD887)="","",INDEX('Required State Input – PHYS'!I$12:I$2011,$AD887)))</f>
        <v/>
      </c>
      <c r="J887" s="102" t="str">
        <f>IF($AB887="","",IF(INDEX('Required State Input – PHYS'!J$12:J$2011,$AD887)="","",INDEX('Required State Input – PHYS'!J$12:J$2011,$AD887)))</f>
        <v/>
      </c>
      <c r="K887" s="77" t="str">
        <f>IF($AB887="","",IF(INDEX('Required State Input – PHYS'!K$12:K$2011,$AD887)="","",INDEX('Required State Input – PHYS'!K$12:K$2011,$AD887)))</f>
        <v/>
      </c>
      <c r="L887" s="78" t="str">
        <f>IF($AB887="","",IF(INDEX('Required State Input – PHYS'!L$12:L$2011,$AD887)="","",INDEX('Required State Input – PHYS'!L$12:L$2011,$AD887)))</f>
        <v/>
      </c>
      <c r="M887" s="79" t="str">
        <f>IF($AB887="","",IF(INDEX('Required State Input – PHYS'!M$12:M$2011,$AD887)="","",ROUND(INDEX('Required State Input – PHYS'!M$12:M$2011,$AD887),2)))</f>
        <v/>
      </c>
      <c r="N887" s="80" t="str">
        <f>IF($AB887="","",IF(INDEX('Required State Input – PHYS'!N$12:N$2011,$AD887)="","",ROUND(INDEX('Required State Input – PHYS'!N$12:N$2011,$AD887),4)))</f>
        <v/>
      </c>
      <c r="O887" s="77" t="str">
        <f>IF($AB887="","",IF(INDEX('Required State Input – PHYS'!O$12:O$2011,$AD887)="","",INDEX('Required State Input – PHYS'!O$12:O$2011,$AD887)))</f>
        <v/>
      </c>
      <c r="P887" s="78" t="str">
        <f>IF($AB887="","",IF(INDEX('Required State Input – PHYS'!P$12:P$2011,$AD887)="","",INDEX('Required State Input – PHYS'!P$12:P$2011,$AD887)))</f>
        <v/>
      </c>
      <c r="Q887" s="79" t="str">
        <f>IF($AB887="","",IF(INDEX('Required State Input – PHYS'!Q$12:Q$2011,$AD887)="","",ROUND(INDEX('Required State Input – PHYS'!Q$12:Q$2011,$AD887),2)))</f>
        <v/>
      </c>
      <c r="R887" s="82" t="str">
        <f>IF($AB887="","",IF(INDEX('Required State Input – PHYS'!R$12:R$2011,$AD887)="","",INDEX('Required State Input – PHYS'!R$12:R$2011,$AD887)))</f>
        <v/>
      </c>
      <c r="S887" s="77" t="str">
        <f>IF($AB887="","",IF(INDEX('Required State Input – PHYS'!S$12:S$2011,$AD887)="","",INDEX('Required State Input – PHYS'!S$12:S$2011,$AD887)))</f>
        <v/>
      </c>
      <c r="T887" s="78" t="str">
        <f>IF($AB887="","",IF(INDEX('Required State Input – PHYS'!T$12:T$2011,$AD887)="","",INDEX('Required State Input – PHYS'!T$12:T$2011,$AD887)))</f>
        <v/>
      </c>
      <c r="U887" s="89" t="str">
        <f>IF($AB887="","",IF(INDEX('Required State Input – PHYS'!U$12:U$2011,$AD887)="","",ROUND(INDEX('Required State Input – PHYS'!U$12:U$2011,$AD887),2)))</f>
        <v/>
      </c>
      <c r="V887" s="107" t="str">
        <f>IF($AB887="","",IF(INDEX('Required State Input – PHYS'!V$12:V$2011,$AD887)="","",ROUND(INDEX('Required State Input – PHYS'!V$12:V$2011,$AD887),2)))</f>
        <v/>
      </c>
      <c r="W887" s="108" t="str">
        <f t="shared" si="39"/>
        <v/>
      </c>
      <c r="AB887" s="42" t="str">
        <f t="shared" si="40"/>
        <v/>
      </c>
      <c r="AC887" s="42" t="str">
        <f t="shared" si="41"/>
        <v/>
      </c>
      <c r="AD887" s="42" t="str">
        <f>IF(AB887="","",MATCH(AC887,'Required State Input – PHYS'!$AK$12:$AK$2011,FALSE))</f>
        <v/>
      </c>
    </row>
    <row r="888" spans="1:30" x14ac:dyDescent="0.25">
      <c r="A888" s="110" t="s">
        <v>202</v>
      </c>
      <c r="B888" s="99" t="str">
        <f>IF($AB888="","",IF(INDEX('Required State Input – PHYS'!B$12:B$2011,$AD888)="","",INDEX('Required State Input – PHYS'!B$12:B$2011,$AD888)))</f>
        <v/>
      </c>
      <c r="C888" s="67" t="str">
        <f>IF($AB888="","",IF(INDEX('Required State Input – PHYS'!C$12:C$2011,$AD888)="","",INDEX('Required State Input – PHYS'!C$12:C$2011,$AD888)))</f>
        <v/>
      </c>
      <c r="D888" s="100" t="str">
        <f>IF($AB888="","",IF(INDEX('Required State Input – PHYS'!D$12:D$2011,$AD888)="","",INDEX('Required State Input – PHYS'!D$12:D$2011,$AD888)))</f>
        <v/>
      </c>
      <c r="E888" s="101" t="str">
        <f>IF($AB888="","",IF(INDEX('Required State Input – PHYS'!E$12:E$2011,$AD888)="","",INDEX('Required State Input – PHYS'!E$12:E$2011,$AD888)))</f>
        <v/>
      </c>
      <c r="F888" s="99" t="str">
        <f>IF($AB888="","",IF(INDEX('Required State Input – PHYS'!F$12:F$2011,$AD888)="","",INDEX('Required State Input – PHYS'!F$12:F$2011,$AD888)))</f>
        <v/>
      </c>
      <c r="G888" s="100" t="str">
        <f>IF($AB888="","",IF(INDEX('Required State Input – PHYS'!G$12:G$2011,$AD888)="","",INDEX('Required State Input – PHYS'!G$12:G$2011,$AD888)))</f>
        <v/>
      </c>
      <c r="H888" s="100" t="str">
        <f>IF($AB888="","",IF(INDEX('Required State Input – PHYS'!H$12:H$2011,$AD888)="","",INDEX('Required State Input – PHYS'!H$12:H$2011,$AD888)))</f>
        <v/>
      </c>
      <c r="I888" s="100" t="str">
        <f>IF($AB888="","",IF(INDEX('Required State Input – PHYS'!I$12:I$2011,$AD888)="","",INDEX('Required State Input – PHYS'!I$12:I$2011,$AD888)))</f>
        <v/>
      </c>
      <c r="J888" s="102" t="str">
        <f>IF($AB888="","",IF(INDEX('Required State Input – PHYS'!J$12:J$2011,$AD888)="","",INDEX('Required State Input – PHYS'!J$12:J$2011,$AD888)))</f>
        <v/>
      </c>
      <c r="K888" s="77" t="str">
        <f>IF($AB888="","",IF(INDEX('Required State Input – PHYS'!K$12:K$2011,$AD888)="","",INDEX('Required State Input – PHYS'!K$12:K$2011,$AD888)))</f>
        <v/>
      </c>
      <c r="L888" s="78" t="str">
        <f>IF($AB888="","",IF(INDEX('Required State Input – PHYS'!L$12:L$2011,$AD888)="","",INDEX('Required State Input – PHYS'!L$12:L$2011,$AD888)))</f>
        <v/>
      </c>
      <c r="M888" s="79" t="str">
        <f>IF($AB888="","",IF(INDEX('Required State Input – PHYS'!M$12:M$2011,$AD888)="","",ROUND(INDEX('Required State Input – PHYS'!M$12:M$2011,$AD888),2)))</f>
        <v/>
      </c>
      <c r="N888" s="80" t="str">
        <f>IF($AB888="","",IF(INDEX('Required State Input – PHYS'!N$12:N$2011,$AD888)="","",ROUND(INDEX('Required State Input – PHYS'!N$12:N$2011,$AD888),4)))</f>
        <v/>
      </c>
      <c r="O888" s="77" t="str">
        <f>IF($AB888="","",IF(INDEX('Required State Input – PHYS'!O$12:O$2011,$AD888)="","",INDEX('Required State Input – PHYS'!O$12:O$2011,$AD888)))</f>
        <v/>
      </c>
      <c r="P888" s="78" t="str">
        <f>IF($AB888="","",IF(INDEX('Required State Input – PHYS'!P$12:P$2011,$AD888)="","",INDEX('Required State Input – PHYS'!P$12:P$2011,$AD888)))</f>
        <v/>
      </c>
      <c r="Q888" s="79" t="str">
        <f>IF($AB888="","",IF(INDEX('Required State Input – PHYS'!Q$12:Q$2011,$AD888)="","",ROUND(INDEX('Required State Input – PHYS'!Q$12:Q$2011,$AD888),2)))</f>
        <v/>
      </c>
      <c r="R888" s="82" t="str">
        <f>IF($AB888="","",IF(INDEX('Required State Input – PHYS'!R$12:R$2011,$AD888)="","",INDEX('Required State Input – PHYS'!R$12:R$2011,$AD888)))</f>
        <v/>
      </c>
      <c r="S888" s="77" t="str">
        <f>IF($AB888="","",IF(INDEX('Required State Input – PHYS'!S$12:S$2011,$AD888)="","",INDEX('Required State Input – PHYS'!S$12:S$2011,$AD888)))</f>
        <v/>
      </c>
      <c r="T888" s="78" t="str">
        <f>IF($AB888="","",IF(INDEX('Required State Input – PHYS'!T$12:T$2011,$AD888)="","",INDEX('Required State Input – PHYS'!T$12:T$2011,$AD888)))</f>
        <v/>
      </c>
      <c r="U888" s="89" t="str">
        <f>IF($AB888="","",IF(INDEX('Required State Input – PHYS'!U$12:U$2011,$AD888)="","",ROUND(INDEX('Required State Input – PHYS'!U$12:U$2011,$AD888),2)))</f>
        <v/>
      </c>
      <c r="V888" s="107" t="str">
        <f>IF($AB888="","",IF(INDEX('Required State Input – PHYS'!V$12:V$2011,$AD888)="","",ROUND(INDEX('Required State Input – PHYS'!V$12:V$2011,$AD888),2)))</f>
        <v/>
      </c>
      <c r="W888" s="108" t="str">
        <f t="shared" si="39"/>
        <v/>
      </c>
      <c r="AB888" s="42" t="str">
        <f t="shared" si="40"/>
        <v/>
      </c>
      <c r="AC888" s="42" t="str">
        <f t="shared" si="41"/>
        <v/>
      </c>
      <c r="AD888" s="42" t="str">
        <f>IF(AB888="","",MATCH(AC888,'Required State Input – PHYS'!$AK$12:$AK$2011,FALSE))</f>
        <v/>
      </c>
    </row>
    <row r="889" spans="1:30" x14ac:dyDescent="0.25">
      <c r="A889" s="110" t="s">
        <v>202</v>
      </c>
      <c r="B889" s="99" t="str">
        <f>IF($AB889="","",IF(INDEX('Required State Input – PHYS'!B$12:B$2011,$AD889)="","",INDEX('Required State Input – PHYS'!B$12:B$2011,$AD889)))</f>
        <v/>
      </c>
      <c r="C889" s="67" t="str">
        <f>IF($AB889="","",IF(INDEX('Required State Input – PHYS'!C$12:C$2011,$AD889)="","",INDEX('Required State Input – PHYS'!C$12:C$2011,$AD889)))</f>
        <v/>
      </c>
      <c r="D889" s="100" t="str">
        <f>IF($AB889="","",IF(INDEX('Required State Input – PHYS'!D$12:D$2011,$AD889)="","",INDEX('Required State Input – PHYS'!D$12:D$2011,$AD889)))</f>
        <v/>
      </c>
      <c r="E889" s="101" t="str">
        <f>IF($AB889="","",IF(INDEX('Required State Input – PHYS'!E$12:E$2011,$AD889)="","",INDEX('Required State Input – PHYS'!E$12:E$2011,$AD889)))</f>
        <v/>
      </c>
      <c r="F889" s="99" t="str">
        <f>IF($AB889="","",IF(INDEX('Required State Input – PHYS'!F$12:F$2011,$AD889)="","",INDEX('Required State Input – PHYS'!F$12:F$2011,$AD889)))</f>
        <v/>
      </c>
      <c r="G889" s="100" t="str">
        <f>IF($AB889="","",IF(INDEX('Required State Input – PHYS'!G$12:G$2011,$AD889)="","",INDEX('Required State Input – PHYS'!G$12:G$2011,$AD889)))</f>
        <v/>
      </c>
      <c r="H889" s="100" t="str">
        <f>IF($AB889="","",IF(INDEX('Required State Input – PHYS'!H$12:H$2011,$AD889)="","",INDEX('Required State Input – PHYS'!H$12:H$2011,$AD889)))</f>
        <v/>
      </c>
      <c r="I889" s="100" t="str">
        <f>IF($AB889="","",IF(INDEX('Required State Input – PHYS'!I$12:I$2011,$AD889)="","",INDEX('Required State Input – PHYS'!I$12:I$2011,$AD889)))</f>
        <v/>
      </c>
      <c r="J889" s="102" t="str">
        <f>IF($AB889="","",IF(INDEX('Required State Input – PHYS'!J$12:J$2011,$AD889)="","",INDEX('Required State Input – PHYS'!J$12:J$2011,$AD889)))</f>
        <v/>
      </c>
      <c r="K889" s="77" t="str">
        <f>IF($AB889="","",IF(INDEX('Required State Input – PHYS'!K$12:K$2011,$AD889)="","",INDEX('Required State Input – PHYS'!K$12:K$2011,$AD889)))</f>
        <v/>
      </c>
      <c r="L889" s="78" t="str">
        <f>IF($AB889="","",IF(INDEX('Required State Input – PHYS'!L$12:L$2011,$AD889)="","",INDEX('Required State Input – PHYS'!L$12:L$2011,$AD889)))</f>
        <v/>
      </c>
      <c r="M889" s="79" t="str">
        <f>IF($AB889="","",IF(INDEX('Required State Input – PHYS'!M$12:M$2011,$AD889)="","",ROUND(INDEX('Required State Input – PHYS'!M$12:M$2011,$AD889),2)))</f>
        <v/>
      </c>
      <c r="N889" s="80" t="str">
        <f>IF($AB889="","",IF(INDEX('Required State Input – PHYS'!N$12:N$2011,$AD889)="","",ROUND(INDEX('Required State Input – PHYS'!N$12:N$2011,$AD889),4)))</f>
        <v/>
      </c>
      <c r="O889" s="77" t="str">
        <f>IF($AB889="","",IF(INDEX('Required State Input – PHYS'!O$12:O$2011,$AD889)="","",INDEX('Required State Input – PHYS'!O$12:O$2011,$AD889)))</f>
        <v/>
      </c>
      <c r="P889" s="78" t="str">
        <f>IF($AB889="","",IF(INDEX('Required State Input – PHYS'!P$12:P$2011,$AD889)="","",INDEX('Required State Input – PHYS'!P$12:P$2011,$AD889)))</f>
        <v/>
      </c>
      <c r="Q889" s="79" t="str">
        <f>IF($AB889="","",IF(INDEX('Required State Input – PHYS'!Q$12:Q$2011,$AD889)="","",ROUND(INDEX('Required State Input – PHYS'!Q$12:Q$2011,$AD889),2)))</f>
        <v/>
      </c>
      <c r="R889" s="82" t="str">
        <f>IF($AB889="","",IF(INDEX('Required State Input – PHYS'!R$12:R$2011,$AD889)="","",INDEX('Required State Input – PHYS'!R$12:R$2011,$AD889)))</f>
        <v/>
      </c>
      <c r="S889" s="77" t="str">
        <f>IF($AB889="","",IF(INDEX('Required State Input – PHYS'!S$12:S$2011,$AD889)="","",INDEX('Required State Input – PHYS'!S$12:S$2011,$AD889)))</f>
        <v/>
      </c>
      <c r="T889" s="78" t="str">
        <f>IF($AB889="","",IF(INDEX('Required State Input – PHYS'!T$12:T$2011,$AD889)="","",INDEX('Required State Input – PHYS'!T$12:T$2011,$AD889)))</f>
        <v/>
      </c>
      <c r="U889" s="89" t="str">
        <f>IF($AB889="","",IF(INDEX('Required State Input – PHYS'!U$12:U$2011,$AD889)="","",ROUND(INDEX('Required State Input – PHYS'!U$12:U$2011,$AD889),2)))</f>
        <v/>
      </c>
      <c r="V889" s="107" t="str">
        <f>IF($AB889="","",IF(INDEX('Required State Input – PHYS'!V$12:V$2011,$AD889)="","",ROUND(INDEX('Required State Input – PHYS'!V$12:V$2011,$AD889),2)))</f>
        <v/>
      </c>
      <c r="W889" s="108" t="str">
        <f t="shared" si="39"/>
        <v/>
      </c>
      <c r="AB889" s="42" t="str">
        <f t="shared" si="40"/>
        <v/>
      </c>
      <c r="AC889" s="42" t="str">
        <f t="shared" si="41"/>
        <v/>
      </c>
      <c r="AD889" s="42" t="str">
        <f>IF(AB889="","",MATCH(AC889,'Required State Input – PHYS'!$AK$12:$AK$2011,FALSE))</f>
        <v/>
      </c>
    </row>
    <row r="890" spans="1:30" x14ac:dyDescent="0.25">
      <c r="A890" s="110" t="s">
        <v>202</v>
      </c>
      <c r="B890" s="99" t="str">
        <f>IF($AB890="","",IF(INDEX('Required State Input – PHYS'!B$12:B$2011,$AD890)="","",INDEX('Required State Input – PHYS'!B$12:B$2011,$AD890)))</f>
        <v/>
      </c>
      <c r="C890" s="67" t="str">
        <f>IF($AB890="","",IF(INDEX('Required State Input – PHYS'!C$12:C$2011,$AD890)="","",INDEX('Required State Input – PHYS'!C$12:C$2011,$AD890)))</f>
        <v/>
      </c>
      <c r="D890" s="100" t="str">
        <f>IF($AB890="","",IF(INDEX('Required State Input – PHYS'!D$12:D$2011,$AD890)="","",INDEX('Required State Input – PHYS'!D$12:D$2011,$AD890)))</f>
        <v/>
      </c>
      <c r="E890" s="101" t="str">
        <f>IF($AB890="","",IF(INDEX('Required State Input – PHYS'!E$12:E$2011,$AD890)="","",INDEX('Required State Input – PHYS'!E$12:E$2011,$AD890)))</f>
        <v/>
      </c>
      <c r="F890" s="99" t="str">
        <f>IF($AB890="","",IF(INDEX('Required State Input – PHYS'!F$12:F$2011,$AD890)="","",INDEX('Required State Input – PHYS'!F$12:F$2011,$AD890)))</f>
        <v/>
      </c>
      <c r="G890" s="100" t="str">
        <f>IF($AB890="","",IF(INDEX('Required State Input – PHYS'!G$12:G$2011,$AD890)="","",INDEX('Required State Input – PHYS'!G$12:G$2011,$AD890)))</f>
        <v/>
      </c>
      <c r="H890" s="100" t="str">
        <f>IF($AB890="","",IF(INDEX('Required State Input – PHYS'!H$12:H$2011,$AD890)="","",INDEX('Required State Input – PHYS'!H$12:H$2011,$AD890)))</f>
        <v/>
      </c>
      <c r="I890" s="100" t="str">
        <f>IF($AB890="","",IF(INDEX('Required State Input – PHYS'!I$12:I$2011,$AD890)="","",INDEX('Required State Input – PHYS'!I$12:I$2011,$AD890)))</f>
        <v/>
      </c>
      <c r="J890" s="102" t="str">
        <f>IF($AB890="","",IF(INDEX('Required State Input – PHYS'!J$12:J$2011,$AD890)="","",INDEX('Required State Input – PHYS'!J$12:J$2011,$AD890)))</f>
        <v/>
      </c>
      <c r="K890" s="77" t="str">
        <f>IF($AB890="","",IF(INDEX('Required State Input – PHYS'!K$12:K$2011,$AD890)="","",INDEX('Required State Input – PHYS'!K$12:K$2011,$AD890)))</f>
        <v/>
      </c>
      <c r="L890" s="78" t="str">
        <f>IF($AB890="","",IF(INDEX('Required State Input – PHYS'!L$12:L$2011,$AD890)="","",INDEX('Required State Input – PHYS'!L$12:L$2011,$AD890)))</f>
        <v/>
      </c>
      <c r="M890" s="79" t="str">
        <f>IF($AB890="","",IF(INDEX('Required State Input – PHYS'!M$12:M$2011,$AD890)="","",ROUND(INDEX('Required State Input – PHYS'!M$12:M$2011,$AD890),2)))</f>
        <v/>
      </c>
      <c r="N890" s="80" t="str">
        <f>IF($AB890="","",IF(INDEX('Required State Input – PHYS'!N$12:N$2011,$AD890)="","",ROUND(INDEX('Required State Input – PHYS'!N$12:N$2011,$AD890),4)))</f>
        <v/>
      </c>
      <c r="O890" s="77" t="str">
        <f>IF($AB890="","",IF(INDEX('Required State Input – PHYS'!O$12:O$2011,$AD890)="","",INDEX('Required State Input – PHYS'!O$12:O$2011,$AD890)))</f>
        <v/>
      </c>
      <c r="P890" s="78" t="str">
        <f>IF($AB890="","",IF(INDEX('Required State Input – PHYS'!P$12:P$2011,$AD890)="","",INDEX('Required State Input – PHYS'!P$12:P$2011,$AD890)))</f>
        <v/>
      </c>
      <c r="Q890" s="79" t="str">
        <f>IF($AB890="","",IF(INDEX('Required State Input – PHYS'!Q$12:Q$2011,$AD890)="","",ROUND(INDEX('Required State Input – PHYS'!Q$12:Q$2011,$AD890),2)))</f>
        <v/>
      </c>
      <c r="R890" s="82" t="str">
        <f>IF($AB890="","",IF(INDEX('Required State Input – PHYS'!R$12:R$2011,$AD890)="","",INDEX('Required State Input – PHYS'!R$12:R$2011,$AD890)))</f>
        <v/>
      </c>
      <c r="S890" s="77" t="str">
        <f>IF($AB890="","",IF(INDEX('Required State Input – PHYS'!S$12:S$2011,$AD890)="","",INDEX('Required State Input – PHYS'!S$12:S$2011,$AD890)))</f>
        <v/>
      </c>
      <c r="T890" s="78" t="str">
        <f>IF($AB890="","",IF(INDEX('Required State Input – PHYS'!T$12:T$2011,$AD890)="","",INDEX('Required State Input – PHYS'!T$12:T$2011,$AD890)))</f>
        <v/>
      </c>
      <c r="U890" s="89" t="str">
        <f>IF($AB890="","",IF(INDEX('Required State Input – PHYS'!U$12:U$2011,$AD890)="","",ROUND(INDEX('Required State Input – PHYS'!U$12:U$2011,$AD890),2)))</f>
        <v/>
      </c>
      <c r="V890" s="107" t="str">
        <f>IF($AB890="","",IF(INDEX('Required State Input – PHYS'!V$12:V$2011,$AD890)="","",ROUND(INDEX('Required State Input – PHYS'!V$12:V$2011,$AD890),2)))</f>
        <v/>
      </c>
      <c r="W890" s="108" t="str">
        <f t="shared" si="39"/>
        <v/>
      </c>
      <c r="AB890" s="42" t="str">
        <f t="shared" si="40"/>
        <v/>
      </c>
      <c r="AC890" s="42" t="str">
        <f t="shared" si="41"/>
        <v/>
      </c>
      <c r="AD890" s="42" t="str">
        <f>IF(AB890="","",MATCH(AC890,'Required State Input – PHYS'!$AK$12:$AK$2011,FALSE))</f>
        <v/>
      </c>
    </row>
    <row r="891" spans="1:30" x14ac:dyDescent="0.25">
      <c r="A891" s="110" t="s">
        <v>202</v>
      </c>
      <c r="B891" s="99" t="str">
        <f>IF($AB891="","",IF(INDEX('Required State Input – PHYS'!B$12:B$2011,$AD891)="","",INDEX('Required State Input – PHYS'!B$12:B$2011,$AD891)))</f>
        <v/>
      </c>
      <c r="C891" s="67" t="str">
        <f>IF($AB891="","",IF(INDEX('Required State Input – PHYS'!C$12:C$2011,$AD891)="","",INDEX('Required State Input – PHYS'!C$12:C$2011,$AD891)))</f>
        <v/>
      </c>
      <c r="D891" s="100" t="str">
        <f>IF($AB891="","",IF(INDEX('Required State Input – PHYS'!D$12:D$2011,$AD891)="","",INDEX('Required State Input – PHYS'!D$12:D$2011,$AD891)))</f>
        <v/>
      </c>
      <c r="E891" s="101" t="str">
        <f>IF($AB891="","",IF(INDEX('Required State Input – PHYS'!E$12:E$2011,$AD891)="","",INDEX('Required State Input – PHYS'!E$12:E$2011,$AD891)))</f>
        <v/>
      </c>
      <c r="F891" s="99" t="str">
        <f>IF($AB891="","",IF(INDEX('Required State Input – PHYS'!F$12:F$2011,$AD891)="","",INDEX('Required State Input – PHYS'!F$12:F$2011,$AD891)))</f>
        <v/>
      </c>
      <c r="G891" s="100" t="str">
        <f>IF($AB891="","",IF(INDEX('Required State Input – PHYS'!G$12:G$2011,$AD891)="","",INDEX('Required State Input – PHYS'!G$12:G$2011,$AD891)))</f>
        <v/>
      </c>
      <c r="H891" s="100" t="str">
        <f>IF($AB891="","",IF(INDEX('Required State Input – PHYS'!H$12:H$2011,$AD891)="","",INDEX('Required State Input – PHYS'!H$12:H$2011,$AD891)))</f>
        <v/>
      </c>
      <c r="I891" s="100" t="str">
        <f>IF($AB891="","",IF(INDEX('Required State Input – PHYS'!I$12:I$2011,$AD891)="","",INDEX('Required State Input – PHYS'!I$12:I$2011,$AD891)))</f>
        <v/>
      </c>
      <c r="J891" s="102" t="str">
        <f>IF($AB891="","",IF(INDEX('Required State Input – PHYS'!J$12:J$2011,$AD891)="","",INDEX('Required State Input – PHYS'!J$12:J$2011,$AD891)))</f>
        <v/>
      </c>
      <c r="K891" s="77" t="str">
        <f>IF($AB891="","",IF(INDEX('Required State Input – PHYS'!K$12:K$2011,$AD891)="","",INDEX('Required State Input – PHYS'!K$12:K$2011,$AD891)))</f>
        <v/>
      </c>
      <c r="L891" s="78" t="str">
        <f>IF($AB891="","",IF(INDEX('Required State Input – PHYS'!L$12:L$2011,$AD891)="","",INDEX('Required State Input – PHYS'!L$12:L$2011,$AD891)))</f>
        <v/>
      </c>
      <c r="M891" s="79" t="str">
        <f>IF($AB891="","",IF(INDEX('Required State Input – PHYS'!M$12:M$2011,$AD891)="","",ROUND(INDEX('Required State Input – PHYS'!M$12:M$2011,$AD891),2)))</f>
        <v/>
      </c>
      <c r="N891" s="80" t="str">
        <f>IF($AB891="","",IF(INDEX('Required State Input – PHYS'!N$12:N$2011,$AD891)="","",ROUND(INDEX('Required State Input – PHYS'!N$12:N$2011,$AD891),4)))</f>
        <v/>
      </c>
      <c r="O891" s="77" t="str">
        <f>IF($AB891="","",IF(INDEX('Required State Input – PHYS'!O$12:O$2011,$AD891)="","",INDEX('Required State Input – PHYS'!O$12:O$2011,$AD891)))</f>
        <v/>
      </c>
      <c r="P891" s="78" t="str">
        <f>IF($AB891="","",IF(INDEX('Required State Input – PHYS'!P$12:P$2011,$AD891)="","",INDEX('Required State Input – PHYS'!P$12:P$2011,$AD891)))</f>
        <v/>
      </c>
      <c r="Q891" s="79" t="str">
        <f>IF($AB891="","",IF(INDEX('Required State Input – PHYS'!Q$12:Q$2011,$AD891)="","",ROUND(INDEX('Required State Input – PHYS'!Q$12:Q$2011,$AD891),2)))</f>
        <v/>
      </c>
      <c r="R891" s="82" t="str">
        <f>IF($AB891="","",IF(INDEX('Required State Input – PHYS'!R$12:R$2011,$AD891)="","",INDEX('Required State Input – PHYS'!R$12:R$2011,$AD891)))</f>
        <v/>
      </c>
      <c r="S891" s="77" t="str">
        <f>IF($AB891="","",IF(INDEX('Required State Input – PHYS'!S$12:S$2011,$AD891)="","",INDEX('Required State Input – PHYS'!S$12:S$2011,$AD891)))</f>
        <v/>
      </c>
      <c r="T891" s="78" t="str">
        <f>IF($AB891="","",IF(INDEX('Required State Input – PHYS'!T$12:T$2011,$AD891)="","",INDEX('Required State Input – PHYS'!T$12:T$2011,$AD891)))</f>
        <v/>
      </c>
      <c r="U891" s="89" t="str">
        <f>IF($AB891="","",IF(INDEX('Required State Input – PHYS'!U$12:U$2011,$AD891)="","",ROUND(INDEX('Required State Input – PHYS'!U$12:U$2011,$AD891),2)))</f>
        <v/>
      </c>
      <c r="V891" s="107" t="str">
        <f>IF($AB891="","",IF(INDEX('Required State Input – PHYS'!V$12:V$2011,$AD891)="","",ROUND(INDEX('Required State Input – PHYS'!V$12:V$2011,$AD891),2)))</f>
        <v/>
      </c>
      <c r="W891" s="108" t="str">
        <f t="shared" si="39"/>
        <v/>
      </c>
      <c r="AB891" s="42" t="str">
        <f t="shared" si="40"/>
        <v/>
      </c>
      <c r="AC891" s="42" t="str">
        <f t="shared" si="41"/>
        <v/>
      </c>
      <c r="AD891" s="42" t="str">
        <f>IF(AB891="","",MATCH(AC891,'Required State Input – PHYS'!$AK$12:$AK$2011,FALSE))</f>
        <v/>
      </c>
    </row>
    <row r="892" spans="1:30" x14ac:dyDescent="0.25">
      <c r="A892" s="110" t="s">
        <v>202</v>
      </c>
      <c r="B892" s="99" t="str">
        <f>IF($AB892="","",IF(INDEX('Required State Input – PHYS'!B$12:B$2011,$AD892)="","",INDEX('Required State Input – PHYS'!B$12:B$2011,$AD892)))</f>
        <v/>
      </c>
      <c r="C892" s="67" t="str">
        <f>IF($AB892="","",IF(INDEX('Required State Input – PHYS'!C$12:C$2011,$AD892)="","",INDEX('Required State Input – PHYS'!C$12:C$2011,$AD892)))</f>
        <v/>
      </c>
      <c r="D892" s="100" t="str">
        <f>IF($AB892="","",IF(INDEX('Required State Input – PHYS'!D$12:D$2011,$AD892)="","",INDEX('Required State Input – PHYS'!D$12:D$2011,$AD892)))</f>
        <v/>
      </c>
      <c r="E892" s="101" t="str">
        <f>IF($AB892="","",IF(INDEX('Required State Input – PHYS'!E$12:E$2011,$AD892)="","",INDEX('Required State Input – PHYS'!E$12:E$2011,$AD892)))</f>
        <v/>
      </c>
      <c r="F892" s="99" t="str">
        <f>IF($AB892="","",IF(INDEX('Required State Input – PHYS'!F$12:F$2011,$AD892)="","",INDEX('Required State Input – PHYS'!F$12:F$2011,$AD892)))</f>
        <v/>
      </c>
      <c r="G892" s="100" t="str">
        <f>IF($AB892="","",IF(INDEX('Required State Input – PHYS'!G$12:G$2011,$AD892)="","",INDEX('Required State Input – PHYS'!G$12:G$2011,$AD892)))</f>
        <v/>
      </c>
      <c r="H892" s="100" t="str">
        <f>IF($AB892="","",IF(INDEX('Required State Input – PHYS'!H$12:H$2011,$AD892)="","",INDEX('Required State Input – PHYS'!H$12:H$2011,$AD892)))</f>
        <v/>
      </c>
      <c r="I892" s="100" t="str">
        <f>IF($AB892="","",IF(INDEX('Required State Input – PHYS'!I$12:I$2011,$AD892)="","",INDEX('Required State Input – PHYS'!I$12:I$2011,$AD892)))</f>
        <v/>
      </c>
      <c r="J892" s="102" t="str">
        <f>IF($AB892="","",IF(INDEX('Required State Input – PHYS'!J$12:J$2011,$AD892)="","",INDEX('Required State Input – PHYS'!J$12:J$2011,$AD892)))</f>
        <v/>
      </c>
      <c r="K892" s="77" t="str">
        <f>IF($AB892="","",IF(INDEX('Required State Input – PHYS'!K$12:K$2011,$AD892)="","",INDEX('Required State Input – PHYS'!K$12:K$2011,$AD892)))</f>
        <v/>
      </c>
      <c r="L892" s="78" t="str">
        <f>IF($AB892="","",IF(INDEX('Required State Input – PHYS'!L$12:L$2011,$AD892)="","",INDEX('Required State Input – PHYS'!L$12:L$2011,$AD892)))</f>
        <v/>
      </c>
      <c r="M892" s="79" t="str">
        <f>IF($AB892="","",IF(INDEX('Required State Input – PHYS'!M$12:M$2011,$AD892)="","",ROUND(INDEX('Required State Input – PHYS'!M$12:M$2011,$AD892),2)))</f>
        <v/>
      </c>
      <c r="N892" s="80" t="str">
        <f>IF($AB892="","",IF(INDEX('Required State Input – PHYS'!N$12:N$2011,$AD892)="","",ROUND(INDEX('Required State Input – PHYS'!N$12:N$2011,$AD892),4)))</f>
        <v/>
      </c>
      <c r="O892" s="77" t="str">
        <f>IF($AB892="","",IF(INDEX('Required State Input – PHYS'!O$12:O$2011,$AD892)="","",INDEX('Required State Input – PHYS'!O$12:O$2011,$AD892)))</f>
        <v/>
      </c>
      <c r="P892" s="78" t="str">
        <f>IF($AB892="","",IF(INDEX('Required State Input – PHYS'!P$12:P$2011,$AD892)="","",INDEX('Required State Input – PHYS'!P$12:P$2011,$AD892)))</f>
        <v/>
      </c>
      <c r="Q892" s="79" t="str">
        <f>IF($AB892="","",IF(INDEX('Required State Input – PHYS'!Q$12:Q$2011,$AD892)="","",ROUND(INDEX('Required State Input – PHYS'!Q$12:Q$2011,$AD892),2)))</f>
        <v/>
      </c>
      <c r="R892" s="82" t="str">
        <f>IF($AB892="","",IF(INDEX('Required State Input – PHYS'!R$12:R$2011,$AD892)="","",INDEX('Required State Input – PHYS'!R$12:R$2011,$AD892)))</f>
        <v/>
      </c>
      <c r="S892" s="77" t="str">
        <f>IF($AB892="","",IF(INDEX('Required State Input – PHYS'!S$12:S$2011,$AD892)="","",INDEX('Required State Input – PHYS'!S$12:S$2011,$AD892)))</f>
        <v/>
      </c>
      <c r="T892" s="78" t="str">
        <f>IF($AB892="","",IF(INDEX('Required State Input – PHYS'!T$12:T$2011,$AD892)="","",INDEX('Required State Input – PHYS'!T$12:T$2011,$AD892)))</f>
        <v/>
      </c>
      <c r="U892" s="89" t="str">
        <f>IF($AB892="","",IF(INDEX('Required State Input – PHYS'!U$12:U$2011,$AD892)="","",ROUND(INDEX('Required State Input – PHYS'!U$12:U$2011,$AD892),2)))</f>
        <v/>
      </c>
      <c r="V892" s="107" t="str">
        <f>IF($AB892="","",IF(INDEX('Required State Input – PHYS'!V$12:V$2011,$AD892)="","",ROUND(INDEX('Required State Input – PHYS'!V$12:V$2011,$AD892),2)))</f>
        <v/>
      </c>
      <c r="W892" s="108" t="str">
        <f t="shared" si="39"/>
        <v/>
      </c>
      <c r="AB892" s="42" t="str">
        <f t="shared" si="40"/>
        <v/>
      </c>
      <c r="AC892" s="42" t="str">
        <f t="shared" si="41"/>
        <v/>
      </c>
      <c r="AD892" s="42" t="str">
        <f>IF(AB892="","",MATCH(AC892,'Required State Input – PHYS'!$AK$12:$AK$2011,FALSE))</f>
        <v/>
      </c>
    </row>
    <row r="893" spans="1:30" x14ac:dyDescent="0.25">
      <c r="A893" s="110" t="s">
        <v>202</v>
      </c>
      <c r="B893" s="99" t="str">
        <f>IF($AB893="","",IF(INDEX('Required State Input – PHYS'!B$12:B$2011,$AD893)="","",INDEX('Required State Input – PHYS'!B$12:B$2011,$AD893)))</f>
        <v/>
      </c>
      <c r="C893" s="67" t="str">
        <f>IF($AB893="","",IF(INDEX('Required State Input – PHYS'!C$12:C$2011,$AD893)="","",INDEX('Required State Input – PHYS'!C$12:C$2011,$AD893)))</f>
        <v/>
      </c>
      <c r="D893" s="100" t="str">
        <f>IF($AB893="","",IF(INDEX('Required State Input – PHYS'!D$12:D$2011,$AD893)="","",INDEX('Required State Input – PHYS'!D$12:D$2011,$AD893)))</f>
        <v/>
      </c>
      <c r="E893" s="101" t="str">
        <f>IF($AB893="","",IF(INDEX('Required State Input – PHYS'!E$12:E$2011,$AD893)="","",INDEX('Required State Input – PHYS'!E$12:E$2011,$AD893)))</f>
        <v/>
      </c>
      <c r="F893" s="99" t="str">
        <f>IF($AB893="","",IF(INDEX('Required State Input – PHYS'!F$12:F$2011,$AD893)="","",INDEX('Required State Input – PHYS'!F$12:F$2011,$AD893)))</f>
        <v/>
      </c>
      <c r="G893" s="100" t="str">
        <f>IF($AB893="","",IF(INDEX('Required State Input – PHYS'!G$12:G$2011,$AD893)="","",INDEX('Required State Input – PHYS'!G$12:G$2011,$AD893)))</f>
        <v/>
      </c>
      <c r="H893" s="100" t="str">
        <f>IF($AB893="","",IF(INDEX('Required State Input – PHYS'!H$12:H$2011,$AD893)="","",INDEX('Required State Input – PHYS'!H$12:H$2011,$AD893)))</f>
        <v/>
      </c>
      <c r="I893" s="100" t="str">
        <f>IF($AB893="","",IF(INDEX('Required State Input – PHYS'!I$12:I$2011,$AD893)="","",INDEX('Required State Input – PHYS'!I$12:I$2011,$AD893)))</f>
        <v/>
      </c>
      <c r="J893" s="102" t="str">
        <f>IF($AB893="","",IF(INDEX('Required State Input – PHYS'!J$12:J$2011,$AD893)="","",INDEX('Required State Input – PHYS'!J$12:J$2011,$AD893)))</f>
        <v/>
      </c>
      <c r="K893" s="77" t="str">
        <f>IF($AB893="","",IF(INDEX('Required State Input – PHYS'!K$12:K$2011,$AD893)="","",INDEX('Required State Input – PHYS'!K$12:K$2011,$AD893)))</f>
        <v/>
      </c>
      <c r="L893" s="78" t="str">
        <f>IF($AB893="","",IF(INDEX('Required State Input – PHYS'!L$12:L$2011,$AD893)="","",INDEX('Required State Input – PHYS'!L$12:L$2011,$AD893)))</f>
        <v/>
      </c>
      <c r="M893" s="79" t="str">
        <f>IF($AB893="","",IF(INDEX('Required State Input – PHYS'!M$12:M$2011,$AD893)="","",ROUND(INDEX('Required State Input – PHYS'!M$12:M$2011,$AD893),2)))</f>
        <v/>
      </c>
      <c r="N893" s="80" t="str">
        <f>IF($AB893="","",IF(INDEX('Required State Input – PHYS'!N$12:N$2011,$AD893)="","",ROUND(INDEX('Required State Input – PHYS'!N$12:N$2011,$AD893),4)))</f>
        <v/>
      </c>
      <c r="O893" s="77" t="str">
        <f>IF($AB893="","",IF(INDEX('Required State Input – PHYS'!O$12:O$2011,$AD893)="","",INDEX('Required State Input – PHYS'!O$12:O$2011,$AD893)))</f>
        <v/>
      </c>
      <c r="P893" s="78" t="str">
        <f>IF($AB893="","",IF(INDEX('Required State Input – PHYS'!P$12:P$2011,$AD893)="","",INDEX('Required State Input – PHYS'!P$12:P$2011,$AD893)))</f>
        <v/>
      </c>
      <c r="Q893" s="79" t="str">
        <f>IF($AB893="","",IF(INDEX('Required State Input – PHYS'!Q$12:Q$2011,$AD893)="","",ROUND(INDEX('Required State Input – PHYS'!Q$12:Q$2011,$AD893),2)))</f>
        <v/>
      </c>
      <c r="R893" s="82" t="str">
        <f>IF($AB893="","",IF(INDEX('Required State Input – PHYS'!R$12:R$2011,$AD893)="","",INDEX('Required State Input – PHYS'!R$12:R$2011,$AD893)))</f>
        <v/>
      </c>
      <c r="S893" s="77" t="str">
        <f>IF($AB893="","",IF(INDEX('Required State Input – PHYS'!S$12:S$2011,$AD893)="","",INDEX('Required State Input – PHYS'!S$12:S$2011,$AD893)))</f>
        <v/>
      </c>
      <c r="T893" s="78" t="str">
        <f>IF($AB893="","",IF(INDEX('Required State Input – PHYS'!T$12:T$2011,$AD893)="","",INDEX('Required State Input – PHYS'!T$12:T$2011,$AD893)))</f>
        <v/>
      </c>
      <c r="U893" s="89" t="str">
        <f>IF($AB893="","",IF(INDEX('Required State Input – PHYS'!U$12:U$2011,$AD893)="","",ROUND(INDEX('Required State Input – PHYS'!U$12:U$2011,$AD893),2)))</f>
        <v/>
      </c>
      <c r="V893" s="107" t="str">
        <f>IF($AB893="","",IF(INDEX('Required State Input – PHYS'!V$12:V$2011,$AD893)="","",ROUND(INDEX('Required State Input – PHYS'!V$12:V$2011,$AD893),2)))</f>
        <v/>
      </c>
      <c r="W893" s="108" t="str">
        <f t="shared" si="39"/>
        <v/>
      </c>
      <c r="AB893" s="42" t="str">
        <f t="shared" si="40"/>
        <v/>
      </c>
      <c r="AC893" s="42" t="str">
        <f t="shared" si="41"/>
        <v/>
      </c>
      <c r="AD893" s="42" t="str">
        <f>IF(AB893="","",MATCH(AC893,'Required State Input – PHYS'!$AK$12:$AK$2011,FALSE))</f>
        <v/>
      </c>
    </row>
    <row r="894" spans="1:30" x14ac:dyDescent="0.25">
      <c r="A894" s="110" t="s">
        <v>202</v>
      </c>
      <c r="B894" s="99" t="str">
        <f>IF($AB894="","",IF(INDEX('Required State Input – PHYS'!B$12:B$2011,$AD894)="","",INDEX('Required State Input – PHYS'!B$12:B$2011,$AD894)))</f>
        <v/>
      </c>
      <c r="C894" s="67" t="str">
        <f>IF($AB894="","",IF(INDEX('Required State Input – PHYS'!C$12:C$2011,$AD894)="","",INDEX('Required State Input – PHYS'!C$12:C$2011,$AD894)))</f>
        <v/>
      </c>
      <c r="D894" s="100" t="str">
        <f>IF($AB894="","",IF(INDEX('Required State Input – PHYS'!D$12:D$2011,$AD894)="","",INDEX('Required State Input – PHYS'!D$12:D$2011,$AD894)))</f>
        <v/>
      </c>
      <c r="E894" s="101" t="str">
        <f>IF($AB894="","",IF(INDEX('Required State Input – PHYS'!E$12:E$2011,$AD894)="","",INDEX('Required State Input – PHYS'!E$12:E$2011,$AD894)))</f>
        <v/>
      </c>
      <c r="F894" s="99" t="str">
        <f>IF($AB894="","",IF(INDEX('Required State Input – PHYS'!F$12:F$2011,$AD894)="","",INDEX('Required State Input – PHYS'!F$12:F$2011,$AD894)))</f>
        <v/>
      </c>
      <c r="G894" s="100" t="str">
        <f>IF($AB894="","",IF(INDEX('Required State Input – PHYS'!G$12:G$2011,$AD894)="","",INDEX('Required State Input – PHYS'!G$12:G$2011,$AD894)))</f>
        <v/>
      </c>
      <c r="H894" s="100" t="str">
        <f>IF($AB894="","",IF(INDEX('Required State Input – PHYS'!H$12:H$2011,$AD894)="","",INDEX('Required State Input – PHYS'!H$12:H$2011,$AD894)))</f>
        <v/>
      </c>
      <c r="I894" s="100" t="str">
        <f>IF($AB894="","",IF(INDEX('Required State Input – PHYS'!I$12:I$2011,$AD894)="","",INDEX('Required State Input – PHYS'!I$12:I$2011,$AD894)))</f>
        <v/>
      </c>
      <c r="J894" s="102" t="str">
        <f>IF($AB894="","",IF(INDEX('Required State Input – PHYS'!J$12:J$2011,$AD894)="","",INDEX('Required State Input – PHYS'!J$12:J$2011,$AD894)))</f>
        <v/>
      </c>
      <c r="K894" s="77" t="str">
        <f>IF($AB894="","",IF(INDEX('Required State Input – PHYS'!K$12:K$2011,$AD894)="","",INDEX('Required State Input – PHYS'!K$12:K$2011,$AD894)))</f>
        <v/>
      </c>
      <c r="L894" s="78" t="str">
        <f>IF($AB894="","",IF(INDEX('Required State Input – PHYS'!L$12:L$2011,$AD894)="","",INDEX('Required State Input – PHYS'!L$12:L$2011,$AD894)))</f>
        <v/>
      </c>
      <c r="M894" s="79" t="str">
        <f>IF($AB894="","",IF(INDEX('Required State Input – PHYS'!M$12:M$2011,$AD894)="","",ROUND(INDEX('Required State Input – PHYS'!M$12:M$2011,$AD894),2)))</f>
        <v/>
      </c>
      <c r="N894" s="80" t="str">
        <f>IF($AB894="","",IF(INDEX('Required State Input – PHYS'!N$12:N$2011,$AD894)="","",ROUND(INDEX('Required State Input – PHYS'!N$12:N$2011,$AD894),4)))</f>
        <v/>
      </c>
      <c r="O894" s="77" t="str">
        <f>IF($AB894="","",IF(INDEX('Required State Input – PHYS'!O$12:O$2011,$AD894)="","",INDEX('Required State Input – PHYS'!O$12:O$2011,$AD894)))</f>
        <v/>
      </c>
      <c r="P894" s="78" t="str">
        <f>IF($AB894="","",IF(INDEX('Required State Input – PHYS'!P$12:P$2011,$AD894)="","",INDEX('Required State Input – PHYS'!P$12:P$2011,$AD894)))</f>
        <v/>
      </c>
      <c r="Q894" s="79" t="str">
        <f>IF($AB894="","",IF(INDEX('Required State Input – PHYS'!Q$12:Q$2011,$AD894)="","",ROUND(INDEX('Required State Input – PHYS'!Q$12:Q$2011,$AD894),2)))</f>
        <v/>
      </c>
      <c r="R894" s="82" t="str">
        <f>IF($AB894="","",IF(INDEX('Required State Input – PHYS'!R$12:R$2011,$AD894)="","",INDEX('Required State Input – PHYS'!R$12:R$2011,$AD894)))</f>
        <v/>
      </c>
      <c r="S894" s="77" t="str">
        <f>IF($AB894="","",IF(INDEX('Required State Input – PHYS'!S$12:S$2011,$AD894)="","",INDEX('Required State Input – PHYS'!S$12:S$2011,$AD894)))</f>
        <v/>
      </c>
      <c r="T894" s="78" t="str">
        <f>IF($AB894="","",IF(INDEX('Required State Input – PHYS'!T$12:T$2011,$AD894)="","",INDEX('Required State Input – PHYS'!T$12:T$2011,$AD894)))</f>
        <v/>
      </c>
      <c r="U894" s="89" t="str">
        <f>IF($AB894="","",IF(INDEX('Required State Input – PHYS'!U$12:U$2011,$AD894)="","",ROUND(INDEX('Required State Input – PHYS'!U$12:U$2011,$AD894),2)))</f>
        <v/>
      </c>
      <c r="V894" s="107" t="str">
        <f>IF($AB894="","",IF(INDEX('Required State Input – PHYS'!V$12:V$2011,$AD894)="","",ROUND(INDEX('Required State Input – PHYS'!V$12:V$2011,$AD894),2)))</f>
        <v/>
      </c>
      <c r="W894" s="108" t="str">
        <f t="shared" si="39"/>
        <v/>
      </c>
      <c r="AB894" s="42" t="str">
        <f t="shared" si="40"/>
        <v/>
      </c>
      <c r="AC894" s="42" t="str">
        <f t="shared" si="41"/>
        <v/>
      </c>
      <c r="AD894" s="42" t="str">
        <f>IF(AB894="","",MATCH(AC894,'Required State Input – PHYS'!$AK$12:$AK$2011,FALSE))</f>
        <v/>
      </c>
    </row>
    <row r="895" spans="1:30" x14ac:dyDescent="0.25">
      <c r="A895" s="110" t="s">
        <v>202</v>
      </c>
      <c r="B895" s="99" t="str">
        <f>IF($AB895="","",IF(INDEX('Required State Input – PHYS'!B$12:B$2011,$AD895)="","",INDEX('Required State Input – PHYS'!B$12:B$2011,$AD895)))</f>
        <v/>
      </c>
      <c r="C895" s="67" t="str">
        <f>IF($AB895="","",IF(INDEX('Required State Input – PHYS'!C$12:C$2011,$AD895)="","",INDEX('Required State Input – PHYS'!C$12:C$2011,$AD895)))</f>
        <v/>
      </c>
      <c r="D895" s="100" t="str">
        <f>IF($AB895="","",IF(INDEX('Required State Input – PHYS'!D$12:D$2011,$AD895)="","",INDEX('Required State Input – PHYS'!D$12:D$2011,$AD895)))</f>
        <v/>
      </c>
      <c r="E895" s="101" t="str">
        <f>IF($AB895="","",IF(INDEX('Required State Input – PHYS'!E$12:E$2011,$AD895)="","",INDEX('Required State Input – PHYS'!E$12:E$2011,$AD895)))</f>
        <v/>
      </c>
      <c r="F895" s="99" t="str">
        <f>IF($AB895="","",IF(INDEX('Required State Input – PHYS'!F$12:F$2011,$AD895)="","",INDEX('Required State Input – PHYS'!F$12:F$2011,$AD895)))</f>
        <v/>
      </c>
      <c r="G895" s="100" t="str">
        <f>IF($AB895="","",IF(INDEX('Required State Input – PHYS'!G$12:G$2011,$AD895)="","",INDEX('Required State Input – PHYS'!G$12:G$2011,$AD895)))</f>
        <v/>
      </c>
      <c r="H895" s="100" t="str">
        <f>IF($AB895="","",IF(INDEX('Required State Input – PHYS'!H$12:H$2011,$AD895)="","",INDEX('Required State Input – PHYS'!H$12:H$2011,$AD895)))</f>
        <v/>
      </c>
      <c r="I895" s="100" t="str">
        <f>IF($AB895="","",IF(INDEX('Required State Input – PHYS'!I$12:I$2011,$AD895)="","",INDEX('Required State Input – PHYS'!I$12:I$2011,$AD895)))</f>
        <v/>
      </c>
      <c r="J895" s="102" t="str">
        <f>IF($AB895="","",IF(INDEX('Required State Input – PHYS'!J$12:J$2011,$AD895)="","",INDEX('Required State Input – PHYS'!J$12:J$2011,$AD895)))</f>
        <v/>
      </c>
      <c r="K895" s="77" t="str">
        <f>IF($AB895="","",IF(INDEX('Required State Input – PHYS'!K$12:K$2011,$AD895)="","",INDEX('Required State Input – PHYS'!K$12:K$2011,$AD895)))</f>
        <v/>
      </c>
      <c r="L895" s="78" t="str">
        <f>IF($AB895="","",IF(INDEX('Required State Input – PHYS'!L$12:L$2011,$AD895)="","",INDEX('Required State Input – PHYS'!L$12:L$2011,$AD895)))</f>
        <v/>
      </c>
      <c r="M895" s="79" t="str">
        <f>IF($AB895="","",IF(INDEX('Required State Input – PHYS'!M$12:M$2011,$AD895)="","",ROUND(INDEX('Required State Input – PHYS'!M$12:M$2011,$AD895),2)))</f>
        <v/>
      </c>
      <c r="N895" s="80" t="str">
        <f>IF($AB895="","",IF(INDEX('Required State Input – PHYS'!N$12:N$2011,$AD895)="","",ROUND(INDEX('Required State Input – PHYS'!N$12:N$2011,$AD895),4)))</f>
        <v/>
      </c>
      <c r="O895" s="77" t="str">
        <f>IF($AB895="","",IF(INDEX('Required State Input – PHYS'!O$12:O$2011,$AD895)="","",INDEX('Required State Input – PHYS'!O$12:O$2011,$AD895)))</f>
        <v/>
      </c>
      <c r="P895" s="78" t="str">
        <f>IF($AB895="","",IF(INDEX('Required State Input – PHYS'!P$12:P$2011,$AD895)="","",INDEX('Required State Input – PHYS'!P$12:P$2011,$AD895)))</f>
        <v/>
      </c>
      <c r="Q895" s="79" t="str">
        <f>IF($AB895="","",IF(INDEX('Required State Input – PHYS'!Q$12:Q$2011,$AD895)="","",ROUND(INDEX('Required State Input – PHYS'!Q$12:Q$2011,$AD895),2)))</f>
        <v/>
      </c>
      <c r="R895" s="82" t="str">
        <f>IF($AB895="","",IF(INDEX('Required State Input – PHYS'!R$12:R$2011,$AD895)="","",INDEX('Required State Input – PHYS'!R$12:R$2011,$AD895)))</f>
        <v/>
      </c>
      <c r="S895" s="77" t="str">
        <f>IF($AB895="","",IF(INDEX('Required State Input – PHYS'!S$12:S$2011,$AD895)="","",INDEX('Required State Input – PHYS'!S$12:S$2011,$AD895)))</f>
        <v/>
      </c>
      <c r="T895" s="78" t="str">
        <f>IF($AB895="","",IF(INDEX('Required State Input – PHYS'!T$12:T$2011,$AD895)="","",INDEX('Required State Input – PHYS'!T$12:T$2011,$AD895)))</f>
        <v/>
      </c>
      <c r="U895" s="89" t="str">
        <f>IF($AB895="","",IF(INDEX('Required State Input – PHYS'!U$12:U$2011,$AD895)="","",ROUND(INDEX('Required State Input – PHYS'!U$12:U$2011,$AD895),2)))</f>
        <v/>
      </c>
      <c r="V895" s="107" t="str">
        <f>IF($AB895="","",IF(INDEX('Required State Input – PHYS'!V$12:V$2011,$AD895)="","",ROUND(INDEX('Required State Input – PHYS'!V$12:V$2011,$AD895),2)))</f>
        <v/>
      </c>
      <c r="W895" s="108" t="str">
        <f t="shared" si="39"/>
        <v/>
      </c>
      <c r="AB895" s="42" t="str">
        <f t="shared" si="40"/>
        <v/>
      </c>
      <c r="AC895" s="42" t="str">
        <f t="shared" si="41"/>
        <v/>
      </c>
      <c r="AD895" s="42" t="str">
        <f>IF(AB895="","",MATCH(AC895,'Required State Input – PHYS'!$AK$12:$AK$2011,FALSE))</f>
        <v/>
      </c>
    </row>
    <row r="896" spans="1:30" x14ac:dyDescent="0.25">
      <c r="A896" s="110" t="s">
        <v>202</v>
      </c>
      <c r="B896" s="99" t="str">
        <f>IF($AB896="","",IF(INDEX('Required State Input – PHYS'!B$12:B$2011,$AD896)="","",INDEX('Required State Input – PHYS'!B$12:B$2011,$AD896)))</f>
        <v/>
      </c>
      <c r="C896" s="67" t="str">
        <f>IF($AB896="","",IF(INDEX('Required State Input – PHYS'!C$12:C$2011,$AD896)="","",INDEX('Required State Input – PHYS'!C$12:C$2011,$AD896)))</f>
        <v/>
      </c>
      <c r="D896" s="100" t="str">
        <f>IF($AB896="","",IF(INDEX('Required State Input – PHYS'!D$12:D$2011,$AD896)="","",INDEX('Required State Input – PHYS'!D$12:D$2011,$AD896)))</f>
        <v/>
      </c>
      <c r="E896" s="101" t="str">
        <f>IF($AB896="","",IF(INDEX('Required State Input – PHYS'!E$12:E$2011,$AD896)="","",INDEX('Required State Input – PHYS'!E$12:E$2011,$AD896)))</f>
        <v/>
      </c>
      <c r="F896" s="99" t="str">
        <f>IF($AB896="","",IF(INDEX('Required State Input – PHYS'!F$12:F$2011,$AD896)="","",INDEX('Required State Input – PHYS'!F$12:F$2011,$AD896)))</f>
        <v/>
      </c>
      <c r="G896" s="100" t="str">
        <f>IF($AB896="","",IF(INDEX('Required State Input – PHYS'!G$12:G$2011,$AD896)="","",INDEX('Required State Input – PHYS'!G$12:G$2011,$AD896)))</f>
        <v/>
      </c>
      <c r="H896" s="100" t="str">
        <f>IF($AB896="","",IF(INDEX('Required State Input – PHYS'!H$12:H$2011,$AD896)="","",INDEX('Required State Input – PHYS'!H$12:H$2011,$AD896)))</f>
        <v/>
      </c>
      <c r="I896" s="100" t="str">
        <f>IF($AB896="","",IF(INDEX('Required State Input – PHYS'!I$12:I$2011,$AD896)="","",INDEX('Required State Input – PHYS'!I$12:I$2011,$AD896)))</f>
        <v/>
      </c>
      <c r="J896" s="102" t="str">
        <f>IF($AB896="","",IF(INDEX('Required State Input – PHYS'!J$12:J$2011,$AD896)="","",INDEX('Required State Input – PHYS'!J$12:J$2011,$AD896)))</f>
        <v/>
      </c>
      <c r="K896" s="77" t="str">
        <f>IF($AB896="","",IF(INDEX('Required State Input – PHYS'!K$12:K$2011,$AD896)="","",INDEX('Required State Input – PHYS'!K$12:K$2011,$AD896)))</f>
        <v/>
      </c>
      <c r="L896" s="78" t="str">
        <f>IF($AB896="","",IF(INDEX('Required State Input – PHYS'!L$12:L$2011,$AD896)="","",INDEX('Required State Input – PHYS'!L$12:L$2011,$AD896)))</f>
        <v/>
      </c>
      <c r="M896" s="79" t="str">
        <f>IF($AB896="","",IF(INDEX('Required State Input – PHYS'!M$12:M$2011,$AD896)="","",ROUND(INDEX('Required State Input – PHYS'!M$12:M$2011,$AD896),2)))</f>
        <v/>
      </c>
      <c r="N896" s="80" t="str">
        <f>IF($AB896="","",IF(INDEX('Required State Input – PHYS'!N$12:N$2011,$AD896)="","",ROUND(INDEX('Required State Input – PHYS'!N$12:N$2011,$AD896),4)))</f>
        <v/>
      </c>
      <c r="O896" s="77" t="str">
        <f>IF($AB896="","",IF(INDEX('Required State Input – PHYS'!O$12:O$2011,$AD896)="","",INDEX('Required State Input – PHYS'!O$12:O$2011,$AD896)))</f>
        <v/>
      </c>
      <c r="P896" s="78" t="str">
        <f>IF($AB896="","",IF(INDEX('Required State Input – PHYS'!P$12:P$2011,$AD896)="","",INDEX('Required State Input – PHYS'!P$12:P$2011,$AD896)))</f>
        <v/>
      </c>
      <c r="Q896" s="79" t="str">
        <f>IF($AB896="","",IF(INDEX('Required State Input – PHYS'!Q$12:Q$2011,$AD896)="","",ROUND(INDEX('Required State Input – PHYS'!Q$12:Q$2011,$AD896),2)))</f>
        <v/>
      </c>
      <c r="R896" s="82" t="str">
        <f>IF($AB896="","",IF(INDEX('Required State Input – PHYS'!R$12:R$2011,$AD896)="","",INDEX('Required State Input – PHYS'!R$12:R$2011,$AD896)))</f>
        <v/>
      </c>
      <c r="S896" s="77" t="str">
        <f>IF($AB896="","",IF(INDEX('Required State Input – PHYS'!S$12:S$2011,$AD896)="","",INDEX('Required State Input – PHYS'!S$12:S$2011,$AD896)))</f>
        <v/>
      </c>
      <c r="T896" s="78" t="str">
        <f>IF($AB896="","",IF(INDEX('Required State Input – PHYS'!T$12:T$2011,$AD896)="","",INDEX('Required State Input – PHYS'!T$12:T$2011,$AD896)))</f>
        <v/>
      </c>
      <c r="U896" s="89" t="str">
        <f>IF($AB896="","",IF(INDEX('Required State Input – PHYS'!U$12:U$2011,$AD896)="","",ROUND(INDEX('Required State Input – PHYS'!U$12:U$2011,$AD896),2)))</f>
        <v/>
      </c>
      <c r="V896" s="107" t="str">
        <f>IF($AB896="","",IF(INDEX('Required State Input – PHYS'!V$12:V$2011,$AD896)="","",ROUND(INDEX('Required State Input – PHYS'!V$12:V$2011,$AD896),2)))</f>
        <v/>
      </c>
      <c r="W896" s="108" t="str">
        <f t="shared" si="39"/>
        <v/>
      </c>
      <c r="AB896" s="42" t="str">
        <f t="shared" si="40"/>
        <v/>
      </c>
      <c r="AC896" s="42" t="str">
        <f t="shared" si="41"/>
        <v/>
      </c>
      <c r="AD896" s="42" t="str">
        <f>IF(AB896="","",MATCH(AC896,'Required State Input – PHYS'!$AK$12:$AK$2011,FALSE))</f>
        <v/>
      </c>
    </row>
    <row r="897" spans="1:30" x14ac:dyDescent="0.25">
      <c r="A897" s="110" t="s">
        <v>202</v>
      </c>
      <c r="B897" s="99" t="str">
        <f>IF($AB897="","",IF(INDEX('Required State Input – PHYS'!B$12:B$2011,$AD897)="","",INDEX('Required State Input – PHYS'!B$12:B$2011,$AD897)))</f>
        <v/>
      </c>
      <c r="C897" s="67" t="str">
        <f>IF($AB897="","",IF(INDEX('Required State Input – PHYS'!C$12:C$2011,$AD897)="","",INDEX('Required State Input – PHYS'!C$12:C$2011,$AD897)))</f>
        <v/>
      </c>
      <c r="D897" s="100" t="str">
        <f>IF($AB897="","",IF(INDEX('Required State Input – PHYS'!D$12:D$2011,$AD897)="","",INDEX('Required State Input – PHYS'!D$12:D$2011,$AD897)))</f>
        <v/>
      </c>
      <c r="E897" s="101" t="str">
        <f>IF($AB897="","",IF(INDEX('Required State Input – PHYS'!E$12:E$2011,$AD897)="","",INDEX('Required State Input – PHYS'!E$12:E$2011,$AD897)))</f>
        <v/>
      </c>
      <c r="F897" s="99" t="str">
        <f>IF($AB897="","",IF(INDEX('Required State Input – PHYS'!F$12:F$2011,$AD897)="","",INDEX('Required State Input – PHYS'!F$12:F$2011,$AD897)))</f>
        <v/>
      </c>
      <c r="G897" s="100" t="str">
        <f>IF($AB897="","",IF(INDEX('Required State Input – PHYS'!G$12:G$2011,$AD897)="","",INDEX('Required State Input – PHYS'!G$12:G$2011,$AD897)))</f>
        <v/>
      </c>
      <c r="H897" s="100" t="str">
        <f>IF($AB897="","",IF(INDEX('Required State Input – PHYS'!H$12:H$2011,$AD897)="","",INDEX('Required State Input – PHYS'!H$12:H$2011,$AD897)))</f>
        <v/>
      </c>
      <c r="I897" s="100" t="str">
        <f>IF($AB897="","",IF(INDEX('Required State Input – PHYS'!I$12:I$2011,$AD897)="","",INDEX('Required State Input – PHYS'!I$12:I$2011,$AD897)))</f>
        <v/>
      </c>
      <c r="J897" s="102" t="str">
        <f>IF($AB897="","",IF(INDEX('Required State Input – PHYS'!J$12:J$2011,$AD897)="","",INDEX('Required State Input – PHYS'!J$12:J$2011,$AD897)))</f>
        <v/>
      </c>
      <c r="K897" s="77" t="str">
        <f>IF($AB897="","",IF(INDEX('Required State Input – PHYS'!K$12:K$2011,$AD897)="","",INDEX('Required State Input – PHYS'!K$12:K$2011,$AD897)))</f>
        <v/>
      </c>
      <c r="L897" s="78" t="str">
        <f>IF($AB897="","",IF(INDEX('Required State Input – PHYS'!L$12:L$2011,$AD897)="","",INDEX('Required State Input – PHYS'!L$12:L$2011,$AD897)))</f>
        <v/>
      </c>
      <c r="M897" s="79" t="str">
        <f>IF($AB897="","",IF(INDEX('Required State Input – PHYS'!M$12:M$2011,$AD897)="","",ROUND(INDEX('Required State Input – PHYS'!M$12:M$2011,$AD897),2)))</f>
        <v/>
      </c>
      <c r="N897" s="80" t="str">
        <f>IF($AB897="","",IF(INDEX('Required State Input – PHYS'!N$12:N$2011,$AD897)="","",ROUND(INDEX('Required State Input – PHYS'!N$12:N$2011,$AD897),4)))</f>
        <v/>
      </c>
      <c r="O897" s="77" t="str">
        <f>IF($AB897="","",IF(INDEX('Required State Input – PHYS'!O$12:O$2011,$AD897)="","",INDEX('Required State Input – PHYS'!O$12:O$2011,$AD897)))</f>
        <v/>
      </c>
      <c r="P897" s="78" t="str">
        <f>IF($AB897="","",IF(INDEX('Required State Input – PHYS'!P$12:P$2011,$AD897)="","",INDEX('Required State Input – PHYS'!P$12:P$2011,$AD897)))</f>
        <v/>
      </c>
      <c r="Q897" s="79" t="str">
        <f>IF($AB897="","",IF(INDEX('Required State Input – PHYS'!Q$12:Q$2011,$AD897)="","",ROUND(INDEX('Required State Input – PHYS'!Q$12:Q$2011,$AD897),2)))</f>
        <v/>
      </c>
      <c r="R897" s="82" t="str">
        <f>IF($AB897="","",IF(INDEX('Required State Input – PHYS'!R$12:R$2011,$AD897)="","",INDEX('Required State Input – PHYS'!R$12:R$2011,$AD897)))</f>
        <v/>
      </c>
      <c r="S897" s="77" t="str">
        <f>IF($AB897="","",IF(INDEX('Required State Input – PHYS'!S$12:S$2011,$AD897)="","",INDEX('Required State Input – PHYS'!S$12:S$2011,$AD897)))</f>
        <v/>
      </c>
      <c r="T897" s="78" t="str">
        <f>IF($AB897="","",IF(INDEX('Required State Input – PHYS'!T$12:T$2011,$AD897)="","",INDEX('Required State Input – PHYS'!T$12:T$2011,$AD897)))</f>
        <v/>
      </c>
      <c r="U897" s="89" t="str">
        <f>IF($AB897="","",IF(INDEX('Required State Input – PHYS'!U$12:U$2011,$AD897)="","",ROUND(INDEX('Required State Input – PHYS'!U$12:U$2011,$AD897),2)))</f>
        <v/>
      </c>
      <c r="V897" s="107" t="str">
        <f>IF($AB897="","",IF(INDEX('Required State Input – PHYS'!V$12:V$2011,$AD897)="","",ROUND(INDEX('Required State Input – PHYS'!V$12:V$2011,$AD897),2)))</f>
        <v/>
      </c>
      <c r="W897" s="108" t="str">
        <f t="shared" si="39"/>
        <v/>
      </c>
      <c r="AB897" s="42" t="str">
        <f t="shared" si="40"/>
        <v/>
      </c>
      <c r="AC897" s="42" t="str">
        <f t="shared" si="41"/>
        <v/>
      </c>
      <c r="AD897" s="42" t="str">
        <f>IF(AB897="","",MATCH(AC897,'Required State Input – PHYS'!$AK$12:$AK$2011,FALSE))</f>
        <v/>
      </c>
    </row>
    <row r="898" spans="1:30" x14ac:dyDescent="0.25">
      <c r="A898" s="110" t="s">
        <v>202</v>
      </c>
      <c r="B898" s="99" t="str">
        <f>IF($AB898="","",IF(INDEX('Required State Input – PHYS'!B$12:B$2011,$AD898)="","",INDEX('Required State Input – PHYS'!B$12:B$2011,$AD898)))</f>
        <v/>
      </c>
      <c r="C898" s="67" t="str">
        <f>IF($AB898="","",IF(INDEX('Required State Input – PHYS'!C$12:C$2011,$AD898)="","",INDEX('Required State Input – PHYS'!C$12:C$2011,$AD898)))</f>
        <v/>
      </c>
      <c r="D898" s="100" t="str">
        <f>IF($AB898="","",IF(INDEX('Required State Input – PHYS'!D$12:D$2011,$AD898)="","",INDEX('Required State Input – PHYS'!D$12:D$2011,$AD898)))</f>
        <v/>
      </c>
      <c r="E898" s="101" t="str">
        <f>IF($AB898="","",IF(INDEX('Required State Input – PHYS'!E$12:E$2011,$AD898)="","",INDEX('Required State Input – PHYS'!E$12:E$2011,$AD898)))</f>
        <v/>
      </c>
      <c r="F898" s="99" t="str">
        <f>IF($AB898="","",IF(INDEX('Required State Input – PHYS'!F$12:F$2011,$AD898)="","",INDEX('Required State Input – PHYS'!F$12:F$2011,$AD898)))</f>
        <v/>
      </c>
      <c r="G898" s="100" t="str">
        <f>IF($AB898="","",IF(INDEX('Required State Input – PHYS'!G$12:G$2011,$AD898)="","",INDEX('Required State Input – PHYS'!G$12:G$2011,$AD898)))</f>
        <v/>
      </c>
      <c r="H898" s="100" t="str">
        <f>IF($AB898="","",IF(INDEX('Required State Input – PHYS'!H$12:H$2011,$AD898)="","",INDEX('Required State Input – PHYS'!H$12:H$2011,$AD898)))</f>
        <v/>
      </c>
      <c r="I898" s="100" t="str">
        <f>IF($AB898="","",IF(INDEX('Required State Input – PHYS'!I$12:I$2011,$AD898)="","",INDEX('Required State Input – PHYS'!I$12:I$2011,$AD898)))</f>
        <v/>
      </c>
      <c r="J898" s="102" t="str">
        <f>IF($AB898="","",IF(INDEX('Required State Input – PHYS'!J$12:J$2011,$AD898)="","",INDEX('Required State Input – PHYS'!J$12:J$2011,$AD898)))</f>
        <v/>
      </c>
      <c r="K898" s="77" t="str">
        <f>IF($AB898="","",IF(INDEX('Required State Input – PHYS'!K$12:K$2011,$AD898)="","",INDEX('Required State Input – PHYS'!K$12:K$2011,$AD898)))</f>
        <v/>
      </c>
      <c r="L898" s="78" t="str">
        <f>IF($AB898="","",IF(INDEX('Required State Input – PHYS'!L$12:L$2011,$AD898)="","",INDEX('Required State Input – PHYS'!L$12:L$2011,$AD898)))</f>
        <v/>
      </c>
      <c r="M898" s="79" t="str">
        <f>IF($AB898="","",IF(INDEX('Required State Input – PHYS'!M$12:M$2011,$AD898)="","",ROUND(INDEX('Required State Input – PHYS'!M$12:M$2011,$AD898),2)))</f>
        <v/>
      </c>
      <c r="N898" s="80" t="str">
        <f>IF($AB898="","",IF(INDEX('Required State Input – PHYS'!N$12:N$2011,$AD898)="","",ROUND(INDEX('Required State Input – PHYS'!N$12:N$2011,$AD898),4)))</f>
        <v/>
      </c>
      <c r="O898" s="77" t="str">
        <f>IF($AB898="","",IF(INDEX('Required State Input – PHYS'!O$12:O$2011,$AD898)="","",INDEX('Required State Input – PHYS'!O$12:O$2011,$AD898)))</f>
        <v/>
      </c>
      <c r="P898" s="78" t="str">
        <f>IF($AB898="","",IF(INDEX('Required State Input – PHYS'!P$12:P$2011,$AD898)="","",INDEX('Required State Input – PHYS'!P$12:P$2011,$AD898)))</f>
        <v/>
      </c>
      <c r="Q898" s="79" t="str">
        <f>IF($AB898="","",IF(INDEX('Required State Input – PHYS'!Q$12:Q$2011,$AD898)="","",ROUND(INDEX('Required State Input – PHYS'!Q$12:Q$2011,$AD898),2)))</f>
        <v/>
      </c>
      <c r="R898" s="82" t="str">
        <f>IF($AB898="","",IF(INDEX('Required State Input – PHYS'!R$12:R$2011,$AD898)="","",INDEX('Required State Input – PHYS'!R$12:R$2011,$AD898)))</f>
        <v/>
      </c>
      <c r="S898" s="77" t="str">
        <f>IF($AB898="","",IF(INDEX('Required State Input – PHYS'!S$12:S$2011,$AD898)="","",INDEX('Required State Input – PHYS'!S$12:S$2011,$AD898)))</f>
        <v/>
      </c>
      <c r="T898" s="78" t="str">
        <f>IF($AB898="","",IF(INDEX('Required State Input – PHYS'!T$12:T$2011,$AD898)="","",INDEX('Required State Input – PHYS'!T$12:T$2011,$AD898)))</f>
        <v/>
      </c>
      <c r="U898" s="89" t="str">
        <f>IF($AB898="","",IF(INDEX('Required State Input – PHYS'!U$12:U$2011,$AD898)="","",ROUND(INDEX('Required State Input – PHYS'!U$12:U$2011,$AD898),2)))</f>
        <v/>
      </c>
      <c r="V898" s="107" t="str">
        <f>IF($AB898="","",IF(INDEX('Required State Input – PHYS'!V$12:V$2011,$AD898)="","",ROUND(INDEX('Required State Input – PHYS'!V$12:V$2011,$AD898),2)))</f>
        <v/>
      </c>
      <c r="W898" s="108" t="str">
        <f t="shared" si="39"/>
        <v/>
      </c>
      <c r="AB898" s="42" t="str">
        <f t="shared" si="40"/>
        <v/>
      </c>
      <c r="AC898" s="42" t="str">
        <f t="shared" si="41"/>
        <v/>
      </c>
      <c r="AD898" s="42" t="str">
        <f>IF(AB898="","",MATCH(AC898,'Required State Input – PHYS'!$AK$12:$AK$2011,FALSE))</f>
        <v/>
      </c>
    </row>
    <row r="899" spans="1:30" x14ac:dyDescent="0.25">
      <c r="A899" s="110" t="s">
        <v>202</v>
      </c>
      <c r="B899" s="99" t="str">
        <f>IF($AB899="","",IF(INDEX('Required State Input – PHYS'!B$12:B$2011,$AD899)="","",INDEX('Required State Input – PHYS'!B$12:B$2011,$AD899)))</f>
        <v/>
      </c>
      <c r="C899" s="67" t="str">
        <f>IF($AB899="","",IF(INDEX('Required State Input – PHYS'!C$12:C$2011,$AD899)="","",INDEX('Required State Input – PHYS'!C$12:C$2011,$AD899)))</f>
        <v/>
      </c>
      <c r="D899" s="100" t="str">
        <f>IF($AB899="","",IF(INDEX('Required State Input – PHYS'!D$12:D$2011,$AD899)="","",INDEX('Required State Input – PHYS'!D$12:D$2011,$AD899)))</f>
        <v/>
      </c>
      <c r="E899" s="101" t="str">
        <f>IF($AB899="","",IF(INDEX('Required State Input – PHYS'!E$12:E$2011,$AD899)="","",INDEX('Required State Input – PHYS'!E$12:E$2011,$AD899)))</f>
        <v/>
      </c>
      <c r="F899" s="99" t="str">
        <f>IF($AB899="","",IF(INDEX('Required State Input – PHYS'!F$12:F$2011,$AD899)="","",INDEX('Required State Input – PHYS'!F$12:F$2011,$AD899)))</f>
        <v/>
      </c>
      <c r="G899" s="100" t="str">
        <f>IF($AB899="","",IF(INDEX('Required State Input – PHYS'!G$12:G$2011,$AD899)="","",INDEX('Required State Input – PHYS'!G$12:G$2011,$AD899)))</f>
        <v/>
      </c>
      <c r="H899" s="100" t="str">
        <f>IF($AB899="","",IF(INDEX('Required State Input – PHYS'!H$12:H$2011,$AD899)="","",INDEX('Required State Input – PHYS'!H$12:H$2011,$AD899)))</f>
        <v/>
      </c>
      <c r="I899" s="100" t="str">
        <f>IF($AB899="","",IF(INDEX('Required State Input – PHYS'!I$12:I$2011,$AD899)="","",INDEX('Required State Input – PHYS'!I$12:I$2011,$AD899)))</f>
        <v/>
      </c>
      <c r="J899" s="102" t="str">
        <f>IF($AB899="","",IF(INDEX('Required State Input – PHYS'!J$12:J$2011,$AD899)="","",INDEX('Required State Input – PHYS'!J$12:J$2011,$AD899)))</f>
        <v/>
      </c>
      <c r="K899" s="77" t="str">
        <f>IF($AB899="","",IF(INDEX('Required State Input – PHYS'!K$12:K$2011,$AD899)="","",INDEX('Required State Input – PHYS'!K$12:K$2011,$AD899)))</f>
        <v/>
      </c>
      <c r="L899" s="78" t="str">
        <f>IF($AB899="","",IF(INDEX('Required State Input – PHYS'!L$12:L$2011,$AD899)="","",INDEX('Required State Input – PHYS'!L$12:L$2011,$AD899)))</f>
        <v/>
      </c>
      <c r="M899" s="79" t="str">
        <f>IF($AB899="","",IF(INDEX('Required State Input – PHYS'!M$12:M$2011,$AD899)="","",ROUND(INDEX('Required State Input – PHYS'!M$12:M$2011,$AD899),2)))</f>
        <v/>
      </c>
      <c r="N899" s="80" t="str">
        <f>IF($AB899="","",IF(INDEX('Required State Input – PHYS'!N$12:N$2011,$AD899)="","",ROUND(INDEX('Required State Input – PHYS'!N$12:N$2011,$AD899),4)))</f>
        <v/>
      </c>
      <c r="O899" s="77" t="str">
        <f>IF($AB899="","",IF(INDEX('Required State Input – PHYS'!O$12:O$2011,$AD899)="","",INDEX('Required State Input – PHYS'!O$12:O$2011,$AD899)))</f>
        <v/>
      </c>
      <c r="P899" s="78" t="str">
        <f>IF($AB899="","",IF(INDEX('Required State Input – PHYS'!P$12:P$2011,$AD899)="","",INDEX('Required State Input – PHYS'!P$12:P$2011,$AD899)))</f>
        <v/>
      </c>
      <c r="Q899" s="79" t="str">
        <f>IF($AB899="","",IF(INDEX('Required State Input – PHYS'!Q$12:Q$2011,$AD899)="","",ROUND(INDEX('Required State Input – PHYS'!Q$12:Q$2011,$AD899),2)))</f>
        <v/>
      </c>
      <c r="R899" s="82" t="str">
        <f>IF($AB899="","",IF(INDEX('Required State Input – PHYS'!R$12:R$2011,$AD899)="","",INDEX('Required State Input – PHYS'!R$12:R$2011,$AD899)))</f>
        <v/>
      </c>
      <c r="S899" s="77" t="str">
        <f>IF($AB899="","",IF(INDEX('Required State Input – PHYS'!S$12:S$2011,$AD899)="","",INDEX('Required State Input – PHYS'!S$12:S$2011,$AD899)))</f>
        <v/>
      </c>
      <c r="T899" s="78" t="str">
        <f>IF($AB899="","",IF(INDEX('Required State Input – PHYS'!T$12:T$2011,$AD899)="","",INDEX('Required State Input – PHYS'!T$12:T$2011,$AD899)))</f>
        <v/>
      </c>
      <c r="U899" s="89" t="str">
        <f>IF($AB899="","",IF(INDEX('Required State Input – PHYS'!U$12:U$2011,$AD899)="","",ROUND(INDEX('Required State Input – PHYS'!U$12:U$2011,$AD899),2)))</f>
        <v/>
      </c>
      <c r="V899" s="107" t="str">
        <f>IF($AB899="","",IF(INDEX('Required State Input – PHYS'!V$12:V$2011,$AD899)="","",ROUND(INDEX('Required State Input – PHYS'!V$12:V$2011,$AD899),2)))</f>
        <v/>
      </c>
      <c r="W899" s="108" t="str">
        <f t="shared" si="39"/>
        <v/>
      </c>
      <c r="AB899" s="42" t="str">
        <f t="shared" si="40"/>
        <v/>
      </c>
      <c r="AC899" s="42" t="str">
        <f t="shared" si="41"/>
        <v/>
      </c>
      <c r="AD899" s="42" t="str">
        <f>IF(AB899="","",MATCH(AC899,'Required State Input – PHYS'!$AK$12:$AK$2011,FALSE))</f>
        <v/>
      </c>
    </row>
    <row r="900" spans="1:30" x14ac:dyDescent="0.25">
      <c r="A900" s="110" t="s">
        <v>202</v>
      </c>
      <c r="B900" s="99" t="str">
        <f>IF($AB900="","",IF(INDEX('Required State Input – PHYS'!B$12:B$2011,$AD900)="","",INDEX('Required State Input – PHYS'!B$12:B$2011,$AD900)))</f>
        <v/>
      </c>
      <c r="C900" s="67" t="str">
        <f>IF($AB900="","",IF(INDEX('Required State Input – PHYS'!C$12:C$2011,$AD900)="","",INDEX('Required State Input – PHYS'!C$12:C$2011,$AD900)))</f>
        <v/>
      </c>
      <c r="D900" s="100" t="str">
        <f>IF($AB900="","",IF(INDEX('Required State Input – PHYS'!D$12:D$2011,$AD900)="","",INDEX('Required State Input – PHYS'!D$12:D$2011,$AD900)))</f>
        <v/>
      </c>
      <c r="E900" s="101" t="str">
        <f>IF($AB900="","",IF(INDEX('Required State Input – PHYS'!E$12:E$2011,$AD900)="","",INDEX('Required State Input – PHYS'!E$12:E$2011,$AD900)))</f>
        <v/>
      </c>
      <c r="F900" s="99" t="str">
        <f>IF($AB900="","",IF(INDEX('Required State Input – PHYS'!F$12:F$2011,$AD900)="","",INDEX('Required State Input – PHYS'!F$12:F$2011,$AD900)))</f>
        <v/>
      </c>
      <c r="G900" s="100" t="str">
        <f>IF($AB900="","",IF(INDEX('Required State Input – PHYS'!G$12:G$2011,$AD900)="","",INDEX('Required State Input – PHYS'!G$12:G$2011,$AD900)))</f>
        <v/>
      </c>
      <c r="H900" s="100" t="str">
        <f>IF($AB900="","",IF(INDEX('Required State Input – PHYS'!H$12:H$2011,$AD900)="","",INDEX('Required State Input – PHYS'!H$12:H$2011,$AD900)))</f>
        <v/>
      </c>
      <c r="I900" s="100" t="str">
        <f>IF($AB900="","",IF(INDEX('Required State Input – PHYS'!I$12:I$2011,$AD900)="","",INDEX('Required State Input – PHYS'!I$12:I$2011,$AD900)))</f>
        <v/>
      </c>
      <c r="J900" s="102" t="str">
        <f>IF($AB900="","",IF(INDEX('Required State Input – PHYS'!J$12:J$2011,$AD900)="","",INDEX('Required State Input – PHYS'!J$12:J$2011,$AD900)))</f>
        <v/>
      </c>
      <c r="K900" s="77" t="str">
        <f>IF($AB900="","",IF(INDEX('Required State Input – PHYS'!K$12:K$2011,$AD900)="","",INDEX('Required State Input – PHYS'!K$12:K$2011,$AD900)))</f>
        <v/>
      </c>
      <c r="L900" s="78" t="str">
        <f>IF($AB900="","",IF(INDEX('Required State Input – PHYS'!L$12:L$2011,$AD900)="","",INDEX('Required State Input – PHYS'!L$12:L$2011,$AD900)))</f>
        <v/>
      </c>
      <c r="M900" s="79" t="str">
        <f>IF($AB900="","",IF(INDEX('Required State Input – PHYS'!M$12:M$2011,$AD900)="","",ROUND(INDEX('Required State Input – PHYS'!M$12:M$2011,$AD900),2)))</f>
        <v/>
      </c>
      <c r="N900" s="80" t="str">
        <f>IF($AB900="","",IF(INDEX('Required State Input – PHYS'!N$12:N$2011,$AD900)="","",ROUND(INDEX('Required State Input – PHYS'!N$12:N$2011,$AD900),4)))</f>
        <v/>
      </c>
      <c r="O900" s="77" t="str">
        <f>IF($AB900="","",IF(INDEX('Required State Input – PHYS'!O$12:O$2011,$AD900)="","",INDEX('Required State Input – PHYS'!O$12:O$2011,$AD900)))</f>
        <v/>
      </c>
      <c r="P900" s="78" t="str">
        <f>IF($AB900="","",IF(INDEX('Required State Input – PHYS'!P$12:P$2011,$AD900)="","",INDEX('Required State Input – PHYS'!P$12:P$2011,$AD900)))</f>
        <v/>
      </c>
      <c r="Q900" s="79" t="str">
        <f>IF($AB900="","",IF(INDEX('Required State Input – PHYS'!Q$12:Q$2011,$AD900)="","",ROUND(INDEX('Required State Input – PHYS'!Q$12:Q$2011,$AD900),2)))</f>
        <v/>
      </c>
      <c r="R900" s="82" t="str">
        <f>IF($AB900="","",IF(INDEX('Required State Input – PHYS'!R$12:R$2011,$AD900)="","",INDEX('Required State Input – PHYS'!R$12:R$2011,$AD900)))</f>
        <v/>
      </c>
      <c r="S900" s="77" t="str">
        <f>IF($AB900="","",IF(INDEX('Required State Input – PHYS'!S$12:S$2011,$AD900)="","",INDEX('Required State Input – PHYS'!S$12:S$2011,$AD900)))</f>
        <v/>
      </c>
      <c r="T900" s="78" t="str">
        <f>IF($AB900="","",IF(INDEX('Required State Input – PHYS'!T$12:T$2011,$AD900)="","",INDEX('Required State Input – PHYS'!T$12:T$2011,$AD900)))</f>
        <v/>
      </c>
      <c r="U900" s="89" t="str">
        <f>IF($AB900="","",IF(INDEX('Required State Input – PHYS'!U$12:U$2011,$AD900)="","",ROUND(INDEX('Required State Input – PHYS'!U$12:U$2011,$AD900),2)))</f>
        <v/>
      </c>
      <c r="V900" s="107" t="str">
        <f>IF($AB900="","",IF(INDEX('Required State Input – PHYS'!V$12:V$2011,$AD900)="","",ROUND(INDEX('Required State Input – PHYS'!V$12:V$2011,$AD900),2)))</f>
        <v/>
      </c>
      <c r="W900" s="108" t="str">
        <f t="shared" si="39"/>
        <v/>
      </c>
      <c r="AB900" s="42" t="str">
        <f t="shared" si="40"/>
        <v/>
      </c>
      <c r="AC900" s="42" t="str">
        <f t="shared" si="41"/>
        <v/>
      </c>
      <c r="AD900" s="42" t="str">
        <f>IF(AB900="","",MATCH(AC900,'Required State Input – PHYS'!$AK$12:$AK$2011,FALSE))</f>
        <v/>
      </c>
    </row>
    <row r="901" spans="1:30" x14ac:dyDescent="0.25">
      <c r="A901" s="110" t="s">
        <v>202</v>
      </c>
      <c r="B901" s="99" t="str">
        <f>IF($AB901="","",IF(INDEX('Required State Input – PHYS'!B$12:B$2011,$AD901)="","",INDEX('Required State Input – PHYS'!B$12:B$2011,$AD901)))</f>
        <v/>
      </c>
      <c r="C901" s="67" t="str">
        <f>IF($AB901="","",IF(INDEX('Required State Input – PHYS'!C$12:C$2011,$AD901)="","",INDEX('Required State Input – PHYS'!C$12:C$2011,$AD901)))</f>
        <v/>
      </c>
      <c r="D901" s="100" t="str">
        <f>IF($AB901="","",IF(INDEX('Required State Input – PHYS'!D$12:D$2011,$AD901)="","",INDEX('Required State Input – PHYS'!D$12:D$2011,$AD901)))</f>
        <v/>
      </c>
      <c r="E901" s="101" t="str">
        <f>IF($AB901="","",IF(INDEX('Required State Input – PHYS'!E$12:E$2011,$AD901)="","",INDEX('Required State Input – PHYS'!E$12:E$2011,$AD901)))</f>
        <v/>
      </c>
      <c r="F901" s="99" t="str">
        <f>IF($AB901="","",IF(INDEX('Required State Input – PHYS'!F$12:F$2011,$AD901)="","",INDEX('Required State Input – PHYS'!F$12:F$2011,$AD901)))</f>
        <v/>
      </c>
      <c r="G901" s="100" t="str">
        <f>IF($AB901="","",IF(INDEX('Required State Input – PHYS'!G$12:G$2011,$AD901)="","",INDEX('Required State Input – PHYS'!G$12:G$2011,$AD901)))</f>
        <v/>
      </c>
      <c r="H901" s="100" t="str">
        <f>IF($AB901="","",IF(INDEX('Required State Input – PHYS'!H$12:H$2011,$AD901)="","",INDEX('Required State Input – PHYS'!H$12:H$2011,$AD901)))</f>
        <v/>
      </c>
      <c r="I901" s="100" t="str">
        <f>IF($AB901="","",IF(INDEX('Required State Input – PHYS'!I$12:I$2011,$AD901)="","",INDEX('Required State Input – PHYS'!I$12:I$2011,$AD901)))</f>
        <v/>
      </c>
      <c r="J901" s="102" t="str">
        <f>IF($AB901="","",IF(INDEX('Required State Input – PHYS'!J$12:J$2011,$AD901)="","",INDEX('Required State Input – PHYS'!J$12:J$2011,$AD901)))</f>
        <v/>
      </c>
      <c r="K901" s="77" t="str">
        <f>IF($AB901="","",IF(INDEX('Required State Input – PHYS'!K$12:K$2011,$AD901)="","",INDEX('Required State Input – PHYS'!K$12:K$2011,$AD901)))</f>
        <v/>
      </c>
      <c r="L901" s="78" t="str">
        <f>IF($AB901="","",IF(INDEX('Required State Input – PHYS'!L$12:L$2011,$AD901)="","",INDEX('Required State Input – PHYS'!L$12:L$2011,$AD901)))</f>
        <v/>
      </c>
      <c r="M901" s="79" t="str">
        <f>IF($AB901="","",IF(INDEX('Required State Input – PHYS'!M$12:M$2011,$AD901)="","",ROUND(INDEX('Required State Input – PHYS'!M$12:M$2011,$AD901),2)))</f>
        <v/>
      </c>
      <c r="N901" s="80" t="str">
        <f>IF($AB901="","",IF(INDEX('Required State Input – PHYS'!N$12:N$2011,$AD901)="","",ROUND(INDEX('Required State Input – PHYS'!N$12:N$2011,$AD901),4)))</f>
        <v/>
      </c>
      <c r="O901" s="77" t="str">
        <f>IF($AB901="","",IF(INDEX('Required State Input – PHYS'!O$12:O$2011,$AD901)="","",INDEX('Required State Input – PHYS'!O$12:O$2011,$AD901)))</f>
        <v/>
      </c>
      <c r="P901" s="78" t="str">
        <f>IF($AB901="","",IF(INDEX('Required State Input – PHYS'!P$12:P$2011,$AD901)="","",INDEX('Required State Input – PHYS'!P$12:P$2011,$AD901)))</f>
        <v/>
      </c>
      <c r="Q901" s="79" t="str">
        <f>IF($AB901="","",IF(INDEX('Required State Input – PHYS'!Q$12:Q$2011,$AD901)="","",ROUND(INDEX('Required State Input – PHYS'!Q$12:Q$2011,$AD901),2)))</f>
        <v/>
      </c>
      <c r="R901" s="82" t="str">
        <f>IF($AB901="","",IF(INDEX('Required State Input – PHYS'!R$12:R$2011,$AD901)="","",INDEX('Required State Input – PHYS'!R$12:R$2011,$AD901)))</f>
        <v/>
      </c>
      <c r="S901" s="77" t="str">
        <f>IF($AB901="","",IF(INDEX('Required State Input – PHYS'!S$12:S$2011,$AD901)="","",INDEX('Required State Input – PHYS'!S$12:S$2011,$AD901)))</f>
        <v/>
      </c>
      <c r="T901" s="78" t="str">
        <f>IF($AB901="","",IF(INDEX('Required State Input – PHYS'!T$12:T$2011,$AD901)="","",INDEX('Required State Input – PHYS'!T$12:T$2011,$AD901)))</f>
        <v/>
      </c>
      <c r="U901" s="89" t="str">
        <f>IF($AB901="","",IF(INDEX('Required State Input – PHYS'!U$12:U$2011,$AD901)="","",ROUND(INDEX('Required State Input – PHYS'!U$12:U$2011,$AD901),2)))</f>
        <v/>
      </c>
      <c r="V901" s="107" t="str">
        <f>IF($AB901="","",IF(INDEX('Required State Input – PHYS'!V$12:V$2011,$AD901)="","",ROUND(INDEX('Required State Input – PHYS'!V$12:V$2011,$AD901),2)))</f>
        <v/>
      </c>
      <c r="W901" s="108" t="str">
        <f t="shared" si="39"/>
        <v/>
      </c>
      <c r="AB901" s="42" t="str">
        <f t="shared" si="40"/>
        <v/>
      </c>
      <c r="AC901" s="42" t="str">
        <f t="shared" si="41"/>
        <v/>
      </c>
      <c r="AD901" s="42" t="str">
        <f>IF(AB901="","",MATCH(AC901,'Required State Input – PHYS'!$AK$12:$AK$2011,FALSE))</f>
        <v/>
      </c>
    </row>
    <row r="902" spans="1:30" x14ac:dyDescent="0.25">
      <c r="A902" s="110" t="s">
        <v>202</v>
      </c>
      <c r="B902" s="99" t="str">
        <f>IF($AB902="","",IF(INDEX('Required State Input – PHYS'!B$12:B$2011,$AD902)="","",INDEX('Required State Input – PHYS'!B$12:B$2011,$AD902)))</f>
        <v/>
      </c>
      <c r="C902" s="67" t="str">
        <f>IF($AB902="","",IF(INDEX('Required State Input – PHYS'!C$12:C$2011,$AD902)="","",INDEX('Required State Input – PHYS'!C$12:C$2011,$AD902)))</f>
        <v/>
      </c>
      <c r="D902" s="100" t="str">
        <f>IF($AB902="","",IF(INDEX('Required State Input – PHYS'!D$12:D$2011,$AD902)="","",INDEX('Required State Input – PHYS'!D$12:D$2011,$AD902)))</f>
        <v/>
      </c>
      <c r="E902" s="101" t="str">
        <f>IF($AB902="","",IF(INDEX('Required State Input – PHYS'!E$12:E$2011,$AD902)="","",INDEX('Required State Input – PHYS'!E$12:E$2011,$AD902)))</f>
        <v/>
      </c>
      <c r="F902" s="99" t="str">
        <f>IF($AB902="","",IF(INDEX('Required State Input – PHYS'!F$12:F$2011,$AD902)="","",INDEX('Required State Input – PHYS'!F$12:F$2011,$AD902)))</f>
        <v/>
      </c>
      <c r="G902" s="100" t="str">
        <f>IF($AB902="","",IF(INDEX('Required State Input – PHYS'!G$12:G$2011,$AD902)="","",INDEX('Required State Input – PHYS'!G$12:G$2011,$AD902)))</f>
        <v/>
      </c>
      <c r="H902" s="100" t="str">
        <f>IF($AB902="","",IF(INDEX('Required State Input – PHYS'!H$12:H$2011,$AD902)="","",INDEX('Required State Input – PHYS'!H$12:H$2011,$AD902)))</f>
        <v/>
      </c>
      <c r="I902" s="100" t="str">
        <f>IF($AB902="","",IF(INDEX('Required State Input – PHYS'!I$12:I$2011,$AD902)="","",INDEX('Required State Input – PHYS'!I$12:I$2011,$AD902)))</f>
        <v/>
      </c>
      <c r="J902" s="102" t="str">
        <f>IF($AB902="","",IF(INDEX('Required State Input – PHYS'!J$12:J$2011,$AD902)="","",INDEX('Required State Input – PHYS'!J$12:J$2011,$AD902)))</f>
        <v/>
      </c>
      <c r="K902" s="77" t="str">
        <f>IF($AB902="","",IF(INDEX('Required State Input – PHYS'!K$12:K$2011,$AD902)="","",INDEX('Required State Input – PHYS'!K$12:K$2011,$AD902)))</f>
        <v/>
      </c>
      <c r="L902" s="78" t="str">
        <f>IF($AB902="","",IF(INDEX('Required State Input – PHYS'!L$12:L$2011,$AD902)="","",INDEX('Required State Input – PHYS'!L$12:L$2011,$AD902)))</f>
        <v/>
      </c>
      <c r="M902" s="79" t="str">
        <f>IF($AB902="","",IF(INDEX('Required State Input – PHYS'!M$12:M$2011,$AD902)="","",ROUND(INDEX('Required State Input – PHYS'!M$12:M$2011,$AD902),2)))</f>
        <v/>
      </c>
      <c r="N902" s="80" t="str">
        <f>IF($AB902="","",IF(INDEX('Required State Input – PHYS'!N$12:N$2011,$AD902)="","",ROUND(INDEX('Required State Input – PHYS'!N$12:N$2011,$AD902),4)))</f>
        <v/>
      </c>
      <c r="O902" s="77" t="str">
        <f>IF($AB902="","",IF(INDEX('Required State Input – PHYS'!O$12:O$2011,$AD902)="","",INDEX('Required State Input – PHYS'!O$12:O$2011,$AD902)))</f>
        <v/>
      </c>
      <c r="P902" s="78" t="str">
        <f>IF($AB902="","",IF(INDEX('Required State Input – PHYS'!P$12:P$2011,$AD902)="","",INDEX('Required State Input – PHYS'!P$12:P$2011,$AD902)))</f>
        <v/>
      </c>
      <c r="Q902" s="79" t="str">
        <f>IF($AB902="","",IF(INDEX('Required State Input – PHYS'!Q$12:Q$2011,$AD902)="","",ROUND(INDEX('Required State Input – PHYS'!Q$12:Q$2011,$AD902),2)))</f>
        <v/>
      </c>
      <c r="R902" s="82" t="str">
        <f>IF($AB902="","",IF(INDEX('Required State Input – PHYS'!R$12:R$2011,$AD902)="","",INDEX('Required State Input – PHYS'!R$12:R$2011,$AD902)))</f>
        <v/>
      </c>
      <c r="S902" s="77" t="str">
        <f>IF($AB902="","",IF(INDEX('Required State Input – PHYS'!S$12:S$2011,$AD902)="","",INDEX('Required State Input – PHYS'!S$12:S$2011,$AD902)))</f>
        <v/>
      </c>
      <c r="T902" s="78" t="str">
        <f>IF($AB902="","",IF(INDEX('Required State Input – PHYS'!T$12:T$2011,$AD902)="","",INDEX('Required State Input – PHYS'!T$12:T$2011,$AD902)))</f>
        <v/>
      </c>
      <c r="U902" s="89" t="str">
        <f>IF($AB902="","",IF(INDEX('Required State Input – PHYS'!U$12:U$2011,$AD902)="","",ROUND(INDEX('Required State Input – PHYS'!U$12:U$2011,$AD902),2)))</f>
        <v/>
      </c>
      <c r="V902" s="107" t="str">
        <f>IF($AB902="","",IF(INDEX('Required State Input – PHYS'!V$12:V$2011,$AD902)="","",ROUND(INDEX('Required State Input – PHYS'!V$12:V$2011,$AD902),2)))</f>
        <v/>
      </c>
      <c r="W902" s="108" t="str">
        <f t="shared" si="39"/>
        <v/>
      </c>
      <c r="AB902" s="42" t="str">
        <f t="shared" si="40"/>
        <v/>
      </c>
      <c r="AC902" s="42" t="str">
        <f t="shared" si="41"/>
        <v/>
      </c>
      <c r="AD902" s="42" t="str">
        <f>IF(AB902="","",MATCH(AC902,'Required State Input – PHYS'!$AK$12:$AK$2011,FALSE))</f>
        <v/>
      </c>
    </row>
    <row r="903" spans="1:30" x14ac:dyDescent="0.25">
      <c r="A903" s="110" t="s">
        <v>202</v>
      </c>
      <c r="B903" s="99" t="str">
        <f>IF($AB903="","",IF(INDEX('Required State Input – PHYS'!B$12:B$2011,$AD903)="","",INDEX('Required State Input – PHYS'!B$12:B$2011,$AD903)))</f>
        <v/>
      </c>
      <c r="C903" s="67" t="str">
        <f>IF($AB903="","",IF(INDEX('Required State Input – PHYS'!C$12:C$2011,$AD903)="","",INDEX('Required State Input – PHYS'!C$12:C$2011,$AD903)))</f>
        <v/>
      </c>
      <c r="D903" s="100" t="str">
        <f>IF($AB903="","",IF(INDEX('Required State Input – PHYS'!D$12:D$2011,$AD903)="","",INDEX('Required State Input – PHYS'!D$12:D$2011,$AD903)))</f>
        <v/>
      </c>
      <c r="E903" s="101" t="str">
        <f>IF($AB903="","",IF(INDEX('Required State Input – PHYS'!E$12:E$2011,$AD903)="","",INDEX('Required State Input – PHYS'!E$12:E$2011,$AD903)))</f>
        <v/>
      </c>
      <c r="F903" s="99" t="str">
        <f>IF($AB903="","",IF(INDEX('Required State Input – PHYS'!F$12:F$2011,$AD903)="","",INDEX('Required State Input – PHYS'!F$12:F$2011,$AD903)))</f>
        <v/>
      </c>
      <c r="G903" s="100" t="str">
        <f>IF($AB903="","",IF(INDEX('Required State Input – PHYS'!G$12:G$2011,$AD903)="","",INDEX('Required State Input – PHYS'!G$12:G$2011,$AD903)))</f>
        <v/>
      </c>
      <c r="H903" s="100" t="str">
        <f>IF($AB903="","",IF(INDEX('Required State Input – PHYS'!H$12:H$2011,$AD903)="","",INDEX('Required State Input – PHYS'!H$12:H$2011,$AD903)))</f>
        <v/>
      </c>
      <c r="I903" s="100" t="str">
        <f>IF($AB903="","",IF(INDEX('Required State Input – PHYS'!I$12:I$2011,$AD903)="","",INDEX('Required State Input – PHYS'!I$12:I$2011,$AD903)))</f>
        <v/>
      </c>
      <c r="J903" s="102" t="str">
        <f>IF($AB903="","",IF(INDEX('Required State Input – PHYS'!J$12:J$2011,$AD903)="","",INDEX('Required State Input – PHYS'!J$12:J$2011,$AD903)))</f>
        <v/>
      </c>
      <c r="K903" s="77" t="str">
        <f>IF($AB903="","",IF(INDEX('Required State Input – PHYS'!K$12:K$2011,$AD903)="","",INDEX('Required State Input – PHYS'!K$12:K$2011,$AD903)))</f>
        <v/>
      </c>
      <c r="L903" s="78" t="str">
        <f>IF($AB903="","",IF(INDEX('Required State Input – PHYS'!L$12:L$2011,$AD903)="","",INDEX('Required State Input – PHYS'!L$12:L$2011,$AD903)))</f>
        <v/>
      </c>
      <c r="M903" s="79" t="str">
        <f>IF($AB903="","",IF(INDEX('Required State Input – PHYS'!M$12:M$2011,$AD903)="","",ROUND(INDEX('Required State Input – PHYS'!M$12:M$2011,$AD903),2)))</f>
        <v/>
      </c>
      <c r="N903" s="80" t="str">
        <f>IF($AB903="","",IF(INDEX('Required State Input – PHYS'!N$12:N$2011,$AD903)="","",ROUND(INDEX('Required State Input – PHYS'!N$12:N$2011,$AD903),4)))</f>
        <v/>
      </c>
      <c r="O903" s="77" t="str">
        <f>IF($AB903="","",IF(INDEX('Required State Input – PHYS'!O$12:O$2011,$AD903)="","",INDEX('Required State Input – PHYS'!O$12:O$2011,$AD903)))</f>
        <v/>
      </c>
      <c r="P903" s="78" t="str">
        <f>IF($AB903="","",IF(INDEX('Required State Input – PHYS'!P$12:P$2011,$AD903)="","",INDEX('Required State Input – PHYS'!P$12:P$2011,$AD903)))</f>
        <v/>
      </c>
      <c r="Q903" s="79" t="str">
        <f>IF($AB903="","",IF(INDEX('Required State Input – PHYS'!Q$12:Q$2011,$AD903)="","",ROUND(INDEX('Required State Input – PHYS'!Q$12:Q$2011,$AD903),2)))</f>
        <v/>
      </c>
      <c r="R903" s="82" t="str">
        <f>IF($AB903="","",IF(INDEX('Required State Input – PHYS'!R$12:R$2011,$AD903)="","",INDEX('Required State Input – PHYS'!R$12:R$2011,$AD903)))</f>
        <v/>
      </c>
      <c r="S903" s="77" t="str">
        <f>IF($AB903="","",IF(INDEX('Required State Input – PHYS'!S$12:S$2011,$AD903)="","",INDEX('Required State Input – PHYS'!S$12:S$2011,$AD903)))</f>
        <v/>
      </c>
      <c r="T903" s="78" t="str">
        <f>IF($AB903="","",IF(INDEX('Required State Input – PHYS'!T$12:T$2011,$AD903)="","",INDEX('Required State Input – PHYS'!T$12:T$2011,$AD903)))</f>
        <v/>
      </c>
      <c r="U903" s="89" t="str">
        <f>IF($AB903="","",IF(INDEX('Required State Input – PHYS'!U$12:U$2011,$AD903)="","",ROUND(INDEX('Required State Input – PHYS'!U$12:U$2011,$AD903),2)))</f>
        <v/>
      </c>
      <c r="V903" s="107" t="str">
        <f>IF($AB903="","",IF(INDEX('Required State Input – PHYS'!V$12:V$2011,$AD903)="","",ROUND(INDEX('Required State Input – PHYS'!V$12:V$2011,$AD903),2)))</f>
        <v/>
      </c>
      <c r="W903" s="108" t="str">
        <f t="shared" si="39"/>
        <v/>
      </c>
      <c r="AB903" s="42" t="str">
        <f t="shared" si="40"/>
        <v/>
      </c>
      <c r="AC903" s="42" t="str">
        <f t="shared" si="41"/>
        <v/>
      </c>
      <c r="AD903" s="42" t="str">
        <f>IF(AB903="","",MATCH(AC903,'Required State Input – PHYS'!$AK$12:$AK$2011,FALSE))</f>
        <v/>
      </c>
    </row>
    <row r="904" spans="1:30" x14ac:dyDescent="0.25">
      <c r="A904" s="110" t="s">
        <v>202</v>
      </c>
      <c r="B904" s="99" t="str">
        <f>IF($AB904="","",IF(INDEX('Required State Input – PHYS'!B$12:B$2011,$AD904)="","",INDEX('Required State Input – PHYS'!B$12:B$2011,$AD904)))</f>
        <v/>
      </c>
      <c r="C904" s="67" t="str">
        <f>IF($AB904="","",IF(INDEX('Required State Input – PHYS'!C$12:C$2011,$AD904)="","",INDEX('Required State Input – PHYS'!C$12:C$2011,$AD904)))</f>
        <v/>
      </c>
      <c r="D904" s="100" t="str">
        <f>IF($AB904="","",IF(INDEX('Required State Input – PHYS'!D$12:D$2011,$AD904)="","",INDEX('Required State Input – PHYS'!D$12:D$2011,$AD904)))</f>
        <v/>
      </c>
      <c r="E904" s="101" t="str">
        <f>IF($AB904="","",IF(INDEX('Required State Input – PHYS'!E$12:E$2011,$AD904)="","",INDEX('Required State Input – PHYS'!E$12:E$2011,$AD904)))</f>
        <v/>
      </c>
      <c r="F904" s="99" t="str">
        <f>IF($AB904="","",IF(INDEX('Required State Input – PHYS'!F$12:F$2011,$AD904)="","",INDEX('Required State Input – PHYS'!F$12:F$2011,$AD904)))</f>
        <v/>
      </c>
      <c r="G904" s="100" t="str">
        <f>IF($AB904="","",IF(INDEX('Required State Input – PHYS'!G$12:G$2011,$AD904)="","",INDEX('Required State Input – PHYS'!G$12:G$2011,$AD904)))</f>
        <v/>
      </c>
      <c r="H904" s="100" t="str">
        <f>IF($AB904="","",IF(INDEX('Required State Input – PHYS'!H$12:H$2011,$AD904)="","",INDEX('Required State Input – PHYS'!H$12:H$2011,$AD904)))</f>
        <v/>
      </c>
      <c r="I904" s="100" t="str">
        <f>IF($AB904="","",IF(INDEX('Required State Input – PHYS'!I$12:I$2011,$AD904)="","",INDEX('Required State Input – PHYS'!I$12:I$2011,$AD904)))</f>
        <v/>
      </c>
      <c r="J904" s="102" t="str">
        <f>IF($AB904="","",IF(INDEX('Required State Input – PHYS'!J$12:J$2011,$AD904)="","",INDEX('Required State Input – PHYS'!J$12:J$2011,$AD904)))</f>
        <v/>
      </c>
      <c r="K904" s="77" t="str">
        <f>IF($AB904="","",IF(INDEX('Required State Input – PHYS'!K$12:K$2011,$AD904)="","",INDEX('Required State Input – PHYS'!K$12:K$2011,$AD904)))</f>
        <v/>
      </c>
      <c r="L904" s="78" t="str">
        <f>IF($AB904="","",IF(INDEX('Required State Input – PHYS'!L$12:L$2011,$AD904)="","",INDEX('Required State Input – PHYS'!L$12:L$2011,$AD904)))</f>
        <v/>
      </c>
      <c r="M904" s="79" t="str">
        <f>IF($AB904="","",IF(INDEX('Required State Input – PHYS'!M$12:M$2011,$AD904)="","",ROUND(INDEX('Required State Input – PHYS'!M$12:M$2011,$AD904),2)))</f>
        <v/>
      </c>
      <c r="N904" s="80" t="str">
        <f>IF($AB904="","",IF(INDEX('Required State Input – PHYS'!N$12:N$2011,$AD904)="","",ROUND(INDEX('Required State Input – PHYS'!N$12:N$2011,$AD904),4)))</f>
        <v/>
      </c>
      <c r="O904" s="77" t="str">
        <f>IF($AB904="","",IF(INDEX('Required State Input – PHYS'!O$12:O$2011,$AD904)="","",INDEX('Required State Input – PHYS'!O$12:O$2011,$AD904)))</f>
        <v/>
      </c>
      <c r="P904" s="78" t="str">
        <f>IF($AB904="","",IF(INDEX('Required State Input – PHYS'!P$12:P$2011,$AD904)="","",INDEX('Required State Input – PHYS'!P$12:P$2011,$AD904)))</f>
        <v/>
      </c>
      <c r="Q904" s="79" t="str">
        <f>IF($AB904="","",IF(INDEX('Required State Input – PHYS'!Q$12:Q$2011,$AD904)="","",ROUND(INDEX('Required State Input – PHYS'!Q$12:Q$2011,$AD904),2)))</f>
        <v/>
      </c>
      <c r="R904" s="82" t="str">
        <f>IF($AB904="","",IF(INDEX('Required State Input – PHYS'!R$12:R$2011,$AD904)="","",INDEX('Required State Input – PHYS'!R$12:R$2011,$AD904)))</f>
        <v/>
      </c>
      <c r="S904" s="77" t="str">
        <f>IF($AB904="","",IF(INDEX('Required State Input – PHYS'!S$12:S$2011,$AD904)="","",INDEX('Required State Input – PHYS'!S$12:S$2011,$AD904)))</f>
        <v/>
      </c>
      <c r="T904" s="78" t="str">
        <f>IF($AB904="","",IF(INDEX('Required State Input – PHYS'!T$12:T$2011,$AD904)="","",INDEX('Required State Input – PHYS'!T$12:T$2011,$AD904)))</f>
        <v/>
      </c>
      <c r="U904" s="89" t="str">
        <f>IF($AB904="","",IF(INDEX('Required State Input – PHYS'!U$12:U$2011,$AD904)="","",ROUND(INDEX('Required State Input – PHYS'!U$12:U$2011,$AD904),2)))</f>
        <v/>
      </c>
      <c r="V904" s="107" t="str">
        <f>IF($AB904="","",IF(INDEX('Required State Input – PHYS'!V$12:V$2011,$AD904)="","",ROUND(INDEX('Required State Input – PHYS'!V$12:V$2011,$AD904),2)))</f>
        <v/>
      </c>
      <c r="W904" s="108" t="str">
        <f t="shared" si="39"/>
        <v/>
      </c>
      <c r="AB904" s="42" t="str">
        <f t="shared" si="40"/>
        <v/>
      </c>
      <c r="AC904" s="42" t="str">
        <f t="shared" si="41"/>
        <v/>
      </c>
      <c r="AD904" s="42" t="str">
        <f>IF(AB904="","",MATCH(AC904,'Required State Input – PHYS'!$AK$12:$AK$2011,FALSE))</f>
        <v/>
      </c>
    </row>
    <row r="905" spans="1:30" x14ac:dyDescent="0.25">
      <c r="A905" s="110" t="s">
        <v>202</v>
      </c>
      <c r="B905" s="99" t="str">
        <f>IF($AB905="","",IF(INDEX('Required State Input – PHYS'!B$12:B$2011,$AD905)="","",INDEX('Required State Input – PHYS'!B$12:B$2011,$AD905)))</f>
        <v/>
      </c>
      <c r="C905" s="67" t="str">
        <f>IF($AB905="","",IF(INDEX('Required State Input – PHYS'!C$12:C$2011,$AD905)="","",INDEX('Required State Input – PHYS'!C$12:C$2011,$AD905)))</f>
        <v/>
      </c>
      <c r="D905" s="100" t="str">
        <f>IF($AB905="","",IF(INDEX('Required State Input – PHYS'!D$12:D$2011,$AD905)="","",INDEX('Required State Input – PHYS'!D$12:D$2011,$AD905)))</f>
        <v/>
      </c>
      <c r="E905" s="101" t="str">
        <f>IF($AB905="","",IF(INDEX('Required State Input – PHYS'!E$12:E$2011,$AD905)="","",INDEX('Required State Input – PHYS'!E$12:E$2011,$AD905)))</f>
        <v/>
      </c>
      <c r="F905" s="99" t="str">
        <f>IF($AB905="","",IF(INDEX('Required State Input – PHYS'!F$12:F$2011,$AD905)="","",INDEX('Required State Input – PHYS'!F$12:F$2011,$AD905)))</f>
        <v/>
      </c>
      <c r="G905" s="100" t="str">
        <f>IF($AB905="","",IF(INDEX('Required State Input – PHYS'!G$12:G$2011,$AD905)="","",INDEX('Required State Input – PHYS'!G$12:G$2011,$AD905)))</f>
        <v/>
      </c>
      <c r="H905" s="100" t="str">
        <f>IF($AB905="","",IF(INDEX('Required State Input – PHYS'!H$12:H$2011,$AD905)="","",INDEX('Required State Input – PHYS'!H$12:H$2011,$AD905)))</f>
        <v/>
      </c>
      <c r="I905" s="100" t="str">
        <f>IF($AB905="","",IF(INDEX('Required State Input – PHYS'!I$12:I$2011,$AD905)="","",INDEX('Required State Input – PHYS'!I$12:I$2011,$AD905)))</f>
        <v/>
      </c>
      <c r="J905" s="102" t="str">
        <f>IF($AB905="","",IF(INDEX('Required State Input – PHYS'!J$12:J$2011,$AD905)="","",INDEX('Required State Input – PHYS'!J$12:J$2011,$AD905)))</f>
        <v/>
      </c>
      <c r="K905" s="77" t="str">
        <f>IF($AB905="","",IF(INDEX('Required State Input – PHYS'!K$12:K$2011,$AD905)="","",INDEX('Required State Input – PHYS'!K$12:K$2011,$AD905)))</f>
        <v/>
      </c>
      <c r="L905" s="78" t="str">
        <f>IF($AB905="","",IF(INDEX('Required State Input – PHYS'!L$12:L$2011,$AD905)="","",INDEX('Required State Input – PHYS'!L$12:L$2011,$AD905)))</f>
        <v/>
      </c>
      <c r="M905" s="79" t="str">
        <f>IF($AB905="","",IF(INDEX('Required State Input – PHYS'!M$12:M$2011,$AD905)="","",ROUND(INDEX('Required State Input – PHYS'!M$12:M$2011,$AD905),2)))</f>
        <v/>
      </c>
      <c r="N905" s="80" t="str">
        <f>IF($AB905="","",IF(INDEX('Required State Input – PHYS'!N$12:N$2011,$AD905)="","",ROUND(INDEX('Required State Input – PHYS'!N$12:N$2011,$AD905),4)))</f>
        <v/>
      </c>
      <c r="O905" s="77" t="str">
        <f>IF($AB905="","",IF(INDEX('Required State Input – PHYS'!O$12:O$2011,$AD905)="","",INDEX('Required State Input – PHYS'!O$12:O$2011,$AD905)))</f>
        <v/>
      </c>
      <c r="P905" s="78" t="str">
        <f>IF($AB905="","",IF(INDEX('Required State Input – PHYS'!P$12:P$2011,$AD905)="","",INDEX('Required State Input – PHYS'!P$12:P$2011,$AD905)))</f>
        <v/>
      </c>
      <c r="Q905" s="79" t="str">
        <f>IF($AB905="","",IF(INDEX('Required State Input – PHYS'!Q$12:Q$2011,$AD905)="","",ROUND(INDEX('Required State Input – PHYS'!Q$12:Q$2011,$AD905),2)))</f>
        <v/>
      </c>
      <c r="R905" s="82" t="str">
        <f>IF($AB905="","",IF(INDEX('Required State Input – PHYS'!R$12:R$2011,$AD905)="","",INDEX('Required State Input – PHYS'!R$12:R$2011,$AD905)))</f>
        <v/>
      </c>
      <c r="S905" s="77" t="str">
        <f>IF($AB905="","",IF(INDEX('Required State Input – PHYS'!S$12:S$2011,$AD905)="","",INDEX('Required State Input – PHYS'!S$12:S$2011,$AD905)))</f>
        <v/>
      </c>
      <c r="T905" s="78" t="str">
        <f>IF($AB905="","",IF(INDEX('Required State Input – PHYS'!T$12:T$2011,$AD905)="","",INDEX('Required State Input – PHYS'!T$12:T$2011,$AD905)))</f>
        <v/>
      </c>
      <c r="U905" s="89" t="str">
        <f>IF($AB905="","",IF(INDEX('Required State Input – PHYS'!U$12:U$2011,$AD905)="","",ROUND(INDEX('Required State Input – PHYS'!U$12:U$2011,$AD905),2)))</f>
        <v/>
      </c>
      <c r="V905" s="107" t="str">
        <f>IF($AB905="","",IF(INDEX('Required State Input – PHYS'!V$12:V$2011,$AD905)="","",ROUND(INDEX('Required State Input – PHYS'!V$12:V$2011,$AD905),2)))</f>
        <v/>
      </c>
      <c r="W905" s="108" t="str">
        <f t="shared" si="39"/>
        <v/>
      </c>
      <c r="AB905" s="42" t="str">
        <f t="shared" si="40"/>
        <v/>
      </c>
      <c r="AC905" s="42" t="str">
        <f t="shared" si="41"/>
        <v/>
      </c>
      <c r="AD905" s="42" t="str">
        <f>IF(AB905="","",MATCH(AC905,'Required State Input – PHYS'!$AK$12:$AK$2011,FALSE))</f>
        <v/>
      </c>
    </row>
    <row r="906" spans="1:30" x14ac:dyDescent="0.25">
      <c r="A906" s="110" t="s">
        <v>202</v>
      </c>
      <c r="B906" s="99" t="str">
        <f>IF($AB906="","",IF(INDEX('Required State Input – PHYS'!B$12:B$2011,$AD906)="","",INDEX('Required State Input – PHYS'!B$12:B$2011,$AD906)))</f>
        <v/>
      </c>
      <c r="C906" s="67" t="str">
        <f>IF($AB906="","",IF(INDEX('Required State Input – PHYS'!C$12:C$2011,$AD906)="","",INDEX('Required State Input – PHYS'!C$12:C$2011,$AD906)))</f>
        <v/>
      </c>
      <c r="D906" s="100" t="str">
        <f>IF($AB906="","",IF(INDEX('Required State Input – PHYS'!D$12:D$2011,$AD906)="","",INDEX('Required State Input – PHYS'!D$12:D$2011,$AD906)))</f>
        <v/>
      </c>
      <c r="E906" s="101" t="str">
        <f>IF($AB906="","",IF(INDEX('Required State Input – PHYS'!E$12:E$2011,$AD906)="","",INDEX('Required State Input – PHYS'!E$12:E$2011,$AD906)))</f>
        <v/>
      </c>
      <c r="F906" s="99" t="str">
        <f>IF($AB906="","",IF(INDEX('Required State Input – PHYS'!F$12:F$2011,$AD906)="","",INDEX('Required State Input – PHYS'!F$12:F$2011,$AD906)))</f>
        <v/>
      </c>
      <c r="G906" s="100" t="str">
        <f>IF($AB906="","",IF(INDEX('Required State Input – PHYS'!G$12:G$2011,$AD906)="","",INDEX('Required State Input – PHYS'!G$12:G$2011,$AD906)))</f>
        <v/>
      </c>
      <c r="H906" s="100" t="str">
        <f>IF($AB906="","",IF(INDEX('Required State Input – PHYS'!H$12:H$2011,$AD906)="","",INDEX('Required State Input – PHYS'!H$12:H$2011,$AD906)))</f>
        <v/>
      </c>
      <c r="I906" s="100" t="str">
        <f>IF($AB906="","",IF(INDEX('Required State Input – PHYS'!I$12:I$2011,$AD906)="","",INDEX('Required State Input – PHYS'!I$12:I$2011,$AD906)))</f>
        <v/>
      </c>
      <c r="J906" s="102" t="str">
        <f>IF($AB906="","",IF(INDEX('Required State Input – PHYS'!J$12:J$2011,$AD906)="","",INDEX('Required State Input – PHYS'!J$12:J$2011,$AD906)))</f>
        <v/>
      </c>
      <c r="K906" s="77" t="str">
        <f>IF($AB906="","",IF(INDEX('Required State Input – PHYS'!K$12:K$2011,$AD906)="","",INDEX('Required State Input – PHYS'!K$12:K$2011,$AD906)))</f>
        <v/>
      </c>
      <c r="L906" s="78" t="str">
        <f>IF($AB906="","",IF(INDEX('Required State Input – PHYS'!L$12:L$2011,$AD906)="","",INDEX('Required State Input – PHYS'!L$12:L$2011,$AD906)))</f>
        <v/>
      </c>
      <c r="M906" s="79" t="str">
        <f>IF($AB906="","",IF(INDEX('Required State Input – PHYS'!M$12:M$2011,$AD906)="","",ROUND(INDEX('Required State Input – PHYS'!M$12:M$2011,$AD906),2)))</f>
        <v/>
      </c>
      <c r="N906" s="80" t="str">
        <f>IF($AB906="","",IF(INDEX('Required State Input – PHYS'!N$12:N$2011,$AD906)="","",ROUND(INDEX('Required State Input – PHYS'!N$12:N$2011,$AD906),4)))</f>
        <v/>
      </c>
      <c r="O906" s="77" t="str">
        <f>IF($AB906="","",IF(INDEX('Required State Input – PHYS'!O$12:O$2011,$AD906)="","",INDEX('Required State Input – PHYS'!O$12:O$2011,$AD906)))</f>
        <v/>
      </c>
      <c r="P906" s="78" t="str">
        <f>IF($AB906="","",IF(INDEX('Required State Input – PHYS'!P$12:P$2011,$AD906)="","",INDEX('Required State Input – PHYS'!P$12:P$2011,$AD906)))</f>
        <v/>
      </c>
      <c r="Q906" s="79" t="str">
        <f>IF($AB906="","",IF(INDEX('Required State Input – PHYS'!Q$12:Q$2011,$AD906)="","",ROUND(INDEX('Required State Input – PHYS'!Q$12:Q$2011,$AD906),2)))</f>
        <v/>
      </c>
      <c r="R906" s="82" t="str">
        <f>IF($AB906="","",IF(INDEX('Required State Input – PHYS'!R$12:R$2011,$AD906)="","",INDEX('Required State Input – PHYS'!R$12:R$2011,$AD906)))</f>
        <v/>
      </c>
      <c r="S906" s="77" t="str">
        <f>IF($AB906="","",IF(INDEX('Required State Input – PHYS'!S$12:S$2011,$AD906)="","",INDEX('Required State Input – PHYS'!S$12:S$2011,$AD906)))</f>
        <v/>
      </c>
      <c r="T906" s="78" t="str">
        <f>IF($AB906="","",IF(INDEX('Required State Input – PHYS'!T$12:T$2011,$AD906)="","",INDEX('Required State Input – PHYS'!T$12:T$2011,$AD906)))</f>
        <v/>
      </c>
      <c r="U906" s="89" t="str">
        <f>IF($AB906="","",IF(INDEX('Required State Input – PHYS'!U$12:U$2011,$AD906)="","",ROUND(INDEX('Required State Input – PHYS'!U$12:U$2011,$AD906),2)))</f>
        <v/>
      </c>
      <c r="V906" s="107" t="str">
        <f>IF($AB906="","",IF(INDEX('Required State Input – PHYS'!V$12:V$2011,$AD906)="","",ROUND(INDEX('Required State Input – PHYS'!V$12:V$2011,$AD906),2)))</f>
        <v/>
      </c>
      <c r="W906" s="108" t="str">
        <f t="shared" si="39"/>
        <v/>
      </c>
      <c r="AB906" s="42" t="str">
        <f t="shared" si="40"/>
        <v/>
      </c>
      <c r="AC906" s="42" t="str">
        <f t="shared" si="41"/>
        <v/>
      </c>
      <c r="AD906" s="42" t="str">
        <f>IF(AB906="","",MATCH(AC906,'Required State Input – PHYS'!$AK$12:$AK$2011,FALSE))</f>
        <v/>
      </c>
    </row>
    <row r="907" spans="1:30" x14ac:dyDescent="0.25">
      <c r="A907" s="110" t="s">
        <v>202</v>
      </c>
      <c r="B907" s="99" t="str">
        <f>IF($AB907="","",IF(INDEX('Required State Input – PHYS'!B$12:B$2011,$AD907)="","",INDEX('Required State Input – PHYS'!B$12:B$2011,$AD907)))</f>
        <v/>
      </c>
      <c r="C907" s="67" t="str">
        <f>IF($AB907="","",IF(INDEX('Required State Input – PHYS'!C$12:C$2011,$AD907)="","",INDEX('Required State Input – PHYS'!C$12:C$2011,$AD907)))</f>
        <v/>
      </c>
      <c r="D907" s="100" t="str">
        <f>IF($AB907="","",IF(INDEX('Required State Input – PHYS'!D$12:D$2011,$AD907)="","",INDEX('Required State Input – PHYS'!D$12:D$2011,$AD907)))</f>
        <v/>
      </c>
      <c r="E907" s="101" t="str">
        <f>IF($AB907="","",IF(INDEX('Required State Input – PHYS'!E$12:E$2011,$AD907)="","",INDEX('Required State Input – PHYS'!E$12:E$2011,$AD907)))</f>
        <v/>
      </c>
      <c r="F907" s="99" t="str">
        <f>IF($AB907="","",IF(INDEX('Required State Input – PHYS'!F$12:F$2011,$AD907)="","",INDEX('Required State Input – PHYS'!F$12:F$2011,$AD907)))</f>
        <v/>
      </c>
      <c r="G907" s="100" t="str">
        <f>IF($AB907="","",IF(INDEX('Required State Input – PHYS'!G$12:G$2011,$AD907)="","",INDEX('Required State Input – PHYS'!G$12:G$2011,$AD907)))</f>
        <v/>
      </c>
      <c r="H907" s="100" t="str">
        <f>IF($AB907="","",IF(INDEX('Required State Input – PHYS'!H$12:H$2011,$AD907)="","",INDEX('Required State Input – PHYS'!H$12:H$2011,$AD907)))</f>
        <v/>
      </c>
      <c r="I907" s="100" t="str">
        <f>IF($AB907="","",IF(INDEX('Required State Input – PHYS'!I$12:I$2011,$AD907)="","",INDEX('Required State Input – PHYS'!I$12:I$2011,$AD907)))</f>
        <v/>
      </c>
      <c r="J907" s="102" t="str">
        <f>IF($AB907="","",IF(INDEX('Required State Input – PHYS'!J$12:J$2011,$AD907)="","",INDEX('Required State Input – PHYS'!J$12:J$2011,$AD907)))</f>
        <v/>
      </c>
      <c r="K907" s="77" t="str">
        <f>IF($AB907="","",IF(INDEX('Required State Input – PHYS'!K$12:K$2011,$AD907)="","",INDEX('Required State Input – PHYS'!K$12:K$2011,$AD907)))</f>
        <v/>
      </c>
      <c r="L907" s="78" t="str">
        <f>IF($AB907="","",IF(INDEX('Required State Input – PHYS'!L$12:L$2011,$AD907)="","",INDEX('Required State Input – PHYS'!L$12:L$2011,$AD907)))</f>
        <v/>
      </c>
      <c r="M907" s="79" t="str">
        <f>IF($AB907="","",IF(INDEX('Required State Input – PHYS'!M$12:M$2011,$AD907)="","",ROUND(INDEX('Required State Input – PHYS'!M$12:M$2011,$AD907),2)))</f>
        <v/>
      </c>
      <c r="N907" s="80" t="str">
        <f>IF($AB907="","",IF(INDEX('Required State Input – PHYS'!N$12:N$2011,$AD907)="","",ROUND(INDEX('Required State Input – PHYS'!N$12:N$2011,$AD907),4)))</f>
        <v/>
      </c>
      <c r="O907" s="77" t="str">
        <f>IF($AB907="","",IF(INDEX('Required State Input – PHYS'!O$12:O$2011,$AD907)="","",INDEX('Required State Input – PHYS'!O$12:O$2011,$AD907)))</f>
        <v/>
      </c>
      <c r="P907" s="78" t="str">
        <f>IF($AB907="","",IF(INDEX('Required State Input – PHYS'!P$12:P$2011,$AD907)="","",INDEX('Required State Input – PHYS'!P$12:P$2011,$AD907)))</f>
        <v/>
      </c>
      <c r="Q907" s="79" t="str">
        <f>IF($AB907="","",IF(INDEX('Required State Input – PHYS'!Q$12:Q$2011,$AD907)="","",ROUND(INDEX('Required State Input – PHYS'!Q$12:Q$2011,$AD907),2)))</f>
        <v/>
      </c>
      <c r="R907" s="82" t="str">
        <f>IF($AB907="","",IF(INDEX('Required State Input – PHYS'!R$12:R$2011,$AD907)="","",INDEX('Required State Input – PHYS'!R$12:R$2011,$AD907)))</f>
        <v/>
      </c>
      <c r="S907" s="77" t="str">
        <f>IF($AB907="","",IF(INDEX('Required State Input – PHYS'!S$12:S$2011,$AD907)="","",INDEX('Required State Input – PHYS'!S$12:S$2011,$AD907)))</f>
        <v/>
      </c>
      <c r="T907" s="78" t="str">
        <f>IF($AB907="","",IF(INDEX('Required State Input – PHYS'!T$12:T$2011,$AD907)="","",INDEX('Required State Input – PHYS'!T$12:T$2011,$AD907)))</f>
        <v/>
      </c>
      <c r="U907" s="89" t="str">
        <f>IF($AB907="","",IF(INDEX('Required State Input – PHYS'!U$12:U$2011,$AD907)="","",ROUND(INDEX('Required State Input – PHYS'!U$12:U$2011,$AD907),2)))</f>
        <v/>
      </c>
      <c r="V907" s="107" t="str">
        <f>IF($AB907="","",IF(INDEX('Required State Input – PHYS'!V$12:V$2011,$AD907)="","",ROUND(INDEX('Required State Input – PHYS'!V$12:V$2011,$AD907),2)))</f>
        <v/>
      </c>
      <c r="W907" s="108" t="str">
        <f t="shared" si="39"/>
        <v/>
      </c>
      <c r="AB907" s="42" t="str">
        <f t="shared" si="40"/>
        <v/>
      </c>
      <c r="AC907" s="42" t="str">
        <f t="shared" si="41"/>
        <v/>
      </c>
      <c r="AD907" s="42" t="str">
        <f>IF(AB907="","",MATCH(AC907,'Required State Input – PHYS'!$AK$12:$AK$2011,FALSE))</f>
        <v/>
      </c>
    </row>
    <row r="908" spans="1:30" x14ac:dyDescent="0.25">
      <c r="A908" s="110" t="s">
        <v>202</v>
      </c>
      <c r="B908" s="99" t="str">
        <f>IF($AB908="","",IF(INDEX('Required State Input – PHYS'!B$12:B$2011,$AD908)="","",INDEX('Required State Input – PHYS'!B$12:B$2011,$AD908)))</f>
        <v/>
      </c>
      <c r="C908" s="67" t="str">
        <f>IF($AB908="","",IF(INDEX('Required State Input – PHYS'!C$12:C$2011,$AD908)="","",INDEX('Required State Input – PHYS'!C$12:C$2011,$AD908)))</f>
        <v/>
      </c>
      <c r="D908" s="100" t="str">
        <f>IF($AB908="","",IF(INDEX('Required State Input – PHYS'!D$12:D$2011,$AD908)="","",INDEX('Required State Input – PHYS'!D$12:D$2011,$AD908)))</f>
        <v/>
      </c>
      <c r="E908" s="101" t="str">
        <f>IF($AB908="","",IF(INDEX('Required State Input – PHYS'!E$12:E$2011,$AD908)="","",INDEX('Required State Input – PHYS'!E$12:E$2011,$AD908)))</f>
        <v/>
      </c>
      <c r="F908" s="99" t="str">
        <f>IF($AB908="","",IF(INDEX('Required State Input – PHYS'!F$12:F$2011,$AD908)="","",INDEX('Required State Input – PHYS'!F$12:F$2011,$AD908)))</f>
        <v/>
      </c>
      <c r="G908" s="100" t="str">
        <f>IF($AB908="","",IF(INDEX('Required State Input – PHYS'!G$12:G$2011,$AD908)="","",INDEX('Required State Input – PHYS'!G$12:G$2011,$AD908)))</f>
        <v/>
      </c>
      <c r="H908" s="100" t="str">
        <f>IF($AB908="","",IF(INDEX('Required State Input – PHYS'!H$12:H$2011,$AD908)="","",INDEX('Required State Input – PHYS'!H$12:H$2011,$AD908)))</f>
        <v/>
      </c>
      <c r="I908" s="100" t="str">
        <f>IF($AB908="","",IF(INDEX('Required State Input – PHYS'!I$12:I$2011,$AD908)="","",INDEX('Required State Input – PHYS'!I$12:I$2011,$AD908)))</f>
        <v/>
      </c>
      <c r="J908" s="102" t="str">
        <f>IF($AB908="","",IF(INDEX('Required State Input – PHYS'!J$12:J$2011,$AD908)="","",INDEX('Required State Input – PHYS'!J$12:J$2011,$AD908)))</f>
        <v/>
      </c>
      <c r="K908" s="77" t="str">
        <f>IF($AB908="","",IF(INDEX('Required State Input – PHYS'!K$12:K$2011,$AD908)="","",INDEX('Required State Input – PHYS'!K$12:K$2011,$AD908)))</f>
        <v/>
      </c>
      <c r="L908" s="78" t="str">
        <f>IF($AB908="","",IF(INDEX('Required State Input – PHYS'!L$12:L$2011,$AD908)="","",INDEX('Required State Input – PHYS'!L$12:L$2011,$AD908)))</f>
        <v/>
      </c>
      <c r="M908" s="79" t="str">
        <f>IF($AB908="","",IF(INDEX('Required State Input – PHYS'!M$12:M$2011,$AD908)="","",ROUND(INDEX('Required State Input – PHYS'!M$12:M$2011,$AD908),2)))</f>
        <v/>
      </c>
      <c r="N908" s="80" t="str">
        <f>IF($AB908="","",IF(INDEX('Required State Input – PHYS'!N$12:N$2011,$AD908)="","",ROUND(INDEX('Required State Input – PHYS'!N$12:N$2011,$AD908),4)))</f>
        <v/>
      </c>
      <c r="O908" s="77" t="str">
        <f>IF($AB908="","",IF(INDEX('Required State Input – PHYS'!O$12:O$2011,$AD908)="","",INDEX('Required State Input – PHYS'!O$12:O$2011,$AD908)))</f>
        <v/>
      </c>
      <c r="P908" s="78" t="str">
        <f>IF($AB908="","",IF(INDEX('Required State Input – PHYS'!P$12:P$2011,$AD908)="","",INDEX('Required State Input – PHYS'!P$12:P$2011,$AD908)))</f>
        <v/>
      </c>
      <c r="Q908" s="79" t="str">
        <f>IF($AB908="","",IF(INDEX('Required State Input – PHYS'!Q$12:Q$2011,$AD908)="","",ROUND(INDEX('Required State Input – PHYS'!Q$12:Q$2011,$AD908),2)))</f>
        <v/>
      </c>
      <c r="R908" s="82" t="str">
        <f>IF($AB908="","",IF(INDEX('Required State Input – PHYS'!R$12:R$2011,$AD908)="","",INDEX('Required State Input – PHYS'!R$12:R$2011,$AD908)))</f>
        <v/>
      </c>
      <c r="S908" s="77" t="str">
        <f>IF($AB908="","",IF(INDEX('Required State Input – PHYS'!S$12:S$2011,$AD908)="","",INDEX('Required State Input – PHYS'!S$12:S$2011,$AD908)))</f>
        <v/>
      </c>
      <c r="T908" s="78" t="str">
        <f>IF($AB908="","",IF(INDEX('Required State Input – PHYS'!T$12:T$2011,$AD908)="","",INDEX('Required State Input – PHYS'!T$12:T$2011,$AD908)))</f>
        <v/>
      </c>
      <c r="U908" s="89" t="str">
        <f>IF($AB908="","",IF(INDEX('Required State Input – PHYS'!U$12:U$2011,$AD908)="","",ROUND(INDEX('Required State Input – PHYS'!U$12:U$2011,$AD908),2)))</f>
        <v/>
      </c>
      <c r="V908" s="107" t="str">
        <f>IF($AB908="","",IF(INDEX('Required State Input – PHYS'!V$12:V$2011,$AD908)="","",ROUND(INDEX('Required State Input – PHYS'!V$12:V$2011,$AD908),2)))</f>
        <v/>
      </c>
      <c r="W908" s="108" t="str">
        <f t="shared" si="39"/>
        <v/>
      </c>
      <c r="AB908" s="42" t="str">
        <f t="shared" si="40"/>
        <v/>
      </c>
      <c r="AC908" s="42" t="str">
        <f t="shared" si="41"/>
        <v/>
      </c>
      <c r="AD908" s="42" t="str">
        <f>IF(AB908="","",MATCH(AC908,'Required State Input – PHYS'!$AK$12:$AK$2011,FALSE))</f>
        <v/>
      </c>
    </row>
    <row r="909" spans="1:30" x14ac:dyDescent="0.25">
      <c r="A909" s="110" t="s">
        <v>202</v>
      </c>
      <c r="B909" s="99" t="str">
        <f>IF($AB909="","",IF(INDEX('Required State Input – PHYS'!B$12:B$2011,$AD909)="","",INDEX('Required State Input – PHYS'!B$12:B$2011,$AD909)))</f>
        <v/>
      </c>
      <c r="C909" s="67" t="str">
        <f>IF($AB909="","",IF(INDEX('Required State Input – PHYS'!C$12:C$2011,$AD909)="","",INDEX('Required State Input – PHYS'!C$12:C$2011,$AD909)))</f>
        <v/>
      </c>
      <c r="D909" s="100" t="str">
        <f>IF($AB909="","",IF(INDEX('Required State Input – PHYS'!D$12:D$2011,$AD909)="","",INDEX('Required State Input – PHYS'!D$12:D$2011,$AD909)))</f>
        <v/>
      </c>
      <c r="E909" s="101" t="str">
        <f>IF($AB909="","",IF(INDEX('Required State Input – PHYS'!E$12:E$2011,$AD909)="","",INDEX('Required State Input – PHYS'!E$12:E$2011,$AD909)))</f>
        <v/>
      </c>
      <c r="F909" s="99" t="str">
        <f>IF($AB909="","",IF(INDEX('Required State Input – PHYS'!F$12:F$2011,$AD909)="","",INDEX('Required State Input – PHYS'!F$12:F$2011,$AD909)))</f>
        <v/>
      </c>
      <c r="G909" s="100" t="str">
        <f>IF($AB909="","",IF(INDEX('Required State Input – PHYS'!G$12:G$2011,$AD909)="","",INDEX('Required State Input – PHYS'!G$12:G$2011,$AD909)))</f>
        <v/>
      </c>
      <c r="H909" s="100" t="str">
        <f>IF($AB909="","",IF(INDEX('Required State Input – PHYS'!H$12:H$2011,$AD909)="","",INDEX('Required State Input – PHYS'!H$12:H$2011,$AD909)))</f>
        <v/>
      </c>
      <c r="I909" s="100" t="str">
        <f>IF($AB909="","",IF(INDEX('Required State Input – PHYS'!I$12:I$2011,$AD909)="","",INDEX('Required State Input – PHYS'!I$12:I$2011,$AD909)))</f>
        <v/>
      </c>
      <c r="J909" s="102" t="str">
        <f>IF($AB909="","",IF(INDEX('Required State Input – PHYS'!J$12:J$2011,$AD909)="","",INDEX('Required State Input – PHYS'!J$12:J$2011,$AD909)))</f>
        <v/>
      </c>
      <c r="K909" s="77" t="str">
        <f>IF($AB909="","",IF(INDEX('Required State Input – PHYS'!K$12:K$2011,$AD909)="","",INDEX('Required State Input – PHYS'!K$12:K$2011,$AD909)))</f>
        <v/>
      </c>
      <c r="L909" s="78" t="str">
        <f>IF($AB909="","",IF(INDEX('Required State Input – PHYS'!L$12:L$2011,$AD909)="","",INDEX('Required State Input – PHYS'!L$12:L$2011,$AD909)))</f>
        <v/>
      </c>
      <c r="M909" s="79" t="str">
        <f>IF($AB909="","",IF(INDEX('Required State Input – PHYS'!M$12:M$2011,$AD909)="","",ROUND(INDEX('Required State Input – PHYS'!M$12:M$2011,$AD909),2)))</f>
        <v/>
      </c>
      <c r="N909" s="80" t="str">
        <f>IF($AB909="","",IF(INDEX('Required State Input – PHYS'!N$12:N$2011,$AD909)="","",ROUND(INDEX('Required State Input – PHYS'!N$12:N$2011,$AD909),4)))</f>
        <v/>
      </c>
      <c r="O909" s="77" t="str">
        <f>IF($AB909="","",IF(INDEX('Required State Input – PHYS'!O$12:O$2011,$AD909)="","",INDEX('Required State Input – PHYS'!O$12:O$2011,$AD909)))</f>
        <v/>
      </c>
      <c r="P909" s="78" t="str">
        <f>IF($AB909="","",IF(INDEX('Required State Input – PHYS'!P$12:P$2011,$AD909)="","",INDEX('Required State Input – PHYS'!P$12:P$2011,$AD909)))</f>
        <v/>
      </c>
      <c r="Q909" s="79" t="str">
        <f>IF($AB909="","",IF(INDEX('Required State Input – PHYS'!Q$12:Q$2011,$AD909)="","",ROUND(INDEX('Required State Input – PHYS'!Q$12:Q$2011,$AD909),2)))</f>
        <v/>
      </c>
      <c r="R909" s="82" t="str">
        <f>IF($AB909="","",IF(INDEX('Required State Input – PHYS'!R$12:R$2011,$AD909)="","",INDEX('Required State Input – PHYS'!R$12:R$2011,$AD909)))</f>
        <v/>
      </c>
      <c r="S909" s="77" t="str">
        <f>IF($AB909="","",IF(INDEX('Required State Input – PHYS'!S$12:S$2011,$AD909)="","",INDEX('Required State Input – PHYS'!S$12:S$2011,$AD909)))</f>
        <v/>
      </c>
      <c r="T909" s="78" t="str">
        <f>IF($AB909="","",IF(INDEX('Required State Input – PHYS'!T$12:T$2011,$AD909)="","",INDEX('Required State Input – PHYS'!T$12:T$2011,$AD909)))</f>
        <v/>
      </c>
      <c r="U909" s="89" t="str">
        <f>IF($AB909="","",IF(INDEX('Required State Input – PHYS'!U$12:U$2011,$AD909)="","",ROUND(INDEX('Required State Input – PHYS'!U$12:U$2011,$AD909),2)))</f>
        <v/>
      </c>
      <c r="V909" s="107" t="str">
        <f>IF($AB909="","",IF(INDEX('Required State Input – PHYS'!V$12:V$2011,$AD909)="","",ROUND(INDEX('Required State Input – PHYS'!V$12:V$2011,$AD909),2)))</f>
        <v/>
      </c>
      <c r="W909" s="108" t="str">
        <f t="shared" ref="W909:W972" si="42">IF($AB909="","",ROUND(V909-Q909,2))</f>
        <v/>
      </c>
      <c r="AB909" s="42" t="str">
        <f t="shared" ref="AB909:AB972" si="43">IF(AB908&gt;=Physician_Count,"",AB908+1)</f>
        <v/>
      </c>
      <c r="AC909" s="42" t="str">
        <f t="shared" ref="AC909:AC972" si="44">IF(AB909="","",CONCATENATE("Physician_",AB909))</f>
        <v/>
      </c>
      <c r="AD909" s="42" t="str">
        <f>IF(AB909="","",MATCH(AC909,'Required State Input – PHYS'!$AK$12:$AK$2011,FALSE))</f>
        <v/>
      </c>
    </row>
    <row r="910" spans="1:30" x14ac:dyDescent="0.25">
      <c r="A910" s="110" t="s">
        <v>202</v>
      </c>
      <c r="B910" s="99" t="str">
        <f>IF($AB910="","",IF(INDEX('Required State Input – PHYS'!B$12:B$2011,$AD910)="","",INDEX('Required State Input – PHYS'!B$12:B$2011,$AD910)))</f>
        <v/>
      </c>
      <c r="C910" s="67" t="str">
        <f>IF($AB910="","",IF(INDEX('Required State Input – PHYS'!C$12:C$2011,$AD910)="","",INDEX('Required State Input – PHYS'!C$12:C$2011,$AD910)))</f>
        <v/>
      </c>
      <c r="D910" s="100" t="str">
        <f>IF($AB910="","",IF(INDEX('Required State Input – PHYS'!D$12:D$2011,$AD910)="","",INDEX('Required State Input – PHYS'!D$12:D$2011,$AD910)))</f>
        <v/>
      </c>
      <c r="E910" s="101" t="str">
        <f>IF($AB910="","",IF(INDEX('Required State Input – PHYS'!E$12:E$2011,$AD910)="","",INDEX('Required State Input – PHYS'!E$12:E$2011,$AD910)))</f>
        <v/>
      </c>
      <c r="F910" s="99" t="str">
        <f>IF($AB910="","",IF(INDEX('Required State Input – PHYS'!F$12:F$2011,$AD910)="","",INDEX('Required State Input – PHYS'!F$12:F$2011,$AD910)))</f>
        <v/>
      </c>
      <c r="G910" s="100" t="str">
        <f>IF($AB910="","",IF(INDEX('Required State Input – PHYS'!G$12:G$2011,$AD910)="","",INDEX('Required State Input – PHYS'!G$12:G$2011,$AD910)))</f>
        <v/>
      </c>
      <c r="H910" s="100" t="str">
        <f>IF($AB910="","",IF(INDEX('Required State Input – PHYS'!H$12:H$2011,$AD910)="","",INDEX('Required State Input – PHYS'!H$12:H$2011,$AD910)))</f>
        <v/>
      </c>
      <c r="I910" s="100" t="str">
        <f>IF($AB910="","",IF(INDEX('Required State Input – PHYS'!I$12:I$2011,$AD910)="","",INDEX('Required State Input – PHYS'!I$12:I$2011,$AD910)))</f>
        <v/>
      </c>
      <c r="J910" s="102" t="str">
        <f>IF($AB910="","",IF(INDEX('Required State Input – PHYS'!J$12:J$2011,$AD910)="","",INDEX('Required State Input – PHYS'!J$12:J$2011,$AD910)))</f>
        <v/>
      </c>
      <c r="K910" s="77" t="str">
        <f>IF($AB910="","",IF(INDEX('Required State Input – PHYS'!K$12:K$2011,$AD910)="","",INDEX('Required State Input – PHYS'!K$12:K$2011,$AD910)))</f>
        <v/>
      </c>
      <c r="L910" s="78" t="str">
        <f>IF($AB910="","",IF(INDEX('Required State Input – PHYS'!L$12:L$2011,$AD910)="","",INDEX('Required State Input – PHYS'!L$12:L$2011,$AD910)))</f>
        <v/>
      </c>
      <c r="M910" s="79" t="str">
        <f>IF($AB910="","",IF(INDEX('Required State Input – PHYS'!M$12:M$2011,$AD910)="","",ROUND(INDEX('Required State Input – PHYS'!M$12:M$2011,$AD910),2)))</f>
        <v/>
      </c>
      <c r="N910" s="80" t="str">
        <f>IF($AB910="","",IF(INDEX('Required State Input – PHYS'!N$12:N$2011,$AD910)="","",ROUND(INDEX('Required State Input – PHYS'!N$12:N$2011,$AD910),4)))</f>
        <v/>
      </c>
      <c r="O910" s="77" t="str">
        <f>IF($AB910="","",IF(INDEX('Required State Input – PHYS'!O$12:O$2011,$AD910)="","",INDEX('Required State Input – PHYS'!O$12:O$2011,$AD910)))</f>
        <v/>
      </c>
      <c r="P910" s="78" t="str">
        <f>IF($AB910="","",IF(INDEX('Required State Input – PHYS'!P$12:P$2011,$AD910)="","",INDEX('Required State Input – PHYS'!P$12:P$2011,$AD910)))</f>
        <v/>
      </c>
      <c r="Q910" s="79" t="str">
        <f>IF($AB910="","",IF(INDEX('Required State Input – PHYS'!Q$12:Q$2011,$AD910)="","",ROUND(INDEX('Required State Input – PHYS'!Q$12:Q$2011,$AD910),2)))</f>
        <v/>
      </c>
      <c r="R910" s="82" t="str">
        <f>IF($AB910="","",IF(INDEX('Required State Input – PHYS'!R$12:R$2011,$AD910)="","",INDEX('Required State Input – PHYS'!R$12:R$2011,$AD910)))</f>
        <v/>
      </c>
      <c r="S910" s="77" t="str">
        <f>IF($AB910="","",IF(INDEX('Required State Input – PHYS'!S$12:S$2011,$AD910)="","",INDEX('Required State Input – PHYS'!S$12:S$2011,$AD910)))</f>
        <v/>
      </c>
      <c r="T910" s="78" t="str">
        <f>IF($AB910="","",IF(INDEX('Required State Input – PHYS'!T$12:T$2011,$AD910)="","",INDEX('Required State Input – PHYS'!T$12:T$2011,$AD910)))</f>
        <v/>
      </c>
      <c r="U910" s="89" t="str">
        <f>IF($AB910="","",IF(INDEX('Required State Input – PHYS'!U$12:U$2011,$AD910)="","",ROUND(INDEX('Required State Input – PHYS'!U$12:U$2011,$AD910),2)))</f>
        <v/>
      </c>
      <c r="V910" s="107" t="str">
        <f>IF($AB910="","",IF(INDEX('Required State Input – PHYS'!V$12:V$2011,$AD910)="","",ROUND(INDEX('Required State Input – PHYS'!V$12:V$2011,$AD910),2)))</f>
        <v/>
      </c>
      <c r="W910" s="108" t="str">
        <f t="shared" si="42"/>
        <v/>
      </c>
      <c r="AB910" s="42" t="str">
        <f t="shared" si="43"/>
        <v/>
      </c>
      <c r="AC910" s="42" t="str">
        <f t="shared" si="44"/>
        <v/>
      </c>
      <c r="AD910" s="42" t="str">
        <f>IF(AB910="","",MATCH(AC910,'Required State Input – PHYS'!$AK$12:$AK$2011,FALSE))</f>
        <v/>
      </c>
    </row>
    <row r="911" spans="1:30" x14ac:dyDescent="0.25">
      <c r="A911" s="110" t="s">
        <v>202</v>
      </c>
      <c r="B911" s="99" t="str">
        <f>IF($AB911="","",IF(INDEX('Required State Input – PHYS'!B$12:B$2011,$AD911)="","",INDEX('Required State Input – PHYS'!B$12:B$2011,$AD911)))</f>
        <v/>
      </c>
      <c r="C911" s="67" t="str">
        <f>IF($AB911="","",IF(INDEX('Required State Input – PHYS'!C$12:C$2011,$AD911)="","",INDEX('Required State Input – PHYS'!C$12:C$2011,$AD911)))</f>
        <v/>
      </c>
      <c r="D911" s="100" t="str">
        <f>IF($AB911="","",IF(INDEX('Required State Input – PHYS'!D$12:D$2011,$AD911)="","",INDEX('Required State Input – PHYS'!D$12:D$2011,$AD911)))</f>
        <v/>
      </c>
      <c r="E911" s="101" t="str">
        <f>IF($AB911="","",IF(INDEX('Required State Input – PHYS'!E$12:E$2011,$AD911)="","",INDEX('Required State Input – PHYS'!E$12:E$2011,$AD911)))</f>
        <v/>
      </c>
      <c r="F911" s="99" t="str">
        <f>IF($AB911="","",IF(INDEX('Required State Input – PHYS'!F$12:F$2011,$AD911)="","",INDEX('Required State Input – PHYS'!F$12:F$2011,$AD911)))</f>
        <v/>
      </c>
      <c r="G911" s="100" t="str">
        <f>IF($AB911="","",IF(INDEX('Required State Input – PHYS'!G$12:G$2011,$AD911)="","",INDEX('Required State Input – PHYS'!G$12:G$2011,$AD911)))</f>
        <v/>
      </c>
      <c r="H911" s="100" t="str">
        <f>IF($AB911="","",IF(INDEX('Required State Input – PHYS'!H$12:H$2011,$AD911)="","",INDEX('Required State Input – PHYS'!H$12:H$2011,$AD911)))</f>
        <v/>
      </c>
      <c r="I911" s="100" t="str">
        <f>IF($AB911="","",IF(INDEX('Required State Input – PHYS'!I$12:I$2011,$AD911)="","",INDEX('Required State Input – PHYS'!I$12:I$2011,$AD911)))</f>
        <v/>
      </c>
      <c r="J911" s="102" t="str">
        <f>IF($AB911="","",IF(INDEX('Required State Input – PHYS'!J$12:J$2011,$AD911)="","",INDEX('Required State Input – PHYS'!J$12:J$2011,$AD911)))</f>
        <v/>
      </c>
      <c r="K911" s="77" t="str">
        <f>IF($AB911="","",IF(INDEX('Required State Input – PHYS'!K$12:K$2011,$AD911)="","",INDEX('Required State Input – PHYS'!K$12:K$2011,$AD911)))</f>
        <v/>
      </c>
      <c r="L911" s="78" t="str">
        <f>IF($AB911="","",IF(INDEX('Required State Input – PHYS'!L$12:L$2011,$AD911)="","",INDEX('Required State Input – PHYS'!L$12:L$2011,$AD911)))</f>
        <v/>
      </c>
      <c r="M911" s="79" t="str">
        <f>IF($AB911="","",IF(INDEX('Required State Input – PHYS'!M$12:M$2011,$AD911)="","",ROUND(INDEX('Required State Input – PHYS'!M$12:M$2011,$AD911),2)))</f>
        <v/>
      </c>
      <c r="N911" s="80" t="str">
        <f>IF($AB911="","",IF(INDEX('Required State Input – PHYS'!N$12:N$2011,$AD911)="","",ROUND(INDEX('Required State Input – PHYS'!N$12:N$2011,$AD911),4)))</f>
        <v/>
      </c>
      <c r="O911" s="77" t="str">
        <f>IF($AB911="","",IF(INDEX('Required State Input – PHYS'!O$12:O$2011,$AD911)="","",INDEX('Required State Input – PHYS'!O$12:O$2011,$AD911)))</f>
        <v/>
      </c>
      <c r="P911" s="78" t="str">
        <f>IF($AB911="","",IF(INDEX('Required State Input – PHYS'!P$12:P$2011,$AD911)="","",INDEX('Required State Input – PHYS'!P$12:P$2011,$AD911)))</f>
        <v/>
      </c>
      <c r="Q911" s="79" t="str">
        <f>IF($AB911="","",IF(INDEX('Required State Input – PHYS'!Q$12:Q$2011,$AD911)="","",ROUND(INDEX('Required State Input – PHYS'!Q$12:Q$2011,$AD911),2)))</f>
        <v/>
      </c>
      <c r="R911" s="82" t="str">
        <f>IF($AB911="","",IF(INDEX('Required State Input – PHYS'!R$12:R$2011,$AD911)="","",INDEX('Required State Input – PHYS'!R$12:R$2011,$AD911)))</f>
        <v/>
      </c>
      <c r="S911" s="77" t="str">
        <f>IF($AB911="","",IF(INDEX('Required State Input – PHYS'!S$12:S$2011,$AD911)="","",INDEX('Required State Input – PHYS'!S$12:S$2011,$AD911)))</f>
        <v/>
      </c>
      <c r="T911" s="78" t="str">
        <f>IF($AB911="","",IF(INDEX('Required State Input – PHYS'!T$12:T$2011,$AD911)="","",INDEX('Required State Input – PHYS'!T$12:T$2011,$AD911)))</f>
        <v/>
      </c>
      <c r="U911" s="89" t="str">
        <f>IF($AB911="","",IF(INDEX('Required State Input – PHYS'!U$12:U$2011,$AD911)="","",ROUND(INDEX('Required State Input – PHYS'!U$12:U$2011,$AD911),2)))</f>
        <v/>
      </c>
      <c r="V911" s="107" t="str">
        <f>IF($AB911="","",IF(INDEX('Required State Input – PHYS'!V$12:V$2011,$AD911)="","",ROUND(INDEX('Required State Input – PHYS'!V$12:V$2011,$AD911),2)))</f>
        <v/>
      </c>
      <c r="W911" s="108" t="str">
        <f t="shared" si="42"/>
        <v/>
      </c>
      <c r="AB911" s="42" t="str">
        <f t="shared" si="43"/>
        <v/>
      </c>
      <c r="AC911" s="42" t="str">
        <f t="shared" si="44"/>
        <v/>
      </c>
      <c r="AD911" s="42" t="str">
        <f>IF(AB911="","",MATCH(AC911,'Required State Input – PHYS'!$AK$12:$AK$2011,FALSE))</f>
        <v/>
      </c>
    </row>
    <row r="912" spans="1:30" x14ac:dyDescent="0.25">
      <c r="A912" s="110" t="s">
        <v>202</v>
      </c>
      <c r="B912" s="99" t="str">
        <f>IF($AB912="","",IF(INDEX('Required State Input – PHYS'!B$12:B$2011,$AD912)="","",INDEX('Required State Input – PHYS'!B$12:B$2011,$AD912)))</f>
        <v/>
      </c>
      <c r="C912" s="67" t="str">
        <f>IF($AB912="","",IF(INDEX('Required State Input – PHYS'!C$12:C$2011,$AD912)="","",INDEX('Required State Input – PHYS'!C$12:C$2011,$AD912)))</f>
        <v/>
      </c>
      <c r="D912" s="100" t="str">
        <f>IF($AB912="","",IF(INDEX('Required State Input – PHYS'!D$12:D$2011,$AD912)="","",INDEX('Required State Input – PHYS'!D$12:D$2011,$AD912)))</f>
        <v/>
      </c>
      <c r="E912" s="101" t="str">
        <f>IF($AB912="","",IF(INDEX('Required State Input – PHYS'!E$12:E$2011,$AD912)="","",INDEX('Required State Input – PHYS'!E$12:E$2011,$AD912)))</f>
        <v/>
      </c>
      <c r="F912" s="99" t="str">
        <f>IF($AB912="","",IF(INDEX('Required State Input – PHYS'!F$12:F$2011,$AD912)="","",INDEX('Required State Input – PHYS'!F$12:F$2011,$AD912)))</f>
        <v/>
      </c>
      <c r="G912" s="100" t="str">
        <f>IF($AB912="","",IF(INDEX('Required State Input – PHYS'!G$12:G$2011,$AD912)="","",INDEX('Required State Input – PHYS'!G$12:G$2011,$AD912)))</f>
        <v/>
      </c>
      <c r="H912" s="100" t="str">
        <f>IF($AB912="","",IF(INDEX('Required State Input – PHYS'!H$12:H$2011,$AD912)="","",INDEX('Required State Input – PHYS'!H$12:H$2011,$AD912)))</f>
        <v/>
      </c>
      <c r="I912" s="100" t="str">
        <f>IF($AB912="","",IF(INDEX('Required State Input – PHYS'!I$12:I$2011,$AD912)="","",INDEX('Required State Input – PHYS'!I$12:I$2011,$AD912)))</f>
        <v/>
      </c>
      <c r="J912" s="102" t="str">
        <f>IF($AB912="","",IF(INDEX('Required State Input – PHYS'!J$12:J$2011,$AD912)="","",INDEX('Required State Input – PHYS'!J$12:J$2011,$AD912)))</f>
        <v/>
      </c>
      <c r="K912" s="77" t="str">
        <f>IF($AB912="","",IF(INDEX('Required State Input – PHYS'!K$12:K$2011,$AD912)="","",INDEX('Required State Input – PHYS'!K$12:K$2011,$AD912)))</f>
        <v/>
      </c>
      <c r="L912" s="78" t="str">
        <f>IF($AB912="","",IF(INDEX('Required State Input – PHYS'!L$12:L$2011,$AD912)="","",INDEX('Required State Input – PHYS'!L$12:L$2011,$AD912)))</f>
        <v/>
      </c>
      <c r="M912" s="79" t="str">
        <f>IF($AB912="","",IF(INDEX('Required State Input – PHYS'!M$12:M$2011,$AD912)="","",ROUND(INDEX('Required State Input – PHYS'!M$12:M$2011,$AD912),2)))</f>
        <v/>
      </c>
      <c r="N912" s="80" t="str">
        <f>IF($AB912="","",IF(INDEX('Required State Input – PHYS'!N$12:N$2011,$AD912)="","",ROUND(INDEX('Required State Input – PHYS'!N$12:N$2011,$AD912),4)))</f>
        <v/>
      </c>
      <c r="O912" s="77" t="str">
        <f>IF($AB912="","",IF(INDEX('Required State Input – PHYS'!O$12:O$2011,$AD912)="","",INDEX('Required State Input – PHYS'!O$12:O$2011,$AD912)))</f>
        <v/>
      </c>
      <c r="P912" s="78" t="str">
        <f>IF($AB912="","",IF(INDEX('Required State Input – PHYS'!P$12:P$2011,$AD912)="","",INDEX('Required State Input – PHYS'!P$12:P$2011,$AD912)))</f>
        <v/>
      </c>
      <c r="Q912" s="79" t="str">
        <f>IF($AB912="","",IF(INDEX('Required State Input – PHYS'!Q$12:Q$2011,$AD912)="","",ROUND(INDEX('Required State Input – PHYS'!Q$12:Q$2011,$AD912),2)))</f>
        <v/>
      </c>
      <c r="R912" s="82" t="str">
        <f>IF($AB912="","",IF(INDEX('Required State Input – PHYS'!R$12:R$2011,$AD912)="","",INDEX('Required State Input – PHYS'!R$12:R$2011,$AD912)))</f>
        <v/>
      </c>
      <c r="S912" s="77" t="str">
        <f>IF($AB912="","",IF(INDEX('Required State Input – PHYS'!S$12:S$2011,$AD912)="","",INDEX('Required State Input – PHYS'!S$12:S$2011,$AD912)))</f>
        <v/>
      </c>
      <c r="T912" s="78" t="str">
        <f>IF($AB912="","",IF(INDEX('Required State Input – PHYS'!T$12:T$2011,$AD912)="","",INDEX('Required State Input – PHYS'!T$12:T$2011,$AD912)))</f>
        <v/>
      </c>
      <c r="U912" s="89" t="str">
        <f>IF($AB912="","",IF(INDEX('Required State Input – PHYS'!U$12:U$2011,$AD912)="","",ROUND(INDEX('Required State Input – PHYS'!U$12:U$2011,$AD912),2)))</f>
        <v/>
      </c>
      <c r="V912" s="107" t="str">
        <f>IF($AB912="","",IF(INDEX('Required State Input – PHYS'!V$12:V$2011,$AD912)="","",ROUND(INDEX('Required State Input – PHYS'!V$12:V$2011,$AD912),2)))</f>
        <v/>
      </c>
      <c r="W912" s="108" t="str">
        <f t="shared" si="42"/>
        <v/>
      </c>
      <c r="AB912" s="42" t="str">
        <f t="shared" si="43"/>
        <v/>
      </c>
      <c r="AC912" s="42" t="str">
        <f t="shared" si="44"/>
        <v/>
      </c>
      <c r="AD912" s="42" t="str">
        <f>IF(AB912="","",MATCH(AC912,'Required State Input – PHYS'!$AK$12:$AK$2011,FALSE))</f>
        <v/>
      </c>
    </row>
    <row r="913" spans="1:30" x14ac:dyDescent="0.25">
      <c r="A913" s="110" t="s">
        <v>202</v>
      </c>
      <c r="B913" s="99" t="str">
        <f>IF($AB913="","",IF(INDEX('Required State Input – PHYS'!B$12:B$2011,$AD913)="","",INDEX('Required State Input – PHYS'!B$12:B$2011,$AD913)))</f>
        <v/>
      </c>
      <c r="C913" s="67" t="str">
        <f>IF($AB913="","",IF(INDEX('Required State Input – PHYS'!C$12:C$2011,$AD913)="","",INDEX('Required State Input – PHYS'!C$12:C$2011,$AD913)))</f>
        <v/>
      </c>
      <c r="D913" s="100" t="str">
        <f>IF($AB913="","",IF(INDEX('Required State Input – PHYS'!D$12:D$2011,$AD913)="","",INDEX('Required State Input – PHYS'!D$12:D$2011,$AD913)))</f>
        <v/>
      </c>
      <c r="E913" s="101" t="str">
        <f>IF($AB913="","",IF(INDEX('Required State Input – PHYS'!E$12:E$2011,$AD913)="","",INDEX('Required State Input – PHYS'!E$12:E$2011,$AD913)))</f>
        <v/>
      </c>
      <c r="F913" s="99" t="str">
        <f>IF($AB913="","",IF(INDEX('Required State Input – PHYS'!F$12:F$2011,$AD913)="","",INDEX('Required State Input – PHYS'!F$12:F$2011,$AD913)))</f>
        <v/>
      </c>
      <c r="G913" s="100" t="str">
        <f>IF($AB913="","",IF(INDEX('Required State Input – PHYS'!G$12:G$2011,$AD913)="","",INDEX('Required State Input – PHYS'!G$12:G$2011,$AD913)))</f>
        <v/>
      </c>
      <c r="H913" s="100" t="str">
        <f>IF($AB913="","",IF(INDEX('Required State Input – PHYS'!H$12:H$2011,$AD913)="","",INDEX('Required State Input – PHYS'!H$12:H$2011,$AD913)))</f>
        <v/>
      </c>
      <c r="I913" s="100" t="str">
        <f>IF($AB913="","",IF(INDEX('Required State Input – PHYS'!I$12:I$2011,$AD913)="","",INDEX('Required State Input – PHYS'!I$12:I$2011,$AD913)))</f>
        <v/>
      </c>
      <c r="J913" s="102" t="str">
        <f>IF($AB913="","",IF(INDEX('Required State Input – PHYS'!J$12:J$2011,$AD913)="","",INDEX('Required State Input – PHYS'!J$12:J$2011,$AD913)))</f>
        <v/>
      </c>
      <c r="K913" s="77" t="str">
        <f>IF($AB913="","",IF(INDEX('Required State Input – PHYS'!K$12:K$2011,$AD913)="","",INDEX('Required State Input – PHYS'!K$12:K$2011,$AD913)))</f>
        <v/>
      </c>
      <c r="L913" s="78" t="str">
        <f>IF($AB913="","",IF(INDEX('Required State Input – PHYS'!L$12:L$2011,$AD913)="","",INDEX('Required State Input – PHYS'!L$12:L$2011,$AD913)))</f>
        <v/>
      </c>
      <c r="M913" s="79" t="str">
        <f>IF($AB913="","",IF(INDEX('Required State Input – PHYS'!M$12:M$2011,$AD913)="","",ROUND(INDEX('Required State Input – PHYS'!M$12:M$2011,$AD913),2)))</f>
        <v/>
      </c>
      <c r="N913" s="80" t="str">
        <f>IF($AB913="","",IF(INDEX('Required State Input – PHYS'!N$12:N$2011,$AD913)="","",ROUND(INDEX('Required State Input – PHYS'!N$12:N$2011,$AD913),4)))</f>
        <v/>
      </c>
      <c r="O913" s="77" t="str">
        <f>IF($AB913="","",IF(INDEX('Required State Input – PHYS'!O$12:O$2011,$AD913)="","",INDEX('Required State Input – PHYS'!O$12:O$2011,$AD913)))</f>
        <v/>
      </c>
      <c r="P913" s="78" t="str">
        <f>IF($AB913="","",IF(INDEX('Required State Input – PHYS'!P$12:P$2011,$AD913)="","",INDEX('Required State Input – PHYS'!P$12:P$2011,$AD913)))</f>
        <v/>
      </c>
      <c r="Q913" s="79" t="str">
        <f>IF($AB913="","",IF(INDEX('Required State Input – PHYS'!Q$12:Q$2011,$AD913)="","",ROUND(INDEX('Required State Input – PHYS'!Q$12:Q$2011,$AD913),2)))</f>
        <v/>
      </c>
      <c r="R913" s="82" t="str">
        <f>IF($AB913="","",IF(INDEX('Required State Input – PHYS'!R$12:R$2011,$AD913)="","",INDEX('Required State Input – PHYS'!R$12:R$2011,$AD913)))</f>
        <v/>
      </c>
      <c r="S913" s="77" t="str">
        <f>IF($AB913="","",IF(INDEX('Required State Input – PHYS'!S$12:S$2011,$AD913)="","",INDEX('Required State Input – PHYS'!S$12:S$2011,$AD913)))</f>
        <v/>
      </c>
      <c r="T913" s="78" t="str">
        <f>IF($AB913="","",IF(INDEX('Required State Input – PHYS'!T$12:T$2011,$AD913)="","",INDEX('Required State Input – PHYS'!T$12:T$2011,$AD913)))</f>
        <v/>
      </c>
      <c r="U913" s="89" t="str">
        <f>IF($AB913="","",IF(INDEX('Required State Input – PHYS'!U$12:U$2011,$AD913)="","",ROUND(INDEX('Required State Input – PHYS'!U$12:U$2011,$AD913),2)))</f>
        <v/>
      </c>
      <c r="V913" s="107" t="str">
        <f>IF($AB913="","",IF(INDEX('Required State Input – PHYS'!V$12:V$2011,$AD913)="","",ROUND(INDEX('Required State Input – PHYS'!V$12:V$2011,$AD913),2)))</f>
        <v/>
      </c>
      <c r="W913" s="108" t="str">
        <f t="shared" si="42"/>
        <v/>
      </c>
      <c r="AB913" s="42" t="str">
        <f t="shared" si="43"/>
        <v/>
      </c>
      <c r="AC913" s="42" t="str">
        <f t="shared" si="44"/>
        <v/>
      </c>
      <c r="AD913" s="42" t="str">
        <f>IF(AB913="","",MATCH(AC913,'Required State Input – PHYS'!$AK$12:$AK$2011,FALSE))</f>
        <v/>
      </c>
    </row>
    <row r="914" spans="1:30" x14ac:dyDescent="0.25">
      <c r="A914" s="110" t="s">
        <v>202</v>
      </c>
      <c r="B914" s="99" t="str">
        <f>IF($AB914="","",IF(INDEX('Required State Input – PHYS'!B$12:B$2011,$AD914)="","",INDEX('Required State Input – PHYS'!B$12:B$2011,$AD914)))</f>
        <v/>
      </c>
      <c r="C914" s="67" t="str">
        <f>IF($AB914="","",IF(INDEX('Required State Input – PHYS'!C$12:C$2011,$AD914)="","",INDEX('Required State Input – PHYS'!C$12:C$2011,$AD914)))</f>
        <v/>
      </c>
      <c r="D914" s="100" t="str">
        <f>IF($AB914="","",IF(INDEX('Required State Input – PHYS'!D$12:D$2011,$AD914)="","",INDEX('Required State Input – PHYS'!D$12:D$2011,$AD914)))</f>
        <v/>
      </c>
      <c r="E914" s="101" t="str">
        <f>IF($AB914="","",IF(INDEX('Required State Input – PHYS'!E$12:E$2011,$AD914)="","",INDEX('Required State Input – PHYS'!E$12:E$2011,$AD914)))</f>
        <v/>
      </c>
      <c r="F914" s="99" t="str">
        <f>IF($AB914="","",IF(INDEX('Required State Input – PHYS'!F$12:F$2011,$AD914)="","",INDEX('Required State Input – PHYS'!F$12:F$2011,$AD914)))</f>
        <v/>
      </c>
      <c r="G914" s="100" t="str">
        <f>IF($AB914="","",IF(INDEX('Required State Input – PHYS'!G$12:G$2011,$AD914)="","",INDEX('Required State Input – PHYS'!G$12:G$2011,$AD914)))</f>
        <v/>
      </c>
      <c r="H914" s="100" t="str">
        <f>IF($AB914="","",IF(INDEX('Required State Input – PHYS'!H$12:H$2011,$AD914)="","",INDEX('Required State Input – PHYS'!H$12:H$2011,$AD914)))</f>
        <v/>
      </c>
      <c r="I914" s="100" t="str">
        <f>IF($AB914="","",IF(INDEX('Required State Input – PHYS'!I$12:I$2011,$AD914)="","",INDEX('Required State Input – PHYS'!I$12:I$2011,$AD914)))</f>
        <v/>
      </c>
      <c r="J914" s="102" t="str">
        <f>IF($AB914="","",IF(INDEX('Required State Input – PHYS'!J$12:J$2011,$AD914)="","",INDEX('Required State Input – PHYS'!J$12:J$2011,$AD914)))</f>
        <v/>
      </c>
      <c r="K914" s="77" t="str">
        <f>IF($AB914="","",IF(INDEX('Required State Input – PHYS'!K$12:K$2011,$AD914)="","",INDEX('Required State Input – PHYS'!K$12:K$2011,$AD914)))</f>
        <v/>
      </c>
      <c r="L914" s="78" t="str">
        <f>IF($AB914="","",IF(INDEX('Required State Input – PHYS'!L$12:L$2011,$AD914)="","",INDEX('Required State Input – PHYS'!L$12:L$2011,$AD914)))</f>
        <v/>
      </c>
      <c r="M914" s="79" t="str">
        <f>IF($AB914="","",IF(INDEX('Required State Input – PHYS'!M$12:M$2011,$AD914)="","",ROUND(INDEX('Required State Input – PHYS'!M$12:M$2011,$AD914),2)))</f>
        <v/>
      </c>
      <c r="N914" s="80" t="str">
        <f>IF($AB914="","",IF(INDEX('Required State Input – PHYS'!N$12:N$2011,$AD914)="","",ROUND(INDEX('Required State Input – PHYS'!N$12:N$2011,$AD914),4)))</f>
        <v/>
      </c>
      <c r="O914" s="77" t="str">
        <f>IF($AB914="","",IF(INDEX('Required State Input – PHYS'!O$12:O$2011,$AD914)="","",INDEX('Required State Input – PHYS'!O$12:O$2011,$AD914)))</f>
        <v/>
      </c>
      <c r="P914" s="78" t="str">
        <f>IF($AB914="","",IF(INDEX('Required State Input – PHYS'!P$12:P$2011,$AD914)="","",INDEX('Required State Input – PHYS'!P$12:P$2011,$AD914)))</f>
        <v/>
      </c>
      <c r="Q914" s="79" t="str">
        <f>IF($AB914="","",IF(INDEX('Required State Input – PHYS'!Q$12:Q$2011,$AD914)="","",ROUND(INDEX('Required State Input – PHYS'!Q$12:Q$2011,$AD914),2)))</f>
        <v/>
      </c>
      <c r="R914" s="82" t="str">
        <f>IF($AB914="","",IF(INDEX('Required State Input – PHYS'!R$12:R$2011,$AD914)="","",INDEX('Required State Input – PHYS'!R$12:R$2011,$AD914)))</f>
        <v/>
      </c>
      <c r="S914" s="77" t="str">
        <f>IF($AB914="","",IF(INDEX('Required State Input – PHYS'!S$12:S$2011,$AD914)="","",INDEX('Required State Input – PHYS'!S$12:S$2011,$AD914)))</f>
        <v/>
      </c>
      <c r="T914" s="78" t="str">
        <f>IF($AB914="","",IF(INDEX('Required State Input – PHYS'!T$12:T$2011,$AD914)="","",INDEX('Required State Input – PHYS'!T$12:T$2011,$AD914)))</f>
        <v/>
      </c>
      <c r="U914" s="89" t="str">
        <f>IF($AB914="","",IF(INDEX('Required State Input – PHYS'!U$12:U$2011,$AD914)="","",ROUND(INDEX('Required State Input – PHYS'!U$12:U$2011,$AD914),2)))</f>
        <v/>
      </c>
      <c r="V914" s="107" t="str">
        <f>IF($AB914="","",IF(INDEX('Required State Input – PHYS'!V$12:V$2011,$AD914)="","",ROUND(INDEX('Required State Input – PHYS'!V$12:V$2011,$AD914),2)))</f>
        <v/>
      </c>
      <c r="W914" s="108" t="str">
        <f t="shared" si="42"/>
        <v/>
      </c>
      <c r="AB914" s="42" t="str">
        <f t="shared" si="43"/>
        <v/>
      </c>
      <c r="AC914" s="42" t="str">
        <f t="shared" si="44"/>
        <v/>
      </c>
      <c r="AD914" s="42" t="str">
        <f>IF(AB914="","",MATCH(AC914,'Required State Input – PHYS'!$AK$12:$AK$2011,FALSE))</f>
        <v/>
      </c>
    </row>
    <row r="915" spans="1:30" x14ac:dyDescent="0.25">
      <c r="A915" s="110" t="s">
        <v>202</v>
      </c>
      <c r="B915" s="99" t="str">
        <f>IF($AB915="","",IF(INDEX('Required State Input – PHYS'!B$12:B$2011,$AD915)="","",INDEX('Required State Input – PHYS'!B$12:B$2011,$AD915)))</f>
        <v/>
      </c>
      <c r="C915" s="67" t="str">
        <f>IF($AB915="","",IF(INDEX('Required State Input – PHYS'!C$12:C$2011,$AD915)="","",INDEX('Required State Input – PHYS'!C$12:C$2011,$AD915)))</f>
        <v/>
      </c>
      <c r="D915" s="100" t="str">
        <f>IF($AB915="","",IF(INDEX('Required State Input – PHYS'!D$12:D$2011,$AD915)="","",INDEX('Required State Input – PHYS'!D$12:D$2011,$AD915)))</f>
        <v/>
      </c>
      <c r="E915" s="101" t="str">
        <f>IF($AB915="","",IF(INDEX('Required State Input – PHYS'!E$12:E$2011,$AD915)="","",INDEX('Required State Input – PHYS'!E$12:E$2011,$AD915)))</f>
        <v/>
      </c>
      <c r="F915" s="99" t="str">
        <f>IF($AB915="","",IF(INDEX('Required State Input – PHYS'!F$12:F$2011,$AD915)="","",INDEX('Required State Input – PHYS'!F$12:F$2011,$AD915)))</f>
        <v/>
      </c>
      <c r="G915" s="100" t="str">
        <f>IF($AB915="","",IF(INDEX('Required State Input – PHYS'!G$12:G$2011,$AD915)="","",INDEX('Required State Input – PHYS'!G$12:G$2011,$AD915)))</f>
        <v/>
      </c>
      <c r="H915" s="100" t="str">
        <f>IF($AB915="","",IF(INDEX('Required State Input – PHYS'!H$12:H$2011,$AD915)="","",INDEX('Required State Input – PHYS'!H$12:H$2011,$AD915)))</f>
        <v/>
      </c>
      <c r="I915" s="100" t="str">
        <f>IF($AB915="","",IF(INDEX('Required State Input – PHYS'!I$12:I$2011,$AD915)="","",INDEX('Required State Input – PHYS'!I$12:I$2011,$AD915)))</f>
        <v/>
      </c>
      <c r="J915" s="102" t="str">
        <f>IF($AB915="","",IF(INDEX('Required State Input – PHYS'!J$12:J$2011,$AD915)="","",INDEX('Required State Input – PHYS'!J$12:J$2011,$AD915)))</f>
        <v/>
      </c>
      <c r="K915" s="77" t="str">
        <f>IF($AB915="","",IF(INDEX('Required State Input – PHYS'!K$12:K$2011,$AD915)="","",INDEX('Required State Input – PHYS'!K$12:K$2011,$AD915)))</f>
        <v/>
      </c>
      <c r="L915" s="78" t="str">
        <f>IF($AB915="","",IF(INDEX('Required State Input – PHYS'!L$12:L$2011,$AD915)="","",INDEX('Required State Input – PHYS'!L$12:L$2011,$AD915)))</f>
        <v/>
      </c>
      <c r="M915" s="79" t="str">
        <f>IF($AB915="","",IF(INDEX('Required State Input – PHYS'!M$12:M$2011,$AD915)="","",ROUND(INDEX('Required State Input – PHYS'!M$12:M$2011,$AD915),2)))</f>
        <v/>
      </c>
      <c r="N915" s="80" t="str">
        <f>IF($AB915="","",IF(INDEX('Required State Input – PHYS'!N$12:N$2011,$AD915)="","",ROUND(INDEX('Required State Input – PHYS'!N$12:N$2011,$AD915),4)))</f>
        <v/>
      </c>
      <c r="O915" s="77" t="str">
        <f>IF($AB915="","",IF(INDEX('Required State Input – PHYS'!O$12:O$2011,$AD915)="","",INDEX('Required State Input – PHYS'!O$12:O$2011,$AD915)))</f>
        <v/>
      </c>
      <c r="P915" s="78" t="str">
        <f>IF($AB915="","",IF(INDEX('Required State Input – PHYS'!P$12:P$2011,$AD915)="","",INDEX('Required State Input – PHYS'!P$12:P$2011,$AD915)))</f>
        <v/>
      </c>
      <c r="Q915" s="79" t="str">
        <f>IF($AB915="","",IF(INDEX('Required State Input – PHYS'!Q$12:Q$2011,$AD915)="","",ROUND(INDEX('Required State Input – PHYS'!Q$12:Q$2011,$AD915),2)))</f>
        <v/>
      </c>
      <c r="R915" s="82" t="str">
        <f>IF($AB915="","",IF(INDEX('Required State Input – PHYS'!R$12:R$2011,$AD915)="","",INDEX('Required State Input – PHYS'!R$12:R$2011,$AD915)))</f>
        <v/>
      </c>
      <c r="S915" s="77" t="str">
        <f>IF($AB915="","",IF(INDEX('Required State Input – PHYS'!S$12:S$2011,$AD915)="","",INDEX('Required State Input – PHYS'!S$12:S$2011,$AD915)))</f>
        <v/>
      </c>
      <c r="T915" s="78" t="str">
        <f>IF($AB915="","",IF(INDEX('Required State Input – PHYS'!T$12:T$2011,$AD915)="","",INDEX('Required State Input – PHYS'!T$12:T$2011,$AD915)))</f>
        <v/>
      </c>
      <c r="U915" s="89" t="str">
        <f>IF($AB915="","",IF(INDEX('Required State Input – PHYS'!U$12:U$2011,$AD915)="","",ROUND(INDEX('Required State Input – PHYS'!U$12:U$2011,$AD915),2)))</f>
        <v/>
      </c>
      <c r="V915" s="107" t="str">
        <f>IF($AB915="","",IF(INDEX('Required State Input – PHYS'!V$12:V$2011,$AD915)="","",ROUND(INDEX('Required State Input – PHYS'!V$12:V$2011,$AD915),2)))</f>
        <v/>
      </c>
      <c r="W915" s="108" t="str">
        <f t="shared" si="42"/>
        <v/>
      </c>
      <c r="AB915" s="42" t="str">
        <f t="shared" si="43"/>
        <v/>
      </c>
      <c r="AC915" s="42" t="str">
        <f t="shared" si="44"/>
        <v/>
      </c>
      <c r="AD915" s="42" t="str">
        <f>IF(AB915="","",MATCH(AC915,'Required State Input – PHYS'!$AK$12:$AK$2011,FALSE))</f>
        <v/>
      </c>
    </row>
    <row r="916" spans="1:30" x14ac:dyDescent="0.25">
      <c r="A916" s="110" t="s">
        <v>202</v>
      </c>
      <c r="B916" s="99" t="str">
        <f>IF($AB916="","",IF(INDEX('Required State Input – PHYS'!B$12:B$2011,$AD916)="","",INDEX('Required State Input – PHYS'!B$12:B$2011,$AD916)))</f>
        <v/>
      </c>
      <c r="C916" s="67" t="str">
        <f>IF($AB916="","",IF(INDEX('Required State Input – PHYS'!C$12:C$2011,$AD916)="","",INDEX('Required State Input – PHYS'!C$12:C$2011,$AD916)))</f>
        <v/>
      </c>
      <c r="D916" s="100" t="str">
        <f>IF($AB916="","",IF(INDEX('Required State Input – PHYS'!D$12:D$2011,$AD916)="","",INDEX('Required State Input – PHYS'!D$12:D$2011,$AD916)))</f>
        <v/>
      </c>
      <c r="E916" s="101" t="str">
        <f>IF($AB916="","",IF(INDEX('Required State Input – PHYS'!E$12:E$2011,$AD916)="","",INDEX('Required State Input – PHYS'!E$12:E$2011,$AD916)))</f>
        <v/>
      </c>
      <c r="F916" s="99" t="str">
        <f>IF($AB916="","",IF(INDEX('Required State Input – PHYS'!F$12:F$2011,$AD916)="","",INDEX('Required State Input – PHYS'!F$12:F$2011,$AD916)))</f>
        <v/>
      </c>
      <c r="G916" s="100" t="str">
        <f>IF($AB916="","",IF(INDEX('Required State Input – PHYS'!G$12:G$2011,$AD916)="","",INDEX('Required State Input – PHYS'!G$12:G$2011,$AD916)))</f>
        <v/>
      </c>
      <c r="H916" s="100" t="str">
        <f>IF($AB916="","",IF(INDEX('Required State Input – PHYS'!H$12:H$2011,$AD916)="","",INDEX('Required State Input – PHYS'!H$12:H$2011,$AD916)))</f>
        <v/>
      </c>
      <c r="I916" s="100" t="str">
        <f>IF($AB916="","",IF(INDEX('Required State Input – PHYS'!I$12:I$2011,$AD916)="","",INDEX('Required State Input – PHYS'!I$12:I$2011,$AD916)))</f>
        <v/>
      </c>
      <c r="J916" s="102" t="str">
        <f>IF($AB916="","",IF(INDEX('Required State Input – PHYS'!J$12:J$2011,$AD916)="","",INDEX('Required State Input – PHYS'!J$12:J$2011,$AD916)))</f>
        <v/>
      </c>
      <c r="K916" s="77" t="str">
        <f>IF($AB916="","",IF(INDEX('Required State Input – PHYS'!K$12:K$2011,$AD916)="","",INDEX('Required State Input – PHYS'!K$12:K$2011,$AD916)))</f>
        <v/>
      </c>
      <c r="L916" s="78" t="str">
        <f>IF($AB916="","",IF(INDEX('Required State Input – PHYS'!L$12:L$2011,$AD916)="","",INDEX('Required State Input – PHYS'!L$12:L$2011,$AD916)))</f>
        <v/>
      </c>
      <c r="M916" s="79" t="str">
        <f>IF($AB916="","",IF(INDEX('Required State Input – PHYS'!M$12:M$2011,$AD916)="","",ROUND(INDEX('Required State Input – PHYS'!M$12:M$2011,$AD916),2)))</f>
        <v/>
      </c>
      <c r="N916" s="80" t="str">
        <f>IF($AB916="","",IF(INDEX('Required State Input – PHYS'!N$12:N$2011,$AD916)="","",ROUND(INDEX('Required State Input – PHYS'!N$12:N$2011,$AD916),4)))</f>
        <v/>
      </c>
      <c r="O916" s="77" t="str">
        <f>IF($AB916="","",IF(INDEX('Required State Input – PHYS'!O$12:O$2011,$AD916)="","",INDEX('Required State Input – PHYS'!O$12:O$2011,$AD916)))</f>
        <v/>
      </c>
      <c r="P916" s="78" t="str">
        <f>IF($AB916="","",IF(INDEX('Required State Input – PHYS'!P$12:P$2011,$AD916)="","",INDEX('Required State Input – PHYS'!P$12:P$2011,$AD916)))</f>
        <v/>
      </c>
      <c r="Q916" s="79" t="str">
        <f>IF($AB916="","",IF(INDEX('Required State Input – PHYS'!Q$12:Q$2011,$AD916)="","",ROUND(INDEX('Required State Input – PHYS'!Q$12:Q$2011,$AD916),2)))</f>
        <v/>
      </c>
      <c r="R916" s="82" t="str">
        <f>IF($AB916="","",IF(INDEX('Required State Input – PHYS'!R$12:R$2011,$AD916)="","",INDEX('Required State Input – PHYS'!R$12:R$2011,$AD916)))</f>
        <v/>
      </c>
      <c r="S916" s="77" t="str">
        <f>IF($AB916="","",IF(INDEX('Required State Input – PHYS'!S$12:S$2011,$AD916)="","",INDEX('Required State Input – PHYS'!S$12:S$2011,$AD916)))</f>
        <v/>
      </c>
      <c r="T916" s="78" t="str">
        <f>IF($AB916="","",IF(INDEX('Required State Input – PHYS'!T$12:T$2011,$AD916)="","",INDEX('Required State Input – PHYS'!T$12:T$2011,$AD916)))</f>
        <v/>
      </c>
      <c r="U916" s="89" t="str">
        <f>IF($AB916="","",IF(INDEX('Required State Input – PHYS'!U$12:U$2011,$AD916)="","",ROUND(INDEX('Required State Input – PHYS'!U$12:U$2011,$AD916),2)))</f>
        <v/>
      </c>
      <c r="V916" s="107" t="str">
        <f>IF($AB916="","",IF(INDEX('Required State Input – PHYS'!V$12:V$2011,$AD916)="","",ROUND(INDEX('Required State Input – PHYS'!V$12:V$2011,$AD916),2)))</f>
        <v/>
      </c>
      <c r="W916" s="108" t="str">
        <f t="shared" si="42"/>
        <v/>
      </c>
      <c r="AB916" s="42" t="str">
        <f t="shared" si="43"/>
        <v/>
      </c>
      <c r="AC916" s="42" t="str">
        <f t="shared" si="44"/>
        <v/>
      </c>
      <c r="AD916" s="42" t="str">
        <f>IF(AB916="","",MATCH(AC916,'Required State Input – PHYS'!$AK$12:$AK$2011,FALSE))</f>
        <v/>
      </c>
    </row>
    <row r="917" spans="1:30" x14ac:dyDescent="0.25">
      <c r="A917" s="110" t="s">
        <v>202</v>
      </c>
      <c r="B917" s="99" t="str">
        <f>IF($AB917="","",IF(INDEX('Required State Input – PHYS'!B$12:B$2011,$AD917)="","",INDEX('Required State Input – PHYS'!B$12:B$2011,$AD917)))</f>
        <v/>
      </c>
      <c r="C917" s="67" t="str">
        <f>IF($AB917="","",IF(INDEX('Required State Input – PHYS'!C$12:C$2011,$AD917)="","",INDEX('Required State Input – PHYS'!C$12:C$2011,$AD917)))</f>
        <v/>
      </c>
      <c r="D917" s="100" t="str">
        <f>IF($AB917="","",IF(INDEX('Required State Input – PHYS'!D$12:D$2011,$AD917)="","",INDEX('Required State Input – PHYS'!D$12:D$2011,$AD917)))</f>
        <v/>
      </c>
      <c r="E917" s="101" t="str">
        <f>IF($AB917="","",IF(INDEX('Required State Input – PHYS'!E$12:E$2011,$AD917)="","",INDEX('Required State Input – PHYS'!E$12:E$2011,$AD917)))</f>
        <v/>
      </c>
      <c r="F917" s="99" t="str">
        <f>IF($AB917="","",IF(INDEX('Required State Input – PHYS'!F$12:F$2011,$AD917)="","",INDEX('Required State Input – PHYS'!F$12:F$2011,$AD917)))</f>
        <v/>
      </c>
      <c r="G917" s="100" t="str">
        <f>IF($AB917="","",IF(INDEX('Required State Input – PHYS'!G$12:G$2011,$AD917)="","",INDEX('Required State Input – PHYS'!G$12:G$2011,$AD917)))</f>
        <v/>
      </c>
      <c r="H917" s="100" t="str">
        <f>IF($AB917="","",IF(INDEX('Required State Input – PHYS'!H$12:H$2011,$AD917)="","",INDEX('Required State Input – PHYS'!H$12:H$2011,$AD917)))</f>
        <v/>
      </c>
      <c r="I917" s="100" t="str">
        <f>IF($AB917="","",IF(INDEX('Required State Input – PHYS'!I$12:I$2011,$AD917)="","",INDEX('Required State Input – PHYS'!I$12:I$2011,$AD917)))</f>
        <v/>
      </c>
      <c r="J917" s="102" t="str">
        <f>IF($AB917="","",IF(INDEX('Required State Input – PHYS'!J$12:J$2011,$AD917)="","",INDEX('Required State Input – PHYS'!J$12:J$2011,$AD917)))</f>
        <v/>
      </c>
      <c r="K917" s="77" t="str">
        <f>IF($AB917="","",IF(INDEX('Required State Input – PHYS'!K$12:K$2011,$AD917)="","",INDEX('Required State Input – PHYS'!K$12:K$2011,$AD917)))</f>
        <v/>
      </c>
      <c r="L917" s="78" t="str">
        <f>IF($AB917="","",IF(INDEX('Required State Input – PHYS'!L$12:L$2011,$AD917)="","",INDEX('Required State Input – PHYS'!L$12:L$2011,$AD917)))</f>
        <v/>
      </c>
      <c r="M917" s="79" t="str">
        <f>IF($AB917="","",IF(INDEX('Required State Input – PHYS'!M$12:M$2011,$AD917)="","",ROUND(INDEX('Required State Input – PHYS'!M$12:M$2011,$AD917),2)))</f>
        <v/>
      </c>
      <c r="N917" s="80" t="str">
        <f>IF($AB917="","",IF(INDEX('Required State Input – PHYS'!N$12:N$2011,$AD917)="","",ROUND(INDEX('Required State Input – PHYS'!N$12:N$2011,$AD917),4)))</f>
        <v/>
      </c>
      <c r="O917" s="77" t="str">
        <f>IF($AB917="","",IF(INDEX('Required State Input – PHYS'!O$12:O$2011,$AD917)="","",INDEX('Required State Input – PHYS'!O$12:O$2011,$AD917)))</f>
        <v/>
      </c>
      <c r="P917" s="78" t="str">
        <f>IF($AB917="","",IF(INDEX('Required State Input – PHYS'!P$12:P$2011,$AD917)="","",INDEX('Required State Input – PHYS'!P$12:P$2011,$AD917)))</f>
        <v/>
      </c>
      <c r="Q917" s="79" t="str">
        <f>IF($AB917="","",IF(INDEX('Required State Input – PHYS'!Q$12:Q$2011,$AD917)="","",ROUND(INDEX('Required State Input – PHYS'!Q$12:Q$2011,$AD917),2)))</f>
        <v/>
      </c>
      <c r="R917" s="82" t="str">
        <f>IF($AB917="","",IF(INDEX('Required State Input – PHYS'!R$12:R$2011,$AD917)="","",INDEX('Required State Input – PHYS'!R$12:R$2011,$AD917)))</f>
        <v/>
      </c>
      <c r="S917" s="77" t="str">
        <f>IF($AB917="","",IF(INDEX('Required State Input – PHYS'!S$12:S$2011,$AD917)="","",INDEX('Required State Input – PHYS'!S$12:S$2011,$AD917)))</f>
        <v/>
      </c>
      <c r="T917" s="78" t="str">
        <f>IF($AB917="","",IF(INDEX('Required State Input – PHYS'!T$12:T$2011,$AD917)="","",INDEX('Required State Input – PHYS'!T$12:T$2011,$AD917)))</f>
        <v/>
      </c>
      <c r="U917" s="89" t="str">
        <f>IF($AB917="","",IF(INDEX('Required State Input – PHYS'!U$12:U$2011,$AD917)="","",ROUND(INDEX('Required State Input – PHYS'!U$12:U$2011,$AD917),2)))</f>
        <v/>
      </c>
      <c r="V917" s="107" t="str">
        <f>IF($AB917="","",IF(INDEX('Required State Input – PHYS'!V$12:V$2011,$AD917)="","",ROUND(INDEX('Required State Input – PHYS'!V$12:V$2011,$AD917),2)))</f>
        <v/>
      </c>
      <c r="W917" s="108" t="str">
        <f t="shared" si="42"/>
        <v/>
      </c>
      <c r="AB917" s="42" t="str">
        <f t="shared" si="43"/>
        <v/>
      </c>
      <c r="AC917" s="42" t="str">
        <f t="shared" si="44"/>
        <v/>
      </c>
      <c r="AD917" s="42" t="str">
        <f>IF(AB917="","",MATCH(AC917,'Required State Input – PHYS'!$AK$12:$AK$2011,FALSE))</f>
        <v/>
      </c>
    </row>
    <row r="918" spans="1:30" x14ac:dyDescent="0.25">
      <c r="A918" s="110" t="s">
        <v>202</v>
      </c>
      <c r="B918" s="99" t="str">
        <f>IF($AB918="","",IF(INDEX('Required State Input – PHYS'!B$12:B$2011,$AD918)="","",INDEX('Required State Input – PHYS'!B$12:B$2011,$AD918)))</f>
        <v/>
      </c>
      <c r="C918" s="67" t="str">
        <f>IF($AB918="","",IF(INDEX('Required State Input – PHYS'!C$12:C$2011,$AD918)="","",INDEX('Required State Input – PHYS'!C$12:C$2011,$AD918)))</f>
        <v/>
      </c>
      <c r="D918" s="100" t="str">
        <f>IF($AB918="","",IF(INDEX('Required State Input – PHYS'!D$12:D$2011,$AD918)="","",INDEX('Required State Input – PHYS'!D$12:D$2011,$AD918)))</f>
        <v/>
      </c>
      <c r="E918" s="101" t="str">
        <f>IF($AB918="","",IF(INDEX('Required State Input – PHYS'!E$12:E$2011,$AD918)="","",INDEX('Required State Input – PHYS'!E$12:E$2011,$AD918)))</f>
        <v/>
      </c>
      <c r="F918" s="99" t="str">
        <f>IF($AB918="","",IF(INDEX('Required State Input – PHYS'!F$12:F$2011,$AD918)="","",INDEX('Required State Input – PHYS'!F$12:F$2011,$AD918)))</f>
        <v/>
      </c>
      <c r="G918" s="100" t="str">
        <f>IF($AB918="","",IF(INDEX('Required State Input – PHYS'!G$12:G$2011,$AD918)="","",INDEX('Required State Input – PHYS'!G$12:G$2011,$AD918)))</f>
        <v/>
      </c>
      <c r="H918" s="100" t="str">
        <f>IF($AB918="","",IF(INDEX('Required State Input – PHYS'!H$12:H$2011,$AD918)="","",INDEX('Required State Input – PHYS'!H$12:H$2011,$AD918)))</f>
        <v/>
      </c>
      <c r="I918" s="100" t="str">
        <f>IF($AB918="","",IF(INDEX('Required State Input – PHYS'!I$12:I$2011,$AD918)="","",INDEX('Required State Input – PHYS'!I$12:I$2011,$AD918)))</f>
        <v/>
      </c>
      <c r="J918" s="102" t="str">
        <f>IF($AB918="","",IF(INDEX('Required State Input – PHYS'!J$12:J$2011,$AD918)="","",INDEX('Required State Input – PHYS'!J$12:J$2011,$AD918)))</f>
        <v/>
      </c>
      <c r="K918" s="77" t="str">
        <f>IF($AB918="","",IF(INDEX('Required State Input – PHYS'!K$12:K$2011,$AD918)="","",INDEX('Required State Input – PHYS'!K$12:K$2011,$AD918)))</f>
        <v/>
      </c>
      <c r="L918" s="78" t="str">
        <f>IF($AB918="","",IF(INDEX('Required State Input – PHYS'!L$12:L$2011,$AD918)="","",INDEX('Required State Input – PHYS'!L$12:L$2011,$AD918)))</f>
        <v/>
      </c>
      <c r="M918" s="79" t="str">
        <f>IF($AB918="","",IF(INDEX('Required State Input – PHYS'!M$12:M$2011,$AD918)="","",ROUND(INDEX('Required State Input – PHYS'!M$12:M$2011,$AD918),2)))</f>
        <v/>
      </c>
      <c r="N918" s="80" t="str">
        <f>IF($AB918="","",IF(INDEX('Required State Input – PHYS'!N$12:N$2011,$AD918)="","",ROUND(INDEX('Required State Input – PHYS'!N$12:N$2011,$AD918),4)))</f>
        <v/>
      </c>
      <c r="O918" s="77" t="str">
        <f>IF($AB918="","",IF(INDEX('Required State Input – PHYS'!O$12:O$2011,$AD918)="","",INDEX('Required State Input – PHYS'!O$12:O$2011,$AD918)))</f>
        <v/>
      </c>
      <c r="P918" s="78" t="str">
        <f>IF($AB918="","",IF(INDEX('Required State Input – PHYS'!P$12:P$2011,$AD918)="","",INDEX('Required State Input – PHYS'!P$12:P$2011,$AD918)))</f>
        <v/>
      </c>
      <c r="Q918" s="79" t="str">
        <f>IF($AB918="","",IF(INDEX('Required State Input – PHYS'!Q$12:Q$2011,$AD918)="","",ROUND(INDEX('Required State Input – PHYS'!Q$12:Q$2011,$AD918),2)))</f>
        <v/>
      </c>
      <c r="R918" s="82" t="str">
        <f>IF($AB918="","",IF(INDEX('Required State Input – PHYS'!R$12:R$2011,$AD918)="","",INDEX('Required State Input – PHYS'!R$12:R$2011,$AD918)))</f>
        <v/>
      </c>
      <c r="S918" s="77" t="str">
        <f>IF($AB918="","",IF(INDEX('Required State Input – PHYS'!S$12:S$2011,$AD918)="","",INDEX('Required State Input – PHYS'!S$12:S$2011,$AD918)))</f>
        <v/>
      </c>
      <c r="T918" s="78" t="str">
        <f>IF($AB918="","",IF(INDEX('Required State Input – PHYS'!T$12:T$2011,$AD918)="","",INDEX('Required State Input – PHYS'!T$12:T$2011,$AD918)))</f>
        <v/>
      </c>
      <c r="U918" s="89" t="str">
        <f>IF($AB918="","",IF(INDEX('Required State Input – PHYS'!U$12:U$2011,$AD918)="","",ROUND(INDEX('Required State Input – PHYS'!U$12:U$2011,$AD918),2)))</f>
        <v/>
      </c>
      <c r="V918" s="107" t="str">
        <f>IF($AB918="","",IF(INDEX('Required State Input – PHYS'!V$12:V$2011,$AD918)="","",ROUND(INDEX('Required State Input – PHYS'!V$12:V$2011,$AD918),2)))</f>
        <v/>
      </c>
      <c r="W918" s="108" t="str">
        <f t="shared" si="42"/>
        <v/>
      </c>
      <c r="AB918" s="42" t="str">
        <f t="shared" si="43"/>
        <v/>
      </c>
      <c r="AC918" s="42" t="str">
        <f t="shared" si="44"/>
        <v/>
      </c>
      <c r="AD918" s="42" t="str">
        <f>IF(AB918="","",MATCH(AC918,'Required State Input – PHYS'!$AK$12:$AK$2011,FALSE))</f>
        <v/>
      </c>
    </row>
    <row r="919" spans="1:30" x14ac:dyDescent="0.25">
      <c r="A919" s="110" t="s">
        <v>202</v>
      </c>
      <c r="B919" s="99" t="str">
        <f>IF($AB919="","",IF(INDEX('Required State Input – PHYS'!B$12:B$2011,$AD919)="","",INDEX('Required State Input – PHYS'!B$12:B$2011,$AD919)))</f>
        <v/>
      </c>
      <c r="C919" s="67" t="str">
        <f>IF($AB919="","",IF(INDEX('Required State Input – PHYS'!C$12:C$2011,$AD919)="","",INDEX('Required State Input – PHYS'!C$12:C$2011,$AD919)))</f>
        <v/>
      </c>
      <c r="D919" s="100" t="str">
        <f>IF($AB919="","",IF(INDEX('Required State Input – PHYS'!D$12:D$2011,$AD919)="","",INDEX('Required State Input – PHYS'!D$12:D$2011,$AD919)))</f>
        <v/>
      </c>
      <c r="E919" s="101" t="str">
        <f>IF($AB919="","",IF(INDEX('Required State Input – PHYS'!E$12:E$2011,$AD919)="","",INDEX('Required State Input – PHYS'!E$12:E$2011,$AD919)))</f>
        <v/>
      </c>
      <c r="F919" s="99" t="str">
        <f>IF($AB919="","",IF(INDEX('Required State Input – PHYS'!F$12:F$2011,$AD919)="","",INDEX('Required State Input – PHYS'!F$12:F$2011,$AD919)))</f>
        <v/>
      </c>
      <c r="G919" s="100" t="str">
        <f>IF($AB919="","",IF(INDEX('Required State Input – PHYS'!G$12:G$2011,$AD919)="","",INDEX('Required State Input – PHYS'!G$12:G$2011,$AD919)))</f>
        <v/>
      </c>
      <c r="H919" s="100" t="str">
        <f>IF($AB919="","",IF(INDEX('Required State Input – PHYS'!H$12:H$2011,$AD919)="","",INDEX('Required State Input – PHYS'!H$12:H$2011,$AD919)))</f>
        <v/>
      </c>
      <c r="I919" s="100" t="str">
        <f>IF($AB919="","",IF(INDEX('Required State Input – PHYS'!I$12:I$2011,$AD919)="","",INDEX('Required State Input – PHYS'!I$12:I$2011,$AD919)))</f>
        <v/>
      </c>
      <c r="J919" s="102" t="str">
        <f>IF($AB919="","",IF(INDEX('Required State Input – PHYS'!J$12:J$2011,$AD919)="","",INDEX('Required State Input – PHYS'!J$12:J$2011,$AD919)))</f>
        <v/>
      </c>
      <c r="K919" s="77" t="str">
        <f>IF($AB919="","",IF(INDEX('Required State Input – PHYS'!K$12:K$2011,$AD919)="","",INDEX('Required State Input – PHYS'!K$12:K$2011,$AD919)))</f>
        <v/>
      </c>
      <c r="L919" s="78" t="str">
        <f>IF($AB919="","",IF(INDEX('Required State Input – PHYS'!L$12:L$2011,$AD919)="","",INDEX('Required State Input – PHYS'!L$12:L$2011,$AD919)))</f>
        <v/>
      </c>
      <c r="M919" s="79" t="str">
        <f>IF($AB919="","",IF(INDEX('Required State Input – PHYS'!M$12:M$2011,$AD919)="","",ROUND(INDEX('Required State Input – PHYS'!M$12:M$2011,$AD919),2)))</f>
        <v/>
      </c>
      <c r="N919" s="80" t="str">
        <f>IF($AB919="","",IF(INDEX('Required State Input – PHYS'!N$12:N$2011,$AD919)="","",ROUND(INDEX('Required State Input – PHYS'!N$12:N$2011,$AD919),4)))</f>
        <v/>
      </c>
      <c r="O919" s="77" t="str">
        <f>IF($AB919="","",IF(INDEX('Required State Input – PHYS'!O$12:O$2011,$AD919)="","",INDEX('Required State Input – PHYS'!O$12:O$2011,$AD919)))</f>
        <v/>
      </c>
      <c r="P919" s="78" t="str">
        <f>IF($AB919="","",IF(INDEX('Required State Input – PHYS'!P$12:P$2011,$AD919)="","",INDEX('Required State Input – PHYS'!P$12:P$2011,$AD919)))</f>
        <v/>
      </c>
      <c r="Q919" s="79" t="str">
        <f>IF($AB919="","",IF(INDEX('Required State Input – PHYS'!Q$12:Q$2011,$AD919)="","",ROUND(INDEX('Required State Input – PHYS'!Q$12:Q$2011,$AD919),2)))</f>
        <v/>
      </c>
      <c r="R919" s="82" t="str">
        <f>IF($AB919="","",IF(INDEX('Required State Input – PHYS'!R$12:R$2011,$AD919)="","",INDEX('Required State Input – PHYS'!R$12:R$2011,$AD919)))</f>
        <v/>
      </c>
      <c r="S919" s="77" t="str">
        <f>IF($AB919="","",IF(INDEX('Required State Input – PHYS'!S$12:S$2011,$AD919)="","",INDEX('Required State Input – PHYS'!S$12:S$2011,$AD919)))</f>
        <v/>
      </c>
      <c r="T919" s="78" t="str">
        <f>IF($AB919="","",IF(INDEX('Required State Input – PHYS'!T$12:T$2011,$AD919)="","",INDEX('Required State Input – PHYS'!T$12:T$2011,$AD919)))</f>
        <v/>
      </c>
      <c r="U919" s="89" t="str">
        <f>IF($AB919="","",IF(INDEX('Required State Input – PHYS'!U$12:U$2011,$AD919)="","",ROUND(INDEX('Required State Input – PHYS'!U$12:U$2011,$AD919),2)))</f>
        <v/>
      </c>
      <c r="V919" s="107" t="str">
        <f>IF($AB919="","",IF(INDEX('Required State Input – PHYS'!V$12:V$2011,$AD919)="","",ROUND(INDEX('Required State Input – PHYS'!V$12:V$2011,$AD919),2)))</f>
        <v/>
      </c>
      <c r="W919" s="108" t="str">
        <f t="shared" si="42"/>
        <v/>
      </c>
      <c r="AB919" s="42" t="str">
        <f t="shared" si="43"/>
        <v/>
      </c>
      <c r="AC919" s="42" t="str">
        <f t="shared" si="44"/>
        <v/>
      </c>
      <c r="AD919" s="42" t="str">
        <f>IF(AB919="","",MATCH(AC919,'Required State Input – PHYS'!$AK$12:$AK$2011,FALSE))</f>
        <v/>
      </c>
    </row>
    <row r="920" spans="1:30" x14ac:dyDescent="0.25">
      <c r="A920" s="110" t="s">
        <v>202</v>
      </c>
      <c r="B920" s="99" t="str">
        <f>IF($AB920="","",IF(INDEX('Required State Input – PHYS'!B$12:B$2011,$AD920)="","",INDEX('Required State Input – PHYS'!B$12:B$2011,$AD920)))</f>
        <v/>
      </c>
      <c r="C920" s="67" t="str">
        <f>IF($AB920="","",IF(INDEX('Required State Input – PHYS'!C$12:C$2011,$AD920)="","",INDEX('Required State Input – PHYS'!C$12:C$2011,$AD920)))</f>
        <v/>
      </c>
      <c r="D920" s="100" t="str">
        <f>IF($AB920="","",IF(INDEX('Required State Input – PHYS'!D$12:D$2011,$AD920)="","",INDEX('Required State Input – PHYS'!D$12:D$2011,$AD920)))</f>
        <v/>
      </c>
      <c r="E920" s="101" t="str">
        <f>IF($AB920="","",IF(INDEX('Required State Input – PHYS'!E$12:E$2011,$AD920)="","",INDEX('Required State Input – PHYS'!E$12:E$2011,$AD920)))</f>
        <v/>
      </c>
      <c r="F920" s="99" t="str">
        <f>IF($AB920="","",IF(INDEX('Required State Input – PHYS'!F$12:F$2011,$AD920)="","",INDEX('Required State Input – PHYS'!F$12:F$2011,$AD920)))</f>
        <v/>
      </c>
      <c r="G920" s="100" t="str">
        <f>IF($AB920="","",IF(INDEX('Required State Input – PHYS'!G$12:G$2011,$AD920)="","",INDEX('Required State Input – PHYS'!G$12:G$2011,$AD920)))</f>
        <v/>
      </c>
      <c r="H920" s="100" t="str">
        <f>IF($AB920="","",IF(INDEX('Required State Input – PHYS'!H$12:H$2011,$AD920)="","",INDEX('Required State Input – PHYS'!H$12:H$2011,$AD920)))</f>
        <v/>
      </c>
      <c r="I920" s="100" t="str">
        <f>IF($AB920="","",IF(INDEX('Required State Input – PHYS'!I$12:I$2011,$AD920)="","",INDEX('Required State Input – PHYS'!I$12:I$2011,$AD920)))</f>
        <v/>
      </c>
      <c r="J920" s="102" t="str">
        <f>IF($AB920="","",IF(INDEX('Required State Input – PHYS'!J$12:J$2011,$AD920)="","",INDEX('Required State Input – PHYS'!J$12:J$2011,$AD920)))</f>
        <v/>
      </c>
      <c r="K920" s="77" t="str">
        <f>IF($AB920="","",IF(INDEX('Required State Input – PHYS'!K$12:K$2011,$AD920)="","",INDEX('Required State Input – PHYS'!K$12:K$2011,$AD920)))</f>
        <v/>
      </c>
      <c r="L920" s="78" t="str">
        <f>IF($AB920="","",IF(INDEX('Required State Input – PHYS'!L$12:L$2011,$AD920)="","",INDEX('Required State Input – PHYS'!L$12:L$2011,$AD920)))</f>
        <v/>
      </c>
      <c r="M920" s="79" t="str">
        <f>IF($AB920="","",IF(INDEX('Required State Input – PHYS'!M$12:M$2011,$AD920)="","",ROUND(INDEX('Required State Input – PHYS'!M$12:M$2011,$AD920),2)))</f>
        <v/>
      </c>
      <c r="N920" s="80" t="str">
        <f>IF($AB920="","",IF(INDEX('Required State Input – PHYS'!N$12:N$2011,$AD920)="","",ROUND(INDEX('Required State Input – PHYS'!N$12:N$2011,$AD920),4)))</f>
        <v/>
      </c>
      <c r="O920" s="77" t="str">
        <f>IF($AB920="","",IF(INDEX('Required State Input – PHYS'!O$12:O$2011,$AD920)="","",INDEX('Required State Input – PHYS'!O$12:O$2011,$AD920)))</f>
        <v/>
      </c>
      <c r="P920" s="78" t="str">
        <f>IF($AB920="","",IF(INDEX('Required State Input – PHYS'!P$12:P$2011,$AD920)="","",INDEX('Required State Input – PHYS'!P$12:P$2011,$AD920)))</f>
        <v/>
      </c>
      <c r="Q920" s="79" t="str">
        <f>IF($AB920="","",IF(INDEX('Required State Input – PHYS'!Q$12:Q$2011,$AD920)="","",ROUND(INDEX('Required State Input – PHYS'!Q$12:Q$2011,$AD920),2)))</f>
        <v/>
      </c>
      <c r="R920" s="82" t="str">
        <f>IF($AB920="","",IF(INDEX('Required State Input – PHYS'!R$12:R$2011,$AD920)="","",INDEX('Required State Input – PHYS'!R$12:R$2011,$AD920)))</f>
        <v/>
      </c>
      <c r="S920" s="77" t="str">
        <f>IF($AB920="","",IF(INDEX('Required State Input – PHYS'!S$12:S$2011,$AD920)="","",INDEX('Required State Input – PHYS'!S$12:S$2011,$AD920)))</f>
        <v/>
      </c>
      <c r="T920" s="78" t="str">
        <f>IF($AB920="","",IF(INDEX('Required State Input – PHYS'!T$12:T$2011,$AD920)="","",INDEX('Required State Input – PHYS'!T$12:T$2011,$AD920)))</f>
        <v/>
      </c>
      <c r="U920" s="89" t="str">
        <f>IF($AB920="","",IF(INDEX('Required State Input – PHYS'!U$12:U$2011,$AD920)="","",ROUND(INDEX('Required State Input – PHYS'!U$12:U$2011,$AD920),2)))</f>
        <v/>
      </c>
      <c r="V920" s="107" t="str">
        <f>IF($AB920="","",IF(INDEX('Required State Input – PHYS'!V$12:V$2011,$AD920)="","",ROUND(INDEX('Required State Input – PHYS'!V$12:V$2011,$AD920),2)))</f>
        <v/>
      </c>
      <c r="W920" s="108" t="str">
        <f t="shared" si="42"/>
        <v/>
      </c>
      <c r="AB920" s="42" t="str">
        <f t="shared" si="43"/>
        <v/>
      </c>
      <c r="AC920" s="42" t="str">
        <f t="shared" si="44"/>
        <v/>
      </c>
      <c r="AD920" s="42" t="str">
        <f>IF(AB920="","",MATCH(AC920,'Required State Input – PHYS'!$AK$12:$AK$2011,FALSE))</f>
        <v/>
      </c>
    </row>
    <row r="921" spans="1:30" x14ac:dyDescent="0.25">
      <c r="A921" s="110" t="s">
        <v>202</v>
      </c>
      <c r="B921" s="99" t="str">
        <f>IF($AB921="","",IF(INDEX('Required State Input – PHYS'!B$12:B$2011,$AD921)="","",INDEX('Required State Input – PHYS'!B$12:B$2011,$AD921)))</f>
        <v/>
      </c>
      <c r="C921" s="67" t="str">
        <f>IF($AB921="","",IF(INDEX('Required State Input – PHYS'!C$12:C$2011,$AD921)="","",INDEX('Required State Input – PHYS'!C$12:C$2011,$AD921)))</f>
        <v/>
      </c>
      <c r="D921" s="100" t="str">
        <f>IF($AB921="","",IF(INDEX('Required State Input – PHYS'!D$12:D$2011,$AD921)="","",INDEX('Required State Input – PHYS'!D$12:D$2011,$AD921)))</f>
        <v/>
      </c>
      <c r="E921" s="101" t="str">
        <f>IF($AB921="","",IF(INDEX('Required State Input – PHYS'!E$12:E$2011,$AD921)="","",INDEX('Required State Input – PHYS'!E$12:E$2011,$AD921)))</f>
        <v/>
      </c>
      <c r="F921" s="99" t="str">
        <f>IF($AB921="","",IF(INDEX('Required State Input – PHYS'!F$12:F$2011,$AD921)="","",INDEX('Required State Input – PHYS'!F$12:F$2011,$AD921)))</f>
        <v/>
      </c>
      <c r="G921" s="100" t="str">
        <f>IF($AB921="","",IF(INDEX('Required State Input – PHYS'!G$12:G$2011,$AD921)="","",INDEX('Required State Input – PHYS'!G$12:G$2011,$AD921)))</f>
        <v/>
      </c>
      <c r="H921" s="100" t="str">
        <f>IF($AB921="","",IF(INDEX('Required State Input – PHYS'!H$12:H$2011,$AD921)="","",INDEX('Required State Input – PHYS'!H$12:H$2011,$AD921)))</f>
        <v/>
      </c>
      <c r="I921" s="100" t="str">
        <f>IF($AB921="","",IF(INDEX('Required State Input – PHYS'!I$12:I$2011,$AD921)="","",INDEX('Required State Input – PHYS'!I$12:I$2011,$AD921)))</f>
        <v/>
      </c>
      <c r="J921" s="102" t="str">
        <f>IF($AB921="","",IF(INDEX('Required State Input – PHYS'!J$12:J$2011,$AD921)="","",INDEX('Required State Input – PHYS'!J$12:J$2011,$AD921)))</f>
        <v/>
      </c>
      <c r="K921" s="77" t="str">
        <f>IF($AB921="","",IF(INDEX('Required State Input – PHYS'!K$12:K$2011,$AD921)="","",INDEX('Required State Input – PHYS'!K$12:K$2011,$AD921)))</f>
        <v/>
      </c>
      <c r="L921" s="78" t="str">
        <f>IF($AB921="","",IF(INDEX('Required State Input – PHYS'!L$12:L$2011,$AD921)="","",INDEX('Required State Input – PHYS'!L$12:L$2011,$AD921)))</f>
        <v/>
      </c>
      <c r="M921" s="79" t="str">
        <f>IF($AB921="","",IF(INDEX('Required State Input – PHYS'!M$12:M$2011,$AD921)="","",ROUND(INDEX('Required State Input – PHYS'!M$12:M$2011,$AD921),2)))</f>
        <v/>
      </c>
      <c r="N921" s="80" t="str">
        <f>IF($AB921="","",IF(INDEX('Required State Input – PHYS'!N$12:N$2011,$AD921)="","",ROUND(INDEX('Required State Input – PHYS'!N$12:N$2011,$AD921),4)))</f>
        <v/>
      </c>
      <c r="O921" s="77" t="str">
        <f>IF($AB921="","",IF(INDEX('Required State Input – PHYS'!O$12:O$2011,$AD921)="","",INDEX('Required State Input – PHYS'!O$12:O$2011,$AD921)))</f>
        <v/>
      </c>
      <c r="P921" s="78" t="str">
        <f>IF($AB921="","",IF(INDEX('Required State Input – PHYS'!P$12:P$2011,$AD921)="","",INDEX('Required State Input – PHYS'!P$12:P$2011,$AD921)))</f>
        <v/>
      </c>
      <c r="Q921" s="79" t="str">
        <f>IF($AB921="","",IF(INDEX('Required State Input – PHYS'!Q$12:Q$2011,$AD921)="","",ROUND(INDEX('Required State Input – PHYS'!Q$12:Q$2011,$AD921),2)))</f>
        <v/>
      </c>
      <c r="R921" s="82" t="str">
        <f>IF($AB921="","",IF(INDEX('Required State Input – PHYS'!R$12:R$2011,$AD921)="","",INDEX('Required State Input – PHYS'!R$12:R$2011,$AD921)))</f>
        <v/>
      </c>
      <c r="S921" s="77" t="str">
        <f>IF($AB921="","",IF(INDEX('Required State Input – PHYS'!S$12:S$2011,$AD921)="","",INDEX('Required State Input – PHYS'!S$12:S$2011,$AD921)))</f>
        <v/>
      </c>
      <c r="T921" s="78" t="str">
        <f>IF($AB921="","",IF(INDEX('Required State Input – PHYS'!T$12:T$2011,$AD921)="","",INDEX('Required State Input – PHYS'!T$12:T$2011,$AD921)))</f>
        <v/>
      </c>
      <c r="U921" s="89" t="str">
        <f>IF($AB921="","",IF(INDEX('Required State Input – PHYS'!U$12:U$2011,$AD921)="","",ROUND(INDEX('Required State Input – PHYS'!U$12:U$2011,$AD921),2)))</f>
        <v/>
      </c>
      <c r="V921" s="107" t="str">
        <f>IF($AB921="","",IF(INDEX('Required State Input – PHYS'!V$12:V$2011,$AD921)="","",ROUND(INDEX('Required State Input – PHYS'!V$12:V$2011,$AD921),2)))</f>
        <v/>
      </c>
      <c r="W921" s="108" t="str">
        <f t="shared" si="42"/>
        <v/>
      </c>
      <c r="AB921" s="42" t="str">
        <f t="shared" si="43"/>
        <v/>
      </c>
      <c r="AC921" s="42" t="str">
        <f t="shared" si="44"/>
        <v/>
      </c>
      <c r="AD921" s="42" t="str">
        <f>IF(AB921="","",MATCH(AC921,'Required State Input – PHYS'!$AK$12:$AK$2011,FALSE))</f>
        <v/>
      </c>
    </row>
    <row r="922" spans="1:30" x14ac:dyDescent="0.25">
      <c r="A922" s="110" t="s">
        <v>202</v>
      </c>
      <c r="B922" s="99" t="str">
        <f>IF($AB922="","",IF(INDEX('Required State Input – PHYS'!B$12:B$2011,$AD922)="","",INDEX('Required State Input – PHYS'!B$12:B$2011,$AD922)))</f>
        <v/>
      </c>
      <c r="C922" s="67" t="str">
        <f>IF($AB922="","",IF(INDEX('Required State Input – PHYS'!C$12:C$2011,$AD922)="","",INDEX('Required State Input – PHYS'!C$12:C$2011,$AD922)))</f>
        <v/>
      </c>
      <c r="D922" s="100" t="str">
        <f>IF($AB922="","",IF(INDEX('Required State Input – PHYS'!D$12:D$2011,$AD922)="","",INDEX('Required State Input – PHYS'!D$12:D$2011,$AD922)))</f>
        <v/>
      </c>
      <c r="E922" s="101" t="str">
        <f>IF($AB922="","",IF(INDEX('Required State Input – PHYS'!E$12:E$2011,$AD922)="","",INDEX('Required State Input – PHYS'!E$12:E$2011,$AD922)))</f>
        <v/>
      </c>
      <c r="F922" s="99" t="str">
        <f>IF($AB922="","",IF(INDEX('Required State Input – PHYS'!F$12:F$2011,$AD922)="","",INDEX('Required State Input – PHYS'!F$12:F$2011,$AD922)))</f>
        <v/>
      </c>
      <c r="G922" s="100" t="str">
        <f>IF($AB922="","",IF(INDEX('Required State Input – PHYS'!G$12:G$2011,$AD922)="","",INDEX('Required State Input – PHYS'!G$12:G$2011,$AD922)))</f>
        <v/>
      </c>
      <c r="H922" s="100" t="str">
        <f>IF($AB922="","",IF(INDEX('Required State Input – PHYS'!H$12:H$2011,$AD922)="","",INDEX('Required State Input – PHYS'!H$12:H$2011,$AD922)))</f>
        <v/>
      </c>
      <c r="I922" s="100" t="str">
        <f>IF($AB922="","",IF(INDEX('Required State Input – PHYS'!I$12:I$2011,$AD922)="","",INDEX('Required State Input – PHYS'!I$12:I$2011,$AD922)))</f>
        <v/>
      </c>
      <c r="J922" s="102" t="str">
        <f>IF($AB922="","",IF(INDEX('Required State Input – PHYS'!J$12:J$2011,$AD922)="","",INDEX('Required State Input – PHYS'!J$12:J$2011,$AD922)))</f>
        <v/>
      </c>
      <c r="K922" s="77" t="str">
        <f>IF($AB922="","",IF(INDEX('Required State Input – PHYS'!K$12:K$2011,$AD922)="","",INDEX('Required State Input – PHYS'!K$12:K$2011,$AD922)))</f>
        <v/>
      </c>
      <c r="L922" s="78" t="str">
        <f>IF($AB922="","",IF(INDEX('Required State Input – PHYS'!L$12:L$2011,$AD922)="","",INDEX('Required State Input – PHYS'!L$12:L$2011,$AD922)))</f>
        <v/>
      </c>
      <c r="M922" s="79" t="str">
        <f>IF($AB922="","",IF(INDEX('Required State Input – PHYS'!M$12:M$2011,$AD922)="","",ROUND(INDEX('Required State Input – PHYS'!M$12:M$2011,$AD922),2)))</f>
        <v/>
      </c>
      <c r="N922" s="80" t="str">
        <f>IF($AB922="","",IF(INDEX('Required State Input – PHYS'!N$12:N$2011,$AD922)="","",ROUND(INDEX('Required State Input – PHYS'!N$12:N$2011,$AD922),4)))</f>
        <v/>
      </c>
      <c r="O922" s="77" t="str">
        <f>IF($AB922="","",IF(INDEX('Required State Input – PHYS'!O$12:O$2011,$AD922)="","",INDEX('Required State Input – PHYS'!O$12:O$2011,$AD922)))</f>
        <v/>
      </c>
      <c r="P922" s="78" t="str">
        <f>IF($AB922="","",IF(INDEX('Required State Input – PHYS'!P$12:P$2011,$AD922)="","",INDEX('Required State Input – PHYS'!P$12:P$2011,$AD922)))</f>
        <v/>
      </c>
      <c r="Q922" s="79" t="str">
        <f>IF($AB922="","",IF(INDEX('Required State Input – PHYS'!Q$12:Q$2011,$AD922)="","",ROUND(INDEX('Required State Input – PHYS'!Q$12:Q$2011,$AD922),2)))</f>
        <v/>
      </c>
      <c r="R922" s="82" t="str">
        <f>IF($AB922="","",IF(INDEX('Required State Input – PHYS'!R$12:R$2011,$AD922)="","",INDEX('Required State Input – PHYS'!R$12:R$2011,$AD922)))</f>
        <v/>
      </c>
      <c r="S922" s="77" t="str">
        <f>IF($AB922="","",IF(INDEX('Required State Input – PHYS'!S$12:S$2011,$AD922)="","",INDEX('Required State Input – PHYS'!S$12:S$2011,$AD922)))</f>
        <v/>
      </c>
      <c r="T922" s="78" t="str">
        <f>IF($AB922="","",IF(INDEX('Required State Input – PHYS'!T$12:T$2011,$AD922)="","",INDEX('Required State Input – PHYS'!T$12:T$2011,$AD922)))</f>
        <v/>
      </c>
      <c r="U922" s="89" t="str">
        <f>IF($AB922="","",IF(INDEX('Required State Input – PHYS'!U$12:U$2011,$AD922)="","",ROUND(INDEX('Required State Input – PHYS'!U$12:U$2011,$AD922),2)))</f>
        <v/>
      </c>
      <c r="V922" s="107" t="str">
        <f>IF($AB922="","",IF(INDEX('Required State Input – PHYS'!V$12:V$2011,$AD922)="","",ROUND(INDEX('Required State Input – PHYS'!V$12:V$2011,$AD922),2)))</f>
        <v/>
      </c>
      <c r="W922" s="108" t="str">
        <f t="shared" si="42"/>
        <v/>
      </c>
      <c r="AB922" s="42" t="str">
        <f t="shared" si="43"/>
        <v/>
      </c>
      <c r="AC922" s="42" t="str">
        <f t="shared" si="44"/>
        <v/>
      </c>
      <c r="AD922" s="42" t="str">
        <f>IF(AB922="","",MATCH(AC922,'Required State Input – PHYS'!$AK$12:$AK$2011,FALSE))</f>
        <v/>
      </c>
    </row>
    <row r="923" spans="1:30" x14ac:dyDescent="0.25">
      <c r="A923" s="110" t="s">
        <v>202</v>
      </c>
      <c r="B923" s="99" t="str">
        <f>IF($AB923="","",IF(INDEX('Required State Input – PHYS'!B$12:B$2011,$AD923)="","",INDEX('Required State Input – PHYS'!B$12:B$2011,$AD923)))</f>
        <v/>
      </c>
      <c r="C923" s="67" t="str">
        <f>IF($AB923="","",IF(INDEX('Required State Input – PHYS'!C$12:C$2011,$AD923)="","",INDEX('Required State Input – PHYS'!C$12:C$2011,$AD923)))</f>
        <v/>
      </c>
      <c r="D923" s="100" t="str">
        <f>IF($AB923="","",IF(INDEX('Required State Input – PHYS'!D$12:D$2011,$AD923)="","",INDEX('Required State Input – PHYS'!D$12:D$2011,$AD923)))</f>
        <v/>
      </c>
      <c r="E923" s="101" t="str">
        <f>IF($AB923="","",IF(INDEX('Required State Input – PHYS'!E$12:E$2011,$AD923)="","",INDEX('Required State Input – PHYS'!E$12:E$2011,$AD923)))</f>
        <v/>
      </c>
      <c r="F923" s="99" t="str">
        <f>IF($AB923="","",IF(INDEX('Required State Input – PHYS'!F$12:F$2011,$AD923)="","",INDEX('Required State Input – PHYS'!F$12:F$2011,$AD923)))</f>
        <v/>
      </c>
      <c r="G923" s="100" t="str">
        <f>IF($AB923="","",IF(INDEX('Required State Input – PHYS'!G$12:G$2011,$AD923)="","",INDEX('Required State Input – PHYS'!G$12:G$2011,$AD923)))</f>
        <v/>
      </c>
      <c r="H923" s="100" t="str">
        <f>IF($AB923="","",IF(INDEX('Required State Input – PHYS'!H$12:H$2011,$AD923)="","",INDEX('Required State Input – PHYS'!H$12:H$2011,$AD923)))</f>
        <v/>
      </c>
      <c r="I923" s="100" t="str">
        <f>IF($AB923="","",IF(INDEX('Required State Input – PHYS'!I$12:I$2011,$AD923)="","",INDEX('Required State Input – PHYS'!I$12:I$2011,$AD923)))</f>
        <v/>
      </c>
      <c r="J923" s="102" t="str">
        <f>IF($AB923="","",IF(INDEX('Required State Input – PHYS'!J$12:J$2011,$AD923)="","",INDEX('Required State Input – PHYS'!J$12:J$2011,$AD923)))</f>
        <v/>
      </c>
      <c r="K923" s="77" t="str">
        <f>IF($AB923="","",IF(INDEX('Required State Input – PHYS'!K$12:K$2011,$AD923)="","",INDEX('Required State Input – PHYS'!K$12:K$2011,$AD923)))</f>
        <v/>
      </c>
      <c r="L923" s="78" t="str">
        <f>IF($AB923="","",IF(INDEX('Required State Input – PHYS'!L$12:L$2011,$AD923)="","",INDEX('Required State Input – PHYS'!L$12:L$2011,$AD923)))</f>
        <v/>
      </c>
      <c r="M923" s="79" t="str">
        <f>IF($AB923="","",IF(INDEX('Required State Input – PHYS'!M$12:M$2011,$AD923)="","",ROUND(INDEX('Required State Input – PHYS'!M$12:M$2011,$AD923),2)))</f>
        <v/>
      </c>
      <c r="N923" s="80" t="str">
        <f>IF($AB923="","",IF(INDEX('Required State Input – PHYS'!N$12:N$2011,$AD923)="","",ROUND(INDEX('Required State Input – PHYS'!N$12:N$2011,$AD923),4)))</f>
        <v/>
      </c>
      <c r="O923" s="77" t="str">
        <f>IF($AB923="","",IF(INDEX('Required State Input – PHYS'!O$12:O$2011,$AD923)="","",INDEX('Required State Input – PHYS'!O$12:O$2011,$AD923)))</f>
        <v/>
      </c>
      <c r="P923" s="78" t="str">
        <f>IF($AB923="","",IF(INDEX('Required State Input – PHYS'!P$12:P$2011,$AD923)="","",INDEX('Required State Input – PHYS'!P$12:P$2011,$AD923)))</f>
        <v/>
      </c>
      <c r="Q923" s="79" t="str">
        <f>IF($AB923="","",IF(INDEX('Required State Input – PHYS'!Q$12:Q$2011,$AD923)="","",ROUND(INDEX('Required State Input – PHYS'!Q$12:Q$2011,$AD923),2)))</f>
        <v/>
      </c>
      <c r="R923" s="82" t="str">
        <f>IF($AB923="","",IF(INDEX('Required State Input – PHYS'!R$12:R$2011,$AD923)="","",INDEX('Required State Input – PHYS'!R$12:R$2011,$AD923)))</f>
        <v/>
      </c>
      <c r="S923" s="77" t="str">
        <f>IF($AB923="","",IF(INDEX('Required State Input – PHYS'!S$12:S$2011,$AD923)="","",INDEX('Required State Input – PHYS'!S$12:S$2011,$AD923)))</f>
        <v/>
      </c>
      <c r="T923" s="78" t="str">
        <f>IF($AB923="","",IF(INDEX('Required State Input – PHYS'!T$12:T$2011,$AD923)="","",INDEX('Required State Input – PHYS'!T$12:T$2011,$AD923)))</f>
        <v/>
      </c>
      <c r="U923" s="89" t="str">
        <f>IF($AB923="","",IF(INDEX('Required State Input – PHYS'!U$12:U$2011,$AD923)="","",ROUND(INDEX('Required State Input – PHYS'!U$12:U$2011,$AD923),2)))</f>
        <v/>
      </c>
      <c r="V923" s="107" t="str">
        <f>IF($AB923="","",IF(INDEX('Required State Input – PHYS'!V$12:V$2011,$AD923)="","",ROUND(INDEX('Required State Input – PHYS'!V$12:V$2011,$AD923),2)))</f>
        <v/>
      </c>
      <c r="W923" s="108" t="str">
        <f t="shared" si="42"/>
        <v/>
      </c>
      <c r="AB923" s="42" t="str">
        <f t="shared" si="43"/>
        <v/>
      </c>
      <c r="AC923" s="42" t="str">
        <f t="shared" si="44"/>
        <v/>
      </c>
      <c r="AD923" s="42" t="str">
        <f>IF(AB923="","",MATCH(AC923,'Required State Input – PHYS'!$AK$12:$AK$2011,FALSE))</f>
        <v/>
      </c>
    </row>
    <row r="924" spans="1:30" x14ac:dyDescent="0.25">
      <c r="A924" s="110" t="s">
        <v>202</v>
      </c>
      <c r="B924" s="99" t="str">
        <f>IF($AB924="","",IF(INDEX('Required State Input – PHYS'!B$12:B$2011,$AD924)="","",INDEX('Required State Input – PHYS'!B$12:B$2011,$AD924)))</f>
        <v/>
      </c>
      <c r="C924" s="67" t="str">
        <f>IF($AB924="","",IF(INDEX('Required State Input – PHYS'!C$12:C$2011,$AD924)="","",INDEX('Required State Input – PHYS'!C$12:C$2011,$AD924)))</f>
        <v/>
      </c>
      <c r="D924" s="100" t="str">
        <f>IF($AB924="","",IF(INDEX('Required State Input – PHYS'!D$12:D$2011,$AD924)="","",INDEX('Required State Input – PHYS'!D$12:D$2011,$AD924)))</f>
        <v/>
      </c>
      <c r="E924" s="101" t="str">
        <f>IF($AB924="","",IF(INDEX('Required State Input – PHYS'!E$12:E$2011,$AD924)="","",INDEX('Required State Input – PHYS'!E$12:E$2011,$AD924)))</f>
        <v/>
      </c>
      <c r="F924" s="99" t="str">
        <f>IF($AB924="","",IF(INDEX('Required State Input – PHYS'!F$12:F$2011,$AD924)="","",INDEX('Required State Input – PHYS'!F$12:F$2011,$AD924)))</f>
        <v/>
      </c>
      <c r="G924" s="100" t="str">
        <f>IF($AB924="","",IF(INDEX('Required State Input – PHYS'!G$12:G$2011,$AD924)="","",INDEX('Required State Input – PHYS'!G$12:G$2011,$AD924)))</f>
        <v/>
      </c>
      <c r="H924" s="100" t="str">
        <f>IF($AB924="","",IF(INDEX('Required State Input – PHYS'!H$12:H$2011,$AD924)="","",INDEX('Required State Input – PHYS'!H$12:H$2011,$AD924)))</f>
        <v/>
      </c>
      <c r="I924" s="100" t="str">
        <f>IF($AB924="","",IF(INDEX('Required State Input – PHYS'!I$12:I$2011,$AD924)="","",INDEX('Required State Input – PHYS'!I$12:I$2011,$AD924)))</f>
        <v/>
      </c>
      <c r="J924" s="102" t="str">
        <f>IF($AB924="","",IF(INDEX('Required State Input – PHYS'!J$12:J$2011,$AD924)="","",INDEX('Required State Input – PHYS'!J$12:J$2011,$AD924)))</f>
        <v/>
      </c>
      <c r="K924" s="77" t="str">
        <f>IF($AB924="","",IF(INDEX('Required State Input – PHYS'!K$12:K$2011,$AD924)="","",INDEX('Required State Input – PHYS'!K$12:K$2011,$AD924)))</f>
        <v/>
      </c>
      <c r="L924" s="78" t="str">
        <f>IF($AB924="","",IF(INDEX('Required State Input – PHYS'!L$12:L$2011,$AD924)="","",INDEX('Required State Input – PHYS'!L$12:L$2011,$AD924)))</f>
        <v/>
      </c>
      <c r="M924" s="79" t="str">
        <f>IF($AB924="","",IF(INDEX('Required State Input – PHYS'!M$12:M$2011,$AD924)="","",ROUND(INDEX('Required State Input – PHYS'!M$12:M$2011,$AD924),2)))</f>
        <v/>
      </c>
      <c r="N924" s="80" t="str">
        <f>IF($AB924="","",IF(INDEX('Required State Input – PHYS'!N$12:N$2011,$AD924)="","",ROUND(INDEX('Required State Input – PHYS'!N$12:N$2011,$AD924),4)))</f>
        <v/>
      </c>
      <c r="O924" s="77" t="str">
        <f>IF($AB924="","",IF(INDEX('Required State Input – PHYS'!O$12:O$2011,$AD924)="","",INDEX('Required State Input – PHYS'!O$12:O$2011,$AD924)))</f>
        <v/>
      </c>
      <c r="P924" s="78" t="str">
        <f>IF($AB924="","",IF(INDEX('Required State Input – PHYS'!P$12:P$2011,$AD924)="","",INDEX('Required State Input – PHYS'!P$12:P$2011,$AD924)))</f>
        <v/>
      </c>
      <c r="Q924" s="79" t="str">
        <f>IF($AB924="","",IF(INDEX('Required State Input – PHYS'!Q$12:Q$2011,$AD924)="","",ROUND(INDEX('Required State Input – PHYS'!Q$12:Q$2011,$AD924),2)))</f>
        <v/>
      </c>
      <c r="R924" s="82" t="str">
        <f>IF($AB924="","",IF(INDEX('Required State Input – PHYS'!R$12:R$2011,$AD924)="","",INDEX('Required State Input – PHYS'!R$12:R$2011,$AD924)))</f>
        <v/>
      </c>
      <c r="S924" s="77" t="str">
        <f>IF($AB924="","",IF(INDEX('Required State Input – PHYS'!S$12:S$2011,$AD924)="","",INDEX('Required State Input – PHYS'!S$12:S$2011,$AD924)))</f>
        <v/>
      </c>
      <c r="T924" s="78" t="str">
        <f>IF($AB924="","",IF(INDEX('Required State Input – PHYS'!T$12:T$2011,$AD924)="","",INDEX('Required State Input – PHYS'!T$12:T$2011,$AD924)))</f>
        <v/>
      </c>
      <c r="U924" s="89" t="str">
        <f>IF($AB924="","",IF(INDEX('Required State Input – PHYS'!U$12:U$2011,$AD924)="","",ROUND(INDEX('Required State Input – PHYS'!U$12:U$2011,$AD924),2)))</f>
        <v/>
      </c>
      <c r="V924" s="107" t="str">
        <f>IF($AB924="","",IF(INDEX('Required State Input – PHYS'!V$12:V$2011,$AD924)="","",ROUND(INDEX('Required State Input – PHYS'!V$12:V$2011,$AD924),2)))</f>
        <v/>
      </c>
      <c r="W924" s="108" t="str">
        <f t="shared" si="42"/>
        <v/>
      </c>
      <c r="AB924" s="42" t="str">
        <f t="shared" si="43"/>
        <v/>
      </c>
      <c r="AC924" s="42" t="str">
        <f t="shared" si="44"/>
        <v/>
      </c>
      <c r="AD924" s="42" t="str">
        <f>IF(AB924="","",MATCH(AC924,'Required State Input – PHYS'!$AK$12:$AK$2011,FALSE))</f>
        <v/>
      </c>
    </row>
    <row r="925" spans="1:30" x14ac:dyDescent="0.25">
      <c r="A925" s="110" t="s">
        <v>202</v>
      </c>
      <c r="B925" s="99" t="str">
        <f>IF($AB925="","",IF(INDEX('Required State Input – PHYS'!B$12:B$2011,$AD925)="","",INDEX('Required State Input – PHYS'!B$12:B$2011,$AD925)))</f>
        <v/>
      </c>
      <c r="C925" s="67" t="str">
        <f>IF($AB925="","",IF(INDEX('Required State Input – PHYS'!C$12:C$2011,$AD925)="","",INDEX('Required State Input – PHYS'!C$12:C$2011,$AD925)))</f>
        <v/>
      </c>
      <c r="D925" s="100" t="str">
        <f>IF($AB925="","",IF(INDEX('Required State Input – PHYS'!D$12:D$2011,$AD925)="","",INDEX('Required State Input – PHYS'!D$12:D$2011,$AD925)))</f>
        <v/>
      </c>
      <c r="E925" s="101" t="str">
        <f>IF($AB925="","",IF(INDEX('Required State Input – PHYS'!E$12:E$2011,$AD925)="","",INDEX('Required State Input – PHYS'!E$12:E$2011,$AD925)))</f>
        <v/>
      </c>
      <c r="F925" s="99" t="str">
        <f>IF($AB925="","",IF(INDEX('Required State Input – PHYS'!F$12:F$2011,$AD925)="","",INDEX('Required State Input – PHYS'!F$12:F$2011,$AD925)))</f>
        <v/>
      </c>
      <c r="G925" s="100" t="str">
        <f>IF($AB925="","",IF(INDEX('Required State Input – PHYS'!G$12:G$2011,$AD925)="","",INDEX('Required State Input – PHYS'!G$12:G$2011,$AD925)))</f>
        <v/>
      </c>
      <c r="H925" s="100" t="str">
        <f>IF($AB925="","",IF(INDEX('Required State Input – PHYS'!H$12:H$2011,$AD925)="","",INDEX('Required State Input – PHYS'!H$12:H$2011,$AD925)))</f>
        <v/>
      </c>
      <c r="I925" s="100" t="str">
        <f>IF($AB925="","",IF(INDEX('Required State Input – PHYS'!I$12:I$2011,$AD925)="","",INDEX('Required State Input – PHYS'!I$12:I$2011,$AD925)))</f>
        <v/>
      </c>
      <c r="J925" s="102" t="str">
        <f>IF($AB925="","",IF(INDEX('Required State Input – PHYS'!J$12:J$2011,$AD925)="","",INDEX('Required State Input – PHYS'!J$12:J$2011,$AD925)))</f>
        <v/>
      </c>
      <c r="K925" s="77" t="str">
        <f>IF($AB925="","",IF(INDEX('Required State Input – PHYS'!K$12:K$2011,$AD925)="","",INDEX('Required State Input – PHYS'!K$12:K$2011,$AD925)))</f>
        <v/>
      </c>
      <c r="L925" s="78" t="str">
        <f>IF($AB925="","",IF(INDEX('Required State Input – PHYS'!L$12:L$2011,$AD925)="","",INDEX('Required State Input – PHYS'!L$12:L$2011,$AD925)))</f>
        <v/>
      </c>
      <c r="M925" s="79" t="str">
        <f>IF($AB925="","",IF(INDEX('Required State Input – PHYS'!M$12:M$2011,$AD925)="","",ROUND(INDEX('Required State Input – PHYS'!M$12:M$2011,$AD925),2)))</f>
        <v/>
      </c>
      <c r="N925" s="80" t="str">
        <f>IF($AB925="","",IF(INDEX('Required State Input – PHYS'!N$12:N$2011,$AD925)="","",ROUND(INDEX('Required State Input – PHYS'!N$12:N$2011,$AD925),4)))</f>
        <v/>
      </c>
      <c r="O925" s="77" t="str">
        <f>IF($AB925="","",IF(INDEX('Required State Input – PHYS'!O$12:O$2011,$AD925)="","",INDEX('Required State Input – PHYS'!O$12:O$2011,$AD925)))</f>
        <v/>
      </c>
      <c r="P925" s="78" t="str">
        <f>IF($AB925="","",IF(INDEX('Required State Input – PHYS'!P$12:P$2011,$AD925)="","",INDEX('Required State Input – PHYS'!P$12:P$2011,$AD925)))</f>
        <v/>
      </c>
      <c r="Q925" s="79" t="str">
        <f>IF($AB925="","",IF(INDEX('Required State Input – PHYS'!Q$12:Q$2011,$AD925)="","",ROUND(INDEX('Required State Input – PHYS'!Q$12:Q$2011,$AD925),2)))</f>
        <v/>
      </c>
      <c r="R925" s="82" t="str">
        <f>IF($AB925="","",IF(INDEX('Required State Input – PHYS'!R$12:R$2011,$AD925)="","",INDEX('Required State Input – PHYS'!R$12:R$2011,$AD925)))</f>
        <v/>
      </c>
      <c r="S925" s="77" t="str">
        <f>IF($AB925="","",IF(INDEX('Required State Input – PHYS'!S$12:S$2011,$AD925)="","",INDEX('Required State Input – PHYS'!S$12:S$2011,$AD925)))</f>
        <v/>
      </c>
      <c r="T925" s="78" t="str">
        <f>IF($AB925="","",IF(INDEX('Required State Input – PHYS'!T$12:T$2011,$AD925)="","",INDEX('Required State Input – PHYS'!T$12:T$2011,$AD925)))</f>
        <v/>
      </c>
      <c r="U925" s="89" t="str">
        <f>IF($AB925="","",IF(INDEX('Required State Input – PHYS'!U$12:U$2011,$AD925)="","",ROUND(INDEX('Required State Input – PHYS'!U$12:U$2011,$AD925),2)))</f>
        <v/>
      </c>
      <c r="V925" s="107" t="str">
        <f>IF($AB925="","",IF(INDEX('Required State Input – PHYS'!V$12:V$2011,$AD925)="","",ROUND(INDEX('Required State Input – PHYS'!V$12:V$2011,$AD925),2)))</f>
        <v/>
      </c>
      <c r="W925" s="108" t="str">
        <f t="shared" si="42"/>
        <v/>
      </c>
      <c r="AB925" s="42" t="str">
        <f t="shared" si="43"/>
        <v/>
      </c>
      <c r="AC925" s="42" t="str">
        <f t="shared" si="44"/>
        <v/>
      </c>
      <c r="AD925" s="42" t="str">
        <f>IF(AB925="","",MATCH(AC925,'Required State Input – PHYS'!$AK$12:$AK$2011,FALSE))</f>
        <v/>
      </c>
    </row>
    <row r="926" spans="1:30" x14ac:dyDescent="0.25">
      <c r="A926" s="110" t="s">
        <v>202</v>
      </c>
      <c r="B926" s="99" t="str">
        <f>IF($AB926="","",IF(INDEX('Required State Input – PHYS'!B$12:B$2011,$AD926)="","",INDEX('Required State Input – PHYS'!B$12:B$2011,$AD926)))</f>
        <v/>
      </c>
      <c r="C926" s="67" t="str">
        <f>IF($AB926="","",IF(INDEX('Required State Input – PHYS'!C$12:C$2011,$AD926)="","",INDEX('Required State Input – PHYS'!C$12:C$2011,$AD926)))</f>
        <v/>
      </c>
      <c r="D926" s="100" t="str">
        <f>IF($AB926="","",IF(INDEX('Required State Input – PHYS'!D$12:D$2011,$AD926)="","",INDEX('Required State Input – PHYS'!D$12:D$2011,$AD926)))</f>
        <v/>
      </c>
      <c r="E926" s="101" t="str">
        <f>IF($AB926="","",IF(INDEX('Required State Input – PHYS'!E$12:E$2011,$AD926)="","",INDEX('Required State Input – PHYS'!E$12:E$2011,$AD926)))</f>
        <v/>
      </c>
      <c r="F926" s="99" t="str">
        <f>IF($AB926="","",IF(INDEX('Required State Input – PHYS'!F$12:F$2011,$AD926)="","",INDEX('Required State Input – PHYS'!F$12:F$2011,$AD926)))</f>
        <v/>
      </c>
      <c r="G926" s="100" t="str">
        <f>IF($AB926="","",IF(INDEX('Required State Input – PHYS'!G$12:G$2011,$AD926)="","",INDEX('Required State Input – PHYS'!G$12:G$2011,$AD926)))</f>
        <v/>
      </c>
      <c r="H926" s="100" t="str">
        <f>IF($AB926="","",IF(INDEX('Required State Input – PHYS'!H$12:H$2011,$AD926)="","",INDEX('Required State Input – PHYS'!H$12:H$2011,$AD926)))</f>
        <v/>
      </c>
      <c r="I926" s="100" t="str">
        <f>IF($AB926="","",IF(INDEX('Required State Input – PHYS'!I$12:I$2011,$AD926)="","",INDEX('Required State Input – PHYS'!I$12:I$2011,$AD926)))</f>
        <v/>
      </c>
      <c r="J926" s="102" t="str">
        <f>IF($AB926="","",IF(INDEX('Required State Input – PHYS'!J$12:J$2011,$AD926)="","",INDEX('Required State Input – PHYS'!J$12:J$2011,$AD926)))</f>
        <v/>
      </c>
      <c r="K926" s="77" t="str">
        <f>IF($AB926="","",IF(INDEX('Required State Input – PHYS'!K$12:K$2011,$AD926)="","",INDEX('Required State Input – PHYS'!K$12:K$2011,$AD926)))</f>
        <v/>
      </c>
      <c r="L926" s="78" t="str">
        <f>IF($AB926="","",IF(INDEX('Required State Input – PHYS'!L$12:L$2011,$AD926)="","",INDEX('Required State Input – PHYS'!L$12:L$2011,$AD926)))</f>
        <v/>
      </c>
      <c r="M926" s="79" t="str">
        <f>IF($AB926="","",IF(INDEX('Required State Input – PHYS'!M$12:M$2011,$AD926)="","",ROUND(INDEX('Required State Input – PHYS'!M$12:M$2011,$AD926),2)))</f>
        <v/>
      </c>
      <c r="N926" s="80" t="str">
        <f>IF($AB926="","",IF(INDEX('Required State Input – PHYS'!N$12:N$2011,$AD926)="","",ROUND(INDEX('Required State Input – PHYS'!N$12:N$2011,$AD926),4)))</f>
        <v/>
      </c>
      <c r="O926" s="77" t="str">
        <f>IF($AB926="","",IF(INDEX('Required State Input – PHYS'!O$12:O$2011,$AD926)="","",INDEX('Required State Input – PHYS'!O$12:O$2011,$AD926)))</f>
        <v/>
      </c>
      <c r="P926" s="78" t="str">
        <f>IF($AB926="","",IF(INDEX('Required State Input – PHYS'!P$12:P$2011,$AD926)="","",INDEX('Required State Input – PHYS'!P$12:P$2011,$AD926)))</f>
        <v/>
      </c>
      <c r="Q926" s="79" t="str">
        <f>IF($AB926="","",IF(INDEX('Required State Input – PHYS'!Q$12:Q$2011,$AD926)="","",ROUND(INDEX('Required State Input – PHYS'!Q$12:Q$2011,$AD926),2)))</f>
        <v/>
      </c>
      <c r="R926" s="82" t="str">
        <f>IF($AB926="","",IF(INDEX('Required State Input – PHYS'!R$12:R$2011,$AD926)="","",INDEX('Required State Input – PHYS'!R$12:R$2011,$AD926)))</f>
        <v/>
      </c>
      <c r="S926" s="77" t="str">
        <f>IF($AB926="","",IF(INDEX('Required State Input – PHYS'!S$12:S$2011,$AD926)="","",INDEX('Required State Input – PHYS'!S$12:S$2011,$AD926)))</f>
        <v/>
      </c>
      <c r="T926" s="78" t="str">
        <f>IF($AB926="","",IF(INDEX('Required State Input – PHYS'!T$12:T$2011,$AD926)="","",INDEX('Required State Input – PHYS'!T$12:T$2011,$AD926)))</f>
        <v/>
      </c>
      <c r="U926" s="89" t="str">
        <f>IF($AB926="","",IF(INDEX('Required State Input – PHYS'!U$12:U$2011,$AD926)="","",ROUND(INDEX('Required State Input – PHYS'!U$12:U$2011,$AD926),2)))</f>
        <v/>
      </c>
      <c r="V926" s="107" t="str">
        <f>IF($AB926="","",IF(INDEX('Required State Input – PHYS'!V$12:V$2011,$AD926)="","",ROUND(INDEX('Required State Input – PHYS'!V$12:V$2011,$AD926),2)))</f>
        <v/>
      </c>
      <c r="W926" s="108" t="str">
        <f t="shared" si="42"/>
        <v/>
      </c>
      <c r="AB926" s="42" t="str">
        <f t="shared" si="43"/>
        <v/>
      </c>
      <c r="AC926" s="42" t="str">
        <f t="shared" si="44"/>
        <v/>
      </c>
      <c r="AD926" s="42" t="str">
        <f>IF(AB926="","",MATCH(AC926,'Required State Input – PHYS'!$AK$12:$AK$2011,FALSE))</f>
        <v/>
      </c>
    </row>
    <row r="927" spans="1:30" x14ac:dyDescent="0.25">
      <c r="A927" s="110" t="s">
        <v>202</v>
      </c>
      <c r="B927" s="99" t="str">
        <f>IF($AB927="","",IF(INDEX('Required State Input – PHYS'!B$12:B$2011,$AD927)="","",INDEX('Required State Input – PHYS'!B$12:B$2011,$AD927)))</f>
        <v/>
      </c>
      <c r="C927" s="67" t="str">
        <f>IF($AB927="","",IF(INDEX('Required State Input – PHYS'!C$12:C$2011,$AD927)="","",INDEX('Required State Input – PHYS'!C$12:C$2011,$AD927)))</f>
        <v/>
      </c>
      <c r="D927" s="100" t="str">
        <f>IF($AB927="","",IF(INDEX('Required State Input – PHYS'!D$12:D$2011,$AD927)="","",INDEX('Required State Input – PHYS'!D$12:D$2011,$AD927)))</f>
        <v/>
      </c>
      <c r="E927" s="101" t="str">
        <f>IF($AB927="","",IF(INDEX('Required State Input – PHYS'!E$12:E$2011,$AD927)="","",INDEX('Required State Input – PHYS'!E$12:E$2011,$AD927)))</f>
        <v/>
      </c>
      <c r="F927" s="99" t="str">
        <f>IF($AB927="","",IF(INDEX('Required State Input – PHYS'!F$12:F$2011,$AD927)="","",INDEX('Required State Input – PHYS'!F$12:F$2011,$AD927)))</f>
        <v/>
      </c>
      <c r="G927" s="100" t="str">
        <f>IF($AB927="","",IF(INDEX('Required State Input – PHYS'!G$12:G$2011,$AD927)="","",INDEX('Required State Input – PHYS'!G$12:G$2011,$AD927)))</f>
        <v/>
      </c>
      <c r="H927" s="100" t="str">
        <f>IF($AB927="","",IF(INDEX('Required State Input – PHYS'!H$12:H$2011,$AD927)="","",INDEX('Required State Input – PHYS'!H$12:H$2011,$AD927)))</f>
        <v/>
      </c>
      <c r="I927" s="100" t="str">
        <f>IF($AB927="","",IF(INDEX('Required State Input – PHYS'!I$12:I$2011,$AD927)="","",INDEX('Required State Input – PHYS'!I$12:I$2011,$AD927)))</f>
        <v/>
      </c>
      <c r="J927" s="102" t="str">
        <f>IF($AB927="","",IF(INDEX('Required State Input – PHYS'!J$12:J$2011,$AD927)="","",INDEX('Required State Input – PHYS'!J$12:J$2011,$AD927)))</f>
        <v/>
      </c>
      <c r="K927" s="77" t="str">
        <f>IF($AB927="","",IF(INDEX('Required State Input – PHYS'!K$12:K$2011,$AD927)="","",INDEX('Required State Input – PHYS'!K$12:K$2011,$AD927)))</f>
        <v/>
      </c>
      <c r="L927" s="78" t="str">
        <f>IF($AB927="","",IF(INDEX('Required State Input – PHYS'!L$12:L$2011,$AD927)="","",INDEX('Required State Input – PHYS'!L$12:L$2011,$AD927)))</f>
        <v/>
      </c>
      <c r="M927" s="79" t="str">
        <f>IF($AB927="","",IF(INDEX('Required State Input – PHYS'!M$12:M$2011,$AD927)="","",ROUND(INDEX('Required State Input – PHYS'!M$12:M$2011,$AD927),2)))</f>
        <v/>
      </c>
      <c r="N927" s="80" t="str">
        <f>IF($AB927="","",IF(INDEX('Required State Input – PHYS'!N$12:N$2011,$AD927)="","",ROUND(INDEX('Required State Input – PHYS'!N$12:N$2011,$AD927),4)))</f>
        <v/>
      </c>
      <c r="O927" s="77" t="str">
        <f>IF($AB927="","",IF(INDEX('Required State Input – PHYS'!O$12:O$2011,$AD927)="","",INDEX('Required State Input – PHYS'!O$12:O$2011,$AD927)))</f>
        <v/>
      </c>
      <c r="P927" s="78" t="str">
        <f>IF($AB927="","",IF(INDEX('Required State Input – PHYS'!P$12:P$2011,$AD927)="","",INDEX('Required State Input – PHYS'!P$12:P$2011,$AD927)))</f>
        <v/>
      </c>
      <c r="Q927" s="79" t="str">
        <f>IF($AB927="","",IF(INDEX('Required State Input – PHYS'!Q$12:Q$2011,$AD927)="","",ROUND(INDEX('Required State Input – PHYS'!Q$12:Q$2011,$AD927),2)))</f>
        <v/>
      </c>
      <c r="R927" s="82" t="str">
        <f>IF($AB927="","",IF(INDEX('Required State Input – PHYS'!R$12:R$2011,$AD927)="","",INDEX('Required State Input – PHYS'!R$12:R$2011,$AD927)))</f>
        <v/>
      </c>
      <c r="S927" s="77" t="str">
        <f>IF($AB927="","",IF(INDEX('Required State Input – PHYS'!S$12:S$2011,$AD927)="","",INDEX('Required State Input – PHYS'!S$12:S$2011,$AD927)))</f>
        <v/>
      </c>
      <c r="T927" s="78" t="str">
        <f>IF($AB927="","",IF(INDEX('Required State Input – PHYS'!T$12:T$2011,$AD927)="","",INDEX('Required State Input – PHYS'!T$12:T$2011,$AD927)))</f>
        <v/>
      </c>
      <c r="U927" s="89" t="str">
        <f>IF($AB927="","",IF(INDEX('Required State Input – PHYS'!U$12:U$2011,$AD927)="","",ROUND(INDEX('Required State Input – PHYS'!U$12:U$2011,$AD927),2)))</f>
        <v/>
      </c>
      <c r="V927" s="107" t="str">
        <f>IF($AB927="","",IF(INDEX('Required State Input – PHYS'!V$12:V$2011,$AD927)="","",ROUND(INDEX('Required State Input – PHYS'!V$12:V$2011,$AD927),2)))</f>
        <v/>
      </c>
      <c r="W927" s="108" t="str">
        <f t="shared" si="42"/>
        <v/>
      </c>
      <c r="AB927" s="42" t="str">
        <f t="shared" si="43"/>
        <v/>
      </c>
      <c r="AC927" s="42" t="str">
        <f t="shared" si="44"/>
        <v/>
      </c>
      <c r="AD927" s="42" t="str">
        <f>IF(AB927="","",MATCH(AC927,'Required State Input – PHYS'!$AK$12:$AK$2011,FALSE))</f>
        <v/>
      </c>
    </row>
    <row r="928" spans="1:30" x14ac:dyDescent="0.25">
      <c r="A928" s="110" t="s">
        <v>202</v>
      </c>
      <c r="B928" s="99" t="str">
        <f>IF($AB928="","",IF(INDEX('Required State Input – PHYS'!B$12:B$2011,$AD928)="","",INDEX('Required State Input – PHYS'!B$12:B$2011,$AD928)))</f>
        <v/>
      </c>
      <c r="C928" s="67" t="str">
        <f>IF($AB928="","",IF(INDEX('Required State Input – PHYS'!C$12:C$2011,$AD928)="","",INDEX('Required State Input – PHYS'!C$12:C$2011,$AD928)))</f>
        <v/>
      </c>
      <c r="D928" s="100" t="str">
        <f>IF($AB928="","",IF(INDEX('Required State Input – PHYS'!D$12:D$2011,$AD928)="","",INDEX('Required State Input – PHYS'!D$12:D$2011,$AD928)))</f>
        <v/>
      </c>
      <c r="E928" s="101" t="str">
        <f>IF($AB928="","",IF(INDEX('Required State Input – PHYS'!E$12:E$2011,$AD928)="","",INDEX('Required State Input – PHYS'!E$12:E$2011,$AD928)))</f>
        <v/>
      </c>
      <c r="F928" s="99" t="str">
        <f>IF($AB928="","",IF(INDEX('Required State Input – PHYS'!F$12:F$2011,$AD928)="","",INDEX('Required State Input – PHYS'!F$12:F$2011,$AD928)))</f>
        <v/>
      </c>
      <c r="G928" s="100" t="str">
        <f>IF($AB928="","",IF(INDEX('Required State Input – PHYS'!G$12:G$2011,$AD928)="","",INDEX('Required State Input – PHYS'!G$12:G$2011,$AD928)))</f>
        <v/>
      </c>
      <c r="H928" s="100" t="str">
        <f>IF($AB928="","",IF(INDEX('Required State Input – PHYS'!H$12:H$2011,$AD928)="","",INDEX('Required State Input – PHYS'!H$12:H$2011,$AD928)))</f>
        <v/>
      </c>
      <c r="I928" s="100" t="str">
        <f>IF($AB928="","",IF(INDEX('Required State Input – PHYS'!I$12:I$2011,$AD928)="","",INDEX('Required State Input – PHYS'!I$12:I$2011,$AD928)))</f>
        <v/>
      </c>
      <c r="J928" s="102" t="str">
        <f>IF($AB928="","",IF(INDEX('Required State Input – PHYS'!J$12:J$2011,$AD928)="","",INDEX('Required State Input – PHYS'!J$12:J$2011,$AD928)))</f>
        <v/>
      </c>
      <c r="K928" s="77" t="str">
        <f>IF($AB928="","",IF(INDEX('Required State Input – PHYS'!K$12:K$2011,$AD928)="","",INDEX('Required State Input – PHYS'!K$12:K$2011,$AD928)))</f>
        <v/>
      </c>
      <c r="L928" s="78" t="str">
        <f>IF($AB928="","",IF(INDEX('Required State Input – PHYS'!L$12:L$2011,$AD928)="","",INDEX('Required State Input – PHYS'!L$12:L$2011,$AD928)))</f>
        <v/>
      </c>
      <c r="M928" s="79" t="str">
        <f>IF($AB928="","",IF(INDEX('Required State Input – PHYS'!M$12:M$2011,$AD928)="","",ROUND(INDEX('Required State Input – PHYS'!M$12:M$2011,$AD928),2)))</f>
        <v/>
      </c>
      <c r="N928" s="80" t="str">
        <f>IF($AB928="","",IF(INDEX('Required State Input – PHYS'!N$12:N$2011,$AD928)="","",ROUND(INDEX('Required State Input – PHYS'!N$12:N$2011,$AD928),4)))</f>
        <v/>
      </c>
      <c r="O928" s="77" t="str">
        <f>IF($AB928="","",IF(INDEX('Required State Input – PHYS'!O$12:O$2011,$AD928)="","",INDEX('Required State Input – PHYS'!O$12:O$2011,$AD928)))</f>
        <v/>
      </c>
      <c r="P928" s="78" t="str">
        <f>IF($AB928="","",IF(INDEX('Required State Input – PHYS'!P$12:P$2011,$AD928)="","",INDEX('Required State Input – PHYS'!P$12:P$2011,$AD928)))</f>
        <v/>
      </c>
      <c r="Q928" s="79" t="str">
        <f>IF($AB928="","",IF(INDEX('Required State Input – PHYS'!Q$12:Q$2011,$AD928)="","",ROUND(INDEX('Required State Input – PHYS'!Q$12:Q$2011,$AD928),2)))</f>
        <v/>
      </c>
      <c r="R928" s="82" t="str">
        <f>IF($AB928="","",IF(INDEX('Required State Input – PHYS'!R$12:R$2011,$AD928)="","",INDEX('Required State Input – PHYS'!R$12:R$2011,$AD928)))</f>
        <v/>
      </c>
      <c r="S928" s="77" t="str">
        <f>IF($AB928="","",IF(INDEX('Required State Input – PHYS'!S$12:S$2011,$AD928)="","",INDEX('Required State Input – PHYS'!S$12:S$2011,$AD928)))</f>
        <v/>
      </c>
      <c r="T928" s="78" t="str">
        <f>IF($AB928="","",IF(INDEX('Required State Input – PHYS'!T$12:T$2011,$AD928)="","",INDEX('Required State Input – PHYS'!T$12:T$2011,$AD928)))</f>
        <v/>
      </c>
      <c r="U928" s="89" t="str">
        <f>IF($AB928="","",IF(INDEX('Required State Input – PHYS'!U$12:U$2011,$AD928)="","",ROUND(INDEX('Required State Input – PHYS'!U$12:U$2011,$AD928),2)))</f>
        <v/>
      </c>
      <c r="V928" s="107" t="str">
        <f>IF($AB928="","",IF(INDEX('Required State Input – PHYS'!V$12:V$2011,$AD928)="","",ROUND(INDEX('Required State Input – PHYS'!V$12:V$2011,$AD928),2)))</f>
        <v/>
      </c>
      <c r="W928" s="108" t="str">
        <f t="shared" si="42"/>
        <v/>
      </c>
      <c r="AB928" s="42" t="str">
        <f t="shared" si="43"/>
        <v/>
      </c>
      <c r="AC928" s="42" t="str">
        <f t="shared" si="44"/>
        <v/>
      </c>
      <c r="AD928" s="42" t="str">
        <f>IF(AB928="","",MATCH(AC928,'Required State Input – PHYS'!$AK$12:$AK$2011,FALSE))</f>
        <v/>
      </c>
    </row>
    <row r="929" spans="1:30" x14ac:dyDescent="0.25">
      <c r="A929" s="110" t="s">
        <v>202</v>
      </c>
      <c r="B929" s="99" t="str">
        <f>IF($AB929="","",IF(INDEX('Required State Input – PHYS'!B$12:B$2011,$AD929)="","",INDEX('Required State Input – PHYS'!B$12:B$2011,$AD929)))</f>
        <v/>
      </c>
      <c r="C929" s="67" t="str">
        <f>IF($AB929="","",IF(INDEX('Required State Input – PHYS'!C$12:C$2011,$AD929)="","",INDEX('Required State Input – PHYS'!C$12:C$2011,$AD929)))</f>
        <v/>
      </c>
      <c r="D929" s="100" t="str">
        <f>IF($AB929="","",IF(INDEX('Required State Input – PHYS'!D$12:D$2011,$AD929)="","",INDEX('Required State Input – PHYS'!D$12:D$2011,$AD929)))</f>
        <v/>
      </c>
      <c r="E929" s="101" t="str">
        <f>IF($AB929="","",IF(INDEX('Required State Input – PHYS'!E$12:E$2011,$AD929)="","",INDEX('Required State Input – PHYS'!E$12:E$2011,$AD929)))</f>
        <v/>
      </c>
      <c r="F929" s="99" t="str">
        <f>IF($AB929="","",IF(INDEX('Required State Input – PHYS'!F$12:F$2011,$AD929)="","",INDEX('Required State Input – PHYS'!F$12:F$2011,$AD929)))</f>
        <v/>
      </c>
      <c r="G929" s="100" t="str">
        <f>IF($AB929="","",IF(INDEX('Required State Input – PHYS'!G$12:G$2011,$AD929)="","",INDEX('Required State Input – PHYS'!G$12:G$2011,$AD929)))</f>
        <v/>
      </c>
      <c r="H929" s="100" t="str">
        <f>IF($AB929="","",IF(INDEX('Required State Input – PHYS'!H$12:H$2011,$AD929)="","",INDEX('Required State Input – PHYS'!H$12:H$2011,$AD929)))</f>
        <v/>
      </c>
      <c r="I929" s="100" t="str">
        <f>IF($AB929="","",IF(INDEX('Required State Input – PHYS'!I$12:I$2011,$AD929)="","",INDEX('Required State Input – PHYS'!I$12:I$2011,$AD929)))</f>
        <v/>
      </c>
      <c r="J929" s="102" t="str">
        <f>IF($AB929="","",IF(INDEX('Required State Input – PHYS'!J$12:J$2011,$AD929)="","",INDEX('Required State Input – PHYS'!J$12:J$2011,$AD929)))</f>
        <v/>
      </c>
      <c r="K929" s="77" t="str">
        <f>IF($AB929="","",IF(INDEX('Required State Input – PHYS'!K$12:K$2011,$AD929)="","",INDEX('Required State Input – PHYS'!K$12:K$2011,$AD929)))</f>
        <v/>
      </c>
      <c r="L929" s="78" t="str">
        <f>IF($AB929="","",IF(INDEX('Required State Input – PHYS'!L$12:L$2011,$AD929)="","",INDEX('Required State Input – PHYS'!L$12:L$2011,$AD929)))</f>
        <v/>
      </c>
      <c r="M929" s="79" t="str">
        <f>IF($AB929="","",IF(INDEX('Required State Input – PHYS'!M$12:M$2011,$AD929)="","",ROUND(INDEX('Required State Input – PHYS'!M$12:M$2011,$AD929),2)))</f>
        <v/>
      </c>
      <c r="N929" s="80" t="str">
        <f>IF($AB929="","",IF(INDEX('Required State Input – PHYS'!N$12:N$2011,$AD929)="","",ROUND(INDEX('Required State Input – PHYS'!N$12:N$2011,$AD929),4)))</f>
        <v/>
      </c>
      <c r="O929" s="77" t="str">
        <f>IF($AB929="","",IF(INDEX('Required State Input – PHYS'!O$12:O$2011,$AD929)="","",INDEX('Required State Input – PHYS'!O$12:O$2011,$AD929)))</f>
        <v/>
      </c>
      <c r="P929" s="78" t="str">
        <f>IF($AB929="","",IF(INDEX('Required State Input – PHYS'!P$12:P$2011,$AD929)="","",INDEX('Required State Input – PHYS'!P$12:P$2011,$AD929)))</f>
        <v/>
      </c>
      <c r="Q929" s="79" t="str">
        <f>IF($AB929="","",IF(INDEX('Required State Input – PHYS'!Q$12:Q$2011,$AD929)="","",ROUND(INDEX('Required State Input – PHYS'!Q$12:Q$2011,$AD929),2)))</f>
        <v/>
      </c>
      <c r="R929" s="82" t="str">
        <f>IF($AB929="","",IF(INDEX('Required State Input – PHYS'!R$12:R$2011,$AD929)="","",INDEX('Required State Input – PHYS'!R$12:R$2011,$AD929)))</f>
        <v/>
      </c>
      <c r="S929" s="77" t="str">
        <f>IF($AB929="","",IF(INDEX('Required State Input – PHYS'!S$12:S$2011,$AD929)="","",INDEX('Required State Input – PHYS'!S$12:S$2011,$AD929)))</f>
        <v/>
      </c>
      <c r="T929" s="78" t="str">
        <f>IF($AB929="","",IF(INDEX('Required State Input – PHYS'!T$12:T$2011,$AD929)="","",INDEX('Required State Input – PHYS'!T$12:T$2011,$AD929)))</f>
        <v/>
      </c>
      <c r="U929" s="89" t="str">
        <f>IF($AB929="","",IF(INDEX('Required State Input – PHYS'!U$12:U$2011,$AD929)="","",ROUND(INDEX('Required State Input – PHYS'!U$12:U$2011,$AD929),2)))</f>
        <v/>
      </c>
      <c r="V929" s="107" t="str">
        <f>IF($AB929="","",IF(INDEX('Required State Input – PHYS'!V$12:V$2011,$AD929)="","",ROUND(INDEX('Required State Input – PHYS'!V$12:V$2011,$AD929),2)))</f>
        <v/>
      </c>
      <c r="W929" s="108" t="str">
        <f t="shared" si="42"/>
        <v/>
      </c>
      <c r="AB929" s="42" t="str">
        <f t="shared" si="43"/>
        <v/>
      </c>
      <c r="AC929" s="42" t="str">
        <f t="shared" si="44"/>
        <v/>
      </c>
      <c r="AD929" s="42" t="str">
        <f>IF(AB929="","",MATCH(AC929,'Required State Input – PHYS'!$AK$12:$AK$2011,FALSE))</f>
        <v/>
      </c>
    </row>
    <row r="930" spans="1:30" x14ac:dyDescent="0.25">
      <c r="A930" s="110" t="s">
        <v>202</v>
      </c>
      <c r="B930" s="99" t="str">
        <f>IF($AB930="","",IF(INDEX('Required State Input – PHYS'!B$12:B$2011,$AD930)="","",INDEX('Required State Input – PHYS'!B$12:B$2011,$AD930)))</f>
        <v/>
      </c>
      <c r="C930" s="67" t="str">
        <f>IF($AB930="","",IF(INDEX('Required State Input – PHYS'!C$12:C$2011,$AD930)="","",INDEX('Required State Input – PHYS'!C$12:C$2011,$AD930)))</f>
        <v/>
      </c>
      <c r="D930" s="100" t="str">
        <f>IF($AB930="","",IF(INDEX('Required State Input – PHYS'!D$12:D$2011,$AD930)="","",INDEX('Required State Input – PHYS'!D$12:D$2011,$AD930)))</f>
        <v/>
      </c>
      <c r="E930" s="101" t="str">
        <f>IF($AB930="","",IF(INDEX('Required State Input – PHYS'!E$12:E$2011,$AD930)="","",INDEX('Required State Input – PHYS'!E$12:E$2011,$AD930)))</f>
        <v/>
      </c>
      <c r="F930" s="99" t="str">
        <f>IF($AB930="","",IF(INDEX('Required State Input – PHYS'!F$12:F$2011,$AD930)="","",INDEX('Required State Input – PHYS'!F$12:F$2011,$AD930)))</f>
        <v/>
      </c>
      <c r="G930" s="100" t="str">
        <f>IF($AB930="","",IF(INDEX('Required State Input – PHYS'!G$12:G$2011,$AD930)="","",INDEX('Required State Input – PHYS'!G$12:G$2011,$AD930)))</f>
        <v/>
      </c>
      <c r="H930" s="100" t="str">
        <f>IF($AB930="","",IF(INDEX('Required State Input – PHYS'!H$12:H$2011,$AD930)="","",INDEX('Required State Input – PHYS'!H$12:H$2011,$AD930)))</f>
        <v/>
      </c>
      <c r="I930" s="100" t="str">
        <f>IF($AB930="","",IF(INDEX('Required State Input – PHYS'!I$12:I$2011,$AD930)="","",INDEX('Required State Input – PHYS'!I$12:I$2011,$AD930)))</f>
        <v/>
      </c>
      <c r="J930" s="102" t="str">
        <f>IF($AB930="","",IF(INDEX('Required State Input – PHYS'!J$12:J$2011,$AD930)="","",INDEX('Required State Input – PHYS'!J$12:J$2011,$AD930)))</f>
        <v/>
      </c>
      <c r="K930" s="77" t="str">
        <f>IF($AB930="","",IF(INDEX('Required State Input – PHYS'!K$12:K$2011,$AD930)="","",INDEX('Required State Input – PHYS'!K$12:K$2011,$AD930)))</f>
        <v/>
      </c>
      <c r="L930" s="78" t="str">
        <f>IF($AB930="","",IF(INDEX('Required State Input – PHYS'!L$12:L$2011,$AD930)="","",INDEX('Required State Input – PHYS'!L$12:L$2011,$AD930)))</f>
        <v/>
      </c>
      <c r="M930" s="79" t="str">
        <f>IF($AB930="","",IF(INDEX('Required State Input – PHYS'!M$12:M$2011,$AD930)="","",ROUND(INDEX('Required State Input – PHYS'!M$12:M$2011,$AD930),2)))</f>
        <v/>
      </c>
      <c r="N930" s="80" t="str">
        <f>IF($AB930="","",IF(INDEX('Required State Input – PHYS'!N$12:N$2011,$AD930)="","",ROUND(INDEX('Required State Input – PHYS'!N$12:N$2011,$AD930),4)))</f>
        <v/>
      </c>
      <c r="O930" s="77" t="str">
        <f>IF($AB930="","",IF(INDEX('Required State Input – PHYS'!O$12:O$2011,$AD930)="","",INDEX('Required State Input – PHYS'!O$12:O$2011,$AD930)))</f>
        <v/>
      </c>
      <c r="P930" s="78" t="str">
        <f>IF($AB930="","",IF(INDEX('Required State Input – PHYS'!P$12:P$2011,$AD930)="","",INDEX('Required State Input – PHYS'!P$12:P$2011,$AD930)))</f>
        <v/>
      </c>
      <c r="Q930" s="79" t="str">
        <f>IF($AB930="","",IF(INDEX('Required State Input – PHYS'!Q$12:Q$2011,$AD930)="","",ROUND(INDEX('Required State Input – PHYS'!Q$12:Q$2011,$AD930),2)))</f>
        <v/>
      </c>
      <c r="R930" s="82" t="str">
        <f>IF($AB930="","",IF(INDEX('Required State Input – PHYS'!R$12:R$2011,$AD930)="","",INDEX('Required State Input – PHYS'!R$12:R$2011,$AD930)))</f>
        <v/>
      </c>
      <c r="S930" s="77" t="str">
        <f>IF($AB930="","",IF(INDEX('Required State Input – PHYS'!S$12:S$2011,$AD930)="","",INDEX('Required State Input – PHYS'!S$12:S$2011,$AD930)))</f>
        <v/>
      </c>
      <c r="T930" s="78" t="str">
        <f>IF($AB930="","",IF(INDEX('Required State Input – PHYS'!T$12:T$2011,$AD930)="","",INDEX('Required State Input – PHYS'!T$12:T$2011,$AD930)))</f>
        <v/>
      </c>
      <c r="U930" s="89" t="str">
        <f>IF($AB930="","",IF(INDEX('Required State Input – PHYS'!U$12:U$2011,$AD930)="","",ROUND(INDEX('Required State Input – PHYS'!U$12:U$2011,$AD930),2)))</f>
        <v/>
      </c>
      <c r="V930" s="107" t="str">
        <f>IF($AB930="","",IF(INDEX('Required State Input – PHYS'!V$12:V$2011,$AD930)="","",ROUND(INDEX('Required State Input – PHYS'!V$12:V$2011,$AD930),2)))</f>
        <v/>
      </c>
      <c r="W930" s="108" t="str">
        <f t="shared" si="42"/>
        <v/>
      </c>
      <c r="AB930" s="42" t="str">
        <f t="shared" si="43"/>
        <v/>
      </c>
      <c r="AC930" s="42" t="str">
        <f t="shared" si="44"/>
        <v/>
      </c>
      <c r="AD930" s="42" t="str">
        <f>IF(AB930="","",MATCH(AC930,'Required State Input – PHYS'!$AK$12:$AK$2011,FALSE))</f>
        <v/>
      </c>
    </row>
    <row r="931" spans="1:30" x14ac:dyDescent="0.25">
      <c r="A931" s="110" t="s">
        <v>202</v>
      </c>
      <c r="B931" s="99" t="str">
        <f>IF($AB931="","",IF(INDEX('Required State Input – PHYS'!B$12:B$2011,$AD931)="","",INDEX('Required State Input – PHYS'!B$12:B$2011,$AD931)))</f>
        <v/>
      </c>
      <c r="C931" s="67" t="str">
        <f>IF($AB931="","",IF(INDEX('Required State Input – PHYS'!C$12:C$2011,$AD931)="","",INDEX('Required State Input – PHYS'!C$12:C$2011,$AD931)))</f>
        <v/>
      </c>
      <c r="D931" s="100" t="str">
        <f>IF($AB931="","",IF(INDEX('Required State Input – PHYS'!D$12:D$2011,$AD931)="","",INDEX('Required State Input – PHYS'!D$12:D$2011,$AD931)))</f>
        <v/>
      </c>
      <c r="E931" s="101" t="str">
        <f>IF($AB931="","",IF(INDEX('Required State Input – PHYS'!E$12:E$2011,$AD931)="","",INDEX('Required State Input – PHYS'!E$12:E$2011,$AD931)))</f>
        <v/>
      </c>
      <c r="F931" s="99" t="str">
        <f>IF($AB931="","",IF(INDEX('Required State Input – PHYS'!F$12:F$2011,$AD931)="","",INDEX('Required State Input – PHYS'!F$12:F$2011,$AD931)))</f>
        <v/>
      </c>
      <c r="G931" s="100" t="str">
        <f>IF($AB931="","",IF(INDEX('Required State Input – PHYS'!G$12:G$2011,$AD931)="","",INDEX('Required State Input – PHYS'!G$12:G$2011,$AD931)))</f>
        <v/>
      </c>
      <c r="H931" s="100" t="str">
        <f>IF($AB931="","",IF(INDEX('Required State Input – PHYS'!H$12:H$2011,$AD931)="","",INDEX('Required State Input – PHYS'!H$12:H$2011,$AD931)))</f>
        <v/>
      </c>
      <c r="I931" s="100" t="str">
        <f>IF($AB931="","",IF(INDEX('Required State Input – PHYS'!I$12:I$2011,$AD931)="","",INDEX('Required State Input – PHYS'!I$12:I$2011,$AD931)))</f>
        <v/>
      </c>
      <c r="J931" s="102" t="str">
        <f>IF($AB931="","",IF(INDEX('Required State Input – PHYS'!J$12:J$2011,$AD931)="","",INDEX('Required State Input – PHYS'!J$12:J$2011,$AD931)))</f>
        <v/>
      </c>
      <c r="K931" s="77" t="str">
        <f>IF($AB931="","",IF(INDEX('Required State Input – PHYS'!K$12:K$2011,$AD931)="","",INDEX('Required State Input – PHYS'!K$12:K$2011,$AD931)))</f>
        <v/>
      </c>
      <c r="L931" s="78" t="str">
        <f>IF($AB931="","",IF(INDEX('Required State Input – PHYS'!L$12:L$2011,$AD931)="","",INDEX('Required State Input – PHYS'!L$12:L$2011,$AD931)))</f>
        <v/>
      </c>
      <c r="M931" s="79" t="str">
        <f>IF($AB931="","",IF(INDEX('Required State Input – PHYS'!M$12:M$2011,$AD931)="","",ROUND(INDEX('Required State Input – PHYS'!M$12:M$2011,$AD931),2)))</f>
        <v/>
      </c>
      <c r="N931" s="80" t="str">
        <f>IF($AB931="","",IF(INDEX('Required State Input – PHYS'!N$12:N$2011,$AD931)="","",ROUND(INDEX('Required State Input – PHYS'!N$12:N$2011,$AD931),4)))</f>
        <v/>
      </c>
      <c r="O931" s="77" t="str">
        <f>IF($AB931="","",IF(INDEX('Required State Input – PHYS'!O$12:O$2011,$AD931)="","",INDEX('Required State Input – PHYS'!O$12:O$2011,$AD931)))</f>
        <v/>
      </c>
      <c r="P931" s="78" t="str">
        <f>IF($AB931="","",IF(INDEX('Required State Input – PHYS'!P$12:P$2011,$AD931)="","",INDEX('Required State Input – PHYS'!P$12:P$2011,$AD931)))</f>
        <v/>
      </c>
      <c r="Q931" s="79" t="str">
        <f>IF($AB931="","",IF(INDEX('Required State Input – PHYS'!Q$12:Q$2011,$AD931)="","",ROUND(INDEX('Required State Input – PHYS'!Q$12:Q$2011,$AD931),2)))</f>
        <v/>
      </c>
      <c r="R931" s="82" t="str">
        <f>IF($AB931="","",IF(INDEX('Required State Input – PHYS'!R$12:R$2011,$AD931)="","",INDEX('Required State Input – PHYS'!R$12:R$2011,$AD931)))</f>
        <v/>
      </c>
      <c r="S931" s="77" t="str">
        <f>IF($AB931="","",IF(INDEX('Required State Input – PHYS'!S$12:S$2011,$AD931)="","",INDEX('Required State Input – PHYS'!S$12:S$2011,$AD931)))</f>
        <v/>
      </c>
      <c r="T931" s="78" t="str">
        <f>IF($AB931="","",IF(INDEX('Required State Input – PHYS'!T$12:T$2011,$AD931)="","",INDEX('Required State Input – PHYS'!T$12:T$2011,$AD931)))</f>
        <v/>
      </c>
      <c r="U931" s="89" t="str">
        <f>IF($AB931="","",IF(INDEX('Required State Input – PHYS'!U$12:U$2011,$AD931)="","",ROUND(INDEX('Required State Input – PHYS'!U$12:U$2011,$AD931),2)))</f>
        <v/>
      </c>
      <c r="V931" s="107" t="str">
        <f>IF($AB931="","",IF(INDEX('Required State Input – PHYS'!V$12:V$2011,$AD931)="","",ROUND(INDEX('Required State Input – PHYS'!V$12:V$2011,$AD931),2)))</f>
        <v/>
      </c>
      <c r="W931" s="108" t="str">
        <f t="shared" si="42"/>
        <v/>
      </c>
      <c r="AB931" s="42" t="str">
        <f t="shared" si="43"/>
        <v/>
      </c>
      <c r="AC931" s="42" t="str">
        <f t="shared" si="44"/>
        <v/>
      </c>
      <c r="AD931" s="42" t="str">
        <f>IF(AB931="","",MATCH(AC931,'Required State Input – PHYS'!$AK$12:$AK$2011,FALSE))</f>
        <v/>
      </c>
    </row>
    <row r="932" spans="1:30" x14ac:dyDescent="0.25">
      <c r="A932" s="110" t="s">
        <v>202</v>
      </c>
      <c r="B932" s="99" t="str">
        <f>IF($AB932="","",IF(INDEX('Required State Input – PHYS'!B$12:B$2011,$AD932)="","",INDEX('Required State Input – PHYS'!B$12:B$2011,$AD932)))</f>
        <v/>
      </c>
      <c r="C932" s="67" t="str">
        <f>IF($AB932="","",IF(INDEX('Required State Input – PHYS'!C$12:C$2011,$AD932)="","",INDEX('Required State Input – PHYS'!C$12:C$2011,$AD932)))</f>
        <v/>
      </c>
      <c r="D932" s="100" t="str">
        <f>IF($AB932="","",IF(INDEX('Required State Input – PHYS'!D$12:D$2011,$AD932)="","",INDEX('Required State Input – PHYS'!D$12:D$2011,$AD932)))</f>
        <v/>
      </c>
      <c r="E932" s="101" t="str">
        <f>IF($AB932="","",IF(INDEX('Required State Input – PHYS'!E$12:E$2011,$AD932)="","",INDEX('Required State Input – PHYS'!E$12:E$2011,$AD932)))</f>
        <v/>
      </c>
      <c r="F932" s="99" t="str">
        <f>IF($AB932="","",IF(INDEX('Required State Input – PHYS'!F$12:F$2011,$AD932)="","",INDEX('Required State Input – PHYS'!F$12:F$2011,$AD932)))</f>
        <v/>
      </c>
      <c r="G932" s="100" t="str">
        <f>IF($AB932="","",IF(INDEX('Required State Input – PHYS'!G$12:G$2011,$AD932)="","",INDEX('Required State Input – PHYS'!G$12:G$2011,$AD932)))</f>
        <v/>
      </c>
      <c r="H932" s="100" t="str">
        <f>IF($AB932="","",IF(INDEX('Required State Input – PHYS'!H$12:H$2011,$AD932)="","",INDEX('Required State Input – PHYS'!H$12:H$2011,$AD932)))</f>
        <v/>
      </c>
      <c r="I932" s="100" t="str">
        <f>IF($AB932="","",IF(INDEX('Required State Input – PHYS'!I$12:I$2011,$AD932)="","",INDEX('Required State Input – PHYS'!I$12:I$2011,$AD932)))</f>
        <v/>
      </c>
      <c r="J932" s="102" t="str">
        <f>IF($AB932="","",IF(INDEX('Required State Input – PHYS'!J$12:J$2011,$AD932)="","",INDEX('Required State Input – PHYS'!J$12:J$2011,$AD932)))</f>
        <v/>
      </c>
      <c r="K932" s="77" t="str">
        <f>IF($AB932="","",IF(INDEX('Required State Input – PHYS'!K$12:K$2011,$AD932)="","",INDEX('Required State Input – PHYS'!K$12:K$2011,$AD932)))</f>
        <v/>
      </c>
      <c r="L932" s="78" t="str">
        <f>IF($AB932="","",IF(INDEX('Required State Input – PHYS'!L$12:L$2011,$AD932)="","",INDEX('Required State Input – PHYS'!L$12:L$2011,$AD932)))</f>
        <v/>
      </c>
      <c r="M932" s="79" t="str">
        <f>IF($AB932="","",IF(INDEX('Required State Input – PHYS'!M$12:M$2011,$AD932)="","",ROUND(INDEX('Required State Input – PHYS'!M$12:M$2011,$AD932),2)))</f>
        <v/>
      </c>
      <c r="N932" s="80" t="str">
        <f>IF($AB932="","",IF(INDEX('Required State Input – PHYS'!N$12:N$2011,$AD932)="","",ROUND(INDEX('Required State Input – PHYS'!N$12:N$2011,$AD932),4)))</f>
        <v/>
      </c>
      <c r="O932" s="77" t="str">
        <f>IF($AB932="","",IF(INDEX('Required State Input – PHYS'!O$12:O$2011,$AD932)="","",INDEX('Required State Input – PHYS'!O$12:O$2011,$AD932)))</f>
        <v/>
      </c>
      <c r="P932" s="78" t="str">
        <f>IF($AB932="","",IF(INDEX('Required State Input – PHYS'!P$12:P$2011,$AD932)="","",INDEX('Required State Input – PHYS'!P$12:P$2011,$AD932)))</f>
        <v/>
      </c>
      <c r="Q932" s="79" t="str">
        <f>IF($AB932="","",IF(INDEX('Required State Input – PHYS'!Q$12:Q$2011,$AD932)="","",ROUND(INDEX('Required State Input – PHYS'!Q$12:Q$2011,$AD932),2)))</f>
        <v/>
      </c>
      <c r="R932" s="82" t="str">
        <f>IF($AB932="","",IF(INDEX('Required State Input – PHYS'!R$12:R$2011,$AD932)="","",INDEX('Required State Input – PHYS'!R$12:R$2011,$AD932)))</f>
        <v/>
      </c>
      <c r="S932" s="77" t="str">
        <f>IF($AB932="","",IF(INDEX('Required State Input – PHYS'!S$12:S$2011,$AD932)="","",INDEX('Required State Input – PHYS'!S$12:S$2011,$AD932)))</f>
        <v/>
      </c>
      <c r="T932" s="78" t="str">
        <f>IF($AB932="","",IF(INDEX('Required State Input – PHYS'!T$12:T$2011,$AD932)="","",INDEX('Required State Input – PHYS'!T$12:T$2011,$AD932)))</f>
        <v/>
      </c>
      <c r="U932" s="89" t="str">
        <f>IF($AB932="","",IF(INDEX('Required State Input – PHYS'!U$12:U$2011,$AD932)="","",ROUND(INDEX('Required State Input – PHYS'!U$12:U$2011,$AD932),2)))</f>
        <v/>
      </c>
      <c r="V932" s="107" t="str">
        <f>IF($AB932="","",IF(INDEX('Required State Input – PHYS'!V$12:V$2011,$AD932)="","",ROUND(INDEX('Required State Input – PHYS'!V$12:V$2011,$AD932),2)))</f>
        <v/>
      </c>
      <c r="W932" s="108" t="str">
        <f t="shared" si="42"/>
        <v/>
      </c>
      <c r="AB932" s="42" t="str">
        <f t="shared" si="43"/>
        <v/>
      </c>
      <c r="AC932" s="42" t="str">
        <f t="shared" si="44"/>
        <v/>
      </c>
      <c r="AD932" s="42" t="str">
        <f>IF(AB932="","",MATCH(AC932,'Required State Input – PHYS'!$AK$12:$AK$2011,FALSE))</f>
        <v/>
      </c>
    </row>
    <row r="933" spans="1:30" x14ac:dyDescent="0.25">
      <c r="A933" s="110" t="s">
        <v>202</v>
      </c>
      <c r="B933" s="99" t="str">
        <f>IF($AB933="","",IF(INDEX('Required State Input – PHYS'!B$12:B$2011,$AD933)="","",INDEX('Required State Input – PHYS'!B$12:B$2011,$AD933)))</f>
        <v/>
      </c>
      <c r="C933" s="67" t="str">
        <f>IF($AB933="","",IF(INDEX('Required State Input – PHYS'!C$12:C$2011,$AD933)="","",INDEX('Required State Input – PHYS'!C$12:C$2011,$AD933)))</f>
        <v/>
      </c>
      <c r="D933" s="100" t="str">
        <f>IF($AB933="","",IF(INDEX('Required State Input – PHYS'!D$12:D$2011,$AD933)="","",INDEX('Required State Input – PHYS'!D$12:D$2011,$AD933)))</f>
        <v/>
      </c>
      <c r="E933" s="101" t="str">
        <f>IF($AB933="","",IF(INDEX('Required State Input – PHYS'!E$12:E$2011,$AD933)="","",INDEX('Required State Input – PHYS'!E$12:E$2011,$AD933)))</f>
        <v/>
      </c>
      <c r="F933" s="99" t="str">
        <f>IF($AB933="","",IF(INDEX('Required State Input – PHYS'!F$12:F$2011,$AD933)="","",INDEX('Required State Input – PHYS'!F$12:F$2011,$AD933)))</f>
        <v/>
      </c>
      <c r="G933" s="100" t="str">
        <f>IF($AB933="","",IF(INDEX('Required State Input – PHYS'!G$12:G$2011,$AD933)="","",INDEX('Required State Input – PHYS'!G$12:G$2011,$AD933)))</f>
        <v/>
      </c>
      <c r="H933" s="100" t="str">
        <f>IF($AB933="","",IF(INDEX('Required State Input – PHYS'!H$12:H$2011,$AD933)="","",INDEX('Required State Input – PHYS'!H$12:H$2011,$AD933)))</f>
        <v/>
      </c>
      <c r="I933" s="100" t="str">
        <f>IF($AB933="","",IF(INDEX('Required State Input – PHYS'!I$12:I$2011,$AD933)="","",INDEX('Required State Input – PHYS'!I$12:I$2011,$AD933)))</f>
        <v/>
      </c>
      <c r="J933" s="102" t="str">
        <f>IF($AB933="","",IF(INDEX('Required State Input – PHYS'!J$12:J$2011,$AD933)="","",INDEX('Required State Input – PHYS'!J$12:J$2011,$AD933)))</f>
        <v/>
      </c>
      <c r="K933" s="77" t="str">
        <f>IF($AB933="","",IF(INDEX('Required State Input – PHYS'!K$12:K$2011,$AD933)="","",INDEX('Required State Input – PHYS'!K$12:K$2011,$AD933)))</f>
        <v/>
      </c>
      <c r="L933" s="78" t="str">
        <f>IF($AB933="","",IF(INDEX('Required State Input – PHYS'!L$12:L$2011,$AD933)="","",INDEX('Required State Input – PHYS'!L$12:L$2011,$AD933)))</f>
        <v/>
      </c>
      <c r="M933" s="79" t="str">
        <f>IF($AB933="","",IF(INDEX('Required State Input – PHYS'!M$12:M$2011,$AD933)="","",ROUND(INDEX('Required State Input – PHYS'!M$12:M$2011,$AD933),2)))</f>
        <v/>
      </c>
      <c r="N933" s="80" t="str">
        <f>IF($AB933="","",IF(INDEX('Required State Input – PHYS'!N$12:N$2011,$AD933)="","",ROUND(INDEX('Required State Input – PHYS'!N$12:N$2011,$AD933),4)))</f>
        <v/>
      </c>
      <c r="O933" s="77" t="str">
        <f>IF($AB933="","",IF(INDEX('Required State Input – PHYS'!O$12:O$2011,$AD933)="","",INDEX('Required State Input – PHYS'!O$12:O$2011,$AD933)))</f>
        <v/>
      </c>
      <c r="P933" s="78" t="str">
        <f>IF($AB933="","",IF(INDEX('Required State Input – PHYS'!P$12:P$2011,$AD933)="","",INDEX('Required State Input – PHYS'!P$12:P$2011,$AD933)))</f>
        <v/>
      </c>
      <c r="Q933" s="79" t="str">
        <f>IF($AB933="","",IF(INDEX('Required State Input – PHYS'!Q$12:Q$2011,$AD933)="","",ROUND(INDEX('Required State Input – PHYS'!Q$12:Q$2011,$AD933),2)))</f>
        <v/>
      </c>
      <c r="R933" s="82" t="str">
        <f>IF($AB933="","",IF(INDEX('Required State Input – PHYS'!R$12:R$2011,$AD933)="","",INDEX('Required State Input – PHYS'!R$12:R$2011,$AD933)))</f>
        <v/>
      </c>
      <c r="S933" s="77" t="str">
        <f>IF($AB933="","",IF(INDEX('Required State Input – PHYS'!S$12:S$2011,$AD933)="","",INDEX('Required State Input – PHYS'!S$12:S$2011,$AD933)))</f>
        <v/>
      </c>
      <c r="T933" s="78" t="str">
        <f>IF($AB933="","",IF(INDEX('Required State Input – PHYS'!T$12:T$2011,$AD933)="","",INDEX('Required State Input – PHYS'!T$12:T$2011,$AD933)))</f>
        <v/>
      </c>
      <c r="U933" s="89" t="str">
        <f>IF($AB933="","",IF(INDEX('Required State Input – PHYS'!U$12:U$2011,$AD933)="","",ROUND(INDEX('Required State Input – PHYS'!U$12:U$2011,$AD933),2)))</f>
        <v/>
      </c>
      <c r="V933" s="107" t="str">
        <f>IF($AB933="","",IF(INDEX('Required State Input – PHYS'!V$12:V$2011,$AD933)="","",ROUND(INDEX('Required State Input – PHYS'!V$12:V$2011,$AD933),2)))</f>
        <v/>
      </c>
      <c r="W933" s="108" t="str">
        <f t="shared" si="42"/>
        <v/>
      </c>
      <c r="AB933" s="42" t="str">
        <f t="shared" si="43"/>
        <v/>
      </c>
      <c r="AC933" s="42" t="str">
        <f t="shared" si="44"/>
        <v/>
      </c>
      <c r="AD933" s="42" t="str">
        <f>IF(AB933="","",MATCH(AC933,'Required State Input – PHYS'!$AK$12:$AK$2011,FALSE))</f>
        <v/>
      </c>
    </row>
    <row r="934" spans="1:30" x14ac:dyDescent="0.25">
      <c r="A934" s="110" t="s">
        <v>202</v>
      </c>
      <c r="B934" s="99" t="str">
        <f>IF($AB934="","",IF(INDEX('Required State Input – PHYS'!B$12:B$2011,$AD934)="","",INDEX('Required State Input – PHYS'!B$12:B$2011,$AD934)))</f>
        <v/>
      </c>
      <c r="C934" s="67" t="str">
        <f>IF($AB934="","",IF(INDEX('Required State Input – PHYS'!C$12:C$2011,$AD934)="","",INDEX('Required State Input – PHYS'!C$12:C$2011,$AD934)))</f>
        <v/>
      </c>
      <c r="D934" s="100" t="str">
        <f>IF($AB934="","",IF(INDEX('Required State Input – PHYS'!D$12:D$2011,$AD934)="","",INDEX('Required State Input – PHYS'!D$12:D$2011,$AD934)))</f>
        <v/>
      </c>
      <c r="E934" s="101" t="str">
        <f>IF($AB934="","",IF(INDEX('Required State Input – PHYS'!E$12:E$2011,$AD934)="","",INDEX('Required State Input – PHYS'!E$12:E$2011,$AD934)))</f>
        <v/>
      </c>
      <c r="F934" s="99" t="str">
        <f>IF($AB934="","",IF(INDEX('Required State Input – PHYS'!F$12:F$2011,$AD934)="","",INDEX('Required State Input – PHYS'!F$12:F$2011,$AD934)))</f>
        <v/>
      </c>
      <c r="G934" s="100" t="str">
        <f>IF($AB934="","",IF(INDEX('Required State Input – PHYS'!G$12:G$2011,$AD934)="","",INDEX('Required State Input – PHYS'!G$12:G$2011,$AD934)))</f>
        <v/>
      </c>
      <c r="H934" s="100" t="str">
        <f>IF($AB934="","",IF(INDEX('Required State Input – PHYS'!H$12:H$2011,$AD934)="","",INDEX('Required State Input – PHYS'!H$12:H$2011,$AD934)))</f>
        <v/>
      </c>
      <c r="I934" s="100" t="str">
        <f>IF($AB934="","",IF(INDEX('Required State Input – PHYS'!I$12:I$2011,$AD934)="","",INDEX('Required State Input – PHYS'!I$12:I$2011,$AD934)))</f>
        <v/>
      </c>
      <c r="J934" s="102" t="str">
        <f>IF($AB934="","",IF(INDEX('Required State Input – PHYS'!J$12:J$2011,$AD934)="","",INDEX('Required State Input – PHYS'!J$12:J$2011,$AD934)))</f>
        <v/>
      </c>
      <c r="K934" s="77" t="str">
        <f>IF($AB934="","",IF(INDEX('Required State Input – PHYS'!K$12:K$2011,$AD934)="","",INDEX('Required State Input – PHYS'!K$12:K$2011,$AD934)))</f>
        <v/>
      </c>
      <c r="L934" s="78" t="str">
        <f>IF($AB934="","",IF(INDEX('Required State Input – PHYS'!L$12:L$2011,$AD934)="","",INDEX('Required State Input – PHYS'!L$12:L$2011,$AD934)))</f>
        <v/>
      </c>
      <c r="M934" s="79" t="str">
        <f>IF($AB934="","",IF(INDEX('Required State Input – PHYS'!M$12:M$2011,$AD934)="","",ROUND(INDEX('Required State Input – PHYS'!M$12:M$2011,$AD934),2)))</f>
        <v/>
      </c>
      <c r="N934" s="80" t="str">
        <f>IF($AB934="","",IF(INDEX('Required State Input – PHYS'!N$12:N$2011,$AD934)="","",ROUND(INDEX('Required State Input – PHYS'!N$12:N$2011,$AD934),4)))</f>
        <v/>
      </c>
      <c r="O934" s="77" t="str">
        <f>IF($AB934="","",IF(INDEX('Required State Input – PHYS'!O$12:O$2011,$AD934)="","",INDEX('Required State Input – PHYS'!O$12:O$2011,$AD934)))</f>
        <v/>
      </c>
      <c r="P934" s="78" t="str">
        <f>IF($AB934="","",IF(INDEX('Required State Input – PHYS'!P$12:P$2011,$AD934)="","",INDEX('Required State Input – PHYS'!P$12:P$2011,$AD934)))</f>
        <v/>
      </c>
      <c r="Q934" s="79" t="str">
        <f>IF($AB934="","",IF(INDEX('Required State Input – PHYS'!Q$12:Q$2011,$AD934)="","",ROUND(INDEX('Required State Input – PHYS'!Q$12:Q$2011,$AD934),2)))</f>
        <v/>
      </c>
      <c r="R934" s="82" t="str">
        <f>IF($AB934="","",IF(INDEX('Required State Input – PHYS'!R$12:R$2011,$AD934)="","",INDEX('Required State Input – PHYS'!R$12:R$2011,$AD934)))</f>
        <v/>
      </c>
      <c r="S934" s="77" t="str">
        <f>IF($AB934="","",IF(INDEX('Required State Input – PHYS'!S$12:S$2011,$AD934)="","",INDEX('Required State Input – PHYS'!S$12:S$2011,$AD934)))</f>
        <v/>
      </c>
      <c r="T934" s="78" t="str">
        <f>IF($AB934="","",IF(INDEX('Required State Input – PHYS'!T$12:T$2011,$AD934)="","",INDEX('Required State Input – PHYS'!T$12:T$2011,$AD934)))</f>
        <v/>
      </c>
      <c r="U934" s="89" t="str">
        <f>IF($AB934="","",IF(INDEX('Required State Input – PHYS'!U$12:U$2011,$AD934)="","",ROUND(INDEX('Required State Input – PHYS'!U$12:U$2011,$AD934),2)))</f>
        <v/>
      </c>
      <c r="V934" s="107" t="str">
        <f>IF($AB934="","",IF(INDEX('Required State Input – PHYS'!V$12:V$2011,$AD934)="","",ROUND(INDEX('Required State Input – PHYS'!V$12:V$2011,$AD934),2)))</f>
        <v/>
      </c>
      <c r="W934" s="108" t="str">
        <f t="shared" si="42"/>
        <v/>
      </c>
      <c r="AB934" s="42" t="str">
        <f t="shared" si="43"/>
        <v/>
      </c>
      <c r="AC934" s="42" t="str">
        <f t="shared" si="44"/>
        <v/>
      </c>
      <c r="AD934" s="42" t="str">
        <f>IF(AB934="","",MATCH(AC934,'Required State Input – PHYS'!$AK$12:$AK$2011,FALSE))</f>
        <v/>
      </c>
    </row>
    <row r="935" spans="1:30" x14ac:dyDescent="0.25">
      <c r="A935" s="110" t="s">
        <v>202</v>
      </c>
      <c r="B935" s="99" t="str">
        <f>IF($AB935="","",IF(INDEX('Required State Input – PHYS'!B$12:B$2011,$AD935)="","",INDEX('Required State Input – PHYS'!B$12:B$2011,$AD935)))</f>
        <v/>
      </c>
      <c r="C935" s="67" t="str">
        <f>IF($AB935="","",IF(INDEX('Required State Input – PHYS'!C$12:C$2011,$AD935)="","",INDEX('Required State Input – PHYS'!C$12:C$2011,$AD935)))</f>
        <v/>
      </c>
      <c r="D935" s="100" t="str">
        <f>IF($AB935="","",IF(INDEX('Required State Input – PHYS'!D$12:D$2011,$AD935)="","",INDEX('Required State Input – PHYS'!D$12:D$2011,$AD935)))</f>
        <v/>
      </c>
      <c r="E935" s="101" t="str">
        <f>IF($AB935="","",IF(INDEX('Required State Input – PHYS'!E$12:E$2011,$AD935)="","",INDEX('Required State Input – PHYS'!E$12:E$2011,$AD935)))</f>
        <v/>
      </c>
      <c r="F935" s="99" t="str">
        <f>IF($AB935="","",IF(INDEX('Required State Input – PHYS'!F$12:F$2011,$AD935)="","",INDEX('Required State Input – PHYS'!F$12:F$2011,$AD935)))</f>
        <v/>
      </c>
      <c r="G935" s="100" t="str">
        <f>IF($AB935="","",IF(INDEX('Required State Input – PHYS'!G$12:G$2011,$AD935)="","",INDEX('Required State Input – PHYS'!G$12:G$2011,$AD935)))</f>
        <v/>
      </c>
      <c r="H935" s="100" t="str">
        <f>IF($AB935="","",IF(INDEX('Required State Input – PHYS'!H$12:H$2011,$AD935)="","",INDEX('Required State Input – PHYS'!H$12:H$2011,$AD935)))</f>
        <v/>
      </c>
      <c r="I935" s="100" t="str">
        <f>IF($AB935="","",IF(INDEX('Required State Input – PHYS'!I$12:I$2011,$AD935)="","",INDEX('Required State Input – PHYS'!I$12:I$2011,$AD935)))</f>
        <v/>
      </c>
      <c r="J935" s="102" t="str">
        <f>IF($AB935="","",IF(INDEX('Required State Input – PHYS'!J$12:J$2011,$AD935)="","",INDEX('Required State Input – PHYS'!J$12:J$2011,$AD935)))</f>
        <v/>
      </c>
      <c r="K935" s="77" t="str">
        <f>IF($AB935="","",IF(INDEX('Required State Input – PHYS'!K$12:K$2011,$AD935)="","",INDEX('Required State Input – PHYS'!K$12:K$2011,$AD935)))</f>
        <v/>
      </c>
      <c r="L935" s="78" t="str">
        <f>IF($AB935="","",IF(INDEX('Required State Input – PHYS'!L$12:L$2011,$AD935)="","",INDEX('Required State Input – PHYS'!L$12:L$2011,$AD935)))</f>
        <v/>
      </c>
      <c r="M935" s="79" t="str">
        <f>IF($AB935="","",IF(INDEX('Required State Input – PHYS'!M$12:M$2011,$AD935)="","",ROUND(INDEX('Required State Input – PHYS'!M$12:M$2011,$AD935),2)))</f>
        <v/>
      </c>
      <c r="N935" s="80" t="str">
        <f>IF($AB935="","",IF(INDEX('Required State Input – PHYS'!N$12:N$2011,$AD935)="","",ROUND(INDEX('Required State Input – PHYS'!N$12:N$2011,$AD935),4)))</f>
        <v/>
      </c>
      <c r="O935" s="77" t="str">
        <f>IF($AB935="","",IF(INDEX('Required State Input – PHYS'!O$12:O$2011,$AD935)="","",INDEX('Required State Input – PHYS'!O$12:O$2011,$AD935)))</f>
        <v/>
      </c>
      <c r="P935" s="78" t="str">
        <f>IF($AB935="","",IF(INDEX('Required State Input – PHYS'!P$12:P$2011,$AD935)="","",INDEX('Required State Input – PHYS'!P$12:P$2011,$AD935)))</f>
        <v/>
      </c>
      <c r="Q935" s="79" t="str">
        <f>IF($AB935="","",IF(INDEX('Required State Input – PHYS'!Q$12:Q$2011,$AD935)="","",ROUND(INDEX('Required State Input – PHYS'!Q$12:Q$2011,$AD935),2)))</f>
        <v/>
      </c>
      <c r="R935" s="82" t="str">
        <f>IF($AB935="","",IF(INDEX('Required State Input – PHYS'!R$12:R$2011,$AD935)="","",INDEX('Required State Input – PHYS'!R$12:R$2011,$AD935)))</f>
        <v/>
      </c>
      <c r="S935" s="77" t="str">
        <f>IF($AB935="","",IF(INDEX('Required State Input – PHYS'!S$12:S$2011,$AD935)="","",INDEX('Required State Input – PHYS'!S$12:S$2011,$AD935)))</f>
        <v/>
      </c>
      <c r="T935" s="78" t="str">
        <f>IF($AB935="","",IF(INDEX('Required State Input – PHYS'!T$12:T$2011,$AD935)="","",INDEX('Required State Input – PHYS'!T$12:T$2011,$AD935)))</f>
        <v/>
      </c>
      <c r="U935" s="89" t="str">
        <f>IF($AB935="","",IF(INDEX('Required State Input – PHYS'!U$12:U$2011,$AD935)="","",ROUND(INDEX('Required State Input – PHYS'!U$12:U$2011,$AD935),2)))</f>
        <v/>
      </c>
      <c r="V935" s="107" t="str">
        <f>IF($AB935="","",IF(INDEX('Required State Input – PHYS'!V$12:V$2011,$AD935)="","",ROUND(INDEX('Required State Input – PHYS'!V$12:V$2011,$AD935),2)))</f>
        <v/>
      </c>
      <c r="W935" s="108" t="str">
        <f t="shared" si="42"/>
        <v/>
      </c>
      <c r="AB935" s="42" t="str">
        <f t="shared" si="43"/>
        <v/>
      </c>
      <c r="AC935" s="42" t="str">
        <f t="shared" si="44"/>
        <v/>
      </c>
      <c r="AD935" s="42" t="str">
        <f>IF(AB935="","",MATCH(AC935,'Required State Input – PHYS'!$AK$12:$AK$2011,FALSE))</f>
        <v/>
      </c>
    </row>
    <row r="936" spans="1:30" x14ac:dyDescent="0.25">
      <c r="A936" s="110" t="s">
        <v>202</v>
      </c>
      <c r="B936" s="99" t="str">
        <f>IF($AB936="","",IF(INDEX('Required State Input – PHYS'!B$12:B$2011,$AD936)="","",INDEX('Required State Input – PHYS'!B$12:B$2011,$AD936)))</f>
        <v/>
      </c>
      <c r="C936" s="67" t="str">
        <f>IF($AB936="","",IF(INDEX('Required State Input – PHYS'!C$12:C$2011,$AD936)="","",INDEX('Required State Input – PHYS'!C$12:C$2011,$AD936)))</f>
        <v/>
      </c>
      <c r="D936" s="100" t="str">
        <f>IF($AB936="","",IF(INDEX('Required State Input – PHYS'!D$12:D$2011,$AD936)="","",INDEX('Required State Input – PHYS'!D$12:D$2011,$AD936)))</f>
        <v/>
      </c>
      <c r="E936" s="101" t="str">
        <f>IF($AB936="","",IF(INDEX('Required State Input – PHYS'!E$12:E$2011,$AD936)="","",INDEX('Required State Input – PHYS'!E$12:E$2011,$AD936)))</f>
        <v/>
      </c>
      <c r="F936" s="99" t="str">
        <f>IF($AB936="","",IF(INDEX('Required State Input – PHYS'!F$12:F$2011,$AD936)="","",INDEX('Required State Input – PHYS'!F$12:F$2011,$AD936)))</f>
        <v/>
      </c>
      <c r="G936" s="100" t="str">
        <f>IF($AB936="","",IF(INDEX('Required State Input – PHYS'!G$12:G$2011,$AD936)="","",INDEX('Required State Input – PHYS'!G$12:G$2011,$AD936)))</f>
        <v/>
      </c>
      <c r="H936" s="100" t="str">
        <f>IF($AB936="","",IF(INDEX('Required State Input – PHYS'!H$12:H$2011,$AD936)="","",INDEX('Required State Input – PHYS'!H$12:H$2011,$AD936)))</f>
        <v/>
      </c>
      <c r="I936" s="100" t="str">
        <f>IF($AB936="","",IF(INDEX('Required State Input – PHYS'!I$12:I$2011,$AD936)="","",INDEX('Required State Input – PHYS'!I$12:I$2011,$AD936)))</f>
        <v/>
      </c>
      <c r="J936" s="102" t="str">
        <f>IF($AB936="","",IF(INDEX('Required State Input – PHYS'!J$12:J$2011,$AD936)="","",INDEX('Required State Input – PHYS'!J$12:J$2011,$AD936)))</f>
        <v/>
      </c>
      <c r="K936" s="77" t="str">
        <f>IF($AB936="","",IF(INDEX('Required State Input – PHYS'!K$12:K$2011,$AD936)="","",INDEX('Required State Input – PHYS'!K$12:K$2011,$AD936)))</f>
        <v/>
      </c>
      <c r="L936" s="78" t="str">
        <f>IF($AB936="","",IF(INDEX('Required State Input – PHYS'!L$12:L$2011,$AD936)="","",INDEX('Required State Input – PHYS'!L$12:L$2011,$AD936)))</f>
        <v/>
      </c>
      <c r="M936" s="79" t="str">
        <f>IF($AB936="","",IF(INDEX('Required State Input – PHYS'!M$12:M$2011,$AD936)="","",ROUND(INDEX('Required State Input – PHYS'!M$12:M$2011,$AD936),2)))</f>
        <v/>
      </c>
      <c r="N936" s="80" t="str">
        <f>IF($AB936="","",IF(INDEX('Required State Input – PHYS'!N$12:N$2011,$AD936)="","",ROUND(INDEX('Required State Input – PHYS'!N$12:N$2011,$AD936),4)))</f>
        <v/>
      </c>
      <c r="O936" s="77" t="str">
        <f>IF($AB936="","",IF(INDEX('Required State Input – PHYS'!O$12:O$2011,$AD936)="","",INDEX('Required State Input – PHYS'!O$12:O$2011,$AD936)))</f>
        <v/>
      </c>
      <c r="P936" s="78" t="str">
        <f>IF($AB936="","",IF(INDEX('Required State Input – PHYS'!P$12:P$2011,$AD936)="","",INDEX('Required State Input – PHYS'!P$12:P$2011,$AD936)))</f>
        <v/>
      </c>
      <c r="Q936" s="79" t="str">
        <f>IF($AB936="","",IF(INDEX('Required State Input – PHYS'!Q$12:Q$2011,$AD936)="","",ROUND(INDEX('Required State Input – PHYS'!Q$12:Q$2011,$AD936),2)))</f>
        <v/>
      </c>
      <c r="R936" s="82" t="str">
        <f>IF($AB936="","",IF(INDEX('Required State Input – PHYS'!R$12:R$2011,$AD936)="","",INDEX('Required State Input – PHYS'!R$12:R$2011,$AD936)))</f>
        <v/>
      </c>
      <c r="S936" s="77" t="str">
        <f>IF($AB936="","",IF(INDEX('Required State Input – PHYS'!S$12:S$2011,$AD936)="","",INDEX('Required State Input – PHYS'!S$12:S$2011,$AD936)))</f>
        <v/>
      </c>
      <c r="T936" s="78" t="str">
        <f>IF($AB936="","",IF(INDEX('Required State Input – PHYS'!T$12:T$2011,$AD936)="","",INDEX('Required State Input – PHYS'!T$12:T$2011,$AD936)))</f>
        <v/>
      </c>
      <c r="U936" s="89" t="str">
        <f>IF($AB936="","",IF(INDEX('Required State Input – PHYS'!U$12:U$2011,$AD936)="","",ROUND(INDEX('Required State Input – PHYS'!U$12:U$2011,$AD936),2)))</f>
        <v/>
      </c>
      <c r="V936" s="107" t="str">
        <f>IF($AB936="","",IF(INDEX('Required State Input – PHYS'!V$12:V$2011,$AD936)="","",ROUND(INDEX('Required State Input – PHYS'!V$12:V$2011,$AD936),2)))</f>
        <v/>
      </c>
      <c r="W936" s="108" t="str">
        <f t="shared" si="42"/>
        <v/>
      </c>
      <c r="AB936" s="42" t="str">
        <f t="shared" si="43"/>
        <v/>
      </c>
      <c r="AC936" s="42" t="str">
        <f t="shared" si="44"/>
        <v/>
      </c>
      <c r="AD936" s="42" t="str">
        <f>IF(AB936="","",MATCH(AC936,'Required State Input – PHYS'!$AK$12:$AK$2011,FALSE))</f>
        <v/>
      </c>
    </row>
    <row r="937" spans="1:30" x14ac:dyDescent="0.25">
      <c r="A937" s="110" t="s">
        <v>202</v>
      </c>
      <c r="B937" s="99" t="str">
        <f>IF($AB937="","",IF(INDEX('Required State Input – PHYS'!B$12:B$2011,$AD937)="","",INDEX('Required State Input – PHYS'!B$12:B$2011,$AD937)))</f>
        <v/>
      </c>
      <c r="C937" s="67" t="str">
        <f>IF($AB937="","",IF(INDEX('Required State Input – PHYS'!C$12:C$2011,$AD937)="","",INDEX('Required State Input – PHYS'!C$12:C$2011,$AD937)))</f>
        <v/>
      </c>
      <c r="D937" s="100" t="str">
        <f>IF($AB937="","",IF(INDEX('Required State Input – PHYS'!D$12:D$2011,$AD937)="","",INDEX('Required State Input – PHYS'!D$12:D$2011,$AD937)))</f>
        <v/>
      </c>
      <c r="E937" s="101" t="str">
        <f>IF($AB937="","",IF(INDEX('Required State Input – PHYS'!E$12:E$2011,$AD937)="","",INDEX('Required State Input – PHYS'!E$12:E$2011,$AD937)))</f>
        <v/>
      </c>
      <c r="F937" s="99" t="str">
        <f>IF($AB937="","",IF(INDEX('Required State Input – PHYS'!F$12:F$2011,$AD937)="","",INDEX('Required State Input – PHYS'!F$12:F$2011,$AD937)))</f>
        <v/>
      </c>
      <c r="G937" s="100" t="str">
        <f>IF($AB937="","",IF(INDEX('Required State Input – PHYS'!G$12:G$2011,$AD937)="","",INDEX('Required State Input – PHYS'!G$12:G$2011,$AD937)))</f>
        <v/>
      </c>
      <c r="H937" s="100" t="str">
        <f>IF($AB937="","",IF(INDEX('Required State Input – PHYS'!H$12:H$2011,$AD937)="","",INDEX('Required State Input – PHYS'!H$12:H$2011,$AD937)))</f>
        <v/>
      </c>
      <c r="I937" s="100" t="str">
        <f>IF($AB937="","",IF(INDEX('Required State Input – PHYS'!I$12:I$2011,$AD937)="","",INDEX('Required State Input – PHYS'!I$12:I$2011,$AD937)))</f>
        <v/>
      </c>
      <c r="J937" s="102" t="str">
        <f>IF($AB937="","",IF(INDEX('Required State Input – PHYS'!J$12:J$2011,$AD937)="","",INDEX('Required State Input – PHYS'!J$12:J$2011,$AD937)))</f>
        <v/>
      </c>
      <c r="K937" s="77" t="str">
        <f>IF($AB937="","",IF(INDEX('Required State Input – PHYS'!K$12:K$2011,$AD937)="","",INDEX('Required State Input – PHYS'!K$12:K$2011,$AD937)))</f>
        <v/>
      </c>
      <c r="L937" s="78" t="str">
        <f>IF($AB937="","",IF(INDEX('Required State Input – PHYS'!L$12:L$2011,$AD937)="","",INDEX('Required State Input – PHYS'!L$12:L$2011,$AD937)))</f>
        <v/>
      </c>
      <c r="M937" s="79" t="str">
        <f>IF($AB937="","",IF(INDEX('Required State Input – PHYS'!M$12:M$2011,$AD937)="","",ROUND(INDEX('Required State Input – PHYS'!M$12:M$2011,$AD937),2)))</f>
        <v/>
      </c>
      <c r="N937" s="80" t="str">
        <f>IF($AB937="","",IF(INDEX('Required State Input – PHYS'!N$12:N$2011,$AD937)="","",ROUND(INDEX('Required State Input – PHYS'!N$12:N$2011,$AD937),4)))</f>
        <v/>
      </c>
      <c r="O937" s="77" t="str">
        <f>IF($AB937="","",IF(INDEX('Required State Input – PHYS'!O$12:O$2011,$AD937)="","",INDEX('Required State Input – PHYS'!O$12:O$2011,$AD937)))</f>
        <v/>
      </c>
      <c r="P937" s="78" t="str">
        <f>IF($AB937="","",IF(INDEX('Required State Input – PHYS'!P$12:P$2011,$AD937)="","",INDEX('Required State Input – PHYS'!P$12:P$2011,$AD937)))</f>
        <v/>
      </c>
      <c r="Q937" s="79" t="str">
        <f>IF($AB937="","",IF(INDEX('Required State Input – PHYS'!Q$12:Q$2011,$AD937)="","",ROUND(INDEX('Required State Input – PHYS'!Q$12:Q$2011,$AD937),2)))</f>
        <v/>
      </c>
      <c r="R937" s="82" t="str">
        <f>IF($AB937="","",IF(INDEX('Required State Input – PHYS'!R$12:R$2011,$AD937)="","",INDEX('Required State Input – PHYS'!R$12:R$2011,$AD937)))</f>
        <v/>
      </c>
      <c r="S937" s="77" t="str">
        <f>IF($AB937="","",IF(INDEX('Required State Input – PHYS'!S$12:S$2011,$AD937)="","",INDEX('Required State Input – PHYS'!S$12:S$2011,$AD937)))</f>
        <v/>
      </c>
      <c r="T937" s="78" t="str">
        <f>IF($AB937="","",IF(INDEX('Required State Input – PHYS'!T$12:T$2011,$AD937)="","",INDEX('Required State Input – PHYS'!T$12:T$2011,$AD937)))</f>
        <v/>
      </c>
      <c r="U937" s="89" t="str">
        <f>IF($AB937="","",IF(INDEX('Required State Input – PHYS'!U$12:U$2011,$AD937)="","",ROUND(INDEX('Required State Input – PHYS'!U$12:U$2011,$AD937),2)))</f>
        <v/>
      </c>
      <c r="V937" s="107" t="str">
        <f>IF($AB937="","",IF(INDEX('Required State Input – PHYS'!V$12:V$2011,$AD937)="","",ROUND(INDEX('Required State Input – PHYS'!V$12:V$2011,$AD937),2)))</f>
        <v/>
      </c>
      <c r="W937" s="108" t="str">
        <f t="shared" si="42"/>
        <v/>
      </c>
      <c r="AB937" s="42" t="str">
        <f t="shared" si="43"/>
        <v/>
      </c>
      <c r="AC937" s="42" t="str">
        <f t="shared" si="44"/>
        <v/>
      </c>
      <c r="AD937" s="42" t="str">
        <f>IF(AB937="","",MATCH(AC937,'Required State Input – PHYS'!$AK$12:$AK$2011,FALSE))</f>
        <v/>
      </c>
    </row>
    <row r="938" spans="1:30" x14ac:dyDescent="0.25">
      <c r="A938" s="110" t="s">
        <v>202</v>
      </c>
      <c r="B938" s="99" t="str">
        <f>IF($AB938="","",IF(INDEX('Required State Input – PHYS'!B$12:B$2011,$AD938)="","",INDEX('Required State Input – PHYS'!B$12:B$2011,$AD938)))</f>
        <v/>
      </c>
      <c r="C938" s="67" t="str">
        <f>IF($AB938="","",IF(INDEX('Required State Input – PHYS'!C$12:C$2011,$AD938)="","",INDEX('Required State Input – PHYS'!C$12:C$2011,$AD938)))</f>
        <v/>
      </c>
      <c r="D938" s="100" t="str">
        <f>IF($AB938="","",IF(INDEX('Required State Input – PHYS'!D$12:D$2011,$AD938)="","",INDEX('Required State Input – PHYS'!D$12:D$2011,$AD938)))</f>
        <v/>
      </c>
      <c r="E938" s="101" t="str">
        <f>IF($AB938="","",IF(INDEX('Required State Input – PHYS'!E$12:E$2011,$AD938)="","",INDEX('Required State Input – PHYS'!E$12:E$2011,$AD938)))</f>
        <v/>
      </c>
      <c r="F938" s="99" t="str">
        <f>IF($AB938="","",IF(INDEX('Required State Input – PHYS'!F$12:F$2011,$AD938)="","",INDEX('Required State Input – PHYS'!F$12:F$2011,$AD938)))</f>
        <v/>
      </c>
      <c r="G938" s="100" t="str">
        <f>IF($AB938="","",IF(INDEX('Required State Input – PHYS'!G$12:G$2011,$AD938)="","",INDEX('Required State Input – PHYS'!G$12:G$2011,$AD938)))</f>
        <v/>
      </c>
      <c r="H938" s="100" t="str">
        <f>IF($AB938="","",IF(INDEX('Required State Input – PHYS'!H$12:H$2011,$AD938)="","",INDEX('Required State Input – PHYS'!H$12:H$2011,$AD938)))</f>
        <v/>
      </c>
      <c r="I938" s="100" t="str">
        <f>IF($AB938="","",IF(INDEX('Required State Input – PHYS'!I$12:I$2011,$AD938)="","",INDEX('Required State Input – PHYS'!I$12:I$2011,$AD938)))</f>
        <v/>
      </c>
      <c r="J938" s="102" t="str">
        <f>IF($AB938="","",IF(INDEX('Required State Input – PHYS'!J$12:J$2011,$AD938)="","",INDEX('Required State Input – PHYS'!J$12:J$2011,$AD938)))</f>
        <v/>
      </c>
      <c r="K938" s="77" t="str">
        <f>IF($AB938="","",IF(INDEX('Required State Input – PHYS'!K$12:K$2011,$AD938)="","",INDEX('Required State Input – PHYS'!K$12:K$2011,$AD938)))</f>
        <v/>
      </c>
      <c r="L938" s="78" t="str">
        <f>IF($AB938="","",IF(INDEX('Required State Input – PHYS'!L$12:L$2011,$AD938)="","",INDEX('Required State Input – PHYS'!L$12:L$2011,$AD938)))</f>
        <v/>
      </c>
      <c r="M938" s="79" t="str">
        <f>IF($AB938="","",IF(INDEX('Required State Input – PHYS'!M$12:M$2011,$AD938)="","",ROUND(INDEX('Required State Input – PHYS'!M$12:M$2011,$AD938),2)))</f>
        <v/>
      </c>
      <c r="N938" s="80" t="str">
        <f>IF($AB938="","",IF(INDEX('Required State Input – PHYS'!N$12:N$2011,$AD938)="","",ROUND(INDEX('Required State Input – PHYS'!N$12:N$2011,$AD938),4)))</f>
        <v/>
      </c>
      <c r="O938" s="77" t="str">
        <f>IF($AB938="","",IF(INDEX('Required State Input – PHYS'!O$12:O$2011,$AD938)="","",INDEX('Required State Input – PHYS'!O$12:O$2011,$AD938)))</f>
        <v/>
      </c>
      <c r="P938" s="78" t="str">
        <f>IF($AB938="","",IF(INDEX('Required State Input – PHYS'!P$12:P$2011,$AD938)="","",INDEX('Required State Input – PHYS'!P$12:P$2011,$AD938)))</f>
        <v/>
      </c>
      <c r="Q938" s="79" t="str">
        <f>IF($AB938="","",IF(INDEX('Required State Input – PHYS'!Q$12:Q$2011,$AD938)="","",ROUND(INDEX('Required State Input – PHYS'!Q$12:Q$2011,$AD938),2)))</f>
        <v/>
      </c>
      <c r="R938" s="82" t="str">
        <f>IF($AB938="","",IF(INDEX('Required State Input – PHYS'!R$12:R$2011,$AD938)="","",INDEX('Required State Input – PHYS'!R$12:R$2011,$AD938)))</f>
        <v/>
      </c>
      <c r="S938" s="77" t="str">
        <f>IF($AB938="","",IF(INDEX('Required State Input – PHYS'!S$12:S$2011,$AD938)="","",INDEX('Required State Input – PHYS'!S$12:S$2011,$AD938)))</f>
        <v/>
      </c>
      <c r="T938" s="78" t="str">
        <f>IF($AB938="","",IF(INDEX('Required State Input – PHYS'!T$12:T$2011,$AD938)="","",INDEX('Required State Input – PHYS'!T$12:T$2011,$AD938)))</f>
        <v/>
      </c>
      <c r="U938" s="89" t="str">
        <f>IF($AB938="","",IF(INDEX('Required State Input – PHYS'!U$12:U$2011,$AD938)="","",ROUND(INDEX('Required State Input – PHYS'!U$12:U$2011,$AD938),2)))</f>
        <v/>
      </c>
      <c r="V938" s="107" t="str">
        <f>IF($AB938="","",IF(INDEX('Required State Input – PHYS'!V$12:V$2011,$AD938)="","",ROUND(INDEX('Required State Input – PHYS'!V$12:V$2011,$AD938),2)))</f>
        <v/>
      </c>
      <c r="W938" s="108" t="str">
        <f t="shared" si="42"/>
        <v/>
      </c>
      <c r="AB938" s="42" t="str">
        <f t="shared" si="43"/>
        <v/>
      </c>
      <c r="AC938" s="42" t="str">
        <f t="shared" si="44"/>
        <v/>
      </c>
      <c r="AD938" s="42" t="str">
        <f>IF(AB938="","",MATCH(AC938,'Required State Input – PHYS'!$AK$12:$AK$2011,FALSE))</f>
        <v/>
      </c>
    </row>
    <row r="939" spans="1:30" x14ac:dyDescent="0.25">
      <c r="A939" s="110" t="s">
        <v>202</v>
      </c>
      <c r="B939" s="99" t="str">
        <f>IF($AB939="","",IF(INDEX('Required State Input – PHYS'!B$12:B$2011,$AD939)="","",INDEX('Required State Input – PHYS'!B$12:B$2011,$AD939)))</f>
        <v/>
      </c>
      <c r="C939" s="67" t="str">
        <f>IF($AB939="","",IF(INDEX('Required State Input – PHYS'!C$12:C$2011,$AD939)="","",INDEX('Required State Input – PHYS'!C$12:C$2011,$AD939)))</f>
        <v/>
      </c>
      <c r="D939" s="100" t="str">
        <f>IF($AB939="","",IF(INDEX('Required State Input – PHYS'!D$12:D$2011,$AD939)="","",INDEX('Required State Input – PHYS'!D$12:D$2011,$AD939)))</f>
        <v/>
      </c>
      <c r="E939" s="101" t="str">
        <f>IF($AB939="","",IF(INDEX('Required State Input – PHYS'!E$12:E$2011,$AD939)="","",INDEX('Required State Input – PHYS'!E$12:E$2011,$AD939)))</f>
        <v/>
      </c>
      <c r="F939" s="99" t="str">
        <f>IF($AB939="","",IF(INDEX('Required State Input – PHYS'!F$12:F$2011,$AD939)="","",INDEX('Required State Input – PHYS'!F$12:F$2011,$AD939)))</f>
        <v/>
      </c>
      <c r="G939" s="100" t="str">
        <f>IF($AB939="","",IF(INDEX('Required State Input – PHYS'!G$12:G$2011,$AD939)="","",INDEX('Required State Input – PHYS'!G$12:G$2011,$AD939)))</f>
        <v/>
      </c>
      <c r="H939" s="100" t="str">
        <f>IF($AB939="","",IF(INDEX('Required State Input – PHYS'!H$12:H$2011,$AD939)="","",INDEX('Required State Input – PHYS'!H$12:H$2011,$AD939)))</f>
        <v/>
      </c>
      <c r="I939" s="100" t="str">
        <f>IF($AB939="","",IF(INDEX('Required State Input – PHYS'!I$12:I$2011,$AD939)="","",INDEX('Required State Input – PHYS'!I$12:I$2011,$AD939)))</f>
        <v/>
      </c>
      <c r="J939" s="102" t="str">
        <f>IF($AB939="","",IF(INDEX('Required State Input – PHYS'!J$12:J$2011,$AD939)="","",INDEX('Required State Input – PHYS'!J$12:J$2011,$AD939)))</f>
        <v/>
      </c>
      <c r="K939" s="77" t="str">
        <f>IF($AB939="","",IF(INDEX('Required State Input – PHYS'!K$12:K$2011,$AD939)="","",INDEX('Required State Input – PHYS'!K$12:K$2011,$AD939)))</f>
        <v/>
      </c>
      <c r="L939" s="78" t="str">
        <f>IF($AB939="","",IF(INDEX('Required State Input – PHYS'!L$12:L$2011,$AD939)="","",INDEX('Required State Input – PHYS'!L$12:L$2011,$AD939)))</f>
        <v/>
      </c>
      <c r="M939" s="79" t="str">
        <f>IF($AB939="","",IF(INDEX('Required State Input – PHYS'!M$12:M$2011,$AD939)="","",ROUND(INDEX('Required State Input – PHYS'!M$12:M$2011,$AD939),2)))</f>
        <v/>
      </c>
      <c r="N939" s="80" t="str">
        <f>IF($AB939="","",IF(INDEX('Required State Input – PHYS'!N$12:N$2011,$AD939)="","",ROUND(INDEX('Required State Input – PHYS'!N$12:N$2011,$AD939),4)))</f>
        <v/>
      </c>
      <c r="O939" s="77" t="str">
        <f>IF($AB939="","",IF(INDEX('Required State Input – PHYS'!O$12:O$2011,$AD939)="","",INDEX('Required State Input – PHYS'!O$12:O$2011,$AD939)))</f>
        <v/>
      </c>
      <c r="P939" s="78" t="str">
        <f>IF($AB939="","",IF(INDEX('Required State Input – PHYS'!P$12:P$2011,$AD939)="","",INDEX('Required State Input – PHYS'!P$12:P$2011,$AD939)))</f>
        <v/>
      </c>
      <c r="Q939" s="79" t="str">
        <f>IF($AB939="","",IF(INDEX('Required State Input – PHYS'!Q$12:Q$2011,$AD939)="","",ROUND(INDEX('Required State Input – PHYS'!Q$12:Q$2011,$AD939),2)))</f>
        <v/>
      </c>
      <c r="R939" s="82" t="str">
        <f>IF($AB939="","",IF(INDEX('Required State Input – PHYS'!R$12:R$2011,$AD939)="","",INDEX('Required State Input – PHYS'!R$12:R$2011,$AD939)))</f>
        <v/>
      </c>
      <c r="S939" s="77" t="str">
        <f>IF($AB939="","",IF(INDEX('Required State Input – PHYS'!S$12:S$2011,$AD939)="","",INDEX('Required State Input – PHYS'!S$12:S$2011,$AD939)))</f>
        <v/>
      </c>
      <c r="T939" s="78" t="str">
        <f>IF($AB939="","",IF(INDEX('Required State Input – PHYS'!T$12:T$2011,$AD939)="","",INDEX('Required State Input – PHYS'!T$12:T$2011,$AD939)))</f>
        <v/>
      </c>
      <c r="U939" s="89" t="str">
        <f>IF($AB939="","",IF(INDEX('Required State Input – PHYS'!U$12:U$2011,$AD939)="","",ROUND(INDEX('Required State Input – PHYS'!U$12:U$2011,$AD939),2)))</f>
        <v/>
      </c>
      <c r="V939" s="107" t="str">
        <f>IF($AB939="","",IF(INDEX('Required State Input – PHYS'!V$12:V$2011,$AD939)="","",ROUND(INDEX('Required State Input – PHYS'!V$12:V$2011,$AD939),2)))</f>
        <v/>
      </c>
      <c r="W939" s="108" t="str">
        <f t="shared" si="42"/>
        <v/>
      </c>
      <c r="AB939" s="42" t="str">
        <f t="shared" si="43"/>
        <v/>
      </c>
      <c r="AC939" s="42" t="str">
        <f t="shared" si="44"/>
        <v/>
      </c>
      <c r="AD939" s="42" t="str">
        <f>IF(AB939="","",MATCH(AC939,'Required State Input – PHYS'!$AK$12:$AK$2011,FALSE))</f>
        <v/>
      </c>
    </row>
    <row r="940" spans="1:30" x14ac:dyDescent="0.25">
      <c r="A940" s="110" t="s">
        <v>202</v>
      </c>
      <c r="B940" s="99" t="str">
        <f>IF($AB940="","",IF(INDEX('Required State Input – PHYS'!B$12:B$2011,$AD940)="","",INDEX('Required State Input – PHYS'!B$12:B$2011,$AD940)))</f>
        <v/>
      </c>
      <c r="C940" s="67" t="str">
        <f>IF($AB940="","",IF(INDEX('Required State Input – PHYS'!C$12:C$2011,$AD940)="","",INDEX('Required State Input – PHYS'!C$12:C$2011,$AD940)))</f>
        <v/>
      </c>
      <c r="D940" s="100" t="str">
        <f>IF($AB940="","",IF(INDEX('Required State Input – PHYS'!D$12:D$2011,$AD940)="","",INDEX('Required State Input – PHYS'!D$12:D$2011,$AD940)))</f>
        <v/>
      </c>
      <c r="E940" s="101" t="str">
        <f>IF($AB940="","",IF(INDEX('Required State Input – PHYS'!E$12:E$2011,$AD940)="","",INDEX('Required State Input – PHYS'!E$12:E$2011,$AD940)))</f>
        <v/>
      </c>
      <c r="F940" s="99" t="str">
        <f>IF($AB940="","",IF(INDEX('Required State Input – PHYS'!F$12:F$2011,$AD940)="","",INDEX('Required State Input – PHYS'!F$12:F$2011,$AD940)))</f>
        <v/>
      </c>
      <c r="G940" s="100" t="str">
        <f>IF($AB940="","",IF(INDEX('Required State Input – PHYS'!G$12:G$2011,$AD940)="","",INDEX('Required State Input – PHYS'!G$12:G$2011,$AD940)))</f>
        <v/>
      </c>
      <c r="H940" s="100" t="str">
        <f>IF($AB940="","",IF(INDEX('Required State Input – PHYS'!H$12:H$2011,$AD940)="","",INDEX('Required State Input – PHYS'!H$12:H$2011,$AD940)))</f>
        <v/>
      </c>
      <c r="I940" s="100" t="str">
        <f>IF($AB940="","",IF(INDEX('Required State Input – PHYS'!I$12:I$2011,$AD940)="","",INDEX('Required State Input – PHYS'!I$12:I$2011,$AD940)))</f>
        <v/>
      </c>
      <c r="J940" s="102" t="str">
        <f>IF($AB940="","",IF(INDEX('Required State Input – PHYS'!J$12:J$2011,$AD940)="","",INDEX('Required State Input – PHYS'!J$12:J$2011,$AD940)))</f>
        <v/>
      </c>
      <c r="K940" s="77" t="str">
        <f>IF($AB940="","",IF(INDEX('Required State Input – PHYS'!K$12:K$2011,$AD940)="","",INDEX('Required State Input – PHYS'!K$12:K$2011,$AD940)))</f>
        <v/>
      </c>
      <c r="L940" s="78" t="str">
        <f>IF($AB940="","",IF(INDEX('Required State Input – PHYS'!L$12:L$2011,$AD940)="","",INDEX('Required State Input – PHYS'!L$12:L$2011,$AD940)))</f>
        <v/>
      </c>
      <c r="M940" s="79" t="str">
        <f>IF($AB940="","",IF(INDEX('Required State Input – PHYS'!M$12:M$2011,$AD940)="","",ROUND(INDEX('Required State Input – PHYS'!M$12:M$2011,$AD940),2)))</f>
        <v/>
      </c>
      <c r="N940" s="80" t="str">
        <f>IF($AB940="","",IF(INDEX('Required State Input – PHYS'!N$12:N$2011,$AD940)="","",ROUND(INDEX('Required State Input – PHYS'!N$12:N$2011,$AD940),4)))</f>
        <v/>
      </c>
      <c r="O940" s="77" t="str">
        <f>IF($AB940="","",IF(INDEX('Required State Input – PHYS'!O$12:O$2011,$AD940)="","",INDEX('Required State Input – PHYS'!O$12:O$2011,$AD940)))</f>
        <v/>
      </c>
      <c r="P940" s="78" t="str">
        <f>IF($AB940="","",IF(INDEX('Required State Input – PHYS'!P$12:P$2011,$AD940)="","",INDEX('Required State Input – PHYS'!P$12:P$2011,$AD940)))</f>
        <v/>
      </c>
      <c r="Q940" s="79" t="str">
        <f>IF($AB940="","",IF(INDEX('Required State Input – PHYS'!Q$12:Q$2011,$AD940)="","",ROUND(INDEX('Required State Input – PHYS'!Q$12:Q$2011,$AD940),2)))</f>
        <v/>
      </c>
      <c r="R940" s="82" t="str">
        <f>IF($AB940="","",IF(INDEX('Required State Input – PHYS'!R$12:R$2011,$AD940)="","",INDEX('Required State Input – PHYS'!R$12:R$2011,$AD940)))</f>
        <v/>
      </c>
      <c r="S940" s="77" t="str">
        <f>IF($AB940="","",IF(INDEX('Required State Input – PHYS'!S$12:S$2011,$AD940)="","",INDEX('Required State Input – PHYS'!S$12:S$2011,$AD940)))</f>
        <v/>
      </c>
      <c r="T940" s="78" t="str">
        <f>IF($AB940="","",IF(INDEX('Required State Input – PHYS'!T$12:T$2011,$AD940)="","",INDEX('Required State Input – PHYS'!T$12:T$2011,$AD940)))</f>
        <v/>
      </c>
      <c r="U940" s="89" t="str">
        <f>IF($AB940="","",IF(INDEX('Required State Input – PHYS'!U$12:U$2011,$AD940)="","",ROUND(INDEX('Required State Input – PHYS'!U$12:U$2011,$AD940),2)))</f>
        <v/>
      </c>
      <c r="V940" s="107" t="str">
        <f>IF($AB940="","",IF(INDEX('Required State Input – PHYS'!V$12:V$2011,$AD940)="","",ROUND(INDEX('Required State Input – PHYS'!V$12:V$2011,$AD940),2)))</f>
        <v/>
      </c>
      <c r="W940" s="108" t="str">
        <f t="shared" si="42"/>
        <v/>
      </c>
      <c r="AB940" s="42" t="str">
        <f t="shared" si="43"/>
        <v/>
      </c>
      <c r="AC940" s="42" t="str">
        <f t="shared" si="44"/>
        <v/>
      </c>
      <c r="AD940" s="42" t="str">
        <f>IF(AB940="","",MATCH(AC940,'Required State Input – PHYS'!$AK$12:$AK$2011,FALSE))</f>
        <v/>
      </c>
    </row>
    <row r="941" spans="1:30" x14ac:dyDescent="0.25">
      <c r="A941" s="110" t="s">
        <v>202</v>
      </c>
      <c r="B941" s="99" t="str">
        <f>IF($AB941="","",IF(INDEX('Required State Input – PHYS'!B$12:B$2011,$AD941)="","",INDEX('Required State Input – PHYS'!B$12:B$2011,$AD941)))</f>
        <v/>
      </c>
      <c r="C941" s="67" t="str">
        <f>IF($AB941="","",IF(INDEX('Required State Input – PHYS'!C$12:C$2011,$AD941)="","",INDEX('Required State Input – PHYS'!C$12:C$2011,$AD941)))</f>
        <v/>
      </c>
      <c r="D941" s="100" t="str">
        <f>IF($AB941="","",IF(INDEX('Required State Input – PHYS'!D$12:D$2011,$AD941)="","",INDEX('Required State Input – PHYS'!D$12:D$2011,$AD941)))</f>
        <v/>
      </c>
      <c r="E941" s="101" t="str">
        <f>IF($AB941="","",IF(INDEX('Required State Input – PHYS'!E$12:E$2011,$AD941)="","",INDEX('Required State Input – PHYS'!E$12:E$2011,$AD941)))</f>
        <v/>
      </c>
      <c r="F941" s="99" t="str">
        <f>IF($AB941="","",IF(INDEX('Required State Input – PHYS'!F$12:F$2011,$AD941)="","",INDEX('Required State Input – PHYS'!F$12:F$2011,$AD941)))</f>
        <v/>
      </c>
      <c r="G941" s="100" t="str">
        <f>IF($AB941="","",IF(INDEX('Required State Input – PHYS'!G$12:G$2011,$AD941)="","",INDEX('Required State Input – PHYS'!G$12:G$2011,$AD941)))</f>
        <v/>
      </c>
      <c r="H941" s="100" t="str">
        <f>IF($AB941="","",IF(INDEX('Required State Input – PHYS'!H$12:H$2011,$AD941)="","",INDEX('Required State Input – PHYS'!H$12:H$2011,$AD941)))</f>
        <v/>
      </c>
      <c r="I941" s="100" t="str">
        <f>IF($AB941="","",IF(INDEX('Required State Input – PHYS'!I$12:I$2011,$AD941)="","",INDEX('Required State Input – PHYS'!I$12:I$2011,$AD941)))</f>
        <v/>
      </c>
      <c r="J941" s="102" t="str">
        <f>IF($AB941="","",IF(INDEX('Required State Input – PHYS'!J$12:J$2011,$AD941)="","",INDEX('Required State Input – PHYS'!J$12:J$2011,$AD941)))</f>
        <v/>
      </c>
      <c r="K941" s="77" t="str">
        <f>IF($AB941="","",IF(INDEX('Required State Input – PHYS'!K$12:K$2011,$AD941)="","",INDEX('Required State Input – PHYS'!K$12:K$2011,$AD941)))</f>
        <v/>
      </c>
      <c r="L941" s="78" t="str">
        <f>IF($AB941="","",IF(INDEX('Required State Input – PHYS'!L$12:L$2011,$AD941)="","",INDEX('Required State Input – PHYS'!L$12:L$2011,$AD941)))</f>
        <v/>
      </c>
      <c r="M941" s="79" t="str">
        <f>IF($AB941="","",IF(INDEX('Required State Input – PHYS'!M$12:M$2011,$AD941)="","",ROUND(INDEX('Required State Input – PHYS'!M$12:M$2011,$AD941),2)))</f>
        <v/>
      </c>
      <c r="N941" s="80" t="str">
        <f>IF($AB941="","",IF(INDEX('Required State Input – PHYS'!N$12:N$2011,$AD941)="","",ROUND(INDEX('Required State Input – PHYS'!N$12:N$2011,$AD941),4)))</f>
        <v/>
      </c>
      <c r="O941" s="77" t="str">
        <f>IF($AB941="","",IF(INDEX('Required State Input – PHYS'!O$12:O$2011,$AD941)="","",INDEX('Required State Input – PHYS'!O$12:O$2011,$AD941)))</f>
        <v/>
      </c>
      <c r="P941" s="78" t="str">
        <f>IF($AB941="","",IF(INDEX('Required State Input – PHYS'!P$12:P$2011,$AD941)="","",INDEX('Required State Input – PHYS'!P$12:P$2011,$AD941)))</f>
        <v/>
      </c>
      <c r="Q941" s="79" t="str">
        <f>IF($AB941="","",IF(INDEX('Required State Input – PHYS'!Q$12:Q$2011,$AD941)="","",ROUND(INDEX('Required State Input – PHYS'!Q$12:Q$2011,$AD941),2)))</f>
        <v/>
      </c>
      <c r="R941" s="82" t="str">
        <f>IF($AB941="","",IF(INDEX('Required State Input – PHYS'!R$12:R$2011,$AD941)="","",INDEX('Required State Input – PHYS'!R$12:R$2011,$AD941)))</f>
        <v/>
      </c>
      <c r="S941" s="77" t="str">
        <f>IF($AB941="","",IF(INDEX('Required State Input – PHYS'!S$12:S$2011,$AD941)="","",INDEX('Required State Input – PHYS'!S$12:S$2011,$AD941)))</f>
        <v/>
      </c>
      <c r="T941" s="78" t="str">
        <f>IF($AB941="","",IF(INDEX('Required State Input – PHYS'!T$12:T$2011,$AD941)="","",INDEX('Required State Input – PHYS'!T$12:T$2011,$AD941)))</f>
        <v/>
      </c>
      <c r="U941" s="89" t="str">
        <f>IF($AB941="","",IF(INDEX('Required State Input – PHYS'!U$12:U$2011,$AD941)="","",ROUND(INDEX('Required State Input – PHYS'!U$12:U$2011,$AD941),2)))</f>
        <v/>
      </c>
      <c r="V941" s="107" t="str">
        <f>IF($AB941="","",IF(INDEX('Required State Input – PHYS'!V$12:V$2011,$AD941)="","",ROUND(INDEX('Required State Input – PHYS'!V$12:V$2011,$AD941),2)))</f>
        <v/>
      </c>
      <c r="W941" s="108" t="str">
        <f t="shared" si="42"/>
        <v/>
      </c>
      <c r="AB941" s="42" t="str">
        <f t="shared" si="43"/>
        <v/>
      </c>
      <c r="AC941" s="42" t="str">
        <f t="shared" si="44"/>
        <v/>
      </c>
      <c r="AD941" s="42" t="str">
        <f>IF(AB941="","",MATCH(AC941,'Required State Input – PHYS'!$AK$12:$AK$2011,FALSE))</f>
        <v/>
      </c>
    </row>
    <row r="942" spans="1:30" x14ac:dyDescent="0.25">
      <c r="A942" s="110" t="s">
        <v>202</v>
      </c>
      <c r="B942" s="99" t="str">
        <f>IF($AB942="","",IF(INDEX('Required State Input – PHYS'!B$12:B$2011,$AD942)="","",INDEX('Required State Input – PHYS'!B$12:B$2011,$AD942)))</f>
        <v/>
      </c>
      <c r="C942" s="67" t="str">
        <f>IF($AB942="","",IF(INDEX('Required State Input – PHYS'!C$12:C$2011,$AD942)="","",INDEX('Required State Input – PHYS'!C$12:C$2011,$AD942)))</f>
        <v/>
      </c>
      <c r="D942" s="100" t="str">
        <f>IF($AB942="","",IF(INDEX('Required State Input – PHYS'!D$12:D$2011,$AD942)="","",INDEX('Required State Input – PHYS'!D$12:D$2011,$AD942)))</f>
        <v/>
      </c>
      <c r="E942" s="101" t="str">
        <f>IF($AB942="","",IF(INDEX('Required State Input – PHYS'!E$12:E$2011,$AD942)="","",INDEX('Required State Input – PHYS'!E$12:E$2011,$AD942)))</f>
        <v/>
      </c>
      <c r="F942" s="99" t="str">
        <f>IF($AB942="","",IF(INDEX('Required State Input – PHYS'!F$12:F$2011,$AD942)="","",INDEX('Required State Input – PHYS'!F$12:F$2011,$AD942)))</f>
        <v/>
      </c>
      <c r="G942" s="100" t="str">
        <f>IF($AB942="","",IF(INDEX('Required State Input – PHYS'!G$12:G$2011,$AD942)="","",INDEX('Required State Input – PHYS'!G$12:G$2011,$AD942)))</f>
        <v/>
      </c>
      <c r="H942" s="100" t="str">
        <f>IF($AB942="","",IF(INDEX('Required State Input – PHYS'!H$12:H$2011,$AD942)="","",INDEX('Required State Input – PHYS'!H$12:H$2011,$AD942)))</f>
        <v/>
      </c>
      <c r="I942" s="100" t="str">
        <f>IF($AB942="","",IF(INDEX('Required State Input – PHYS'!I$12:I$2011,$AD942)="","",INDEX('Required State Input – PHYS'!I$12:I$2011,$AD942)))</f>
        <v/>
      </c>
      <c r="J942" s="102" t="str">
        <f>IF($AB942="","",IF(INDEX('Required State Input – PHYS'!J$12:J$2011,$AD942)="","",INDEX('Required State Input – PHYS'!J$12:J$2011,$AD942)))</f>
        <v/>
      </c>
      <c r="K942" s="77" t="str">
        <f>IF($AB942="","",IF(INDEX('Required State Input – PHYS'!K$12:K$2011,$AD942)="","",INDEX('Required State Input – PHYS'!K$12:K$2011,$AD942)))</f>
        <v/>
      </c>
      <c r="L942" s="78" t="str">
        <f>IF($AB942="","",IF(INDEX('Required State Input – PHYS'!L$12:L$2011,$AD942)="","",INDEX('Required State Input – PHYS'!L$12:L$2011,$AD942)))</f>
        <v/>
      </c>
      <c r="M942" s="79" t="str">
        <f>IF($AB942="","",IF(INDEX('Required State Input – PHYS'!M$12:M$2011,$AD942)="","",ROUND(INDEX('Required State Input – PHYS'!M$12:M$2011,$AD942),2)))</f>
        <v/>
      </c>
      <c r="N942" s="80" t="str">
        <f>IF($AB942="","",IF(INDEX('Required State Input – PHYS'!N$12:N$2011,$AD942)="","",ROUND(INDEX('Required State Input – PHYS'!N$12:N$2011,$AD942),4)))</f>
        <v/>
      </c>
      <c r="O942" s="77" t="str">
        <f>IF($AB942="","",IF(INDEX('Required State Input – PHYS'!O$12:O$2011,$AD942)="","",INDEX('Required State Input – PHYS'!O$12:O$2011,$AD942)))</f>
        <v/>
      </c>
      <c r="P942" s="78" t="str">
        <f>IF($AB942="","",IF(INDEX('Required State Input – PHYS'!P$12:P$2011,$AD942)="","",INDEX('Required State Input – PHYS'!P$12:P$2011,$AD942)))</f>
        <v/>
      </c>
      <c r="Q942" s="79" t="str">
        <f>IF($AB942="","",IF(INDEX('Required State Input – PHYS'!Q$12:Q$2011,$AD942)="","",ROUND(INDEX('Required State Input – PHYS'!Q$12:Q$2011,$AD942),2)))</f>
        <v/>
      </c>
      <c r="R942" s="82" t="str">
        <f>IF($AB942="","",IF(INDEX('Required State Input – PHYS'!R$12:R$2011,$AD942)="","",INDEX('Required State Input – PHYS'!R$12:R$2011,$AD942)))</f>
        <v/>
      </c>
      <c r="S942" s="77" t="str">
        <f>IF($AB942="","",IF(INDEX('Required State Input – PHYS'!S$12:S$2011,$AD942)="","",INDEX('Required State Input – PHYS'!S$12:S$2011,$AD942)))</f>
        <v/>
      </c>
      <c r="T942" s="78" t="str">
        <f>IF($AB942="","",IF(INDEX('Required State Input – PHYS'!T$12:T$2011,$AD942)="","",INDEX('Required State Input – PHYS'!T$12:T$2011,$AD942)))</f>
        <v/>
      </c>
      <c r="U942" s="89" t="str">
        <f>IF($AB942="","",IF(INDEX('Required State Input – PHYS'!U$12:U$2011,$AD942)="","",ROUND(INDEX('Required State Input – PHYS'!U$12:U$2011,$AD942),2)))</f>
        <v/>
      </c>
      <c r="V942" s="107" t="str">
        <f>IF($AB942="","",IF(INDEX('Required State Input – PHYS'!V$12:V$2011,$AD942)="","",ROUND(INDEX('Required State Input – PHYS'!V$12:V$2011,$AD942),2)))</f>
        <v/>
      </c>
      <c r="W942" s="108" t="str">
        <f t="shared" si="42"/>
        <v/>
      </c>
      <c r="AB942" s="42" t="str">
        <f t="shared" si="43"/>
        <v/>
      </c>
      <c r="AC942" s="42" t="str">
        <f t="shared" si="44"/>
        <v/>
      </c>
      <c r="AD942" s="42" t="str">
        <f>IF(AB942="","",MATCH(AC942,'Required State Input – PHYS'!$AK$12:$AK$2011,FALSE))</f>
        <v/>
      </c>
    </row>
    <row r="943" spans="1:30" x14ac:dyDescent="0.25">
      <c r="A943" s="110" t="s">
        <v>202</v>
      </c>
      <c r="B943" s="99" t="str">
        <f>IF($AB943="","",IF(INDEX('Required State Input – PHYS'!B$12:B$2011,$AD943)="","",INDEX('Required State Input – PHYS'!B$12:B$2011,$AD943)))</f>
        <v/>
      </c>
      <c r="C943" s="67" t="str">
        <f>IF($AB943="","",IF(INDEX('Required State Input – PHYS'!C$12:C$2011,$AD943)="","",INDEX('Required State Input – PHYS'!C$12:C$2011,$AD943)))</f>
        <v/>
      </c>
      <c r="D943" s="100" t="str">
        <f>IF($AB943="","",IF(INDEX('Required State Input – PHYS'!D$12:D$2011,$AD943)="","",INDEX('Required State Input – PHYS'!D$12:D$2011,$AD943)))</f>
        <v/>
      </c>
      <c r="E943" s="101" t="str">
        <f>IF($AB943="","",IF(INDEX('Required State Input – PHYS'!E$12:E$2011,$AD943)="","",INDEX('Required State Input – PHYS'!E$12:E$2011,$AD943)))</f>
        <v/>
      </c>
      <c r="F943" s="99" t="str">
        <f>IF($AB943="","",IF(INDEX('Required State Input – PHYS'!F$12:F$2011,$AD943)="","",INDEX('Required State Input – PHYS'!F$12:F$2011,$AD943)))</f>
        <v/>
      </c>
      <c r="G943" s="100" t="str">
        <f>IF($AB943="","",IF(INDEX('Required State Input – PHYS'!G$12:G$2011,$AD943)="","",INDEX('Required State Input – PHYS'!G$12:G$2011,$AD943)))</f>
        <v/>
      </c>
      <c r="H943" s="100" t="str">
        <f>IF($AB943="","",IF(INDEX('Required State Input – PHYS'!H$12:H$2011,$AD943)="","",INDEX('Required State Input – PHYS'!H$12:H$2011,$AD943)))</f>
        <v/>
      </c>
      <c r="I943" s="100" t="str">
        <f>IF($AB943="","",IF(INDEX('Required State Input – PHYS'!I$12:I$2011,$AD943)="","",INDEX('Required State Input – PHYS'!I$12:I$2011,$AD943)))</f>
        <v/>
      </c>
      <c r="J943" s="102" t="str">
        <f>IF($AB943="","",IF(INDEX('Required State Input – PHYS'!J$12:J$2011,$AD943)="","",INDEX('Required State Input – PHYS'!J$12:J$2011,$AD943)))</f>
        <v/>
      </c>
      <c r="K943" s="77" t="str">
        <f>IF($AB943="","",IF(INDEX('Required State Input – PHYS'!K$12:K$2011,$AD943)="","",INDEX('Required State Input – PHYS'!K$12:K$2011,$AD943)))</f>
        <v/>
      </c>
      <c r="L943" s="78" t="str">
        <f>IF($AB943="","",IF(INDEX('Required State Input – PHYS'!L$12:L$2011,$AD943)="","",INDEX('Required State Input – PHYS'!L$12:L$2011,$AD943)))</f>
        <v/>
      </c>
      <c r="M943" s="79" t="str">
        <f>IF($AB943="","",IF(INDEX('Required State Input – PHYS'!M$12:M$2011,$AD943)="","",ROUND(INDEX('Required State Input – PHYS'!M$12:M$2011,$AD943),2)))</f>
        <v/>
      </c>
      <c r="N943" s="80" t="str">
        <f>IF($AB943="","",IF(INDEX('Required State Input – PHYS'!N$12:N$2011,$AD943)="","",ROUND(INDEX('Required State Input – PHYS'!N$12:N$2011,$AD943),4)))</f>
        <v/>
      </c>
      <c r="O943" s="77" t="str">
        <f>IF($AB943="","",IF(INDEX('Required State Input – PHYS'!O$12:O$2011,$AD943)="","",INDEX('Required State Input – PHYS'!O$12:O$2011,$AD943)))</f>
        <v/>
      </c>
      <c r="P943" s="78" t="str">
        <f>IF($AB943="","",IF(INDEX('Required State Input – PHYS'!P$12:P$2011,$AD943)="","",INDEX('Required State Input – PHYS'!P$12:P$2011,$AD943)))</f>
        <v/>
      </c>
      <c r="Q943" s="79" t="str">
        <f>IF($AB943="","",IF(INDEX('Required State Input – PHYS'!Q$12:Q$2011,$AD943)="","",ROUND(INDEX('Required State Input – PHYS'!Q$12:Q$2011,$AD943),2)))</f>
        <v/>
      </c>
      <c r="R943" s="82" t="str">
        <f>IF($AB943="","",IF(INDEX('Required State Input – PHYS'!R$12:R$2011,$AD943)="","",INDEX('Required State Input – PHYS'!R$12:R$2011,$AD943)))</f>
        <v/>
      </c>
      <c r="S943" s="77" t="str">
        <f>IF($AB943="","",IF(INDEX('Required State Input – PHYS'!S$12:S$2011,$AD943)="","",INDEX('Required State Input – PHYS'!S$12:S$2011,$AD943)))</f>
        <v/>
      </c>
      <c r="T943" s="78" t="str">
        <f>IF($AB943="","",IF(INDEX('Required State Input – PHYS'!T$12:T$2011,$AD943)="","",INDEX('Required State Input – PHYS'!T$12:T$2011,$AD943)))</f>
        <v/>
      </c>
      <c r="U943" s="89" t="str">
        <f>IF($AB943="","",IF(INDEX('Required State Input – PHYS'!U$12:U$2011,$AD943)="","",ROUND(INDEX('Required State Input – PHYS'!U$12:U$2011,$AD943),2)))</f>
        <v/>
      </c>
      <c r="V943" s="107" t="str">
        <f>IF($AB943="","",IF(INDEX('Required State Input – PHYS'!V$12:V$2011,$AD943)="","",ROUND(INDEX('Required State Input – PHYS'!V$12:V$2011,$AD943),2)))</f>
        <v/>
      </c>
      <c r="W943" s="108" t="str">
        <f t="shared" si="42"/>
        <v/>
      </c>
      <c r="AB943" s="42" t="str">
        <f t="shared" si="43"/>
        <v/>
      </c>
      <c r="AC943" s="42" t="str">
        <f t="shared" si="44"/>
        <v/>
      </c>
      <c r="AD943" s="42" t="str">
        <f>IF(AB943="","",MATCH(AC943,'Required State Input – PHYS'!$AK$12:$AK$2011,FALSE))</f>
        <v/>
      </c>
    </row>
    <row r="944" spans="1:30" x14ac:dyDescent="0.25">
      <c r="A944" s="110" t="s">
        <v>202</v>
      </c>
      <c r="B944" s="99" t="str">
        <f>IF($AB944="","",IF(INDEX('Required State Input – PHYS'!B$12:B$2011,$AD944)="","",INDEX('Required State Input – PHYS'!B$12:B$2011,$AD944)))</f>
        <v/>
      </c>
      <c r="C944" s="67" t="str">
        <f>IF($AB944="","",IF(INDEX('Required State Input – PHYS'!C$12:C$2011,$AD944)="","",INDEX('Required State Input – PHYS'!C$12:C$2011,$AD944)))</f>
        <v/>
      </c>
      <c r="D944" s="100" t="str">
        <f>IF($AB944="","",IF(INDEX('Required State Input – PHYS'!D$12:D$2011,$AD944)="","",INDEX('Required State Input – PHYS'!D$12:D$2011,$AD944)))</f>
        <v/>
      </c>
      <c r="E944" s="101" t="str">
        <f>IF($AB944="","",IF(INDEX('Required State Input – PHYS'!E$12:E$2011,$AD944)="","",INDEX('Required State Input – PHYS'!E$12:E$2011,$AD944)))</f>
        <v/>
      </c>
      <c r="F944" s="99" t="str">
        <f>IF($AB944="","",IF(INDEX('Required State Input – PHYS'!F$12:F$2011,$AD944)="","",INDEX('Required State Input – PHYS'!F$12:F$2011,$AD944)))</f>
        <v/>
      </c>
      <c r="G944" s="100" t="str">
        <f>IF($AB944="","",IF(INDEX('Required State Input – PHYS'!G$12:G$2011,$AD944)="","",INDEX('Required State Input – PHYS'!G$12:G$2011,$AD944)))</f>
        <v/>
      </c>
      <c r="H944" s="100" t="str">
        <f>IF($AB944="","",IF(INDEX('Required State Input – PHYS'!H$12:H$2011,$AD944)="","",INDEX('Required State Input – PHYS'!H$12:H$2011,$AD944)))</f>
        <v/>
      </c>
      <c r="I944" s="100" t="str">
        <f>IF($AB944="","",IF(INDEX('Required State Input – PHYS'!I$12:I$2011,$AD944)="","",INDEX('Required State Input – PHYS'!I$12:I$2011,$AD944)))</f>
        <v/>
      </c>
      <c r="J944" s="102" t="str">
        <f>IF($AB944="","",IF(INDEX('Required State Input – PHYS'!J$12:J$2011,$AD944)="","",INDEX('Required State Input – PHYS'!J$12:J$2011,$AD944)))</f>
        <v/>
      </c>
      <c r="K944" s="77" t="str">
        <f>IF($AB944="","",IF(INDEX('Required State Input – PHYS'!K$12:K$2011,$AD944)="","",INDEX('Required State Input – PHYS'!K$12:K$2011,$AD944)))</f>
        <v/>
      </c>
      <c r="L944" s="78" t="str">
        <f>IF($AB944="","",IF(INDEX('Required State Input – PHYS'!L$12:L$2011,$AD944)="","",INDEX('Required State Input – PHYS'!L$12:L$2011,$AD944)))</f>
        <v/>
      </c>
      <c r="M944" s="79" t="str">
        <f>IF($AB944="","",IF(INDEX('Required State Input – PHYS'!M$12:M$2011,$AD944)="","",ROUND(INDEX('Required State Input – PHYS'!M$12:M$2011,$AD944),2)))</f>
        <v/>
      </c>
      <c r="N944" s="80" t="str">
        <f>IF($AB944="","",IF(INDEX('Required State Input – PHYS'!N$12:N$2011,$AD944)="","",ROUND(INDEX('Required State Input – PHYS'!N$12:N$2011,$AD944),4)))</f>
        <v/>
      </c>
      <c r="O944" s="77" t="str">
        <f>IF($AB944="","",IF(INDEX('Required State Input – PHYS'!O$12:O$2011,$AD944)="","",INDEX('Required State Input – PHYS'!O$12:O$2011,$AD944)))</f>
        <v/>
      </c>
      <c r="P944" s="78" t="str">
        <f>IF($AB944="","",IF(INDEX('Required State Input – PHYS'!P$12:P$2011,$AD944)="","",INDEX('Required State Input – PHYS'!P$12:P$2011,$AD944)))</f>
        <v/>
      </c>
      <c r="Q944" s="79" t="str">
        <f>IF($AB944="","",IF(INDEX('Required State Input – PHYS'!Q$12:Q$2011,$AD944)="","",ROUND(INDEX('Required State Input – PHYS'!Q$12:Q$2011,$AD944),2)))</f>
        <v/>
      </c>
      <c r="R944" s="82" t="str">
        <f>IF($AB944="","",IF(INDEX('Required State Input – PHYS'!R$12:R$2011,$AD944)="","",INDEX('Required State Input – PHYS'!R$12:R$2011,$AD944)))</f>
        <v/>
      </c>
      <c r="S944" s="77" t="str">
        <f>IF($AB944="","",IF(INDEX('Required State Input – PHYS'!S$12:S$2011,$AD944)="","",INDEX('Required State Input – PHYS'!S$12:S$2011,$AD944)))</f>
        <v/>
      </c>
      <c r="T944" s="78" t="str">
        <f>IF($AB944="","",IF(INDEX('Required State Input – PHYS'!T$12:T$2011,$AD944)="","",INDEX('Required State Input – PHYS'!T$12:T$2011,$AD944)))</f>
        <v/>
      </c>
      <c r="U944" s="89" t="str">
        <f>IF($AB944="","",IF(INDEX('Required State Input – PHYS'!U$12:U$2011,$AD944)="","",ROUND(INDEX('Required State Input – PHYS'!U$12:U$2011,$AD944),2)))</f>
        <v/>
      </c>
      <c r="V944" s="107" t="str">
        <f>IF($AB944="","",IF(INDEX('Required State Input – PHYS'!V$12:V$2011,$AD944)="","",ROUND(INDEX('Required State Input – PHYS'!V$12:V$2011,$AD944),2)))</f>
        <v/>
      </c>
      <c r="W944" s="108" t="str">
        <f t="shared" si="42"/>
        <v/>
      </c>
      <c r="AB944" s="42" t="str">
        <f t="shared" si="43"/>
        <v/>
      </c>
      <c r="AC944" s="42" t="str">
        <f t="shared" si="44"/>
        <v/>
      </c>
      <c r="AD944" s="42" t="str">
        <f>IF(AB944="","",MATCH(AC944,'Required State Input – PHYS'!$AK$12:$AK$2011,FALSE))</f>
        <v/>
      </c>
    </row>
    <row r="945" spans="1:30" x14ac:dyDescent="0.25">
      <c r="A945" s="110" t="s">
        <v>202</v>
      </c>
      <c r="B945" s="99" t="str">
        <f>IF($AB945="","",IF(INDEX('Required State Input – PHYS'!B$12:B$2011,$AD945)="","",INDEX('Required State Input – PHYS'!B$12:B$2011,$AD945)))</f>
        <v/>
      </c>
      <c r="C945" s="67" t="str">
        <f>IF($AB945="","",IF(INDEX('Required State Input – PHYS'!C$12:C$2011,$AD945)="","",INDEX('Required State Input – PHYS'!C$12:C$2011,$AD945)))</f>
        <v/>
      </c>
      <c r="D945" s="100" t="str">
        <f>IF($AB945="","",IF(INDEX('Required State Input – PHYS'!D$12:D$2011,$AD945)="","",INDEX('Required State Input – PHYS'!D$12:D$2011,$AD945)))</f>
        <v/>
      </c>
      <c r="E945" s="101" t="str">
        <f>IF($AB945="","",IF(INDEX('Required State Input – PHYS'!E$12:E$2011,$AD945)="","",INDEX('Required State Input – PHYS'!E$12:E$2011,$AD945)))</f>
        <v/>
      </c>
      <c r="F945" s="99" t="str">
        <f>IF($AB945="","",IF(INDEX('Required State Input – PHYS'!F$12:F$2011,$AD945)="","",INDEX('Required State Input – PHYS'!F$12:F$2011,$AD945)))</f>
        <v/>
      </c>
      <c r="G945" s="100" t="str">
        <f>IF($AB945="","",IF(INDEX('Required State Input – PHYS'!G$12:G$2011,$AD945)="","",INDEX('Required State Input – PHYS'!G$12:G$2011,$AD945)))</f>
        <v/>
      </c>
      <c r="H945" s="100" t="str">
        <f>IF($AB945="","",IF(INDEX('Required State Input – PHYS'!H$12:H$2011,$AD945)="","",INDEX('Required State Input – PHYS'!H$12:H$2011,$AD945)))</f>
        <v/>
      </c>
      <c r="I945" s="100" t="str">
        <f>IF($AB945="","",IF(INDEX('Required State Input – PHYS'!I$12:I$2011,$AD945)="","",INDEX('Required State Input – PHYS'!I$12:I$2011,$AD945)))</f>
        <v/>
      </c>
      <c r="J945" s="102" t="str">
        <f>IF($AB945="","",IF(INDEX('Required State Input – PHYS'!J$12:J$2011,$AD945)="","",INDEX('Required State Input – PHYS'!J$12:J$2011,$AD945)))</f>
        <v/>
      </c>
      <c r="K945" s="77" t="str">
        <f>IF($AB945="","",IF(INDEX('Required State Input – PHYS'!K$12:K$2011,$AD945)="","",INDEX('Required State Input – PHYS'!K$12:K$2011,$AD945)))</f>
        <v/>
      </c>
      <c r="L945" s="78" t="str">
        <f>IF($AB945="","",IF(INDEX('Required State Input – PHYS'!L$12:L$2011,$AD945)="","",INDEX('Required State Input – PHYS'!L$12:L$2011,$AD945)))</f>
        <v/>
      </c>
      <c r="M945" s="79" t="str">
        <f>IF($AB945="","",IF(INDEX('Required State Input – PHYS'!M$12:M$2011,$AD945)="","",ROUND(INDEX('Required State Input – PHYS'!M$12:M$2011,$AD945),2)))</f>
        <v/>
      </c>
      <c r="N945" s="80" t="str">
        <f>IF($AB945="","",IF(INDEX('Required State Input – PHYS'!N$12:N$2011,$AD945)="","",ROUND(INDEX('Required State Input – PHYS'!N$12:N$2011,$AD945),4)))</f>
        <v/>
      </c>
      <c r="O945" s="77" t="str">
        <f>IF($AB945="","",IF(INDEX('Required State Input – PHYS'!O$12:O$2011,$AD945)="","",INDEX('Required State Input – PHYS'!O$12:O$2011,$AD945)))</f>
        <v/>
      </c>
      <c r="P945" s="78" t="str">
        <f>IF($AB945="","",IF(INDEX('Required State Input – PHYS'!P$12:P$2011,$AD945)="","",INDEX('Required State Input – PHYS'!P$12:P$2011,$AD945)))</f>
        <v/>
      </c>
      <c r="Q945" s="79" t="str">
        <f>IF($AB945="","",IF(INDEX('Required State Input – PHYS'!Q$12:Q$2011,$AD945)="","",ROUND(INDEX('Required State Input – PHYS'!Q$12:Q$2011,$AD945),2)))</f>
        <v/>
      </c>
      <c r="R945" s="82" t="str">
        <f>IF($AB945="","",IF(INDEX('Required State Input – PHYS'!R$12:R$2011,$AD945)="","",INDEX('Required State Input – PHYS'!R$12:R$2011,$AD945)))</f>
        <v/>
      </c>
      <c r="S945" s="77" t="str">
        <f>IF($AB945="","",IF(INDEX('Required State Input – PHYS'!S$12:S$2011,$AD945)="","",INDEX('Required State Input – PHYS'!S$12:S$2011,$AD945)))</f>
        <v/>
      </c>
      <c r="T945" s="78" t="str">
        <f>IF($AB945="","",IF(INDEX('Required State Input – PHYS'!T$12:T$2011,$AD945)="","",INDEX('Required State Input – PHYS'!T$12:T$2011,$AD945)))</f>
        <v/>
      </c>
      <c r="U945" s="89" t="str">
        <f>IF($AB945="","",IF(INDEX('Required State Input – PHYS'!U$12:U$2011,$AD945)="","",ROUND(INDEX('Required State Input – PHYS'!U$12:U$2011,$AD945),2)))</f>
        <v/>
      </c>
      <c r="V945" s="107" t="str">
        <f>IF($AB945="","",IF(INDEX('Required State Input – PHYS'!V$12:V$2011,$AD945)="","",ROUND(INDEX('Required State Input – PHYS'!V$12:V$2011,$AD945),2)))</f>
        <v/>
      </c>
      <c r="W945" s="108" t="str">
        <f t="shared" si="42"/>
        <v/>
      </c>
      <c r="AB945" s="42" t="str">
        <f t="shared" si="43"/>
        <v/>
      </c>
      <c r="AC945" s="42" t="str">
        <f t="shared" si="44"/>
        <v/>
      </c>
      <c r="AD945" s="42" t="str">
        <f>IF(AB945="","",MATCH(AC945,'Required State Input – PHYS'!$AK$12:$AK$2011,FALSE))</f>
        <v/>
      </c>
    </row>
    <row r="946" spans="1:30" x14ac:dyDescent="0.25">
      <c r="A946" s="110" t="s">
        <v>202</v>
      </c>
      <c r="B946" s="99" t="str">
        <f>IF($AB946="","",IF(INDEX('Required State Input – PHYS'!B$12:B$2011,$AD946)="","",INDEX('Required State Input – PHYS'!B$12:B$2011,$AD946)))</f>
        <v/>
      </c>
      <c r="C946" s="67" t="str">
        <f>IF($AB946="","",IF(INDEX('Required State Input – PHYS'!C$12:C$2011,$AD946)="","",INDEX('Required State Input – PHYS'!C$12:C$2011,$AD946)))</f>
        <v/>
      </c>
      <c r="D946" s="100" t="str">
        <f>IF($AB946="","",IF(INDEX('Required State Input – PHYS'!D$12:D$2011,$AD946)="","",INDEX('Required State Input – PHYS'!D$12:D$2011,$AD946)))</f>
        <v/>
      </c>
      <c r="E946" s="101" t="str">
        <f>IF($AB946="","",IF(INDEX('Required State Input – PHYS'!E$12:E$2011,$AD946)="","",INDEX('Required State Input – PHYS'!E$12:E$2011,$AD946)))</f>
        <v/>
      </c>
      <c r="F946" s="99" t="str">
        <f>IF($AB946="","",IF(INDEX('Required State Input – PHYS'!F$12:F$2011,$AD946)="","",INDEX('Required State Input – PHYS'!F$12:F$2011,$AD946)))</f>
        <v/>
      </c>
      <c r="G946" s="100" t="str">
        <f>IF($AB946="","",IF(INDEX('Required State Input – PHYS'!G$12:G$2011,$AD946)="","",INDEX('Required State Input – PHYS'!G$12:G$2011,$AD946)))</f>
        <v/>
      </c>
      <c r="H946" s="100" t="str">
        <f>IF($AB946="","",IF(INDEX('Required State Input – PHYS'!H$12:H$2011,$AD946)="","",INDEX('Required State Input – PHYS'!H$12:H$2011,$AD946)))</f>
        <v/>
      </c>
      <c r="I946" s="100" t="str">
        <f>IF($AB946="","",IF(INDEX('Required State Input – PHYS'!I$12:I$2011,$AD946)="","",INDEX('Required State Input – PHYS'!I$12:I$2011,$AD946)))</f>
        <v/>
      </c>
      <c r="J946" s="102" t="str">
        <f>IF($AB946="","",IF(INDEX('Required State Input – PHYS'!J$12:J$2011,$AD946)="","",INDEX('Required State Input – PHYS'!J$12:J$2011,$AD946)))</f>
        <v/>
      </c>
      <c r="K946" s="77" t="str">
        <f>IF($AB946="","",IF(INDEX('Required State Input – PHYS'!K$12:K$2011,$AD946)="","",INDEX('Required State Input – PHYS'!K$12:K$2011,$AD946)))</f>
        <v/>
      </c>
      <c r="L946" s="78" t="str">
        <f>IF($AB946="","",IF(INDEX('Required State Input – PHYS'!L$12:L$2011,$AD946)="","",INDEX('Required State Input – PHYS'!L$12:L$2011,$AD946)))</f>
        <v/>
      </c>
      <c r="M946" s="79" t="str">
        <f>IF($AB946="","",IF(INDEX('Required State Input – PHYS'!M$12:M$2011,$AD946)="","",ROUND(INDEX('Required State Input – PHYS'!M$12:M$2011,$AD946),2)))</f>
        <v/>
      </c>
      <c r="N946" s="80" t="str">
        <f>IF($AB946="","",IF(INDEX('Required State Input – PHYS'!N$12:N$2011,$AD946)="","",ROUND(INDEX('Required State Input – PHYS'!N$12:N$2011,$AD946),4)))</f>
        <v/>
      </c>
      <c r="O946" s="77" t="str">
        <f>IF($AB946="","",IF(INDEX('Required State Input – PHYS'!O$12:O$2011,$AD946)="","",INDEX('Required State Input – PHYS'!O$12:O$2011,$AD946)))</f>
        <v/>
      </c>
      <c r="P946" s="78" t="str">
        <f>IF($AB946="","",IF(INDEX('Required State Input – PHYS'!P$12:P$2011,$AD946)="","",INDEX('Required State Input – PHYS'!P$12:P$2011,$AD946)))</f>
        <v/>
      </c>
      <c r="Q946" s="79" t="str">
        <f>IF($AB946="","",IF(INDEX('Required State Input – PHYS'!Q$12:Q$2011,$AD946)="","",ROUND(INDEX('Required State Input – PHYS'!Q$12:Q$2011,$AD946),2)))</f>
        <v/>
      </c>
      <c r="R946" s="82" t="str">
        <f>IF($AB946="","",IF(INDEX('Required State Input – PHYS'!R$12:R$2011,$AD946)="","",INDEX('Required State Input – PHYS'!R$12:R$2011,$AD946)))</f>
        <v/>
      </c>
      <c r="S946" s="77" t="str">
        <f>IF($AB946="","",IF(INDEX('Required State Input – PHYS'!S$12:S$2011,$AD946)="","",INDEX('Required State Input – PHYS'!S$12:S$2011,$AD946)))</f>
        <v/>
      </c>
      <c r="T946" s="78" t="str">
        <f>IF($AB946="","",IF(INDEX('Required State Input – PHYS'!T$12:T$2011,$AD946)="","",INDEX('Required State Input – PHYS'!T$12:T$2011,$AD946)))</f>
        <v/>
      </c>
      <c r="U946" s="89" t="str">
        <f>IF($AB946="","",IF(INDEX('Required State Input – PHYS'!U$12:U$2011,$AD946)="","",ROUND(INDEX('Required State Input – PHYS'!U$12:U$2011,$AD946),2)))</f>
        <v/>
      </c>
      <c r="V946" s="107" t="str">
        <f>IF($AB946="","",IF(INDEX('Required State Input – PHYS'!V$12:V$2011,$AD946)="","",ROUND(INDEX('Required State Input – PHYS'!V$12:V$2011,$AD946),2)))</f>
        <v/>
      </c>
      <c r="W946" s="108" t="str">
        <f t="shared" si="42"/>
        <v/>
      </c>
      <c r="AB946" s="42" t="str">
        <f t="shared" si="43"/>
        <v/>
      </c>
      <c r="AC946" s="42" t="str">
        <f t="shared" si="44"/>
        <v/>
      </c>
      <c r="AD946" s="42" t="str">
        <f>IF(AB946="","",MATCH(AC946,'Required State Input – PHYS'!$AK$12:$AK$2011,FALSE))</f>
        <v/>
      </c>
    </row>
    <row r="947" spans="1:30" x14ac:dyDescent="0.25">
      <c r="A947" s="110" t="s">
        <v>202</v>
      </c>
      <c r="B947" s="99" t="str">
        <f>IF($AB947="","",IF(INDEX('Required State Input – PHYS'!B$12:B$2011,$AD947)="","",INDEX('Required State Input – PHYS'!B$12:B$2011,$AD947)))</f>
        <v/>
      </c>
      <c r="C947" s="67" t="str">
        <f>IF($AB947="","",IF(INDEX('Required State Input – PHYS'!C$12:C$2011,$AD947)="","",INDEX('Required State Input – PHYS'!C$12:C$2011,$AD947)))</f>
        <v/>
      </c>
      <c r="D947" s="100" t="str">
        <f>IF($AB947="","",IF(INDEX('Required State Input – PHYS'!D$12:D$2011,$AD947)="","",INDEX('Required State Input – PHYS'!D$12:D$2011,$AD947)))</f>
        <v/>
      </c>
      <c r="E947" s="101" t="str">
        <f>IF($AB947="","",IF(INDEX('Required State Input – PHYS'!E$12:E$2011,$AD947)="","",INDEX('Required State Input – PHYS'!E$12:E$2011,$AD947)))</f>
        <v/>
      </c>
      <c r="F947" s="99" t="str">
        <f>IF($AB947="","",IF(INDEX('Required State Input – PHYS'!F$12:F$2011,$AD947)="","",INDEX('Required State Input – PHYS'!F$12:F$2011,$AD947)))</f>
        <v/>
      </c>
      <c r="G947" s="100" t="str">
        <f>IF($AB947="","",IF(INDEX('Required State Input – PHYS'!G$12:G$2011,$AD947)="","",INDEX('Required State Input – PHYS'!G$12:G$2011,$AD947)))</f>
        <v/>
      </c>
      <c r="H947" s="100" t="str">
        <f>IF($AB947="","",IF(INDEX('Required State Input – PHYS'!H$12:H$2011,$AD947)="","",INDEX('Required State Input – PHYS'!H$12:H$2011,$AD947)))</f>
        <v/>
      </c>
      <c r="I947" s="100" t="str">
        <f>IF($AB947="","",IF(INDEX('Required State Input – PHYS'!I$12:I$2011,$AD947)="","",INDEX('Required State Input – PHYS'!I$12:I$2011,$AD947)))</f>
        <v/>
      </c>
      <c r="J947" s="102" t="str">
        <f>IF($AB947="","",IF(INDEX('Required State Input – PHYS'!J$12:J$2011,$AD947)="","",INDEX('Required State Input – PHYS'!J$12:J$2011,$AD947)))</f>
        <v/>
      </c>
      <c r="K947" s="77" t="str">
        <f>IF($AB947="","",IF(INDEX('Required State Input – PHYS'!K$12:K$2011,$AD947)="","",INDEX('Required State Input – PHYS'!K$12:K$2011,$AD947)))</f>
        <v/>
      </c>
      <c r="L947" s="78" t="str">
        <f>IF($AB947="","",IF(INDEX('Required State Input – PHYS'!L$12:L$2011,$AD947)="","",INDEX('Required State Input – PHYS'!L$12:L$2011,$AD947)))</f>
        <v/>
      </c>
      <c r="M947" s="79" t="str">
        <f>IF($AB947="","",IF(INDEX('Required State Input – PHYS'!M$12:M$2011,$AD947)="","",ROUND(INDEX('Required State Input – PHYS'!M$12:M$2011,$AD947),2)))</f>
        <v/>
      </c>
      <c r="N947" s="80" t="str">
        <f>IF($AB947="","",IF(INDEX('Required State Input – PHYS'!N$12:N$2011,$AD947)="","",ROUND(INDEX('Required State Input – PHYS'!N$12:N$2011,$AD947),4)))</f>
        <v/>
      </c>
      <c r="O947" s="77" t="str">
        <f>IF($AB947="","",IF(INDEX('Required State Input – PHYS'!O$12:O$2011,$AD947)="","",INDEX('Required State Input – PHYS'!O$12:O$2011,$AD947)))</f>
        <v/>
      </c>
      <c r="P947" s="78" t="str">
        <f>IF($AB947="","",IF(INDEX('Required State Input – PHYS'!P$12:P$2011,$AD947)="","",INDEX('Required State Input – PHYS'!P$12:P$2011,$AD947)))</f>
        <v/>
      </c>
      <c r="Q947" s="79" t="str">
        <f>IF($AB947="","",IF(INDEX('Required State Input – PHYS'!Q$12:Q$2011,$AD947)="","",ROUND(INDEX('Required State Input – PHYS'!Q$12:Q$2011,$AD947),2)))</f>
        <v/>
      </c>
      <c r="R947" s="82" t="str">
        <f>IF($AB947="","",IF(INDEX('Required State Input – PHYS'!R$12:R$2011,$AD947)="","",INDEX('Required State Input – PHYS'!R$12:R$2011,$AD947)))</f>
        <v/>
      </c>
      <c r="S947" s="77" t="str">
        <f>IF($AB947="","",IF(INDEX('Required State Input – PHYS'!S$12:S$2011,$AD947)="","",INDEX('Required State Input – PHYS'!S$12:S$2011,$AD947)))</f>
        <v/>
      </c>
      <c r="T947" s="78" t="str">
        <f>IF($AB947="","",IF(INDEX('Required State Input – PHYS'!T$12:T$2011,$AD947)="","",INDEX('Required State Input – PHYS'!T$12:T$2011,$AD947)))</f>
        <v/>
      </c>
      <c r="U947" s="89" t="str">
        <f>IF($AB947="","",IF(INDEX('Required State Input – PHYS'!U$12:U$2011,$AD947)="","",ROUND(INDEX('Required State Input – PHYS'!U$12:U$2011,$AD947),2)))</f>
        <v/>
      </c>
      <c r="V947" s="107" t="str">
        <f>IF($AB947="","",IF(INDEX('Required State Input – PHYS'!V$12:V$2011,$AD947)="","",ROUND(INDEX('Required State Input – PHYS'!V$12:V$2011,$AD947),2)))</f>
        <v/>
      </c>
      <c r="W947" s="108" t="str">
        <f t="shared" si="42"/>
        <v/>
      </c>
      <c r="AB947" s="42" t="str">
        <f t="shared" si="43"/>
        <v/>
      </c>
      <c r="AC947" s="42" t="str">
        <f t="shared" si="44"/>
        <v/>
      </c>
      <c r="AD947" s="42" t="str">
        <f>IF(AB947="","",MATCH(AC947,'Required State Input – PHYS'!$AK$12:$AK$2011,FALSE))</f>
        <v/>
      </c>
    </row>
    <row r="948" spans="1:30" x14ac:dyDescent="0.25">
      <c r="A948" s="110" t="s">
        <v>202</v>
      </c>
      <c r="B948" s="99" t="str">
        <f>IF($AB948="","",IF(INDEX('Required State Input – PHYS'!B$12:B$2011,$AD948)="","",INDEX('Required State Input – PHYS'!B$12:B$2011,$AD948)))</f>
        <v/>
      </c>
      <c r="C948" s="67" t="str">
        <f>IF($AB948="","",IF(INDEX('Required State Input – PHYS'!C$12:C$2011,$AD948)="","",INDEX('Required State Input – PHYS'!C$12:C$2011,$AD948)))</f>
        <v/>
      </c>
      <c r="D948" s="100" t="str">
        <f>IF($AB948="","",IF(INDEX('Required State Input – PHYS'!D$12:D$2011,$AD948)="","",INDEX('Required State Input – PHYS'!D$12:D$2011,$AD948)))</f>
        <v/>
      </c>
      <c r="E948" s="101" t="str">
        <f>IF($AB948="","",IF(INDEX('Required State Input – PHYS'!E$12:E$2011,$AD948)="","",INDEX('Required State Input – PHYS'!E$12:E$2011,$AD948)))</f>
        <v/>
      </c>
      <c r="F948" s="99" t="str">
        <f>IF($AB948="","",IF(INDEX('Required State Input – PHYS'!F$12:F$2011,$AD948)="","",INDEX('Required State Input – PHYS'!F$12:F$2011,$AD948)))</f>
        <v/>
      </c>
      <c r="G948" s="100" t="str">
        <f>IF($AB948="","",IF(INDEX('Required State Input – PHYS'!G$12:G$2011,$AD948)="","",INDEX('Required State Input – PHYS'!G$12:G$2011,$AD948)))</f>
        <v/>
      </c>
      <c r="H948" s="100" t="str">
        <f>IF($AB948="","",IF(INDEX('Required State Input – PHYS'!H$12:H$2011,$AD948)="","",INDEX('Required State Input – PHYS'!H$12:H$2011,$AD948)))</f>
        <v/>
      </c>
      <c r="I948" s="100" t="str">
        <f>IF($AB948="","",IF(INDEX('Required State Input – PHYS'!I$12:I$2011,$AD948)="","",INDEX('Required State Input – PHYS'!I$12:I$2011,$AD948)))</f>
        <v/>
      </c>
      <c r="J948" s="102" t="str">
        <f>IF($AB948="","",IF(INDEX('Required State Input – PHYS'!J$12:J$2011,$AD948)="","",INDEX('Required State Input – PHYS'!J$12:J$2011,$AD948)))</f>
        <v/>
      </c>
      <c r="K948" s="77" t="str">
        <f>IF($AB948="","",IF(INDEX('Required State Input – PHYS'!K$12:K$2011,$AD948)="","",INDEX('Required State Input – PHYS'!K$12:K$2011,$AD948)))</f>
        <v/>
      </c>
      <c r="L948" s="78" t="str">
        <f>IF($AB948="","",IF(INDEX('Required State Input – PHYS'!L$12:L$2011,$AD948)="","",INDEX('Required State Input – PHYS'!L$12:L$2011,$AD948)))</f>
        <v/>
      </c>
      <c r="M948" s="79" t="str">
        <f>IF($AB948="","",IF(INDEX('Required State Input – PHYS'!M$12:M$2011,$AD948)="","",ROUND(INDEX('Required State Input – PHYS'!M$12:M$2011,$AD948),2)))</f>
        <v/>
      </c>
      <c r="N948" s="80" t="str">
        <f>IF($AB948="","",IF(INDEX('Required State Input – PHYS'!N$12:N$2011,$AD948)="","",ROUND(INDEX('Required State Input – PHYS'!N$12:N$2011,$AD948),4)))</f>
        <v/>
      </c>
      <c r="O948" s="77" t="str">
        <f>IF($AB948="","",IF(INDEX('Required State Input – PHYS'!O$12:O$2011,$AD948)="","",INDEX('Required State Input – PHYS'!O$12:O$2011,$AD948)))</f>
        <v/>
      </c>
      <c r="P948" s="78" t="str">
        <f>IF($AB948="","",IF(INDEX('Required State Input – PHYS'!P$12:P$2011,$AD948)="","",INDEX('Required State Input – PHYS'!P$12:P$2011,$AD948)))</f>
        <v/>
      </c>
      <c r="Q948" s="79" t="str">
        <f>IF($AB948="","",IF(INDEX('Required State Input – PHYS'!Q$12:Q$2011,$AD948)="","",ROUND(INDEX('Required State Input – PHYS'!Q$12:Q$2011,$AD948),2)))</f>
        <v/>
      </c>
      <c r="R948" s="82" t="str">
        <f>IF($AB948="","",IF(INDEX('Required State Input – PHYS'!R$12:R$2011,$AD948)="","",INDEX('Required State Input – PHYS'!R$12:R$2011,$AD948)))</f>
        <v/>
      </c>
      <c r="S948" s="77" t="str">
        <f>IF($AB948="","",IF(INDEX('Required State Input – PHYS'!S$12:S$2011,$AD948)="","",INDEX('Required State Input – PHYS'!S$12:S$2011,$AD948)))</f>
        <v/>
      </c>
      <c r="T948" s="78" t="str">
        <f>IF($AB948="","",IF(INDEX('Required State Input – PHYS'!T$12:T$2011,$AD948)="","",INDEX('Required State Input – PHYS'!T$12:T$2011,$AD948)))</f>
        <v/>
      </c>
      <c r="U948" s="89" t="str">
        <f>IF($AB948="","",IF(INDEX('Required State Input – PHYS'!U$12:U$2011,$AD948)="","",ROUND(INDEX('Required State Input – PHYS'!U$12:U$2011,$AD948),2)))</f>
        <v/>
      </c>
      <c r="V948" s="107" t="str">
        <f>IF($AB948="","",IF(INDEX('Required State Input – PHYS'!V$12:V$2011,$AD948)="","",ROUND(INDEX('Required State Input – PHYS'!V$12:V$2011,$AD948),2)))</f>
        <v/>
      </c>
      <c r="W948" s="108" t="str">
        <f t="shared" si="42"/>
        <v/>
      </c>
      <c r="AB948" s="42" t="str">
        <f t="shared" si="43"/>
        <v/>
      </c>
      <c r="AC948" s="42" t="str">
        <f t="shared" si="44"/>
        <v/>
      </c>
      <c r="AD948" s="42" t="str">
        <f>IF(AB948="","",MATCH(AC948,'Required State Input – PHYS'!$AK$12:$AK$2011,FALSE))</f>
        <v/>
      </c>
    </row>
    <row r="949" spans="1:30" x14ac:dyDescent="0.25">
      <c r="A949" s="110" t="s">
        <v>202</v>
      </c>
      <c r="B949" s="99" t="str">
        <f>IF($AB949="","",IF(INDEX('Required State Input – PHYS'!B$12:B$2011,$AD949)="","",INDEX('Required State Input – PHYS'!B$12:B$2011,$AD949)))</f>
        <v/>
      </c>
      <c r="C949" s="67" t="str">
        <f>IF($AB949="","",IF(INDEX('Required State Input – PHYS'!C$12:C$2011,$AD949)="","",INDEX('Required State Input – PHYS'!C$12:C$2011,$AD949)))</f>
        <v/>
      </c>
      <c r="D949" s="100" t="str">
        <f>IF($AB949="","",IF(INDEX('Required State Input – PHYS'!D$12:D$2011,$AD949)="","",INDEX('Required State Input – PHYS'!D$12:D$2011,$AD949)))</f>
        <v/>
      </c>
      <c r="E949" s="101" t="str">
        <f>IF($AB949="","",IF(INDEX('Required State Input – PHYS'!E$12:E$2011,$AD949)="","",INDEX('Required State Input – PHYS'!E$12:E$2011,$AD949)))</f>
        <v/>
      </c>
      <c r="F949" s="99" t="str">
        <f>IF($AB949="","",IF(INDEX('Required State Input – PHYS'!F$12:F$2011,$AD949)="","",INDEX('Required State Input – PHYS'!F$12:F$2011,$AD949)))</f>
        <v/>
      </c>
      <c r="G949" s="100" t="str">
        <f>IF($AB949="","",IF(INDEX('Required State Input – PHYS'!G$12:G$2011,$AD949)="","",INDEX('Required State Input – PHYS'!G$12:G$2011,$AD949)))</f>
        <v/>
      </c>
      <c r="H949" s="100" t="str">
        <f>IF($AB949="","",IF(INDEX('Required State Input – PHYS'!H$12:H$2011,$AD949)="","",INDEX('Required State Input – PHYS'!H$12:H$2011,$AD949)))</f>
        <v/>
      </c>
      <c r="I949" s="100" t="str">
        <f>IF($AB949="","",IF(INDEX('Required State Input – PHYS'!I$12:I$2011,$AD949)="","",INDEX('Required State Input – PHYS'!I$12:I$2011,$AD949)))</f>
        <v/>
      </c>
      <c r="J949" s="102" t="str">
        <f>IF($AB949="","",IF(INDEX('Required State Input – PHYS'!J$12:J$2011,$AD949)="","",INDEX('Required State Input – PHYS'!J$12:J$2011,$AD949)))</f>
        <v/>
      </c>
      <c r="K949" s="77" t="str">
        <f>IF($AB949="","",IF(INDEX('Required State Input – PHYS'!K$12:K$2011,$AD949)="","",INDEX('Required State Input – PHYS'!K$12:K$2011,$AD949)))</f>
        <v/>
      </c>
      <c r="L949" s="78" t="str">
        <f>IF($AB949="","",IF(INDEX('Required State Input – PHYS'!L$12:L$2011,$AD949)="","",INDEX('Required State Input – PHYS'!L$12:L$2011,$AD949)))</f>
        <v/>
      </c>
      <c r="M949" s="79" t="str">
        <f>IF($AB949="","",IF(INDEX('Required State Input – PHYS'!M$12:M$2011,$AD949)="","",ROUND(INDEX('Required State Input – PHYS'!M$12:M$2011,$AD949),2)))</f>
        <v/>
      </c>
      <c r="N949" s="80" t="str">
        <f>IF($AB949="","",IF(INDEX('Required State Input – PHYS'!N$12:N$2011,$AD949)="","",ROUND(INDEX('Required State Input – PHYS'!N$12:N$2011,$AD949),4)))</f>
        <v/>
      </c>
      <c r="O949" s="77" t="str">
        <f>IF($AB949="","",IF(INDEX('Required State Input – PHYS'!O$12:O$2011,$AD949)="","",INDEX('Required State Input – PHYS'!O$12:O$2011,$AD949)))</f>
        <v/>
      </c>
      <c r="P949" s="78" t="str">
        <f>IF($AB949="","",IF(INDEX('Required State Input – PHYS'!P$12:P$2011,$AD949)="","",INDEX('Required State Input – PHYS'!P$12:P$2011,$AD949)))</f>
        <v/>
      </c>
      <c r="Q949" s="79" t="str">
        <f>IF($AB949="","",IF(INDEX('Required State Input – PHYS'!Q$12:Q$2011,$AD949)="","",ROUND(INDEX('Required State Input – PHYS'!Q$12:Q$2011,$AD949),2)))</f>
        <v/>
      </c>
      <c r="R949" s="82" t="str">
        <f>IF($AB949="","",IF(INDEX('Required State Input – PHYS'!R$12:R$2011,$AD949)="","",INDEX('Required State Input – PHYS'!R$12:R$2011,$AD949)))</f>
        <v/>
      </c>
      <c r="S949" s="77" t="str">
        <f>IF($AB949="","",IF(INDEX('Required State Input – PHYS'!S$12:S$2011,$AD949)="","",INDEX('Required State Input – PHYS'!S$12:S$2011,$AD949)))</f>
        <v/>
      </c>
      <c r="T949" s="78" t="str">
        <f>IF($AB949="","",IF(INDEX('Required State Input – PHYS'!T$12:T$2011,$AD949)="","",INDEX('Required State Input – PHYS'!T$12:T$2011,$AD949)))</f>
        <v/>
      </c>
      <c r="U949" s="89" t="str">
        <f>IF($AB949="","",IF(INDEX('Required State Input – PHYS'!U$12:U$2011,$AD949)="","",ROUND(INDEX('Required State Input – PHYS'!U$12:U$2011,$AD949),2)))</f>
        <v/>
      </c>
      <c r="V949" s="107" t="str">
        <f>IF($AB949="","",IF(INDEX('Required State Input – PHYS'!V$12:V$2011,$AD949)="","",ROUND(INDEX('Required State Input – PHYS'!V$12:V$2011,$AD949),2)))</f>
        <v/>
      </c>
      <c r="W949" s="108" t="str">
        <f t="shared" si="42"/>
        <v/>
      </c>
      <c r="AB949" s="42" t="str">
        <f t="shared" si="43"/>
        <v/>
      </c>
      <c r="AC949" s="42" t="str">
        <f t="shared" si="44"/>
        <v/>
      </c>
      <c r="AD949" s="42" t="str">
        <f>IF(AB949="","",MATCH(AC949,'Required State Input – PHYS'!$AK$12:$AK$2011,FALSE))</f>
        <v/>
      </c>
    </row>
    <row r="950" spans="1:30" x14ac:dyDescent="0.25">
      <c r="A950" s="110" t="s">
        <v>202</v>
      </c>
      <c r="B950" s="99" t="str">
        <f>IF($AB950="","",IF(INDEX('Required State Input – PHYS'!B$12:B$2011,$AD950)="","",INDEX('Required State Input – PHYS'!B$12:B$2011,$AD950)))</f>
        <v/>
      </c>
      <c r="C950" s="67" t="str">
        <f>IF($AB950="","",IF(INDEX('Required State Input – PHYS'!C$12:C$2011,$AD950)="","",INDEX('Required State Input – PHYS'!C$12:C$2011,$AD950)))</f>
        <v/>
      </c>
      <c r="D950" s="100" t="str">
        <f>IF($AB950="","",IF(INDEX('Required State Input – PHYS'!D$12:D$2011,$AD950)="","",INDEX('Required State Input – PHYS'!D$12:D$2011,$AD950)))</f>
        <v/>
      </c>
      <c r="E950" s="101" t="str">
        <f>IF($AB950="","",IF(INDEX('Required State Input – PHYS'!E$12:E$2011,$AD950)="","",INDEX('Required State Input – PHYS'!E$12:E$2011,$AD950)))</f>
        <v/>
      </c>
      <c r="F950" s="99" t="str">
        <f>IF($AB950="","",IF(INDEX('Required State Input – PHYS'!F$12:F$2011,$AD950)="","",INDEX('Required State Input – PHYS'!F$12:F$2011,$AD950)))</f>
        <v/>
      </c>
      <c r="G950" s="100" t="str">
        <f>IF($AB950="","",IF(INDEX('Required State Input – PHYS'!G$12:G$2011,$AD950)="","",INDEX('Required State Input – PHYS'!G$12:G$2011,$AD950)))</f>
        <v/>
      </c>
      <c r="H950" s="100" t="str">
        <f>IF($AB950="","",IF(INDEX('Required State Input – PHYS'!H$12:H$2011,$AD950)="","",INDEX('Required State Input – PHYS'!H$12:H$2011,$AD950)))</f>
        <v/>
      </c>
      <c r="I950" s="100" t="str">
        <f>IF($AB950="","",IF(INDEX('Required State Input – PHYS'!I$12:I$2011,$AD950)="","",INDEX('Required State Input – PHYS'!I$12:I$2011,$AD950)))</f>
        <v/>
      </c>
      <c r="J950" s="102" t="str">
        <f>IF($AB950="","",IF(INDEX('Required State Input – PHYS'!J$12:J$2011,$AD950)="","",INDEX('Required State Input – PHYS'!J$12:J$2011,$AD950)))</f>
        <v/>
      </c>
      <c r="K950" s="77" t="str">
        <f>IF($AB950="","",IF(INDEX('Required State Input – PHYS'!K$12:K$2011,$AD950)="","",INDEX('Required State Input – PHYS'!K$12:K$2011,$AD950)))</f>
        <v/>
      </c>
      <c r="L950" s="78" t="str">
        <f>IF($AB950="","",IF(INDEX('Required State Input – PHYS'!L$12:L$2011,$AD950)="","",INDEX('Required State Input – PHYS'!L$12:L$2011,$AD950)))</f>
        <v/>
      </c>
      <c r="M950" s="79" t="str">
        <f>IF($AB950="","",IF(INDEX('Required State Input – PHYS'!M$12:M$2011,$AD950)="","",ROUND(INDEX('Required State Input – PHYS'!M$12:M$2011,$AD950),2)))</f>
        <v/>
      </c>
      <c r="N950" s="80" t="str">
        <f>IF($AB950="","",IF(INDEX('Required State Input – PHYS'!N$12:N$2011,$AD950)="","",ROUND(INDEX('Required State Input – PHYS'!N$12:N$2011,$AD950),4)))</f>
        <v/>
      </c>
      <c r="O950" s="77" t="str">
        <f>IF($AB950="","",IF(INDEX('Required State Input – PHYS'!O$12:O$2011,$AD950)="","",INDEX('Required State Input – PHYS'!O$12:O$2011,$AD950)))</f>
        <v/>
      </c>
      <c r="P950" s="78" t="str">
        <f>IF($AB950="","",IF(INDEX('Required State Input – PHYS'!P$12:P$2011,$AD950)="","",INDEX('Required State Input – PHYS'!P$12:P$2011,$AD950)))</f>
        <v/>
      </c>
      <c r="Q950" s="79" t="str">
        <f>IF($AB950="","",IF(INDEX('Required State Input – PHYS'!Q$12:Q$2011,$AD950)="","",ROUND(INDEX('Required State Input – PHYS'!Q$12:Q$2011,$AD950),2)))</f>
        <v/>
      </c>
      <c r="R950" s="82" t="str">
        <f>IF($AB950="","",IF(INDEX('Required State Input – PHYS'!R$12:R$2011,$AD950)="","",INDEX('Required State Input – PHYS'!R$12:R$2011,$AD950)))</f>
        <v/>
      </c>
      <c r="S950" s="77" t="str">
        <f>IF($AB950="","",IF(INDEX('Required State Input – PHYS'!S$12:S$2011,$AD950)="","",INDEX('Required State Input – PHYS'!S$12:S$2011,$AD950)))</f>
        <v/>
      </c>
      <c r="T950" s="78" t="str">
        <f>IF($AB950="","",IF(INDEX('Required State Input – PHYS'!T$12:T$2011,$AD950)="","",INDEX('Required State Input – PHYS'!T$12:T$2011,$AD950)))</f>
        <v/>
      </c>
      <c r="U950" s="89" t="str">
        <f>IF($AB950="","",IF(INDEX('Required State Input – PHYS'!U$12:U$2011,$AD950)="","",ROUND(INDEX('Required State Input – PHYS'!U$12:U$2011,$AD950),2)))</f>
        <v/>
      </c>
      <c r="V950" s="107" t="str">
        <f>IF($AB950="","",IF(INDEX('Required State Input – PHYS'!V$12:V$2011,$AD950)="","",ROUND(INDEX('Required State Input – PHYS'!V$12:V$2011,$AD950),2)))</f>
        <v/>
      </c>
      <c r="W950" s="108" t="str">
        <f t="shared" si="42"/>
        <v/>
      </c>
      <c r="AB950" s="42" t="str">
        <f t="shared" si="43"/>
        <v/>
      </c>
      <c r="AC950" s="42" t="str">
        <f t="shared" si="44"/>
        <v/>
      </c>
      <c r="AD950" s="42" t="str">
        <f>IF(AB950="","",MATCH(AC950,'Required State Input – PHYS'!$AK$12:$AK$2011,FALSE))</f>
        <v/>
      </c>
    </row>
    <row r="951" spans="1:30" x14ac:dyDescent="0.25">
      <c r="A951" s="110" t="s">
        <v>202</v>
      </c>
      <c r="B951" s="99" t="str">
        <f>IF($AB951="","",IF(INDEX('Required State Input – PHYS'!B$12:B$2011,$AD951)="","",INDEX('Required State Input – PHYS'!B$12:B$2011,$AD951)))</f>
        <v/>
      </c>
      <c r="C951" s="67" t="str">
        <f>IF($AB951="","",IF(INDEX('Required State Input – PHYS'!C$12:C$2011,$AD951)="","",INDEX('Required State Input – PHYS'!C$12:C$2011,$AD951)))</f>
        <v/>
      </c>
      <c r="D951" s="100" t="str">
        <f>IF($AB951="","",IF(INDEX('Required State Input – PHYS'!D$12:D$2011,$AD951)="","",INDEX('Required State Input – PHYS'!D$12:D$2011,$AD951)))</f>
        <v/>
      </c>
      <c r="E951" s="101" t="str">
        <f>IF($AB951="","",IF(INDEX('Required State Input – PHYS'!E$12:E$2011,$AD951)="","",INDEX('Required State Input – PHYS'!E$12:E$2011,$AD951)))</f>
        <v/>
      </c>
      <c r="F951" s="99" t="str">
        <f>IF($AB951="","",IF(INDEX('Required State Input – PHYS'!F$12:F$2011,$AD951)="","",INDEX('Required State Input – PHYS'!F$12:F$2011,$AD951)))</f>
        <v/>
      </c>
      <c r="G951" s="100" t="str">
        <f>IF($AB951="","",IF(INDEX('Required State Input – PHYS'!G$12:G$2011,$AD951)="","",INDEX('Required State Input – PHYS'!G$12:G$2011,$AD951)))</f>
        <v/>
      </c>
      <c r="H951" s="100" t="str">
        <f>IF($AB951="","",IF(INDEX('Required State Input – PHYS'!H$12:H$2011,$AD951)="","",INDEX('Required State Input – PHYS'!H$12:H$2011,$AD951)))</f>
        <v/>
      </c>
      <c r="I951" s="100" t="str">
        <f>IF($AB951="","",IF(INDEX('Required State Input – PHYS'!I$12:I$2011,$AD951)="","",INDEX('Required State Input – PHYS'!I$12:I$2011,$AD951)))</f>
        <v/>
      </c>
      <c r="J951" s="102" t="str">
        <f>IF($AB951="","",IF(INDEX('Required State Input – PHYS'!J$12:J$2011,$AD951)="","",INDEX('Required State Input – PHYS'!J$12:J$2011,$AD951)))</f>
        <v/>
      </c>
      <c r="K951" s="77" t="str">
        <f>IF($AB951="","",IF(INDEX('Required State Input – PHYS'!K$12:K$2011,$AD951)="","",INDEX('Required State Input – PHYS'!K$12:K$2011,$AD951)))</f>
        <v/>
      </c>
      <c r="L951" s="78" t="str">
        <f>IF($AB951="","",IF(INDEX('Required State Input – PHYS'!L$12:L$2011,$AD951)="","",INDEX('Required State Input – PHYS'!L$12:L$2011,$AD951)))</f>
        <v/>
      </c>
      <c r="M951" s="79" t="str">
        <f>IF($AB951="","",IF(INDEX('Required State Input – PHYS'!M$12:M$2011,$AD951)="","",ROUND(INDEX('Required State Input – PHYS'!M$12:M$2011,$AD951),2)))</f>
        <v/>
      </c>
      <c r="N951" s="80" t="str">
        <f>IF($AB951="","",IF(INDEX('Required State Input – PHYS'!N$12:N$2011,$AD951)="","",ROUND(INDEX('Required State Input – PHYS'!N$12:N$2011,$AD951),4)))</f>
        <v/>
      </c>
      <c r="O951" s="77" t="str">
        <f>IF($AB951="","",IF(INDEX('Required State Input – PHYS'!O$12:O$2011,$AD951)="","",INDEX('Required State Input – PHYS'!O$12:O$2011,$AD951)))</f>
        <v/>
      </c>
      <c r="P951" s="78" t="str">
        <f>IF($AB951="","",IF(INDEX('Required State Input – PHYS'!P$12:P$2011,$AD951)="","",INDEX('Required State Input – PHYS'!P$12:P$2011,$AD951)))</f>
        <v/>
      </c>
      <c r="Q951" s="79" t="str">
        <f>IF($AB951="","",IF(INDEX('Required State Input – PHYS'!Q$12:Q$2011,$AD951)="","",ROUND(INDEX('Required State Input – PHYS'!Q$12:Q$2011,$AD951),2)))</f>
        <v/>
      </c>
      <c r="R951" s="82" t="str">
        <f>IF($AB951="","",IF(INDEX('Required State Input – PHYS'!R$12:R$2011,$AD951)="","",INDEX('Required State Input – PHYS'!R$12:R$2011,$AD951)))</f>
        <v/>
      </c>
      <c r="S951" s="77" t="str">
        <f>IF($AB951="","",IF(INDEX('Required State Input – PHYS'!S$12:S$2011,$AD951)="","",INDEX('Required State Input – PHYS'!S$12:S$2011,$AD951)))</f>
        <v/>
      </c>
      <c r="T951" s="78" t="str">
        <f>IF($AB951="","",IF(INDEX('Required State Input – PHYS'!T$12:T$2011,$AD951)="","",INDEX('Required State Input – PHYS'!T$12:T$2011,$AD951)))</f>
        <v/>
      </c>
      <c r="U951" s="89" t="str">
        <f>IF($AB951="","",IF(INDEX('Required State Input – PHYS'!U$12:U$2011,$AD951)="","",ROUND(INDEX('Required State Input – PHYS'!U$12:U$2011,$AD951),2)))</f>
        <v/>
      </c>
      <c r="V951" s="107" t="str">
        <f>IF($AB951="","",IF(INDEX('Required State Input – PHYS'!V$12:V$2011,$AD951)="","",ROUND(INDEX('Required State Input – PHYS'!V$12:V$2011,$AD951),2)))</f>
        <v/>
      </c>
      <c r="W951" s="108" t="str">
        <f t="shared" si="42"/>
        <v/>
      </c>
      <c r="AB951" s="42" t="str">
        <f t="shared" si="43"/>
        <v/>
      </c>
      <c r="AC951" s="42" t="str">
        <f t="shared" si="44"/>
        <v/>
      </c>
      <c r="AD951" s="42" t="str">
        <f>IF(AB951="","",MATCH(AC951,'Required State Input – PHYS'!$AK$12:$AK$2011,FALSE))</f>
        <v/>
      </c>
    </row>
    <row r="952" spans="1:30" x14ac:dyDescent="0.25">
      <c r="A952" s="110" t="s">
        <v>202</v>
      </c>
      <c r="B952" s="99" t="str">
        <f>IF($AB952="","",IF(INDEX('Required State Input – PHYS'!B$12:B$2011,$AD952)="","",INDEX('Required State Input – PHYS'!B$12:B$2011,$AD952)))</f>
        <v/>
      </c>
      <c r="C952" s="67" t="str">
        <f>IF($AB952="","",IF(INDEX('Required State Input – PHYS'!C$12:C$2011,$AD952)="","",INDEX('Required State Input – PHYS'!C$12:C$2011,$AD952)))</f>
        <v/>
      </c>
      <c r="D952" s="100" t="str">
        <f>IF($AB952="","",IF(INDEX('Required State Input – PHYS'!D$12:D$2011,$AD952)="","",INDEX('Required State Input – PHYS'!D$12:D$2011,$AD952)))</f>
        <v/>
      </c>
      <c r="E952" s="101" t="str">
        <f>IF($AB952="","",IF(INDEX('Required State Input – PHYS'!E$12:E$2011,$AD952)="","",INDEX('Required State Input – PHYS'!E$12:E$2011,$AD952)))</f>
        <v/>
      </c>
      <c r="F952" s="99" t="str">
        <f>IF($AB952="","",IF(INDEX('Required State Input – PHYS'!F$12:F$2011,$AD952)="","",INDEX('Required State Input – PHYS'!F$12:F$2011,$AD952)))</f>
        <v/>
      </c>
      <c r="G952" s="100" t="str">
        <f>IF($AB952="","",IF(INDEX('Required State Input – PHYS'!G$12:G$2011,$AD952)="","",INDEX('Required State Input – PHYS'!G$12:G$2011,$AD952)))</f>
        <v/>
      </c>
      <c r="H952" s="100" t="str">
        <f>IF($AB952="","",IF(INDEX('Required State Input – PHYS'!H$12:H$2011,$AD952)="","",INDEX('Required State Input – PHYS'!H$12:H$2011,$AD952)))</f>
        <v/>
      </c>
      <c r="I952" s="100" t="str">
        <f>IF($AB952="","",IF(INDEX('Required State Input – PHYS'!I$12:I$2011,$AD952)="","",INDEX('Required State Input – PHYS'!I$12:I$2011,$AD952)))</f>
        <v/>
      </c>
      <c r="J952" s="102" t="str">
        <f>IF($AB952="","",IF(INDEX('Required State Input – PHYS'!J$12:J$2011,$AD952)="","",INDEX('Required State Input – PHYS'!J$12:J$2011,$AD952)))</f>
        <v/>
      </c>
      <c r="K952" s="77" t="str">
        <f>IF($AB952="","",IF(INDEX('Required State Input – PHYS'!K$12:K$2011,$AD952)="","",INDEX('Required State Input – PHYS'!K$12:K$2011,$AD952)))</f>
        <v/>
      </c>
      <c r="L952" s="78" t="str">
        <f>IF($AB952="","",IF(INDEX('Required State Input – PHYS'!L$12:L$2011,$AD952)="","",INDEX('Required State Input – PHYS'!L$12:L$2011,$AD952)))</f>
        <v/>
      </c>
      <c r="M952" s="79" t="str">
        <f>IF($AB952="","",IF(INDEX('Required State Input – PHYS'!M$12:M$2011,$AD952)="","",ROUND(INDEX('Required State Input – PHYS'!M$12:M$2011,$AD952),2)))</f>
        <v/>
      </c>
      <c r="N952" s="80" t="str">
        <f>IF($AB952="","",IF(INDEX('Required State Input – PHYS'!N$12:N$2011,$AD952)="","",ROUND(INDEX('Required State Input – PHYS'!N$12:N$2011,$AD952),4)))</f>
        <v/>
      </c>
      <c r="O952" s="77" t="str">
        <f>IF($AB952="","",IF(INDEX('Required State Input – PHYS'!O$12:O$2011,$AD952)="","",INDEX('Required State Input – PHYS'!O$12:O$2011,$AD952)))</f>
        <v/>
      </c>
      <c r="P952" s="78" t="str">
        <f>IF($AB952="","",IF(INDEX('Required State Input – PHYS'!P$12:P$2011,$AD952)="","",INDEX('Required State Input – PHYS'!P$12:P$2011,$AD952)))</f>
        <v/>
      </c>
      <c r="Q952" s="79" t="str">
        <f>IF($AB952="","",IF(INDEX('Required State Input – PHYS'!Q$12:Q$2011,$AD952)="","",ROUND(INDEX('Required State Input – PHYS'!Q$12:Q$2011,$AD952),2)))</f>
        <v/>
      </c>
      <c r="R952" s="82" t="str">
        <f>IF($AB952="","",IF(INDEX('Required State Input – PHYS'!R$12:R$2011,$AD952)="","",INDEX('Required State Input – PHYS'!R$12:R$2011,$AD952)))</f>
        <v/>
      </c>
      <c r="S952" s="77" t="str">
        <f>IF($AB952="","",IF(INDEX('Required State Input – PHYS'!S$12:S$2011,$AD952)="","",INDEX('Required State Input – PHYS'!S$12:S$2011,$AD952)))</f>
        <v/>
      </c>
      <c r="T952" s="78" t="str">
        <f>IF($AB952="","",IF(INDEX('Required State Input – PHYS'!T$12:T$2011,$AD952)="","",INDEX('Required State Input – PHYS'!T$12:T$2011,$AD952)))</f>
        <v/>
      </c>
      <c r="U952" s="89" t="str">
        <f>IF($AB952="","",IF(INDEX('Required State Input – PHYS'!U$12:U$2011,$AD952)="","",ROUND(INDEX('Required State Input – PHYS'!U$12:U$2011,$AD952),2)))</f>
        <v/>
      </c>
      <c r="V952" s="107" t="str">
        <f>IF($AB952="","",IF(INDEX('Required State Input – PHYS'!V$12:V$2011,$AD952)="","",ROUND(INDEX('Required State Input – PHYS'!V$12:V$2011,$AD952),2)))</f>
        <v/>
      </c>
      <c r="W952" s="108" t="str">
        <f t="shared" si="42"/>
        <v/>
      </c>
      <c r="AB952" s="42" t="str">
        <f t="shared" si="43"/>
        <v/>
      </c>
      <c r="AC952" s="42" t="str">
        <f t="shared" si="44"/>
        <v/>
      </c>
      <c r="AD952" s="42" t="str">
        <f>IF(AB952="","",MATCH(AC952,'Required State Input – PHYS'!$AK$12:$AK$2011,FALSE))</f>
        <v/>
      </c>
    </row>
    <row r="953" spans="1:30" x14ac:dyDescent="0.25">
      <c r="A953" s="110" t="s">
        <v>202</v>
      </c>
      <c r="B953" s="99" t="str">
        <f>IF($AB953="","",IF(INDEX('Required State Input – PHYS'!B$12:B$2011,$AD953)="","",INDEX('Required State Input – PHYS'!B$12:B$2011,$AD953)))</f>
        <v/>
      </c>
      <c r="C953" s="67" t="str">
        <f>IF($AB953="","",IF(INDEX('Required State Input – PHYS'!C$12:C$2011,$AD953)="","",INDEX('Required State Input – PHYS'!C$12:C$2011,$AD953)))</f>
        <v/>
      </c>
      <c r="D953" s="100" t="str">
        <f>IF($AB953="","",IF(INDEX('Required State Input – PHYS'!D$12:D$2011,$AD953)="","",INDEX('Required State Input – PHYS'!D$12:D$2011,$AD953)))</f>
        <v/>
      </c>
      <c r="E953" s="101" t="str">
        <f>IF($AB953="","",IF(INDEX('Required State Input – PHYS'!E$12:E$2011,$AD953)="","",INDEX('Required State Input – PHYS'!E$12:E$2011,$AD953)))</f>
        <v/>
      </c>
      <c r="F953" s="99" t="str">
        <f>IF($AB953="","",IF(INDEX('Required State Input – PHYS'!F$12:F$2011,$AD953)="","",INDEX('Required State Input – PHYS'!F$12:F$2011,$AD953)))</f>
        <v/>
      </c>
      <c r="G953" s="100" t="str">
        <f>IF($AB953="","",IF(INDEX('Required State Input – PHYS'!G$12:G$2011,$AD953)="","",INDEX('Required State Input – PHYS'!G$12:G$2011,$AD953)))</f>
        <v/>
      </c>
      <c r="H953" s="100" t="str">
        <f>IF($AB953="","",IF(INDEX('Required State Input – PHYS'!H$12:H$2011,$AD953)="","",INDEX('Required State Input – PHYS'!H$12:H$2011,$AD953)))</f>
        <v/>
      </c>
      <c r="I953" s="100" t="str">
        <f>IF($AB953="","",IF(INDEX('Required State Input – PHYS'!I$12:I$2011,$AD953)="","",INDEX('Required State Input – PHYS'!I$12:I$2011,$AD953)))</f>
        <v/>
      </c>
      <c r="J953" s="102" t="str">
        <f>IF($AB953="","",IF(INDEX('Required State Input – PHYS'!J$12:J$2011,$AD953)="","",INDEX('Required State Input – PHYS'!J$12:J$2011,$AD953)))</f>
        <v/>
      </c>
      <c r="K953" s="77" t="str">
        <f>IF($AB953="","",IF(INDEX('Required State Input – PHYS'!K$12:K$2011,$AD953)="","",INDEX('Required State Input – PHYS'!K$12:K$2011,$AD953)))</f>
        <v/>
      </c>
      <c r="L953" s="78" t="str">
        <f>IF($AB953="","",IF(INDEX('Required State Input – PHYS'!L$12:L$2011,$AD953)="","",INDEX('Required State Input – PHYS'!L$12:L$2011,$AD953)))</f>
        <v/>
      </c>
      <c r="M953" s="79" t="str">
        <f>IF($AB953="","",IF(INDEX('Required State Input – PHYS'!M$12:M$2011,$AD953)="","",ROUND(INDEX('Required State Input – PHYS'!M$12:M$2011,$AD953),2)))</f>
        <v/>
      </c>
      <c r="N953" s="80" t="str">
        <f>IF($AB953="","",IF(INDEX('Required State Input – PHYS'!N$12:N$2011,$AD953)="","",ROUND(INDEX('Required State Input – PHYS'!N$12:N$2011,$AD953),4)))</f>
        <v/>
      </c>
      <c r="O953" s="77" t="str">
        <f>IF($AB953="","",IF(INDEX('Required State Input – PHYS'!O$12:O$2011,$AD953)="","",INDEX('Required State Input – PHYS'!O$12:O$2011,$AD953)))</f>
        <v/>
      </c>
      <c r="P953" s="78" t="str">
        <f>IF($AB953="","",IF(INDEX('Required State Input – PHYS'!P$12:P$2011,$AD953)="","",INDEX('Required State Input – PHYS'!P$12:P$2011,$AD953)))</f>
        <v/>
      </c>
      <c r="Q953" s="79" t="str">
        <f>IF($AB953="","",IF(INDEX('Required State Input – PHYS'!Q$12:Q$2011,$AD953)="","",ROUND(INDEX('Required State Input – PHYS'!Q$12:Q$2011,$AD953),2)))</f>
        <v/>
      </c>
      <c r="R953" s="82" t="str">
        <f>IF($AB953="","",IF(INDEX('Required State Input – PHYS'!R$12:R$2011,$AD953)="","",INDEX('Required State Input – PHYS'!R$12:R$2011,$AD953)))</f>
        <v/>
      </c>
      <c r="S953" s="77" t="str">
        <f>IF($AB953="","",IF(INDEX('Required State Input – PHYS'!S$12:S$2011,$AD953)="","",INDEX('Required State Input – PHYS'!S$12:S$2011,$AD953)))</f>
        <v/>
      </c>
      <c r="T953" s="78" t="str">
        <f>IF($AB953="","",IF(INDEX('Required State Input – PHYS'!T$12:T$2011,$AD953)="","",INDEX('Required State Input – PHYS'!T$12:T$2011,$AD953)))</f>
        <v/>
      </c>
      <c r="U953" s="89" t="str">
        <f>IF($AB953="","",IF(INDEX('Required State Input – PHYS'!U$12:U$2011,$AD953)="","",ROUND(INDEX('Required State Input – PHYS'!U$12:U$2011,$AD953),2)))</f>
        <v/>
      </c>
      <c r="V953" s="107" t="str">
        <f>IF($AB953="","",IF(INDEX('Required State Input – PHYS'!V$12:V$2011,$AD953)="","",ROUND(INDEX('Required State Input – PHYS'!V$12:V$2011,$AD953),2)))</f>
        <v/>
      </c>
      <c r="W953" s="108" t="str">
        <f t="shared" si="42"/>
        <v/>
      </c>
      <c r="AB953" s="42" t="str">
        <f t="shared" si="43"/>
        <v/>
      </c>
      <c r="AC953" s="42" t="str">
        <f t="shared" si="44"/>
        <v/>
      </c>
      <c r="AD953" s="42" t="str">
        <f>IF(AB953="","",MATCH(AC953,'Required State Input – PHYS'!$AK$12:$AK$2011,FALSE))</f>
        <v/>
      </c>
    </row>
    <row r="954" spans="1:30" x14ac:dyDescent="0.25">
      <c r="A954" s="110" t="s">
        <v>202</v>
      </c>
      <c r="B954" s="99" t="str">
        <f>IF($AB954="","",IF(INDEX('Required State Input – PHYS'!B$12:B$2011,$AD954)="","",INDEX('Required State Input – PHYS'!B$12:B$2011,$AD954)))</f>
        <v/>
      </c>
      <c r="C954" s="67" t="str">
        <f>IF($AB954="","",IF(INDEX('Required State Input – PHYS'!C$12:C$2011,$AD954)="","",INDEX('Required State Input – PHYS'!C$12:C$2011,$AD954)))</f>
        <v/>
      </c>
      <c r="D954" s="100" t="str">
        <f>IF($AB954="","",IF(INDEX('Required State Input – PHYS'!D$12:D$2011,$AD954)="","",INDEX('Required State Input – PHYS'!D$12:D$2011,$AD954)))</f>
        <v/>
      </c>
      <c r="E954" s="101" t="str">
        <f>IF($AB954="","",IF(INDEX('Required State Input – PHYS'!E$12:E$2011,$AD954)="","",INDEX('Required State Input – PHYS'!E$12:E$2011,$AD954)))</f>
        <v/>
      </c>
      <c r="F954" s="99" t="str">
        <f>IF($AB954="","",IF(INDEX('Required State Input – PHYS'!F$12:F$2011,$AD954)="","",INDEX('Required State Input – PHYS'!F$12:F$2011,$AD954)))</f>
        <v/>
      </c>
      <c r="G954" s="100" t="str">
        <f>IF($AB954="","",IF(INDEX('Required State Input – PHYS'!G$12:G$2011,$AD954)="","",INDEX('Required State Input – PHYS'!G$12:G$2011,$AD954)))</f>
        <v/>
      </c>
      <c r="H954" s="100" t="str">
        <f>IF($AB954="","",IF(INDEX('Required State Input – PHYS'!H$12:H$2011,$AD954)="","",INDEX('Required State Input – PHYS'!H$12:H$2011,$AD954)))</f>
        <v/>
      </c>
      <c r="I954" s="100" t="str">
        <f>IF($AB954="","",IF(INDEX('Required State Input – PHYS'!I$12:I$2011,$AD954)="","",INDEX('Required State Input – PHYS'!I$12:I$2011,$AD954)))</f>
        <v/>
      </c>
      <c r="J954" s="102" t="str">
        <f>IF($AB954="","",IF(INDEX('Required State Input – PHYS'!J$12:J$2011,$AD954)="","",INDEX('Required State Input – PHYS'!J$12:J$2011,$AD954)))</f>
        <v/>
      </c>
      <c r="K954" s="77" t="str">
        <f>IF($AB954="","",IF(INDEX('Required State Input – PHYS'!K$12:K$2011,$AD954)="","",INDEX('Required State Input – PHYS'!K$12:K$2011,$AD954)))</f>
        <v/>
      </c>
      <c r="L954" s="78" t="str">
        <f>IF($AB954="","",IF(INDEX('Required State Input – PHYS'!L$12:L$2011,$AD954)="","",INDEX('Required State Input – PHYS'!L$12:L$2011,$AD954)))</f>
        <v/>
      </c>
      <c r="M954" s="79" t="str">
        <f>IF($AB954="","",IF(INDEX('Required State Input – PHYS'!M$12:M$2011,$AD954)="","",ROUND(INDEX('Required State Input – PHYS'!M$12:M$2011,$AD954),2)))</f>
        <v/>
      </c>
      <c r="N954" s="80" t="str">
        <f>IF($AB954="","",IF(INDEX('Required State Input – PHYS'!N$12:N$2011,$AD954)="","",ROUND(INDEX('Required State Input – PHYS'!N$12:N$2011,$AD954),4)))</f>
        <v/>
      </c>
      <c r="O954" s="77" t="str">
        <f>IF($AB954="","",IF(INDEX('Required State Input – PHYS'!O$12:O$2011,$AD954)="","",INDEX('Required State Input – PHYS'!O$12:O$2011,$AD954)))</f>
        <v/>
      </c>
      <c r="P954" s="78" t="str">
        <f>IF($AB954="","",IF(INDEX('Required State Input – PHYS'!P$12:P$2011,$AD954)="","",INDEX('Required State Input – PHYS'!P$12:P$2011,$AD954)))</f>
        <v/>
      </c>
      <c r="Q954" s="79" t="str">
        <f>IF($AB954="","",IF(INDEX('Required State Input – PHYS'!Q$12:Q$2011,$AD954)="","",ROUND(INDEX('Required State Input – PHYS'!Q$12:Q$2011,$AD954),2)))</f>
        <v/>
      </c>
      <c r="R954" s="82" t="str">
        <f>IF($AB954="","",IF(INDEX('Required State Input – PHYS'!R$12:R$2011,$AD954)="","",INDEX('Required State Input – PHYS'!R$12:R$2011,$AD954)))</f>
        <v/>
      </c>
      <c r="S954" s="77" t="str">
        <f>IF($AB954="","",IF(INDEX('Required State Input – PHYS'!S$12:S$2011,$AD954)="","",INDEX('Required State Input – PHYS'!S$12:S$2011,$AD954)))</f>
        <v/>
      </c>
      <c r="T954" s="78" t="str">
        <f>IF($AB954="","",IF(INDEX('Required State Input – PHYS'!T$12:T$2011,$AD954)="","",INDEX('Required State Input – PHYS'!T$12:T$2011,$AD954)))</f>
        <v/>
      </c>
      <c r="U954" s="89" t="str">
        <f>IF($AB954="","",IF(INDEX('Required State Input – PHYS'!U$12:U$2011,$AD954)="","",ROUND(INDEX('Required State Input – PHYS'!U$12:U$2011,$AD954),2)))</f>
        <v/>
      </c>
      <c r="V954" s="107" t="str">
        <f>IF($AB954="","",IF(INDEX('Required State Input – PHYS'!V$12:V$2011,$AD954)="","",ROUND(INDEX('Required State Input – PHYS'!V$12:V$2011,$AD954),2)))</f>
        <v/>
      </c>
      <c r="W954" s="108" t="str">
        <f t="shared" si="42"/>
        <v/>
      </c>
      <c r="AB954" s="42" t="str">
        <f t="shared" si="43"/>
        <v/>
      </c>
      <c r="AC954" s="42" t="str">
        <f t="shared" si="44"/>
        <v/>
      </c>
      <c r="AD954" s="42" t="str">
        <f>IF(AB954="","",MATCH(AC954,'Required State Input – PHYS'!$AK$12:$AK$2011,FALSE))</f>
        <v/>
      </c>
    </row>
    <row r="955" spans="1:30" x14ac:dyDescent="0.25">
      <c r="A955" s="110" t="s">
        <v>202</v>
      </c>
      <c r="B955" s="99" t="str">
        <f>IF($AB955="","",IF(INDEX('Required State Input – PHYS'!B$12:B$2011,$AD955)="","",INDEX('Required State Input – PHYS'!B$12:B$2011,$AD955)))</f>
        <v/>
      </c>
      <c r="C955" s="67" t="str">
        <f>IF($AB955="","",IF(INDEX('Required State Input – PHYS'!C$12:C$2011,$AD955)="","",INDEX('Required State Input – PHYS'!C$12:C$2011,$AD955)))</f>
        <v/>
      </c>
      <c r="D955" s="100" t="str">
        <f>IF($AB955="","",IF(INDEX('Required State Input – PHYS'!D$12:D$2011,$AD955)="","",INDEX('Required State Input – PHYS'!D$12:D$2011,$AD955)))</f>
        <v/>
      </c>
      <c r="E955" s="101" t="str">
        <f>IF($AB955="","",IF(INDEX('Required State Input – PHYS'!E$12:E$2011,$AD955)="","",INDEX('Required State Input – PHYS'!E$12:E$2011,$AD955)))</f>
        <v/>
      </c>
      <c r="F955" s="99" t="str">
        <f>IF($AB955="","",IF(INDEX('Required State Input – PHYS'!F$12:F$2011,$AD955)="","",INDEX('Required State Input – PHYS'!F$12:F$2011,$AD955)))</f>
        <v/>
      </c>
      <c r="G955" s="100" t="str">
        <f>IF($AB955="","",IF(INDEX('Required State Input – PHYS'!G$12:G$2011,$AD955)="","",INDEX('Required State Input – PHYS'!G$12:G$2011,$AD955)))</f>
        <v/>
      </c>
      <c r="H955" s="100" t="str">
        <f>IF($AB955="","",IF(INDEX('Required State Input – PHYS'!H$12:H$2011,$AD955)="","",INDEX('Required State Input – PHYS'!H$12:H$2011,$AD955)))</f>
        <v/>
      </c>
      <c r="I955" s="100" t="str">
        <f>IF($AB955="","",IF(INDEX('Required State Input – PHYS'!I$12:I$2011,$AD955)="","",INDEX('Required State Input – PHYS'!I$12:I$2011,$AD955)))</f>
        <v/>
      </c>
      <c r="J955" s="102" t="str">
        <f>IF($AB955="","",IF(INDEX('Required State Input – PHYS'!J$12:J$2011,$AD955)="","",INDEX('Required State Input – PHYS'!J$12:J$2011,$AD955)))</f>
        <v/>
      </c>
      <c r="K955" s="77" t="str">
        <f>IF($AB955="","",IF(INDEX('Required State Input – PHYS'!K$12:K$2011,$AD955)="","",INDEX('Required State Input – PHYS'!K$12:K$2011,$AD955)))</f>
        <v/>
      </c>
      <c r="L955" s="78" t="str">
        <f>IF($AB955="","",IF(INDEX('Required State Input – PHYS'!L$12:L$2011,$AD955)="","",INDEX('Required State Input – PHYS'!L$12:L$2011,$AD955)))</f>
        <v/>
      </c>
      <c r="M955" s="79" t="str">
        <f>IF($AB955="","",IF(INDEX('Required State Input – PHYS'!M$12:M$2011,$AD955)="","",ROUND(INDEX('Required State Input – PHYS'!M$12:M$2011,$AD955),2)))</f>
        <v/>
      </c>
      <c r="N955" s="80" t="str">
        <f>IF($AB955="","",IF(INDEX('Required State Input – PHYS'!N$12:N$2011,$AD955)="","",ROUND(INDEX('Required State Input – PHYS'!N$12:N$2011,$AD955),4)))</f>
        <v/>
      </c>
      <c r="O955" s="77" t="str">
        <f>IF($AB955="","",IF(INDEX('Required State Input – PHYS'!O$12:O$2011,$AD955)="","",INDEX('Required State Input – PHYS'!O$12:O$2011,$AD955)))</f>
        <v/>
      </c>
      <c r="P955" s="78" t="str">
        <f>IF($AB955="","",IF(INDEX('Required State Input – PHYS'!P$12:P$2011,$AD955)="","",INDEX('Required State Input – PHYS'!P$12:P$2011,$AD955)))</f>
        <v/>
      </c>
      <c r="Q955" s="79" t="str">
        <f>IF($AB955="","",IF(INDEX('Required State Input – PHYS'!Q$12:Q$2011,$AD955)="","",ROUND(INDEX('Required State Input – PHYS'!Q$12:Q$2011,$AD955),2)))</f>
        <v/>
      </c>
      <c r="R955" s="82" t="str">
        <f>IF($AB955="","",IF(INDEX('Required State Input – PHYS'!R$12:R$2011,$AD955)="","",INDEX('Required State Input – PHYS'!R$12:R$2011,$AD955)))</f>
        <v/>
      </c>
      <c r="S955" s="77" t="str">
        <f>IF($AB955="","",IF(INDEX('Required State Input – PHYS'!S$12:S$2011,$AD955)="","",INDEX('Required State Input – PHYS'!S$12:S$2011,$AD955)))</f>
        <v/>
      </c>
      <c r="T955" s="78" t="str">
        <f>IF($AB955="","",IF(INDEX('Required State Input – PHYS'!T$12:T$2011,$AD955)="","",INDEX('Required State Input – PHYS'!T$12:T$2011,$AD955)))</f>
        <v/>
      </c>
      <c r="U955" s="89" t="str">
        <f>IF($AB955="","",IF(INDEX('Required State Input – PHYS'!U$12:U$2011,$AD955)="","",ROUND(INDEX('Required State Input – PHYS'!U$12:U$2011,$AD955),2)))</f>
        <v/>
      </c>
      <c r="V955" s="107" t="str">
        <f>IF($AB955="","",IF(INDEX('Required State Input – PHYS'!V$12:V$2011,$AD955)="","",ROUND(INDEX('Required State Input – PHYS'!V$12:V$2011,$AD955),2)))</f>
        <v/>
      </c>
      <c r="W955" s="108" t="str">
        <f t="shared" si="42"/>
        <v/>
      </c>
      <c r="AB955" s="42" t="str">
        <f t="shared" si="43"/>
        <v/>
      </c>
      <c r="AC955" s="42" t="str">
        <f t="shared" si="44"/>
        <v/>
      </c>
      <c r="AD955" s="42" t="str">
        <f>IF(AB955="","",MATCH(AC955,'Required State Input – PHYS'!$AK$12:$AK$2011,FALSE))</f>
        <v/>
      </c>
    </row>
    <row r="956" spans="1:30" x14ac:dyDescent="0.25">
      <c r="A956" s="110" t="s">
        <v>202</v>
      </c>
      <c r="B956" s="99" t="str">
        <f>IF($AB956="","",IF(INDEX('Required State Input – PHYS'!B$12:B$2011,$AD956)="","",INDEX('Required State Input – PHYS'!B$12:B$2011,$AD956)))</f>
        <v/>
      </c>
      <c r="C956" s="67" t="str">
        <f>IF($AB956="","",IF(INDEX('Required State Input – PHYS'!C$12:C$2011,$AD956)="","",INDEX('Required State Input – PHYS'!C$12:C$2011,$AD956)))</f>
        <v/>
      </c>
      <c r="D956" s="100" t="str">
        <f>IF($AB956="","",IF(INDEX('Required State Input – PHYS'!D$12:D$2011,$AD956)="","",INDEX('Required State Input – PHYS'!D$12:D$2011,$AD956)))</f>
        <v/>
      </c>
      <c r="E956" s="101" t="str">
        <f>IF($AB956="","",IF(INDEX('Required State Input – PHYS'!E$12:E$2011,$AD956)="","",INDEX('Required State Input – PHYS'!E$12:E$2011,$AD956)))</f>
        <v/>
      </c>
      <c r="F956" s="99" t="str">
        <f>IF($AB956="","",IF(INDEX('Required State Input – PHYS'!F$12:F$2011,$AD956)="","",INDEX('Required State Input – PHYS'!F$12:F$2011,$AD956)))</f>
        <v/>
      </c>
      <c r="G956" s="100" t="str">
        <f>IF($AB956="","",IF(INDEX('Required State Input – PHYS'!G$12:G$2011,$AD956)="","",INDEX('Required State Input – PHYS'!G$12:G$2011,$AD956)))</f>
        <v/>
      </c>
      <c r="H956" s="100" t="str">
        <f>IF($AB956="","",IF(INDEX('Required State Input – PHYS'!H$12:H$2011,$AD956)="","",INDEX('Required State Input – PHYS'!H$12:H$2011,$AD956)))</f>
        <v/>
      </c>
      <c r="I956" s="100" t="str">
        <f>IF($AB956="","",IF(INDEX('Required State Input – PHYS'!I$12:I$2011,$AD956)="","",INDEX('Required State Input – PHYS'!I$12:I$2011,$AD956)))</f>
        <v/>
      </c>
      <c r="J956" s="102" t="str">
        <f>IF($AB956="","",IF(INDEX('Required State Input – PHYS'!J$12:J$2011,$AD956)="","",INDEX('Required State Input – PHYS'!J$12:J$2011,$AD956)))</f>
        <v/>
      </c>
      <c r="K956" s="77" t="str">
        <f>IF($AB956="","",IF(INDEX('Required State Input – PHYS'!K$12:K$2011,$AD956)="","",INDEX('Required State Input – PHYS'!K$12:K$2011,$AD956)))</f>
        <v/>
      </c>
      <c r="L956" s="78" t="str">
        <f>IF($AB956="","",IF(INDEX('Required State Input – PHYS'!L$12:L$2011,$AD956)="","",INDEX('Required State Input – PHYS'!L$12:L$2011,$AD956)))</f>
        <v/>
      </c>
      <c r="M956" s="79" t="str">
        <f>IF($AB956="","",IF(INDEX('Required State Input – PHYS'!M$12:M$2011,$AD956)="","",ROUND(INDEX('Required State Input – PHYS'!M$12:M$2011,$AD956),2)))</f>
        <v/>
      </c>
      <c r="N956" s="80" t="str">
        <f>IF($AB956="","",IF(INDEX('Required State Input – PHYS'!N$12:N$2011,$AD956)="","",ROUND(INDEX('Required State Input – PHYS'!N$12:N$2011,$AD956),4)))</f>
        <v/>
      </c>
      <c r="O956" s="77" t="str">
        <f>IF($AB956="","",IF(INDEX('Required State Input – PHYS'!O$12:O$2011,$AD956)="","",INDEX('Required State Input – PHYS'!O$12:O$2011,$AD956)))</f>
        <v/>
      </c>
      <c r="P956" s="78" t="str">
        <f>IF($AB956="","",IF(INDEX('Required State Input – PHYS'!P$12:P$2011,$AD956)="","",INDEX('Required State Input – PHYS'!P$12:P$2011,$AD956)))</f>
        <v/>
      </c>
      <c r="Q956" s="79" t="str">
        <f>IF($AB956="","",IF(INDEX('Required State Input – PHYS'!Q$12:Q$2011,$AD956)="","",ROUND(INDEX('Required State Input – PHYS'!Q$12:Q$2011,$AD956),2)))</f>
        <v/>
      </c>
      <c r="R956" s="82" t="str">
        <f>IF($AB956="","",IF(INDEX('Required State Input – PHYS'!R$12:R$2011,$AD956)="","",INDEX('Required State Input – PHYS'!R$12:R$2011,$AD956)))</f>
        <v/>
      </c>
      <c r="S956" s="77" t="str">
        <f>IF($AB956="","",IF(INDEX('Required State Input – PHYS'!S$12:S$2011,$AD956)="","",INDEX('Required State Input – PHYS'!S$12:S$2011,$AD956)))</f>
        <v/>
      </c>
      <c r="T956" s="78" t="str">
        <f>IF($AB956="","",IF(INDEX('Required State Input – PHYS'!T$12:T$2011,$AD956)="","",INDEX('Required State Input – PHYS'!T$12:T$2011,$AD956)))</f>
        <v/>
      </c>
      <c r="U956" s="89" t="str">
        <f>IF($AB956="","",IF(INDEX('Required State Input – PHYS'!U$12:U$2011,$AD956)="","",ROUND(INDEX('Required State Input – PHYS'!U$12:U$2011,$AD956),2)))</f>
        <v/>
      </c>
      <c r="V956" s="107" t="str">
        <f>IF($AB956="","",IF(INDEX('Required State Input – PHYS'!V$12:V$2011,$AD956)="","",ROUND(INDEX('Required State Input – PHYS'!V$12:V$2011,$AD956),2)))</f>
        <v/>
      </c>
      <c r="W956" s="108" t="str">
        <f t="shared" si="42"/>
        <v/>
      </c>
      <c r="AB956" s="42" t="str">
        <f t="shared" si="43"/>
        <v/>
      </c>
      <c r="AC956" s="42" t="str">
        <f t="shared" si="44"/>
        <v/>
      </c>
      <c r="AD956" s="42" t="str">
        <f>IF(AB956="","",MATCH(AC956,'Required State Input – PHYS'!$AK$12:$AK$2011,FALSE))</f>
        <v/>
      </c>
    </row>
    <row r="957" spans="1:30" x14ac:dyDescent="0.25">
      <c r="A957" s="110" t="s">
        <v>202</v>
      </c>
      <c r="B957" s="99" t="str">
        <f>IF($AB957="","",IF(INDEX('Required State Input – PHYS'!B$12:B$2011,$AD957)="","",INDEX('Required State Input – PHYS'!B$12:B$2011,$AD957)))</f>
        <v/>
      </c>
      <c r="C957" s="67" t="str">
        <f>IF($AB957="","",IF(INDEX('Required State Input – PHYS'!C$12:C$2011,$AD957)="","",INDEX('Required State Input – PHYS'!C$12:C$2011,$AD957)))</f>
        <v/>
      </c>
      <c r="D957" s="100" t="str">
        <f>IF($AB957="","",IF(INDEX('Required State Input – PHYS'!D$12:D$2011,$AD957)="","",INDEX('Required State Input – PHYS'!D$12:D$2011,$AD957)))</f>
        <v/>
      </c>
      <c r="E957" s="101" t="str">
        <f>IF($AB957="","",IF(INDEX('Required State Input – PHYS'!E$12:E$2011,$AD957)="","",INDEX('Required State Input – PHYS'!E$12:E$2011,$AD957)))</f>
        <v/>
      </c>
      <c r="F957" s="99" t="str">
        <f>IF($AB957="","",IF(INDEX('Required State Input – PHYS'!F$12:F$2011,$AD957)="","",INDEX('Required State Input – PHYS'!F$12:F$2011,$AD957)))</f>
        <v/>
      </c>
      <c r="G957" s="100" t="str">
        <f>IF($AB957="","",IF(INDEX('Required State Input – PHYS'!G$12:G$2011,$AD957)="","",INDEX('Required State Input – PHYS'!G$12:G$2011,$AD957)))</f>
        <v/>
      </c>
      <c r="H957" s="100" t="str">
        <f>IF($AB957="","",IF(INDEX('Required State Input – PHYS'!H$12:H$2011,$AD957)="","",INDEX('Required State Input – PHYS'!H$12:H$2011,$AD957)))</f>
        <v/>
      </c>
      <c r="I957" s="100" t="str">
        <f>IF($AB957="","",IF(INDEX('Required State Input – PHYS'!I$12:I$2011,$AD957)="","",INDEX('Required State Input – PHYS'!I$12:I$2011,$AD957)))</f>
        <v/>
      </c>
      <c r="J957" s="102" t="str">
        <f>IF($AB957="","",IF(INDEX('Required State Input – PHYS'!J$12:J$2011,$AD957)="","",INDEX('Required State Input – PHYS'!J$12:J$2011,$AD957)))</f>
        <v/>
      </c>
      <c r="K957" s="77" t="str">
        <f>IF($AB957="","",IF(INDEX('Required State Input – PHYS'!K$12:K$2011,$AD957)="","",INDEX('Required State Input – PHYS'!K$12:K$2011,$AD957)))</f>
        <v/>
      </c>
      <c r="L957" s="78" t="str">
        <f>IF($AB957="","",IF(INDEX('Required State Input – PHYS'!L$12:L$2011,$AD957)="","",INDEX('Required State Input – PHYS'!L$12:L$2011,$AD957)))</f>
        <v/>
      </c>
      <c r="M957" s="79" t="str">
        <f>IF($AB957="","",IF(INDEX('Required State Input – PHYS'!M$12:M$2011,$AD957)="","",ROUND(INDEX('Required State Input – PHYS'!M$12:M$2011,$AD957),2)))</f>
        <v/>
      </c>
      <c r="N957" s="80" t="str">
        <f>IF($AB957="","",IF(INDEX('Required State Input – PHYS'!N$12:N$2011,$AD957)="","",ROUND(INDEX('Required State Input – PHYS'!N$12:N$2011,$AD957),4)))</f>
        <v/>
      </c>
      <c r="O957" s="77" t="str">
        <f>IF($AB957="","",IF(INDEX('Required State Input – PHYS'!O$12:O$2011,$AD957)="","",INDEX('Required State Input – PHYS'!O$12:O$2011,$AD957)))</f>
        <v/>
      </c>
      <c r="P957" s="78" t="str">
        <f>IF($AB957="","",IF(INDEX('Required State Input – PHYS'!P$12:P$2011,$AD957)="","",INDEX('Required State Input – PHYS'!P$12:P$2011,$AD957)))</f>
        <v/>
      </c>
      <c r="Q957" s="79" t="str">
        <f>IF($AB957="","",IF(INDEX('Required State Input – PHYS'!Q$12:Q$2011,$AD957)="","",ROUND(INDEX('Required State Input – PHYS'!Q$12:Q$2011,$AD957),2)))</f>
        <v/>
      </c>
      <c r="R957" s="82" t="str">
        <f>IF($AB957="","",IF(INDEX('Required State Input – PHYS'!R$12:R$2011,$AD957)="","",INDEX('Required State Input – PHYS'!R$12:R$2011,$AD957)))</f>
        <v/>
      </c>
      <c r="S957" s="77" t="str">
        <f>IF($AB957="","",IF(INDEX('Required State Input – PHYS'!S$12:S$2011,$AD957)="","",INDEX('Required State Input – PHYS'!S$12:S$2011,$AD957)))</f>
        <v/>
      </c>
      <c r="T957" s="78" t="str">
        <f>IF($AB957="","",IF(INDEX('Required State Input – PHYS'!T$12:T$2011,$AD957)="","",INDEX('Required State Input – PHYS'!T$12:T$2011,$AD957)))</f>
        <v/>
      </c>
      <c r="U957" s="89" t="str">
        <f>IF($AB957="","",IF(INDEX('Required State Input – PHYS'!U$12:U$2011,$AD957)="","",ROUND(INDEX('Required State Input – PHYS'!U$12:U$2011,$AD957),2)))</f>
        <v/>
      </c>
      <c r="V957" s="107" t="str">
        <f>IF($AB957="","",IF(INDEX('Required State Input – PHYS'!V$12:V$2011,$AD957)="","",ROUND(INDEX('Required State Input – PHYS'!V$12:V$2011,$AD957),2)))</f>
        <v/>
      </c>
      <c r="W957" s="108" t="str">
        <f t="shared" si="42"/>
        <v/>
      </c>
      <c r="AB957" s="42" t="str">
        <f t="shared" si="43"/>
        <v/>
      </c>
      <c r="AC957" s="42" t="str">
        <f t="shared" si="44"/>
        <v/>
      </c>
      <c r="AD957" s="42" t="str">
        <f>IF(AB957="","",MATCH(AC957,'Required State Input – PHYS'!$AK$12:$AK$2011,FALSE))</f>
        <v/>
      </c>
    </row>
    <row r="958" spans="1:30" x14ac:dyDescent="0.25">
      <c r="A958" s="110" t="s">
        <v>202</v>
      </c>
      <c r="B958" s="99" t="str">
        <f>IF($AB958="","",IF(INDEX('Required State Input – PHYS'!B$12:B$2011,$AD958)="","",INDEX('Required State Input – PHYS'!B$12:B$2011,$AD958)))</f>
        <v/>
      </c>
      <c r="C958" s="67" t="str">
        <f>IF($AB958="","",IF(INDEX('Required State Input – PHYS'!C$12:C$2011,$AD958)="","",INDEX('Required State Input – PHYS'!C$12:C$2011,$AD958)))</f>
        <v/>
      </c>
      <c r="D958" s="100" t="str">
        <f>IF($AB958="","",IF(INDEX('Required State Input – PHYS'!D$12:D$2011,$AD958)="","",INDEX('Required State Input – PHYS'!D$12:D$2011,$AD958)))</f>
        <v/>
      </c>
      <c r="E958" s="101" t="str">
        <f>IF($AB958="","",IF(INDEX('Required State Input – PHYS'!E$12:E$2011,$AD958)="","",INDEX('Required State Input – PHYS'!E$12:E$2011,$AD958)))</f>
        <v/>
      </c>
      <c r="F958" s="99" t="str">
        <f>IF($AB958="","",IF(INDEX('Required State Input – PHYS'!F$12:F$2011,$AD958)="","",INDEX('Required State Input – PHYS'!F$12:F$2011,$AD958)))</f>
        <v/>
      </c>
      <c r="G958" s="100" t="str">
        <f>IF($AB958="","",IF(INDEX('Required State Input – PHYS'!G$12:G$2011,$AD958)="","",INDEX('Required State Input – PHYS'!G$12:G$2011,$AD958)))</f>
        <v/>
      </c>
      <c r="H958" s="100" t="str">
        <f>IF($AB958="","",IF(INDEX('Required State Input – PHYS'!H$12:H$2011,$AD958)="","",INDEX('Required State Input – PHYS'!H$12:H$2011,$AD958)))</f>
        <v/>
      </c>
      <c r="I958" s="100" t="str">
        <f>IF($AB958="","",IF(INDEX('Required State Input – PHYS'!I$12:I$2011,$AD958)="","",INDEX('Required State Input – PHYS'!I$12:I$2011,$AD958)))</f>
        <v/>
      </c>
      <c r="J958" s="102" t="str">
        <f>IF($AB958="","",IF(INDEX('Required State Input – PHYS'!J$12:J$2011,$AD958)="","",INDEX('Required State Input – PHYS'!J$12:J$2011,$AD958)))</f>
        <v/>
      </c>
      <c r="K958" s="77" t="str">
        <f>IF($AB958="","",IF(INDEX('Required State Input – PHYS'!K$12:K$2011,$AD958)="","",INDEX('Required State Input – PHYS'!K$12:K$2011,$AD958)))</f>
        <v/>
      </c>
      <c r="L958" s="78" t="str">
        <f>IF($AB958="","",IF(INDEX('Required State Input – PHYS'!L$12:L$2011,$AD958)="","",INDEX('Required State Input – PHYS'!L$12:L$2011,$AD958)))</f>
        <v/>
      </c>
      <c r="M958" s="79" t="str">
        <f>IF($AB958="","",IF(INDEX('Required State Input – PHYS'!M$12:M$2011,$AD958)="","",ROUND(INDEX('Required State Input – PHYS'!M$12:M$2011,$AD958),2)))</f>
        <v/>
      </c>
      <c r="N958" s="80" t="str">
        <f>IF($AB958="","",IF(INDEX('Required State Input – PHYS'!N$12:N$2011,$AD958)="","",ROUND(INDEX('Required State Input – PHYS'!N$12:N$2011,$AD958),4)))</f>
        <v/>
      </c>
      <c r="O958" s="77" t="str">
        <f>IF($AB958="","",IF(INDEX('Required State Input – PHYS'!O$12:O$2011,$AD958)="","",INDEX('Required State Input – PHYS'!O$12:O$2011,$AD958)))</f>
        <v/>
      </c>
      <c r="P958" s="78" t="str">
        <f>IF($AB958="","",IF(INDEX('Required State Input – PHYS'!P$12:P$2011,$AD958)="","",INDEX('Required State Input – PHYS'!P$12:P$2011,$AD958)))</f>
        <v/>
      </c>
      <c r="Q958" s="79" t="str">
        <f>IF($AB958="","",IF(INDEX('Required State Input – PHYS'!Q$12:Q$2011,$AD958)="","",ROUND(INDEX('Required State Input – PHYS'!Q$12:Q$2011,$AD958),2)))</f>
        <v/>
      </c>
      <c r="R958" s="82" t="str">
        <f>IF($AB958="","",IF(INDEX('Required State Input – PHYS'!R$12:R$2011,$AD958)="","",INDEX('Required State Input – PHYS'!R$12:R$2011,$AD958)))</f>
        <v/>
      </c>
      <c r="S958" s="77" t="str">
        <f>IF($AB958="","",IF(INDEX('Required State Input – PHYS'!S$12:S$2011,$AD958)="","",INDEX('Required State Input – PHYS'!S$12:S$2011,$AD958)))</f>
        <v/>
      </c>
      <c r="T958" s="78" t="str">
        <f>IF($AB958="","",IF(INDEX('Required State Input – PHYS'!T$12:T$2011,$AD958)="","",INDEX('Required State Input – PHYS'!T$12:T$2011,$AD958)))</f>
        <v/>
      </c>
      <c r="U958" s="89" t="str">
        <f>IF($AB958="","",IF(INDEX('Required State Input – PHYS'!U$12:U$2011,$AD958)="","",ROUND(INDEX('Required State Input – PHYS'!U$12:U$2011,$AD958),2)))</f>
        <v/>
      </c>
      <c r="V958" s="107" t="str">
        <f>IF($AB958="","",IF(INDEX('Required State Input – PHYS'!V$12:V$2011,$AD958)="","",ROUND(INDEX('Required State Input – PHYS'!V$12:V$2011,$AD958),2)))</f>
        <v/>
      </c>
      <c r="W958" s="108" t="str">
        <f t="shared" si="42"/>
        <v/>
      </c>
      <c r="AB958" s="42" t="str">
        <f t="shared" si="43"/>
        <v/>
      </c>
      <c r="AC958" s="42" t="str">
        <f t="shared" si="44"/>
        <v/>
      </c>
      <c r="AD958" s="42" t="str">
        <f>IF(AB958="","",MATCH(AC958,'Required State Input – PHYS'!$AK$12:$AK$2011,FALSE))</f>
        <v/>
      </c>
    </row>
    <row r="959" spans="1:30" x14ac:dyDescent="0.25">
      <c r="A959" s="110" t="s">
        <v>202</v>
      </c>
      <c r="B959" s="99" t="str">
        <f>IF($AB959="","",IF(INDEX('Required State Input – PHYS'!B$12:B$2011,$AD959)="","",INDEX('Required State Input – PHYS'!B$12:B$2011,$AD959)))</f>
        <v/>
      </c>
      <c r="C959" s="67" t="str">
        <f>IF($AB959="","",IF(INDEX('Required State Input – PHYS'!C$12:C$2011,$AD959)="","",INDEX('Required State Input – PHYS'!C$12:C$2011,$AD959)))</f>
        <v/>
      </c>
      <c r="D959" s="100" t="str">
        <f>IF($AB959="","",IF(INDEX('Required State Input – PHYS'!D$12:D$2011,$AD959)="","",INDEX('Required State Input – PHYS'!D$12:D$2011,$AD959)))</f>
        <v/>
      </c>
      <c r="E959" s="101" t="str">
        <f>IF($AB959="","",IF(INDEX('Required State Input – PHYS'!E$12:E$2011,$AD959)="","",INDEX('Required State Input – PHYS'!E$12:E$2011,$AD959)))</f>
        <v/>
      </c>
      <c r="F959" s="99" t="str">
        <f>IF($AB959="","",IF(INDEX('Required State Input – PHYS'!F$12:F$2011,$AD959)="","",INDEX('Required State Input – PHYS'!F$12:F$2011,$AD959)))</f>
        <v/>
      </c>
      <c r="G959" s="100" t="str">
        <f>IF($AB959="","",IF(INDEX('Required State Input – PHYS'!G$12:G$2011,$AD959)="","",INDEX('Required State Input – PHYS'!G$12:G$2011,$AD959)))</f>
        <v/>
      </c>
      <c r="H959" s="100" t="str">
        <f>IF($AB959="","",IF(INDEX('Required State Input – PHYS'!H$12:H$2011,$AD959)="","",INDEX('Required State Input – PHYS'!H$12:H$2011,$AD959)))</f>
        <v/>
      </c>
      <c r="I959" s="100" t="str">
        <f>IF($AB959="","",IF(INDEX('Required State Input – PHYS'!I$12:I$2011,$AD959)="","",INDEX('Required State Input – PHYS'!I$12:I$2011,$AD959)))</f>
        <v/>
      </c>
      <c r="J959" s="102" t="str">
        <f>IF($AB959="","",IF(INDEX('Required State Input – PHYS'!J$12:J$2011,$AD959)="","",INDEX('Required State Input – PHYS'!J$12:J$2011,$AD959)))</f>
        <v/>
      </c>
      <c r="K959" s="77" t="str">
        <f>IF($AB959="","",IF(INDEX('Required State Input – PHYS'!K$12:K$2011,$AD959)="","",INDEX('Required State Input – PHYS'!K$12:K$2011,$AD959)))</f>
        <v/>
      </c>
      <c r="L959" s="78" t="str">
        <f>IF($AB959="","",IF(INDEX('Required State Input – PHYS'!L$12:L$2011,$AD959)="","",INDEX('Required State Input – PHYS'!L$12:L$2011,$AD959)))</f>
        <v/>
      </c>
      <c r="M959" s="79" t="str">
        <f>IF($AB959="","",IF(INDEX('Required State Input – PHYS'!M$12:M$2011,$AD959)="","",ROUND(INDEX('Required State Input – PHYS'!M$12:M$2011,$AD959),2)))</f>
        <v/>
      </c>
      <c r="N959" s="80" t="str">
        <f>IF($AB959="","",IF(INDEX('Required State Input – PHYS'!N$12:N$2011,$AD959)="","",ROUND(INDEX('Required State Input – PHYS'!N$12:N$2011,$AD959),4)))</f>
        <v/>
      </c>
      <c r="O959" s="77" t="str">
        <f>IF($AB959="","",IF(INDEX('Required State Input – PHYS'!O$12:O$2011,$AD959)="","",INDEX('Required State Input – PHYS'!O$12:O$2011,$AD959)))</f>
        <v/>
      </c>
      <c r="P959" s="78" t="str">
        <f>IF($AB959="","",IF(INDEX('Required State Input – PHYS'!P$12:P$2011,$AD959)="","",INDEX('Required State Input – PHYS'!P$12:P$2011,$AD959)))</f>
        <v/>
      </c>
      <c r="Q959" s="79" t="str">
        <f>IF($AB959="","",IF(INDEX('Required State Input – PHYS'!Q$12:Q$2011,$AD959)="","",ROUND(INDEX('Required State Input – PHYS'!Q$12:Q$2011,$AD959),2)))</f>
        <v/>
      </c>
      <c r="R959" s="82" t="str">
        <f>IF($AB959="","",IF(INDEX('Required State Input – PHYS'!R$12:R$2011,$AD959)="","",INDEX('Required State Input – PHYS'!R$12:R$2011,$AD959)))</f>
        <v/>
      </c>
      <c r="S959" s="77" t="str">
        <f>IF($AB959="","",IF(INDEX('Required State Input – PHYS'!S$12:S$2011,$AD959)="","",INDEX('Required State Input – PHYS'!S$12:S$2011,$AD959)))</f>
        <v/>
      </c>
      <c r="T959" s="78" t="str">
        <f>IF($AB959="","",IF(INDEX('Required State Input – PHYS'!T$12:T$2011,$AD959)="","",INDEX('Required State Input – PHYS'!T$12:T$2011,$AD959)))</f>
        <v/>
      </c>
      <c r="U959" s="89" t="str">
        <f>IF($AB959="","",IF(INDEX('Required State Input – PHYS'!U$12:U$2011,$AD959)="","",ROUND(INDEX('Required State Input – PHYS'!U$12:U$2011,$AD959),2)))</f>
        <v/>
      </c>
      <c r="V959" s="107" t="str">
        <f>IF($AB959="","",IF(INDEX('Required State Input – PHYS'!V$12:V$2011,$AD959)="","",ROUND(INDEX('Required State Input – PHYS'!V$12:V$2011,$AD959),2)))</f>
        <v/>
      </c>
      <c r="W959" s="108" t="str">
        <f t="shared" si="42"/>
        <v/>
      </c>
      <c r="AB959" s="42" t="str">
        <f t="shared" si="43"/>
        <v/>
      </c>
      <c r="AC959" s="42" t="str">
        <f t="shared" si="44"/>
        <v/>
      </c>
      <c r="AD959" s="42" t="str">
        <f>IF(AB959="","",MATCH(AC959,'Required State Input – PHYS'!$AK$12:$AK$2011,FALSE))</f>
        <v/>
      </c>
    </row>
    <row r="960" spans="1:30" x14ac:dyDescent="0.25">
      <c r="A960" s="110" t="s">
        <v>202</v>
      </c>
      <c r="B960" s="99" t="str">
        <f>IF($AB960="","",IF(INDEX('Required State Input – PHYS'!B$12:B$2011,$AD960)="","",INDEX('Required State Input – PHYS'!B$12:B$2011,$AD960)))</f>
        <v/>
      </c>
      <c r="C960" s="67" t="str">
        <f>IF($AB960="","",IF(INDEX('Required State Input – PHYS'!C$12:C$2011,$AD960)="","",INDEX('Required State Input – PHYS'!C$12:C$2011,$AD960)))</f>
        <v/>
      </c>
      <c r="D960" s="100" t="str">
        <f>IF($AB960="","",IF(INDEX('Required State Input – PHYS'!D$12:D$2011,$AD960)="","",INDEX('Required State Input – PHYS'!D$12:D$2011,$AD960)))</f>
        <v/>
      </c>
      <c r="E960" s="101" t="str">
        <f>IF($AB960="","",IF(INDEX('Required State Input – PHYS'!E$12:E$2011,$AD960)="","",INDEX('Required State Input – PHYS'!E$12:E$2011,$AD960)))</f>
        <v/>
      </c>
      <c r="F960" s="99" t="str">
        <f>IF($AB960="","",IF(INDEX('Required State Input – PHYS'!F$12:F$2011,$AD960)="","",INDEX('Required State Input – PHYS'!F$12:F$2011,$AD960)))</f>
        <v/>
      </c>
      <c r="G960" s="100" t="str">
        <f>IF($AB960="","",IF(INDEX('Required State Input – PHYS'!G$12:G$2011,$AD960)="","",INDEX('Required State Input – PHYS'!G$12:G$2011,$AD960)))</f>
        <v/>
      </c>
      <c r="H960" s="100" t="str">
        <f>IF($AB960="","",IF(INDEX('Required State Input – PHYS'!H$12:H$2011,$AD960)="","",INDEX('Required State Input – PHYS'!H$12:H$2011,$AD960)))</f>
        <v/>
      </c>
      <c r="I960" s="100" t="str">
        <f>IF($AB960="","",IF(INDEX('Required State Input – PHYS'!I$12:I$2011,$AD960)="","",INDEX('Required State Input – PHYS'!I$12:I$2011,$AD960)))</f>
        <v/>
      </c>
      <c r="J960" s="102" t="str">
        <f>IF($AB960="","",IF(INDEX('Required State Input – PHYS'!J$12:J$2011,$AD960)="","",INDEX('Required State Input – PHYS'!J$12:J$2011,$AD960)))</f>
        <v/>
      </c>
      <c r="K960" s="77" t="str">
        <f>IF($AB960="","",IF(INDEX('Required State Input – PHYS'!K$12:K$2011,$AD960)="","",INDEX('Required State Input – PHYS'!K$12:K$2011,$AD960)))</f>
        <v/>
      </c>
      <c r="L960" s="78" t="str">
        <f>IF($AB960="","",IF(INDEX('Required State Input – PHYS'!L$12:L$2011,$AD960)="","",INDEX('Required State Input – PHYS'!L$12:L$2011,$AD960)))</f>
        <v/>
      </c>
      <c r="M960" s="79" t="str">
        <f>IF($AB960="","",IF(INDEX('Required State Input – PHYS'!M$12:M$2011,$AD960)="","",ROUND(INDEX('Required State Input – PHYS'!M$12:M$2011,$AD960),2)))</f>
        <v/>
      </c>
      <c r="N960" s="80" t="str">
        <f>IF($AB960="","",IF(INDEX('Required State Input – PHYS'!N$12:N$2011,$AD960)="","",ROUND(INDEX('Required State Input – PHYS'!N$12:N$2011,$AD960),4)))</f>
        <v/>
      </c>
      <c r="O960" s="77" t="str">
        <f>IF($AB960="","",IF(INDEX('Required State Input – PHYS'!O$12:O$2011,$AD960)="","",INDEX('Required State Input – PHYS'!O$12:O$2011,$AD960)))</f>
        <v/>
      </c>
      <c r="P960" s="78" t="str">
        <f>IF($AB960="","",IF(INDEX('Required State Input – PHYS'!P$12:P$2011,$AD960)="","",INDEX('Required State Input – PHYS'!P$12:P$2011,$AD960)))</f>
        <v/>
      </c>
      <c r="Q960" s="79" t="str">
        <f>IF($AB960="","",IF(INDEX('Required State Input – PHYS'!Q$12:Q$2011,$AD960)="","",ROUND(INDEX('Required State Input – PHYS'!Q$12:Q$2011,$AD960),2)))</f>
        <v/>
      </c>
      <c r="R960" s="82" t="str">
        <f>IF($AB960="","",IF(INDEX('Required State Input – PHYS'!R$12:R$2011,$AD960)="","",INDEX('Required State Input – PHYS'!R$12:R$2011,$AD960)))</f>
        <v/>
      </c>
      <c r="S960" s="77" t="str">
        <f>IF($AB960="","",IF(INDEX('Required State Input – PHYS'!S$12:S$2011,$AD960)="","",INDEX('Required State Input – PHYS'!S$12:S$2011,$AD960)))</f>
        <v/>
      </c>
      <c r="T960" s="78" t="str">
        <f>IF($AB960="","",IF(INDEX('Required State Input – PHYS'!T$12:T$2011,$AD960)="","",INDEX('Required State Input – PHYS'!T$12:T$2011,$AD960)))</f>
        <v/>
      </c>
      <c r="U960" s="89" t="str">
        <f>IF($AB960="","",IF(INDEX('Required State Input – PHYS'!U$12:U$2011,$AD960)="","",ROUND(INDEX('Required State Input – PHYS'!U$12:U$2011,$AD960),2)))</f>
        <v/>
      </c>
      <c r="V960" s="107" t="str">
        <f>IF($AB960="","",IF(INDEX('Required State Input – PHYS'!V$12:V$2011,$AD960)="","",ROUND(INDEX('Required State Input – PHYS'!V$12:V$2011,$AD960),2)))</f>
        <v/>
      </c>
      <c r="W960" s="108" t="str">
        <f t="shared" si="42"/>
        <v/>
      </c>
      <c r="AB960" s="42" t="str">
        <f t="shared" si="43"/>
        <v/>
      </c>
      <c r="AC960" s="42" t="str">
        <f t="shared" si="44"/>
        <v/>
      </c>
      <c r="AD960" s="42" t="str">
        <f>IF(AB960="","",MATCH(AC960,'Required State Input – PHYS'!$AK$12:$AK$2011,FALSE))</f>
        <v/>
      </c>
    </row>
    <row r="961" spans="1:30" x14ac:dyDescent="0.25">
      <c r="A961" s="110" t="s">
        <v>202</v>
      </c>
      <c r="B961" s="99" t="str">
        <f>IF($AB961="","",IF(INDEX('Required State Input – PHYS'!B$12:B$2011,$AD961)="","",INDEX('Required State Input – PHYS'!B$12:B$2011,$AD961)))</f>
        <v/>
      </c>
      <c r="C961" s="67" t="str">
        <f>IF($AB961="","",IF(INDEX('Required State Input – PHYS'!C$12:C$2011,$AD961)="","",INDEX('Required State Input – PHYS'!C$12:C$2011,$AD961)))</f>
        <v/>
      </c>
      <c r="D961" s="100" t="str">
        <f>IF($AB961="","",IF(INDEX('Required State Input – PHYS'!D$12:D$2011,$AD961)="","",INDEX('Required State Input – PHYS'!D$12:D$2011,$AD961)))</f>
        <v/>
      </c>
      <c r="E961" s="101" t="str">
        <f>IF($AB961="","",IF(INDEX('Required State Input – PHYS'!E$12:E$2011,$AD961)="","",INDEX('Required State Input – PHYS'!E$12:E$2011,$AD961)))</f>
        <v/>
      </c>
      <c r="F961" s="99" t="str">
        <f>IF($AB961="","",IF(INDEX('Required State Input – PHYS'!F$12:F$2011,$AD961)="","",INDEX('Required State Input – PHYS'!F$12:F$2011,$AD961)))</f>
        <v/>
      </c>
      <c r="G961" s="100" t="str">
        <f>IF($AB961="","",IF(INDEX('Required State Input – PHYS'!G$12:G$2011,$AD961)="","",INDEX('Required State Input – PHYS'!G$12:G$2011,$AD961)))</f>
        <v/>
      </c>
      <c r="H961" s="100" t="str">
        <f>IF($AB961="","",IF(INDEX('Required State Input – PHYS'!H$12:H$2011,$AD961)="","",INDEX('Required State Input – PHYS'!H$12:H$2011,$AD961)))</f>
        <v/>
      </c>
      <c r="I961" s="100" t="str">
        <f>IF($AB961="","",IF(INDEX('Required State Input – PHYS'!I$12:I$2011,$AD961)="","",INDEX('Required State Input – PHYS'!I$12:I$2011,$AD961)))</f>
        <v/>
      </c>
      <c r="J961" s="102" t="str">
        <f>IF($AB961="","",IF(INDEX('Required State Input – PHYS'!J$12:J$2011,$AD961)="","",INDEX('Required State Input – PHYS'!J$12:J$2011,$AD961)))</f>
        <v/>
      </c>
      <c r="K961" s="77" t="str">
        <f>IF($AB961="","",IF(INDEX('Required State Input – PHYS'!K$12:K$2011,$AD961)="","",INDEX('Required State Input – PHYS'!K$12:K$2011,$AD961)))</f>
        <v/>
      </c>
      <c r="L961" s="78" t="str">
        <f>IF($AB961="","",IF(INDEX('Required State Input – PHYS'!L$12:L$2011,$AD961)="","",INDEX('Required State Input – PHYS'!L$12:L$2011,$AD961)))</f>
        <v/>
      </c>
      <c r="M961" s="79" t="str">
        <f>IF($AB961="","",IF(INDEX('Required State Input – PHYS'!M$12:M$2011,$AD961)="","",ROUND(INDEX('Required State Input – PHYS'!M$12:M$2011,$AD961),2)))</f>
        <v/>
      </c>
      <c r="N961" s="80" t="str">
        <f>IF($AB961="","",IF(INDEX('Required State Input – PHYS'!N$12:N$2011,$AD961)="","",ROUND(INDEX('Required State Input – PHYS'!N$12:N$2011,$AD961),4)))</f>
        <v/>
      </c>
      <c r="O961" s="77" t="str">
        <f>IF($AB961="","",IF(INDEX('Required State Input – PHYS'!O$12:O$2011,$AD961)="","",INDEX('Required State Input – PHYS'!O$12:O$2011,$AD961)))</f>
        <v/>
      </c>
      <c r="P961" s="78" t="str">
        <f>IF($AB961="","",IF(INDEX('Required State Input – PHYS'!P$12:P$2011,$AD961)="","",INDEX('Required State Input – PHYS'!P$12:P$2011,$AD961)))</f>
        <v/>
      </c>
      <c r="Q961" s="79" t="str">
        <f>IF($AB961="","",IF(INDEX('Required State Input – PHYS'!Q$12:Q$2011,$AD961)="","",ROUND(INDEX('Required State Input – PHYS'!Q$12:Q$2011,$AD961),2)))</f>
        <v/>
      </c>
      <c r="R961" s="82" t="str">
        <f>IF($AB961="","",IF(INDEX('Required State Input – PHYS'!R$12:R$2011,$AD961)="","",INDEX('Required State Input – PHYS'!R$12:R$2011,$AD961)))</f>
        <v/>
      </c>
      <c r="S961" s="77" t="str">
        <f>IF($AB961="","",IF(INDEX('Required State Input – PHYS'!S$12:S$2011,$AD961)="","",INDEX('Required State Input – PHYS'!S$12:S$2011,$AD961)))</f>
        <v/>
      </c>
      <c r="T961" s="78" t="str">
        <f>IF($AB961="","",IF(INDEX('Required State Input – PHYS'!T$12:T$2011,$AD961)="","",INDEX('Required State Input – PHYS'!T$12:T$2011,$AD961)))</f>
        <v/>
      </c>
      <c r="U961" s="89" t="str">
        <f>IF($AB961="","",IF(INDEX('Required State Input – PHYS'!U$12:U$2011,$AD961)="","",ROUND(INDEX('Required State Input – PHYS'!U$12:U$2011,$AD961),2)))</f>
        <v/>
      </c>
      <c r="V961" s="107" t="str">
        <f>IF($AB961="","",IF(INDEX('Required State Input – PHYS'!V$12:V$2011,$AD961)="","",ROUND(INDEX('Required State Input – PHYS'!V$12:V$2011,$AD961),2)))</f>
        <v/>
      </c>
      <c r="W961" s="108" t="str">
        <f t="shared" si="42"/>
        <v/>
      </c>
      <c r="AB961" s="42" t="str">
        <f t="shared" si="43"/>
        <v/>
      </c>
      <c r="AC961" s="42" t="str">
        <f t="shared" si="44"/>
        <v/>
      </c>
      <c r="AD961" s="42" t="str">
        <f>IF(AB961="","",MATCH(AC961,'Required State Input – PHYS'!$AK$12:$AK$2011,FALSE))</f>
        <v/>
      </c>
    </row>
    <row r="962" spans="1:30" x14ac:dyDescent="0.25">
      <c r="A962" s="110" t="s">
        <v>202</v>
      </c>
      <c r="B962" s="99" t="str">
        <f>IF($AB962="","",IF(INDEX('Required State Input – PHYS'!B$12:B$2011,$AD962)="","",INDEX('Required State Input – PHYS'!B$12:B$2011,$AD962)))</f>
        <v/>
      </c>
      <c r="C962" s="67" t="str">
        <f>IF($AB962="","",IF(INDEX('Required State Input – PHYS'!C$12:C$2011,$AD962)="","",INDEX('Required State Input – PHYS'!C$12:C$2011,$AD962)))</f>
        <v/>
      </c>
      <c r="D962" s="100" t="str">
        <f>IF($AB962="","",IF(INDEX('Required State Input – PHYS'!D$12:D$2011,$AD962)="","",INDEX('Required State Input – PHYS'!D$12:D$2011,$AD962)))</f>
        <v/>
      </c>
      <c r="E962" s="101" t="str">
        <f>IF($AB962="","",IF(INDEX('Required State Input – PHYS'!E$12:E$2011,$AD962)="","",INDEX('Required State Input – PHYS'!E$12:E$2011,$AD962)))</f>
        <v/>
      </c>
      <c r="F962" s="99" t="str">
        <f>IF($AB962="","",IF(INDEX('Required State Input – PHYS'!F$12:F$2011,$AD962)="","",INDEX('Required State Input – PHYS'!F$12:F$2011,$AD962)))</f>
        <v/>
      </c>
      <c r="G962" s="100" t="str">
        <f>IF($AB962="","",IF(INDEX('Required State Input – PHYS'!G$12:G$2011,$AD962)="","",INDEX('Required State Input – PHYS'!G$12:G$2011,$AD962)))</f>
        <v/>
      </c>
      <c r="H962" s="100" t="str">
        <f>IF($AB962="","",IF(INDEX('Required State Input – PHYS'!H$12:H$2011,$AD962)="","",INDEX('Required State Input – PHYS'!H$12:H$2011,$AD962)))</f>
        <v/>
      </c>
      <c r="I962" s="100" t="str">
        <f>IF($AB962="","",IF(INDEX('Required State Input – PHYS'!I$12:I$2011,$AD962)="","",INDEX('Required State Input – PHYS'!I$12:I$2011,$AD962)))</f>
        <v/>
      </c>
      <c r="J962" s="102" t="str">
        <f>IF($AB962="","",IF(INDEX('Required State Input – PHYS'!J$12:J$2011,$AD962)="","",INDEX('Required State Input – PHYS'!J$12:J$2011,$AD962)))</f>
        <v/>
      </c>
      <c r="K962" s="77" t="str">
        <f>IF($AB962="","",IF(INDEX('Required State Input – PHYS'!K$12:K$2011,$AD962)="","",INDEX('Required State Input – PHYS'!K$12:K$2011,$AD962)))</f>
        <v/>
      </c>
      <c r="L962" s="78" t="str">
        <f>IF($AB962="","",IF(INDEX('Required State Input – PHYS'!L$12:L$2011,$AD962)="","",INDEX('Required State Input – PHYS'!L$12:L$2011,$AD962)))</f>
        <v/>
      </c>
      <c r="M962" s="79" t="str">
        <f>IF($AB962="","",IF(INDEX('Required State Input – PHYS'!M$12:M$2011,$AD962)="","",ROUND(INDEX('Required State Input – PHYS'!M$12:M$2011,$AD962),2)))</f>
        <v/>
      </c>
      <c r="N962" s="80" t="str">
        <f>IF($AB962="","",IF(INDEX('Required State Input – PHYS'!N$12:N$2011,$AD962)="","",ROUND(INDEX('Required State Input – PHYS'!N$12:N$2011,$AD962),4)))</f>
        <v/>
      </c>
      <c r="O962" s="77" t="str">
        <f>IF($AB962="","",IF(INDEX('Required State Input – PHYS'!O$12:O$2011,$AD962)="","",INDEX('Required State Input – PHYS'!O$12:O$2011,$AD962)))</f>
        <v/>
      </c>
      <c r="P962" s="78" t="str">
        <f>IF($AB962="","",IF(INDEX('Required State Input – PHYS'!P$12:P$2011,$AD962)="","",INDEX('Required State Input – PHYS'!P$12:P$2011,$AD962)))</f>
        <v/>
      </c>
      <c r="Q962" s="79" t="str">
        <f>IF($AB962="","",IF(INDEX('Required State Input – PHYS'!Q$12:Q$2011,$AD962)="","",ROUND(INDEX('Required State Input – PHYS'!Q$12:Q$2011,$AD962),2)))</f>
        <v/>
      </c>
      <c r="R962" s="82" t="str">
        <f>IF($AB962="","",IF(INDEX('Required State Input – PHYS'!R$12:R$2011,$AD962)="","",INDEX('Required State Input – PHYS'!R$12:R$2011,$AD962)))</f>
        <v/>
      </c>
      <c r="S962" s="77" t="str">
        <f>IF($AB962="","",IF(INDEX('Required State Input – PHYS'!S$12:S$2011,$AD962)="","",INDEX('Required State Input – PHYS'!S$12:S$2011,$AD962)))</f>
        <v/>
      </c>
      <c r="T962" s="78" t="str">
        <f>IF($AB962="","",IF(INDEX('Required State Input – PHYS'!T$12:T$2011,$AD962)="","",INDEX('Required State Input – PHYS'!T$12:T$2011,$AD962)))</f>
        <v/>
      </c>
      <c r="U962" s="89" t="str">
        <f>IF($AB962="","",IF(INDEX('Required State Input – PHYS'!U$12:U$2011,$AD962)="","",ROUND(INDEX('Required State Input – PHYS'!U$12:U$2011,$AD962),2)))</f>
        <v/>
      </c>
      <c r="V962" s="107" t="str">
        <f>IF($AB962="","",IF(INDEX('Required State Input – PHYS'!V$12:V$2011,$AD962)="","",ROUND(INDEX('Required State Input – PHYS'!V$12:V$2011,$AD962),2)))</f>
        <v/>
      </c>
      <c r="W962" s="108" t="str">
        <f t="shared" si="42"/>
        <v/>
      </c>
      <c r="AB962" s="42" t="str">
        <f t="shared" si="43"/>
        <v/>
      </c>
      <c r="AC962" s="42" t="str">
        <f t="shared" si="44"/>
        <v/>
      </c>
      <c r="AD962" s="42" t="str">
        <f>IF(AB962="","",MATCH(AC962,'Required State Input – PHYS'!$AK$12:$AK$2011,FALSE))</f>
        <v/>
      </c>
    </row>
    <row r="963" spans="1:30" x14ac:dyDescent="0.25">
      <c r="A963" s="110" t="s">
        <v>202</v>
      </c>
      <c r="B963" s="99" t="str">
        <f>IF($AB963="","",IF(INDEX('Required State Input – PHYS'!B$12:B$2011,$AD963)="","",INDEX('Required State Input – PHYS'!B$12:B$2011,$AD963)))</f>
        <v/>
      </c>
      <c r="C963" s="67" t="str">
        <f>IF($AB963="","",IF(INDEX('Required State Input – PHYS'!C$12:C$2011,$AD963)="","",INDEX('Required State Input – PHYS'!C$12:C$2011,$AD963)))</f>
        <v/>
      </c>
      <c r="D963" s="100" t="str">
        <f>IF($AB963="","",IF(INDEX('Required State Input – PHYS'!D$12:D$2011,$AD963)="","",INDEX('Required State Input – PHYS'!D$12:D$2011,$AD963)))</f>
        <v/>
      </c>
      <c r="E963" s="101" t="str">
        <f>IF($AB963="","",IF(INDEX('Required State Input – PHYS'!E$12:E$2011,$AD963)="","",INDEX('Required State Input – PHYS'!E$12:E$2011,$AD963)))</f>
        <v/>
      </c>
      <c r="F963" s="99" t="str">
        <f>IF($AB963="","",IF(INDEX('Required State Input – PHYS'!F$12:F$2011,$AD963)="","",INDEX('Required State Input – PHYS'!F$12:F$2011,$AD963)))</f>
        <v/>
      </c>
      <c r="G963" s="100" t="str">
        <f>IF($AB963="","",IF(INDEX('Required State Input – PHYS'!G$12:G$2011,$AD963)="","",INDEX('Required State Input – PHYS'!G$12:G$2011,$AD963)))</f>
        <v/>
      </c>
      <c r="H963" s="100" t="str">
        <f>IF($AB963="","",IF(INDEX('Required State Input – PHYS'!H$12:H$2011,$AD963)="","",INDEX('Required State Input – PHYS'!H$12:H$2011,$AD963)))</f>
        <v/>
      </c>
      <c r="I963" s="100" t="str">
        <f>IF($AB963="","",IF(INDEX('Required State Input – PHYS'!I$12:I$2011,$AD963)="","",INDEX('Required State Input – PHYS'!I$12:I$2011,$AD963)))</f>
        <v/>
      </c>
      <c r="J963" s="102" t="str">
        <f>IF($AB963="","",IF(INDEX('Required State Input – PHYS'!J$12:J$2011,$AD963)="","",INDEX('Required State Input – PHYS'!J$12:J$2011,$AD963)))</f>
        <v/>
      </c>
      <c r="K963" s="77" t="str">
        <f>IF($AB963="","",IF(INDEX('Required State Input – PHYS'!K$12:K$2011,$AD963)="","",INDEX('Required State Input – PHYS'!K$12:K$2011,$AD963)))</f>
        <v/>
      </c>
      <c r="L963" s="78" t="str">
        <f>IF($AB963="","",IF(INDEX('Required State Input – PHYS'!L$12:L$2011,$AD963)="","",INDEX('Required State Input – PHYS'!L$12:L$2011,$AD963)))</f>
        <v/>
      </c>
      <c r="M963" s="79" t="str">
        <f>IF($AB963="","",IF(INDEX('Required State Input – PHYS'!M$12:M$2011,$AD963)="","",ROUND(INDEX('Required State Input – PHYS'!M$12:M$2011,$AD963),2)))</f>
        <v/>
      </c>
      <c r="N963" s="80" t="str">
        <f>IF($AB963="","",IF(INDEX('Required State Input – PHYS'!N$12:N$2011,$AD963)="","",ROUND(INDEX('Required State Input – PHYS'!N$12:N$2011,$AD963),4)))</f>
        <v/>
      </c>
      <c r="O963" s="77" t="str">
        <f>IF($AB963="","",IF(INDEX('Required State Input – PHYS'!O$12:O$2011,$AD963)="","",INDEX('Required State Input – PHYS'!O$12:O$2011,$AD963)))</f>
        <v/>
      </c>
      <c r="P963" s="78" t="str">
        <f>IF($AB963="","",IF(INDEX('Required State Input – PHYS'!P$12:P$2011,$AD963)="","",INDEX('Required State Input – PHYS'!P$12:P$2011,$AD963)))</f>
        <v/>
      </c>
      <c r="Q963" s="79" t="str">
        <f>IF($AB963="","",IF(INDEX('Required State Input – PHYS'!Q$12:Q$2011,$AD963)="","",ROUND(INDEX('Required State Input – PHYS'!Q$12:Q$2011,$AD963),2)))</f>
        <v/>
      </c>
      <c r="R963" s="82" t="str">
        <f>IF($AB963="","",IF(INDEX('Required State Input – PHYS'!R$12:R$2011,$AD963)="","",INDEX('Required State Input – PHYS'!R$12:R$2011,$AD963)))</f>
        <v/>
      </c>
      <c r="S963" s="77" t="str">
        <f>IF($AB963="","",IF(INDEX('Required State Input – PHYS'!S$12:S$2011,$AD963)="","",INDEX('Required State Input – PHYS'!S$12:S$2011,$AD963)))</f>
        <v/>
      </c>
      <c r="T963" s="78" t="str">
        <f>IF($AB963="","",IF(INDEX('Required State Input – PHYS'!T$12:T$2011,$AD963)="","",INDEX('Required State Input – PHYS'!T$12:T$2011,$AD963)))</f>
        <v/>
      </c>
      <c r="U963" s="89" t="str">
        <f>IF($AB963="","",IF(INDEX('Required State Input – PHYS'!U$12:U$2011,$AD963)="","",ROUND(INDEX('Required State Input – PHYS'!U$12:U$2011,$AD963),2)))</f>
        <v/>
      </c>
      <c r="V963" s="107" t="str">
        <f>IF($AB963="","",IF(INDEX('Required State Input – PHYS'!V$12:V$2011,$AD963)="","",ROUND(INDEX('Required State Input – PHYS'!V$12:V$2011,$AD963),2)))</f>
        <v/>
      </c>
      <c r="W963" s="108" t="str">
        <f t="shared" si="42"/>
        <v/>
      </c>
      <c r="AB963" s="42" t="str">
        <f t="shared" si="43"/>
        <v/>
      </c>
      <c r="AC963" s="42" t="str">
        <f t="shared" si="44"/>
        <v/>
      </c>
      <c r="AD963" s="42" t="str">
        <f>IF(AB963="","",MATCH(AC963,'Required State Input – PHYS'!$AK$12:$AK$2011,FALSE))</f>
        <v/>
      </c>
    </row>
    <row r="964" spans="1:30" x14ac:dyDescent="0.25">
      <c r="A964" s="110" t="s">
        <v>202</v>
      </c>
      <c r="B964" s="99" t="str">
        <f>IF($AB964="","",IF(INDEX('Required State Input – PHYS'!B$12:B$2011,$AD964)="","",INDEX('Required State Input – PHYS'!B$12:B$2011,$AD964)))</f>
        <v/>
      </c>
      <c r="C964" s="67" t="str">
        <f>IF($AB964="","",IF(INDEX('Required State Input – PHYS'!C$12:C$2011,$AD964)="","",INDEX('Required State Input – PHYS'!C$12:C$2011,$AD964)))</f>
        <v/>
      </c>
      <c r="D964" s="100" t="str">
        <f>IF($AB964="","",IF(INDEX('Required State Input – PHYS'!D$12:D$2011,$AD964)="","",INDEX('Required State Input – PHYS'!D$12:D$2011,$AD964)))</f>
        <v/>
      </c>
      <c r="E964" s="101" t="str">
        <f>IF($AB964="","",IF(INDEX('Required State Input – PHYS'!E$12:E$2011,$AD964)="","",INDEX('Required State Input – PHYS'!E$12:E$2011,$AD964)))</f>
        <v/>
      </c>
      <c r="F964" s="99" t="str">
        <f>IF($AB964="","",IF(INDEX('Required State Input – PHYS'!F$12:F$2011,$AD964)="","",INDEX('Required State Input – PHYS'!F$12:F$2011,$AD964)))</f>
        <v/>
      </c>
      <c r="G964" s="100" t="str">
        <f>IF($AB964="","",IF(INDEX('Required State Input – PHYS'!G$12:G$2011,$AD964)="","",INDEX('Required State Input – PHYS'!G$12:G$2011,$AD964)))</f>
        <v/>
      </c>
      <c r="H964" s="100" t="str">
        <f>IF($AB964="","",IF(INDEX('Required State Input – PHYS'!H$12:H$2011,$AD964)="","",INDEX('Required State Input – PHYS'!H$12:H$2011,$AD964)))</f>
        <v/>
      </c>
      <c r="I964" s="100" t="str">
        <f>IF($AB964="","",IF(INDEX('Required State Input – PHYS'!I$12:I$2011,$AD964)="","",INDEX('Required State Input – PHYS'!I$12:I$2011,$AD964)))</f>
        <v/>
      </c>
      <c r="J964" s="102" t="str">
        <f>IF($AB964="","",IF(INDEX('Required State Input – PHYS'!J$12:J$2011,$AD964)="","",INDEX('Required State Input – PHYS'!J$12:J$2011,$AD964)))</f>
        <v/>
      </c>
      <c r="K964" s="77" t="str">
        <f>IF($AB964="","",IF(INDEX('Required State Input – PHYS'!K$12:K$2011,$AD964)="","",INDEX('Required State Input – PHYS'!K$12:K$2011,$AD964)))</f>
        <v/>
      </c>
      <c r="L964" s="78" t="str">
        <f>IF($AB964="","",IF(INDEX('Required State Input – PHYS'!L$12:L$2011,$AD964)="","",INDEX('Required State Input – PHYS'!L$12:L$2011,$AD964)))</f>
        <v/>
      </c>
      <c r="M964" s="79" t="str">
        <f>IF($AB964="","",IF(INDEX('Required State Input – PHYS'!M$12:M$2011,$AD964)="","",ROUND(INDEX('Required State Input – PHYS'!M$12:M$2011,$AD964),2)))</f>
        <v/>
      </c>
      <c r="N964" s="80" t="str">
        <f>IF($AB964="","",IF(INDEX('Required State Input – PHYS'!N$12:N$2011,$AD964)="","",ROUND(INDEX('Required State Input – PHYS'!N$12:N$2011,$AD964),4)))</f>
        <v/>
      </c>
      <c r="O964" s="77" t="str">
        <f>IF($AB964="","",IF(INDEX('Required State Input – PHYS'!O$12:O$2011,$AD964)="","",INDEX('Required State Input – PHYS'!O$12:O$2011,$AD964)))</f>
        <v/>
      </c>
      <c r="P964" s="78" t="str">
        <f>IF($AB964="","",IF(INDEX('Required State Input – PHYS'!P$12:P$2011,$AD964)="","",INDEX('Required State Input – PHYS'!P$12:P$2011,$AD964)))</f>
        <v/>
      </c>
      <c r="Q964" s="79" t="str">
        <f>IF($AB964="","",IF(INDEX('Required State Input – PHYS'!Q$12:Q$2011,$AD964)="","",ROUND(INDEX('Required State Input – PHYS'!Q$12:Q$2011,$AD964),2)))</f>
        <v/>
      </c>
      <c r="R964" s="82" t="str">
        <f>IF($AB964="","",IF(INDEX('Required State Input – PHYS'!R$12:R$2011,$AD964)="","",INDEX('Required State Input – PHYS'!R$12:R$2011,$AD964)))</f>
        <v/>
      </c>
      <c r="S964" s="77" t="str">
        <f>IF($AB964="","",IF(INDEX('Required State Input – PHYS'!S$12:S$2011,$AD964)="","",INDEX('Required State Input – PHYS'!S$12:S$2011,$AD964)))</f>
        <v/>
      </c>
      <c r="T964" s="78" t="str">
        <f>IF($AB964="","",IF(INDEX('Required State Input – PHYS'!T$12:T$2011,$AD964)="","",INDEX('Required State Input – PHYS'!T$12:T$2011,$AD964)))</f>
        <v/>
      </c>
      <c r="U964" s="89" t="str">
        <f>IF($AB964="","",IF(INDEX('Required State Input – PHYS'!U$12:U$2011,$AD964)="","",ROUND(INDEX('Required State Input – PHYS'!U$12:U$2011,$AD964),2)))</f>
        <v/>
      </c>
      <c r="V964" s="107" t="str">
        <f>IF($AB964="","",IF(INDEX('Required State Input – PHYS'!V$12:V$2011,$AD964)="","",ROUND(INDEX('Required State Input – PHYS'!V$12:V$2011,$AD964),2)))</f>
        <v/>
      </c>
      <c r="W964" s="108" t="str">
        <f t="shared" si="42"/>
        <v/>
      </c>
      <c r="AB964" s="42" t="str">
        <f t="shared" si="43"/>
        <v/>
      </c>
      <c r="AC964" s="42" t="str">
        <f t="shared" si="44"/>
        <v/>
      </c>
      <c r="AD964" s="42" t="str">
        <f>IF(AB964="","",MATCH(AC964,'Required State Input – PHYS'!$AK$12:$AK$2011,FALSE))</f>
        <v/>
      </c>
    </row>
    <row r="965" spans="1:30" x14ac:dyDescent="0.25">
      <c r="A965" s="110" t="s">
        <v>202</v>
      </c>
      <c r="B965" s="99" t="str">
        <f>IF($AB965="","",IF(INDEX('Required State Input – PHYS'!B$12:B$2011,$AD965)="","",INDEX('Required State Input – PHYS'!B$12:B$2011,$AD965)))</f>
        <v/>
      </c>
      <c r="C965" s="67" t="str">
        <f>IF($AB965="","",IF(INDEX('Required State Input – PHYS'!C$12:C$2011,$AD965)="","",INDEX('Required State Input – PHYS'!C$12:C$2011,$AD965)))</f>
        <v/>
      </c>
      <c r="D965" s="100" t="str">
        <f>IF($AB965="","",IF(INDEX('Required State Input – PHYS'!D$12:D$2011,$AD965)="","",INDEX('Required State Input – PHYS'!D$12:D$2011,$AD965)))</f>
        <v/>
      </c>
      <c r="E965" s="101" t="str">
        <f>IF($AB965="","",IF(INDEX('Required State Input – PHYS'!E$12:E$2011,$AD965)="","",INDEX('Required State Input – PHYS'!E$12:E$2011,$AD965)))</f>
        <v/>
      </c>
      <c r="F965" s="99" t="str">
        <f>IF($AB965="","",IF(INDEX('Required State Input – PHYS'!F$12:F$2011,$AD965)="","",INDEX('Required State Input – PHYS'!F$12:F$2011,$AD965)))</f>
        <v/>
      </c>
      <c r="G965" s="100" t="str">
        <f>IF($AB965="","",IF(INDEX('Required State Input – PHYS'!G$12:G$2011,$AD965)="","",INDEX('Required State Input – PHYS'!G$12:G$2011,$AD965)))</f>
        <v/>
      </c>
      <c r="H965" s="100" t="str">
        <f>IF($AB965="","",IF(INDEX('Required State Input – PHYS'!H$12:H$2011,$AD965)="","",INDEX('Required State Input – PHYS'!H$12:H$2011,$AD965)))</f>
        <v/>
      </c>
      <c r="I965" s="100" t="str">
        <f>IF($AB965="","",IF(INDEX('Required State Input – PHYS'!I$12:I$2011,$AD965)="","",INDEX('Required State Input – PHYS'!I$12:I$2011,$AD965)))</f>
        <v/>
      </c>
      <c r="J965" s="102" t="str">
        <f>IF($AB965="","",IF(INDEX('Required State Input – PHYS'!J$12:J$2011,$AD965)="","",INDEX('Required State Input – PHYS'!J$12:J$2011,$AD965)))</f>
        <v/>
      </c>
      <c r="K965" s="77" t="str">
        <f>IF($AB965="","",IF(INDEX('Required State Input – PHYS'!K$12:K$2011,$AD965)="","",INDEX('Required State Input – PHYS'!K$12:K$2011,$AD965)))</f>
        <v/>
      </c>
      <c r="L965" s="78" t="str">
        <f>IF($AB965="","",IF(INDEX('Required State Input – PHYS'!L$12:L$2011,$AD965)="","",INDEX('Required State Input – PHYS'!L$12:L$2011,$AD965)))</f>
        <v/>
      </c>
      <c r="M965" s="79" t="str">
        <f>IF($AB965="","",IF(INDEX('Required State Input – PHYS'!M$12:M$2011,$AD965)="","",ROUND(INDEX('Required State Input – PHYS'!M$12:M$2011,$AD965),2)))</f>
        <v/>
      </c>
      <c r="N965" s="80" t="str">
        <f>IF($AB965="","",IF(INDEX('Required State Input – PHYS'!N$12:N$2011,$AD965)="","",ROUND(INDEX('Required State Input – PHYS'!N$12:N$2011,$AD965),4)))</f>
        <v/>
      </c>
      <c r="O965" s="77" t="str">
        <f>IF($AB965="","",IF(INDEX('Required State Input – PHYS'!O$12:O$2011,$AD965)="","",INDEX('Required State Input – PHYS'!O$12:O$2011,$AD965)))</f>
        <v/>
      </c>
      <c r="P965" s="78" t="str">
        <f>IF($AB965="","",IF(INDEX('Required State Input – PHYS'!P$12:P$2011,$AD965)="","",INDEX('Required State Input – PHYS'!P$12:P$2011,$AD965)))</f>
        <v/>
      </c>
      <c r="Q965" s="79" t="str">
        <f>IF($AB965="","",IF(INDEX('Required State Input – PHYS'!Q$12:Q$2011,$AD965)="","",ROUND(INDEX('Required State Input – PHYS'!Q$12:Q$2011,$AD965),2)))</f>
        <v/>
      </c>
      <c r="R965" s="82" t="str">
        <f>IF($AB965="","",IF(INDEX('Required State Input – PHYS'!R$12:R$2011,$AD965)="","",INDEX('Required State Input – PHYS'!R$12:R$2011,$AD965)))</f>
        <v/>
      </c>
      <c r="S965" s="77" t="str">
        <f>IF($AB965="","",IF(INDEX('Required State Input – PHYS'!S$12:S$2011,$AD965)="","",INDEX('Required State Input – PHYS'!S$12:S$2011,$AD965)))</f>
        <v/>
      </c>
      <c r="T965" s="78" t="str">
        <f>IF($AB965="","",IF(INDEX('Required State Input – PHYS'!T$12:T$2011,$AD965)="","",INDEX('Required State Input – PHYS'!T$12:T$2011,$AD965)))</f>
        <v/>
      </c>
      <c r="U965" s="89" t="str">
        <f>IF($AB965="","",IF(INDEX('Required State Input – PHYS'!U$12:U$2011,$AD965)="","",ROUND(INDEX('Required State Input – PHYS'!U$12:U$2011,$AD965),2)))</f>
        <v/>
      </c>
      <c r="V965" s="107" t="str">
        <f>IF($AB965="","",IF(INDEX('Required State Input – PHYS'!V$12:V$2011,$AD965)="","",ROUND(INDEX('Required State Input – PHYS'!V$12:V$2011,$AD965),2)))</f>
        <v/>
      </c>
      <c r="W965" s="108" t="str">
        <f t="shared" si="42"/>
        <v/>
      </c>
      <c r="AB965" s="42" t="str">
        <f t="shared" si="43"/>
        <v/>
      </c>
      <c r="AC965" s="42" t="str">
        <f t="shared" si="44"/>
        <v/>
      </c>
      <c r="AD965" s="42" t="str">
        <f>IF(AB965="","",MATCH(AC965,'Required State Input – PHYS'!$AK$12:$AK$2011,FALSE))</f>
        <v/>
      </c>
    </row>
    <row r="966" spans="1:30" x14ac:dyDescent="0.25">
      <c r="A966" s="110" t="s">
        <v>202</v>
      </c>
      <c r="B966" s="99" t="str">
        <f>IF($AB966="","",IF(INDEX('Required State Input – PHYS'!B$12:B$2011,$AD966)="","",INDEX('Required State Input – PHYS'!B$12:B$2011,$AD966)))</f>
        <v/>
      </c>
      <c r="C966" s="67" t="str">
        <f>IF($AB966="","",IF(INDEX('Required State Input – PHYS'!C$12:C$2011,$AD966)="","",INDEX('Required State Input – PHYS'!C$12:C$2011,$AD966)))</f>
        <v/>
      </c>
      <c r="D966" s="100" t="str">
        <f>IF($AB966="","",IF(INDEX('Required State Input – PHYS'!D$12:D$2011,$AD966)="","",INDEX('Required State Input – PHYS'!D$12:D$2011,$AD966)))</f>
        <v/>
      </c>
      <c r="E966" s="101" t="str">
        <f>IF($AB966="","",IF(INDEX('Required State Input – PHYS'!E$12:E$2011,$AD966)="","",INDEX('Required State Input – PHYS'!E$12:E$2011,$AD966)))</f>
        <v/>
      </c>
      <c r="F966" s="99" t="str">
        <f>IF($AB966="","",IF(INDEX('Required State Input – PHYS'!F$12:F$2011,$AD966)="","",INDEX('Required State Input – PHYS'!F$12:F$2011,$AD966)))</f>
        <v/>
      </c>
      <c r="G966" s="100" t="str">
        <f>IF($AB966="","",IF(INDEX('Required State Input – PHYS'!G$12:G$2011,$AD966)="","",INDEX('Required State Input – PHYS'!G$12:G$2011,$AD966)))</f>
        <v/>
      </c>
      <c r="H966" s="100" t="str">
        <f>IF($AB966="","",IF(INDEX('Required State Input – PHYS'!H$12:H$2011,$AD966)="","",INDEX('Required State Input – PHYS'!H$12:H$2011,$AD966)))</f>
        <v/>
      </c>
      <c r="I966" s="100" t="str">
        <f>IF($AB966="","",IF(INDEX('Required State Input – PHYS'!I$12:I$2011,$AD966)="","",INDEX('Required State Input – PHYS'!I$12:I$2011,$AD966)))</f>
        <v/>
      </c>
      <c r="J966" s="102" t="str">
        <f>IF($AB966="","",IF(INDEX('Required State Input – PHYS'!J$12:J$2011,$AD966)="","",INDEX('Required State Input – PHYS'!J$12:J$2011,$AD966)))</f>
        <v/>
      </c>
      <c r="K966" s="77" t="str">
        <f>IF($AB966="","",IF(INDEX('Required State Input – PHYS'!K$12:K$2011,$AD966)="","",INDEX('Required State Input – PHYS'!K$12:K$2011,$AD966)))</f>
        <v/>
      </c>
      <c r="L966" s="78" t="str">
        <f>IF($AB966="","",IF(INDEX('Required State Input – PHYS'!L$12:L$2011,$AD966)="","",INDEX('Required State Input – PHYS'!L$12:L$2011,$AD966)))</f>
        <v/>
      </c>
      <c r="M966" s="79" t="str">
        <f>IF($AB966="","",IF(INDEX('Required State Input – PHYS'!M$12:M$2011,$AD966)="","",ROUND(INDEX('Required State Input – PHYS'!M$12:M$2011,$AD966),2)))</f>
        <v/>
      </c>
      <c r="N966" s="80" t="str">
        <f>IF($AB966="","",IF(INDEX('Required State Input – PHYS'!N$12:N$2011,$AD966)="","",ROUND(INDEX('Required State Input – PHYS'!N$12:N$2011,$AD966),4)))</f>
        <v/>
      </c>
      <c r="O966" s="77" t="str">
        <f>IF($AB966="","",IF(INDEX('Required State Input – PHYS'!O$12:O$2011,$AD966)="","",INDEX('Required State Input – PHYS'!O$12:O$2011,$AD966)))</f>
        <v/>
      </c>
      <c r="P966" s="78" t="str">
        <f>IF($AB966="","",IF(INDEX('Required State Input – PHYS'!P$12:P$2011,$AD966)="","",INDEX('Required State Input – PHYS'!P$12:P$2011,$AD966)))</f>
        <v/>
      </c>
      <c r="Q966" s="79" t="str">
        <f>IF($AB966="","",IF(INDEX('Required State Input – PHYS'!Q$12:Q$2011,$AD966)="","",ROUND(INDEX('Required State Input – PHYS'!Q$12:Q$2011,$AD966),2)))</f>
        <v/>
      </c>
      <c r="R966" s="82" t="str">
        <f>IF($AB966="","",IF(INDEX('Required State Input – PHYS'!R$12:R$2011,$AD966)="","",INDEX('Required State Input – PHYS'!R$12:R$2011,$AD966)))</f>
        <v/>
      </c>
      <c r="S966" s="77" t="str">
        <f>IF($AB966="","",IF(INDEX('Required State Input – PHYS'!S$12:S$2011,$AD966)="","",INDEX('Required State Input – PHYS'!S$12:S$2011,$AD966)))</f>
        <v/>
      </c>
      <c r="T966" s="78" t="str">
        <f>IF($AB966="","",IF(INDEX('Required State Input – PHYS'!T$12:T$2011,$AD966)="","",INDEX('Required State Input – PHYS'!T$12:T$2011,$AD966)))</f>
        <v/>
      </c>
      <c r="U966" s="89" t="str">
        <f>IF($AB966="","",IF(INDEX('Required State Input – PHYS'!U$12:U$2011,$AD966)="","",ROUND(INDEX('Required State Input – PHYS'!U$12:U$2011,$AD966),2)))</f>
        <v/>
      </c>
      <c r="V966" s="107" t="str">
        <f>IF($AB966="","",IF(INDEX('Required State Input – PHYS'!V$12:V$2011,$AD966)="","",ROUND(INDEX('Required State Input – PHYS'!V$12:V$2011,$AD966),2)))</f>
        <v/>
      </c>
      <c r="W966" s="108" t="str">
        <f t="shared" si="42"/>
        <v/>
      </c>
      <c r="AB966" s="42" t="str">
        <f t="shared" si="43"/>
        <v/>
      </c>
      <c r="AC966" s="42" t="str">
        <f t="shared" si="44"/>
        <v/>
      </c>
      <c r="AD966" s="42" t="str">
        <f>IF(AB966="","",MATCH(AC966,'Required State Input – PHYS'!$AK$12:$AK$2011,FALSE))</f>
        <v/>
      </c>
    </row>
    <row r="967" spans="1:30" x14ac:dyDescent="0.25">
      <c r="A967" s="110" t="s">
        <v>202</v>
      </c>
      <c r="B967" s="99" t="str">
        <f>IF($AB967="","",IF(INDEX('Required State Input – PHYS'!B$12:B$2011,$AD967)="","",INDEX('Required State Input – PHYS'!B$12:B$2011,$AD967)))</f>
        <v/>
      </c>
      <c r="C967" s="67" t="str">
        <f>IF($AB967="","",IF(INDEX('Required State Input – PHYS'!C$12:C$2011,$AD967)="","",INDEX('Required State Input – PHYS'!C$12:C$2011,$AD967)))</f>
        <v/>
      </c>
      <c r="D967" s="100" t="str">
        <f>IF($AB967="","",IF(INDEX('Required State Input – PHYS'!D$12:D$2011,$AD967)="","",INDEX('Required State Input – PHYS'!D$12:D$2011,$AD967)))</f>
        <v/>
      </c>
      <c r="E967" s="101" t="str">
        <f>IF($AB967="","",IF(INDEX('Required State Input – PHYS'!E$12:E$2011,$AD967)="","",INDEX('Required State Input – PHYS'!E$12:E$2011,$AD967)))</f>
        <v/>
      </c>
      <c r="F967" s="99" t="str">
        <f>IF($AB967="","",IF(INDEX('Required State Input – PHYS'!F$12:F$2011,$AD967)="","",INDEX('Required State Input – PHYS'!F$12:F$2011,$AD967)))</f>
        <v/>
      </c>
      <c r="G967" s="100" t="str">
        <f>IF($AB967="","",IF(INDEX('Required State Input – PHYS'!G$12:G$2011,$AD967)="","",INDEX('Required State Input – PHYS'!G$12:G$2011,$AD967)))</f>
        <v/>
      </c>
      <c r="H967" s="100" t="str">
        <f>IF($AB967="","",IF(INDEX('Required State Input – PHYS'!H$12:H$2011,$AD967)="","",INDEX('Required State Input – PHYS'!H$12:H$2011,$AD967)))</f>
        <v/>
      </c>
      <c r="I967" s="100" t="str">
        <f>IF($AB967="","",IF(INDEX('Required State Input – PHYS'!I$12:I$2011,$AD967)="","",INDEX('Required State Input – PHYS'!I$12:I$2011,$AD967)))</f>
        <v/>
      </c>
      <c r="J967" s="102" t="str">
        <f>IF($AB967="","",IF(INDEX('Required State Input – PHYS'!J$12:J$2011,$AD967)="","",INDEX('Required State Input – PHYS'!J$12:J$2011,$AD967)))</f>
        <v/>
      </c>
      <c r="K967" s="77" t="str">
        <f>IF($AB967="","",IF(INDEX('Required State Input – PHYS'!K$12:K$2011,$AD967)="","",INDEX('Required State Input – PHYS'!K$12:K$2011,$AD967)))</f>
        <v/>
      </c>
      <c r="L967" s="78" t="str">
        <f>IF($AB967="","",IF(INDEX('Required State Input – PHYS'!L$12:L$2011,$AD967)="","",INDEX('Required State Input – PHYS'!L$12:L$2011,$AD967)))</f>
        <v/>
      </c>
      <c r="M967" s="79" t="str">
        <f>IF($AB967="","",IF(INDEX('Required State Input – PHYS'!M$12:M$2011,$AD967)="","",ROUND(INDEX('Required State Input – PHYS'!M$12:M$2011,$AD967),2)))</f>
        <v/>
      </c>
      <c r="N967" s="80" t="str">
        <f>IF($AB967="","",IF(INDEX('Required State Input – PHYS'!N$12:N$2011,$AD967)="","",ROUND(INDEX('Required State Input – PHYS'!N$12:N$2011,$AD967),4)))</f>
        <v/>
      </c>
      <c r="O967" s="77" t="str">
        <f>IF($AB967="","",IF(INDEX('Required State Input – PHYS'!O$12:O$2011,$AD967)="","",INDEX('Required State Input – PHYS'!O$12:O$2011,$AD967)))</f>
        <v/>
      </c>
      <c r="P967" s="78" t="str">
        <f>IF($AB967="","",IF(INDEX('Required State Input – PHYS'!P$12:P$2011,$AD967)="","",INDEX('Required State Input – PHYS'!P$12:P$2011,$AD967)))</f>
        <v/>
      </c>
      <c r="Q967" s="79" t="str">
        <f>IF($AB967="","",IF(INDEX('Required State Input – PHYS'!Q$12:Q$2011,$AD967)="","",ROUND(INDEX('Required State Input – PHYS'!Q$12:Q$2011,$AD967),2)))</f>
        <v/>
      </c>
      <c r="R967" s="82" t="str">
        <f>IF($AB967="","",IF(INDEX('Required State Input – PHYS'!R$12:R$2011,$AD967)="","",INDEX('Required State Input – PHYS'!R$12:R$2011,$AD967)))</f>
        <v/>
      </c>
      <c r="S967" s="77" t="str">
        <f>IF($AB967="","",IF(INDEX('Required State Input – PHYS'!S$12:S$2011,$AD967)="","",INDEX('Required State Input – PHYS'!S$12:S$2011,$AD967)))</f>
        <v/>
      </c>
      <c r="T967" s="78" t="str">
        <f>IF($AB967="","",IF(INDEX('Required State Input – PHYS'!T$12:T$2011,$AD967)="","",INDEX('Required State Input – PHYS'!T$12:T$2011,$AD967)))</f>
        <v/>
      </c>
      <c r="U967" s="89" t="str">
        <f>IF($AB967="","",IF(INDEX('Required State Input – PHYS'!U$12:U$2011,$AD967)="","",ROUND(INDEX('Required State Input – PHYS'!U$12:U$2011,$AD967),2)))</f>
        <v/>
      </c>
      <c r="V967" s="107" t="str">
        <f>IF($AB967="","",IF(INDEX('Required State Input – PHYS'!V$12:V$2011,$AD967)="","",ROUND(INDEX('Required State Input – PHYS'!V$12:V$2011,$AD967),2)))</f>
        <v/>
      </c>
      <c r="W967" s="108" t="str">
        <f t="shared" si="42"/>
        <v/>
      </c>
      <c r="AB967" s="42" t="str">
        <f t="shared" si="43"/>
        <v/>
      </c>
      <c r="AC967" s="42" t="str">
        <f t="shared" si="44"/>
        <v/>
      </c>
      <c r="AD967" s="42" t="str">
        <f>IF(AB967="","",MATCH(AC967,'Required State Input – PHYS'!$AK$12:$AK$2011,FALSE))</f>
        <v/>
      </c>
    </row>
    <row r="968" spans="1:30" x14ac:dyDescent="0.25">
      <c r="A968" s="110" t="s">
        <v>202</v>
      </c>
      <c r="B968" s="99" t="str">
        <f>IF($AB968="","",IF(INDEX('Required State Input – PHYS'!B$12:B$2011,$AD968)="","",INDEX('Required State Input – PHYS'!B$12:B$2011,$AD968)))</f>
        <v/>
      </c>
      <c r="C968" s="67" t="str">
        <f>IF($AB968="","",IF(INDEX('Required State Input – PHYS'!C$12:C$2011,$AD968)="","",INDEX('Required State Input – PHYS'!C$12:C$2011,$AD968)))</f>
        <v/>
      </c>
      <c r="D968" s="100" t="str">
        <f>IF($AB968="","",IF(INDEX('Required State Input – PHYS'!D$12:D$2011,$AD968)="","",INDEX('Required State Input – PHYS'!D$12:D$2011,$AD968)))</f>
        <v/>
      </c>
      <c r="E968" s="101" t="str">
        <f>IF($AB968="","",IF(INDEX('Required State Input – PHYS'!E$12:E$2011,$AD968)="","",INDEX('Required State Input – PHYS'!E$12:E$2011,$AD968)))</f>
        <v/>
      </c>
      <c r="F968" s="99" t="str">
        <f>IF($AB968="","",IF(INDEX('Required State Input – PHYS'!F$12:F$2011,$AD968)="","",INDEX('Required State Input – PHYS'!F$12:F$2011,$AD968)))</f>
        <v/>
      </c>
      <c r="G968" s="100" t="str">
        <f>IF($AB968="","",IF(INDEX('Required State Input – PHYS'!G$12:G$2011,$AD968)="","",INDEX('Required State Input – PHYS'!G$12:G$2011,$AD968)))</f>
        <v/>
      </c>
      <c r="H968" s="100" t="str">
        <f>IF($AB968="","",IF(INDEX('Required State Input – PHYS'!H$12:H$2011,$AD968)="","",INDEX('Required State Input – PHYS'!H$12:H$2011,$AD968)))</f>
        <v/>
      </c>
      <c r="I968" s="100" t="str">
        <f>IF($AB968="","",IF(INDEX('Required State Input – PHYS'!I$12:I$2011,$AD968)="","",INDEX('Required State Input – PHYS'!I$12:I$2011,$AD968)))</f>
        <v/>
      </c>
      <c r="J968" s="102" t="str">
        <f>IF($AB968="","",IF(INDEX('Required State Input – PHYS'!J$12:J$2011,$AD968)="","",INDEX('Required State Input – PHYS'!J$12:J$2011,$AD968)))</f>
        <v/>
      </c>
      <c r="K968" s="77" t="str">
        <f>IF($AB968="","",IF(INDEX('Required State Input – PHYS'!K$12:K$2011,$AD968)="","",INDEX('Required State Input – PHYS'!K$12:K$2011,$AD968)))</f>
        <v/>
      </c>
      <c r="L968" s="78" t="str">
        <f>IF($AB968="","",IF(INDEX('Required State Input – PHYS'!L$12:L$2011,$AD968)="","",INDEX('Required State Input – PHYS'!L$12:L$2011,$AD968)))</f>
        <v/>
      </c>
      <c r="M968" s="79" t="str">
        <f>IF($AB968="","",IF(INDEX('Required State Input – PHYS'!M$12:M$2011,$AD968)="","",ROUND(INDEX('Required State Input – PHYS'!M$12:M$2011,$AD968),2)))</f>
        <v/>
      </c>
      <c r="N968" s="80" t="str">
        <f>IF($AB968="","",IF(INDEX('Required State Input – PHYS'!N$12:N$2011,$AD968)="","",ROUND(INDEX('Required State Input – PHYS'!N$12:N$2011,$AD968),4)))</f>
        <v/>
      </c>
      <c r="O968" s="77" t="str">
        <f>IF($AB968="","",IF(INDEX('Required State Input – PHYS'!O$12:O$2011,$AD968)="","",INDEX('Required State Input – PHYS'!O$12:O$2011,$AD968)))</f>
        <v/>
      </c>
      <c r="P968" s="78" t="str">
        <f>IF($AB968="","",IF(INDEX('Required State Input – PHYS'!P$12:P$2011,$AD968)="","",INDEX('Required State Input – PHYS'!P$12:P$2011,$AD968)))</f>
        <v/>
      </c>
      <c r="Q968" s="79" t="str">
        <f>IF($AB968="","",IF(INDEX('Required State Input – PHYS'!Q$12:Q$2011,$AD968)="","",ROUND(INDEX('Required State Input – PHYS'!Q$12:Q$2011,$AD968),2)))</f>
        <v/>
      </c>
      <c r="R968" s="82" t="str">
        <f>IF($AB968="","",IF(INDEX('Required State Input – PHYS'!R$12:R$2011,$AD968)="","",INDEX('Required State Input – PHYS'!R$12:R$2011,$AD968)))</f>
        <v/>
      </c>
      <c r="S968" s="77" t="str">
        <f>IF($AB968="","",IF(INDEX('Required State Input – PHYS'!S$12:S$2011,$AD968)="","",INDEX('Required State Input – PHYS'!S$12:S$2011,$AD968)))</f>
        <v/>
      </c>
      <c r="T968" s="78" t="str">
        <f>IF($AB968="","",IF(INDEX('Required State Input – PHYS'!T$12:T$2011,$AD968)="","",INDEX('Required State Input – PHYS'!T$12:T$2011,$AD968)))</f>
        <v/>
      </c>
      <c r="U968" s="89" t="str">
        <f>IF($AB968="","",IF(INDEX('Required State Input – PHYS'!U$12:U$2011,$AD968)="","",ROUND(INDEX('Required State Input – PHYS'!U$12:U$2011,$AD968),2)))</f>
        <v/>
      </c>
      <c r="V968" s="107" t="str">
        <f>IF($AB968="","",IF(INDEX('Required State Input – PHYS'!V$12:V$2011,$AD968)="","",ROUND(INDEX('Required State Input – PHYS'!V$12:V$2011,$AD968),2)))</f>
        <v/>
      </c>
      <c r="W968" s="108" t="str">
        <f t="shared" si="42"/>
        <v/>
      </c>
      <c r="AB968" s="42" t="str">
        <f t="shared" si="43"/>
        <v/>
      </c>
      <c r="AC968" s="42" t="str">
        <f t="shared" si="44"/>
        <v/>
      </c>
      <c r="AD968" s="42" t="str">
        <f>IF(AB968="","",MATCH(AC968,'Required State Input – PHYS'!$AK$12:$AK$2011,FALSE))</f>
        <v/>
      </c>
    </row>
    <row r="969" spans="1:30" x14ac:dyDescent="0.25">
      <c r="A969" s="110" t="s">
        <v>202</v>
      </c>
      <c r="B969" s="99" t="str">
        <f>IF($AB969="","",IF(INDEX('Required State Input – PHYS'!B$12:B$2011,$AD969)="","",INDEX('Required State Input – PHYS'!B$12:B$2011,$AD969)))</f>
        <v/>
      </c>
      <c r="C969" s="67" t="str">
        <f>IF($AB969="","",IF(INDEX('Required State Input – PHYS'!C$12:C$2011,$AD969)="","",INDEX('Required State Input – PHYS'!C$12:C$2011,$AD969)))</f>
        <v/>
      </c>
      <c r="D969" s="100" t="str">
        <f>IF($AB969="","",IF(INDEX('Required State Input – PHYS'!D$12:D$2011,$AD969)="","",INDEX('Required State Input – PHYS'!D$12:D$2011,$AD969)))</f>
        <v/>
      </c>
      <c r="E969" s="101" t="str">
        <f>IF($AB969="","",IF(INDEX('Required State Input – PHYS'!E$12:E$2011,$AD969)="","",INDEX('Required State Input – PHYS'!E$12:E$2011,$AD969)))</f>
        <v/>
      </c>
      <c r="F969" s="99" t="str">
        <f>IF($AB969="","",IF(INDEX('Required State Input – PHYS'!F$12:F$2011,$AD969)="","",INDEX('Required State Input – PHYS'!F$12:F$2011,$AD969)))</f>
        <v/>
      </c>
      <c r="G969" s="100" t="str">
        <f>IF($AB969="","",IF(INDEX('Required State Input – PHYS'!G$12:G$2011,$AD969)="","",INDEX('Required State Input – PHYS'!G$12:G$2011,$AD969)))</f>
        <v/>
      </c>
      <c r="H969" s="100" t="str">
        <f>IF($AB969="","",IF(INDEX('Required State Input – PHYS'!H$12:H$2011,$AD969)="","",INDEX('Required State Input – PHYS'!H$12:H$2011,$AD969)))</f>
        <v/>
      </c>
      <c r="I969" s="100" t="str">
        <f>IF($AB969="","",IF(INDEX('Required State Input – PHYS'!I$12:I$2011,$AD969)="","",INDEX('Required State Input – PHYS'!I$12:I$2011,$AD969)))</f>
        <v/>
      </c>
      <c r="J969" s="102" t="str">
        <f>IF($AB969="","",IF(INDEX('Required State Input – PHYS'!J$12:J$2011,$AD969)="","",INDEX('Required State Input – PHYS'!J$12:J$2011,$AD969)))</f>
        <v/>
      </c>
      <c r="K969" s="77" t="str">
        <f>IF($AB969="","",IF(INDEX('Required State Input – PHYS'!K$12:K$2011,$AD969)="","",INDEX('Required State Input – PHYS'!K$12:K$2011,$AD969)))</f>
        <v/>
      </c>
      <c r="L969" s="78" t="str">
        <f>IF($AB969="","",IF(INDEX('Required State Input – PHYS'!L$12:L$2011,$AD969)="","",INDEX('Required State Input – PHYS'!L$12:L$2011,$AD969)))</f>
        <v/>
      </c>
      <c r="M969" s="79" t="str">
        <f>IF($AB969="","",IF(INDEX('Required State Input – PHYS'!M$12:M$2011,$AD969)="","",ROUND(INDEX('Required State Input – PHYS'!M$12:M$2011,$AD969),2)))</f>
        <v/>
      </c>
      <c r="N969" s="80" t="str">
        <f>IF($AB969="","",IF(INDEX('Required State Input – PHYS'!N$12:N$2011,$AD969)="","",ROUND(INDEX('Required State Input – PHYS'!N$12:N$2011,$AD969),4)))</f>
        <v/>
      </c>
      <c r="O969" s="77" t="str">
        <f>IF($AB969="","",IF(INDEX('Required State Input – PHYS'!O$12:O$2011,$AD969)="","",INDEX('Required State Input – PHYS'!O$12:O$2011,$AD969)))</f>
        <v/>
      </c>
      <c r="P969" s="78" t="str">
        <f>IF($AB969="","",IF(INDEX('Required State Input – PHYS'!P$12:P$2011,$AD969)="","",INDEX('Required State Input – PHYS'!P$12:P$2011,$AD969)))</f>
        <v/>
      </c>
      <c r="Q969" s="79" t="str">
        <f>IF($AB969="","",IF(INDEX('Required State Input – PHYS'!Q$12:Q$2011,$AD969)="","",ROUND(INDEX('Required State Input – PHYS'!Q$12:Q$2011,$AD969),2)))</f>
        <v/>
      </c>
      <c r="R969" s="82" t="str">
        <f>IF($AB969="","",IF(INDEX('Required State Input – PHYS'!R$12:R$2011,$AD969)="","",INDEX('Required State Input – PHYS'!R$12:R$2011,$AD969)))</f>
        <v/>
      </c>
      <c r="S969" s="77" t="str">
        <f>IF($AB969="","",IF(INDEX('Required State Input – PHYS'!S$12:S$2011,$AD969)="","",INDEX('Required State Input – PHYS'!S$12:S$2011,$AD969)))</f>
        <v/>
      </c>
      <c r="T969" s="78" t="str">
        <f>IF($AB969="","",IF(INDEX('Required State Input – PHYS'!T$12:T$2011,$AD969)="","",INDEX('Required State Input – PHYS'!T$12:T$2011,$AD969)))</f>
        <v/>
      </c>
      <c r="U969" s="89" t="str">
        <f>IF($AB969="","",IF(INDEX('Required State Input – PHYS'!U$12:U$2011,$AD969)="","",ROUND(INDEX('Required State Input – PHYS'!U$12:U$2011,$AD969),2)))</f>
        <v/>
      </c>
      <c r="V969" s="107" t="str">
        <f>IF($AB969="","",IF(INDEX('Required State Input – PHYS'!V$12:V$2011,$AD969)="","",ROUND(INDEX('Required State Input – PHYS'!V$12:V$2011,$AD969),2)))</f>
        <v/>
      </c>
      <c r="W969" s="108" t="str">
        <f t="shared" si="42"/>
        <v/>
      </c>
      <c r="AB969" s="42" t="str">
        <f t="shared" si="43"/>
        <v/>
      </c>
      <c r="AC969" s="42" t="str">
        <f t="shared" si="44"/>
        <v/>
      </c>
      <c r="AD969" s="42" t="str">
        <f>IF(AB969="","",MATCH(AC969,'Required State Input – PHYS'!$AK$12:$AK$2011,FALSE))</f>
        <v/>
      </c>
    </row>
    <row r="970" spans="1:30" x14ac:dyDescent="0.25">
      <c r="A970" s="110" t="s">
        <v>202</v>
      </c>
      <c r="B970" s="99" t="str">
        <f>IF($AB970="","",IF(INDEX('Required State Input – PHYS'!B$12:B$2011,$AD970)="","",INDEX('Required State Input – PHYS'!B$12:B$2011,$AD970)))</f>
        <v/>
      </c>
      <c r="C970" s="67" t="str">
        <f>IF($AB970="","",IF(INDEX('Required State Input – PHYS'!C$12:C$2011,$AD970)="","",INDEX('Required State Input – PHYS'!C$12:C$2011,$AD970)))</f>
        <v/>
      </c>
      <c r="D970" s="100" t="str">
        <f>IF($AB970="","",IF(INDEX('Required State Input – PHYS'!D$12:D$2011,$AD970)="","",INDEX('Required State Input – PHYS'!D$12:D$2011,$AD970)))</f>
        <v/>
      </c>
      <c r="E970" s="101" t="str">
        <f>IF($AB970="","",IF(INDEX('Required State Input – PHYS'!E$12:E$2011,$AD970)="","",INDEX('Required State Input – PHYS'!E$12:E$2011,$AD970)))</f>
        <v/>
      </c>
      <c r="F970" s="99" t="str">
        <f>IF($AB970="","",IF(INDEX('Required State Input – PHYS'!F$12:F$2011,$AD970)="","",INDEX('Required State Input – PHYS'!F$12:F$2011,$AD970)))</f>
        <v/>
      </c>
      <c r="G970" s="100" t="str">
        <f>IF($AB970="","",IF(INDEX('Required State Input – PHYS'!G$12:G$2011,$AD970)="","",INDEX('Required State Input – PHYS'!G$12:G$2011,$AD970)))</f>
        <v/>
      </c>
      <c r="H970" s="100" t="str">
        <f>IF($AB970="","",IF(INDEX('Required State Input – PHYS'!H$12:H$2011,$AD970)="","",INDEX('Required State Input – PHYS'!H$12:H$2011,$AD970)))</f>
        <v/>
      </c>
      <c r="I970" s="100" t="str">
        <f>IF($AB970="","",IF(INDEX('Required State Input – PHYS'!I$12:I$2011,$AD970)="","",INDEX('Required State Input – PHYS'!I$12:I$2011,$AD970)))</f>
        <v/>
      </c>
      <c r="J970" s="102" t="str">
        <f>IF($AB970="","",IF(INDEX('Required State Input – PHYS'!J$12:J$2011,$AD970)="","",INDEX('Required State Input – PHYS'!J$12:J$2011,$AD970)))</f>
        <v/>
      </c>
      <c r="K970" s="77" t="str">
        <f>IF($AB970="","",IF(INDEX('Required State Input – PHYS'!K$12:K$2011,$AD970)="","",INDEX('Required State Input – PHYS'!K$12:K$2011,$AD970)))</f>
        <v/>
      </c>
      <c r="L970" s="78" t="str">
        <f>IF($AB970="","",IF(INDEX('Required State Input – PHYS'!L$12:L$2011,$AD970)="","",INDEX('Required State Input – PHYS'!L$12:L$2011,$AD970)))</f>
        <v/>
      </c>
      <c r="M970" s="79" t="str">
        <f>IF($AB970="","",IF(INDEX('Required State Input – PHYS'!M$12:M$2011,$AD970)="","",ROUND(INDEX('Required State Input – PHYS'!M$12:M$2011,$AD970),2)))</f>
        <v/>
      </c>
      <c r="N970" s="80" t="str">
        <f>IF($AB970="","",IF(INDEX('Required State Input – PHYS'!N$12:N$2011,$AD970)="","",ROUND(INDEX('Required State Input – PHYS'!N$12:N$2011,$AD970),4)))</f>
        <v/>
      </c>
      <c r="O970" s="77" t="str">
        <f>IF($AB970="","",IF(INDEX('Required State Input – PHYS'!O$12:O$2011,$AD970)="","",INDEX('Required State Input – PHYS'!O$12:O$2011,$AD970)))</f>
        <v/>
      </c>
      <c r="P970" s="78" t="str">
        <f>IF($AB970="","",IF(INDEX('Required State Input – PHYS'!P$12:P$2011,$AD970)="","",INDEX('Required State Input – PHYS'!P$12:P$2011,$AD970)))</f>
        <v/>
      </c>
      <c r="Q970" s="79" t="str">
        <f>IF($AB970="","",IF(INDEX('Required State Input – PHYS'!Q$12:Q$2011,$AD970)="","",ROUND(INDEX('Required State Input – PHYS'!Q$12:Q$2011,$AD970),2)))</f>
        <v/>
      </c>
      <c r="R970" s="82" t="str">
        <f>IF($AB970="","",IF(INDEX('Required State Input – PHYS'!R$12:R$2011,$AD970)="","",INDEX('Required State Input – PHYS'!R$12:R$2011,$AD970)))</f>
        <v/>
      </c>
      <c r="S970" s="77" t="str">
        <f>IF($AB970="","",IF(INDEX('Required State Input – PHYS'!S$12:S$2011,$AD970)="","",INDEX('Required State Input – PHYS'!S$12:S$2011,$AD970)))</f>
        <v/>
      </c>
      <c r="T970" s="78" t="str">
        <f>IF($AB970="","",IF(INDEX('Required State Input – PHYS'!T$12:T$2011,$AD970)="","",INDEX('Required State Input – PHYS'!T$12:T$2011,$AD970)))</f>
        <v/>
      </c>
      <c r="U970" s="89" t="str">
        <f>IF($AB970="","",IF(INDEX('Required State Input – PHYS'!U$12:U$2011,$AD970)="","",ROUND(INDEX('Required State Input – PHYS'!U$12:U$2011,$AD970),2)))</f>
        <v/>
      </c>
      <c r="V970" s="107" t="str">
        <f>IF($AB970="","",IF(INDEX('Required State Input – PHYS'!V$12:V$2011,$AD970)="","",ROUND(INDEX('Required State Input – PHYS'!V$12:V$2011,$AD970),2)))</f>
        <v/>
      </c>
      <c r="W970" s="108" t="str">
        <f t="shared" si="42"/>
        <v/>
      </c>
      <c r="AB970" s="42" t="str">
        <f t="shared" si="43"/>
        <v/>
      </c>
      <c r="AC970" s="42" t="str">
        <f t="shared" si="44"/>
        <v/>
      </c>
      <c r="AD970" s="42" t="str">
        <f>IF(AB970="","",MATCH(AC970,'Required State Input – PHYS'!$AK$12:$AK$2011,FALSE))</f>
        <v/>
      </c>
    </row>
    <row r="971" spans="1:30" x14ac:dyDescent="0.25">
      <c r="A971" s="110" t="s">
        <v>202</v>
      </c>
      <c r="B971" s="99" t="str">
        <f>IF($AB971="","",IF(INDEX('Required State Input – PHYS'!B$12:B$2011,$AD971)="","",INDEX('Required State Input – PHYS'!B$12:B$2011,$AD971)))</f>
        <v/>
      </c>
      <c r="C971" s="67" t="str">
        <f>IF($AB971="","",IF(INDEX('Required State Input – PHYS'!C$12:C$2011,$AD971)="","",INDEX('Required State Input – PHYS'!C$12:C$2011,$AD971)))</f>
        <v/>
      </c>
      <c r="D971" s="100" t="str">
        <f>IF($AB971="","",IF(INDEX('Required State Input – PHYS'!D$12:D$2011,$AD971)="","",INDEX('Required State Input – PHYS'!D$12:D$2011,$AD971)))</f>
        <v/>
      </c>
      <c r="E971" s="101" t="str">
        <f>IF($AB971="","",IF(INDEX('Required State Input – PHYS'!E$12:E$2011,$AD971)="","",INDEX('Required State Input – PHYS'!E$12:E$2011,$AD971)))</f>
        <v/>
      </c>
      <c r="F971" s="99" t="str">
        <f>IF($AB971="","",IF(INDEX('Required State Input – PHYS'!F$12:F$2011,$AD971)="","",INDEX('Required State Input – PHYS'!F$12:F$2011,$AD971)))</f>
        <v/>
      </c>
      <c r="G971" s="100" t="str">
        <f>IF($AB971="","",IF(INDEX('Required State Input – PHYS'!G$12:G$2011,$AD971)="","",INDEX('Required State Input – PHYS'!G$12:G$2011,$AD971)))</f>
        <v/>
      </c>
      <c r="H971" s="100" t="str">
        <f>IF($AB971="","",IF(INDEX('Required State Input – PHYS'!H$12:H$2011,$AD971)="","",INDEX('Required State Input – PHYS'!H$12:H$2011,$AD971)))</f>
        <v/>
      </c>
      <c r="I971" s="100" t="str">
        <f>IF($AB971="","",IF(INDEX('Required State Input – PHYS'!I$12:I$2011,$AD971)="","",INDEX('Required State Input – PHYS'!I$12:I$2011,$AD971)))</f>
        <v/>
      </c>
      <c r="J971" s="102" t="str">
        <f>IF($AB971="","",IF(INDEX('Required State Input – PHYS'!J$12:J$2011,$AD971)="","",INDEX('Required State Input – PHYS'!J$12:J$2011,$AD971)))</f>
        <v/>
      </c>
      <c r="K971" s="77" t="str">
        <f>IF($AB971="","",IF(INDEX('Required State Input – PHYS'!K$12:K$2011,$AD971)="","",INDEX('Required State Input – PHYS'!K$12:K$2011,$AD971)))</f>
        <v/>
      </c>
      <c r="L971" s="78" t="str">
        <f>IF($AB971="","",IF(INDEX('Required State Input – PHYS'!L$12:L$2011,$AD971)="","",INDEX('Required State Input – PHYS'!L$12:L$2011,$AD971)))</f>
        <v/>
      </c>
      <c r="M971" s="79" t="str">
        <f>IF($AB971="","",IF(INDEX('Required State Input – PHYS'!M$12:M$2011,$AD971)="","",ROUND(INDEX('Required State Input – PHYS'!M$12:M$2011,$AD971),2)))</f>
        <v/>
      </c>
      <c r="N971" s="80" t="str">
        <f>IF($AB971="","",IF(INDEX('Required State Input – PHYS'!N$12:N$2011,$AD971)="","",ROUND(INDEX('Required State Input – PHYS'!N$12:N$2011,$AD971),4)))</f>
        <v/>
      </c>
      <c r="O971" s="77" t="str">
        <f>IF($AB971="","",IF(INDEX('Required State Input – PHYS'!O$12:O$2011,$AD971)="","",INDEX('Required State Input – PHYS'!O$12:O$2011,$AD971)))</f>
        <v/>
      </c>
      <c r="P971" s="78" t="str">
        <f>IF($AB971="","",IF(INDEX('Required State Input – PHYS'!P$12:P$2011,$AD971)="","",INDEX('Required State Input – PHYS'!P$12:P$2011,$AD971)))</f>
        <v/>
      </c>
      <c r="Q971" s="79" t="str">
        <f>IF($AB971="","",IF(INDEX('Required State Input – PHYS'!Q$12:Q$2011,$AD971)="","",ROUND(INDEX('Required State Input – PHYS'!Q$12:Q$2011,$AD971),2)))</f>
        <v/>
      </c>
      <c r="R971" s="82" t="str">
        <f>IF($AB971="","",IF(INDEX('Required State Input – PHYS'!R$12:R$2011,$AD971)="","",INDEX('Required State Input – PHYS'!R$12:R$2011,$AD971)))</f>
        <v/>
      </c>
      <c r="S971" s="77" t="str">
        <f>IF($AB971="","",IF(INDEX('Required State Input – PHYS'!S$12:S$2011,$AD971)="","",INDEX('Required State Input – PHYS'!S$12:S$2011,$AD971)))</f>
        <v/>
      </c>
      <c r="T971" s="78" t="str">
        <f>IF($AB971="","",IF(INDEX('Required State Input – PHYS'!T$12:T$2011,$AD971)="","",INDEX('Required State Input – PHYS'!T$12:T$2011,$AD971)))</f>
        <v/>
      </c>
      <c r="U971" s="89" t="str">
        <f>IF($AB971="","",IF(INDEX('Required State Input – PHYS'!U$12:U$2011,$AD971)="","",ROUND(INDEX('Required State Input – PHYS'!U$12:U$2011,$AD971),2)))</f>
        <v/>
      </c>
      <c r="V971" s="107" t="str">
        <f>IF($AB971="","",IF(INDEX('Required State Input – PHYS'!V$12:V$2011,$AD971)="","",ROUND(INDEX('Required State Input – PHYS'!V$12:V$2011,$AD971),2)))</f>
        <v/>
      </c>
      <c r="W971" s="108" t="str">
        <f t="shared" si="42"/>
        <v/>
      </c>
      <c r="AB971" s="42" t="str">
        <f t="shared" si="43"/>
        <v/>
      </c>
      <c r="AC971" s="42" t="str">
        <f t="shared" si="44"/>
        <v/>
      </c>
      <c r="AD971" s="42" t="str">
        <f>IF(AB971="","",MATCH(AC971,'Required State Input – PHYS'!$AK$12:$AK$2011,FALSE))</f>
        <v/>
      </c>
    </row>
    <row r="972" spans="1:30" x14ac:dyDescent="0.25">
      <c r="A972" s="110" t="s">
        <v>202</v>
      </c>
      <c r="B972" s="99" t="str">
        <f>IF($AB972="","",IF(INDEX('Required State Input – PHYS'!B$12:B$2011,$AD972)="","",INDEX('Required State Input – PHYS'!B$12:B$2011,$AD972)))</f>
        <v/>
      </c>
      <c r="C972" s="67" t="str">
        <f>IF($AB972="","",IF(INDEX('Required State Input – PHYS'!C$12:C$2011,$AD972)="","",INDEX('Required State Input – PHYS'!C$12:C$2011,$AD972)))</f>
        <v/>
      </c>
      <c r="D972" s="100" t="str">
        <f>IF($AB972="","",IF(INDEX('Required State Input – PHYS'!D$12:D$2011,$AD972)="","",INDEX('Required State Input – PHYS'!D$12:D$2011,$AD972)))</f>
        <v/>
      </c>
      <c r="E972" s="101" t="str">
        <f>IF($AB972="","",IF(INDEX('Required State Input – PHYS'!E$12:E$2011,$AD972)="","",INDEX('Required State Input – PHYS'!E$12:E$2011,$AD972)))</f>
        <v/>
      </c>
      <c r="F972" s="99" t="str">
        <f>IF($AB972="","",IF(INDEX('Required State Input – PHYS'!F$12:F$2011,$AD972)="","",INDEX('Required State Input – PHYS'!F$12:F$2011,$AD972)))</f>
        <v/>
      </c>
      <c r="G972" s="100" t="str">
        <f>IF($AB972="","",IF(INDEX('Required State Input – PHYS'!G$12:G$2011,$AD972)="","",INDEX('Required State Input – PHYS'!G$12:G$2011,$AD972)))</f>
        <v/>
      </c>
      <c r="H972" s="100" t="str">
        <f>IF($AB972="","",IF(INDEX('Required State Input – PHYS'!H$12:H$2011,$AD972)="","",INDEX('Required State Input – PHYS'!H$12:H$2011,$AD972)))</f>
        <v/>
      </c>
      <c r="I972" s="100" t="str">
        <f>IF($AB972="","",IF(INDEX('Required State Input – PHYS'!I$12:I$2011,$AD972)="","",INDEX('Required State Input – PHYS'!I$12:I$2011,$AD972)))</f>
        <v/>
      </c>
      <c r="J972" s="102" t="str">
        <f>IF($AB972="","",IF(INDEX('Required State Input – PHYS'!J$12:J$2011,$AD972)="","",INDEX('Required State Input – PHYS'!J$12:J$2011,$AD972)))</f>
        <v/>
      </c>
      <c r="K972" s="77" t="str">
        <f>IF($AB972="","",IF(INDEX('Required State Input – PHYS'!K$12:K$2011,$AD972)="","",INDEX('Required State Input – PHYS'!K$12:K$2011,$AD972)))</f>
        <v/>
      </c>
      <c r="L972" s="78" t="str">
        <f>IF($AB972="","",IF(INDEX('Required State Input – PHYS'!L$12:L$2011,$AD972)="","",INDEX('Required State Input – PHYS'!L$12:L$2011,$AD972)))</f>
        <v/>
      </c>
      <c r="M972" s="79" t="str">
        <f>IF($AB972="","",IF(INDEX('Required State Input – PHYS'!M$12:M$2011,$AD972)="","",ROUND(INDEX('Required State Input – PHYS'!M$12:M$2011,$AD972),2)))</f>
        <v/>
      </c>
      <c r="N972" s="80" t="str">
        <f>IF($AB972="","",IF(INDEX('Required State Input – PHYS'!N$12:N$2011,$AD972)="","",ROUND(INDEX('Required State Input – PHYS'!N$12:N$2011,$AD972),4)))</f>
        <v/>
      </c>
      <c r="O972" s="77" t="str">
        <f>IF($AB972="","",IF(INDEX('Required State Input – PHYS'!O$12:O$2011,$AD972)="","",INDEX('Required State Input – PHYS'!O$12:O$2011,$AD972)))</f>
        <v/>
      </c>
      <c r="P972" s="78" t="str">
        <f>IF($AB972="","",IF(INDEX('Required State Input – PHYS'!P$12:P$2011,$AD972)="","",INDEX('Required State Input – PHYS'!P$12:P$2011,$AD972)))</f>
        <v/>
      </c>
      <c r="Q972" s="79" t="str">
        <f>IF($AB972="","",IF(INDEX('Required State Input – PHYS'!Q$12:Q$2011,$AD972)="","",ROUND(INDEX('Required State Input – PHYS'!Q$12:Q$2011,$AD972),2)))</f>
        <v/>
      </c>
      <c r="R972" s="82" t="str">
        <f>IF($AB972="","",IF(INDEX('Required State Input – PHYS'!R$12:R$2011,$AD972)="","",INDEX('Required State Input – PHYS'!R$12:R$2011,$AD972)))</f>
        <v/>
      </c>
      <c r="S972" s="77" t="str">
        <f>IF($AB972="","",IF(INDEX('Required State Input – PHYS'!S$12:S$2011,$AD972)="","",INDEX('Required State Input – PHYS'!S$12:S$2011,$AD972)))</f>
        <v/>
      </c>
      <c r="T972" s="78" t="str">
        <f>IF($AB972="","",IF(INDEX('Required State Input – PHYS'!T$12:T$2011,$AD972)="","",INDEX('Required State Input – PHYS'!T$12:T$2011,$AD972)))</f>
        <v/>
      </c>
      <c r="U972" s="89" t="str">
        <f>IF($AB972="","",IF(INDEX('Required State Input – PHYS'!U$12:U$2011,$AD972)="","",ROUND(INDEX('Required State Input – PHYS'!U$12:U$2011,$AD972),2)))</f>
        <v/>
      </c>
      <c r="V972" s="107" t="str">
        <f>IF($AB972="","",IF(INDEX('Required State Input – PHYS'!V$12:V$2011,$AD972)="","",ROUND(INDEX('Required State Input – PHYS'!V$12:V$2011,$AD972),2)))</f>
        <v/>
      </c>
      <c r="W972" s="108" t="str">
        <f t="shared" si="42"/>
        <v/>
      </c>
      <c r="AB972" s="42" t="str">
        <f t="shared" si="43"/>
        <v/>
      </c>
      <c r="AC972" s="42" t="str">
        <f t="shared" si="44"/>
        <v/>
      </c>
      <c r="AD972" s="42" t="str">
        <f>IF(AB972="","",MATCH(AC972,'Required State Input – PHYS'!$AK$12:$AK$2011,FALSE))</f>
        <v/>
      </c>
    </row>
    <row r="973" spans="1:30" x14ac:dyDescent="0.25">
      <c r="A973" s="110" t="s">
        <v>202</v>
      </c>
      <c r="B973" s="99" t="str">
        <f>IF($AB973="","",IF(INDEX('Required State Input – PHYS'!B$12:B$2011,$AD973)="","",INDEX('Required State Input – PHYS'!B$12:B$2011,$AD973)))</f>
        <v/>
      </c>
      <c r="C973" s="67" t="str">
        <f>IF($AB973="","",IF(INDEX('Required State Input – PHYS'!C$12:C$2011,$AD973)="","",INDEX('Required State Input – PHYS'!C$12:C$2011,$AD973)))</f>
        <v/>
      </c>
      <c r="D973" s="100" t="str">
        <f>IF($AB973="","",IF(INDEX('Required State Input – PHYS'!D$12:D$2011,$AD973)="","",INDEX('Required State Input – PHYS'!D$12:D$2011,$AD973)))</f>
        <v/>
      </c>
      <c r="E973" s="101" t="str">
        <f>IF($AB973="","",IF(INDEX('Required State Input – PHYS'!E$12:E$2011,$AD973)="","",INDEX('Required State Input – PHYS'!E$12:E$2011,$AD973)))</f>
        <v/>
      </c>
      <c r="F973" s="99" t="str">
        <f>IF($AB973="","",IF(INDEX('Required State Input – PHYS'!F$12:F$2011,$AD973)="","",INDEX('Required State Input – PHYS'!F$12:F$2011,$AD973)))</f>
        <v/>
      </c>
      <c r="G973" s="100" t="str">
        <f>IF($AB973="","",IF(INDEX('Required State Input – PHYS'!G$12:G$2011,$AD973)="","",INDEX('Required State Input – PHYS'!G$12:G$2011,$AD973)))</f>
        <v/>
      </c>
      <c r="H973" s="100" t="str">
        <f>IF($AB973="","",IF(INDEX('Required State Input – PHYS'!H$12:H$2011,$AD973)="","",INDEX('Required State Input – PHYS'!H$12:H$2011,$AD973)))</f>
        <v/>
      </c>
      <c r="I973" s="100" t="str">
        <f>IF($AB973="","",IF(INDEX('Required State Input – PHYS'!I$12:I$2011,$AD973)="","",INDEX('Required State Input – PHYS'!I$12:I$2011,$AD973)))</f>
        <v/>
      </c>
      <c r="J973" s="102" t="str">
        <f>IF($AB973="","",IF(INDEX('Required State Input – PHYS'!J$12:J$2011,$AD973)="","",INDEX('Required State Input – PHYS'!J$12:J$2011,$AD973)))</f>
        <v/>
      </c>
      <c r="K973" s="77" t="str">
        <f>IF($AB973="","",IF(INDEX('Required State Input – PHYS'!K$12:K$2011,$AD973)="","",INDEX('Required State Input – PHYS'!K$12:K$2011,$AD973)))</f>
        <v/>
      </c>
      <c r="L973" s="78" t="str">
        <f>IF($AB973="","",IF(INDEX('Required State Input – PHYS'!L$12:L$2011,$AD973)="","",INDEX('Required State Input – PHYS'!L$12:L$2011,$AD973)))</f>
        <v/>
      </c>
      <c r="M973" s="79" t="str">
        <f>IF($AB973="","",IF(INDEX('Required State Input – PHYS'!M$12:M$2011,$AD973)="","",ROUND(INDEX('Required State Input – PHYS'!M$12:M$2011,$AD973),2)))</f>
        <v/>
      </c>
      <c r="N973" s="80" t="str">
        <f>IF($AB973="","",IF(INDEX('Required State Input – PHYS'!N$12:N$2011,$AD973)="","",ROUND(INDEX('Required State Input – PHYS'!N$12:N$2011,$AD973),4)))</f>
        <v/>
      </c>
      <c r="O973" s="77" t="str">
        <f>IF($AB973="","",IF(INDEX('Required State Input – PHYS'!O$12:O$2011,$AD973)="","",INDEX('Required State Input – PHYS'!O$12:O$2011,$AD973)))</f>
        <v/>
      </c>
      <c r="P973" s="78" t="str">
        <f>IF($AB973="","",IF(INDEX('Required State Input – PHYS'!P$12:P$2011,$AD973)="","",INDEX('Required State Input – PHYS'!P$12:P$2011,$AD973)))</f>
        <v/>
      </c>
      <c r="Q973" s="79" t="str">
        <f>IF($AB973="","",IF(INDEX('Required State Input – PHYS'!Q$12:Q$2011,$AD973)="","",ROUND(INDEX('Required State Input – PHYS'!Q$12:Q$2011,$AD973),2)))</f>
        <v/>
      </c>
      <c r="R973" s="82" t="str">
        <f>IF($AB973="","",IF(INDEX('Required State Input – PHYS'!R$12:R$2011,$AD973)="","",INDEX('Required State Input – PHYS'!R$12:R$2011,$AD973)))</f>
        <v/>
      </c>
      <c r="S973" s="77" t="str">
        <f>IF($AB973="","",IF(INDEX('Required State Input – PHYS'!S$12:S$2011,$AD973)="","",INDEX('Required State Input – PHYS'!S$12:S$2011,$AD973)))</f>
        <v/>
      </c>
      <c r="T973" s="78" t="str">
        <f>IF($AB973="","",IF(INDEX('Required State Input – PHYS'!T$12:T$2011,$AD973)="","",INDEX('Required State Input – PHYS'!T$12:T$2011,$AD973)))</f>
        <v/>
      </c>
      <c r="U973" s="89" t="str">
        <f>IF($AB973="","",IF(INDEX('Required State Input – PHYS'!U$12:U$2011,$AD973)="","",ROUND(INDEX('Required State Input – PHYS'!U$12:U$2011,$AD973),2)))</f>
        <v/>
      </c>
      <c r="V973" s="107" t="str">
        <f>IF($AB973="","",IF(INDEX('Required State Input – PHYS'!V$12:V$2011,$AD973)="","",ROUND(INDEX('Required State Input – PHYS'!V$12:V$2011,$AD973),2)))</f>
        <v/>
      </c>
      <c r="W973" s="108" t="str">
        <f t="shared" ref="W973:W1036" si="45">IF($AB973="","",ROUND(V973-Q973,2))</f>
        <v/>
      </c>
      <c r="AB973" s="42" t="str">
        <f t="shared" ref="AB973:AB1036" si="46">IF(AB972&gt;=Physician_Count,"",AB972+1)</f>
        <v/>
      </c>
      <c r="AC973" s="42" t="str">
        <f t="shared" ref="AC973:AC1036" si="47">IF(AB973="","",CONCATENATE("Physician_",AB973))</f>
        <v/>
      </c>
      <c r="AD973" s="42" t="str">
        <f>IF(AB973="","",MATCH(AC973,'Required State Input – PHYS'!$AK$12:$AK$2011,FALSE))</f>
        <v/>
      </c>
    </row>
    <row r="974" spans="1:30" x14ac:dyDescent="0.25">
      <c r="A974" s="110" t="s">
        <v>202</v>
      </c>
      <c r="B974" s="99" t="str">
        <f>IF($AB974="","",IF(INDEX('Required State Input – PHYS'!B$12:B$2011,$AD974)="","",INDEX('Required State Input – PHYS'!B$12:B$2011,$AD974)))</f>
        <v/>
      </c>
      <c r="C974" s="67" t="str">
        <f>IF($AB974="","",IF(INDEX('Required State Input – PHYS'!C$12:C$2011,$AD974)="","",INDEX('Required State Input – PHYS'!C$12:C$2011,$AD974)))</f>
        <v/>
      </c>
      <c r="D974" s="100" t="str">
        <f>IF($AB974="","",IF(INDEX('Required State Input – PHYS'!D$12:D$2011,$AD974)="","",INDEX('Required State Input – PHYS'!D$12:D$2011,$AD974)))</f>
        <v/>
      </c>
      <c r="E974" s="101" t="str">
        <f>IF($AB974="","",IF(INDEX('Required State Input – PHYS'!E$12:E$2011,$AD974)="","",INDEX('Required State Input – PHYS'!E$12:E$2011,$AD974)))</f>
        <v/>
      </c>
      <c r="F974" s="99" t="str">
        <f>IF($AB974="","",IF(INDEX('Required State Input – PHYS'!F$12:F$2011,$AD974)="","",INDEX('Required State Input – PHYS'!F$12:F$2011,$AD974)))</f>
        <v/>
      </c>
      <c r="G974" s="100" t="str">
        <f>IF($AB974="","",IF(INDEX('Required State Input – PHYS'!G$12:G$2011,$AD974)="","",INDEX('Required State Input – PHYS'!G$12:G$2011,$AD974)))</f>
        <v/>
      </c>
      <c r="H974" s="100" t="str">
        <f>IF($AB974="","",IF(INDEX('Required State Input – PHYS'!H$12:H$2011,$AD974)="","",INDEX('Required State Input – PHYS'!H$12:H$2011,$AD974)))</f>
        <v/>
      </c>
      <c r="I974" s="100" t="str">
        <f>IF($AB974="","",IF(INDEX('Required State Input – PHYS'!I$12:I$2011,$AD974)="","",INDEX('Required State Input – PHYS'!I$12:I$2011,$AD974)))</f>
        <v/>
      </c>
      <c r="J974" s="102" t="str">
        <f>IF($AB974="","",IF(INDEX('Required State Input – PHYS'!J$12:J$2011,$AD974)="","",INDEX('Required State Input – PHYS'!J$12:J$2011,$AD974)))</f>
        <v/>
      </c>
      <c r="K974" s="77" t="str">
        <f>IF($AB974="","",IF(INDEX('Required State Input – PHYS'!K$12:K$2011,$AD974)="","",INDEX('Required State Input – PHYS'!K$12:K$2011,$AD974)))</f>
        <v/>
      </c>
      <c r="L974" s="78" t="str">
        <f>IF($AB974="","",IF(INDEX('Required State Input – PHYS'!L$12:L$2011,$AD974)="","",INDEX('Required State Input – PHYS'!L$12:L$2011,$AD974)))</f>
        <v/>
      </c>
      <c r="M974" s="79" t="str">
        <f>IF($AB974="","",IF(INDEX('Required State Input – PHYS'!M$12:M$2011,$AD974)="","",ROUND(INDEX('Required State Input – PHYS'!M$12:M$2011,$AD974),2)))</f>
        <v/>
      </c>
      <c r="N974" s="80" t="str">
        <f>IF($AB974="","",IF(INDEX('Required State Input – PHYS'!N$12:N$2011,$AD974)="","",ROUND(INDEX('Required State Input – PHYS'!N$12:N$2011,$AD974),4)))</f>
        <v/>
      </c>
      <c r="O974" s="77" t="str">
        <f>IF($AB974="","",IF(INDEX('Required State Input – PHYS'!O$12:O$2011,$AD974)="","",INDEX('Required State Input – PHYS'!O$12:O$2011,$AD974)))</f>
        <v/>
      </c>
      <c r="P974" s="78" t="str">
        <f>IF($AB974="","",IF(INDEX('Required State Input – PHYS'!P$12:P$2011,$AD974)="","",INDEX('Required State Input – PHYS'!P$12:P$2011,$AD974)))</f>
        <v/>
      </c>
      <c r="Q974" s="79" t="str">
        <f>IF($AB974="","",IF(INDEX('Required State Input – PHYS'!Q$12:Q$2011,$AD974)="","",ROUND(INDEX('Required State Input – PHYS'!Q$12:Q$2011,$AD974),2)))</f>
        <v/>
      </c>
      <c r="R974" s="82" t="str">
        <f>IF($AB974="","",IF(INDEX('Required State Input – PHYS'!R$12:R$2011,$AD974)="","",INDEX('Required State Input – PHYS'!R$12:R$2011,$AD974)))</f>
        <v/>
      </c>
      <c r="S974" s="77" t="str">
        <f>IF($AB974="","",IF(INDEX('Required State Input – PHYS'!S$12:S$2011,$AD974)="","",INDEX('Required State Input – PHYS'!S$12:S$2011,$AD974)))</f>
        <v/>
      </c>
      <c r="T974" s="78" t="str">
        <f>IF($AB974="","",IF(INDEX('Required State Input – PHYS'!T$12:T$2011,$AD974)="","",INDEX('Required State Input – PHYS'!T$12:T$2011,$AD974)))</f>
        <v/>
      </c>
      <c r="U974" s="89" t="str">
        <f>IF($AB974="","",IF(INDEX('Required State Input – PHYS'!U$12:U$2011,$AD974)="","",ROUND(INDEX('Required State Input – PHYS'!U$12:U$2011,$AD974),2)))</f>
        <v/>
      </c>
      <c r="V974" s="107" t="str">
        <f>IF($AB974="","",IF(INDEX('Required State Input – PHYS'!V$12:V$2011,$AD974)="","",ROUND(INDEX('Required State Input – PHYS'!V$12:V$2011,$AD974),2)))</f>
        <v/>
      </c>
      <c r="W974" s="108" t="str">
        <f t="shared" si="45"/>
        <v/>
      </c>
      <c r="AB974" s="42" t="str">
        <f t="shared" si="46"/>
        <v/>
      </c>
      <c r="AC974" s="42" t="str">
        <f t="shared" si="47"/>
        <v/>
      </c>
      <c r="AD974" s="42" t="str">
        <f>IF(AB974="","",MATCH(AC974,'Required State Input – PHYS'!$AK$12:$AK$2011,FALSE))</f>
        <v/>
      </c>
    </row>
    <row r="975" spans="1:30" x14ac:dyDescent="0.25">
      <c r="A975" s="110" t="s">
        <v>202</v>
      </c>
      <c r="B975" s="99" t="str">
        <f>IF($AB975="","",IF(INDEX('Required State Input – PHYS'!B$12:B$2011,$AD975)="","",INDEX('Required State Input – PHYS'!B$12:B$2011,$AD975)))</f>
        <v/>
      </c>
      <c r="C975" s="67" t="str">
        <f>IF($AB975="","",IF(INDEX('Required State Input – PHYS'!C$12:C$2011,$AD975)="","",INDEX('Required State Input – PHYS'!C$12:C$2011,$AD975)))</f>
        <v/>
      </c>
      <c r="D975" s="100" t="str">
        <f>IF($AB975="","",IF(INDEX('Required State Input – PHYS'!D$12:D$2011,$AD975)="","",INDEX('Required State Input – PHYS'!D$12:D$2011,$AD975)))</f>
        <v/>
      </c>
      <c r="E975" s="101" t="str">
        <f>IF($AB975="","",IF(INDEX('Required State Input – PHYS'!E$12:E$2011,$AD975)="","",INDEX('Required State Input – PHYS'!E$12:E$2011,$AD975)))</f>
        <v/>
      </c>
      <c r="F975" s="99" t="str">
        <f>IF($AB975="","",IF(INDEX('Required State Input – PHYS'!F$12:F$2011,$AD975)="","",INDEX('Required State Input – PHYS'!F$12:F$2011,$AD975)))</f>
        <v/>
      </c>
      <c r="G975" s="100" t="str">
        <f>IF($AB975="","",IF(INDEX('Required State Input – PHYS'!G$12:G$2011,$AD975)="","",INDEX('Required State Input – PHYS'!G$12:G$2011,$AD975)))</f>
        <v/>
      </c>
      <c r="H975" s="100" t="str">
        <f>IF($AB975="","",IF(INDEX('Required State Input – PHYS'!H$12:H$2011,$AD975)="","",INDEX('Required State Input – PHYS'!H$12:H$2011,$AD975)))</f>
        <v/>
      </c>
      <c r="I975" s="100" t="str">
        <f>IF($AB975="","",IF(INDEX('Required State Input – PHYS'!I$12:I$2011,$AD975)="","",INDEX('Required State Input – PHYS'!I$12:I$2011,$AD975)))</f>
        <v/>
      </c>
      <c r="J975" s="102" t="str">
        <f>IF($AB975="","",IF(INDEX('Required State Input – PHYS'!J$12:J$2011,$AD975)="","",INDEX('Required State Input – PHYS'!J$12:J$2011,$AD975)))</f>
        <v/>
      </c>
      <c r="K975" s="77" t="str">
        <f>IF($AB975="","",IF(INDEX('Required State Input – PHYS'!K$12:K$2011,$AD975)="","",INDEX('Required State Input – PHYS'!K$12:K$2011,$AD975)))</f>
        <v/>
      </c>
      <c r="L975" s="78" t="str">
        <f>IF($AB975="","",IF(INDEX('Required State Input – PHYS'!L$12:L$2011,$AD975)="","",INDEX('Required State Input – PHYS'!L$12:L$2011,$AD975)))</f>
        <v/>
      </c>
      <c r="M975" s="79" t="str">
        <f>IF($AB975="","",IF(INDEX('Required State Input – PHYS'!M$12:M$2011,$AD975)="","",ROUND(INDEX('Required State Input – PHYS'!M$12:M$2011,$AD975),2)))</f>
        <v/>
      </c>
      <c r="N975" s="80" t="str">
        <f>IF($AB975="","",IF(INDEX('Required State Input – PHYS'!N$12:N$2011,$AD975)="","",ROUND(INDEX('Required State Input – PHYS'!N$12:N$2011,$AD975),4)))</f>
        <v/>
      </c>
      <c r="O975" s="77" t="str">
        <f>IF($AB975="","",IF(INDEX('Required State Input – PHYS'!O$12:O$2011,$AD975)="","",INDEX('Required State Input – PHYS'!O$12:O$2011,$AD975)))</f>
        <v/>
      </c>
      <c r="P975" s="78" t="str">
        <f>IF($AB975="","",IF(INDEX('Required State Input – PHYS'!P$12:P$2011,$AD975)="","",INDEX('Required State Input – PHYS'!P$12:P$2011,$AD975)))</f>
        <v/>
      </c>
      <c r="Q975" s="79" t="str">
        <f>IF($AB975="","",IF(INDEX('Required State Input – PHYS'!Q$12:Q$2011,$AD975)="","",ROUND(INDEX('Required State Input – PHYS'!Q$12:Q$2011,$AD975),2)))</f>
        <v/>
      </c>
      <c r="R975" s="82" t="str">
        <f>IF($AB975="","",IF(INDEX('Required State Input – PHYS'!R$12:R$2011,$AD975)="","",INDEX('Required State Input – PHYS'!R$12:R$2011,$AD975)))</f>
        <v/>
      </c>
      <c r="S975" s="77" t="str">
        <f>IF($AB975="","",IF(INDEX('Required State Input – PHYS'!S$12:S$2011,$AD975)="","",INDEX('Required State Input – PHYS'!S$12:S$2011,$AD975)))</f>
        <v/>
      </c>
      <c r="T975" s="78" t="str">
        <f>IF($AB975="","",IF(INDEX('Required State Input – PHYS'!T$12:T$2011,$AD975)="","",INDEX('Required State Input – PHYS'!T$12:T$2011,$AD975)))</f>
        <v/>
      </c>
      <c r="U975" s="89" t="str">
        <f>IF($AB975="","",IF(INDEX('Required State Input – PHYS'!U$12:U$2011,$AD975)="","",ROUND(INDEX('Required State Input – PHYS'!U$12:U$2011,$AD975),2)))</f>
        <v/>
      </c>
      <c r="V975" s="107" t="str">
        <f>IF($AB975="","",IF(INDEX('Required State Input – PHYS'!V$12:V$2011,$AD975)="","",ROUND(INDEX('Required State Input – PHYS'!V$12:V$2011,$AD975),2)))</f>
        <v/>
      </c>
      <c r="W975" s="108" t="str">
        <f t="shared" si="45"/>
        <v/>
      </c>
      <c r="AB975" s="42" t="str">
        <f t="shared" si="46"/>
        <v/>
      </c>
      <c r="AC975" s="42" t="str">
        <f t="shared" si="47"/>
        <v/>
      </c>
      <c r="AD975" s="42" t="str">
        <f>IF(AB975="","",MATCH(AC975,'Required State Input – PHYS'!$AK$12:$AK$2011,FALSE))</f>
        <v/>
      </c>
    </row>
    <row r="976" spans="1:30" x14ac:dyDescent="0.25">
      <c r="A976" s="110" t="s">
        <v>202</v>
      </c>
      <c r="B976" s="99" t="str">
        <f>IF($AB976="","",IF(INDEX('Required State Input – PHYS'!B$12:B$2011,$AD976)="","",INDEX('Required State Input – PHYS'!B$12:B$2011,$AD976)))</f>
        <v/>
      </c>
      <c r="C976" s="67" t="str">
        <f>IF($AB976="","",IF(INDEX('Required State Input – PHYS'!C$12:C$2011,$AD976)="","",INDEX('Required State Input – PHYS'!C$12:C$2011,$AD976)))</f>
        <v/>
      </c>
      <c r="D976" s="100" t="str">
        <f>IF($AB976="","",IF(INDEX('Required State Input – PHYS'!D$12:D$2011,$AD976)="","",INDEX('Required State Input – PHYS'!D$12:D$2011,$AD976)))</f>
        <v/>
      </c>
      <c r="E976" s="101" t="str">
        <f>IF($AB976="","",IF(INDEX('Required State Input – PHYS'!E$12:E$2011,$AD976)="","",INDEX('Required State Input – PHYS'!E$12:E$2011,$AD976)))</f>
        <v/>
      </c>
      <c r="F976" s="99" t="str">
        <f>IF($AB976="","",IF(INDEX('Required State Input – PHYS'!F$12:F$2011,$AD976)="","",INDEX('Required State Input – PHYS'!F$12:F$2011,$AD976)))</f>
        <v/>
      </c>
      <c r="G976" s="100" t="str">
        <f>IF($AB976="","",IF(INDEX('Required State Input – PHYS'!G$12:G$2011,$AD976)="","",INDEX('Required State Input – PHYS'!G$12:G$2011,$AD976)))</f>
        <v/>
      </c>
      <c r="H976" s="100" t="str">
        <f>IF($AB976="","",IF(INDEX('Required State Input – PHYS'!H$12:H$2011,$AD976)="","",INDEX('Required State Input – PHYS'!H$12:H$2011,$AD976)))</f>
        <v/>
      </c>
      <c r="I976" s="100" t="str">
        <f>IF($AB976="","",IF(INDEX('Required State Input – PHYS'!I$12:I$2011,$AD976)="","",INDEX('Required State Input – PHYS'!I$12:I$2011,$AD976)))</f>
        <v/>
      </c>
      <c r="J976" s="102" t="str">
        <f>IF($AB976="","",IF(INDEX('Required State Input – PHYS'!J$12:J$2011,$AD976)="","",INDEX('Required State Input – PHYS'!J$12:J$2011,$AD976)))</f>
        <v/>
      </c>
      <c r="K976" s="77" t="str">
        <f>IF($AB976="","",IF(INDEX('Required State Input – PHYS'!K$12:K$2011,$AD976)="","",INDEX('Required State Input – PHYS'!K$12:K$2011,$AD976)))</f>
        <v/>
      </c>
      <c r="L976" s="78" t="str">
        <f>IF($AB976="","",IF(INDEX('Required State Input – PHYS'!L$12:L$2011,$AD976)="","",INDEX('Required State Input – PHYS'!L$12:L$2011,$AD976)))</f>
        <v/>
      </c>
      <c r="M976" s="79" t="str">
        <f>IF($AB976="","",IF(INDEX('Required State Input – PHYS'!M$12:M$2011,$AD976)="","",ROUND(INDEX('Required State Input – PHYS'!M$12:M$2011,$AD976),2)))</f>
        <v/>
      </c>
      <c r="N976" s="80" t="str">
        <f>IF($AB976="","",IF(INDEX('Required State Input – PHYS'!N$12:N$2011,$AD976)="","",ROUND(INDEX('Required State Input – PHYS'!N$12:N$2011,$AD976),4)))</f>
        <v/>
      </c>
      <c r="O976" s="77" t="str">
        <f>IF($AB976="","",IF(INDEX('Required State Input – PHYS'!O$12:O$2011,$AD976)="","",INDEX('Required State Input – PHYS'!O$12:O$2011,$AD976)))</f>
        <v/>
      </c>
      <c r="P976" s="78" t="str">
        <f>IF($AB976="","",IF(INDEX('Required State Input – PHYS'!P$12:P$2011,$AD976)="","",INDEX('Required State Input – PHYS'!P$12:P$2011,$AD976)))</f>
        <v/>
      </c>
      <c r="Q976" s="79" t="str">
        <f>IF($AB976="","",IF(INDEX('Required State Input – PHYS'!Q$12:Q$2011,$AD976)="","",ROUND(INDEX('Required State Input – PHYS'!Q$12:Q$2011,$AD976),2)))</f>
        <v/>
      </c>
      <c r="R976" s="82" t="str">
        <f>IF($AB976="","",IF(INDEX('Required State Input – PHYS'!R$12:R$2011,$AD976)="","",INDEX('Required State Input – PHYS'!R$12:R$2011,$AD976)))</f>
        <v/>
      </c>
      <c r="S976" s="77" t="str">
        <f>IF($AB976="","",IF(INDEX('Required State Input – PHYS'!S$12:S$2011,$AD976)="","",INDEX('Required State Input – PHYS'!S$12:S$2011,$AD976)))</f>
        <v/>
      </c>
      <c r="T976" s="78" t="str">
        <f>IF($AB976="","",IF(INDEX('Required State Input – PHYS'!T$12:T$2011,$AD976)="","",INDEX('Required State Input – PHYS'!T$12:T$2011,$AD976)))</f>
        <v/>
      </c>
      <c r="U976" s="89" t="str">
        <f>IF($AB976="","",IF(INDEX('Required State Input – PHYS'!U$12:U$2011,$AD976)="","",ROUND(INDEX('Required State Input – PHYS'!U$12:U$2011,$AD976),2)))</f>
        <v/>
      </c>
      <c r="V976" s="107" t="str">
        <f>IF($AB976="","",IF(INDEX('Required State Input – PHYS'!V$12:V$2011,$AD976)="","",ROUND(INDEX('Required State Input – PHYS'!V$12:V$2011,$AD976),2)))</f>
        <v/>
      </c>
      <c r="W976" s="108" t="str">
        <f t="shared" si="45"/>
        <v/>
      </c>
      <c r="AB976" s="42" t="str">
        <f t="shared" si="46"/>
        <v/>
      </c>
      <c r="AC976" s="42" t="str">
        <f t="shared" si="47"/>
        <v/>
      </c>
      <c r="AD976" s="42" t="str">
        <f>IF(AB976="","",MATCH(AC976,'Required State Input – PHYS'!$AK$12:$AK$2011,FALSE))</f>
        <v/>
      </c>
    </row>
    <row r="977" spans="1:30" x14ac:dyDescent="0.25">
      <c r="A977" s="110" t="s">
        <v>202</v>
      </c>
      <c r="B977" s="99" t="str">
        <f>IF($AB977="","",IF(INDEX('Required State Input – PHYS'!B$12:B$2011,$AD977)="","",INDEX('Required State Input – PHYS'!B$12:B$2011,$AD977)))</f>
        <v/>
      </c>
      <c r="C977" s="67" t="str">
        <f>IF($AB977="","",IF(INDEX('Required State Input – PHYS'!C$12:C$2011,$AD977)="","",INDEX('Required State Input – PHYS'!C$12:C$2011,$AD977)))</f>
        <v/>
      </c>
      <c r="D977" s="100" t="str">
        <f>IF($AB977="","",IF(INDEX('Required State Input – PHYS'!D$12:D$2011,$AD977)="","",INDEX('Required State Input – PHYS'!D$12:D$2011,$AD977)))</f>
        <v/>
      </c>
      <c r="E977" s="101" t="str">
        <f>IF($AB977="","",IF(INDEX('Required State Input – PHYS'!E$12:E$2011,$AD977)="","",INDEX('Required State Input – PHYS'!E$12:E$2011,$AD977)))</f>
        <v/>
      </c>
      <c r="F977" s="99" t="str">
        <f>IF($AB977="","",IF(INDEX('Required State Input – PHYS'!F$12:F$2011,$AD977)="","",INDEX('Required State Input – PHYS'!F$12:F$2011,$AD977)))</f>
        <v/>
      </c>
      <c r="G977" s="100" t="str">
        <f>IF($AB977="","",IF(INDEX('Required State Input – PHYS'!G$12:G$2011,$AD977)="","",INDEX('Required State Input – PHYS'!G$12:G$2011,$AD977)))</f>
        <v/>
      </c>
      <c r="H977" s="100" t="str">
        <f>IF($AB977="","",IF(INDEX('Required State Input – PHYS'!H$12:H$2011,$AD977)="","",INDEX('Required State Input – PHYS'!H$12:H$2011,$AD977)))</f>
        <v/>
      </c>
      <c r="I977" s="100" t="str">
        <f>IF($AB977="","",IF(INDEX('Required State Input – PHYS'!I$12:I$2011,$AD977)="","",INDEX('Required State Input – PHYS'!I$12:I$2011,$AD977)))</f>
        <v/>
      </c>
      <c r="J977" s="102" t="str">
        <f>IF($AB977="","",IF(INDEX('Required State Input – PHYS'!J$12:J$2011,$AD977)="","",INDEX('Required State Input – PHYS'!J$12:J$2011,$AD977)))</f>
        <v/>
      </c>
      <c r="K977" s="77" t="str">
        <f>IF($AB977="","",IF(INDEX('Required State Input – PHYS'!K$12:K$2011,$AD977)="","",INDEX('Required State Input – PHYS'!K$12:K$2011,$AD977)))</f>
        <v/>
      </c>
      <c r="L977" s="78" t="str">
        <f>IF($AB977="","",IF(INDEX('Required State Input – PHYS'!L$12:L$2011,$AD977)="","",INDEX('Required State Input – PHYS'!L$12:L$2011,$AD977)))</f>
        <v/>
      </c>
      <c r="M977" s="79" t="str">
        <f>IF($AB977="","",IF(INDEX('Required State Input – PHYS'!M$12:M$2011,$AD977)="","",ROUND(INDEX('Required State Input – PHYS'!M$12:M$2011,$AD977),2)))</f>
        <v/>
      </c>
      <c r="N977" s="80" t="str">
        <f>IF($AB977="","",IF(INDEX('Required State Input – PHYS'!N$12:N$2011,$AD977)="","",ROUND(INDEX('Required State Input – PHYS'!N$12:N$2011,$AD977),4)))</f>
        <v/>
      </c>
      <c r="O977" s="77" t="str">
        <f>IF($AB977="","",IF(INDEX('Required State Input – PHYS'!O$12:O$2011,$AD977)="","",INDEX('Required State Input – PHYS'!O$12:O$2011,$AD977)))</f>
        <v/>
      </c>
      <c r="P977" s="78" t="str">
        <f>IF($AB977="","",IF(INDEX('Required State Input – PHYS'!P$12:P$2011,$AD977)="","",INDEX('Required State Input – PHYS'!P$12:P$2011,$AD977)))</f>
        <v/>
      </c>
      <c r="Q977" s="79" t="str">
        <f>IF($AB977="","",IF(INDEX('Required State Input – PHYS'!Q$12:Q$2011,$AD977)="","",ROUND(INDEX('Required State Input – PHYS'!Q$12:Q$2011,$AD977),2)))</f>
        <v/>
      </c>
      <c r="R977" s="82" t="str">
        <f>IF($AB977="","",IF(INDEX('Required State Input – PHYS'!R$12:R$2011,$AD977)="","",INDEX('Required State Input – PHYS'!R$12:R$2011,$AD977)))</f>
        <v/>
      </c>
      <c r="S977" s="77" t="str">
        <f>IF($AB977="","",IF(INDEX('Required State Input – PHYS'!S$12:S$2011,$AD977)="","",INDEX('Required State Input – PHYS'!S$12:S$2011,$AD977)))</f>
        <v/>
      </c>
      <c r="T977" s="78" t="str">
        <f>IF($AB977="","",IF(INDEX('Required State Input – PHYS'!T$12:T$2011,$AD977)="","",INDEX('Required State Input – PHYS'!T$12:T$2011,$AD977)))</f>
        <v/>
      </c>
      <c r="U977" s="89" t="str">
        <f>IF($AB977="","",IF(INDEX('Required State Input – PHYS'!U$12:U$2011,$AD977)="","",ROUND(INDEX('Required State Input – PHYS'!U$12:U$2011,$AD977),2)))</f>
        <v/>
      </c>
      <c r="V977" s="107" t="str">
        <f>IF($AB977="","",IF(INDEX('Required State Input – PHYS'!V$12:V$2011,$AD977)="","",ROUND(INDEX('Required State Input – PHYS'!V$12:V$2011,$AD977),2)))</f>
        <v/>
      </c>
      <c r="W977" s="108" t="str">
        <f t="shared" si="45"/>
        <v/>
      </c>
      <c r="AB977" s="42" t="str">
        <f t="shared" si="46"/>
        <v/>
      </c>
      <c r="AC977" s="42" t="str">
        <f t="shared" si="47"/>
        <v/>
      </c>
      <c r="AD977" s="42" t="str">
        <f>IF(AB977="","",MATCH(AC977,'Required State Input – PHYS'!$AK$12:$AK$2011,FALSE))</f>
        <v/>
      </c>
    </row>
    <row r="978" spans="1:30" x14ac:dyDescent="0.25">
      <c r="A978" s="110" t="s">
        <v>202</v>
      </c>
      <c r="B978" s="99" t="str">
        <f>IF($AB978="","",IF(INDEX('Required State Input – PHYS'!B$12:B$2011,$AD978)="","",INDEX('Required State Input – PHYS'!B$12:B$2011,$AD978)))</f>
        <v/>
      </c>
      <c r="C978" s="67" t="str">
        <f>IF($AB978="","",IF(INDEX('Required State Input – PHYS'!C$12:C$2011,$AD978)="","",INDEX('Required State Input – PHYS'!C$12:C$2011,$AD978)))</f>
        <v/>
      </c>
      <c r="D978" s="100" t="str">
        <f>IF($AB978="","",IF(INDEX('Required State Input – PHYS'!D$12:D$2011,$AD978)="","",INDEX('Required State Input – PHYS'!D$12:D$2011,$AD978)))</f>
        <v/>
      </c>
      <c r="E978" s="101" t="str">
        <f>IF($AB978="","",IF(INDEX('Required State Input – PHYS'!E$12:E$2011,$AD978)="","",INDEX('Required State Input – PHYS'!E$12:E$2011,$AD978)))</f>
        <v/>
      </c>
      <c r="F978" s="99" t="str">
        <f>IF($AB978="","",IF(INDEX('Required State Input – PHYS'!F$12:F$2011,$AD978)="","",INDEX('Required State Input – PHYS'!F$12:F$2011,$AD978)))</f>
        <v/>
      </c>
      <c r="G978" s="100" t="str">
        <f>IF($AB978="","",IF(INDEX('Required State Input – PHYS'!G$12:G$2011,$AD978)="","",INDEX('Required State Input – PHYS'!G$12:G$2011,$AD978)))</f>
        <v/>
      </c>
      <c r="H978" s="100" t="str">
        <f>IF($AB978="","",IF(INDEX('Required State Input – PHYS'!H$12:H$2011,$AD978)="","",INDEX('Required State Input – PHYS'!H$12:H$2011,$AD978)))</f>
        <v/>
      </c>
      <c r="I978" s="100" t="str">
        <f>IF($AB978="","",IF(INDEX('Required State Input – PHYS'!I$12:I$2011,$AD978)="","",INDEX('Required State Input – PHYS'!I$12:I$2011,$AD978)))</f>
        <v/>
      </c>
      <c r="J978" s="102" t="str">
        <f>IF($AB978="","",IF(INDEX('Required State Input – PHYS'!J$12:J$2011,$AD978)="","",INDEX('Required State Input – PHYS'!J$12:J$2011,$AD978)))</f>
        <v/>
      </c>
      <c r="K978" s="77" t="str">
        <f>IF($AB978="","",IF(INDEX('Required State Input – PHYS'!K$12:K$2011,$AD978)="","",INDEX('Required State Input – PHYS'!K$12:K$2011,$AD978)))</f>
        <v/>
      </c>
      <c r="L978" s="78" t="str">
        <f>IF($AB978="","",IF(INDEX('Required State Input – PHYS'!L$12:L$2011,$AD978)="","",INDEX('Required State Input – PHYS'!L$12:L$2011,$AD978)))</f>
        <v/>
      </c>
      <c r="M978" s="79" t="str">
        <f>IF($AB978="","",IF(INDEX('Required State Input – PHYS'!M$12:M$2011,$AD978)="","",ROUND(INDEX('Required State Input – PHYS'!M$12:M$2011,$AD978),2)))</f>
        <v/>
      </c>
      <c r="N978" s="80" t="str">
        <f>IF($AB978="","",IF(INDEX('Required State Input – PHYS'!N$12:N$2011,$AD978)="","",ROUND(INDEX('Required State Input – PHYS'!N$12:N$2011,$AD978),4)))</f>
        <v/>
      </c>
      <c r="O978" s="77" t="str">
        <f>IF($AB978="","",IF(INDEX('Required State Input – PHYS'!O$12:O$2011,$AD978)="","",INDEX('Required State Input – PHYS'!O$12:O$2011,$AD978)))</f>
        <v/>
      </c>
      <c r="P978" s="78" t="str">
        <f>IF($AB978="","",IF(INDEX('Required State Input – PHYS'!P$12:P$2011,$AD978)="","",INDEX('Required State Input – PHYS'!P$12:P$2011,$AD978)))</f>
        <v/>
      </c>
      <c r="Q978" s="79" t="str">
        <f>IF($AB978="","",IF(INDEX('Required State Input – PHYS'!Q$12:Q$2011,$AD978)="","",ROUND(INDEX('Required State Input – PHYS'!Q$12:Q$2011,$AD978),2)))</f>
        <v/>
      </c>
      <c r="R978" s="82" t="str">
        <f>IF($AB978="","",IF(INDEX('Required State Input – PHYS'!R$12:R$2011,$AD978)="","",INDEX('Required State Input – PHYS'!R$12:R$2011,$AD978)))</f>
        <v/>
      </c>
      <c r="S978" s="77" t="str">
        <f>IF($AB978="","",IF(INDEX('Required State Input – PHYS'!S$12:S$2011,$AD978)="","",INDEX('Required State Input – PHYS'!S$12:S$2011,$AD978)))</f>
        <v/>
      </c>
      <c r="T978" s="78" t="str">
        <f>IF($AB978="","",IF(INDEX('Required State Input – PHYS'!T$12:T$2011,$AD978)="","",INDEX('Required State Input – PHYS'!T$12:T$2011,$AD978)))</f>
        <v/>
      </c>
      <c r="U978" s="89" t="str">
        <f>IF($AB978="","",IF(INDEX('Required State Input – PHYS'!U$12:U$2011,$AD978)="","",ROUND(INDEX('Required State Input – PHYS'!U$12:U$2011,$AD978),2)))</f>
        <v/>
      </c>
      <c r="V978" s="107" t="str">
        <f>IF($AB978="","",IF(INDEX('Required State Input – PHYS'!V$12:V$2011,$AD978)="","",ROUND(INDEX('Required State Input – PHYS'!V$12:V$2011,$AD978),2)))</f>
        <v/>
      </c>
      <c r="W978" s="108" t="str">
        <f t="shared" si="45"/>
        <v/>
      </c>
      <c r="AB978" s="42" t="str">
        <f t="shared" si="46"/>
        <v/>
      </c>
      <c r="AC978" s="42" t="str">
        <f t="shared" si="47"/>
        <v/>
      </c>
      <c r="AD978" s="42" t="str">
        <f>IF(AB978="","",MATCH(AC978,'Required State Input – PHYS'!$AK$12:$AK$2011,FALSE))</f>
        <v/>
      </c>
    </row>
    <row r="979" spans="1:30" x14ac:dyDescent="0.25">
      <c r="A979" s="110" t="s">
        <v>202</v>
      </c>
      <c r="B979" s="99" t="str">
        <f>IF($AB979="","",IF(INDEX('Required State Input – PHYS'!B$12:B$2011,$AD979)="","",INDEX('Required State Input – PHYS'!B$12:B$2011,$AD979)))</f>
        <v/>
      </c>
      <c r="C979" s="67" t="str">
        <f>IF($AB979="","",IF(INDEX('Required State Input – PHYS'!C$12:C$2011,$AD979)="","",INDEX('Required State Input – PHYS'!C$12:C$2011,$AD979)))</f>
        <v/>
      </c>
      <c r="D979" s="100" t="str">
        <f>IF($AB979="","",IF(INDEX('Required State Input – PHYS'!D$12:D$2011,$AD979)="","",INDEX('Required State Input – PHYS'!D$12:D$2011,$AD979)))</f>
        <v/>
      </c>
      <c r="E979" s="101" t="str">
        <f>IF($AB979="","",IF(INDEX('Required State Input – PHYS'!E$12:E$2011,$AD979)="","",INDEX('Required State Input – PHYS'!E$12:E$2011,$AD979)))</f>
        <v/>
      </c>
      <c r="F979" s="99" t="str">
        <f>IF($AB979="","",IF(INDEX('Required State Input – PHYS'!F$12:F$2011,$AD979)="","",INDEX('Required State Input – PHYS'!F$12:F$2011,$AD979)))</f>
        <v/>
      </c>
      <c r="G979" s="100" t="str">
        <f>IF($AB979="","",IF(INDEX('Required State Input – PHYS'!G$12:G$2011,$AD979)="","",INDEX('Required State Input – PHYS'!G$12:G$2011,$AD979)))</f>
        <v/>
      </c>
      <c r="H979" s="100" t="str">
        <f>IF($AB979="","",IF(INDEX('Required State Input – PHYS'!H$12:H$2011,$AD979)="","",INDEX('Required State Input – PHYS'!H$12:H$2011,$AD979)))</f>
        <v/>
      </c>
      <c r="I979" s="100" t="str">
        <f>IF($AB979="","",IF(INDEX('Required State Input – PHYS'!I$12:I$2011,$AD979)="","",INDEX('Required State Input – PHYS'!I$12:I$2011,$AD979)))</f>
        <v/>
      </c>
      <c r="J979" s="102" t="str">
        <f>IF($AB979="","",IF(INDEX('Required State Input – PHYS'!J$12:J$2011,$AD979)="","",INDEX('Required State Input – PHYS'!J$12:J$2011,$AD979)))</f>
        <v/>
      </c>
      <c r="K979" s="77" t="str">
        <f>IF($AB979="","",IF(INDEX('Required State Input – PHYS'!K$12:K$2011,$AD979)="","",INDEX('Required State Input – PHYS'!K$12:K$2011,$AD979)))</f>
        <v/>
      </c>
      <c r="L979" s="78" t="str">
        <f>IF($AB979="","",IF(INDEX('Required State Input – PHYS'!L$12:L$2011,$AD979)="","",INDEX('Required State Input – PHYS'!L$12:L$2011,$AD979)))</f>
        <v/>
      </c>
      <c r="M979" s="79" t="str">
        <f>IF($AB979="","",IF(INDEX('Required State Input – PHYS'!M$12:M$2011,$AD979)="","",ROUND(INDEX('Required State Input – PHYS'!M$12:M$2011,$AD979),2)))</f>
        <v/>
      </c>
      <c r="N979" s="80" t="str">
        <f>IF($AB979="","",IF(INDEX('Required State Input – PHYS'!N$12:N$2011,$AD979)="","",ROUND(INDEX('Required State Input – PHYS'!N$12:N$2011,$AD979),4)))</f>
        <v/>
      </c>
      <c r="O979" s="77" t="str">
        <f>IF($AB979="","",IF(INDEX('Required State Input – PHYS'!O$12:O$2011,$AD979)="","",INDEX('Required State Input – PHYS'!O$12:O$2011,$AD979)))</f>
        <v/>
      </c>
      <c r="P979" s="78" t="str">
        <f>IF($AB979="","",IF(INDEX('Required State Input – PHYS'!P$12:P$2011,$AD979)="","",INDEX('Required State Input – PHYS'!P$12:P$2011,$AD979)))</f>
        <v/>
      </c>
      <c r="Q979" s="79" t="str">
        <f>IF($AB979="","",IF(INDEX('Required State Input – PHYS'!Q$12:Q$2011,$AD979)="","",ROUND(INDEX('Required State Input – PHYS'!Q$12:Q$2011,$AD979),2)))</f>
        <v/>
      </c>
      <c r="R979" s="82" t="str">
        <f>IF($AB979="","",IF(INDEX('Required State Input – PHYS'!R$12:R$2011,$AD979)="","",INDEX('Required State Input – PHYS'!R$12:R$2011,$AD979)))</f>
        <v/>
      </c>
      <c r="S979" s="77" t="str">
        <f>IF($AB979="","",IF(INDEX('Required State Input – PHYS'!S$12:S$2011,$AD979)="","",INDEX('Required State Input – PHYS'!S$12:S$2011,$AD979)))</f>
        <v/>
      </c>
      <c r="T979" s="78" t="str">
        <f>IF($AB979="","",IF(INDEX('Required State Input – PHYS'!T$12:T$2011,$AD979)="","",INDEX('Required State Input – PHYS'!T$12:T$2011,$AD979)))</f>
        <v/>
      </c>
      <c r="U979" s="89" t="str">
        <f>IF($AB979="","",IF(INDEX('Required State Input – PHYS'!U$12:U$2011,$AD979)="","",ROUND(INDEX('Required State Input – PHYS'!U$12:U$2011,$AD979),2)))</f>
        <v/>
      </c>
      <c r="V979" s="107" t="str">
        <f>IF($AB979="","",IF(INDEX('Required State Input – PHYS'!V$12:V$2011,$AD979)="","",ROUND(INDEX('Required State Input – PHYS'!V$12:V$2011,$AD979),2)))</f>
        <v/>
      </c>
      <c r="W979" s="108" t="str">
        <f t="shared" si="45"/>
        <v/>
      </c>
      <c r="AB979" s="42" t="str">
        <f t="shared" si="46"/>
        <v/>
      </c>
      <c r="AC979" s="42" t="str">
        <f t="shared" si="47"/>
        <v/>
      </c>
      <c r="AD979" s="42" t="str">
        <f>IF(AB979="","",MATCH(AC979,'Required State Input – PHYS'!$AK$12:$AK$2011,FALSE))</f>
        <v/>
      </c>
    </row>
    <row r="980" spans="1:30" x14ac:dyDescent="0.25">
      <c r="A980" s="110" t="s">
        <v>202</v>
      </c>
      <c r="B980" s="99" t="str">
        <f>IF($AB980="","",IF(INDEX('Required State Input – PHYS'!B$12:B$2011,$AD980)="","",INDEX('Required State Input – PHYS'!B$12:B$2011,$AD980)))</f>
        <v/>
      </c>
      <c r="C980" s="67" t="str">
        <f>IF($AB980="","",IF(INDEX('Required State Input – PHYS'!C$12:C$2011,$AD980)="","",INDEX('Required State Input – PHYS'!C$12:C$2011,$AD980)))</f>
        <v/>
      </c>
      <c r="D980" s="100" t="str">
        <f>IF($AB980="","",IF(INDEX('Required State Input – PHYS'!D$12:D$2011,$AD980)="","",INDEX('Required State Input – PHYS'!D$12:D$2011,$AD980)))</f>
        <v/>
      </c>
      <c r="E980" s="101" t="str">
        <f>IF($AB980="","",IF(INDEX('Required State Input – PHYS'!E$12:E$2011,$AD980)="","",INDEX('Required State Input – PHYS'!E$12:E$2011,$AD980)))</f>
        <v/>
      </c>
      <c r="F980" s="99" t="str">
        <f>IF($AB980="","",IF(INDEX('Required State Input – PHYS'!F$12:F$2011,$AD980)="","",INDEX('Required State Input – PHYS'!F$12:F$2011,$AD980)))</f>
        <v/>
      </c>
      <c r="G980" s="100" t="str">
        <f>IF($AB980="","",IF(INDEX('Required State Input – PHYS'!G$12:G$2011,$AD980)="","",INDEX('Required State Input – PHYS'!G$12:G$2011,$AD980)))</f>
        <v/>
      </c>
      <c r="H980" s="100" t="str">
        <f>IF($AB980="","",IF(INDEX('Required State Input – PHYS'!H$12:H$2011,$AD980)="","",INDEX('Required State Input – PHYS'!H$12:H$2011,$AD980)))</f>
        <v/>
      </c>
      <c r="I980" s="100" t="str">
        <f>IF($AB980="","",IF(INDEX('Required State Input – PHYS'!I$12:I$2011,$AD980)="","",INDEX('Required State Input – PHYS'!I$12:I$2011,$AD980)))</f>
        <v/>
      </c>
      <c r="J980" s="102" t="str">
        <f>IF($AB980="","",IF(INDEX('Required State Input – PHYS'!J$12:J$2011,$AD980)="","",INDEX('Required State Input – PHYS'!J$12:J$2011,$AD980)))</f>
        <v/>
      </c>
      <c r="K980" s="77" t="str">
        <f>IF($AB980="","",IF(INDEX('Required State Input – PHYS'!K$12:K$2011,$AD980)="","",INDEX('Required State Input – PHYS'!K$12:K$2011,$AD980)))</f>
        <v/>
      </c>
      <c r="L980" s="78" t="str">
        <f>IF($AB980="","",IF(INDEX('Required State Input – PHYS'!L$12:L$2011,$AD980)="","",INDEX('Required State Input – PHYS'!L$12:L$2011,$AD980)))</f>
        <v/>
      </c>
      <c r="M980" s="79" t="str">
        <f>IF($AB980="","",IF(INDEX('Required State Input – PHYS'!M$12:M$2011,$AD980)="","",ROUND(INDEX('Required State Input – PHYS'!M$12:M$2011,$AD980),2)))</f>
        <v/>
      </c>
      <c r="N980" s="80" t="str">
        <f>IF($AB980="","",IF(INDEX('Required State Input – PHYS'!N$12:N$2011,$AD980)="","",ROUND(INDEX('Required State Input – PHYS'!N$12:N$2011,$AD980),4)))</f>
        <v/>
      </c>
      <c r="O980" s="77" t="str">
        <f>IF($AB980="","",IF(INDEX('Required State Input – PHYS'!O$12:O$2011,$AD980)="","",INDEX('Required State Input – PHYS'!O$12:O$2011,$AD980)))</f>
        <v/>
      </c>
      <c r="P980" s="78" t="str">
        <f>IF($AB980="","",IF(INDEX('Required State Input – PHYS'!P$12:P$2011,$AD980)="","",INDEX('Required State Input – PHYS'!P$12:P$2011,$AD980)))</f>
        <v/>
      </c>
      <c r="Q980" s="79" t="str">
        <f>IF($AB980="","",IF(INDEX('Required State Input – PHYS'!Q$12:Q$2011,$AD980)="","",ROUND(INDEX('Required State Input – PHYS'!Q$12:Q$2011,$AD980),2)))</f>
        <v/>
      </c>
      <c r="R980" s="82" t="str">
        <f>IF($AB980="","",IF(INDEX('Required State Input – PHYS'!R$12:R$2011,$AD980)="","",INDEX('Required State Input – PHYS'!R$12:R$2011,$AD980)))</f>
        <v/>
      </c>
      <c r="S980" s="77" t="str">
        <f>IF($AB980="","",IF(INDEX('Required State Input – PHYS'!S$12:S$2011,$AD980)="","",INDEX('Required State Input – PHYS'!S$12:S$2011,$AD980)))</f>
        <v/>
      </c>
      <c r="T980" s="78" t="str">
        <f>IF($AB980="","",IF(INDEX('Required State Input – PHYS'!T$12:T$2011,$AD980)="","",INDEX('Required State Input – PHYS'!T$12:T$2011,$AD980)))</f>
        <v/>
      </c>
      <c r="U980" s="89" t="str">
        <f>IF($AB980="","",IF(INDEX('Required State Input – PHYS'!U$12:U$2011,$AD980)="","",ROUND(INDEX('Required State Input – PHYS'!U$12:U$2011,$AD980),2)))</f>
        <v/>
      </c>
      <c r="V980" s="107" t="str">
        <f>IF($AB980="","",IF(INDEX('Required State Input – PHYS'!V$12:V$2011,$AD980)="","",ROUND(INDEX('Required State Input – PHYS'!V$12:V$2011,$AD980),2)))</f>
        <v/>
      </c>
      <c r="W980" s="108" t="str">
        <f t="shared" si="45"/>
        <v/>
      </c>
      <c r="AB980" s="42" t="str">
        <f t="shared" si="46"/>
        <v/>
      </c>
      <c r="AC980" s="42" t="str">
        <f t="shared" si="47"/>
        <v/>
      </c>
      <c r="AD980" s="42" t="str">
        <f>IF(AB980="","",MATCH(AC980,'Required State Input – PHYS'!$AK$12:$AK$2011,FALSE))</f>
        <v/>
      </c>
    </row>
    <row r="981" spans="1:30" x14ac:dyDescent="0.25">
      <c r="A981" s="110" t="s">
        <v>202</v>
      </c>
      <c r="B981" s="99" t="str">
        <f>IF($AB981="","",IF(INDEX('Required State Input – PHYS'!B$12:B$2011,$AD981)="","",INDEX('Required State Input – PHYS'!B$12:B$2011,$AD981)))</f>
        <v/>
      </c>
      <c r="C981" s="67" t="str">
        <f>IF($AB981="","",IF(INDEX('Required State Input – PHYS'!C$12:C$2011,$AD981)="","",INDEX('Required State Input – PHYS'!C$12:C$2011,$AD981)))</f>
        <v/>
      </c>
      <c r="D981" s="100" t="str">
        <f>IF($AB981="","",IF(INDEX('Required State Input – PHYS'!D$12:D$2011,$AD981)="","",INDEX('Required State Input – PHYS'!D$12:D$2011,$AD981)))</f>
        <v/>
      </c>
      <c r="E981" s="101" t="str">
        <f>IF($AB981="","",IF(INDEX('Required State Input – PHYS'!E$12:E$2011,$AD981)="","",INDEX('Required State Input – PHYS'!E$12:E$2011,$AD981)))</f>
        <v/>
      </c>
      <c r="F981" s="99" t="str">
        <f>IF($AB981="","",IF(INDEX('Required State Input – PHYS'!F$12:F$2011,$AD981)="","",INDEX('Required State Input – PHYS'!F$12:F$2011,$AD981)))</f>
        <v/>
      </c>
      <c r="G981" s="100" t="str">
        <f>IF($AB981="","",IF(INDEX('Required State Input – PHYS'!G$12:G$2011,$AD981)="","",INDEX('Required State Input – PHYS'!G$12:G$2011,$AD981)))</f>
        <v/>
      </c>
      <c r="H981" s="100" t="str">
        <f>IF($AB981="","",IF(INDEX('Required State Input – PHYS'!H$12:H$2011,$AD981)="","",INDEX('Required State Input – PHYS'!H$12:H$2011,$AD981)))</f>
        <v/>
      </c>
      <c r="I981" s="100" t="str">
        <f>IF($AB981="","",IF(INDEX('Required State Input – PHYS'!I$12:I$2011,$AD981)="","",INDEX('Required State Input – PHYS'!I$12:I$2011,$AD981)))</f>
        <v/>
      </c>
      <c r="J981" s="102" t="str">
        <f>IF($AB981="","",IF(INDEX('Required State Input – PHYS'!J$12:J$2011,$AD981)="","",INDEX('Required State Input – PHYS'!J$12:J$2011,$AD981)))</f>
        <v/>
      </c>
      <c r="K981" s="77" t="str">
        <f>IF($AB981="","",IF(INDEX('Required State Input – PHYS'!K$12:K$2011,$AD981)="","",INDEX('Required State Input – PHYS'!K$12:K$2011,$AD981)))</f>
        <v/>
      </c>
      <c r="L981" s="78" t="str">
        <f>IF($AB981="","",IF(INDEX('Required State Input – PHYS'!L$12:L$2011,$AD981)="","",INDEX('Required State Input – PHYS'!L$12:L$2011,$AD981)))</f>
        <v/>
      </c>
      <c r="M981" s="79" t="str">
        <f>IF($AB981="","",IF(INDEX('Required State Input – PHYS'!M$12:M$2011,$AD981)="","",ROUND(INDEX('Required State Input – PHYS'!M$12:M$2011,$AD981),2)))</f>
        <v/>
      </c>
      <c r="N981" s="80" t="str">
        <f>IF($AB981="","",IF(INDEX('Required State Input – PHYS'!N$12:N$2011,$AD981)="","",ROUND(INDEX('Required State Input – PHYS'!N$12:N$2011,$AD981),4)))</f>
        <v/>
      </c>
      <c r="O981" s="77" t="str">
        <f>IF($AB981="","",IF(INDEX('Required State Input – PHYS'!O$12:O$2011,$AD981)="","",INDEX('Required State Input – PHYS'!O$12:O$2011,$AD981)))</f>
        <v/>
      </c>
      <c r="P981" s="78" t="str">
        <f>IF($AB981="","",IF(INDEX('Required State Input – PHYS'!P$12:P$2011,$AD981)="","",INDEX('Required State Input – PHYS'!P$12:P$2011,$AD981)))</f>
        <v/>
      </c>
      <c r="Q981" s="79" t="str">
        <f>IF($AB981="","",IF(INDEX('Required State Input – PHYS'!Q$12:Q$2011,$AD981)="","",ROUND(INDEX('Required State Input – PHYS'!Q$12:Q$2011,$AD981),2)))</f>
        <v/>
      </c>
      <c r="R981" s="82" t="str">
        <f>IF($AB981="","",IF(INDEX('Required State Input – PHYS'!R$12:R$2011,$AD981)="","",INDEX('Required State Input – PHYS'!R$12:R$2011,$AD981)))</f>
        <v/>
      </c>
      <c r="S981" s="77" t="str">
        <f>IF($AB981="","",IF(INDEX('Required State Input – PHYS'!S$12:S$2011,$AD981)="","",INDEX('Required State Input – PHYS'!S$12:S$2011,$AD981)))</f>
        <v/>
      </c>
      <c r="T981" s="78" t="str">
        <f>IF($AB981="","",IF(INDEX('Required State Input – PHYS'!T$12:T$2011,$AD981)="","",INDEX('Required State Input – PHYS'!T$12:T$2011,$AD981)))</f>
        <v/>
      </c>
      <c r="U981" s="89" t="str">
        <f>IF($AB981="","",IF(INDEX('Required State Input – PHYS'!U$12:U$2011,$AD981)="","",ROUND(INDEX('Required State Input – PHYS'!U$12:U$2011,$AD981),2)))</f>
        <v/>
      </c>
      <c r="V981" s="107" t="str">
        <f>IF($AB981="","",IF(INDEX('Required State Input – PHYS'!V$12:V$2011,$AD981)="","",ROUND(INDEX('Required State Input – PHYS'!V$12:V$2011,$AD981),2)))</f>
        <v/>
      </c>
      <c r="W981" s="108" t="str">
        <f t="shared" si="45"/>
        <v/>
      </c>
      <c r="AB981" s="42" t="str">
        <f t="shared" si="46"/>
        <v/>
      </c>
      <c r="AC981" s="42" t="str">
        <f t="shared" si="47"/>
        <v/>
      </c>
      <c r="AD981" s="42" t="str">
        <f>IF(AB981="","",MATCH(AC981,'Required State Input – PHYS'!$AK$12:$AK$2011,FALSE))</f>
        <v/>
      </c>
    </row>
    <row r="982" spans="1:30" x14ac:dyDescent="0.25">
      <c r="A982" s="110" t="s">
        <v>202</v>
      </c>
      <c r="B982" s="99" t="str">
        <f>IF($AB982="","",IF(INDEX('Required State Input – PHYS'!B$12:B$2011,$AD982)="","",INDEX('Required State Input – PHYS'!B$12:B$2011,$AD982)))</f>
        <v/>
      </c>
      <c r="C982" s="67" t="str">
        <f>IF($AB982="","",IF(INDEX('Required State Input – PHYS'!C$12:C$2011,$AD982)="","",INDEX('Required State Input – PHYS'!C$12:C$2011,$AD982)))</f>
        <v/>
      </c>
      <c r="D982" s="100" t="str">
        <f>IF($AB982="","",IF(INDEX('Required State Input – PHYS'!D$12:D$2011,$AD982)="","",INDEX('Required State Input – PHYS'!D$12:D$2011,$AD982)))</f>
        <v/>
      </c>
      <c r="E982" s="101" t="str">
        <f>IF($AB982="","",IF(INDEX('Required State Input – PHYS'!E$12:E$2011,$AD982)="","",INDEX('Required State Input – PHYS'!E$12:E$2011,$AD982)))</f>
        <v/>
      </c>
      <c r="F982" s="99" t="str">
        <f>IF($AB982="","",IF(INDEX('Required State Input – PHYS'!F$12:F$2011,$AD982)="","",INDEX('Required State Input – PHYS'!F$12:F$2011,$AD982)))</f>
        <v/>
      </c>
      <c r="G982" s="100" t="str">
        <f>IF($AB982="","",IF(INDEX('Required State Input – PHYS'!G$12:G$2011,$AD982)="","",INDEX('Required State Input – PHYS'!G$12:G$2011,$AD982)))</f>
        <v/>
      </c>
      <c r="H982" s="100" t="str">
        <f>IF($AB982="","",IF(INDEX('Required State Input – PHYS'!H$12:H$2011,$AD982)="","",INDEX('Required State Input – PHYS'!H$12:H$2011,$AD982)))</f>
        <v/>
      </c>
      <c r="I982" s="100" t="str">
        <f>IF($AB982="","",IF(INDEX('Required State Input – PHYS'!I$12:I$2011,$AD982)="","",INDEX('Required State Input – PHYS'!I$12:I$2011,$AD982)))</f>
        <v/>
      </c>
      <c r="J982" s="102" t="str">
        <f>IF($AB982="","",IF(INDEX('Required State Input – PHYS'!J$12:J$2011,$AD982)="","",INDEX('Required State Input – PHYS'!J$12:J$2011,$AD982)))</f>
        <v/>
      </c>
      <c r="K982" s="77" t="str">
        <f>IF($AB982="","",IF(INDEX('Required State Input – PHYS'!K$12:K$2011,$AD982)="","",INDEX('Required State Input – PHYS'!K$12:K$2011,$AD982)))</f>
        <v/>
      </c>
      <c r="L982" s="78" t="str">
        <f>IF($AB982="","",IF(INDEX('Required State Input – PHYS'!L$12:L$2011,$AD982)="","",INDEX('Required State Input – PHYS'!L$12:L$2011,$AD982)))</f>
        <v/>
      </c>
      <c r="M982" s="79" t="str">
        <f>IF($AB982="","",IF(INDEX('Required State Input – PHYS'!M$12:M$2011,$AD982)="","",ROUND(INDEX('Required State Input – PHYS'!M$12:M$2011,$AD982),2)))</f>
        <v/>
      </c>
      <c r="N982" s="80" t="str">
        <f>IF($AB982="","",IF(INDEX('Required State Input – PHYS'!N$12:N$2011,$AD982)="","",ROUND(INDEX('Required State Input – PHYS'!N$12:N$2011,$AD982),4)))</f>
        <v/>
      </c>
      <c r="O982" s="77" t="str">
        <f>IF($AB982="","",IF(INDEX('Required State Input – PHYS'!O$12:O$2011,$AD982)="","",INDEX('Required State Input – PHYS'!O$12:O$2011,$AD982)))</f>
        <v/>
      </c>
      <c r="P982" s="78" t="str">
        <f>IF($AB982="","",IF(INDEX('Required State Input – PHYS'!P$12:P$2011,$AD982)="","",INDEX('Required State Input – PHYS'!P$12:P$2011,$AD982)))</f>
        <v/>
      </c>
      <c r="Q982" s="79" t="str">
        <f>IF($AB982="","",IF(INDEX('Required State Input – PHYS'!Q$12:Q$2011,$AD982)="","",ROUND(INDEX('Required State Input – PHYS'!Q$12:Q$2011,$AD982),2)))</f>
        <v/>
      </c>
      <c r="R982" s="82" t="str">
        <f>IF($AB982="","",IF(INDEX('Required State Input – PHYS'!R$12:R$2011,$AD982)="","",INDEX('Required State Input – PHYS'!R$12:R$2011,$AD982)))</f>
        <v/>
      </c>
      <c r="S982" s="77" t="str">
        <f>IF($AB982="","",IF(INDEX('Required State Input – PHYS'!S$12:S$2011,$AD982)="","",INDEX('Required State Input – PHYS'!S$12:S$2011,$AD982)))</f>
        <v/>
      </c>
      <c r="T982" s="78" t="str">
        <f>IF($AB982="","",IF(INDEX('Required State Input – PHYS'!T$12:T$2011,$AD982)="","",INDEX('Required State Input – PHYS'!T$12:T$2011,$AD982)))</f>
        <v/>
      </c>
      <c r="U982" s="89" t="str">
        <f>IF($AB982="","",IF(INDEX('Required State Input – PHYS'!U$12:U$2011,$AD982)="","",ROUND(INDEX('Required State Input – PHYS'!U$12:U$2011,$AD982),2)))</f>
        <v/>
      </c>
      <c r="V982" s="107" t="str">
        <f>IF($AB982="","",IF(INDEX('Required State Input – PHYS'!V$12:V$2011,$AD982)="","",ROUND(INDEX('Required State Input – PHYS'!V$12:V$2011,$AD982),2)))</f>
        <v/>
      </c>
      <c r="W982" s="108" t="str">
        <f t="shared" si="45"/>
        <v/>
      </c>
      <c r="AB982" s="42" t="str">
        <f t="shared" si="46"/>
        <v/>
      </c>
      <c r="AC982" s="42" t="str">
        <f t="shared" si="47"/>
        <v/>
      </c>
      <c r="AD982" s="42" t="str">
        <f>IF(AB982="","",MATCH(AC982,'Required State Input – PHYS'!$AK$12:$AK$2011,FALSE))</f>
        <v/>
      </c>
    </row>
    <row r="983" spans="1:30" x14ac:dyDescent="0.25">
      <c r="A983" s="110" t="s">
        <v>202</v>
      </c>
      <c r="B983" s="99" t="str">
        <f>IF($AB983="","",IF(INDEX('Required State Input – PHYS'!B$12:B$2011,$AD983)="","",INDEX('Required State Input – PHYS'!B$12:B$2011,$AD983)))</f>
        <v/>
      </c>
      <c r="C983" s="67" t="str">
        <f>IF($AB983="","",IF(INDEX('Required State Input – PHYS'!C$12:C$2011,$AD983)="","",INDEX('Required State Input – PHYS'!C$12:C$2011,$AD983)))</f>
        <v/>
      </c>
      <c r="D983" s="100" t="str">
        <f>IF($AB983="","",IF(INDEX('Required State Input – PHYS'!D$12:D$2011,$AD983)="","",INDEX('Required State Input – PHYS'!D$12:D$2011,$AD983)))</f>
        <v/>
      </c>
      <c r="E983" s="101" t="str">
        <f>IF($AB983="","",IF(INDEX('Required State Input – PHYS'!E$12:E$2011,$AD983)="","",INDEX('Required State Input – PHYS'!E$12:E$2011,$AD983)))</f>
        <v/>
      </c>
      <c r="F983" s="99" t="str">
        <f>IF($AB983="","",IF(INDEX('Required State Input – PHYS'!F$12:F$2011,$AD983)="","",INDEX('Required State Input – PHYS'!F$12:F$2011,$AD983)))</f>
        <v/>
      </c>
      <c r="G983" s="100" t="str">
        <f>IF($AB983="","",IF(INDEX('Required State Input – PHYS'!G$12:G$2011,$AD983)="","",INDEX('Required State Input – PHYS'!G$12:G$2011,$AD983)))</f>
        <v/>
      </c>
      <c r="H983" s="100" t="str">
        <f>IF($AB983="","",IF(INDEX('Required State Input – PHYS'!H$12:H$2011,$AD983)="","",INDEX('Required State Input – PHYS'!H$12:H$2011,$AD983)))</f>
        <v/>
      </c>
      <c r="I983" s="100" t="str">
        <f>IF($AB983="","",IF(INDEX('Required State Input – PHYS'!I$12:I$2011,$AD983)="","",INDEX('Required State Input – PHYS'!I$12:I$2011,$AD983)))</f>
        <v/>
      </c>
      <c r="J983" s="102" t="str">
        <f>IF($AB983="","",IF(INDEX('Required State Input – PHYS'!J$12:J$2011,$AD983)="","",INDEX('Required State Input – PHYS'!J$12:J$2011,$AD983)))</f>
        <v/>
      </c>
      <c r="K983" s="77" t="str">
        <f>IF($AB983="","",IF(INDEX('Required State Input – PHYS'!K$12:K$2011,$AD983)="","",INDEX('Required State Input – PHYS'!K$12:K$2011,$AD983)))</f>
        <v/>
      </c>
      <c r="L983" s="78" t="str">
        <f>IF($AB983="","",IF(INDEX('Required State Input – PHYS'!L$12:L$2011,$AD983)="","",INDEX('Required State Input – PHYS'!L$12:L$2011,$AD983)))</f>
        <v/>
      </c>
      <c r="M983" s="79" t="str">
        <f>IF($AB983="","",IF(INDEX('Required State Input – PHYS'!M$12:M$2011,$AD983)="","",ROUND(INDEX('Required State Input – PHYS'!M$12:M$2011,$AD983),2)))</f>
        <v/>
      </c>
      <c r="N983" s="80" t="str">
        <f>IF($AB983="","",IF(INDEX('Required State Input – PHYS'!N$12:N$2011,$AD983)="","",ROUND(INDEX('Required State Input – PHYS'!N$12:N$2011,$AD983),4)))</f>
        <v/>
      </c>
      <c r="O983" s="77" t="str">
        <f>IF($AB983="","",IF(INDEX('Required State Input – PHYS'!O$12:O$2011,$AD983)="","",INDEX('Required State Input – PHYS'!O$12:O$2011,$AD983)))</f>
        <v/>
      </c>
      <c r="P983" s="78" t="str">
        <f>IF($AB983="","",IF(INDEX('Required State Input – PHYS'!P$12:P$2011,$AD983)="","",INDEX('Required State Input – PHYS'!P$12:P$2011,$AD983)))</f>
        <v/>
      </c>
      <c r="Q983" s="79" t="str">
        <f>IF($AB983="","",IF(INDEX('Required State Input – PHYS'!Q$12:Q$2011,$AD983)="","",ROUND(INDEX('Required State Input – PHYS'!Q$12:Q$2011,$AD983),2)))</f>
        <v/>
      </c>
      <c r="R983" s="82" t="str">
        <f>IF($AB983="","",IF(INDEX('Required State Input – PHYS'!R$12:R$2011,$AD983)="","",INDEX('Required State Input – PHYS'!R$12:R$2011,$AD983)))</f>
        <v/>
      </c>
      <c r="S983" s="77" t="str">
        <f>IF($AB983="","",IF(INDEX('Required State Input – PHYS'!S$12:S$2011,$AD983)="","",INDEX('Required State Input – PHYS'!S$12:S$2011,$AD983)))</f>
        <v/>
      </c>
      <c r="T983" s="78" t="str">
        <f>IF($AB983="","",IF(INDEX('Required State Input – PHYS'!T$12:T$2011,$AD983)="","",INDEX('Required State Input – PHYS'!T$12:T$2011,$AD983)))</f>
        <v/>
      </c>
      <c r="U983" s="89" t="str">
        <f>IF($AB983="","",IF(INDEX('Required State Input – PHYS'!U$12:U$2011,$AD983)="","",ROUND(INDEX('Required State Input – PHYS'!U$12:U$2011,$AD983),2)))</f>
        <v/>
      </c>
      <c r="V983" s="107" t="str">
        <f>IF($AB983="","",IF(INDEX('Required State Input – PHYS'!V$12:V$2011,$AD983)="","",ROUND(INDEX('Required State Input – PHYS'!V$12:V$2011,$AD983),2)))</f>
        <v/>
      </c>
      <c r="W983" s="108" t="str">
        <f t="shared" si="45"/>
        <v/>
      </c>
      <c r="AB983" s="42" t="str">
        <f t="shared" si="46"/>
        <v/>
      </c>
      <c r="AC983" s="42" t="str">
        <f t="shared" si="47"/>
        <v/>
      </c>
      <c r="AD983" s="42" t="str">
        <f>IF(AB983="","",MATCH(AC983,'Required State Input – PHYS'!$AK$12:$AK$2011,FALSE))</f>
        <v/>
      </c>
    </row>
    <row r="984" spans="1:30" x14ac:dyDescent="0.25">
      <c r="A984" s="110" t="s">
        <v>202</v>
      </c>
      <c r="B984" s="99" t="str">
        <f>IF($AB984="","",IF(INDEX('Required State Input – PHYS'!B$12:B$2011,$AD984)="","",INDEX('Required State Input – PHYS'!B$12:B$2011,$AD984)))</f>
        <v/>
      </c>
      <c r="C984" s="67" t="str">
        <f>IF($AB984="","",IF(INDEX('Required State Input – PHYS'!C$12:C$2011,$AD984)="","",INDEX('Required State Input – PHYS'!C$12:C$2011,$AD984)))</f>
        <v/>
      </c>
      <c r="D984" s="100" t="str">
        <f>IF($AB984="","",IF(INDEX('Required State Input – PHYS'!D$12:D$2011,$AD984)="","",INDEX('Required State Input – PHYS'!D$12:D$2011,$AD984)))</f>
        <v/>
      </c>
      <c r="E984" s="101" t="str">
        <f>IF($AB984="","",IF(INDEX('Required State Input – PHYS'!E$12:E$2011,$AD984)="","",INDEX('Required State Input – PHYS'!E$12:E$2011,$AD984)))</f>
        <v/>
      </c>
      <c r="F984" s="99" t="str">
        <f>IF($AB984="","",IF(INDEX('Required State Input – PHYS'!F$12:F$2011,$AD984)="","",INDEX('Required State Input – PHYS'!F$12:F$2011,$AD984)))</f>
        <v/>
      </c>
      <c r="G984" s="100" t="str">
        <f>IF($AB984="","",IF(INDEX('Required State Input – PHYS'!G$12:G$2011,$AD984)="","",INDEX('Required State Input – PHYS'!G$12:G$2011,$AD984)))</f>
        <v/>
      </c>
      <c r="H984" s="100" t="str">
        <f>IF($AB984="","",IF(INDEX('Required State Input – PHYS'!H$12:H$2011,$AD984)="","",INDEX('Required State Input – PHYS'!H$12:H$2011,$AD984)))</f>
        <v/>
      </c>
      <c r="I984" s="100" t="str">
        <f>IF($AB984="","",IF(INDEX('Required State Input – PHYS'!I$12:I$2011,$AD984)="","",INDEX('Required State Input – PHYS'!I$12:I$2011,$AD984)))</f>
        <v/>
      </c>
      <c r="J984" s="102" t="str">
        <f>IF($AB984="","",IF(INDEX('Required State Input – PHYS'!J$12:J$2011,$AD984)="","",INDEX('Required State Input – PHYS'!J$12:J$2011,$AD984)))</f>
        <v/>
      </c>
      <c r="K984" s="77" t="str">
        <f>IF($AB984="","",IF(INDEX('Required State Input – PHYS'!K$12:K$2011,$AD984)="","",INDEX('Required State Input – PHYS'!K$12:K$2011,$AD984)))</f>
        <v/>
      </c>
      <c r="L984" s="78" t="str">
        <f>IF($AB984="","",IF(INDEX('Required State Input – PHYS'!L$12:L$2011,$AD984)="","",INDEX('Required State Input – PHYS'!L$12:L$2011,$AD984)))</f>
        <v/>
      </c>
      <c r="M984" s="79" t="str">
        <f>IF($AB984="","",IF(INDEX('Required State Input – PHYS'!M$12:M$2011,$AD984)="","",ROUND(INDEX('Required State Input – PHYS'!M$12:M$2011,$AD984),2)))</f>
        <v/>
      </c>
      <c r="N984" s="80" t="str">
        <f>IF($AB984="","",IF(INDEX('Required State Input – PHYS'!N$12:N$2011,$AD984)="","",ROUND(INDEX('Required State Input – PHYS'!N$12:N$2011,$AD984),4)))</f>
        <v/>
      </c>
      <c r="O984" s="77" t="str">
        <f>IF($AB984="","",IF(INDEX('Required State Input – PHYS'!O$12:O$2011,$AD984)="","",INDEX('Required State Input – PHYS'!O$12:O$2011,$AD984)))</f>
        <v/>
      </c>
      <c r="P984" s="78" t="str">
        <f>IF($AB984="","",IF(INDEX('Required State Input – PHYS'!P$12:P$2011,$AD984)="","",INDEX('Required State Input – PHYS'!P$12:P$2011,$AD984)))</f>
        <v/>
      </c>
      <c r="Q984" s="79" t="str">
        <f>IF($AB984="","",IF(INDEX('Required State Input – PHYS'!Q$12:Q$2011,$AD984)="","",ROUND(INDEX('Required State Input – PHYS'!Q$12:Q$2011,$AD984),2)))</f>
        <v/>
      </c>
      <c r="R984" s="82" t="str">
        <f>IF($AB984="","",IF(INDEX('Required State Input – PHYS'!R$12:R$2011,$AD984)="","",INDEX('Required State Input – PHYS'!R$12:R$2011,$AD984)))</f>
        <v/>
      </c>
      <c r="S984" s="77" t="str">
        <f>IF($AB984="","",IF(INDEX('Required State Input – PHYS'!S$12:S$2011,$AD984)="","",INDEX('Required State Input – PHYS'!S$12:S$2011,$AD984)))</f>
        <v/>
      </c>
      <c r="T984" s="78" t="str">
        <f>IF($AB984="","",IF(INDEX('Required State Input – PHYS'!T$12:T$2011,$AD984)="","",INDEX('Required State Input – PHYS'!T$12:T$2011,$AD984)))</f>
        <v/>
      </c>
      <c r="U984" s="89" t="str">
        <f>IF($AB984="","",IF(INDEX('Required State Input – PHYS'!U$12:U$2011,$AD984)="","",ROUND(INDEX('Required State Input – PHYS'!U$12:U$2011,$AD984),2)))</f>
        <v/>
      </c>
      <c r="V984" s="107" t="str">
        <f>IF($AB984="","",IF(INDEX('Required State Input – PHYS'!V$12:V$2011,$AD984)="","",ROUND(INDEX('Required State Input – PHYS'!V$12:V$2011,$AD984),2)))</f>
        <v/>
      </c>
      <c r="W984" s="108" t="str">
        <f t="shared" si="45"/>
        <v/>
      </c>
      <c r="AB984" s="42" t="str">
        <f t="shared" si="46"/>
        <v/>
      </c>
      <c r="AC984" s="42" t="str">
        <f t="shared" si="47"/>
        <v/>
      </c>
      <c r="AD984" s="42" t="str">
        <f>IF(AB984="","",MATCH(AC984,'Required State Input – PHYS'!$AK$12:$AK$2011,FALSE))</f>
        <v/>
      </c>
    </row>
    <row r="985" spans="1:30" x14ac:dyDescent="0.25">
      <c r="A985" s="110" t="s">
        <v>202</v>
      </c>
      <c r="B985" s="99" t="str">
        <f>IF($AB985="","",IF(INDEX('Required State Input – PHYS'!B$12:B$2011,$AD985)="","",INDEX('Required State Input – PHYS'!B$12:B$2011,$AD985)))</f>
        <v/>
      </c>
      <c r="C985" s="67" t="str">
        <f>IF($AB985="","",IF(INDEX('Required State Input – PHYS'!C$12:C$2011,$AD985)="","",INDEX('Required State Input – PHYS'!C$12:C$2011,$AD985)))</f>
        <v/>
      </c>
      <c r="D985" s="100" t="str">
        <f>IF($AB985="","",IF(INDEX('Required State Input – PHYS'!D$12:D$2011,$AD985)="","",INDEX('Required State Input – PHYS'!D$12:D$2011,$AD985)))</f>
        <v/>
      </c>
      <c r="E985" s="101" t="str">
        <f>IF($AB985="","",IF(INDEX('Required State Input – PHYS'!E$12:E$2011,$AD985)="","",INDEX('Required State Input – PHYS'!E$12:E$2011,$AD985)))</f>
        <v/>
      </c>
      <c r="F985" s="99" t="str">
        <f>IF($AB985="","",IF(INDEX('Required State Input – PHYS'!F$12:F$2011,$AD985)="","",INDEX('Required State Input – PHYS'!F$12:F$2011,$AD985)))</f>
        <v/>
      </c>
      <c r="G985" s="100" t="str">
        <f>IF($AB985="","",IF(INDEX('Required State Input – PHYS'!G$12:G$2011,$AD985)="","",INDEX('Required State Input – PHYS'!G$12:G$2011,$AD985)))</f>
        <v/>
      </c>
      <c r="H985" s="100" t="str">
        <f>IF($AB985="","",IF(INDEX('Required State Input – PHYS'!H$12:H$2011,$AD985)="","",INDEX('Required State Input – PHYS'!H$12:H$2011,$AD985)))</f>
        <v/>
      </c>
      <c r="I985" s="100" t="str">
        <f>IF($AB985="","",IF(INDEX('Required State Input – PHYS'!I$12:I$2011,$AD985)="","",INDEX('Required State Input – PHYS'!I$12:I$2011,$AD985)))</f>
        <v/>
      </c>
      <c r="J985" s="102" t="str">
        <f>IF($AB985="","",IF(INDEX('Required State Input – PHYS'!J$12:J$2011,$AD985)="","",INDEX('Required State Input – PHYS'!J$12:J$2011,$AD985)))</f>
        <v/>
      </c>
      <c r="K985" s="77" t="str">
        <f>IF($AB985="","",IF(INDEX('Required State Input – PHYS'!K$12:K$2011,$AD985)="","",INDEX('Required State Input – PHYS'!K$12:K$2011,$AD985)))</f>
        <v/>
      </c>
      <c r="L985" s="78" t="str">
        <f>IF($AB985="","",IF(INDEX('Required State Input – PHYS'!L$12:L$2011,$AD985)="","",INDEX('Required State Input – PHYS'!L$12:L$2011,$AD985)))</f>
        <v/>
      </c>
      <c r="M985" s="79" t="str">
        <f>IF($AB985="","",IF(INDEX('Required State Input – PHYS'!M$12:M$2011,$AD985)="","",ROUND(INDEX('Required State Input – PHYS'!M$12:M$2011,$AD985),2)))</f>
        <v/>
      </c>
      <c r="N985" s="80" t="str">
        <f>IF($AB985="","",IF(INDEX('Required State Input – PHYS'!N$12:N$2011,$AD985)="","",ROUND(INDEX('Required State Input – PHYS'!N$12:N$2011,$AD985),4)))</f>
        <v/>
      </c>
      <c r="O985" s="77" t="str">
        <f>IF($AB985="","",IF(INDEX('Required State Input – PHYS'!O$12:O$2011,$AD985)="","",INDEX('Required State Input – PHYS'!O$12:O$2011,$AD985)))</f>
        <v/>
      </c>
      <c r="P985" s="78" t="str">
        <f>IF($AB985="","",IF(INDEX('Required State Input – PHYS'!P$12:P$2011,$AD985)="","",INDEX('Required State Input – PHYS'!P$12:P$2011,$AD985)))</f>
        <v/>
      </c>
      <c r="Q985" s="79" t="str">
        <f>IF($AB985="","",IF(INDEX('Required State Input – PHYS'!Q$12:Q$2011,$AD985)="","",ROUND(INDEX('Required State Input – PHYS'!Q$12:Q$2011,$AD985),2)))</f>
        <v/>
      </c>
      <c r="R985" s="82" t="str">
        <f>IF($AB985="","",IF(INDEX('Required State Input – PHYS'!R$12:R$2011,$AD985)="","",INDEX('Required State Input – PHYS'!R$12:R$2011,$AD985)))</f>
        <v/>
      </c>
      <c r="S985" s="77" t="str">
        <f>IF($AB985="","",IF(INDEX('Required State Input – PHYS'!S$12:S$2011,$AD985)="","",INDEX('Required State Input – PHYS'!S$12:S$2011,$AD985)))</f>
        <v/>
      </c>
      <c r="T985" s="78" t="str">
        <f>IF($AB985="","",IF(INDEX('Required State Input – PHYS'!T$12:T$2011,$AD985)="","",INDEX('Required State Input – PHYS'!T$12:T$2011,$AD985)))</f>
        <v/>
      </c>
      <c r="U985" s="89" t="str">
        <f>IF($AB985="","",IF(INDEX('Required State Input – PHYS'!U$12:U$2011,$AD985)="","",ROUND(INDEX('Required State Input – PHYS'!U$12:U$2011,$AD985),2)))</f>
        <v/>
      </c>
      <c r="V985" s="107" t="str">
        <f>IF($AB985="","",IF(INDEX('Required State Input – PHYS'!V$12:V$2011,$AD985)="","",ROUND(INDEX('Required State Input – PHYS'!V$12:V$2011,$AD985),2)))</f>
        <v/>
      </c>
      <c r="W985" s="108" t="str">
        <f t="shared" si="45"/>
        <v/>
      </c>
      <c r="AB985" s="42" t="str">
        <f t="shared" si="46"/>
        <v/>
      </c>
      <c r="AC985" s="42" t="str">
        <f t="shared" si="47"/>
        <v/>
      </c>
      <c r="AD985" s="42" t="str">
        <f>IF(AB985="","",MATCH(AC985,'Required State Input – PHYS'!$AK$12:$AK$2011,FALSE))</f>
        <v/>
      </c>
    </row>
    <row r="986" spans="1:30" x14ac:dyDescent="0.25">
      <c r="A986" s="110" t="s">
        <v>202</v>
      </c>
      <c r="B986" s="99" t="str">
        <f>IF($AB986="","",IF(INDEX('Required State Input – PHYS'!B$12:B$2011,$AD986)="","",INDEX('Required State Input – PHYS'!B$12:B$2011,$AD986)))</f>
        <v/>
      </c>
      <c r="C986" s="67" t="str">
        <f>IF($AB986="","",IF(INDEX('Required State Input – PHYS'!C$12:C$2011,$AD986)="","",INDEX('Required State Input – PHYS'!C$12:C$2011,$AD986)))</f>
        <v/>
      </c>
      <c r="D986" s="100" t="str">
        <f>IF($AB986="","",IF(INDEX('Required State Input – PHYS'!D$12:D$2011,$AD986)="","",INDEX('Required State Input – PHYS'!D$12:D$2011,$AD986)))</f>
        <v/>
      </c>
      <c r="E986" s="101" t="str">
        <f>IF($AB986="","",IF(INDEX('Required State Input – PHYS'!E$12:E$2011,$AD986)="","",INDEX('Required State Input – PHYS'!E$12:E$2011,$AD986)))</f>
        <v/>
      </c>
      <c r="F986" s="99" t="str">
        <f>IF($AB986="","",IF(INDEX('Required State Input – PHYS'!F$12:F$2011,$AD986)="","",INDEX('Required State Input – PHYS'!F$12:F$2011,$AD986)))</f>
        <v/>
      </c>
      <c r="G986" s="100" t="str">
        <f>IF($AB986="","",IF(INDEX('Required State Input – PHYS'!G$12:G$2011,$AD986)="","",INDEX('Required State Input – PHYS'!G$12:G$2011,$AD986)))</f>
        <v/>
      </c>
      <c r="H986" s="100" t="str">
        <f>IF($AB986="","",IF(INDEX('Required State Input – PHYS'!H$12:H$2011,$AD986)="","",INDEX('Required State Input – PHYS'!H$12:H$2011,$AD986)))</f>
        <v/>
      </c>
      <c r="I986" s="100" t="str">
        <f>IF($AB986="","",IF(INDEX('Required State Input – PHYS'!I$12:I$2011,$AD986)="","",INDEX('Required State Input – PHYS'!I$12:I$2011,$AD986)))</f>
        <v/>
      </c>
      <c r="J986" s="102" t="str">
        <f>IF($AB986="","",IF(INDEX('Required State Input – PHYS'!J$12:J$2011,$AD986)="","",INDEX('Required State Input – PHYS'!J$12:J$2011,$AD986)))</f>
        <v/>
      </c>
      <c r="K986" s="77" t="str">
        <f>IF($AB986="","",IF(INDEX('Required State Input – PHYS'!K$12:K$2011,$AD986)="","",INDEX('Required State Input – PHYS'!K$12:K$2011,$AD986)))</f>
        <v/>
      </c>
      <c r="L986" s="78" t="str">
        <f>IF($AB986="","",IF(INDEX('Required State Input – PHYS'!L$12:L$2011,$AD986)="","",INDEX('Required State Input – PHYS'!L$12:L$2011,$AD986)))</f>
        <v/>
      </c>
      <c r="M986" s="79" t="str">
        <f>IF($AB986="","",IF(INDEX('Required State Input – PHYS'!M$12:M$2011,$AD986)="","",ROUND(INDEX('Required State Input – PHYS'!M$12:M$2011,$AD986),2)))</f>
        <v/>
      </c>
      <c r="N986" s="80" t="str">
        <f>IF($AB986="","",IF(INDEX('Required State Input – PHYS'!N$12:N$2011,$AD986)="","",ROUND(INDEX('Required State Input – PHYS'!N$12:N$2011,$AD986),4)))</f>
        <v/>
      </c>
      <c r="O986" s="77" t="str">
        <f>IF($AB986="","",IF(INDEX('Required State Input – PHYS'!O$12:O$2011,$AD986)="","",INDEX('Required State Input – PHYS'!O$12:O$2011,$AD986)))</f>
        <v/>
      </c>
      <c r="P986" s="78" t="str">
        <f>IF($AB986="","",IF(INDEX('Required State Input – PHYS'!P$12:P$2011,$AD986)="","",INDEX('Required State Input – PHYS'!P$12:P$2011,$AD986)))</f>
        <v/>
      </c>
      <c r="Q986" s="79" t="str">
        <f>IF($AB986="","",IF(INDEX('Required State Input – PHYS'!Q$12:Q$2011,$AD986)="","",ROUND(INDEX('Required State Input – PHYS'!Q$12:Q$2011,$AD986),2)))</f>
        <v/>
      </c>
      <c r="R986" s="82" t="str">
        <f>IF($AB986="","",IF(INDEX('Required State Input – PHYS'!R$12:R$2011,$AD986)="","",INDEX('Required State Input – PHYS'!R$12:R$2011,$AD986)))</f>
        <v/>
      </c>
      <c r="S986" s="77" t="str">
        <f>IF($AB986="","",IF(INDEX('Required State Input – PHYS'!S$12:S$2011,$AD986)="","",INDEX('Required State Input – PHYS'!S$12:S$2011,$AD986)))</f>
        <v/>
      </c>
      <c r="T986" s="78" t="str">
        <f>IF($AB986="","",IF(INDEX('Required State Input – PHYS'!T$12:T$2011,$AD986)="","",INDEX('Required State Input – PHYS'!T$12:T$2011,$AD986)))</f>
        <v/>
      </c>
      <c r="U986" s="89" t="str">
        <f>IF($AB986="","",IF(INDEX('Required State Input – PHYS'!U$12:U$2011,$AD986)="","",ROUND(INDEX('Required State Input – PHYS'!U$12:U$2011,$AD986),2)))</f>
        <v/>
      </c>
      <c r="V986" s="107" t="str">
        <f>IF($AB986="","",IF(INDEX('Required State Input – PHYS'!V$12:V$2011,$AD986)="","",ROUND(INDEX('Required State Input – PHYS'!V$12:V$2011,$AD986),2)))</f>
        <v/>
      </c>
      <c r="W986" s="108" t="str">
        <f t="shared" si="45"/>
        <v/>
      </c>
      <c r="AB986" s="42" t="str">
        <f t="shared" si="46"/>
        <v/>
      </c>
      <c r="AC986" s="42" t="str">
        <f t="shared" si="47"/>
        <v/>
      </c>
      <c r="AD986" s="42" t="str">
        <f>IF(AB986="","",MATCH(AC986,'Required State Input – PHYS'!$AK$12:$AK$2011,FALSE))</f>
        <v/>
      </c>
    </row>
    <row r="987" spans="1:30" x14ac:dyDescent="0.25">
      <c r="A987" s="110" t="s">
        <v>202</v>
      </c>
      <c r="B987" s="99" t="str">
        <f>IF($AB987="","",IF(INDEX('Required State Input – PHYS'!B$12:B$2011,$AD987)="","",INDEX('Required State Input – PHYS'!B$12:B$2011,$AD987)))</f>
        <v/>
      </c>
      <c r="C987" s="67" t="str">
        <f>IF($AB987="","",IF(INDEX('Required State Input – PHYS'!C$12:C$2011,$AD987)="","",INDEX('Required State Input – PHYS'!C$12:C$2011,$AD987)))</f>
        <v/>
      </c>
      <c r="D987" s="100" t="str">
        <f>IF($AB987="","",IF(INDEX('Required State Input – PHYS'!D$12:D$2011,$AD987)="","",INDEX('Required State Input – PHYS'!D$12:D$2011,$AD987)))</f>
        <v/>
      </c>
      <c r="E987" s="101" t="str">
        <f>IF($AB987="","",IF(INDEX('Required State Input – PHYS'!E$12:E$2011,$AD987)="","",INDEX('Required State Input – PHYS'!E$12:E$2011,$AD987)))</f>
        <v/>
      </c>
      <c r="F987" s="99" t="str">
        <f>IF($AB987="","",IF(INDEX('Required State Input – PHYS'!F$12:F$2011,$AD987)="","",INDEX('Required State Input – PHYS'!F$12:F$2011,$AD987)))</f>
        <v/>
      </c>
      <c r="G987" s="100" t="str">
        <f>IF($AB987="","",IF(INDEX('Required State Input – PHYS'!G$12:G$2011,$AD987)="","",INDEX('Required State Input – PHYS'!G$12:G$2011,$AD987)))</f>
        <v/>
      </c>
      <c r="H987" s="100" t="str">
        <f>IF($AB987="","",IF(INDEX('Required State Input – PHYS'!H$12:H$2011,$AD987)="","",INDEX('Required State Input – PHYS'!H$12:H$2011,$AD987)))</f>
        <v/>
      </c>
      <c r="I987" s="100" t="str">
        <f>IF($AB987="","",IF(INDEX('Required State Input – PHYS'!I$12:I$2011,$AD987)="","",INDEX('Required State Input – PHYS'!I$12:I$2011,$AD987)))</f>
        <v/>
      </c>
      <c r="J987" s="102" t="str">
        <f>IF($AB987="","",IF(INDEX('Required State Input – PHYS'!J$12:J$2011,$AD987)="","",INDEX('Required State Input – PHYS'!J$12:J$2011,$AD987)))</f>
        <v/>
      </c>
      <c r="K987" s="77" t="str">
        <f>IF($AB987="","",IF(INDEX('Required State Input – PHYS'!K$12:K$2011,$AD987)="","",INDEX('Required State Input – PHYS'!K$12:K$2011,$AD987)))</f>
        <v/>
      </c>
      <c r="L987" s="78" t="str">
        <f>IF($AB987="","",IF(INDEX('Required State Input – PHYS'!L$12:L$2011,$AD987)="","",INDEX('Required State Input – PHYS'!L$12:L$2011,$AD987)))</f>
        <v/>
      </c>
      <c r="M987" s="79" t="str">
        <f>IF($AB987="","",IF(INDEX('Required State Input – PHYS'!M$12:M$2011,$AD987)="","",ROUND(INDEX('Required State Input – PHYS'!M$12:M$2011,$AD987),2)))</f>
        <v/>
      </c>
      <c r="N987" s="80" t="str">
        <f>IF($AB987="","",IF(INDEX('Required State Input – PHYS'!N$12:N$2011,$AD987)="","",ROUND(INDEX('Required State Input – PHYS'!N$12:N$2011,$AD987),4)))</f>
        <v/>
      </c>
      <c r="O987" s="77" t="str">
        <f>IF($AB987="","",IF(INDEX('Required State Input – PHYS'!O$12:O$2011,$AD987)="","",INDEX('Required State Input – PHYS'!O$12:O$2011,$AD987)))</f>
        <v/>
      </c>
      <c r="P987" s="78" t="str">
        <f>IF($AB987="","",IF(INDEX('Required State Input – PHYS'!P$12:P$2011,$AD987)="","",INDEX('Required State Input – PHYS'!P$12:P$2011,$AD987)))</f>
        <v/>
      </c>
      <c r="Q987" s="79" t="str">
        <f>IF($AB987="","",IF(INDEX('Required State Input – PHYS'!Q$12:Q$2011,$AD987)="","",ROUND(INDEX('Required State Input – PHYS'!Q$12:Q$2011,$AD987),2)))</f>
        <v/>
      </c>
      <c r="R987" s="82" t="str">
        <f>IF($AB987="","",IF(INDEX('Required State Input – PHYS'!R$12:R$2011,$AD987)="","",INDEX('Required State Input – PHYS'!R$12:R$2011,$AD987)))</f>
        <v/>
      </c>
      <c r="S987" s="77" t="str">
        <f>IF($AB987="","",IF(INDEX('Required State Input – PHYS'!S$12:S$2011,$AD987)="","",INDEX('Required State Input – PHYS'!S$12:S$2011,$AD987)))</f>
        <v/>
      </c>
      <c r="T987" s="78" t="str">
        <f>IF($AB987="","",IF(INDEX('Required State Input – PHYS'!T$12:T$2011,$AD987)="","",INDEX('Required State Input – PHYS'!T$12:T$2011,$AD987)))</f>
        <v/>
      </c>
      <c r="U987" s="89" t="str">
        <f>IF($AB987="","",IF(INDEX('Required State Input – PHYS'!U$12:U$2011,$AD987)="","",ROUND(INDEX('Required State Input – PHYS'!U$12:U$2011,$AD987),2)))</f>
        <v/>
      </c>
      <c r="V987" s="107" t="str">
        <f>IF($AB987="","",IF(INDEX('Required State Input – PHYS'!V$12:V$2011,$AD987)="","",ROUND(INDEX('Required State Input – PHYS'!V$12:V$2011,$AD987),2)))</f>
        <v/>
      </c>
      <c r="W987" s="108" t="str">
        <f t="shared" si="45"/>
        <v/>
      </c>
      <c r="AB987" s="42" t="str">
        <f t="shared" si="46"/>
        <v/>
      </c>
      <c r="AC987" s="42" t="str">
        <f t="shared" si="47"/>
        <v/>
      </c>
      <c r="AD987" s="42" t="str">
        <f>IF(AB987="","",MATCH(AC987,'Required State Input – PHYS'!$AK$12:$AK$2011,FALSE))</f>
        <v/>
      </c>
    </row>
    <row r="988" spans="1:30" x14ac:dyDescent="0.25">
      <c r="A988" s="110" t="s">
        <v>202</v>
      </c>
      <c r="B988" s="99" t="str">
        <f>IF($AB988="","",IF(INDEX('Required State Input – PHYS'!B$12:B$2011,$AD988)="","",INDEX('Required State Input – PHYS'!B$12:B$2011,$AD988)))</f>
        <v/>
      </c>
      <c r="C988" s="67" t="str">
        <f>IF($AB988="","",IF(INDEX('Required State Input – PHYS'!C$12:C$2011,$AD988)="","",INDEX('Required State Input – PHYS'!C$12:C$2011,$AD988)))</f>
        <v/>
      </c>
      <c r="D988" s="100" t="str">
        <f>IF($AB988="","",IF(INDEX('Required State Input – PHYS'!D$12:D$2011,$AD988)="","",INDEX('Required State Input – PHYS'!D$12:D$2011,$AD988)))</f>
        <v/>
      </c>
      <c r="E988" s="101" t="str">
        <f>IF($AB988="","",IF(INDEX('Required State Input – PHYS'!E$12:E$2011,$AD988)="","",INDEX('Required State Input – PHYS'!E$12:E$2011,$AD988)))</f>
        <v/>
      </c>
      <c r="F988" s="99" t="str">
        <f>IF($AB988="","",IF(INDEX('Required State Input – PHYS'!F$12:F$2011,$AD988)="","",INDEX('Required State Input – PHYS'!F$12:F$2011,$AD988)))</f>
        <v/>
      </c>
      <c r="G988" s="100" t="str">
        <f>IF($AB988="","",IF(INDEX('Required State Input – PHYS'!G$12:G$2011,$AD988)="","",INDEX('Required State Input – PHYS'!G$12:G$2011,$AD988)))</f>
        <v/>
      </c>
      <c r="H988" s="100" t="str">
        <f>IF($AB988="","",IF(INDEX('Required State Input – PHYS'!H$12:H$2011,$AD988)="","",INDEX('Required State Input – PHYS'!H$12:H$2011,$AD988)))</f>
        <v/>
      </c>
      <c r="I988" s="100" t="str">
        <f>IF($AB988="","",IF(INDEX('Required State Input – PHYS'!I$12:I$2011,$AD988)="","",INDEX('Required State Input – PHYS'!I$12:I$2011,$AD988)))</f>
        <v/>
      </c>
      <c r="J988" s="102" t="str">
        <f>IF($AB988="","",IF(INDEX('Required State Input – PHYS'!J$12:J$2011,$AD988)="","",INDEX('Required State Input – PHYS'!J$12:J$2011,$AD988)))</f>
        <v/>
      </c>
      <c r="K988" s="77" t="str">
        <f>IF($AB988="","",IF(INDEX('Required State Input – PHYS'!K$12:K$2011,$AD988)="","",INDEX('Required State Input – PHYS'!K$12:K$2011,$AD988)))</f>
        <v/>
      </c>
      <c r="L988" s="78" t="str">
        <f>IF($AB988="","",IF(INDEX('Required State Input – PHYS'!L$12:L$2011,$AD988)="","",INDEX('Required State Input – PHYS'!L$12:L$2011,$AD988)))</f>
        <v/>
      </c>
      <c r="M988" s="79" t="str">
        <f>IF($AB988="","",IF(INDEX('Required State Input – PHYS'!M$12:M$2011,$AD988)="","",ROUND(INDEX('Required State Input – PHYS'!M$12:M$2011,$AD988),2)))</f>
        <v/>
      </c>
      <c r="N988" s="80" t="str">
        <f>IF($AB988="","",IF(INDEX('Required State Input – PHYS'!N$12:N$2011,$AD988)="","",ROUND(INDEX('Required State Input – PHYS'!N$12:N$2011,$AD988),4)))</f>
        <v/>
      </c>
      <c r="O988" s="77" t="str">
        <f>IF($AB988="","",IF(INDEX('Required State Input – PHYS'!O$12:O$2011,$AD988)="","",INDEX('Required State Input – PHYS'!O$12:O$2011,$AD988)))</f>
        <v/>
      </c>
      <c r="P988" s="78" t="str">
        <f>IF($AB988="","",IF(INDEX('Required State Input – PHYS'!P$12:P$2011,$AD988)="","",INDEX('Required State Input – PHYS'!P$12:P$2011,$AD988)))</f>
        <v/>
      </c>
      <c r="Q988" s="79" t="str">
        <f>IF($AB988="","",IF(INDEX('Required State Input – PHYS'!Q$12:Q$2011,$AD988)="","",ROUND(INDEX('Required State Input – PHYS'!Q$12:Q$2011,$AD988),2)))</f>
        <v/>
      </c>
      <c r="R988" s="82" t="str">
        <f>IF($AB988="","",IF(INDEX('Required State Input – PHYS'!R$12:R$2011,$AD988)="","",INDEX('Required State Input – PHYS'!R$12:R$2011,$AD988)))</f>
        <v/>
      </c>
      <c r="S988" s="77" t="str">
        <f>IF($AB988="","",IF(INDEX('Required State Input – PHYS'!S$12:S$2011,$AD988)="","",INDEX('Required State Input – PHYS'!S$12:S$2011,$AD988)))</f>
        <v/>
      </c>
      <c r="T988" s="78" t="str">
        <f>IF($AB988="","",IF(INDEX('Required State Input – PHYS'!T$12:T$2011,$AD988)="","",INDEX('Required State Input – PHYS'!T$12:T$2011,$AD988)))</f>
        <v/>
      </c>
      <c r="U988" s="89" t="str">
        <f>IF($AB988="","",IF(INDEX('Required State Input – PHYS'!U$12:U$2011,$AD988)="","",ROUND(INDEX('Required State Input – PHYS'!U$12:U$2011,$AD988),2)))</f>
        <v/>
      </c>
      <c r="V988" s="107" t="str">
        <f>IF($AB988="","",IF(INDEX('Required State Input – PHYS'!V$12:V$2011,$AD988)="","",ROUND(INDEX('Required State Input – PHYS'!V$12:V$2011,$AD988),2)))</f>
        <v/>
      </c>
      <c r="W988" s="108" t="str">
        <f t="shared" si="45"/>
        <v/>
      </c>
      <c r="AB988" s="42" t="str">
        <f t="shared" si="46"/>
        <v/>
      </c>
      <c r="AC988" s="42" t="str">
        <f t="shared" si="47"/>
        <v/>
      </c>
      <c r="AD988" s="42" t="str">
        <f>IF(AB988="","",MATCH(AC988,'Required State Input – PHYS'!$AK$12:$AK$2011,FALSE))</f>
        <v/>
      </c>
    </row>
    <row r="989" spans="1:30" x14ac:dyDescent="0.25">
      <c r="A989" s="110" t="s">
        <v>202</v>
      </c>
      <c r="B989" s="99" t="str">
        <f>IF($AB989="","",IF(INDEX('Required State Input – PHYS'!B$12:B$2011,$AD989)="","",INDEX('Required State Input – PHYS'!B$12:B$2011,$AD989)))</f>
        <v/>
      </c>
      <c r="C989" s="67" t="str">
        <f>IF($AB989="","",IF(INDEX('Required State Input – PHYS'!C$12:C$2011,$AD989)="","",INDEX('Required State Input – PHYS'!C$12:C$2011,$AD989)))</f>
        <v/>
      </c>
      <c r="D989" s="100" t="str">
        <f>IF($AB989="","",IF(INDEX('Required State Input – PHYS'!D$12:D$2011,$AD989)="","",INDEX('Required State Input – PHYS'!D$12:D$2011,$AD989)))</f>
        <v/>
      </c>
      <c r="E989" s="101" t="str">
        <f>IF($AB989="","",IF(INDEX('Required State Input – PHYS'!E$12:E$2011,$AD989)="","",INDEX('Required State Input – PHYS'!E$12:E$2011,$AD989)))</f>
        <v/>
      </c>
      <c r="F989" s="99" t="str">
        <f>IF($AB989="","",IF(INDEX('Required State Input – PHYS'!F$12:F$2011,$AD989)="","",INDEX('Required State Input – PHYS'!F$12:F$2011,$AD989)))</f>
        <v/>
      </c>
      <c r="G989" s="100" t="str">
        <f>IF($AB989="","",IF(INDEX('Required State Input – PHYS'!G$12:G$2011,$AD989)="","",INDEX('Required State Input – PHYS'!G$12:G$2011,$AD989)))</f>
        <v/>
      </c>
      <c r="H989" s="100" t="str">
        <f>IF($AB989="","",IF(INDEX('Required State Input – PHYS'!H$12:H$2011,$AD989)="","",INDEX('Required State Input – PHYS'!H$12:H$2011,$AD989)))</f>
        <v/>
      </c>
      <c r="I989" s="100" t="str">
        <f>IF($AB989="","",IF(INDEX('Required State Input – PHYS'!I$12:I$2011,$AD989)="","",INDEX('Required State Input – PHYS'!I$12:I$2011,$AD989)))</f>
        <v/>
      </c>
      <c r="J989" s="102" t="str">
        <f>IF($AB989="","",IF(INDEX('Required State Input – PHYS'!J$12:J$2011,$AD989)="","",INDEX('Required State Input – PHYS'!J$12:J$2011,$AD989)))</f>
        <v/>
      </c>
      <c r="K989" s="77" t="str">
        <f>IF($AB989="","",IF(INDEX('Required State Input – PHYS'!K$12:K$2011,$AD989)="","",INDEX('Required State Input – PHYS'!K$12:K$2011,$AD989)))</f>
        <v/>
      </c>
      <c r="L989" s="78" t="str">
        <f>IF($AB989="","",IF(INDEX('Required State Input – PHYS'!L$12:L$2011,$AD989)="","",INDEX('Required State Input – PHYS'!L$12:L$2011,$AD989)))</f>
        <v/>
      </c>
      <c r="M989" s="79" t="str">
        <f>IF($AB989="","",IF(INDEX('Required State Input – PHYS'!M$12:M$2011,$AD989)="","",ROUND(INDEX('Required State Input – PHYS'!M$12:M$2011,$AD989),2)))</f>
        <v/>
      </c>
      <c r="N989" s="80" t="str">
        <f>IF($AB989="","",IF(INDEX('Required State Input – PHYS'!N$12:N$2011,$AD989)="","",ROUND(INDEX('Required State Input – PHYS'!N$12:N$2011,$AD989),4)))</f>
        <v/>
      </c>
      <c r="O989" s="77" t="str">
        <f>IF($AB989="","",IF(INDEX('Required State Input – PHYS'!O$12:O$2011,$AD989)="","",INDEX('Required State Input – PHYS'!O$12:O$2011,$AD989)))</f>
        <v/>
      </c>
      <c r="P989" s="78" t="str">
        <f>IF($AB989="","",IF(INDEX('Required State Input – PHYS'!P$12:P$2011,$AD989)="","",INDEX('Required State Input – PHYS'!P$12:P$2011,$AD989)))</f>
        <v/>
      </c>
      <c r="Q989" s="79" t="str">
        <f>IF($AB989="","",IF(INDEX('Required State Input – PHYS'!Q$12:Q$2011,$AD989)="","",ROUND(INDEX('Required State Input – PHYS'!Q$12:Q$2011,$AD989),2)))</f>
        <v/>
      </c>
      <c r="R989" s="82" t="str">
        <f>IF($AB989="","",IF(INDEX('Required State Input – PHYS'!R$12:R$2011,$AD989)="","",INDEX('Required State Input – PHYS'!R$12:R$2011,$AD989)))</f>
        <v/>
      </c>
      <c r="S989" s="77" t="str">
        <f>IF($AB989="","",IF(INDEX('Required State Input – PHYS'!S$12:S$2011,$AD989)="","",INDEX('Required State Input – PHYS'!S$12:S$2011,$AD989)))</f>
        <v/>
      </c>
      <c r="T989" s="78" t="str">
        <f>IF($AB989="","",IF(INDEX('Required State Input – PHYS'!T$12:T$2011,$AD989)="","",INDEX('Required State Input – PHYS'!T$12:T$2011,$AD989)))</f>
        <v/>
      </c>
      <c r="U989" s="89" t="str">
        <f>IF($AB989="","",IF(INDEX('Required State Input – PHYS'!U$12:U$2011,$AD989)="","",ROUND(INDEX('Required State Input – PHYS'!U$12:U$2011,$AD989),2)))</f>
        <v/>
      </c>
      <c r="V989" s="107" t="str">
        <f>IF($AB989="","",IF(INDEX('Required State Input – PHYS'!V$12:V$2011,$AD989)="","",ROUND(INDEX('Required State Input – PHYS'!V$12:V$2011,$AD989),2)))</f>
        <v/>
      </c>
      <c r="W989" s="108" t="str">
        <f t="shared" si="45"/>
        <v/>
      </c>
      <c r="AB989" s="42" t="str">
        <f t="shared" si="46"/>
        <v/>
      </c>
      <c r="AC989" s="42" t="str">
        <f t="shared" si="47"/>
        <v/>
      </c>
      <c r="AD989" s="42" t="str">
        <f>IF(AB989="","",MATCH(AC989,'Required State Input – PHYS'!$AK$12:$AK$2011,FALSE))</f>
        <v/>
      </c>
    </row>
    <row r="990" spans="1:30" x14ac:dyDescent="0.25">
      <c r="A990" s="110" t="s">
        <v>202</v>
      </c>
      <c r="B990" s="99" t="str">
        <f>IF($AB990="","",IF(INDEX('Required State Input – PHYS'!B$12:B$2011,$AD990)="","",INDEX('Required State Input – PHYS'!B$12:B$2011,$AD990)))</f>
        <v/>
      </c>
      <c r="C990" s="67" t="str">
        <f>IF($AB990="","",IF(INDEX('Required State Input – PHYS'!C$12:C$2011,$AD990)="","",INDEX('Required State Input – PHYS'!C$12:C$2011,$AD990)))</f>
        <v/>
      </c>
      <c r="D990" s="100" t="str">
        <f>IF($AB990="","",IF(INDEX('Required State Input – PHYS'!D$12:D$2011,$AD990)="","",INDEX('Required State Input – PHYS'!D$12:D$2011,$AD990)))</f>
        <v/>
      </c>
      <c r="E990" s="101" t="str">
        <f>IF($AB990="","",IF(INDEX('Required State Input – PHYS'!E$12:E$2011,$AD990)="","",INDEX('Required State Input – PHYS'!E$12:E$2011,$AD990)))</f>
        <v/>
      </c>
      <c r="F990" s="99" t="str">
        <f>IF($AB990="","",IF(INDEX('Required State Input – PHYS'!F$12:F$2011,$AD990)="","",INDEX('Required State Input – PHYS'!F$12:F$2011,$AD990)))</f>
        <v/>
      </c>
      <c r="G990" s="100" t="str">
        <f>IF($AB990="","",IF(INDEX('Required State Input – PHYS'!G$12:G$2011,$AD990)="","",INDEX('Required State Input – PHYS'!G$12:G$2011,$AD990)))</f>
        <v/>
      </c>
      <c r="H990" s="100" t="str">
        <f>IF($AB990="","",IF(INDEX('Required State Input – PHYS'!H$12:H$2011,$AD990)="","",INDEX('Required State Input – PHYS'!H$12:H$2011,$AD990)))</f>
        <v/>
      </c>
      <c r="I990" s="100" t="str">
        <f>IF($AB990="","",IF(INDEX('Required State Input – PHYS'!I$12:I$2011,$AD990)="","",INDEX('Required State Input – PHYS'!I$12:I$2011,$AD990)))</f>
        <v/>
      </c>
      <c r="J990" s="102" t="str">
        <f>IF($AB990="","",IF(INDEX('Required State Input – PHYS'!J$12:J$2011,$AD990)="","",INDEX('Required State Input – PHYS'!J$12:J$2011,$AD990)))</f>
        <v/>
      </c>
      <c r="K990" s="77" t="str">
        <f>IF($AB990="","",IF(INDEX('Required State Input – PHYS'!K$12:K$2011,$AD990)="","",INDEX('Required State Input – PHYS'!K$12:K$2011,$AD990)))</f>
        <v/>
      </c>
      <c r="L990" s="78" t="str">
        <f>IF($AB990="","",IF(INDEX('Required State Input – PHYS'!L$12:L$2011,$AD990)="","",INDEX('Required State Input – PHYS'!L$12:L$2011,$AD990)))</f>
        <v/>
      </c>
      <c r="M990" s="79" t="str">
        <f>IF($AB990="","",IF(INDEX('Required State Input – PHYS'!M$12:M$2011,$AD990)="","",ROUND(INDEX('Required State Input – PHYS'!M$12:M$2011,$AD990),2)))</f>
        <v/>
      </c>
      <c r="N990" s="80" t="str">
        <f>IF($AB990="","",IF(INDEX('Required State Input – PHYS'!N$12:N$2011,$AD990)="","",ROUND(INDEX('Required State Input – PHYS'!N$12:N$2011,$AD990),4)))</f>
        <v/>
      </c>
      <c r="O990" s="77" t="str">
        <f>IF($AB990="","",IF(INDEX('Required State Input – PHYS'!O$12:O$2011,$AD990)="","",INDEX('Required State Input – PHYS'!O$12:O$2011,$AD990)))</f>
        <v/>
      </c>
      <c r="P990" s="78" t="str">
        <f>IF($AB990="","",IF(INDEX('Required State Input – PHYS'!P$12:P$2011,$AD990)="","",INDEX('Required State Input – PHYS'!P$12:P$2011,$AD990)))</f>
        <v/>
      </c>
      <c r="Q990" s="79" t="str">
        <f>IF($AB990="","",IF(INDEX('Required State Input – PHYS'!Q$12:Q$2011,$AD990)="","",ROUND(INDEX('Required State Input – PHYS'!Q$12:Q$2011,$AD990),2)))</f>
        <v/>
      </c>
      <c r="R990" s="82" t="str">
        <f>IF($AB990="","",IF(INDEX('Required State Input – PHYS'!R$12:R$2011,$AD990)="","",INDEX('Required State Input – PHYS'!R$12:R$2011,$AD990)))</f>
        <v/>
      </c>
      <c r="S990" s="77" t="str">
        <f>IF($AB990="","",IF(INDEX('Required State Input – PHYS'!S$12:S$2011,$AD990)="","",INDEX('Required State Input – PHYS'!S$12:S$2011,$AD990)))</f>
        <v/>
      </c>
      <c r="T990" s="78" t="str">
        <f>IF($AB990="","",IF(INDEX('Required State Input – PHYS'!T$12:T$2011,$AD990)="","",INDEX('Required State Input – PHYS'!T$12:T$2011,$AD990)))</f>
        <v/>
      </c>
      <c r="U990" s="89" t="str">
        <f>IF($AB990="","",IF(INDEX('Required State Input – PHYS'!U$12:U$2011,$AD990)="","",ROUND(INDEX('Required State Input – PHYS'!U$12:U$2011,$AD990),2)))</f>
        <v/>
      </c>
      <c r="V990" s="107" t="str">
        <f>IF($AB990="","",IF(INDEX('Required State Input – PHYS'!V$12:V$2011,$AD990)="","",ROUND(INDEX('Required State Input – PHYS'!V$12:V$2011,$AD990),2)))</f>
        <v/>
      </c>
      <c r="W990" s="108" t="str">
        <f t="shared" si="45"/>
        <v/>
      </c>
      <c r="AB990" s="42" t="str">
        <f t="shared" si="46"/>
        <v/>
      </c>
      <c r="AC990" s="42" t="str">
        <f t="shared" si="47"/>
        <v/>
      </c>
      <c r="AD990" s="42" t="str">
        <f>IF(AB990="","",MATCH(AC990,'Required State Input – PHYS'!$AK$12:$AK$2011,FALSE))</f>
        <v/>
      </c>
    </row>
    <row r="991" spans="1:30" x14ac:dyDescent="0.25">
      <c r="A991" s="110" t="s">
        <v>202</v>
      </c>
      <c r="B991" s="99" t="str">
        <f>IF($AB991="","",IF(INDEX('Required State Input – PHYS'!B$12:B$2011,$AD991)="","",INDEX('Required State Input – PHYS'!B$12:B$2011,$AD991)))</f>
        <v/>
      </c>
      <c r="C991" s="67" t="str">
        <f>IF($AB991="","",IF(INDEX('Required State Input – PHYS'!C$12:C$2011,$AD991)="","",INDEX('Required State Input – PHYS'!C$12:C$2011,$AD991)))</f>
        <v/>
      </c>
      <c r="D991" s="100" t="str">
        <f>IF($AB991="","",IF(INDEX('Required State Input – PHYS'!D$12:D$2011,$AD991)="","",INDEX('Required State Input – PHYS'!D$12:D$2011,$AD991)))</f>
        <v/>
      </c>
      <c r="E991" s="101" t="str">
        <f>IF($AB991="","",IF(INDEX('Required State Input – PHYS'!E$12:E$2011,$AD991)="","",INDEX('Required State Input – PHYS'!E$12:E$2011,$AD991)))</f>
        <v/>
      </c>
      <c r="F991" s="99" t="str">
        <f>IF($AB991="","",IF(INDEX('Required State Input – PHYS'!F$12:F$2011,$AD991)="","",INDEX('Required State Input – PHYS'!F$12:F$2011,$AD991)))</f>
        <v/>
      </c>
      <c r="G991" s="100" t="str">
        <f>IF($AB991="","",IF(INDEX('Required State Input – PHYS'!G$12:G$2011,$AD991)="","",INDEX('Required State Input – PHYS'!G$12:G$2011,$AD991)))</f>
        <v/>
      </c>
      <c r="H991" s="100" t="str">
        <f>IF($AB991="","",IF(INDEX('Required State Input – PHYS'!H$12:H$2011,$AD991)="","",INDEX('Required State Input – PHYS'!H$12:H$2011,$AD991)))</f>
        <v/>
      </c>
      <c r="I991" s="100" t="str">
        <f>IF($AB991="","",IF(INDEX('Required State Input – PHYS'!I$12:I$2011,$AD991)="","",INDEX('Required State Input – PHYS'!I$12:I$2011,$AD991)))</f>
        <v/>
      </c>
      <c r="J991" s="102" t="str">
        <f>IF($AB991="","",IF(INDEX('Required State Input – PHYS'!J$12:J$2011,$AD991)="","",INDEX('Required State Input – PHYS'!J$12:J$2011,$AD991)))</f>
        <v/>
      </c>
      <c r="K991" s="77" t="str">
        <f>IF($AB991="","",IF(INDEX('Required State Input – PHYS'!K$12:K$2011,$AD991)="","",INDEX('Required State Input – PHYS'!K$12:K$2011,$AD991)))</f>
        <v/>
      </c>
      <c r="L991" s="78" t="str">
        <f>IF($AB991="","",IF(INDEX('Required State Input – PHYS'!L$12:L$2011,$AD991)="","",INDEX('Required State Input – PHYS'!L$12:L$2011,$AD991)))</f>
        <v/>
      </c>
      <c r="M991" s="79" t="str">
        <f>IF($AB991="","",IF(INDEX('Required State Input – PHYS'!M$12:M$2011,$AD991)="","",ROUND(INDEX('Required State Input – PHYS'!M$12:M$2011,$AD991),2)))</f>
        <v/>
      </c>
      <c r="N991" s="80" t="str">
        <f>IF($AB991="","",IF(INDEX('Required State Input – PHYS'!N$12:N$2011,$AD991)="","",ROUND(INDEX('Required State Input – PHYS'!N$12:N$2011,$AD991),4)))</f>
        <v/>
      </c>
      <c r="O991" s="77" t="str">
        <f>IF($AB991="","",IF(INDEX('Required State Input – PHYS'!O$12:O$2011,$AD991)="","",INDEX('Required State Input – PHYS'!O$12:O$2011,$AD991)))</f>
        <v/>
      </c>
      <c r="P991" s="78" t="str">
        <f>IF($AB991="","",IF(INDEX('Required State Input – PHYS'!P$12:P$2011,$AD991)="","",INDEX('Required State Input – PHYS'!P$12:P$2011,$AD991)))</f>
        <v/>
      </c>
      <c r="Q991" s="79" t="str">
        <f>IF($AB991="","",IF(INDEX('Required State Input – PHYS'!Q$12:Q$2011,$AD991)="","",ROUND(INDEX('Required State Input – PHYS'!Q$12:Q$2011,$AD991),2)))</f>
        <v/>
      </c>
      <c r="R991" s="82" t="str">
        <f>IF($AB991="","",IF(INDEX('Required State Input – PHYS'!R$12:R$2011,$AD991)="","",INDEX('Required State Input – PHYS'!R$12:R$2011,$AD991)))</f>
        <v/>
      </c>
      <c r="S991" s="77" t="str">
        <f>IF($AB991="","",IF(INDEX('Required State Input – PHYS'!S$12:S$2011,$AD991)="","",INDEX('Required State Input – PHYS'!S$12:S$2011,$AD991)))</f>
        <v/>
      </c>
      <c r="T991" s="78" t="str">
        <f>IF($AB991="","",IF(INDEX('Required State Input – PHYS'!T$12:T$2011,$AD991)="","",INDEX('Required State Input – PHYS'!T$12:T$2011,$AD991)))</f>
        <v/>
      </c>
      <c r="U991" s="89" t="str">
        <f>IF($AB991="","",IF(INDEX('Required State Input – PHYS'!U$12:U$2011,$AD991)="","",ROUND(INDEX('Required State Input – PHYS'!U$12:U$2011,$AD991),2)))</f>
        <v/>
      </c>
      <c r="V991" s="107" t="str">
        <f>IF($AB991="","",IF(INDEX('Required State Input – PHYS'!V$12:V$2011,$AD991)="","",ROUND(INDEX('Required State Input – PHYS'!V$12:V$2011,$AD991),2)))</f>
        <v/>
      </c>
      <c r="W991" s="108" t="str">
        <f t="shared" si="45"/>
        <v/>
      </c>
      <c r="AB991" s="42" t="str">
        <f t="shared" si="46"/>
        <v/>
      </c>
      <c r="AC991" s="42" t="str">
        <f t="shared" si="47"/>
        <v/>
      </c>
      <c r="AD991" s="42" t="str">
        <f>IF(AB991="","",MATCH(AC991,'Required State Input – PHYS'!$AK$12:$AK$2011,FALSE))</f>
        <v/>
      </c>
    </row>
    <row r="992" spans="1:30" x14ac:dyDescent="0.25">
      <c r="A992" s="110" t="s">
        <v>202</v>
      </c>
      <c r="B992" s="99" t="str">
        <f>IF($AB992="","",IF(INDEX('Required State Input – PHYS'!B$12:B$2011,$AD992)="","",INDEX('Required State Input – PHYS'!B$12:B$2011,$AD992)))</f>
        <v/>
      </c>
      <c r="C992" s="67" t="str">
        <f>IF($AB992="","",IF(INDEX('Required State Input – PHYS'!C$12:C$2011,$AD992)="","",INDEX('Required State Input – PHYS'!C$12:C$2011,$AD992)))</f>
        <v/>
      </c>
      <c r="D992" s="100" t="str">
        <f>IF($AB992="","",IF(INDEX('Required State Input – PHYS'!D$12:D$2011,$AD992)="","",INDEX('Required State Input – PHYS'!D$12:D$2011,$AD992)))</f>
        <v/>
      </c>
      <c r="E992" s="101" t="str">
        <f>IF($AB992="","",IF(INDEX('Required State Input – PHYS'!E$12:E$2011,$AD992)="","",INDEX('Required State Input – PHYS'!E$12:E$2011,$AD992)))</f>
        <v/>
      </c>
      <c r="F992" s="99" t="str">
        <f>IF($AB992="","",IF(INDEX('Required State Input – PHYS'!F$12:F$2011,$AD992)="","",INDEX('Required State Input – PHYS'!F$12:F$2011,$AD992)))</f>
        <v/>
      </c>
      <c r="G992" s="100" t="str">
        <f>IF($AB992="","",IF(INDEX('Required State Input – PHYS'!G$12:G$2011,$AD992)="","",INDEX('Required State Input – PHYS'!G$12:G$2011,$AD992)))</f>
        <v/>
      </c>
      <c r="H992" s="100" t="str">
        <f>IF($AB992="","",IF(INDEX('Required State Input – PHYS'!H$12:H$2011,$AD992)="","",INDEX('Required State Input – PHYS'!H$12:H$2011,$AD992)))</f>
        <v/>
      </c>
      <c r="I992" s="100" t="str">
        <f>IF($AB992="","",IF(INDEX('Required State Input – PHYS'!I$12:I$2011,$AD992)="","",INDEX('Required State Input – PHYS'!I$12:I$2011,$AD992)))</f>
        <v/>
      </c>
      <c r="J992" s="102" t="str">
        <f>IF($AB992="","",IF(INDEX('Required State Input – PHYS'!J$12:J$2011,$AD992)="","",INDEX('Required State Input – PHYS'!J$12:J$2011,$AD992)))</f>
        <v/>
      </c>
      <c r="K992" s="77" t="str">
        <f>IF($AB992="","",IF(INDEX('Required State Input – PHYS'!K$12:K$2011,$AD992)="","",INDEX('Required State Input – PHYS'!K$12:K$2011,$AD992)))</f>
        <v/>
      </c>
      <c r="L992" s="78" t="str">
        <f>IF($AB992="","",IF(INDEX('Required State Input – PHYS'!L$12:L$2011,$AD992)="","",INDEX('Required State Input – PHYS'!L$12:L$2011,$AD992)))</f>
        <v/>
      </c>
      <c r="M992" s="79" t="str">
        <f>IF($AB992="","",IF(INDEX('Required State Input – PHYS'!M$12:M$2011,$AD992)="","",ROUND(INDEX('Required State Input – PHYS'!M$12:M$2011,$AD992),2)))</f>
        <v/>
      </c>
      <c r="N992" s="80" t="str">
        <f>IF($AB992="","",IF(INDEX('Required State Input – PHYS'!N$12:N$2011,$AD992)="","",ROUND(INDEX('Required State Input – PHYS'!N$12:N$2011,$AD992),4)))</f>
        <v/>
      </c>
      <c r="O992" s="77" t="str">
        <f>IF($AB992="","",IF(INDEX('Required State Input – PHYS'!O$12:O$2011,$AD992)="","",INDEX('Required State Input – PHYS'!O$12:O$2011,$AD992)))</f>
        <v/>
      </c>
      <c r="P992" s="78" t="str">
        <f>IF($AB992="","",IF(INDEX('Required State Input – PHYS'!P$12:P$2011,$AD992)="","",INDEX('Required State Input – PHYS'!P$12:P$2011,$AD992)))</f>
        <v/>
      </c>
      <c r="Q992" s="79" t="str">
        <f>IF($AB992="","",IF(INDEX('Required State Input – PHYS'!Q$12:Q$2011,$AD992)="","",ROUND(INDEX('Required State Input – PHYS'!Q$12:Q$2011,$AD992),2)))</f>
        <v/>
      </c>
      <c r="R992" s="82" t="str">
        <f>IF($AB992="","",IF(INDEX('Required State Input – PHYS'!R$12:R$2011,$AD992)="","",INDEX('Required State Input – PHYS'!R$12:R$2011,$AD992)))</f>
        <v/>
      </c>
      <c r="S992" s="77" t="str">
        <f>IF($AB992="","",IF(INDEX('Required State Input – PHYS'!S$12:S$2011,$AD992)="","",INDEX('Required State Input – PHYS'!S$12:S$2011,$AD992)))</f>
        <v/>
      </c>
      <c r="T992" s="78" t="str">
        <f>IF($AB992="","",IF(INDEX('Required State Input – PHYS'!T$12:T$2011,$AD992)="","",INDEX('Required State Input – PHYS'!T$12:T$2011,$AD992)))</f>
        <v/>
      </c>
      <c r="U992" s="89" t="str">
        <f>IF($AB992="","",IF(INDEX('Required State Input – PHYS'!U$12:U$2011,$AD992)="","",ROUND(INDEX('Required State Input – PHYS'!U$12:U$2011,$AD992),2)))</f>
        <v/>
      </c>
      <c r="V992" s="107" t="str">
        <f>IF($AB992="","",IF(INDEX('Required State Input – PHYS'!V$12:V$2011,$AD992)="","",ROUND(INDEX('Required State Input – PHYS'!V$12:V$2011,$AD992),2)))</f>
        <v/>
      </c>
      <c r="W992" s="108" t="str">
        <f t="shared" si="45"/>
        <v/>
      </c>
      <c r="AB992" s="42" t="str">
        <f t="shared" si="46"/>
        <v/>
      </c>
      <c r="AC992" s="42" t="str">
        <f t="shared" si="47"/>
        <v/>
      </c>
      <c r="AD992" s="42" t="str">
        <f>IF(AB992="","",MATCH(AC992,'Required State Input – PHYS'!$AK$12:$AK$2011,FALSE))</f>
        <v/>
      </c>
    </row>
    <row r="993" spans="1:30" x14ac:dyDescent="0.25">
      <c r="A993" s="110" t="s">
        <v>202</v>
      </c>
      <c r="B993" s="99" t="str">
        <f>IF($AB993="","",IF(INDEX('Required State Input – PHYS'!B$12:B$2011,$AD993)="","",INDEX('Required State Input – PHYS'!B$12:B$2011,$AD993)))</f>
        <v/>
      </c>
      <c r="C993" s="67" t="str">
        <f>IF($AB993="","",IF(INDEX('Required State Input – PHYS'!C$12:C$2011,$AD993)="","",INDEX('Required State Input – PHYS'!C$12:C$2011,$AD993)))</f>
        <v/>
      </c>
      <c r="D993" s="100" t="str">
        <f>IF($AB993="","",IF(INDEX('Required State Input – PHYS'!D$12:D$2011,$AD993)="","",INDEX('Required State Input – PHYS'!D$12:D$2011,$AD993)))</f>
        <v/>
      </c>
      <c r="E993" s="101" t="str">
        <f>IF($AB993="","",IF(INDEX('Required State Input – PHYS'!E$12:E$2011,$AD993)="","",INDEX('Required State Input – PHYS'!E$12:E$2011,$AD993)))</f>
        <v/>
      </c>
      <c r="F993" s="99" t="str">
        <f>IF($AB993="","",IF(INDEX('Required State Input – PHYS'!F$12:F$2011,$AD993)="","",INDEX('Required State Input – PHYS'!F$12:F$2011,$AD993)))</f>
        <v/>
      </c>
      <c r="G993" s="100" t="str">
        <f>IF($AB993="","",IF(INDEX('Required State Input – PHYS'!G$12:G$2011,$AD993)="","",INDEX('Required State Input – PHYS'!G$12:G$2011,$AD993)))</f>
        <v/>
      </c>
      <c r="H993" s="100" t="str">
        <f>IF($AB993="","",IF(INDEX('Required State Input – PHYS'!H$12:H$2011,$AD993)="","",INDEX('Required State Input – PHYS'!H$12:H$2011,$AD993)))</f>
        <v/>
      </c>
      <c r="I993" s="100" t="str">
        <f>IF($AB993="","",IF(INDEX('Required State Input – PHYS'!I$12:I$2011,$AD993)="","",INDEX('Required State Input – PHYS'!I$12:I$2011,$AD993)))</f>
        <v/>
      </c>
      <c r="J993" s="102" t="str">
        <f>IF($AB993="","",IF(INDEX('Required State Input – PHYS'!J$12:J$2011,$AD993)="","",INDEX('Required State Input – PHYS'!J$12:J$2011,$AD993)))</f>
        <v/>
      </c>
      <c r="K993" s="77" t="str">
        <f>IF($AB993="","",IF(INDEX('Required State Input – PHYS'!K$12:K$2011,$AD993)="","",INDEX('Required State Input – PHYS'!K$12:K$2011,$AD993)))</f>
        <v/>
      </c>
      <c r="L993" s="78" t="str">
        <f>IF($AB993="","",IF(INDEX('Required State Input – PHYS'!L$12:L$2011,$AD993)="","",INDEX('Required State Input – PHYS'!L$12:L$2011,$AD993)))</f>
        <v/>
      </c>
      <c r="M993" s="79" t="str">
        <f>IF($AB993="","",IF(INDEX('Required State Input – PHYS'!M$12:M$2011,$AD993)="","",ROUND(INDEX('Required State Input – PHYS'!M$12:M$2011,$AD993),2)))</f>
        <v/>
      </c>
      <c r="N993" s="80" t="str">
        <f>IF($AB993="","",IF(INDEX('Required State Input – PHYS'!N$12:N$2011,$AD993)="","",ROUND(INDEX('Required State Input – PHYS'!N$12:N$2011,$AD993),4)))</f>
        <v/>
      </c>
      <c r="O993" s="77" t="str">
        <f>IF($AB993="","",IF(INDEX('Required State Input – PHYS'!O$12:O$2011,$AD993)="","",INDEX('Required State Input – PHYS'!O$12:O$2011,$AD993)))</f>
        <v/>
      </c>
      <c r="P993" s="78" t="str">
        <f>IF($AB993="","",IF(INDEX('Required State Input – PHYS'!P$12:P$2011,$AD993)="","",INDEX('Required State Input – PHYS'!P$12:P$2011,$AD993)))</f>
        <v/>
      </c>
      <c r="Q993" s="79" t="str">
        <f>IF($AB993="","",IF(INDEX('Required State Input – PHYS'!Q$12:Q$2011,$AD993)="","",ROUND(INDEX('Required State Input – PHYS'!Q$12:Q$2011,$AD993),2)))</f>
        <v/>
      </c>
      <c r="R993" s="82" t="str">
        <f>IF($AB993="","",IF(INDEX('Required State Input – PHYS'!R$12:R$2011,$AD993)="","",INDEX('Required State Input – PHYS'!R$12:R$2011,$AD993)))</f>
        <v/>
      </c>
      <c r="S993" s="77" t="str">
        <f>IF($AB993="","",IF(INDEX('Required State Input – PHYS'!S$12:S$2011,$AD993)="","",INDEX('Required State Input – PHYS'!S$12:S$2011,$AD993)))</f>
        <v/>
      </c>
      <c r="T993" s="78" t="str">
        <f>IF($AB993="","",IF(INDEX('Required State Input – PHYS'!T$12:T$2011,$AD993)="","",INDEX('Required State Input – PHYS'!T$12:T$2011,$AD993)))</f>
        <v/>
      </c>
      <c r="U993" s="89" t="str">
        <f>IF($AB993="","",IF(INDEX('Required State Input – PHYS'!U$12:U$2011,$AD993)="","",ROUND(INDEX('Required State Input – PHYS'!U$12:U$2011,$AD993),2)))</f>
        <v/>
      </c>
      <c r="V993" s="107" t="str">
        <f>IF($AB993="","",IF(INDEX('Required State Input – PHYS'!V$12:V$2011,$AD993)="","",ROUND(INDEX('Required State Input – PHYS'!V$12:V$2011,$AD993),2)))</f>
        <v/>
      </c>
      <c r="W993" s="108" t="str">
        <f t="shared" si="45"/>
        <v/>
      </c>
      <c r="AB993" s="42" t="str">
        <f t="shared" si="46"/>
        <v/>
      </c>
      <c r="AC993" s="42" t="str">
        <f t="shared" si="47"/>
        <v/>
      </c>
      <c r="AD993" s="42" t="str">
        <f>IF(AB993="","",MATCH(AC993,'Required State Input – PHYS'!$AK$12:$AK$2011,FALSE))</f>
        <v/>
      </c>
    </row>
    <row r="994" spans="1:30" x14ac:dyDescent="0.25">
      <c r="A994" s="110" t="s">
        <v>202</v>
      </c>
      <c r="B994" s="99" t="str">
        <f>IF($AB994="","",IF(INDEX('Required State Input – PHYS'!B$12:B$2011,$AD994)="","",INDEX('Required State Input – PHYS'!B$12:B$2011,$AD994)))</f>
        <v/>
      </c>
      <c r="C994" s="67" t="str">
        <f>IF($AB994="","",IF(INDEX('Required State Input – PHYS'!C$12:C$2011,$AD994)="","",INDEX('Required State Input – PHYS'!C$12:C$2011,$AD994)))</f>
        <v/>
      </c>
      <c r="D994" s="100" t="str">
        <f>IF($AB994="","",IF(INDEX('Required State Input – PHYS'!D$12:D$2011,$AD994)="","",INDEX('Required State Input – PHYS'!D$12:D$2011,$AD994)))</f>
        <v/>
      </c>
      <c r="E994" s="101" t="str">
        <f>IF($AB994="","",IF(INDEX('Required State Input – PHYS'!E$12:E$2011,$AD994)="","",INDEX('Required State Input – PHYS'!E$12:E$2011,$AD994)))</f>
        <v/>
      </c>
      <c r="F994" s="99" t="str">
        <f>IF($AB994="","",IF(INDEX('Required State Input – PHYS'!F$12:F$2011,$AD994)="","",INDEX('Required State Input – PHYS'!F$12:F$2011,$AD994)))</f>
        <v/>
      </c>
      <c r="G994" s="100" t="str">
        <f>IF($AB994="","",IF(INDEX('Required State Input – PHYS'!G$12:G$2011,$AD994)="","",INDEX('Required State Input – PHYS'!G$12:G$2011,$AD994)))</f>
        <v/>
      </c>
      <c r="H994" s="100" t="str">
        <f>IF($AB994="","",IF(INDEX('Required State Input – PHYS'!H$12:H$2011,$AD994)="","",INDEX('Required State Input – PHYS'!H$12:H$2011,$AD994)))</f>
        <v/>
      </c>
      <c r="I994" s="100" t="str">
        <f>IF($AB994="","",IF(INDEX('Required State Input – PHYS'!I$12:I$2011,$AD994)="","",INDEX('Required State Input – PHYS'!I$12:I$2011,$AD994)))</f>
        <v/>
      </c>
      <c r="J994" s="102" t="str">
        <f>IF($AB994="","",IF(INDEX('Required State Input – PHYS'!J$12:J$2011,$AD994)="","",INDEX('Required State Input – PHYS'!J$12:J$2011,$AD994)))</f>
        <v/>
      </c>
      <c r="K994" s="77" t="str">
        <f>IF($AB994="","",IF(INDEX('Required State Input – PHYS'!K$12:K$2011,$AD994)="","",INDEX('Required State Input – PHYS'!K$12:K$2011,$AD994)))</f>
        <v/>
      </c>
      <c r="L994" s="78" t="str">
        <f>IF($AB994="","",IF(INDEX('Required State Input – PHYS'!L$12:L$2011,$AD994)="","",INDEX('Required State Input – PHYS'!L$12:L$2011,$AD994)))</f>
        <v/>
      </c>
      <c r="M994" s="79" t="str">
        <f>IF($AB994="","",IF(INDEX('Required State Input – PHYS'!M$12:M$2011,$AD994)="","",ROUND(INDEX('Required State Input – PHYS'!M$12:M$2011,$AD994),2)))</f>
        <v/>
      </c>
      <c r="N994" s="80" t="str">
        <f>IF($AB994="","",IF(INDEX('Required State Input – PHYS'!N$12:N$2011,$AD994)="","",ROUND(INDEX('Required State Input – PHYS'!N$12:N$2011,$AD994),4)))</f>
        <v/>
      </c>
      <c r="O994" s="77" t="str">
        <f>IF($AB994="","",IF(INDEX('Required State Input – PHYS'!O$12:O$2011,$AD994)="","",INDEX('Required State Input – PHYS'!O$12:O$2011,$AD994)))</f>
        <v/>
      </c>
      <c r="P994" s="78" t="str">
        <f>IF($AB994="","",IF(INDEX('Required State Input – PHYS'!P$12:P$2011,$AD994)="","",INDEX('Required State Input – PHYS'!P$12:P$2011,$AD994)))</f>
        <v/>
      </c>
      <c r="Q994" s="79" t="str">
        <f>IF($AB994="","",IF(INDEX('Required State Input – PHYS'!Q$12:Q$2011,$AD994)="","",ROUND(INDEX('Required State Input – PHYS'!Q$12:Q$2011,$AD994),2)))</f>
        <v/>
      </c>
      <c r="R994" s="82" t="str">
        <f>IF($AB994="","",IF(INDEX('Required State Input – PHYS'!R$12:R$2011,$AD994)="","",INDEX('Required State Input – PHYS'!R$12:R$2011,$AD994)))</f>
        <v/>
      </c>
      <c r="S994" s="77" t="str">
        <f>IF($AB994="","",IF(INDEX('Required State Input – PHYS'!S$12:S$2011,$AD994)="","",INDEX('Required State Input – PHYS'!S$12:S$2011,$AD994)))</f>
        <v/>
      </c>
      <c r="T994" s="78" t="str">
        <f>IF($AB994="","",IF(INDEX('Required State Input – PHYS'!T$12:T$2011,$AD994)="","",INDEX('Required State Input – PHYS'!T$12:T$2011,$AD994)))</f>
        <v/>
      </c>
      <c r="U994" s="89" t="str">
        <f>IF($AB994="","",IF(INDEX('Required State Input – PHYS'!U$12:U$2011,$AD994)="","",ROUND(INDEX('Required State Input – PHYS'!U$12:U$2011,$AD994),2)))</f>
        <v/>
      </c>
      <c r="V994" s="107" t="str">
        <f>IF($AB994="","",IF(INDEX('Required State Input – PHYS'!V$12:V$2011,$AD994)="","",ROUND(INDEX('Required State Input – PHYS'!V$12:V$2011,$AD994),2)))</f>
        <v/>
      </c>
      <c r="W994" s="108" t="str">
        <f t="shared" si="45"/>
        <v/>
      </c>
      <c r="AB994" s="42" t="str">
        <f t="shared" si="46"/>
        <v/>
      </c>
      <c r="AC994" s="42" t="str">
        <f t="shared" si="47"/>
        <v/>
      </c>
      <c r="AD994" s="42" t="str">
        <f>IF(AB994="","",MATCH(AC994,'Required State Input – PHYS'!$AK$12:$AK$2011,FALSE))</f>
        <v/>
      </c>
    </row>
    <row r="995" spans="1:30" x14ac:dyDescent="0.25">
      <c r="A995" s="110" t="s">
        <v>202</v>
      </c>
      <c r="B995" s="99" t="str">
        <f>IF($AB995="","",IF(INDEX('Required State Input – PHYS'!B$12:B$2011,$AD995)="","",INDEX('Required State Input – PHYS'!B$12:B$2011,$AD995)))</f>
        <v/>
      </c>
      <c r="C995" s="67" t="str">
        <f>IF($AB995="","",IF(INDEX('Required State Input – PHYS'!C$12:C$2011,$AD995)="","",INDEX('Required State Input – PHYS'!C$12:C$2011,$AD995)))</f>
        <v/>
      </c>
      <c r="D995" s="100" t="str">
        <f>IF($AB995="","",IF(INDEX('Required State Input – PHYS'!D$12:D$2011,$AD995)="","",INDEX('Required State Input – PHYS'!D$12:D$2011,$AD995)))</f>
        <v/>
      </c>
      <c r="E995" s="101" t="str">
        <f>IF($AB995="","",IF(INDEX('Required State Input – PHYS'!E$12:E$2011,$AD995)="","",INDEX('Required State Input – PHYS'!E$12:E$2011,$AD995)))</f>
        <v/>
      </c>
      <c r="F995" s="99" t="str">
        <f>IF($AB995="","",IF(INDEX('Required State Input – PHYS'!F$12:F$2011,$AD995)="","",INDEX('Required State Input – PHYS'!F$12:F$2011,$AD995)))</f>
        <v/>
      </c>
      <c r="G995" s="100" t="str">
        <f>IF($AB995="","",IF(INDEX('Required State Input – PHYS'!G$12:G$2011,$AD995)="","",INDEX('Required State Input – PHYS'!G$12:G$2011,$AD995)))</f>
        <v/>
      </c>
      <c r="H995" s="100" t="str">
        <f>IF($AB995="","",IF(INDEX('Required State Input – PHYS'!H$12:H$2011,$AD995)="","",INDEX('Required State Input – PHYS'!H$12:H$2011,$AD995)))</f>
        <v/>
      </c>
      <c r="I995" s="100" t="str">
        <f>IF($AB995="","",IF(INDEX('Required State Input – PHYS'!I$12:I$2011,$AD995)="","",INDEX('Required State Input – PHYS'!I$12:I$2011,$AD995)))</f>
        <v/>
      </c>
      <c r="J995" s="102" t="str">
        <f>IF($AB995="","",IF(INDEX('Required State Input – PHYS'!J$12:J$2011,$AD995)="","",INDEX('Required State Input – PHYS'!J$12:J$2011,$AD995)))</f>
        <v/>
      </c>
      <c r="K995" s="77" t="str">
        <f>IF($AB995="","",IF(INDEX('Required State Input – PHYS'!K$12:K$2011,$AD995)="","",INDEX('Required State Input – PHYS'!K$12:K$2011,$AD995)))</f>
        <v/>
      </c>
      <c r="L995" s="78" t="str">
        <f>IF($AB995="","",IF(INDEX('Required State Input – PHYS'!L$12:L$2011,$AD995)="","",INDEX('Required State Input – PHYS'!L$12:L$2011,$AD995)))</f>
        <v/>
      </c>
      <c r="M995" s="79" t="str">
        <f>IF($AB995="","",IF(INDEX('Required State Input – PHYS'!M$12:M$2011,$AD995)="","",ROUND(INDEX('Required State Input – PHYS'!M$12:M$2011,$AD995),2)))</f>
        <v/>
      </c>
      <c r="N995" s="80" t="str">
        <f>IF($AB995="","",IF(INDEX('Required State Input – PHYS'!N$12:N$2011,$AD995)="","",ROUND(INDEX('Required State Input – PHYS'!N$12:N$2011,$AD995),4)))</f>
        <v/>
      </c>
      <c r="O995" s="77" t="str">
        <f>IF($AB995="","",IF(INDEX('Required State Input – PHYS'!O$12:O$2011,$AD995)="","",INDEX('Required State Input – PHYS'!O$12:O$2011,$AD995)))</f>
        <v/>
      </c>
      <c r="P995" s="78" t="str">
        <f>IF($AB995="","",IF(INDEX('Required State Input – PHYS'!P$12:P$2011,$AD995)="","",INDEX('Required State Input – PHYS'!P$12:P$2011,$AD995)))</f>
        <v/>
      </c>
      <c r="Q995" s="79" t="str">
        <f>IF($AB995="","",IF(INDEX('Required State Input – PHYS'!Q$12:Q$2011,$AD995)="","",ROUND(INDEX('Required State Input – PHYS'!Q$12:Q$2011,$AD995),2)))</f>
        <v/>
      </c>
      <c r="R995" s="82" t="str">
        <f>IF($AB995="","",IF(INDEX('Required State Input – PHYS'!R$12:R$2011,$AD995)="","",INDEX('Required State Input – PHYS'!R$12:R$2011,$AD995)))</f>
        <v/>
      </c>
      <c r="S995" s="77" t="str">
        <f>IF($AB995="","",IF(INDEX('Required State Input – PHYS'!S$12:S$2011,$AD995)="","",INDEX('Required State Input – PHYS'!S$12:S$2011,$AD995)))</f>
        <v/>
      </c>
      <c r="T995" s="78" t="str">
        <f>IF($AB995="","",IF(INDEX('Required State Input – PHYS'!T$12:T$2011,$AD995)="","",INDEX('Required State Input – PHYS'!T$12:T$2011,$AD995)))</f>
        <v/>
      </c>
      <c r="U995" s="89" t="str">
        <f>IF($AB995="","",IF(INDEX('Required State Input – PHYS'!U$12:U$2011,$AD995)="","",ROUND(INDEX('Required State Input – PHYS'!U$12:U$2011,$AD995),2)))</f>
        <v/>
      </c>
      <c r="V995" s="107" t="str">
        <f>IF($AB995="","",IF(INDEX('Required State Input – PHYS'!V$12:V$2011,$AD995)="","",ROUND(INDEX('Required State Input – PHYS'!V$12:V$2011,$AD995),2)))</f>
        <v/>
      </c>
      <c r="W995" s="108" t="str">
        <f t="shared" si="45"/>
        <v/>
      </c>
      <c r="AB995" s="42" t="str">
        <f t="shared" si="46"/>
        <v/>
      </c>
      <c r="AC995" s="42" t="str">
        <f t="shared" si="47"/>
        <v/>
      </c>
      <c r="AD995" s="42" t="str">
        <f>IF(AB995="","",MATCH(AC995,'Required State Input – PHYS'!$AK$12:$AK$2011,FALSE))</f>
        <v/>
      </c>
    </row>
    <row r="996" spans="1:30" x14ac:dyDescent="0.25">
      <c r="A996" s="110" t="s">
        <v>202</v>
      </c>
      <c r="B996" s="99" t="str">
        <f>IF($AB996="","",IF(INDEX('Required State Input – PHYS'!B$12:B$2011,$AD996)="","",INDEX('Required State Input – PHYS'!B$12:B$2011,$AD996)))</f>
        <v/>
      </c>
      <c r="C996" s="67" t="str">
        <f>IF($AB996="","",IF(INDEX('Required State Input – PHYS'!C$12:C$2011,$AD996)="","",INDEX('Required State Input – PHYS'!C$12:C$2011,$AD996)))</f>
        <v/>
      </c>
      <c r="D996" s="100" t="str">
        <f>IF($AB996="","",IF(INDEX('Required State Input – PHYS'!D$12:D$2011,$AD996)="","",INDEX('Required State Input – PHYS'!D$12:D$2011,$AD996)))</f>
        <v/>
      </c>
      <c r="E996" s="101" t="str">
        <f>IF($AB996="","",IF(INDEX('Required State Input – PHYS'!E$12:E$2011,$AD996)="","",INDEX('Required State Input – PHYS'!E$12:E$2011,$AD996)))</f>
        <v/>
      </c>
      <c r="F996" s="99" t="str">
        <f>IF($AB996="","",IF(INDEX('Required State Input – PHYS'!F$12:F$2011,$AD996)="","",INDEX('Required State Input – PHYS'!F$12:F$2011,$AD996)))</f>
        <v/>
      </c>
      <c r="G996" s="100" t="str">
        <f>IF($AB996="","",IF(INDEX('Required State Input – PHYS'!G$12:G$2011,$AD996)="","",INDEX('Required State Input – PHYS'!G$12:G$2011,$AD996)))</f>
        <v/>
      </c>
      <c r="H996" s="100" t="str">
        <f>IF($AB996="","",IF(INDEX('Required State Input – PHYS'!H$12:H$2011,$AD996)="","",INDEX('Required State Input – PHYS'!H$12:H$2011,$AD996)))</f>
        <v/>
      </c>
      <c r="I996" s="100" t="str">
        <f>IF($AB996="","",IF(INDEX('Required State Input – PHYS'!I$12:I$2011,$AD996)="","",INDEX('Required State Input – PHYS'!I$12:I$2011,$AD996)))</f>
        <v/>
      </c>
      <c r="J996" s="102" t="str">
        <f>IF($AB996="","",IF(INDEX('Required State Input – PHYS'!J$12:J$2011,$AD996)="","",INDEX('Required State Input – PHYS'!J$12:J$2011,$AD996)))</f>
        <v/>
      </c>
      <c r="K996" s="77" t="str">
        <f>IF($AB996="","",IF(INDEX('Required State Input – PHYS'!K$12:K$2011,$AD996)="","",INDEX('Required State Input – PHYS'!K$12:K$2011,$AD996)))</f>
        <v/>
      </c>
      <c r="L996" s="78" t="str">
        <f>IF($AB996="","",IF(INDEX('Required State Input – PHYS'!L$12:L$2011,$AD996)="","",INDEX('Required State Input – PHYS'!L$12:L$2011,$AD996)))</f>
        <v/>
      </c>
      <c r="M996" s="79" t="str">
        <f>IF($AB996="","",IF(INDEX('Required State Input – PHYS'!M$12:M$2011,$AD996)="","",ROUND(INDEX('Required State Input – PHYS'!M$12:M$2011,$AD996),2)))</f>
        <v/>
      </c>
      <c r="N996" s="80" t="str">
        <f>IF($AB996="","",IF(INDEX('Required State Input – PHYS'!N$12:N$2011,$AD996)="","",ROUND(INDEX('Required State Input – PHYS'!N$12:N$2011,$AD996),4)))</f>
        <v/>
      </c>
      <c r="O996" s="77" t="str">
        <f>IF($AB996="","",IF(INDEX('Required State Input – PHYS'!O$12:O$2011,$AD996)="","",INDEX('Required State Input – PHYS'!O$12:O$2011,$AD996)))</f>
        <v/>
      </c>
      <c r="P996" s="78" t="str">
        <f>IF($AB996="","",IF(INDEX('Required State Input – PHYS'!P$12:P$2011,$AD996)="","",INDEX('Required State Input – PHYS'!P$12:P$2011,$AD996)))</f>
        <v/>
      </c>
      <c r="Q996" s="79" t="str">
        <f>IF($AB996="","",IF(INDEX('Required State Input – PHYS'!Q$12:Q$2011,$AD996)="","",ROUND(INDEX('Required State Input – PHYS'!Q$12:Q$2011,$AD996),2)))</f>
        <v/>
      </c>
      <c r="R996" s="82" t="str">
        <f>IF($AB996="","",IF(INDEX('Required State Input – PHYS'!R$12:R$2011,$AD996)="","",INDEX('Required State Input – PHYS'!R$12:R$2011,$AD996)))</f>
        <v/>
      </c>
      <c r="S996" s="77" t="str">
        <f>IF($AB996="","",IF(INDEX('Required State Input – PHYS'!S$12:S$2011,$AD996)="","",INDEX('Required State Input – PHYS'!S$12:S$2011,$AD996)))</f>
        <v/>
      </c>
      <c r="T996" s="78" t="str">
        <f>IF($AB996="","",IF(INDEX('Required State Input – PHYS'!T$12:T$2011,$AD996)="","",INDEX('Required State Input – PHYS'!T$12:T$2011,$AD996)))</f>
        <v/>
      </c>
      <c r="U996" s="89" t="str">
        <f>IF($AB996="","",IF(INDEX('Required State Input – PHYS'!U$12:U$2011,$AD996)="","",ROUND(INDEX('Required State Input – PHYS'!U$12:U$2011,$AD996),2)))</f>
        <v/>
      </c>
      <c r="V996" s="107" t="str">
        <f>IF($AB996="","",IF(INDEX('Required State Input – PHYS'!V$12:V$2011,$AD996)="","",ROUND(INDEX('Required State Input – PHYS'!V$12:V$2011,$AD996),2)))</f>
        <v/>
      </c>
      <c r="W996" s="108" t="str">
        <f t="shared" si="45"/>
        <v/>
      </c>
      <c r="AB996" s="42" t="str">
        <f t="shared" si="46"/>
        <v/>
      </c>
      <c r="AC996" s="42" t="str">
        <f t="shared" si="47"/>
        <v/>
      </c>
      <c r="AD996" s="42" t="str">
        <f>IF(AB996="","",MATCH(AC996,'Required State Input – PHYS'!$AK$12:$AK$2011,FALSE))</f>
        <v/>
      </c>
    </row>
    <row r="997" spans="1:30" x14ac:dyDescent="0.25">
      <c r="A997" s="110" t="s">
        <v>202</v>
      </c>
      <c r="B997" s="99" t="str">
        <f>IF($AB997="","",IF(INDEX('Required State Input – PHYS'!B$12:B$2011,$AD997)="","",INDEX('Required State Input – PHYS'!B$12:B$2011,$AD997)))</f>
        <v/>
      </c>
      <c r="C997" s="67" t="str">
        <f>IF($AB997="","",IF(INDEX('Required State Input – PHYS'!C$12:C$2011,$AD997)="","",INDEX('Required State Input – PHYS'!C$12:C$2011,$AD997)))</f>
        <v/>
      </c>
      <c r="D997" s="100" t="str">
        <f>IF($AB997="","",IF(INDEX('Required State Input – PHYS'!D$12:D$2011,$AD997)="","",INDEX('Required State Input – PHYS'!D$12:D$2011,$AD997)))</f>
        <v/>
      </c>
      <c r="E997" s="101" t="str">
        <f>IF($AB997="","",IF(INDEX('Required State Input – PHYS'!E$12:E$2011,$AD997)="","",INDEX('Required State Input – PHYS'!E$12:E$2011,$AD997)))</f>
        <v/>
      </c>
      <c r="F997" s="99" t="str">
        <f>IF($AB997="","",IF(INDEX('Required State Input – PHYS'!F$12:F$2011,$AD997)="","",INDEX('Required State Input – PHYS'!F$12:F$2011,$AD997)))</f>
        <v/>
      </c>
      <c r="G997" s="100" t="str">
        <f>IF($AB997="","",IF(INDEX('Required State Input – PHYS'!G$12:G$2011,$AD997)="","",INDEX('Required State Input – PHYS'!G$12:G$2011,$AD997)))</f>
        <v/>
      </c>
      <c r="H997" s="100" t="str">
        <f>IF($AB997="","",IF(INDEX('Required State Input – PHYS'!H$12:H$2011,$AD997)="","",INDEX('Required State Input – PHYS'!H$12:H$2011,$AD997)))</f>
        <v/>
      </c>
      <c r="I997" s="100" t="str">
        <f>IF($AB997="","",IF(INDEX('Required State Input – PHYS'!I$12:I$2011,$AD997)="","",INDEX('Required State Input – PHYS'!I$12:I$2011,$AD997)))</f>
        <v/>
      </c>
      <c r="J997" s="102" t="str">
        <f>IF($AB997="","",IF(INDEX('Required State Input – PHYS'!J$12:J$2011,$AD997)="","",INDEX('Required State Input – PHYS'!J$12:J$2011,$AD997)))</f>
        <v/>
      </c>
      <c r="K997" s="77" t="str">
        <f>IF($AB997="","",IF(INDEX('Required State Input – PHYS'!K$12:K$2011,$AD997)="","",INDEX('Required State Input – PHYS'!K$12:K$2011,$AD997)))</f>
        <v/>
      </c>
      <c r="L997" s="78" t="str">
        <f>IF($AB997="","",IF(INDEX('Required State Input – PHYS'!L$12:L$2011,$AD997)="","",INDEX('Required State Input – PHYS'!L$12:L$2011,$AD997)))</f>
        <v/>
      </c>
      <c r="M997" s="79" t="str">
        <f>IF($AB997="","",IF(INDEX('Required State Input – PHYS'!M$12:M$2011,$AD997)="","",ROUND(INDEX('Required State Input – PHYS'!M$12:M$2011,$AD997),2)))</f>
        <v/>
      </c>
      <c r="N997" s="80" t="str">
        <f>IF($AB997="","",IF(INDEX('Required State Input – PHYS'!N$12:N$2011,$AD997)="","",ROUND(INDEX('Required State Input – PHYS'!N$12:N$2011,$AD997),4)))</f>
        <v/>
      </c>
      <c r="O997" s="77" t="str">
        <f>IF($AB997="","",IF(INDEX('Required State Input – PHYS'!O$12:O$2011,$AD997)="","",INDEX('Required State Input – PHYS'!O$12:O$2011,$AD997)))</f>
        <v/>
      </c>
      <c r="P997" s="78" t="str">
        <f>IF($AB997="","",IF(INDEX('Required State Input – PHYS'!P$12:P$2011,$AD997)="","",INDEX('Required State Input – PHYS'!P$12:P$2011,$AD997)))</f>
        <v/>
      </c>
      <c r="Q997" s="79" t="str">
        <f>IF($AB997="","",IF(INDEX('Required State Input – PHYS'!Q$12:Q$2011,$AD997)="","",ROUND(INDEX('Required State Input – PHYS'!Q$12:Q$2011,$AD997),2)))</f>
        <v/>
      </c>
      <c r="R997" s="82" t="str">
        <f>IF($AB997="","",IF(INDEX('Required State Input – PHYS'!R$12:R$2011,$AD997)="","",INDEX('Required State Input – PHYS'!R$12:R$2011,$AD997)))</f>
        <v/>
      </c>
      <c r="S997" s="77" t="str">
        <f>IF($AB997="","",IF(INDEX('Required State Input – PHYS'!S$12:S$2011,$AD997)="","",INDEX('Required State Input – PHYS'!S$12:S$2011,$AD997)))</f>
        <v/>
      </c>
      <c r="T997" s="78" t="str">
        <f>IF($AB997="","",IF(INDEX('Required State Input – PHYS'!T$12:T$2011,$AD997)="","",INDEX('Required State Input – PHYS'!T$12:T$2011,$AD997)))</f>
        <v/>
      </c>
      <c r="U997" s="89" t="str">
        <f>IF($AB997="","",IF(INDEX('Required State Input – PHYS'!U$12:U$2011,$AD997)="","",ROUND(INDEX('Required State Input – PHYS'!U$12:U$2011,$AD997),2)))</f>
        <v/>
      </c>
      <c r="V997" s="107" t="str">
        <f>IF($AB997="","",IF(INDEX('Required State Input – PHYS'!V$12:V$2011,$AD997)="","",ROUND(INDEX('Required State Input – PHYS'!V$12:V$2011,$AD997),2)))</f>
        <v/>
      </c>
      <c r="W997" s="108" t="str">
        <f t="shared" si="45"/>
        <v/>
      </c>
      <c r="AB997" s="42" t="str">
        <f t="shared" si="46"/>
        <v/>
      </c>
      <c r="AC997" s="42" t="str">
        <f t="shared" si="47"/>
        <v/>
      </c>
      <c r="AD997" s="42" t="str">
        <f>IF(AB997="","",MATCH(AC997,'Required State Input – PHYS'!$AK$12:$AK$2011,FALSE))</f>
        <v/>
      </c>
    </row>
    <row r="998" spans="1:30" x14ac:dyDescent="0.25">
      <c r="A998" s="110" t="s">
        <v>202</v>
      </c>
      <c r="B998" s="99" t="str">
        <f>IF($AB998="","",IF(INDEX('Required State Input – PHYS'!B$12:B$2011,$AD998)="","",INDEX('Required State Input – PHYS'!B$12:B$2011,$AD998)))</f>
        <v/>
      </c>
      <c r="C998" s="67" t="str">
        <f>IF($AB998="","",IF(INDEX('Required State Input – PHYS'!C$12:C$2011,$AD998)="","",INDEX('Required State Input – PHYS'!C$12:C$2011,$AD998)))</f>
        <v/>
      </c>
      <c r="D998" s="100" t="str">
        <f>IF($AB998="","",IF(INDEX('Required State Input – PHYS'!D$12:D$2011,$AD998)="","",INDEX('Required State Input – PHYS'!D$12:D$2011,$AD998)))</f>
        <v/>
      </c>
      <c r="E998" s="101" t="str">
        <f>IF($AB998="","",IF(INDEX('Required State Input – PHYS'!E$12:E$2011,$AD998)="","",INDEX('Required State Input – PHYS'!E$12:E$2011,$AD998)))</f>
        <v/>
      </c>
      <c r="F998" s="99" t="str">
        <f>IF($AB998="","",IF(INDEX('Required State Input – PHYS'!F$12:F$2011,$AD998)="","",INDEX('Required State Input – PHYS'!F$12:F$2011,$AD998)))</f>
        <v/>
      </c>
      <c r="G998" s="100" t="str">
        <f>IF($AB998="","",IF(INDEX('Required State Input – PHYS'!G$12:G$2011,$AD998)="","",INDEX('Required State Input – PHYS'!G$12:G$2011,$AD998)))</f>
        <v/>
      </c>
      <c r="H998" s="100" t="str">
        <f>IF($AB998="","",IF(INDEX('Required State Input – PHYS'!H$12:H$2011,$AD998)="","",INDEX('Required State Input – PHYS'!H$12:H$2011,$AD998)))</f>
        <v/>
      </c>
      <c r="I998" s="100" t="str">
        <f>IF($AB998="","",IF(INDEX('Required State Input – PHYS'!I$12:I$2011,$AD998)="","",INDEX('Required State Input – PHYS'!I$12:I$2011,$AD998)))</f>
        <v/>
      </c>
      <c r="J998" s="102" t="str">
        <f>IF($AB998="","",IF(INDEX('Required State Input – PHYS'!J$12:J$2011,$AD998)="","",INDEX('Required State Input – PHYS'!J$12:J$2011,$AD998)))</f>
        <v/>
      </c>
      <c r="K998" s="77" t="str">
        <f>IF($AB998="","",IF(INDEX('Required State Input – PHYS'!K$12:K$2011,$AD998)="","",INDEX('Required State Input – PHYS'!K$12:K$2011,$AD998)))</f>
        <v/>
      </c>
      <c r="L998" s="78" t="str">
        <f>IF($AB998="","",IF(INDEX('Required State Input – PHYS'!L$12:L$2011,$AD998)="","",INDEX('Required State Input – PHYS'!L$12:L$2011,$AD998)))</f>
        <v/>
      </c>
      <c r="M998" s="79" t="str">
        <f>IF($AB998="","",IF(INDEX('Required State Input – PHYS'!M$12:M$2011,$AD998)="","",ROUND(INDEX('Required State Input – PHYS'!M$12:M$2011,$AD998),2)))</f>
        <v/>
      </c>
      <c r="N998" s="80" t="str">
        <f>IF($AB998="","",IF(INDEX('Required State Input – PHYS'!N$12:N$2011,$AD998)="","",ROUND(INDEX('Required State Input – PHYS'!N$12:N$2011,$AD998),4)))</f>
        <v/>
      </c>
      <c r="O998" s="77" t="str">
        <f>IF($AB998="","",IF(INDEX('Required State Input – PHYS'!O$12:O$2011,$AD998)="","",INDEX('Required State Input – PHYS'!O$12:O$2011,$AD998)))</f>
        <v/>
      </c>
      <c r="P998" s="78" t="str">
        <f>IF($AB998="","",IF(INDEX('Required State Input – PHYS'!P$12:P$2011,$AD998)="","",INDEX('Required State Input – PHYS'!P$12:P$2011,$AD998)))</f>
        <v/>
      </c>
      <c r="Q998" s="79" t="str">
        <f>IF($AB998="","",IF(INDEX('Required State Input – PHYS'!Q$12:Q$2011,$AD998)="","",ROUND(INDEX('Required State Input – PHYS'!Q$12:Q$2011,$AD998),2)))</f>
        <v/>
      </c>
      <c r="R998" s="82" t="str">
        <f>IF($AB998="","",IF(INDEX('Required State Input – PHYS'!R$12:R$2011,$AD998)="","",INDEX('Required State Input – PHYS'!R$12:R$2011,$AD998)))</f>
        <v/>
      </c>
      <c r="S998" s="77" t="str">
        <f>IF($AB998="","",IF(INDEX('Required State Input – PHYS'!S$12:S$2011,$AD998)="","",INDEX('Required State Input – PHYS'!S$12:S$2011,$AD998)))</f>
        <v/>
      </c>
      <c r="T998" s="78" t="str">
        <f>IF($AB998="","",IF(INDEX('Required State Input – PHYS'!T$12:T$2011,$AD998)="","",INDEX('Required State Input – PHYS'!T$12:T$2011,$AD998)))</f>
        <v/>
      </c>
      <c r="U998" s="89" t="str">
        <f>IF($AB998="","",IF(INDEX('Required State Input – PHYS'!U$12:U$2011,$AD998)="","",ROUND(INDEX('Required State Input – PHYS'!U$12:U$2011,$AD998),2)))</f>
        <v/>
      </c>
      <c r="V998" s="107" t="str">
        <f>IF($AB998="","",IF(INDEX('Required State Input – PHYS'!V$12:V$2011,$AD998)="","",ROUND(INDEX('Required State Input – PHYS'!V$12:V$2011,$AD998),2)))</f>
        <v/>
      </c>
      <c r="W998" s="108" t="str">
        <f t="shared" si="45"/>
        <v/>
      </c>
      <c r="AB998" s="42" t="str">
        <f t="shared" si="46"/>
        <v/>
      </c>
      <c r="AC998" s="42" t="str">
        <f t="shared" si="47"/>
        <v/>
      </c>
      <c r="AD998" s="42" t="str">
        <f>IF(AB998="","",MATCH(AC998,'Required State Input – PHYS'!$AK$12:$AK$2011,FALSE))</f>
        <v/>
      </c>
    </row>
    <row r="999" spans="1:30" x14ac:dyDescent="0.25">
      <c r="A999" s="110" t="s">
        <v>202</v>
      </c>
      <c r="B999" s="99" t="str">
        <f>IF($AB999="","",IF(INDEX('Required State Input – PHYS'!B$12:B$2011,$AD999)="","",INDEX('Required State Input – PHYS'!B$12:B$2011,$AD999)))</f>
        <v/>
      </c>
      <c r="C999" s="67" t="str">
        <f>IF($AB999="","",IF(INDEX('Required State Input – PHYS'!C$12:C$2011,$AD999)="","",INDEX('Required State Input – PHYS'!C$12:C$2011,$AD999)))</f>
        <v/>
      </c>
      <c r="D999" s="100" t="str">
        <f>IF($AB999="","",IF(INDEX('Required State Input – PHYS'!D$12:D$2011,$AD999)="","",INDEX('Required State Input – PHYS'!D$12:D$2011,$AD999)))</f>
        <v/>
      </c>
      <c r="E999" s="101" t="str">
        <f>IF($AB999="","",IF(INDEX('Required State Input – PHYS'!E$12:E$2011,$AD999)="","",INDEX('Required State Input – PHYS'!E$12:E$2011,$AD999)))</f>
        <v/>
      </c>
      <c r="F999" s="99" t="str">
        <f>IF($AB999="","",IF(INDEX('Required State Input – PHYS'!F$12:F$2011,$AD999)="","",INDEX('Required State Input – PHYS'!F$12:F$2011,$AD999)))</f>
        <v/>
      </c>
      <c r="G999" s="100" t="str">
        <f>IF($AB999="","",IF(INDEX('Required State Input – PHYS'!G$12:G$2011,$AD999)="","",INDEX('Required State Input – PHYS'!G$12:G$2011,$AD999)))</f>
        <v/>
      </c>
      <c r="H999" s="100" t="str">
        <f>IF($AB999="","",IF(INDEX('Required State Input – PHYS'!H$12:H$2011,$AD999)="","",INDEX('Required State Input – PHYS'!H$12:H$2011,$AD999)))</f>
        <v/>
      </c>
      <c r="I999" s="100" t="str">
        <f>IF($AB999="","",IF(INDEX('Required State Input – PHYS'!I$12:I$2011,$AD999)="","",INDEX('Required State Input – PHYS'!I$12:I$2011,$AD999)))</f>
        <v/>
      </c>
      <c r="J999" s="102" t="str">
        <f>IF($AB999="","",IF(INDEX('Required State Input – PHYS'!J$12:J$2011,$AD999)="","",INDEX('Required State Input – PHYS'!J$12:J$2011,$AD999)))</f>
        <v/>
      </c>
      <c r="K999" s="77" t="str">
        <f>IF($AB999="","",IF(INDEX('Required State Input – PHYS'!K$12:K$2011,$AD999)="","",INDEX('Required State Input – PHYS'!K$12:K$2011,$AD999)))</f>
        <v/>
      </c>
      <c r="L999" s="78" t="str">
        <f>IF($AB999="","",IF(INDEX('Required State Input – PHYS'!L$12:L$2011,$AD999)="","",INDEX('Required State Input – PHYS'!L$12:L$2011,$AD999)))</f>
        <v/>
      </c>
      <c r="M999" s="79" t="str">
        <f>IF($AB999="","",IF(INDEX('Required State Input – PHYS'!M$12:M$2011,$AD999)="","",ROUND(INDEX('Required State Input – PHYS'!M$12:M$2011,$AD999),2)))</f>
        <v/>
      </c>
      <c r="N999" s="80" t="str">
        <f>IF($AB999="","",IF(INDEX('Required State Input – PHYS'!N$12:N$2011,$AD999)="","",ROUND(INDEX('Required State Input – PHYS'!N$12:N$2011,$AD999),4)))</f>
        <v/>
      </c>
      <c r="O999" s="77" t="str">
        <f>IF($AB999="","",IF(INDEX('Required State Input – PHYS'!O$12:O$2011,$AD999)="","",INDEX('Required State Input – PHYS'!O$12:O$2011,$AD999)))</f>
        <v/>
      </c>
      <c r="P999" s="78" t="str">
        <f>IF($AB999="","",IF(INDEX('Required State Input – PHYS'!P$12:P$2011,$AD999)="","",INDEX('Required State Input – PHYS'!P$12:P$2011,$AD999)))</f>
        <v/>
      </c>
      <c r="Q999" s="79" t="str">
        <f>IF($AB999="","",IF(INDEX('Required State Input – PHYS'!Q$12:Q$2011,$AD999)="","",ROUND(INDEX('Required State Input – PHYS'!Q$12:Q$2011,$AD999),2)))</f>
        <v/>
      </c>
      <c r="R999" s="82" t="str">
        <f>IF($AB999="","",IF(INDEX('Required State Input – PHYS'!R$12:R$2011,$AD999)="","",INDEX('Required State Input – PHYS'!R$12:R$2011,$AD999)))</f>
        <v/>
      </c>
      <c r="S999" s="77" t="str">
        <f>IF($AB999="","",IF(INDEX('Required State Input – PHYS'!S$12:S$2011,$AD999)="","",INDEX('Required State Input – PHYS'!S$12:S$2011,$AD999)))</f>
        <v/>
      </c>
      <c r="T999" s="78" t="str">
        <f>IF($AB999="","",IF(INDEX('Required State Input – PHYS'!T$12:T$2011,$AD999)="","",INDEX('Required State Input – PHYS'!T$12:T$2011,$AD999)))</f>
        <v/>
      </c>
      <c r="U999" s="89" t="str">
        <f>IF($AB999="","",IF(INDEX('Required State Input – PHYS'!U$12:U$2011,$AD999)="","",ROUND(INDEX('Required State Input – PHYS'!U$12:U$2011,$AD999),2)))</f>
        <v/>
      </c>
      <c r="V999" s="107" t="str">
        <f>IF($AB999="","",IF(INDEX('Required State Input – PHYS'!V$12:V$2011,$AD999)="","",ROUND(INDEX('Required State Input – PHYS'!V$12:V$2011,$AD999),2)))</f>
        <v/>
      </c>
      <c r="W999" s="108" t="str">
        <f t="shared" si="45"/>
        <v/>
      </c>
      <c r="AB999" s="42" t="str">
        <f t="shared" si="46"/>
        <v/>
      </c>
      <c r="AC999" s="42" t="str">
        <f t="shared" si="47"/>
        <v/>
      </c>
      <c r="AD999" s="42" t="str">
        <f>IF(AB999="","",MATCH(AC999,'Required State Input – PHYS'!$AK$12:$AK$2011,FALSE))</f>
        <v/>
      </c>
    </row>
    <row r="1000" spans="1:30" x14ac:dyDescent="0.25">
      <c r="A1000" s="110" t="s">
        <v>202</v>
      </c>
      <c r="B1000" s="99" t="str">
        <f>IF($AB1000="","",IF(INDEX('Required State Input – PHYS'!B$12:B$2011,$AD1000)="","",INDEX('Required State Input – PHYS'!B$12:B$2011,$AD1000)))</f>
        <v/>
      </c>
      <c r="C1000" s="67" t="str">
        <f>IF($AB1000="","",IF(INDEX('Required State Input – PHYS'!C$12:C$2011,$AD1000)="","",INDEX('Required State Input – PHYS'!C$12:C$2011,$AD1000)))</f>
        <v/>
      </c>
      <c r="D1000" s="100" t="str">
        <f>IF($AB1000="","",IF(INDEX('Required State Input – PHYS'!D$12:D$2011,$AD1000)="","",INDEX('Required State Input – PHYS'!D$12:D$2011,$AD1000)))</f>
        <v/>
      </c>
      <c r="E1000" s="101" t="str">
        <f>IF($AB1000="","",IF(INDEX('Required State Input – PHYS'!E$12:E$2011,$AD1000)="","",INDEX('Required State Input – PHYS'!E$12:E$2011,$AD1000)))</f>
        <v/>
      </c>
      <c r="F1000" s="99" t="str">
        <f>IF($AB1000="","",IF(INDEX('Required State Input – PHYS'!F$12:F$2011,$AD1000)="","",INDEX('Required State Input – PHYS'!F$12:F$2011,$AD1000)))</f>
        <v/>
      </c>
      <c r="G1000" s="100" t="str">
        <f>IF($AB1000="","",IF(INDEX('Required State Input – PHYS'!G$12:G$2011,$AD1000)="","",INDEX('Required State Input – PHYS'!G$12:G$2011,$AD1000)))</f>
        <v/>
      </c>
      <c r="H1000" s="100" t="str">
        <f>IF($AB1000="","",IF(INDEX('Required State Input – PHYS'!H$12:H$2011,$AD1000)="","",INDEX('Required State Input – PHYS'!H$12:H$2011,$AD1000)))</f>
        <v/>
      </c>
      <c r="I1000" s="100" t="str">
        <f>IF($AB1000="","",IF(INDEX('Required State Input – PHYS'!I$12:I$2011,$AD1000)="","",INDEX('Required State Input – PHYS'!I$12:I$2011,$AD1000)))</f>
        <v/>
      </c>
      <c r="J1000" s="102" t="str">
        <f>IF($AB1000="","",IF(INDEX('Required State Input – PHYS'!J$12:J$2011,$AD1000)="","",INDEX('Required State Input – PHYS'!J$12:J$2011,$AD1000)))</f>
        <v/>
      </c>
      <c r="K1000" s="77" t="str">
        <f>IF($AB1000="","",IF(INDEX('Required State Input – PHYS'!K$12:K$2011,$AD1000)="","",INDEX('Required State Input – PHYS'!K$12:K$2011,$AD1000)))</f>
        <v/>
      </c>
      <c r="L1000" s="78" t="str">
        <f>IF($AB1000="","",IF(INDEX('Required State Input – PHYS'!L$12:L$2011,$AD1000)="","",INDEX('Required State Input – PHYS'!L$12:L$2011,$AD1000)))</f>
        <v/>
      </c>
      <c r="M1000" s="79" t="str">
        <f>IF($AB1000="","",IF(INDEX('Required State Input – PHYS'!M$12:M$2011,$AD1000)="","",ROUND(INDEX('Required State Input – PHYS'!M$12:M$2011,$AD1000),2)))</f>
        <v/>
      </c>
      <c r="N1000" s="80" t="str">
        <f>IF($AB1000="","",IF(INDEX('Required State Input – PHYS'!N$12:N$2011,$AD1000)="","",ROUND(INDEX('Required State Input – PHYS'!N$12:N$2011,$AD1000),4)))</f>
        <v/>
      </c>
      <c r="O1000" s="77" t="str">
        <f>IF($AB1000="","",IF(INDEX('Required State Input – PHYS'!O$12:O$2011,$AD1000)="","",INDEX('Required State Input – PHYS'!O$12:O$2011,$AD1000)))</f>
        <v/>
      </c>
      <c r="P1000" s="78" t="str">
        <f>IF($AB1000="","",IF(INDEX('Required State Input – PHYS'!P$12:P$2011,$AD1000)="","",INDEX('Required State Input – PHYS'!P$12:P$2011,$AD1000)))</f>
        <v/>
      </c>
      <c r="Q1000" s="79" t="str">
        <f>IF($AB1000="","",IF(INDEX('Required State Input – PHYS'!Q$12:Q$2011,$AD1000)="","",ROUND(INDEX('Required State Input – PHYS'!Q$12:Q$2011,$AD1000),2)))</f>
        <v/>
      </c>
      <c r="R1000" s="82" t="str">
        <f>IF($AB1000="","",IF(INDEX('Required State Input – PHYS'!R$12:R$2011,$AD1000)="","",INDEX('Required State Input – PHYS'!R$12:R$2011,$AD1000)))</f>
        <v/>
      </c>
      <c r="S1000" s="77" t="str">
        <f>IF($AB1000="","",IF(INDEX('Required State Input – PHYS'!S$12:S$2011,$AD1000)="","",INDEX('Required State Input – PHYS'!S$12:S$2011,$AD1000)))</f>
        <v/>
      </c>
      <c r="T1000" s="78" t="str">
        <f>IF($AB1000="","",IF(INDEX('Required State Input – PHYS'!T$12:T$2011,$AD1000)="","",INDEX('Required State Input – PHYS'!T$12:T$2011,$AD1000)))</f>
        <v/>
      </c>
      <c r="U1000" s="89" t="str">
        <f>IF($AB1000="","",IF(INDEX('Required State Input – PHYS'!U$12:U$2011,$AD1000)="","",ROUND(INDEX('Required State Input – PHYS'!U$12:U$2011,$AD1000),2)))</f>
        <v/>
      </c>
      <c r="V1000" s="107" t="str">
        <f>IF($AB1000="","",IF(INDEX('Required State Input – PHYS'!V$12:V$2011,$AD1000)="","",ROUND(INDEX('Required State Input – PHYS'!V$12:V$2011,$AD1000),2)))</f>
        <v/>
      </c>
      <c r="W1000" s="108" t="str">
        <f t="shared" si="45"/>
        <v/>
      </c>
      <c r="AB1000" s="42" t="str">
        <f t="shared" si="46"/>
        <v/>
      </c>
      <c r="AC1000" s="42" t="str">
        <f t="shared" si="47"/>
        <v/>
      </c>
      <c r="AD1000" s="42" t="str">
        <f>IF(AB1000="","",MATCH(AC1000,'Required State Input – PHYS'!$AK$12:$AK$2011,FALSE))</f>
        <v/>
      </c>
    </row>
    <row r="1001" spans="1:30" x14ac:dyDescent="0.25">
      <c r="A1001" s="110" t="s">
        <v>202</v>
      </c>
      <c r="B1001" s="99" t="str">
        <f>IF($AB1001="","",IF(INDEX('Required State Input – PHYS'!B$12:B$2011,$AD1001)="","",INDEX('Required State Input – PHYS'!B$12:B$2011,$AD1001)))</f>
        <v/>
      </c>
      <c r="C1001" s="67" t="str">
        <f>IF($AB1001="","",IF(INDEX('Required State Input – PHYS'!C$12:C$2011,$AD1001)="","",INDEX('Required State Input – PHYS'!C$12:C$2011,$AD1001)))</f>
        <v/>
      </c>
      <c r="D1001" s="100" t="str">
        <f>IF($AB1001="","",IF(INDEX('Required State Input – PHYS'!D$12:D$2011,$AD1001)="","",INDEX('Required State Input – PHYS'!D$12:D$2011,$AD1001)))</f>
        <v/>
      </c>
      <c r="E1001" s="101" t="str">
        <f>IF($AB1001="","",IF(INDEX('Required State Input – PHYS'!E$12:E$2011,$AD1001)="","",INDEX('Required State Input – PHYS'!E$12:E$2011,$AD1001)))</f>
        <v/>
      </c>
      <c r="F1001" s="99" t="str">
        <f>IF($AB1001="","",IF(INDEX('Required State Input – PHYS'!F$12:F$2011,$AD1001)="","",INDEX('Required State Input – PHYS'!F$12:F$2011,$AD1001)))</f>
        <v/>
      </c>
      <c r="G1001" s="100" t="str">
        <f>IF($AB1001="","",IF(INDEX('Required State Input – PHYS'!G$12:G$2011,$AD1001)="","",INDEX('Required State Input – PHYS'!G$12:G$2011,$AD1001)))</f>
        <v/>
      </c>
      <c r="H1001" s="100" t="str">
        <f>IF($AB1001="","",IF(INDEX('Required State Input – PHYS'!H$12:H$2011,$AD1001)="","",INDEX('Required State Input – PHYS'!H$12:H$2011,$AD1001)))</f>
        <v/>
      </c>
      <c r="I1001" s="100" t="str">
        <f>IF($AB1001="","",IF(INDEX('Required State Input – PHYS'!I$12:I$2011,$AD1001)="","",INDEX('Required State Input – PHYS'!I$12:I$2011,$AD1001)))</f>
        <v/>
      </c>
      <c r="J1001" s="102" t="str">
        <f>IF($AB1001="","",IF(INDEX('Required State Input – PHYS'!J$12:J$2011,$AD1001)="","",INDEX('Required State Input – PHYS'!J$12:J$2011,$AD1001)))</f>
        <v/>
      </c>
      <c r="K1001" s="77" t="str">
        <f>IF($AB1001="","",IF(INDEX('Required State Input – PHYS'!K$12:K$2011,$AD1001)="","",INDEX('Required State Input – PHYS'!K$12:K$2011,$AD1001)))</f>
        <v/>
      </c>
      <c r="L1001" s="78" t="str">
        <f>IF($AB1001="","",IF(INDEX('Required State Input – PHYS'!L$12:L$2011,$AD1001)="","",INDEX('Required State Input – PHYS'!L$12:L$2011,$AD1001)))</f>
        <v/>
      </c>
      <c r="M1001" s="79" t="str">
        <f>IF($AB1001="","",IF(INDEX('Required State Input – PHYS'!M$12:M$2011,$AD1001)="","",ROUND(INDEX('Required State Input – PHYS'!M$12:M$2011,$AD1001),2)))</f>
        <v/>
      </c>
      <c r="N1001" s="80" t="str">
        <f>IF($AB1001="","",IF(INDEX('Required State Input – PHYS'!N$12:N$2011,$AD1001)="","",ROUND(INDEX('Required State Input – PHYS'!N$12:N$2011,$AD1001),4)))</f>
        <v/>
      </c>
      <c r="O1001" s="77" t="str">
        <f>IF($AB1001="","",IF(INDEX('Required State Input – PHYS'!O$12:O$2011,$AD1001)="","",INDEX('Required State Input – PHYS'!O$12:O$2011,$AD1001)))</f>
        <v/>
      </c>
      <c r="P1001" s="78" t="str">
        <f>IF($AB1001="","",IF(INDEX('Required State Input – PHYS'!P$12:P$2011,$AD1001)="","",INDEX('Required State Input – PHYS'!P$12:P$2011,$AD1001)))</f>
        <v/>
      </c>
      <c r="Q1001" s="79" t="str">
        <f>IF($AB1001="","",IF(INDEX('Required State Input – PHYS'!Q$12:Q$2011,$AD1001)="","",ROUND(INDEX('Required State Input – PHYS'!Q$12:Q$2011,$AD1001),2)))</f>
        <v/>
      </c>
      <c r="R1001" s="82" t="str">
        <f>IF($AB1001="","",IF(INDEX('Required State Input – PHYS'!R$12:R$2011,$AD1001)="","",INDEX('Required State Input – PHYS'!R$12:R$2011,$AD1001)))</f>
        <v/>
      </c>
      <c r="S1001" s="77" t="str">
        <f>IF($AB1001="","",IF(INDEX('Required State Input – PHYS'!S$12:S$2011,$AD1001)="","",INDEX('Required State Input – PHYS'!S$12:S$2011,$AD1001)))</f>
        <v/>
      </c>
      <c r="T1001" s="78" t="str">
        <f>IF($AB1001="","",IF(INDEX('Required State Input – PHYS'!T$12:T$2011,$AD1001)="","",INDEX('Required State Input – PHYS'!T$12:T$2011,$AD1001)))</f>
        <v/>
      </c>
      <c r="U1001" s="89" t="str">
        <f>IF($AB1001="","",IF(INDEX('Required State Input – PHYS'!U$12:U$2011,$AD1001)="","",ROUND(INDEX('Required State Input – PHYS'!U$12:U$2011,$AD1001),2)))</f>
        <v/>
      </c>
      <c r="V1001" s="107" t="str">
        <f>IF($AB1001="","",IF(INDEX('Required State Input – PHYS'!V$12:V$2011,$AD1001)="","",ROUND(INDEX('Required State Input – PHYS'!V$12:V$2011,$AD1001),2)))</f>
        <v/>
      </c>
      <c r="W1001" s="108" t="str">
        <f t="shared" si="45"/>
        <v/>
      </c>
      <c r="AB1001" s="42" t="str">
        <f t="shared" si="46"/>
        <v/>
      </c>
      <c r="AC1001" s="42" t="str">
        <f t="shared" si="47"/>
        <v/>
      </c>
      <c r="AD1001" s="42" t="str">
        <f>IF(AB1001="","",MATCH(AC1001,'Required State Input – PHYS'!$AK$12:$AK$2011,FALSE))</f>
        <v/>
      </c>
    </row>
    <row r="1002" spans="1:30" x14ac:dyDescent="0.25">
      <c r="A1002" s="110" t="s">
        <v>202</v>
      </c>
      <c r="B1002" s="99" t="str">
        <f>IF($AB1002="","",IF(INDEX('Required State Input – PHYS'!B$12:B$2011,$AD1002)="","",INDEX('Required State Input – PHYS'!B$12:B$2011,$AD1002)))</f>
        <v/>
      </c>
      <c r="C1002" s="67" t="str">
        <f>IF($AB1002="","",IF(INDEX('Required State Input – PHYS'!C$12:C$2011,$AD1002)="","",INDEX('Required State Input – PHYS'!C$12:C$2011,$AD1002)))</f>
        <v/>
      </c>
      <c r="D1002" s="100" t="str">
        <f>IF($AB1002="","",IF(INDEX('Required State Input – PHYS'!D$12:D$2011,$AD1002)="","",INDEX('Required State Input – PHYS'!D$12:D$2011,$AD1002)))</f>
        <v/>
      </c>
      <c r="E1002" s="101" t="str">
        <f>IF($AB1002="","",IF(INDEX('Required State Input – PHYS'!E$12:E$2011,$AD1002)="","",INDEX('Required State Input – PHYS'!E$12:E$2011,$AD1002)))</f>
        <v/>
      </c>
      <c r="F1002" s="99" t="str">
        <f>IF($AB1002="","",IF(INDEX('Required State Input – PHYS'!F$12:F$2011,$AD1002)="","",INDEX('Required State Input – PHYS'!F$12:F$2011,$AD1002)))</f>
        <v/>
      </c>
      <c r="G1002" s="100" t="str">
        <f>IF($AB1002="","",IF(INDEX('Required State Input – PHYS'!G$12:G$2011,$AD1002)="","",INDEX('Required State Input – PHYS'!G$12:G$2011,$AD1002)))</f>
        <v/>
      </c>
      <c r="H1002" s="100" t="str">
        <f>IF($AB1002="","",IF(INDEX('Required State Input – PHYS'!H$12:H$2011,$AD1002)="","",INDEX('Required State Input – PHYS'!H$12:H$2011,$AD1002)))</f>
        <v/>
      </c>
      <c r="I1002" s="100" t="str">
        <f>IF($AB1002="","",IF(INDEX('Required State Input – PHYS'!I$12:I$2011,$AD1002)="","",INDEX('Required State Input – PHYS'!I$12:I$2011,$AD1002)))</f>
        <v/>
      </c>
      <c r="J1002" s="102" t="str">
        <f>IF($AB1002="","",IF(INDEX('Required State Input – PHYS'!J$12:J$2011,$AD1002)="","",INDEX('Required State Input – PHYS'!J$12:J$2011,$AD1002)))</f>
        <v/>
      </c>
      <c r="K1002" s="77" t="str">
        <f>IF($AB1002="","",IF(INDEX('Required State Input – PHYS'!K$12:K$2011,$AD1002)="","",INDEX('Required State Input – PHYS'!K$12:K$2011,$AD1002)))</f>
        <v/>
      </c>
      <c r="L1002" s="78" t="str">
        <f>IF($AB1002="","",IF(INDEX('Required State Input – PHYS'!L$12:L$2011,$AD1002)="","",INDEX('Required State Input – PHYS'!L$12:L$2011,$AD1002)))</f>
        <v/>
      </c>
      <c r="M1002" s="79" t="str">
        <f>IF($AB1002="","",IF(INDEX('Required State Input – PHYS'!M$12:M$2011,$AD1002)="","",ROUND(INDEX('Required State Input – PHYS'!M$12:M$2011,$AD1002),2)))</f>
        <v/>
      </c>
      <c r="N1002" s="80" t="str">
        <f>IF($AB1002="","",IF(INDEX('Required State Input – PHYS'!N$12:N$2011,$AD1002)="","",ROUND(INDEX('Required State Input – PHYS'!N$12:N$2011,$AD1002),4)))</f>
        <v/>
      </c>
      <c r="O1002" s="77" t="str">
        <f>IF($AB1002="","",IF(INDEX('Required State Input – PHYS'!O$12:O$2011,$AD1002)="","",INDEX('Required State Input – PHYS'!O$12:O$2011,$AD1002)))</f>
        <v/>
      </c>
      <c r="P1002" s="78" t="str">
        <f>IF($AB1002="","",IF(INDEX('Required State Input – PHYS'!P$12:P$2011,$AD1002)="","",INDEX('Required State Input – PHYS'!P$12:P$2011,$AD1002)))</f>
        <v/>
      </c>
      <c r="Q1002" s="79" t="str">
        <f>IF($AB1002="","",IF(INDEX('Required State Input – PHYS'!Q$12:Q$2011,$AD1002)="","",ROUND(INDEX('Required State Input – PHYS'!Q$12:Q$2011,$AD1002),2)))</f>
        <v/>
      </c>
      <c r="R1002" s="82" t="str">
        <f>IF($AB1002="","",IF(INDEX('Required State Input – PHYS'!R$12:R$2011,$AD1002)="","",INDEX('Required State Input – PHYS'!R$12:R$2011,$AD1002)))</f>
        <v/>
      </c>
      <c r="S1002" s="77" t="str">
        <f>IF($AB1002="","",IF(INDEX('Required State Input – PHYS'!S$12:S$2011,$AD1002)="","",INDEX('Required State Input – PHYS'!S$12:S$2011,$AD1002)))</f>
        <v/>
      </c>
      <c r="T1002" s="78" t="str">
        <f>IF($AB1002="","",IF(INDEX('Required State Input – PHYS'!T$12:T$2011,$AD1002)="","",INDEX('Required State Input – PHYS'!T$12:T$2011,$AD1002)))</f>
        <v/>
      </c>
      <c r="U1002" s="89" t="str">
        <f>IF($AB1002="","",IF(INDEX('Required State Input – PHYS'!U$12:U$2011,$AD1002)="","",ROUND(INDEX('Required State Input – PHYS'!U$12:U$2011,$AD1002),2)))</f>
        <v/>
      </c>
      <c r="V1002" s="107" t="str">
        <f>IF($AB1002="","",IF(INDEX('Required State Input – PHYS'!V$12:V$2011,$AD1002)="","",ROUND(INDEX('Required State Input – PHYS'!V$12:V$2011,$AD1002),2)))</f>
        <v/>
      </c>
      <c r="W1002" s="108" t="str">
        <f t="shared" si="45"/>
        <v/>
      </c>
      <c r="AB1002" s="42" t="str">
        <f t="shared" si="46"/>
        <v/>
      </c>
      <c r="AC1002" s="42" t="str">
        <f t="shared" si="47"/>
        <v/>
      </c>
      <c r="AD1002" s="42" t="str">
        <f>IF(AB1002="","",MATCH(AC1002,'Required State Input – PHYS'!$AK$12:$AK$2011,FALSE))</f>
        <v/>
      </c>
    </row>
    <row r="1003" spans="1:30" x14ac:dyDescent="0.25">
      <c r="A1003" s="110" t="s">
        <v>202</v>
      </c>
      <c r="B1003" s="99" t="str">
        <f>IF($AB1003="","",IF(INDEX('Required State Input – PHYS'!B$12:B$2011,$AD1003)="","",INDEX('Required State Input – PHYS'!B$12:B$2011,$AD1003)))</f>
        <v/>
      </c>
      <c r="C1003" s="67" t="str">
        <f>IF($AB1003="","",IF(INDEX('Required State Input – PHYS'!C$12:C$2011,$AD1003)="","",INDEX('Required State Input – PHYS'!C$12:C$2011,$AD1003)))</f>
        <v/>
      </c>
      <c r="D1003" s="100" t="str">
        <f>IF($AB1003="","",IF(INDEX('Required State Input – PHYS'!D$12:D$2011,$AD1003)="","",INDEX('Required State Input – PHYS'!D$12:D$2011,$AD1003)))</f>
        <v/>
      </c>
      <c r="E1003" s="101" t="str">
        <f>IF($AB1003="","",IF(INDEX('Required State Input – PHYS'!E$12:E$2011,$AD1003)="","",INDEX('Required State Input – PHYS'!E$12:E$2011,$AD1003)))</f>
        <v/>
      </c>
      <c r="F1003" s="99" t="str">
        <f>IF($AB1003="","",IF(INDEX('Required State Input – PHYS'!F$12:F$2011,$AD1003)="","",INDEX('Required State Input – PHYS'!F$12:F$2011,$AD1003)))</f>
        <v/>
      </c>
      <c r="G1003" s="100" t="str">
        <f>IF($AB1003="","",IF(INDEX('Required State Input – PHYS'!G$12:G$2011,$AD1003)="","",INDEX('Required State Input – PHYS'!G$12:G$2011,$AD1003)))</f>
        <v/>
      </c>
      <c r="H1003" s="100" t="str">
        <f>IF($AB1003="","",IF(INDEX('Required State Input – PHYS'!H$12:H$2011,$AD1003)="","",INDEX('Required State Input – PHYS'!H$12:H$2011,$AD1003)))</f>
        <v/>
      </c>
      <c r="I1003" s="100" t="str">
        <f>IF($AB1003="","",IF(INDEX('Required State Input – PHYS'!I$12:I$2011,$AD1003)="","",INDEX('Required State Input – PHYS'!I$12:I$2011,$AD1003)))</f>
        <v/>
      </c>
      <c r="J1003" s="102" t="str">
        <f>IF($AB1003="","",IF(INDEX('Required State Input – PHYS'!J$12:J$2011,$AD1003)="","",INDEX('Required State Input – PHYS'!J$12:J$2011,$AD1003)))</f>
        <v/>
      </c>
      <c r="K1003" s="77" t="str">
        <f>IF($AB1003="","",IF(INDEX('Required State Input – PHYS'!K$12:K$2011,$AD1003)="","",INDEX('Required State Input – PHYS'!K$12:K$2011,$AD1003)))</f>
        <v/>
      </c>
      <c r="L1003" s="78" t="str">
        <f>IF($AB1003="","",IF(INDEX('Required State Input – PHYS'!L$12:L$2011,$AD1003)="","",INDEX('Required State Input – PHYS'!L$12:L$2011,$AD1003)))</f>
        <v/>
      </c>
      <c r="M1003" s="79" t="str">
        <f>IF($AB1003="","",IF(INDEX('Required State Input – PHYS'!M$12:M$2011,$AD1003)="","",ROUND(INDEX('Required State Input – PHYS'!M$12:M$2011,$AD1003),2)))</f>
        <v/>
      </c>
      <c r="N1003" s="80" t="str">
        <f>IF($AB1003="","",IF(INDEX('Required State Input – PHYS'!N$12:N$2011,$AD1003)="","",ROUND(INDEX('Required State Input – PHYS'!N$12:N$2011,$AD1003),4)))</f>
        <v/>
      </c>
      <c r="O1003" s="77" t="str">
        <f>IF($AB1003="","",IF(INDEX('Required State Input – PHYS'!O$12:O$2011,$AD1003)="","",INDEX('Required State Input – PHYS'!O$12:O$2011,$AD1003)))</f>
        <v/>
      </c>
      <c r="P1003" s="78" t="str">
        <f>IF($AB1003="","",IF(INDEX('Required State Input – PHYS'!P$12:P$2011,$AD1003)="","",INDEX('Required State Input – PHYS'!P$12:P$2011,$AD1003)))</f>
        <v/>
      </c>
      <c r="Q1003" s="79" t="str">
        <f>IF($AB1003="","",IF(INDEX('Required State Input – PHYS'!Q$12:Q$2011,$AD1003)="","",ROUND(INDEX('Required State Input – PHYS'!Q$12:Q$2011,$AD1003),2)))</f>
        <v/>
      </c>
      <c r="R1003" s="82" t="str">
        <f>IF($AB1003="","",IF(INDEX('Required State Input – PHYS'!R$12:R$2011,$AD1003)="","",INDEX('Required State Input – PHYS'!R$12:R$2011,$AD1003)))</f>
        <v/>
      </c>
      <c r="S1003" s="77" t="str">
        <f>IF($AB1003="","",IF(INDEX('Required State Input – PHYS'!S$12:S$2011,$AD1003)="","",INDEX('Required State Input – PHYS'!S$12:S$2011,$AD1003)))</f>
        <v/>
      </c>
      <c r="T1003" s="78" t="str">
        <f>IF($AB1003="","",IF(INDEX('Required State Input – PHYS'!T$12:T$2011,$AD1003)="","",INDEX('Required State Input – PHYS'!T$12:T$2011,$AD1003)))</f>
        <v/>
      </c>
      <c r="U1003" s="89" t="str">
        <f>IF($AB1003="","",IF(INDEX('Required State Input – PHYS'!U$12:U$2011,$AD1003)="","",ROUND(INDEX('Required State Input – PHYS'!U$12:U$2011,$AD1003),2)))</f>
        <v/>
      </c>
      <c r="V1003" s="107" t="str">
        <f>IF($AB1003="","",IF(INDEX('Required State Input – PHYS'!V$12:V$2011,$AD1003)="","",ROUND(INDEX('Required State Input – PHYS'!V$12:V$2011,$AD1003),2)))</f>
        <v/>
      </c>
      <c r="W1003" s="108" t="str">
        <f t="shared" si="45"/>
        <v/>
      </c>
      <c r="AB1003" s="42" t="str">
        <f t="shared" si="46"/>
        <v/>
      </c>
      <c r="AC1003" s="42" t="str">
        <f t="shared" si="47"/>
        <v/>
      </c>
      <c r="AD1003" s="42" t="str">
        <f>IF(AB1003="","",MATCH(AC1003,'Required State Input – PHYS'!$AK$12:$AK$2011,FALSE))</f>
        <v/>
      </c>
    </row>
    <row r="1004" spans="1:30" x14ac:dyDescent="0.25">
      <c r="A1004" s="110" t="s">
        <v>202</v>
      </c>
      <c r="B1004" s="99" t="str">
        <f>IF($AB1004="","",IF(INDEX('Required State Input – PHYS'!B$12:B$2011,$AD1004)="","",INDEX('Required State Input – PHYS'!B$12:B$2011,$AD1004)))</f>
        <v/>
      </c>
      <c r="C1004" s="67" t="str">
        <f>IF($AB1004="","",IF(INDEX('Required State Input – PHYS'!C$12:C$2011,$AD1004)="","",INDEX('Required State Input – PHYS'!C$12:C$2011,$AD1004)))</f>
        <v/>
      </c>
      <c r="D1004" s="100" t="str">
        <f>IF($AB1004="","",IF(INDEX('Required State Input – PHYS'!D$12:D$2011,$AD1004)="","",INDEX('Required State Input – PHYS'!D$12:D$2011,$AD1004)))</f>
        <v/>
      </c>
      <c r="E1004" s="101" t="str">
        <f>IF($AB1004="","",IF(INDEX('Required State Input – PHYS'!E$12:E$2011,$AD1004)="","",INDEX('Required State Input – PHYS'!E$12:E$2011,$AD1004)))</f>
        <v/>
      </c>
      <c r="F1004" s="99" t="str">
        <f>IF($AB1004="","",IF(INDEX('Required State Input – PHYS'!F$12:F$2011,$AD1004)="","",INDEX('Required State Input – PHYS'!F$12:F$2011,$AD1004)))</f>
        <v/>
      </c>
      <c r="G1004" s="100" t="str">
        <f>IF($AB1004="","",IF(INDEX('Required State Input – PHYS'!G$12:G$2011,$AD1004)="","",INDEX('Required State Input – PHYS'!G$12:G$2011,$AD1004)))</f>
        <v/>
      </c>
      <c r="H1004" s="100" t="str">
        <f>IF($AB1004="","",IF(INDEX('Required State Input – PHYS'!H$12:H$2011,$AD1004)="","",INDEX('Required State Input – PHYS'!H$12:H$2011,$AD1004)))</f>
        <v/>
      </c>
      <c r="I1004" s="100" t="str">
        <f>IF($AB1004="","",IF(INDEX('Required State Input – PHYS'!I$12:I$2011,$AD1004)="","",INDEX('Required State Input – PHYS'!I$12:I$2011,$AD1004)))</f>
        <v/>
      </c>
      <c r="J1004" s="102" t="str">
        <f>IF($AB1004="","",IF(INDEX('Required State Input – PHYS'!J$12:J$2011,$AD1004)="","",INDEX('Required State Input – PHYS'!J$12:J$2011,$AD1004)))</f>
        <v/>
      </c>
      <c r="K1004" s="77" t="str">
        <f>IF($AB1004="","",IF(INDEX('Required State Input – PHYS'!K$12:K$2011,$AD1004)="","",INDEX('Required State Input – PHYS'!K$12:K$2011,$AD1004)))</f>
        <v/>
      </c>
      <c r="L1004" s="78" t="str">
        <f>IF($AB1004="","",IF(INDEX('Required State Input – PHYS'!L$12:L$2011,$AD1004)="","",INDEX('Required State Input – PHYS'!L$12:L$2011,$AD1004)))</f>
        <v/>
      </c>
      <c r="M1004" s="79" t="str">
        <f>IF($AB1004="","",IF(INDEX('Required State Input – PHYS'!M$12:M$2011,$AD1004)="","",ROUND(INDEX('Required State Input – PHYS'!M$12:M$2011,$AD1004),2)))</f>
        <v/>
      </c>
      <c r="N1004" s="80" t="str">
        <f>IF($AB1004="","",IF(INDEX('Required State Input – PHYS'!N$12:N$2011,$AD1004)="","",ROUND(INDEX('Required State Input – PHYS'!N$12:N$2011,$AD1004),4)))</f>
        <v/>
      </c>
      <c r="O1004" s="77" t="str">
        <f>IF($AB1004="","",IF(INDEX('Required State Input – PHYS'!O$12:O$2011,$AD1004)="","",INDEX('Required State Input – PHYS'!O$12:O$2011,$AD1004)))</f>
        <v/>
      </c>
      <c r="P1004" s="78" t="str">
        <f>IF($AB1004="","",IF(INDEX('Required State Input – PHYS'!P$12:P$2011,$AD1004)="","",INDEX('Required State Input – PHYS'!P$12:P$2011,$AD1004)))</f>
        <v/>
      </c>
      <c r="Q1004" s="79" t="str">
        <f>IF($AB1004="","",IF(INDEX('Required State Input – PHYS'!Q$12:Q$2011,$AD1004)="","",ROUND(INDEX('Required State Input – PHYS'!Q$12:Q$2011,$AD1004),2)))</f>
        <v/>
      </c>
      <c r="R1004" s="82" t="str">
        <f>IF($AB1004="","",IF(INDEX('Required State Input – PHYS'!R$12:R$2011,$AD1004)="","",INDEX('Required State Input – PHYS'!R$12:R$2011,$AD1004)))</f>
        <v/>
      </c>
      <c r="S1004" s="77" t="str">
        <f>IF($AB1004="","",IF(INDEX('Required State Input – PHYS'!S$12:S$2011,$AD1004)="","",INDEX('Required State Input – PHYS'!S$12:S$2011,$AD1004)))</f>
        <v/>
      </c>
      <c r="T1004" s="78" t="str">
        <f>IF($AB1004="","",IF(INDEX('Required State Input – PHYS'!T$12:T$2011,$AD1004)="","",INDEX('Required State Input – PHYS'!T$12:T$2011,$AD1004)))</f>
        <v/>
      </c>
      <c r="U1004" s="89" t="str">
        <f>IF($AB1004="","",IF(INDEX('Required State Input – PHYS'!U$12:U$2011,$AD1004)="","",ROUND(INDEX('Required State Input – PHYS'!U$12:U$2011,$AD1004),2)))</f>
        <v/>
      </c>
      <c r="V1004" s="107" t="str">
        <f>IF($AB1004="","",IF(INDEX('Required State Input – PHYS'!V$12:V$2011,$AD1004)="","",ROUND(INDEX('Required State Input – PHYS'!V$12:V$2011,$AD1004),2)))</f>
        <v/>
      </c>
      <c r="W1004" s="108" t="str">
        <f t="shared" si="45"/>
        <v/>
      </c>
      <c r="AB1004" s="42" t="str">
        <f t="shared" si="46"/>
        <v/>
      </c>
      <c r="AC1004" s="42" t="str">
        <f t="shared" si="47"/>
        <v/>
      </c>
      <c r="AD1004" s="42" t="str">
        <f>IF(AB1004="","",MATCH(AC1004,'Required State Input – PHYS'!$AK$12:$AK$2011,FALSE))</f>
        <v/>
      </c>
    </row>
    <row r="1005" spans="1:30" x14ac:dyDescent="0.25">
      <c r="A1005" s="110" t="s">
        <v>202</v>
      </c>
      <c r="B1005" s="99" t="str">
        <f>IF($AB1005="","",IF(INDEX('Required State Input – PHYS'!B$12:B$2011,$AD1005)="","",INDEX('Required State Input – PHYS'!B$12:B$2011,$AD1005)))</f>
        <v/>
      </c>
      <c r="C1005" s="67" t="str">
        <f>IF($AB1005="","",IF(INDEX('Required State Input – PHYS'!C$12:C$2011,$AD1005)="","",INDEX('Required State Input – PHYS'!C$12:C$2011,$AD1005)))</f>
        <v/>
      </c>
      <c r="D1005" s="100" t="str">
        <f>IF($AB1005="","",IF(INDEX('Required State Input – PHYS'!D$12:D$2011,$AD1005)="","",INDEX('Required State Input – PHYS'!D$12:D$2011,$AD1005)))</f>
        <v/>
      </c>
      <c r="E1005" s="101" t="str">
        <f>IF($AB1005="","",IF(INDEX('Required State Input – PHYS'!E$12:E$2011,$AD1005)="","",INDEX('Required State Input – PHYS'!E$12:E$2011,$AD1005)))</f>
        <v/>
      </c>
      <c r="F1005" s="99" t="str">
        <f>IF($AB1005="","",IF(INDEX('Required State Input – PHYS'!F$12:F$2011,$AD1005)="","",INDEX('Required State Input – PHYS'!F$12:F$2011,$AD1005)))</f>
        <v/>
      </c>
      <c r="G1005" s="100" t="str">
        <f>IF($AB1005="","",IF(INDEX('Required State Input – PHYS'!G$12:G$2011,$AD1005)="","",INDEX('Required State Input – PHYS'!G$12:G$2011,$AD1005)))</f>
        <v/>
      </c>
      <c r="H1005" s="100" t="str">
        <f>IF($AB1005="","",IF(INDEX('Required State Input – PHYS'!H$12:H$2011,$AD1005)="","",INDEX('Required State Input – PHYS'!H$12:H$2011,$AD1005)))</f>
        <v/>
      </c>
      <c r="I1005" s="100" t="str">
        <f>IF($AB1005="","",IF(INDEX('Required State Input – PHYS'!I$12:I$2011,$AD1005)="","",INDEX('Required State Input – PHYS'!I$12:I$2011,$AD1005)))</f>
        <v/>
      </c>
      <c r="J1005" s="102" t="str">
        <f>IF($AB1005="","",IF(INDEX('Required State Input – PHYS'!J$12:J$2011,$AD1005)="","",INDEX('Required State Input – PHYS'!J$12:J$2011,$AD1005)))</f>
        <v/>
      </c>
      <c r="K1005" s="77" t="str">
        <f>IF($AB1005="","",IF(INDEX('Required State Input – PHYS'!K$12:K$2011,$AD1005)="","",INDEX('Required State Input – PHYS'!K$12:K$2011,$AD1005)))</f>
        <v/>
      </c>
      <c r="L1005" s="78" t="str">
        <f>IF($AB1005="","",IF(INDEX('Required State Input – PHYS'!L$12:L$2011,$AD1005)="","",INDEX('Required State Input – PHYS'!L$12:L$2011,$AD1005)))</f>
        <v/>
      </c>
      <c r="M1005" s="79" t="str">
        <f>IF($AB1005="","",IF(INDEX('Required State Input – PHYS'!M$12:M$2011,$AD1005)="","",ROUND(INDEX('Required State Input – PHYS'!M$12:M$2011,$AD1005),2)))</f>
        <v/>
      </c>
      <c r="N1005" s="80" t="str">
        <f>IF($AB1005="","",IF(INDEX('Required State Input – PHYS'!N$12:N$2011,$AD1005)="","",ROUND(INDEX('Required State Input – PHYS'!N$12:N$2011,$AD1005),4)))</f>
        <v/>
      </c>
      <c r="O1005" s="77" t="str">
        <f>IF($AB1005="","",IF(INDEX('Required State Input – PHYS'!O$12:O$2011,$AD1005)="","",INDEX('Required State Input – PHYS'!O$12:O$2011,$AD1005)))</f>
        <v/>
      </c>
      <c r="P1005" s="78" t="str">
        <f>IF($AB1005="","",IF(INDEX('Required State Input – PHYS'!P$12:P$2011,$AD1005)="","",INDEX('Required State Input – PHYS'!P$12:P$2011,$AD1005)))</f>
        <v/>
      </c>
      <c r="Q1005" s="79" t="str">
        <f>IF($AB1005="","",IF(INDEX('Required State Input – PHYS'!Q$12:Q$2011,$AD1005)="","",ROUND(INDEX('Required State Input – PHYS'!Q$12:Q$2011,$AD1005),2)))</f>
        <v/>
      </c>
      <c r="R1005" s="82" t="str">
        <f>IF($AB1005="","",IF(INDEX('Required State Input – PHYS'!R$12:R$2011,$AD1005)="","",INDEX('Required State Input – PHYS'!R$12:R$2011,$AD1005)))</f>
        <v/>
      </c>
      <c r="S1005" s="77" t="str">
        <f>IF($AB1005="","",IF(INDEX('Required State Input – PHYS'!S$12:S$2011,$AD1005)="","",INDEX('Required State Input – PHYS'!S$12:S$2011,$AD1005)))</f>
        <v/>
      </c>
      <c r="T1005" s="78" t="str">
        <f>IF($AB1005="","",IF(INDEX('Required State Input – PHYS'!T$12:T$2011,$AD1005)="","",INDEX('Required State Input – PHYS'!T$12:T$2011,$AD1005)))</f>
        <v/>
      </c>
      <c r="U1005" s="89" t="str">
        <f>IF($AB1005="","",IF(INDEX('Required State Input – PHYS'!U$12:U$2011,$AD1005)="","",ROUND(INDEX('Required State Input – PHYS'!U$12:U$2011,$AD1005),2)))</f>
        <v/>
      </c>
      <c r="V1005" s="107" t="str">
        <f>IF($AB1005="","",IF(INDEX('Required State Input – PHYS'!V$12:V$2011,$AD1005)="","",ROUND(INDEX('Required State Input – PHYS'!V$12:V$2011,$AD1005),2)))</f>
        <v/>
      </c>
      <c r="W1005" s="108" t="str">
        <f t="shared" si="45"/>
        <v/>
      </c>
      <c r="AB1005" s="42" t="str">
        <f t="shared" si="46"/>
        <v/>
      </c>
      <c r="AC1005" s="42" t="str">
        <f t="shared" si="47"/>
        <v/>
      </c>
      <c r="AD1005" s="42" t="str">
        <f>IF(AB1005="","",MATCH(AC1005,'Required State Input – PHYS'!$AK$12:$AK$2011,FALSE))</f>
        <v/>
      </c>
    </row>
    <row r="1006" spans="1:30" x14ac:dyDescent="0.25">
      <c r="A1006" s="110" t="s">
        <v>202</v>
      </c>
      <c r="B1006" s="99" t="str">
        <f>IF($AB1006="","",IF(INDEX('Required State Input – PHYS'!B$12:B$2011,$AD1006)="","",INDEX('Required State Input – PHYS'!B$12:B$2011,$AD1006)))</f>
        <v/>
      </c>
      <c r="C1006" s="67" t="str">
        <f>IF($AB1006="","",IF(INDEX('Required State Input – PHYS'!C$12:C$2011,$AD1006)="","",INDEX('Required State Input – PHYS'!C$12:C$2011,$AD1006)))</f>
        <v/>
      </c>
      <c r="D1006" s="100" t="str">
        <f>IF($AB1006="","",IF(INDEX('Required State Input – PHYS'!D$12:D$2011,$AD1006)="","",INDEX('Required State Input – PHYS'!D$12:D$2011,$AD1006)))</f>
        <v/>
      </c>
      <c r="E1006" s="101" t="str">
        <f>IF($AB1006="","",IF(INDEX('Required State Input – PHYS'!E$12:E$2011,$AD1006)="","",INDEX('Required State Input – PHYS'!E$12:E$2011,$AD1006)))</f>
        <v/>
      </c>
      <c r="F1006" s="99" t="str">
        <f>IF($AB1006="","",IF(INDEX('Required State Input – PHYS'!F$12:F$2011,$AD1006)="","",INDEX('Required State Input – PHYS'!F$12:F$2011,$AD1006)))</f>
        <v/>
      </c>
      <c r="G1006" s="100" t="str">
        <f>IF($AB1006="","",IF(INDEX('Required State Input – PHYS'!G$12:G$2011,$AD1006)="","",INDEX('Required State Input – PHYS'!G$12:G$2011,$AD1006)))</f>
        <v/>
      </c>
      <c r="H1006" s="100" t="str">
        <f>IF($AB1006="","",IF(INDEX('Required State Input – PHYS'!H$12:H$2011,$AD1006)="","",INDEX('Required State Input – PHYS'!H$12:H$2011,$AD1006)))</f>
        <v/>
      </c>
      <c r="I1006" s="100" t="str">
        <f>IF($AB1006="","",IF(INDEX('Required State Input – PHYS'!I$12:I$2011,$AD1006)="","",INDEX('Required State Input – PHYS'!I$12:I$2011,$AD1006)))</f>
        <v/>
      </c>
      <c r="J1006" s="102" t="str">
        <f>IF($AB1006="","",IF(INDEX('Required State Input – PHYS'!J$12:J$2011,$AD1006)="","",INDEX('Required State Input – PHYS'!J$12:J$2011,$AD1006)))</f>
        <v/>
      </c>
      <c r="K1006" s="77" t="str">
        <f>IF($AB1006="","",IF(INDEX('Required State Input – PHYS'!K$12:K$2011,$AD1006)="","",INDEX('Required State Input – PHYS'!K$12:K$2011,$AD1006)))</f>
        <v/>
      </c>
      <c r="L1006" s="78" t="str">
        <f>IF($AB1006="","",IF(INDEX('Required State Input – PHYS'!L$12:L$2011,$AD1006)="","",INDEX('Required State Input – PHYS'!L$12:L$2011,$AD1006)))</f>
        <v/>
      </c>
      <c r="M1006" s="79" t="str">
        <f>IF($AB1006="","",IF(INDEX('Required State Input – PHYS'!M$12:M$2011,$AD1006)="","",ROUND(INDEX('Required State Input – PHYS'!M$12:M$2011,$AD1006),2)))</f>
        <v/>
      </c>
      <c r="N1006" s="80" t="str">
        <f>IF($AB1006="","",IF(INDEX('Required State Input – PHYS'!N$12:N$2011,$AD1006)="","",ROUND(INDEX('Required State Input – PHYS'!N$12:N$2011,$AD1006),4)))</f>
        <v/>
      </c>
      <c r="O1006" s="77" t="str">
        <f>IF($AB1006="","",IF(INDEX('Required State Input – PHYS'!O$12:O$2011,$AD1006)="","",INDEX('Required State Input – PHYS'!O$12:O$2011,$AD1006)))</f>
        <v/>
      </c>
      <c r="P1006" s="78" t="str">
        <f>IF($AB1006="","",IF(INDEX('Required State Input – PHYS'!P$12:P$2011,$AD1006)="","",INDEX('Required State Input – PHYS'!P$12:P$2011,$AD1006)))</f>
        <v/>
      </c>
      <c r="Q1006" s="79" t="str">
        <f>IF($AB1006="","",IF(INDEX('Required State Input – PHYS'!Q$12:Q$2011,$AD1006)="","",ROUND(INDEX('Required State Input – PHYS'!Q$12:Q$2011,$AD1006),2)))</f>
        <v/>
      </c>
      <c r="R1006" s="82" t="str">
        <f>IF($AB1006="","",IF(INDEX('Required State Input – PHYS'!R$12:R$2011,$AD1006)="","",INDEX('Required State Input – PHYS'!R$12:R$2011,$AD1006)))</f>
        <v/>
      </c>
      <c r="S1006" s="77" t="str">
        <f>IF($AB1006="","",IF(INDEX('Required State Input – PHYS'!S$12:S$2011,$AD1006)="","",INDEX('Required State Input – PHYS'!S$12:S$2011,$AD1006)))</f>
        <v/>
      </c>
      <c r="T1006" s="78" t="str">
        <f>IF($AB1006="","",IF(INDEX('Required State Input – PHYS'!T$12:T$2011,$AD1006)="","",INDEX('Required State Input – PHYS'!T$12:T$2011,$AD1006)))</f>
        <v/>
      </c>
      <c r="U1006" s="89" t="str">
        <f>IF($AB1006="","",IF(INDEX('Required State Input – PHYS'!U$12:U$2011,$AD1006)="","",ROUND(INDEX('Required State Input – PHYS'!U$12:U$2011,$AD1006),2)))</f>
        <v/>
      </c>
      <c r="V1006" s="107" t="str">
        <f>IF($AB1006="","",IF(INDEX('Required State Input – PHYS'!V$12:V$2011,$AD1006)="","",ROUND(INDEX('Required State Input – PHYS'!V$12:V$2011,$AD1006),2)))</f>
        <v/>
      </c>
      <c r="W1006" s="108" t="str">
        <f t="shared" si="45"/>
        <v/>
      </c>
      <c r="AB1006" s="42" t="str">
        <f t="shared" si="46"/>
        <v/>
      </c>
      <c r="AC1006" s="42" t="str">
        <f t="shared" si="47"/>
        <v/>
      </c>
      <c r="AD1006" s="42" t="str">
        <f>IF(AB1006="","",MATCH(AC1006,'Required State Input – PHYS'!$AK$12:$AK$2011,FALSE))</f>
        <v/>
      </c>
    </row>
    <row r="1007" spans="1:30" x14ac:dyDescent="0.25">
      <c r="A1007" s="110" t="s">
        <v>202</v>
      </c>
      <c r="B1007" s="99" t="str">
        <f>IF($AB1007="","",IF(INDEX('Required State Input – PHYS'!B$12:B$2011,$AD1007)="","",INDEX('Required State Input – PHYS'!B$12:B$2011,$AD1007)))</f>
        <v/>
      </c>
      <c r="C1007" s="67" t="str">
        <f>IF($AB1007="","",IF(INDEX('Required State Input – PHYS'!C$12:C$2011,$AD1007)="","",INDEX('Required State Input – PHYS'!C$12:C$2011,$AD1007)))</f>
        <v/>
      </c>
      <c r="D1007" s="100" t="str">
        <f>IF($AB1007="","",IF(INDEX('Required State Input – PHYS'!D$12:D$2011,$AD1007)="","",INDEX('Required State Input – PHYS'!D$12:D$2011,$AD1007)))</f>
        <v/>
      </c>
      <c r="E1007" s="101" t="str">
        <f>IF($AB1007="","",IF(INDEX('Required State Input – PHYS'!E$12:E$2011,$AD1007)="","",INDEX('Required State Input – PHYS'!E$12:E$2011,$AD1007)))</f>
        <v/>
      </c>
      <c r="F1007" s="99" t="str">
        <f>IF($AB1007="","",IF(INDEX('Required State Input – PHYS'!F$12:F$2011,$AD1007)="","",INDEX('Required State Input – PHYS'!F$12:F$2011,$AD1007)))</f>
        <v/>
      </c>
      <c r="G1007" s="100" t="str">
        <f>IF($AB1007="","",IF(INDEX('Required State Input – PHYS'!G$12:G$2011,$AD1007)="","",INDEX('Required State Input – PHYS'!G$12:G$2011,$AD1007)))</f>
        <v/>
      </c>
      <c r="H1007" s="100" t="str">
        <f>IF($AB1007="","",IF(INDEX('Required State Input – PHYS'!H$12:H$2011,$AD1007)="","",INDEX('Required State Input – PHYS'!H$12:H$2011,$AD1007)))</f>
        <v/>
      </c>
      <c r="I1007" s="100" t="str">
        <f>IF($AB1007="","",IF(INDEX('Required State Input – PHYS'!I$12:I$2011,$AD1007)="","",INDEX('Required State Input – PHYS'!I$12:I$2011,$AD1007)))</f>
        <v/>
      </c>
      <c r="J1007" s="102" t="str">
        <f>IF($AB1007="","",IF(INDEX('Required State Input – PHYS'!J$12:J$2011,$AD1007)="","",INDEX('Required State Input – PHYS'!J$12:J$2011,$AD1007)))</f>
        <v/>
      </c>
      <c r="K1007" s="77" t="str">
        <f>IF($AB1007="","",IF(INDEX('Required State Input – PHYS'!K$12:K$2011,$AD1007)="","",INDEX('Required State Input – PHYS'!K$12:K$2011,$AD1007)))</f>
        <v/>
      </c>
      <c r="L1007" s="78" t="str">
        <f>IF($AB1007="","",IF(INDEX('Required State Input – PHYS'!L$12:L$2011,$AD1007)="","",INDEX('Required State Input – PHYS'!L$12:L$2011,$AD1007)))</f>
        <v/>
      </c>
      <c r="M1007" s="79" t="str">
        <f>IF($AB1007="","",IF(INDEX('Required State Input – PHYS'!M$12:M$2011,$AD1007)="","",ROUND(INDEX('Required State Input – PHYS'!M$12:M$2011,$AD1007),2)))</f>
        <v/>
      </c>
      <c r="N1007" s="80" t="str">
        <f>IF($AB1007="","",IF(INDEX('Required State Input – PHYS'!N$12:N$2011,$AD1007)="","",ROUND(INDEX('Required State Input – PHYS'!N$12:N$2011,$AD1007),4)))</f>
        <v/>
      </c>
      <c r="O1007" s="77" t="str">
        <f>IF($AB1007="","",IF(INDEX('Required State Input – PHYS'!O$12:O$2011,$AD1007)="","",INDEX('Required State Input – PHYS'!O$12:O$2011,$AD1007)))</f>
        <v/>
      </c>
      <c r="P1007" s="78" t="str">
        <f>IF($AB1007="","",IF(INDEX('Required State Input – PHYS'!P$12:P$2011,$AD1007)="","",INDEX('Required State Input – PHYS'!P$12:P$2011,$AD1007)))</f>
        <v/>
      </c>
      <c r="Q1007" s="79" t="str">
        <f>IF($AB1007="","",IF(INDEX('Required State Input – PHYS'!Q$12:Q$2011,$AD1007)="","",ROUND(INDEX('Required State Input – PHYS'!Q$12:Q$2011,$AD1007),2)))</f>
        <v/>
      </c>
      <c r="R1007" s="82" t="str">
        <f>IF($AB1007="","",IF(INDEX('Required State Input – PHYS'!R$12:R$2011,$AD1007)="","",INDEX('Required State Input – PHYS'!R$12:R$2011,$AD1007)))</f>
        <v/>
      </c>
      <c r="S1007" s="77" t="str">
        <f>IF($AB1007="","",IF(INDEX('Required State Input – PHYS'!S$12:S$2011,$AD1007)="","",INDEX('Required State Input – PHYS'!S$12:S$2011,$AD1007)))</f>
        <v/>
      </c>
      <c r="T1007" s="78" t="str">
        <f>IF($AB1007="","",IF(INDEX('Required State Input – PHYS'!T$12:T$2011,$AD1007)="","",INDEX('Required State Input – PHYS'!T$12:T$2011,$AD1007)))</f>
        <v/>
      </c>
      <c r="U1007" s="89" t="str">
        <f>IF($AB1007="","",IF(INDEX('Required State Input – PHYS'!U$12:U$2011,$AD1007)="","",ROUND(INDEX('Required State Input – PHYS'!U$12:U$2011,$AD1007),2)))</f>
        <v/>
      </c>
      <c r="V1007" s="107" t="str">
        <f>IF($AB1007="","",IF(INDEX('Required State Input – PHYS'!V$12:V$2011,$AD1007)="","",ROUND(INDEX('Required State Input – PHYS'!V$12:V$2011,$AD1007),2)))</f>
        <v/>
      </c>
      <c r="W1007" s="108" t="str">
        <f t="shared" si="45"/>
        <v/>
      </c>
      <c r="AB1007" s="42" t="str">
        <f t="shared" si="46"/>
        <v/>
      </c>
      <c r="AC1007" s="42" t="str">
        <f t="shared" si="47"/>
        <v/>
      </c>
      <c r="AD1007" s="42" t="str">
        <f>IF(AB1007="","",MATCH(AC1007,'Required State Input – PHYS'!$AK$12:$AK$2011,FALSE))</f>
        <v/>
      </c>
    </row>
    <row r="1008" spans="1:30" x14ac:dyDescent="0.25">
      <c r="A1008" s="110" t="s">
        <v>202</v>
      </c>
      <c r="B1008" s="99" t="str">
        <f>IF($AB1008="","",IF(INDEX('Required State Input – PHYS'!B$12:B$2011,$AD1008)="","",INDEX('Required State Input – PHYS'!B$12:B$2011,$AD1008)))</f>
        <v/>
      </c>
      <c r="C1008" s="67" t="str">
        <f>IF($AB1008="","",IF(INDEX('Required State Input – PHYS'!C$12:C$2011,$AD1008)="","",INDEX('Required State Input – PHYS'!C$12:C$2011,$AD1008)))</f>
        <v/>
      </c>
      <c r="D1008" s="100" t="str">
        <f>IF($AB1008="","",IF(INDEX('Required State Input – PHYS'!D$12:D$2011,$AD1008)="","",INDEX('Required State Input – PHYS'!D$12:D$2011,$AD1008)))</f>
        <v/>
      </c>
      <c r="E1008" s="101" t="str">
        <f>IF($AB1008="","",IF(INDEX('Required State Input – PHYS'!E$12:E$2011,$AD1008)="","",INDEX('Required State Input – PHYS'!E$12:E$2011,$AD1008)))</f>
        <v/>
      </c>
      <c r="F1008" s="99" t="str">
        <f>IF($AB1008="","",IF(INDEX('Required State Input – PHYS'!F$12:F$2011,$AD1008)="","",INDEX('Required State Input – PHYS'!F$12:F$2011,$AD1008)))</f>
        <v/>
      </c>
      <c r="G1008" s="100" t="str">
        <f>IF($AB1008="","",IF(INDEX('Required State Input – PHYS'!G$12:G$2011,$AD1008)="","",INDEX('Required State Input – PHYS'!G$12:G$2011,$AD1008)))</f>
        <v/>
      </c>
      <c r="H1008" s="100" t="str">
        <f>IF($AB1008="","",IF(INDEX('Required State Input – PHYS'!H$12:H$2011,$AD1008)="","",INDEX('Required State Input – PHYS'!H$12:H$2011,$AD1008)))</f>
        <v/>
      </c>
      <c r="I1008" s="100" t="str">
        <f>IF($AB1008="","",IF(INDEX('Required State Input – PHYS'!I$12:I$2011,$AD1008)="","",INDEX('Required State Input – PHYS'!I$12:I$2011,$AD1008)))</f>
        <v/>
      </c>
      <c r="J1008" s="102" t="str">
        <f>IF($AB1008="","",IF(INDEX('Required State Input – PHYS'!J$12:J$2011,$AD1008)="","",INDEX('Required State Input – PHYS'!J$12:J$2011,$AD1008)))</f>
        <v/>
      </c>
      <c r="K1008" s="77" t="str">
        <f>IF($AB1008="","",IF(INDEX('Required State Input – PHYS'!K$12:K$2011,$AD1008)="","",INDEX('Required State Input – PHYS'!K$12:K$2011,$AD1008)))</f>
        <v/>
      </c>
      <c r="L1008" s="78" t="str">
        <f>IF($AB1008="","",IF(INDEX('Required State Input – PHYS'!L$12:L$2011,$AD1008)="","",INDEX('Required State Input – PHYS'!L$12:L$2011,$AD1008)))</f>
        <v/>
      </c>
      <c r="M1008" s="79" t="str">
        <f>IF($AB1008="","",IF(INDEX('Required State Input – PHYS'!M$12:M$2011,$AD1008)="","",ROUND(INDEX('Required State Input – PHYS'!M$12:M$2011,$AD1008),2)))</f>
        <v/>
      </c>
      <c r="N1008" s="80" t="str">
        <f>IF($AB1008="","",IF(INDEX('Required State Input – PHYS'!N$12:N$2011,$AD1008)="","",ROUND(INDEX('Required State Input – PHYS'!N$12:N$2011,$AD1008),4)))</f>
        <v/>
      </c>
      <c r="O1008" s="77" t="str">
        <f>IF($AB1008="","",IF(INDEX('Required State Input – PHYS'!O$12:O$2011,$AD1008)="","",INDEX('Required State Input – PHYS'!O$12:O$2011,$AD1008)))</f>
        <v/>
      </c>
      <c r="P1008" s="78" t="str">
        <f>IF($AB1008="","",IF(INDEX('Required State Input – PHYS'!P$12:P$2011,$AD1008)="","",INDEX('Required State Input – PHYS'!P$12:P$2011,$AD1008)))</f>
        <v/>
      </c>
      <c r="Q1008" s="79" t="str">
        <f>IF($AB1008="","",IF(INDEX('Required State Input – PHYS'!Q$12:Q$2011,$AD1008)="","",ROUND(INDEX('Required State Input – PHYS'!Q$12:Q$2011,$AD1008),2)))</f>
        <v/>
      </c>
      <c r="R1008" s="82" t="str">
        <f>IF($AB1008="","",IF(INDEX('Required State Input – PHYS'!R$12:R$2011,$AD1008)="","",INDEX('Required State Input – PHYS'!R$12:R$2011,$AD1008)))</f>
        <v/>
      </c>
      <c r="S1008" s="77" t="str">
        <f>IF($AB1008="","",IF(INDEX('Required State Input – PHYS'!S$12:S$2011,$AD1008)="","",INDEX('Required State Input – PHYS'!S$12:S$2011,$AD1008)))</f>
        <v/>
      </c>
      <c r="T1008" s="78" t="str">
        <f>IF($AB1008="","",IF(INDEX('Required State Input – PHYS'!T$12:T$2011,$AD1008)="","",INDEX('Required State Input – PHYS'!T$12:T$2011,$AD1008)))</f>
        <v/>
      </c>
      <c r="U1008" s="89" t="str">
        <f>IF($AB1008="","",IF(INDEX('Required State Input – PHYS'!U$12:U$2011,$AD1008)="","",ROUND(INDEX('Required State Input – PHYS'!U$12:U$2011,$AD1008),2)))</f>
        <v/>
      </c>
      <c r="V1008" s="107" t="str">
        <f>IF($AB1008="","",IF(INDEX('Required State Input – PHYS'!V$12:V$2011,$AD1008)="","",ROUND(INDEX('Required State Input – PHYS'!V$12:V$2011,$AD1008),2)))</f>
        <v/>
      </c>
      <c r="W1008" s="108" t="str">
        <f t="shared" si="45"/>
        <v/>
      </c>
      <c r="AB1008" s="42" t="str">
        <f t="shared" si="46"/>
        <v/>
      </c>
      <c r="AC1008" s="42" t="str">
        <f t="shared" si="47"/>
        <v/>
      </c>
      <c r="AD1008" s="42" t="str">
        <f>IF(AB1008="","",MATCH(AC1008,'Required State Input – PHYS'!$AK$12:$AK$2011,FALSE))</f>
        <v/>
      </c>
    </row>
    <row r="1009" spans="1:30" x14ac:dyDescent="0.25">
      <c r="A1009" s="110" t="s">
        <v>202</v>
      </c>
      <c r="B1009" s="99" t="str">
        <f>IF($AB1009="","",IF(INDEX('Required State Input – PHYS'!B$12:B$2011,$AD1009)="","",INDEX('Required State Input – PHYS'!B$12:B$2011,$AD1009)))</f>
        <v/>
      </c>
      <c r="C1009" s="67" t="str">
        <f>IF($AB1009="","",IF(INDEX('Required State Input – PHYS'!C$12:C$2011,$AD1009)="","",INDEX('Required State Input – PHYS'!C$12:C$2011,$AD1009)))</f>
        <v/>
      </c>
      <c r="D1009" s="100" t="str">
        <f>IF($AB1009="","",IF(INDEX('Required State Input – PHYS'!D$12:D$2011,$AD1009)="","",INDEX('Required State Input – PHYS'!D$12:D$2011,$AD1009)))</f>
        <v/>
      </c>
      <c r="E1009" s="101" t="str">
        <f>IF($AB1009="","",IF(INDEX('Required State Input – PHYS'!E$12:E$2011,$AD1009)="","",INDEX('Required State Input – PHYS'!E$12:E$2011,$AD1009)))</f>
        <v/>
      </c>
      <c r="F1009" s="99" t="str">
        <f>IF($AB1009="","",IF(INDEX('Required State Input – PHYS'!F$12:F$2011,$AD1009)="","",INDEX('Required State Input – PHYS'!F$12:F$2011,$AD1009)))</f>
        <v/>
      </c>
      <c r="G1009" s="100" t="str">
        <f>IF($AB1009="","",IF(INDEX('Required State Input – PHYS'!G$12:G$2011,$AD1009)="","",INDEX('Required State Input – PHYS'!G$12:G$2011,$AD1009)))</f>
        <v/>
      </c>
      <c r="H1009" s="100" t="str">
        <f>IF($AB1009="","",IF(INDEX('Required State Input – PHYS'!H$12:H$2011,$AD1009)="","",INDEX('Required State Input – PHYS'!H$12:H$2011,$AD1009)))</f>
        <v/>
      </c>
      <c r="I1009" s="100" t="str">
        <f>IF($AB1009="","",IF(INDEX('Required State Input – PHYS'!I$12:I$2011,$AD1009)="","",INDEX('Required State Input – PHYS'!I$12:I$2011,$AD1009)))</f>
        <v/>
      </c>
      <c r="J1009" s="102" t="str">
        <f>IF($AB1009="","",IF(INDEX('Required State Input – PHYS'!J$12:J$2011,$AD1009)="","",INDEX('Required State Input – PHYS'!J$12:J$2011,$AD1009)))</f>
        <v/>
      </c>
      <c r="K1009" s="77" t="str">
        <f>IF($AB1009="","",IF(INDEX('Required State Input – PHYS'!K$12:K$2011,$AD1009)="","",INDEX('Required State Input – PHYS'!K$12:K$2011,$AD1009)))</f>
        <v/>
      </c>
      <c r="L1009" s="78" t="str">
        <f>IF($AB1009="","",IF(INDEX('Required State Input – PHYS'!L$12:L$2011,$AD1009)="","",INDEX('Required State Input – PHYS'!L$12:L$2011,$AD1009)))</f>
        <v/>
      </c>
      <c r="M1009" s="79" t="str">
        <f>IF($AB1009="","",IF(INDEX('Required State Input – PHYS'!M$12:M$2011,$AD1009)="","",ROUND(INDEX('Required State Input – PHYS'!M$12:M$2011,$AD1009),2)))</f>
        <v/>
      </c>
      <c r="N1009" s="80" t="str">
        <f>IF($AB1009="","",IF(INDEX('Required State Input – PHYS'!N$12:N$2011,$AD1009)="","",ROUND(INDEX('Required State Input – PHYS'!N$12:N$2011,$AD1009),4)))</f>
        <v/>
      </c>
      <c r="O1009" s="77" t="str">
        <f>IF($AB1009="","",IF(INDEX('Required State Input – PHYS'!O$12:O$2011,$AD1009)="","",INDEX('Required State Input – PHYS'!O$12:O$2011,$AD1009)))</f>
        <v/>
      </c>
      <c r="P1009" s="78" t="str">
        <f>IF($AB1009="","",IF(INDEX('Required State Input – PHYS'!P$12:P$2011,$AD1009)="","",INDEX('Required State Input – PHYS'!P$12:P$2011,$AD1009)))</f>
        <v/>
      </c>
      <c r="Q1009" s="79" t="str">
        <f>IF($AB1009="","",IF(INDEX('Required State Input – PHYS'!Q$12:Q$2011,$AD1009)="","",ROUND(INDEX('Required State Input – PHYS'!Q$12:Q$2011,$AD1009),2)))</f>
        <v/>
      </c>
      <c r="R1009" s="82" t="str">
        <f>IF($AB1009="","",IF(INDEX('Required State Input – PHYS'!R$12:R$2011,$AD1009)="","",INDEX('Required State Input – PHYS'!R$12:R$2011,$AD1009)))</f>
        <v/>
      </c>
      <c r="S1009" s="77" t="str">
        <f>IF($AB1009="","",IF(INDEX('Required State Input – PHYS'!S$12:S$2011,$AD1009)="","",INDEX('Required State Input – PHYS'!S$12:S$2011,$AD1009)))</f>
        <v/>
      </c>
      <c r="T1009" s="78" t="str">
        <f>IF($AB1009="","",IF(INDEX('Required State Input – PHYS'!T$12:T$2011,$AD1009)="","",INDEX('Required State Input – PHYS'!T$12:T$2011,$AD1009)))</f>
        <v/>
      </c>
      <c r="U1009" s="89" t="str">
        <f>IF($AB1009="","",IF(INDEX('Required State Input – PHYS'!U$12:U$2011,$AD1009)="","",ROUND(INDEX('Required State Input – PHYS'!U$12:U$2011,$AD1009),2)))</f>
        <v/>
      </c>
      <c r="V1009" s="107" t="str">
        <f>IF($AB1009="","",IF(INDEX('Required State Input – PHYS'!V$12:V$2011,$AD1009)="","",ROUND(INDEX('Required State Input – PHYS'!V$12:V$2011,$AD1009),2)))</f>
        <v/>
      </c>
      <c r="W1009" s="108" t="str">
        <f t="shared" si="45"/>
        <v/>
      </c>
      <c r="AB1009" s="42" t="str">
        <f t="shared" si="46"/>
        <v/>
      </c>
      <c r="AC1009" s="42" t="str">
        <f t="shared" si="47"/>
        <v/>
      </c>
      <c r="AD1009" s="42" t="str">
        <f>IF(AB1009="","",MATCH(AC1009,'Required State Input – PHYS'!$AK$12:$AK$2011,FALSE))</f>
        <v/>
      </c>
    </row>
    <row r="1010" spans="1:30" x14ac:dyDescent="0.25">
      <c r="A1010" s="110" t="s">
        <v>202</v>
      </c>
      <c r="B1010" s="99" t="str">
        <f>IF($AB1010="","",IF(INDEX('Required State Input – PHYS'!B$12:B$2011,$AD1010)="","",INDEX('Required State Input – PHYS'!B$12:B$2011,$AD1010)))</f>
        <v/>
      </c>
      <c r="C1010" s="67" t="str">
        <f>IF($AB1010="","",IF(INDEX('Required State Input – PHYS'!C$12:C$2011,$AD1010)="","",INDEX('Required State Input – PHYS'!C$12:C$2011,$AD1010)))</f>
        <v/>
      </c>
      <c r="D1010" s="100" t="str">
        <f>IF($AB1010="","",IF(INDEX('Required State Input – PHYS'!D$12:D$2011,$AD1010)="","",INDEX('Required State Input – PHYS'!D$12:D$2011,$AD1010)))</f>
        <v/>
      </c>
      <c r="E1010" s="101" t="str">
        <f>IF($AB1010="","",IF(INDEX('Required State Input – PHYS'!E$12:E$2011,$AD1010)="","",INDEX('Required State Input – PHYS'!E$12:E$2011,$AD1010)))</f>
        <v/>
      </c>
      <c r="F1010" s="99" t="str">
        <f>IF($AB1010="","",IF(INDEX('Required State Input – PHYS'!F$12:F$2011,$AD1010)="","",INDEX('Required State Input – PHYS'!F$12:F$2011,$AD1010)))</f>
        <v/>
      </c>
      <c r="G1010" s="100" t="str">
        <f>IF($AB1010="","",IF(INDEX('Required State Input – PHYS'!G$12:G$2011,$AD1010)="","",INDEX('Required State Input – PHYS'!G$12:G$2011,$AD1010)))</f>
        <v/>
      </c>
      <c r="H1010" s="100" t="str">
        <f>IF($AB1010="","",IF(INDEX('Required State Input – PHYS'!H$12:H$2011,$AD1010)="","",INDEX('Required State Input – PHYS'!H$12:H$2011,$AD1010)))</f>
        <v/>
      </c>
      <c r="I1010" s="100" t="str">
        <f>IF($AB1010="","",IF(INDEX('Required State Input – PHYS'!I$12:I$2011,$AD1010)="","",INDEX('Required State Input – PHYS'!I$12:I$2011,$AD1010)))</f>
        <v/>
      </c>
      <c r="J1010" s="102" t="str">
        <f>IF($AB1010="","",IF(INDEX('Required State Input – PHYS'!J$12:J$2011,$AD1010)="","",INDEX('Required State Input – PHYS'!J$12:J$2011,$AD1010)))</f>
        <v/>
      </c>
      <c r="K1010" s="77" t="str">
        <f>IF($AB1010="","",IF(INDEX('Required State Input – PHYS'!K$12:K$2011,$AD1010)="","",INDEX('Required State Input – PHYS'!K$12:K$2011,$AD1010)))</f>
        <v/>
      </c>
      <c r="L1010" s="78" t="str">
        <f>IF($AB1010="","",IF(INDEX('Required State Input – PHYS'!L$12:L$2011,$AD1010)="","",INDEX('Required State Input – PHYS'!L$12:L$2011,$AD1010)))</f>
        <v/>
      </c>
      <c r="M1010" s="79" t="str">
        <f>IF($AB1010="","",IF(INDEX('Required State Input – PHYS'!M$12:M$2011,$AD1010)="","",ROUND(INDEX('Required State Input – PHYS'!M$12:M$2011,$AD1010),2)))</f>
        <v/>
      </c>
      <c r="N1010" s="80" t="str">
        <f>IF($AB1010="","",IF(INDEX('Required State Input – PHYS'!N$12:N$2011,$AD1010)="","",ROUND(INDEX('Required State Input – PHYS'!N$12:N$2011,$AD1010),4)))</f>
        <v/>
      </c>
      <c r="O1010" s="77" t="str">
        <f>IF($AB1010="","",IF(INDEX('Required State Input – PHYS'!O$12:O$2011,$AD1010)="","",INDEX('Required State Input – PHYS'!O$12:O$2011,$AD1010)))</f>
        <v/>
      </c>
      <c r="P1010" s="78" t="str">
        <f>IF($AB1010="","",IF(INDEX('Required State Input – PHYS'!P$12:P$2011,$AD1010)="","",INDEX('Required State Input – PHYS'!P$12:P$2011,$AD1010)))</f>
        <v/>
      </c>
      <c r="Q1010" s="79" t="str">
        <f>IF($AB1010="","",IF(INDEX('Required State Input – PHYS'!Q$12:Q$2011,$AD1010)="","",ROUND(INDEX('Required State Input – PHYS'!Q$12:Q$2011,$AD1010),2)))</f>
        <v/>
      </c>
      <c r="R1010" s="82" t="str">
        <f>IF($AB1010="","",IF(INDEX('Required State Input – PHYS'!R$12:R$2011,$AD1010)="","",INDEX('Required State Input – PHYS'!R$12:R$2011,$AD1010)))</f>
        <v/>
      </c>
      <c r="S1010" s="77" t="str">
        <f>IF($AB1010="","",IF(INDEX('Required State Input – PHYS'!S$12:S$2011,$AD1010)="","",INDEX('Required State Input – PHYS'!S$12:S$2011,$AD1010)))</f>
        <v/>
      </c>
      <c r="T1010" s="78" t="str">
        <f>IF($AB1010="","",IF(INDEX('Required State Input – PHYS'!T$12:T$2011,$AD1010)="","",INDEX('Required State Input – PHYS'!T$12:T$2011,$AD1010)))</f>
        <v/>
      </c>
      <c r="U1010" s="89" t="str">
        <f>IF($AB1010="","",IF(INDEX('Required State Input – PHYS'!U$12:U$2011,$AD1010)="","",ROUND(INDEX('Required State Input – PHYS'!U$12:U$2011,$AD1010),2)))</f>
        <v/>
      </c>
      <c r="V1010" s="107" t="str">
        <f>IF($AB1010="","",IF(INDEX('Required State Input – PHYS'!V$12:V$2011,$AD1010)="","",ROUND(INDEX('Required State Input – PHYS'!V$12:V$2011,$AD1010),2)))</f>
        <v/>
      </c>
      <c r="W1010" s="108" t="str">
        <f t="shared" si="45"/>
        <v/>
      </c>
      <c r="AB1010" s="42" t="str">
        <f t="shared" si="46"/>
        <v/>
      </c>
      <c r="AC1010" s="42" t="str">
        <f t="shared" si="47"/>
        <v/>
      </c>
      <c r="AD1010" s="42" t="str">
        <f>IF(AB1010="","",MATCH(AC1010,'Required State Input – PHYS'!$AK$12:$AK$2011,FALSE))</f>
        <v/>
      </c>
    </row>
    <row r="1011" spans="1:30" x14ac:dyDescent="0.25">
      <c r="A1011" s="110" t="s">
        <v>202</v>
      </c>
      <c r="B1011" s="99" t="str">
        <f>IF($AB1011="","",IF(INDEX('Required State Input – PHYS'!B$12:B$2011,$AD1011)="","",INDEX('Required State Input – PHYS'!B$12:B$2011,$AD1011)))</f>
        <v/>
      </c>
      <c r="C1011" s="67" t="str">
        <f>IF($AB1011="","",IF(INDEX('Required State Input – PHYS'!C$12:C$2011,$AD1011)="","",INDEX('Required State Input – PHYS'!C$12:C$2011,$AD1011)))</f>
        <v/>
      </c>
      <c r="D1011" s="100" t="str">
        <f>IF($AB1011="","",IF(INDEX('Required State Input – PHYS'!D$12:D$2011,$AD1011)="","",INDEX('Required State Input – PHYS'!D$12:D$2011,$AD1011)))</f>
        <v/>
      </c>
      <c r="E1011" s="101" t="str">
        <f>IF($AB1011="","",IF(INDEX('Required State Input – PHYS'!E$12:E$2011,$AD1011)="","",INDEX('Required State Input – PHYS'!E$12:E$2011,$AD1011)))</f>
        <v/>
      </c>
      <c r="F1011" s="99" t="str">
        <f>IF($AB1011="","",IF(INDEX('Required State Input – PHYS'!F$12:F$2011,$AD1011)="","",INDEX('Required State Input – PHYS'!F$12:F$2011,$AD1011)))</f>
        <v/>
      </c>
      <c r="G1011" s="100" t="str">
        <f>IF($AB1011="","",IF(INDEX('Required State Input – PHYS'!G$12:G$2011,$AD1011)="","",INDEX('Required State Input – PHYS'!G$12:G$2011,$AD1011)))</f>
        <v/>
      </c>
      <c r="H1011" s="100" t="str">
        <f>IF($AB1011="","",IF(INDEX('Required State Input – PHYS'!H$12:H$2011,$AD1011)="","",INDEX('Required State Input – PHYS'!H$12:H$2011,$AD1011)))</f>
        <v/>
      </c>
      <c r="I1011" s="100" t="str">
        <f>IF($AB1011="","",IF(INDEX('Required State Input – PHYS'!I$12:I$2011,$AD1011)="","",INDEX('Required State Input – PHYS'!I$12:I$2011,$AD1011)))</f>
        <v/>
      </c>
      <c r="J1011" s="102" t="str">
        <f>IF($AB1011="","",IF(INDEX('Required State Input – PHYS'!J$12:J$2011,$AD1011)="","",INDEX('Required State Input – PHYS'!J$12:J$2011,$AD1011)))</f>
        <v/>
      </c>
      <c r="K1011" s="77" t="str">
        <f>IF($AB1011="","",IF(INDEX('Required State Input – PHYS'!K$12:K$2011,$AD1011)="","",INDEX('Required State Input – PHYS'!K$12:K$2011,$AD1011)))</f>
        <v/>
      </c>
      <c r="L1011" s="78" t="str">
        <f>IF($AB1011="","",IF(INDEX('Required State Input – PHYS'!L$12:L$2011,$AD1011)="","",INDEX('Required State Input – PHYS'!L$12:L$2011,$AD1011)))</f>
        <v/>
      </c>
      <c r="M1011" s="79" t="str">
        <f>IF($AB1011="","",IF(INDEX('Required State Input – PHYS'!M$12:M$2011,$AD1011)="","",ROUND(INDEX('Required State Input – PHYS'!M$12:M$2011,$AD1011),2)))</f>
        <v/>
      </c>
      <c r="N1011" s="80" t="str">
        <f>IF($AB1011="","",IF(INDEX('Required State Input – PHYS'!N$12:N$2011,$AD1011)="","",ROUND(INDEX('Required State Input – PHYS'!N$12:N$2011,$AD1011),4)))</f>
        <v/>
      </c>
      <c r="O1011" s="77" t="str">
        <f>IF($AB1011="","",IF(INDEX('Required State Input – PHYS'!O$12:O$2011,$AD1011)="","",INDEX('Required State Input – PHYS'!O$12:O$2011,$AD1011)))</f>
        <v/>
      </c>
      <c r="P1011" s="78" t="str">
        <f>IF($AB1011="","",IF(INDEX('Required State Input – PHYS'!P$12:P$2011,$AD1011)="","",INDEX('Required State Input – PHYS'!P$12:P$2011,$AD1011)))</f>
        <v/>
      </c>
      <c r="Q1011" s="79" t="str">
        <f>IF($AB1011="","",IF(INDEX('Required State Input – PHYS'!Q$12:Q$2011,$AD1011)="","",ROUND(INDEX('Required State Input – PHYS'!Q$12:Q$2011,$AD1011),2)))</f>
        <v/>
      </c>
      <c r="R1011" s="82" t="str">
        <f>IF($AB1011="","",IF(INDEX('Required State Input – PHYS'!R$12:R$2011,$AD1011)="","",INDEX('Required State Input – PHYS'!R$12:R$2011,$AD1011)))</f>
        <v/>
      </c>
      <c r="S1011" s="77" t="str">
        <f>IF($AB1011="","",IF(INDEX('Required State Input – PHYS'!S$12:S$2011,$AD1011)="","",INDEX('Required State Input – PHYS'!S$12:S$2011,$AD1011)))</f>
        <v/>
      </c>
      <c r="T1011" s="78" t="str">
        <f>IF($AB1011="","",IF(INDEX('Required State Input – PHYS'!T$12:T$2011,$AD1011)="","",INDEX('Required State Input – PHYS'!T$12:T$2011,$AD1011)))</f>
        <v/>
      </c>
      <c r="U1011" s="89" t="str">
        <f>IF($AB1011="","",IF(INDEX('Required State Input – PHYS'!U$12:U$2011,$AD1011)="","",ROUND(INDEX('Required State Input – PHYS'!U$12:U$2011,$AD1011),2)))</f>
        <v/>
      </c>
      <c r="V1011" s="107" t="str">
        <f>IF($AB1011="","",IF(INDEX('Required State Input – PHYS'!V$12:V$2011,$AD1011)="","",ROUND(INDEX('Required State Input – PHYS'!V$12:V$2011,$AD1011),2)))</f>
        <v/>
      </c>
      <c r="W1011" s="108" t="str">
        <f t="shared" si="45"/>
        <v/>
      </c>
      <c r="AB1011" s="42" t="str">
        <f t="shared" si="46"/>
        <v/>
      </c>
      <c r="AC1011" s="42" t="str">
        <f t="shared" si="47"/>
        <v/>
      </c>
      <c r="AD1011" s="42" t="str">
        <f>IF(AB1011="","",MATCH(AC1011,'Required State Input – PHYS'!$AK$12:$AK$2011,FALSE))</f>
        <v/>
      </c>
    </row>
    <row r="1012" spans="1:30" x14ac:dyDescent="0.25">
      <c r="A1012" s="110" t="s">
        <v>202</v>
      </c>
      <c r="B1012" s="99" t="str">
        <f>IF($AB1012="","",IF(INDEX('Required State Input – PHYS'!B$12:B$2011,$AD1012)="","",INDEX('Required State Input – PHYS'!B$12:B$2011,$AD1012)))</f>
        <v/>
      </c>
      <c r="C1012" s="67" t="str">
        <f>IF($AB1012="","",IF(INDEX('Required State Input – PHYS'!C$12:C$2011,$AD1012)="","",INDEX('Required State Input – PHYS'!C$12:C$2011,$AD1012)))</f>
        <v/>
      </c>
      <c r="D1012" s="100" t="str">
        <f>IF($AB1012="","",IF(INDEX('Required State Input – PHYS'!D$12:D$2011,$AD1012)="","",INDEX('Required State Input – PHYS'!D$12:D$2011,$AD1012)))</f>
        <v/>
      </c>
      <c r="E1012" s="101" t="str">
        <f>IF($AB1012="","",IF(INDEX('Required State Input – PHYS'!E$12:E$2011,$AD1012)="","",INDEX('Required State Input – PHYS'!E$12:E$2011,$AD1012)))</f>
        <v/>
      </c>
      <c r="F1012" s="99" t="str">
        <f>IF($AB1012="","",IF(INDEX('Required State Input – PHYS'!F$12:F$2011,$AD1012)="","",INDEX('Required State Input – PHYS'!F$12:F$2011,$AD1012)))</f>
        <v/>
      </c>
      <c r="G1012" s="100" t="str">
        <f>IF($AB1012="","",IF(INDEX('Required State Input – PHYS'!G$12:G$2011,$AD1012)="","",INDEX('Required State Input – PHYS'!G$12:G$2011,$AD1012)))</f>
        <v/>
      </c>
      <c r="H1012" s="100" t="str">
        <f>IF($AB1012="","",IF(INDEX('Required State Input – PHYS'!H$12:H$2011,$AD1012)="","",INDEX('Required State Input – PHYS'!H$12:H$2011,$AD1012)))</f>
        <v/>
      </c>
      <c r="I1012" s="100" t="str">
        <f>IF($AB1012="","",IF(INDEX('Required State Input – PHYS'!I$12:I$2011,$AD1012)="","",INDEX('Required State Input – PHYS'!I$12:I$2011,$AD1012)))</f>
        <v/>
      </c>
      <c r="J1012" s="102" t="str">
        <f>IF($AB1012="","",IF(INDEX('Required State Input – PHYS'!J$12:J$2011,$AD1012)="","",INDEX('Required State Input – PHYS'!J$12:J$2011,$AD1012)))</f>
        <v/>
      </c>
      <c r="K1012" s="77" t="str">
        <f>IF($AB1012="","",IF(INDEX('Required State Input – PHYS'!K$12:K$2011,$AD1012)="","",INDEX('Required State Input – PHYS'!K$12:K$2011,$AD1012)))</f>
        <v/>
      </c>
      <c r="L1012" s="78" t="str">
        <f>IF($AB1012="","",IF(INDEX('Required State Input – PHYS'!L$12:L$2011,$AD1012)="","",INDEX('Required State Input – PHYS'!L$12:L$2011,$AD1012)))</f>
        <v/>
      </c>
      <c r="M1012" s="79" t="str">
        <f>IF($AB1012="","",IF(INDEX('Required State Input – PHYS'!M$12:M$2011,$AD1012)="","",ROUND(INDEX('Required State Input – PHYS'!M$12:M$2011,$AD1012),2)))</f>
        <v/>
      </c>
      <c r="N1012" s="80" t="str">
        <f>IF($AB1012="","",IF(INDEX('Required State Input – PHYS'!N$12:N$2011,$AD1012)="","",ROUND(INDEX('Required State Input – PHYS'!N$12:N$2011,$AD1012),4)))</f>
        <v/>
      </c>
      <c r="O1012" s="77" t="str">
        <f>IF($AB1012="","",IF(INDEX('Required State Input – PHYS'!O$12:O$2011,$AD1012)="","",INDEX('Required State Input – PHYS'!O$12:O$2011,$AD1012)))</f>
        <v/>
      </c>
      <c r="P1012" s="78" t="str">
        <f>IF($AB1012="","",IF(INDEX('Required State Input – PHYS'!P$12:P$2011,$AD1012)="","",INDEX('Required State Input – PHYS'!P$12:P$2011,$AD1012)))</f>
        <v/>
      </c>
      <c r="Q1012" s="79" t="str">
        <f>IF($AB1012="","",IF(INDEX('Required State Input – PHYS'!Q$12:Q$2011,$AD1012)="","",ROUND(INDEX('Required State Input – PHYS'!Q$12:Q$2011,$AD1012),2)))</f>
        <v/>
      </c>
      <c r="R1012" s="82" t="str">
        <f>IF($AB1012="","",IF(INDEX('Required State Input – PHYS'!R$12:R$2011,$AD1012)="","",INDEX('Required State Input – PHYS'!R$12:R$2011,$AD1012)))</f>
        <v/>
      </c>
      <c r="S1012" s="77" t="str">
        <f>IF($AB1012="","",IF(INDEX('Required State Input – PHYS'!S$12:S$2011,$AD1012)="","",INDEX('Required State Input – PHYS'!S$12:S$2011,$AD1012)))</f>
        <v/>
      </c>
      <c r="T1012" s="78" t="str">
        <f>IF($AB1012="","",IF(INDEX('Required State Input – PHYS'!T$12:T$2011,$AD1012)="","",INDEX('Required State Input – PHYS'!T$12:T$2011,$AD1012)))</f>
        <v/>
      </c>
      <c r="U1012" s="89" t="str">
        <f>IF($AB1012="","",IF(INDEX('Required State Input – PHYS'!U$12:U$2011,$AD1012)="","",ROUND(INDEX('Required State Input – PHYS'!U$12:U$2011,$AD1012),2)))</f>
        <v/>
      </c>
      <c r="V1012" s="107" t="str">
        <f>IF($AB1012="","",IF(INDEX('Required State Input – PHYS'!V$12:V$2011,$AD1012)="","",ROUND(INDEX('Required State Input – PHYS'!V$12:V$2011,$AD1012),2)))</f>
        <v/>
      </c>
      <c r="W1012" s="108" t="str">
        <f t="shared" si="45"/>
        <v/>
      </c>
      <c r="AB1012" s="42" t="str">
        <f t="shared" si="46"/>
        <v/>
      </c>
      <c r="AC1012" s="42" t="str">
        <f t="shared" si="47"/>
        <v/>
      </c>
      <c r="AD1012" s="42" t="str">
        <f>IF(AB1012="","",MATCH(AC1012,'Required State Input – PHYS'!$AK$12:$AK$2011,FALSE))</f>
        <v/>
      </c>
    </row>
    <row r="1013" spans="1:30" x14ac:dyDescent="0.25">
      <c r="A1013" s="110" t="s">
        <v>202</v>
      </c>
      <c r="B1013" s="99" t="str">
        <f>IF($AB1013="","",IF(INDEX('Required State Input – PHYS'!B$12:B$2011,$AD1013)="","",INDEX('Required State Input – PHYS'!B$12:B$2011,$AD1013)))</f>
        <v/>
      </c>
      <c r="C1013" s="67" t="str">
        <f>IF($AB1013="","",IF(INDEX('Required State Input – PHYS'!C$12:C$2011,$AD1013)="","",INDEX('Required State Input – PHYS'!C$12:C$2011,$AD1013)))</f>
        <v/>
      </c>
      <c r="D1013" s="100" t="str">
        <f>IF($AB1013="","",IF(INDEX('Required State Input – PHYS'!D$12:D$2011,$AD1013)="","",INDEX('Required State Input – PHYS'!D$12:D$2011,$AD1013)))</f>
        <v/>
      </c>
      <c r="E1013" s="101" t="str">
        <f>IF($AB1013="","",IF(INDEX('Required State Input – PHYS'!E$12:E$2011,$AD1013)="","",INDEX('Required State Input – PHYS'!E$12:E$2011,$AD1013)))</f>
        <v/>
      </c>
      <c r="F1013" s="99" t="str">
        <f>IF($AB1013="","",IF(INDEX('Required State Input – PHYS'!F$12:F$2011,$AD1013)="","",INDEX('Required State Input – PHYS'!F$12:F$2011,$AD1013)))</f>
        <v/>
      </c>
      <c r="G1013" s="100" t="str">
        <f>IF($AB1013="","",IF(INDEX('Required State Input – PHYS'!G$12:G$2011,$AD1013)="","",INDEX('Required State Input – PHYS'!G$12:G$2011,$AD1013)))</f>
        <v/>
      </c>
      <c r="H1013" s="100" t="str">
        <f>IF($AB1013="","",IF(INDEX('Required State Input – PHYS'!H$12:H$2011,$AD1013)="","",INDEX('Required State Input – PHYS'!H$12:H$2011,$AD1013)))</f>
        <v/>
      </c>
      <c r="I1013" s="100" t="str">
        <f>IF($AB1013="","",IF(INDEX('Required State Input – PHYS'!I$12:I$2011,$AD1013)="","",INDEX('Required State Input – PHYS'!I$12:I$2011,$AD1013)))</f>
        <v/>
      </c>
      <c r="J1013" s="102" t="str">
        <f>IF($AB1013="","",IF(INDEX('Required State Input – PHYS'!J$12:J$2011,$AD1013)="","",INDEX('Required State Input – PHYS'!J$12:J$2011,$AD1013)))</f>
        <v/>
      </c>
      <c r="K1013" s="77" t="str">
        <f>IF($AB1013="","",IF(INDEX('Required State Input – PHYS'!K$12:K$2011,$AD1013)="","",INDEX('Required State Input – PHYS'!K$12:K$2011,$AD1013)))</f>
        <v/>
      </c>
      <c r="L1013" s="78" t="str">
        <f>IF($AB1013="","",IF(INDEX('Required State Input – PHYS'!L$12:L$2011,$AD1013)="","",INDEX('Required State Input – PHYS'!L$12:L$2011,$AD1013)))</f>
        <v/>
      </c>
      <c r="M1013" s="79" t="str">
        <f>IF($AB1013="","",IF(INDEX('Required State Input – PHYS'!M$12:M$2011,$AD1013)="","",ROUND(INDEX('Required State Input – PHYS'!M$12:M$2011,$AD1013),2)))</f>
        <v/>
      </c>
      <c r="N1013" s="80" t="str">
        <f>IF($AB1013="","",IF(INDEX('Required State Input – PHYS'!N$12:N$2011,$AD1013)="","",ROUND(INDEX('Required State Input – PHYS'!N$12:N$2011,$AD1013),4)))</f>
        <v/>
      </c>
      <c r="O1013" s="77" t="str">
        <f>IF($AB1013="","",IF(INDEX('Required State Input – PHYS'!O$12:O$2011,$AD1013)="","",INDEX('Required State Input – PHYS'!O$12:O$2011,$AD1013)))</f>
        <v/>
      </c>
      <c r="P1013" s="78" t="str">
        <f>IF($AB1013="","",IF(INDEX('Required State Input – PHYS'!P$12:P$2011,$AD1013)="","",INDEX('Required State Input – PHYS'!P$12:P$2011,$AD1013)))</f>
        <v/>
      </c>
      <c r="Q1013" s="79" t="str">
        <f>IF($AB1013="","",IF(INDEX('Required State Input – PHYS'!Q$12:Q$2011,$AD1013)="","",ROUND(INDEX('Required State Input – PHYS'!Q$12:Q$2011,$AD1013),2)))</f>
        <v/>
      </c>
      <c r="R1013" s="82" t="str">
        <f>IF($AB1013="","",IF(INDEX('Required State Input – PHYS'!R$12:R$2011,$AD1013)="","",INDEX('Required State Input – PHYS'!R$12:R$2011,$AD1013)))</f>
        <v/>
      </c>
      <c r="S1013" s="77" t="str">
        <f>IF($AB1013="","",IF(INDEX('Required State Input – PHYS'!S$12:S$2011,$AD1013)="","",INDEX('Required State Input – PHYS'!S$12:S$2011,$AD1013)))</f>
        <v/>
      </c>
      <c r="T1013" s="78" t="str">
        <f>IF($AB1013="","",IF(INDEX('Required State Input – PHYS'!T$12:T$2011,$AD1013)="","",INDEX('Required State Input – PHYS'!T$12:T$2011,$AD1013)))</f>
        <v/>
      </c>
      <c r="U1013" s="89" t="str">
        <f>IF($AB1013="","",IF(INDEX('Required State Input – PHYS'!U$12:U$2011,$AD1013)="","",ROUND(INDEX('Required State Input – PHYS'!U$12:U$2011,$AD1013),2)))</f>
        <v/>
      </c>
      <c r="V1013" s="107" t="str">
        <f>IF($AB1013="","",IF(INDEX('Required State Input – PHYS'!V$12:V$2011,$AD1013)="","",ROUND(INDEX('Required State Input – PHYS'!V$12:V$2011,$AD1013),2)))</f>
        <v/>
      </c>
      <c r="W1013" s="108" t="str">
        <f t="shared" si="45"/>
        <v/>
      </c>
      <c r="AB1013" s="42" t="str">
        <f t="shared" si="46"/>
        <v/>
      </c>
      <c r="AC1013" s="42" t="str">
        <f t="shared" si="47"/>
        <v/>
      </c>
      <c r="AD1013" s="42" t="str">
        <f>IF(AB1013="","",MATCH(AC1013,'Required State Input – PHYS'!$AK$12:$AK$2011,FALSE))</f>
        <v/>
      </c>
    </row>
    <row r="1014" spans="1:30" x14ac:dyDescent="0.25">
      <c r="A1014" s="110" t="s">
        <v>202</v>
      </c>
      <c r="B1014" s="99" t="str">
        <f>IF($AB1014="","",IF(INDEX('Required State Input – PHYS'!B$12:B$2011,$AD1014)="","",INDEX('Required State Input – PHYS'!B$12:B$2011,$AD1014)))</f>
        <v/>
      </c>
      <c r="C1014" s="67" t="str">
        <f>IF($AB1014="","",IF(INDEX('Required State Input – PHYS'!C$12:C$2011,$AD1014)="","",INDEX('Required State Input – PHYS'!C$12:C$2011,$AD1014)))</f>
        <v/>
      </c>
      <c r="D1014" s="100" t="str">
        <f>IF($AB1014="","",IF(INDEX('Required State Input – PHYS'!D$12:D$2011,$AD1014)="","",INDEX('Required State Input – PHYS'!D$12:D$2011,$AD1014)))</f>
        <v/>
      </c>
      <c r="E1014" s="101" t="str">
        <f>IF($AB1014="","",IF(INDEX('Required State Input – PHYS'!E$12:E$2011,$AD1014)="","",INDEX('Required State Input – PHYS'!E$12:E$2011,$AD1014)))</f>
        <v/>
      </c>
      <c r="F1014" s="99" t="str">
        <f>IF($AB1014="","",IF(INDEX('Required State Input – PHYS'!F$12:F$2011,$AD1014)="","",INDEX('Required State Input – PHYS'!F$12:F$2011,$AD1014)))</f>
        <v/>
      </c>
      <c r="G1014" s="100" t="str">
        <f>IF($AB1014="","",IF(INDEX('Required State Input – PHYS'!G$12:G$2011,$AD1014)="","",INDEX('Required State Input – PHYS'!G$12:G$2011,$AD1014)))</f>
        <v/>
      </c>
      <c r="H1014" s="100" t="str">
        <f>IF($AB1014="","",IF(INDEX('Required State Input – PHYS'!H$12:H$2011,$AD1014)="","",INDEX('Required State Input – PHYS'!H$12:H$2011,$AD1014)))</f>
        <v/>
      </c>
      <c r="I1014" s="100" t="str">
        <f>IF($AB1014="","",IF(INDEX('Required State Input – PHYS'!I$12:I$2011,$AD1014)="","",INDEX('Required State Input – PHYS'!I$12:I$2011,$AD1014)))</f>
        <v/>
      </c>
      <c r="J1014" s="102" t="str">
        <f>IF($AB1014="","",IF(INDEX('Required State Input – PHYS'!J$12:J$2011,$AD1014)="","",INDEX('Required State Input – PHYS'!J$12:J$2011,$AD1014)))</f>
        <v/>
      </c>
      <c r="K1014" s="77" t="str">
        <f>IF($AB1014="","",IF(INDEX('Required State Input – PHYS'!K$12:K$2011,$AD1014)="","",INDEX('Required State Input – PHYS'!K$12:K$2011,$AD1014)))</f>
        <v/>
      </c>
      <c r="L1014" s="78" t="str">
        <f>IF($AB1014="","",IF(INDEX('Required State Input – PHYS'!L$12:L$2011,$AD1014)="","",INDEX('Required State Input – PHYS'!L$12:L$2011,$AD1014)))</f>
        <v/>
      </c>
      <c r="M1014" s="79" t="str">
        <f>IF($AB1014="","",IF(INDEX('Required State Input – PHYS'!M$12:M$2011,$AD1014)="","",ROUND(INDEX('Required State Input – PHYS'!M$12:M$2011,$AD1014),2)))</f>
        <v/>
      </c>
      <c r="N1014" s="80" t="str">
        <f>IF($AB1014="","",IF(INDEX('Required State Input – PHYS'!N$12:N$2011,$AD1014)="","",ROUND(INDEX('Required State Input – PHYS'!N$12:N$2011,$AD1014),4)))</f>
        <v/>
      </c>
      <c r="O1014" s="77" t="str">
        <f>IF($AB1014="","",IF(INDEX('Required State Input – PHYS'!O$12:O$2011,$AD1014)="","",INDEX('Required State Input – PHYS'!O$12:O$2011,$AD1014)))</f>
        <v/>
      </c>
      <c r="P1014" s="78" t="str">
        <f>IF($AB1014="","",IF(INDEX('Required State Input – PHYS'!P$12:P$2011,$AD1014)="","",INDEX('Required State Input – PHYS'!P$12:P$2011,$AD1014)))</f>
        <v/>
      </c>
      <c r="Q1014" s="79" t="str">
        <f>IF($AB1014="","",IF(INDEX('Required State Input – PHYS'!Q$12:Q$2011,$AD1014)="","",ROUND(INDEX('Required State Input – PHYS'!Q$12:Q$2011,$AD1014),2)))</f>
        <v/>
      </c>
      <c r="R1014" s="82" t="str">
        <f>IF($AB1014="","",IF(INDEX('Required State Input – PHYS'!R$12:R$2011,$AD1014)="","",INDEX('Required State Input – PHYS'!R$12:R$2011,$AD1014)))</f>
        <v/>
      </c>
      <c r="S1014" s="77" t="str">
        <f>IF($AB1014="","",IF(INDEX('Required State Input – PHYS'!S$12:S$2011,$AD1014)="","",INDEX('Required State Input – PHYS'!S$12:S$2011,$AD1014)))</f>
        <v/>
      </c>
      <c r="T1014" s="78" t="str">
        <f>IF($AB1014="","",IF(INDEX('Required State Input – PHYS'!T$12:T$2011,$AD1014)="","",INDEX('Required State Input – PHYS'!T$12:T$2011,$AD1014)))</f>
        <v/>
      </c>
      <c r="U1014" s="89" t="str">
        <f>IF($AB1014="","",IF(INDEX('Required State Input – PHYS'!U$12:U$2011,$AD1014)="","",ROUND(INDEX('Required State Input – PHYS'!U$12:U$2011,$AD1014),2)))</f>
        <v/>
      </c>
      <c r="V1014" s="107" t="str">
        <f>IF($AB1014="","",IF(INDEX('Required State Input – PHYS'!V$12:V$2011,$AD1014)="","",ROUND(INDEX('Required State Input – PHYS'!V$12:V$2011,$AD1014),2)))</f>
        <v/>
      </c>
      <c r="W1014" s="108" t="str">
        <f t="shared" si="45"/>
        <v/>
      </c>
      <c r="AB1014" s="42" t="str">
        <f t="shared" si="46"/>
        <v/>
      </c>
      <c r="AC1014" s="42" t="str">
        <f t="shared" si="47"/>
        <v/>
      </c>
      <c r="AD1014" s="42" t="str">
        <f>IF(AB1014="","",MATCH(AC1014,'Required State Input – PHYS'!$AK$12:$AK$2011,FALSE))</f>
        <v/>
      </c>
    </row>
    <row r="1015" spans="1:30" x14ac:dyDescent="0.25">
      <c r="A1015" s="110" t="s">
        <v>202</v>
      </c>
      <c r="B1015" s="99" t="str">
        <f>IF($AB1015="","",IF(INDEX('Required State Input – PHYS'!B$12:B$2011,$AD1015)="","",INDEX('Required State Input – PHYS'!B$12:B$2011,$AD1015)))</f>
        <v/>
      </c>
      <c r="C1015" s="67" t="str">
        <f>IF($AB1015="","",IF(INDEX('Required State Input – PHYS'!C$12:C$2011,$AD1015)="","",INDEX('Required State Input – PHYS'!C$12:C$2011,$AD1015)))</f>
        <v/>
      </c>
      <c r="D1015" s="100" t="str">
        <f>IF($AB1015="","",IF(INDEX('Required State Input – PHYS'!D$12:D$2011,$AD1015)="","",INDEX('Required State Input – PHYS'!D$12:D$2011,$AD1015)))</f>
        <v/>
      </c>
      <c r="E1015" s="101" t="str">
        <f>IF($AB1015="","",IF(INDEX('Required State Input – PHYS'!E$12:E$2011,$AD1015)="","",INDEX('Required State Input – PHYS'!E$12:E$2011,$AD1015)))</f>
        <v/>
      </c>
      <c r="F1015" s="99" t="str">
        <f>IF($AB1015="","",IF(INDEX('Required State Input – PHYS'!F$12:F$2011,$AD1015)="","",INDEX('Required State Input – PHYS'!F$12:F$2011,$AD1015)))</f>
        <v/>
      </c>
      <c r="G1015" s="100" t="str">
        <f>IF($AB1015="","",IF(INDEX('Required State Input – PHYS'!G$12:G$2011,$AD1015)="","",INDEX('Required State Input – PHYS'!G$12:G$2011,$AD1015)))</f>
        <v/>
      </c>
      <c r="H1015" s="100" t="str">
        <f>IF($AB1015="","",IF(INDEX('Required State Input – PHYS'!H$12:H$2011,$AD1015)="","",INDEX('Required State Input – PHYS'!H$12:H$2011,$AD1015)))</f>
        <v/>
      </c>
      <c r="I1015" s="100" t="str">
        <f>IF($AB1015="","",IF(INDEX('Required State Input – PHYS'!I$12:I$2011,$AD1015)="","",INDEX('Required State Input – PHYS'!I$12:I$2011,$AD1015)))</f>
        <v/>
      </c>
      <c r="J1015" s="102" t="str">
        <f>IF($AB1015="","",IF(INDEX('Required State Input – PHYS'!J$12:J$2011,$AD1015)="","",INDEX('Required State Input – PHYS'!J$12:J$2011,$AD1015)))</f>
        <v/>
      </c>
      <c r="K1015" s="77" t="str">
        <f>IF($AB1015="","",IF(INDEX('Required State Input – PHYS'!K$12:K$2011,$AD1015)="","",INDEX('Required State Input – PHYS'!K$12:K$2011,$AD1015)))</f>
        <v/>
      </c>
      <c r="L1015" s="78" t="str">
        <f>IF($AB1015="","",IF(INDEX('Required State Input – PHYS'!L$12:L$2011,$AD1015)="","",INDEX('Required State Input – PHYS'!L$12:L$2011,$AD1015)))</f>
        <v/>
      </c>
      <c r="M1015" s="79" t="str">
        <f>IF($AB1015="","",IF(INDEX('Required State Input – PHYS'!M$12:M$2011,$AD1015)="","",ROUND(INDEX('Required State Input – PHYS'!M$12:M$2011,$AD1015),2)))</f>
        <v/>
      </c>
      <c r="N1015" s="80" t="str">
        <f>IF($AB1015="","",IF(INDEX('Required State Input – PHYS'!N$12:N$2011,$AD1015)="","",ROUND(INDEX('Required State Input – PHYS'!N$12:N$2011,$AD1015),4)))</f>
        <v/>
      </c>
      <c r="O1015" s="77" t="str">
        <f>IF($AB1015="","",IF(INDEX('Required State Input – PHYS'!O$12:O$2011,$AD1015)="","",INDEX('Required State Input – PHYS'!O$12:O$2011,$AD1015)))</f>
        <v/>
      </c>
      <c r="P1015" s="78" t="str">
        <f>IF($AB1015="","",IF(INDEX('Required State Input – PHYS'!P$12:P$2011,$AD1015)="","",INDEX('Required State Input – PHYS'!P$12:P$2011,$AD1015)))</f>
        <v/>
      </c>
      <c r="Q1015" s="79" t="str">
        <f>IF($AB1015="","",IF(INDEX('Required State Input – PHYS'!Q$12:Q$2011,$AD1015)="","",ROUND(INDEX('Required State Input – PHYS'!Q$12:Q$2011,$AD1015),2)))</f>
        <v/>
      </c>
      <c r="R1015" s="82" t="str">
        <f>IF($AB1015="","",IF(INDEX('Required State Input – PHYS'!R$12:R$2011,$AD1015)="","",INDEX('Required State Input – PHYS'!R$12:R$2011,$AD1015)))</f>
        <v/>
      </c>
      <c r="S1015" s="77" t="str">
        <f>IF($AB1015="","",IF(INDEX('Required State Input – PHYS'!S$12:S$2011,$AD1015)="","",INDEX('Required State Input – PHYS'!S$12:S$2011,$AD1015)))</f>
        <v/>
      </c>
      <c r="T1015" s="78" t="str">
        <f>IF($AB1015="","",IF(INDEX('Required State Input – PHYS'!T$12:T$2011,$AD1015)="","",INDEX('Required State Input – PHYS'!T$12:T$2011,$AD1015)))</f>
        <v/>
      </c>
      <c r="U1015" s="89" t="str">
        <f>IF($AB1015="","",IF(INDEX('Required State Input – PHYS'!U$12:U$2011,$AD1015)="","",ROUND(INDEX('Required State Input – PHYS'!U$12:U$2011,$AD1015),2)))</f>
        <v/>
      </c>
      <c r="V1015" s="107" t="str">
        <f>IF($AB1015="","",IF(INDEX('Required State Input – PHYS'!V$12:V$2011,$AD1015)="","",ROUND(INDEX('Required State Input – PHYS'!V$12:V$2011,$AD1015),2)))</f>
        <v/>
      </c>
      <c r="W1015" s="108" t="str">
        <f t="shared" si="45"/>
        <v/>
      </c>
      <c r="AB1015" s="42" t="str">
        <f t="shared" si="46"/>
        <v/>
      </c>
      <c r="AC1015" s="42" t="str">
        <f t="shared" si="47"/>
        <v/>
      </c>
      <c r="AD1015" s="42" t="str">
        <f>IF(AB1015="","",MATCH(AC1015,'Required State Input – PHYS'!$AK$12:$AK$2011,FALSE))</f>
        <v/>
      </c>
    </row>
    <row r="1016" spans="1:30" x14ac:dyDescent="0.25">
      <c r="A1016" s="110" t="s">
        <v>202</v>
      </c>
      <c r="B1016" s="99" t="str">
        <f>IF($AB1016="","",IF(INDEX('Required State Input – PHYS'!B$12:B$2011,$AD1016)="","",INDEX('Required State Input – PHYS'!B$12:B$2011,$AD1016)))</f>
        <v/>
      </c>
      <c r="C1016" s="67" t="str">
        <f>IF($AB1016="","",IF(INDEX('Required State Input – PHYS'!C$12:C$2011,$AD1016)="","",INDEX('Required State Input – PHYS'!C$12:C$2011,$AD1016)))</f>
        <v/>
      </c>
      <c r="D1016" s="100" t="str">
        <f>IF($AB1016="","",IF(INDEX('Required State Input – PHYS'!D$12:D$2011,$AD1016)="","",INDEX('Required State Input – PHYS'!D$12:D$2011,$AD1016)))</f>
        <v/>
      </c>
      <c r="E1016" s="101" t="str">
        <f>IF($AB1016="","",IF(INDEX('Required State Input – PHYS'!E$12:E$2011,$AD1016)="","",INDEX('Required State Input – PHYS'!E$12:E$2011,$AD1016)))</f>
        <v/>
      </c>
      <c r="F1016" s="99" t="str">
        <f>IF($AB1016="","",IF(INDEX('Required State Input – PHYS'!F$12:F$2011,$AD1016)="","",INDEX('Required State Input – PHYS'!F$12:F$2011,$AD1016)))</f>
        <v/>
      </c>
      <c r="G1016" s="100" t="str">
        <f>IF($AB1016="","",IF(INDEX('Required State Input – PHYS'!G$12:G$2011,$AD1016)="","",INDEX('Required State Input – PHYS'!G$12:G$2011,$AD1016)))</f>
        <v/>
      </c>
      <c r="H1016" s="100" t="str">
        <f>IF($AB1016="","",IF(INDEX('Required State Input – PHYS'!H$12:H$2011,$AD1016)="","",INDEX('Required State Input – PHYS'!H$12:H$2011,$AD1016)))</f>
        <v/>
      </c>
      <c r="I1016" s="100" t="str">
        <f>IF($AB1016="","",IF(INDEX('Required State Input – PHYS'!I$12:I$2011,$AD1016)="","",INDEX('Required State Input – PHYS'!I$12:I$2011,$AD1016)))</f>
        <v/>
      </c>
      <c r="J1016" s="102" t="str">
        <f>IF($AB1016="","",IF(INDEX('Required State Input – PHYS'!J$12:J$2011,$AD1016)="","",INDEX('Required State Input – PHYS'!J$12:J$2011,$AD1016)))</f>
        <v/>
      </c>
      <c r="K1016" s="77" t="str">
        <f>IF($AB1016="","",IF(INDEX('Required State Input – PHYS'!K$12:K$2011,$AD1016)="","",INDEX('Required State Input – PHYS'!K$12:K$2011,$AD1016)))</f>
        <v/>
      </c>
      <c r="L1016" s="78" t="str">
        <f>IF($AB1016="","",IF(INDEX('Required State Input – PHYS'!L$12:L$2011,$AD1016)="","",INDEX('Required State Input – PHYS'!L$12:L$2011,$AD1016)))</f>
        <v/>
      </c>
      <c r="M1016" s="79" t="str">
        <f>IF($AB1016="","",IF(INDEX('Required State Input – PHYS'!M$12:M$2011,$AD1016)="","",ROUND(INDEX('Required State Input – PHYS'!M$12:M$2011,$AD1016),2)))</f>
        <v/>
      </c>
      <c r="N1016" s="80" t="str">
        <f>IF($AB1016="","",IF(INDEX('Required State Input – PHYS'!N$12:N$2011,$AD1016)="","",ROUND(INDEX('Required State Input – PHYS'!N$12:N$2011,$AD1016),4)))</f>
        <v/>
      </c>
      <c r="O1016" s="77" t="str">
        <f>IF($AB1016="","",IF(INDEX('Required State Input – PHYS'!O$12:O$2011,$AD1016)="","",INDEX('Required State Input – PHYS'!O$12:O$2011,$AD1016)))</f>
        <v/>
      </c>
      <c r="P1016" s="78" t="str">
        <f>IF($AB1016="","",IF(INDEX('Required State Input – PHYS'!P$12:P$2011,$AD1016)="","",INDEX('Required State Input – PHYS'!P$12:P$2011,$AD1016)))</f>
        <v/>
      </c>
      <c r="Q1016" s="79" t="str">
        <f>IF($AB1016="","",IF(INDEX('Required State Input – PHYS'!Q$12:Q$2011,$AD1016)="","",ROUND(INDEX('Required State Input – PHYS'!Q$12:Q$2011,$AD1016),2)))</f>
        <v/>
      </c>
      <c r="R1016" s="82" t="str">
        <f>IF($AB1016="","",IF(INDEX('Required State Input – PHYS'!R$12:R$2011,$AD1016)="","",INDEX('Required State Input – PHYS'!R$12:R$2011,$AD1016)))</f>
        <v/>
      </c>
      <c r="S1016" s="77" t="str">
        <f>IF($AB1016="","",IF(INDEX('Required State Input – PHYS'!S$12:S$2011,$AD1016)="","",INDEX('Required State Input – PHYS'!S$12:S$2011,$AD1016)))</f>
        <v/>
      </c>
      <c r="T1016" s="78" t="str">
        <f>IF($AB1016="","",IF(INDEX('Required State Input – PHYS'!T$12:T$2011,$AD1016)="","",INDEX('Required State Input – PHYS'!T$12:T$2011,$AD1016)))</f>
        <v/>
      </c>
      <c r="U1016" s="89" t="str">
        <f>IF($AB1016="","",IF(INDEX('Required State Input – PHYS'!U$12:U$2011,$AD1016)="","",ROUND(INDEX('Required State Input – PHYS'!U$12:U$2011,$AD1016),2)))</f>
        <v/>
      </c>
      <c r="V1016" s="107" t="str">
        <f>IF($AB1016="","",IF(INDEX('Required State Input – PHYS'!V$12:V$2011,$AD1016)="","",ROUND(INDEX('Required State Input – PHYS'!V$12:V$2011,$AD1016),2)))</f>
        <v/>
      </c>
      <c r="W1016" s="108" t="str">
        <f t="shared" si="45"/>
        <v/>
      </c>
      <c r="AB1016" s="42" t="str">
        <f t="shared" si="46"/>
        <v/>
      </c>
      <c r="AC1016" s="42" t="str">
        <f t="shared" si="47"/>
        <v/>
      </c>
      <c r="AD1016" s="42" t="str">
        <f>IF(AB1016="","",MATCH(AC1016,'Required State Input – PHYS'!$AK$12:$AK$2011,FALSE))</f>
        <v/>
      </c>
    </row>
    <row r="1017" spans="1:30" x14ac:dyDescent="0.25">
      <c r="A1017" s="110" t="s">
        <v>202</v>
      </c>
      <c r="B1017" s="99" t="str">
        <f>IF($AB1017="","",IF(INDEX('Required State Input – PHYS'!B$12:B$2011,$AD1017)="","",INDEX('Required State Input – PHYS'!B$12:B$2011,$AD1017)))</f>
        <v/>
      </c>
      <c r="C1017" s="67" t="str">
        <f>IF($AB1017="","",IF(INDEX('Required State Input – PHYS'!C$12:C$2011,$AD1017)="","",INDEX('Required State Input – PHYS'!C$12:C$2011,$AD1017)))</f>
        <v/>
      </c>
      <c r="D1017" s="100" t="str">
        <f>IF($AB1017="","",IF(INDEX('Required State Input – PHYS'!D$12:D$2011,$AD1017)="","",INDEX('Required State Input – PHYS'!D$12:D$2011,$AD1017)))</f>
        <v/>
      </c>
      <c r="E1017" s="101" t="str">
        <f>IF($AB1017="","",IF(INDEX('Required State Input – PHYS'!E$12:E$2011,$AD1017)="","",INDEX('Required State Input – PHYS'!E$12:E$2011,$AD1017)))</f>
        <v/>
      </c>
      <c r="F1017" s="99" t="str">
        <f>IF($AB1017="","",IF(INDEX('Required State Input – PHYS'!F$12:F$2011,$AD1017)="","",INDEX('Required State Input – PHYS'!F$12:F$2011,$AD1017)))</f>
        <v/>
      </c>
      <c r="G1017" s="100" t="str">
        <f>IF($AB1017="","",IF(INDEX('Required State Input – PHYS'!G$12:G$2011,$AD1017)="","",INDEX('Required State Input – PHYS'!G$12:G$2011,$AD1017)))</f>
        <v/>
      </c>
      <c r="H1017" s="100" t="str">
        <f>IF($AB1017="","",IF(INDEX('Required State Input – PHYS'!H$12:H$2011,$AD1017)="","",INDEX('Required State Input – PHYS'!H$12:H$2011,$AD1017)))</f>
        <v/>
      </c>
      <c r="I1017" s="100" t="str">
        <f>IF($AB1017="","",IF(INDEX('Required State Input – PHYS'!I$12:I$2011,$AD1017)="","",INDEX('Required State Input – PHYS'!I$12:I$2011,$AD1017)))</f>
        <v/>
      </c>
      <c r="J1017" s="102" t="str">
        <f>IF($AB1017="","",IF(INDEX('Required State Input – PHYS'!J$12:J$2011,$AD1017)="","",INDEX('Required State Input – PHYS'!J$12:J$2011,$AD1017)))</f>
        <v/>
      </c>
      <c r="K1017" s="77" t="str">
        <f>IF($AB1017="","",IF(INDEX('Required State Input – PHYS'!K$12:K$2011,$AD1017)="","",INDEX('Required State Input – PHYS'!K$12:K$2011,$AD1017)))</f>
        <v/>
      </c>
      <c r="L1017" s="78" t="str">
        <f>IF($AB1017="","",IF(INDEX('Required State Input – PHYS'!L$12:L$2011,$AD1017)="","",INDEX('Required State Input – PHYS'!L$12:L$2011,$AD1017)))</f>
        <v/>
      </c>
      <c r="M1017" s="79" t="str">
        <f>IF($AB1017="","",IF(INDEX('Required State Input – PHYS'!M$12:M$2011,$AD1017)="","",ROUND(INDEX('Required State Input – PHYS'!M$12:M$2011,$AD1017),2)))</f>
        <v/>
      </c>
      <c r="N1017" s="80" t="str">
        <f>IF($AB1017="","",IF(INDEX('Required State Input – PHYS'!N$12:N$2011,$AD1017)="","",ROUND(INDEX('Required State Input – PHYS'!N$12:N$2011,$AD1017),4)))</f>
        <v/>
      </c>
      <c r="O1017" s="77" t="str">
        <f>IF($AB1017="","",IF(INDEX('Required State Input – PHYS'!O$12:O$2011,$AD1017)="","",INDEX('Required State Input – PHYS'!O$12:O$2011,$AD1017)))</f>
        <v/>
      </c>
      <c r="P1017" s="78" t="str">
        <f>IF($AB1017="","",IF(INDEX('Required State Input – PHYS'!P$12:P$2011,$AD1017)="","",INDEX('Required State Input – PHYS'!P$12:P$2011,$AD1017)))</f>
        <v/>
      </c>
      <c r="Q1017" s="79" t="str">
        <f>IF($AB1017="","",IF(INDEX('Required State Input – PHYS'!Q$12:Q$2011,$AD1017)="","",ROUND(INDEX('Required State Input – PHYS'!Q$12:Q$2011,$AD1017),2)))</f>
        <v/>
      </c>
      <c r="R1017" s="82" t="str">
        <f>IF($AB1017="","",IF(INDEX('Required State Input – PHYS'!R$12:R$2011,$AD1017)="","",INDEX('Required State Input – PHYS'!R$12:R$2011,$AD1017)))</f>
        <v/>
      </c>
      <c r="S1017" s="77" t="str">
        <f>IF($AB1017="","",IF(INDEX('Required State Input – PHYS'!S$12:S$2011,$AD1017)="","",INDEX('Required State Input – PHYS'!S$12:S$2011,$AD1017)))</f>
        <v/>
      </c>
      <c r="T1017" s="78" t="str">
        <f>IF($AB1017="","",IF(INDEX('Required State Input – PHYS'!T$12:T$2011,$AD1017)="","",INDEX('Required State Input – PHYS'!T$12:T$2011,$AD1017)))</f>
        <v/>
      </c>
      <c r="U1017" s="89" t="str">
        <f>IF($AB1017="","",IF(INDEX('Required State Input – PHYS'!U$12:U$2011,$AD1017)="","",ROUND(INDEX('Required State Input – PHYS'!U$12:U$2011,$AD1017),2)))</f>
        <v/>
      </c>
      <c r="V1017" s="107" t="str">
        <f>IF($AB1017="","",IF(INDEX('Required State Input – PHYS'!V$12:V$2011,$AD1017)="","",ROUND(INDEX('Required State Input – PHYS'!V$12:V$2011,$AD1017),2)))</f>
        <v/>
      </c>
      <c r="W1017" s="108" t="str">
        <f t="shared" si="45"/>
        <v/>
      </c>
      <c r="AB1017" s="42" t="str">
        <f t="shared" si="46"/>
        <v/>
      </c>
      <c r="AC1017" s="42" t="str">
        <f t="shared" si="47"/>
        <v/>
      </c>
      <c r="AD1017" s="42" t="str">
        <f>IF(AB1017="","",MATCH(AC1017,'Required State Input – PHYS'!$AK$12:$AK$2011,FALSE))</f>
        <v/>
      </c>
    </row>
    <row r="1018" spans="1:30" x14ac:dyDescent="0.25">
      <c r="A1018" s="110" t="s">
        <v>202</v>
      </c>
      <c r="B1018" s="99" t="str">
        <f>IF($AB1018="","",IF(INDEX('Required State Input – PHYS'!B$12:B$2011,$AD1018)="","",INDEX('Required State Input – PHYS'!B$12:B$2011,$AD1018)))</f>
        <v/>
      </c>
      <c r="C1018" s="67" t="str">
        <f>IF($AB1018="","",IF(INDEX('Required State Input – PHYS'!C$12:C$2011,$AD1018)="","",INDEX('Required State Input – PHYS'!C$12:C$2011,$AD1018)))</f>
        <v/>
      </c>
      <c r="D1018" s="100" t="str">
        <f>IF($AB1018="","",IF(INDEX('Required State Input – PHYS'!D$12:D$2011,$AD1018)="","",INDEX('Required State Input – PHYS'!D$12:D$2011,$AD1018)))</f>
        <v/>
      </c>
      <c r="E1018" s="101" t="str">
        <f>IF($AB1018="","",IF(INDEX('Required State Input – PHYS'!E$12:E$2011,$AD1018)="","",INDEX('Required State Input – PHYS'!E$12:E$2011,$AD1018)))</f>
        <v/>
      </c>
      <c r="F1018" s="99" t="str">
        <f>IF($AB1018="","",IF(INDEX('Required State Input – PHYS'!F$12:F$2011,$AD1018)="","",INDEX('Required State Input – PHYS'!F$12:F$2011,$AD1018)))</f>
        <v/>
      </c>
      <c r="G1018" s="100" t="str">
        <f>IF($AB1018="","",IF(INDEX('Required State Input – PHYS'!G$12:G$2011,$AD1018)="","",INDEX('Required State Input – PHYS'!G$12:G$2011,$AD1018)))</f>
        <v/>
      </c>
      <c r="H1018" s="100" t="str">
        <f>IF($AB1018="","",IF(INDEX('Required State Input – PHYS'!H$12:H$2011,$AD1018)="","",INDEX('Required State Input – PHYS'!H$12:H$2011,$AD1018)))</f>
        <v/>
      </c>
      <c r="I1018" s="100" t="str">
        <f>IF($AB1018="","",IF(INDEX('Required State Input – PHYS'!I$12:I$2011,$AD1018)="","",INDEX('Required State Input – PHYS'!I$12:I$2011,$AD1018)))</f>
        <v/>
      </c>
      <c r="J1018" s="102" t="str">
        <f>IF($AB1018="","",IF(INDEX('Required State Input – PHYS'!J$12:J$2011,$AD1018)="","",INDEX('Required State Input – PHYS'!J$12:J$2011,$AD1018)))</f>
        <v/>
      </c>
      <c r="K1018" s="77" t="str">
        <f>IF($AB1018="","",IF(INDEX('Required State Input – PHYS'!K$12:K$2011,$AD1018)="","",INDEX('Required State Input – PHYS'!K$12:K$2011,$AD1018)))</f>
        <v/>
      </c>
      <c r="L1018" s="78" t="str">
        <f>IF($AB1018="","",IF(INDEX('Required State Input – PHYS'!L$12:L$2011,$AD1018)="","",INDEX('Required State Input – PHYS'!L$12:L$2011,$AD1018)))</f>
        <v/>
      </c>
      <c r="M1018" s="79" t="str">
        <f>IF($AB1018="","",IF(INDEX('Required State Input – PHYS'!M$12:M$2011,$AD1018)="","",ROUND(INDEX('Required State Input – PHYS'!M$12:M$2011,$AD1018),2)))</f>
        <v/>
      </c>
      <c r="N1018" s="80" t="str">
        <f>IF($AB1018="","",IF(INDEX('Required State Input – PHYS'!N$12:N$2011,$AD1018)="","",ROUND(INDEX('Required State Input – PHYS'!N$12:N$2011,$AD1018),4)))</f>
        <v/>
      </c>
      <c r="O1018" s="77" t="str">
        <f>IF($AB1018="","",IF(INDEX('Required State Input – PHYS'!O$12:O$2011,$AD1018)="","",INDEX('Required State Input – PHYS'!O$12:O$2011,$AD1018)))</f>
        <v/>
      </c>
      <c r="P1018" s="78" t="str">
        <f>IF($AB1018="","",IF(INDEX('Required State Input – PHYS'!P$12:P$2011,$AD1018)="","",INDEX('Required State Input – PHYS'!P$12:P$2011,$AD1018)))</f>
        <v/>
      </c>
      <c r="Q1018" s="79" t="str">
        <f>IF($AB1018="","",IF(INDEX('Required State Input – PHYS'!Q$12:Q$2011,$AD1018)="","",ROUND(INDEX('Required State Input – PHYS'!Q$12:Q$2011,$AD1018),2)))</f>
        <v/>
      </c>
      <c r="R1018" s="82" t="str">
        <f>IF($AB1018="","",IF(INDEX('Required State Input – PHYS'!R$12:R$2011,$AD1018)="","",INDEX('Required State Input – PHYS'!R$12:R$2011,$AD1018)))</f>
        <v/>
      </c>
      <c r="S1018" s="77" t="str">
        <f>IF($AB1018="","",IF(INDEX('Required State Input – PHYS'!S$12:S$2011,$AD1018)="","",INDEX('Required State Input – PHYS'!S$12:S$2011,$AD1018)))</f>
        <v/>
      </c>
      <c r="T1018" s="78" t="str">
        <f>IF($AB1018="","",IF(INDEX('Required State Input – PHYS'!T$12:T$2011,$AD1018)="","",INDEX('Required State Input – PHYS'!T$12:T$2011,$AD1018)))</f>
        <v/>
      </c>
      <c r="U1018" s="89" t="str">
        <f>IF($AB1018="","",IF(INDEX('Required State Input – PHYS'!U$12:U$2011,$AD1018)="","",ROUND(INDEX('Required State Input – PHYS'!U$12:U$2011,$AD1018),2)))</f>
        <v/>
      </c>
      <c r="V1018" s="107" t="str">
        <f>IF($AB1018="","",IF(INDEX('Required State Input – PHYS'!V$12:V$2011,$AD1018)="","",ROUND(INDEX('Required State Input – PHYS'!V$12:V$2011,$AD1018),2)))</f>
        <v/>
      </c>
      <c r="W1018" s="108" t="str">
        <f t="shared" si="45"/>
        <v/>
      </c>
      <c r="AB1018" s="42" t="str">
        <f t="shared" si="46"/>
        <v/>
      </c>
      <c r="AC1018" s="42" t="str">
        <f t="shared" si="47"/>
        <v/>
      </c>
      <c r="AD1018" s="42" t="str">
        <f>IF(AB1018="","",MATCH(AC1018,'Required State Input – PHYS'!$AK$12:$AK$2011,FALSE))</f>
        <v/>
      </c>
    </row>
    <row r="1019" spans="1:30" x14ac:dyDescent="0.25">
      <c r="A1019" s="110" t="s">
        <v>202</v>
      </c>
      <c r="B1019" s="99" t="str">
        <f>IF($AB1019="","",IF(INDEX('Required State Input – PHYS'!B$12:B$2011,$AD1019)="","",INDEX('Required State Input – PHYS'!B$12:B$2011,$AD1019)))</f>
        <v/>
      </c>
      <c r="C1019" s="67" t="str">
        <f>IF($AB1019="","",IF(INDEX('Required State Input – PHYS'!C$12:C$2011,$AD1019)="","",INDEX('Required State Input – PHYS'!C$12:C$2011,$AD1019)))</f>
        <v/>
      </c>
      <c r="D1019" s="100" t="str">
        <f>IF($AB1019="","",IF(INDEX('Required State Input – PHYS'!D$12:D$2011,$AD1019)="","",INDEX('Required State Input – PHYS'!D$12:D$2011,$AD1019)))</f>
        <v/>
      </c>
      <c r="E1019" s="101" t="str">
        <f>IF($AB1019="","",IF(INDEX('Required State Input – PHYS'!E$12:E$2011,$AD1019)="","",INDEX('Required State Input – PHYS'!E$12:E$2011,$AD1019)))</f>
        <v/>
      </c>
      <c r="F1019" s="99" t="str">
        <f>IF($AB1019="","",IF(INDEX('Required State Input – PHYS'!F$12:F$2011,$AD1019)="","",INDEX('Required State Input – PHYS'!F$12:F$2011,$AD1019)))</f>
        <v/>
      </c>
      <c r="G1019" s="100" t="str">
        <f>IF($AB1019="","",IF(INDEX('Required State Input – PHYS'!G$12:G$2011,$AD1019)="","",INDEX('Required State Input – PHYS'!G$12:G$2011,$AD1019)))</f>
        <v/>
      </c>
      <c r="H1019" s="100" t="str">
        <f>IF($AB1019="","",IF(INDEX('Required State Input – PHYS'!H$12:H$2011,$AD1019)="","",INDEX('Required State Input – PHYS'!H$12:H$2011,$AD1019)))</f>
        <v/>
      </c>
      <c r="I1019" s="100" t="str">
        <f>IF($AB1019="","",IF(INDEX('Required State Input – PHYS'!I$12:I$2011,$AD1019)="","",INDEX('Required State Input – PHYS'!I$12:I$2011,$AD1019)))</f>
        <v/>
      </c>
      <c r="J1019" s="102" t="str">
        <f>IF($AB1019="","",IF(INDEX('Required State Input – PHYS'!J$12:J$2011,$AD1019)="","",INDEX('Required State Input – PHYS'!J$12:J$2011,$AD1019)))</f>
        <v/>
      </c>
      <c r="K1019" s="77" t="str">
        <f>IF($AB1019="","",IF(INDEX('Required State Input – PHYS'!K$12:K$2011,$AD1019)="","",INDEX('Required State Input – PHYS'!K$12:K$2011,$AD1019)))</f>
        <v/>
      </c>
      <c r="L1019" s="78" t="str">
        <f>IF($AB1019="","",IF(INDEX('Required State Input – PHYS'!L$12:L$2011,$AD1019)="","",INDEX('Required State Input – PHYS'!L$12:L$2011,$AD1019)))</f>
        <v/>
      </c>
      <c r="M1019" s="79" t="str">
        <f>IF($AB1019="","",IF(INDEX('Required State Input – PHYS'!M$12:M$2011,$AD1019)="","",ROUND(INDEX('Required State Input – PHYS'!M$12:M$2011,$AD1019),2)))</f>
        <v/>
      </c>
      <c r="N1019" s="80" t="str">
        <f>IF($AB1019="","",IF(INDEX('Required State Input – PHYS'!N$12:N$2011,$AD1019)="","",ROUND(INDEX('Required State Input – PHYS'!N$12:N$2011,$AD1019),4)))</f>
        <v/>
      </c>
      <c r="O1019" s="77" t="str">
        <f>IF($AB1019="","",IF(INDEX('Required State Input – PHYS'!O$12:O$2011,$AD1019)="","",INDEX('Required State Input – PHYS'!O$12:O$2011,$AD1019)))</f>
        <v/>
      </c>
      <c r="P1019" s="78" t="str">
        <f>IF($AB1019="","",IF(INDEX('Required State Input – PHYS'!P$12:P$2011,$AD1019)="","",INDEX('Required State Input – PHYS'!P$12:P$2011,$AD1019)))</f>
        <v/>
      </c>
      <c r="Q1019" s="79" t="str">
        <f>IF($AB1019="","",IF(INDEX('Required State Input – PHYS'!Q$12:Q$2011,$AD1019)="","",ROUND(INDEX('Required State Input – PHYS'!Q$12:Q$2011,$AD1019),2)))</f>
        <v/>
      </c>
      <c r="R1019" s="82" t="str">
        <f>IF($AB1019="","",IF(INDEX('Required State Input – PHYS'!R$12:R$2011,$AD1019)="","",INDEX('Required State Input – PHYS'!R$12:R$2011,$AD1019)))</f>
        <v/>
      </c>
      <c r="S1019" s="77" t="str">
        <f>IF($AB1019="","",IF(INDEX('Required State Input – PHYS'!S$12:S$2011,$AD1019)="","",INDEX('Required State Input – PHYS'!S$12:S$2011,$AD1019)))</f>
        <v/>
      </c>
      <c r="T1019" s="78" t="str">
        <f>IF($AB1019="","",IF(INDEX('Required State Input – PHYS'!T$12:T$2011,$AD1019)="","",INDEX('Required State Input – PHYS'!T$12:T$2011,$AD1019)))</f>
        <v/>
      </c>
      <c r="U1019" s="89" t="str">
        <f>IF($AB1019="","",IF(INDEX('Required State Input – PHYS'!U$12:U$2011,$AD1019)="","",ROUND(INDEX('Required State Input – PHYS'!U$12:U$2011,$AD1019),2)))</f>
        <v/>
      </c>
      <c r="V1019" s="107" t="str">
        <f>IF($AB1019="","",IF(INDEX('Required State Input – PHYS'!V$12:V$2011,$AD1019)="","",ROUND(INDEX('Required State Input – PHYS'!V$12:V$2011,$AD1019),2)))</f>
        <v/>
      </c>
      <c r="W1019" s="108" t="str">
        <f t="shared" si="45"/>
        <v/>
      </c>
      <c r="AB1019" s="42" t="str">
        <f t="shared" si="46"/>
        <v/>
      </c>
      <c r="AC1019" s="42" t="str">
        <f t="shared" si="47"/>
        <v/>
      </c>
      <c r="AD1019" s="42" t="str">
        <f>IF(AB1019="","",MATCH(AC1019,'Required State Input – PHYS'!$AK$12:$AK$2011,FALSE))</f>
        <v/>
      </c>
    </row>
    <row r="1020" spans="1:30" x14ac:dyDescent="0.25">
      <c r="A1020" s="110" t="s">
        <v>202</v>
      </c>
      <c r="B1020" s="99" t="str">
        <f>IF($AB1020="","",IF(INDEX('Required State Input – PHYS'!B$12:B$2011,$AD1020)="","",INDEX('Required State Input – PHYS'!B$12:B$2011,$AD1020)))</f>
        <v/>
      </c>
      <c r="C1020" s="67" t="str">
        <f>IF($AB1020="","",IF(INDEX('Required State Input – PHYS'!C$12:C$2011,$AD1020)="","",INDEX('Required State Input – PHYS'!C$12:C$2011,$AD1020)))</f>
        <v/>
      </c>
      <c r="D1020" s="100" t="str">
        <f>IF($AB1020="","",IF(INDEX('Required State Input – PHYS'!D$12:D$2011,$AD1020)="","",INDEX('Required State Input – PHYS'!D$12:D$2011,$AD1020)))</f>
        <v/>
      </c>
      <c r="E1020" s="101" t="str">
        <f>IF($AB1020="","",IF(INDEX('Required State Input – PHYS'!E$12:E$2011,$AD1020)="","",INDEX('Required State Input – PHYS'!E$12:E$2011,$AD1020)))</f>
        <v/>
      </c>
      <c r="F1020" s="99" t="str">
        <f>IF($AB1020="","",IF(INDEX('Required State Input – PHYS'!F$12:F$2011,$AD1020)="","",INDEX('Required State Input – PHYS'!F$12:F$2011,$AD1020)))</f>
        <v/>
      </c>
      <c r="G1020" s="100" t="str">
        <f>IF($AB1020="","",IF(INDEX('Required State Input – PHYS'!G$12:G$2011,$AD1020)="","",INDEX('Required State Input – PHYS'!G$12:G$2011,$AD1020)))</f>
        <v/>
      </c>
      <c r="H1020" s="100" t="str">
        <f>IF($AB1020="","",IF(INDEX('Required State Input – PHYS'!H$12:H$2011,$AD1020)="","",INDEX('Required State Input – PHYS'!H$12:H$2011,$AD1020)))</f>
        <v/>
      </c>
      <c r="I1020" s="100" t="str">
        <f>IF($AB1020="","",IF(INDEX('Required State Input – PHYS'!I$12:I$2011,$AD1020)="","",INDEX('Required State Input – PHYS'!I$12:I$2011,$AD1020)))</f>
        <v/>
      </c>
      <c r="J1020" s="102" t="str">
        <f>IF($AB1020="","",IF(INDEX('Required State Input – PHYS'!J$12:J$2011,$AD1020)="","",INDEX('Required State Input – PHYS'!J$12:J$2011,$AD1020)))</f>
        <v/>
      </c>
      <c r="K1020" s="77" t="str">
        <f>IF($AB1020="","",IF(INDEX('Required State Input – PHYS'!K$12:K$2011,$AD1020)="","",INDEX('Required State Input – PHYS'!K$12:K$2011,$AD1020)))</f>
        <v/>
      </c>
      <c r="L1020" s="78" t="str">
        <f>IF($AB1020="","",IF(INDEX('Required State Input – PHYS'!L$12:L$2011,$AD1020)="","",INDEX('Required State Input – PHYS'!L$12:L$2011,$AD1020)))</f>
        <v/>
      </c>
      <c r="M1020" s="79" t="str">
        <f>IF($AB1020="","",IF(INDEX('Required State Input – PHYS'!M$12:M$2011,$AD1020)="","",ROUND(INDEX('Required State Input – PHYS'!M$12:M$2011,$AD1020),2)))</f>
        <v/>
      </c>
      <c r="N1020" s="80" t="str">
        <f>IF($AB1020="","",IF(INDEX('Required State Input – PHYS'!N$12:N$2011,$AD1020)="","",ROUND(INDEX('Required State Input – PHYS'!N$12:N$2011,$AD1020),4)))</f>
        <v/>
      </c>
      <c r="O1020" s="77" t="str">
        <f>IF($AB1020="","",IF(INDEX('Required State Input – PHYS'!O$12:O$2011,$AD1020)="","",INDEX('Required State Input – PHYS'!O$12:O$2011,$AD1020)))</f>
        <v/>
      </c>
      <c r="P1020" s="78" t="str">
        <f>IF($AB1020="","",IF(INDEX('Required State Input – PHYS'!P$12:P$2011,$AD1020)="","",INDEX('Required State Input – PHYS'!P$12:P$2011,$AD1020)))</f>
        <v/>
      </c>
      <c r="Q1020" s="79" t="str">
        <f>IF($AB1020="","",IF(INDEX('Required State Input – PHYS'!Q$12:Q$2011,$AD1020)="","",ROUND(INDEX('Required State Input – PHYS'!Q$12:Q$2011,$AD1020),2)))</f>
        <v/>
      </c>
      <c r="R1020" s="82" t="str">
        <f>IF($AB1020="","",IF(INDEX('Required State Input – PHYS'!R$12:R$2011,$AD1020)="","",INDEX('Required State Input – PHYS'!R$12:R$2011,$AD1020)))</f>
        <v/>
      </c>
      <c r="S1020" s="77" t="str">
        <f>IF($AB1020="","",IF(INDEX('Required State Input – PHYS'!S$12:S$2011,$AD1020)="","",INDEX('Required State Input – PHYS'!S$12:S$2011,$AD1020)))</f>
        <v/>
      </c>
      <c r="T1020" s="78" t="str">
        <f>IF($AB1020="","",IF(INDEX('Required State Input – PHYS'!T$12:T$2011,$AD1020)="","",INDEX('Required State Input – PHYS'!T$12:T$2011,$AD1020)))</f>
        <v/>
      </c>
      <c r="U1020" s="89" t="str">
        <f>IF($AB1020="","",IF(INDEX('Required State Input – PHYS'!U$12:U$2011,$AD1020)="","",ROUND(INDEX('Required State Input – PHYS'!U$12:U$2011,$AD1020),2)))</f>
        <v/>
      </c>
      <c r="V1020" s="107" t="str">
        <f>IF($AB1020="","",IF(INDEX('Required State Input – PHYS'!V$12:V$2011,$AD1020)="","",ROUND(INDEX('Required State Input – PHYS'!V$12:V$2011,$AD1020),2)))</f>
        <v/>
      </c>
      <c r="W1020" s="108" t="str">
        <f t="shared" si="45"/>
        <v/>
      </c>
      <c r="AB1020" s="42" t="str">
        <f t="shared" si="46"/>
        <v/>
      </c>
      <c r="AC1020" s="42" t="str">
        <f t="shared" si="47"/>
        <v/>
      </c>
      <c r="AD1020" s="42" t="str">
        <f>IF(AB1020="","",MATCH(AC1020,'Required State Input – PHYS'!$AK$12:$AK$2011,FALSE))</f>
        <v/>
      </c>
    </row>
    <row r="1021" spans="1:30" x14ac:dyDescent="0.25">
      <c r="A1021" s="110" t="s">
        <v>202</v>
      </c>
      <c r="B1021" s="99" t="str">
        <f>IF($AB1021="","",IF(INDEX('Required State Input – PHYS'!B$12:B$2011,$AD1021)="","",INDEX('Required State Input – PHYS'!B$12:B$2011,$AD1021)))</f>
        <v/>
      </c>
      <c r="C1021" s="67" t="str">
        <f>IF($AB1021="","",IF(INDEX('Required State Input – PHYS'!C$12:C$2011,$AD1021)="","",INDEX('Required State Input – PHYS'!C$12:C$2011,$AD1021)))</f>
        <v/>
      </c>
      <c r="D1021" s="100" t="str">
        <f>IF($AB1021="","",IF(INDEX('Required State Input – PHYS'!D$12:D$2011,$AD1021)="","",INDEX('Required State Input – PHYS'!D$12:D$2011,$AD1021)))</f>
        <v/>
      </c>
      <c r="E1021" s="101" t="str">
        <f>IF($AB1021="","",IF(INDEX('Required State Input – PHYS'!E$12:E$2011,$AD1021)="","",INDEX('Required State Input – PHYS'!E$12:E$2011,$AD1021)))</f>
        <v/>
      </c>
      <c r="F1021" s="99" t="str">
        <f>IF($AB1021="","",IF(INDEX('Required State Input – PHYS'!F$12:F$2011,$AD1021)="","",INDEX('Required State Input – PHYS'!F$12:F$2011,$AD1021)))</f>
        <v/>
      </c>
      <c r="G1021" s="100" t="str">
        <f>IF($AB1021="","",IF(INDEX('Required State Input – PHYS'!G$12:G$2011,$AD1021)="","",INDEX('Required State Input – PHYS'!G$12:G$2011,$AD1021)))</f>
        <v/>
      </c>
      <c r="H1021" s="100" t="str">
        <f>IF($AB1021="","",IF(INDEX('Required State Input – PHYS'!H$12:H$2011,$AD1021)="","",INDEX('Required State Input – PHYS'!H$12:H$2011,$AD1021)))</f>
        <v/>
      </c>
      <c r="I1021" s="100" t="str">
        <f>IF($AB1021="","",IF(INDEX('Required State Input – PHYS'!I$12:I$2011,$AD1021)="","",INDEX('Required State Input – PHYS'!I$12:I$2011,$AD1021)))</f>
        <v/>
      </c>
      <c r="J1021" s="102" t="str">
        <f>IF($AB1021="","",IF(INDEX('Required State Input – PHYS'!J$12:J$2011,$AD1021)="","",INDEX('Required State Input – PHYS'!J$12:J$2011,$AD1021)))</f>
        <v/>
      </c>
      <c r="K1021" s="77" t="str">
        <f>IF($AB1021="","",IF(INDEX('Required State Input – PHYS'!K$12:K$2011,$AD1021)="","",INDEX('Required State Input – PHYS'!K$12:K$2011,$AD1021)))</f>
        <v/>
      </c>
      <c r="L1021" s="78" t="str">
        <f>IF($AB1021="","",IF(INDEX('Required State Input – PHYS'!L$12:L$2011,$AD1021)="","",INDEX('Required State Input – PHYS'!L$12:L$2011,$AD1021)))</f>
        <v/>
      </c>
      <c r="M1021" s="79" t="str">
        <f>IF($AB1021="","",IF(INDEX('Required State Input – PHYS'!M$12:M$2011,$AD1021)="","",ROUND(INDEX('Required State Input – PHYS'!M$12:M$2011,$AD1021),2)))</f>
        <v/>
      </c>
      <c r="N1021" s="80" t="str">
        <f>IF($AB1021="","",IF(INDEX('Required State Input – PHYS'!N$12:N$2011,$AD1021)="","",ROUND(INDEX('Required State Input – PHYS'!N$12:N$2011,$AD1021),4)))</f>
        <v/>
      </c>
      <c r="O1021" s="77" t="str">
        <f>IF($AB1021="","",IF(INDEX('Required State Input – PHYS'!O$12:O$2011,$AD1021)="","",INDEX('Required State Input – PHYS'!O$12:O$2011,$AD1021)))</f>
        <v/>
      </c>
      <c r="P1021" s="78" t="str">
        <f>IF($AB1021="","",IF(INDEX('Required State Input – PHYS'!P$12:P$2011,$AD1021)="","",INDEX('Required State Input – PHYS'!P$12:P$2011,$AD1021)))</f>
        <v/>
      </c>
      <c r="Q1021" s="79" t="str">
        <f>IF($AB1021="","",IF(INDEX('Required State Input – PHYS'!Q$12:Q$2011,$AD1021)="","",ROUND(INDEX('Required State Input – PHYS'!Q$12:Q$2011,$AD1021),2)))</f>
        <v/>
      </c>
      <c r="R1021" s="82" t="str">
        <f>IF($AB1021="","",IF(INDEX('Required State Input – PHYS'!R$12:R$2011,$AD1021)="","",INDEX('Required State Input – PHYS'!R$12:R$2011,$AD1021)))</f>
        <v/>
      </c>
      <c r="S1021" s="77" t="str">
        <f>IF($AB1021="","",IF(INDEX('Required State Input – PHYS'!S$12:S$2011,$AD1021)="","",INDEX('Required State Input – PHYS'!S$12:S$2011,$AD1021)))</f>
        <v/>
      </c>
      <c r="T1021" s="78" t="str">
        <f>IF($AB1021="","",IF(INDEX('Required State Input – PHYS'!T$12:T$2011,$AD1021)="","",INDEX('Required State Input – PHYS'!T$12:T$2011,$AD1021)))</f>
        <v/>
      </c>
      <c r="U1021" s="89" t="str">
        <f>IF($AB1021="","",IF(INDEX('Required State Input – PHYS'!U$12:U$2011,$AD1021)="","",ROUND(INDEX('Required State Input – PHYS'!U$12:U$2011,$AD1021),2)))</f>
        <v/>
      </c>
      <c r="V1021" s="107" t="str">
        <f>IF($AB1021="","",IF(INDEX('Required State Input – PHYS'!V$12:V$2011,$AD1021)="","",ROUND(INDEX('Required State Input – PHYS'!V$12:V$2011,$AD1021),2)))</f>
        <v/>
      </c>
      <c r="W1021" s="108" t="str">
        <f t="shared" si="45"/>
        <v/>
      </c>
      <c r="AB1021" s="42" t="str">
        <f t="shared" si="46"/>
        <v/>
      </c>
      <c r="AC1021" s="42" t="str">
        <f t="shared" si="47"/>
        <v/>
      </c>
      <c r="AD1021" s="42" t="str">
        <f>IF(AB1021="","",MATCH(AC1021,'Required State Input – PHYS'!$AK$12:$AK$2011,FALSE))</f>
        <v/>
      </c>
    </row>
    <row r="1022" spans="1:30" x14ac:dyDescent="0.25">
      <c r="A1022" s="110" t="s">
        <v>202</v>
      </c>
      <c r="B1022" s="99" t="str">
        <f>IF($AB1022="","",IF(INDEX('Required State Input – PHYS'!B$12:B$2011,$AD1022)="","",INDEX('Required State Input – PHYS'!B$12:B$2011,$AD1022)))</f>
        <v/>
      </c>
      <c r="C1022" s="67" t="str">
        <f>IF($AB1022="","",IF(INDEX('Required State Input – PHYS'!C$12:C$2011,$AD1022)="","",INDEX('Required State Input – PHYS'!C$12:C$2011,$AD1022)))</f>
        <v/>
      </c>
      <c r="D1022" s="100" t="str">
        <f>IF($AB1022="","",IF(INDEX('Required State Input – PHYS'!D$12:D$2011,$AD1022)="","",INDEX('Required State Input – PHYS'!D$12:D$2011,$AD1022)))</f>
        <v/>
      </c>
      <c r="E1022" s="101" t="str">
        <f>IF($AB1022="","",IF(INDEX('Required State Input – PHYS'!E$12:E$2011,$AD1022)="","",INDEX('Required State Input – PHYS'!E$12:E$2011,$AD1022)))</f>
        <v/>
      </c>
      <c r="F1022" s="99" t="str">
        <f>IF($AB1022="","",IF(INDEX('Required State Input – PHYS'!F$12:F$2011,$AD1022)="","",INDEX('Required State Input – PHYS'!F$12:F$2011,$AD1022)))</f>
        <v/>
      </c>
      <c r="G1022" s="100" t="str">
        <f>IF($AB1022="","",IF(INDEX('Required State Input – PHYS'!G$12:G$2011,$AD1022)="","",INDEX('Required State Input – PHYS'!G$12:G$2011,$AD1022)))</f>
        <v/>
      </c>
      <c r="H1022" s="100" t="str">
        <f>IF($AB1022="","",IF(INDEX('Required State Input – PHYS'!H$12:H$2011,$AD1022)="","",INDEX('Required State Input – PHYS'!H$12:H$2011,$AD1022)))</f>
        <v/>
      </c>
      <c r="I1022" s="100" t="str">
        <f>IF($AB1022="","",IF(INDEX('Required State Input – PHYS'!I$12:I$2011,$AD1022)="","",INDEX('Required State Input – PHYS'!I$12:I$2011,$AD1022)))</f>
        <v/>
      </c>
      <c r="J1022" s="102" t="str">
        <f>IF($AB1022="","",IF(INDEX('Required State Input – PHYS'!J$12:J$2011,$AD1022)="","",INDEX('Required State Input – PHYS'!J$12:J$2011,$AD1022)))</f>
        <v/>
      </c>
      <c r="K1022" s="77" t="str">
        <f>IF($AB1022="","",IF(INDEX('Required State Input – PHYS'!K$12:K$2011,$AD1022)="","",INDEX('Required State Input – PHYS'!K$12:K$2011,$AD1022)))</f>
        <v/>
      </c>
      <c r="L1022" s="78" t="str">
        <f>IF($AB1022="","",IF(INDEX('Required State Input – PHYS'!L$12:L$2011,$AD1022)="","",INDEX('Required State Input – PHYS'!L$12:L$2011,$AD1022)))</f>
        <v/>
      </c>
      <c r="M1022" s="79" t="str">
        <f>IF($AB1022="","",IF(INDEX('Required State Input – PHYS'!M$12:M$2011,$AD1022)="","",ROUND(INDEX('Required State Input – PHYS'!M$12:M$2011,$AD1022),2)))</f>
        <v/>
      </c>
      <c r="N1022" s="80" t="str">
        <f>IF($AB1022="","",IF(INDEX('Required State Input – PHYS'!N$12:N$2011,$AD1022)="","",ROUND(INDEX('Required State Input – PHYS'!N$12:N$2011,$AD1022),4)))</f>
        <v/>
      </c>
      <c r="O1022" s="77" t="str">
        <f>IF($AB1022="","",IF(INDEX('Required State Input – PHYS'!O$12:O$2011,$AD1022)="","",INDEX('Required State Input – PHYS'!O$12:O$2011,$AD1022)))</f>
        <v/>
      </c>
      <c r="P1022" s="78" t="str">
        <f>IF($AB1022="","",IF(INDEX('Required State Input – PHYS'!P$12:P$2011,$AD1022)="","",INDEX('Required State Input – PHYS'!P$12:P$2011,$AD1022)))</f>
        <v/>
      </c>
      <c r="Q1022" s="79" t="str">
        <f>IF($AB1022="","",IF(INDEX('Required State Input – PHYS'!Q$12:Q$2011,$AD1022)="","",ROUND(INDEX('Required State Input – PHYS'!Q$12:Q$2011,$AD1022),2)))</f>
        <v/>
      </c>
      <c r="R1022" s="82" t="str">
        <f>IF($AB1022="","",IF(INDEX('Required State Input – PHYS'!R$12:R$2011,$AD1022)="","",INDEX('Required State Input – PHYS'!R$12:R$2011,$AD1022)))</f>
        <v/>
      </c>
      <c r="S1022" s="77" t="str">
        <f>IF($AB1022="","",IF(INDEX('Required State Input – PHYS'!S$12:S$2011,$AD1022)="","",INDEX('Required State Input – PHYS'!S$12:S$2011,$AD1022)))</f>
        <v/>
      </c>
      <c r="T1022" s="78" t="str">
        <f>IF($AB1022="","",IF(INDEX('Required State Input – PHYS'!T$12:T$2011,$AD1022)="","",INDEX('Required State Input – PHYS'!T$12:T$2011,$AD1022)))</f>
        <v/>
      </c>
      <c r="U1022" s="89" t="str">
        <f>IF($AB1022="","",IF(INDEX('Required State Input – PHYS'!U$12:U$2011,$AD1022)="","",ROUND(INDEX('Required State Input – PHYS'!U$12:U$2011,$AD1022),2)))</f>
        <v/>
      </c>
      <c r="V1022" s="107" t="str">
        <f>IF($AB1022="","",IF(INDEX('Required State Input – PHYS'!V$12:V$2011,$AD1022)="","",ROUND(INDEX('Required State Input – PHYS'!V$12:V$2011,$AD1022),2)))</f>
        <v/>
      </c>
      <c r="W1022" s="108" t="str">
        <f t="shared" si="45"/>
        <v/>
      </c>
      <c r="AB1022" s="42" t="str">
        <f t="shared" si="46"/>
        <v/>
      </c>
      <c r="AC1022" s="42" t="str">
        <f t="shared" si="47"/>
        <v/>
      </c>
      <c r="AD1022" s="42" t="str">
        <f>IF(AB1022="","",MATCH(AC1022,'Required State Input – PHYS'!$AK$12:$AK$2011,FALSE))</f>
        <v/>
      </c>
    </row>
    <row r="1023" spans="1:30" x14ac:dyDescent="0.25">
      <c r="A1023" s="110" t="s">
        <v>202</v>
      </c>
      <c r="B1023" s="99" t="str">
        <f>IF($AB1023="","",IF(INDEX('Required State Input – PHYS'!B$12:B$2011,$AD1023)="","",INDEX('Required State Input – PHYS'!B$12:B$2011,$AD1023)))</f>
        <v/>
      </c>
      <c r="C1023" s="67" t="str">
        <f>IF($AB1023="","",IF(INDEX('Required State Input – PHYS'!C$12:C$2011,$AD1023)="","",INDEX('Required State Input – PHYS'!C$12:C$2011,$AD1023)))</f>
        <v/>
      </c>
      <c r="D1023" s="100" t="str">
        <f>IF($AB1023="","",IF(INDEX('Required State Input – PHYS'!D$12:D$2011,$AD1023)="","",INDEX('Required State Input – PHYS'!D$12:D$2011,$AD1023)))</f>
        <v/>
      </c>
      <c r="E1023" s="101" t="str">
        <f>IF($AB1023="","",IF(INDEX('Required State Input – PHYS'!E$12:E$2011,$AD1023)="","",INDEX('Required State Input – PHYS'!E$12:E$2011,$AD1023)))</f>
        <v/>
      </c>
      <c r="F1023" s="99" t="str">
        <f>IF($AB1023="","",IF(INDEX('Required State Input – PHYS'!F$12:F$2011,$AD1023)="","",INDEX('Required State Input – PHYS'!F$12:F$2011,$AD1023)))</f>
        <v/>
      </c>
      <c r="G1023" s="100" t="str">
        <f>IF($AB1023="","",IF(INDEX('Required State Input – PHYS'!G$12:G$2011,$AD1023)="","",INDEX('Required State Input – PHYS'!G$12:G$2011,$AD1023)))</f>
        <v/>
      </c>
      <c r="H1023" s="100" t="str">
        <f>IF($AB1023="","",IF(INDEX('Required State Input – PHYS'!H$12:H$2011,$AD1023)="","",INDEX('Required State Input – PHYS'!H$12:H$2011,$AD1023)))</f>
        <v/>
      </c>
      <c r="I1023" s="100" t="str">
        <f>IF($AB1023="","",IF(INDEX('Required State Input – PHYS'!I$12:I$2011,$AD1023)="","",INDEX('Required State Input – PHYS'!I$12:I$2011,$AD1023)))</f>
        <v/>
      </c>
      <c r="J1023" s="102" t="str">
        <f>IF($AB1023="","",IF(INDEX('Required State Input – PHYS'!J$12:J$2011,$AD1023)="","",INDEX('Required State Input – PHYS'!J$12:J$2011,$AD1023)))</f>
        <v/>
      </c>
      <c r="K1023" s="77" t="str">
        <f>IF($AB1023="","",IF(INDEX('Required State Input – PHYS'!K$12:K$2011,$AD1023)="","",INDEX('Required State Input – PHYS'!K$12:K$2011,$AD1023)))</f>
        <v/>
      </c>
      <c r="L1023" s="78" t="str">
        <f>IF($AB1023="","",IF(INDEX('Required State Input – PHYS'!L$12:L$2011,$AD1023)="","",INDEX('Required State Input – PHYS'!L$12:L$2011,$AD1023)))</f>
        <v/>
      </c>
      <c r="M1023" s="79" t="str">
        <f>IF($AB1023="","",IF(INDEX('Required State Input – PHYS'!M$12:M$2011,$AD1023)="","",ROUND(INDEX('Required State Input – PHYS'!M$12:M$2011,$AD1023),2)))</f>
        <v/>
      </c>
      <c r="N1023" s="80" t="str">
        <f>IF($AB1023="","",IF(INDEX('Required State Input – PHYS'!N$12:N$2011,$AD1023)="","",ROUND(INDEX('Required State Input – PHYS'!N$12:N$2011,$AD1023),4)))</f>
        <v/>
      </c>
      <c r="O1023" s="77" t="str">
        <f>IF($AB1023="","",IF(INDEX('Required State Input – PHYS'!O$12:O$2011,$AD1023)="","",INDEX('Required State Input – PHYS'!O$12:O$2011,$AD1023)))</f>
        <v/>
      </c>
      <c r="P1023" s="78" t="str">
        <f>IF($AB1023="","",IF(INDEX('Required State Input – PHYS'!P$12:P$2011,$AD1023)="","",INDEX('Required State Input – PHYS'!P$12:P$2011,$AD1023)))</f>
        <v/>
      </c>
      <c r="Q1023" s="79" t="str">
        <f>IF($AB1023="","",IF(INDEX('Required State Input – PHYS'!Q$12:Q$2011,$AD1023)="","",ROUND(INDEX('Required State Input – PHYS'!Q$12:Q$2011,$AD1023),2)))</f>
        <v/>
      </c>
      <c r="R1023" s="82" t="str">
        <f>IF($AB1023="","",IF(INDEX('Required State Input – PHYS'!R$12:R$2011,$AD1023)="","",INDEX('Required State Input – PHYS'!R$12:R$2011,$AD1023)))</f>
        <v/>
      </c>
      <c r="S1023" s="77" t="str">
        <f>IF($AB1023="","",IF(INDEX('Required State Input – PHYS'!S$12:S$2011,$AD1023)="","",INDEX('Required State Input – PHYS'!S$12:S$2011,$AD1023)))</f>
        <v/>
      </c>
      <c r="T1023" s="78" t="str">
        <f>IF($AB1023="","",IF(INDEX('Required State Input – PHYS'!T$12:T$2011,$AD1023)="","",INDEX('Required State Input – PHYS'!T$12:T$2011,$AD1023)))</f>
        <v/>
      </c>
      <c r="U1023" s="89" t="str">
        <f>IF($AB1023="","",IF(INDEX('Required State Input – PHYS'!U$12:U$2011,$AD1023)="","",ROUND(INDEX('Required State Input – PHYS'!U$12:U$2011,$AD1023),2)))</f>
        <v/>
      </c>
      <c r="V1023" s="107" t="str">
        <f>IF($AB1023="","",IF(INDEX('Required State Input – PHYS'!V$12:V$2011,$AD1023)="","",ROUND(INDEX('Required State Input – PHYS'!V$12:V$2011,$AD1023),2)))</f>
        <v/>
      </c>
      <c r="W1023" s="108" t="str">
        <f t="shared" si="45"/>
        <v/>
      </c>
      <c r="AB1023" s="42" t="str">
        <f t="shared" si="46"/>
        <v/>
      </c>
      <c r="AC1023" s="42" t="str">
        <f t="shared" si="47"/>
        <v/>
      </c>
      <c r="AD1023" s="42" t="str">
        <f>IF(AB1023="","",MATCH(AC1023,'Required State Input – PHYS'!$AK$12:$AK$2011,FALSE))</f>
        <v/>
      </c>
    </row>
    <row r="1024" spans="1:30" x14ac:dyDescent="0.25">
      <c r="A1024" s="110" t="s">
        <v>202</v>
      </c>
      <c r="B1024" s="99" t="str">
        <f>IF($AB1024="","",IF(INDEX('Required State Input – PHYS'!B$12:B$2011,$AD1024)="","",INDEX('Required State Input – PHYS'!B$12:B$2011,$AD1024)))</f>
        <v/>
      </c>
      <c r="C1024" s="67" t="str">
        <f>IF($AB1024="","",IF(INDEX('Required State Input – PHYS'!C$12:C$2011,$AD1024)="","",INDEX('Required State Input – PHYS'!C$12:C$2011,$AD1024)))</f>
        <v/>
      </c>
      <c r="D1024" s="100" t="str">
        <f>IF($AB1024="","",IF(INDEX('Required State Input – PHYS'!D$12:D$2011,$AD1024)="","",INDEX('Required State Input – PHYS'!D$12:D$2011,$AD1024)))</f>
        <v/>
      </c>
      <c r="E1024" s="101" t="str">
        <f>IF($AB1024="","",IF(INDEX('Required State Input – PHYS'!E$12:E$2011,$AD1024)="","",INDEX('Required State Input – PHYS'!E$12:E$2011,$AD1024)))</f>
        <v/>
      </c>
      <c r="F1024" s="99" t="str">
        <f>IF($AB1024="","",IF(INDEX('Required State Input – PHYS'!F$12:F$2011,$AD1024)="","",INDEX('Required State Input – PHYS'!F$12:F$2011,$AD1024)))</f>
        <v/>
      </c>
      <c r="G1024" s="100" t="str">
        <f>IF($AB1024="","",IF(INDEX('Required State Input – PHYS'!G$12:G$2011,$AD1024)="","",INDEX('Required State Input – PHYS'!G$12:G$2011,$AD1024)))</f>
        <v/>
      </c>
      <c r="H1024" s="100" t="str">
        <f>IF($AB1024="","",IF(INDEX('Required State Input – PHYS'!H$12:H$2011,$AD1024)="","",INDEX('Required State Input – PHYS'!H$12:H$2011,$AD1024)))</f>
        <v/>
      </c>
      <c r="I1024" s="100" t="str">
        <f>IF($AB1024="","",IF(INDEX('Required State Input – PHYS'!I$12:I$2011,$AD1024)="","",INDEX('Required State Input – PHYS'!I$12:I$2011,$AD1024)))</f>
        <v/>
      </c>
      <c r="J1024" s="102" t="str">
        <f>IF($AB1024="","",IF(INDEX('Required State Input – PHYS'!J$12:J$2011,$AD1024)="","",INDEX('Required State Input – PHYS'!J$12:J$2011,$AD1024)))</f>
        <v/>
      </c>
      <c r="K1024" s="77" t="str">
        <f>IF($AB1024="","",IF(INDEX('Required State Input – PHYS'!K$12:K$2011,$AD1024)="","",INDEX('Required State Input – PHYS'!K$12:K$2011,$AD1024)))</f>
        <v/>
      </c>
      <c r="L1024" s="78" t="str">
        <f>IF($AB1024="","",IF(INDEX('Required State Input – PHYS'!L$12:L$2011,$AD1024)="","",INDEX('Required State Input – PHYS'!L$12:L$2011,$AD1024)))</f>
        <v/>
      </c>
      <c r="M1024" s="79" t="str">
        <f>IF($AB1024="","",IF(INDEX('Required State Input – PHYS'!M$12:M$2011,$AD1024)="","",ROUND(INDEX('Required State Input – PHYS'!M$12:M$2011,$AD1024),2)))</f>
        <v/>
      </c>
      <c r="N1024" s="80" t="str">
        <f>IF($AB1024="","",IF(INDEX('Required State Input – PHYS'!N$12:N$2011,$AD1024)="","",ROUND(INDEX('Required State Input – PHYS'!N$12:N$2011,$AD1024),4)))</f>
        <v/>
      </c>
      <c r="O1024" s="77" t="str">
        <f>IF($AB1024="","",IF(INDEX('Required State Input – PHYS'!O$12:O$2011,$AD1024)="","",INDEX('Required State Input – PHYS'!O$12:O$2011,$AD1024)))</f>
        <v/>
      </c>
      <c r="P1024" s="78" t="str">
        <f>IF($AB1024="","",IF(INDEX('Required State Input – PHYS'!P$12:P$2011,$AD1024)="","",INDEX('Required State Input – PHYS'!P$12:P$2011,$AD1024)))</f>
        <v/>
      </c>
      <c r="Q1024" s="79" t="str">
        <f>IF($AB1024="","",IF(INDEX('Required State Input – PHYS'!Q$12:Q$2011,$AD1024)="","",ROUND(INDEX('Required State Input – PHYS'!Q$12:Q$2011,$AD1024),2)))</f>
        <v/>
      </c>
      <c r="R1024" s="82" t="str">
        <f>IF($AB1024="","",IF(INDEX('Required State Input – PHYS'!R$12:R$2011,$AD1024)="","",INDEX('Required State Input – PHYS'!R$12:R$2011,$AD1024)))</f>
        <v/>
      </c>
      <c r="S1024" s="77" t="str">
        <f>IF($AB1024="","",IF(INDEX('Required State Input – PHYS'!S$12:S$2011,$AD1024)="","",INDEX('Required State Input – PHYS'!S$12:S$2011,$AD1024)))</f>
        <v/>
      </c>
      <c r="T1024" s="78" t="str">
        <f>IF($AB1024="","",IF(INDEX('Required State Input – PHYS'!T$12:T$2011,$AD1024)="","",INDEX('Required State Input – PHYS'!T$12:T$2011,$AD1024)))</f>
        <v/>
      </c>
      <c r="U1024" s="89" t="str">
        <f>IF($AB1024="","",IF(INDEX('Required State Input – PHYS'!U$12:U$2011,$AD1024)="","",ROUND(INDEX('Required State Input – PHYS'!U$12:U$2011,$AD1024),2)))</f>
        <v/>
      </c>
      <c r="V1024" s="107" t="str">
        <f>IF($AB1024="","",IF(INDEX('Required State Input – PHYS'!V$12:V$2011,$AD1024)="","",ROUND(INDEX('Required State Input – PHYS'!V$12:V$2011,$AD1024),2)))</f>
        <v/>
      </c>
      <c r="W1024" s="108" t="str">
        <f t="shared" si="45"/>
        <v/>
      </c>
      <c r="AB1024" s="42" t="str">
        <f t="shared" si="46"/>
        <v/>
      </c>
      <c r="AC1024" s="42" t="str">
        <f t="shared" si="47"/>
        <v/>
      </c>
      <c r="AD1024" s="42" t="str">
        <f>IF(AB1024="","",MATCH(AC1024,'Required State Input – PHYS'!$AK$12:$AK$2011,FALSE))</f>
        <v/>
      </c>
    </row>
    <row r="1025" spans="1:30" x14ac:dyDescent="0.25">
      <c r="A1025" s="110" t="s">
        <v>202</v>
      </c>
      <c r="B1025" s="99" t="str">
        <f>IF($AB1025="","",IF(INDEX('Required State Input – PHYS'!B$12:B$2011,$AD1025)="","",INDEX('Required State Input – PHYS'!B$12:B$2011,$AD1025)))</f>
        <v/>
      </c>
      <c r="C1025" s="67" t="str">
        <f>IF($AB1025="","",IF(INDEX('Required State Input – PHYS'!C$12:C$2011,$AD1025)="","",INDEX('Required State Input – PHYS'!C$12:C$2011,$AD1025)))</f>
        <v/>
      </c>
      <c r="D1025" s="100" t="str">
        <f>IF($AB1025="","",IF(INDEX('Required State Input – PHYS'!D$12:D$2011,$AD1025)="","",INDEX('Required State Input – PHYS'!D$12:D$2011,$AD1025)))</f>
        <v/>
      </c>
      <c r="E1025" s="101" t="str">
        <f>IF($AB1025="","",IF(INDEX('Required State Input – PHYS'!E$12:E$2011,$AD1025)="","",INDEX('Required State Input – PHYS'!E$12:E$2011,$AD1025)))</f>
        <v/>
      </c>
      <c r="F1025" s="99" t="str">
        <f>IF($AB1025="","",IF(INDEX('Required State Input – PHYS'!F$12:F$2011,$AD1025)="","",INDEX('Required State Input – PHYS'!F$12:F$2011,$AD1025)))</f>
        <v/>
      </c>
      <c r="G1025" s="100" t="str">
        <f>IF($AB1025="","",IF(INDEX('Required State Input – PHYS'!G$12:G$2011,$AD1025)="","",INDEX('Required State Input – PHYS'!G$12:G$2011,$AD1025)))</f>
        <v/>
      </c>
      <c r="H1025" s="100" t="str">
        <f>IF($AB1025="","",IF(INDEX('Required State Input – PHYS'!H$12:H$2011,$AD1025)="","",INDEX('Required State Input – PHYS'!H$12:H$2011,$AD1025)))</f>
        <v/>
      </c>
      <c r="I1025" s="100" t="str">
        <f>IF($AB1025="","",IF(INDEX('Required State Input – PHYS'!I$12:I$2011,$AD1025)="","",INDEX('Required State Input – PHYS'!I$12:I$2011,$AD1025)))</f>
        <v/>
      </c>
      <c r="J1025" s="102" t="str">
        <f>IF($AB1025="","",IF(INDEX('Required State Input – PHYS'!J$12:J$2011,$AD1025)="","",INDEX('Required State Input – PHYS'!J$12:J$2011,$AD1025)))</f>
        <v/>
      </c>
      <c r="K1025" s="77" t="str">
        <f>IF($AB1025="","",IF(INDEX('Required State Input – PHYS'!K$12:K$2011,$AD1025)="","",INDEX('Required State Input – PHYS'!K$12:K$2011,$AD1025)))</f>
        <v/>
      </c>
      <c r="L1025" s="78" t="str">
        <f>IF($AB1025="","",IF(INDEX('Required State Input – PHYS'!L$12:L$2011,$AD1025)="","",INDEX('Required State Input – PHYS'!L$12:L$2011,$AD1025)))</f>
        <v/>
      </c>
      <c r="M1025" s="79" t="str">
        <f>IF($AB1025="","",IF(INDEX('Required State Input – PHYS'!M$12:M$2011,$AD1025)="","",ROUND(INDEX('Required State Input – PHYS'!M$12:M$2011,$AD1025),2)))</f>
        <v/>
      </c>
      <c r="N1025" s="80" t="str">
        <f>IF($AB1025="","",IF(INDEX('Required State Input – PHYS'!N$12:N$2011,$AD1025)="","",ROUND(INDEX('Required State Input – PHYS'!N$12:N$2011,$AD1025),4)))</f>
        <v/>
      </c>
      <c r="O1025" s="77" t="str">
        <f>IF($AB1025="","",IF(INDEX('Required State Input – PHYS'!O$12:O$2011,$AD1025)="","",INDEX('Required State Input – PHYS'!O$12:O$2011,$AD1025)))</f>
        <v/>
      </c>
      <c r="P1025" s="78" t="str">
        <f>IF($AB1025="","",IF(INDEX('Required State Input – PHYS'!P$12:P$2011,$AD1025)="","",INDEX('Required State Input – PHYS'!P$12:P$2011,$AD1025)))</f>
        <v/>
      </c>
      <c r="Q1025" s="79" t="str">
        <f>IF($AB1025="","",IF(INDEX('Required State Input – PHYS'!Q$12:Q$2011,$AD1025)="","",ROUND(INDEX('Required State Input – PHYS'!Q$12:Q$2011,$AD1025),2)))</f>
        <v/>
      </c>
      <c r="R1025" s="82" t="str">
        <f>IF($AB1025="","",IF(INDEX('Required State Input – PHYS'!R$12:R$2011,$AD1025)="","",INDEX('Required State Input – PHYS'!R$12:R$2011,$AD1025)))</f>
        <v/>
      </c>
      <c r="S1025" s="77" t="str">
        <f>IF($AB1025="","",IF(INDEX('Required State Input – PHYS'!S$12:S$2011,$AD1025)="","",INDEX('Required State Input – PHYS'!S$12:S$2011,$AD1025)))</f>
        <v/>
      </c>
      <c r="T1025" s="78" t="str">
        <f>IF($AB1025="","",IF(INDEX('Required State Input – PHYS'!T$12:T$2011,$AD1025)="","",INDEX('Required State Input – PHYS'!T$12:T$2011,$AD1025)))</f>
        <v/>
      </c>
      <c r="U1025" s="89" t="str">
        <f>IF($AB1025="","",IF(INDEX('Required State Input – PHYS'!U$12:U$2011,$AD1025)="","",ROUND(INDEX('Required State Input – PHYS'!U$12:U$2011,$AD1025),2)))</f>
        <v/>
      </c>
      <c r="V1025" s="107" t="str">
        <f>IF($AB1025="","",IF(INDEX('Required State Input – PHYS'!V$12:V$2011,$AD1025)="","",ROUND(INDEX('Required State Input – PHYS'!V$12:V$2011,$AD1025),2)))</f>
        <v/>
      </c>
      <c r="W1025" s="108" t="str">
        <f t="shared" si="45"/>
        <v/>
      </c>
      <c r="AB1025" s="42" t="str">
        <f t="shared" si="46"/>
        <v/>
      </c>
      <c r="AC1025" s="42" t="str">
        <f t="shared" si="47"/>
        <v/>
      </c>
      <c r="AD1025" s="42" t="str">
        <f>IF(AB1025="","",MATCH(AC1025,'Required State Input – PHYS'!$AK$12:$AK$2011,FALSE))</f>
        <v/>
      </c>
    </row>
    <row r="1026" spans="1:30" x14ac:dyDescent="0.25">
      <c r="A1026" s="110" t="s">
        <v>202</v>
      </c>
      <c r="B1026" s="99" t="str">
        <f>IF($AB1026="","",IF(INDEX('Required State Input – PHYS'!B$12:B$2011,$AD1026)="","",INDEX('Required State Input – PHYS'!B$12:B$2011,$AD1026)))</f>
        <v/>
      </c>
      <c r="C1026" s="67" t="str">
        <f>IF($AB1026="","",IF(INDEX('Required State Input – PHYS'!C$12:C$2011,$AD1026)="","",INDEX('Required State Input – PHYS'!C$12:C$2011,$AD1026)))</f>
        <v/>
      </c>
      <c r="D1026" s="100" t="str">
        <f>IF($AB1026="","",IF(INDEX('Required State Input – PHYS'!D$12:D$2011,$AD1026)="","",INDEX('Required State Input – PHYS'!D$12:D$2011,$AD1026)))</f>
        <v/>
      </c>
      <c r="E1026" s="101" t="str">
        <f>IF($AB1026="","",IF(INDEX('Required State Input – PHYS'!E$12:E$2011,$AD1026)="","",INDEX('Required State Input – PHYS'!E$12:E$2011,$AD1026)))</f>
        <v/>
      </c>
      <c r="F1026" s="99" t="str">
        <f>IF($AB1026="","",IF(INDEX('Required State Input – PHYS'!F$12:F$2011,$AD1026)="","",INDEX('Required State Input – PHYS'!F$12:F$2011,$AD1026)))</f>
        <v/>
      </c>
      <c r="G1026" s="100" t="str">
        <f>IF($AB1026="","",IF(INDEX('Required State Input – PHYS'!G$12:G$2011,$AD1026)="","",INDEX('Required State Input – PHYS'!G$12:G$2011,$AD1026)))</f>
        <v/>
      </c>
      <c r="H1026" s="100" t="str">
        <f>IF($AB1026="","",IF(INDEX('Required State Input – PHYS'!H$12:H$2011,$AD1026)="","",INDEX('Required State Input – PHYS'!H$12:H$2011,$AD1026)))</f>
        <v/>
      </c>
      <c r="I1026" s="100" t="str">
        <f>IF($AB1026="","",IF(INDEX('Required State Input – PHYS'!I$12:I$2011,$AD1026)="","",INDEX('Required State Input – PHYS'!I$12:I$2011,$AD1026)))</f>
        <v/>
      </c>
      <c r="J1026" s="102" t="str">
        <f>IF($AB1026="","",IF(INDEX('Required State Input – PHYS'!J$12:J$2011,$AD1026)="","",INDEX('Required State Input – PHYS'!J$12:J$2011,$AD1026)))</f>
        <v/>
      </c>
      <c r="K1026" s="77" t="str">
        <f>IF($AB1026="","",IF(INDEX('Required State Input – PHYS'!K$12:K$2011,$AD1026)="","",INDEX('Required State Input – PHYS'!K$12:K$2011,$AD1026)))</f>
        <v/>
      </c>
      <c r="L1026" s="78" t="str">
        <f>IF($AB1026="","",IF(INDEX('Required State Input – PHYS'!L$12:L$2011,$AD1026)="","",INDEX('Required State Input – PHYS'!L$12:L$2011,$AD1026)))</f>
        <v/>
      </c>
      <c r="M1026" s="79" t="str">
        <f>IF($AB1026="","",IF(INDEX('Required State Input – PHYS'!M$12:M$2011,$AD1026)="","",ROUND(INDEX('Required State Input – PHYS'!M$12:M$2011,$AD1026),2)))</f>
        <v/>
      </c>
      <c r="N1026" s="80" t="str">
        <f>IF($AB1026="","",IF(INDEX('Required State Input – PHYS'!N$12:N$2011,$AD1026)="","",ROUND(INDEX('Required State Input – PHYS'!N$12:N$2011,$AD1026),4)))</f>
        <v/>
      </c>
      <c r="O1026" s="77" t="str">
        <f>IF($AB1026="","",IF(INDEX('Required State Input – PHYS'!O$12:O$2011,$AD1026)="","",INDEX('Required State Input – PHYS'!O$12:O$2011,$AD1026)))</f>
        <v/>
      </c>
      <c r="P1026" s="78" t="str">
        <f>IF($AB1026="","",IF(INDEX('Required State Input – PHYS'!P$12:P$2011,$AD1026)="","",INDEX('Required State Input – PHYS'!P$12:P$2011,$AD1026)))</f>
        <v/>
      </c>
      <c r="Q1026" s="79" t="str">
        <f>IF($AB1026="","",IF(INDEX('Required State Input – PHYS'!Q$12:Q$2011,$AD1026)="","",ROUND(INDEX('Required State Input – PHYS'!Q$12:Q$2011,$AD1026),2)))</f>
        <v/>
      </c>
      <c r="R1026" s="82" t="str">
        <f>IF($AB1026="","",IF(INDEX('Required State Input – PHYS'!R$12:R$2011,$AD1026)="","",INDEX('Required State Input – PHYS'!R$12:R$2011,$AD1026)))</f>
        <v/>
      </c>
      <c r="S1026" s="77" t="str">
        <f>IF($AB1026="","",IF(INDEX('Required State Input – PHYS'!S$12:S$2011,$AD1026)="","",INDEX('Required State Input – PHYS'!S$12:S$2011,$AD1026)))</f>
        <v/>
      </c>
      <c r="T1026" s="78" t="str">
        <f>IF($AB1026="","",IF(INDEX('Required State Input – PHYS'!T$12:T$2011,$AD1026)="","",INDEX('Required State Input – PHYS'!T$12:T$2011,$AD1026)))</f>
        <v/>
      </c>
      <c r="U1026" s="89" t="str">
        <f>IF($AB1026="","",IF(INDEX('Required State Input – PHYS'!U$12:U$2011,$AD1026)="","",ROUND(INDEX('Required State Input – PHYS'!U$12:U$2011,$AD1026),2)))</f>
        <v/>
      </c>
      <c r="V1026" s="107" t="str">
        <f>IF($AB1026="","",IF(INDEX('Required State Input – PHYS'!V$12:V$2011,$AD1026)="","",ROUND(INDEX('Required State Input – PHYS'!V$12:V$2011,$AD1026),2)))</f>
        <v/>
      </c>
      <c r="W1026" s="108" t="str">
        <f t="shared" si="45"/>
        <v/>
      </c>
      <c r="AB1026" s="42" t="str">
        <f t="shared" si="46"/>
        <v/>
      </c>
      <c r="AC1026" s="42" t="str">
        <f t="shared" si="47"/>
        <v/>
      </c>
      <c r="AD1026" s="42" t="str">
        <f>IF(AB1026="","",MATCH(AC1026,'Required State Input – PHYS'!$AK$12:$AK$2011,FALSE))</f>
        <v/>
      </c>
    </row>
    <row r="1027" spans="1:30" x14ac:dyDescent="0.25">
      <c r="A1027" s="110" t="s">
        <v>202</v>
      </c>
      <c r="B1027" s="99" t="str">
        <f>IF($AB1027="","",IF(INDEX('Required State Input – PHYS'!B$12:B$2011,$AD1027)="","",INDEX('Required State Input – PHYS'!B$12:B$2011,$AD1027)))</f>
        <v/>
      </c>
      <c r="C1027" s="67" t="str">
        <f>IF($AB1027="","",IF(INDEX('Required State Input – PHYS'!C$12:C$2011,$AD1027)="","",INDEX('Required State Input – PHYS'!C$12:C$2011,$AD1027)))</f>
        <v/>
      </c>
      <c r="D1027" s="100" t="str">
        <f>IF($AB1027="","",IF(INDEX('Required State Input – PHYS'!D$12:D$2011,$AD1027)="","",INDEX('Required State Input – PHYS'!D$12:D$2011,$AD1027)))</f>
        <v/>
      </c>
      <c r="E1027" s="101" t="str">
        <f>IF($AB1027="","",IF(INDEX('Required State Input – PHYS'!E$12:E$2011,$AD1027)="","",INDEX('Required State Input – PHYS'!E$12:E$2011,$AD1027)))</f>
        <v/>
      </c>
      <c r="F1027" s="99" t="str">
        <f>IF($AB1027="","",IF(INDEX('Required State Input – PHYS'!F$12:F$2011,$AD1027)="","",INDEX('Required State Input – PHYS'!F$12:F$2011,$AD1027)))</f>
        <v/>
      </c>
      <c r="G1027" s="100" t="str">
        <f>IF($AB1027="","",IF(INDEX('Required State Input – PHYS'!G$12:G$2011,$AD1027)="","",INDEX('Required State Input – PHYS'!G$12:G$2011,$AD1027)))</f>
        <v/>
      </c>
      <c r="H1027" s="100" t="str">
        <f>IF($AB1027="","",IF(INDEX('Required State Input – PHYS'!H$12:H$2011,$AD1027)="","",INDEX('Required State Input – PHYS'!H$12:H$2011,$AD1027)))</f>
        <v/>
      </c>
      <c r="I1027" s="100" t="str">
        <f>IF($AB1027="","",IF(INDEX('Required State Input – PHYS'!I$12:I$2011,$AD1027)="","",INDEX('Required State Input – PHYS'!I$12:I$2011,$AD1027)))</f>
        <v/>
      </c>
      <c r="J1027" s="102" t="str">
        <f>IF($AB1027="","",IF(INDEX('Required State Input – PHYS'!J$12:J$2011,$AD1027)="","",INDEX('Required State Input – PHYS'!J$12:J$2011,$AD1027)))</f>
        <v/>
      </c>
      <c r="K1027" s="77" t="str">
        <f>IF($AB1027="","",IF(INDEX('Required State Input – PHYS'!K$12:K$2011,$AD1027)="","",INDEX('Required State Input – PHYS'!K$12:K$2011,$AD1027)))</f>
        <v/>
      </c>
      <c r="L1027" s="78" t="str">
        <f>IF($AB1027="","",IF(INDEX('Required State Input – PHYS'!L$12:L$2011,$AD1027)="","",INDEX('Required State Input – PHYS'!L$12:L$2011,$AD1027)))</f>
        <v/>
      </c>
      <c r="M1027" s="79" t="str">
        <f>IF($AB1027="","",IF(INDEX('Required State Input – PHYS'!M$12:M$2011,$AD1027)="","",ROUND(INDEX('Required State Input – PHYS'!M$12:M$2011,$AD1027),2)))</f>
        <v/>
      </c>
      <c r="N1027" s="80" t="str">
        <f>IF($AB1027="","",IF(INDEX('Required State Input – PHYS'!N$12:N$2011,$AD1027)="","",ROUND(INDEX('Required State Input – PHYS'!N$12:N$2011,$AD1027),4)))</f>
        <v/>
      </c>
      <c r="O1027" s="77" t="str">
        <f>IF($AB1027="","",IF(INDEX('Required State Input – PHYS'!O$12:O$2011,$AD1027)="","",INDEX('Required State Input – PHYS'!O$12:O$2011,$AD1027)))</f>
        <v/>
      </c>
      <c r="P1027" s="78" t="str">
        <f>IF($AB1027="","",IF(INDEX('Required State Input – PHYS'!P$12:P$2011,$AD1027)="","",INDEX('Required State Input – PHYS'!P$12:P$2011,$AD1027)))</f>
        <v/>
      </c>
      <c r="Q1027" s="79" t="str">
        <f>IF($AB1027="","",IF(INDEX('Required State Input – PHYS'!Q$12:Q$2011,$AD1027)="","",ROUND(INDEX('Required State Input – PHYS'!Q$12:Q$2011,$AD1027),2)))</f>
        <v/>
      </c>
      <c r="R1027" s="82" t="str">
        <f>IF($AB1027="","",IF(INDEX('Required State Input – PHYS'!R$12:R$2011,$AD1027)="","",INDEX('Required State Input – PHYS'!R$12:R$2011,$AD1027)))</f>
        <v/>
      </c>
      <c r="S1027" s="77" t="str">
        <f>IF($AB1027="","",IF(INDEX('Required State Input – PHYS'!S$12:S$2011,$AD1027)="","",INDEX('Required State Input – PHYS'!S$12:S$2011,$AD1027)))</f>
        <v/>
      </c>
      <c r="T1027" s="78" t="str">
        <f>IF($AB1027="","",IF(INDEX('Required State Input – PHYS'!T$12:T$2011,$AD1027)="","",INDEX('Required State Input – PHYS'!T$12:T$2011,$AD1027)))</f>
        <v/>
      </c>
      <c r="U1027" s="89" t="str">
        <f>IF($AB1027="","",IF(INDEX('Required State Input – PHYS'!U$12:U$2011,$AD1027)="","",ROUND(INDEX('Required State Input – PHYS'!U$12:U$2011,$AD1027),2)))</f>
        <v/>
      </c>
      <c r="V1027" s="107" t="str">
        <f>IF($AB1027="","",IF(INDEX('Required State Input – PHYS'!V$12:V$2011,$AD1027)="","",ROUND(INDEX('Required State Input – PHYS'!V$12:V$2011,$AD1027),2)))</f>
        <v/>
      </c>
      <c r="W1027" s="108" t="str">
        <f t="shared" si="45"/>
        <v/>
      </c>
      <c r="AB1027" s="42" t="str">
        <f t="shared" si="46"/>
        <v/>
      </c>
      <c r="AC1027" s="42" t="str">
        <f t="shared" si="47"/>
        <v/>
      </c>
      <c r="AD1027" s="42" t="str">
        <f>IF(AB1027="","",MATCH(AC1027,'Required State Input – PHYS'!$AK$12:$AK$2011,FALSE))</f>
        <v/>
      </c>
    </row>
    <row r="1028" spans="1:30" x14ac:dyDescent="0.25">
      <c r="A1028" s="110" t="s">
        <v>202</v>
      </c>
      <c r="B1028" s="99" t="str">
        <f>IF($AB1028="","",IF(INDEX('Required State Input – PHYS'!B$12:B$2011,$AD1028)="","",INDEX('Required State Input – PHYS'!B$12:B$2011,$AD1028)))</f>
        <v/>
      </c>
      <c r="C1028" s="67" t="str">
        <f>IF($AB1028="","",IF(INDEX('Required State Input – PHYS'!C$12:C$2011,$AD1028)="","",INDEX('Required State Input – PHYS'!C$12:C$2011,$AD1028)))</f>
        <v/>
      </c>
      <c r="D1028" s="100" t="str">
        <f>IF($AB1028="","",IF(INDEX('Required State Input – PHYS'!D$12:D$2011,$AD1028)="","",INDEX('Required State Input – PHYS'!D$12:D$2011,$AD1028)))</f>
        <v/>
      </c>
      <c r="E1028" s="101" t="str">
        <f>IF($AB1028="","",IF(INDEX('Required State Input – PHYS'!E$12:E$2011,$AD1028)="","",INDEX('Required State Input – PHYS'!E$12:E$2011,$AD1028)))</f>
        <v/>
      </c>
      <c r="F1028" s="99" t="str">
        <f>IF($AB1028="","",IF(INDEX('Required State Input – PHYS'!F$12:F$2011,$AD1028)="","",INDEX('Required State Input – PHYS'!F$12:F$2011,$AD1028)))</f>
        <v/>
      </c>
      <c r="G1028" s="100" t="str">
        <f>IF($AB1028="","",IF(INDEX('Required State Input – PHYS'!G$12:G$2011,$AD1028)="","",INDEX('Required State Input – PHYS'!G$12:G$2011,$AD1028)))</f>
        <v/>
      </c>
      <c r="H1028" s="100" t="str">
        <f>IF($AB1028="","",IF(INDEX('Required State Input – PHYS'!H$12:H$2011,$AD1028)="","",INDEX('Required State Input – PHYS'!H$12:H$2011,$AD1028)))</f>
        <v/>
      </c>
      <c r="I1028" s="100" t="str">
        <f>IF($AB1028="","",IF(INDEX('Required State Input – PHYS'!I$12:I$2011,$AD1028)="","",INDEX('Required State Input – PHYS'!I$12:I$2011,$AD1028)))</f>
        <v/>
      </c>
      <c r="J1028" s="102" t="str">
        <f>IF($AB1028="","",IF(INDEX('Required State Input – PHYS'!J$12:J$2011,$AD1028)="","",INDEX('Required State Input – PHYS'!J$12:J$2011,$AD1028)))</f>
        <v/>
      </c>
      <c r="K1028" s="77" t="str">
        <f>IF($AB1028="","",IF(INDEX('Required State Input – PHYS'!K$12:K$2011,$AD1028)="","",INDEX('Required State Input – PHYS'!K$12:K$2011,$AD1028)))</f>
        <v/>
      </c>
      <c r="L1028" s="78" t="str">
        <f>IF($AB1028="","",IF(INDEX('Required State Input – PHYS'!L$12:L$2011,$AD1028)="","",INDEX('Required State Input – PHYS'!L$12:L$2011,$AD1028)))</f>
        <v/>
      </c>
      <c r="M1028" s="79" t="str">
        <f>IF($AB1028="","",IF(INDEX('Required State Input – PHYS'!M$12:M$2011,$AD1028)="","",ROUND(INDEX('Required State Input – PHYS'!M$12:M$2011,$AD1028),2)))</f>
        <v/>
      </c>
      <c r="N1028" s="80" t="str">
        <f>IF($AB1028="","",IF(INDEX('Required State Input – PHYS'!N$12:N$2011,$AD1028)="","",ROUND(INDEX('Required State Input – PHYS'!N$12:N$2011,$AD1028),4)))</f>
        <v/>
      </c>
      <c r="O1028" s="77" t="str">
        <f>IF($AB1028="","",IF(INDEX('Required State Input – PHYS'!O$12:O$2011,$AD1028)="","",INDEX('Required State Input – PHYS'!O$12:O$2011,$AD1028)))</f>
        <v/>
      </c>
      <c r="P1028" s="78" t="str">
        <f>IF($AB1028="","",IF(INDEX('Required State Input – PHYS'!P$12:P$2011,$AD1028)="","",INDEX('Required State Input – PHYS'!P$12:P$2011,$AD1028)))</f>
        <v/>
      </c>
      <c r="Q1028" s="79" t="str">
        <f>IF($AB1028="","",IF(INDEX('Required State Input – PHYS'!Q$12:Q$2011,$AD1028)="","",ROUND(INDEX('Required State Input – PHYS'!Q$12:Q$2011,$AD1028),2)))</f>
        <v/>
      </c>
      <c r="R1028" s="82" t="str">
        <f>IF($AB1028="","",IF(INDEX('Required State Input – PHYS'!R$12:R$2011,$AD1028)="","",INDEX('Required State Input – PHYS'!R$12:R$2011,$AD1028)))</f>
        <v/>
      </c>
      <c r="S1028" s="77" t="str">
        <f>IF($AB1028="","",IF(INDEX('Required State Input – PHYS'!S$12:S$2011,$AD1028)="","",INDEX('Required State Input – PHYS'!S$12:S$2011,$AD1028)))</f>
        <v/>
      </c>
      <c r="T1028" s="78" t="str">
        <f>IF($AB1028="","",IF(INDEX('Required State Input – PHYS'!T$12:T$2011,$AD1028)="","",INDEX('Required State Input – PHYS'!T$12:T$2011,$AD1028)))</f>
        <v/>
      </c>
      <c r="U1028" s="89" t="str">
        <f>IF($AB1028="","",IF(INDEX('Required State Input – PHYS'!U$12:U$2011,$AD1028)="","",ROUND(INDEX('Required State Input – PHYS'!U$12:U$2011,$AD1028),2)))</f>
        <v/>
      </c>
      <c r="V1028" s="107" t="str">
        <f>IF($AB1028="","",IF(INDEX('Required State Input – PHYS'!V$12:V$2011,$AD1028)="","",ROUND(INDEX('Required State Input – PHYS'!V$12:V$2011,$AD1028),2)))</f>
        <v/>
      </c>
      <c r="W1028" s="108" t="str">
        <f t="shared" si="45"/>
        <v/>
      </c>
      <c r="AB1028" s="42" t="str">
        <f t="shared" si="46"/>
        <v/>
      </c>
      <c r="AC1028" s="42" t="str">
        <f t="shared" si="47"/>
        <v/>
      </c>
      <c r="AD1028" s="42" t="str">
        <f>IF(AB1028="","",MATCH(AC1028,'Required State Input – PHYS'!$AK$12:$AK$2011,FALSE))</f>
        <v/>
      </c>
    </row>
    <row r="1029" spans="1:30" x14ac:dyDescent="0.25">
      <c r="A1029" s="110" t="s">
        <v>202</v>
      </c>
      <c r="B1029" s="99" t="str">
        <f>IF($AB1029="","",IF(INDEX('Required State Input – PHYS'!B$12:B$2011,$AD1029)="","",INDEX('Required State Input – PHYS'!B$12:B$2011,$AD1029)))</f>
        <v/>
      </c>
      <c r="C1029" s="67" t="str">
        <f>IF($AB1029="","",IF(INDEX('Required State Input – PHYS'!C$12:C$2011,$AD1029)="","",INDEX('Required State Input – PHYS'!C$12:C$2011,$AD1029)))</f>
        <v/>
      </c>
      <c r="D1029" s="100" t="str">
        <f>IF($AB1029="","",IF(INDEX('Required State Input – PHYS'!D$12:D$2011,$AD1029)="","",INDEX('Required State Input – PHYS'!D$12:D$2011,$AD1029)))</f>
        <v/>
      </c>
      <c r="E1029" s="101" t="str">
        <f>IF($AB1029="","",IF(INDEX('Required State Input – PHYS'!E$12:E$2011,$AD1029)="","",INDEX('Required State Input – PHYS'!E$12:E$2011,$AD1029)))</f>
        <v/>
      </c>
      <c r="F1029" s="99" t="str">
        <f>IF($AB1029="","",IF(INDEX('Required State Input – PHYS'!F$12:F$2011,$AD1029)="","",INDEX('Required State Input – PHYS'!F$12:F$2011,$AD1029)))</f>
        <v/>
      </c>
      <c r="G1029" s="100" t="str">
        <f>IF($AB1029="","",IF(INDEX('Required State Input – PHYS'!G$12:G$2011,$AD1029)="","",INDEX('Required State Input – PHYS'!G$12:G$2011,$AD1029)))</f>
        <v/>
      </c>
      <c r="H1029" s="100" t="str">
        <f>IF($AB1029="","",IF(INDEX('Required State Input – PHYS'!H$12:H$2011,$AD1029)="","",INDEX('Required State Input – PHYS'!H$12:H$2011,$AD1029)))</f>
        <v/>
      </c>
      <c r="I1029" s="100" t="str">
        <f>IF($AB1029="","",IF(INDEX('Required State Input – PHYS'!I$12:I$2011,$AD1029)="","",INDEX('Required State Input – PHYS'!I$12:I$2011,$AD1029)))</f>
        <v/>
      </c>
      <c r="J1029" s="102" t="str">
        <f>IF($AB1029="","",IF(INDEX('Required State Input – PHYS'!J$12:J$2011,$AD1029)="","",INDEX('Required State Input – PHYS'!J$12:J$2011,$AD1029)))</f>
        <v/>
      </c>
      <c r="K1029" s="77" t="str">
        <f>IF($AB1029="","",IF(INDEX('Required State Input – PHYS'!K$12:K$2011,$AD1029)="","",INDEX('Required State Input – PHYS'!K$12:K$2011,$AD1029)))</f>
        <v/>
      </c>
      <c r="L1029" s="78" t="str">
        <f>IF($AB1029="","",IF(INDEX('Required State Input – PHYS'!L$12:L$2011,$AD1029)="","",INDEX('Required State Input – PHYS'!L$12:L$2011,$AD1029)))</f>
        <v/>
      </c>
      <c r="M1029" s="79" t="str">
        <f>IF($AB1029="","",IF(INDEX('Required State Input – PHYS'!M$12:M$2011,$AD1029)="","",ROUND(INDEX('Required State Input – PHYS'!M$12:M$2011,$AD1029),2)))</f>
        <v/>
      </c>
      <c r="N1029" s="80" t="str">
        <f>IF($AB1029="","",IF(INDEX('Required State Input – PHYS'!N$12:N$2011,$AD1029)="","",ROUND(INDEX('Required State Input – PHYS'!N$12:N$2011,$AD1029),4)))</f>
        <v/>
      </c>
      <c r="O1029" s="77" t="str">
        <f>IF($AB1029="","",IF(INDEX('Required State Input – PHYS'!O$12:O$2011,$AD1029)="","",INDEX('Required State Input – PHYS'!O$12:O$2011,$AD1029)))</f>
        <v/>
      </c>
      <c r="P1029" s="78" t="str">
        <f>IF($AB1029="","",IF(INDEX('Required State Input – PHYS'!P$12:P$2011,$AD1029)="","",INDEX('Required State Input – PHYS'!P$12:P$2011,$AD1029)))</f>
        <v/>
      </c>
      <c r="Q1029" s="79" t="str">
        <f>IF($AB1029="","",IF(INDEX('Required State Input – PHYS'!Q$12:Q$2011,$AD1029)="","",ROUND(INDEX('Required State Input – PHYS'!Q$12:Q$2011,$AD1029),2)))</f>
        <v/>
      </c>
      <c r="R1029" s="82" t="str">
        <f>IF($AB1029="","",IF(INDEX('Required State Input – PHYS'!R$12:R$2011,$AD1029)="","",INDEX('Required State Input – PHYS'!R$12:R$2011,$AD1029)))</f>
        <v/>
      </c>
      <c r="S1029" s="77" t="str">
        <f>IF($AB1029="","",IF(INDEX('Required State Input – PHYS'!S$12:S$2011,$AD1029)="","",INDEX('Required State Input – PHYS'!S$12:S$2011,$AD1029)))</f>
        <v/>
      </c>
      <c r="T1029" s="78" t="str">
        <f>IF($AB1029="","",IF(INDEX('Required State Input – PHYS'!T$12:T$2011,$AD1029)="","",INDEX('Required State Input – PHYS'!T$12:T$2011,$AD1029)))</f>
        <v/>
      </c>
      <c r="U1029" s="89" t="str">
        <f>IF($AB1029="","",IF(INDEX('Required State Input – PHYS'!U$12:U$2011,$AD1029)="","",ROUND(INDEX('Required State Input – PHYS'!U$12:U$2011,$AD1029),2)))</f>
        <v/>
      </c>
      <c r="V1029" s="107" t="str">
        <f>IF($AB1029="","",IF(INDEX('Required State Input – PHYS'!V$12:V$2011,$AD1029)="","",ROUND(INDEX('Required State Input – PHYS'!V$12:V$2011,$AD1029),2)))</f>
        <v/>
      </c>
      <c r="W1029" s="108" t="str">
        <f t="shared" si="45"/>
        <v/>
      </c>
      <c r="AB1029" s="42" t="str">
        <f t="shared" si="46"/>
        <v/>
      </c>
      <c r="AC1029" s="42" t="str">
        <f t="shared" si="47"/>
        <v/>
      </c>
      <c r="AD1029" s="42" t="str">
        <f>IF(AB1029="","",MATCH(AC1029,'Required State Input – PHYS'!$AK$12:$AK$2011,FALSE))</f>
        <v/>
      </c>
    </row>
    <row r="1030" spans="1:30" x14ac:dyDescent="0.25">
      <c r="A1030" s="110" t="s">
        <v>202</v>
      </c>
      <c r="B1030" s="99" t="str">
        <f>IF($AB1030="","",IF(INDEX('Required State Input – PHYS'!B$12:B$2011,$AD1030)="","",INDEX('Required State Input – PHYS'!B$12:B$2011,$AD1030)))</f>
        <v/>
      </c>
      <c r="C1030" s="67" t="str">
        <f>IF($AB1030="","",IF(INDEX('Required State Input – PHYS'!C$12:C$2011,$AD1030)="","",INDEX('Required State Input – PHYS'!C$12:C$2011,$AD1030)))</f>
        <v/>
      </c>
      <c r="D1030" s="100" t="str">
        <f>IF($AB1030="","",IF(INDEX('Required State Input – PHYS'!D$12:D$2011,$AD1030)="","",INDEX('Required State Input – PHYS'!D$12:D$2011,$AD1030)))</f>
        <v/>
      </c>
      <c r="E1030" s="101" t="str">
        <f>IF($AB1030="","",IF(INDEX('Required State Input – PHYS'!E$12:E$2011,$AD1030)="","",INDEX('Required State Input – PHYS'!E$12:E$2011,$AD1030)))</f>
        <v/>
      </c>
      <c r="F1030" s="99" t="str">
        <f>IF($AB1030="","",IF(INDEX('Required State Input – PHYS'!F$12:F$2011,$AD1030)="","",INDEX('Required State Input – PHYS'!F$12:F$2011,$AD1030)))</f>
        <v/>
      </c>
      <c r="G1030" s="100" t="str">
        <f>IF($AB1030="","",IF(INDEX('Required State Input – PHYS'!G$12:G$2011,$AD1030)="","",INDEX('Required State Input – PHYS'!G$12:G$2011,$AD1030)))</f>
        <v/>
      </c>
      <c r="H1030" s="100" t="str">
        <f>IF($AB1030="","",IF(INDEX('Required State Input – PHYS'!H$12:H$2011,$AD1030)="","",INDEX('Required State Input – PHYS'!H$12:H$2011,$AD1030)))</f>
        <v/>
      </c>
      <c r="I1030" s="100" t="str">
        <f>IF($AB1030="","",IF(INDEX('Required State Input – PHYS'!I$12:I$2011,$AD1030)="","",INDEX('Required State Input – PHYS'!I$12:I$2011,$AD1030)))</f>
        <v/>
      </c>
      <c r="J1030" s="102" t="str">
        <f>IF($AB1030="","",IF(INDEX('Required State Input – PHYS'!J$12:J$2011,$AD1030)="","",INDEX('Required State Input – PHYS'!J$12:J$2011,$AD1030)))</f>
        <v/>
      </c>
      <c r="K1030" s="77" t="str">
        <f>IF($AB1030="","",IF(INDEX('Required State Input – PHYS'!K$12:K$2011,$AD1030)="","",INDEX('Required State Input – PHYS'!K$12:K$2011,$AD1030)))</f>
        <v/>
      </c>
      <c r="L1030" s="78" t="str">
        <f>IF($AB1030="","",IF(INDEX('Required State Input – PHYS'!L$12:L$2011,$AD1030)="","",INDEX('Required State Input – PHYS'!L$12:L$2011,$AD1030)))</f>
        <v/>
      </c>
      <c r="M1030" s="79" t="str">
        <f>IF($AB1030="","",IF(INDEX('Required State Input – PHYS'!M$12:M$2011,$AD1030)="","",ROUND(INDEX('Required State Input – PHYS'!M$12:M$2011,$AD1030),2)))</f>
        <v/>
      </c>
      <c r="N1030" s="80" t="str">
        <f>IF($AB1030="","",IF(INDEX('Required State Input – PHYS'!N$12:N$2011,$AD1030)="","",ROUND(INDEX('Required State Input – PHYS'!N$12:N$2011,$AD1030),4)))</f>
        <v/>
      </c>
      <c r="O1030" s="77" t="str">
        <f>IF($AB1030="","",IF(INDEX('Required State Input – PHYS'!O$12:O$2011,$AD1030)="","",INDEX('Required State Input – PHYS'!O$12:O$2011,$AD1030)))</f>
        <v/>
      </c>
      <c r="P1030" s="78" t="str">
        <f>IF($AB1030="","",IF(INDEX('Required State Input – PHYS'!P$12:P$2011,$AD1030)="","",INDEX('Required State Input – PHYS'!P$12:P$2011,$AD1030)))</f>
        <v/>
      </c>
      <c r="Q1030" s="79" t="str">
        <f>IF($AB1030="","",IF(INDEX('Required State Input – PHYS'!Q$12:Q$2011,$AD1030)="","",ROUND(INDEX('Required State Input – PHYS'!Q$12:Q$2011,$AD1030),2)))</f>
        <v/>
      </c>
      <c r="R1030" s="82" t="str">
        <f>IF($AB1030="","",IF(INDEX('Required State Input – PHYS'!R$12:R$2011,$AD1030)="","",INDEX('Required State Input – PHYS'!R$12:R$2011,$AD1030)))</f>
        <v/>
      </c>
      <c r="S1030" s="77" t="str">
        <f>IF($AB1030="","",IF(INDEX('Required State Input – PHYS'!S$12:S$2011,$AD1030)="","",INDEX('Required State Input – PHYS'!S$12:S$2011,$AD1030)))</f>
        <v/>
      </c>
      <c r="T1030" s="78" t="str">
        <f>IF($AB1030="","",IF(INDEX('Required State Input – PHYS'!T$12:T$2011,$AD1030)="","",INDEX('Required State Input – PHYS'!T$12:T$2011,$AD1030)))</f>
        <v/>
      </c>
      <c r="U1030" s="89" t="str">
        <f>IF($AB1030="","",IF(INDEX('Required State Input – PHYS'!U$12:U$2011,$AD1030)="","",ROUND(INDEX('Required State Input – PHYS'!U$12:U$2011,$AD1030),2)))</f>
        <v/>
      </c>
      <c r="V1030" s="107" t="str">
        <f>IF($AB1030="","",IF(INDEX('Required State Input – PHYS'!V$12:V$2011,$AD1030)="","",ROUND(INDEX('Required State Input – PHYS'!V$12:V$2011,$AD1030),2)))</f>
        <v/>
      </c>
      <c r="W1030" s="108" t="str">
        <f t="shared" si="45"/>
        <v/>
      </c>
      <c r="AB1030" s="42" t="str">
        <f t="shared" si="46"/>
        <v/>
      </c>
      <c r="AC1030" s="42" t="str">
        <f t="shared" si="47"/>
        <v/>
      </c>
      <c r="AD1030" s="42" t="str">
        <f>IF(AB1030="","",MATCH(AC1030,'Required State Input – PHYS'!$AK$12:$AK$2011,FALSE))</f>
        <v/>
      </c>
    </row>
    <row r="1031" spans="1:30" x14ac:dyDescent="0.25">
      <c r="A1031" s="110" t="s">
        <v>202</v>
      </c>
      <c r="B1031" s="99" t="str">
        <f>IF($AB1031="","",IF(INDEX('Required State Input – PHYS'!B$12:B$2011,$AD1031)="","",INDEX('Required State Input – PHYS'!B$12:B$2011,$AD1031)))</f>
        <v/>
      </c>
      <c r="C1031" s="67" t="str">
        <f>IF($AB1031="","",IF(INDEX('Required State Input – PHYS'!C$12:C$2011,$AD1031)="","",INDEX('Required State Input – PHYS'!C$12:C$2011,$AD1031)))</f>
        <v/>
      </c>
      <c r="D1031" s="100" t="str">
        <f>IF($AB1031="","",IF(INDEX('Required State Input – PHYS'!D$12:D$2011,$AD1031)="","",INDEX('Required State Input – PHYS'!D$12:D$2011,$AD1031)))</f>
        <v/>
      </c>
      <c r="E1031" s="101" t="str">
        <f>IF($AB1031="","",IF(INDEX('Required State Input – PHYS'!E$12:E$2011,$AD1031)="","",INDEX('Required State Input – PHYS'!E$12:E$2011,$AD1031)))</f>
        <v/>
      </c>
      <c r="F1031" s="99" t="str">
        <f>IF($AB1031="","",IF(INDEX('Required State Input – PHYS'!F$12:F$2011,$AD1031)="","",INDEX('Required State Input – PHYS'!F$12:F$2011,$AD1031)))</f>
        <v/>
      </c>
      <c r="G1031" s="100" t="str">
        <f>IF($AB1031="","",IF(INDEX('Required State Input – PHYS'!G$12:G$2011,$AD1031)="","",INDEX('Required State Input – PHYS'!G$12:G$2011,$AD1031)))</f>
        <v/>
      </c>
      <c r="H1031" s="100" t="str">
        <f>IF($AB1031="","",IF(INDEX('Required State Input – PHYS'!H$12:H$2011,$AD1031)="","",INDEX('Required State Input – PHYS'!H$12:H$2011,$AD1031)))</f>
        <v/>
      </c>
      <c r="I1031" s="100" t="str">
        <f>IF($AB1031="","",IF(INDEX('Required State Input – PHYS'!I$12:I$2011,$AD1031)="","",INDEX('Required State Input – PHYS'!I$12:I$2011,$AD1031)))</f>
        <v/>
      </c>
      <c r="J1031" s="102" t="str">
        <f>IF($AB1031="","",IF(INDEX('Required State Input – PHYS'!J$12:J$2011,$AD1031)="","",INDEX('Required State Input – PHYS'!J$12:J$2011,$AD1031)))</f>
        <v/>
      </c>
      <c r="K1031" s="77" t="str">
        <f>IF($AB1031="","",IF(INDEX('Required State Input – PHYS'!K$12:K$2011,$AD1031)="","",INDEX('Required State Input – PHYS'!K$12:K$2011,$AD1031)))</f>
        <v/>
      </c>
      <c r="L1031" s="78" t="str">
        <f>IF($AB1031="","",IF(INDEX('Required State Input – PHYS'!L$12:L$2011,$AD1031)="","",INDEX('Required State Input – PHYS'!L$12:L$2011,$AD1031)))</f>
        <v/>
      </c>
      <c r="M1031" s="79" t="str">
        <f>IF($AB1031="","",IF(INDEX('Required State Input – PHYS'!M$12:M$2011,$AD1031)="","",ROUND(INDEX('Required State Input – PHYS'!M$12:M$2011,$AD1031),2)))</f>
        <v/>
      </c>
      <c r="N1031" s="80" t="str">
        <f>IF($AB1031="","",IF(INDEX('Required State Input – PHYS'!N$12:N$2011,$AD1031)="","",ROUND(INDEX('Required State Input – PHYS'!N$12:N$2011,$AD1031),4)))</f>
        <v/>
      </c>
      <c r="O1031" s="77" t="str">
        <f>IF($AB1031="","",IF(INDEX('Required State Input – PHYS'!O$12:O$2011,$AD1031)="","",INDEX('Required State Input – PHYS'!O$12:O$2011,$AD1031)))</f>
        <v/>
      </c>
      <c r="P1031" s="78" t="str">
        <f>IF($AB1031="","",IF(INDEX('Required State Input – PHYS'!P$12:P$2011,$AD1031)="","",INDEX('Required State Input – PHYS'!P$12:P$2011,$AD1031)))</f>
        <v/>
      </c>
      <c r="Q1031" s="79" t="str">
        <f>IF($AB1031="","",IF(INDEX('Required State Input – PHYS'!Q$12:Q$2011,$AD1031)="","",ROUND(INDEX('Required State Input – PHYS'!Q$12:Q$2011,$AD1031),2)))</f>
        <v/>
      </c>
      <c r="R1031" s="82" t="str">
        <f>IF($AB1031="","",IF(INDEX('Required State Input – PHYS'!R$12:R$2011,$AD1031)="","",INDEX('Required State Input – PHYS'!R$12:R$2011,$AD1031)))</f>
        <v/>
      </c>
      <c r="S1031" s="77" t="str">
        <f>IF($AB1031="","",IF(INDEX('Required State Input – PHYS'!S$12:S$2011,$AD1031)="","",INDEX('Required State Input – PHYS'!S$12:S$2011,$AD1031)))</f>
        <v/>
      </c>
      <c r="T1031" s="78" t="str">
        <f>IF($AB1031="","",IF(INDEX('Required State Input – PHYS'!T$12:T$2011,$AD1031)="","",INDEX('Required State Input – PHYS'!T$12:T$2011,$AD1031)))</f>
        <v/>
      </c>
      <c r="U1031" s="89" t="str">
        <f>IF($AB1031="","",IF(INDEX('Required State Input – PHYS'!U$12:U$2011,$AD1031)="","",ROUND(INDEX('Required State Input – PHYS'!U$12:U$2011,$AD1031),2)))</f>
        <v/>
      </c>
      <c r="V1031" s="107" t="str">
        <f>IF($AB1031="","",IF(INDEX('Required State Input – PHYS'!V$12:V$2011,$AD1031)="","",ROUND(INDEX('Required State Input – PHYS'!V$12:V$2011,$AD1031),2)))</f>
        <v/>
      </c>
      <c r="W1031" s="108" t="str">
        <f t="shared" si="45"/>
        <v/>
      </c>
      <c r="AB1031" s="42" t="str">
        <f t="shared" si="46"/>
        <v/>
      </c>
      <c r="AC1031" s="42" t="str">
        <f t="shared" si="47"/>
        <v/>
      </c>
      <c r="AD1031" s="42" t="str">
        <f>IF(AB1031="","",MATCH(AC1031,'Required State Input – PHYS'!$AK$12:$AK$2011,FALSE))</f>
        <v/>
      </c>
    </row>
    <row r="1032" spans="1:30" x14ac:dyDescent="0.25">
      <c r="A1032" s="110" t="s">
        <v>202</v>
      </c>
      <c r="B1032" s="99" t="str">
        <f>IF($AB1032="","",IF(INDEX('Required State Input – PHYS'!B$12:B$2011,$AD1032)="","",INDEX('Required State Input – PHYS'!B$12:B$2011,$AD1032)))</f>
        <v/>
      </c>
      <c r="C1032" s="67" t="str">
        <f>IF($AB1032="","",IF(INDEX('Required State Input – PHYS'!C$12:C$2011,$AD1032)="","",INDEX('Required State Input – PHYS'!C$12:C$2011,$AD1032)))</f>
        <v/>
      </c>
      <c r="D1032" s="100" t="str">
        <f>IF($AB1032="","",IF(INDEX('Required State Input – PHYS'!D$12:D$2011,$AD1032)="","",INDEX('Required State Input – PHYS'!D$12:D$2011,$AD1032)))</f>
        <v/>
      </c>
      <c r="E1032" s="101" t="str">
        <f>IF($AB1032="","",IF(INDEX('Required State Input – PHYS'!E$12:E$2011,$AD1032)="","",INDEX('Required State Input – PHYS'!E$12:E$2011,$AD1032)))</f>
        <v/>
      </c>
      <c r="F1032" s="99" t="str">
        <f>IF($AB1032="","",IF(INDEX('Required State Input – PHYS'!F$12:F$2011,$AD1032)="","",INDEX('Required State Input – PHYS'!F$12:F$2011,$AD1032)))</f>
        <v/>
      </c>
      <c r="G1032" s="100" t="str">
        <f>IF($AB1032="","",IF(INDEX('Required State Input – PHYS'!G$12:G$2011,$AD1032)="","",INDEX('Required State Input – PHYS'!G$12:G$2011,$AD1032)))</f>
        <v/>
      </c>
      <c r="H1032" s="100" t="str">
        <f>IF($AB1032="","",IF(INDEX('Required State Input – PHYS'!H$12:H$2011,$AD1032)="","",INDEX('Required State Input – PHYS'!H$12:H$2011,$AD1032)))</f>
        <v/>
      </c>
      <c r="I1032" s="100" t="str">
        <f>IF($AB1032="","",IF(INDEX('Required State Input – PHYS'!I$12:I$2011,$AD1032)="","",INDEX('Required State Input – PHYS'!I$12:I$2011,$AD1032)))</f>
        <v/>
      </c>
      <c r="J1032" s="102" t="str">
        <f>IF($AB1032="","",IF(INDEX('Required State Input – PHYS'!J$12:J$2011,$AD1032)="","",INDEX('Required State Input – PHYS'!J$12:J$2011,$AD1032)))</f>
        <v/>
      </c>
      <c r="K1032" s="77" t="str">
        <f>IF($AB1032="","",IF(INDEX('Required State Input – PHYS'!K$12:K$2011,$AD1032)="","",INDEX('Required State Input – PHYS'!K$12:K$2011,$AD1032)))</f>
        <v/>
      </c>
      <c r="L1032" s="78" t="str">
        <f>IF($AB1032="","",IF(INDEX('Required State Input – PHYS'!L$12:L$2011,$AD1032)="","",INDEX('Required State Input – PHYS'!L$12:L$2011,$AD1032)))</f>
        <v/>
      </c>
      <c r="M1032" s="79" t="str">
        <f>IF($AB1032="","",IF(INDEX('Required State Input – PHYS'!M$12:M$2011,$AD1032)="","",ROUND(INDEX('Required State Input – PHYS'!M$12:M$2011,$AD1032),2)))</f>
        <v/>
      </c>
      <c r="N1032" s="80" t="str">
        <f>IF($AB1032="","",IF(INDEX('Required State Input – PHYS'!N$12:N$2011,$AD1032)="","",ROUND(INDEX('Required State Input – PHYS'!N$12:N$2011,$AD1032),4)))</f>
        <v/>
      </c>
      <c r="O1032" s="77" t="str">
        <f>IF($AB1032="","",IF(INDEX('Required State Input – PHYS'!O$12:O$2011,$AD1032)="","",INDEX('Required State Input – PHYS'!O$12:O$2011,$AD1032)))</f>
        <v/>
      </c>
      <c r="P1032" s="78" t="str">
        <f>IF($AB1032="","",IF(INDEX('Required State Input – PHYS'!P$12:P$2011,$AD1032)="","",INDEX('Required State Input – PHYS'!P$12:P$2011,$AD1032)))</f>
        <v/>
      </c>
      <c r="Q1032" s="79" t="str">
        <f>IF($AB1032="","",IF(INDEX('Required State Input – PHYS'!Q$12:Q$2011,$AD1032)="","",ROUND(INDEX('Required State Input – PHYS'!Q$12:Q$2011,$AD1032),2)))</f>
        <v/>
      </c>
      <c r="R1032" s="82" t="str">
        <f>IF($AB1032="","",IF(INDEX('Required State Input – PHYS'!R$12:R$2011,$AD1032)="","",INDEX('Required State Input – PHYS'!R$12:R$2011,$AD1032)))</f>
        <v/>
      </c>
      <c r="S1032" s="77" t="str">
        <f>IF($AB1032="","",IF(INDEX('Required State Input – PHYS'!S$12:S$2011,$AD1032)="","",INDEX('Required State Input – PHYS'!S$12:S$2011,$AD1032)))</f>
        <v/>
      </c>
      <c r="T1032" s="78" t="str">
        <f>IF($AB1032="","",IF(INDEX('Required State Input – PHYS'!T$12:T$2011,$AD1032)="","",INDEX('Required State Input – PHYS'!T$12:T$2011,$AD1032)))</f>
        <v/>
      </c>
      <c r="U1032" s="89" t="str">
        <f>IF($AB1032="","",IF(INDEX('Required State Input – PHYS'!U$12:U$2011,$AD1032)="","",ROUND(INDEX('Required State Input – PHYS'!U$12:U$2011,$AD1032),2)))</f>
        <v/>
      </c>
      <c r="V1032" s="107" t="str">
        <f>IF($AB1032="","",IF(INDEX('Required State Input – PHYS'!V$12:V$2011,$AD1032)="","",ROUND(INDEX('Required State Input – PHYS'!V$12:V$2011,$AD1032),2)))</f>
        <v/>
      </c>
      <c r="W1032" s="108" t="str">
        <f t="shared" si="45"/>
        <v/>
      </c>
      <c r="AB1032" s="42" t="str">
        <f t="shared" si="46"/>
        <v/>
      </c>
      <c r="AC1032" s="42" t="str">
        <f t="shared" si="47"/>
        <v/>
      </c>
      <c r="AD1032" s="42" t="str">
        <f>IF(AB1032="","",MATCH(AC1032,'Required State Input – PHYS'!$AK$12:$AK$2011,FALSE))</f>
        <v/>
      </c>
    </row>
    <row r="1033" spans="1:30" x14ac:dyDescent="0.25">
      <c r="A1033" s="110" t="s">
        <v>202</v>
      </c>
      <c r="B1033" s="99" t="str">
        <f>IF($AB1033="","",IF(INDEX('Required State Input – PHYS'!B$12:B$2011,$AD1033)="","",INDEX('Required State Input – PHYS'!B$12:B$2011,$AD1033)))</f>
        <v/>
      </c>
      <c r="C1033" s="67" t="str">
        <f>IF($AB1033="","",IF(INDEX('Required State Input – PHYS'!C$12:C$2011,$AD1033)="","",INDEX('Required State Input – PHYS'!C$12:C$2011,$AD1033)))</f>
        <v/>
      </c>
      <c r="D1033" s="100" t="str">
        <f>IF($AB1033="","",IF(INDEX('Required State Input – PHYS'!D$12:D$2011,$AD1033)="","",INDEX('Required State Input – PHYS'!D$12:D$2011,$AD1033)))</f>
        <v/>
      </c>
      <c r="E1033" s="101" t="str">
        <f>IF($AB1033="","",IF(INDEX('Required State Input – PHYS'!E$12:E$2011,$AD1033)="","",INDEX('Required State Input – PHYS'!E$12:E$2011,$AD1033)))</f>
        <v/>
      </c>
      <c r="F1033" s="99" t="str">
        <f>IF($AB1033="","",IF(INDEX('Required State Input – PHYS'!F$12:F$2011,$AD1033)="","",INDEX('Required State Input – PHYS'!F$12:F$2011,$AD1033)))</f>
        <v/>
      </c>
      <c r="G1033" s="100" t="str">
        <f>IF($AB1033="","",IF(INDEX('Required State Input – PHYS'!G$12:G$2011,$AD1033)="","",INDEX('Required State Input – PHYS'!G$12:G$2011,$AD1033)))</f>
        <v/>
      </c>
      <c r="H1033" s="100" t="str">
        <f>IF($AB1033="","",IF(INDEX('Required State Input – PHYS'!H$12:H$2011,$AD1033)="","",INDEX('Required State Input – PHYS'!H$12:H$2011,$AD1033)))</f>
        <v/>
      </c>
      <c r="I1033" s="100" t="str">
        <f>IF($AB1033="","",IF(INDEX('Required State Input – PHYS'!I$12:I$2011,$AD1033)="","",INDEX('Required State Input – PHYS'!I$12:I$2011,$AD1033)))</f>
        <v/>
      </c>
      <c r="J1033" s="102" t="str">
        <f>IF($AB1033="","",IF(INDEX('Required State Input – PHYS'!J$12:J$2011,$AD1033)="","",INDEX('Required State Input – PHYS'!J$12:J$2011,$AD1033)))</f>
        <v/>
      </c>
      <c r="K1033" s="77" t="str">
        <f>IF($AB1033="","",IF(INDEX('Required State Input – PHYS'!K$12:K$2011,$AD1033)="","",INDEX('Required State Input – PHYS'!K$12:K$2011,$AD1033)))</f>
        <v/>
      </c>
      <c r="L1033" s="78" t="str">
        <f>IF($AB1033="","",IF(INDEX('Required State Input – PHYS'!L$12:L$2011,$AD1033)="","",INDEX('Required State Input – PHYS'!L$12:L$2011,$AD1033)))</f>
        <v/>
      </c>
      <c r="M1033" s="79" t="str">
        <f>IF($AB1033="","",IF(INDEX('Required State Input – PHYS'!M$12:M$2011,$AD1033)="","",ROUND(INDEX('Required State Input – PHYS'!M$12:M$2011,$AD1033),2)))</f>
        <v/>
      </c>
      <c r="N1033" s="80" t="str">
        <f>IF($AB1033="","",IF(INDEX('Required State Input – PHYS'!N$12:N$2011,$AD1033)="","",ROUND(INDEX('Required State Input – PHYS'!N$12:N$2011,$AD1033),4)))</f>
        <v/>
      </c>
      <c r="O1033" s="77" t="str">
        <f>IF($AB1033="","",IF(INDEX('Required State Input – PHYS'!O$12:O$2011,$AD1033)="","",INDEX('Required State Input – PHYS'!O$12:O$2011,$AD1033)))</f>
        <v/>
      </c>
      <c r="P1033" s="78" t="str">
        <f>IF($AB1033="","",IF(INDEX('Required State Input – PHYS'!P$12:P$2011,$AD1033)="","",INDEX('Required State Input – PHYS'!P$12:P$2011,$AD1033)))</f>
        <v/>
      </c>
      <c r="Q1033" s="79" t="str">
        <f>IF($AB1033="","",IF(INDEX('Required State Input – PHYS'!Q$12:Q$2011,$AD1033)="","",ROUND(INDEX('Required State Input – PHYS'!Q$12:Q$2011,$AD1033),2)))</f>
        <v/>
      </c>
      <c r="R1033" s="82" t="str">
        <f>IF($AB1033="","",IF(INDEX('Required State Input – PHYS'!R$12:R$2011,$AD1033)="","",INDEX('Required State Input – PHYS'!R$12:R$2011,$AD1033)))</f>
        <v/>
      </c>
      <c r="S1033" s="77" t="str">
        <f>IF($AB1033="","",IF(INDEX('Required State Input – PHYS'!S$12:S$2011,$AD1033)="","",INDEX('Required State Input – PHYS'!S$12:S$2011,$AD1033)))</f>
        <v/>
      </c>
      <c r="T1033" s="78" t="str">
        <f>IF($AB1033="","",IF(INDEX('Required State Input – PHYS'!T$12:T$2011,$AD1033)="","",INDEX('Required State Input – PHYS'!T$12:T$2011,$AD1033)))</f>
        <v/>
      </c>
      <c r="U1033" s="89" t="str">
        <f>IF($AB1033="","",IF(INDEX('Required State Input – PHYS'!U$12:U$2011,$AD1033)="","",ROUND(INDEX('Required State Input – PHYS'!U$12:U$2011,$AD1033),2)))</f>
        <v/>
      </c>
      <c r="V1033" s="107" t="str">
        <f>IF($AB1033="","",IF(INDEX('Required State Input – PHYS'!V$12:V$2011,$AD1033)="","",ROUND(INDEX('Required State Input – PHYS'!V$12:V$2011,$AD1033),2)))</f>
        <v/>
      </c>
      <c r="W1033" s="108" t="str">
        <f t="shared" si="45"/>
        <v/>
      </c>
      <c r="AB1033" s="42" t="str">
        <f t="shared" si="46"/>
        <v/>
      </c>
      <c r="AC1033" s="42" t="str">
        <f t="shared" si="47"/>
        <v/>
      </c>
      <c r="AD1033" s="42" t="str">
        <f>IF(AB1033="","",MATCH(AC1033,'Required State Input – PHYS'!$AK$12:$AK$2011,FALSE))</f>
        <v/>
      </c>
    </row>
    <row r="1034" spans="1:30" x14ac:dyDescent="0.25">
      <c r="A1034" s="110" t="s">
        <v>202</v>
      </c>
      <c r="B1034" s="99" t="str">
        <f>IF($AB1034="","",IF(INDEX('Required State Input – PHYS'!B$12:B$2011,$AD1034)="","",INDEX('Required State Input – PHYS'!B$12:B$2011,$AD1034)))</f>
        <v/>
      </c>
      <c r="C1034" s="67" t="str">
        <f>IF($AB1034="","",IF(INDEX('Required State Input – PHYS'!C$12:C$2011,$AD1034)="","",INDEX('Required State Input – PHYS'!C$12:C$2011,$AD1034)))</f>
        <v/>
      </c>
      <c r="D1034" s="100" t="str">
        <f>IF($AB1034="","",IF(INDEX('Required State Input – PHYS'!D$12:D$2011,$AD1034)="","",INDEX('Required State Input – PHYS'!D$12:D$2011,$AD1034)))</f>
        <v/>
      </c>
      <c r="E1034" s="101" t="str">
        <f>IF($AB1034="","",IF(INDEX('Required State Input – PHYS'!E$12:E$2011,$AD1034)="","",INDEX('Required State Input – PHYS'!E$12:E$2011,$AD1034)))</f>
        <v/>
      </c>
      <c r="F1034" s="99" t="str">
        <f>IF($AB1034="","",IF(INDEX('Required State Input – PHYS'!F$12:F$2011,$AD1034)="","",INDEX('Required State Input – PHYS'!F$12:F$2011,$AD1034)))</f>
        <v/>
      </c>
      <c r="G1034" s="100" t="str">
        <f>IF($AB1034="","",IF(INDEX('Required State Input – PHYS'!G$12:G$2011,$AD1034)="","",INDEX('Required State Input – PHYS'!G$12:G$2011,$AD1034)))</f>
        <v/>
      </c>
      <c r="H1034" s="100" t="str">
        <f>IF($AB1034="","",IF(INDEX('Required State Input – PHYS'!H$12:H$2011,$AD1034)="","",INDEX('Required State Input – PHYS'!H$12:H$2011,$AD1034)))</f>
        <v/>
      </c>
      <c r="I1034" s="100" t="str">
        <f>IF($AB1034="","",IF(INDEX('Required State Input – PHYS'!I$12:I$2011,$AD1034)="","",INDEX('Required State Input – PHYS'!I$12:I$2011,$AD1034)))</f>
        <v/>
      </c>
      <c r="J1034" s="102" t="str">
        <f>IF($AB1034="","",IF(INDEX('Required State Input – PHYS'!J$12:J$2011,$AD1034)="","",INDEX('Required State Input – PHYS'!J$12:J$2011,$AD1034)))</f>
        <v/>
      </c>
      <c r="K1034" s="77" t="str">
        <f>IF($AB1034="","",IF(INDEX('Required State Input – PHYS'!K$12:K$2011,$AD1034)="","",INDEX('Required State Input – PHYS'!K$12:K$2011,$AD1034)))</f>
        <v/>
      </c>
      <c r="L1034" s="78" t="str">
        <f>IF($AB1034="","",IF(INDEX('Required State Input – PHYS'!L$12:L$2011,$AD1034)="","",INDEX('Required State Input – PHYS'!L$12:L$2011,$AD1034)))</f>
        <v/>
      </c>
      <c r="M1034" s="79" t="str">
        <f>IF($AB1034="","",IF(INDEX('Required State Input – PHYS'!M$12:M$2011,$AD1034)="","",ROUND(INDEX('Required State Input – PHYS'!M$12:M$2011,$AD1034),2)))</f>
        <v/>
      </c>
      <c r="N1034" s="80" t="str">
        <f>IF($AB1034="","",IF(INDEX('Required State Input – PHYS'!N$12:N$2011,$AD1034)="","",ROUND(INDEX('Required State Input – PHYS'!N$12:N$2011,$AD1034),4)))</f>
        <v/>
      </c>
      <c r="O1034" s="77" t="str">
        <f>IF($AB1034="","",IF(INDEX('Required State Input – PHYS'!O$12:O$2011,$AD1034)="","",INDEX('Required State Input – PHYS'!O$12:O$2011,$AD1034)))</f>
        <v/>
      </c>
      <c r="P1034" s="78" t="str">
        <f>IF($AB1034="","",IF(INDEX('Required State Input – PHYS'!P$12:P$2011,$AD1034)="","",INDEX('Required State Input – PHYS'!P$12:P$2011,$AD1034)))</f>
        <v/>
      </c>
      <c r="Q1034" s="79" t="str">
        <f>IF($AB1034="","",IF(INDEX('Required State Input – PHYS'!Q$12:Q$2011,$AD1034)="","",ROUND(INDEX('Required State Input – PHYS'!Q$12:Q$2011,$AD1034),2)))</f>
        <v/>
      </c>
      <c r="R1034" s="82" t="str">
        <f>IF($AB1034="","",IF(INDEX('Required State Input – PHYS'!R$12:R$2011,$AD1034)="","",INDEX('Required State Input – PHYS'!R$12:R$2011,$AD1034)))</f>
        <v/>
      </c>
      <c r="S1034" s="77" t="str">
        <f>IF($AB1034="","",IF(INDEX('Required State Input – PHYS'!S$12:S$2011,$AD1034)="","",INDEX('Required State Input – PHYS'!S$12:S$2011,$AD1034)))</f>
        <v/>
      </c>
      <c r="T1034" s="78" t="str">
        <f>IF($AB1034="","",IF(INDEX('Required State Input – PHYS'!T$12:T$2011,$AD1034)="","",INDEX('Required State Input – PHYS'!T$12:T$2011,$AD1034)))</f>
        <v/>
      </c>
      <c r="U1034" s="89" t="str">
        <f>IF($AB1034="","",IF(INDEX('Required State Input – PHYS'!U$12:U$2011,$AD1034)="","",ROUND(INDEX('Required State Input – PHYS'!U$12:U$2011,$AD1034),2)))</f>
        <v/>
      </c>
      <c r="V1034" s="107" t="str">
        <f>IF($AB1034="","",IF(INDEX('Required State Input – PHYS'!V$12:V$2011,$AD1034)="","",ROUND(INDEX('Required State Input – PHYS'!V$12:V$2011,$AD1034),2)))</f>
        <v/>
      </c>
      <c r="W1034" s="108" t="str">
        <f t="shared" si="45"/>
        <v/>
      </c>
      <c r="AB1034" s="42" t="str">
        <f t="shared" si="46"/>
        <v/>
      </c>
      <c r="AC1034" s="42" t="str">
        <f t="shared" si="47"/>
        <v/>
      </c>
      <c r="AD1034" s="42" t="str">
        <f>IF(AB1034="","",MATCH(AC1034,'Required State Input – PHYS'!$AK$12:$AK$2011,FALSE))</f>
        <v/>
      </c>
    </row>
    <row r="1035" spans="1:30" x14ac:dyDescent="0.25">
      <c r="A1035" s="110" t="s">
        <v>202</v>
      </c>
      <c r="B1035" s="99" t="str">
        <f>IF($AB1035="","",IF(INDEX('Required State Input – PHYS'!B$12:B$2011,$AD1035)="","",INDEX('Required State Input – PHYS'!B$12:B$2011,$AD1035)))</f>
        <v/>
      </c>
      <c r="C1035" s="67" t="str">
        <f>IF($AB1035="","",IF(INDEX('Required State Input – PHYS'!C$12:C$2011,$AD1035)="","",INDEX('Required State Input – PHYS'!C$12:C$2011,$AD1035)))</f>
        <v/>
      </c>
      <c r="D1035" s="100" t="str">
        <f>IF($AB1035="","",IF(INDEX('Required State Input – PHYS'!D$12:D$2011,$AD1035)="","",INDEX('Required State Input – PHYS'!D$12:D$2011,$AD1035)))</f>
        <v/>
      </c>
      <c r="E1035" s="101" t="str">
        <f>IF($AB1035="","",IF(INDEX('Required State Input – PHYS'!E$12:E$2011,$AD1035)="","",INDEX('Required State Input – PHYS'!E$12:E$2011,$AD1035)))</f>
        <v/>
      </c>
      <c r="F1035" s="99" t="str">
        <f>IF($AB1035="","",IF(INDEX('Required State Input – PHYS'!F$12:F$2011,$AD1035)="","",INDEX('Required State Input – PHYS'!F$12:F$2011,$AD1035)))</f>
        <v/>
      </c>
      <c r="G1035" s="100" t="str">
        <f>IF($AB1035="","",IF(INDEX('Required State Input – PHYS'!G$12:G$2011,$AD1035)="","",INDEX('Required State Input – PHYS'!G$12:G$2011,$AD1035)))</f>
        <v/>
      </c>
      <c r="H1035" s="100" t="str">
        <f>IF($AB1035="","",IF(INDEX('Required State Input – PHYS'!H$12:H$2011,$AD1035)="","",INDEX('Required State Input – PHYS'!H$12:H$2011,$AD1035)))</f>
        <v/>
      </c>
      <c r="I1035" s="100" t="str">
        <f>IF($AB1035="","",IF(INDEX('Required State Input – PHYS'!I$12:I$2011,$AD1035)="","",INDEX('Required State Input – PHYS'!I$12:I$2011,$AD1035)))</f>
        <v/>
      </c>
      <c r="J1035" s="102" t="str">
        <f>IF($AB1035="","",IF(INDEX('Required State Input – PHYS'!J$12:J$2011,$AD1035)="","",INDEX('Required State Input – PHYS'!J$12:J$2011,$AD1035)))</f>
        <v/>
      </c>
      <c r="K1035" s="77" t="str">
        <f>IF($AB1035="","",IF(INDEX('Required State Input – PHYS'!K$12:K$2011,$AD1035)="","",INDEX('Required State Input – PHYS'!K$12:K$2011,$AD1035)))</f>
        <v/>
      </c>
      <c r="L1035" s="78" t="str">
        <f>IF($AB1035="","",IF(INDEX('Required State Input – PHYS'!L$12:L$2011,$AD1035)="","",INDEX('Required State Input – PHYS'!L$12:L$2011,$AD1035)))</f>
        <v/>
      </c>
      <c r="M1035" s="79" t="str">
        <f>IF($AB1035="","",IF(INDEX('Required State Input – PHYS'!M$12:M$2011,$AD1035)="","",ROUND(INDEX('Required State Input – PHYS'!M$12:M$2011,$AD1035),2)))</f>
        <v/>
      </c>
      <c r="N1035" s="80" t="str">
        <f>IF($AB1035="","",IF(INDEX('Required State Input – PHYS'!N$12:N$2011,$AD1035)="","",ROUND(INDEX('Required State Input – PHYS'!N$12:N$2011,$AD1035),4)))</f>
        <v/>
      </c>
      <c r="O1035" s="77" t="str">
        <f>IF($AB1035="","",IF(INDEX('Required State Input – PHYS'!O$12:O$2011,$AD1035)="","",INDEX('Required State Input – PHYS'!O$12:O$2011,$AD1035)))</f>
        <v/>
      </c>
      <c r="P1035" s="78" t="str">
        <f>IF($AB1035="","",IF(INDEX('Required State Input – PHYS'!P$12:P$2011,$AD1035)="","",INDEX('Required State Input – PHYS'!P$12:P$2011,$AD1035)))</f>
        <v/>
      </c>
      <c r="Q1035" s="79" t="str">
        <f>IF($AB1035="","",IF(INDEX('Required State Input – PHYS'!Q$12:Q$2011,$AD1035)="","",ROUND(INDEX('Required State Input – PHYS'!Q$12:Q$2011,$AD1035),2)))</f>
        <v/>
      </c>
      <c r="R1035" s="82" t="str">
        <f>IF($AB1035="","",IF(INDEX('Required State Input – PHYS'!R$12:R$2011,$AD1035)="","",INDEX('Required State Input – PHYS'!R$12:R$2011,$AD1035)))</f>
        <v/>
      </c>
      <c r="S1035" s="77" t="str">
        <f>IF($AB1035="","",IF(INDEX('Required State Input – PHYS'!S$12:S$2011,$AD1035)="","",INDEX('Required State Input – PHYS'!S$12:S$2011,$AD1035)))</f>
        <v/>
      </c>
      <c r="T1035" s="78" t="str">
        <f>IF($AB1035="","",IF(INDEX('Required State Input – PHYS'!T$12:T$2011,$AD1035)="","",INDEX('Required State Input – PHYS'!T$12:T$2011,$AD1035)))</f>
        <v/>
      </c>
      <c r="U1035" s="89" t="str">
        <f>IF($AB1035="","",IF(INDEX('Required State Input – PHYS'!U$12:U$2011,$AD1035)="","",ROUND(INDEX('Required State Input – PHYS'!U$12:U$2011,$AD1035),2)))</f>
        <v/>
      </c>
      <c r="V1035" s="107" t="str">
        <f>IF($AB1035="","",IF(INDEX('Required State Input – PHYS'!V$12:V$2011,$AD1035)="","",ROUND(INDEX('Required State Input – PHYS'!V$12:V$2011,$AD1035),2)))</f>
        <v/>
      </c>
      <c r="W1035" s="108" t="str">
        <f t="shared" si="45"/>
        <v/>
      </c>
      <c r="AB1035" s="42" t="str">
        <f t="shared" si="46"/>
        <v/>
      </c>
      <c r="AC1035" s="42" t="str">
        <f t="shared" si="47"/>
        <v/>
      </c>
      <c r="AD1035" s="42" t="str">
        <f>IF(AB1035="","",MATCH(AC1035,'Required State Input – PHYS'!$AK$12:$AK$2011,FALSE))</f>
        <v/>
      </c>
    </row>
    <row r="1036" spans="1:30" x14ac:dyDescent="0.25">
      <c r="A1036" s="110" t="s">
        <v>202</v>
      </c>
      <c r="B1036" s="99" t="str">
        <f>IF($AB1036="","",IF(INDEX('Required State Input – PHYS'!B$12:B$2011,$AD1036)="","",INDEX('Required State Input – PHYS'!B$12:B$2011,$AD1036)))</f>
        <v/>
      </c>
      <c r="C1036" s="67" t="str">
        <f>IF($AB1036="","",IF(INDEX('Required State Input – PHYS'!C$12:C$2011,$AD1036)="","",INDEX('Required State Input – PHYS'!C$12:C$2011,$AD1036)))</f>
        <v/>
      </c>
      <c r="D1036" s="100" t="str">
        <f>IF($AB1036="","",IF(INDEX('Required State Input – PHYS'!D$12:D$2011,$AD1036)="","",INDEX('Required State Input – PHYS'!D$12:D$2011,$AD1036)))</f>
        <v/>
      </c>
      <c r="E1036" s="101" t="str">
        <f>IF($AB1036="","",IF(INDEX('Required State Input – PHYS'!E$12:E$2011,$AD1036)="","",INDEX('Required State Input – PHYS'!E$12:E$2011,$AD1036)))</f>
        <v/>
      </c>
      <c r="F1036" s="99" t="str">
        <f>IF($AB1036="","",IF(INDEX('Required State Input – PHYS'!F$12:F$2011,$AD1036)="","",INDEX('Required State Input – PHYS'!F$12:F$2011,$AD1036)))</f>
        <v/>
      </c>
      <c r="G1036" s="100" t="str">
        <f>IF($AB1036="","",IF(INDEX('Required State Input – PHYS'!G$12:G$2011,$AD1036)="","",INDEX('Required State Input – PHYS'!G$12:G$2011,$AD1036)))</f>
        <v/>
      </c>
      <c r="H1036" s="100" t="str">
        <f>IF($AB1036="","",IF(INDEX('Required State Input – PHYS'!H$12:H$2011,$AD1036)="","",INDEX('Required State Input – PHYS'!H$12:H$2011,$AD1036)))</f>
        <v/>
      </c>
      <c r="I1036" s="100" t="str">
        <f>IF($AB1036="","",IF(INDEX('Required State Input – PHYS'!I$12:I$2011,$AD1036)="","",INDEX('Required State Input – PHYS'!I$12:I$2011,$AD1036)))</f>
        <v/>
      </c>
      <c r="J1036" s="102" t="str">
        <f>IF($AB1036="","",IF(INDEX('Required State Input – PHYS'!J$12:J$2011,$AD1036)="","",INDEX('Required State Input – PHYS'!J$12:J$2011,$AD1036)))</f>
        <v/>
      </c>
      <c r="K1036" s="77" t="str">
        <f>IF($AB1036="","",IF(INDEX('Required State Input – PHYS'!K$12:K$2011,$AD1036)="","",INDEX('Required State Input – PHYS'!K$12:K$2011,$AD1036)))</f>
        <v/>
      </c>
      <c r="L1036" s="78" t="str">
        <f>IF($AB1036="","",IF(INDEX('Required State Input – PHYS'!L$12:L$2011,$AD1036)="","",INDEX('Required State Input – PHYS'!L$12:L$2011,$AD1036)))</f>
        <v/>
      </c>
      <c r="M1036" s="79" t="str">
        <f>IF($AB1036="","",IF(INDEX('Required State Input – PHYS'!M$12:M$2011,$AD1036)="","",ROUND(INDEX('Required State Input – PHYS'!M$12:M$2011,$AD1036),2)))</f>
        <v/>
      </c>
      <c r="N1036" s="80" t="str">
        <f>IF($AB1036="","",IF(INDEX('Required State Input – PHYS'!N$12:N$2011,$AD1036)="","",ROUND(INDEX('Required State Input – PHYS'!N$12:N$2011,$AD1036),4)))</f>
        <v/>
      </c>
      <c r="O1036" s="77" t="str">
        <f>IF($AB1036="","",IF(INDEX('Required State Input – PHYS'!O$12:O$2011,$AD1036)="","",INDEX('Required State Input – PHYS'!O$12:O$2011,$AD1036)))</f>
        <v/>
      </c>
      <c r="P1036" s="78" t="str">
        <f>IF($AB1036="","",IF(INDEX('Required State Input – PHYS'!P$12:P$2011,$AD1036)="","",INDEX('Required State Input – PHYS'!P$12:P$2011,$AD1036)))</f>
        <v/>
      </c>
      <c r="Q1036" s="79" t="str">
        <f>IF($AB1036="","",IF(INDEX('Required State Input – PHYS'!Q$12:Q$2011,$AD1036)="","",ROUND(INDEX('Required State Input – PHYS'!Q$12:Q$2011,$AD1036),2)))</f>
        <v/>
      </c>
      <c r="R1036" s="82" t="str">
        <f>IF($AB1036="","",IF(INDEX('Required State Input – PHYS'!R$12:R$2011,$AD1036)="","",INDEX('Required State Input – PHYS'!R$12:R$2011,$AD1036)))</f>
        <v/>
      </c>
      <c r="S1036" s="77" t="str">
        <f>IF($AB1036="","",IF(INDEX('Required State Input – PHYS'!S$12:S$2011,$AD1036)="","",INDEX('Required State Input – PHYS'!S$12:S$2011,$AD1036)))</f>
        <v/>
      </c>
      <c r="T1036" s="78" t="str">
        <f>IF($AB1036="","",IF(INDEX('Required State Input – PHYS'!T$12:T$2011,$AD1036)="","",INDEX('Required State Input – PHYS'!T$12:T$2011,$AD1036)))</f>
        <v/>
      </c>
      <c r="U1036" s="89" t="str">
        <f>IF($AB1036="","",IF(INDEX('Required State Input – PHYS'!U$12:U$2011,$AD1036)="","",ROUND(INDEX('Required State Input – PHYS'!U$12:U$2011,$AD1036),2)))</f>
        <v/>
      </c>
      <c r="V1036" s="107" t="str">
        <f>IF($AB1036="","",IF(INDEX('Required State Input – PHYS'!V$12:V$2011,$AD1036)="","",ROUND(INDEX('Required State Input – PHYS'!V$12:V$2011,$AD1036),2)))</f>
        <v/>
      </c>
      <c r="W1036" s="108" t="str">
        <f t="shared" si="45"/>
        <v/>
      </c>
      <c r="AB1036" s="42" t="str">
        <f t="shared" si="46"/>
        <v/>
      </c>
      <c r="AC1036" s="42" t="str">
        <f t="shared" si="47"/>
        <v/>
      </c>
      <c r="AD1036" s="42" t="str">
        <f>IF(AB1036="","",MATCH(AC1036,'Required State Input – PHYS'!$AK$12:$AK$2011,FALSE))</f>
        <v/>
      </c>
    </row>
    <row r="1037" spans="1:30" x14ac:dyDescent="0.25">
      <c r="A1037" s="110" t="s">
        <v>202</v>
      </c>
      <c r="B1037" s="99" t="str">
        <f>IF($AB1037="","",IF(INDEX('Required State Input – PHYS'!B$12:B$2011,$AD1037)="","",INDEX('Required State Input – PHYS'!B$12:B$2011,$AD1037)))</f>
        <v/>
      </c>
      <c r="C1037" s="67" t="str">
        <f>IF($AB1037="","",IF(INDEX('Required State Input – PHYS'!C$12:C$2011,$AD1037)="","",INDEX('Required State Input – PHYS'!C$12:C$2011,$AD1037)))</f>
        <v/>
      </c>
      <c r="D1037" s="100" t="str">
        <f>IF($AB1037="","",IF(INDEX('Required State Input – PHYS'!D$12:D$2011,$AD1037)="","",INDEX('Required State Input – PHYS'!D$12:D$2011,$AD1037)))</f>
        <v/>
      </c>
      <c r="E1037" s="101" t="str">
        <f>IF($AB1037="","",IF(INDEX('Required State Input – PHYS'!E$12:E$2011,$AD1037)="","",INDEX('Required State Input – PHYS'!E$12:E$2011,$AD1037)))</f>
        <v/>
      </c>
      <c r="F1037" s="99" t="str">
        <f>IF($AB1037="","",IF(INDEX('Required State Input – PHYS'!F$12:F$2011,$AD1037)="","",INDEX('Required State Input – PHYS'!F$12:F$2011,$AD1037)))</f>
        <v/>
      </c>
      <c r="G1037" s="100" t="str">
        <f>IF($AB1037="","",IF(INDEX('Required State Input – PHYS'!G$12:G$2011,$AD1037)="","",INDEX('Required State Input – PHYS'!G$12:G$2011,$AD1037)))</f>
        <v/>
      </c>
      <c r="H1037" s="100" t="str">
        <f>IF($AB1037="","",IF(INDEX('Required State Input – PHYS'!H$12:H$2011,$AD1037)="","",INDEX('Required State Input – PHYS'!H$12:H$2011,$AD1037)))</f>
        <v/>
      </c>
      <c r="I1037" s="100" t="str">
        <f>IF($AB1037="","",IF(INDEX('Required State Input – PHYS'!I$12:I$2011,$AD1037)="","",INDEX('Required State Input – PHYS'!I$12:I$2011,$AD1037)))</f>
        <v/>
      </c>
      <c r="J1037" s="102" t="str">
        <f>IF($AB1037="","",IF(INDEX('Required State Input – PHYS'!J$12:J$2011,$AD1037)="","",INDEX('Required State Input – PHYS'!J$12:J$2011,$AD1037)))</f>
        <v/>
      </c>
      <c r="K1037" s="77" t="str">
        <f>IF($AB1037="","",IF(INDEX('Required State Input – PHYS'!K$12:K$2011,$AD1037)="","",INDEX('Required State Input – PHYS'!K$12:K$2011,$AD1037)))</f>
        <v/>
      </c>
      <c r="L1037" s="78" t="str">
        <f>IF($AB1037="","",IF(INDEX('Required State Input – PHYS'!L$12:L$2011,$AD1037)="","",INDEX('Required State Input – PHYS'!L$12:L$2011,$AD1037)))</f>
        <v/>
      </c>
      <c r="M1037" s="79" t="str">
        <f>IF($AB1037="","",IF(INDEX('Required State Input – PHYS'!M$12:M$2011,$AD1037)="","",ROUND(INDEX('Required State Input – PHYS'!M$12:M$2011,$AD1037),2)))</f>
        <v/>
      </c>
      <c r="N1037" s="80" t="str">
        <f>IF($AB1037="","",IF(INDEX('Required State Input – PHYS'!N$12:N$2011,$AD1037)="","",ROUND(INDEX('Required State Input – PHYS'!N$12:N$2011,$AD1037),4)))</f>
        <v/>
      </c>
      <c r="O1037" s="77" t="str">
        <f>IF($AB1037="","",IF(INDEX('Required State Input – PHYS'!O$12:O$2011,$AD1037)="","",INDEX('Required State Input – PHYS'!O$12:O$2011,$AD1037)))</f>
        <v/>
      </c>
      <c r="P1037" s="78" t="str">
        <f>IF($AB1037="","",IF(INDEX('Required State Input – PHYS'!P$12:P$2011,$AD1037)="","",INDEX('Required State Input – PHYS'!P$12:P$2011,$AD1037)))</f>
        <v/>
      </c>
      <c r="Q1037" s="79" t="str">
        <f>IF($AB1037="","",IF(INDEX('Required State Input – PHYS'!Q$12:Q$2011,$AD1037)="","",ROUND(INDEX('Required State Input – PHYS'!Q$12:Q$2011,$AD1037),2)))</f>
        <v/>
      </c>
      <c r="R1037" s="82" t="str">
        <f>IF($AB1037="","",IF(INDEX('Required State Input – PHYS'!R$12:R$2011,$AD1037)="","",INDEX('Required State Input – PHYS'!R$12:R$2011,$AD1037)))</f>
        <v/>
      </c>
      <c r="S1037" s="77" t="str">
        <f>IF($AB1037="","",IF(INDEX('Required State Input – PHYS'!S$12:S$2011,$AD1037)="","",INDEX('Required State Input – PHYS'!S$12:S$2011,$AD1037)))</f>
        <v/>
      </c>
      <c r="T1037" s="78" t="str">
        <f>IF($AB1037="","",IF(INDEX('Required State Input – PHYS'!T$12:T$2011,$AD1037)="","",INDEX('Required State Input – PHYS'!T$12:T$2011,$AD1037)))</f>
        <v/>
      </c>
      <c r="U1037" s="89" t="str">
        <f>IF($AB1037="","",IF(INDEX('Required State Input – PHYS'!U$12:U$2011,$AD1037)="","",ROUND(INDEX('Required State Input – PHYS'!U$12:U$2011,$AD1037),2)))</f>
        <v/>
      </c>
      <c r="V1037" s="107" t="str">
        <f>IF($AB1037="","",IF(INDEX('Required State Input – PHYS'!V$12:V$2011,$AD1037)="","",ROUND(INDEX('Required State Input – PHYS'!V$12:V$2011,$AD1037),2)))</f>
        <v/>
      </c>
      <c r="W1037" s="108" t="str">
        <f t="shared" ref="W1037:W1100" si="48">IF($AB1037="","",ROUND(V1037-Q1037,2))</f>
        <v/>
      </c>
      <c r="AB1037" s="42" t="str">
        <f t="shared" ref="AB1037:AB1100" si="49">IF(AB1036&gt;=Physician_Count,"",AB1036+1)</f>
        <v/>
      </c>
      <c r="AC1037" s="42" t="str">
        <f t="shared" ref="AC1037:AC1100" si="50">IF(AB1037="","",CONCATENATE("Physician_",AB1037))</f>
        <v/>
      </c>
      <c r="AD1037" s="42" t="str">
        <f>IF(AB1037="","",MATCH(AC1037,'Required State Input – PHYS'!$AK$12:$AK$2011,FALSE))</f>
        <v/>
      </c>
    </row>
    <row r="1038" spans="1:30" x14ac:dyDescent="0.25">
      <c r="A1038" s="110" t="s">
        <v>202</v>
      </c>
      <c r="B1038" s="99" t="str">
        <f>IF($AB1038="","",IF(INDEX('Required State Input – PHYS'!B$12:B$2011,$AD1038)="","",INDEX('Required State Input – PHYS'!B$12:B$2011,$AD1038)))</f>
        <v/>
      </c>
      <c r="C1038" s="67" t="str">
        <f>IF($AB1038="","",IF(INDEX('Required State Input – PHYS'!C$12:C$2011,$AD1038)="","",INDEX('Required State Input – PHYS'!C$12:C$2011,$AD1038)))</f>
        <v/>
      </c>
      <c r="D1038" s="100" t="str">
        <f>IF($AB1038="","",IF(INDEX('Required State Input – PHYS'!D$12:D$2011,$AD1038)="","",INDEX('Required State Input – PHYS'!D$12:D$2011,$AD1038)))</f>
        <v/>
      </c>
      <c r="E1038" s="101" t="str">
        <f>IF($AB1038="","",IF(INDEX('Required State Input – PHYS'!E$12:E$2011,$AD1038)="","",INDEX('Required State Input – PHYS'!E$12:E$2011,$AD1038)))</f>
        <v/>
      </c>
      <c r="F1038" s="99" t="str">
        <f>IF($AB1038="","",IF(INDEX('Required State Input – PHYS'!F$12:F$2011,$AD1038)="","",INDEX('Required State Input – PHYS'!F$12:F$2011,$AD1038)))</f>
        <v/>
      </c>
      <c r="G1038" s="100" t="str">
        <f>IF($AB1038="","",IF(INDEX('Required State Input – PHYS'!G$12:G$2011,$AD1038)="","",INDEX('Required State Input – PHYS'!G$12:G$2011,$AD1038)))</f>
        <v/>
      </c>
      <c r="H1038" s="100" t="str">
        <f>IF($AB1038="","",IF(INDEX('Required State Input – PHYS'!H$12:H$2011,$AD1038)="","",INDEX('Required State Input – PHYS'!H$12:H$2011,$AD1038)))</f>
        <v/>
      </c>
      <c r="I1038" s="100" t="str">
        <f>IF($AB1038="","",IF(INDEX('Required State Input – PHYS'!I$12:I$2011,$AD1038)="","",INDEX('Required State Input – PHYS'!I$12:I$2011,$AD1038)))</f>
        <v/>
      </c>
      <c r="J1038" s="102" t="str">
        <f>IF($AB1038="","",IF(INDEX('Required State Input – PHYS'!J$12:J$2011,$AD1038)="","",INDEX('Required State Input – PHYS'!J$12:J$2011,$AD1038)))</f>
        <v/>
      </c>
      <c r="K1038" s="77" t="str">
        <f>IF($AB1038="","",IF(INDEX('Required State Input – PHYS'!K$12:K$2011,$AD1038)="","",INDEX('Required State Input – PHYS'!K$12:K$2011,$AD1038)))</f>
        <v/>
      </c>
      <c r="L1038" s="78" t="str">
        <f>IF($AB1038="","",IF(INDEX('Required State Input – PHYS'!L$12:L$2011,$AD1038)="","",INDEX('Required State Input – PHYS'!L$12:L$2011,$AD1038)))</f>
        <v/>
      </c>
      <c r="M1038" s="79" t="str">
        <f>IF($AB1038="","",IF(INDEX('Required State Input – PHYS'!M$12:M$2011,$AD1038)="","",ROUND(INDEX('Required State Input – PHYS'!M$12:M$2011,$AD1038),2)))</f>
        <v/>
      </c>
      <c r="N1038" s="80" t="str">
        <f>IF($AB1038="","",IF(INDEX('Required State Input – PHYS'!N$12:N$2011,$AD1038)="","",ROUND(INDEX('Required State Input – PHYS'!N$12:N$2011,$AD1038),4)))</f>
        <v/>
      </c>
      <c r="O1038" s="77" t="str">
        <f>IF($AB1038="","",IF(INDEX('Required State Input – PHYS'!O$12:O$2011,$AD1038)="","",INDEX('Required State Input – PHYS'!O$12:O$2011,$AD1038)))</f>
        <v/>
      </c>
      <c r="P1038" s="78" t="str">
        <f>IF($AB1038="","",IF(INDEX('Required State Input – PHYS'!P$12:P$2011,$AD1038)="","",INDEX('Required State Input – PHYS'!P$12:P$2011,$AD1038)))</f>
        <v/>
      </c>
      <c r="Q1038" s="79" t="str">
        <f>IF($AB1038="","",IF(INDEX('Required State Input – PHYS'!Q$12:Q$2011,$AD1038)="","",ROUND(INDEX('Required State Input – PHYS'!Q$12:Q$2011,$AD1038),2)))</f>
        <v/>
      </c>
      <c r="R1038" s="82" t="str">
        <f>IF($AB1038="","",IF(INDEX('Required State Input – PHYS'!R$12:R$2011,$AD1038)="","",INDEX('Required State Input – PHYS'!R$12:R$2011,$AD1038)))</f>
        <v/>
      </c>
      <c r="S1038" s="77" t="str">
        <f>IF($AB1038="","",IF(INDEX('Required State Input – PHYS'!S$12:S$2011,$AD1038)="","",INDEX('Required State Input – PHYS'!S$12:S$2011,$AD1038)))</f>
        <v/>
      </c>
      <c r="T1038" s="78" t="str">
        <f>IF($AB1038="","",IF(INDEX('Required State Input – PHYS'!T$12:T$2011,$AD1038)="","",INDEX('Required State Input – PHYS'!T$12:T$2011,$AD1038)))</f>
        <v/>
      </c>
      <c r="U1038" s="89" t="str">
        <f>IF($AB1038="","",IF(INDEX('Required State Input – PHYS'!U$12:U$2011,$AD1038)="","",ROUND(INDEX('Required State Input – PHYS'!U$12:U$2011,$AD1038),2)))</f>
        <v/>
      </c>
      <c r="V1038" s="107" t="str">
        <f>IF($AB1038="","",IF(INDEX('Required State Input – PHYS'!V$12:V$2011,$AD1038)="","",ROUND(INDEX('Required State Input – PHYS'!V$12:V$2011,$AD1038),2)))</f>
        <v/>
      </c>
      <c r="W1038" s="108" t="str">
        <f t="shared" si="48"/>
        <v/>
      </c>
      <c r="AB1038" s="42" t="str">
        <f t="shared" si="49"/>
        <v/>
      </c>
      <c r="AC1038" s="42" t="str">
        <f t="shared" si="50"/>
        <v/>
      </c>
      <c r="AD1038" s="42" t="str">
        <f>IF(AB1038="","",MATCH(AC1038,'Required State Input – PHYS'!$AK$12:$AK$2011,FALSE))</f>
        <v/>
      </c>
    </row>
    <row r="1039" spans="1:30" x14ac:dyDescent="0.25">
      <c r="A1039" s="110" t="s">
        <v>202</v>
      </c>
      <c r="B1039" s="99" t="str">
        <f>IF($AB1039="","",IF(INDEX('Required State Input – PHYS'!B$12:B$2011,$AD1039)="","",INDEX('Required State Input – PHYS'!B$12:B$2011,$AD1039)))</f>
        <v/>
      </c>
      <c r="C1039" s="67" t="str">
        <f>IF($AB1039="","",IF(INDEX('Required State Input – PHYS'!C$12:C$2011,$AD1039)="","",INDEX('Required State Input – PHYS'!C$12:C$2011,$AD1039)))</f>
        <v/>
      </c>
      <c r="D1039" s="100" t="str">
        <f>IF($AB1039="","",IF(INDEX('Required State Input – PHYS'!D$12:D$2011,$AD1039)="","",INDEX('Required State Input – PHYS'!D$12:D$2011,$AD1039)))</f>
        <v/>
      </c>
      <c r="E1039" s="101" t="str">
        <f>IF($AB1039="","",IF(INDEX('Required State Input – PHYS'!E$12:E$2011,$AD1039)="","",INDEX('Required State Input – PHYS'!E$12:E$2011,$AD1039)))</f>
        <v/>
      </c>
      <c r="F1039" s="99" t="str">
        <f>IF($AB1039="","",IF(INDEX('Required State Input – PHYS'!F$12:F$2011,$AD1039)="","",INDEX('Required State Input – PHYS'!F$12:F$2011,$AD1039)))</f>
        <v/>
      </c>
      <c r="G1039" s="100" t="str">
        <f>IF($AB1039="","",IF(INDEX('Required State Input – PHYS'!G$12:G$2011,$AD1039)="","",INDEX('Required State Input – PHYS'!G$12:G$2011,$AD1039)))</f>
        <v/>
      </c>
      <c r="H1039" s="100" t="str">
        <f>IF($AB1039="","",IF(INDEX('Required State Input – PHYS'!H$12:H$2011,$AD1039)="","",INDEX('Required State Input – PHYS'!H$12:H$2011,$AD1039)))</f>
        <v/>
      </c>
      <c r="I1039" s="100" t="str">
        <f>IF($AB1039="","",IF(INDEX('Required State Input – PHYS'!I$12:I$2011,$AD1039)="","",INDEX('Required State Input – PHYS'!I$12:I$2011,$AD1039)))</f>
        <v/>
      </c>
      <c r="J1039" s="102" t="str">
        <f>IF($AB1039="","",IF(INDEX('Required State Input – PHYS'!J$12:J$2011,$AD1039)="","",INDEX('Required State Input – PHYS'!J$12:J$2011,$AD1039)))</f>
        <v/>
      </c>
      <c r="K1039" s="77" t="str">
        <f>IF($AB1039="","",IF(INDEX('Required State Input – PHYS'!K$12:K$2011,$AD1039)="","",INDEX('Required State Input – PHYS'!K$12:K$2011,$AD1039)))</f>
        <v/>
      </c>
      <c r="L1039" s="78" t="str">
        <f>IF($AB1039="","",IF(INDEX('Required State Input – PHYS'!L$12:L$2011,$AD1039)="","",INDEX('Required State Input – PHYS'!L$12:L$2011,$AD1039)))</f>
        <v/>
      </c>
      <c r="M1039" s="79" t="str">
        <f>IF($AB1039="","",IF(INDEX('Required State Input – PHYS'!M$12:M$2011,$AD1039)="","",ROUND(INDEX('Required State Input – PHYS'!M$12:M$2011,$AD1039),2)))</f>
        <v/>
      </c>
      <c r="N1039" s="80" t="str">
        <f>IF($AB1039="","",IF(INDEX('Required State Input – PHYS'!N$12:N$2011,$AD1039)="","",ROUND(INDEX('Required State Input – PHYS'!N$12:N$2011,$AD1039),4)))</f>
        <v/>
      </c>
      <c r="O1039" s="77" t="str">
        <f>IF($AB1039="","",IF(INDEX('Required State Input – PHYS'!O$12:O$2011,$AD1039)="","",INDEX('Required State Input – PHYS'!O$12:O$2011,$AD1039)))</f>
        <v/>
      </c>
      <c r="P1039" s="78" t="str">
        <f>IF($AB1039="","",IF(INDEX('Required State Input – PHYS'!P$12:P$2011,$AD1039)="","",INDEX('Required State Input – PHYS'!P$12:P$2011,$AD1039)))</f>
        <v/>
      </c>
      <c r="Q1039" s="79" t="str">
        <f>IF($AB1039="","",IF(INDEX('Required State Input – PHYS'!Q$12:Q$2011,$AD1039)="","",ROUND(INDEX('Required State Input – PHYS'!Q$12:Q$2011,$AD1039),2)))</f>
        <v/>
      </c>
      <c r="R1039" s="82" t="str">
        <f>IF($AB1039="","",IF(INDEX('Required State Input – PHYS'!R$12:R$2011,$AD1039)="","",INDEX('Required State Input – PHYS'!R$12:R$2011,$AD1039)))</f>
        <v/>
      </c>
      <c r="S1039" s="77" t="str">
        <f>IF($AB1039="","",IF(INDEX('Required State Input – PHYS'!S$12:S$2011,$AD1039)="","",INDEX('Required State Input – PHYS'!S$12:S$2011,$AD1039)))</f>
        <v/>
      </c>
      <c r="T1039" s="78" t="str">
        <f>IF($AB1039="","",IF(INDEX('Required State Input – PHYS'!T$12:T$2011,$AD1039)="","",INDEX('Required State Input – PHYS'!T$12:T$2011,$AD1039)))</f>
        <v/>
      </c>
      <c r="U1039" s="89" t="str">
        <f>IF($AB1039="","",IF(INDEX('Required State Input – PHYS'!U$12:U$2011,$AD1039)="","",ROUND(INDEX('Required State Input – PHYS'!U$12:U$2011,$AD1039),2)))</f>
        <v/>
      </c>
      <c r="V1039" s="107" t="str">
        <f>IF($AB1039="","",IF(INDEX('Required State Input – PHYS'!V$12:V$2011,$AD1039)="","",ROUND(INDEX('Required State Input – PHYS'!V$12:V$2011,$AD1039),2)))</f>
        <v/>
      </c>
      <c r="W1039" s="108" t="str">
        <f t="shared" si="48"/>
        <v/>
      </c>
      <c r="AB1039" s="42" t="str">
        <f t="shared" si="49"/>
        <v/>
      </c>
      <c r="AC1039" s="42" t="str">
        <f t="shared" si="50"/>
        <v/>
      </c>
      <c r="AD1039" s="42" t="str">
        <f>IF(AB1039="","",MATCH(AC1039,'Required State Input – PHYS'!$AK$12:$AK$2011,FALSE))</f>
        <v/>
      </c>
    </row>
    <row r="1040" spans="1:30" x14ac:dyDescent="0.25">
      <c r="A1040" s="110" t="s">
        <v>202</v>
      </c>
      <c r="B1040" s="99" t="str">
        <f>IF($AB1040="","",IF(INDEX('Required State Input – PHYS'!B$12:B$2011,$AD1040)="","",INDEX('Required State Input – PHYS'!B$12:B$2011,$AD1040)))</f>
        <v/>
      </c>
      <c r="C1040" s="67" t="str">
        <f>IF($AB1040="","",IF(INDEX('Required State Input – PHYS'!C$12:C$2011,$AD1040)="","",INDEX('Required State Input – PHYS'!C$12:C$2011,$AD1040)))</f>
        <v/>
      </c>
      <c r="D1040" s="100" t="str">
        <f>IF($AB1040="","",IF(INDEX('Required State Input – PHYS'!D$12:D$2011,$AD1040)="","",INDEX('Required State Input – PHYS'!D$12:D$2011,$AD1040)))</f>
        <v/>
      </c>
      <c r="E1040" s="101" t="str">
        <f>IF($AB1040="","",IF(INDEX('Required State Input – PHYS'!E$12:E$2011,$AD1040)="","",INDEX('Required State Input – PHYS'!E$12:E$2011,$AD1040)))</f>
        <v/>
      </c>
      <c r="F1040" s="99" t="str">
        <f>IF($AB1040="","",IF(INDEX('Required State Input – PHYS'!F$12:F$2011,$AD1040)="","",INDEX('Required State Input – PHYS'!F$12:F$2011,$AD1040)))</f>
        <v/>
      </c>
      <c r="G1040" s="100" t="str">
        <f>IF($AB1040="","",IF(INDEX('Required State Input – PHYS'!G$12:G$2011,$AD1040)="","",INDEX('Required State Input – PHYS'!G$12:G$2011,$AD1040)))</f>
        <v/>
      </c>
      <c r="H1040" s="100" t="str">
        <f>IF($AB1040="","",IF(INDEX('Required State Input – PHYS'!H$12:H$2011,$AD1040)="","",INDEX('Required State Input – PHYS'!H$12:H$2011,$AD1040)))</f>
        <v/>
      </c>
      <c r="I1040" s="100" t="str">
        <f>IF($AB1040="","",IF(INDEX('Required State Input – PHYS'!I$12:I$2011,$AD1040)="","",INDEX('Required State Input – PHYS'!I$12:I$2011,$AD1040)))</f>
        <v/>
      </c>
      <c r="J1040" s="102" t="str">
        <f>IF($AB1040="","",IF(INDEX('Required State Input – PHYS'!J$12:J$2011,$AD1040)="","",INDEX('Required State Input – PHYS'!J$12:J$2011,$AD1040)))</f>
        <v/>
      </c>
      <c r="K1040" s="77" t="str">
        <f>IF($AB1040="","",IF(INDEX('Required State Input – PHYS'!K$12:K$2011,$AD1040)="","",INDEX('Required State Input – PHYS'!K$12:K$2011,$AD1040)))</f>
        <v/>
      </c>
      <c r="L1040" s="78" t="str">
        <f>IF($AB1040="","",IF(INDEX('Required State Input – PHYS'!L$12:L$2011,$AD1040)="","",INDEX('Required State Input – PHYS'!L$12:L$2011,$AD1040)))</f>
        <v/>
      </c>
      <c r="M1040" s="79" t="str">
        <f>IF($AB1040="","",IF(INDEX('Required State Input – PHYS'!M$12:M$2011,$AD1040)="","",ROUND(INDEX('Required State Input – PHYS'!M$12:M$2011,$AD1040),2)))</f>
        <v/>
      </c>
      <c r="N1040" s="80" t="str">
        <f>IF($AB1040="","",IF(INDEX('Required State Input – PHYS'!N$12:N$2011,$AD1040)="","",ROUND(INDEX('Required State Input – PHYS'!N$12:N$2011,$AD1040),4)))</f>
        <v/>
      </c>
      <c r="O1040" s="77" t="str">
        <f>IF($AB1040="","",IF(INDEX('Required State Input – PHYS'!O$12:O$2011,$AD1040)="","",INDEX('Required State Input – PHYS'!O$12:O$2011,$AD1040)))</f>
        <v/>
      </c>
      <c r="P1040" s="78" t="str">
        <f>IF($AB1040="","",IF(INDEX('Required State Input – PHYS'!P$12:P$2011,$AD1040)="","",INDEX('Required State Input – PHYS'!P$12:P$2011,$AD1040)))</f>
        <v/>
      </c>
      <c r="Q1040" s="79" t="str">
        <f>IF($AB1040="","",IF(INDEX('Required State Input – PHYS'!Q$12:Q$2011,$AD1040)="","",ROUND(INDEX('Required State Input – PHYS'!Q$12:Q$2011,$AD1040),2)))</f>
        <v/>
      </c>
      <c r="R1040" s="82" t="str">
        <f>IF($AB1040="","",IF(INDEX('Required State Input – PHYS'!R$12:R$2011,$AD1040)="","",INDEX('Required State Input – PHYS'!R$12:R$2011,$AD1040)))</f>
        <v/>
      </c>
      <c r="S1040" s="77" t="str">
        <f>IF($AB1040="","",IF(INDEX('Required State Input – PHYS'!S$12:S$2011,$AD1040)="","",INDEX('Required State Input – PHYS'!S$12:S$2011,$AD1040)))</f>
        <v/>
      </c>
      <c r="T1040" s="78" t="str">
        <f>IF($AB1040="","",IF(INDEX('Required State Input – PHYS'!T$12:T$2011,$AD1040)="","",INDEX('Required State Input – PHYS'!T$12:T$2011,$AD1040)))</f>
        <v/>
      </c>
      <c r="U1040" s="89" t="str">
        <f>IF($AB1040="","",IF(INDEX('Required State Input – PHYS'!U$12:U$2011,$AD1040)="","",ROUND(INDEX('Required State Input – PHYS'!U$12:U$2011,$AD1040),2)))</f>
        <v/>
      </c>
      <c r="V1040" s="107" t="str">
        <f>IF($AB1040="","",IF(INDEX('Required State Input – PHYS'!V$12:V$2011,$AD1040)="","",ROUND(INDEX('Required State Input – PHYS'!V$12:V$2011,$AD1040),2)))</f>
        <v/>
      </c>
      <c r="W1040" s="108" t="str">
        <f t="shared" si="48"/>
        <v/>
      </c>
      <c r="AB1040" s="42" t="str">
        <f t="shared" si="49"/>
        <v/>
      </c>
      <c r="AC1040" s="42" t="str">
        <f t="shared" si="50"/>
        <v/>
      </c>
      <c r="AD1040" s="42" t="str">
        <f>IF(AB1040="","",MATCH(AC1040,'Required State Input – PHYS'!$AK$12:$AK$2011,FALSE))</f>
        <v/>
      </c>
    </row>
    <row r="1041" spans="1:30" x14ac:dyDescent="0.25">
      <c r="A1041" s="110" t="s">
        <v>202</v>
      </c>
      <c r="B1041" s="99" t="str">
        <f>IF($AB1041="","",IF(INDEX('Required State Input – PHYS'!B$12:B$2011,$AD1041)="","",INDEX('Required State Input – PHYS'!B$12:B$2011,$AD1041)))</f>
        <v/>
      </c>
      <c r="C1041" s="67" t="str">
        <f>IF($AB1041="","",IF(INDEX('Required State Input – PHYS'!C$12:C$2011,$AD1041)="","",INDEX('Required State Input – PHYS'!C$12:C$2011,$AD1041)))</f>
        <v/>
      </c>
      <c r="D1041" s="100" t="str">
        <f>IF($AB1041="","",IF(INDEX('Required State Input – PHYS'!D$12:D$2011,$AD1041)="","",INDEX('Required State Input – PHYS'!D$12:D$2011,$AD1041)))</f>
        <v/>
      </c>
      <c r="E1041" s="101" t="str">
        <f>IF($AB1041="","",IF(INDEX('Required State Input – PHYS'!E$12:E$2011,$AD1041)="","",INDEX('Required State Input – PHYS'!E$12:E$2011,$AD1041)))</f>
        <v/>
      </c>
      <c r="F1041" s="99" t="str">
        <f>IF($AB1041="","",IF(INDEX('Required State Input – PHYS'!F$12:F$2011,$AD1041)="","",INDEX('Required State Input – PHYS'!F$12:F$2011,$AD1041)))</f>
        <v/>
      </c>
      <c r="G1041" s="100" t="str">
        <f>IF($AB1041="","",IF(INDEX('Required State Input – PHYS'!G$12:G$2011,$AD1041)="","",INDEX('Required State Input – PHYS'!G$12:G$2011,$AD1041)))</f>
        <v/>
      </c>
      <c r="H1041" s="100" t="str">
        <f>IF($AB1041="","",IF(INDEX('Required State Input – PHYS'!H$12:H$2011,$AD1041)="","",INDEX('Required State Input – PHYS'!H$12:H$2011,$AD1041)))</f>
        <v/>
      </c>
      <c r="I1041" s="100" t="str">
        <f>IF($AB1041="","",IF(INDEX('Required State Input – PHYS'!I$12:I$2011,$AD1041)="","",INDEX('Required State Input – PHYS'!I$12:I$2011,$AD1041)))</f>
        <v/>
      </c>
      <c r="J1041" s="102" t="str">
        <f>IF($AB1041="","",IF(INDEX('Required State Input – PHYS'!J$12:J$2011,$AD1041)="","",INDEX('Required State Input – PHYS'!J$12:J$2011,$AD1041)))</f>
        <v/>
      </c>
      <c r="K1041" s="77" t="str">
        <f>IF($AB1041="","",IF(INDEX('Required State Input – PHYS'!K$12:K$2011,$AD1041)="","",INDEX('Required State Input – PHYS'!K$12:K$2011,$AD1041)))</f>
        <v/>
      </c>
      <c r="L1041" s="78" t="str">
        <f>IF($AB1041="","",IF(INDEX('Required State Input – PHYS'!L$12:L$2011,$AD1041)="","",INDEX('Required State Input – PHYS'!L$12:L$2011,$AD1041)))</f>
        <v/>
      </c>
      <c r="M1041" s="79" t="str">
        <f>IF($AB1041="","",IF(INDEX('Required State Input – PHYS'!M$12:M$2011,$AD1041)="","",ROUND(INDEX('Required State Input – PHYS'!M$12:M$2011,$AD1041),2)))</f>
        <v/>
      </c>
      <c r="N1041" s="80" t="str">
        <f>IF($AB1041="","",IF(INDEX('Required State Input – PHYS'!N$12:N$2011,$AD1041)="","",ROUND(INDEX('Required State Input – PHYS'!N$12:N$2011,$AD1041),4)))</f>
        <v/>
      </c>
      <c r="O1041" s="77" t="str">
        <f>IF($AB1041="","",IF(INDEX('Required State Input – PHYS'!O$12:O$2011,$AD1041)="","",INDEX('Required State Input – PHYS'!O$12:O$2011,$AD1041)))</f>
        <v/>
      </c>
      <c r="P1041" s="78" t="str">
        <f>IF($AB1041="","",IF(INDEX('Required State Input – PHYS'!P$12:P$2011,$AD1041)="","",INDEX('Required State Input – PHYS'!P$12:P$2011,$AD1041)))</f>
        <v/>
      </c>
      <c r="Q1041" s="79" t="str">
        <f>IF($AB1041="","",IF(INDEX('Required State Input – PHYS'!Q$12:Q$2011,$AD1041)="","",ROUND(INDEX('Required State Input – PHYS'!Q$12:Q$2011,$AD1041),2)))</f>
        <v/>
      </c>
      <c r="R1041" s="82" t="str">
        <f>IF($AB1041="","",IF(INDEX('Required State Input – PHYS'!R$12:R$2011,$AD1041)="","",INDEX('Required State Input – PHYS'!R$12:R$2011,$AD1041)))</f>
        <v/>
      </c>
      <c r="S1041" s="77" t="str">
        <f>IF($AB1041="","",IF(INDEX('Required State Input – PHYS'!S$12:S$2011,$AD1041)="","",INDEX('Required State Input – PHYS'!S$12:S$2011,$AD1041)))</f>
        <v/>
      </c>
      <c r="T1041" s="78" t="str">
        <f>IF($AB1041="","",IF(INDEX('Required State Input – PHYS'!T$12:T$2011,$AD1041)="","",INDEX('Required State Input – PHYS'!T$12:T$2011,$AD1041)))</f>
        <v/>
      </c>
      <c r="U1041" s="89" t="str">
        <f>IF($AB1041="","",IF(INDEX('Required State Input – PHYS'!U$12:U$2011,$AD1041)="","",ROUND(INDEX('Required State Input – PHYS'!U$12:U$2011,$AD1041),2)))</f>
        <v/>
      </c>
      <c r="V1041" s="107" t="str">
        <f>IF($AB1041="","",IF(INDEX('Required State Input – PHYS'!V$12:V$2011,$AD1041)="","",ROUND(INDEX('Required State Input – PHYS'!V$12:V$2011,$AD1041),2)))</f>
        <v/>
      </c>
      <c r="W1041" s="108" t="str">
        <f t="shared" si="48"/>
        <v/>
      </c>
      <c r="AB1041" s="42" t="str">
        <f t="shared" si="49"/>
        <v/>
      </c>
      <c r="AC1041" s="42" t="str">
        <f t="shared" si="50"/>
        <v/>
      </c>
      <c r="AD1041" s="42" t="str">
        <f>IF(AB1041="","",MATCH(AC1041,'Required State Input – PHYS'!$AK$12:$AK$2011,FALSE))</f>
        <v/>
      </c>
    </row>
    <row r="1042" spans="1:30" x14ac:dyDescent="0.25">
      <c r="A1042" s="110" t="s">
        <v>202</v>
      </c>
      <c r="B1042" s="99" t="str">
        <f>IF($AB1042="","",IF(INDEX('Required State Input – PHYS'!B$12:B$2011,$AD1042)="","",INDEX('Required State Input – PHYS'!B$12:B$2011,$AD1042)))</f>
        <v/>
      </c>
      <c r="C1042" s="67" t="str">
        <f>IF($AB1042="","",IF(INDEX('Required State Input – PHYS'!C$12:C$2011,$AD1042)="","",INDEX('Required State Input – PHYS'!C$12:C$2011,$AD1042)))</f>
        <v/>
      </c>
      <c r="D1042" s="100" t="str">
        <f>IF($AB1042="","",IF(INDEX('Required State Input – PHYS'!D$12:D$2011,$AD1042)="","",INDEX('Required State Input – PHYS'!D$12:D$2011,$AD1042)))</f>
        <v/>
      </c>
      <c r="E1042" s="101" t="str">
        <f>IF($AB1042="","",IF(INDEX('Required State Input – PHYS'!E$12:E$2011,$AD1042)="","",INDEX('Required State Input – PHYS'!E$12:E$2011,$AD1042)))</f>
        <v/>
      </c>
      <c r="F1042" s="99" t="str">
        <f>IF($AB1042="","",IF(INDEX('Required State Input – PHYS'!F$12:F$2011,$AD1042)="","",INDEX('Required State Input – PHYS'!F$12:F$2011,$AD1042)))</f>
        <v/>
      </c>
      <c r="G1042" s="100" t="str">
        <f>IF($AB1042="","",IF(INDEX('Required State Input – PHYS'!G$12:G$2011,$AD1042)="","",INDEX('Required State Input – PHYS'!G$12:G$2011,$AD1042)))</f>
        <v/>
      </c>
      <c r="H1042" s="100" t="str">
        <f>IF($AB1042="","",IF(INDEX('Required State Input – PHYS'!H$12:H$2011,$AD1042)="","",INDEX('Required State Input – PHYS'!H$12:H$2011,$AD1042)))</f>
        <v/>
      </c>
      <c r="I1042" s="100" t="str">
        <f>IF($AB1042="","",IF(INDEX('Required State Input – PHYS'!I$12:I$2011,$AD1042)="","",INDEX('Required State Input – PHYS'!I$12:I$2011,$AD1042)))</f>
        <v/>
      </c>
      <c r="J1042" s="102" t="str">
        <f>IF($AB1042="","",IF(INDEX('Required State Input – PHYS'!J$12:J$2011,$AD1042)="","",INDEX('Required State Input – PHYS'!J$12:J$2011,$AD1042)))</f>
        <v/>
      </c>
      <c r="K1042" s="77" t="str">
        <f>IF($AB1042="","",IF(INDEX('Required State Input – PHYS'!K$12:K$2011,$AD1042)="","",INDEX('Required State Input – PHYS'!K$12:K$2011,$AD1042)))</f>
        <v/>
      </c>
      <c r="L1042" s="78" t="str">
        <f>IF($AB1042="","",IF(INDEX('Required State Input – PHYS'!L$12:L$2011,$AD1042)="","",INDEX('Required State Input – PHYS'!L$12:L$2011,$AD1042)))</f>
        <v/>
      </c>
      <c r="M1042" s="79" t="str">
        <f>IF($AB1042="","",IF(INDEX('Required State Input – PHYS'!M$12:M$2011,$AD1042)="","",ROUND(INDEX('Required State Input – PHYS'!M$12:M$2011,$AD1042),2)))</f>
        <v/>
      </c>
      <c r="N1042" s="80" t="str">
        <f>IF($AB1042="","",IF(INDEX('Required State Input – PHYS'!N$12:N$2011,$AD1042)="","",ROUND(INDEX('Required State Input – PHYS'!N$12:N$2011,$AD1042),4)))</f>
        <v/>
      </c>
      <c r="O1042" s="77" t="str">
        <f>IF($AB1042="","",IF(INDEX('Required State Input – PHYS'!O$12:O$2011,$AD1042)="","",INDEX('Required State Input – PHYS'!O$12:O$2011,$AD1042)))</f>
        <v/>
      </c>
      <c r="P1042" s="78" t="str">
        <f>IF($AB1042="","",IF(INDEX('Required State Input – PHYS'!P$12:P$2011,$AD1042)="","",INDEX('Required State Input – PHYS'!P$12:P$2011,$AD1042)))</f>
        <v/>
      </c>
      <c r="Q1042" s="79" t="str">
        <f>IF($AB1042="","",IF(INDEX('Required State Input – PHYS'!Q$12:Q$2011,$AD1042)="","",ROUND(INDEX('Required State Input – PHYS'!Q$12:Q$2011,$AD1042),2)))</f>
        <v/>
      </c>
      <c r="R1042" s="82" t="str">
        <f>IF($AB1042="","",IF(INDEX('Required State Input – PHYS'!R$12:R$2011,$AD1042)="","",INDEX('Required State Input – PHYS'!R$12:R$2011,$AD1042)))</f>
        <v/>
      </c>
      <c r="S1042" s="77" t="str">
        <f>IF($AB1042="","",IF(INDEX('Required State Input – PHYS'!S$12:S$2011,$AD1042)="","",INDEX('Required State Input – PHYS'!S$12:S$2011,$AD1042)))</f>
        <v/>
      </c>
      <c r="T1042" s="78" t="str">
        <f>IF($AB1042="","",IF(INDEX('Required State Input – PHYS'!T$12:T$2011,$AD1042)="","",INDEX('Required State Input – PHYS'!T$12:T$2011,$AD1042)))</f>
        <v/>
      </c>
      <c r="U1042" s="89" t="str">
        <f>IF($AB1042="","",IF(INDEX('Required State Input – PHYS'!U$12:U$2011,$AD1042)="","",ROUND(INDEX('Required State Input – PHYS'!U$12:U$2011,$AD1042),2)))</f>
        <v/>
      </c>
      <c r="V1042" s="107" t="str">
        <f>IF($AB1042="","",IF(INDEX('Required State Input – PHYS'!V$12:V$2011,$AD1042)="","",ROUND(INDEX('Required State Input – PHYS'!V$12:V$2011,$AD1042),2)))</f>
        <v/>
      </c>
      <c r="W1042" s="108" t="str">
        <f t="shared" si="48"/>
        <v/>
      </c>
      <c r="AB1042" s="42" t="str">
        <f t="shared" si="49"/>
        <v/>
      </c>
      <c r="AC1042" s="42" t="str">
        <f t="shared" si="50"/>
        <v/>
      </c>
      <c r="AD1042" s="42" t="str">
        <f>IF(AB1042="","",MATCH(AC1042,'Required State Input – PHYS'!$AK$12:$AK$2011,FALSE))</f>
        <v/>
      </c>
    </row>
    <row r="1043" spans="1:30" x14ac:dyDescent="0.25">
      <c r="A1043" s="110" t="s">
        <v>202</v>
      </c>
      <c r="B1043" s="99" t="str">
        <f>IF($AB1043="","",IF(INDEX('Required State Input – PHYS'!B$12:B$2011,$AD1043)="","",INDEX('Required State Input – PHYS'!B$12:B$2011,$AD1043)))</f>
        <v/>
      </c>
      <c r="C1043" s="67" t="str">
        <f>IF($AB1043="","",IF(INDEX('Required State Input – PHYS'!C$12:C$2011,$AD1043)="","",INDEX('Required State Input – PHYS'!C$12:C$2011,$AD1043)))</f>
        <v/>
      </c>
      <c r="D1043" s="100" t="str">
        <f>IF($AB1043="","",IF(INDEX('Required State Input – PHYS'!D$12:D$2011,$AD1043)="","",INDEX('Required State Input – PHYS'!D$12:D$2011,$AD1043)))</f>
        <v/>
      </c>
      <c r="E1043" s="101" t="str">
        <f>IF($AB1043="","",IF(INDEX('Required State Input – PHYS'!E$12:E$2011,$AD1043)="","",INDEX('Required State Input – PHYS'!E$12:E$2011,$AD1043)))</f>
        <v/>
      </c>
      <c r="F1043" s="99" t="str">
        <f>IF($AB1043="","",IF(INDEX('Required State Input – PHYS'!F$12:F$2011,$AD1043)="","",INDEX('Required State Input – PHYS'!F$12:F$2011,$AD1043)))</f>
        <v/>
      </c>
      <c r="G1043" s="100" t="str">
        <f>IF($AB1043="","",IF(INDEX('Required State Input – PHYS'!G$12:G$2011,$AD1043)="","",INDEX('Required State Input – PHYS'!G$12:G$2011,$AD1043)))</f>
        <v/>
      </c>
      <c r="H1043" s="100" t="str">
        <f>IF($AB1043="","",IF(INDEX('Required State Input – PHYS'!H$12:H$2011,$AD1043)="","",INDEX('Required State Input – PHYS'!H$12:H$2011,$AD1043)))</f>
        <v/>
      </c>
      <c r="I1043" s="100" t="str">
        <f>IF($AB1043="","",IF(INDEX('Required State Input – PHYS'!I$12:I$2011,$AD1043)="","",INDEX('Required State Input – PHYS'!I$12:I$2011,$AD1043)))</f>
        <v/>
      </c>
      <c r="J1043" s="102" t="str">
        <f>IF($AB1043="","",IF(INDEX('Required State Input – PHYS'!J$12:J$2011,$AD1043)="","",INDEX('Required State Input – PHYS'!J$12:J$2011,$AD1043)))</f>
        <v/>
      </c>
      <c r="K1043" s="77" t="str">
        <f>IF($AB1043="","",IF(INDEX('Required State Input – PHYS'!K$12:K$2011,$AD1043)="","",INDEX('Required State Input – PHYS'!K$12:K$2011,$AD1043)))</f>
        <v/>
      </c>
      <c r="L1043" s="78" t="str">
        <f>IF($AB1043="","",IF(INDEX('Required State Input – PHYS'!L$12:L$2011,$AD1043)="","",INDEX('Required State Input – PHYS'!L$12:L$2011,$AD1043)))</f>
        <v/>
      </c>
      <c r="M1043" s="79" t="str">
        <f>IF($AB1043="","",IF(INDEX('Required State Input – PHYS'!M$12:M$2011,$AD1043)="","",ROUND(INDEX('Required State Input – PHYS'!M$12:M$2011,$AD1043),2)))</f>
        <v/>
      </c>
      <c r="N1043" s="80" t="str">
        <f>IF($AB1043="","",IF(INDEX('Required State Input – PHYS'!N$12:N$2011,$AD1043)="","",ROUND(INDEX('Required State Input – PHYS'!N$12:N$2011,$AD1043),4)))</f>
        <v/>
      </c>
      <c r="O1043" s="77" t="str">
        <f>IF($AB1043="","",IF(INDEX('Required State Input – PHYS'!O$12:O$2011,$AD1043)="","",INDEX('Required State Input – PHYS'!O$12:O$2011,$AD1043)))</f>
        <v/>
      </c>
      <c r="P1043" s="78" t="str">
        <f>IF($AB1043="","",IF(INDEX('Required State Input – PHYS'!P$12:P$2011,$AD1043)="","",INDEX('Required State Input – PHYS'!P$12:P$2011,$AD1043)))</f>
        <v/>
      </c>
      <c r="Q1043" s="79" t="str">
        <f>IF($AB1043="","",IF(INDEX('Required State Input – PHYS'!Q$12:Q$2011,$AD1043)="","",ROUND(INDEX('Required State Input – PHYS'!Q$12:Q$2011,$AD1043),2)))</f>
        <v/>
      </c>
      <c r="R1043" s="82" t="str">
        <f>IF($AB1043="","",IF(INDEX('Required State Input – PHYS'!R$12:R$2011,$AD1043)="","",INDEX('Required State Input – PHYS'!R$12:R$2011,$AD1043)))</f>
        <v/>
      </c>
      <c r="S1043" s="77" t="str">
        <f>IF($AB1043="","",IF(INDEX('Required State Input – PHYS'!S$12:S$2011,$AD1043)="","",INDEX('Required State Input – PHYS'!S$12:S$2011,$AD1043)))</f>
        <v/>
      </c>
      <c r="T1043" s="78" t="str">
        <f>IF($AB1043="","",IF(INDEX('Required State Input – PHYS'!T$12:T$2011,$AD1043)="","",INDEX('Required State Input – PHYS'!T$12:T$2011,$AD1043)))</f>
        <v/>
      </c>
      <c r="U1043" s="89" t="str">
        <f>IF($AB1043="","",IF(INDEX('Required State Input – PHYS'!U$12:U$2011,$AD1043)="","",ROUND(INDEX('Required State Input – PHYS'!U$12:U$2011,$AD1043),2)))</f>
        <v/>
      </c>
      <c r="V1043" s="107" t="str">
        <f>IF($AB1043="","",IF(INDEX('Required State Input – PHYS'!V$12:V$2011,$AD1043)="","",ROUND(INDEX('Required State Input – PHYS'!V$12:V$2011,$AD1043),2)))</f>
        <v/>
      </c>
      <c r="W1043" s="108" t="str">
        <f t="shared" si="48"/>
        <v/>
      </c>
      <c r="AB1043" s="42" t="str">
        <f t="shared" si="49"/>
        <v/>
      </c>
      <c r="AC1043" s="42" t="str">
        <f t="shared" si="50"/>
        <v/>
      </c>
      <c r="AD1043" s="42" t="str">
        <f>IF(AB1043="","",MATCH(AC1043,'Required State Input – PHYS'!$AK$12:$AK$2011,FALSE))</f>
        <v/>
      </c>
    </row>
    <row r="1044" spans="1:30" x14ac:dyDescent="0.25">
      <c r="A1044" s="110" t="s">
        <v>202</v>
      </c>
      <c r="B1044" s="99" t="str">
        <f>IF($AB1044="","",IF(INDEX('Required State Input – PHYS'!B$12:B$2011,$AD1044)="","",INDEX('Required State Input – PHYS'!B$12:B$2011,$AD1044)))</f>
        <v/>
      </c>
      <c r="C1044" s="67" t="str">
        <f>IF($AB1044="","",IF(INDEX('Required State Input – PHYS'!C$12:C$2011,$AD1044)="","",INDEX('Required State Input – PHYS'!C$12:C$2011,$AD1044)))</f>
        <v/>
      </c>
      <c r="D1044" s="100" t="str">
        <f>IF($AB1044="","",IF(INDEX('Required State Input – PHYS'!D$12:D$2011,$AD1044)="","",INDEX('Required State Input – PHYS'!D$12:D$2011,$AD1044)))</f>
        <v/>
      </c>
      <c r="E1044" s="101" t="str">
        <f>IF($AB1044="","",IF(INDEX('Required State Input – PHYS'!E$12:E$2011,$AD1044)="","",INDEX('Required State Input – PHYS'!E$12:E$2011,$AD1044)))</f>
        <v/>
      </c>
      <c r="F1044" s="99" t="str">
        <f>IF($AB1044="","",IF(INDEX('Required State Input – PHYS'!F$12:F$2011,$AD1044)="","",INDEX('Required State Input – PHYS'!F$12:F$2011,$AD1044)))</f>
        <v/>
      </c>
      <c r="G1044" s="100" t="str">
        <f>IF($AB1044="","",IF(INDEX('Required State Input – PHYS'!G$12:G$2011,$AD1044)="","",INDEX('Required State Input – PHYS'!G$12:G$2011,$AD1044)))</f>
        <v/>
      </c>
      <c r="H1044" s="100" t="str">
        <f>IF($AB1044="","",IF(INDEX('Required State Input – PHYS'!H$12:H$2011,$AD1044)="","",INDEX('Required State Input – PHYS'!H$12:H$2011,$AD1044)))</f>
        <v/>
      </c>
      <c r="I1044" s="100" t="str">
        <f>IF($AB1044="","",IF(INDEX('Required State Input – PHYS'!I$12:I$2011,$AD1044)="","",INDEX('Required State Input – PHYS'!I$12:I$2011,$AD1044)))</f>
        <v/>
      </c>
      <c r="J1044" s="102" t="str">
        <f>IF($AB1044="","",IF(INDEX('Required State Input – PHYS'!J$12:J$2011,$AD1044)="","",INDEX('Required State Input – PHYS'!J$12:J$2011,$AD1044)))</f>
        <v/>
      </c>
      <c r="K1044" s="77" t="str">
        <f>IF($AB1044="","",IF(INDEX('Required State Input – PHYS'!K$12:K$2011,$AD1044)="","",INDEX('Required State Input – PHYS'!K$12:K$2011,$AD1044)))</f>
        <v/>
      </c>
      <c r="L1044" s="78" t="str">
        <f>IF($AB1044="","",IF(INDEX('Required State Input – PHYS'!L$12:L$2011,$AD1044)="","",INDEX('Required State Input – PHYS'!L$12:L$2011,$AD1044)))</f>
        <v/>
      </c>
      <c r="M1044" s="79" t="str">
        <f>IF($AB1044="","",IF(INDEX('Required State Input – PHYS'!M$12:M$2011,$AD1044)="","",ROUND(INDEX('Required State Input – PHYS'!M$12:M$2011,$AD1044),2)))</f>
        <v/>
      </c>
      <c r="N1044" s="80" t="str">
        <f>IF($AB1044="","",IF(INDEX('Required State Input – PHYS'!N$12:N$2011,$AD1044)="","",ROUND(INDEX('Required State Input – PHYS'!N$12:N$2011,$AD1044),4)))</f>
        <v/>
      </c>
      <c r="O1044" s="77" t="str">
        <f>IF($AB1044="","",IF(INDEX('Required State Input – PHYS'!O$12:O$2011,$AD1044)="","",INDEX('Required State Input – PHYS'!O$12:O$2011,$AD1044)))</f>
        <v/>
      </c>
      <c r="P1044" s="78" t="str">
        <f>IF($AB1044="","",IF(INDEX('Required State Input – PHYS'!P$12:P$2011,$AD1044)="","",INDEX('Required State Input – PHYS'!P$12:P$2011,$AD1044)))</f>
        <v/>
      </c>
      <c r="Q1044" s="79" t="str">
        <f>IF($AB1044="","",IF(INDEX('Required State Input – PHYS'!Q$12:Q$2011,$AD1044)="","",ROUND(INDEX('Required State Input – PHYS'!Q$12:Q$2011,$AD1044),2)))</f>
        <v/>
      </c>
      <c r="R1044" s="82" t="str">
        <f>IF($AB1044="","",IF(INDEX('Required State Input – PHYS'!R$12:R$2011,$AD1044)="","",INDEX('Required State Input – PHYS'!R$12:R$2011,$AD1044)))</f>
        <v/>
      </c>
      <c r="S1044" s="77" t="str">
        <f>IF($AB1044="","",IF(INDEX('Required State Input – PHYS'!S$12:S$2011,$AD1044)="","",INDEX('Required State Input – PHYS'!S$12:S$2011,$AD1044)))</f>
        <v/>
      </c>
      <c r="T1044" s="78" t="str">
        <f>IF($AB1044="","",IF(INDEX('Required State Input – PHYS'!T$12:T$2011,$AD1044)="","",INDEX('Required State Input – PHYS'!T$12:T$2011,$AD1044)))</f>
        <v/>
      </c>
      <c r="U1044" s="89" t="str">
        <f>IF($AB1044="","",IF(INDEX('Required State Input – PHYS'!U$12:U$2011,$AD1044)="","",ROUND(INDEX('Required State Input – PHYS'!U$12:U$2011,$AD1044),2)))</f>
        <v/>
      </c>
      <c r="V1044" s="107" t="str">
        <f>IF($AB1044="","",IF(INDEX('Required State Input – PHYS'!V$12:V$2011,$AD1044)="","",ROUND(INDEX('Required State Input – PHYS'!V$12:V$2011,$AD1044),2)))</f>
        <v/>
      </c>
      <c r="W1044" s="108" t="str">
        <f t="shared" si="48"/>
        <v/>
      </c>
      <c r="AB1044" s="42" t="str">
        <f t="shared" si="49"/>
        <v/>
      </c>
      <c r="AC1044" s="42" t="str">
        <f t="shared" si="50"/>
        <v/>
      </c>
      <c r="AD1044" s="42" t="str">
        <f>IF(AB1044="","",MATCH(AC1044,'Required State Input – PHYS'!$AK$12:$AK$2011,FALSE))</f>
        <v/>
      </c>
    </row>
    <row r="1045" spans="1:30" x14ac:dyDescent="0.25">
      <c r="A1045" s="110" t="s">
        <v>202</v>
      </c>
      <c r="B1045" s="99" t="str">
        <f>IF($AB1045="","",IF(INDEX('Required State Input – PHYS'!B$12:B$2011,$AD1045)="","",INDEX('Required State Input – PHYS'!B$12:B$2011,$AD1045)))</f>
        <v/>
      </c>
      <c r="C1045" s="67" t="str">
        <f>IF($AB1045="","",IF(INDEX('Required State Input – PHYS'!C$12:C$2011,$AD1045)="","",INDEX('Required State Input – PHYS'!C$12:C$2011,$AD1045)))</f>
        <v/>
      </c>
      <c r="D1045" s="100" t="str">
        <f>IF($AB1045="","",IF(INDEX('Required State Input – PHYS'!D$12:D$2011,$AD1045)="","",INDEX('Required State Input – PHYS'!D$12:D$2011,$AD1045)))</f>
        <v/>
      </c>
      <c r="E1045" s="101" t="str">
        <f>IF($AB1045="","",IF(INDEX('Required State Input – PHYS'!E$12:E$2011,$AD1045)="","",INDEX('Required State Input – PHYS'!E$12:E$2011,$AD1045)))</f>
        <v/>
      </c>
      <c r="F1045" s="99" t="str">
        <f>IF($AB1045="","",IF(INDEX('Required State Input – PHYS'!F$12:F$2011,$AD1045)="","",INDEX('Required State Input – PHYS'!F$12:F$2011,$AD1045)))</f>
        <v/>
      </c>
      <c r="G1045" s="100" t="str">
        <f>IF($AB1045="","",IF(INDEX('Required State Input – PHYS'!G$12:G$2011,$AD1045)="","",INDEX('Required State Input – PHYS'!G$12:G$2011,$AD1045)))</f>
        <v/>
      </c>
      <c r="H1045" s="100" t="str">
        <f>IF($AB1045="","",IF(INDEX('Required State Input – PHYS'!H$12:H$2011,$AD1045)="","",INDEX('Required State Input – PHYS'!H$12:H$2011,$AD1045)))</f>
        <v/>
      </c>
      <c r="I1045" s="100" t="str">
        <f>IF($AB1045="","",IF(INDEX('Required State Input – PHYS'!I$12:I$2011,$AD1045)="","",INDEX('Required State Input – PHYS'!I$12:I$2011,$AD1045)))</f>
        <v/>
      </c>
      <c r="J1045" s="102" t="str">
        <f>IF($AB1045="","",IF(INDEX('Required State Input – PHYS'!J$12:J$2011,$AD1045)="","",INDEX('Required State Input – PHYS'!J$12:J$2011,$AD1045)))</f>
        <v/>
      </c>
      <c r="K1045" s="77" t="str">
        <f>IF($AB1045="","",IF(INDEX('Required State Input – PHYS'!K$12:K$2011,$AD1045)="","",INDEX('Required State Input – PHYS'!K$12:K$2011,$AD1045)))</f>
        <v/>
      </c>
      <c r="L1045" s="78" t="str">
        <f>IF($AB1045="","",IF(INDEX('Required State Input – PHYS'!L$12:L$2011,$AD1045)="","",INDEX('Required State Input – PHYS'!L$12:L$2011,$AD1045)))</f>
        <v/>
      </c>
      <c r="M1045" s="79" t="str">
        <f>IF($AB1045="","",IF(INDEX('Required State Input – PHYS'!M$12:M$2011,$AD1045)="","",ROUND(INDEX('Required State Input – PHYS'!M$12:M$2011,$AD1045),2)))</f>
        <v/>
      </c>
      <c r="N1045" s="80" t="str">
        <f>IF($AB1045="","",IF(INDEX('Required State Input – PHYS'!N$12:N$2011,$AD1045)="","",ROUND(INDEX('Required State Input – PHYS'!N$12:N$2011,$AD1045),4)))</f>
        <v/>
      </c>
      <c r="O1045" s="77" t="str">
        <f>IF($AB1045="","",IF(INDEX('Required State Input – PHYS'!O$12:O$2011,$AD1045)="","",INDEX('Required State Input – PHYS'!O$12:O$2011,$AD1045)))</f>
        <v/>
      </c>
      <c r="P1045" s="78" t="str">
        <f>IF($AB1045="","",IF(INDEX('Required State Input – PHYS'!P$12:P$2011,$AD1045)="","",INDEX('Required State Input – PHYS'!P$12:P$2011,$AD1045)))</f>
        <v/>
      </c>
      <c r="Q1045" s="79" t="str">
        <f>IF($AB1045="","",IF(INDEX('Required State Input – PHYS'!Q$12:Q$2011,$AD1045)="","",ROUND(INDEX('Required State Input – PHYS'!Q$12:Q$2011,$AD1045),2)))</f>
        <v/>
      </c>
      <c r="R1045" s="82" t="str">
        <f>IF($AB1045="","",IF(INDEX('Required State Input – PHYS'!R$12:R$2011,$AD1045)="","",INDEX('Required State Input – PHYS'!R$12:R$2011,$AD1045)))</f>
        <v/>
      </c>
      <c r="S1045" s="77" t="str">
        <f>IF($AB1045="","",IF(INDEX('Required State Input – PHYS'!S$12:S$2011,$AD1045)="","",INDEX('Required State Input – PHYS'!S$12:S$2011,$AD1045)))</f>
        <v/>
      </c>
      <c r="T1045" s="78" t="str">
        <f>IF($AB1045="","",IF(INDEX('Required State Input – PHYS'!T$12:T$2011,$AD1045)="","",INDEX('Required State Input – PHYS'!T$12:T$2011,$AD1045)))</f>
        <v/>
      </c>
      <c r="U1045" s="89" t="str">
        <f>IF($AB1045="","",IF(INDEX('Required State Input – PHYS'!U$12:U$2011,$AD1045)="","",ROUND(INDEX('Required State Input – PHYS'!U$12:U$2011,$AD1045),2)))</f>
        <v/>
      </c>
      <c r="V1045" s="107" t="str">
        <f>IF($AB1045="","",IF(INDEX('Required State Input – PHYS'!V$12:V$2011,$AD1045)="","",ROUND(INDEX('Required State Input – PHYS'!V$12:V$2011,$AD1045),2)))</f>
        <v/>
      </c>
      <c r="W1045" s="108" t="str">
        <f t="shared" si="48"/>
        <v/>
      </c>
      <c r="AB1045" s="42" t="str">
        <f t="shared" si="49"/>
        <v/>
      </c>
      <c r="AC1045" s="42" t="str">
        <f t="shared" si="50"/>
        <v/>
      </c>
      <c r="AD1045" s="42" t="str">
        <f>IF(AB1045="","",MATCH(AC1045,'Required State Input – PHYS'!$AK$12:$AK$2011,FALSE))</f>
        <v/>
      </c>
    </row>
    <row r="1046" spans="1:30" x14ac:dyDescent="0.25">
      <c r="A1046" s="110" t="s">
        <v>202</v>
      </c>
      <c r="B1046" s="99" t="str">
        <f>IF($AB1046="","",IF(INDEX('Required State Input – PHYS'!B$12:B$2011,$AD1046)="","",INDEX('Required State Input – PHYS'!B$12:B$2011,$AD1046)))</f>
        <v/>
      </c>
      <c r="C1046" s="67" t="str">
        <f>IF($AB1046="","",IF(INDEX('Required State Input – PHYS'!C$12:C$2011,$AD1046)="","",INDEX('Required State Input – PHYS'!C$12:C$2011,$AD1046)))</f>
        <v/>
      </c>
      <c r="D1046" s="100" t="str">
        <f>IF($AB1046="","",IF(INDEX('Required State Input – PHYS'!D$12:D$2011,$AD1046)="","",INDEX('Required State Input – PHYS'!D$12:D$2011,$AD1046)))</f>
        <v/>
      </c>
      <c r="E1046" s="101" t="str">
        <f>IF($AB1046="","",IF(INDEX('Required State Input – PHYS'!E$12:E$2011,$AD1046)="","",INDEX('Required State Input – PHYS'!E$12:E$2011,$AD1046)))</f>
        <v/>
      </c>
      <c r="F1046" s="99" t="str">
        <f>IF($AB1046="","",IF(INDEX('Required State Input – PHYS'!F$12:F$2011,$AD1046)="","",INDEX('Required State Input – PHYS'!F$12:F$2011,$AD1046)))</f>
        <v/>
      </c>
      <c r="G1046" s="100" t="str">
        <f>IF($AB1046="","",IF(INDEX('Required State Input – PHYS'!G$12:G$2011,$AD1046)="","",INDEX('Required State Input – PHYS'!G$12:G$2011,$AD1046)))</f>
        <v/>
      </c>
      <c r="H1046" s="100" t="str">
        <f>IF($AB1046="","",IF(INDEX('Required State Input – PHYS'!H$12:H$2011,$AD1046)="","",INDEX('Required State Input – PHYS'!H$12:H$2011,$AD1046)))</f>
        <v/>
      </c>
      <c r="I1046" s="100" t="str">
        <f>IF($AB1046="","",IF(INDEX('Required State Input – PHYS'!I$12:I$2011,$AD1046)="","",INDEX('Required State Input – PHYS'!I$12:I$2011,$AD1046)))</f>
        <v/>
      </c>
      <c r="J1046" s="102" t="str">
        <f>IF($AB1046="","",IF(INDEX('Required State Input – PHYS'!J$12:J$2011,$AD1046)="","",INDEX('Required State Input – PHYS'!J$12:J$2011,$AD1046)))</f>
        <v/>
      </c>
      <c r="K1046" s="77" t="str">
        <f>IF($AB1046="","",IF(INDEX('Required State Input – PHYS'!K$12:K$2011,$AD1046)="","",INDEX('Required State Input – PHYS'!K$12:K$2011,$AD1046)))</f>
        <v/>
      </c>
      <c r="L1046" s="78" t="str">
        <f>IF($AB1046="","",IF(INDEX('Required State Input – PHYS'!L$12:L$2011,$AD1046)="","",INDEX('Required State Input – PHYS'!L$12:L$2011,$AD1046)))</f>
        <v/>
      </c>
      <c r="M1046" s="79" t="str">
        <f>IF($AB1046="","",IF(INDEX('Required State Input – PHYS'!M$12:M$2011,$AD1046)="","",ROUND(INDEX('Required State Input – PHYS'!M$12:M$2011,$AD1046),2)))</f>
        <v/>
      </c>
      <c r="N1046" s="80" t="str">
        <f>IF($AB1046="","",IF(INDEX('Required State Input – PHYS'!N$12:N$2011,$AD1046)="","",ROUND(INDEX('Required State Input – PHYS'!N$12:N$2011,$AD1046),4)))</f>
        <v/>
      </c>
      <c r="O1046" s="77" t="str">
        <f>IF($AB1046="","",IF(INDEX('Required State Input – PHYS'!O$12:O$2011,$AD1046)="","",INDEX('Required State Input – PHYS'!O$12:O$2011,$AD1046)))</f>
        <v/>
      </c>
      <c r="P1046" s="78" t="str">
        <f>IF($AB1046="","",IF(INDEX('Required State Input – PHYS'!P$12:P$2011,$AD1046)="","",INDEX('Required State Input – PHYS'!P$12:P$2011,$AD1046)))</f>
        <v/>
      </c>
      <c r="Q1046" s="79" t="str">
        <f>IF($AB1046="","",IF(INDEX('Required State Input – PHYS'!Q$12:Q$2011,$AD1046)="","",ROUND(INDEX('Required State Input – PHYS'!Q$12:Q$2011,$AD1046),2)))</f>
        <v/>
      </c>
      <c r="R1046" s="82" t="str">
        <f>IF($AB1046="","",IF(INDEX('Required State Input – PHYS'!R$12:R$2011,$AD1046)="","",INDEX('Required State Input – PHYS'!R$12:R$2011,$AD1046)))</f>
        <v/>
      </c>
      <c r="S1046" s="77" t="str">
        <f>IF($AB1046="","",IF(INDEX('Required State Input – PHYS'!S$12:S$2011,$AD1046)="","",INDEX('Required State Input – PHYS'!S$12:S$2011,$AD1046)))</f>
        <v/>
      </c>
      <c r="T1046" s="78" t="str">
        <f>IF($AB1046="","",IF(INDEX('Required State Input – PHYS'!T$12:T$2011,$AD1046)="","",INDEX('Required State Input – PHYS'!T$12:T$2011,$AD1046)))</f>
        <v/>
      </c>
      <c r="U1046" s="89" t="str">
        <f>IF($AB1046="","",IF(INDEX('Required State Input – PHYS'!U$12:U$2011,$AD1046)="","",ROUND(INDEX('Required State Input – PHYS'!U$12:U$2011,$AD1046),2)))</f>
        <v/>
      </c>
      <c r="V1046" s="107" t="str">
        <f>IF($AB1046="","",IF(INDEX('Required State Input – PHYS'!V$12:V$2011,$AD1046)="","",ROUND(INDEX('Required State Input – PHYS'!V$12:V$2011,$AD1046),2)))</f>
        <v/>
      </c>
      <c r="W1046" s="108" t="str">
        <f t="shared" si="48"/>
        <v/>
      </c>
      <c r="AB1046" s="42" t="str">
        <f t="shared" si="49"/>
        <v/>
      </c>
      <c r="AC1046" s="42" t="str">
        <f t="shared" si="50"/>
        <v/>
      </c>
      <c r="AD1046" s="42" t="str">
        <f>IF(AB1046="","",MATCH(AC1046,'Required State Input – PHYS'!$AK$12:$AK$2011,FALSE))</f>
        <v/>
      </c>
    </row>
    <row r="1047" spans="1:30" x14ac:dyDescent="0.25">
      <c r="A1047" s="110" t="s">
        <v>202</v>
      </c>
      <c r="B1047" s="99" t="str">
        <f>IF($AB1047="","",IF(INDEX('Required State Input – PHYS'!B$12:B$2011,$AD1047)="","",INDEX('Required State Input – PHYS'!B$12:B$2011,$AD1047)))</f>
        <v/>
      </c>
      <c r="C1047" s="67" t="str">
        <f>IF($AB1047="","",IF(INDEX('Required State Input – PHYS'!C$12:C$2011,$AD1047)="","",INDEX('Required State Input – PHYS'!C$12:C$2011,$AD1047)))</f>
        <v/>
      </c>
      <c r="D1047" s="100" t="str">
        <f>IF($AB1047="","",IF(INDEX('Required State Input – PHYS'!D$12:D$2011,$AD1047)="","",INDEX('Required State Input – PHYS'!D$12:D$2011,$AD1047)))</f>
        <v/>
      </c>
      <c r="E1047" s="101" t="str">
        <f>IF($AB1047="","",IF(INDEX('Required State Input – PHYS'!E$12:E$2011,$AD1047)="","",INDEX('Required State Input – PHYS'!E$12:E$2011,$AD1047)))</f>
        <v/>
      </c>
      <c r="F1047" s="99" t="str">
        <f>IF($AB1047="","",IF(INDEX('Required State Input – PHYS'!F$12:F$2011,$AD1047)="","",INDEX('Required State Input – PHYS'!F$12:F$2011,$AD1047)))</f>
        <v/>
      </c>
      <c r="G1047" s="100" t="str">
        <f>IF($AB1047="","",IF(INDEX('Required State Input – PHYS'!G$12:G$2011,$AD1047)="","",INDEX('Required State Input – PHYS'!G$12:G$2011,$AD1047)))</f>
        <v/>
      </c>
      <c r="H1047" s="100" t="str">
        <f>IF($AB1047="","",IF(INDEX('Required State Input – PHYS'!H$12:H$2011,$AD1047)="","",INDEX('Required State Input – PHYS'!H$12:H$2011,$AD1047)))</f>
        <v/>
      </c>
      <c r="I1047" s="100" t="str">
        <f>IF($AB1047="","",IF(INDEX('Required State Input – PHYS'!I$12:I$2011,$AD1047)="","",INDEX('Required State Input – PHYS'!I$12:I$2011,$AD1047)))</f>
        <v/>
      </c>
      <c r="J1047" s="102" t="str">
        <f>IF($AB1047="","",IF(INDEX('Required State Input – PHYS'!J$12:J$2011,$AD1047)="","",INDEX('Required State Input – PHYS'!J$12:J$2011,$AD1047)))</f>
        <v/>
      </c>
      <c r="K1047" s="77" t="str">
        <f>IF($AB1047="","",IF(INDEX('Required State Input – PHYS'!K$12:K$2011,$AD1047)="","",INDEX('Required State Input – PHYS'!K$12:K$2011,$AD1047)))</f>
        <v/>
      </c>
      <c r="L1047" s="78" t="str">
        <f>IF($AB1047="","",IF(INDEX('Required State Input – PHYS'!L$12:L$2011,$AD1047)="","",INDEX('Required State Input – PHYS'!L$12:L$2011,$AD1047)))</f>
        <v/>
      </c>
      <c r="M1047" s="79" t="str">
        <f>IF($AB1047="","",IF(INDEX('Required State Input – PHYS'!M$12:M$2011,$AD1047)="","",ROUND(INDEX('Required State Input – PHYS'!M$12:M$2011,$AD1047),2)))</f>
        <v/>
      </c>
      <c r="N1047" s="80" t="str">
        <f>IF($AB1047="","",IF(INDEX('Required State Input – PHYS'!N$12:N$2011,$AD1047)="","",ROUND(INDEX('Required State Input – PHYS'!N$12:N$2011,$AD1047),4)))</f>
        <v/>
      </c>
      <c r="O1047" s="77" t="str">
        <f>IF($AB1047="","",IF(INDEX('Required State Input – PHYS'!O$12:O$2011,$AD1047)="","",INDEX('Required State Input – PHYS'!O$12:O$2011,$AD1047)))</f>
        <v/>
      </c>
      <c r="P1047" s="78" t="str">
        <f>IF($AB1047="","",IF(INDEX('Required State Input – PHYS'!P$12:P$2011,$AD1047)="","",INDEX('Required State Input – PHYS'!P$12:P$2011,$AD1047)))</f>
        <v/>
      </c>
      <c r="Q1047" s="79" t="str">
        <f>IF($AB1047="","",IF(INDEX('Required State Input – PHYS'!Q$12:Q$2011,$AD1047)="","",ROUND(INDEX('Required State Input – PHYS'!Q$12:Q$2011,$AD1047),2)))</f>
        <v/>
      </c>
      <c r="R1047" s="82" t="str">
        <f>IF($AB1047="","",IF(INDEX('Required State Input – PHYS'!R$12:R$2011,$AD1047)="","",INDEX('Required State Input – PHYS'!R$12:R$2011,$AD1047)))</f>
        <v/>
      </c>
      <c r="S1047" s="77" t="str">
        <f>IF($AB1047="","",IF(INDEX('Required State Input – PHYS'!S$12:S$2011,$AD1047)="","",INDEX('Required State Input – PHYS'!S$12:S$2011,$AD1047)))</f>
        <v/>
      </c>
      <c r="T1047" s="78" t="str">
        <f>IF($AB1047="","",IF(INDEX('Required State Input – PHYS'!T$12:T$2011,$AD1047)="","",INDEX('Required State Input – PHYS'!T$12:T$2011,$AD1047)))</f>
        <v/>
      </c>
      <c r="U1047" s="89" t="str">
        <f>IF($AB1047="","",IF(INDEX('Required State Input – PHYS'!U$12:U$2011,$AD1047)="","",ROUND(INDEX('Required State Input – PHYS'!U$12:U$2011,$AD1047),2)))</f>
        <v/>
      </c>
      <c r="V1047" s="107" t="str">
        <f>IF($AB1047="","",IF(INDEX('Required State Input – PHYS'!V$12:V$2011,$AD1047)="","",ROUND(INDEX('Required State Input – PHYS'!V$12:V$2011,$AD1047),2)))</f>
        <v/>
      </c>
      <c r="W1047" s="108" t="str">
        <f t="shared" si="48"/>
        <v/>
      </c>
      <c r="AB1047" s="42" t="str">
        <f t="shared" si="49"/>
        <v/>
      </c>
      <c r="AC1047" s="42" t="str">
        <f t="shared" si="50"/>
        <v/>
      </c>
      <c r="AD1047" s="42" t="str">
        <f>IF(AB1047="","",MATCH(AC1047,'Required State Input – PHYS'!$AK$12:$AK$2011,FALSE))</f>
        <v/>
      </c>
    </row>
    <row r="1048" spans="1:30" x14ac:dyDescent="0.25">
      <c r="A1048" s="110" t="s">
        <v>202</v>
      </c>
      <c r="B1048" s="99" t="str">
        <f>IF($AB1048="","",IF(INDEX('Required State Input – PHYS'!B$12:B$2011,$AD1048)="","",INDEX('Required State Input – PHYS'!B$12:B$2011,$AD1048)))</f>
        <v/>
      </c>
      <c r="C1048" s="67" t="str">
        <f>IF($AB1048="","",IF(INDEX('Required State Input – PHYS'!C$12:C$2011,$AD1048)="","",INDEX('Required State Input – PHYS'!C$12:C$2011,$AD1048)))</f>
        <v/>
      </c>
      <c r="D1048" s="100" t="str">
        <f>IF($AB1048="","",IF(INDEX('Required State Input – PHYS'!D$12:D$2011,$AD1048)="","",INDEX('Required State Input – PHYS'!D$12:D$2011,$AD1048)))</f>
        <v/>
      </c>
      <c r="E1048" s="101" t="str">
        <f>IF($AB1048="","",IF(INDEX('Required State Input – PHYS'!E$12:E$2011,$AD1048)="","",INDEX('Required State Input – PHYS'!E$12:E$2011,$AD1048)))</f>
        <v/>
      </c>
      <c r="F1048" s="99" t="str">
        <f>IF($AB1048="","",IF(INDEX('Required State Input – PHYS'!F$12:F$2011,$AD1048)="","",INDEX('Required State Input – PHYS'!F$12:F$2011,$AD1048)))</f>
        <v/>
      </c>
      <c r="G1048" s="100" t="str">
        <f>IF($AB1048="","",IF(INDEX('Required State Input – PHYS'!G$12:G$2011,$AD1048)="","",INDEX('Required State Input – PHYS'!G$12:G$2011,$AD1048)))</f>
        <v/>
      </c>
      <c r="H1048" s="100" t="str">
        <f>IF($AB1048="","",IF(INDEX('Required State Input – PHYS'!H$12:H$2011,$AD1048)="","",INDEX('Required State Input – PHYS'!H$12:H$2011,$AD1048)))</f>
        <v/>
      </c>
      <c r="I1048" s="100" t="str">
        <f>IF($AB1048="","",IF(INDEX('Required State Input – PHYS'!I$12:I$2011,$AD1048)="","",INDEX('Required State Input – PHYS'!I$12:I$2011,$AD1048)))</f>
        <v/>
      </c>
      <c r="J1048" s="102" t="str">
        <f>IF($AB1048="","",IF(INDEX('Required State Input – PHYS'!J$12:J$2011,$AD1048)="","",INDEX('Required State Input – PHYS'!J$12:J$2011,$AD1048)))</f>
        <v/>
      </c>
      <c r="K1048" s="77" t="str">
        <f>IF($AB1048="","",IF(INDEX('Required State Input – PHYS'!K$12:K$2011,$AD1048)="","",INDEX('Required State Input – PHYS'!K$12:K$2011,$AD1048)))</f>
        <v/>
      </c>
      <c r="L1048" s="78" t="str">
        <f>IF($AB1048="","",IF(INDEX('Required State Input – PHYS'!L$12:L$2011,$AD1048)="","",INDEX('Required State Input – PHYS'!L$12:L$2011,$AD1048)))</f>
        <v/>
      </c>
      <c r="M1048" s="79" t="str">
        <f>IF($AB1048="","",IF(INDEX('Required State Input – PHYS'!M$12:M$2011,$AD1048)="","",ROUND(INDEX('Required State Input – PHYS'!M$12:M$2011,$AD1048),2)))</f>
        <v/>
      </c>
      <c r="N1048" s="80" t="str">
        <f>IF($AB1048="","",IF(INDEX('Required State Input – PHYS'!N$12:N$2011,$AD1048)="","",ROUND(INDEX('Required State Input – PHYS'!N$12:N$2011,$AD1048),4)))</f>
        <v/>
      </c>
      <c r="O1048" s="77" t="str">
        <f>IF($AB1048="","",IF(INDEX('Required State Input – PHYS'!O$12:O$2011,$AD1048)="","",INDEX('Required State Input – PHYS'!O$12:O$2011,$AD1048)))</f>
        <v/>
      </c>
      <c r="P1048" s="78" t="str">
        <f>IF($AB1048="","",IF(INDEX('Required State Input – PHYS'!P$12:P$2011,$AD1048)="","",INDEX('Required State Input – PHYS'!P$12:P$2011,$AD1048)))</f>
        <v/>
      </c>
      <c r="Q1048" s="79" t="str">
        <f>IF($AB1048="","",IF(INDEX('Required State Input – PHYS'!Q$12:Q$2011,$AD1048)="","",ROUND(INDEX('Required State Input – PHYS'!Q$12:Q$2011,$AD1048),2)))</f>
        <v/>
      </c>
      <c r="R1048" s="82" t="str">
        <f>IF($AB1048="","",IF(INDEX('Required State Input – PHYS'!R$12:R$2011,$AD1048)="","",INDEX('Required State Input – PHYS'!R$12:R$2011,$AD1048)))</f>
        <v/>
      </c>
      <c r="S1048" s="77" t="str">
        <f>IF($AB1048="","",IF(INDEX('Required State Input – PHYS'!S$12:S$2011,$AD1048)="","",INDEX('Required State Input – PHYS'!S$12:S$2011,$AD1048)))</f>
        <v/>
      </c>
      <c r="T1048" s="78" t="str">
        <f>IF($AB1048="","",IF(INDEX('Required State Input – PHYS'!T$12:T$2011,$AD1048)="","",INDEX('Required State Input – PHYS'!T$12:T$2011,$AD1048)))</f>
        <v/>
      </c>
      <c r="U1048" s="89" t="str">
        <f>IF($AB1048="","",IF(INDEX('Required State Input – PHYS'!U$12:U$2011,$AD1048)="","",ROUND(INDEX('Required State Input – PHYS'!U$12:U$2011,$AD1048),2)))</f>
        <v/>
      </c>
      <c r="V1048" s="107" t="str">
        <f>IF($AB1048="","",IF(INDEX('Required State Input – PHYS'!V$12:V$2011,$AD1048)="","",ROUND(INDEX('Required State Input – PHYS'!V$12:V$2011,$AD1048),2)))</f>
        <v/>
      </c>
      <c r="W1048" s="108" t="str">
        <f t="shared" si="48"/>
        <v/>
      </c>
      <c r="AB1048" s="42" t="str">
        <f t="shared" si="49"/>
        <v/>
      </c>
      <c r="AC1048" s="42" t="str">
        <f t="shared" si="50"/>
        <v/>
      </c>
      <c r="AD1048" s="42" t="str">
        <f>IF(AB1048="","",MATCH(AC1048,'Required State Input – PHYS'!$AK$12:$AK$2011,FALSE))</f>
        <v/>
      </c>
    </row>
    <row r="1049" spans="1:30" x14ac:dyDescent="0.25">
      <c r="A1049" s="110" t="s">
        <v>202</v>
      </c>
      <c r="B1049" s="99" t="str">
        <f>IF($AB1049="","",IF(INDEX('Required State Input – PHYS'!B$12:B$2011,$AD1049)="","",INDEX('Required State Input – PHYS'!B$12:B$2011,$AD1049)))</f>
        <v/>
      </c>
      <c r="C1049" s="67" t="str">
        <f>IF($AB1049="","",IF(INDEX('Required State Input – PHYS'!C$12:C$2011,$AD1049)="","",INDEX('Required State Input – PHYS'!C$12:C$2011,$AD1049)))</f>
        <v/>
      </c>
      <c r="D1049" s="100" t="str">
        <f>IF($AB1049="","",IF(INDEX('Required State Input – PHYS'!D$12:D$2011,$AD1049)="","",INDEX('Required State Input – PHYS'!D$12:D$2011,$AD1049)))</f>
        <v/>
      </c>
      <c r="E1049" s="101" t="str">
        <f>IF($AB1049="","",IF(INDEX('Required State Input – PHYS'!E$12:E$2011,$AD1049)="","",INDEX('Required State Input – PHYS'!E$12:E$2011,$AD1049)))</f>
        <v/>
      </c>
      <c r="F1049" s="99" t="str">
        <f>IF($AB1049="","",IF(INDEX('Required State Input – PHYS'!F$12:F$2011,$AD1049)="","",INDEX('Required State Input – PHYS'!F$12:F$2011,$AD1049)))</f>
        <v/>
      </c>
      <c r="G1049" s="100" t="str">
        <f>IF($AB1049="","",IF(INDEX('Required State Input – PHYS'!G$12:G$2011,$AD1049)="","",INDEX('Required State Input – PHYS'!G$12:G$2011,$AD1049)))</f>
        <v/>
      </c>
      <c r="H1049" s="100" t="str">
        <f>IF($AB1049="","",IF(INDEX('Required State Input – PHYS'!H$12:H$2011,$AD1049)="","",INDEX('Required State Input – PHYS'!H$12:H$2011,$AD1049)))</f>
        <v/>
      </c>
      <c r="I1049" s="100" t="str">
        <f>IF($AB1049="","",IF(INDEX('Required State Input – PHYS'!I$12:I$2011,$AD1049)="","",INDEX('Required State Input – PHYS'!I$12:I$2011,$AD1049)))</f>
        <v/>
      </c>
      <c r="J1049" s="102" t="str">
        <f>IF($AB1049="","",IF(INDEX('Required State Input – PHYS'!J$12:J$2011,$AD1049)="","",INDEX('Required State Input – PHYS'!J$12:J$2011,$AD1049)))</f>
        <v/>
      </c>
      <c r="K1049" s="77" t="str">
        <f>IF($AB1049="","",IF(INDEX('Required State Input – PHYS'!K$12:K$2011,$AD1049)="","",INDEX('Required State Input – PHYS'!K$12:K$2011,$AD1049)))</f>
        <v/>
      </c>
      <c r="L1049" s="78" t="str">
        <f>IF($AB1049="","",IF(INDEX('Required State Input – PHYS'!L$12:L$2011,$AD1049)="","",INDEX('Required State Input – PHYS'!L$12:L$2011,$AD1049)))</f>
        <v/>
      </c>
      <c r="M1049" s="79" t="str">
        <f>IF($AB1049="","",IF(INDEX('Required State Input – PHYS'!M$12:M$2011,$AD1049)="","",ROUND(INDEX('Required State Input – PHYS'!M$12:M$2011,$AD1049),2)))</f>
        <v/>
      </c>
      <c r="N1049" s="80" t="str">
        <f>IF($AB1049="","",IF(INDEX('Required State Input – PHYS'!N$12:N$2011,$AD1049)="","",ROUND(INDEX('Required State Input – PHYS'!N$12:N$2011,$AD1049),4)))</f>
        <v/>
      </c>
      <c r="O1049" s="77" t="str">
        <f>IF($AB1049="","",IF(INDEX('Required State Input – PHYS'!O$12:O$2011,$AD1049)="","",INDEX('Required State Input – PHYS'!O$12:O$2011,$AD1049)))</f>
        <v/>
      </c>
      <c r="P1049" s="78" t="str">
        <f>IF($AB1049="","",IF(INDEX('Required State Input – PHYS'!P$12:P$2011,$AD1049)="","",INDEX('Required State Input – PHYS'!P$12:P$2011,$AD1049)))</f>
        <v/>
      </c>
      <c r="Q1049" s="79" t="str">
        <f>IF($AB1049="","",IF(INDEX('Required State Input – PHYS'!Q$12:Q$2011,$AD1049)="","",ROUND(INDEX('Required State Input – PHYS'!Q$12:Q$2011,$AD1049),2)))</f>
        <v/>
      </c>
      <c r="R1049" s="82" t="str">
        <f>IF($AB1049="","",IF(INDEX('Required State Input – PHYS'!R$12:R$2011,$AD1049)="","",INDEX('Required State Input – PHYS'!R$12:R$2011,$AD1049)))</f>
        <v/>
      </c>
      <c r="S1049" s="77" t="str">
        <f>IF($AB1049="","",IF(INDEX('Required State Input – PHYS'!S$12:S$2011,$AD1049)="","",INDEX('Required State Input – PHYS'!S$12:S$2011,$AD1049)))</f>
        <v/>
      </c>
      <c r="T1049" s="78" t="str">
        <f>IF($AB1049="","",IF(INDEX('Required State Input – PHYS'!T$12:T$2011,$AD1049)="","",INDEX('Required State Input – PHYS'!T$12:T$2011,$AD1049)))</f>
        <v/>
      </c>
      <c r="U1049" s="89" t="str">
        <f>IF($AB1049="","",IF(INDEX('Required State Input – PHYS'!U$12:U$2011,$AD1049)="","",ROUND(INDEX('Required State Input – PHYS'!U$12:U$2011,$AD1049),2)))</f>
        <v/>
      </c>
      <c r="V1049" s="107" t="str">
        <f>IF($AB1049="","",IF(INDEX('Required State Input – PHYS'!V$12:V$2011,$AD1049)="","",ROUND(INDEX('Required State Input – PHYS'!V$12:V$2011,$AD1049),2)))</f>
        <v/>
      </c>
      <c r="W1049" s="108" t="str">
        <f t="shared" si="48"/>
        <v/>
      </c>
      <c r="AB1049" s="42" t="str">
        <f t="shared" si="49"/>
        <v/>
      </c>
      <c r="AC1049" s="42" t="str">
        <f t="shared" si="50"/>
        <v/>
      </c>
      <c r="AD1049" s="42" t="str">
        <f>IF(AB1049="","",MATCH(AC1049,'Required State Input – PHYS'!$AK$12:$AK$2011,FALSE))</f>
        <v/>
      </c>
    </row>
    <row r="1050" spans="1:30" x14ac:dyDescent="0.25">
      <c r="A1050" s="110" t="s">
        <v>202</v>
      </c>
      <c r="B1050" s="99" t="str">
        <f>IF($AB1050="","",IF(INDEX('Required State Input – PHYS'!B$12:B$2011,$AD1050)="","",INDEX('Required State Input – PHYS'!B$12:B$2011,$AD1050)))</f>
        <v/>
      </c>
      <c r="C1050" s="67" t="str">
        <f>IF($AB1050="","",IF(INDEX('Required State Input – PHYS'!C$12:C$2011,$AD1050)="","",INDEX('Required State Input – PHYS'!C$12:C$2011,$AD1050)))</f>
        <v/>
      </c>
      <c r="D1050" s="100" t="str">
        <f>IF($AB1050="","",IF(INDEX('Required State Input – PHYS'!D$12:D$2011,$AD1050)="","",INDEX('Required State Input – PHYS'!D$12:D$2011,$AD1050)))</f>
        <v/>
      </c>
      <c r="E1050" s="101" t="str">
        <f>IF($AB1050="","",IF(INDEX('Required State Input – PHYS'!E$12:E$2011,$AD1050)="","",INDEX('Required State Input – PHYS'!E$12:E$2011,$AD1050)))</f>
        <v/>
      </c>
      <c r="F1050" s="99" t="str">
        <f>IF($AB1050="","",IF(INDEX('Required State Input – PHYS'!F$12:F$2011,$AD1050)="","",INDEX('Required State Input – PHYS'!F$12:F$2011,$AD1050)))</f>
        <v/>
      </c>
      <c r="G1050" s="100" t="str">
        <f>IF($AB1050="","",IF(INDEX('Required State Input – PHYS'!G$12:G$2011,$AD1050)="","",INDEX('Required State Input – PHYS'!G$12:G$2011,$AD1050)))</f>
        <v/>
      </c>
      <c r="H1050" s="100" t="str">
        <f>IF($AB1050="","",IF(INDEX('Required State Input – PHYS'!H$12:H$2011,$AD1050)="","",INDEX('Required State Input – PHYS'!H$12:H$2011,$AD1050)))</f>
        <v/>
      </c>
      <c r="I1050" s="100" t="str">
        <f>IF($AB1050="","",IF(INDEX('Required State Input – PHYS'!I$12:I$2011,$AD1050)="","",INDEX('Required State Input – PHYS'!I$12:I$2011,$AD1050)))</f>
        <v/>
      </c>
      <c r="J1050" s="102" t="str">
        <f>IF($AB1050="","",IF(INDEX('Required State Input – PHYS'!J$12:J$2011,$AD1050)="","",INDEX('Required State Input – PHYS'!J$12:J$2011,$AD1050)))</f>
        <v/>
      </c>
      <c r="K1050" s="77" t="str">
        <f>IF($AB1050="","",IF(INDEX('Required State Input – PHYS'!K$12:K$2011,$AD1050)="","",INDEX('Required State Input – PHYS'!K$12:K$2011,$AD1050)))</f>
        <v/>
      </c>
      <c r="L1050" s="78" t="str">
        <f>IF($AB1050="","",IF(INDEX('Required State Input – PHYS'!L$12:L$2011,$AD1050)="","",INDEX('Required State Input – PHYS'!L$12:L$2011,$AD1050)))</f>
        <v/>
      </c>
      <c r="M1050" s="79" t="str">
        <f>IF($AB1050="","",IF(INDEX('Required State Input – PHYS'!M$12:M$2011,$AD1050)="","",ROUND(INDEX('Required State Input – PHYS'!M$12:M$2011,$AD1050),2)))</f>
        <v/>
      </c>
      <c r="N1050" s="80" t="str">
        <f>IF($AB1050="","",IF(INDEX('Required State Input – PHYS'!N$12:N$2011,$AD1050)="","",ROUND(INDEX('Required State Input – PHYS'!N$12:N$2011,$AD1050),4)))</f>
        <v/>
      </c>
      <c r="O1050" s="77" t="str">
        <f>IF($AB1050="","",IF(INDEX('Required State Input – PHYS'!O$12:O$2011,$AD1050)="","",INDEX('Required State Input – PHYS'!O$12:O$2011,$AD1050)))</f>
        <v/>
      </c>
      <c r="P1050" s="78" t="str">
        <f>IF($AB1050="","",IF(INDEX('Required State Input – PHYS'!P$12:P$2011,$AD1050)="","",INDEX('Required State Input – PHYS'!P$12:P$2011,$AD1050)))</f>
        <v/>
      </c>
      <c r="Q1050" s="79" t="str">
        <f>IF($AB1050="","",IF(INDEX('Required State Input – PHYS'!Q$12:Q$2011,$AD1050)="","",ROUND(INDEX('Required State Input – PHYS'!Q$12:Q$2011,$AD1050),2)))</f>
        <v/>
      </c>
      <c r="R1050" s="82" t="str">
        <f>IF($AB1050="","",IF(INDEX('Required State Input – PHYS'!R$12:R$2011,$AD1050)="","",INDEX('Required State Input – PHYS'!R$12:R$2011,$AD1050)))</f>
        <v/>
      </c>
      <c r="S1050" s="77" t="str">
        <f>IF($AB1050="","",IF(INDEX('Required State Input – PHYS'!S$12:S$2011,$AD1050)="","",INDEX('Required State Input – PHYS'!S$12:S$2011,$AD1050)))</f>
        <v/>
      </c>
      <c r="T1050" s="78" t="str">
        <f>IF($AB1050="","",IF(INDEX('Required State Input – PHYS'!T$12:T$2011,$AD1050)="","",INDEX('Required State Input – PHYS'!T$12:T$2011,$AD1050)))</f>
        <v/>
      </c>
      <c r="U1050" s="89" t="str">
        <f>IF($AB1050="","",IF(INDEX('Required State Input – PHYS'!U$12:U$2011,$AD1050)="","",ROUND(INDEX('Required State Input – PHYS'!U$12:U$2011,$AD1050),2)))</f>
        <v/>
      </c>
      <c r="V1050" s="107" t="str">
        <f>IF($AB1050="","",IF(INDEX('Required State Input – PHYS'!V$12:V$2011,$AD1050)="","",ROUND(INDEX('Required State Input – PHYS'!V$12:V$2011,$AD1050),2)))</f>
        <v/>
      </c>
      <c r="W1050" s="108" t="str">
        <f t="shared" si="48"/>
        <v/>
      </c>
      <c r="AB1050" s="42" t="str">
        <f t="shared" si="49"/>
        <v/>
      </c>
      <c r="AC1050" s="42" t="str">
        <f t="shared" si="50"/>
        <v/>
      </c>
      <c r="AD1050" s="42" t="str">
        <f>IF(AB1050="","",MATCH(AC1050,'Required State Input – PHYS'!$AK$12:$AK$2011,FALSE))</f>
        <v/>
      </c>
    </row>
    <row r="1051" spans="1:30" x14ac:dyDescent="0.25">
      <c r="A1051" s="110" t="s">
        <v>202</v>
      </c>
      <c r="B1051" s="99" t="str">
        <f>IF($AB1051="","",IF(INDEX('Required State Input – PHYS'!B$12:B$2011,$AD1051)="","",INDEX('Required State Input – PHYS'!B$12:B$2011,$AD1051)))</f>
        <v/>
      </c>
      <c r="C1051" s="67" t="str">
        <f>IF($AB1051="","",IF(INDEX('Required State Input – PHYS'!C$12:C$2011,$AD1051)="","",INDEX('Required State Input – PHYS'!C$12:C$2011,$AD1051)))</f>
        <v/>
      </c>
      <c r="D1051" s="100" t="str">
        <f>IF($AB1051="","",IF(INDEX('Required State Input – PHYS'!D$12:D$2011,$AD1051)="","",INDEX('Required State Input – PHYS'!D$12:D$2011,$AD1051)))</f>
        <v/>
      </c>
      <c r="E1051" s="101" t="str">
        <f>IF($AB1051="","",IF(INDEX('Required State Input – PHYS'!E$12:E$2011,$AD1051)="","",INDEX('Required State Input – PHYS'!E$12:E$2011,$AD1051)))</f>
        <v/>
      </c>
      <c r="F1051" s="99" t="str">
        <f>IF($AB1051="","",IF(INDEX('Required State Input – PHYS'!F$12:F$2011,$AD1051)="","",INDEX('Required State Input – PHYS'!F$12:F$2011,$AD1051)))</f>
        <v/>
      </c>
      <c r="G1051" s="100" t="str">
        <f>IF($AB1051="","",IF(INDEX('Required State Input – PHYS'!G$12:G$2011,$AD1051)="","",INDEX('Required State Input – PHYS'!G$12:G$2011,$AD1051)))</f>
        <v/>
      </c>
      <c r="H1051" s="100" t="str">
        <f>IF($AB1051="","",IF(INDEX('Required State Input – PHYS'!H$12:H$2011,$AD1051)="","",INDEX('Required State Input – PHYS'!H$12:H$2011,$AD1051)))</f>
        <v/>
      </c>
      <c r="I1051" s="100" t="str">
        <f>IF($AB1051="","",IF(INDEX('Required State Input – PHYS'!I$12:I$2011,$AD1051)="","",INDEX('Required State Input – PHYS'!I$12:I$2011,$AD1051)))</f>
        <v/>
      </c>
      <c r="J1051" s="102" t="str">
        <f>IF($AB1051="","",IF(INDEX('Required State Input – PHYS'!J$12:J$2011,$AD1051)="","",INDEX('Required State Input – PHYS'!J$12:J$2011,$AD1051)))</f>
        <v/>
      </c>
      <c r="K1051" s="77" t="str">
        <f>IF($AB1051="","",IF(INDEX('Required State Input – PHYS'!K$12:K$2011,$AD1051)="","",INDEX('Required State Input – PHYS'!K$12:K$2011,$AD1051)))</f>
        <v/>
      </c>
      <c r="L1051" s="78" t="str">
        <f>IF($AB1051="","",IF(INDEX('Required State Input – PHYS'!L$12:L$2011,$AD1051)="","",INDEX('Required State Input – PHYS'!L$12:L$2011,$AD1051)))</f>
        <v/>
      </c>
      <c r="M1051" s="79" t="str">
        <f>IF($AB1051="","",IF(INDEX('Required State Input – PHYS'!M$12:M$2011,$AD1051)="","",ROUND(INDEX('Required State Input – PHYS'!M$12:M$2011,$AD1051),2)))</f>
        <v/>
      </c>
      <c r="N1051" s="80" t="str">
        <f>IF($AB1051="","",IF(INDEX('Required State Input – PHYS'!N$12:N$2011,$AD1051)="","",ROUND(INDEX('Required State Input – PHYS'!N$12:N$2011,$AD1051),4)))</f>
        <v/>
      </c>
      <c r="O1051" s="77" t="str">
        <f>IF($AB1051="","",IF(INDEX('Required State Input – PHYS'!O$12:O$2011,$AD1051)="","",INDEX('Required State Input – PHYS'!O$12:O$2011,$AD1051)))</f>
        <v/>
      </c>
      <c r="P1051" s="78" t="str">
        <f>IF($AB1051="","",IF(INDEX('Required State Input – PHYS'!P$12:P$2011,$AD1051)="","",INDEX('Required State Input – PHYS'!P$12:P$2011,$AD1051)))</f>
        <v/>
      </c>
      <c r="Q1051" s="79" t="str">
        <f>IF($AB1051="","",IF(INDEX('Required State Input – PHYS'!Q$12:Q$2011,$AD1051)="","",ROUND(INDEX('Required State Input – PHYS'!Q$12:Q$2011,$AD1051),2)))</f>
        <v/>
      </c>
      <c r="R1051" s="82" t="str">
        <f>IF($AB1051="","",IF(INDEX('Required State Input – PHYS'!R$12:R$2011,$AD1051)="","",INDEX('Required State Input – PHYS'!R$12:R$2011,$AD1051)))</f>
        <v/>
      </c>
      <c r="S1051" s="77" t="str">
        <f>IF($AB1051="","",IF(INDEX('Required State Input – PHYS'!S$12:S$2011,$AD1051)="","",INDEX('Required State Input – PHYS'!S$12:S$2011,$AD1051)))</f>
        <v/>
      </c>
      <c r="T1051" s="78" t="str">
        <f>IF($AB1051="","",IF(INDEX('Required State Input – PHYS'!T$12:T$2011,$AD1051)="","",INDEX('Required State Input – PHYS'!T$12:T$2011,$AD1051)))</f>
        <v/>
      </c>
      <c r="U1051" s="89" t="str">
        <f>IF($AB1051="","",IF(INDEX('Required State Input – PHYS'!U$12:U$2011,$AD1051)="","",ROUND(INDEX('Required State Input – PHYS'!U$12:U$2011,$AD1051),2)))</f>
        <v/>
      </c>
      <c r="V1051" s="107" t="str">
        <f>IF($AB1051="","",IF(INDEX('Required State Input – PHYS'!V$12:V$2011,$AD1051)="","",ROUND(INDEX('Required State Input – PHYS'!V$12:V$2011,$AD1051),2)))</f>
        <v/>
      </c>
      <c r="W1051" s="108" t="str">
        <f t="shared" si="48"/>
        <v/>
      </c>
      <c r="AB1051" s="42" t="str">
        <f t="shared" si="49"/>
        <v/>
      </c>
      <c r="AC1051" s="42" t="str">
        <f t="shared" si="50"/>
        <v/>
      </c>
      <c r="AD1051" s="42" t="str">
        <f>IF(AB1051="","",MATCH(AC1051,'Required State Input – PHYS'!$AK$12:$AK$2011,FALSE))</f>
        <v/>
      </c>
    </row>
    <row r="1052" spans="1:30" x14ac:dyDescent="0.25">
      <c r="A1052" s="110" t="s">
        <v>202</v>
      </c>
      <c r="B1052" s="99" t="str">
        <f>IF($AB1052="","",IF(INDEX('Required State Input – PHYS'!B$12:B$2011,$AD1052)="","",INDEX('Required State Input – PHYS'!B$12:B$2011,$AD1052)))</f>
        <v/>
      </c>
      <c r="C1052" s="67" t="str">
        <f>IF($AB1052="","",IF(INDEX('Required State Input – PHYS'!C$12:C$2011,$AD1052)="","",INDEX('Required State Input – PHYS'!C$12:C$2011,$AD1052)))</f>
        <v/>
      </c>
      <c r="D1052" s="100" t="str">
        <f>IF($AB1052="","",IF(INDEX('Required State Input – PHYS'!D$12:D$2011,$AD1052)="","",INDEX('Required State Input – PHYS'!D$12:D$2011,$AD1052)))</f>
        <v/>
      </c>
      <c r="E1052" s="101" t="str">
        <f>IF($AB1052="","",IF(INDEX('Required State Input – PHYS'!E$12:E$2011,$AD1052)="","",INDEX('Required State Input – PHYS'!E$12:E$2011,$AD1052)))</f>
        <v/>
      </c>
      <c r="F1052" s="99" t="str">
        <f>IF($AB1052="","",IF(INDEX('Required State Input – PHYS'!F$12:F$2011,$AD1052)="","",INDEX('Required State Input – PHYS'!F$12:F$2011,$AD1052)))</f>
        <v/>
      </c>
      <c r="G1052" s="100" t="str">
        <f>IF($AB1052="","",IF(INDEX('Required State Input – PHYS'!G$12:G$2011,$AD1052)="","",INDEX('Required State Input – PHYS'!G$12:G$2011,$AD1052)))</f>
        <v/>
      </c>
      <c r="H1052" s="100" t="str">
        <f>IF($AB1052="","",IF(INDEX('Required State Input – PHYS'!H$12:H$2011,$AD1052)="","",INDEX('Required State Input – PHYS'!H$12:H$2011,$AD1052)))</f>
        <v/>
      </c>
      <c r="I1052" s="100" t="str">
        <f>IF($AB1052="","",IF(INDEX('Required State Input – PHYS'!I$12:I$2011,$AD1052)="","",INDEX('Required State Input – PHYS'!I$12:I$2011,$AD1052)))</f>
        <v/>
      </c>
      <c r="J1052" s="102" t="str">
        <f>IF($AB1052="","",IF(INDEX('Required State Input – PHYS'!J$12:J$2011,$AD1052)="","",INDEX('Required State Input – PHYS'!J$12:J$2011,$AD1052)))</f>
        <v/>
      </c>
      <c r="K1052" s="77" t="str">
        <f>IF($AB1052="","",IF(INDEX('Required State Input – PHYS'!K$12:K$2011,$AD1052)="","",INDEX('Required State Input – PHYS'!K$12:K$2011,$AD1052)))</f>
        <v/>
      </c>
      <c r="L1052" s="78" t="str">
        <f>IF($AB1052="","",IF(INDEX('Required State Input – PHYS'!L$12:L$2011,$AD1052)="","",INDEX('Required State Input – PHYS'!L$12:L$2011,$AD1052)))</f>
        <v/>
      </c>
      <c r="M1052" s="79" t="str">
        <f>IF($AB1052="","",IF(INDEX('Required State Input – PHYS'!M$12:M$2011,$AD1052)="","",ROUND(INDEX('Required State Input – PHYS'!M$12:M$2011,$AD1052),2)))</f>
        <v/>
      </c>
      <c r="N1052" s="80" t="str">
        <f>IF($AB1052="","",IF(INDEX('Required State Input – PHYS'!N$12:N$2011,$AD1052)="","",ROUND(INDEX('Required State Input – PHYS'!N$12:N$2011,$AD1052),4)))</f>
        <v/>
      </c>
      <c r="O1052" s="77" t="str">
        <f>IF($AB1052="","",IF(INDEX('Required State Input – PHYS'!O$12:O$2011,$AD1052)="","",INDEX('Required State Input – PHYS'!O$12:O$2011,$AD1052)))</f>
        <v/>
      </c>
      <c r="P1052" s="78" t="str">
        <f>IF($AB1052="","",IF(INDEX('Required State Input – PHYS'!P$12:P$2011,$AD1052)="","",INDEX('Required State Input – PHYS'!P$12:P$2011,$AD1052)))</f>
        <v/>
      </c>
      <c r="Q1052" s="79" t="str">
        <f>IF($AB1052="","",IF(INDEX('Required State Input – PHYS'!Q$12:Q$2011,$AD1052)="","",ROUND(INDEX('Required State Input – PHYS'!Q$12:Q$2011,$AD1052),2)))</f>
        <v/>
      </c>
      <c r="R1052" s="82" t="str">
        <f>IF($AB1052="","",IF(INDEX('Required State Input – PHYS'!R$12:R$2011,$AD1052)="","",INDEX('Required State Input – PHYS'!R$12:R$2011,$AD1052)))</f>
        <v/>
      </c>
      <c r="S1052" s="77" t="str">
        <f>IF($AB1052="","",IF(INDEX('Required State Input – PHYS'!S$12:S$2011,$AD1052)="","",INDEX('Required State Input – PHYS'!S$12:S$2011,$AD1052)))</f>
        <v/>
      </c>
      <c r="T1052" s="78" t="str">
        <f>IF($AB1052="","",IF(INDEX('Required State Input – PHYS'!T$12:T$2011,$AD1052)="","",INDEX('Required State Input – PHYS'!T$12:T$2011,$AD1052)))</f>
        <v/>
      </c>
      <c r="U1052" s="89" t="str">
        <f>IF($AB1052="","",IF(INDEX('Required State Input – PHYS'!U$12:U$2011,$AD1052)="","",ROUND(INDEX('Required State Input – PHYS'!U$12:U$2011,$AD1052),2)))</f>
        <v/>
      </c>
      <c r="V1052" s="107" t="str">
        <f>IF($AB1052="","",IF(INDEX('Required State Input – PHYS'!V$12:V$2011,$AD1052)="","",ROUND(INDEX('Required State Input – PHYS'!V$12:V$2011,$AD1052),2)))</f>
        <v/>
      </c>
      <c r="W1052" s="108" t="str">
        <f t="shared" si="48"/>
        <v/>
      </c>
      <c r="AB1052" s="42" t="str">
        <f t="shared" si="49"/>
        <v/>
      </c>
      <c r="AC1052" s="42" t="str">
        <f t="shared" si="50"/>
        <v/>
      </c>
      <c r="AD1052" s="42" t="str">
        <f>IF(AB1052="","",MATCH(AC1052,'Required State Input – PHYS'!$AK$12:$AK$2011,FALSE))</f>
        <v/>
      </c>
    </row>
    <row r="1053" spans="1:30" x14ac:dyDescent="0.25">
      <c r="A1053" s="110" t="s">
        <v>202</v>
      </c>
      <c r="B1053" s="99" t="str">
        <f>IF($AB1053="","",IF(INDEX('Required State Input – PHYS'!B$12:B$2011,$AD1053)="","",INDEX('Required State Input – PHYS'!B$12:B$2011,$AD1053)))</f>
        <v/>
      </c>
      <c r="C1053" s="67" t="str">
        <f>IF($AB1053="","",IF(INDEX('Required State Input – PHYS'!C$12:C$2011,$AD1053)="","",INDEX('Required State Input – PHYS'!C$12:C$2011,$AD1053)))</f>
        <v/>
      </c>
      <c r="D1053" s="100" t="str">
        <f>IF($AB1053="","",IF(INDEX('Required State Input – PHYS'!D$12:D$2011,$AD1053)="","",INDEX('Required State Input – PHYS'!D$12:D$2011,$AD1053)))</f>
        <v/>
      </c>
      <c r="E1053" s="101" t="str">
        <f>IF($AB1053="","",IF(INDEX('Required State Input – PHYS'!E$12:E$2011,$AD1053)="","",INDEX('Required State Input – PHYS'!E$12:E$2011,$AD1053)))</f>
        <v/>
      </c>
      <c r="F1053" s="99" t="str">
        <f>IF($AB1053="","",IF(INDEX('Required State Input – PHYS'!F$12:F$2011,$AD1053)="","",INDEX('Required State Input – PHYS'!F$12:F$2011,$AD1053)))</f>
        <v/>
      </c>
      <c r="G1053" s="100" t="str">
        <f>IF($AB1053="","",IF(INDEX('Required State Input – PHYS'!G$12:G$2011,$AD1053)="","",INDEX('Required State Input – PHYS'!G$12:G$2011,$AD1053)))</f>
        <v/>
      </c>
      <c r="H1053" s="100" t="str">
        <f>IF($AB1053="","",IF(INDEX('Required State Input – PHYS'!H$12:H$2011,$AD1053)="","",INDEX('Required State Input – PHYS'!H$12:H$2011,$AD1053)))</f>
        <v/>
      </c>
      <c r="I1053" s="100" t="str">
        <f>IF($AB1053="","",IF(INDEX('Required State Input – PHYS'!I$12:I$2011,$AD1053)="","",INDEX('Required State Input – PHYS'!I$12:I$2011,$AD1053)))</f>
        <v/>
      </c>
      <c r="J1053" s="102" t="str">
        <f>IF($AB1053="","",IF(INDEX('Required State Input – PHYS'!J$12:J$2011,$AD1053)="","",INDEX('Required State Input – PHYS'!J$12:J$2011,$AD1053)))</f>
        <v/>
      </c>
      <c r="K1053" s="77" t="str">
        <f>IF($AB1053="","",IF(INDEX('Required State Input – PHYS'!K$12:K$2011,$AD1053)="","",INDEX('Required State Input – PHYS'!K$12:K$2011,$AD1053)))</f>
        <v/>
      </c>
      <c r="L1053" s="78" t="str">
        <f>IF($AB1053="","",IF(INDEX('Required State Input – PHYS'!L$12:L$2011,$AD1053)="","",INDEX('Required State Input – PHYS'!L$12:L$2011,$AD1053)))</f>
        <v/>
      </c>
      <c r="M1053" s="79" t="str">
        <f>IF($AB1053="","",IF(INDEX('Required State Input – PHYS'!M$12:M$2011,$AD1053)="","",ROUND(INDEX('Required State Input – PHYS'!M$12:M$2011,$AD1053),2)))</f>
        <v/>
      </c>
      <c r="N1053" s="80" t="str">
        <f>IF($AB1053="","",IF(INDEX('Required State Input – PHYS'!N$12:N$2011,$AD1053)="","",ROUND(INDEX('Required State Input – PHYS'!N$12:N$2011,$AD1053),4)))</f>
        <v/>
      </c>
      <c r="O1053" s="77" t="str">
        <f>IF($AB1053="","",IF(INDEX('Required State Input – PHYS'!O$12:O$2011,$AD1053)="","",INDEX('Required State Input – PHYS'!O$12:O$2011,$AD1053)))</f>
        <v/>
      </c>
      <c r="P1053" s="78" t="str">
        <f>IF($AB1053="","",IF(INDEX('Required State Input – PHYS'!P$12:P$2011,$AD1053)="","",INDEX('Required State Input – PHYS'!P$12:P$2011,$AD1053)))</f>
        <v/>
      </c>
      <c r="Q1053" s="79" t="str">
        <f>IF($AB1053="","",IF(INDEX('Required State Input – PHYS'!Q$12:Q$2011,$AD1053)="","",ROUND(INDEX('Required State Input – PHYS'!Q$12:Q$2011,$AD1053),2)))</f>
        <v/>
      </c>
      <c r="R1053" s="82" t="str">
        <f>IF($AB1053="","",IF(INDEX('Required State Input – PHYS'!R$12:R$2011,$AD1053)="","",INDEX('Required State Input – PHYS'!R$12:R$2011,$AD1053)))</f>
        <v/>
      </c>
      <c r="S1053" s="77" t="str">
        <f>IF($AB1053="","",IF(INDEX('Required State Input – PHYS'!S$12:S$2011,$AD1053)="","",INDEX('Required State Input – PHYS'!S$12:S$2011,$AD1053)))</f>
        <v/>
      </c>
      <c r="T1053" s="78" t="str">
        <f>IF($AB1053="","",IF(INDEX('Required State Input – PHYS'!T$12:T$2011,$AD1053)="","",INDEX('Required State Input – PHYS'!T$12:T$2011,$AD1053)))</f>
        <v/>
      </c>
      <c r="U1053" s="89" t="str">
        <f>IF($AB1053="","",IF(INDEX('Required State Input – PHYS'!U$12:U$2011,$AD1053)="","",ROUND(INDEX('Required State Input – PHYS'!U$12:U$2011,$AD1053),2)))</f>
        <v/>
      </c>
      <c r="V1053" s="107" t="str">
        <f>IF($AB1053="","",IF(INDEX('Required State Input – PHYS'!V$12:V$2011,$AD1053)="","",ROUND(INDEX('Required State Input – PHYS'!V$12:V$2011,$AD1053),2)))</f>
        <v/>
      </c>
      <c r="W1053" s="108" t="str">
        <f t="shared" si="48"/>
        <v/>
      </c>
      <c r="AB1053" s="42" t="str">
        <f t="shared" si="49"/>
        <v/>
      </c>
      <c r="AC1053" s="42" t="str">
        <f t="shared" si="50"/>
        <v/>
      </c>
      <c r="AD1053" s="42" t="str">
        <f>IF(AB1053="","",MATCH(AC1053,'Required State Input – PHYS'!$AK$12:$AK$2011,FALSE))</f>
        <v/>
      </c>
    </row>
    <row r="1054" spans="1:30" x14ac:dyDescent="0.25">
      <c r="A1054" s="110" t="s">
        <v>202</v>
      </c>
      <c r="B1054" s="99" t="str">
        <f>IF($AB1054="","",IF(INDEX('Required State Input – PHYS'!B$12:B$2011,$AD1054)="","",INDEX('Required State Input – PHYS'!B$12:B$2011,$AD1054)))</f>
        <v/>
      </c>
      <c r="C1054" s="67" t="str">
        <f>IF($AB1054="","",IF(INDEX('Required State Input – PHYS'!C$12:C$2011,$AD1054)="","",INDEX('Required State Input – PHYS'!C$12:C$2011,$AD1054)))</f>
        <v/>
      </c>
      <c r="D1054" s="100" t="str">
        <f>IF($AB1054="","",IF(INDEX('Required State Input – PHYS'!D$12:D$2011,$AD1054)="","",INDEX('Required State Input – PHYS'!D$12:D$2011,$AD1054)))</f>
        <v/>
      </c>
      <c r="E1054" s="101" t="str">
        <f>IF($AB1054="","",IF(INDEX('Required State Input – PHYS'!E$12:E$2011,$AD1054)="","",INDEX('Required State Input – PHYS'!E$12:E$2011,$AD1054)))</f>
        <v/>
      </c>
      <c r="F1054" s="99" t="str">
        <f>IF($AB1054="","",IF(INDEX('Required State Input – PHYS'!F$12:F$2011,$AD1054)="","",INDEX('Required State Input – PHYS'!F$12:F$2011,$AD1054)))</f>
        <v/>
      </c>
      <c r="G1054" s="100" t="str">
        <f>IF($AB1054="","",IF(INDEX('Required State Input – PHYS'!G$12:G$2011,$AD1054)="","",INDEX('Required State Input – PHYS'!G$12:G$2011,$AD1054)))</f>
        <v/>
      </c>
      <c r="H1054" s="100" t="str">
        <f>IF($AB1054="","",IF(INDEX('Required State Input – PHYS'!H$12:H$2011,$AD1054)="","",INDEX('Required State Input – PHYS'!H$12:H$2011,$AD1054)))</f>
        <v/>
      </c>
      <c r="I1054" s="100" t="str">
        <f>IF($AB1054="","",IF(INDEX('Required State Input – PHYS'!I$12:I$2011,$AD1054)="","",INDEX('Required State Input – PHYS'!I$12:I$2011,$AD1054)))</f>
        <v/>
      </c>
      <c r="J1054" s="102" t="str">
        <f>IF($AB1054="","",IF(INDEX('Required State Input – PHYS'!J$12:J$2011,$AD1054)="","",INDEX('Required State Input – PHYS'!J$12:J$2011,$AD1054)))</f>
        <v/>
      </c>
      <c r="K1054" s="77" t="str">
        <f>IF($AB1054="","",IF(INDEX('Required State Input – PHYS'!K$12:K$2011,$AD1054)="","",INDEX('Required State Input – PHYS'!K$12:K$2011,$AD1054)))</f>
        <v/>
      </c>
      <c r="L1054" s="78" t="str">
        <f>IF($AB1054="","",IF(INDEX('Required State Input – PHYS'!L$12:L$2011,$AD1054)="","",INDEX('Required State Input – PHYS'!L$12:L$2011,$AD1054)))</f>
        <v/>
      </c>
      <c r="M1054" s="79" t="str">
        <f>IF($AB1054="","",IF(INDEX('Required State Input – PHYS'!M$12:M$2011,$AD1054)="","",ROUND(INDEX('Required State Input – PHYS'!M$12:M$2011,$AD1054),2)))</f>
        <v/>
      </c>
      <c r="N1054" s="80" t="str">
        <f>IF($AB1054="","",IF(INDEX('Required State Input – PHYS'!N$12:N$2011,$AD1054)="","",ROUND(INDEX('Required State Input – PHYS'!N$12:N$2011,$AD1054),4)))</f>
        <v/>
      </c>
      <c r="O1054" s="77" t="str">
        <f>IF($AB1054="","",IF(INDEX('Required State Input – PHYS'!O$12:O$2011,$AD1054)="","",INDEX('Required State Input – PHYS'!O$12:O$2011,$AD1054)))</f>
        <v/>
      </c>
      <c r="P1054" s="78" t="str">
        <f>IF($AB1054="","",IF(INDEX('Required State Input – PHYS'!P$12:P$2011,$AD1054)="","",INDEX('Required State Input – PHYS'!P$12:P$2011,$AD1054)))</f>
        <v/>
      </c>
      <c r="Q1054" s="79" t="str">
        <f>IF($AB1054="","",IF(INDEX('Required State Input – PHYS'!Q$12:Q$2011,$AD1054)="","",ROUND(INDEX('Required State Input – PHYS'!Q$12:Q$2011,$AD1054),2)))</f>
        <v/>
      </c>
      <c r="R1054" s="82" t="str">
        <f>IF($AB1054="","",IF(INDEX('Required State Input – PHYS'!R$12:R$2011,$AD1054)="","",INDEX('Required State Input – PHYS'!R$12:R$2011,$AD1054)))</f>
        <v/>
      </c>
      <c r="S1054" s="77" t="str">
        <f>IF($AB1054="","",IF(INDEX('Required State Input – PHYS'!S$12:S$2011,$AD1054)="","",INDEX('Required State Input – PHYS'!S$12:S$2011,$AD1054)))</f>
        <v/>
      </c>
      <c r="T1054" s="78" t="str">
        <f>IF($AB1054="","",IF(INDEX('Required State Input – PHYS'!T$12:T$2011,$AD1054)="","",INDEX('Required State Input – PHYS'!T$12:T$2011,$AD1054)))</f>
        <v/>
      </c>
      <c r="U1054" s="89" t="str">
        <f>IF($AB1054="","",IF(INDEX('Required State Input – PHYS'!U$12:U$2011,$AD1054)="","",ROUND(INDEX('Required State Input – PHYS'!U$12:U$2011,$AD1054),2)))</f>
        <v/>
      </c>
      <c r="V1054" s="107" t="str">
        <f>IF($AB1054="","",IF(INDEX('Required State Input – PHYS'!V$12:V$2011,$AD1054)="","",ROUND(INDEX('Required State Input – PHYS'!V$12:V$2011,$AD1054),2)))</f>
        <v/>
      </c>
      <c r="W1054" s="108" t="str">
        <f t="shared" si="48"/>
        <v/>
      </c>
      <c r="AB1054" s="42" t="str">
        <f t="shared" si="49"/>
        <v/>
      </c>
      <c r="AC1054" s="42" t="str">
        <f t="shared" si="50"/>
        <v/>
      </c>
      <c r="AD1054" s="42" t="str">
        <f>IF(AB1054="","",MATCH(AC1054,'Required State Input – PHYS'!$AK$12:$AK$2011,FALSE))</f>
        <v/>
      </c>
    </row>
    <row r="1055" spans="1:30" x14ac:dyDescent="0.25">
      <c r="A1055" s="110" t="s">
        <v>202</v>
      </c>
      <c r="B1055" s="99" t="str">
        <f>IF($AB1055="","",IF(INDEX('Required State Input – PHYS'!B$12:B$2011,$AD1055)="","",INDEX('Required State Input – PHYS'!B$12:B$2011,$AD1055)))</f>
        <v/>
      </c>
      <c r="C1055" s="67" t="str">
        <f>IF($AB1055="","",IF(INDEX('Required State Input – PHYS'!C$12:C$2011,$AD1055)="","",INDEX('Required State Input – PHYS'!C$12:C$2011,$AD1055)))</f>
        <v/>
      </c>
      <c r="D1055" s="100" t="str">
        <f>IF($AB1055="","",IF(INDEX('Required State Input – PHYS'!D$12:D$2011,$AD1055)="","",INDEX('Required State Input – PHYS'!D$12:D$2011,$AD1055)))</f>
        <v/>
      </c>
      <c r="E1055" s="101" t="str">
        <f>IF($AB1055="","",IF(INDEX('Required State Input – PHYS'!E$12:E$2011,$AD1055)="","",INDEX('Required State Input – PHYS'!E$12:E$2011,$AD1055)))</f>
        <v/>
      </c>
      <c r="F1055" s="99" t="str">
        <f>IF($AB1055="","",IF(INDEX('Required State Input – PHYS'!F$12:F$2011,$AD1055)="","",INDEX('Required State Input – PHYS'!F$12:F$2011,$AD1055)))</f>
        <v/>
      </c>
      <c r="G1055" s="100" t="str">
        <f>IF($AB1055="","",IF(INDEX('Required State Input – PHYS'!G$12:G$2011,$AD1055)="","",INDEX('Required State Input – PHYS'!G$12:G$2011,$AD1055)))</f>
        <v/>
      </c>
      <c r="H1055" s="100" t="str">
        <f>IF($AB1055="","",IF(INDEX('Required State Input – PHYS'!H$12:H$2011,$AD1055)="","",INDEX('Required State Input – PHYS'!H$12:H$2011,$AD1055)))</f>
        <v/>
      </c>
      <c r="I1055" s="100" t="str">
        <f>IF($AB1055="","",IF(INDEX('Required State Input – PHYS'!I$12:I$2011,$AD1055)="","",INDEX('Required State Input – PHYS'!I$12:I$2011,$AD1055)))</f>
        <v/>
      </c>
      <c r="J1055" s="102" t="str">
        <f>IF($AB1055="","",IF(INDEX('Required State Input – PHYS'!J$12:J$2011,$AD1055)="","",INDEX('Required State Input – PHYS'!J$12:J$2011,$AD1055)))</f>
        <v/>
      </c>
      <c r="K1055" s="77" t="str">
        <f>IF($AB1055="","",IF(INDEX('Required State Input – PHYS'!K$12:K$2011,$AD1055)="","",INDEX('Required State Input – PHYS'!K$12:K$2011,$AD1055)))</f>
        <v/>
      </c>
      <c r="L1055" s="78" t="str">
        <f>IF($AB1055="","",IF(INDEX('Required State Input – PHYS'!L$12:L$2011,$AD1055)="","",INDEX('Required State Input – PHYS'!L$12:L$2011,$AD1055)))</f>
        <v/>
      </c>
      <c r="M1055" s="79" t="str">
        <f>IF($AB1055="","",IF(INDEX('Required State Input – PHYS'!M$12:M$2011,$AD1055)="","",ROUND(INDEX('Required State Input – PHYS'!M$12:M$2011,$AD1055),2)))</f>
        <v/>
      </c>
      <c r="N1055" s="80" t="str">
        <f>IF($AB1055="","",IF(INDEX('Required State Input – PHYS'!N$12:N$2011,$AD1055)="","",ROUND(INDEX('Required State Input – PHYS'!N$12:N$2011,$AD1055),4)))</f>
        <v/>
      </c>
      <c r="O1055" s="77" t="str">
        <f>IF($AB1055="","",IF(INDEX('Required State Input – PHYS'!O$12:O$2011,$AD1055)="","",INDEX('Required State Input – PHYS'!O$12:O$2011,$AD1055)))</f>
        <v/>
      </c>
      <c r="P1055" s="78" t="str">
        <f>IF($AB1055="","",IF(INDEX('Required State Input – PHYS'!P$12:P$2011,$AD1055)="","",INDEX('Required State Input – PHYS'!P$12:P$2011,$AD1055)))</f>
        <v/>
      </c>
      <c r="Q1055" s="79" t="str">
        <f>IF($AB1055="","",IF(INDEX('Required State Input – PHYS'!Q$12:Q$2011,$AD1055)="","",ROUND(INDEX('Required State Input – PHYS'!Q$12:Q$2011,$AD1055),2)))</f>
        <v/>
      </c>
      <c r="R1055" s="82" t="str">
        <f>IF($AB1055="","",IF(INDEX('Required State Input – PHYS'!R$12:R$2011,$AD1055)="","",INDEX('Required State Input – PHYS'!R$12:R$2011,$AD1055)))</f>
        <v/>
      </c>
      <c r="S1055" s="77" t="str">
        <f>IF($AB1055="","",IF(INDEX('Required State Input – PHYS'!S$12:S$2011,$AD1055)="","",INDEX('Required State Input – PHYS'!S$12:S$2011,$AD1055)))</f>
        <v/>
      </c>
      <c r="T1055" s="78" t="str">
        <f>IF($AB1055="","",IF(INDEX('Required State Input – PHYS'!T$12:T$2011,$AD1055)="","",INDEX('Required State Input – PHYS'!T$12:T$2011,$AD1055)))</f>
        <v/>
      </c>
      <c r="U1055" s="89" t="str">
        <f>IF($AB1055="","",IF(INDEX('Required State Input – PHYS'!U$12:U$2011,$AD1055)="","",ROUND(INDEX('Required State Input – PHYS'!U$12:U$2011,$AD1055),2)))</f>
        <v/>
      </c>
      <c r="V1055" s="107" t="str">
        <f>IF($AB1055="","",IF(INDEX('Required State Input – PHYS'!V$12:V$2011,$AD1055)="","",ROUND(INDEX('Required State Input – PHYS'!V$12:V$2011,$AD1055),2)))</f>
        <v/>
      </c>
      <c r="W1055" s="108" t="str">
        <f t="shared" si="48"/>
        <v/>
      </c>
      <c r="AB1055" s="42" t="str">
        <f t="shared" si="49"/>
        <v/>
      </c>
      <c r="AC1055" s="42" t="str">
        <f t="shared" si="50"/>
        <v/>
      </c>
      <c r="AD1055" s="42" t="str">
        <f>IF(AB1055="","",MATCH(AC1055,'Required State Input – PHYS'!$AK$12:$AK$2011,FALSE))</f>
        <v/>
      </c>
    </row>
    <row r="1056" spans="1:30" x14ac:dyDescent="0.25">
      <c r="A1056" s="110" t="s">
        <v>202</v>
      </c>
      <c r="B1056" s="99" t="str">
        <f>IF($AB1056="","",IF(INDEX('Required State Input – PHYS'!B$12:B$2011,$AD1056)="","",INDEX('Required State Input – PHYS'!B$12:B$2011,$AD1056)))</f>
        <v/>
      </c>
      <c r="C1056" s="67" t="str">
        <f>IF($AB1056="","",IF(INDEX('Required State Input – PHYS'!C$12:C$2011,$AD1056)="","",INDEX('Required State Input – PHYS'!C$12:C$2011,$AD1056)))</f>
        <v/>
      </c>
      <c r="D1056" s="100" t="str">
        <f>IF($AB1056="","",IF(INDEX('Required State Input – PHYS'!D$12:D$2011,$AD1056)="","",INDEX('Required State Input – PHYS'!D$12:D$2011,$AD1056)))</f>
        <v/>
      </c>
      <c r="E1056" s="101" t="str">
        <f>IF($AB1056="","",IF(INDEX('Required State Input – PHYS'!E$12:E$2011,$AD1056)="","",INDEX('Required State Input – PHYS'!E$12:E$2011,$AD1056)))</f>
        <v/>
      </c>
      <c r="F1056" s="99" t="str">
        <f>IF($AB1056="","",IF(INDEX('Required State Input – PHYS'!F$12:F$2011,$AD1056)="","",INDEX('Required State Input – PHYS'!F$12:F$2011,$AD1056)))</f>
        <v/>
      </c>
      <c r="G1056" s="100" t="str">
        <f>IF($AB1056="","",IF(INDEX('Required State Input – PHYS'!G$12:G$2011,$AD1056)="","",INDEX('Required State Input – PHYS'!G$12:G$2011,$AD1056)))</f>
        <v/>
      </c>
      <c r="H1056" s="100" t="str">
        <f>IF($AB1056="","",IF(INDEX('Required State Input – PHYS'!H$12:H$2011,$AD1056)="","",INDEX('Required State Input – PHYS'!H$12:H$2011,$AD1056)))</f>
        <v/>
      </c>
      <c r="I1056" s="100" t="str">
        <f>IF($AB1056="","",IF(INDEX('Required State Input – PHYS'!I$12:I$2011,$AD1056)="","",INDEX('Required State Input – PHYS'!I$12:I$2011,$AD1056)))</f>
        <v/>
      </c>
      <c r="J1056" s="102" t="str">
        <f>IF($AB1056="","",IF(INDEX('Required State Input – PHYS'!J$12:J$2011,$AD1056)="","",INDEX('Required State Input – PHYS'!J$12:J$2011,$AD1056)))</f>
        <v/>
      </c>
      <c r="K1056" s="77" t="str">
        <f>IF($AB1056="","",IF(INDEX('Required State Input – PHYS'!K$12:K$2011,$AD1056)="","",INDEX('Required State Input – PHYS'!K$12:K$2011,$AD1056)))</f>
        <v/>
      </c>
      <c r="L1056" s="78" t="str">
        <f>IF($AB1056="","",IF(INDEX('Required State Input – PHYS'!L$12:L$2011,$AD1056)="","",INDEX('Required State Input – PHYS'!L$12:L$2011,$AD1056)))</f>
        <v/>
      </c>
      <c r="M1056" s="79" t="str">
        <f>IF($AB1056="","",IF(INDEX('Required State Input – PHYS'!M$12:M$2011,$AD1056)="","",ROUND(INDEX('Required State Input – PHYS'!M$12:M$2011,$AD1056),2)))</f>
        <v/>
      </c>
      <c r="N1056" s="80" t="str">
        <f>IF($AB1056="","",IF(INDEX('Required State Input – PHYS'!N$12:N$2011,$AD1056)="","",ROUND(INDEX('Required State Input – PHYS'!N$12:N$2011,$AD1056),4)))</f>
        <v/>
      </c>
      <c r="O1056" s="77" t="str">
        <f>IF($AB1056="","",IF(INDEX('Required State Input – PHYS'!O$12:O$2011,$AD1056)="","",INDEX('Required State Input – PHYS'!O$12:O$2011,$AD1056)))</f>
        <v/>
      </c>
      <c r="P1056" s="78" t="str">
        <f>IF($AB1056="","",IF(INDEX('Required State Input – PHYS'!P$12:P$2011,$AD1056)="","",INDEX('Required State Input – PHYS'!P$12:P$2011,$AD1056)))</f>
        <v/>
      </c>
      <c r="Q1056" s="79" t="str">
        <f>IF($AB1056="","",IF(INDEX('Required State Input – PHYS'!Q$12:Q$2011,$AD1056)="","",ROUND(INDEX('Required State Input – PHYS'!Q$12:Q$2011,$AD1056),2)))</f>
        <v/>
      </c>
      <c r="R1056" s="82" t="str">
        <f>IF($AB1056="","",IF(INDEX('Required State Input – PHYS'!R$12:R$2011,$AD1056)="","",INDEX('Required State Input – PHYS'!R$12:R$2011,$AD1056)))</f>
        <v/>
      </c>
      <c r="S1056" s="77" t="str">
        <f>IF($AB1056="","",IF(INDEX('Required State Input – PHYS'!S$12:S$2011,$AD1056)="","",INDEX('Required State Input – PHYS'!S$12:S$2011,$AD1056)))</f>
        <v/>
      </c>
      <c r="T1056" s="78" t="str">
        <f>IF($AB1056="","",IF(INDEX('Required State Input – PHYS'!T$12:T$2011,$AD1056)="","",INDEX('Required State Input – PHYS'!T$12:T$2011,$AD1056)))</f>
        <v/>
      </c>
      <c r="U1056" s="89" t="str">
        <f>IF($AB1056="","",IF(INDEX('Required State Input – PHYS'!U$12:U$2011,$AD1056)="","",ROUND(INDEX('Required State Input – PHYS'!U$12:U$2011,$AD1056),2)))</f>
        <v/>
      </c>
      <c r="V1056" s="107" t="str">
        <f>IF($AB1056="","",IF(INDEX('Required State Input – PHYS'!V$12:V$2011,$AD1056)="","",ROUND(INDEX('Required State Input – PHYS'!V$12:V$2011,$AD1056),2)))</f>
        <v/>
      </c>
      <c r="W1056" s="108" t="str">
        <f t="shared" si="48"/>
        <v/>
      </c>
      <c r="AB1056" s="42" t="str">
        <f t="shared" si="49"/>
        <v/>
      </c>
      <c r="AC1056" s="42" t="str">
        <f t="shared" si="50"/>
        <v/>
      </c>
      <c r="AD1056" s="42" t="str">
        <f>IF(AB1056="","",MATCH(AC1056,'Required State Input – PHYS'!$AK$12:$AK$2011,FALSE))</f>
        <v/>
      </c>
    </row>
    <row r="1057" spans="1:30" x14ac:dyDescent="0.25">
      <c r="A1057" s="110" t="s">
        <v>202</v>
      </c>
      <c r="B1057" s="99" t="str">
        <f>IF($AB1057="","",IF(INDEX('Required State Input – PHYS'!B$12:B$2011,$AD1057)="","",INDEX('Required State Input – PHYS'!B$12:B$2011,$AD1057)))</f>
        <v/>
      </c>
      <c r="C1057" s="67" t="str">
        <f>IF($AB1057="","",IF(INDEX('Required State Input – PHYS'!C$12:C$2011,$AD1057)="","",INDEX('Required State Input – PHYS'!C$12:C$2011,$AD1057)))</f>
        <v/>
      </c>
      <c r="D1057" s="100" t="str">
        <f>IF($AB1057="","",IF(INDEX('Required State Input – PHYS'!D$12:D$2011,$AD1057)="","",INDEX('Required State Input – PHYS'!D$12:D$2011,$AD1057)))</f>
        <v/>
      </c>
      <c r="E1057" s="101" t="str">
        <f>IF($AB1057="","",IF(INDEX('Required State Input – PHYS'!E$12:E$2011,$AD1057)="","",INDEX('Required State Input – PHYS'!E$12:E$2011,$AD1057)))</f>
        <v/>
      </c>
      <c r="F1057" s="99" t="str">
        <f>IF($AB1057="","",IF(INDEX('Required State Input – PHYS'!F$12:F$2011,$AD1057)="","",INDEX('Required State Input – PHYS'!F$12:F$2011,$AD1057)))</f>
        <v/>
      </c>
      <c r="G1057" s="100" t="str">
        <f>IF($AB1057="","",IF(INDEX('Required State Input – PHYS'!G$12:G$2011,$AD1057)="","",INDEX('Required State Input – PHYS'!G$12:G$2011,$AD1057)))</f>
        <v/>
      </c>
      <c r="H1057" s="100" t="str">
        <f>IF($AB1057="","",IF(INDEX('Required State Input – PHYS'!H$12:H$2011,$AD1057)="","",INDEX('Required State Input – PHYS'!H$12:H$2011,$AD1057)))</f>
        <v/>
      </c>
      <c r="I1057" s="100" t="str">
        <f>IF($AB1057="","",IF(INDEX('Required State Input – PHYS'!I$12:I$2011,$AD1057)="","",INDEX('Required State Input – PHYS'!I$12:I$2011,$AD1057)))</f>
        <v/>
      </c>
      <c r="J1057" s="102" t="str">
        <f>IF($AB1057="","",IF(INDEX('Required State Input – PHYS'!J$12:J$2011,$AD1057)="","",INDEX('Required State Input – PHYS'!J$12:J$2011,$AD1057)))</f>
        <v/>
      </c>
      <c r="K1057" s="77" t="str">
        <f>IF($AB1057="","",IF(INDEX('Required State Input – PHYS'!K$12:K$2011,$AD1057)="","",INDEX('Required State Input – PHYS'!K$12:K$2011,$AD1057)))</f>
        <v/>
      </c>
      <c r="L1057" s="78" t="str">
        <f>IF($AB1057="","",IF(INDEX('Required State Input – PHYS'!L$12:L$2011,$AD1057)="","",INDEX('Required State Input – PHYS'!L$12:L$2011,$AD1057)))</f>
        <v/>
      </c>
      <c r="M1057" s="79" t="str">
        <f>IF($AB1057="","",IF(INDEX('Required State Input – PHYS'!M$12:M$2011,$AD1057)="","",ROUND(INDEX('Required State Input – PHYS'!M$12:M$2011,$AD1057),2)))</f>
        <v/>
      </c>
      <c r="N1057" s="80" t="str">
        <f>IF($AB1057="","",IF(INDEX('Required State Input – PHYS'!N$12:N$2011,$AD1057)="","",ROUND(INDEX('Required State Input – PHYS'!N$12:N$2011,$AD1057),4)))</f>
        <v/>
      </c>
      <c r="O1057" s="77" t="str">
        <f>IF($AB1057="","",IF(INDEX('Required State Input – PHYS'!O$12:O$2011,$AD1057)="","",INDEX('Required State Input – PHYS'!O$12:O$2011,$AD1057)))</f>
        <v/>
      </c>
      <c r="P1057" s="78" t="str">
        <f>IF($AB1057="","",IF(INDEX('Required State Input – PHYS'!P$12:P$2011,$AD1057)="","",INDEX('Required State Input – PHYS'!P$12:P$2011,$AD1057)))</f>
        <v/>
      </c>
      <c r="Q1057" s="79" t="str">
        <f>IF($AB1057="","",IF(INDEX('Required State Input – PHYS'!Q$12:Q$2011,$AD1057)="","",ROUND(INDEX('Required State Input – PHYS'!Q$12:Q$2011,$AD1057),2)))</f>
        <v/>
      </c>
      <c r="R1057" s="82" t="str">
        <f>IF($AB1057="","",IF(INDEX('Required State Input – PHYS'!R$12:R$2011,$AD1057)="","",INDEX('Required State Input – PHYS'!R$12:R$2011,$AD1057)))</f>
        <v/>
      </c>
      <c r="S1057" s="77" t="str">
        <f>IF($AB1057="","",IF(INDEX('Required State Input – PHYS'!S$12:S$2011,$AD1057)="","",INDEX('Required State Input – PHYS'!S$12:S$2011,$AD1057)))</f>
        <v/>
      </c>
      <c r="T1057" s="78" t="str">
        <f>IF($AB1057="","",IF(INDEX('Required State Input – PHYS'!T$12:T$2011,$AD1057)="","",INDEX('Required State Input – PHYS'!T$12:T$2011,$AD1057)))</f>
        <v/>
      </c>
      <c r="U1057" s="89" t="str">
        <f>IF($AB1057="","",IF(INDEX('Required State Input – PHYS'!U$12:U$2011,$AD1057)="","",ROUND(INDEX('Required State Input – PHYS'!U$12:U$2011,$AD1057),2)))</f>
        <v/>
      </c>
      <c r="V1057" s="107" t="str">
        <f>IF($AB1057="","",IF(INDEX('Required State Input – PHYS'!V$12:V$2011,$AD1057)="","",ROUND(INDEX('Required State Input – PHYS'!V$12:V$2011,$AD1057),2)))</f>
        <v/>
      </c>
      <c r="W1057" s="108" t="str">
        <f t="shared" si="48"/>
        <v/>
      </c>
      <c r="AB1057" s="42" t="str">
        <f t="shared" si="49"/>
        <v/>
      </c>
      <c r="AC1057" s="42" t="str">
        <f t="shared" si="50"/>
        <v/>
      </c>
      <c r="AD1057" s="42" t="str">
        <f>IF(AB1057="","",MATCH(AC1057,'Required State Input – PHYS'!$AK$12:$AK$2011,FALSE))</f>
        <v/>
      </c>
    </row>
    <row r="1058" spans="1:30" x14ac:dyDescent="0.25">
      <c r="A1058" s="110" t="s">
        <v>202</v>
      </c>
      <c r="B1058" s="99" t="str">
        <f>IF($AB1058="","",IF(INDEX('Required State Input – PHYS'!B$12:B$2011,$AD1058)="","",INDEX('Required State Input – PHYS'!B$12:B$2011,$AD1058)))</f>
        <v/>
      </c>
      <c r="C1058" s="67" t="str">
        <f>IF($AB1058="","",IF(INDEX('Required State Input – PHYS'!C$12:C$2011,$AD1058)="","",INDEX('Required State Input – PHYS'!C$12:C$2011,$AD1058)))</f>
        <v/>
      </c>
      <c r="D1058" s="100" t="str">
        <f>IF($AB1058="","",IF(INDEX('Required State Input – PHYS'!D$12:D$2011,$AD1058)="","",INDEX('Required State Input – PHYS'!D$12:D$2011,$AD1058)))</f>
        <v/>
      </c>
      <c r="E1058" s="101" t="str">
        <f>IF($AB1058="","",IF(INDEX('Required State Input – PHYS'!E$12:E$2011,$AD1058)="","",INDEX('Required State Input – PHYS'!E$12:E$2011,$AD1058)))</f>
        <v/>
      </c>
      <c r="F1058" s="99" t="str">
        <f>IF($AB1058="","",IF(INDEX('Required State Input – PHYS'!F$12:F$2011,$AD1058)="","",INDEX('Required State Input – PHYS'!F$12:F$2011,$AD1058)))</f>
        <v/>
      </c>
      <c r="G1058" s="100" t="str">
        <f>IF($AB1058="","",IF(INDEX('Required State Input – PHYS'!G$12:G$2011,$AD1058)="","",INDEX('Required State Input – PHYS'!G$12:G$2011,$AD1058)))</f>
        <v/>
      </c>
      <c r="H1058" s="100" t="str">
        <f>IF($AB1058="","",IF(INDEX('Required State Input – PHYS'!H$12:H$2011,$AD1058)="","",INDEX('Required State Input – PHYS'!H$12:H$2011,$AD1058)))</f>
        <v/>
      </c>
      <c r="I1058" s="100" t="str">
        <f>IF($AB1058="","",IF(INDEX('Required State Input – PHYS'!I$12:I$2011,$AD1058)="","",INDEX('Required State Input – PHYS'!I$12:I$2011,$AD1058)))</f>
        <v/>
      </c>
      <c r="J1058" s="102" t="str">
        <f>IF($AB1058="","",IF(INDEX('Required State Input – PHYS'!J$12:J$2011,$AD1058)="","",INDEX('Required State Input – PHYS'!J$12:J$2011,$AD1058)))</f>
        <v/>
      </c>
      <c r="K1058" s="77" t="str">
        <f>IF($AB1058="","",IF(INDEX('Required State Input – PHYS'!K$12:K$2011,$AD1058)="","",INDEX('Required State Input – PHYS'!K$12:K$2011,$AD1058)))</f>
        <v/>
      </c>
      <c r="L1058" s="78" t="str">
        <f>IF($AB1058="","",IF(INDEX('Required State Input – PHYS'!L$12:L$2011,$AD1058)="","",INDEX('Required State Input – PHYS'!L$12:L$2011,$AD1058)))</f>
        <v/>
      </c>
      <c r="M1058" s="79" t="str">
        <f>IF($AB1058="","",IF(INDEX('Required State Input – PHYS'!M$12:M$2011,$AD1058)="","",ROUND(INDEX('Required State Input – PHYS'!M$12:M$2011,$AD1058),2)))</f>
        <v/>
      </c>
      <c r="N1058" s="80" t="str">
        <f>IF($AB1058="","",IF(INDEX('Required State Input – PHYS'!N$12:N$2011,$AD1058)="","",ROUND(INDEX('Required State Input – PHYS'!N$12:N$2011,$AD1058),4)))</f>
        <v/>
      </c>
      <c r="O1058" s="77" t="str">
        <f>IF($AB1058="","",IF(INDEX('Required State Input – PHYS'!O$12:O$2011,$AD1058)="","",INDEX('Required State Input – PHYS'!O$12:O$2011,$AD1058)))</f>
        <v/>
      </c>
      <c r="P1058" s="78" t="str">
        <f>IF($AB1058="","",IF(INDEX('Required State Input – PHYS'!P$12:P$2011,$AD1058)="","",INDEX('Required State Input – PHYS'!P$12:P$2011,$AD1058)))</f>
        <v/>
      </c>
      <c r="Q1058" s="79" t="str">
        <f>IF($AB1058="","",IF(INDEX('Required State Input – PHYS'!Q$12:Q$2011,$AD1058)="","",ROUND(INDEX('Required State Input – PHYS'!Q$12:Q$2011,$AD1058),2)))</f>
        <v/>
      </c>
      <c r="R1058" s="82" t="str">
        <f>IF($AB1058="","",IF(INDEX('Required State Input – PHYS'!R$12:R$2011,$AD1058)="","",INDEX('Required State Input – PHYS'!R$12:R$2011,$AD1058)))</f>
        <v/>
      </c>
      <c r="S1058" s="77" t="str">
        <f>IF($AB1058="","",IF(INDEX('Required State Input – PHYS'!S$12:S$2011,$AD1058)="","",INDEX('Required State Input – PHYS'!S$12:S$2011,$AD1058)))</f>
        <v/>
      </c>
      <c r="T1058" s="78" t="str">
        <f>IF($AB1058="","",IF(INDEX('Required State Input – PHYS'!T$12:T$2011,$AD1058)="","",INDEX('Required State Input – PHYS'!T$12:T$2011,$AD1058)))</f>
        <v/>
      </c>
      <c r="U1058" s="89" t="str">
        <f>IF($AB1058="","",IF(INDEX('Required State Input – PHYS'!U$12:U$2011,$AD1058)="","",ROUND(INDEX('Required State Input – PHYS'!U$12:U$2011,$AD1058),2)))</f>
        <v/>
      </c>
      <c r="V1058" s="107" t="str">
        <f>IF($AB1058="","",IF(INDEX('Required State Input – PHYS'!V$12:V$2011,$AD1058)="","",ROUND(INDEX('Required State Input – PHYS'!V$12:V$2011,$AD1058),2)))</f>
        <v/>
      </c>
      <c r="W1058" s="108" t="str">
        <f t="shared" si="48"/>
        <v/>
      </c>
      <c r="AB1058" s="42" t="str">
        <f t="shared" si="49"/>
        <v/>
      </c>
      <c r="AC1058" s="42" t="str">
        <f t="shared" si="50"/>
        <v/>
      </c>
      <c r="AD1058" s="42" t="str">
        <f>IF(AB1058="","",MATCH(AC1058,'Required State Input – PHYS'!$AK$12:$AK$2011,FALSE))</f>
        <v/>
      </c>
    </row>
    <row r="1059" spans="1:30" x14ac:dyDescent="0.25">
      <c r="A1059" s="110" t="s">
        <v>202</v>
      </c>
      <c r="B1059" s="99" t="str">
        <f>IF($AB1059="","",IF(INDEX('Required State Input – PHYS'!B$12:B$2011,$AD1059)="","",INDEX('Required State Input – PHYS'!B$12:B$2011,$AD1059)))</f>
        <v/>
      </c>
      <c r="C1059" s="67" t="str">
        <f>IF($AB1059="","",IF(INDEX('Required State Input – PHYS'!C$12:C$2011,$AD1059)="","",INDEX('Required State Input – PHYS'!C$12:C$2011,$AD1059)))</f>
        <v/>
      </c>
      <c r="D1059" s="100" t="str">
        <f>IF($AB1059="","",IF(INDEX('Required State Input – PHYS'!D$12:D$2011,$AD1059)="","",INDEX('Required State Input – PHYS'!D$12:D$2011,$AD1059)))</f>
        <v/>
      </c>
      <c r="E1059" s="101" t="str">
        <f>IF($AB1059="","",IF(INDEX('Required State Input – PHYS'!E$12:E$2011,$AD1059)="","",INDEX('Required State Input – PHYS'!E$12:E$2011,$AD1059)))</f>
        <v/>
      </c>
      <c r="F1059" s="99" t="str">
        <f>IF($AB1059="","",IF(INDEX('Required State Input – PHYS'!F$12:F$2011,$AD1059)="","",INDEX('Required State Input – PHYS'!F$12:F$2011,$AD1059)))</f>
        <v/>
      </c>
      <c r="G1059" s="100" t="str">
        <f>IF($AB1059="","",IF(INDEX('Required State Input – PHYS'!G$12:G$2011,$AD1059)="","",INDEX('Required State Input – PHYS'!G$12:G$2011,$AD1059)))</f>
        <v/>
      </c>
      <c r="H1059" s="100" t="str">
        <f>IF($AB1059="","",IF(INDEX('Required State Input – PHYS'!H$12:H$2011,$AD1059)="","",INDEX('Required State Input – PHYS'!H$12:H$2011,$AD1059)))</f>
        <v/>
      </c>
      <c r="I1059" s="100" t="str">
        <f>IF($AB1059="","",IF(INDEX('Required State Input – PHYS'!I$12:I$2011,$AD1059)="","",INDEX('Required State Input – PHYS'!I$12:I$2011,$AD1059)))</f>
        <v/>
      </c>
      <c r="J1059" s="102" t="str">
        <f>IF($AB1059="","",IF(INDEX('Required State Input – PHYS'!J$12:J$2011,$AD1059)="","",INDEX('Required State Input – PHYS'!J$12:J$2011,$AD1059)))</f>
        <v/>
      </c>
      <c r="K1059" s="77" t="str">
        <f>IF($AB1059="","",IF(INDEX('Required State Input – PHYS'!K$12:K$2011,$AD1059)="","",INDEX('Required State Input – PHYS'!K$12:K$2011,$AD1059)))</f>
        <v/>
      </c>
      <c r="L1059" s="78" t="str">
        <f>IF($AB1059="","",IF(INDEX('Required State Input – PHYS'!L$12:L$2011,$AD1059)="","",INDEX('Required State Input – PHYS'!L$12:L$2011,$AD1059)))</f>
        <v/>
      </c>
      <c r="M1059" s="79" t="str">
        <f>IF($AB1059="","",IF(INDEX('Required State Input – PHYS'!M$12:M$2011,$AD1059)="","",ROUND(INDEX('Required State Input – PHYS'!M$12:M$2011,$AD1059),2)))</f>
        <v/>
      </c>
      <c r="N1059" s="80" t="str">
        <f>IF($AB1059="","",IF(INDEX('Required State Input – PHYS'!N$12:N$2011,$AD1059)="","",ROUND(INDEX('Required State Input – PHYS'!N$12:N$2011,$AD1059),4)))</f>
        <v/>
      </c>
      <c r="O1059" s="77" t="str">
        <f>IF($AB1059="","",IF(INDEX('Required State Input – PHYS'!O$12:O$2011,$AD1059)="","",INDEX('Required State Input – PHYS'!O$12:O$2011,$AD1059)))</f>
        <v/>
      </c>
      <c r="P1059" s="78" t="str">
        <f>IF($AB1059="","",IF(INDEX('Required State Input – PHYS'!P$12:P$2011,$AD1059)="","",INDEX('Required State Input – PHYS'!P$12:P$2011,$AD1059)))</f>
        <v/>
      </c>
      <c r="Q1059" s="79" t="str">
        <f>IF($AB1059="","",IF(INDEX('Required State Input – PHYS'!Q$12:Q$2011,$AD1059)="","",ROUND(INDEX('Required State Input – PHYS'!Q$12:Q$2011,$AD1059),2)))</f>
        <v/>
      </c>
      <c r="R1059" s="82" t="str">
        <f>IF($AB1059="","",IF(INDEX('Required State Input – PHYS'!R$12:R$2011,$AD1059)="","",INDEX('Required State Input – PHYS'!R$12:R$2011,$AD1059)))</f>
        <v/>
      </c>
      <c r="S1059" s="77" t="str">
        <f>IF($AB1059="","",IF(INDEX('Required State Input – PHYS'!S$12:S$2011,$AD1059)="","",INDEX('Required State Input – PHYS'!S$12:S$2011,$AD1059)))</f>
        <v/>
      </c>
      <c r="T1059" s="78" t="str">
        <f>IF($AB1059="","",IF(INDEX('Required State Input – PHYS'!T$12:T$2011,$AD1059)="","",INDEX('Required State Input – PHYS'!T$12:T$2011,$AD1059)))</f>
        <v/>
      </c>
      <c r="U1059" s="89" t="str">
        <f>IF($AB1059="","",IF(INDEX('Required State Input – PHYS'!U$12:U$2011,$AD1059)="","",ROUND(INDEX('Required State Input – PHYS'!U$12:U$2011,$AD1059),2)))</f>
        <v/>
      </c>
      <c r="V1059" s="107" t="str">
        <f>IF($AB1059="","",IF(INDEX('Required State Input – PHYS'!V$12:V$2011,$AD1059)="","",ROUND(INDEX('Required State Input – PHYS'!V$12:V$2011,$AD1059),2)))</f>
        <v/>
      </c>
      <c r="W1059" s="108" t="str">
        <f t="shared" si="48"/>
        <v/>
      </c>
      <c r="AB1059" s="42" t="str">
        <f t="shared" si="49"/>
        <v/>
      </c>
      <c r="AC1059" s="42" t="str">
        <f t="shared" si="50"/>
        <v/>
      </c>
      <c r="AD1059" s="42" t="str">
        <f>IF(AB1059="","",MATCH(AC1059,'Required State Input – PHYS'!$AK$12:$AK$2011,FALSE))</f>
        <v/>
      </c>
    </row>
    <row r="1060" spans="1:30" x14ac:dyDescent="0.25">
      <c r="A1060" s="110" t="s">
        <v>202</v>
      </c>
      <c r="B1060" s="99" t="str">
        <f>IF($AB1060="","",IF(INDEX('Required State Input – PHYS'!B$12:B$2011,$AD1060)="","",INDEX('Required State Input – PHYS'!B$12:B$2011,$AD1060)))</f>
        <v/>
      </c>
      <c r="C1060" s="67" t="str">
        <f>IF($AB1060="","",IF(INDEX('Required State Input – PHYS'!C$12:C$2011,$AD1060)="","",INDEX('Required State Input – PHYS'!C$12:C$2011,$AD1060)))</f>
        <v/>
      </c>
      <c r="D1060" s="100" t="str">
        <f>IF($AB1060="","",IF(INDEX('Required State Input – PHYS'!D$12:D$2011,$AD1060)="","",INDEX('Required State Input – PHYS'!D$12:D$2011,$AD1060)))</f>
        <v/>
      </c>
      <c r="E1060" s="101" t="str">
        <f>IF($AB1060="","",IF(INDEX('Required State Input – PHYS'!E$12:E$2011,$AD1060)="","",INDEX('Required State Input – PHYS'!E$12:E$2011,$AD1060)))</f>
        <v/>
      </c>
      <c r="F1060" s="99" t="str">
        <f>IF($AB1060="","",IF(INDEX('Required State Input – PHYS'!F$12:F$2011,$AD1060)="","",INDEX('Required State Input – PHYS'!F$12:F$2011,$AD1060)))</f>
        <v/>
      </c>
      <c r="G1060" s="100" t="str">
        <f>IF($AB1060="","",IF(INDEX('Required State Input – PHYS'!G$12:G$2011,$AD1060)="","",INDEX('Required State Input – PHYS'!G$12:G$2011,$AD1060)))</f>
        <v/>
      </c>
      <c r="H1060" s="100" t="str">
        <f>IF($AB1060="","",IF(INDEX('Required State Input – PHYS'!H$12:H$2011,$AD1060)="","",INDEX('Required State Input – PHYS'!H$12:H$2011,$AD1060)))</f>
        <v/>
      </c>
      <c r="I1060" s="100" t="str">
        <f>IF($AB1060="","",IF(INDEX('Required State Input – PHYS'!I$12:I$2011,$AD1060)="","",INDEX('Required State Input – PHYS'!I$12:I$2011,$AD1060)))</f>
        <v/>
      </c>
      <c r="J1060" s="102" t="str">
        <f>IF($AB1060="","",IF(INDEX('Required State Input – PHYS'!J$12:J$2011,$AD1060)="","",INDEX('Required State Input – PHYS'!J$12:J$2011,$AD1060)))</f>
        <v/>
      </c>
      <c r="K1060" s="77" t="str">
        <f>IF($AB1060="","",IF(INDEX('Required State Input – PHYS'!K$12:K$2011,$AD1060)="","",INDEX('Required State Input – PHYS'!K$12:K$2011,$AD1060)))</f>
        <v/>
      </c>
      <c r="L1060" s="78" t="str">
        <f>IF($AB1060="","",IF(INDEX('Required State Input – PHYS'!L$12:L$2011,$AD1060)="","",INDEX('Required State Input – PHYS'!L$12:L$2011,$AD1060)))</f>
        <v/>
      </c>
      <c r="M1060" s="79" t="str">
        <f>IF($AB1060="","",IF(INDEX('Required State Input – PHYS'!M$12:M$2011,$AD1060)="","",ROUND(INDEX('Required State Input – PHYS'!M$12:M$2011,$AD1060),2)))</f>
        <v/>
      </c>
      <c r="N1060" s="80" t="str">
        <f>IF($AB1060="","",IF(INDEX('Required State Input – PHYS'!N$12:N$2011,$AD1060)="","",ROUND(INDEX('Required State Input – PHYS'!N$12:N$2011,$AD1060),4)))</f>
        <v/>
      </c>
      <c r="O1060" s="77" t="str">
        <f>IF($AB1060="","",IF(INDEX('Required State Input – PHYS'!O$12:O$2011,$AD1060)="","",INDEX('Required State Input – PHYS'!O$12:O$2011,$AD1060)))</f>
        <v/>
      </c>
      <c r="P1060" s="78" t="str">
        <f>IF($AB1060="","",IF(INDEX('Required State Input – PHYS'!P$12:P$2011,$AD1060)="","",INDEX('Required State Input – PHYS'!P$12:P$2011,$AD1060)))</f>
        <v/>
      </c>
      <c r="Q1060" s="79" t="str">
        <f>IF($AB1060="","",IF(INDEX('Required State Input – PHYS'!Q$12:Q$2011,$AD1060)="","",ROUND(INDEX('Required State Input – PHYS'!Q$12:Q$2011,$AD1060),2)))</f>
        <v/>
      </c>
      <c r="R1060" s="82" t="str">
        <f>IF($AB1060="","",IF(INDEX('Required State Input – PHYS'!R$12:R$2011,$AD1060)="","",INDEX('Required State Input – PHYS'!R$12:R$2011,$AD1060)))</f>
        <v/>
      </c>
      <c r="S1060" s="77" t="str">
        <f>IF($AB1060="","",IF(INDEX('Required State Input – PHYS'!S$12:S$2011,$AD1060)="","",INDEX('Required State Input – PHYS'!S$12:S$2011,$AD1060)))</f>
        <v/>
      </c>
      <c r="T1060" s="78" t="str">
        <f>IF($AB1060="","",IF(INDEX('Required State Input – PHYS'!T$12:T$2011,$AD1060)="","",INDEX('Required State Input – PHYS'!T$12:T$2011,$AD1060)))</f>
        <v/>
      </c>
      <c r="U1060" s="89" t="str">
        <f>IF($AB1060="","",IF(INDEX('Required State Input – PHYS'!U$12:U$2011,$AD1060)="","",ROUND(INDEX('Required State Input – PHYS'!U$12:U$2011,$AD1060),2)))</f>
        <v/>
      </c>
      <c r="V1060" s="107" t="str">
        <f>IF($AB1060="","",IF(INDEX('Required State Input – PHYS'!V$12:V$2011,$AD1060)="","",ROUND(INDEX('Required State Input – PHYS'!V$12:V$2011,$AD1060),2)))</f>
        <v/>
      </c>
      <c r="W1060" s="108" t="str">
        <f t="shared" si="48"/>
        <v/>
      </c>
      <c r="AB1060" s="42" t="str">
        <f t="shared" si="49"/>
        <v/>
      </c>
      <c r="AC1060" s="42" t="str">
        <f t="shared" si="50"/>
        <v/>
      </c>
      <c r="AD1060" s="42" t="str">
        <f>IF(AB1060="","",MATCH(AC1060,'Required State Input – PHYS'!$AK$12:$AK$2011,FALSE))</f>
        <v/>
      </c>
    </row>
    <row r="1061" spans="1:30" x14ac:dyDescent="0.25">
      <c r="A1061" s="110" t="s">
        <v>202</v>
      </c>
      <c r="B1061" s="99" t="str">
        <f>IF($AB1061="","",IF(INDEX('Required State Input – PHYS'!B$12:B$2011,$AD1061)="","",INDEX('Required State Input – PHYS'!B$12:B$2011,$AD1061)))</f>
        <v/>
      </c>
      <c r="C1061" s="67" t="str">
        <f>IF($AB1061="","",IF(INDEX('Required State Input – PHYS'!C$12:C$2011,$AD1061)="","",INDEX('Required State Input – PHYS'!C$12:C$2011,$AD1061)))</f>
        <v/>
      </c>
      <c r="D1061" s="100" t="str">
        <f>IF($AB1061="","",IF(INDEX('Required State Input – PHYS'!D$12:D$2011,$AD1061)="","",INDEX('Required State Input – PHYS'!D$12:D$2011,$AD1061)))</f>
        <v/>
      </c>
      <c r="E1061" s="101" t="str">
        <f>IF($AB1061="","",IF(INDEX('Required State Input – PHYS'!E$12:E$2011,$AD1061)="","",INDEX('Required State Input – PHYS'!E$12:E$2011,$AD1061)))</f>
        <v/>
      </c>
      <c r="F1061" s="99" t="str">
        <f>IF($AB1061="","",IF(INDEX('Required State Input – PHYS'!F$12:F$2011,$AD1061)="","",INDEX('Required State Input – PHYS'!F$12:F$2011,$AD1061)))</f>
        <v/>
      </c>
      <c r="G1061" s="100" t="str">
        <f>IF($AB1061="","",IF(INDEX('Required State Input – PHYS'!G$12:G$2011,$AD1061)="","",INDEX('Required State Input – PHYS'!G$12:G$2011,$AD1061)))</f>
        <v/>
      </c>
      <c r="H1061" s="100" t="str">
        <f>IF($AB1061="","",IF(INDEX('Required State Input – PHYS'!H$12:H$2011,$AD1061)="","",INDEX('Required State Input – PHYS'!H$12:H$2011,$AD1061)))</f>
        <v/>
      </c>
      <c r="I1061" s="100" t="str">
        <f>IF($AB1061="","",IF(INDEX('Required State Input – PHYS'!I$12:I$2011,$AD1061)="","",INDEX('Required State Input – PHYS'!I$12:I$2011,$AD1061)))</f>
        <v/>
      </c>
      <c r="J1061" s="102" t="str">
        <f>IF($AB1061="","",IF(INDEX('Required State Input – PHYS'!J$12:J$2011,$AD1061)="","",INDEX('Required State Input – PHYS'!J$12:J$2011,$AD1061)))</f>
        <v/>
      </c>
      <c r="K1061" s="77" t="str">
        <f>IF($AB1061="","",IF(INDEX('Required State Input – PHYS'!K$12:K$2011,$AD1061)="","",INDEX('Required State Input – PHYS'!K$12:K$2011,$AD1061)))</f>
        <v/>
      </c>
      <c r="L1061" s="78" t="str">
        <f>IF($AB1061="","",IF(INDEX('Required State Input – PHYS'!L$12:L$2011,$AD1061)="","",INDEX('Required State Input – PHYS'!L$12:L$2011,$AD1061)))</f>
        <v/>
      </c>
      <c r="M1061" s="79" t="str">
        <f>IF($AB1061="","",IF(INDEX('Required State Input – PHYS'!M$12:M$2011,$AD1061)="","",ROUND(INDEX('Required State Input – PHYS'!M$12:M$2011,$AD1061),2)))</f>
        <v/>
      </c>
      <c r="N1061" s="80" t="str">
        <f>IF($AB1061="","",IF(INDEX('Required State Input – PHYS'!N$12:N$2011,$AD1061)="","",ROUND(INDEX('Required State Input – PHYS'!N$12:N$2011,$AD1061),4)))</f>
        <v/>
      </c>
      <c r="O1061" s="77" t="str">
        <f>IF($AB1061="","",IF(INDEX('Required State Input – PHYS'!O$12:O$2011,$AD1061)="","",INDEX('Required State Input – PHYS'!O$12:O$2011,$AD1061)))</f>
        <v/>
      </c>
      <c r="P1061" s="78" t="str">
        <f>IF($AB1061="","",IF(INDEX('Required State Input – PHYS'!P$12:P$2011,$AD1061)="","",INDEX('Required State Input – PHYS'!P$12:P$2011,$AD1061)))</f>
        <v/>
      </c>
      <c r="Q1061" s="79" t="str">
        <f>IF($AB1061="","",IF(INDEX('Required State Input – PHYS'!Q$12:Q$2011,$AD1061)="","",ROUND(INDEX('Required State Input – PHYS'!Q$12:Q$2011,$AD1061),2)))</f>
        <v/>
      </c>
      <c r="R1061" s="82" t="str">
        <f>IF($AB1061="","",IF(INDEX('Required State Input – PHYS'!R$12:R$2011,$AD1061)="","",INDEX('Required State Input – PHYS'!R$12:R$2011,$AD1061)))</f>
        <v/>
      </c>
      <c r="S1061" s="77" t="str">
        <f>IF($AB1061="","",IF(INDEX('Required State Input – PHYS'!S$12:S$2011,$AD1061)="","",INDEX('Required State Input – PHYS'!S$12:S$2011,$AD1061)))</f>
        <v/>
      </c>
      <c r="T1061" s="78" t="str">
        <f>IF($AB1061="","",IF(INDEX('Required State Input – PHYS'!T$12:T$2011,$AD1061)="","",INDEX('Required State Input – PHYS'!T$12:T$2011,$AD1061)))</f>
        <v/>
      </c>
      <c r="U1061" s="89" t="str">
        <f>IF($AB1061="","",IF(INDEX('Required State Input – PHYS'!U$12:U$2011,$AD1061)="","",ROUND(INDEX('Required State Input – PHYS'!U$12:U$2011,$AD1061),2)))</f>
        <v/>
      </c>
      <c r="V1061" s="107" t="str">
        <f>IF($AB1061="","",IF(INDEX('Required State Input – PHYS'!V$12:V$2011,$AD1061)="","",ROUND(INDEX('Required State Input – PHYS'!V$12:V$2011,$AD1061),2)))</f>
        <v/>
      </c>
      <c r="W1061" s="108" t="str">
        <f t="shared" si="48"/>
        <v/>
      </c>
      <c r="AB1061" s="42" t="str">
        <f t="shared" si="49"/>
        <v/>
      </c>
      <c r="AC1061" s="42" t="str">
        <f t="shared" si="50"/>
        <v/>
      </c>
      <c r="AD1061" s="42" t="str">
        <f>IF(AB1061="","",MATCH(AC1061,'Required State Input – PHYS'!$AK$12:$AK$2011,FALSE))</f>
        <v/>
      </c>
    </row>
    <row r="1062" spans="1:30" x14ac:dyDescent="0.25">
      <c r="A1062" s="110" t="s">
        <v>202</v>
      </c>
      <c r="B1062" s="99" t="str">
        <f>IF($AB1062="","",IF(INDEX('Required State Input – PHYS'!B$12:B$2011,$AD1062)="","",INDEX('Required State Input – PHYS'!B$12:B$2011,$AD1062)))</f>
        <v/>
      </c>
      <c r="C1062" s="67" t="str">
        <f>IF($AB1062="","",IF(INDEX('Required State Input – PHYS'!C$12:C$2011,$AD1062)="","",INDEX('Required State Input – PHYS'!C$12:C$2011,$AD1062)))</f>
        <v/>
      </c>
      <c r="D1062" s="100" t="str">
        <f>IF($AB1062="","",IF(INDEX('Required State Input – PHYS'!D$12:D$2011,$AD1062)="","",INDEX('Required State Input – PHYS'!D$12:D$2011,$AD1062)))</f>
        <v/>
      </c>
      <c r="E1062" s="101" t="str">
        <f>IF($AB1062="","",IF(INDEX('Required State Input – PHYS'!E$12:E$2011,$AD1062)="","",INDEX('Required State Input – PHYS'!E$12:E$2011,$AD1062)))</f>
        <v/>
      </c>
      <c r="F1062" s="99" t="str">
        <f>IF($AB1062="","",IF(INDEX('Required State Input – PHYS'!F$12:F$2011,$AD1062)="","",INDEX('Required State Input – PHYS'!F$12:F$2011,$AD1062)))</f>
        <v/>
      </c>
      <c r="G1062" s="100" t="str">
        <f>IF($AB1062="","",IF(INDEX('Required State Input – PHYS'!G$12:G$2011,$AD1062)="","",INDEX('Required State Input – PHYS'!G$12:G$2011,$AD1062)))</f>
        <v/>
      </c>
      <c r="H1062" s="100" t="str">
        <f>IF($AB1062="","",IF(INDEX('Required State Input – PHYS'!H$12:H$2011,$AD1062)="","",INDEX('Required State Input – PHYS'!H$12:H$2011,$AD1062)))</f>
        <v/>
      </c>
      <c r="I1062" s="100" t="str">
        <f>IF($AB1062="","",IF(INDEX('Required State Input – PHYS'!I$12:I$2011,$AD1062)="","",INDEX('Required State Input – PHYS'!I$12:I$2011,$AD1062)))</f>
        <v/>
      </c>
      <c r="J1062" s="102" t="str">
        <f>IF($AB1062="","",IF(INDEX('Required State Input – PHYS'!J$12:J$2011,$AD1062)="","",INDEX('Required State Input – PHYS'!J$12:J$2011,$AD1062)))</f>
        <v/>
      </c>
      <c r="K1062" s="77" t="str">
        <f>IF($AB1062="","",IF(INDEX('Required State Input – PHYS'!K$12:K$2011,$AD1062)="","",INDEX('Required State Input – PHYS'!K$12:K$2011,$AD1062)))</f>
        <v/>
      </c>
      <c r="L1062" s="78" t="str">
        <f>IF($AB1062="","",IF(INDEX('Required State Input – PHYS'!L$12:L$2011,$AD1062)="","",INDEX('Required State Input – PHYS'!L$12:L$2011,$AD1062)))</f>
        <v/>
      </c>
      <c r="M1062" s="79" t="str">
        <f>IF($AB1062="","",IF(INDEX('Required State Input – PHYS'!M$12:M$2011,$AD1062)="","",ROUND(INDEX('Required State Input – PHYS'!M$12:M$2011,$AD1062),2)))</f>
        <v/>
      </c>
      <c r="N1062" s="80" t="str">
        <f>IF($AB1062="","",IF(INDEX('Required State Input – PHYS'!N$12:N$2011,$AD1062)="","",ROUND(INDEX('Required State Input – PHYS'!N$12:N$2011,$AD1062),4)))</f>
        <v/>
      </c>
      <c r="O1062" s="77" t="str">
        <f>IF($AB1062="","",IF(INDEX('Required State Input – PHYS'!O$12:O$2011,$AD1062)="","",INDEX('Required State Input – PHYS'!O$12:O$2011,$AD1062)))</f>
        <v/>
      </c>
      <c r="P1062" s="78" t="str">
        <f>IF($AB1062="","",IF(INDEX('Required State Input – PHYS'!P$12:P$2011,$AD1062)="","",INDEX('Required State Input – PHYS'!P$12:P$2011,$AD1062)))</f>
        <v/>
      </c>
      <c r="Q1062" s="79" t="str">
        <f>IF($AB1062="","",IF(INDEX('Required State Input – PHYS'!Q$12:Q$2011,$AD1062)="","",ROUND(INDEX('Required State Input – PHYS'!Q$12:Q$2011,$AD1062),2)))</f>
        <v/>
      </c>
      <c r="R1062" s="82" t="str">
        <f>IF($AB1062="","",IF(INDEX('Required State Input – PHYS'!R$12:R$2011,$AD1062)="","",INDEX('Required State Input – PHYS'!R$12:R$2011,$AD1062)))</f>
        <v/>
      </c>
      <c r="S1062" s="77" t="str">
        <f>IF($AB1062="","",IF(INDEX('Required State Input – PHYS'!S$12:S$2011,$AD1062)="","",INDEX('Required State Input – PHYS'!S$12:S$2011,$AD1062)))</f>
        <v/>
      </c>
      <c r="T1062" s="78" t="str">
        <f>IF($AB1062="","",IF(INDEX('Required State Input – PHYS'!T$12:T$2011,$AD1062)="","",INDEX('Required State Input – PHYS'!T$12:T$2011,$AD1062)))</f>
        <v/>
      </c>
      <c r="U1062" s="89" t="str">
        <f>IF($AB1062="","",IF(INDEX('Required State Input – PHYS'!U$12:U$2011,$AD1062)="","",ROUND(INDEX('Required State Input – PHYS'!U$12:U$2011,$AD1062),2)))</f>
        <v/>
      </c>
      <c r="V1062" s="107" t="str">
        <f>IF($AB1062="","",IF(INDEX('Required State Input – PHYS'!V$12:V$2011,$AD1062)="","",ROUND(INDEX('Required State Input – PHYS'!V$12:V$2011,$AD1062),2)))</f>
        <v/>
      </c>
      <c r="W1062" s="108" t="str">
        <f t="shared" si="48"/>
        <v/>
      </c>
      <c r="AB1062" s="42" t="str">
        <f t="shared" si="49"/>
        <v/>
      </c>
      <c r="AC1062" s="42" t="str">
        <f t="shared" si="50"/>
        <v/>
      </c>
      <c r="AD1062" s="42" t="str">
        <f>IF(AB1062="","",MATCH(AC1062,'Required State Input – PHYS'!$AK$12:$AK$2011,FALSE))</f>
        <v/>
      </c>
    </row>
    <row r="1063" spans="1:30" x14ac:dyDescent="0.25">
      <c r="A1063" s="110" t="s">
        <v>202</v>
      </c>
      <c r="B1063" s="99" t="str">
        <f>IF($AB1063="","",IF(INDEX('Required State Input – PHYS'!B$12:B$2011,$AD1063)="","",INDEX('Required State Input – PHYS'!B$12:B$2011,$AD1063)))</f>
        <v/>
      </c>
      <c r="C1063" s="67" t="str">
        <f>IF($AB1063="","",IF(INDEX('Required State Input – PHYS'!C$12:C$2011,$AD1063)="","",INDEX('Required State Input – PHYS'!C$12:C$2011,$AD1063)))</f>
        <v/>
      </c>
      <c r="D1063" s="100" t="str">
        <f>IF($AB1063="","",IF(INDEX('Required State Input – PHYS'!D$12:D$2011,$AD1063)="","",INDEX('Required State Input – PHYS'!D$12:D$2011,$AD1063)))</f>
        <v/>
      </c>
      <c r="E1063" s="101" t="str">
        <f>IF($AB1063="","",IF(INDEX('Required State Input – PHYS'!E$12:E$2011,$AD1063)="","",INDEX('Required State Input – PHYS'!E$12:E$2011,$AD1063)))</f>
        <v/>
      </c>
      <c r="F1063" s="99" t="str">
        <f>IF($AB1063="","",IF(INDEX('Required State Input – PHYS'!F$12:F$2011,$AD1063)="","",INDEX('Required State Input – PHYS'!F$12:F$2011,$AD1063)))</f>
        <v/>
      </c>
      <c r="G1063" s="100" t="str">
        <f>IF($AB1063="","",IF(INDEX('Required State Input – PHYS'!G$12:G$2011,$AD1063)="","",INDEX('Required State Input – PHYS'!G$12:G$2011,$AD1063)))</f>
        <v/>
      </c>
      <c r="H1063" s="100" t="str">
        <f>IF($AB1063="","",IF(INDEX('Required State Input – PHYS'!H$12:H$2011,$AD1063)="","",INDEX('Required State Input – PHYS'!H$12:H$2011,$AD1063)))</f>
        <v/>
      </c>
      <c r="I1063" s="100" t="str">
        <f>IF($AB1063="","",IF(INDEX('Required State Input – PHYS'!I$12:I$2011,$AD1063)="","",INDEX('Required State Input – PHYS'!I$12:I$2011,$AD1063)))</f>
        <v/>
      </c>
      <c r="J1063" s="102" t="str">
        <f>IF($AB1063="","",IF(INDEX('Required State Input – PHYS'!J$12:J$2011,$AD1063)="","",INDEX('Required State Input – PHYS'!J$12:J$2011,$AD1063)))</f>
        <v/>
      </c>
      <c r="K1063" s="77" t="str">
        <f>IF($AB1063="","",IF(INDEX('Required State Input – PHYS'!K$12:K$2011,$AD1063)="","",INDEX('Required State Input – PHYS'!K$12:K$2011,$AD1063)))</f>
        <v/>
      </c>
      <c r="L1063" s="78" t="str">
        <f>IF($AB1063="","",IF(INDEX('Required State Input – PHYS'!L$12:L$2011,$AD1063)="","",INDEX('Required State Input – PHYS'!L$12:L$2011,$AD1063)))</f>
        <v/>
      </c>
      <c r="M1063" s="79" t="str">
        <f>IF($AB1063="","",IF(INDEX('Required State Input – PHYS'!M$12:M$2011,$AD1063)="","",ROUND(INDEX('Required State Input – PHYS'!M$12:M$2011,$AD1063),2)))</f>
        <v/>
      </c>
      <c r="N1063" s="80" t="str">
        <f>IF($AB1063="","",IF(INDEX('Required State Input – PHYS'!N$12:N$2011,$AD1063)="","",ROUND(INDEX('Required State Input – PHYS'!N$12:N$2011,$AD1063),4)))</f>
        <v/>
      </c>
      <c r="O1063" s="77" t="str">
        <f>IF($AB1063="","",IF(INDEX('Required State Input – PHYS'!O$12:O$2011,$AD1063)="","",INDEX('Required State Input – PHYS'!O$12:O$2011,$AD1063)))</f>
        <v/>
      </c>
      <c r="P1063" s="78" t="str">
        <f>IF($AB1063="","",IF(INDEX('Required State Input – PHYS'!P$12:P$2011,$AD1063)="","",INDEX('Required State Input – PHYS'!P$12:P$2011,$AD1063)))</f>
        <v/>
      </c>
      <c r="Q1063" s="79" t="str">
        <f>IF($AB1063="","",IF(INDEX('Required State Input – PHYS'!Q$12:Q$2011,$AD1063)="","",ROUND(INDEX('Required State Input – PHYS'!Q$12:Q$2011,$AD1063),2)))</f>
        <v/>
      </c>
      <c r="R1063" s="82" t="str">
        <f>IF($AB1063="","",IF(INDEX('Required State Input – PHYS'!R$12:R$2011,$AD1063)="","",INDEX('Required State Input – PHYS'!R$12:R$2011,$AD1063)))</f>
        <v/>
      </c>
      <c r="S1063" s="77" t="str">
        <f>IF($AB1063="","",IF(INDEX('Required State Input – PHYS'!S$12:S$2011,$AD1063)="","",INDEX('Required State Input – PHYS'!S$12:S$2011,$AD1063)))</f>
        <v/>
      </c>
      <c r="T1063" s="78" t="str">
        <f>IF($AB1063="","",IF(INDEX('Required State Input – PHYS'!T$12:T$2011,$AD1063)="","",INDEX('Required State Input – PHYS'!T$12:T$2011,$AD1063)))</f>
        <v/>
      </c>
      <c r="U1063" s="89" t="str">
        <f>IF($AB1063="","",IF(INDEX('Required State Input – PHYS'!U$12:U$2011,$AD1063)="","",ROUND(INDEX('Required State Input – PHYS'!U$12:U$2011,$AD1063),2)))</f>
        <v/>
      </c>
      <c r="V1063" s="107" t="str">
        <f>IF($AB1063="","",IF(INDEX('Required State Input – PHYS'!V$12:V$2011,$AD1063)="","",ROUND(INDEX('Required State Input – PHYS'!V$12:V$2011,$AD1063),2)))</f>
        <v/>
      </c>
      <c r="W1063" s="108" t="str">
        <f t="shared" si="48"/>
        <v/>
      </c>
      <c r="AB1063" s="42" t="str">
        <f t="shared" si="49"/>
        <v/>
      </c>
      <c r="AC1063" s="42" t="str">
        <f t="shared" si="50"/>
        <v/>
      </c>
      <c r="AD1063" s="42" t="str">
        <f>IF(AB1063="","",MATCH(AC1063,'Required State Input – PHYS'!$AK$12:$AK$2011,FALSE))</f>
        <v/>
      </c>
    </row>
    <row r="1064" spans="1:30" x14ac:dyDescent="0.25">
      <c r="A1064" s="110" t="s">
        <v>202</v>
      </c>
      <c r="B1064" s="99" t="str">
        <f>IF($AB1064="","",IF(INDEX('Required State Input – PHYS'!B$12:B$2011,$AD1064)="","",INDEX('Required State Input – PHYS'!B$12:B$2011,$AD1064)))</f>
        <v/>
      </c>
      <c r="C1064" s="67" t="str">
        <f>IF($AB1064="","",IF(INDEX('Required State Input – PHYS'!C$12:C$2011,$AD1064)="","",INDEX('Required State Input – PHYS'!C$12:C$2011,$AD1064)))</f>
        <v/>
      </c>
      <c r="D1064" s="100" t="str">
        <f>IF($AB1064="","",IF(INDEX('Required State Input – PHYS'!D$12:D$2011,$AD1064)="","",INDEX('Required State Input – PHYS'!D$12:D$2011,$AD1064)))</f>
        <v/>
      </c>
      <c r="E1064" s="101" t="str">
        <f>IF($AB1064="","",IF(INDEX('Required State Input – PHYS'!E$12:E$2011,$AD1064)="","",INDEX('Required State Input – PHYS'!E$12:E$2011,$AD1064)))</f>
        <v/>
      </c>
      <c r="F1064" s="99" t="str">
        <f>IF($AB1064="","",IF(INDEX('Required State Input – PHYS'!F$12:F$2011,$AD1064)="","",INDEX('Required State Input – PHYS'!F$12:F$2011,$AD1064)))</f>
        <v/>
      </c>
      <c r="G1064" s="100" t="str">
        <f>IF($AB1064="","",IF(INDEX('Required State Input – PHYS'!G$12:G$2011,$AD1064)="","",INDEX('Required State Input – PHYS'!G$12:G$2011,$AD1064)))</f>
        <v/>
      </c>
      <c r="H1064" s="100" t="str">
        <f>IF($AB1064="","",IF(INDEX('Required State Input – PHYS'!H$12:H$2011,$AD1064)="","",INDEX('Required State Input – PHYS'!H$12:H$2011,$AD1064)))</f>
        <v/>
      </c>
      <c r="I1064" s="100" t="str">
        <f>IF($AB1064="","",IF(INDEX('Required State Input – PHYS'!I$12:I$2011,$AD1064)="","",INDEX('Required State Input – PHYS'!I$12:I$2011,$AD1064)))</f>
        <v/>
      </c>
      <c r="J1064" s="102" t="str">
        <f>IF($AB1064="","",IF(INDEX('Required State Input – PHYS'!J$12:J$2011,$AD1064)="","",INDEX('Required State Input – PHYS'!J$12:J$2011,$AD1064)))</f>
        <v/>
      </c>
      <c r="K1064" s="77" t="str">
        <f>IF($AB1064="","",IF(INDEX('Required State Input – PHYS'!K$12:K$2011,$AD1064)="","",INDEX('Required State Input – PHYS'!K$12:K$2011,$AD1064)))</f>
        <v/>
      </c>
      <c r="L1064" s="78" t="str">
        <f>IF($AB1064="","",IF(INDEX('Required State Input – PHYS'!L$12:L$2011,$AD1064)="","",INDEX('Required State Input – PHYS'!L$12:L$2011,$AD1064)))</f>
        <v/>
      </c>
      <c r="M1064" s="79" t="str">
        <f>IF($AB1064="","",IF(INDEX('Required State Input – PHYS'!M$12:M$2011,$AD1064)="","",ROUND(INDEX('Required State Input – PHYS'!M$12:M$2011,$AD1064),2)))</f>
        <v/>
      </c>
      <c r="N1064" s="80" t="str">
        <f>IF($AB1064="","",IF(INDEX('Required State Input – PHYS'!N$12:N$2011,$AD1064)="","",ROUND(INDEX('Required State Input – PHYS'!N$12:N$2011,$AD1064),4)))</f>
        <v/>
      </c>
      <c r="O1064" s="77" t="str">
        <f>IF($AB1064="","",IF(INDEX('Required State Input – PHYS'!O$12:O$2011,$AD1064)="","",INDEX('Required State Input – PHYS'!O$12:O$2011,$AD1064)))</f>
        <v/>
      </c>
      <c r="P1064" s="78" t="str">
        <f>IF($AB1064="","",IF(INDEX('Required State Input – PHYS'!P$12:P$2011,$AD1064)="","",INDEX('Required State Input – PHYS'!P$12:P$2011,$AD1064)))</f>
        <v/>
      </c>
      <c r="Q1064" s="79" t="str">
        <f>IF($AB1064="","",IF(INDEX('Required State Input – PHYS'!Q$12:Q$2011,$AD1064)="","",ROUND(INDEX('Required State Input – PHYS'!Q$12:Q$2011,$AD1064),2)))</f>
        <v/>
      </c>
      <c r="R1064" s="82" t="str">
        <f>IF($AB1064="","",IF(INDEX('Required State Input – PHYS'!R$12:R$2011,$AD1064)="","",INDEX('Required State Input – PHYS'!R$12:R$2011,$AD1064)))</f>
        <v/>
      </c>
      <c r="S1064" s="77" t="str">
        <f>IF($AB1064="","",IF(INDEX('Required State Input – PHYS'!S$12:S$2011,$AD1064)="","",INDEX('Required State Input – PHYS'!S$12:S$2011,$AD1064)))</f>
        <v/>
      </c>
      <c r="T1064" s="78" t="str">
        <f>IF($AB1064="","",IF(INDEX('Required State Input – PHYS'!T$12:T$2011,$AD1064)="","",INDEX('Required State Input – PHYS'!T$12:T$2011,$AD1064)))</f>
        <v/>
      </c>
      <c r="U1064" s="89" t="str">
        <f>IF($AB1064="","",IF(INDEX('Required State Input – PHYS'!U$12:U$2011,$AD1064)="","",ROUND(INDEX('Required State Input – PHYS'!U$12:U$2011,$AD1064),2)))</f>
        <v/>
      </c>
      <c r="V1064" s="107" t="str">
        <f>IF($AB1064="","",IF(INDEX('Required State Input – PHYS'!V$12:V$2011,$AD1064)="","",ROUND(INDEX('Required State Input – PHYS'!V$12:V$2011,$AD1064),2)))</f>
        <v/>
      </c>
      <c r="W1064" s="108" t="str">
        <f t="shared" si="48"/>
        <v/>
      </c>
      <c r="AB1064" s="42" t="str">
        <f t="shared" si="49"/>
        <v/>
      </c>
      <c r="AC1064" s="42" t="str">
        <f t="shared" si="50"/>
        <v/>
      </c>
      <c r="AD1064" s="42" t="str">
        <f>IF(AB1064="","",MATCH(AC1064,'Required State Input – PHYS'!$AK$12:$AK$2011,FALSE))</f>
        <v/>
      </c>
    </row>
    <row r="1065" spans="1:30" x14ac:dyDescent="0.25">
      <c r="A1065" s="110" t="s">
        <v>202</v>
      </c>
      <c r="B1065" s="99" t="str">
        <f>IF($AB1065="","",IF(INDEX('Required State Input – PHYS'!B$12:B$2011,$AD1065)="","",INDEX('Required State Input – PHYS'!B$12:B$2011,$AD1065)))</f>
        <v/>
      </c>
      <c r="C1065" s="67" t="str">
        <f>IF($AB1065="","",IF(INDEX('Required State Input – PHYS'!C$12:C$2011,$AD1065)="","",INDEX('Required State Input – PHYS'!C$12:C$2011,$AD1065)))</f>
        <v/>
      </c>
      <c r="D1065" s="100" t="str">
        <f>IF($AB1065="","",IF(INDEX('Required State Input – PHYS'!D$12:D$2011,$AD1065)="","",INDEX('Required State Input – PHYS'!D$12:D$2011,$AD1065)))</f>
        <v/>
      </c>
      <c r="E1065" s="101" t="str">
        <f>IF($AB1065="","",IF(INDEX('Required State Input – PHYS'!E$12:E$2011,$AD1065)="","",INDEX('Required State Input – PHYS'!E$12:E$2011,$AD1065)))</f>
        <v/>
      </c>
      <c r="F1065" s="99" t="str">
        <f>IF($AB1065="","",IF(INDEX('Required State Input – PHYS'!F$12:F$2011,$AD1065)="","",INDEX('Required State Input – PHYS'!F$12:F$2011,$AD1065)))</f>
        <v/>
      </c>
      <c r="G1065" s="100" t="str">
        <f>IF($AB1065="","",IF(INDEX('Required State Input – PHYS'!G$12:G$2011,$AD1065)="","",INDEX('Required State Input – PHYS'!G$12:G$2011,$AD1065)))</f>
        <v/>
      </c>
      <c r="H1065" s="100" t="str">
        <f>IF($AB1065="","",IF(INDEX('Required State Input – PHYS'!H$12:H$2011,$AD1065)="","",INDEX('Required State Input – PHYS'!H$12:H$2011,$AD1065)))</f>
        <v/>
      </c>
      <c r="I1065" s="100" t="str">
        <f>IF($AB1065="","",IF(INDEX('Required State Input – PHYS'!I$12:I$2011,$AD1065)="","",INDEX('Required State Input – PHYS'!I$12:I$2011,$AD1065)))</f>
        <v/>
      </c>
      <c r="J1065" s="102" t="str">
        <f>IF($AB1065="","",IF(INDEX('Required State Input – PHYS'!J$12:J$2011,$AD1065)="","",INDEX('Required State Input – PHYS'!J$12:J$2011,$AD1065)))</f>
        <v/>
      </c>
      <c r="K1065" s="77" t="str">
        <f>IF($AB1065="","",IF(INDEX('Required State Input – PHYS'!K$12:K$2011,$AD1065)="","",INDEX('Required State Input – PHYS'!K$12:K$2011,$AD1065)))</f>
        <v/>
      </c>
      <c r="L1065" s="78" t="str">
        <f>IF($AB1065="","",IF(INDEX('Required State Input – PHYS'!L$12:L$2011,$AD1065)="","",INDEX('Required State Input – PHYS'!L$12:L$2011,$AD1065)))</f>
        <v/>
      </c>
      <c r="M1065" s="79" t="str">
        <f>IF($AB1065="","",IF(INDEX('Required State Input – PHYS'!M$12:M$2011,$AD1065)="","",ROUND(INDEX('Required State Input – PHYS'!M$12:M$2011,$AD1065),2)))</f>
        <v/>
      </c>
      <c r="N1065" s="80" t="str">
        <f>IF($AB1065="","",IF(INDEX('Required State Input – PHYS'!N$12:N$2011,$AD1065)="","",ROUND(INDEX('Required State Input – PHYS'!N$12:N$2011,$AD1065),4)))</f>
        <v/>
      </c>
      <c r="O1065" s="77" t="str">
        <f>IF($AB1065="","",IF(INDEX('Required State Input – PHYS'!O$12:O$2011,$AD1065)="","",INDEX('Required State Input – PHYS'!O$12:O$2011,$AD1065)))</f>
        <v/>
      </c>
      <c r="P1065" s="78" t="str">
        <f>IF($AB1065="","",IF(INDEX('Required State Input – PHYS'!P$12:P$2011,$AD1065)="","",INDEX('Required State Input – PHYS'!P$12:P$2011,$AD1065)))</f>
        <v/>
      </c>
      <c r="Q1065" s="79" t="str">
        <f>IF($AB1065="","",IF(INDEX('Required State Input – PHYS'!Q$12:Q$2011,$AD1065)="","",ROUND(INDEX('Required State Input – PHYS'!Q$12:Q$2011,$AD1065),2)))</f>
        <v/>
      </c>
      <c r="R1065" s="82" t="str">
        <f>IF($AB1065="","",IF(INDEX('Required State Input – PHYS'!R$12:R$2011,$AD1065)="","",INDEX('Required State Input – PHYS'!R$12:R$2011,$AD1065)))</f>
        <v/>
      </c>
      <c r="S1065" s="77" t="str">
        <f>IF($AB1065="","",IF(INDEX('Required State Input – PHYS'!S$12:S$2011,$AD1065)="","",INDEX('Required State Input – PHYS'!S$12:S$2011,$AD1065)))</f>
        <v/>
      </c>
      <c r="T1065" s="78" t="str">
        <f>IF($AB1065="","",IF(INDEX('Required State Input – PHYS'!T$12:T$2011,$AD1065)="","",INDEX('Required State Input – PHYS'!T$12:T$2011,$AD1065)))</f>
        <v/>
      </c>
      <c r="U1065" s="89" t="str">
        <f>IF($AB1065="","",IF(INDEX('Required State Input – PHYS'!U$12:U$2011,$AD1065)="","",ROUND(INDEX('Required State Input – PHYS'!U$12:U$2011,$AD1065),2)))</f>
        <v/>
      </c>
      <c r="V1065" s="107" t="str">
        <f>IF($AB1065="","",IF(INDEX('Required State Input – PHYS'!V$12:V$2011,$AD1065)="","",ROUND(INDEX('Required State Input – PHYS'!V$12:V$2011,$AD1065),2)))</f>
        <v/>
      </c>
      <c r="W1065" s="108" t="str">
        <f t="shared" si="48"/>
        <v/>
      </c>
      <c r="AB1065" s="42" t="str">
        <f t="shared" si="49"/>
        <v/>
      </c>
      <c r="AC1065" s="42" t="str">
        <f t="shared" si="50"/>
        <v/>
      </c>
      <c r="AD1065" s="42" t="str">
        <f>IF(AB1065="","",MATCH(AC1065,'Required State Input – PHYS'!$AK$12:$AK$2011,FALSE))</f>
        <v/>
      </c>
    </row>
    <row r="1066" spans="1:30" x14ac:dyDescent="0.25">
      <c r="A1066" s="110" t="s">
        <v>202</v>
      </c>
      <c r="B1066" s="99" t="str">
        <f>IF($AB1066="","",IF(INDEX('Required State Input – PHYS'!B$12:B$2011,$AD1066)="","",INDEX('Required State Input – PHYS'!B$12:B$2011,$AD1066)))</f>
        <v/>
      </c>
      <c r="C1066" s="67" t="str">
        <f>IF($AB1066="","",IF(INDEX('Required State Input – PHYS'!C$12:C$2011,$AD1066)="","",INDEX('Required State Input – PHYS'!C$12:C$2011,$AD1066)))</f>
        <v/>
      </c>
      <c r="D1066" s="100" t="str">
        <f>IF($AB1066="","",IF(INDEX('Required State Input – PHYS'!D$12:D$2011,$AD1066)="","",INDEX('Required State Input – PHYS'!D$12:D$2011,$AD1066)))</f>
        <v/>
      </c>
      <c r="E1066" s="101" t="str">
        <f>IF($AB1066="","",IF(INDEX('Required State Input – PHYS'!E$12:E$2011,$AD1066)="","",INDEX('Required State Input – PHYS'!E$12:E$2011,$AD1066)))</f>
        <v/>
      </c>
      <c r="F1066" s="99" t="str">
        <f>IF($AB1066="","",IF(INDEX('Required State Input – PHYS'!F$12:F$2011,$AD1066)="","",INDEX('Required State Input – PHYS'!F$12:F$2011,$AD1066)))</f>
        <v/>
      </c>
      <c r="G1066" s="100" t="str">
        <f>IF($AB1066="","",IF(INDEX('Required State Input – PHYS'!G$12:G$2011,$AD1066)="","",INDEX('Required State Input – PHYS'!G$12:G$2011,$AD1066)))</f>
        <v/>
      </c>
      <c r="H1066" s="100" t="str">
        <f>IF($AB1066="","",IF(INDEX('Required State Input – PHYS'!H$12:H$2011,$AD1066)="","",INDEX('Required State Input – PHYS'!H$12:H$2011,$AD1066)))</f>
        <v/>
      </c>
      <c r="I1066" s="100" t="str">
        <f>IF($AB1066="","",IF(INDEX('Required State Input – PHYS'!I$12:I$2011,$AD1066)="","",INDEX('Required State Input – PHYS'!I$12:I$2011,$AD1066)))</f>
        <v/>
      </c>
      <c r="J1066" s="102" t="str">
        <f>IF($AB1066="","",IF(INDEX('Required State Input – PHYS'!J$12:J$2011,$AD1066)="","",INDEX('Required State Input – PHYS'!J$12:J$2011,$AD1066)))</f>
        <v/>
      </c>
      <c r="K1066" s="77" t="str">
        <f>IF($AB1066="","",IF(INDEX('Required State Input – PHYS'!K$12:K$2011,$AD1066)="","",INDEX('Required State Input – PHYS'!K$12:K$2011,$AD1066)))</f>
        <v/>
      </c>
      <c r="L1066" s="78" t="str">
        <f>IF($AB1066="","",IF(INDEX('Required State Input – PHYS'!L$12:L$2011,$AD1066)="","",INDEX('Required State Input – PHYS'!L$12:L$2011,$AD1066)))</f>
        <v/>
      </c>
      <c r="M1066" s="79" t="str">
        <f>IF($AB1066="","",IF(INDEX('Required State Input – PHYS'!M$12:M$2011,$AD1066)="","",ROUND(INDEX('Required State Input – PHYS'!M$12:M$2011,$AD1066),2)))</f>
        <v/>
      </c>
      <c r="N1066" s="80" t="str">
        <f>IF($AB1066="","",IF(INDEX('Required State Input – PHYS'!N$12:N$2011,$AD1066)="","",ROUND(INDEX('Required State Input – PHYS'!N$12:N$2011,$AD1066),4)))</f>
        <v/>
      </c>
      <c r="O1066" s="77" t="str">
        <f>IF($AB1066="","",IF(INDEX('Required State Input – PHYS'!O$12:O$2011,$AD1066)="","",INDEX('Required State Input – PHYS'!O$12:O$2011,$AD1066)))</f>
        <v/>
      </c>
      <c r="P1066" s="78" t="str">
        <f>IF($AB1066="","",IF(INDEX('Required State Input – PHYS'!P$12:P$2011,$AD1066)="","",INDEX('Required State Input – PHYS'!P$12:P$2011,$AD1066)))</f>
        <v/>
      </c>
      <c r="Q1066" s="79" t="str">
        <f>IF($AB1066="","",IF(INDEX('Required State Input – PHYS'!Q$12:Q$2011,$AD1066)="","",ROUND(INDEX('Required State Input – PHYS'!Q$12:Q$2011,$AD1066),2)))</f>
        <v/>
      </c>
      <c r="R1066" s="82" t="str">
        <f>IF($AB1066="","",IF(INDEX('Required State Input – PHYS'!R$12:R$2011,$AD1066)="","",INDEX('Required State Input – PHYS'!R$12:R$2011,$AD1066)))</f>
        <v/>
      </c>
      <c r="S1066" s="77" t="str">
        <f>IF($AB1066="","",IF(INDEX('Required State Input – PHYS'!S$12:S$2011,$AD1066)="","",INDEX('Required State Input – PHYS'!S$12:S$2011,$AD1066)))</f>
        <v/>
      </c>
      <c r="T1066" s="78" t="str">
        <f>IF($AB1066="","",IF(INDEX('Required State Input – PHYS'!T$12:T$2011,$AD1066)="","",INDEX('Required State Input – PHYS'!T$12:T$2011,$AD1066)))</f>
        <v/>
      </c>
      <c r="U1066" s="89" t="str">
        <f>IF($AB1066="","",IF(INDEX('Required State Input – PHYS'!U$12:U$2011,$AD1066)="","",ROUND(INDEX('Required State Input – PHYS'!U$12:U$2011,$AD1066),2)))</f>
        <v/>
      </c>
      <c r="V1066" s="107" t="str">
        <f>IF($AB1066="","",IF(INDEX('Required State Input – PHYS'!V$12:V$2011,$AD1066)="","",ROUND(INDEX('Required State Input – PHYS'!V$12:V$2011,$AD1066),2)))</f>
        <v/>
      </c>
      <c r="W1066" s="108" t="str">
        <f t="shared" si="48"/>
        <v/>
      </c>
      <c r="AB1066" s="42" t="str">
        <f t="shared" si="49"/>
        <v/>
      </c>
      <c r="AC1066" s="42" t="str">
        <f t="shared" si="50"/>
        <v/>
      </c>
      <c r="AD1066" s="42" t="str">
        <f>IF(AB1066="","",MATCH(AC1066,'Required State Input – PHYS'!$AK$12:$AK$2011,FALSE))</f>
        <v/>
      </c>
    </row>
    <row r="1067" spans="1:30" x14ac:dyDescent="0.25">
      <c r="A1067" s="110" t="s">
        <v>202</v>
      </c>
      <c r="B1067" s="99" t="str">
        <f>IF($AB1067="","",IF(INDEX('Required State Input – PHYS'!B$12:B$2011,$AD1067)="","",INDEX('Required State Input – PHYS'!B$12:B$2011,$AD1067)))</f>
        <v/>
      </c>
      <c r="C1067" s="67" t="str">
        <f>IF($AB1067="","",IF(INDEX('Required State Input – PHYS'!C$12:C$2011,$AD1067)="","",INDEX('Required State Input – PHYS'!C$12:C$2011,$AD1067)))</f>
        <v/>
      </c>
      <c r="D1067" s="100" t="str">
        <f>IF($AB1067="","",IF(INDEX('Required State Input – PHYS'!D$12:D$2011,$AD1067)="","",INDEX('Required State Input – PHYS'!D$12:D$2011,$AD1067)))</f>
        <v/>
      </c>
      <c r="E1067" s="101" t="str">
        <f>IF($AB1067="","",IF(INDEX('Required State Input – PHYS'!E$12:E$2011,$AD1067)="","",INDEX('Required State Input – PHYS'!E$12:E$2011,$AD1067)))</f>
        <v/>
      </c>
      <c r="F1067" s="99" t="str">
        <f>IF($AB1067="","",IF(INDEX('Required State Input – PHYS'!F$12:F$2011,$AD1067)="","",INDEX('Required State Input – PHYS'!F$12:F$2011,$AD1067)))</f>
        <v/>
      </c>
      <c r="G1067" s="100" t="str">
        <f>IF($AB1067="","",IF(INDEX('Required State Input – PHYS'!G$12:G$2011,$AD1067)="","",INDEX('Required State Input – PHYS'!G$12:G$2011,$AD1067)))</f>
        <v/>
      </c>
      <c r="H1067" s="100" t="str">
        <f>IF($AB1067="","",IF(INDEX('Required State Input – PHYS'!H$12:H$2011,$AD1067)="","",INDEX('Required State Input – PHYS'!H$12:H$2011,$AD1067)))</f>
        <v/>
      </c>
      <c r="I1067" s="100" t="str">
        <f>IF($AB1067="","",IF(INDEX('Required State Input – PHYS'!I$12:I$2011,$AD1067)="","",INDEX('Required State Input – PHYS'!I$12:I$2011,$AD1067)))</f>
        <v/>
      </c>
      <c r="J1067" s="102" t="str">
        <f>IF($AB1067="","",IF(INDEX('Required State Input – PHYS'!J$12:J$2011,$AD1067)="","",INDEX('Required State Input – PHYS'!J$12:J$2011,$AD1067)))</f>
        <v/>
      </c>
      <c r="K1067" s="77" t="str">
        <f>IF($AB1067="","",IF(INDEX('Required State Input – PHYS'!K$12:K$2011,$AD1067)="","",INDEX('Required State Input – PHYS'!K$12:K$2011,$AD1067)))</f>
        <v/>
      </c>
      <c r="L1067" s="78" t="str">
        <f>IF($AB1067="","",IF(INDEX('Required State Input – PHYS'!L$12:L$2011,$AD1067)="","",INDEX('Required State Input – PHYS'!L$12:L$2011,$AD1067)))</f>
        <v/>
      </c>
      <c r="M1067" s="79" t="str">
        <f>IF($AB1067="","",IF(INDEX('Required State Input – PHYS'!M$12:M$2011,$AD1067)="","",ROUND(INDEX('Required State Input – PHYS'!M$12:M$2011,$AD1067),2)))</f>
        <v/>
      </c>
      <c r="N1067" s="80" t="str">
        <f>IF($AB1067="","",IF(INDEX('Required State Input – PHYS'!N$12:N$2011,$AD1067)="","",ROUND(INDEX('Required State Input – PHYS'!N$12:N$2011,$AD1067),4)))</f>
        <v/>
      </c>
      <c r="O1067" s="77" t="str">
        <f>IF($AB1067="","",IF(INDEX('Required State Input – PHYS'!O$12:O$2011,$AD1067)="","",INDEX('Required State Input – PHYS'!O$12:O$2011,$AD1067)))</f>
        <v/>
      </c>
      <c r="P1067" s="78" t="str">
        <f>IF($AB1067="","",IF(INDEX('Required State Input – PHYS'!P$12:P$2011,$AD1067)="","",INDEX('Required State Input – PHYS'!P$12:P$2011,$AD1067)))</f>
        <v/>
      </c>
      <c r="Q1067" s="79" t="str">
        <f>IF($AB1067="","",IF(INDEX('Required State Input – PHYS'!Q$12:Q$2011,$AD1067)="","",ROUND(INDEX('Required State Input – PHYS'!Q$12:Q$2011,$AD1067),2)))</f>
        <v/>
      </c>
      <c r="R1067" s="82" t="str">
        <f>IF($AB1067="","",IF(INDEX('Required State Input – PHYS'!R$12:R$2011,$AD1067)="","",INDEX('Required State Input – PHYS'!R$12:R$2011,$AD1067)))</f>
        <v/>
      </c>
      <c r="S1067" s="77" t="str">
        <f>IF($AB1067="","",IF(INDEX('Required State Input – PHYS'!S$12:S$2011,$AD1067)="","",INDEX('Required State Input – PHYS'!S$12:S$2011,$AD1067)))</f>
        <v/>
      </c>
      <c r="T1067" s="78" t="str">
        <f>IF($AB1067="","",IF(INDEX('Required State Input – PHYS'!T$12:T$2011,$AD1067)="","",INDEX('Required State Input – PHYS'!T$12:T$2011,$AD1067)))</f>
        <v/>
      </c>
      <c r="U1067" s="89" t="str">
        <f>IF($AB1067="","",IF(INDEX('Required State Input – PHYS'!U$12:U$2011,$AD1067)="","",ROUND(INDEX('Required State Input – PHYS'!U$12:U$2011,$AD1067),2)))</f>
        <v/>
      </c>
      <c r="V1067" s="107" t="str">
        <f>IF($AB1067="","",IF(INDEX('Required State Input – PHYS'!V$12:V$2011,$AD1067)="","",ROUND(INDEX('Required State Input – PHYS'!V$12:V$2011,$AD1067),2)))</f>
        <v/>
      </c>
      <c r="W1067" s="108" t="str">
        <f t="shared" si="48"/>
        <v/>
      </c>
      <c r="AB1067" s="42" t="str">
        <f t="shared" si="49"/>
        <v/>
      </c>
      <c r="AC1067" s="42" t="str">
        <f t="shared" si="50"/>
        <v/>
      </c>
      <c r="AD1067" s="42" t="str">
        <f>IF(AB1067="","",MATCH(AC1067,'Required State Input – PHYS'!$AK$12:$AK$2011,FALSE))</f>
        <v/>
      </c>
    </row>
    <row r="1068" spans="1:30" x14ac:dyDescent="0.25">
      <c r="A1068" s="110" t="s">
        <v>202</v>
      </c>
      <c r="B1068" s="99" t="str">
        <f>IF($AB1068="","",IF(INDEX('Required State Input – PHYS'!B$12:B$2011,$AD1068)="","",INDEX('Required State Input – PHYS'!B$12:B$2011,$AD1068)))</f>
        <v/>
      </c>
      <c r="C1068" s="67" t="str">
        <f>IF($AB1068="","",IF(INDEX('Required State Input – PHYS'!C$12:C$2011,$AD1068)="","",INDEX('Required State Input – PHYS'!C$12:C$2011,$AD1068)))</f>
        <v/>
      </c>
      <c r="D1068" s="100" t="str">
        <f>IF($AB1068="","",IF(INDEX('Required State Input – PHYS'!D$12:D$2011,$AD1068)="","",INDEX('Required State Input – PHYS'!D$12:D$2011,$AD1068)))</f>
        <v/>
      </c>
      <c r="E1068" s="101" t="str">
        <f>IF($AB1068="","",IF(INDEX('Required State Input – PHYS'!E$12:E$2011,$AD1068)="","",INDEX('Required State Input – PHYS'!E$12:E$2011,$AD1068)))</f>
        <v/>
      </c>
      <c r="F1068" s="99" t="str">
        <f>IF($AB1068="","",IF(INDEX('Required State Input – PHYS'!F$12:F$2011,$AD1068)="","",INDEX('Required State Input – PHYS'!F$12:F$2011,$AD1068)))</f>
        <v/>
      </c>
      <c r="G1068" s="100" t="str">
        <f>IF($AB1068="","",IF(INDEX('Required State Input – PHYS'!G$12:G$2011,$AD1068)="","",INDEX('Required State Input – PHYS'!G$12:G$2011,$AD1068)))</f>
        <v/>
      </c>
      <c r="H1068" s="100" t="str">
        <f>IF($AB1068="","",IF(INDEX('Required State Input – PHYS'!H$12:H$2011,$AD1068)="","",INDEX('Required State Input – PHYS'!H$12:H$2011,$AD1068)))</f>
        <v/>
      </c>
      <c r="I1068" s="100" t="str">
        <f>IF($AB1068="","",IF(INDEX('Required State Input – PHYS'!I$12:I$2011,$AD1068)="","",INDEX('Required State Input – PHYS'!I$12:I$2011,$AD1068)))</f>
        <v/>
      </c>
      <c r="J1068" s="102" t="str">
        <f>IF($AB1068="","",IF(INDEX('Required State Input – PHYS'!J$12:J$2011,$AD1068)="","",INDEX('Required State Input – PHYS'!J$12:J$2011,$AD1068)))</f>
        <v/>
      </c>
      <c r="K1068" s="77" t="str">
        <f>IF($AB1068="","",IF(INDEX('Required State Input – PHYS'!K$12:K$2011,$AD1068)="","",INDEX('Required State Input – PHYS'!K$12:K$2011,$AD1068)))</f>
        <v/>
      </c>
      <c r="L1068" s="78" t="str">
        <f>IF($AB1068="","",IF(INDEX('Required State Input – PHYS'!L$12:L$2011,$AD1068)="","",INDEX('Required State Input – PHYS'!L$12:L$2011,$AD1068)))</f>
        <v/>
      </c>
      <c r="M1068" s="79" t="str">
        <f>IF($AB1068="","",IF(INDEX('Required State Input – PHYS'!M$12:M$2011,$AD1068)="","",ROUND(INDEX('Required State Input – PHYS'!M$12:M$2011,$AD1068),2)))</f>
        <v/>
      </c>
      <c r="N1068" s="80" t="str">
        <f>IF($AB1068="","",IF(INDEX('Required State Input – PHYS'!N$12:N$2011,$AD1068)="","",ROUND(INDEX('Required State Input – PHYS'!N$12:N$2011,$AD1068),4)))</f>
        <v/>
      </c>
      <c r="O1068" s="77" t="str">
        <f>IF($AB1068="","",IF(INDEX('Required State Input – PHYS'!O$12:O$2011,$AD1068)="","",INDEX('Required State Input – PHYS'!O$12:O$2011,$AD1068)))</f>
        <v/>
      </c>
      <c r="P1068" s="78" t="str">
        <f>IF($AB1068="","",IF(INDEX('Required State Input – PHYS'!P$12:P$2011,$AD1068)="","",INDEX('Required State Input – PHYS'!P$12:P$2011,$AD1068)))</f>
        <v/>
      </c>
      <c r="Q1068" s="79" t="str">
        <f>IF($AB1068="","",IF(INDEX('Required State Input – PHYS'!Q$12:Q$2011,$AD1068)="","",ROUND(INDEX('Required State Input – PHYS'!Q$12:Q$2011,$AD1068),2)))</f>
        <v/>
      </c>
      <c r="R1068" s="82" t="str">
        <f>IF($AB1068="","",IF(INDEX('Required State Input – PHYS'!R$12:R$2011,$AD1068)="","",INDEX('Required State Input – PHYS'!R$12:R$2011,$AD1068)))</f>
        <v/>
      </c>
      <c r="S1068" s="77" t="str">
        <f>IF($AB1068="","",IF(INDEX('Required State Input – PHYS'!S$12:S$2011,$AD1068)="","",INDEX('Required State Input – PHYS'!S$12:S$2011,$AD1068)))</f>
        <v/>
      </c>
      <c r="T1068" s="78" t="str">
        <f>IF($AB1068="","",IF(INDEX('Required State Input – PHYS'!T$12:T$2011,$AD1068)="","",INDEX('Required State Input – PHYS'!T$12:T$2011,$AD1068)))</f>
        <v/>
      </c>
      <c r="U1068" s="89" t="str">
        <f>IF($AB1068="","",IF(INDEX('Required State Input – PHYS'!U$12:U$2011,$AD1068)="","",ROUND(INDEX('Required State Input – PHYS'!U$12:U$2011,$AD1068),2)))</f>
        <v/>
      </c>
      <c r="V1068" s="107" t="str">
        <f>IF($AB1068="","",IF(INDEX('Required State Input – PHYS'!V$12:V$2011,$AD1068)="","",ROUND(INDEX('Required State Input – PHYS'!V$12:V$2011,$AD1068),2)))</f>
        <v/>
      </c>
      <c r="W1068" s="108" t="str">
        <f t="shared" si="48"/>
        <v/>
      </c>
      <c r="AB1068" s="42" t="str">
        <f t="shared" si="49"/>
        <v/>
      </c>
      <c r="AC1068" s="42" t="str">
        <f t="shared" si="50"/>
        <v/>
      </c>
      <c r="AD1068" s="42" t="str">
        <f>IF(AB1068="","",MATCH(AC1068,'Required State Input – PHYS'!$AK$12:$AK$2011,FALSE))</f>
        <v/>
      </c>
    </row>
    <row r="1069" spans="1:30" x14ac:dyDescent="0.25">
      <c r="A1069" s="110" t="s">
        <v>202</v>
      </c>
      <c r="B1069" s="99" t="str">
        <f>IF($AB1069="","",IF(INDEX('Required State Input – PHYS'!B$12:B$2011,$AD1069)="","",INDEX('Required State Input – PHYS'!B$12:B$2011,$AD1069)))</f>
        <v/>
      </c>
      <c r="C1069" s="67" t="str">
        <f>IF($AB1069="","",IF(INDEX('Required State Input – PHYS'!C$12:C$2011,$AD1069)="","",INDEX('Required State Input – PHYS'!C$12:C$2011,$AD1069)))</f>
        <v/>
      </c>
      <c r="D1069" s="100" t="str">
        <f>IF($AB1069="","",IF(INDEX('Required State Input – PHYS'!D$12:D$2011,$AD1069)="","",INDEX('Required State Input – PHYS'!D$12:D$2011,$AD1069)))</f>
        <v/>
      </c>
      <c r="E1069" s="101" t="str">
        <f>IF($AB1069="","",IF(INDEX('Required State Input – PHYS'!E$12:E$2011,$AD1069)="","",INDEX('Required State Input – PHYS'!E$12:E$2011,$AD1069)))</f>
        <v/>
      </c>
      <c r="F1069" s="99" t="str">
        <f>IF($AB1069="","",IF(INDEX('Required State Input – PHYS'!F$12:F$2011,$AD1069)="","",INDEX('Required State Input – PHYS'!F$12:F$2011,$AD1069)))</f>
        <v/>
      </c>
      <c r="G1069" s="100" t="str">
        <f>IF($AB1069="","",IF(INDEX('Required State Input – PHYS'!G$12:G$2011,$AD1069)="","",INDEX('Required State Input – PHYS'!G$12:G$2011,$AD1069)))</f>
        <v/>
      </c>
      <c r="H1069" s="100" t="str">
        <f>IF($AB1069="","",IF(INDEX('Required State Input – PHYS'!H$12:H$2011,$AD1069)="","",INDEX('Required State Input – PHYS'!H$12:H$2011,$AD1069)))</f>
        <v/>
      </c>
      <c r="I1069" s="100" t="str">
        <f>IF($AB1069="","",IF(INDEX('Required State Input – PHYS'!I$12:I$2011,$AD1069)="","",INDEX('Required State Input – PHYS'!I$12:I$2011,$AD1069)))</f>
        <v/>
      </c>
      <c r="J1069" s="102" t="str">
        <f>IF($AB1069="","",IF(INDEX('Required State Input – PHYS'!J$12:J$2011,$AD1069)="","",INDEX('Required State Input – PHYS'!J$12:J$2011,$AD1069)))</f>
        <v/>
      </c>
      <c r="K1069" s="77" t="str">
        <f>IF($AB1069="","",IF(INDEX('Required State Input – PHYS'!K$12:K$2011,$AD1069)="","",INDEX('Required State Input – PHYS'!K$12:K$2011,$AD1069)))</f>
        <v/>
      </c>
      <c r="L1069" s="78" t="str">
        <f>IF($AB1069="","",IF(INDEX('Required State Input – PHYS'!L$12:L$2011,$AD1069)="","",INDEX('Required State Input – PHYS'!L$12:L$2011,$AD1069)))</f>
        <v/>
      </c>
      <c r="M1069" s="79" t="str">
        <f>IF($AB1069="","",IF(INDEX('Required State Input – PHYS'!M$12:M$2011,$AD1069)="","",ROUND(INDEX('Required State Input – PHYS'!M$12:M$2011,$AD1069),2)))</f>
        <v/>
      </c>
      <c r="N1069" s="80" t="str">
        <f>IF($AB1069="","",IF(INDEX('Required State Input – PHYS'!N$12:N$2011,$AD1069)="","",ROUND(INDEX('Required State Input – PHYS'!N$12:N$2011,$AD1069),4)))</f>
        <v/>
      </c>
      <c r="O1069" s="77" t="str">
        <f>IF($AB1069="","",IF(INDEX('Required State Input – PHYS'!O$12:O$2011,$AD1069)="","",INDEX('Required State Input – PHYS'!O$12:O$2011,$AD1069)))</f>
        <v/>
      </c>
      <c r="P1069" s="78" t="str">
        <f>IF($AB1069="","",IF(INDEX('Required State Input – PHYS'!P$12:P$2011,$AD1069)="","",INDEX('Required State Input – PHYS'!P$12:P$2011,$AD1069)))</f>
        <v/>
      </c>
      <c r="Q1069" s="79" t="str">
        <f>IF($AB1069="","",IF(INDEX('Required State Input – PHYS'!Q$12:Q$2011,$AD1069)="","",ROUND(INDEX('Required State Input – PHYS'!Q$12:Q$2011,$AD1069),2)))</f>
        <v/>
      </c>
      <c r="R1069" s="82" t="str">
        <f>IF($AB1069="","",IF(INDEX('Required State Input – PHYS'!R$12:R$2011,$AD1069)="","",INDEX('Required State Input – PHYS'!R$12:R$2011,$AD1069)))</f>
        <v/>
      </c>
      <c r="S1069" s="77" t="str">
        <f>IF($AB1069="","",IF(INDEX('Required State Input – PHYS'!S$12:S$2011,$AD1069)="","",INDEX('Required State Input – PHYS'!S$12:S$2011,$AD1069)))</f>
        <v/>
      </c>
      <c r="T1069" s="78" t="str">
        <f>IF($AB1069="","",IF(INDEX('Required State Input – PHYS'!T$12:T$2011,$AD1069)="","",INDEX('Required State Input – PHYS'!T$12:T$2011,$AD1069)))</f>
        <v/>
      </c>
      <c r="U1069" s="89" t="str">
        <f>IF($AB1069="","",IF(INDEX('Required State Input – PHYS'!U$12:U$2011,$AD1069)="","",ROUND(INDEX('Required State Input – PHYS'!U$12:U$2011,$AD1069),2)))</f>
        <v/>
      </c>
      <c r="V1069" s="107" t="str">
        <f>IF($AB1069="","",IF(INDEX('Required State Input – PHYS'!V$12:V$2011,$AD1069)="","",ROUND(INDEX('Required State Input – PHYS'!V$12:V$2011,$AD1069),2)))</f>
        <v/>
      </c>
      <c r="W1069" s="108" t="str">
        <f t="shared" si="48"/>
        <v/>
      </c>
      <c r="AB1069" s="42" t="str">
        <f t="shared" si="49"/>
        <v/>
      </c>
      <c r="AC1069" s="42" t="str">
        <f t="shared" si="50"/>
        <v/>
      </c>
      <c r="AD1069" s="42" t="str">
        <f>IF(AB1069="","",MATCH(AC1069,'Required State Input – PHYS'!$AK$12:$AK$2011,FALSE))</f>
        <v/>
      </c>
    </row>
    <row r="1070" spans="1:30" x14ac:dyDescent="0.25">
      <c r="A1070" s="110" t="s">
        <v>202</v>
      </c>
      <c r="B1070" s="99" t="str">
        <f>IF($AB1070="","",IF(INDEX('Required State Input – PHYS'!B$12:B$2011,$AD1070)="","",INDEX('Required State Input – PHYS'!B$12:B$2011,$AD1070)))</f>
        <v/>
      </c>
      <c r="C1070" s="67" t="str">
        <f>IF($AB1070="","",IF(INDEX('Required State Input – PHYS'!C$12:C$2011,$AD1070)="","",INDEX('Required State Input – PHYS'!C$12:C$2011,$AD1070)))</f>
        <v/>
      </c>
      <c r="D1070" s="100" t="str">
        <f>IF($AB1070="","",IF(INDEX('Required State Input – PHYS'!D$12:D$2011,$AD1070)="","",INDEX('Required State Input – PHYS'!D$12:D$2011,$AD1070)))</f>
        <v/>
      </c>
      <c r="E1070" s="101" t="str">
        <f>IF($AB1070="","",IF(INDEX('Required State Input – PHYS'!E$12:E$2011,$AD1070)="","",INDEX('Required State Input – PHYS'!E$12:E$2011,$AD1070)))</f>
        <v/>
      </c>
      <c r="F1070" s="99" t="str">
        <f>IF($AB1070="","",IF(INDEX('Required State Input – PHYS'!F$12:F$2011,$AD1070)="","",INDEX('Required State Input – PHYS'!F$12:F$2011,$AD1070)))</f>
        <v/>
      </c>
      <c r="G1070" s="100" t="str">
        <f>IF($AB1070="","",IF(INDEX('Required State Input – PHYS'!G$12:G$2011,$AD1070)="","",INDEX('Required State Input – PHYS'!G$12:G$2011,$AD1070)))</f>
        <v/>
      </c>
      <c r="H1070" s="100" t="str">
        <f>IF($AB1070="","",IF(INDEX('Required State Input – PHYS'!H$12:H$2011,$AD1070)="","",INDEX('Required State Input – PHYS'!H$12:H$2011,$AD1070)))</f>
        <v/>
      </c>
      <c r="I1070" s="100" t="str">
        <f>IF($AB1070="","",IF(INDEX('Required State Input – PHYS'!I$12:I$2011,$AD1070)="","",INDEX('Required State Input – PHYS'!I$12:I$2011,$AD1070)))</f>
        <v/>
      </c>
      <c r="J1070" s="102" t="str">
        <f>IF($AB1070="","",IF(INDEX('Required State Input – PHYS'!J$12:J$2011,$AD1070)="","",INDEX('Required State Input – PHYS'!J$12:J$2011,$AD1070)))</f>
        <v/>
      </c>
      <c r="K1070" s="77" t="str">
        <f>IF($AB1070="","",IF(INDEX('Required State Input – PHYS'!K$12:K$2011,$AD1070)="","",INDEX('Required State Input – PHYS'!K$12:K$2011,$AD1070)))</f>
        <v/>
      </c>
      <c r="L1070" s="78" t="str">
        <f>IF($AB1070="","",IF(INDEX('Required State Input – PHYS'!L$12:L$2011,$AD1070)="","",INDEX('Required State Input – PHYS'!L$12:L$2011,$AD1070)))</f>
        <v/>
      </c>
      <c r="M1070" s="79" t="str">
        <f>IF($AB1070="","",IF(INDEX('Required State Input – PHYS'!M$12:M$2011,$AD1070)="","",ROUND(INDEX('Required State Input – PHYS'!M$12:M$2011,$AD1070),2)))</f>
        <v/>
      </c>
      <c r="N1070" s="80" t="str">
        <f>IF($AB1070="","",IF(INDEX('Required State Input – PHYS'!N$12:N$2011,$AD1070)="","",ROUND(INDEX('Required State Input – PHYS'!N$12:N$2011,$AD1070),4)))</f>
        <v/>
      </c>
      <c r="O1070" s="77" t="str">
        <f>IF($AB1070="","",IF(INDEX('Required State Input – PHYS'!O$12:O$2011,$AD1070)="","",INDEX('Required State Input – PHYS'!O$12:O$2011,$AD1070)))</f>
        <v/>
      </c>
      <c r="P1070" s="78" t="str">
        <f>IF($AB1070="","",IF(INDEX('Required State Input – PHYS'!P$12:P$2011,$AD1070)="","",INDEX('Required State Input – PHYS'!P$12:P$2011,$AD1070)))</f>
        <v/>
      </c>
      <c r="Q1070" s="79" t="str">
        <f>IF($AB1070="","",IF(INDEX('Required State Input – PHYS'!Q$12:Q$2011,$AD1070)="","",ROUND(INDEX('Required State Input – PHYS'!Q$12:Q$2011,$AD1070),2)))</f>
        <v/>
      </c>
      <c r="R1070" s="82" t="str">
        <f>IF($AB1070="","",IF(INDEX('Required State Input – PHYS'!R$12:R$2011,$AD1070)="","",INDEX('Required State Input – PHYS'!R$12:R$2011,$AD1070)))</f>
        <v/>
      </c>
      <c r="S1070" s="77" t="str">
        <f>IF($AB1070="","",IF(INDEX('Required State Input – PHYS'!S$12:S$2011,$AD1070)="","",INDEX('Required State Input – PHYS'!S$12:S$2011,$AD1070)))</f>
        <v/>
      </c>
      <c r="T1070" s="78" t="str">
        <f>IF($AB1070="","",IF(INDEX('Required State Input – PHYS'!T$12:T$2011,$AD1070)="","",INDEX('Required State Input – PHYS'!T$12:T$2011,$AD1070)))</f>
        <v/>
      </c>
      <c r="U1070" s="89" t="str">
        <f>IF($AB1070="","",IF(INDEX('Required State Input – PHYS'!U$12:U$2011,$AD1070)="","",ROUND(INDEX('Required State Input – PHYS'!U$12:U$2011,$AD1070),2)))</f>
        <v/>
      </c>
      <c r="V1070" s="107" t="str">
        <f>IF($AB1070="","",IF(INDEX('Required State Input – PHYS'!V$12:V$2011,$AD1070)="","",ROUND(INDEX('Required State Input – PHYS'!V$12:V$2011,$AD1070),2)))</f>
        <v/>
      </c>
      <c r="W1070" s="108" t="str">
        <f t="shared" si="48"/>
        <v/>
      </c>
      <c r="AB1070" s="42" t="str">
        <f t="shared" si="49"/>
        <v/>
      </c>
      <c r="AC1070" s="42" t="str">
        <f t="shared" si="50"/>
        <v/>
      </c>
      <c r="AD1070" s="42" t="str">
        <f>IF(AB1070="","",MATCH(AC1070,'Required State Input – PHYS'!$AK$12:$AK$2011,FALSE))</f>
        <v/>
      </c>
    </row>
    <row r="1071" spans="1:30" x14ac:dyDescent="0.25">
      <c r="A1071" s="110" t="s">
        <v>202</v>
      </c>
      <c r="B1071" s="99" t="str">
        <f>IF($AB1071="","",IF(INDEX('Required State Input – PHYS'!B$12:B$2011,$AD1071)="","",INDEX('Required State Input – PHYS'!B$12:B$2011,$AD1071)))</f>
        <v/>
      </c>
      <c r="C1071" s="67" t="str">
        <f>IF($AB1071="","",IF(INDEX('Required State Input – PHYS'!C$12:C$2011,$AD1071)="","",INDEX('Required State Input – PHYS'!C$12:C$2011,$AD1071)))</f>
        <v/>
      </c>
      <c r="D1071" s="100" t="str">
        <f>IF($AB1071="","",IF(INDEX('Required State Input – PHYS'!D$12:D$2011,$AD1071)="","",INDEX('Required State Input – PHYS'!D$12:D$2011,$AD1071)))</f>
        <v/>
      </c>
      <c r="E1071" s="101" t="str">
        <f>IF($AB1071="","",IF(INDEX('Required State Input – PHYS'!E$12:E$2011,$AD1071)="","",INDEX('Required State Input – PHYS'!E$12:E$2011,$AD1071)))</f>
        <v/>
      </c>
      <c r="F1071" s="99" t="str">
        <f>IF($AB1071="","",IF(INDEX('Required State Input – PHYS'!F$12:F$2011,$AD1071)="","",INDEX('Required State Input – PHYS'!F$12:F$2011,$AD1071)))</f>
        <v/>
      </c>
      <c r="G1071" s="100" t="str">
        <f>IF($AB1071="","",IF(INDEX('Required State Input – PHYS'!G$12:G$2011,$AD1071)="","",INDEX('Required State Input – PHYS'!G$12:G$2011,$AD1071)))</f>
        <v/>
      </c>
      <c r="H1071" s="100" t="str">
        <f>IF($AB1071="","",IF(INDEX('Required State Input – PHYS'!H$12:H$2011,$AD1071)="","",INDEX('Required State Input – PHYS'!H$12:H$2011,$AD1071)))</f>
        <v/>
      </c>
      <c r="I1071" s="100" t="str">
        <f>IF($AB1071="","",IF(INDEX('Required State Input – PHYS'!I$12:I$2011,$AD1071)="","",INDEX('Required State Input – PHYS'!I$12:I$2011,$AD1071)))</f>
        <v/>
      </c>
      <c r="J1071" s="102" t="str">
        <f>IF($AB1071="","",IF(INDEX('Required State Input – PHYS'!J$12:J$2011,$AD1071)="","",INDEX('Required State Input – PHYS'!J$12:J$2011,$AD1071)))</f>
        <v/>
      </c>
      <c r="K1071" s="77" t="str">
        <f>IF($AB1071="","",IF(INDEX('Required State Input – PHYS'!K$12:K$2011,$AD1071)="","",INDEX('Required State Input – PHYS'!K$12:K$2011,$AD1071)))</f>
        <v/>
      </c>
      <c r="L1071" s="78" t="str">
        <f>IF($AB1071="","",IF(INDEX('Required State Input – PHYS'!L$12:L$2011,$AD1071)="","",INDEX('Required State Input – PHYS'!L$12:L$2011,$AD1071)))</f>
        <v/>
      </c>
      <c r="M1071" s="79" t="str">
        <f>IF($AB1071="","",IF(INDEX('Required State Input – PHYS'!M$12:M$2011,$AD1071)="","",ROUND(INDEX('Required State Input – PHYS'!M$12:M$2011,$AD1071),2)))</f>
        <v/>
      </c>
      <c r="N1071" s="80" t="str">
        <f>IF($AB1071="","",IF(INDEX('Required State Input – PHYS'!N$12:N$2011,$AD1071)="","",ROUND(INDEX('Required State Input – PHYS'!N$12:N$2011,$AD1071),4)))</f>
        <v/>
      </c>
      <c r="O1071" s="77" t="str">
        <f>IF($AB1071="","",IF(INDEX('Required State Input – PHYS'!O$12:O$2011,$AD1071)="","",INDEX('Required State Input – PHYS'!O$12:O$2011,$AD1071)))</f>
        <v/>
      </c>
      <c r="P1071" s="78" t="str">
        <f>IF($AB1071="","",IF(INDEX('Required State Input – PHYS'!P$12:P$2011,$AD1071)="","",INDEX('Required State Input – PHYS'!P$12:P$2011,$AD1071)))</f>
        <v/>
      </c>
      <c r="Q1071" s="79" t="str">
        <f>IF($AB1071="","",IF(INDEX('Required State Input – PHYS'!Q$12:Q$2011,$AD1071)="","",ROUND(INDEX('Required State Input – PHYS'!Q$12:Q$2011,$AD1071),2)))</f>
        <v/>
      </c>
      <c r="R1071" s="82" t="str">
        <f>IF($AB1071="","",IF(INDEX('Required State Input – PHYS'!R$12:R$2011,$AD1071)="","",INDEX('Required State Input – PHYS'!R$12:R$2011,$AD1071)))</f>
        <v/>
      </c>
      <c r="S1071" s="77" t="str">
        <f>IF($AB1071="","",IF(INDEX('Required State Input – PHYS'!S$12:S$2011,$AD1071)="","",INDEX('Required State Input – PHYS'!S$12:S$2011,$AD1071)))</f>
        <v/>
      </c>
      <c r="T1071" s="78" t="str">
        <f>IF($AB1071="","",IF(INDEX('Required State Input – PHYS'!T$12:T$2011,$AD1071)="","",INDEX('Required State Input – PHYS'!T$12:T$2011,$AD1071)))</f>
        <v/>
      </c>
      <c r="U1071" s="89" t="str">
        <f>IF($AB1071="","",IF(INDEX('Required State Input – PHYS'!U$12:U$2011,$AD1071)="","",ROUND(INDEX('Required State Input – PHYS'!U$12:U$2011,$AD1071),2)))</f>
        <v/>
      </c>
      <c r="V1071" s="107" t="str">
        <f>IF($AB1071="","",IF(INDEX('Required State Input – PHYS'!V$12:V$2011,$AD1071)="","",ROUND(INDEX('Required State Input – PHYS'!V$12:V$2011,$AD1071),2)))</f>
        <v/>
      </c>
      <c r="W1071" s="108" t="str">
        <f t="shared" si="48"/>
        <v/>
      </c>
      <c r="AB1071" s="42" t="str">
        <f t="shared" si="49"/>
        <v/>
      </c>
      <c r="AC1071" s="42" t="str">
        <f t="shared" si="50"/>
        <v/>
      </c>
      <c r="AD1071" s="42" t="str">
        <f>IF(AB1071="","",MATCH(AC1071,'Required State Input – PHYS'!$AK$12:$AK$2011,FALSE))</f>
        <v/>
      </c>
    </row>
    <row r="1072" spans="1:30" x14ac:dyDescent="0.25">
      <c r="A1072" s="110" t="s">
        <v>202</v>
      </c>
      <c r="B1072" s="99" t="str">
        <f>IF($AB1072="","",IF(INDEX('Required State Input – PHYS'!B$12:B$2011,$AD1072)="","",INDEX('Required State Input – PHYS'!B$12:B$2011,$AD1072)))</f>
        <v/>
      </c>
      <c r="C1072" s="67" t="str">
        <f>IF($AB1072="","",IF(INDEX('Required State Input – PHYS'!C$12:C$2011,$AD1072)="","",INDEX('Required State Input – PHYS'!C$12:C$2011,$AD1072)))</f>
        <v/>
      </c>
      <c r="D1072" s="100" t="str">
        <f>IF($AB1072="","",IF(INDEX('Required State Input – PHYS'!D$12:D$2011,$AD1072)="","",INDEX('Required State Input – PHYS'!D$12:D$2011,$AD1072)))</f>
        <v/>
      </c>
      <c r="E1072" s="101" t="str">
        <f>IF($AB1072="","",IF(INDEX('Required State Input – PHYS'!E$12:E$2011,$AD1072)="","",INDEX('Required State Input – PHYS'!E$12:E$2011,$AD1072)))</f>
        <v/>
      </c>
      <c r="F1072" s="99" t="str">
        <f>IF($AB1072="","",IF(INDEX('Required State Input – PHYS'!F$12:F$2011,$AD1072)="","",INDEX('Required State Input – PHYS'!F$12:F$2011,$AD1072)))</f>
        <v/>
      </c>
      <c r="G1072" s="100" t="str">
        <f>IF($AB1072="","",IF(INDEX('Required State Input – PHYS'!G$12:G$2011,$AD1072)="","",INDEX('Required State Input – PHYS'!G$12:G$2011,$AD1072)))</f>
        <v/>
      </c>
      <c r="H1072" s="100" t="str">
        <f>IF($AB1072="","",IF(INDEX('Required State Input – PHYS'!H$12:H$2011,$AD1072)="","",INDEX('Required State Input – PHYS'!H$12:H$2011,$AD1072)))</f>
        <v/>
      </c>
      <c r="I1072" s="100" t="str">
        <f>IF($AB1072="","",IF(INDEX('Required State Input – PHYS'!I$12:I$2011,$AD1072)="","",INDEX('Required State Input – PHYS'!I$12:I$2011,$AD1072)))</f>
        <v/>
      </c>
      <c r="J1072" s="102" t="str">
        <f>IF($AB1072="","",IF(INDEX('Required State Input – PHYS'!J$12:J$2011,$AD1072)="","",INDEX('Required State Input – PHYS'!J$12:J$2011,$AD1072)))</f>
        <v/>
      </c>
      <c r="K1072" s="77" t="str">
        <f>IF($AB1072="","",IF(INDEX('Required State Input – PHYS'!K$12:K$2011,$AD1072)="","",INDEX('Required State Input – PHYS'!K$12:K$2011,$AD1072)))</f>
        <v/>
      </c>
      <c r="L1072" s="78" t="str">
        <f>IF($AB1072="","",IF(INDEX('Required State Input – PHYS'!L$12:L$2011,$AD1072)="","",INDEX('Required State Input – PHYS'!L$12:L$2011,$AD1072)))</f>
        <v/>
      </c>
      <c r="M1072" s="79" t="str">
        <f>IF($AB1072="","",IF(INDEX('Required State Input – PHYS'!M$12:M$2011,$AD1072)="","",ROUND(INDEX('Required State Input – PHYS'!M$12:M$2011,$AD1072),2)))</f>
        <v/>
      </c>
      <c r="N1072" s="80" t="str">
        <f>IF($AB1072="","",IF(INDEX('Required State Input – PHYS'!N$12:N$2011,$AD1072)="","",ROUND(INDEX('Required State Input – PHYS'!N$12:N$2011,$AD1072),4)))</f>
        <v/>
      </c>
      <c r="O1072" s="77" t="str">
        <f>IF($AB1072="","",IF(INDEX('Required State Input – PHYS'!O$12:O$2011,$AD1072)="","",INDEX('Required State Input – PHYS'!O$12:O$2011,$AD1072)))</f>
        <v/>
      </c>
      <c r="P1072" s="78" t="str">
        <f>IF($AB1072="","",IF(INDEX('Required State Input – PHYS'!P$12:P$2011,$AD1072)="","",INDEX('Required State Input – PHYS'!P$12:P$2011,$AD1072)))</f>
        <v/>
      </c>
      <c r="Q1072" s="79" t="str">
        <f>IF($AB1072="","",IF(INDEX('Required State Input – PHYS'!Q$12:Q$2011,$AD1072)="","",ROUND(INDEX('Required State Input – PHYS'!Q$12:Q$2011,$AD1072),2)))</f>
        <v/>
      </c>
      <c r="R1072" s="82" t="str">
        <f>IF($AB1072="","",IF(INDEX('Required State Input – PHYS'!R$12:R$2011,$AD1072)="","",INDEX('Required State Input – PHYS'!R$12:R$2011,$AD1072)))</f>
        <v/>
      </c>
      <c r="S1072" s="77" t="str">
        <f>IF($AB1072="","",IF(INDEX('Required State Input – PHYS'!S$12:S$2011,$AD1072)="","",INDEX('Required State Input – PHYS'!S$12:S$2011,$AD1072)))</f>
        <v/>
      </c>
      <c r="T1072" s="78" t="str">
        <f>IF($AB1072="","",IF(INDEX('Required State Input – PHYS'!T$12:T$2011,$AD1072)="","",INDEX('Required State Input – PHYS'!T$12:T$2011,$AD1072)))</f>
        <v/>
      </c>
      <c r="U1072" s="89" t="str">
        <f>IF($AB1072="","",IF(INDEX('Required State Input – PHYS'!U$12:U$2011,$AD1072)="","",ROUND(INDEX('Required State Input – PHYS'!U$12:U$2011,$AD1072),2)))</f>
        <v/>
      </c>
      <c r="V1072" s="107" t="str">
        <f>IF($AB1072="","",IF(INDEX('Required State Input – PHYS'!V$12:V$2011,$AD1072)="","",ROUND(INDEX('Required State Input – PHYS'!V$12:V$2011,$AD1072),2)))</f>
        <v/>
      </c>
      <c r="W1072" s="108" t="str">
        <f t="shared" si="48"/>
        <v/>
      </c>
      <c r="AB1072" s="42" t="str">
        <f t="shared" si="49"/>
        <v/>
      </c>
      <c r="AC1072" s="42" t="str">
        <f t="shared" si="50"/>
        <v/>
      </c>
      <c r="AD1072" s="42" t="str">
        <f>IF(AB1072="","",MATCH(AC1072,'Required State Input – PHYS'!$AK$12:$AK$2011,FALSE))</f>
        <v/>
      </c>
    </row>
    <row r="1073" spans="1:30" x14ac:dyDescent="0.25">
      <c r="A1073" s="110" t="s">
        <v>202</v>
      </c>
      <c r="B1073" s="99" t="str">
        <f>IF($AB1073="","",IF(INDEX('Required State Input – PHYS'!B$12:B$2011,$AD1073)="","",INDEX('Required State Input – PHYS'!B$12:B$2011,$AD1073)))</f>
        <v/>
      </c>
      <c r="C1073" s="67" t="str">
        <f>IF($AB1073="","",IF(INDEX('Required State Input – PHYS'!C$12:C$2011,$AD1073)="","",INDEX('Required State Input – PHYS'!C$12:C$2011,$AD1073)))</f>
        <v/>
      </c>
      <c r="D1073" s="100" t="str">
        <f>IF($AB1073="","",IF(INDEX('Required State Input – PHYS'!D$12:D$2011,$AD1073)="","",INDEX('Required State Input – PHYS'!D$12:D$2011,$AD1073)))</f>
        <v/>
      </c>
      <c r="E1073" s="101" t="str">
        <f>IF($AB1073="","",IF(INDEX('Required State Input – PHYS'!E$12:E$2011,$AD1073)="","",INDEX('Required State Input – PHYS'!E$12:E$2011,$AD1073)))</f>
        <v/>
      </c>
      <c r="F1073" s="99" t="str">
        <f>IF($AB1073="","",IF(INDEX('Required State Input – PHYS'!F$12:F$2011,$AD1073)="","",INDEX('Required State Input – PHYS'!F$12:F$2011,$AD1073)))</f>
        <v/>
      </c>
      <c r="G1073" s="100" t="str">
        <f>IF($AB1073="","",IF(INDEX('Required State Input – PHYS'!G$12:G$2011,$AD1073)="","",INDEX('Required State Input – PHYS'!G$12:G$2011,$AD1073)))</f>
        <v/>
      </c>
      <c r="H1073" s="100" t="str">
        <f>IF($AB1073="","",IF(INDEX('Required State Input – PHYS'!H$12:H$2011,$AD1073)="","",INDEX('Required State Input – PHYS'!H$12:H$2011,$AD1073)))</f>
        <v/>
      </c>
      <c r="I1073" s="100" t="str">
        <f>IF($AB1073="","",IF(INDEX('Required State Input – PHYS'!I$12:I$2011,$AD1073)="","",INDEX('Required State Input – PHYS'!I$12:I$2011,$AD1073)))</f>
        <v/>
      </c>
      <c r="J1073" s="102" t="str">
        <f>IF($AB1073="","",IF(INDEX('Required State Input – PHYS'!J$12:J$2011,$AD1073)="","",INDEX('Required State Input – PHYS'!J$12:J$2011,$AD1073)))</f>
        <v/>
      </c>
      <c r="K1073" s="77" t="str">
        <f>IF($AB1073="","",IF(INDEX('Required State Input – PHYS'!K$12:K$2011,$AD1073)="","",INDEX('Required State Input – PHYS'!K$12:K$2011,$AD1073)))</f>
        <v/>
      </c>
      <c r="L1073" s="78" t="str">
        <f>IF($AB1073="","",IF(INDEX('Required State Input – PHYS'!L$12:L$2011,$AD1073)="","",INDEX('Required State Input – PHYS'!L$12:L$2011,$AD1073)))</f>
        <v/>
      </c>
      <c r="M1073" s="79" t="str">
        <f>IF($AB1073="","",IF(INDEX('Required State Input – PHYS'!M$12:M$2011,$AD1073)="","",ROUND(INDEX('Required State Input – PHYS'!M$12:M$2011,$AD1073),2)))</f>
        <v/>
      </c>
      <c r="N1073" s="80" t="str">
        <f>IF($AB1073="","",IF(INDEX('Required State Input – PHYS'!N$12:N$2011,$AD1073)="","",ROUND(INDEX('Required State Input – PHYS'!N$12:N$2011,$AD1073),4)))</f>
        <v/>
      </c>
      <c r="O1073" s="77" t="str">
        <f>IF($AB1073="","",IF(INDEX('Required State Input – PHYS'!O$12:O$2011,$AD1073)="","",INDEX('Required State Input – PHYS'!O$12:O$2011,$AD1073)))</f>
        <v/>
      </c>
      <c r="P1073" s="78" t="str">
        <f>IF($AB1073="","",IF(INDEX('Required State Input – PHYS'!P$12:P$2011,$AD1073)="","",INDEX('Required State Input – PHYS'!P$12:P$2011,$AD1073)))</f>
        <v/>
      </c>
      <c r="Q1073" s="79" t="str">
        <f>IF($AB1073="","",IF(INDEX('Required State Input – PHYS'!Q$12:Q$2011,$AD1073)="","",ROUND(INDEX('Required State Input – PHYS'!Q$12:Q$2011,$AD1073),2)))</f>
        <v/>
      </c>
      <c r="R1073" s="82" t="str">
        <f>IF($AB1073="","",IF(INDEX('Required State Input – PHYS'!R$12:R$2011,$AD1073)="","",INDEX('Required State Input – PHYS'!R$12:R$2011,$AD1073)))</f>
        <v/>
      </c>
      <c r="S1073" s="77" t="str">
        <f>IF($AB1073="","",IF(INDEX('Required State Input – PHYS'!S$12:S$2011,$AD1073)="","",INDEX('Required State Input – PHYS'!S$12:S$2011,$AD1073)))</f>
        <v/>
      </c>
      <c r="T1073" s="78" t="str">
        <f>IF($AB1073="","",IF(INDEX('Required State Input – PHYS'!T$12:T$2011,$AD1073)="","",INDEX('Required State Input – PHYS'!T$12:T$2011,$AD1073)))</f>
        <v/>
      </c>
      <c r="U1073" s="89" t="str">
        <f>IF($AB1073="","",IF(INDEX('Required State Input – PHYS'!U$12:U$2011,$AD1073)="","",ROUND(INDEX('Required State Input – PHYS'!U$12:U$2011,$AD1073),2)))</f>
        <v/>
      </c>
      <c r="V1073" s="107" t="str">
        <f>IF($AB1073="","",IF(INDEX('Required State Input – PHYS'!V$12:V$2011,$AD1073)="","",ROUND(INDEX('Required State Input – PHYS'!V$12:V$2011,$AD1073),2)))</f>
        <v/>
      </c>
      <c r="W1073" s="108" t="str">
        <f t="shared" si="48"/>
        <v/>
      </c>
      <c r="AB1073" s="42" t="str">
        <f t="shared" si="49"/>
        <v/>
      </c>
      <c r="AC1073" s="42" t="str">
        <f t="shared" si="50"/>
        <v/>
      </c>
      <c r="AD1073" s="42" t="str">
        <f>IF(AB1073="","",MATCH(AC1073,'Required State Input – PHYS'!$AK$12:$AK$2011,FALSE))</f>
        <v/>
      </c>
    </row>
    <row r="1074" spans="1:30" x14ac:dyDescent="0.25">
      <c r="A1074" s="110" t="s">
        <v>202</v>
      </c>
      <c r="B1074" s="99" t="str">
        <f>IF($AB1074="","",IF(INDEX('Required State Input – PHYS'!B$12:B$2011,$AD1074)="","",INDEX('Required State Input – PHYS'!B$12:B$2011,$AD1074)))</f>
        <v/>
      </c>
      <c r="C1074" s="67" t="str">
        <f>IF($AB1074="","",IF(INDEX('Required State Input – PHYS'!C$12:C$2011,$AD1074)="","",INDEX('Required State Input – PHYS'!C$12:C$2011,$AD1074)))</f>
        <v/>
      </c>
      <c r="D1074" s="100" t="str">
        <f>IF($AB1074="","",IF(INDEX('Required State Input – PHYS'!D$12:D$2011,$AD1074)="","",INDEX('Required State Input – PHYS'!D$12:D$2011,$AD1074)))</f>
        <v/>
      </c>
      <c r="E1074" s="101" t="str">
        <f>IF($AB1074="","",IF(INDEX('Required State Input – PHYS'!E$12:E$2011,$AD1074)="","",INDEX('Required State Input – PHYS'!E$12:E$2011,$AD1074)))</f>
        <v/>
      </c>
      <c r="F1074" s="99" t="str">
        <f>IF($AB1074="","",IF(INDEX('Required State Input – PHYS'!F$12:F$2011,$AD1074)="","",INDEX('Required State Input – PHYS'!F$12:F$2011,$AD1074)))</f>
        <v/>
      </c>
      <c r="G1074" s="100" t="str">
        <f>IF($AB1074="","",IF(INDEX('Required State Input – PHYS'!G$12:G$2011,$AD1074)="","",INDEX('Required State Input – PHYS'!G$12:G$2011,$AD1074)))</f>
        <v/>
      </c>
      <c r="H1074" s="100" t="str">
        <f>IF($AB1074="","",IF(INDEX('Required State Input – PHYS'!H$12:H$2011,$AD1074)="","",INDEX('Required State Input – PHYS'!H$12:H$2011,$AD1074)))</f>
        <v/>
      </c>
      <c r="I1074" s="100" t="str">
        <f>IF($AB1074="","",IF(INDEX('Required State Input – PHYS'!I$12:I$2011,$AD1074)="","",INDEX('Required State Input – PHYS'!I$12:I$2011,$AD1074)))</f>
        <v/>
      </c>
      <c r="J1074" s="102" t="str">
        <f>IF($AB1074="","",IF(INDEX('Required State Input – PHYS'!J$12:J$2011,$AD1074)="","",INDEX('Required State Input – PHYS'!J$12:J$2011,$AD1074)))</f>
        <v/>
      </c>
      <c r="K1074" s="77" t="str">
        <f>IF($AB1074="","",IF(INDEX('Required State Input – PHYS'!K$12:K$2011,$AD1074)="","",INDEX('Required State Input – PHYS'!K$12:K$2011,$AD1074)))</f>
        <v/>
      </c>
      <c r="L1074" s="78" t="str">
        <f>IF($AB1074="","",IF(INDEX('Required State Input – PHYS'!L$12:L$2011,$AD1074)="","",INDEX('Required State Input – PHYS'!L$12:L$2011,$AD1074)))</f>
        <v/>
      </c>
      <c r="M1074" s="79" t="str">
        <f>IF($AB1074="","",IF(INDEX('Required State Input – PHYS'!M$12:M$2011,$AD1074)="","",ROUND(INDEX('Required State Input – PHYS'!M$12:M$2011,$AD1074),2)))</f>
        <v/>
      </c>
      <c r="N1074" s="80" t="str">
        <f>IF($AB1074="","",IF(INDEX('Required State Input – PHYS'!N$12:N$2011,$AD1074)="","",ROUND(INDEX('Required State Input – PHYS'!N$12:N$2011,$AD1074),4)))</f>
        <v/>
      </c>
      <c r="O1074" s="77" t="str">
        <f>IF($AB1074="","",IF(INDEX('Required State Input – PHYS'!O$12:O$2011,$AD1074)="","",INDEX('Required State Input – PHYS'!O$12:O$2011,$AD1074)))</f>
        <v/>
      </c>
      <c r="P1074" s="78" t="str">
        <f>IF($AB1074="","",IF(INDEX('Required State Input – PHYS'!P$12:P$2011,$AD1074)="","",INDEX('Required State Input – PHYS'!P$12:P$2011,$AD1074)))</f>
        <v/>
      </c>
      <c r="Q1074" s="79" t="str">
        <f>IF($AB1074="","",IF(INDEX('Required State Input – PHYS'!Q$12:Q$2011,$AD1074)="","",ROUND(INDEX('Required State Input – PHYS'!Q$12:Q$2011,$AD1074),2)))</f>
        <v/>
      </c>
      <c r="R1074" s="82" t="str">
        <f>IF($AB1074="","",IF(INDEX('Required State Input – PHYS'!R$12:R$2011,$AD1074)="","",INDEX('Required State Input – PHYS'!R$12:R$2011,$AD1074)))</f>
        <v/>
      </c>
      <c r="S1074" s="77" t="str">
        <f>IF($AB1074="","",IF(INDEX('Required State Input – PHYS'!S$12:S$2011,$AD1074)="","",INDEX('Required State Input – PHYS'!S$12:S$2011,$AD1074)))</f>
        <v/>
      </c>
      <c r="T1074" s="78" t="str">
        <f>IF($AB1074="","",IF(INDEX('Required State Input – PHYS'!T$12:T$2011,$AD1074)="","",INDEX('Required State Input – PHYS'!T$12:T$2011,$AD1074)))</f>
        <v/>
      </c>
      <c r="U1074" s="89" t="str">
        <f>IF($AB1074="","",IF(INDEX('Required State Input – PHYS'!U$12:U$2011,$AD1074)="","",ROUND(INDEX('Required State Input – PHYS'!U$12:U$2011,$AD1074),2)))</f>
        <v/>
      </c>
      <c r="V1074" s="107" t="str">
        <f>IF($AB1074="","",IF(INDEX('Required State Input – PHYS'!V$12:V$2011,$AD1074)="","",ROUND(INDEX('Required State Input – PHYS'!V$12:V$2011,$AD1074),2)))</f>
        <v/>
      </c>
      <c r="W1074" s="108" t="str">
        <f t="shared" si="48"/>
        <v/>
      </c>
      <c r="AB1074" s="42" t="str">
        <f t="shared" si="49"/>
        <v/>
      </c>
      <c r="AC1074" s="42" t="str">
        <f t="shared" si="50"/>
        <v/>
      </c>
      <c r="AD1074" s="42" t="str">
        <f>IF(AB1074="","",MATCH(AC1074,'Required State Input – PHYS'!$AK$12:$AK$2011,FALSE))</f>
        <v/>
      </c>
    </row>
    <row r="1075" spans="1:30" x14ac:dyDescent="0.25">
      <c r="A1075" s="110" t="s">
        <v>202</v>
      </c>
      <c r="B1075" s="99" t="str">
        <f>IF($AB1075="","",IF(INDEX('Required State Input – PHYS'!B$12:B$2011,$AD1075)="","",INDEX('Required State Input – PHYS'!B$12:B$2011,$AD1075)))</f>
        <v/>
      </c>
      <c r="C1075" s="67" t="str">
        <f>IF($AB1075="","",IF(INDEX('Required State Input – PHYS'!C$12:C$2011,$AD1075)="","",INDEX('Required State Input – PHYS'!C$12:C$2011,$AD1075)))</f>
        <v/>
      </c>
      <c r="D1075" s="100" t="str">
        <f>IF($AB1075="","",IF(INDEX('Required State Input – PHYS'!D$12:D$2011,$AD1075)="","",INDEX('Required State Input – PHYS'!D$12:D$2011,$AD1075)))</f>
        <v/>
      </c>
      <c r="E1075" s="101" t="str">
        <f>IF($AB1075="","",IF(INDEX('Required State Input – PHYS'!E$12:E$2011,$AD1075)="","",INDEX('Required State Input – PHYS'!E$12:E$2011,$AD1075)))</f>
        <v/>
      </c>
      <c r="F1075" s="99" t="str">
        <f>IF($AB1075="","",IF(INDEX('Required State Input – PHYS'!F$12:F$2011,$AD1075)="","",INDEX('Required State Input – PHYS'!F$12:F$2011,$AD1075)))</f>
        <v/>
      </c>
      <c r="G1075" s="100" t="str">
        <f>IF($AB1075="","",IF(INDEX('Required State Input – PHYS'!G$12:G$2011,$AD1075)="","",INDEX('Required State Input – PHYS'!G$12:G$2011,$AD1075)))</f>
        <v/>
      </c>
      <c r="H1075" s="100" t="str">
        <f>IF($AB1075="","",IF(INDEX('Required State Input – PHYS'!H$12:H$2011,$AD1075)="","",INDEX('Required State Input – PHYS'!H$12:H$2011,$AD1075)))</f>
        <v/>
      </c>
      <c r="I1075" s="100" t="str">
        <f>IF($AB1075="","",IF(INDEX('Required State Input – PHYS'!I$12:I$2011,$AD1075)="","",INDEX('Required State Input – PHYS'!I$12:I$2011,$AD1075)))</f>
        <v/>
      </c>
      <c r="J1075" s="102" t="str">
        <f>IF($AB1075="","",IF(INDEX('Required State Input – PHYS'!J$12:J$2011,$AD1075)="","",INDEX('Required State Input – PHYS'!J$12:J$2011,$AD1075)))</f>
        <v/>
      </c>
      <c r="K1075" s="77" t="str">
        <f>IF($AB1075="","",IF(INDEX('Required State Input – PHYS'!K$12:K$2011,$AD1075)="","",INDEX('Required State Input – PHYS'!K$12:K$2011,$AD1075)))</f>
        <v/>
      </c>
      <c r="L1075" s="78" t="str">
        <f>IF($AB1075="","",IF(INDEX('Required State Input – PHYS'!L$12:L$2011,$AD1075)="","",INDEX('Required State Input – PHYS'!L$12:L$2011,$AD1075)))</f>
        <v/>
      </c>
      <c r="M1075" s="79" t="str">
        <f>IF($AB1075="","",IF(INDEX('Required State Input – PHYS'!M$12:M$2011,$AD1075)="","",ROUND(INDEX('Required State Input – PHYS'!M$12:M$2011,$AD1075),2)))</f>
        <v/>
      </c>
      <c r="N1075" s="80" t="str">
        <f>IF($AB1075="","",IF(INDEX('Required State Input – PHYS'!N$12:N$2011,$AD1075)="","",ROUND(INDEX('Required State Input – PHYS'!N$12:N$2011,$AD1075),4)))</f>
        <v/>
      </c>
      <c r="O1075" s="77" t="str">
        <f>IF($AB1075="","",IF(INDEX('Required State Input – PHYS'!O$12:O$2011,$AD1075)="","",INDEX('Required State Input – PHYS'!O$12:O$2011,$AD1075)))</f>
        <v/>
      </c>
      <c r="P1075" s="78" t="str">
        <f>IF($AB1075="","",IF(INDEX('Required State Input – PHYS'!P$12:P$2011,$AD1075)="","",INDEX('Required State Input – PHYS'!P$12:P$2011,$AD1075)))</f>
        <v/>
      </c>
      <c r="Q1075" s="79" t="str">
        <f>IF($AB1075="","",IF(INDEX('Required State Input – PHYS'!Q$12:Q$2011,$AD1075)="","",ROUND(INDEX('Required State Input – PHYS'!Q$12:Q$2011,$AD1075),2)))</f>
        <v/>
      </c>
      <c r="R1075" s="82" t="str">
        <f>IF($AB1075="","",IF(INDEX('Required State Input – PHYS'!R$12:R$2011,$AD1075)="","",INDEX('Required State Input – PHYS'!R$12:R$2011,$AD1075)))</f>
        <v/>
      </c>
      <c r="S1075" s="77" t="str">
        <f>IF($AB1075="","",IF(INDEX('Required State Input – PHYS'!S$12:S$2011,$AD1075)="","",INDEX('Required State Input – PHYS'!S$12:S$2011,$AD1075)))</f>
        <v/>
      </c>
      <c r="T1075" s="78" t="str">
        <f>IF($AB1075="","",IF(INDEX('Required State Input – PHYS'!T$12:T$2011,$AD1075)="","",INDEX('Required State Input – PHYS'!T$12:T$2011,$AD1075)))</f>
        <v/>
      </c>
      <c r="U1075" s="89" t="str">
        <f>IF($AB1075="","",IF(INDEX('Required State Input – PHYS'!U$12:U$2011,$AD1075)="","",ROUND(INDEX('Required State Input – PHYS'!U$12:U$2011,$AD1075),2)))</f>
        <v/>
      </c>
      <c r="V1075" s="107" t="str">
        <f>IF($AB1075="","",IF(INDEX('Required State Input – PHYS'!V$12:V$2011,$AD1075)="","",ROUND(INDEX('Required State Input – PHYS'!V$12:V$2011,$AD1075),2)))</f>
        <v/>
      </c>
      <c r="W1075" s="108" t="str">
        <f t="shared" si="48"/>
        <v/>
      </c>
      <c r="AB1075" s="42" t="str">
        <f t="shared" si="49"/>
        <v/>
      </c>
      <c r="AC1075" s="42" t="str">
        <f t="shared" si="50"/>
        <v/>
      </c>
      <c r="AD1075" s="42" t="str">
        <f>IF(AB1075="","",MATCH(AC1075,'Required State Input – PHYS'!$AK$12:$AK$2011,FALSE))</f>
        <v/>
      </c>
    </row>
    <row r="1076" spans="1:30" x14ac:dyDescent="0.25">
      <c r="A1076" s="110" t="s">
        <v>202</v>
      </c>
      <c r="B1076" s="99" t="str">
        <f>IF($AB1076="","",IF(INDEX('Required State Input – PHYS'!B$12:B$2011,$AD1076)="","",INDEX('Required State Input – PHYS'!B$12:B$2011,$AD1076)))</f>
        <v/>
      </c>
      <c r="C1076" s="67" t="str">
        <f>IF($AB1076="","",IF(INDEX('Required State Input – PHYS'!C$12:C$2011,$AD1076)="","",INDEX('Required State Input – PHYS'!C$12:C$2011,$AD1076)))</f>
        <v/>
      </c>
      <c r="D1076" s="100" t="str">
        <f>IF($AB1076="","",IF(INDEX('Required State Input – PHYS'!D$12:D$2011,$AD1076)="","",INDEX('Required State Input – PHYS'!D$12:D$2011,$AD1076)))</f>
        <v/>
      </c>
      <c r="E1076" s="101" t="str">
        <f>IF($AB1076="","",IF(INDEX('Required State Input – PHYS'!E$12:E$2011,$AD1076)="","",INDEX('Required State Input – PHYS'!E$12:E$2011,$AD1076)))</f>
        <v/>
      </c>
      <c r="F1076" s="99" t="str">
        <f>IF($AB1076="","",IF(INDEX('Required State Input – PHYS'!F$12:F$2011,$AD1076)="","",INDEX('Required State Input – PHYS'!F$12:F$2011,$AD1076)))</f>
        <v/>
      </c>
      <c r="G1076" s="100" t="str">
        <f>IF($AB1076="","",IF(INDEX('Required State Input – PHYS'!G$12:G$2011,$AD1076)="","",INDEX('Required State Input – PHYS'!G$12:G$2011,$AD1076)))</f>
        <v/>
      </c>
      <c r="H1076" s="100" t="str">
        <f>IF($AB1076="","",IF(INDEX('Required State Input – PHYS'!H$12:H$2011,$AD1076)="","",INDEX('Required State Input – PHYS'!H$12:H$2011,$AD1076)))</f>
        <v/>
      </c>
      <c r="I1076" s="100" t="str">
        <f>IF($AB1076="","",IF(INDEX('Required State Input – PHYS'!I$12:I$2011,$AD1076)="","",INDEX('Required State Input – PHYS'!I$12:I$2011,$AD1076)))</f>
        <v/>
      </c>
      <c r="J1076" s="102" t="str">
        <f>IF($AB1076="","",IF(INDEX('Required State Input – PHYS'!J$12:J$2011,$AD1076)="","",INDEX('Required State Input – PHYS'!J$12:J$2011,$AD1076)))</f>
        <v/>
      </c>
      <c r="K1076" s="77" t="str">
        <f>IF($AB1076="","",IF(INDEX('Required State Input – PHYS'!K$12:K$2011,$AD1076)="","",INDEX('Required State Input – PHYS'!K$12:K$2011,$AD1076)))</f>
        <v/>
      </c>
      <c r="L1076" s="78" t="str">
        <f>IF($AB1076="","",IF(INDEX('Required State Input – PHYS'!L$12:L$2011,$AD1076)="","",INDEX('Required State Input – PHYS'!L$12:L$2011,$AD1076)))</f>
        <v/>
      </c>
      <c r="M1076" s="79" t="str">
        <f>IF($AB1076="","",IF(INDEX('Required State Input – PHYS'!M$12:M$2011,$AD1076)="","",ROUND(INDEX('Required State Input – PHYS'!M$12:M$2011,$AD1076),2)))</f>
        <v/>
      </c>
      <c r="N1076" s="80" t="str">
        <f>IF($AB1076="","",IF(INDEX('Required State Input – PHYS'!N$12:N$2011,$AD1076)="","",ROUND(INDEX('Required State Input – PHYS'!N$12:N$2011,$AD1076),4)))</f>
        <v/>
      </c>
      <c r="O1076" s="77" t="str">
        <f>IF($AB1076="","",IF(INDEX('Required State Input – PHYS'!O$12:O$2011,$AD1076)="","",INDEX('Required State Input – PHYS'!O$12:O$2011,$AD1076)))</f>
        <v/>
      </c>
      <c r="P1076" s="78" t="str">
        <f>IF($AB1076="","",IF(INDEX('Required State Input – PHYS'!P$12:P$2011,$AD1076)="","",INDEX('Required State Input – PHYS'!P$12:P$2011,$AD1076)))</f>
        <v/>
      </c>
      <c r="Q1076" s="79" t="str">
        <f>IF($AB1076="","",IF(INDEX('Required State Input – PHYS'!Q$12:Q$2011,$AD1076)="","",ROUND(INDEX('Required State Input – PHYS'!Q$12:Q$2011,$AD1076),2)))</f>
        <v/>
      </c>
      <c r="R1076" s="82" t="str">
        <f>IF($AB1076="","",IF(INDEX('Required State Input – PHYS'!R$12:R$2011,$AD1076)="","",INDEX('Required State Input – PHYS'!R$12:R$2011,$AD1076)))</f>
        <v/>
      </c>
      <c r="S1076" s="77" t="str">
        <f>IF($AB1076="","",IF(INDEX('Required State Input – PHYS'!S$12:S$2011,$AD1076)="","",INDEX('Required State Input – PHYS'!S$12:S$2011,$AD1076)))</f>
        <v/>
      </c>
      <c r="T1076" s="78" t="str">
        <f>IF($AB1076="","",IF(INDEX('Required State Input – PHYS'!T$12:T$2011,$AD1076)="","",INDEX('Required State Input – PHYS'!T$12:T$2011,$AD1076)))</f>
        <v/>
      </c>
      <c r="U1076" s="89" t="str">
        <f>IF($AB1076="","",IF(INDEX('Required State Input – PHYS'!U$12:U$2011,$AD1076)="","",ROUND(INDEX('Required State Input – PHYS'!U$12:U$2011,$AD1076),2)))</f>
        <v/>
      </c>
      <c r="V1076" s="107" t="str">
        <f>IF($AB1076="","",IF(INDEX('Required State Input – PHYS'!V$12:V$2011,$AD1076)="","",ROUND(INDEX('Required State Input – PHYS'!V$12:V$2011,$AD1076),2)))</f>
        <v/>
      </c>
      <c r="W1076" s="108" t="str">
        <f t="shared" si="48"/>
        <v/>
      </c>
      <c r="AB1076" s="42" t="str">
        <f t="shared" si="49"/>
        <v/>
      </c>
      <c r="AC1076" s="42" t="str">
        <f t="shared" si="50"/>
        <v/>
      </c>
      <c r="AD1076" s="42" t="str">
        <f>IF(AB1076="","",MATCH(AC1076,'Required State Input – PHYS'!$AK$12:$AK$2011,FALSE))</f>
        <v/>
      </c>
    </row>
    <row r="1077" spans="1:30" x14ac:dyDescent="0.25">
      <c r="A1077" s="110" t="s">
        <v>202</v>
      </c>
      <c r="B1077" s="99" t="str">
        <f>IF($AB1077="","",IF(INDEX('Required State Input – PHYS'!B$12:B$2011,$AD1077)="","",INDEX('Required State Input – PHYS'!B$12:B$2011,$AD1077)))</f>
        <v/>
      </c>
      <c r="C1077" s="67" t="str">
        <f>IF($AB1077="","",IF(INDEX('Required State Input – PHYS'!C$12:C$2011,$AD1077)="","",INDEX('Required State Input – PHYS'!C$12:C$2011,$AD1077)))</f>
        <v/>
      </c>
      <c r="D1077" s="100" t="str">
        <f>IF($AB1077="","",IF(INDEX('Required State Input – PHYS'!D$12:D$2011,$AD1077)="","",INDEX('Required State Input – PHYS'!D$12:D$2011,$AD1077)))</f>
        <v/>
      </c>
      <c r="E1077" s="101" t="str">
        <f>IF($AB1077="","",IF(INDEX('Required State Input – PHYS'!E$12:E$2011,$AD1077)="","",INDEX('Required State Input – PHYS'!E$12:E$2011,$AD1077)))</f>
        <v/>
      </c>
      <c r="F1077" s="99" t="str">
        <f>IF($AB1077="","",IF(INDEX('Required State Input – PHYS'!F$12:F$2011,$AD1077)="","",INDEX('Required State Input – PHYS'!F$12:F$2011,$AD1077)))</f>
        <v/>
      </c>
      <c r="G1077" s="100" t="str">
        <f>IF($AB1077="","",IF(INDEX('Required State Input – PHYS'!G$12:G$2011,$AD1077)="","",INDEX('Required State Input – PHYS'!G$12:G$2011,$AD1077)))</f>
        <v/>
      </c>
      <c r="H1077" s="100" t="str">
        <f>IF($AB1077="","",IF(INDEX('Required State Input – PHYS'!H$12:H$2011,$AD1077)="","",INDEX('Required State Input – PHYS'!H$12:H$2011,$AD1077)))</f>
        <v/>
      </c>
      <c r="I1077" s="100" t="str">
        <f>IF($AB1077="","",IF(INDEX('Required State Input – PHYS'!I$12:I$2011,$AD1077)="","",INDEX('Required State Input – PHYS'!I$12:I$2011,$AD1077)))</f>
        <v/>
      </c>
      <c r="J1077" s="102" t="str">
        <f>IF($AB1077="","",IF(INDEX('Required State Input – PHYS'!J$12:J$2011,$AD1077)="","",INDEX('Required State Input – PHYS'!J$12:J$2011,$AD1077)))</f>
        <v/>
      </c>
      <c r="K1077" s="77" t="str">
        <f>IF($AB1077="","",IF(INDEX('Required State Input – PHYS'!K$12:K$2011,$AD1077)="","",INDEX('Required State Input – PHYS'!K$12:K$2011,$AD1077)))</f>
        <v/>
      </c>
      <c r="L1077" s="78" t="str">
        <f>IF($AB1077="","",IF(INDEX('Required State Input – PHYS'!L$12:L$2011,$AD1077)="","",INDEX('Required State Input – PHYS'!L$12:L$2011,$AD1077)))</f>
        <v/>
      </c>
      <c r="M1077" s="79" t="str">
        <f>IF($AB1077="","",IF(INDEX('Required State Input – PHYS'!M$12:M$2011,$AD1077)="","",ROUND(INDEX('Required State Input – PHYS'!M$12:M$2011,$AD1077),2)))</f>
        <v/>
      </c>
      <c r="N1077" s="80" t="str">
        <f>IF($AB1077="","",IF(INDEX('Required State Input – PHYS'!N$12:N$2011,$AD1077)="","",ROUND(INDEX('Required State Input – PHYS'!N$12:N$2011,$AD1077),4)))</f>
        <v/>
      </c>
      <c r="O1077" s="77" t="str">
        <f>IF($AB1077="","",IF(INDEX('Required State Input – PHYS'!O$12:O$2011,$AD1077)="","",INDEX('Required State Input – PHYS'!O$12:O$2011,$AD1077)))</f>
        <v/>
      </c>
      <c r="P1077" s="78" t="str">
        <f>IF($AB1077="","",IF(INDEX('Required State Input – PHYS'!P$12:P$2011,$AD1077)="","",INDEX('Required State Input – PHYS'!P$12:P$2011,$AD1077)))</f>
        <v/>
      </c>
      <c r="Q1077" s="79" t="str">
        <f>IF($AB1077="","",IF(INDEX('Required State Input – PHYS'!Q$12:Q$2011,$AD1077)="","",ROUND(INDEX('Required State Input – PHYS'!Q$12:Q$2011,$AD1077),2)))</f>
        <v/>
      </c>
      <c r="R1077" s="82" t="str">
        <f>IF($AB1077="","",IF(INDEX('Required State Input – PHYS'!R$12:R$2011,$AD1077)="","",INDEX('Required State Input – PHYS'!R$12:R$2011,$AD1077)))</f>
        <v/>
      </c>
      <c r="S1077" s="77" t="str">
        <f>IF($AB1077="","",IF(INDEX('Required State Input – PHYS'!S$12:S$2011,$AD1077)="","",INDEX('Required State Input – PHYS'!S$12:S$2011,$AD1077)))</f>
        <v/>
      </c>
      <c r="T1077" s="78" t="str">
        <f>IF($AB1077="","",IF(INDEX('Required State Input – PHYS'!T$12:T$2011,$AD1077)="","",INDEX('Required State Input – PHYS'!T$12:T$2011,$AD1077)))</f>
        <v/>
      </c>
      <c r="U1077" s="89" t="str">
        <f>IF($AB1077="","",IF(INDEX('Required State Input – PHYS'!U$12:U$2011,$AD1077)="","",ROUND(INDEX('Required State Input – PHYS'!U$12:U$2011,$AD1077),2)))</f>
        <v/>
      </c>
      <c r="V1077" s="107" t="str">
        <f>IF($AB1077="","",IF(INDEX('Required State Input – PHYS'!V$12:V$2011,$AD1077)="","",ROUND(INDEX('Required State Input – PHYS'!V$12:V$2011,$AD1077),2)))</f>
        <v/>
      </c>
      <c r="W1077" s="108" t="str">
        <f t="shared" si="48"/>
        <v/>
      </c>
      <c r="AB1077" s="42" t="str">
        <f t="shared" si="49"/>
        <v/>
      </c>
      <c r="AC1077" s="42" t="str">
        <f t="shared" si="50"/>
        <v/>
      </c>
      <c r="AD1077" s="42" t="str">
        <f>IF(AB1077="","",MATCH(AC1077,'Required State Input – PHYS'!$AK$12:$AK$2011,FALSE))</f>
        <v/>
      </c>
    </row>
    <row r="1078" spans="1:30" x14ac:dyDescent="0.25">
      <c r="A1078" s="110" t="s">
        <v>202</v>
      </c>
      <c r="B1078" s="99" t="str">
        <f>IF($AB1078="","",IF(INDEX('Required State Input – PHYS'!B$12:B$2011,$AD1078)="","",INDEX('Required State Input – PHYS'!B$12:B$2011,$AD1078)))</f>
        <v/>
      </c>
      <c r="C1078" s="67" t="str">
        <f>IF($AB1078="","",IF(INDEX('Required State Input – PHYS'!C$12:C$2011,$AD1078)="","",INDEX('Required State Input – PHYS'!C$12:C$2011,$AD1078)))</f>
        <v/>
      </c>
      <c r="D1078" s="100" t="str">
        <f>IF($AB1078="","",IF(INDEX('Required State Input – PHYS'!D$12:D$2011,$AD1078)="","",INDEX('Required State Input – PHYS'!D$12:D$2011,$AD1078)))</f>
        <v/>
      </c>
      <c r="E1078" s="101" t="str">
        <f>IF($AB1078="","",IF(INDEX('Required State Input – PHYS'!E$12:E$2011,$AD1078)="","",INDEX('Required State Input – PHYS'!E$12:E$2011,$AD1078)))</f>
        <v/>
      </c>
      <c r="F1078" s="99" t="str">
        <f>IF($AB1078="","",IF(INDEX('Required State Input – PHYS'!F$12:F$2011,$AD1078)="","",INDEX('Required State Input – PHYS'!F$12:F$2011,$AD1078)))</f>
        <v/>
      </c>
      <c r="G1078" s="100" t="str">
        <f>IF($AB1078="","",IF(INDEX('Required State Input – PHYS'!G$12:G$2011,$AD1078)="","",INDEX('Required State Input – PHYS'!G$12:G$2011,$AD1078)))</f>
        <v/>
      </c>
      <c r="H1078" s="100" t="str">
        <f>IF($AB1078="","",IF(INDEX('Required State Input – PHYS'!H$12:H$2011,$AD1078)="","",INDEX('Required State Input – PHYS'!H$12:H$2011,$AD1078)))</f>
        <v/>
      </c>
      <c r="I1078" s="100" t="str">
        <f>IF($AB1078="","",IF(INDEX('Required State Input – PHYS'!I$12:I$2011,$AD1078)="","",INDEX('Required State Input – PHYS'!I$12:I$2011,$AD1078)))</f>
        <v/>
      </c>
      <c r="J1078" s="102" t="str">
        <f>IF($AB1078="","",IF(INDEX('Required State Input – PHYS'!J$12:J$2011,$AD1078)="","",INDEX('Required State Input – PHYS'!J$12:J$2011,$AD1078)))</f>
        <v/>
      </c>
      <c r="K1078" s="77" t="str">
        <f>IF($AB1078="","",IF(INDEX('Required State Input – PHYS'!K$12:K$2011,$AD1078)="","",INDEX('Required State Input – PHYS'!K$12:K$2011,$AD1078)))</f>
        <v/>
      </c>
      <c r="L1078" s="78" t="str">
        <f>IF($AB1078="","",IF(INDEX('Required State Input – PHYS'!L$12:L$2011,$AD1078)="","",INDEX('Required State Input – PHYS'!L$12:L$2011,$AD1078)))</f>
        <v/>
      </c>
      <c r="M1078" s="79" t="str">
        <f>IF($AB1078="","",IF(INDEX('Required State Input – PHYS'!M$12:M$2011,$AD1078)="","",ROUND(INDEX('Required State Input – PHYS'!M$12:M$2011,$AD1078),2)))</f>
        <v/>
      </c>
      <c r="N1078" s="80" t="str">
        <f>IF($AB1078="","",IF(INDEX('Required State Input – PHYS'!N$12:N$2011,$AD1078)="","",ROUND(INDEX('Required State Input – PHYS'!N$12:N$2011,$AD1078),4)))</f>
        <v/>
      </c>
      <c r="O1078" s="77" t="str">
        <f>IF($AB1078="","",IF(INDEX('Required State Input – PHYS'!O$12:O$2011,$AD1078)="","",INDEX('Required State Input – PHYS'!O$12:O$2011,$AD1078)))</f>
        <v/>
      </c>
      <c r="P1078" s="78" t="str">
        <f>IF($AB1078="","",IF(INDEX('Required State Input – PHYS'!P$12:P$2011,$AD1078)="","",INDEX('Required State Input – PHYS'!P$12:P$2011,$AD1078)))</f>
        <v/>
      </c>
      <c r="Q1078" s="79" t="str">
        <f>IF($AB1078="","",IF(INDEX('Required State Input – PHYS'!Q$12:Q$2011,$AD1078)="","",ROUND(INDEX('Required State Input – PHYS'!Q$12:Q$2011,$AD1078),2)))</f>
        <v/>
      </c>
      <c r="R1078" s="82" t="str">
        <f>IF($AB1078="","",IF(INDEX('Required State Input – PHYS'!R$12:R$2011,$AD1078)="","",INDEX('Required State Input – PHYS'!R$12:R$2011,$AD1078)))</f>
        <v/>
      </c>
      <c r="S1078" s="77" t="str">
        <f>IF($AB1078="","",IF(INDEX('Required State Input – PHYS'!S$12:S$2011,$AD1078)="","",INDEX('Required State Input – PHYS'!S$12:S$2011,$AD1078)))</f>
        <v/>
      </c>
      <c r="T1078" s="78" t="str">
        <f>IF($AB1078="","",IF(INDEX('Required State Input – PHYS'!T$12:T$2011,$AD1078)="","",INDEX('Required State Input – PHYS'!T$12:T$2011,$AD1078)))</f>
        <v/>
      </c>
      <c r="U1078" s="89" t="str">
        <f>IF($AB1078="","",IF(INDEX('Required State Input – PHYS'!U$12:U$2011,$AD1078)="","",ROUND(INDEX('Required State Input – PHYS'!U$12:U$2011,$AD1078),2)))</f>
        <v/>
      </c>
      <c r="V1078" s="107" t="str">
        <f>IF($AB1078="","",IF(INDEX('Required State Input – PHYS'!V$12:V$2011,$AD1078)="","",ROUND(INDEX('Required State Input – PHYS'!V$12:V$2011,$AD1078),2)))</f>
        <v/>
      </c>
      <c r="W1078" s="108" t="str">
        <f t="shared" si="48"/>
        <v/>
      </c>
      <c r="AB1078" s="42" t="str">
        <f t="shared" si="49"/>
        <v/>
      </c>
      <c r="AC1078" s="42" t="str">
        <f t="shared" si="50"/>
        <v/>
      </c>
      <c r="AD1078" s="42" t="str">
        <f>IF(AB1078="","",MATCH(AC1078,'Required State Input – PHYS'!$AK$12:$AK$2011,FALSE))</f>
        <v/>
      </c>
    </row>
    <row r="1079" spans="1:30" x14ac:dyDescent="0.25">
      <c r="A1079" s="110" t="s">
        <v>202</v>
      </c>
      <c r="B1079" s="99" t="str">
        <f>IF($AB1079="","",IF(INDEX('Required State Input – PHYS'!B$12:B$2011,$AD1079)="","",INDEX('Required State Input – PHYS'!B$12:B$2011,$AD1079)))</f>
        <v/>
      </c>
      <c r="C1079" s="67" t="str">
        <f>IF($AB1079="","",IF(INDEX('Required State Input – PHYS'!C$12:C$2011,$AD1079)="","",INDEX('Required State Input – PHYS'!C$12:C$2011,$AD1079)))</f>
        <v/>
      </c>
      <c r="D1079" s="100" t="str">
        <f>IF($AB1079="","",IF(INDEX('Required State Input – PHYS'!D$12:D$2011,$AD1079)="","",INDEX('Required State Input – PHYS'!D$12:D$2011,$AD1079)))</f>
        <v/>
      </c>
      <c r="E1079" s="101" t="str">
        <f>IF($AB1079="","",IF(INDEX('Required State Input – PHYS'!E$12:E$2011,$AD1079)="","",INDEX('Required State Input – PHYS'!E$12:E$2011,$AD1079)))</f>
        <v/>
      </c>
      <c r="F1079" s="99" t="str">
        <f>IF($AB1079="","",IF(INDEX('Required State Input – PHYS'!F$12:F$2011,$AD1079)="","",INDEX('Required State Input – PHYS'!F$12:F$2011,$AD1079)))</f>
        <v/>
      </c>
      <c r="G1079" s="100" t="str">
        <f>IF($AB1079="","",IF(INDEX('Required State Input – PHYS'!G$12:G$2011,$AD1079)="","",INDEX('Required State Input – PHYS'!G$12:G$2011,$AD1079)))</f>
        <v/>
      </c>
      <c r="H1079" s="100" t="str">
        <f>IF($AB1079="","",IF(INDEX('Required State Input – PHYS'!H$12:H$2011,$AD1079)="","",INDEX('Required State Input – PHYS'!H$12:H$2011,$AD1079)))</f>
        <v/>
      </c>
      <c r="I1079" s="100" t="str">
        <f>IF($AB1079="","",IF(INDEX('Required State Input – PHYS'!I$12:I$2011,$AD1079)="","",INDEX('Required State Input – PHYS'!I$12:I$2011,$AD1079)))</f>
        <v/>
      </c>
      <c r="J1079" s="102" t="str">
        <f>IF($AB1079="","",IF(INDEX('Required State Input – PHYS'!J$12:J$2011,$AD1079)="","",INDEX('Required State Input – PHYS'!J$12:J$2011,$AD1079)))</f>
        <v/>
      </c>
      <c r="K1079" s="77" t="str">
        <f>IF($AB1079="","",IF(INDEX('Required State Input – PHYS'!K$12:K$2011,$AD1079)="","",INDEX('Required State Input – PHYS'!K$12:K$2011,$AD1079)))</f>
        <v/>
      </c>
      <c r="L1079" s="78" t="str">
        <f>IF($AB1079="","",IF(INDEX('Required State Input – PHYS'!L$12:L$2011,$AD1079)="","",INDEX('Required State Input – PHYS'!L$12:L$2011,$AD1079)))</f>
        <v/>
      </c>
      <c r="M1079" s="79" t="str">
        <f>IF($AB1079="","",IF(INDEX('Required State Input – PHYS'!M$12:M$2011,$AD1079)="","",ROUND(INDEX('Required State Input – PHYS'!M$12:M$2011,$AD1079),2)))</f>
        <v/>
      </c>
      <c r="N1079" s="80" t="str">
        <f>IF($AB1079="","",IF(INDEX('Required State Input – PHYS'!N$12:N$2011,$AD1079)="","",ROUND(INDEX('Required State Input – PHYS'!N$12:N$2011,$AD1079),4)))</f>
        <v/>
      </c>
      <c r="O1079" s="77" t="str">
        <f>IF($AB1079="","",IF(INDEX('Required State Input – PHYS'!O$12:O$2011,$AD1079)="","",INDEX('Required State Input – PHYS'!O$12:O$2011,$AD1079)))</f>
        <v/>
      </c>
      <c r="P1079" s="78" t="str">
        <f>IF($AB1079="","",IF(INDEX('Required State Input – PHYS'!P$12:P$2011,$AD1079)="","",INDEX('Required State Input – PHYS'!P$12:P$2011,$AD1079)))</f>
        <v/>
      </c>
      <c r="Q1079" s="79" t="str">
        <f>IF($AB1079="","",IF(INDEX('Required State Input – PHYS'!Q$12:Q$2011,$AD1079)="","",ROUND(INDEX('Required State Input – PHYS'!Q$12:Q$2011,$AD1079),2)))</f>
        <v/>
      </c>
      <c r="R1079" s="82" t="str">
        <f>IF($AB1079="","",IF(INDEX('Required State Input – PHYS'!R$12:R$2011,$AD1079)="","",INDEX('Required State Input – PHYS'!R$12:R$2011,$AD1079)))</f>
        <v/>
      </c>
      <c r="S1079" s="77" t="str">
        <f>IF($AB1079="","",IF(INDEX('Required State Input – PHYS'!S$12:S$2011,$AD1079)="","",INDEX('Required State Input – PHYS'!S$12:S$2011,$AD1079)))</f>
        <v/>
      </c>
      <c r="T1079" s="78" t="str">
        <f>IF($AB1079="","",IF(INDEX('Required State Input – PHYS'!T$12:T$2011,$AD1079)="","",INDEX('Required State Input – PHYS'!T$12:T$2011,$AD1079)))</f>
        <v/>
      </c>
      <c r="U1079" s="89" t="str">
        <f>IF($AB1079="","",IF(INDEX('Required State Input – PHYS'!U$12:U$2011,$AD1079)="","",ROUND(INDEX('Required State Input – PHYS'!U$12:U$2011,$AD1079),2)))</f>
        <v/>
      </c>
      <c r="V1079" s="107" t="str">
        <f>IF($AB1079="","",IF(INDEX('Required State Input – PHYS'!V$12:V$2011,$AD1079)="","",ROUND(INDEX('Required State Input – PHYS'!V$12:V$2011,$AD1079),2)))</f>
        <v/>
      </c>
      <c r="W1079" s="108" t="str">
        <f t="shared" si="48"/>
        <v/>
      </c>
      <c r="AB1079" s="42" t="str">
        <f t="shared" si="49"/>
        <v/>
      </c>
      <c r="AC1079" s="42" t="str">
        <f t="shared" si="50"/>
        <v/>
      </c>
      <c r="AD1079" s="42" t="str">
        <f>IF(AB1079="","",MATCH(AC1079,'Required State Input – PHYS'!$AK$12:$AK$2011,FALSE))</f>
        <v/>
      </c>
    </row>
    <row r="1080" spans="1:30" x14ac:dyDescent="0.25">
      <c r="A1080" s="110" t="s">
        <v>202</v>
      </c>
      <c r="B1080" s="99" t="str">
        <f>IF($AB1080="","",IF(INDEX('Required State Input – PHYS'!B$12:B$2011,$AD1080)="","",INDEX('Required State Input – PHYS'!B$12:B$2011,$AD1080)))</f>
        <v/>
      </c>
      <c r="C1080" s="67" t="str">
        <f>IF($AB1080="","",IF(INDEX('Required State Input – PHYS'!C$12:C$2011,$AD1080)="","",INDEX('Required State Input – PHYS'!C$12:C$2011,$AD1080)))</f>
        <v/>
      </c>
      <c r="D1080" s="100" t="str">
        <f>IF($AB1080="","",IF(INDEX('Required State Input – PHYS'!D$12:D$2011,$AD1080)="","",INDEX('Required State Input – PHYS'!D$12:D$2011,$AD1080)))</f>
        <v/>
      </c>
      <c r="E1080" s="101" t="str">
        <f>IF($AB1080="","",IF(INDEX('Required State Input – PHYS'!E$12:E$2011,$AD1080)="","",INDEX('Required State Input – PHYS'!E$12:E$2011,$AD1080)))</f>
        <v/>
      </c>
      <c r="F1080" s="99" t="str">
        <f>IF($AB1080="","",IF(INDEX('Required State Input – PHYS'!F$12:F$2011,$AD1080)="","",INDEX('Required State Input – PHYS'!F$12:F$2011,$AD1080)))</f>
        <v/>
      </c>
      <c r="G1080" s="100" t="str">
        <f>IF($AB1080="","",IF(INDEX('Required State Input – PHYS'!G$12:G$2011,$AD1080)="","",INDEX('Required State Input – PHYS'!G$12:G$2011,$AD1080)))</f>
        <v/>
      </c>
      <c r="H1080" s="100" t="str">
        <f>IF($AB1080="","",IF(INDEX('Required State Input – PHYS'!H$12:H$2011,$AD1080)="","",INDEX('Required State Input – PHYS'!H$12:H$2011,$AD1080)))</f>
        <v/>
      </c>
      <c r="I1080" s="100" t="str">
        <f>IF($AB1080="","",IF(INDEX('Required State Input – PHYS'!I$12:I$2011,$AD1080)="","",INDEX('Required State Input – PHYS'!I$12:I$2011,$AD1080)))</f>
        <v/>
      </c>
      <c r="J1080" s="102" t="str">
        <f>IF($AB1080="","",IF(INDEX('Required State Input – PHYS'!J$12:J$2011,$AD1080)="","",INDEX('Required State Input – PHYS'!J$12:J$2011,$AD1080)))</f>
        <v/>
      </c>
      <c r="K1080" s="77" t="str">
        <f>IF($AB1080="","",IF(INDEX('Required State Input – PHYS'!K$12:K$2011,$AD1080)="","",INDEX('Required State Input – PHYS'!K$12:K$2011,$AD1080)))</f>
        <v/>
      </c>
      <c r="L1080" s="78" t="str">
        <f>IF($AB1080="","",IF(INDEX('Required State Input – PHYS'!L$12:L$2011,$AD1080)="","",INDEX('Required State Input – PHYS'!L$12:L$2011,$AD1080)))</f>
        <v/>
      </c>
      <c r="M1080" s="79" t="str">
        <f>IF($AB1080="","",IF(INDEX('Required State Input – PHYS'!M$12:M$2011,$AD1080)="","",ROUND(INDEX('Required State Input – PHYS'!M$12:M$2011,$AD1080),2)))</f>
        <v/>
      </c>
      <c r="N1080" s="80" t="str">
        <f>IF($AB1080="","",IF(INDEX('Required State Input – PHYS'!N$12:N$2011,$AD1080)="","",ROUND(INDEX('Required State Input – PHYS'!N$12:N$2011,$AD1080),4)))</f>
        <v/>
      </c>
      <c r="O1080" s="77" t="str">
        <f>IF($AB1080="","",IF(INDEX('Required State Input – PHYS'!O$12:O$2011,$AD1080)="","",INDEX('Required State Input – PHYS'!O$12:O$2011,$AD1080)))</f>
        <v/>
      </c>
      <c r="P1080" s="78" t="str">
        <f>IF($AB1080="","",IF(INDEX('Required State Input – PHYS'!P$12:P$2011,$AD1080)="","",INDEX('Required State Input – PHYS'!P$12:P$2011,$AD1080)))</f>
        <v/>
      </c>
      <c r="Q1080" s="79" t="str">
        <f>IF($AB1080="","",IF(INDEX('Required State Input – PHYS'!Q$12:Q$2011,$AD1080)="","",ROUND(INDEX('Required State Input – PHYS'!Q$12:Q$2011,$AD1080),2)))</f>
        <v/>
      </c>
      <c r="R1080" s="82" t="str">
        <f>IF($AB1080="","",IF(INDEX('Required State Input – PHYS'!R$12:R$2011,$AD1080)="","",INDEX('Required State Input – PHYS'!R$12:R$2011,$AD1080)))</f>
        <v/>
      </c>
      <c r="S1080" s="77" t="str">
        <f>IF($AB1080="","",IF(INDEX('Required State Input – PHYS'!S$12:S$2011,$AD1080)="","",INDEX('Required State Input – PHYS'!S$12:S$2011,$AD1080)))</f>
        <v/>
      </c>
      <c r="T1080" s="78" t="str">
        <f>IF($AB1080="","",IF(INDEX('Required State Input – PHYS'!T$12:T$2011,$AD1080)="","",INDEX('Required State Input – PHYS'!T$12:T$2011,$AD1080)))</f>
        <v/>
      </c>
      <c r="U1080" s="89" t="str">
        <f>IF($AB1080="","",IF(INDEX('Required State Input – PHYS'!U$12:U$2011,$AD1080)="","",ROUND(INDEX('Required State Input – PHYS'!U$12:U$2011,$AD1080),2)))</f>
        <v/>
      </c>
      <c r="V1080" s="107" t="str">
        <f>IF($AB1080="","",IF(INDEX('Required State Input – PHYS'!V$12:V$2011,$AD1080)="","",ROUND(INDEX('Required State Input – PHYS'!V$12:V$2011,$AD1080),2)))</f>
        <v/>
      </c>
      <c r="W1080" s="108" t="str">
        <f t="shared" si="48"/>
        <v/>
      </c>
      <c r="AB1080" s="42" t="str">
        <f t="shared" si="49"/>
        <v/>
      </c>
      <c r="AC1080" s="42" t="str">
        <f t="shared" si="50"/>
        <v/>
      </c>
      <c r="AD1080" s="42" t="str">
        <f>IF(AB1080="","",MATCH(AC1080,'Required State Input – PHYS'!$AK$12:$AK$2011,FALSE))</f>
        <v/>
      </c>
    </row>
    <row r="1081" spans="1:30" x14ac:dyDescent="0.25">
      <c r="A1081" s="110" t="s">
        <v>202</v>
      </c>
      <c r="B1081" s="99" t="str">
        <f>IF($AB1081="","",IF(INDEX('Required State Input – PHYS'!B$12:B$2011,$AD1081)="","",INDEX('Required State Input – PHYS'!B$12:B$2011,$AD1081)))</f>
        <v/>
      </c>
      <c r="C1081" s="67" t="str">
        <f>IF($AB1081="","",IF(INDEX('Required State Input – PHYS'!C$12:C$2011,$AD1081)="","",INDEX('Required State Input – PHYS'!C$12:C$2011,$AD1081)))</f>
        <v/>
      </c>
      <c r="D1081" s="100" t="str">
        <f>IF($AB1081="","",IF(INDEX('Required State Input – PHYS'!D$12:D$2011,$AD1081)="","",INDEX('Required State Input – PHYS'!D$12:D$2011,$AD1081)))</f>
        <v/>
      </c>
      <c r="E1081" s="101" t="str">
        <f>IF($AB1081="","",IF(INDEX('Required State Input – PHYS'!E$12:E$2011,$AD1081)="","",INDEX('Required State Input – PHYS'!E$12:E$2011,$AD1081)))</f>
        <v/>
      </c>
      <c r="F1081" s="99" t="str">
        <f>IF($AB1081="","",IF(INDEX('Required State Input – PHYS'!F$12:F$2011,$AD1081)="","",INDEX('Required State Input – PHYS'!F$12:F$2011,$AD1081)))</f>
        <v/>
      </c>
      <c r="G1081" s="100" t="str">
        <f>IF($AB1081="","",IF(INDEX('Required State Input – PHYS'!G$12:G$2011,$AD1081)="","",INDEX('Required State Input – PHYS'!G$12:G$2011,$AD1081)))</f>
        <v/>
      </c>
      <c r="H1081" s="100" t="str">
        <f>IF($AB1081="","",IF(INDEX('Required State Input – PHYS'!H$12:H$2011,$AD1081)="","",INDEX('Required State Input – PHYS'!H$12:H$2011,$AD1081)))</f>
        <v/>
      </c>
      <c r="I1081" s="100" t="str">
        <f>IF($AB1081="","",IF(INDEX('Required State Input – PHYS'!I$12:I$2011,$AD1081)="","",INDEX('Required State Input – PHYS'!I$12:I$2011,$AD1081)))</f>
        <v/>
      </c>
      <c r="J1081" s="102" t="str">
        <f>IF($AB1081="","",IF(INDEX('Required State Input – PHYS'!J$12:J$2011,$AD1081)="","",INDEX('Required State Input – PHYS'!J$12:J$2011,$AD1081)))</f>
        <v/>
      </c>
      <c r="K1081" s="77" t="str">
        <f>IF($AB1081="","",IF(INDEX('Required State Input – PHYS'!K$12:K$2011,$AD1081)="","",INDEX('Required State Input – PHYS'!K$12:K$2011,$AD1081)))</f>
        <v/>
      </c>
      <c r="L1081" s="78" t="str">
        <f>IF($AB1081="","",IF(INDEX('Required State Input – PHYS'!L$12:L$2011,$AD1081)="","",INDEX('Required State Input – PHYS'!L$12:L$2011,$AD1081)))</f>
        <v/>
      </c>
      <c r="M1081" s="79" t="str">
        <f>IF($AB1081="","",IF(INDEX('Required State Input – PHYS'!M$12:M$2011,$AD1081)="","",ROUND(INDEX('Required State Input – PHYS'!M$12:M$2011,$AD1081),2)))</f>
        <v/>
      </c>
      <c r="N1081" s="80" t="str">
        <f>IF($AB1081="","",IF(INDEX('Required State Input – PHYS'!N$12:N$2011,$AD1081)="","",ROUND(INDEX('Required State Input – PHYS'!N$12:N$2011,$AD1081),4)))</f>
        <v/>
      </c>
      <c r="O1081" s="77" t="str">
        <f>IF($AB1081="","",IF(INDEX('Required State Input – PHYS'!O$12:O$2011,$AD1081)="","",INDEX('Required State Input – PHYS'!O$12:O$2011,$AD1081)))</f>
        <v/>
      </c>
      <c r="P1081" s="78" t="str">
        <f>IF($AB1081="","",IF(INDEX('Required State Input – PHYS'!P$12:P$2011,$AD1081)="","",INDEX('Required State Input – PHYS'!P$12:P$2011,$AD1081)))</f>
        <v/>
      </c>
      <c r="Q1081" s="79" t="str">
        <f>IF($AB1081="","",IF(INDEX('Required State Input – PHYS'!Q$12:Q$2011,$AD1081)="","",ROUND(INDEX('Required State Input – PHYS'!Q$12:Q$2011,$AD1081),2)))</f>
        <v/>
      </c>
      <c r="R1081" s="82" t="str">
        <f>IF($AB1081="","",IF(INDEX('Required State Input – PHYS'!R$12:R$2011,$AD1081)="","",INDEX('Required State Input – PHYS'!R$12:R$2011,$AD1081)))</f>
        <v/>
      </c>
      <c r="S1081" s="77" t="str">
        <f>IF($AB1081="","",IF(INDEX('Required State Input – PHYS'!S$12:S$2011,$AD1081)="","",INDEX('Required State Input – PHYS'!S$12:S$2011,$AD1081)))</f>
        <v/>
      </c>
      <c r="T1081" s="78" t="str">
        <f>IF($AB1081="","",IF(INDEX('Required State Input – PHYS'!T$12:T$2011,$AD1081)="","",INDEX('Required State Input – PHYS'!T$12:T$2011,$AD1081)))</f>
        <v/>
      </c>
      <c r="U1081" s="89" t="str">
        <f>IF($AB1081="","",IF(INDEX('Required State Input – PHYS'!U$12:U$2011,$AD1081)="","",ROUND(INDEX('Required State Input – PHYS'!U$12:U$2011,$AD1081),2)))</f>
        <v/>
      </c>
      <c r="V1081" s="107" t="str">
        <f>IF($AB1081="","",IF(INDEX('Required State Input – PHYS'!V$12:V$2011,$AD1081)="","",ROUND(INDEX('Required State Input – PHYS'!V$12:V$2011,$AD1081),2)))</f>
        <v/>
      </c>
      <c r="W1081" s="108" t="str">
        <f t="shared" si="48"/>
        <v/>
      </c>
      <c r="AB1081" s="42" t="str">
        <f t="shared" si="49"/>
        <v/>
      </c>
      <c r="AC1081" s="42" t="str">
        <f t="shared" si="50"/>
        <v/>
      </c>
      <c r="AD1081" s="42" t="str">
        <f>IF(AB1081="","",MATCH(AC1081,'Required State Input – PHYS'!$AK$12:$AK$2011,FALSE))</f>
        <v/>
      </c>
    </row>
    <row r="1082" spans="1:30" x14ac:dyDescent="0.25">
      <c r="A1082" s="110" t="s">
        <v>202</v>
      </c>
      <c r="B1082" s="99" t="str">
        <f>IF($AB1082="","",IF(INDEX('Required State Input – PHYS'!B$12:B$2011,$AD1082)="","",INDEX('Required State Input – PHYS'!B$12:B$2011,$AD1082)))</f>
        <v/>
      </c>
      <c r="C1082" s="67" t="str">
        <f>IF($AB1082="","",IF(INDEX('Required State Input – PHYS'!C$12:C$2011,$AD1082)="","",INDEX('Required State Input – PHYS'!C$12:C$2011,$AD1082)))</f>
        <v/>
      </c>
      <c r="D1082" s="100" t="str">
        <f>IF($AB1082="","",IF(INDEX('Required State Input – PHYS'!D$12:D$2011,$AD1082)="","",INDEX('Required State Input – PHYS'!D$12:D$2011,$AD1082)))</f>
        <v/>
      </c>
      <c r="E1082" s="101" t="str">
        <f>IF($AB1082="","",IF(INDEX('Required State Input – PHYS'!E$12:E$2011,$AD1082)="","",INDEX('Required State Input – PHYS'!E$12:E$2011,$AD1082)))</f>
        <v/>
      </c>
      <c r="F1082" s="99" t="str">
        <f>IF($AB1082="","",IF(INDEX('Required State Input – PHYS'!F$12:F$2011,$AD1082)="","",INDEX('Required State Input – PHYS'!F$12:F$2011,$AD1082)))</f>
        <v/>
      </c>
      <c r="G1082" s="100" t="str">
        <f>IF($AB1082="","",IF(INDEX('Required State Input – PHYS'!G$12:G$2011,$AD1082)="","",INDEX('Required State Input – PHYS'!G$12:G$2011,$AD1082)))</f>
        <v/>
      </c>
      <c r="H1082" s="100" t="str">
        <f>IF($AB1082="","",IF(INDEX('Required State Input – PHYS'!H$12:H$2011,$AD1082)="","",INDEX('Required State Input – PHYS'!H$12:H$2011,$AD1082)))</f>
        <v/>
      </c>
      <c r="I1082" s="100" t="str">
        <f>IF($AB1082="","",IF(INDEX('Required State Input – PHYS'!I$12:I$2011,$AD1082)="","",INDEX('Required State Input – PHYS'!I$12:I$2011,$AD1082)))</f>
        <v/>
      </c>
      <c r="J1082" s="102" t="str">
        <f>IF($AB1082="","",IF(INDEX('Required State Input – PHYS'!J$12:J$2011,$AD1082)="","",INDEX('Required State Input – PHYS'!J$12:J$2011,$AD1082)))</f>
        <v/>
      </c>
      <c r="K1082" s="77" t="str">
        <f>IF($AB1082="","",IF(INDEX('Required State Input – PHYS'!K$12:K$2011,$AD1082)="","",INDEX('Required State Input – PHYS'!K$12:K$2011,$AD1082)))</f>
        <v/>
      </c>
      <c r="L1082" s="78" t="str">
        <f>IF($AB1082="","",IF(INDEX('Required State Input – PHYS'!L$12:L$2011,$AD1082)="","",INDEX('Required State Input – PHYS'!L$12:L$2011,$AD1082)))</f>
        <v/>
      </c>
      <c r="M1082" s="79" t="str">
        <f>IF($AB1082="","",IF(INDEX('Required State Input – PHYS'!M$12:M$2011,$AD1082)="","",ROUND(INDEX('Required State Input – PHYS'!M$12:M$2011,$AD1082),2)))</f>
        <v/>
      </c>
      <c r="N1082" s="80" t="str">
        <f>IF($AB1082="","",IF(INDEX('Required State Input – PHYS'!N$12:N$2011,$AD1082)="","",ROUND(INDEX('Required State Input – PHYS'!N$12:N$2011,$AD1082),4)))</f>
        <v/>
      </c>
      <c r="O1082" s="77" t="str">
        <f>IF($AB1082="","",IF(INDEX('Required State Input – PHYS'!O$12:O$2011,$AD1082)="","",INDEX('Required State Input – PHYS'!O$12:O$2011,$AD1082)))</f>
        <v/>
      </c>
      <c r="P1082" s="78" t="str">
        <f>IF($AB1082="","",IF(INDEX('Required State Input – PHYS'!P$12:P$2011,$AD1082)="","",INDEX('Required State Input – PHYS'!P$12:P$2011,$AD1082)))</f>
        <v/>
      </c>
      <c r="Q1082" s="79" t="str">
        <f>IF($AB1082="","",IF(INDEX('Required State Input – PHYS'!Q$12:Q$2011,$AD1082)="","",ROUND(INDEX('Required State Input – PHYS'!Q$12:Q$2011,$AD1082),2)))</f>
        <v/>
      </c>
      <c r="R1082" s="82" t="str">
        <f>IF($AB1082="","",IF(INDEX('Required State Input – PHYS'!R$12:R$2011,$AD1082)="","",INDEX('Required State Input – PHYS'!R$12:R$2011,$AD1082)))</f>
        <v/>
      </c>
      <c r="S1082" s="77" t="str">
        <f>IF($AB1082="","",IF(INDEX('Required State Input – PHYS'!S$12:S$2011,$AD1082)="","",INDEX('Required State Input – PHYS'!S$12:S$2011,$AD1082)))</f>
        <v/>
      </c>
      <c r="T1082" s="78" t="str">
        <f>IF($AB1082="","",IF(INDEX('Required State Input – PHYS'!T$12:T$2011,$AD1082)="","",INDEX('Required State Input – PHYS'!T$12:T$2011,$AD1082)))</f>
        <v/>
      </c>
      <c r="U1082" s="89" t="str">
        <f>IF($AB1082="","",IF(INDEX('Required State Input – PHYS'!U$12:U$2011,$AD1082)="","",ROUND(INDEX('Required State Input – PHYS'!U$12:U$2011,$AD1082),2)))</f>
        <v/>
      </c>
      <c r="V1082" s="107" t="str">
        <f>IF($AB1082="","",IF(INDEX('Required State Input – PHYS'!V$12:V$2011,$AD1082)="","",ROUND(INDEX('Required State Input – PHYS'!V$12:V$2011,$AD1082),2)))</f>
        <v/>
      </c>
      <c r="W1082" s="108" t="str">
        <f t="shared" si="48"/>
        <v/>
      </c>
      <c r="AB1082" s="42" t="str">
        <f t="shared" si="49"/>
        <v/>
      </c>
      <c r="AC1082" s="42" t="str">
        <f t="shared" si="50"/>
        <v/>
      </c>
      <c r="AD1082" s="42" t="str">
        <f>IF(AB1082="","",MATCH(AC1082,'Required State Input – PHYS'!$AK$12:$AK$2011,FALSE))</f>
        <v/>
      </c>
    </row>
    <row r="1083" spans="1:30" x14ac:dyDescent="0.25">
      <c r="A1083" s="110" t="s">
        <v>202</v>
      </c>
      <c r="B1083" s="99" t="str">
        <f>IF($AB1083="","",IF(INDEX('Required State Input – PHYS'!B$12:B$2011,$AD1083)="","",INDEX('Required State Input – PHYS'!B$12:B$2011,$AD1083)))</f>
        <v/>
      </c>
      <c r="C1083" s="67" t="str">
        <f>IF($AB1083="","",IF(INDEX('Required State Input – PHYS'!C$12:C$2011,$AD1083)="","",INDEX('Required State Input – PHYS'!C$12:C$2011,$AD1083)))</f>
        <v/>
      </c>
      <c r="D1083" s="100" t="str">
        <f>IF($AB1083="","",IF(INDEX('Required State Input – PHYS'!D$12:D$2011,$AD1083)="","",INDEX('Required State Input – PHYS'!D$12:D$2011,$AD1083)))</f>
        <v/>
      </c>
      <c r="E1083" s="101" t="str">
        <f>IF($AB1083="","",IF(INDEX('Required State Input – PHYS'!E$12:E$2011,$AD1083)="","",INDEX('Required State Input – PHYS'!E$12:E$2011,$AD1083)))</f>
        <v/>
      </c>
      <c r="F1083" s="99" t="str">
        <f>IF($AB1083="","",IF(INDEX('Required State Input – PHYS'!F$12:F$2011,$AD1083)="","",INDEX('Required State Input – PHYS'!F$12:F$2011,$AD1083)))</f>
        <v/>
      </c>
      <c r="G1083" s="100" t="str">
        <f>IF($AB1083="","",IF(INDEX('Required State Input – PHYS'!G$12:G$2011,$AD1083)="","",INDEX('Required State Input – PHYS'!G$12:G$2011,$AD1083)))</f>
        <v/>
      </c>
      <c r="H1083" s="100" t="str">
        <f>IF($AB1083="","",IF(INDEX('Required State Input – PHYS'!H$12:H$2011,$AD1083)="","",INDEX('Required State Input – PHYS'!H$12:H$2011,$AD1083)))</f>
        <v/>
      </c>
      <c r="I1083" s="100" t="str">
        <f>IF($AB1083="","",IF(INDEX('Required State Input – PHYS'!I$12:I$2011,$AD1083)="","",INDEX('Required State Input – PHYS'!I$12:I$2011,$AD1083)))</f>
        <v/>
      </c>
      <c r="J1083" s="102" t="str">
        <f>IF($AB1083="","",IF(INDEX('Required State Input – PHYS'!J$12:J$2011,$AD1083)="","",INDEX('Required State Input – PHYS'!J$12:J$2011,$AD1083)))</f>
        <v/>
      </c>
      <c r="K1083" s="77" t="str">
        <f>IF($AB1083="","",IF(INDEX('Required State Input – PHYS'!K$12:K$2011,$AD1083)="","",INDEX('Required State Input – PHYS'!K$12:K$2011,$AD1083)))</f>
        <v/>
      </c>
      <c r="L1083" s="78" t="str">
        <f>IF($AB1083="","",IF(INDEX('Required State Input – PHYS'!L$12:L$2011,$AD1083)="","",INDEX('Required State Input – PHYS'!L$12:L$2011,$AD1083)))</f>
        <v/>
      </c>
      <c r="M1083" s="79" t="str">
        <f>IF($AB1083="","",IF(INDEX('Required State Input – PHYS'!M$12:M$2011,$AD1083)="","",ROUND(INDEX('Required State Input – PHYS'!M$12:M$2011,$AD1083),2)))</f>
        <v/>
      </c>
      <c r="N1083" s="80" t="str">
        <f>IF($AB1083="","",IF(INDEX('Required State Input – PHYS'!N$12:N$2011,$AD1083)="","",ROUND(INDEX('Required State Input – PHYS'!N$12:N$2011,$AD1083),4)))</f>
        <v/>
      </c>
      <c r="O1083" s="77" t="str">
        <f>IF($AB1083="","",IF(INDEX('Required State Input – PHYS'!O$12:O$2011,$AD1083)="","",INDEX('Required State Input – PHYS'!O$12:O$2011,$AD1083)))</f>
        <v/>
      </c>
      <c r="P1083" s="78" t="str">
        <f>IF($AB1083="","",IF(INDEX('Required State Input – PHYS'!P$12:P$2011,$AD1083)="","",INDEX('Required State Input – PHYS'!P$12:P$2011,$AD1083)))</f>
        <v/>
      </c>
      <c r="Q1083" s="79" t="str">
        <f>IF($AB1083="","",IF(INDEX('Required State Input – PHYS'!Q$12:Q$2011,$AD1083)="","",ROUND(INDEX('Required State Input – PHYS'!Q$12:Q$2011,$AD1083),2)))</f>
        <v/>
      </c>
      <c r="R1083" s="82" t="str">
        <f>IF($AB1083="","",IF(INDEX('Required State Input – PHYS'!R$12:R$2011,$AD1083)="","",INDEX('Required State Input – PHYS'!R$12:R$2011,$AD1083)))</f>
        <v/>
      </c>
      <c r="S1083" s="77" t="str">
        <f>IF($AB1083="","",IF(INDEX('Required State Input – PHYS'!S$12:S$2011,$AD1083)="","",INDEX('Required State Input – PHYS'!S$12:S$2011,$AD1083)))</f>
        <v/>
      </c>
      <c r="T1083" s="78" t="str">
        <f>IF($AB1083="","",IF(INDEX('Required State Input – PHYS'!T$12:T$2011,$AD1083)="","",INDEX('Required State Input – PHYS'!T$12:T$2011,$AD1083)))</f>
        <v/>
      </c>
      <c r="U1083" s="89" t="str">
        <f>IF($AB1083="","",IF(INDEX('Required State Input – PHYS'!U$12:U$2011,$AD1083)="","",ROUND(INDEX('Required State Input – PHYS'!U$12:U$2011,$AD1083),2)))</f>
        <v/>
      </c>
      <c r="V1083" s="107" t="str">
        <f>IF($AB1083="","",IF(INDEX('Required State Input – PHYS'!V$12:V$2011,$AD1083)="","",ROUND(INDEX('Required State Input – PHYS'!V$12:V$2011,$AD1083),2)))</f>
        <v/>
      </c>
      <c r="W1083" s="108" t="str">
        <f t="shared" si="48"/>
        <v/>
      </c>
      <c r="AB1083" s="42" t="str">
        <f t="shared" si="49"/>
        <v/>
      </c>
      <c r="AC1083" s="42" t="str">
        <f t="shared" si="50"/>
        <v/>
      </c>
      <c r="AD1083" s="42" t="str">
        <f>IF(AB1083="","",MATCH(AC1083,'Required State Input – PHYS'!$AK$12:$AK$2011,FALSE))</f>
        <v/>
      </c>
    </row>
    <row r="1084" spans="1:30" x14ac:dyDescent="0.25">
      <c r="A1084" s="110" t="s">
        <v>202</v>
      </c>
      <c r="B1084" s="99" t="str">
        <f>IF($AB1084="","",IF(INDEX('Required State Input – PHYS'!B$12:B$2011,$AD1084)="","",INDEX('Required State Input – PHYS'!B$12:B$2011,$AD1084)))</f>
        <v/>
      </c>
      <c r="C1084" s="67" t="str">
        <f>IF($AB1084="","",IF(INDEX('Required State Input – PHYS'!C$12:C$2011,$AD1084)="","",INDEX('Required State Input – PHYS'!C$12:C$2011,$AD1084)))</f>
        <v/>
      </c>
      <c r="D1084" s="100" t="str">
        <f>IF($AB1084="","",IF(INDEX('Required State Input – PHYS'!D$12:D$2011,$AD1084)="","",INDEX('Required State Input – PHYS'!D$12:D$2011,$AD1084)))</f>
        <v/>
      </c>
      <c r="E1084" s="101" t="str">
        <f>IF($AB1084="","",IF(INDEX('Required State Input – PHYS'!E$12:E$2011,$AD1084)="","",INDEX('Required State Input – PHYS'!E$12:E$2011,$AD1084)))</f>
        <v/>
      </c>
      <c r="F1084" s="99" t="str">
        <f>IF($AB1084="","",IF(INDEX('Required State Input – PHYS'!F$12:F$2011,$AD1084)="","",INDEX('Required State Input – PHYS'!F$12:F$2011,$AD1084)))</f>
        <v/>
      </c>
      <c r="G1084" s="100" t="str">
        <f>IF($AB1084="","",IF(INDEX('Required State Input – PHYS'!G$12:G$2011,$AD1084)="","",INDEX('Required State Input – PHYS'!G$12:G$2011,$AD1084)))</f>
        <v/>
      </c>
      <c r="H1084" s="100" t="str">
        <f>IF($AB1084="","",IF(INDEX('Required State Input – PHYS'!H$12:H$2011,$AD1084)="","",INDEX('Required State Input – PHYS'!H$12:H$2011,$AD1084)))</f>
        <v/>
      </c>
      <c r="I1084" s="100" t="str">
        <f>IF($AB1084="","",IF(INDEX('Required State Input – PHYS'!I$12:I$2011,$AD1084)="","",INDEX('Required State Input – PHYS'!I$12:I$2011,$AD1084)))</f>
        <v/>
      </c>
      <c r="J1084" s="102" t="str">
        <f>IF($AB1084="","",IF(INDEX('Required State Input – PHYS'!J$12:J$2011,$AD1084)="","",INDEX('Required State Input – PHYS'!J$12:J$2011,$AD1084)))</f>
        <v/>
      </c>
      <c r="K1084" s="77" t="str">
        <f>IF($AB1084="","",IF(INDEX('Required State Input – PHYS'!K$12:K$2011,$AD1084)="","",INDEX('Required State Input – PHYS'!K$12:K$2011,$AD1084)))</f>
        <v/>
      </c>
      <c r="L1084" s="78" t="str">
        <f>IF($AB1084="","",IF(INDEX('Required State Input – PHYS'!L$12:L$2011,$AD1084)="","",INDEX('Required State Input – PHYS'!L$12:L$2011,$AD1084)))</f>
        <v/>
      </c>
      <c r="M1084" s="79" t="str">
        <f>IF($AB1084="","",IF(INDEX('Required State Input – PHYS'!M$12:M$2011,$AD1084)="","",ROUND(INDEX('Required State Input – PHYS'!M$12:M$2011,$AD1084),2)))</f>
        <v/>
      </c>
      <c r="N1084" s="80" t="str">
        <f>IF($AB1084="","",IF(INDEX('Required State Input – PHYS'!N$12:N$2011,$AD1084)="","",ROUND(INDEX('Required State Input – PHYS'!N$12:N$2011,$AD1084),4)))</f>
        <v/>
      </c>
      <c r="O1084" s="77" t="str">
        <f>IF($AB1084="","",IF(INDEX('Required State Input – PHYS'!O$12:O$2011,$AD1084)="","",INDEX('Required State Input – PHYS'!O$12:O$2011,$AD1084)))</f>
        <v/>
      </c>
      <c r="P1084" s="78" t="str">
        <f>IF($AB1084="","",IF(INDEX('Required State Input – PHYS'!P$12:P$2011,$AD1084)="","",INDEX('Required State Input – PHYS'!P$12:P$2011,$AD1084)))</f>
        <v/>
      </c>
      <c r="Q1084" s="79" t="str">
        <f>IF($AB1084="","",IF(INDEX('Required State Input – PHYS'!Q$12:Q$2011,$AD1084)="","",ROUND(INDEX('Required State Input – PHYS'!Q$12:Q$2011,$AD1084),2)))</f>
        <v/>
      </c>
      <c r="R1084" s="82" t="str">
        <f>IF($AB1084="","",IF(INDEX('Required State Input – PHYS'!R$12:R$2011,$AD1084)="","",INDEX('Required State Input – PHYS'!R$12:R$2011,$AD1084)))</f>
        <v/>
      </c>
      <c r="S1084" s="77" t="str">
        <f>IF($AB1084="","",IF(INDEX('Required State Input – PHYS'!S$12:S$2011,$AD1084)="","",INDEX('Required State Input – PHYS'!S$12:S$2011,$AD1084)))</f>
        <v/>
      </c>
      <c r="T1084" s="78" t="str">
        <f>IF($AB1084="","",IF(INDEX('Required State Input – PHYS'!T$12:T$2011,$AD1084)="","",INDEX('Required State Input – PHYS'!T$12:T$2011,$AD1084)))</f>
        <v/>
      </c>
      <c r="U1084" s="89" t="str">
        <f>IF($AB1084="","",IF(INDEX('Required State Input – PHYS'!U$12:U$2011,$AD1084)="","",ROUND(INDEX('Required State Input – PHYS'!U$12:U$2011,$AD1084),2)))</f>
        <v/>
      </c>
      <c r="V1084" s="107" t="str">
        <f>IF($AB1084="","",IF(INDEX('Required State Input – PHYS'!V$12:V$2011,$AD1084)="","",ROUND(INDEX('Required State Input – PHYS'!V$12:V$2011,$AD1084),2)))</f>
        <v/>
      </c>
      <c r="W1084" s="108" t="str">
        <f t="shared" si="48"/>
        <v/>
      </c>
      <c r="AB1084" s="42" t="str">
        <f t="shared" si="49"/>
        <v/>
      </c>
      <c r="AC1084" s="42" t="str">
        <f t="shared" si="50"/>
        <v/>
      </c>
      <c r="AD1084" s="42" t="str">
        <f>IF(AB1084="","",MATCH(AC1084,'Required State Input – PHYS'!$AK$12:$AK$2011,FALSE))</f>
        <v/>
      </c>
    </row>
    <row r="1085" spans="1:30" x14ac:dyDescent="0.25">
      <c r="A1085" s="110" t="s">
        <v>202</v>
      </c>
      <c r="B1085" s="99" t="str">
        <f>IF($AB1085="","",IF(INDEX('Required State Input – PHYS'!B$12:B$2011,$AD1085)="","",INDEX('Required State Input – PHYS'!B$12:B$2011,$AD1085)))</f>
        <v/>
      </c>
      <c r="C1085" s="67" t="str">
        <f>IF($AB1085="","",IF(INDEX('Required State Input – PHYS'!C$12:C$2011,$AD1085)="","",INDEX('Required State Input – PHYS'!C$12:C$2011,$AD1085)))</f>
        <v/>
      </c>
      <c r="D1085" s="100" t="str">
        <f>IF($AB1085="","",IF(INDEX('Required State Input – PHYS'!D$12:D$2011,$AD1085)="","",INDEX('Required State Input – PHYS'!D$12:D$2011,$AD1085)))</f>
        <v/>
      </c>
      <c r="E1085" s="101" t="str">
        <f>IF($AB1085="","",IF(INDEX('Required State Input – PHYS'!E$12:E$2011,$AD1085)="","",INDEX('Required State Input – PHYS'!E$12:E$2011,$AD1085)))</f>
        <v/>
      </c>
      <c r="F1085" s="99" t="str">
        <f>IF($AB1085="","",IF(INDEX('Required State Input – PHYS'!F$12:F$2011,$AD1085)="","",INDEX('Required State Input – PHYS'!F$12:F$2011,$AD1085)))</f>
        <v/>
      </c>
      <c r="G1085" s="100" t="str">
        <f>IF($AB1085="","",IF(INDEX('Required State Input – PHYS'!G$12:G$2011,$AD1085)="","",INDEX('Required State Input – PHYS'!G$12:G$2011,$AD1085)))</f>
        <v/>
      </c>
      <c r="H1085" s="100" t="str">
        <f>IF($AB1085="","",IF(INDEX('Required State Input – PHYS'!H$12:H$2011,$AD1085)="","",INDEX('Required State Input – PHYS'!H$12:H$2011,$AD1085)))</f>
        <v/>
      </c>
      <c r="I1085" s="100" t="str">
        <f>IF($AB1085="","",IF(INDEX('Required State Input – PHYS'!I$12:I$2011,$AD1085)="","",INDEX('Required State Input – PHYS'!I$12:I$2011,$AD1085)))</f>
        <v/>
      </c>
      <c r="J1085" s="102" t="str">
        <f>IF($AB1085="","",IF(INDEX('Required State Input – PHYS'!J$12:J$2011,$AD1085)="","",INDEX('Required State Input – PHYS'!J$12:J$2011,$AD1085)))</f>
        <v/>
      </c>
      <c r="K1085" s="77" t="str">
        <f>IF($AB1085="","",IF(INDEX('Required State Input – PHYS'!K$12:K$2011,$AD1085)="","",INDEX('Required State Input – PHYS'!K$12:K$2011,$AD1085)))</f>
        <v/>
      </c>
      <c r="L1085" s="78" t="str">
        <f>IF($AB1085="","",IF(INDEX('Required State Input – PHYS'!L$12:L$2011,$AD1085)="","",INDEX('Required State Input – PHYS'!L$12:L$2011,$AD1085)))</f>
        <v/>
      </c>
      <c r="M1085" s="79" t="str">
        <f>IF($AB1085="","",IF(INDEX('Required State Input – PHYS'!M$12:M$2011,$AD1085)="","",ROUND(INDEX('Required State Input – PHYS'!M$12:M$2011,$AD1085),2)))</f>
        <v/>
      </c>
      <c r="N1085" s="80" t="str">
        <f>IF($AB1085="","",IF(INDEX('Required State Input – PHYS'!N$12:N$2011,$AD1085)="","",ROUND(INDEX('Required State Input – PHYS'!N$12:N$2011,$AD1085),4)))</f>
        <v/>
      </c>
      <c r="O1085" s="77" t="str">
        <f>IF($AB1085="","",IF(INDEX('Required State Input – PHYS'!O$12:O$2011,$AD1085)="","",INDEX('Required State Input – PHYS'!O$12:O$2011,$AD1085)))</f>
        <v/>
      </c>
      <c r="P1085" s="78" t="str">
        <f>IF($AB1085="","",IF(INDEX('Required State Input – PHYS'!P$12:P$2011,$AD1085)="","",INDEX('Required State Input – PHYS'!P$12:P$2011,$AD1085)))</f>
        <v/>
      </c>
      <c r="Q1085" s="79" t="str">
        <f>IF($AB1085="","",IF(INDEX('Required State Input – PHYS'!Q$12:Q$2011,$AD1085)="","",ROUND(INDEX('Required State Input – PHYS'!Q$12:Q$2011,$AD1085),2)))</f>
        <v/>
      </c>
      <c r="R1085" s="82" t="str">
        <f>IF($AB1085="","",IF(INDEX('Required State Input – PHYS'!R$12:R$2011,$AD1085)="","",INDEX('Required State Input – PHYS'!R$12:R$2011,$AD1085)))</f>
        <v/>
      </c>
      <c r="S1085" s="77" t="str">
        <f>IF($AB1085="","",IF(INDEX('Required State Input – PHYS'!S$12:S$2011,$AD1085)="","",INDEX('Required State Input – PHYS'!S$12:S$2011,$AD1085)))</f>
        <v/>
      </c>
      <c r="T1085" s="78" t="str">
        <f>IF($AB1085="","",IF(INDEX('Required State Input – PHYS'!T$12:T$2011,$AD1085)="","",INDEX('Required State Input – PHYS'!T$12:T$2011,$AD1085)))</f>
        <v/>
      </c>
      <c r="U1085" s="89" t="str">
        <f>IF($AB1085="","",IF(INDEX('Required State Input – PHYS'!U$12:U$2011,$AD1085)="","",ROUND(INDEX('Required State Input – PHYS'!U$12:U$2011,$AD1085),2)))</f>
        <v/>
      </c>
      <c r="V1085" s="107" t="str">
        <f>IF($AB1085="","",IF(INDEX('Required State Input – PHYS'!V$12:V$2011,$AD1085)="","",ROUND(INDEX('Required State Input – PHYS'!V$12:V$2011,$AD1085),2)))</f>
        <v/>
      </c>
      <c r="W1085" s="108" t="str">
        <f t="shared" si="48"/>
        <v/>
      </c>
      <c r="AB1085" s="42" t="str">
        <f t="shared" si="49"/>
        <v/>
      </c>
      <c r="AC1085" s="42" t="str">
        <f t="shared" si="50"/>
        <v/>
      </c>
      <c r="AD1085" s="42" t="str">
        <f>IF(AB1085="","",MATCH(AC1085,'Required State Input – PHYS'!$AK$12:$AK$2011,FALSE))</f>
        <v/>
      </c>
    </row>
    <row r="1086" spans="1:30" x14ac:dyDescent="0.25">
      <c r="A1086" s="110" t="s">
        <v>202</v>
      </c>
      <c r="B1086" s="99" t="str">
        <f>IF($AB1086="","",IF(INDEX('Required State Input – PHYS'!B$12:B$2011,$AD1086)="","",INDEX('Required State Input – PHYS'!B$12:B$2011,$AD1086)))</f>
        <v/>
      </c>
      <c r="C1086" s="67" t="str">
        <f>IF($AB1086="","",IF(INDEX('Required State Input – PHYS'!C$12:C$2011,$AD1086)="","",INDEX('Required State Input – PHYS'!C$12:C$2011,$AD1086)))</f>
        <v/>
      </c>
      <c r="D1086" s="100" t="str">
        <f>IF($AB1086="","",IF(INDEX('Required State Input – PHYS'!D$12:D$2011,$AD1086)="","",INDEX('Required State Input – PHYS'!D$12:D$2011,$AD1086)))</f>
        <v/>
      </c>
      <c r="E1086" s="101" t="str">
        <f>IF($AB1086="","",IF(INDEX('Required State Input – PHYS'!E$12:E$2011,$AD1086)="","",INDEX('Required State Input – PHYS'!E$12:E$2011,$AD1086)))</f>
        <v/>
      </c>
      <c r="F1086" s="99" t="str">
        <f>IF($AB1086="","",IF(INDEX('Required State Input – PHYS'!F$12:F$2011,$AD1086)="","",INDEX('Required State Input – PHYS'!F$12:F$2011,$AD1086)))</f>
        <v/>
      </c>
      <c r="G1086" s="100" t="str">
        <f>IF($AB1086="","",IF(INDEX('Required State Input – PHYS'!G$12:G$2011,$AD1086)="","",INDEX('Required State Input – PHYS'!G$12:G$2011,$AD1086)))</f>
        <v/>
      </c>
      <c r="H1086" s="100" t="str">
        <f>IF($AB1086="","",IF(INDEX('Required State Input – PHYS'!H$12:H$2011,$AD1086)="","",INDEX('Required State Input – PHYS'!H$12:H$2011,$AD1086)))</f>
        <v/>
      </c>
      <c r="I1086" s="100" t="str">
        <f>IF($AB1086="","",IF(INDEX('Required State Input – PHYS'!I$12:I$2011,$AD1086)="","",INDEX('Required State Input – PHYS'!I$12:I$2011,$AD1086)))</f>
        <v/>
      </c>
      <c r="J1086" s="102" t="str">
        <f>IF($AB1086="","",IF(INDEX('Required State Input – PHYS'!J$12:J$2011,$AD1086)="","",INDEX('Required State Input – PHYS'!J$12:J$2011,$AD1086)))</f>
        <v/>
      </c>
      <c r="K1086" s="77" t="str">
        <f>IF($AB1086="","",IF(INDEX('Required State Input – PHYS'!K$12:K$2011,$AD1086)="","",INDEX('Required State Input – PHYS'!K$12:K$2011,$AD1086)))</f>
        <v/>
      </c>
      <c r="L1086" s="78" t="str">
        <f>IF($AB1086="","",IF(INDEX('Required State Input – PHYS'!L$12:L$2011,$AD1086)="","",INDEX('Required State Input – PHYS'!L$12:L$2011,$AD1086)))</f>
        <v/>
      </c>
      <c r="M1086" s="79" t="str">
        <f>IF($AB1086="","",IF(INDEX('Required State Input – PHYS'!M$12:M$2011,$AD1086)="","",ROUND(INDEX('Required State Input – PHYS'!M$12:M$2011,$AD1086),2)))</f>
        <v/>
      </c>
      <c r="N1086" s="80" t="str">
        <f>IF($AB1086="","",IF(INDEX('Required State Input – PHYS'!N$12:N$2011,$AD1086)="","",ROUND(INDEX('Required State Input – PHYS'!N$12:N$2011,$AD1086),4)))</f>
        <v/>
      </c>
      <c r="O1086" s="77" t="str">
        <f>IF($AB1086="","",IF(INDEX('Required State Input – PHYS'!O$12:O$2011,$AD1086)="","",INDEX('Required State Input – PHYS'!O$12:O$2011,$AD1086)))</f>
        <v/>
      </c>
      <c r="P1086" s="78" t="str">
        <f>IF($AB1086="","",IF(INDEX('Required State Input – PHYS'!P$12:P$2011,$AD1086)="","",INDEX('Required State Input – PHYS'!P$12:P$2011,$AD1086)))</f>
        <v/>
      </c>
      <c r="Q1086" s="79" t="str">
        <f>IF($AB1086="","",IF(INDEX('Required State Input – PHYS'!Q$12:Q$2011,$AD1086)="","",ROUND(INDEX('Required State Input – PHYS'!Q$12:Q$2011,$AD1086),2)))</f>
        <v/>
      </c>
      <c r="R1086" s="82" t="str">
        <f>IF($AB1086="","",IF(INDEX('Required State Input – PHYS'!R$12:R$2011,$AD1086)="","",INDEX('Required State Input – PHYS'!R$12:R$2011,$AD1086)))</f>
        <v/>
      </c>
      <c r="S1086" s="77" t="str">
        <f>IF($AB1086="","",IF(INDEX('Required State Input – PHYS'!S$12:S$2011,$AD1086)="","",INDEX('Required State Input – PHYS'!S$12:S$2011,$AD1086)))</f>
        <v/>
      </c>
      <c r="T1086" s="78" t="str">
        <f>IF($AB1086="","",IF(INDEX('Required State Input – PHYS'!T$12:T$2011,$AD1086)="","",INDEX('Required State Input – PHYS'!T$12:T$2011,$AD1086)))</f>
        <v/>
      </c>
      <c r="U1086" s="89" t="str">
        <f>IF($AB1086="","",IF(INDEX('Required State Input – PHYS'!U$12:U$2011,$AD1086)="","",ROUND(INDEX('Required State Input – PHYS'!U$12:U$2011,$AD1086),2)))</f>
        <v/>
      </c>
      <c r="V1086" s="107" t="str">
        <f>IF($AB1086="","",IF(INDEX('Required State Input – PHYS'!V$12:V$2011,$AD1086)="","",ROUND(INDEX('Required State Input – PHYS'!V$12:V$2011,$AD1086),2)))</f>
        <v/>
      </c>
      <c r="W1086" s="108" t="str">
        <f t="shared" si="48"/>
        <v/>
      </c>
      <c r="AB1086" s="42" t="str">
        <f t="shared" si="49"/>
        <v/>
      </c>
      <c r="AC1086" s="42" t="str">
        <f t="shared" si="50"/>
        <v/>
      </c>
      <c r="AD1086" s="42" t="str">
        <f>IF(AB1086="","",MATCH(AC1086,'Required State Input – PHYS'!$AK$12:$AK$2011,FALSE))</f>
        <v/>
      </c>
    </row>
    <row r="1087" spans="1:30" x14ac:dyDescent="0.25">
      <c r="A1087" s="110" t="s">
        <v>202</v>
      </c>
      <c r="B1087" s="99" t="str">
        <f>IF($AB1087="","",IF(INDEX('Required State Input – PHYS'!B$12:B$2011,$AD1087)="","",INDEX('Required State Input – PHYS'!B$12:B$2011,$AD1087)))</f>
        <v/>
      </c>
      <c r="C1087" s="67" t="str">
        <f>IF($AB1087="","",IF(INDEX('Required State Input – PHYS'!C$12:C$2011,$AD1087)="","",INDEX('Required State Input – PHYS'!C$12:C$2011,$AD1087)))</f>
        <v/>
      </c>
      <c r="D1087" s="100" t="str">
        <f>IF($AB1087="","",IF(INDEX('Required State Input – PHYS'!D$12:D$2011,$AD1087)="","",INDEX('Required State Input – PHYS'!D$12:D$2011,$AD1087)))</f>
        <v/>
      </c>
      <c r="E1087" s="101" t="str">
        <f>IF($AB1087="","",IF(INDEX('Required State Input – PHYS'!E$12:E$2011,$AD1087)="","",INDEX('Required State Input – PHYS'!E$12:E$2011,$AD1087)))</f>
        <v/>
      </c>
      <c r="F1087" s="99" t="str">
        <f>IF($AB1087="","",IF(INDEX('Required State Input – PHYS'!F$12:F$2011,$AD1087)="","",INDEX('Required State Input – PHYS'!F$12:F$2011,$AD1087)))</f>
        <v/>
      </c>
      <c r="G1087" s="100" t="str">
        <f>IF($AB1087="","",IF(INDEX('Required State Input – PHYS'!G$12:G$2011,$AD1087)="","",INDEX('Required State Input – PHYS'!G$12:G$2011,$AD1087)))</f>
        <v/>
      </c>
      <c r="H1087" s="100" t="str">
        <f>IF($AB1087="","",IF(INDEX('Required State Input – PHYS'!H$12:H$2011,$AD1087)="","",INDEX('Required State Input – PHYS'!H$12:H$2011,$AD1087)))</f>
        <v/>
      </c>
      <c r="I1087" s="100" t="str">
        <f>IF($AB1087="","",IF(INDEX('Required State Input – PHYS'!I$12:I$2011,$AD1087)="","",INDEX('Required State Input – PHYS'!I$12:I$2011,$AD1087)))</f>
        <v/>
      </c>
      <c r="J1087" s="102" t="str">
        <f>IF($AB1087="","",IF(INDEX('Required State Input – PHYS'!J$12:J$2011,$AD1087)="","",INDEX('Required State Input – PHYS'!J$12:J$2011,$AD1087)))</f>
        <v/>
      </c>
      <c r="K1087" s="77" t="str">
        <f>IF($AB1087="","",IF(INDEX('Required State Input – PHYS'!K$12:K$2011,$AD1087)="","",INDEX('Required State Input – PHYS'!K$12:K$2011,$AD1087)))</f>
        <v/>
      </c>
      <c r="L1087" s="78" t="str">
        <f>IF($AB1087="","",IF(INDEX('Required State Input – PHYS'!L$12:L$2011,$AD1087)="","",INDEX('Required State Input – PHYS'!L$12:L$2011,$AD1087)))</f>
        <v/>
      </c>
      <c r="M1087" s="79" t="str">
        <f>IF($AB1087="","",IF(INDEX('Required State Input – PHYS'!M$12:M$2011,$AD1087)="","",ROUND(INDEX('Required State Input – PHYS'!M$12:M$2011,$AD1087),2)))</f>
        <v/>
      </c>
      <c r="N1087" s="80" t="str">
        <f>IF($AB1087="","",IF(INDEX('Required State Input – PHYS'!N$12:N$2011,$AD1087)="","",ROUND(INDEX('Required State Input – PHYS'!N$12:N$2011,$AD1087),4)))</f>
        <v/>
      </c>
      <c r="O1087" s="77" t="str">
        <f>IF($AB1087="","",IF(INDEX('Required State Input – PHYS'!O$12:O$2011,$AD1087)="","",INDEX('Required State Input – PHYS'!O$12:O$2011,$AD1087)))</f>
        <v/>
      </c>
      <c r="P1087" s="78" t="str">
        <f>IF($AB1087="","",IF(INDEX('Required State Input – PHYS'!P$12:P$2011,$AD1087)="","",INDEX('Required State Input – PHYS'!P$12:P$2011,$AD1087)))</f>
        <v/>
      </c>
      <c r="Q1087" s="79" t="str">
        <f>IF($AB1087="","",IF(INDEX('Required State Input – PHYS'!Q$12:Q$2011,$AD1087)="","",ROUND(INDEX('Required State Input – PHYS'!Q$12:Q$2011,$AD1087),2)))</f>
        <v/>
      </c>
      <c r="R1087" s="82" t="str">
        <f>IF($AB1087="","",IF(INDEX('Required State Input – PHYS'!R$12:R$2011,$AD1087)="","",INDEX('Required State Input – PHYS'!R$12:R$2011,$AD1087)))</f>
        <v/>
      </c>
      <c r="S1087" s="77" t="str">
        <f>IF($AB1087="","",IF(INDEX('Required State Input – PHYS'!S$12:S$2011,$AD1087)="","",INDEX('Required State Input – PHYS'!S$12:S$2011,$AD1087)))</f>
        <v/>
      </c>
      <c r="T1087" s="78" t="str">
        <f>IF($AB1087="","",IF(INDEX('Required State Input – PHYS'!T$12:T$2011,$AD1087)="","",INDEX('Required State Input – PHYS'!T$12:T$2011,$AD1087)))</f>
        <v/>
      </c>
      <c r="U1087" s="89" t="str">
        <f>IF($AB1087="","",IF(INDEX('Required State Input – PHYS'!U$12:U$2011,$AD1087)="","",ROUND(INDEX('Required State Input – PHYS'!U$12:U$2011,$AD1087),2)))</f>
        <v/>
      </c>
      <c r="V1087" s="107" t="str">
        <f>IF($AB1087="","",IF(INDEX('Required State Input – PHYS'!V$12:V$2011,$AD1087)="","",ROUND(INDEX('Required State Input – PHYS'!V$12:V$2011,$AD1087),2)))</f>
        <v/>
      </c>
      <c r="W1087" s="108" t="str">
        <f t="shared" si="48"/>
        <v/>
      </c>
      <c r="AB1087" s="42" t="str">
        <f t="shared" si="49"/>
        <v/>
      </c>
      <c r="AC1087" s="42" t="str">
        <f t="shared" si="50"/>
        <v/>
      </c>
      <c r="AD1087" s="42" t="str">
        <f>IF(AB1087="","",MATCH(AC1087,'Required State Input – PHYS'!$AK$12:$AK$2011,FALSE))</f>
        <v/>
      </c>
    </row>
    <row r="1088" spans="1:30" x14ac:dyDescent="0.25">
      <c r="A1088" s="110" t="s">
        <v>202</v>
      </c>
      <c r="B1088" s="99" t="str">
        <f>IF($AB1088="","",IF(INDEX('Required State Input – PHYS'!B$12:B$2011,$AD1088)="","",INDEX('Required State Input – PHYS'!B$12:B$2011,$AD1088)))</f>
        <v/>
      </c>
      <c r="C1088" s="67" t="str">
        <f>IF($AB1088="","",IF(INDEX('Required State Input – PHYS'!C$12:C$2011,$AD1088)="","",INDEX('Required State Input – PHYS'!C$12:C$2011,$AD1088)))</f>
        <v/>
      </c>
      <c r="D1088" s="100" t="str">
        <f>IF($AB1088="","",IF(INDEX('Required State Input – PHYS'!D$12:D$2011,$AD1088)="","",INDEX('Required State Input – PHYS'!D$12:D$2011,$AD1088)))</f>
        <v/>
      </c>
      <c r="E1088" s="101" t="str">
        <f>IF($AB1088="","",IF(INDEX('Required State Input – PHYS'!E$12:E$2011,$AD1088)="","",INDEX('Required State Input – PHYS'!E$12:E$2011,$AD1088)))</f>
        <v/>
      </c>
      <c r="F1088" s="99" t="str">
        <f>IF($AB1088="","",IF(INDEX('Required State Input – PHYS'!F$12:F$2011,$AD1088)="","",INDEX('Required State Input – PHYS'!F$12:F$2011,$AD1088)))</f>
        <v/>
      </c>
      <c r="G1088" s="100" t="str">
        <f>IF($AB1088="","",IF(INDEX('Required State Input – PHYS'!G$12:G$2011,$AD1088)="","",INDEX('Required State Input – PHYS'!G$12:G$2011,$AD1088)))</f>
        <v/>
      </c>
      <c r="H1088" s="100" t="str">
        <f>IF($AB1088="","",IF(INDEX('Required State Input – PHYS'!H$12:H$2011,$AD1088)="","",INDEX('Required State Input – PHYS'!H$12:H$2011,$AD1088)))</f>
        <v/>
      </c>
      <c r="I1088" s="100" t="str">
        <f>IF($AB1088="","",IF(INDEX('Required State Input – PHYS'!I$12:I$2011,$AD1088)="","",INDEX('Required State Input – PHYS'!I$12:I$2011,$AD1088)))</f>
        <v/>
      </c>
      <c r="J1088" s="102" t="str">
        <f>IF($AB1088="","",IF(INDEX('Required State Input – PHYS'!J$12:J$2011,$AD1088)="","",INDEX('Required State Input – PHYS'!J$12:J$2011,$AD1088)))</f>
        <v/>
      </c>
      <c r="K1088" s="77" t="str">
        <f>IF($AB1088="","",IF(INDEX('Required State Input – PHYS'!K$12:K$2011,$AD1088)="","",INDEX('Required State Input – PHYS'!K$12:K$2011,$AD1088)))</f>
        <v/>
      </c>
      <c r="L1088" s="78" t="str">
        <f>IF($AB1088="","",IF(INDEX('Required State Input – PHYS'!L$12:L$2011,$AD1088)="","",INDEX('Required State Input – PHYS'!L$12:L$2011,$AD1088)))</f>
        <v/>
      </c>
      <c r="M1088" s="79" t="str">
        <f>IF($AB1088="","",IF(INDEX('Required State Input – PHYS'!M$12:M$2011,$AD1088)="","",ROUND(INDEX('Required State Input – PHYS'!M$12:M$2011,$AD1088),2)))</f>
        <v/>
      </c>
      <c r="N1088" s="80" t="str">
        <f>IF($AB1088="","",IF(INDEX('Required State Input – PHYS'!N$12:N$2011,$AD1088)="","",ROUND(INDEX('Required State Input – PHYS'!N$12:N$2011,$AD1088),4)))</f>
        <v/>
      </c>
      <c r="O1088" s="77" t="str">
        <f>IF($AB1088="","",IF(INDEX('Required State Input – PHYS'!O$12:O$2011,$AD1088)="","",INDEX('Required State Input – PHYS'!O$12:O$2011,$AD1088)))</f>
        <v/>
      </c>
      <c r="P1088" s="78" t="str">
        <f>IF($AB1088="","",IF(INDEX('Required State Input – PHYS'!P$12:P$2011,$AD1088)="","",INDEX('Required State Input – PHYS'!P$12:P$2011,$AD1088)))</f>
        <v/>
      </c>
      <c r="Q1088" s="79" t="str">
        <f>IF($AB1088="","",IF(INDEX('Required State Input – PHYS'!Q$12:Q$2011,$AD1088)="","",ROUND(INDEX('Required State Input – PHYS'!Q$12:Q$2011,$AD1088),2)))</f>
        <v/>
      </c>
      <c r="R1088" s="82" t="str">
        <f>IF($AB1088="","",IF(INDEX('Required State Input – PHYS'!R$12:R$2011,$AD1088)="","",INDEX('Required State Input – PHYS'!R$12:R$2011,$AD1088)))</f>
        <v/>
      </c>
      <c r="S1088" s="77" t="str">
        <f>IF($AB1088="","",IF(INDEX('Required State Input – PHYS'!S$12:S$2011,$AD1088)="","",INDEX('Required State Input – PHYS'!S$12:S$2011,$AD1088)))</f>
        <v/>
      </c>
      <c r="T1088" s="78" t="str">
        <f>IF($AB1088="","",IF(INDEX('Required State Input – PHYS'!T$12:T$2011,$AD1088)="","",INDEX('Required State Input – PHYS'!T$12:T$2011,$AD1088)))</f>
        <v/>
      </c>
      <c r="U1088" s="89" t="str">
        <f>IF($AB1088="","",IF(INDEX('Required State Input – PHYS'!U$12:U$2011,$AD1088)="","",ROUND(INDEX('Required State Input – PHYS'!U$12:U$2011,$AD1088),2)))</f>
        <v/>
      </c>
      <c r="V1088" s="107" t="str">
        <f>IF($AB1088="","",IF(INDEX('Required State Input – PHYS'!V$12:V$2011,$AD1088)="","",ROUND(INDEX('Required State Input – PHYS'!V$12:V$2011,$AD1088),2)))</f>
        <v/>
      </c>
      <c r="W1088" s="108" t="str">
        <f t="shared" si="48"/>
        <v/>
      </c>
      <c r="AB1088" s="42" t="str">
        <f t="shared" si="49"/>
        <v/>
      </c>
      <c r="AC1088" s="42" t="str">
        <f t="shared" si="50"/>
        <v/>
      </c>
      <c r="AD1088" s="42" t="str">
        <f>IF(AB1088="","",MATCH(AC1088,'Required State Input – PHYS'!$AK$12:$AK$2011,FALSE))</f>
        <v/>
      </c>
    </row>
    <row r="1089" spans="1:30" x14ac:dyDescent="0.25">
      <c r="A1089" s="110" t="s">
        <v>202</v>
      </c>
      <c r="B1089" s="99" t="str">
        <f>IF($AB1089="","",IF(INDEX('Required State Input – PHYS'!B$12:B$2011,$AD1089)="","",INDEX('Required State Input – PHYS'!B$12:B$2011,$AD1089)))</f>
        <v/>
      </c>
      <c r="C1089" s="67" t="str">
        <f>IF($AB1089="","",IF(INDEX('Required State Input – PHYS'!C$12:C$2011,$AD1089)="","",INDEX('Required State Input – PHYS'!C$12:C$2011,$AD1089)))</f>
        <v/>
      </c>
      <c r="D1089" s="100" t="str">
        <f>IF($AB1089="","",IF(INDEX('Required State Input – PHYS'!D$12:D$2011,$AD1089)="","",INDEX('Required State Input – PHYS'!D$12:D$2011,$AD1089)))</f>
        <v/>
      </c>
      <c r="E1089" s="101" t="str">
        <f>IF($AB1089="","",IF(INDEX('Required State Input – PHYS'!E$12:E$2011,$AD1089)="","",INDEX('Required State Input – PHYS'!E$12:E$2011,$AD1089)))</f>
        <v/>
      </c>
      <c r="F1089" s="99" t="str">
        <f>IF($AB1089="","",IF(INDEX('Required State Input – PHYS'!F$12:F$2011,$AD1089)="","",INDEX('Required State Input – PHYS'!F$12:F$2011,$AD1089)))</f>
        <v/>
      </c>
      <c r="G1089" s="100" t="str">
        <f>IF($AB1089="","",IF(INDEX('Required State Input – PHYS'!G$12:G$2011,$AD1089)="","",INDEX('Required State Input – PHYS'!G$12:G$2011,$AD1089)))</f>
        <v/>
      </c>
      <c r="H1089" s="100" t="str">
        <f>IF($AB1089="","",IF(INDEX('Required State Input – PHYS'!H$12:H$2011,$AD1089)="","",INDEX('Required State Input – PHYS'!H$12:H$2011,$AD1089)))</f>
        <v/>
      </c>
      <c r="I1089" s="100" t="str">
        <f>IF($AB1089="","",IF(INDEX('Required State Input – PHYS'!I$12:I$2011,$AD1089)="","",INDEX('Required State Input – PHYS'!I$12:I$2011,$AD1089)))</f>
        <v/>
      </c>
      <c r="J1089" s="102" t="str">
        <f>IF($AB1089="","",IF(INDEX('Required State Input – PHYS'!J$12:J$2011,$AD1089)="","",INDEX('Required State Input – PHYS'!J$12:J$2011,$AD1089)))</f>
        <v/>
      </c>
      <c r="K1089" s="77" t="str">
        <f>IF($AB1089="","",IF(INDEX('Required State Input – PHYS'!K$12:K$2011,$AD1089)="","",INDEX('Required State Input – PHYS'!K$12:K$2011,$AD1089)))</f>
        <v/>
      </c>
      <c r="L1089" s="78" t="str">
        <f>IF($AB1089="","",IF(INDEX('Required State Input – PHYS'!L$12:L$2011,$AD1089)="","",INDEX('Required State Input – PHYS'!L$12:L$2011,$AD1089)))</f>
        <v/>
      </c>
      <c r="M1089" s="79" t="str">
        <f>IF($AB1089="","",IF(INDEX('Required State Input – PHYS'!M$12:M$2011,$AD1089)="","",ROUND(INDEX('Required State Input – PHYS'!M$12:M$2011,$AD1089),2)))</f>
        <v/>
      </c>
      <c r="N1089" s="80" t="str">
        <f>IF($AB1089="","",IF(INDEX('Required State Input – PHYS'!N$12:N$2011,$AD1089)="","",ROUND(INDEX('Required State Input – PHYS'!N$12:N$2011,$AD1089),4)))</f>
        <v/>
      </c>
      <c r="O1089" s="77" t="str">
        <f>IF($AB1089="","",IF(INDEX('Required State Input – PHYS'!O$12:O$2011,$AD1089)="","",INDEX('Required State Input – PHYS'!O$12:O$2011,$AD1089)))</f>
        <v/>
      </c>
      <c r="P1089" s="78" t="str">
        <f>IF($AB1089="","",IF(INDEX('Required State Input – PHYS'!P$12:P$2011,$AD1089)="","",INDEX('Required State Input – PHYS'!P$12:P$2011,$AD1089)))</f>
        <v/>
      </c>
      <c r="Q1089" s="79" t="str">
        <f>IF($AB1089="","",IF(INDEX('Required State Input – PHYS'!Q$12:Q$2011,$AD1089)="","",ROUND(INDEX('Required State Input – PHYS'!Q$12:Q$2011,$AD1089),2)))</f>
        <v/>
      </c>
      <c r="R1089" s="82" t="str">
        <f>IF($AB1089="","",IF(INDEX('Required State Input – PHYS'!R$12:R$2011,$AD1089)="","",INDEX('Required State Input – PHYS'!R$12:R$2011,$AD1089)))</f>
        <v/>
      </c>
      <c r="S1089" s="77" t="str">
        <f>IF($AB1089="","",IF(INDEX('Required State Input – PHYS'!S$12:S$2011,$AD1089)="","",INDEX('Required State Input – PHYS'!S$12:S$2011,$AD1089)))</f>
        <v/>
      </c>
      <c r="T1089" s="78" t="str">
        <f>IF($AB1089="","",IF(INDEX('Required State Input – PHYS'!T$12:T$2011,$AD1089)="","",INDEX('Required State Input – PHYS'!T$12:T$2011,$AD1089)))</f>
        <v/>
      </c>
      <c r="U1089" s="89" t="str">
        <f>IF($AB1089="","",IF(INDEX('Required State Input – PHYS'!U$12:U$2011,$AD1089)="","",ROUND(INDEX('Required State Input – PHYS'!U$12:U$2011,$AD1089),2)))</f>
        <v/>
      </c>
      <c r="V1089" s="107" t="str">
        <f>IF($AB1089="","",IF(INDEX('Required State Input – PHYS'!V$12:V$2011,$AD1089)="","",ROUND(INDEX('Required State Input – PHYS'!V$12:V$2011,$AD1089),2)))</f>
        <v/>
      </c>
      <c r="W1089" s="108" t="str">
        <f t="shared" si="48"/>
        <v/>
      </c>
      <c r="AB1089" s="42" t="str">
        <f t="shared" si="49"/>
        <v/>
      </c>
      <c r="AC1089" s="42" t="str">
        <f t="shared" si="50"/>
        <v/>
      </c>
      <c r="AD1089" s="42" t="str">
        <f>IF(AB1089="","",MATCH(AC1089,'Required State Input – PHYS'!$AK$12:$AK$2011,FALSE))</f>
        <v/>
      </c>
    </row>
    <row r="1090" spans="1:30" x14ac:dyDescent="0.25">
      <c r="A1090" s="110" t="s">
        <v>202</v>
      </c>
      <c r="B1090" s="99" t="str">
        <f>IF($AB1090="","",IF(INDEX('Required State Input – PHYS'!B$12:B$2011,$AD1090)="","",INDEX('Required State Input – PHYS'!B$12:B$2011,$AD1090)))</f>
        <v/>
      </c>
      <c r="C1090" s="67" t="str">
        <f>IF($AB1090="","",IF(INDEX('Required State Input – PHYS'!C$12:C$2011,$AD1090)="","",INDEX('Required State Input – PHYS'!C$12:C$2011,$AD1090)))</f>
        <v/>
      </c>
      <c r="D1090" s="100" t="str">
        <f>IF($AB1090="","",IF(INDEX('Required State Input – PHYS'!D$12:D$2011,$AD1090)="","",INDEX('Required State Input – PHYS'!D$12:D$2011,$AD1090)))</f>
        <v/>
      </c>
      <c r="E1090" s="101" t="str">
        <f>IF($AB1090="","",IF(INDEX('Required State Input – PHYS'!E$12:E$2011,$AD1090)="","",INDEX('Required State Input – PHYS'!E$12:E$2011,$AD1090)))</f>
        <v/>
      </c>
      <c r="F1090" s="99" t="str">
        <f>IF($AB1090="","",IF(INDEX('Required State Input – PHYS'!F$12:F$2011,$AD1090)="","",INDEX('Required State Input – PHYS'!F$12:F$2011,$AD1090)))</f>
        <v/>
      </c>
      <c r="G1090" s="100" t="str">
        <f>IF($AB1090="","",IF(INDEX('Required State Input – PHYS'!G$12:G$2011,$AD1090)="","",INDEX('Required State Input – PHYS'!G$12:G$2011,$AD1090)))</f>
        <v/>
      </c>
      <c r="H1090" s="100" t="str">
        <f>IF($AB1090="","",IF(INDEX('Required State Input – PHYS'!H$12:H$2011,$AD1090)="","",INDEX('Required State Input – PHYS'!H$12:H$2011,$AD1090)))</f>
        <v/>
      </c>
      <c r="I1090" s="100" t="str">
        <f>IF($AB1090="","",IF(INDEX('Required State Input – PHYS'!I$12:I$2011,$AD1090)="","",INDEX('Required State Input – PHYS'!I$12:I$2011,$AD1090)))</f>
        <v/>
      </c>
      <c r="J1090" s="102" t="str">
        <f>IF($AB1090="","",IF(INDEX('Required State Input – PHYS'!J$12:J$2011,$AD1090)="","",INDEX('Required State Input – PHYS'!J$12:J$2011,$AD1090)))</f>
        <v/>
      </c>
      <c r="K1090" s="77" t="str">
        <f>IF($AB1090="","",IF(INDEX('Required State Input – PHYS'!K$12:K$2011,$AD1090)="","",INDEX('Required State Input – PHYS'!K$12:K$2011,$AD1090)))</f>
        <v/>
      </c>
      <c r="L1090" s="78" t="str">
        <f>IF($AB1090="","",IF(INDEX('Required State Input – PHYS'!L$12:L$2011,$AD1090)="","",INDEX('Required State Input – PHYS'!L$12:L$2011,$AD1090)))</f>
        <v/>
      </c>
      <c r="M1090" s="79" t="str">
        <f>IF($AB1090="","",IF(INDEX('Required State Input – PHYS'!M$12:M$2011,$AD1090)="","",ROUND(INDEX('Required State Input – PHYS'!M$12:M$2011,$AD1090),2)))</f>
        <v/>
      </c>
      <c r="N1090" s="80" t="str">
        <f>IF($AB1090="","",IF(INDEX('Required State Input – PHYS'!N$12:N$2011,$AD1090)="","",ROUND(INDEX('Required State Input – PHYS'!N$12:N$2011,$AD1090),4)))</f>
        <v/>
      </c>
      <c r="O1090" s="77" t="str">
        <f>IF($AB1090="","",IF(INDEX('Required State Input – PHYS'!O$12:O$2011,$AD1090)="","",INDEX('Required State Input – PHYS'!O$12:O$2011,$AD1090)))</f>
        <v/>
      </c>
      <c r="P1090" s="78" t="str">
        <f>IF($AB1090="","",IF(INDEX('Required State Input – PHYS'!P$12:P$2011,$AD1090)="","",INDEX('Required State Input – PHYS'!P$12:P$2011,$AD1090)))</f>
        <v/>
      </c>
      <c r="Q1090" s="79" t="str">
        <f>IF($AB1090="","",IF(INDEX('Required State Input – PHYS'!Q$12:Q$2011,$AD1090)="","",ROUND(INDEX('Required State Input – PHYS'!Q$12:Q$2011,$AD1090),2)))</f>
        <v/>
      </c>
      <c r="R1090" s="82" t="str">
        <f>IF($AB1090="","",IF(INDEX('Required State Input – PHYS'!R$12:R$2011,$AD1090)="","",INDEX('Required State Input – PHYS'!R$12:R$2011,$AD1090)))</f>
        <v/>
      </c>
      <c r="S1090" s="77" t="str">
        <f>IF($AB1090="","",IF(INDEX('Required State Input – PHYS'!S$12:S$2011,$AD1090)="","",INDEX('Required State Input – PHYS'!S$12:S$2011,$AD1090)))</f>
        <v/>
      </c>
      <c r="T1090" s="78" t="str">
        <f>IF($AB1090="","",IF(INDEX('Required State Input – PHYS'!T$12:T$2011,$AD1090)="","",INDEX('Required State Input – PHYS'!T$12:T$2011,$AD1090)))</f>
        <v/>
      </c>
      <c r="U1090" s="89" t="str">
        <f>IF($AB1090="","",IF(INDEX('Required State Input – PHYS'!U$12:U$2011,$AD1090)="","",ROUND(INDEX('Required State Input – PHYS'!U$12:U$2011,$AD1090),2)))</f>
        <v/>
      </c>
      <c r="V1090" s="107" t="str">
        <f>IF($AB1090="","",IF(INDEX('Required State Input – PHYS'!V$12:V$2011,$AD1090)="","",ROUND(INDEX('Required State Input – PHYS'!V$12:V$2011,$AD1090),2)))</f>
        <v/>
      </c>
      <c r="W1090" s="108" t="str">
        <f t="shared" si="48"/>
        <v/>
      </c>
      <c r="AB1090" s="42" t="str">
        <f t="shared" si="49"/>
        <v/>
      </c>
      <c r="AC1090" s="42" t="str">
        <f t="shared" si="50"/>
        <v/>
      </c>
      <c r="AD1090" s="42" t="str">
        <f>IF(AB1090="","",MATCH(AC1090,'Required State Input – PHYS'!$AK$12:$AK$2011,FALSE))</f>
        <v/>
      </c>
    </row>
    <row r="1091" spans="1:30" x14ac:dyDescent="0.25">
      <c r="A1091" s="110" t="s">
        <v>202</v>
      </c>
      <c r="B1091" s="99" t="str">
        <f>IF($AB1091="","",IF(INDEX('Required State Input – PHYS'!B$12:B$2011,$AD1091)="","",INDEX('Required State Input – PHYS'!B$12:B$2011,$AD1091)))</f>
        <v/>
      </c>
      <c r="C1091" s="67" t="str">
        <f>IF($AB1091="","",IF(INDEX('Required State Input – PHYS'!C$12:C$2011,$AD1091)="","",INDEX('Required State Input – PHYS'!C$12:C$2011,$AD1091)))</f>
        <v/>
      </c>
      <c r="D1091" s="100" t="str">
        <f>IF($AB1091="","",IF(INDEX('Required State Input – PHYS'!D$12:D$2011,$AD1091)="","",INDEX('Required State Input – PHYS'!D$12:D$2011,$AD1091)))</f>
        <v/>
      </c>
      <c r="E1091" s="101" t="str">
        <f>IF($AB1091="","",IF(INDEX('Required State Input – PHYS'!E$12:E$2011,$AD1091)="","",INDEX('Required State Input – PHYS'!E$12:E$2011,$AD1091)))</f>
        <v/>
      </c>
      <c r="F1091" s="99" t="str">
        <f>IF($AB1091="","",IF(INDEX('Required State Input – PHYS'!F$12:F$2011,$AD1091)="","",INDEX('Required State Input – PHYS'!F$12:F$2011,$AD1091)))</f>
        <v/>
      </c>
      <c r="G1091" s="100" t="str">
        <f>IF($AB1091="","",IF(INDEX('Required State Input – PHYS'!G$12:G$2011,$AD1091)="","",INDEX('Required State Input – PHYS'!G$12:G$2011,$AD1091)))</f>
        <v/>
      </c>
      <c r="H1091" s="100" t="str">
        <f>IF($AB1091="","",IF(INDEX('Required State Input – PHYS'!H$12:H$2011,$AD1091)="","",INDEX('Required State Input – PHYS'!H$12:H$2011,$AD1091)))</f>
        <v/>
      </c>
      <c r="I1091" s="100" t="str">
        <f>IF($AB1091="","",IF(INDEX('Required State Input – PHYS'!I$12:I$2011,$AD1091)="","",INDEX('Required State Input – PHYS'!I$12:I$2011,$AD1091)))</f>
        <v/>
      </c>
      <c r="J1091" s="102" t="str">
        <f>IF($AB1091="","",IF(INDEX('Required State Input – PHYS'!J$12:J$2011,$AD1091)="","",INDEX('Required State Input – PHYS'!J$12:J$2011,$AD1091)))</f>
        <v/>
      </c>
      <c r="K1091" s="77" t="str">
        <f>IF($AB1091="","",IF(INDEX('Required State Input – PHYS'!K$12:K$2011,$AD1091)="","",INDEX('Required State Input – PHYS'!K$12:K$2011,$AD1091)))</f>
        <v/>
      </c>
      <c r="L1091" s="78" t="str">
        <f>IF($AB1091="","",IF(INDEX('Required State Input – PHYS'!L$12:L$2011,$AD1091)="","",INDEX('Required State Input – PHYS'!L$12:L$2011,$AD1091)))</f>
        <v/>
      </c>
      <c r="M1091" s="79" t="str">
        <f>IF($AB1091="","",IF(INDEX('Required State Input – PHYS'!M$12:M$2011,$AD1091)="","",ROUND(INDEX('Required State Input – PHYS'!M$12:M$2011,$AD1091),2)))</f>
        <v/>
      </c>
      <c r="N1091" s="80" t="str">
        <f>IF($AB1091="","",IF(INDEX('Required State Input – PHYS'!N$12:N$2011,$AD1091)="","",ROUND(INDEX('Required State Input – PHYS'!N$12:N$2011,$AD1091),4)))</f>
        <v/>
      </c>
      <c r="O1091" s="77" t="str">
        <f>IF($AB1091="","",IF(INDEX('Required State Input – PHYS'!O$12:O$2011,$AD1091)="","",INDEX('Required State Input – PHYS'!O$12:O$2011,$AD1091)))</f>
        <v/>
      </c>
      <c r="P1091" s="78" t="str">
        <f>IF($AB1091="","",IF(INDEX('Required State Input – PHYS'!P$12:P$2011,$AD1091)="","",INDEX('Required State Input – PHYS'!P$12:P$2011,$AD1091)))</f>
        <v/>
      </c>
      <c r="Q1091" s="79" t="str">
        <f>IF($AB1091="","",IF(INDEX('Required State Input – PHYS'!Q$12:Q$2011,$AD1091)="","",ROUND(INDEX('Required State Input – PHYS'!Q$12:Q$2011,$AD1091),2)))</f>
        <v/>
      </c>
      <c r="R1091" s="82" t="str">
        <f>IF($AB1091="","",IF(INDEX('Required State Input – PHYS'!R$12:R$2011,$AD1091)="","",INDEX('Required State Input – PHYS'!R$12:R$2011,$AD1091)))</f>
        <v/>
      </c>
      <c r="S1091" s="77" t="str">
        <f>IF($AB1091="","",IF(INDEX('Required State Input – PHYS'!S$12:S$2011,$AD1091)="","",INDEX('Required State Input – PHYS'!S$12:S$2011,$AD1091)))</f>
        <v/>
      </c>
      <c r="T1091" s="78" t="str">
        <f>IF($AB1091="","",IF(INDEX('Required State Input – PHYS'!T$12:T$2011,$AD1091)="","",INDEX('Required State Input – PHYS'!T$12:T$2011,$AD1091)))</f>
        <v/>
      </c>
      <c r="U1091" s="89" t="str">
        <f>IF($AB1091="","",IF(INDEX('Required State Input – PHYS'!U$12:U$2011,$AD1091)="","",ROUND(INDEX('Required State Input – PHYS'!U$12:U$2011,$AD1091),2)))</f>
        <v/>
      </c>
      <c r="V1091" s="107" t="str">
        <f>IF($AB1091="","",IF(INDEX('Required State Input – PHYS'!V$12:V$2011,$AD1091)="","",ROUND(INDEX('Required State Input – PHYS'!V$12:V$2011,$AD1091),2)))</f>
        <v/>
      </c>
      <c r="W1091" s="108" t="str">
        <f t="shared" si="48"/>
        <v/>
      </c>
      <c r="AB1091" s="42" t="str">
        <f t="shared" si="49"/>
        <v/>
      </c>
      <c r="AC1091" s="42" t="str">
        <f t="shared" si="50"/>
        <v/>
      </c>
      <c r="AD1091" s="42" t="str">
        <f>IF(AB1091="","",MATCH(AC1091,'Required State Input – PHYS'!$AK$12:$AK$2011,FALSE))</f>
        <v/>
      </c>
    </row>
    <row r="1092" spans="1:30" x14ac:dyDescent="0.25">
      <c r="A1092" s="110" t="s">
        <v>202</v>
      </c>
      <c r="B1092" s="99" t="str">
        <f>IF($AB1092="","",IF(INDEX('Required State Input – PHYS'!B$12:B$2011,$AD1092)="","",INDEX('Required State Input – PHYS'!B$12:B$2011,$AD1092)))</f>
        <v/>
      </c>
      <c r="C1092" s="67" t="str">
        <f>IF($AB1092="","",IF(INDEX('Required State Input – PHYS'!C$12:C$2011,$AD1092)="","",INDEX('Required State Input – PHYS'!C$12:C$2011,$AD1092)))</f>
        <v/>
      </c>
      <c r="D1092" s="100" t="str">
        <f>IF($AB1092="","",IF(INDEX('Required State Input – PHYS'!D$12:D$2011,$AD1092)="","",INDEX('Required State Input – PHYS'!D$12:D$2011,$AD1092)))</f>
        <v/>
      </c>
      <c r="E1092" s="101" t="str">
        <f>IF($AB1092="","",IF(INDEX('Required State Input – PHYS'!E$12:E$2011,$AD1092)="","",INDEX('Required State Input – PHYS'!E$12:E$2011,$AD1092)))</f>
        <v/>
      </c>
      <c r="F1092" s="99" t="str">
        <f>IF($AB1092="","",IF(INDEX('Required State Input – PHYS'!F$12:F$2011,$AD1092)="","",INDEX('Required State Input – PHYS'!F$12:F$2011,$AD1092)))</f>
        <v/>
      </c>
      <c r="G1092" s="100" t="str">
        <f>IF($AB1092="","",IF(INDEX('Required State Input – PHYS'!G$12:G$2011,$AD1092)="","",INDEX('Required State Input – PHYS'!G$12:G$2011,$AD1092)))</f>
        <v/>
      </c>
      <c r="H1092" s="100" t="str">
        <f>IF($AB1092="","",IF(INDEX('Required State Input – PHYS'!H$12:H$2011,$AD1092)="","",INDEX('Required State Input – PHYS'!H$12:H$2011,$AD1092)))</f>
        <v/>
      </c>
      <c r="I1092" s="100" t="str">
        <f>IF($AB1092="","",IF(INDEX('Required State Input – PHYS'!I$12:I$2011,$AD1092)="","",INDEX('Required State Input – PHYS'!I$12:I$2011,$AD1092)))</f>
        <v/>
      </c>
      <c r="J1092" s="102" t="str">
        <f>IF($AB1092="","",IF(INDEX('Required State Input – PHYS'!J$12:J$2011,$AD1092)="","",INDEX('Required State Input – PHYS'!J$12:J$2011,$AD1092)))</f>
        <v/>
      </c>
      <c r="K1092" s="77" t="str">
        <f>IF($AB1092="","",IF(INDEX('Required State Input – PHYS'!K$12:K$2011,$AD1092)="","",INDEX('Required State Input – PHYS'!K$12:K$2011,$AD1092)))</f>
        <v/>
      </c>
      <c r="L1092" s="78" t="str">
        <f>IF($AB1092="","",IF(INDEX('Required State Input – PHYS'!L$12:L$2011,$AD1092)="","",INDEX('Required State Input – PHYS'!L$12:L$2011,$AD1092)))</f>
        <v/>
      </c>
      <c r="M1092" s="79" t="str">
        <f>IF($AB1092="","",IF(INDEX('Required State Input – PHYS'!M$12:M$2011,$AD1092)="","",ROUND(INDEX('Required State Input – PHYS'!M$12:M$2011,$AD1092),2)))</f>
        <v/>
      </c>
      <c r="N1092" s="80" t="str">
        <f>IF($AB1092="","",IF(INDEX('Required State Input – PHYS'!N$12:N$2011,$AD1092)="","",ROUND(INDEX('Required State Input – PHYS'!N$12:N$2011,$AD1092),4)))</f>
        <v/>
      </c>
      <c r="O1092" s="77" t="str">
        <f>IF($AB1092="","",IF(INDEX('Required State Input – PHYS'!O$12:O$2011,$AD1092)="","",INDEX('Required State Input – PHYS'!O$12:O$2011,$AD1092)))</f>
        <v/>
      </c>
      <c r="P1092" s="78" t="str">
        <f>IF($AB1092="","",IF(INDEX('Required State Input – PHYS'!P$12:P$2011,$AD1092)="","",INDEX('Required State Input – PHYS'!P$12:P$2011,$AD1092)))</f>
        <v/>
      </c>
      <c r="Q1092" s="79" t="str">
        <f>IF($AB1092="","",IF(INDEX('Required State Input – PHYS'!Q$12:Q$2011,$AD1092)="","",ROUND(INDEX('Required State Input – PHYS'!Q$12:Q$2011,$AD1092),2)))</f>
        <v/>
      </c>
      <c r="R1092" s="82" t="str">
        <f>IF($AB1092="","",IF(INDEX('Required State Input – PHYS'!R$12:R$2011,$AD1092)="","",INDEX('Required State Input – PHYS'!R$12:R$2011,$AD1092)))</f>
        <v/>
      </c>
      <c r="S1092" s="77" t="str">
        <f>IF($AB1092="","",IF(INDEX('Required State Input – PHYS'!S$12:S$2011,$AD1092)="","",INDEX('Required State Input – PHYS'!S$12:S$2011,$AD1092)))</f>
        <v/>
      </c>
      <c r="T1092" s="78" t="str">
        <f>IF($AB1092="","",IF(INDEX('Required State Input – PHYS'!T$12:T$2011,$AD1092)="","",INDEX('Required State Input – PHYS'!T$12:T$2011,$AD1092)))</f>
        <v/>
      </c>
      <c r="U1092" s="89" t="str">
        <f>IF($AB1092="","",IF(INDEX('Required State Input – PHYS'!U$12:U$2011,$AD1092)="","",ROUND(INDEX('Required State Input – PHYS'!U$12:U$2011,$AD1092),2)))</f>
        <v/>
      </c>
      <c r="V1092" s="107" t="str">
        <f>IF($AB1092="","",IF(INDEX('Required State Input – PHYS'!V$12:V$2011,$AD1092)="","",ROUND(INDEX('Required State Input – PHYS'!V$12:V$2011,$AD1092),2)))</f>
        <v/>
      </c>
      <c r="W1092" s="108" t="str">
        <f t="shared" si="48"/>
        <v/>
      </c>
      <c r="AB1092" s="42" t="str">
        <f t="shared" si="49"/>
        <v/>
      </c>
      <c r="AC1092" s="42" t="str">
        <f t="shared" si="50"/>
        <v/>
      </c>
      <c r="AD1092" s="42" t="str">
        <f>IF(AB1092="","",MATCH(AC1092,'Required State Input – PHYS'!$AK$12:$AK$2011,FALSE))</f>
        <v/>
      </c>
    </row>
    <row r="1093" spans="1:30" x14ac:dyDescent="0.25">
      <c r="A1093" s="110" t="s">
        <v>202</v>
      </c>
      <c r="B1093" s="99" t="str">
        <f>IF($AB1093="","",IF(INDEX('Required State Input – PHYS'!B$12:B$2011,$AD1093)="","",INDEX('Required State Input – PHYS'!B$12:B$2011,$AD1093)))</f>
        <v/>
      </c>
      <c r="C1093" s="67" t="str">
        <f>IF($AB1093="","",IF(INDEX('Required State Input – PHYS'!C$12:C$2011,$AD1093)="","",INDEX('Required State Input – PHYS'!C$12:C$2011,$AD1093)))</f>
        <v/>
      </c>
      <c r="D1093" s="100" t="str">
        <f>IF($AB1093="","",IF(INDEX('Required State Input – PHYS'!D$12:D$2011,$AD1093)="","",INDEX('Required State Input – PHYS'!D$12:D$2011,$AD1093)))</f>
        <v/>
      </c>
      <c r="E1093" s="101" t="str">
        <f>IF($AB1093="","",IF(INDEX('Required State Input – PHYS'!E$12:E$2011,$AD1093)="","",INDEX('Required State Input – PHYS'!E$12:E$2011,$AD1093)))</f>
        <v/>
      </c>
      <c r="F1093" s="99" t="str">
        <f>IF($AB1093="","",IF(INDEX('Required State Input – PHYS'!F$12:F$2011,$AD1093)="","",INDEX('Required State Input – PHYS'!F$12:F$2011,$AD1093)))</f>
        <v/>
      </c>
      <c r="G1093" s="100" t="str">
        <f>IF($AB1093="","",IF(INDEX('Required State Input – PHYS'!G$12:G$2011,$AD1093)="","",INDEX('Required State Input – PHYS'!G$12:G$2011,$AD1093)))</f>
        <v/>
      </c>
      <c r="H1093" s="100" t="str">
        <f>IF($AB1093="","",IF(INDEX('Required State Input – PHYS'!H$12:H$2011,$AD1093)="","",INDEX('Required State Input – PHYS'!H$12:H$2011,$AD1093)))</f>
        <v/>
      </c>
      <c r="I1093" s="100" t="str">
        <f>IF($AB1093="","",IF(INDEX('Required State Input – PHYS'!I$12:I$2011,$AD1093)="","",INDEX('Required State Input – PHYS'!I$12:I$2011,$AD1093)))</f>
        <v/>
      </c>
      <c r="J1093" s="102" t="str">
        <f>IF($AB1093="","",IF(INDEX('Required State Input – PHYS'!J$12:J$2011,$AD1093)="","",INDEX('Required State Input – PHYS'!J$12:J$2011,$AD1093)))</f>
        <v/>
      </c>
      <c r="K1093" s="77" t="str">
        <f>IF($AB1093="","",IF(INDEX('Required State Input – PHYS'!K$12:K$2011,$AD1093)="","",INDEX('Required State Input – PHYS'!K$12:K$2011,$AD1093)))</f>
        <v/>
      </c>
      <c r="L1093" s="78" t="str">
        <f>IF($AB1093="","",IF(INDEX('Required State Input – PHYS'!L$12:L$2011,$AD1093)="","",INDEX('Required State Input – PHYS'!L$12:L$2011,$AD1093)))</f>
        <v/>
      </c>
      <c r="M1093" s="79" t="str">
        <f>IF($AB1093="","",IF(INDEX('Required State Input – PHYS'!M$12:M$2011,$AD1093)="","",ROUND(INDEX('Required State Input – PHYS'!M$12:M$2011,$AD1093),2)))</f>
        <v/>
      </c>
      <c r="N1093" s="80" t="str">
        <f>IF($AB1093="","",IF(INDEX('Required State Input – PHYS'!N$12:N$2011,$AD1093)="","",ROUND(INDEX('Required State Input – PHYS'!N$12:N$2011,$AD1093),4)))</f>
        <v/>
      </c>
      <c r="O1093" s="77" t="str">
        <f>IF($AB1093="","",IF(INDEX('Required State Input – PHYS'!O$12:O$2011,$AD1093)="","",INDEX('Required State Input – PHYS'!O$12:O$2011,$AD1093)))</f>
        <v/>
      </c>
      <c r="P1093" s="78" t="str">
        <f>IF($AB1093="","",IF(INDEX('Required State Input – PHYS'!P$12:P$2011,$AD1093)="","",INDEX('Required State Input – PHYS'!P$12:P$2011,$AD1093)))</f>
        <v/>
      </c>
      <c r="Q1093" s="79" t="str">
        <f>IF($AB1093="","",IF(INDEX('Required State Input – PHYS'!Q$12:Q$2011,$AD1093)="","",ROUND(INDEX('Required State Input – PHYS'!Q$12:Q$2011,$AD1093),2)))</f>
        <v/>
      </c>
      <c r="R1093" s="82" t="str">
        <f>IF($AB1093="","",IF(INDEX('Required State Input – PHYS'!R$12:R$2011,$AD1093)="","",INDEX('Required State Input – PHYS'!R$12:R$2011,$AD1093)))</f>
        <v/>
      </c>
      <c r="S1093" s="77" t="str">
        <f>IF($AB1093="","",IF(INDEX('Required State Input – PHYS'!S$12:S$2011,$AD1093)="","",INDEX('Required State Input – PHYS'!S$12:S$2011,$AD1093)))</f>
        <v/>
      </c>
      <c r="T1093" s="78" t="str">
        <f>IF($AB1093="","",IF(INDEX('Required State Input – PHYS'!T$12:T$2011,$AD1093)="","",INDEX('Required State Input – PHYS'!T$12:T$2011,$AD1093)))</f>
        <v/>
      </c>
      <c r="U1093" s="89" t="str">
        <f>IF($AB1093="","",IF(INDEX('Required State Input – PHYS'!U$12:U$2011,$AD1093)="","",ROUND(INDEX('Required State Input – PHYS'!U$12:U$2011,$AD1093),2)))</f>
        <v/>
      </c>
      <c r="V1093" s="107" t="str">
        <f>IF($AB1093="","",IF(INDEX('Required State Input – PHYS'!V$12:V$2011,$AD1093)="","",ROUND(INDEX('Required State Input – PHYS'!V$12:V$2011,$AD1093),2)))</f>
        <v/>
      </c>
      <c r="W1093" s="108" t="str">
        <f t="shared" si="48"/>
        <v/>
      </c>
      <c r="AB1093" s="42" t="str">
        <f t="shared" si="49"/>
        <v/>
      </c>
      <c r="AC1093" s="42" t="str">
        <f t="shared" si="50"/>
        <v/>
      </c>
      <c r="AD1093" s="42" t="str">
        <f>IF(AB1093="","",MATCH(AC1093,'Required State Input – PHYS'!$AK$12:$AK$2011,FALSE))</f>
        <v/>
      </c>
    </row>
    <row r="1094" spans="1:30" x14ac:dyDescent="0.25">
      <c r="A1094" s="110" t="s">
        <v>202</v>
      </c>
      <c r="B1094" s="99" t="str">
        <f>IF($AB1094="","",IF(INDEX('Required State Input – PHYS'!B$12:B$2011,$AD1094)="","",INDEX('Required State Input – PHYS'!B$12:B$2011,$AD1094)))</f>
        <v/>
      </c>
      <c r="C1094" s="67" t="str">
        <f>IF($AB1094="","",IF(INDEX('Required State Input – PHYS'!C$12:C$2011,$AD1094)="","",INDEX('Required State Input – PHYS'!C$12:C$2011,$AD1094)))</f>
        <v/>
      </c>
      <c r="D1094" s="100" t="str">
        <f>IF($AB1094="","",IF(INDEX('Required State Input – PHYS'!D$12:D$2011,$AD1094)="","",INDEX('Required State Input – PHYS'!D$12:D$2011,$AD1094)))</f>
        <v/>
      </c>
      <c r="E1094" s="101" t="str">
        <f>IF($AB1094="","",IF(INDEX('Required State Input – PHYS'!E$12:E$2011,$AD1094)="","",INDEX('Required State Input – PHYS'!E$12:E$2011,$AD1094)))</f>
        <v/>
      </c>
      <c r="F1094" s="99" t="str">
        <f>IF($AB1094="","",IF(INDEX('Required State Input – PHYS'!F$12:F$2011,$AD1094)="","",INDEX('Required State Input – PHYS'!F$12:F$2011,$AD1094)))</f>
        <v/>
      </c>
      <c r="G1094" s="100" t="str">
        <f>IF($AB1094="","",IF(INDEX('Required State Input – PHYS'!G$12:G$2011,$AD1094)="","",INDEX('Required State Input – PHYS'!G$12:G$2011,$AD1094)))</f>
        <v/>
      </c>
      <c r="H1094" s="100" t="str">
        <f>IF($AB1094="","",IF(INDEX('Required State Input – PHYS'!H$12:H$2011,$AD1094)="","",INDEX('Required State Input – PHYS'!H$12:H$2011,$AD1094)))</f>
        <v/>
      </c>
      <c r="I1094" s="100" t="str">
        <f>IF($AB1094="","",IF(INDEX('Required State Input – PHYS'!I$12:I$2011,$AD1094)="","",INDEX('Required State Input – PHYS'!I$12:I$2011,$AD1094)))</f>
        <v/>
      </c>
      <c r="J1094" s="102" t="str">
        <f>IF($AB1094="","",IF(INDEX('Required State Input – PHYS'!J$12:J$2011,$AD1094)="","",INDEX('Required State Input – PHYS'!J$12:J$2011,$AD1094)))</f>
        <v/>
      </c>
      <c r="K1094" s="77" t="str">
        <f>IF($AB1094="","",IF(INDEX('Required State Input – PHYS'!K$12:K$2011,$AD1094)="","",INDEX('Required State Input – PHYS'!K$12:K$2011,$AD1094)))</f>
        <v/>
      </c>
      <c r="L1094" s="78" t="str">
        <f>IF($AB1094="","",IF(INDEX('Required State Input – PHYS'!L$12:L$2011,$AD1094)="","",INDEX('Required State Input – PHYS'!L$12:L$2011,$AD1094)))</f>
        <v/>
      </c>
      <c r="M1094" s="79" t="str">
        <f>IF($AB1094="","",IF(INDEX('Required State Input – PHYS'!M$12:M$2011,$AD1094)="","",ROUND(INDEX('Required State Input – PHYS'!M$12:M$2011,$AD1094),2)))</f>
        <v/>
      </c>
      <c r="N1094" s="80" t="str">
        <f>IF($AB1094="","",IF(INDEX('Required State Input – PHYS'!N$12:N$2011,$AD1094)="","",ROUND(INDEX('Required State Input – PHYS'!N$12:N$2011,$AD1094),4)))</f>
        <v/>
      </c>
      <c r="O1094" s="77" t="str">
        <f>IF($AB1094="","",IF(INDEX('Required State Input – PHYS'!O$12:O$2011,$AD1094)="","",INDEX('Required State Input – PHYS'!O$12:O$2011,$AD1094)))</f>
        <v/>
      </c>
      <c r="P1094" s="78" t="str">
        <f>IF($AB1094="","",IF(INDEX('Required State Input – PHYS'!P$12:P$2011,$AD1094)="","",INDEX('Required State Input – PHYS'!P$12:P$2011,$AD1094)))</f>
        <v/>
      </c>
      <c r="Q1094" s="79" t="str">
        <f>IF($AB1094="","",IF(INDEX('Required State Input – PHYS'!Q$12:Q$2011,$AD1094)="","",ROUND(INDEX('Required State Input – PHYS'!Q$12:Q$2011,$AD1094),2)))</f>
        <v/>
      </c>
      <c r="R1094" s="82" t="str">
        <f>IF($AB1094="","",IF(INDEX('Required State Input – PHYS'!R$12:R$2011,$AD1094)="","",INDEX('Required State Input – PHYS'!R$12:R$2011,$AD1094)))</f>
        <v/>
      </c>
      <c r="S1094" s="77" t="str">
        <f>IF($AB1094="","",IF(INDEX('Required State Input – PHYS'!S$12:S$2011,$AD1094)="","",INDEX('Required State Input – PHYS'!S$12:S$2011,$AD1094)))</f>
        <v/>
      </c>
      <c r="T1094" s="78" t="str">
        <f>IF($AB1094="","",IF(INDEX('Required State Input – PHYS'!T$12:T$2011,$AD1094)="","",INDEX('Required State Input – PHYS'!T$12:T$2011,$AD1094)))</f>
        <v/>
      </c>
      <c r="U1094" s="89" t="str">
        <f>IF($AB1094="","",IF(INDEX('Required State Input – PHYS'!U$12:U$2011,$AD1094)="","",ROUND(INDEX('Required State Input – PHYS'!U$12:U$2011,$AD1094),2)))</f>
        <v/>
      </c>
      <c r="V1094" s="107" t="str">
        <f>IF($AB1094="","",IF(INDEX('Required State Input – PHYS'!V$12:V$2011,$AD1094)="","",ROUND(INDEX('Required State Input – PHYS'!V$12:V$2011,$AD1094),2)))</f>
        <v/>
      </c>
      <c r="W1094" s="108" t="str">
        <f t="shared" si="48"/>
        <v/>
      </c>
      <c r="AB1094" s="42" t="str">
        <f t="shared" si="49"/>
        <v/>
      </c>
      <c r="AC1094" s="42" t="str">
        <f t="shared" si="50"/>
        <v/>
      </c>
      <c r="AD1094" s="42" t="str">
        <f>IF(AB1094="","",MATCH(AC1094,'Required State Input – PHYS'!$AK$12:$AK$2011,FALSE))</f>
        <v/>
      </c>
    </row>
    <row r="1095" spans="1:30" x14ac:dyDescent="0.25">
      <c r="A1095" s="110" t="s">
        <v>202</v>
      </c>
      <c r="B1095" s="99" t="str">
        <f>IF($AB1095="","",IF(INDEX('Required State Input – PHYS'!B$12:B$2011,$AD1095)="","",INDEX('Required State Input – PHYS'!B$12:B$2011,$AD1095)))</f>
        <v/>
      </c>
      <c r="C1095" s="67" t="str">
        <f>IF($AB1095="","",IF(INDEX('Required State Input – PHYS'!C$12:C$2011,$AD1095)="","",INDEX('Required State Input – PHYS'!C$12:C$2011,$AD1095)))</f>
        <v/>
      </c>
      <c r="D1095" s="100" t="str">
        <f>IF($AB1095="","",IF(INDEX('Required State Input – PHYS'!D$12:D$2011,$AD1095)="","",INDEX('Required State Input – PHYS'!D$12:D$2011,$AD1095)))</f>
        <v/>
      </c>
      <c r="E1095" s="101" t="str">
        <f>IF($AB1095="","",IF(INDEX('Required State Input – PHYS'!E$12:E$2011,$AD1095)="","",INDEX('Required State Input – PHYS'!E$12:E$2011,$AD1095)))</f>
        <v/>
      </c>
      <c r="F1095" s="99" t="str">
        <f>IF($AB1095="","",IF(INDEX('Required State Input – PHYS'!F$12:F$2011,$AD1095)="","",INDEX('Required State Input – PHYS'!F$12:F$2011,$AD1095)))</f>
        <v/>
      </c>
      <c r="G1095" s="100" t="str">
        <f>IF($AB1095="","",IF(INDEX('Required State Input – PHYS'!G$12:G$2011,$AD1095)="","",INDEX('Required State Input – PHYS'!G$12:G$2011,$AD1095)))</f>
        <v/>
      </c>
      <c r="H1095" s="100" t="str">
        <f>IF($AB1095="","",IF(INDEX('Required State Input – PHYS'!H$12:H$2011,$AD1095)="","",INDEX('Required State Input – PHYS'!H$12:H$2011,$AD1095)))</f>
        <v/>
      </c>
      <c r="I1095" s="100" t="str">
        <f>IF($AB1095="","",IF(INDEX('Required State Input – PHYS'!I$12:I$2011,$AD1095)="","",INDEX('Required State Input – PHYS'!I$12:I$2011,$AD1095)))</f>
        <v/>
      </c>
      <c r="J1095" s="102" t="str">
        <f>IF($AB1095="","",IF(INDEX('Required State Input – PHYS'!J$12:J$2011,$AD1095)="","",INDEX('Required State Input – PHYS'!J$12:J$2011,$AD1095)))</f>
        <v/>
      </c>
      <c r="K1095" s="77" t="str">
        <f>IF($AB1095="","",IF(INDEX('Required State Input – PHYS'!K$12:K$2011,$AD1095)="","",INDEX('Required State Input – PHYS'!K$12:K$2011,$AD1095)))</f>
        <v/>
      </c>
      <c r="L1095" s="78" t="str">
        <f>IF($AB1095="","",IF(INDEX('Required State Input – PHYS'!L$12:L$2011,$AD1095)="","",INDEX('Required State Input – PHYS'!L$12:L$2011,$AD1095)))</f>
        <v/>
      </c>
      <c r="M1095" s="79" t="str">
        <f>IF($AB1095="","",IF(INDEX('Required State Input – PHYS'!M$12:M$2011,$AD1095)="","",ROUND(INDEX('Required State Input – PHYS'!M$12:M$2011,$AD1095),2)))</f>
        <v/>
      </c>
      <c r="N1095" s="80" t="str">
        <f>IF($AB1095="","",IF(INDEX('Required State Input – PHYS'!N$12:N$2011,$AD1095)="","",ROUND(INDEX('Required State Input – PHYS'!N$12:N$2011,$AD1095),4)))</f>
        <v/>
      </c>
      <c r="O1095" s="77" t="str">
        <f>IF($AB1095="","",IF(INDEX('Required State Input – PHYS'!O$12:O$2011,$AD1095)="","",INDEX('Required State Input – PHYS'!O$12:O$2011,$AD1095)))</f>
        <v/>
      </c>
      <c r="P1095" s="78" t="str">
        <f>IF($AB1095="","",IF(INDEX('Required State Input – PHYS'!P$12:P$2011,$AD1095)="","",INDEX('Required State Input – PHYS'!P$12:P$2011,$AD1095)))</f>
        <v/>
      </c>
      <c r="Q1095" s="79" t="str">
        <f>IF($AB1095="","",IF(INDEX('Required State Input – PHYS'!Q$12:Q$2011,$AD1095)="","",ROUND(INDEX('Required State Input – PHYS'!Q$12:Q$2011,$AD1095),2)))</f>
        <v/>
      </c>
      <c r="R1095" s="82" t="str">
        <f>IF($AB1095="","",IF(INDEX('Required State Input – PHYS'!R$12:R$2011,$AD1095)="","",INDEX('Required State Input – PHYS'!R$12:R$2011,$AD1095)))</f>
        <v/>
      </c>
      <c r="S1095" s="77" t="str">
        <f>IF($AB1095="","",IF(INDEX('Required State Input – PHYS'!S$12:S$2011,$AD1095)="","",INDEX('Required State Input – PHYS'!S$12:S$2011,$AD1095)))</f>
        <v/>
      </c>
      <c r="T1095" s="78" t="str">
        <f>IF($AB1095="","",IF(INDEX('Required State Input – PHYS'!T$12:T$2011,$AD1095)="","",INDEX('Required State Input – PHYS'!T$12:T$2011,$AD1095)))</f>
        <v/>
      </c>
      <c r="U1095" s="89" t="str">
        <f>IF($AB1095="","",IF(INDEX('Required State Input – PHYS'!U$12:U$2011,$AD1095)="","",ROUND(INDEX('Required State Input – PHYS'!U$12:U$2011,$AD1095),2)))</f>
        <v/>
      </c>
      <c r="V1095" s="107" t="str">
        <f>IF($AB1095="","",IF(INDEX('Required State Input – PHYS'!V$12:V$2011,$AD1095)="","",ROUND(INDEX('Required State Input – PHYS'!V$12:V$2011,$AD1095),2)))</f>
        <v/>
      </c>
      <c r="W1095" s="108" t="str">
        <f t="shared" si="48"/>
        <v/>
      </c>
      <c r="AB1095" s="42" t="str">
        <f t="shared" si="49"/>
        <v/>
      </c>
      <c r="AC1095" s="42" t="str">
        <f t="shared" si="50"/>
        <v/>
      </c>
      <c r="AD1095" s="42" t="str">
        <f>IF(AB1095="","",MATCH(AC1095,'Required State Input – PHYS'!$AK$12:$AK$2011,FALSE))</f>
        <v/>
      </c>
    </row>
    <row r="1096" spans="1:30" x14ac:dyDescent="0.25">
      <c r="A1096" s="110" t="s">
        <v>202</v>
      </c>
      <c r="B1096" s="99" t="str">
        <f>IF($AB1096="","",IF(INDEX('Required State Input – PHYS'!B$12:B$2011,$AD1096)="","",INDEX('Required State Input – PHYS'!B$12:B$2011,$AD1096)))</f>
        <v/>
      </c>
      <c r="C1096" s="67" t="str">
        <f>IF($AB1096="","",IF(INDEX('Required State Input – PHYS'!C$12:C$2011,$AD1096)="","",INDEX('Required State Input – PHYS'!C$12:C$2011,$AD1096)))</f>
        <v/>
      </c>
      <c r="D1096" s="100" t="str">
        <f>IF($AB1096="","",IF(INDEX('Required State Input – PHYS'!D$12:D$2011,$AD1096)="","",INDEX('Required State Input – PHYS'!D$12:D$2011,$AD1096)))</f>
        <v/>
      </c>
      <c r="E1096" s="101" t="str">
        <f>IF($AB1096="","",IF(INDEX('Required State Input – PHYS'!E$12:E$2011,$AD1096)="","",INDEX('Required State Input – PHYS'!E$12:E$2011,$AD1096)))</f>
        <v/>
      </c>
      <c r="F1096" s="99" t="str">
        <f>IF($AB1096="","",IF(INDEX('Required State Input – PHYS'!F$12:F$2011,$AD1096)="","",INDEX('Required State Input – PHYS'!F$12:F$2011,$AD1096)))</f>
        <v/>
      </c>
      <c r="G1096" s="100" t="str">
        <f>IF($AB1096="","",IF(INDEX('Required State Input – PHYS'!G$12:G$2011,$AD1096)="","",INDEX('Required State Input – PHYS'!G$12:G$2011,$AD1096)))</f>
        <v/>
      </c>
      <c r="H1096" s="100" t="str">
        <f>IF($AB1096="","",IF(INDEX('Required State Input – PHYS'!H$12:H$2011,$AD1096)="","",INDEX('Required State Input – PHYS'!H$12:H$2011,$AD1096)))</f>
        <v/>
      </c>
      <c r="I1096" s="100" t="str">
        <f>IF($AB1096="","",IF(INDEX('Required State Input – PHYS'!I$12:I$2011,$AD1096)="","",INDEX('Required State Input – PHYS'!I$12:I$2011,$AD1096)))</f>
        <v/>
      </c>
      <c r="J1096" s="102" t="str">
        <f>IF($AB1096="","",IF(INDEX('Required State Input – PHYS'!J$12:J$2011,$AD1096)="","",INDEX('Required State Input – PHYS'!J$12:J$2011,$AD1096)))</f>
        <v/>
      </c>
      <c r="K1096" s="77" t="str">
        <f>IF($AB1096="","",IF(INDEX('Required State Input – PHYS'!K$12:K$2011,$AD1096)="","",INDEX('Required State Input – PHYS'!K$12:K$2011,$AD1096)))</f>
        <v/>
      </c>
      <c r="L1096" s="78" t="str">
        <f>IF($AB1096="","",IF(INDEX('Required State Input – PHYS'!L$12:L$2011,$AD1096)="","",INDEX('Required State Input – PHYS'!L$12:L$2011,$AD1096)))</f>
        <v/>
      </c>
      <c r="M1096" s="79" t="str">
        <f>IF($AB1096="","",IF(INDEX('Required State Input – PHYS'!M$12:M$2011,$AD1096)="","",ROUND(INDEX('Required State Input – PHYS'!M$12:M$2011,$AD1096),2)))</f>
        <v/>
      </c>
      <c r="N1096" s="80" t="str">
        <f>IF($AB1096="","",IF(INDEX('Required State Input – PHYS'!N$12:N$2011,$AD1096)="","",ROUND(INDEX('Required State Input – PHYS'!N$12:N$2011,$AD1096),4)))</f>
        <v/>
      </c>
      <c r="O1096" s="77" t="str">
        <f>IF($AB1096="","",IF(INDEX('Required State Input – PHYS'!O$12:O$2011,$AD1096)="","",INDEX('Required State Input – PHYS'!O$12:O$2011,$AD1096)))</f>
        <v/>
      </c>
      <c r="P1096" s="78" t="str">
        <f>IF($AB1096="","",IF(INDEX('Required State Input – PHYS'!P$12:P$2011,$AD1096)="","",INDEX('Required State Input – PHYS'!P$12:P$2011,$AD1096)))</f>
        <v/>
      </c>
      <c r="Q1096" s="79" t="str">
        <f>IF($AB1096="","",IF(INDEX('Required State Input – PHYS'!Q$12:Q$2011,$AD1096)="","",ROUND(INDEX('Required State Input – PHYS'!Q$12:Q$2011,$AD1096),2)))</f>
        <v/>
      </c>
      <c r="R1096" s="82" t="str">
        <f>IF($AB1096="","",IF(INDEX('Required State Input – PHYS'!R$12:R$2011,$AD1096)="","",INDEX('Required State Input – PHYS'!R$12:R$2011,$AD1096)))</f>
        <v/>
      </c>
      <c r="S1096" s="77" t="str">
        <f>IF($AB1096="","",IF(INDEX('Required State Input – PHYS'!S$12:S$2011,$AD1096)="","",INDEX('Required State Input – PHYS'!S$12:S$2011,$AD1096)))</f>
        <v/>
      </c>
      <c r="T1096" s="78" t="str">
        <f>IF($AB1096="","",IF(INDEX('Required State Input – PHYS'!T$12:T$2011,$AD1096)="","",INDEX('Required State Input – PHYS'!T$12:T$2011,$AD1096)))</f>
        <v/>
      </c>
      <c r="U1096" s="89" t="str">
        <f>IF($AB1096="","",IF(INDEX('Required State Input – PHYS'!U$12:U$2011,$AD1096)="","",ROUND(INDEX('Required State Input – PHYS'!U$12:U$2011,$AD1096),2)))</f>
        <v/>
      </c>
      <c r="V1096" s="107" t="str">
        <f>IF($AB1096="","",IF(INDEX('Required State Input – PHYS'!V$12:V$2011,$AD1096)="","",ROUND(INDEX('Required State Input – PHYS'!V$12:V$2011,$AD1096),2)))</f>
        <v/>
      </c>
      <c r="W1096" s="108" t="str">
        <f t="shared" si="48"/>
        <v/>
      </c>
      <c r="AB1096" s="42" t="str">
        <f t="shared" si="49"/>
        <v/>
      </c>
      <c r="AC1096" s="42" t="str">
        <f t="shared" si="50"/>
        <v/>
      </c>
      <c r="AD1096" s="42" t="str">
        <f>IF(AB1096="","",MATCH(AC1096,'Required State Input – PHYS'!$AK$12:$AK$2011,FALSE))</f>
        <v/>
      </c>
    </row>
    <row r="1097" spans="1:30" x14ac:dyDescent="0.25">
      <c r="A1097" s="110" t="s">
        <v>202</v>
      </c>
      <c r="B1097" s="99" t="str">
        <f>IF($AB1097="","",IF(INDEX('Required State Input – PHYS'!B$12:B$2011,$AD1097)="","",INDEX('Required State Input – PHYS'!B$12:B$2011,$AD1097)))</f>
        <v/>
      </c>
      <c r="C1097" s="67" t="str">
        <f>IF($AB1097="","",IF(INDEX('Required State Input – PHYS'!C$12:C$2011,$AD1097)="","",INDEX('Required State Input – PHYS'!C$12:C$2011,$AD1097)))</f>
        <v/>
      </c>
      <c r="D1097" s="100" t="str">
        <f>IF($AB1097="","",IF(INDEX('Required State Input – PHYS'!D$12:D$2011,$AD1097)="","",INDEX('Required State Input – PHYS'!D$12:D$2011,$AD1097)))</f>
        <v/>
      </c>
      <c r="E1097" s="101" t="str">
        <f>IF($AB1097="","",IF(INDEX('Required State Input – PHYS'!E$12:E$2011,$AD1097)="","",INDEX('Required State Input – PHYS'!E$12:E$2011,$AD1097)))</f>
        <v/>
      </c>
      <c r="F1097" s="99" t="str">
        <f>IF($AB1097="","",IF(INDEX('Required State Input – PHYS'!F$12:F$2011,$AD1097)="","",INDEX('Required State Input – PHYS'!F$12:F$2011,$AD1097)))</f>
        <v/>
      </c>
      <c r="G1097" s="100" t="str">
        <f>IF($AB1097="","",IF(INDEX('Required State Input – PHYS'!G$12:G$2011,$AD1097)="","",INDEX('Required State Input – PHYS'!G$12:G$2011,$AD1097)))</f>
        <v/>
      </c>
      <c r="H1097" s="100" t="str">
        <f>IF($AB1097="","",IF(INDEX('Required State Input – PHYS'!H$12:H$2011,$AD1097)="","",INDEX('Required State Input – PHYS'!H$12:H$2011,$AD1097)))</f>
        <v/>
      </c>
      <c r="I1097" s="100" t="str">
        <f>IF($AB1097="","",IF(INDEX('Required State Input – PHYS'!I$12:I$2011,$AD1097)="","",INDEX('Required State Input – PHYS'!I$12:I$2011,$AD1097)))</f>
        <v/>
      </c>
      <c r="J1097" s="102" t="str">
        <f>IF($AB1097="","",IF(INDEX('Required State Input – PHYS'!J$12:J$2011,$AD1097)="","",INDEX('Required State Input – PHYS'!J$12:J$2011,$AD1097)))</f>
        <v/>
      </c>
      <c r="K1097" s="77" t="str">
        <f>IF($AB1097="","",IF(INDEX('Required State Input – PHYS'!K$12:K$2011,$AD1097)="","",INDEX('Required State Input – PHYS'!K$12:K$2011,$AD1097)))</f>
        <v/>
      </c>
      <c r="L1097" s="78" t="str">
        <f>IF($AB1097="","",IF(INDEX('Required State Input – PHYS'!L$12:L$2011,$AD1097)="","",INDEX('Required State Input – PHYS'!L$12:L$2011,$AD1097)))</f>
        <v/>
      </c>
      <c r="M1097" s="79" t="str">
        <f>IF($AB1097="","",IF(INDEX('Required State Input – PHYS'!M$12:M$2011,$AD1097)="","",ROUND(INDEX('Required State Input – PHYS'!M$12:M$2011,$AD1097),2)))</f>
        <v/>
      </c>
      <c r="N1097" s="80" t="str">
        <f>IF($AB1097="","",IF(INDEX('Required State Input – PHYS'!N$12:N$2011,$AD1097)="","",ROUND(INDEX('Required State Input – PHYS'!N$12:N$2011,$AD1097),4)))</f>
        <v/>
      </c>
      <c r="O1097" s="77" t="str">
        <f>IF($AB1097="","",IF(INDEX('Required State Input – PHYS'!O$12:O$2011,$AD1097)="","",INDEX('Required State Input – PHYS'!O$12:O$2011,$AD1097)))</f>
        <v/>
      </c>
      <c r="P1097" s="78" t="str">
        <f>IF($AB1097="","",IF(INDEX('Required State Input – PHYS'!P$12:P$2011,$AD1097)="","",INDEX('Required State Input – PHYS'!P$12:P$2011,$AD1097)))</f>
        <v/>
      </c>
      <c r="Q1097" s="79" t="str">
        <f>IF($AB1097="","",IF(INDEX('Required State Input – PHYS'!Q$12:Q$2011,$AD1097)="","",ROUND(INDEX('Required State Input – PHYS'!Q$12:Q$2011,$AD1097),2)))</f>
        <v/>
      </c>
      <c r="R1097" s="82" t="str">
        <f>IF($AB1097="","",IF(INDEX('Required State Input – PHYS'!R$12:R$2011,$AD1097)="","",INDEX('Required State Input – PHYS'!R$12:R$2011,$AD1097)))</f>
        <v/>
      </c>
      <c r="S1097" s="77" t="str">
        <f>IF($AB1097="","",IF(INDEX('Required State Input – PHYS'!S$12:S$2011,$AD1097)="","",INDEX('Required State Input – PHYS'!S$12:S$2011,$AD1097)))</f>
        <v/>
      </c>
      <c r="T1097" s="78" t="str">
        <f>IF($AB1097="","",IF(INDEX('Required State Input – PHYS'!T$12:T$2011,$AD1097)="","",INDEX('Required State Input – PHYS'!T$12:T$2011,$AD1097)))</f>
        <v/>
      </c>
      <c r="U1097" s="89" t="str">
        <f>IF($AB1097="","",IF(INDEX('Required State Input – PHYS'!U$12:U$2011,$AD1097)="","",ROUND(INDEX('Required State Input – PHYS'!U$12:U$2011,$AD1097),2)))</f>
        <v/>
      </c>
      <c r="V1097" s="107" t="str">
        <f>IF($AB1097="","",IF(INDEX('Required State Input – PHYS'!V$12:V$2011,$AD1097)="","",ROUND(INDEX('Required State Input – PHYS'!V$12:V$2011,$AD1097),2)))</f>
        <v/>
      </c>
      <c r="W1097" s="108" t="str">
        <f t="shared" si="48"/>
        <v/>
      </c>
      <c r="AB1097" s="42" t="str">
        <f t="shared" si="49"/>
        <v/>
      </c>
      <c r="AC1097" s="42" t="str">
        <f t="shared" si="50"/>
        <v/>
      </c>
      <c r="AD1097" s="42" t="str">
        <f>IF(AB1097="","",MATCH(AC1097,'Required State Input – PHYS'!$AK$12:$AK$2011,FALSE))</f>
        <v/>
      </c>
    </row>
    <row r="1098" spans="1:30" x14ac:dyDescent="0.25">
      <c r="A1098" s="110" t="s">
        <v>202</v>
      </c>
      <c r="B1098" s="99" t="str">
        <f>IF($AB1098="","",IF(INDEX('Required State Input – PHYS'!B$12:B$2011,$AD1098)="","",INDEX('Required State Input – PHYS'!B$12:B$2011,$AD1098)))</f>
        <v/>
      </c>
      <c r="C1098" s="67" t="str">
        <f>IF($AB1098="","",IF(INDEX('Required State Input – PHYS'!C$12:C$2011,$AD1098)="","",INDEX('Required State Input – PHYS'!C$12:C$2011,$AD1098)))</f>
        <v/>
      </c>
      <c r="D1098" s="100" t="str">
        <f>IF($AB1098="","",IF(INDEX('Required State Input – PHYS'!D$12:D$2011,$AD1098)="","",INDEX('Required State Input – PHYS'!D$12:D$2011,$AD1098)))</f>
        <v/>
      </c>
      <c r="E1098" s="101" t="str">
        <f>IF($AB1098="","",IF(INDEX('Required State Input – PHYS'!E$12:E$2011,$AD1098)="","",INDEX('Required State Input – PHYS'!E$12:E$2011,$AD1098)))</f>
        <v/>
      </c>
      <c r="F1098" s="99" t="str">
        <f>IF($AB1098="","",IF(INDEX('Required State Input – PHYS'!F$12:F$2011,$AD1098)="","",INDEX('Required State Input – PHYS'!F$12:F$2011,$AD1098)))</f>
        <v/>
      </c>
      <c r="G1098" s="100" t="str">
        <f>IF($AB1098="","",IF(INDEX('Required State Input – PHYS'!G$12:G$2011,$AD1098)="","",INDEX('Required State Input – PHYS'!G$12:G$2011,$AD1098)))</f>
        <v/>
      </c>
      <c r="H1098" s="100" t="str">
        <f>IF($AB1098="","",IF(INDEX('Required State Input – PHYS'!H$12:H$2011,$AD1098)="","",INDEX('Required State Input – PHYS'!H$12:H$2011,$AD1098)))</f>
        <v/>
      </c>
      <c r="I1098" s="100" t="str">
        <f>IF($AB1098="","",IF(INDEX('Required State Input – PHYS'!I$12:I$2011,$AD1098)="","",INDEX('Required State Input – PHYS'!I$12:I$2011,$AD1098)))</f>
        <v/>
      </c>
      <c r="J1098" s="102" t="str">
        <f>IF($AB1098="","",IF(INDEX('Required State Input – PHYS'!J$12:J$2011,$AD1098)="","",INDEX('Required State Input – PHYS'!J$12:J$2011,$AD1098)))</f>
        <v/>
      </c>
      <c r="K1098" s="77" t="str">
        <f>IF($AB1098="","",IF(INDEX('Required State Input – PHYS'!K$12:K$2011,$AD1098)="","",INDEX('Required State Input – PHYS'!K$12:K$2011,$AD1098)))</f>
        <v/>
      </c>
      <c r="L1098" s="78" t="str">
        <f>IF($AB1098="","",IF(INDEX('Required State Input – PHYS'!L$12:L$2011,$AD1098)="","",INDEX('Required State Input – PHYS'!L$12:L$2011,$AD1098)))</f>
        <v/>
      </c>
      <c r="M1098" s="79" t="str">
        <f>IF($AB1098="","",IF(INDEX('Required State Input – PHYS'!M$12:M$2011,$AD1098)="","",ROUND(INDEX('Required State Input – PHYS'!M$12:M$2011,$AD1098),2)))</f>
        <v/>
      </c>
      <c r="N1098" s="80" t="str">
        <f>IF($AB1098="","",IF(INDEX('Required State Input – PHYS'!N$12:N$2011,$AD1098)="","",ROUND(INDEX('Required State Input – PHYS'!N$12:N$2011,$AD1098),4)))</f>
        <v/>
      </c>
      <c r="O1098" s="77" t="str">
        <f>IF($AB1098="","",IF(INDEX('Required State Input – PHYS'!O$12:O$2011,$AD1098)="","",INDEX('Required State Input – PHYS'!O$12:O$2011,$AD1098)))</f>
        <v/>
      </c>
      <c r="P1098" s="78" t="str">
        <f>IF($AB1098="","",IF(INDEX('Required State Input – PHYS'!P$12:P$2011,$AD1098)="","",INDEX('Required State Input – PHYS'!P$12:P$2011,$AD1098)))</f>
        <v/>
      </c>
      <c r="Q1098" s="79" t="str">
        <f>IF($AB1098="","",IF(INDEX('Required State Input – PHYS'!Q$12:Q$2011,$AD1098)="","",ROUND(INDEX('Required State Input – PHYS'!Q$12:Q$2011,$AD1098),2)))</f>
        <v/>
      </c>
      <c r="R1098" s="82" t="str">
        <f>IF($AB1098="","",IF(INDEX('Required State Input – PHYS'!R$12:R$2011,$AD1098)="","",INDEX('Required State Input – PHYS'!R$12:R$2011,$AD1098)))</f>
        <v/>
      </c>
      <c r="S1098" s="77" t="str">
        <f>IF($AB1098="","",IF(INDEX('Required State Input – PHYS'!S$12:S$2011,$AD1098)="","",INDEX('Required State Input – PHYS'!S$12:S$2011,$AD1098)))</f>
        <v/>
      </c>
      <c r="T1098" s="78" t="str">
        <f>IF($AB1098="","",IF(INDEX('Required State Input – PHYS'!T$12:T$2011,$AD1098)="","",INDEX('Required State Input – PHYS'!T$12:T$2011,$AD1098)))</f>
        <v/>
      </c>
      <c r="U1098" s="89" t="str">
        <f>IF($AB1098="","",IF(INDEX('Required State Input – PHYS'!U$12:U$2011,$AD1098)="","",ROUND(INDEX('Required State Input – PHYS'!U$12:U$2011,$AD1098),2)))</f>
        <v/>
      </c>
      <c r="V1098" s="107" t="str">
        <f>IF($AB1098="","",IF(INDEX('Required State Input – PHYS'!V$12:V$2011,$AD1098)="","",ROUND(INDEX('Required State Input – PHYS'!V$12:V$2011,$AD1098),2)))</f>
        <v/>
      </c>
      <c r="W1098" s="108" t="str">
        <f t="shared" si="48"/>
        <v/>
      </c>
      <c r="AB1098" s="42" t="str">
        <f t="shared" si="49"/>
        <v/>
      </c>
      <c r="AC1098" s="42" t="str">
        <f t="shared" si="50"/>
        <v/>
      </c>
      <c r="AD1098" s="42" t="str">
        <f>IF(AB1098="","",MATCH(AC1098,'Required State Input – PHYS'!$AK$12:$AK$2011,FALSE))</f>
        <v/>
      </c>
    </row>
    <row r="1099" spans="1:30" x14ac:dyDescent="0.25">
      <c r="A1099" s="110" t="s">
        <v>202</v>
      </c>
      <c r="B1099" s="99" t="str">
        <f>IF($AB1099="","",IF(INDEX('Required State Input – PHYS'!B$12:B$2011,$AD1099)="","",INDEX('Required State Input – PHYS'!B$12:B$2011,$AD1099)))</f>
        <v/>
      </c>
      <c r="C1099" s="67" t="str">
        <f>IF($AB1099="","",IF(INDEX('Required State Input – PHYS'!C$12:C$2011,$AD1099)="","",INDEX('Required State Input – PHYS'!C$12:C$2011,$AD1099)))</f>
        <v/>
      </c>
      <c r="D1099" s="100" t="str">
        <f>IF($AB1099="","",IF(INDEX('Required State Input – PHYS'!D$12:D$2011,$AD1099)="","",INDEX('Required State Input – PHYS'!D$12:D$2011,$AD1099)))</f>
        <v/>
      </c>
      <c r="E1099" s="101" t="str">
        <f>IF($AB1099="","",IF(INDEX('Required State Input – PHYS'!E$12:E$2011,$AD1099)="","",INDEX('Required State Input – PHYS'!E$12:E$2011,$AD1099)))</f>
        <v/>
      </c>
      <c r="F1099" s="99" t="str">
        <f>IF($AB1099="","",IF(INDEX('Required State Input – PHYS'!F$12:F$2011,$AD1099)="","",INDEX('Required State Input – PHYS'!F$12:F$2011,$AD1099)))</f>
        <v/>
      </c>
      <c r="G1099" s="100" t="str">
        <f>IF($AB1099="","",IF(INDEX('Required State Input – PHYS'!G$12:G$2011,$AD1099)="","",INDEX('Required State Input – PHYS'!G$12:G$2011,$AD1099)))</f>
        <v/>
      </c>
      <c r="H1099" s="100" t="str">
        <f>IF($AB1099="","",IF(INDEX('Required State Input – PHYS'!H$12:H$2011,$AD1099)="","",INDEX('Required State Input – PHYS'!H$12:H$2011,$AD1099)))</f>
        <v/>
      </c>
      <c r="I1099" s="100" t="str">
        <f>IF($AB1099="","",IF(INDEX('Required State Input – PHYS'!I$12:I$2011,$AD1099)="","",INDEX('Required State Input – PHYS'!I$12:I$2011,$AD1099)))</f>
        <v/>
      </c>
      <c r="J1099" s="102" t="str">
        <f>IF($AB1099="","",IF(INDEX('Required State Input – PHYS'!J$12:J$2011,$AD1099)="","",INDEX('Required State Input – PHYS'!J$12:J$2011,$AD1099)))</f>
        <v/>
      </c>
      <c r="K1099" s="77" t="str">
        <f>IF($AB1099="","",IF(INDEX('Required State Input – PHYS'!K$12:K$2011,$AD1099)="","",INDEX('Required State Input – PHYS'!K$12:K$2011,$AD1099)))</f>
        <v/>
      </c>
      <c r="L1099" s="78" t="str">
        <f>IF($AB1099="","",IF(INDEX('Required State Input – PHYS'!L$12:L$2011,$AD1099)="","",INDEX('Required State Input – PHYS'!L$12:L$2011,$AD1099)))</f>
        <v/>
      </c>
      <c r="M1099" s="79" t="str">
        <f>IF($AB1099="","",IF(INDEX('Required State Input – PHYS'!M$12:M$2011,$AD1099)="","",ROUND(INDEX('Required State Input – PHYS'!M$12:M$2011,$AD1099),2)))</f>
        <v/>
      </c>
      <c r="N1099" s="80" t="str">
        <f>IF($AB1099="","",IF(INDEX('Required State Input – PHYS'!N$12:N$2011,$AD1099)="","",ROUND(INDEX('Required State Input – PHYS'!N$12:N$2011,$AD1099),4)))</f>
        <v/>
      </c>
      <c r="O1099" s="77" t="str">
        <f>IF($AB1099="","",IF(INDEX('Required State Input – PHYS'!O$12:O$2011,$AD1099)="","",INDEX('Required State Input – PHYS'!O$12:O$2011,$AD1099)))</f>
        <v/>
      </c>
      <c r="P1099" s="78" t="str">
        <f>IF($AB1099="","",IF(INDEX('Required State Input – PHYS'!P$12:P$2011,$AD1099)="","",INDEX('Required State Input – PHYS'!P$12:P$2011,$AD1099)))</f>
        <v/>
      </c>
      <c r="Q1099" s="79" t="str">
        <f>IF($AB1099="","",IF(INDEX('Required State Input – PHYS'!Q$12:Q$2011,$AD1099)="","",ROUND(INDEX('Required State Input – PHYS'!Q$12:Q$2011,$AD1099),2)))</f>
        <v/>
      </c>
      <c r="R1099" s="82" t="str">
        <f>IF($AB1099="","",IF(INDEX('Required State Input – PHYS'!R$12:R$2011,$AD1099)="","",INDEX('Required State Input – PHYS'!R$12:R$2011,$AD1099)))</f>
        <v/>
      </c>
      <c r="S1099" s="77" t="str">
        <f>IF($AB1099="","",IF(INDEX('Required State Input – PHYS'!S$12:S$2011,$AD1099)="","",INDEX('Required State Input – PHYS'!S$12:S$2011,$AD1099)))</f>
        <v/>
      </c>
      <c r="T1099" s="78" t="str">
        <f>IF($AB1099="","",IF(INDEX('Required State Input – PHYS'!T$12:T$2011,$AD1099)="","",INDEX('Required State Input – PHYS'!T$12:T$2011,$AD1099)))</f>
        <v/>
      </c>
      <c r="U1099" s="89" t="str">
        <f>IF($AB1099="","",IF(INDEX('Required State Input – PHYS'!U$12:U$2011,$AD1099)="","",ROUND(INDEX('Required State Input – PHYS'!U$12:U$2011,$AD1099),2)))</f>
        <v/>
      </c>
      <c r="V1099" s="107" t="str">
        <f>IF($AB1099="","",IF(INDEX('Required State Input – PHYS'!V$12:V$2011,$AD1099)="","",ROUND(INDEX('Required State Input – PHYS'!V$12:V$2011,$AD1099),2)))</f>
        <v/>
      </c>
      <c r="W1099" s="108" t="str">
        <f t="shared" si="48"/>
        <v/>
      </c>
      <c r="AB1099" s="42" t="str">
        <f t="shared" si="49"/>
        <v/>
      </c>
      <c r="AC1099" s="42" t="str">
        <f t="shared" si="50"/>
        <v/>
      </c>
      <c r="AD1099" s="42" t="str">
        <f>IF(AB1099="","",MATCH(AC1099,'Required State Input – PHYS'!$AK$12:$AK$2011,FALSE))</f>
        <v/>
      </c>
    </row>
    <row r="1100" spans="1:30" x14ac:dyDescent="0.25">
      <c r="A1100" s="110" t="s">
        <v>202</v>
      </c>
      <c r="B1100" s="99" t="str">
        <f>IF($AB1100="","",IF(INDEX('Required State Input – PHYS'!B$12:B$2011,$AD1100)="","",INDEX('Required State Input – PHYS'!B$12:B$2011,$AD1100)))</f>
        <v/>
      </c>
      <c r="C1100" s="67" t="str">
        <f>IF($AB1100="","",IF(INDEX('Required State Input – PHYS'!C$12:C$2011,$AD1100)="","",INDEX('Required State Input – PHYS'!C$12:C$2011,$AD1100)))</f>
        <v/>
      </c>
      <c r="D1100" s="100" t="str">
        <f>IF($AB1100="","",IF(INDEX('Required State Input – PHYS'!D$12:D$2011,$AD1100)="","",INDEX('Required State Input – PHYS'!D$12:D$2011,$AD1100)))</f>
        <v/>
      </c>
      <c r="E1100" s="101" t="str">
        <f>IF($AB1100="","",IF(INDEX('Required State Input – PHYS'!E$12:E$2011,$AD1100)="","",INDEX('Required State Input – PHYS'!E$12:E$2011,$AD1100)))</f>
        <v/>
      </c>
      <c r="F1100" s="99" t="str">
        <f>IF($AB1100="","",IF(INDEX('Required State Input – PHYS'!F$12:F$2011,$AD1100)="","",INDEX('Required State Input – PHYS'!F$12:F$2011,$AD1100)))</f>
        <v/>
      </c>
      <c r="G1100" s="100" t="str">
        <f>IF($AB1100="","",IF(INDEX('Required State Input – PHYS'!G$12:G$2011,$AD1100)="","",INDEX('Required State Input – PHYS'!G$12:G$2011,$AD1100)))</f>
        <v/>
      </c>
      <c r="H1100" s="100" t="str">
        <f>IF($AB1100="","",IF(INDEX('Required State Input – PHYS'!H$12:H$2011,$AD1100)="","",INDEX('Required State Input – PHYS'!H$12:H$2011,$AD1100)))</f>
        <v/>
      </c>
      <c r="I1100" s="100" t="str">
        <f>IF($AB1100="","",IF(INDEX('Required State Input – PHYS'!I$12:I$2011,$AD1100)="","",INDEX('Required State Input – PHYS'!I$12:I$2011,$AD1100)))</f>
        <v/>
      </c>
      <c r="J1100" s="102" t="str">
        <f>IF($AB1100="","",IF(INDEX('Required State Input – PHYS'!J$12:J$2011,$AD1100)="","",INDEX('Required State Input – PHYS'!J$12:J$2011,$AD1100)))</f>
        <v/>
      </c>
      <c r="K1100" s="77" t="str">
        <f>IF($AB1100="","",IF(INDEX('Required State Input – PHYS'!K$12:K$2011,$AD1100)="","",INDEX('Required State Input – PHYS'!K$12:K$2011,$AD1100)))</f>
        <v/>
      </c>
      <c r="L1100" s="78" t="str">
        <f>IF($AB1100="","",IF(INDEX('Required State Input – PHYS'!L$12:L$2011,$AD1100)="","",INDEX('Required State Input – PHYS'!L$12:L$2011,$AD1100)))</f>
        <v/>
      </c>
      <c r="M1100" s="79" t="str">
        <f>IF($AB1100="","",IF(INDEX('Required State Input – PHYS'!M$12:M$2011,$AD1100)="","",ROUND(INDEX('Required State Input – PHYS'!M$12:M$2011,$AD1100),2)))</f>
        <v/>
      </c>
      <c r="N1100" s="80" t="str">
        <f>IF($AB1100="","",IF(INDEX('Required State Input – PHYS'!N$12:N$2011,$AD1100)="","",ROUND(INDEX('Required State Input – PHYS'!N$12:N$2011,$AD1100),4)))</f>
        <v/>
      </c>
      <c r="O1100" s="77" t="str">
        <f>IF($AB1100="","",IF(INDEX('Required State Input – PHYS'!O$12:O$2011,$AD1100)="","",INDEX('Required State Input – PHYS'!O$12:O$2011,$AD1100)))</f>
        <v/>
      </c>
      <c r="P1100" s="78" t="str">
        <f>IF($AB1100="","",IF(INDEX('Required State Input – PHYS'!P$12:P$2011,$AD1100)="","",INDEX('Required State Input – PHYS'!P$12:P$2011,$AD1100)))</f>
        <v/>
      </c>
      <c r="Q1100" s="79" t="str">
        <f>IF($AB1100="","",IF(INDEX('Required State Input – PHYS'!Q$12:Q$2011,$AD1100)="","",ROUND(INDEX('Required State Input – PHYS'!Q$12:Q$2011,$AD1100),2)))</f>
        <v/>
      </c>
      <c r="R1100" s="82" t="str">
        <f>IF($AB1100="","",IF(INDEX('Required State Input – PHYS'!R$12:R$2011,$AD1100)="","",INDEX('Required State Input – PHYS'!R$12:R$2011,$AD1100)))</f>
        <v/>
      </c>
      <c r="S1100" s="77" t="str">
        <f>IF($AB1100="","",IF(INDEX('Required State Input – PHYS'!S$12:S$2011,$AD1100)="","",INDEX('Required State Input – PHYS'!S$12:S$2011,$AD1100)))</f>
        <v/>
      </c>
      <c r="T1100" s="78" t="str">
        <f>IF($AB1100="","",IF(INDEX('Required State Input – PHYS'!T$12:T$2011,$AD1100)="","",INDEX('Required State Input – PHYS'!T$12:T$2011,$AD1100)))</f>
        <v/>
      </c>
      <c r="U1100" s="89" t="str">
        <f>IF($AB1100="","",IF(INDEX('Required State Input – PHYS'!U$12:U$2011,$AD1100)="","",ROUND(INDEX('Required State Input – PHYS'!U$12:U$2011,$AD1100),2)))</f>
        <v/>
      </c>
      <c r="V1100" s="107" t="str">
        <f>IF($AB1100="","",IF(INDEX('Required State Input – PHYS'!V$12:V$2011,$AD1100)="","",ROUND(INDEX('Required State Input – PHYS'!V$12:V$2011,$AD1100),2)))</f>
        <v/>
      </c>
      <c r="W1100" s="108" t="str">
        <f t="shared" si="48"/>
        <v/>
      </c>
      <c r="AB1100" s="42" t="str">
        <f t="shared" si="49"/>
        <v/>
      </c>
      <c r="AC1100" s="42" t="str">
        <f t="shared" si="50"/>
        <v/>
      </c>
      <c r="AD1100" s="42" t="str">
        <f>IF(AB1100="","",MATCH(AC1100,'Required State Input – PHYS'!$AK$12:$AK$2011,FALSE))</f>
        <v/>
      </c>
    </row>
    <row r="1101" spans="1:30" x14ac:dyDescent="0.25">
      <c r="A1101" s="110" t="s">
        <v>202</v>
      </c>
      <c r="B1101" s="99" t="str">
        <f>IF($AB1101="","",IF(INDEX('Required State Input – PHYS'!B$12:B$2011,$AD1101)="","",INDEX('Required State Input – PHYS'!B$12:B$2011,$AD1101)))</f>
        <v/>
      </c>
      <c r="C1101" s="67" t="str">
        <f>IF($AB1101="","",IF(INDEX('Required State Input – PHYS'!C$12:C$2011,$AD1101)="","",INDEX('Required State Input – PHYS'!C$12:C$2011,$AD1101)))</f>
        <v/>
      </c>
      <c r="D1101" s="100" t="str">
        <f>IF($AB1101="","",IF(INDEX('Required State Input – PHYS'!D$12:D$2011,$AD1101)="","",INDEX('Required State Input – PHYS'!D$12:D$2011,$AD1101)))</f>
        <v/>
      </c>
      <c r="E1101" s="101" t="str">
        <f>IF($AB1101="","",IF(INDEX('Required State Input – PHYS'!E$12:E$2011,$AD1101)="","",INDEX('Required State Input – PHYS'!E$12:E$2011,$AD1101)))</f>
        <v/>
      </c>
      <c r="F1101" s="99" t="str">
        <f>IF($AB1101="","",IF(INDEX('Required State Input – PHYS'!F$12:F$2011,$AD1101)="","",INDEX('Required State Input – PHYS'!F$12:F$2011,$AD1101)))</f>
        <v/>
      </c>
      <c r="G1101" s="100" t="str">
        <f>IF($AB1101="","",IF(INDEX('Required State Input – PHYS'!G$12:G$2011,$AD1101)="","",INDEX('Required State Input – PHYS'!G$12:G$2011,$AD1101)))</f>
        <v/>
      </c>
      <c r="H1101" s="100" t="str">
        <f>IF($AB1101="","",IF(INDEX('Required State Input – PHYS'!H$12:H$2011,$AD1101)="","",INDEX('Required State Input – PHYS'!H$12:H$2011,$AD1101)))</f>
        <v/>
      </c>
      <c r="I1101" s="100" t="str">
        <f>IF($AB1101="","",IF(INDEX('Required State Input – PHYS'!I$12:I$2011,$AD1101)="","",INDEX('Required State Input – PHYS'!I$12:I$2011,$AD1101)))</f>
        <v/>
      </c>
      <c r="J1101" s="102" t="str">
        <f>IF($AB1101="","",IF(INDEX('Required State Input – PHYS'!J$12:J$2011,$AD1101)="","",INDEX('Required State Input – PHYS'!J$12:J$2011,$AD1101)))</f>
        <v/>
      </c>
      <c r="K1101" s="77" t="str">
        <f>IF($AB1101="","",IF(INDEX('Required State Input – PHYS'!K$12:K$2011,$AD1101)="","",INDEX('Required State Input – PHYS'!K$12:K$2011,$AD1101)))</f>
        <v/>
      </c>
      <c r="L1101" s="78" t="str">
        <f>IF($AB1101="","",IF(INDEX('Required State Input – PHYS'!L$12:L$2011,$AD1101)="","",INDEX('Required State Input – PHYS'!L$12:L$2011,$AD1101)))</f>
        <v/>
      </c>
      <c r="M1101" s="79" t="str">
        <f>IF($AB1101="","",IF(INDEX('Required State Input – PHYS'!M$12:M$2011,$AD1101)="","",ROUND(INDEX('Required State Input – PHYS'!M$12:M$2011,$AD1101),2)))</f>
        <v/>
      </c>
      <c r="N1101" s="80" t="str">
        <f>IF($AB1101="","",IF(INDEX('Required State Input – PHYS'!N$12:N$2011,$AD1101)="","",ROUND(INDEX('Required State Input – PHYS'!N$12:N$2011,$AD1101),4)))</f>
        <v/>
      </c>
      <c r="O1101" s="77" t="str">
        <f>IF($AB1101="","",IF(INDEX('Required State Input – PHYS'!O$12:O$2011,$AD1101)="","",INDEX('Required State Input – PHYS'!O$12:O$2011,$AD1101)))</f>
        <v/>
      </c>
      <c r="P1101" s="78" t="str">
        <f>IF($AB1101="","",IF(INDEX('Required State Input – PHYS'!P$12:P$2011,$AD1101)="","",INDEX('Required State Input – PHYS'!P$12:P$2011,$AD1101)))</f>
        <v/>
      </c>
      <c r="Q1101" s="79" t="str">
        <f>IF($AB1101="","",IF(INDEX('Required State Input – PHYS'!Q$12:Q$2011,$AD1101)="","",ROUND(INDEX('Required State Input – PHYS'!Q$12:Q$2011,$AD1101),2)))</f>
        <v/>
      </c>
      <c r="R1101" s="82" t="str">
        <f>IF($AB1101="","",IF(INDEX('Required State Input – PHYS'!R$12:R$2011,$AD1101)="","",INDEX('Required State Input – PHYS'!R$12:R$2011,$AD1101)))</f>
        <v/>
      </c>
      <c r="S1101" s="77" t="str">
        <f>IF($AB1101="","",IF(INDEX('Required State Input – PHYS'!S$12:S$2011,$AD1101)="","",INDEX('Required State Input – PHYS'!S$12:S$2011,$AD1101)))</f>
        <v/>
      </c>
      <c r="T1101" s="78" t="str">
        <f>IF($AB1101="","",IF(INDEX('Required State Input – PHYS'!T$12:T$2011,$AD1101)="","",INDEX('Required State Input – PHYS'!T$12:T$2011,$AD1101)))</f>
        <v/>
      </c>
      <c r="U1101" s="89" t="str">
        <f>IF($AB1101="","",IF(INDEX('Required State Input – PHYS'!U$12:U$2011,$AD1101)="","",ROUND(INDEX('Required State Input – PHYS'!U$12:U$2011,$AD1101),2)))</f>
        <v/>
      </c>
      <c r="V1101" s="107" t="str">
        <f>IF($AB1101="","",IF(INDEX('Required State Input – PHYS'!V$12:V$2011,$AD1101)="","",ROUND(INDEX('Required State Input – PHYS'!V$12:V$2011,$AD1101),2)))</f>
        <v/>
      </c>
      <c r="W1101" s="108" t="str">
        <f t="shared" ref="W1101:W1164" si="51">IF($AB1101="","",ROUND(V1101-Q1101,2))</f>
        <v/>
      </c>
      <c r="AB1101" s="42" t="str">
        <f t="shared" ref="AB1101:AB1164" si="52">IF(AB1100&gt;=Physician_Count,"",AB1100+1)</f>
        <v/>
      </c>
      <c r="AC1101" s="42" t="str">
        <f t="shared" ref="AC1101:AC1164" si="53">IF(AB1101="","",CONCATENATE("Physician_",AB1101))</f>
        <v/>
      </c>
      <c r="AD1101" s="42" t="str">
        <f>IF(AB1101="","",MATCH(AC1101,'Required State Input – PHYS'!$AK$12:$AK$2011,FALSE))</f>
        <v/>
      </c>
    </row>
    <row r="1102" spans="1:30" x14ac:dyDescent="0.25">
      <c r="A1102" s="110" t="s">
        <v>202</v>
      </c>
      <c r="B1102" s="99" t="str">
        <f>IF($AB1102="","",IF(INDEX('Required State Input – PHYS'!B$12:B$2011,$AD1102)="","",INDEX('Required State Input – PHYS'!B$12:B$2011,$AD1102)))</f>
        <v/>
      </c>
      <c r="C1102" s="67" t="str">
        <f>IF($AB1102="","",IF(INDEX('Required State Input – PHYS'!C$12:C$2011,$AD1102)="","",INDEX('Required State Input – PHYS'!C$12:C$2011,$AD1102)))</f>
        <v/>
      </c>
      <c r="D1102" s="100" t="str">
        <f>IF($AB1102="","",IF(INDEX('Required State Input – PHYS'!D$12:D$2011,$AD1102)="","",INDEX('Required State Input – PHYS'!D$12:D$2011,$AD1102)))</f>
        <v/>
      </c>
      <c r="E1102" s="101" t="str">
        <f>IF($AB1102="","",IF(INDEX('Required State Input – PHYS'!E$12:E$2011,$AD1102)="","",INDEX('Required State Input – PHYS'!E$12:E$2011,$AD1102)))</f>
        <v/>
      </c>
      <c r="F1102" s="99" t="str">
        <f>IF($AB1102="","",IF(INDEX('Required State Input – PHYS'!F$12:F$2011,$AD1102)="","",INDEX('Required State Input – PHYS'!F$12:F$2011,$AD1102)))</f>
        <v/>
      </c>
      <c r="G1102" s="100" t="str">
        <f>IF($AB1102="","",IF(INDEX('Required State Input – PHYS'!G$12:G$2011,$AD1102)="","",INDEX('Required State Input – PHYS'!G$12:G$2011,$AD1102)))</f>
        <v/>
      </c>
      <c r="H1102" s="100" t="str">
        <f>IF($AB1102="","",IF(INDEX('Required State Input – PHYS'!H$12:H$2011,$AD1102)="","",INDEX('Required State Input – PHYS'!H$12:H$2011,$AD1102)))</f>
        <v/>
      </c>
      <c r="I1102" s="100" t="str">
        <f>IF($AB1102="","",IF(INDEX('Required State Input – PHYS'!I$12:I$2011,$AD1102)="","",INDEX('Required State Input – PHYS'!I$12:I$2011,$AD1102)))</f>
        <v/>
      </c>
      <c r="J1102" s="102" t="str">
        <f>IF($AB1102="","",IF(INDEX('Required State Input – PHYS'!J$12:J$2011,$AD1102)="","",INDEX('Required State Input – PHYS'!J$12:J$2011,$AD1102)))</f>
        <v/>
      </c>
      <c r="K1102" s="77" t="str">
        <f>IF($AB1102="","",IF(INDEX('Required State Input – PHYS'!K$12:K$2011,$AD1102)="","",INDEX('Required State Input – PHYS'!K$12:K$2011,$AD1102)))</f>
        <v/>
      </c>
      <c r="L1102" s="78" t="str">
        <f>IF($AB1102="","",IF(INDEX('Required State Input – PHYS'!L$12:L$2011,$AD1102)="","",INDEX('Required State Input – PHYS'!L$12:L$2011,$AD1102)))</f>
        <v/>
      </c>
      <c r="M1102" s="79" t="str">
        <f>IF($AB1102="","",IF(INDEX('Required State Input – PHYS'!M$12:M$2011,$AD1102)="","",ROUND(INDEX('Required State Input – PHYS'!M$12:M$2011,$AD1102),2)))</f>
        <v/>
      </c>
      <c r="N1102" s="80" t="str">
        <f>IF($AB1102="","",IF(INDEX('Required State Input – PHYS'!N$12:N$2011,$AD1102)="","",ROUND(INDEX('Required State Input – PHYS'!N$12:N$2011,$AD1102),4)))</f>
        <v/>
      </c>
      <c r="O1102" s="77" t="str">
        <f>IF($AB1102="","",IF(INDEX('Required State Input – PHYS'!O$12:O$2011,$AD1102)="","",INDEX('Required State Input – PHYS'!O$12:O$2011,$AD1102)))</f>
        <v/>
      </c>
      <c r="P1102" s="78" t="str">
        <f>IF($AB1102="","",IF(INDEX('Required State Input – PHYS'!P$12:P$2011,$AD1102)="","",INDEX('Required State Input – PHYS'!P$12:P$2011,$AD1102)))</f>
        <v/>
      </c>
      <c r="Q1102" s="79" t="str">
        <f>IF($AB1102="","",IF(INDEX('Required State Input – PHYS'!Q$12:Q$2011,$AD1102)="","",ROUND(INDEX('Required State Input – PHYS'!Q$12:Q$2011,$AD1102),2)))</f>
        <v/>
      </c>
      <c r="R1102" s="82" t="str">
        <f>IF($AB1102="","",IF(INDEX('Required State Input – PHYS'!R$12:R$2011,$AD1102)="","",INDEX('Required State Input – PHYS'!R$12:R$2011,$AD1102)))</f>
        <v/>
      </c>
      <c r="S1102" s="77" t="str">
        <f>IF($AB1102="","",IF(INDEX('Required State Input – PHYS'!S$12:S$2011,$AD1102)="","",INDEX('Required State Input – PHYS'!S$12:S$2011,$AD1102)))</f>
        <v/>
      </c>
      <c r="T1102" s="78" t="str">
        <f>IF($AB1102="","",IF(INDEX('Required State Input – PHYS'!T$12:T$2011,$AD1102)="","",INDEX('Required State Input – PHYS'!T$12:T$2011,$AD1102)))</f>
        <v/>
      </c>
      <c r="U1102" s="89" t="str">
        <f>IF($AB1102="","",IF(INDEX('Required State Input – PHYS'!U$12:U$2011,$AD1102)="","",ROUND(INDEX('Required State Input – PHYS'!U$12:U$2011,$AD1102),2)))</f>
        <v/>
      </c>
      <c r="V1102" s="107" t="str">
        <f>IF($AB1102="","",IF(INDEX('Required State Input – PHYS'!V$12:V$2011,$AD1102)="","",ROUND(INDEX('Required State Input – PHYS'!V$12:V$2011,$AD1102),2)))</f>
        <v/>
      </c>
      <c r="W1102" s="108" t="str">
        <f t="shared" si="51"/>
        <v/>
      </c>
      <c r="AB1102" s="42" t="str">
        <f t="shared" si="52"/>
        <v/>
      </c>
      <c r="AC1102" s="42" t="str">
        <f t="shared" si="53"/>
        <v/>
      </c>
      <c r="AD1102" s="42" t="str">
        <f>IF(AB1102="","",MATCH(AC1102,'Required State Input – PHYS'!$AK$12:$AK$2011,FALSE))</f>
        <v/>
      </c>
    </row>
    <row r="1103" spans="1:30" x14ac:dyDescent="0.25">
      <c r="A1103" s="110" t="s">
        <v>202</v>
      </c>
      <c r="B1103" s="99" t="str">
        <f>IF($AB1103="","",IF(INDEX('Required State Input – PHYS'!B$12:B$2011,$AD1103)="","",INDEX('Required State Input – PHYS'!B$12:B$2011,$AD1103)))</f>
        <v/>
      </c>
      <c r="C1103" s="67" t="str">
        <f>IF($AB1103="","",IF(INDEX('Required State Input – PHYS'!C$12:C$2011,$AD1103)="","",INDEX('Required State Input – PHYS'!C$12:C$2011,$AD1103)))</f>
        <v/>
      </c>
      <c r="D1103" s="100" t="str">
        <f>IF($AB1103="","",IF(INDEX('Required State Input – PHYS'!D$12:D$2011,$AD1103)="","",INDEX('Required State Input – PHYS'!D$12:D$2011,$AD1103)))</f>
        <v/>
      </c>
      <c r="E1103" s="101" t="str">
        <f>IF($AB1103="","",IF(INDEX('Required State Input – PHYS'!E$12:E$2011,$AD1103)="","",INDEX('Required State Input – PHYS'!E$12:E$2011,$AD1103)))</f>
        <v/>
      </c>
      <c r="F1103" s="99" t="str">
        <f>IF($AB1103="","",IF(INDEX('Required State Input – PHYS'!F$12:F$2011,$AD1103)="","",INDEX('Required State Input – PHYS'!F$12:F$2011,$AD1103)))</f>
        <v/>
      </c>
      <c r="G1103" s="100" t="str">
        <f>IF($AB1103="","",IF(INDEX('Required State Input – PHYS'!G$12:G$2011,$AD1103)="","",INDEX('Required State Input – PHYS'!G$12:G$2011,$AD1103)))</f>
        <v/>
      </c>
      <c r="H1103" s="100" t="str">
        <f>IF($AB1103="","",IF(INDEX('Required State Input – PHYS'!H$12:H$2011,$AD1103)="","",INDEX('Required State Input – PHYS'!H$12:H$2011,$AD1103)))</f>
        <v/>
      </c>
      <c r="I1103" s="100" t="str">
        <f>IF($AB1103="","",IF(INDEX('Required State Input – PHYS'!I$12:I$2011,$AD1103)="","",INDEX('Required State Input – PHYS'!I$12:I$2011,$AD1103)))</f>
        <v/>
      </c>
      <c r="J1103" s="102" t="str">
        <f>IF($AB1103="","",IF(INDEX('Required State Input – PHYS'!J$12:J$2011,$AD1103)="","",INDEX('Required State Input – PHYS'!J$12:J$2011,$AD1103)))</f>
        <v/>
      </c>
      <c r="K1103" s="77" t="str">
        <f>IF($AB1103="","",IF(INDEX('Required State Input – PHYS'!K$12:K$2011,$AD1103)="","",INDEX('Required State Input – PHYS'!K$12:K$2011,$AD1103)))</f>
        <v/>
      </c>
      <c r="L1103" s="78" t="str">
        <f>IF($AB1103="","",IF(INDEX('Required State Input – PHYS'!L$12:L$2011,$AD1103)="","",INDEX('Required State Input – PHYS'!L$12:L$2011,$AD1103)))</f>
        <v/>
      </c>
      <c r="M1103" s="79" t="str">
        <f>IF($AB1103="","",IF(INDEX('Required State Input – PHYS'!M$12:M$2011,$AD1103)="","",ROUND(INDEX('Required State Input – PHYS'!M$12:M$2011,$AD1103),2)))</f>
        <v/>
      </c>
      <c r="N1103" s="80" t="str">
        <f>IF($AB1103="","",IF(INDEX('Required State Input – PHYS'!N$12:N$2011,$AD1103)="","",ROUND(INDEX('Required State Input – PHYS'!N$12:N$2011,$AD1103),4)))</f>
        <v/>
      </c>
      <c r="O1103" s="77" t="str">
        <f>IF($AB1103="","",IF(INDEX('Required State Input – PHYS'!O$12:O$2011,$AD1103)="","",INDEX('Required State Input – PHYS'!O$12:O$2011,$AD1103)))</f>
        <v/>
      </c>
      <c r="P1103" s="78" t="str">
        <f>IF($AB1103="","",IF(INDEX('Required State Input – PHYS'!P$12:P$2011,$AD1103)="","",INDEX('Required State Input – PHYS'!P$12:P$2011,$AD1103)))</f>
        <v/>
      </c>
      <c r="Q1103" s="79" t="str">
        <f>IF($AB1103="","",IF(INDEX('Required State Input – PHYS'!Q$12:Q$2011,$AD1103)="","",ROUND(INDEX('Required State Input – PHYS'!Q$12:Q$2011,$AD1103),2)))</f>
        <v/>
      </c>
      <c r="R1103" s="82" t="str">
        <f>IF($AB1103="","",IF(INDEX('Required State Input – PHYS'!R$12:R$2011,$AD1103)="","",INDEX('Required State Input – PHYS'!R$12:R$2011,$AD1103)))</f>
        <v/>
      </c>
      <c r="S1103" s="77" t="str">
        <f>IF($AB1103="","",IF(INDEX('Required State Input – PHYS'!S$12:S$2011,$AD1103)="","",INDEX('Required State Input – PHYS'!S$12:S$2011,$AD1103)))</f>
        <v/>
      </c>
      <c r="T1103" s="78" t="str">
        <f>IF($AB1103="","",IF(INDEX('Required State Input – PHYS'!T$12:T$2011,$AD1103)="","",INDEX('Required State Input – PHYS'!T$12:T$2011,$AD1103)))</f>
        <v/>
      </c>
      <c r="U1103" s="89" t="str">
        <f>IF($AB1103="","",IF(INDEX('Required State Input – PHYS'!U$12:U$2011,$AD1103)="","",ROUND(INDEX('Required State Input – PHYS'!U$12:U$2011,$AD1103),2)))</f>
        <v/>
      </c>
      <c r="V1103" s="107" t="str">
        <f>IF($AB1103="","",IF(INDEX('Required State Input – PHYS'!V$12:V$2011,$AD1103)="","",ROUND(INDEX('Required State Input – PHYS'!V$12:V$2011,$AD1103),2)))</f>
        <v/>
      </c>
      <c r="W1103" s="108" t="str">
        <f t="shared" si="51"/>
        <v/>
      </c>
      <c r="AB1103" s="42" t="str">
        <f t="shared" si="52"/>
        <v/>
      </c>
      <c r="AC1103" s="42" t="str">
        <f t="shared" si="53"/>
        <v/>
      </c>
      <c r="AD1103" s="42" t="str">
        <f>IF(AB1103="","",MATCH(AC1103,'Required State Input – PHYS'!$AK$12:$AK$2011,FALSE))</f>
        <v/>
      </c>
    </row>
    <row r="1104" spans="1:30" x14ac:dyDescent="0.25">
      <c r="A1104" s="110" t="s">
        <v>202</v>
      </c>
      <c r="B1104" s="99" t="str">
        <f>IF($AB1104="","",IF(INDEX('Required State Input – PHYS'!B$12:B$2011,$AD1104)="","",INDEX('Required State Input – PHYS'!B$12:B$2011,$AD1104)))</f>
        <v/>
      </c>
      <c r="C1104" s="67" t="str">
        <f>IF($AB1104="","",IF(INDEX('Required State Input – PHYS'!C$12:C$2011,$AD1104)="","",INDEX('Required State Input – PHYS'!C$12:C$2011,$AD1104)))</f>
        <v/>
      </c>
      <c r="D1104" s="100" t="str">
        <f>IF($AB1104="","",IF(INDEX('Required State Input – PHYS'!D$12:D$2011,$AD1104)="","",INDEX('Required State Input – PHYS'!D$12:D$2011,$AD1104)))</f>
        <v/>
      </c>
      <c r="E1104" s="101" t="str">
        <f>IF($AB1104="","",IF(INDEX('Required State Input – PHYS'!E$12:E$2011,$AD1104)="","",INDEX('Required State Input – PHYS'!E$12:E$2011,$AD1104)))</f>
        <v/>
      </c>
      <c r="F1104" s="99" t="str">
        <f>IF($AB1104="","",IF(INDEX('Required State Input – PHYS'!F$12:F$2011,$AD1104)="","",INDEX('Required State Input – PHYS'!F$12:F$2011,$AD1104)))</f>
        <v/>
      </c>
      <c r="G1104" s="100" t="str">
        <f>IF($AB1104="","",IF(INDEX('Required State Input – PHYS'!G$12:G$2011,$AD1104)="","",INDEX('Required State Input – PHYS'!G$12:G$2011,$AD1104)))</f>
        <v/>
      </c>
      <c r="H1104" s="100" t="str">
        <f>IF($AB1104="","",IF(INDEX('Required State Input – PHYS'!H$12:H$2011,$AD1104)="","",INDEX('Required State Input – PHYS'!H$12:H$2011,$AD1104)))</f>
        <v/>
      </c>
      <c r="I1104" s="100" t="str">
        <f>IF($AB1104="","",IF(INDEX('Required State Input – PHYS'!I$12:I$2011,$AD1104)="","",INDEX('Required State Input – PHYS'!I$12:I$2011,$AD1104)))</f>
        <v/>
      </c>
      <c r="J1104" s="102" t="str">
        <f>IF($AB1104="","",IF(INDEX('Required State Input – PHYS'!J$12:J$2011,$AD1104)="","",INDEX('Required State Input – PHYS'!J$12:J$2011,$AD1104)))</f>
        <v/>
      </c>
      <c r="K1104" s="77" t="str">
        <f>IF($AB1104="","",IF(INDEX('Required State Input – PHYS'!K$12:K$2011,$AD1104)="","",INDEX('Required State Input – PHYS'!K$12:K$2011,$AD1104)))</f>
        <v/>
      </c>
      <c r="L1104" s="78" t="str">
        <f>IF($AB1104="","",IF(INDEX('Required State Input – PHYS'!L$12:L$2011,$AD1104)="","",INDEX('Required State Input – PHYS'!L$12:L$2011,$AD1104)))</f>
        <v/>
      </c>
      <c r="M1104" s="79" t="str">
        <f>IF($AB1104="","",IF(INDEX('Required State Input – PHYS'!M$12:M$2011,$AD1104)="","",ROUND(INDEX('Required State Input – PHYS'!M$12:M$2011,$AD1104),2)))</f>
        <v/>
      </c>
      <c r="N1104" s="80" t="str">
        <f>IF($AB1104="","",IF(INDEX('Required State Input – PHYS'!N$12:N$2011,$AD1104)="","",ROUND(INDEX('Required State Input – PHYS'!N$12:N$2011,$AD1104),4)))</f>
        <v/>
      </c>
      <c r="O1104" s="77" t="str">
        <f>IF($AB1104="","",IF(INDEX('Required State Input – PHYS'!O$12:O$2011,$AD1104)="","",INDEX('Required State Input – PHYS'!O$12:O$2011,$AD1104)))</f>
        <v/>
      </c>
      <c r="P1104" s="78" t="str">
        <f>IF($AB1104="","",IF(INDEX('Required State Input – PHYS'!P$12:P$2011,$AD1104)="","",INDEX('Required State Input – PHYS'!P$12:P$2011,$AD1104)))</f>
        <v/>
      </c>
      <c r="Q1104" s="79" t="str">
        <f>IF($AB1104="","",IF(INDEX('Required State Input – PHYS'!Q$12:Q$2011,$AD1104)="","",ROUND(INDEX('Required State Input – PHYS'!Q$12:Q$2011,$AD1104),2)))</f>
        <v/>
      </c>
      <c r="R1104" s="82" t="str">
        <f>IF($AB1104="","",IF(INDEX('Required State Input – PHYS'!R$12:R$2011,$AD1104)="","",INDEX('Required State Input – PHYS'!R$12:R$2011,$AD1104)))</f>
        <v/>
      </c>
      <c r="S1104" s="77" t="str">
        <f>IF($AB1104="","",IF(INDEX('Required State Input – PHYS'!S$12:S$2011,$AD1104)="","",INDEX('Required State Input – PHYS'!S$12:S$2011,$AD1104)))</f>
        <v/>
      </c>
      <c r="T1104" s="78" t="str">
        <f>IF($AB1104="","",IF(INDEX('Required State Input – PHYS'!T$12:T$2011,$AD1104)="","",INDEX('Required State Input – PHYS'!T$12:T$2011,$AD1104)))</f>
        <v/>
      </c>
      <c r="U1104" s="89" t="str">
        <f>IF($AB1104="","",IF(INDEX('Required State Input – PHYS'!U$12:U$2011,$AD1104)="","",ROUND(INDEX('Required State Input – PHYS'!U$12:U$2011,$AD1104),2)))</f>
        <v/>
      </c>
      <c r="V1104" s="107" t="str">
        <f>IF($AB1104="","",IF(INDEX('Required State Input – PHYS'!V$12:V$2011,$AD1104)="","",ROUND(INDEX('Required State Input – PHYS'!V$12:V$2011,$AD1104),2)))</f>
        <v/>
      </c>
      <c r="W1104" s="108" t="str">
        <f t="shared" si="51"/>
        <v/>
      </c>
      <c r="AB1104" s="42" t="str">
        <f t="shared" si="52"/>
        <v/>
      </c>
      <c r="AC1104" s="42" t="str">
        <f t="shared" si="53"/>
        <v/>
      </c>
      <c r="AD1104" s="42" t="str">
        <f>IF(AB1104="","",MATCH(AC1104,'Required State Input – PHYS'!$AK$12:$AK$2011,FALSE))</f>
        <v/>
      </c>
    </row>
    <row r="1105" spans="1:30" x14ac:dyDescent="0.25">
      <c r="A1105" s="110" t="s">
        <v>202</v>
      </c>
      <c r="B1105" s="99" t="str">
        <f>IF($AB1105="","",IF(INDEX('Required State Input – PHYS'!B$12:B$2011,$AD1105)="","",INDEX('Required State Input – PHYS'!B$12:B$2011,$AD1105)))</f>
        <v/>
      </c>
      <c r="C1105" s="67" t="str">
        <f>IF($AB1105="","",IF(INDEX('Required State Input – PHYS'!C$12:C$2011,$AD1105)="","",INDEX('Required State Input – PHYS'!C$12:C$2011,$AD1105)))</f>
        <v/>
      </c>
      <c r="D1105" s="100" t="str">
        <f>IF($AB1105="","",IF(INDEX('Required State Input – PHYS'!D$12:D$2011,$AD1105)="","",INDEX('Required State Input – PHYS'!D$12:D$2011,$AD1105)))</f>
        <v/>
      </c>
      <c r="E1105" s="101" t="str">
        <f>IF($AB1105="","",IF(INDEX('Required State Input – PHYS'!E$12:E$2011,$AD1105)="","",INDEX('Required State Input – PHYS'!E$12:E$2011,$AD1105)))</f>
        <v/>
      </c>
      <c r="F1105" s="99" t="str">
        <f>IF($AB1105="","",IF(INDEX('Required State Input – PHYS'!F$12:F$2011,$AD1105)="","",INDEX('Required State Input – PHYS'!F$12:F$2011,$AD1105)))</f>
        <v/>
      </c>
      <c r="G1105" s="100" t="str">
        <f>IF($AB1105="","",IF(INDEX('Required State Input – PHYS'!G$12:G$2011,$AD1105)="","",INDEX('Required State Input – PHYS'!G$12:G$2011,$AD1105)))</f>
        <v/>
      </c>
      <c r="H1105" s="100" t="str">
        <f>IF($AB1105="","",IF(INDEX('Required State Input – PHYS'!H$12:H$2011,$AD1105)="","",INDEX('Required State Input – PHYS'!H$12:H$2011,$AD1105)))</f>
        <v/>
      </c>
      <c r="I1105" s="100" t="str">
        <f>IF($AB1105="","",IF(INDEX('Required State Input – PHYS'!I$12:I$2011,$AD1105)="","",INDEX('Required State Input – PHYS'!I$12:I$2011,$AD1105)))</f>
        <v/>
      </c>
      <c r="J1105" s="102" t="str">
        <f>IF($AB1105="","",IF(INDEX('Required State Input – PHYS'!J$12:J$2011,$AD1105)="","",INDEX('Required State Input – PHYS'!J$12:J$2011,$AD1105)))</f>
        <v/>
      </c>
      <c r="K1105" s="77" t="str">
        <f>IF($AB1105="","",IF(INDEX('Required State Input – PHYS'!K$12:K$2011,$AD1105)="","",INDEX('Required State Input – PHYS'!K$12:K$2011,$AD1105)))</f>
        <v/>
      </c>
      <c r="L1105" s="78" t="str">
        <f>IF($AB1105="","",IF(INDEX('Required State Input – PHYS'!L$12:L$2011,$AD1105)="","",INDEX('Required State Input – PHYS'!L$12:L$2011,$AD1105)))</f>
        <v/>
      </c>
      <c r="M1105" s="79" t="str">
        <f>IF($AB1105="","",IF(INDEX('Required State Input – PHYS'!M$12:M$2011,$AD1105)="","",ROUND(INDEX('Required State Input – PHYS'!M$12:M$2011,$AD1105),2)))</f>
        <v/>
      </c>
      <c r="N1105" s="80" t="str">
        <f>IF($AB1105="","",IF(INDEX('Required State Input – PHYS'!N$12:N$2011,$AD1105)="","",ROUND(INDEX('Required State Input – PHYS'!N$12:N$2011,$AD1105),4)))</f>
        <v/>
      </c>
      <c r="O1105" s="77" t="str">
        <f>IF($AB1105="","",IF(INDEX('Required State Input – PHYS'!O$12:O$2011,$AD1105)="","",INDEX('Required State Input – PHYS'!O$12:O$2011,$AD1105)))</f>
        <v/>
      </c>
      <c r="P1105" s="78" t="str">
        <f>IF($AB1105="","",IF(INDEX('Required State Input – PHYS'!P$12:P$2011,$AD1105)="","",INDEX('Required State Input – PHYS'!P$12:P$2011,$AD1105)))</f>
        <v/>
      </c>
      <c r="Q1105" s="79" t="str">
        <f>IF($AB1105="","",IF(INDEX('Required State Input – PHYS'!Q$12:Q$2011,$AD1105)="","",ROUND(INDEX('Required State Input – PHYS'!Q$12:Q$2011,$AD1105),2)))</f>
        <v/>
      </c>
      <c r="R1105" s="82" t="str">
        <f>IF($AB1105="","",IF(INDEX('Required State Input – PHYS'!R$12:R$2011,$AD1105)="","",INDEX('Required State Input – PHYS'!R$12:R$2011,$AD1105)))</f>
        <v/>
      </c>
      <c r="S1105" s="77" t="str">
        <f>IF($AB1105="","",IF(INDEX('Required State Input – PHYS'!S$12:S$2011,$AD1105)="","",INDEX('Required State Input – PHYS'!S$12:S$2011,$AD1105)))</f>
        <v/>
      </c>
      <c r="T1105" s="78" t="str">
        <f>IF($AB1105="","",IF(INDEX('Required State Input – PHYS'!T$12:T$2011,$AD1105)="","",INDEX('Required State Input – PHYS'!T$12:T$2011,$AD1105)))</f>
        <v/>
      </c>
      <c r="U1105" s="89" t="str">
        <f>IF($AB1105="","",IF(INDEX('Required State Input – PHYS'!U$12:U$2011,$AD1105)="","",ROUND(INDEX('Required State Input – PHYS'!U$12:U$2011,$AD1105),2)))</f>
        <v/>
      </c>
      <c r="V1105" s="107" t="str">
        <f>IF($AB1105="","",IF(INDEX('Required State Input – PHYS'!V$12:V$2011,$AD1105)="","",ROUND(INDEX('Required State Input – PHYS'!V$12:V$2011,$AD1105),2)))</f>
        <v/>
      </c>
      <c r="W1105" s="108" t="str">
        <f t="shared" si="51"/>
        <v/>
      </c>
      <c r="AB1105" s="42" t="str">
        <f t="shared" si="52"/>
        <v/>
      </c>
      <c r="AC1105" s="42" t="str">
        <f t="shared" si="53"/>
        <v/>
      </c>
      <c r="AD1105" s="42" t="str">
        <f>IF(AB1105="","",MATCH(AC1105,'Required State Input – PHYS'!$AK$12:$AK$2011,FALSE))</f>
        <v/>
      </c>
    </row>
    <row r="1106" spans="1:30" x14ac:dyDescent="0.25">
      <c r="A1106" s="110" t="s">
        <v>202</v>
      </c>
      <c r="B1106" s="99" t="str">
        <f>IF($AB1106="","",IF(INDEX('Required State Input – PHYS'!B$12:B$2011,$AD1106)="","",INDEX('Required State Input – PHYS'!B$12:B$2011,$AD1106)))</f>
        <v/>
      </c>
      <c r="C1106" s="67" t="str">
        <f>IF($AB1106="","",IF(INDEX('Required State Input – PHYS'!C$12:C$2011,$AD1106)="","",INDEX('Required State Input – PHYS'!C$12:C$2011,$AD1106)))</f>
        <v/>
      </c>
      <c r="D1106" s="100" t="str">
        <f>IF($AB1106="","",IF(INDEX('Required State Input – PHYS'!D$12:D$2011,$AD1106)="","",INDEX('Required State Input – PHYS'!D$12:D$2011,$AD1106)))</f>
        <v/>
      </c>
      <c r="E1106" s="101" t="str">
        <f>IF($AB1106="","",IF(INDEX('Required State Input – PHYS'!E$12:E$2011,$AD1106)="","",INDEX('Required State Input – PHYS'!E$12:E$2011,$AD1106)))</f>
        <v/>
      </c>
      <c r="F1106" s="99" t="str">
        <f>IF($AB1106="","",IF(INDEX('Required State Input – PHYS'!F$12:F$2011,$AD1106)="","",INDEX('Required State Input – PHYS'!F$12:F$2011,$AD1106)))</f>
        <v/>
      </c>
      <c r="G1106" s="100" t="str">
        <f>IF($AB1106="","",IF(INDEX('Required State Input – PHYS'!G$12:G$2011,$AD1106)="","",INDEX('Required State Input – PHYS'!G$12:G$2011,$AD1106)))</f>
        <v/>
      </c>
      <c r="H1106" s="100" t="str">
        <f>IF($AB1106="","",IF(INDEX('Required State Input – PHYS'!H$12:H$2011,$AD1106)="","",INDEX('Required State Input – PHYS'!H$12:H$2011,$AD1106)))</f>
        <v/>
      </c>
      <c r="I1106" s="100" t="str">
        <f>IF($AB1106="","",IF(INDEX('Required State Input – PHYS'!I$12:I$2011,$AD1106)="","",INDEX('Required State Input – PHYS'!I$12:I$2011,$AD1106)))</f>
        <v/>
      </c>
      <c r="J1106" s="102" t="str">
        <f>IF($AB1106="","",IF(INDEX('Required State Input – PHYS'!J$12:J$2011,$AD1106)="","",INDEX('Required State Input – PHYS'!J$12:J$2011,$AD1106)))</f>
        <v/>
      </c>
      <c r="K1106" s="77" t="str">
        <f>IF($AB1106="","",IF(INDEX('Required State Input – PHYS'!K$12:K$2011,$AD1106)="","",INDEX('Required State Input – PHYS'!K$12:K$2011,$AD1106)))</f>
        <v/>
      </c>
      <c r="L1106" s="78" t="str">
        <f>IF($AB1106="","",IF(INDEX('Required State Input – PHYS'!L$12:L$2011,$AD1106)="","",INDEX('Required State Input – PHYS'!L$12:L$2011,$AD1106)))</f>
        <v/>
      </c>
      <c r="M1106" s="79" t="str">
        <f>IF($AB1106="","",IF(INDEX('Required State Input – PHYS'!M$12:M$2011,$AD1106)="","",ROUND(INDEX('Required State Input – PHYS'!M$12:M$2011,$AD1106),2)))</f>
        <v/>
      </c>
      <c r="N1106" s="80" t="str">
        <f>IF($AB1106="","",IF(INDEX('Required State Input – PHYS'!N$12:N$2011,$AD1106)="","",ROUND(INDEX('Required State Input – PHYS'!N$12:N$2011,$AD1106),4)))</f>
        <v/>
      </c>
      <c r="O1106" s="77" t="str">
        <f>IF($AB1106="","",IF(INDEX('Required State Input – PHYS'!O$12:O$2011,$AD1106)="","",INDEX('Required State Input – PHYS'!O$12:O$2011,$AD1106)))</f>
        <v/>
      </c>
      <c r="P1106" s="78" t="str">
        <f>IF($AB1106="","",IF(INDEX('Required State Input – PHYS'!P$12:P$2011,$AD1106)="","",INDEX('Required State Input – PHYS'!P$12:P$2011,$AD1106)))</f>
        <v/>
      </c>
      <c r="Q1106" s="79" t="str">
        <f>IF($AB1106="","",IF(INDEX('Required State Input – PHYS'!Q$12:Q$2011,$AD1106)="","",ROUND(INDEX('Required State Input – PHYS'!Q$12:Q$2011,$AD1106),2)))</f>
        <v/>
      </c>
      <c r="R1106" s="82" t="str">
        <f>IF($AB1106="","",IF(INDEX('Required State Input – PHYS'!R$12:R$2011,$AD1106)="","",INDEX('Required State Input – PHYS'!R$12:R$2011,$AD1106)))</f>
        <v/>
      </c>
      <c r="S1106" s="77" t="str">
        <f>IF($AB1106="","",IF(INDEX('Required State Input – PHYS'!S$12:S$2011,$AD1106)="","",INDEX('Required State Input – PHYS'!S$12:S$2011,$AD1106)))</f>
        <v/>
      </c>
      <c r="T1106" s="78" t="str">
        <f>IF($AB1106="","",IF(INDEX('Required State Input – PHYS'!T$12:T$2011,$AD1106)="","",INDEX('Required State Input – PHYS'!T$12:T$2011,$AD1106)))</f>
        <v/>
      </c>
      <c r="U1106" s="89" t="str">
        <f>IF($AB1106="","",IF(INDEX('Required State Input – PHYS'!U$12:U$2011,$AD1106)="","",ROUND(INDEX('Required State Input – PHYS'!U$12:U$2011,$AD1106),2)))</f>
        <v/>
      </c>
      <c r="V1106" s="107" t="str">
        <f>IF($AB1106="","",IF(INDEX('Required State Input – PHYS'!V$12:V$2011,$AD1106)="","",ROUND(INDEX('Required State Input – PHYS'!V$12:V$2011,$AD1106),2)))</f>
        <v/>
      </c>
      <c r="W1106" s="108" t="str">
        <f t="shared" si="51"/>
        <v/>
      </c>
      <c r="AB1106" s="42" t="str">
        <f t="shared" si="52"/>
        <v/>
      </c>
      <c r="AC1106" s="42" t="str">
        <f t="shared" si="53"/>
        <v/>
      </c>
      <c r="AD1106" s="42" t="str">
        <f>IF(AB1106="","",MATCH(AC1106,'Required State Input – PHYS'!$AK$12:$AK$2011,FALSE))</f>
        <v/>
      </c>
    </row>
    <row r="1107" spans="1:30" x14ac:dyDescent="0.25">
      <c r="A1107" s="110" t="s">
        <v>202</v>
      </c>
      <c r="B1107" s="99" t="str">
        <f>IF($AB1107="","",IF(INDEX('Required State Input – PHYS'!B$12:B$2011,$AD1107)="","",INDEX('Required State Input – PHYS'!B$12:B$2011,$AD1107)))</f>
        <v/>
      </c>
      <c r="C1107" s="67" t="str">
        <f>IF($AB1107="","",IF(INDEX('Required State Input – PHYS'!C$12:C$2011,$AD1107)="","",INDEX('Required State Input – PHYS'!C$12:C$2011,$AD1107)))</f>
        <v/>
      </c>
      <c r="D1107" s="100" t="str">
        <f>IF($AB1107="","",IF(INDEX('Required State Input – PHYS'!D$12:D$2011,$AD1107)="","",INDEX('Required State Input – PHYS'!D$12:D$2011,$AD1107)))</f>
        <v/>
      </c>
      <c r="E1107" s="101" t="str">
        <f>IF($AB1107="","",IF(INDEX('Required State Input – PHYS'!E$12:E$2011,$AD1107)="","",INDEX('Required State Input – PHYS'!E$12:E$2011,$AD1107)))</f>
        <v/>
      </c>
      <c r="F1107" s="99" t="str">
        <f>IF($AB1107="","",IF(INDEX('Required State Input – PHYS'!F$12:F$2011,$AD1107)="","",INDEX('Required State Input – PHYS'!F$12:F$2011,$AD1107)))</f>
        <v/>
      </c>
      <c r="G1107" s="100" t="str">
        <f>IF($AB1107="","",IF(INDEX('Required State Input – PHYS'!G$12:G$2011,$AD1107)="","",INDEX('Required State Input – PHYS'!G$12:G$2011,$AD1107)))</f>
        <v/>
      </c>
      <c r="H1107" s="100" t="str">
        <f>IF($AB1107="","",IF(INDEX('Required State Input – PHYS'!H$12:H$2011,$AD1107)="","",INDEX('Required State Input – PHYS'!H$12:H$2011,$AD1107)))</f>
        <v/>
      </c>
      <c r="I1107" s="100" t="str">
        <f>IF($AB1107="","",IF(INDEX('Required State Input – PHYS'!I$12:I$2011,$AD1107)="","",INDEX('Required State Input – PHYS'!I$12:I$2011,$AD1107)))</f>
        <v/>
      </c>
      <c r="J1107" s="102" t="str">
        <f>IF($AB1107="","",IF(INDEX('Required State Input – PHYS'!J$12:J$2011,$AD1107)="","",INDEX('Required State Input – PHYS'!J$12:J$2011,$AD1107)))</f>
        <v/>
      </c>
      <c r="K1107" s="77" t="str">
        <f>IF($AB1107="","",IF(INDEX('Required State Input – PHYS'!K$12:K$2011,$AD1107)="","",INDEX('Required State Input – PHYS'!K$12:K$2011,$AD1107)))</f>
        <v/>
      </c>
      <c r="L1107" s="78" t="str">
        <f>IF($AB1107="","",IF(INDEX('Required State Input – PHYS'!L$12:L$2011,$AD1107)="","",INDEX('Required State Input – PHYS'!L$12:L$2011,$AD1107)))</f>
        <v/>
      </c>
      <c r="M1107" s="79" t="str">
        <f>IF($AB1107="","",IF(INDEX('Required State Input – PHYS'!M$12:M$2011,$AD1107)="","",ROUND(INDEX('Required State Input – PHYS'!M$12:M$2011,$AD1107),2)))</f>
        <v/>
      </c>
      <c r="N1107" s="80" t="str">
        <f>IF($AB1107="","",IF(INDEX('Required State Input – PHYS'!N$12:N$2011,$AD1107)="","",ROUND(INDEX('Required State Input – PHYS'!N$12:N$2011,$AD1107),4)))</f>
        <v/>
      </c>
      <c r="O1107" s="77" t="str">
        <f>IF($AB1107="","",IF(INDEX('Required State Input – PHYS'!O$12:O$2011,$AD1107)="","",INDEX('Required State Input – PHYS'!O$12:O$2011,$AD1107)))</f>
        <v/>
      </c>
      <c r="P1107" s="78" t="str">
        <f>IF($AB1107="","",IF(INDEX('Required State Input – PHYS'!P$12:P$2011,$AD1107)="","",INDEX('Required State Input – PHYS'!P$12:P$2011,$AD1107)))</f>
        <v/>
      </c>
      <c r="Q1107" s="79" t="str">
        <f>IF($AB1107="","",IF(INDEX('Required State Input – PHYS'!Q$12:Q$2011,$AD1107)="","",ROUND(INDEX('Required State Input – PHYS'!Q$12:Q$2011,$AD1107),2)))</f>
        <v/>
      </c>
      <c r="R1107" s="82" t="str">
        <f>IF($AB1107="","",IF(INDEX('Required State Input – PHYS'!R$12:R$2011,$AD1107)="","",INDEX('Required State Input – PHYS'!R$12:R$2011,$AD1107)))</f>
        <v/>
      </c>
      <c r="S1107" s="77" t="str">
        <f>IF($AB1107="","",IF(INDEX('Required State Input – PHYS'!S$12:S$2011,$AD1107)="","",INDEX('Required State Input – PHYS'!S$12:S$2011,$AD1107)))</f>
        <v/>
      </c>
      <c r="T1107" s="78" t="str">
        <f>IF($AB1107="","",IF(INDEX('Required State Input – PHYS'!T$12:T$2011,$AD1107)="","",INDEX('Required State Input – PHYS'!T$12:T$2011,$AD1107)))</f>
        <v/>
      </c>
      <c r="U1107" s="89" t="str">
        <f>IF($AB1107="","",IF(INDEX('Required State Input – PHYS'!U$12:U$2011,$AD1107)="","",ROUND(INDEX('Required State Input – PHYS'!U$12:U$2011,$AD1107),2)))</f>
        <v/>
      </c>
      <c r="V1107" s="107" t="str">
        <f>IF($AB1107="","",IF(INDEX('Required State Input – PHYS'!V$12:V$2011,$AD1107)="","",ROUND(INDEX('Required State Input – PHYS'!V$12:V$2011,$AD1107),2)))</f>
        <v/>
      </c>
      <c r="W1107" s="108" t="str">
        <f t="shared" si="51"/>
        <v/>
      </c>
      <c r="AB1107" s="42" t="str">
        <f t="shared" si="52"/>
        <v/>
      </c>
      <c r="AC1107" s="42" t="str">
        <f t="shared" si="53"/>
        <v/>
      </c>
      <c r="AD1107" s="42" t="str">
        <f>IF(AB1107="","",MATCH(AC1107,'Required State Input – PHYS'!$AK$12:$AK$2011,FALSE))</f>
        <v/>
      </c>
    </row>
    <row r="1108" spans="1:30" x14ac:dyDescent="0.25">
      <c r="A1108" s="110" t="s">
        <v>202</v>
      </c>
      <c r="B1108" s="99" t="str">
        <f>IF($AB1108="","",IF(INDEX('Required State Input – PHYS'!B$12:B$2011,$AD1108)="","",INDEX('Required State Input – PHYS'!B$12:B$2011,$AD1108)))</f>
        <v/>
      </c>
      <c r="C1108" s="67" t="str">
        <f>IF($AB1108="","",IF(INDEX('Required State Input – PHYS'!C$12:C$2011,$AD1108)="","",INDEX('Required State Input – PHYS'!C$12:C$2011,$AD1108)))</f>
        <v/>
      </c>
      <c r="D1108" s="100" t="str">
        <f>IF($AB1108="","",IF(INDEX('Required State Input – PHYS'!D$12:D$2011,$AD1108)="","",INDEX('Required State Input – PHYS'!D$12:D$2011,$AD1108)))</f>
        <v/>
      </c>
      <c r="E1108" s="101" t="str">
        <f>IF($AB1108="","",IF(INDEX('Required State Input – PHYS'!E$12:E$2011,$AD1108)="","",INDEX('Required State Input – PHYS'!E$12:E$2011,$AD1108)))</f>
        <v/>
      </c>
      <c r="F1108" s="99" t="str">
        <f>IF($AB1108="","",IF(INDEX('Required State Input – PHYS'!F$12:F$2011,$AD1108)="","",INDEX('Required State Input – PHYS'!F$12:F$2011,$AD1108)))</f>
        <v/>
      </c>
      <c r="G1108" s="100" t="str">
        <f>IF($AB1108="","",IF(INDEX('Required State Input – PHYS'!G$12:G$2011,$AD1108)="","",INDEX('Required State Input – PHYS'!G$12:G$2011,$AD1108)))</f>
        <v/>
      </c>
      <c r="H1108" s="100" t="str">
        <f>IF($AB1108="","",IF(INDEX('Required State Input – PHYS'!H$12:H$2011,$AD1108)="","",INDEX('Required State Input – PHYS'!H$12:H$2011,$AD1108)))</f>
        <v/>
      </c>
      <c r="I1108" s="100" t="str">
        <f>IF($AB1108="","",IF(INDEX('Required State Input – PHYS'!I$12:I$2011,$AD1108)="","",INDEX('Required State Input – PHYS'!I$12:I$2011,$AD1108)))</f>
        <v/>
      </c>
      <c r="J1108" s="102" t="str">
        <f>IF($AB1108="","",IF(INDEX('Required State Input – PHYS'!J$12:J$2011,$AD1108)="","",INDEX('Required State Input – PHYS'!J$12:J$2011,$AD1108)))</f>
        <v/>
      </c>
      <c r="K1108" s="77" t="str">
        <f>IF($AB1108="","",IF(INDEX('Required State Input – PHYS'!K$12:K$2011,$AD1108)="","",INDEX('Required State Input – PHYS'!K$12:K$2011,$AD1108)))</f>
        <v/>
      </c>
      <c r="L1108" s="78" t="str">
        <f>IF($AB1108="","",IF(INDEX('Required State Input – PHYS'!L$12:L$2011,$AD1108)="","",INDEX('Required State Input – PHYS'!L$12:L$2011,$AD1108)))</f>
        <v/>
      </c>
      <c r="M1108" s="79" t="str">
        <f>IF($AB1108="","",IF(INDEX('Required State Input – PHYS'!M$12:M$2011,$AD1108)="","",ROUND(INDEX('Required State Input – PHYS'!M$12:M$2011,$AD1108),2)))</f>
        <v/>
      </c>
      <c r="N1108" s="80" t="str">
        <f>IF($AB1108="","",IF(INDEX('Required State Input – PHYS'!N$12:N$2011,$AD1108)="","",ROUND(INDEX('Required State Input – PHYS'!N$12:N$2011,$AD1108),4)))</f>
        <v/>
      </c>
      <c r="O1108" s="77" t="str">
        <f>IF($AB1108="","",IF(INDEX('Required State Input – PHYS'!O$12:O$2011,$AD1108)="","",INDEX('Required State Input – PHYS'!O$12:O$2011,$AD1108)))</f>
        <v/>
      </c>
      <c r="P1108" s="78" t="str">
        <f>IF($AB1108="","",IF(INDEX('Required State Input – PHYS'!P$12:P$2011,$AD1108)="","",INDEX('Required State Input – PHYS'!P$12:P$2011,$AD1108)))</f>
        <v/>
      </c>
      <c r="Q1108" s="79" t="str">
        <f>IF($AB1108="","",IF(INDEX('Required State Input – PHYS'!Q$12:Q$2011,$AD1108)="","",ROUND(INDEX('Required State Input – PHYS'!Q$12:Q$2011,$AD1108),2)))</f>
        <v/>
      </c>
      <c r="R1108" s="82" t="str">
        <f>IF($AB1108="","",IF(INDEX('Required State Input – PHYS'!R$12:R$2011,$AD1108)="","",INDEX('Required State Input – PHYS'!R$12:R$2011,$AD1108)))</f>
        <v/>
      </c>
      <c r="S1108" s="77" t="str">
        <f>IF($AB1108="","",IF(INDEX('Required State Input – PHYS'!S$12:S$2011,$AD1108)="","",INDEX('Required State Input – PHYS'!S$12:S$2011,$AD1108)))</f>
        <v/>
      </c>
      <c r="T1108" s="78" t="str">
        <f>IF($AB1108="","",IF(INDEX('Required State Input – PHYS'!T$12:T$2011,$AD1108)="","",INDEX('Required State Input – PHYS'!T$12:T$2011,$AD1108)))</f>
        <v/>
      </c>
      <c r="U1108" s="89" t="str">
        <f>IF($AB1108="","",IF(INDEX('Required State Input – PHYS'!U$12:U$2011,$AD1108)="","",ROUND(INDEX('Required State Input – PHYS'!U$12:U$2011,$AD1108),2)))</f>
        <v/>
      </c>
      <c r="V1108" s="107" t="str">
        <f>IF($AB1108="","",IF(INDEX('Required State Input – PHYS'!V$12:V$2011,$AD1108)="","",ROUND(INDEX('Required State Input – PHYS'!V$12:V$2011,$AD1108),2)))</f>
        <v/>
      </c>
      <c r="W1108" s="108" t="str">
        <f t="shared" si="51"/>
        <v/>
      </c>
      <c r="AB1108" s="42" t="str">
        <f t="shared" si="52"/>
        <v/>
      </c>
      <c r="AC1108" s="42" t="str">
        <f t="shared" si="53"/>
        <v/>
      </c>
      <c r="AD1108" s="42" t="str">
        <f>IF(AB1108="","",MATCH(AC1108,'Required State Input – PHYS'!$AK$12:$AK$2011,FALSE))</f>
        <v/>
      </c>
    </row>
    <row r="1109" spans="1:30" x14ac:dyDescent="0.25">
      <c r="A1109" s="110" t="s">
        <v>202</v>
      </c>
      <c r="B1109" s="99" t="str">
        <f>IF($AB1109="","",IF(INDEX('Required State Input – PHYS'!B$12:B$2011,$AD1109)="","",INDEX('Required State Input – PHYS'!B$12:B$2011,$AD1109)))</f>
        <v/>
      </c>
      <c r="C1109" s="67" t="str">
        <f>IF($AB1109="","",IF(INDEX('Required State Input – PHYS'!C$12:C$2011,$AD1109)="","",INDEX('Required State Input – PHYS'!C$12:C$2011,$AD1109)))</f>
        <v/>
      </c>
      <c r="D1109" s="100" t="str">
        <f>IF($AB1109="","",IF(INDEX('Required State Input – PHYS'!D$12:D$2011,$AD1109)="","",INDEX('Required State Input – PHYS'!D$12:D$2011,$AD1109)))</f>
        <v/>
      </c>
      <c r="E1109" s="101" t="str">
        <f>IF($AB1109="","",IF(INDEX('Required State Input – PHYS'!E$12:E$2011,$AD1109)="","",INDEX('Required State Input – PHYS'!E$12:E$2011,$AD1109)))</f>
        <v/>
      </c>
      <c r="F1109" s="99" t="str">
        <f>IF($AB1109="","",IF(INDEX('Required State Input – PHYS'!F$12:F$2011,$AD1109)="","",INDEX('Required State Input – PHYS'!F$12:F$2011,$AD1109)))</f>
        <v/>
      </c>
      <c r="G1109" s="100" t="str">
        <f>IF($AB1109="","",IF(INDEX('Required State Input – PHYS'!G$12:G$2011,$AD1109)="","",INDEX('Required State Input – PHYS'!G$12:G$2011,$AD1109)))</f>
        <v/>
      </c>
      <c r="H1109" s="100" t="str">
        <f>IF($AB1109="","",IF(INDEX('Required State Input – PHYS'!H$12:H$2011,$AD1109)="","",INDEX('Required State Input – PHYS'!H$12:H$2011,$AD1109)))</f>
        <v/>
      </c>
      <c r="I1109" s="100" t="str">
        <f>IF($AB1109="","",IF(INDEX('Required State Input – PHYS'!I$12:I$2011,$AD1109)="","",INDEX('Required State Input – PHYS'!I$12:I$2011,$AD1109)))</f>
        <v/>
      </c>
      <c r="J1109" s="102" t="str">
        <f>IF($AB1109="","",IF(INDEX('Required State Input – PHYS'!J$12:J$2011,$AD1109)="","",INDEX('Required State Input – PHYS'!J$12:J$2011,$AD1109)))</f>
        <v/>
      </c>
      <c r="K1109" s="77" t="str">
        <f>IF($AB1109="","",IF(INDEX('Required State Input – PHYS'!K$12:K$2011,$AD1109)="","",INDEX('Required State Input – PHYS'!K$12:K$2011,$AD1109)))</f>
        <v/>
      </c>
      <c r="L1109" s="78" t="str">
        <f>IF($AB1109="","",IF(INDEX('Required State Input – PHYS'!L$12:L$2011,$AD1109)="","",INDEX('Required State Input – PHYS'!L$12:L$2011,$AD1109)))</f>
        <v/>
      </c>
      <c r="M1109" s="79" t="str">
        <f>IF($AB1109="","",IF(INDEX('Required State Input – PHYS'!M$12:M$2011,$AD1109)="","",ROUND(INDEX('Required State Input – PHYS'!M$12:M$2011,$AD1109),2)))</f>
        <v/>
      </c>
      <c r="N1109" s="80" t="str">
        <f>IF($AB1109="","",IF(INDEX('Required State Input – PHYS'!N$12:N$2011,$AD1109)="","",ROUND(INDEX('Required State Input – PHYS'!N$12:N$2011,$AD1109),4)))</f>
        <v/>
      </c>
      <c r="O1109" s="77" t="str">
        <f>IF($AB1109="","",IF(INDEX('Required State Input – PHYS'!O$12:O$2011,$AD1109)="","",INDEX('Required State Input – PHYS'!O$12:O$2011,$AD1109)))</f>
        <v/>
      </c>
      <c r="P1109" s="78" t="str">
        <f>IF($AB1109="","",IF(INDEX('Required State Input – PHYS'!P$12:P$2011,$AD1109)="","",INDEX('Required State Input – PHYS'!P$12:P$2011,$AD1109)))</f>
        <v/>
      </c>
      <c r="Q1109" s="79" t="str">
        <f>IF($AB1109="","",IF(INDEX('Required State Input – PHYS'!Q$12:Q$2011,$AD1109)="","",ROUND(INDEX('Required State Input – PHYS'!Q$12:Q$2011,$AD1109),2)))</f>
        <v/>
      </c>
      <c r="R1109" s="82" t="str">
        <f>IF($AB1109="","",IF(INDEX('Required State Input – PHYS'!R$12:R$2011,$AD1109)="","",INDEX('Required State Input – PHYS'!R$12:R$2011,$AD1109)))</f>
        <v/>
      </c>
      <c r="S1109" s="77" t="str">
        <f>IF($AB1109="","",IF(INDEX('Required State Input – PHYS'!S$12:S$2011,$AD1109)="","",INDEX('Required State Input – PHYS'!S$12:S$2011,$AD1109)))</f>
        <v/>
      </c>
      <c r="T1109" s="78" t="str">
        <f>IF($AB1109="","",IF(INDEX('Required State Input – PHYS'!T$12:T$2011,$AD1109)="","",INDEX('Required State Input – PHYS'!T$12:T$2011,$AD1109)))</f>
        <v/>
      </c>
      <c r="U1109" s="89" t="str">
        <f>IF($AB1109="","",IF(INDEX('Required State Input – PHYS'!U$12:U$2011,$AD1109)="","",ROUND(INDEX('Required State Input – PHYS'!U$12:U$2011,$AD1109),2)))</f>
        <v/>
      </c>
      <c r="V1109" s="107" t="str">
        <f>IF($AB1109="","",IF(INDEX('Required State Input – PHYS'!V$12:V$2011,$AD1109)="","",ROUND(INDEX('Required State Input – PHYS'!V$12:V$2011,$AD1109),2)))</f>
        <v/>
      </c>
      <c r="W1109" s="108" t="str">
        <f t="shared" si="51"/>
        <v/>
      </c>
      <c r="AB1109" s="42" t="str">
        <f t="shared" si="52"/>
        <v/>
      </c>
      <c r="AC1109" s="42" t="str">
        <f t="shared" si="53"/>
        <v/>
      </c>
      <c r="AD1109" s="42" t="str">
        <f>IF(AB1109="","",MATCH(AC1109,'Required State Input – PHYS'!$AK$12:$AK$2011,FALSE))</f>
        <v/>
      </c>
    </row>
    <row r="1110" spans="1:30" x14ac:dyDescent="0.25">
      <c r="A1110" s="110" t="s">
        <v>202</v>
      </c>
      <c r="B1110" s="99" t="str">
        <f>IF($AB1110="","",IF(INDEX('Required State Input – PHYS'!B$12:B$2011,$AD1110)="","",INDEX('Required State Input – PHYS'!B$12:B$2011,$AD1110)))</f>
        <v/>
      </c>
      <c r="C1110" s="67" t="str">
        <f>IF($AB1110="","",IF(INDEX('Required State Input – PHYS'!C$12:C$2011,$AD1110)="","",INDEX('Required State Input – PHYS'!C$12:C$2011,$AD1110)))</f>
        <v/>
      </c>
      <c r="D1110" s="100" t="str">
        <f>IF($AB1110="","",IF(INDEX('Required State Input – PHYS'!D$12:D$2011,$AD1110)="","",INDEX('Required State Input – PHYS'!D$12:D$2011,$AD1110)))</f>
        <v/>
      </c>
      <c r="E1110" s="101" t="str">
        <f>IF($AB1110="","",IF(INDEX('Required State Input – PHYS'!E$12:E$2011,$AD1110)="","",INDEX('Required State Input – PHYS'!E$12:E$2011,$AD1110)))</f>
        <v/>
      </c>
      <c r="F1110" s="99" t="str">
        <f>IF($AB1110="","",IF(INDEX('Required State Input – PHYS'!F$12:F$2011,$AD1110)="","",INDEX('Required State Input – PHYS'!F$12:F$2011,$AD1110)))</f>
        <v/>
      </c>
      <c r="G1110" s="100" t="str">
        <f>IF($AB1110="","",IF(INDEX('Required State Input – PHYS'!G$12:G$2011,$AD1110)="","",INDEX('Required State Input – PHYS'!G$12:G$2011,$AD1110)))</f>
        <v/>
      </c>
      <c r="H1110" s="100" t="str">
        <f>IF($AB1110="","",IF(INDEX('Required State Input – PHYS'!H$12:H$2011,$AD1110)="","",INDEX('Required State Input – PHYS'!H$12:H$2011,$AD1110)))</f>
        <v/>
      </c>
      <c r="I1110" s="100" t="str">
        <f>IF($AB1110="","",IF(INDEX('Required State Input – PHYS'!I$12:I$2011,$AD1110)="","",INDEX('Required State Input – PHYS'!I$12:I$2011,$AD1110)))</f>
        <v/>
      </c>
      <c r="J1110" s="102" t="str">
        <f>IF($AB1110="","",IF(INDEX('Required State Input – PHYS'!J$12:J$2011,$AD1110)="","",INDEX('Required State Input – PHYS'!J$12:J$2011,$AD1110)))</f>
        <v/>
      </c>
      <c r="K1110" s="77" t="str">
        <f>IF($AB1110="","",IF(INDEX('Required State Input – PHYS'!K$12:K$2011,$AD1110)="","",INDEX('Required State Input – PHYS'!K$12:K$2011,$AD1110)))</f>
        <v/>
      </c>
      <c r="L1110" s="78" t="str">
        <f>IF($AB1110="","",IF(INDEX('Required State Input – PHYS'!L$12:L$2011,$AD1110)="","",INDEX('Required State Input – PHYS'!L$12:L$2011,$AD1110)))</f>
        <v/>
      </c>
      <c r="M1110" s="79" t="str">
        <f>IF($AB1110="","",IF(INDEX('Required State Input – PHYS'!M$12:M$2011,$AD1110)="","",ROUND(INDEX('Required State Input – PHYS'!M$12:M$2011,$AD1110),2)))</f>
        <v/>
      </c>
      <c r="N1110" s="80" t="str">
        <f>IF($AB1110="","",IF(INDEX('Required State Input – PHYS'!N$12:N$2011,$AD1110)="","",ROUND(INDEX('Required State Input – PHYS'!N$12:N$2011,$AD1110),4)))</f>
        <v/>
      </c>
      <c r="O1110" s="77" t="str">
        <f>IF($AB1110="","",IF(INDEX('Required State Input – PHYS'!O$12:O$2011,$AD1110)="","",INDEX('Required State Input – PHYS'!O$12:O$2011,$AD1110)))</f>
        <v/>
      </c>
      <c r="P1110" s="78" t="str">
        <f>IF($AB1110="","",IF(INDEX('Required State Input – PHYS'!P$12:P$2011,$AD1110)="","",INDEX('Required State Input – PHYS'!P$12:P$2011,$AD1110)))</f>
        <v/>
      </c>
      <c r="Q1110" s="79" t="str">
        <f>IF($AB1110="","",IF(INDEX('Required State Input – PHYS'!Q$12:Q$2011,$AD1110)="","",ROUND(INDEX('Required State Input – PHYS'!Q$12:Q$2011,$AD1110),2)))</f>
        <v/>
      </c>
      <c r="R1110" s="82" t="str">
        <f>IF($AB1110="","",IF(INDEX('Required State Input – PHYS'!R$12:R$2011,$AD1110)="","",INDEX('Required State Input – PHYS'!R$12:R$2011,$AD1110)))</f>
        <v/>
      </c>
      <c r="S1110" s="77" t="str">
        <f>IF($AB1110="","",IF(INDEX('Required State Input – PHYS'!S$12:S$2011,$AD1110)="","",INDEX('Required State Input – PHYS'!S$12:S$2011,$AD1110)))</f>
        <v/>
      </c>
      <c r="T1110" s="78" t="str">
        <f>IF($AB1110="","",IF(INDEX('Required State Input – PHYS'!T$12:T$2011,$AD1110)="","",INDEX('Required State Input – PHYS'!T$12:T$2011,$AD1110)))</f>
        <v/>
      </c>
      <c r="U1110" s="89" t="str">
        <f>IF($AB1110="","",IF(INDEX('Required State Input – PHYS'!U$12:U$2011,$AD1110)="","",ROUND(INDEX('Required State Input – PHYS'!U$12:U$2011,$AD1110),2)))</f>
        <v/>
      </c>
      <c r="V1110" s="107" t="str">
        <f>IF($AB1110="","",IF(INDEX('Required State Input – PHYS'!V$12:V$2011,$AD1110)="","",ROUND(INDEX('Required State Input – PHYS'!V$12:V$2011,$AD1110),2)))</f>
        <v/>
      </c>
      <c r="W1110" s="108" t="str">
        <f t="shared" si="51"/>
        <v/>
      </c>
      <c r="AB1110" s="42" t="str">
        <f t="shared" si="52"/>
        <v/>
      </c>
      <c r="AC1110" s="42" t="str">
        <f t="shared" si="53"/>
        <v/>
      </c>
      <c r="AD1110" s="42" t="str">
        <f>IF(AB1110="","",MATCH(AC1110,'Required State Input – PHYS'!$AK$12:$AK$2011,FALSE))</f>
        <v/>
      </c>
    </row>
    <row r="1111" spans="1:30" x14ac:dyDescent="0.25">
      <c r="A1111" s="110" t="s">
        <v>202</v>
      </c>
      <c r="B1111" s="99" t="str">
        <f>IF($AB1111="","",IF(INDEX('Required State Input – PHYS'!B$12:B$2011,$AD1111)="","",INDEX('Required State Input – PHYS'!B$12:B$2011,$AD1111)))</f>
        <v/>
      </c>
      <c r="C1111" s="67" t="str">
        <f>IF($AB1111="","",IF(INDEX('Required State Input – PHYS'!C$12:C$2011,$AD1111)="","",INDEX('Required State Input – PHYS'!C$12:C$2011,$AD1111)))</f>
        <v/>
      </c>
      <c r="D1111" s="100" t="str">
        <f>IF($AB1111="","",IF(INDEX('Required State Input – PHYS'!D$12:D$2011,$AD1111)="","",INDEX('Required State Input – PHYS'!D$12:D$2011,$AD1111)))</f>
        <v/>
      </c>
      <c r="E1111" s="101" t="str">
        <f>IF($AB1111="","",IF(INDEX('Required State Input – PHYS'!E$12:E$2011,$AD1111)="","",INDEX('Required State Input – PHYS'!E$12:E$2011,$AD1111)))</f>
        <v/>
      </c>
      <c r="F1111" s="99" t="str">
        <f>IF($AB1111="","",IF(INDEX('Required State Input – PHYS'!F$12:F$2011,$AD1111)="","",INDEX('Required State Input – PHYS'!F$12:F$2011,$AD1111)))</f>
        <v/>
      </c>
      <c r="G1111" s="100" t="str">
        <f>IF($AB1111="","",IF(INDEX('Required State Input – PHYS'!G$12:G$2011,$AD1111)="","",INDEX('Required State Input – PHYS'!G$12:G$2011,$AD1111)))</f>
        <v/>
      </c>
      <c r="H1111" s="100" t="str">
        <f>IF($AB1111="","",IF(INDEX('Required State Input – PHYS'!H$12:H$2011,$AD1111)="","",INDEX('Required State Input – PHYS'!H$12:H$2011,$AD1111)))</f>
        <v/>
      </c>
      <c r="I1111" s="100" t="str">
        <f>IF($AB1111="","",IF(INDEX('Required State Input – PHYS'!I$12:I$2011,$AD1111)="","",INDEX('Required State Input – PHYS'!I$12:I$2011,$AD1111)))</f>
        <v/>
      </c>
      <c r="J1111" s="102" t="str">
        <f>IF($AB1111="","",IF(INDEX('Required State Input – PHYS'!J$12:J$2011,$AD1111)="","",INDEX('Required State Input – PHYS'!J$12:J$2011,$AD1111)))</f>
        <v/>
      </c>
      <c r="K1111" s="77" t="str">
        <f>IF($AB1111="","",IF(INDEX('Required State Input – PHYS'!K$12:K$2011,$AD1111)="","",INDEX('Required State Input – PHYS'!K$12:K$2011,$AD1111)))</f>
        <v/>
      </c>
      <c r="L1111" s="78" t="str">
        <f>IF($AB1111="","",IF(INDEX('Required State Input – PHYS'!L$12:L$2011,$AD1111)="","",INDEX('Required State Input – PHYS'!L$12:L$2011,$AD1111)))</f>
        <v/>
      </c>
      <c r="M1111" s="79" t="str">
        <f>IF($AB1111="","",IF(INDEX('Required State Input – PHYS'!M$12:M$2011,$AD1111)="","",ROUND(INDEX('Required State Input – PHYS'!M$12:M$2011,$AD1111),2)))</f>
        <v/>
      </c>
      <c r="N1111" s="80" t="str">
        <f>IF($AB1111="","",IF(INDEX('Required State Input – PHYS'!N$12:N$2011,$AD1111)="","",ROUND(INDEX('Required State Input – PHYS'!N$12:N$2011,$AD1111),4)))</f>
        <v/>
      </c>
      <c r="O1111" s="77" t="str">
        <f>IF($AB1111="","",IF(INDEX('Required State Input – PHYS'!O$12:O$2011,$AD1111)="","",INDEX('Required State Input – PHYS'!O$12:O$2011,$AD1111)))</f>
        <v/>
      </c>
      <c r="P1111" s="78" t="str">
        <f>IF($AB1111="","",IF(INDEX('Required State Input – PHYS'!P$12:P$2011,$AD1111)="","",INDEX('Required State Input – PHYS'!P$12:P$2011,$AD1111)))</f>
        <v/>
      </c>
      <c r="Q1111" s="79" t="str">
        <f>IF($AB1111="","",IF(INDEX('Required State Input – PHYS'!Q$12:Q$2011,$AD1111)="","",ROUND(INDEX('Required State Input – PHYS'!Q$12:Q$2011,$AD1111),2)))</f>
        <v/>
      </c>
      <c r="R1111" s="82" t="str">
        <f>IF($AB1111="","",IF(INDEX('Required State Input – PHYS'!R$12:R$2011,$AD1111)="","",INDEX('Required State Input – PHYS'!R$12:R$2011,$AD1111)))</f>
        <v/>
      </c>
      <c r="S1111" s="77" t="str">
        <f>IF($AB1111="","",IF(INDEX('Required State Input – PHYS'!S$12:S$2011,$AD1111)="","",INDEX('Required State Input – PHYS'!S$12:S$2011,$AD1111)))</f>
        <v/>
      </c>
      <c r="T1111" s="78" t="str">
        <f>IF($AB1111="","",IF(INDEX('Required State Input – PHYS'!T$12:T$2011,$AD1111)="","",INDEX('Required State Input – PHYS'!T$12:T$2011,$AD1111)))</f>
        <v/>
      </c>
      <c r="U1111" s="89" t="str">
        <f>IF($AB1111="","",IF(INDEX('Required State Input – PHYS'!U$12:U$2011,$AD1111)="","",ROUND(INDEX('Required State Input – PHYS'!U$12:U$2011,$AD1111),2)))</f>
        <v/>
      </c>
      <c r="V1111" s="107" t="str">
        <f>IF($AB1111="","",IF(INDEX('Required State Input – PHYS'!V$12:V$2011,$AD1111)="","",ROUND(INDEX('Required State Input – PHYS'!V$12:V$2011,$AD1111),2)))</f>
        <v/>
      </c>
      <c r="W1111" s="108" t="str">
        <f t="shared" si="51"/>
        <v/>
      </c>
      <c r="AB1111" s="42" t="str">
        <f t="shared" si="52"/>
        <v/>
      </c>
      <c r="AC1111" s="42" t="str">
        <f t="shared" si="53"/>
        <v/>
      </c>
      <c r="AD1111" s="42" t="str">
        <f>IF(AB1111="","",MATCH(AC1111,'Required State Input – PHYS'!$AK$12:$AK$2011,FALSE))</f>
        <v/>
      </c>
    </row>
    <row r="1112" spans="1:30" x14ac:dyDescent="0.25">
      <c r="A1112" s="110" t="s">
        <v>202</v>
      </c>
      <c r="B1112" s="99" t="str">
        <f>IF($AB1112="","",IF(INDEX('Required State Input – PHYS'!B$12:B$2011,$AD1112)="","",INDEX('Required State Input – PHYS'!B$12:B$2011,$AD1112)))</f>
        <v/>
      </c>
      <c r="C1112" s="67" t="str">
        <f>IF($AB1112="","",IF(INDEX('Required State Input – PHYS'!C$12:C$2011,$AD1112)="","",INDEX('Required State Input – PHYS'!C$12:C$2011,$AD1112)))</f>
        <v/>
      </c>
      <c r="D1112" s="100" t="str">
        <f>IF($AB1112="","",IF(INDEX('Required State Input – PHYS'!D$12:D$2011,$AD1112)="","",INDEX('Required State Input – PHYS'!D$12:D$2011,$AD1112)))</f>
        <v/>
      </c>
      <c r="E1112" s="101" t="str">
        <f>IF($AB1112="","",IF(INDEX('Required State Input – PHYS'!E$12:E$2011,$AD1112)="","",INDEX('Required State Input – PHYS'!E$12:E$2011,$AD1112)))</f>
        <v/>
      </c>
      <c r="F1112" s="99" t="str">
        <f>IF($AB1112="","",IF(INDEX('Required State Input – PHYS'!F$12:F$2011,$AD1112)="","",INDEX('Required State Input – PHYS'!F$12:F$2011,$AD1112)))</f>
        <v/>
      </c>
      <c r="G1112" s="100" t="str">
        <f>IF($AB1112="","",IF(INDEX('Required State Input – PHYS'!G$12:G$2011,$AD1112)="","",INDEX('Required State Input – PHYS'!G$12:G$2011,$AD1112)))</f>
        <v/>
      </c>
      <c r="H1112" s="100" t="str">
        <f>IF($AB1112="","",IF(INDEX('Required State Input – PHYS'!H$12:H$2011,$AD1112)="","",INDEX('Required State Input – PHYS'!H$12:H$2011,$AD1112)))</f>
        <v/>
      </c>
      <c r="I1112" s="100" t="str">
        <f>IF($AB1112="","",IF(INDEX('Required State Input – PHYS'!I$12:I$2011,$AD1112)="","",INDEX('Required State Input – PHYS'!I$12:I$2011,$AD1112)))</f>
        <v/>
      </c>
      <c r="J1112" s="102" t="str">
        <f>IF($AB1112="","",IF(INDEX('Required State Input – PHYS'!J$12:J$2011,$AD1112)="","",INDEX('Required State Input – PHYS'!J$12:J$2011,$AD1112)))</f>
        <v/>
      </c>
      <c r="K1112" s="77" t="str">
        <f>IF($AB1112="","",IF(INDEX('Required State Input – PHYS'!K$12:K$2011,$AD1112)="","",INDEX('Required State Input – PHYS'!K$12:K$2011,$AD1112)))</f>
        <v/>
      </c>
      <c r="L1112" s="78" t="str">
        <f>IF($AB1112="","",IF(INDEX('Required State Input – PHYS'!L$12:L$2011,$AD1112)="","",INDEX('Required State Input – PHYS'!L$12:L$2011,$AD1112)))</f>
        <v/>
      </c>
      <c r="M1112" s="79" t="str">
        <f>IF($AB1112="","",IF(INDEX('Required State Input – PHYS'!M$12:M$2011,$AD1112)="","",ROUND(INDEX('Required State Input – PHYS'!M$12:M$2011,$AD1112),2)))</f>
        <v/>
      </c>
      <c r="N1112" s="80" t="str">
        <f>IF($AB1112="","",IF(INDEX('Required State Input – PHYS'!N$12:N$2011,$AD1112)="","",ROUND(INDEX('Required State Input – PHYS'!N$12:N$2011,$AD1112),4)))</f>
        <v/>
      </c>
      <c r="O1112" s="77" t="str">
        <f>IF($AB1112="","",IF(INDEX('Required State Input – PHYS'!O$12:O$2011,$AD1112)="","",INDEX('Required State Input – PHYS'!O$12:O$2011,$AD1112)))</f>
        <v/>
      </c>
      <c r="P1112" s="78" t="str">
        <f>IF($AB1112="","",IF(INDEX('Required State Input – PHYS'!P$12:P$2011,$AD1112)="","",INDEX('Required State Input – PHYS'!P$12:P$2011,$AD1112)))</f>
        <v/>
      </c>
      <c r="Q1112" s="79" t="str">
        <f>IF($AB1112="","",IF(INDEX('Required State Input – PHYS'!Q$12:Q$2011,$AD1112)="","",ROUND(INDEX('Required State Input – PHYS'!Q$12:Q$2011,$AD1112),2)))</f>
        <v/>
      </c>
      <c r="R1112" s="82" t="str">
        <f>IF($AB1112="","",IF(INDEX('Required State Input – PHYS'!R$12:R$2011,$AD1112)="","",INDEX('Required State Input – PHYS'!R$12:R$2011,$AD1112)))</f>
        <v/>
      </c>
      <c r="S1112" s="77" t="str">
        <f>IF($AB1112="","",IF(INDEX('Required State Input – PHYS'!S$12:S$2011,$AD1112)="","",INDEX('Required State Input – PHYS'!S$12:S$2011,$AD1112)))</f>
        <v/>
      </c>
      <c r="T1112" s="78" t="str">
        <f>IF($AB1112="","",IF(INDEX('Required State Input – PHYS'!T$12:T$2011,$AD1112)="","",INDEX('Required State Input – PHYS'!T$12:T$2011,$AD1112)))</f>
        <v/>
      </c>
      <c r="U1112" s="89" t="str">
        <f>IF($AB1112="","",IF(INDEX('Required State Input – PHYS'!U$12:U$2011,$AD1112)="","",ROUND(INDEX('Required State Input – PHYS'!U$12:U$2011,$AD1112),2)))</f>
        <v/>
      </c>
      <c r="V1112" s="107" t="str">
        <f>IF($AB1112="","",IF(INDEX('Required State Input – PHYS'!V$12:V$2011,$AD1112)="","",ROUND(INDEX('Required State Input – PHYS'!V$12:V$2011,$AD1112),2)))</f>
        <v/>
      </c>
      <c r="W1112" s="108" t="str">
        <f t="shared" si="51"/>
        <v/>
      </c>
      <c r="AB1112" s="42" t="str">
        <f t="shared" si="52"/>
        <v/>
      </c>
      <c r="AC1112" s="42" t="str">
        <f t="shared" si="53"/>
        <v/>
      </c>
      <c r="AD1112" s="42" t="str">
        <f>IF(AB1112="","",MATCH(AC1112,'Required State Input – PHYS'!$AK$12:$AK$2011,FALSE))</f>
        <v/>
      </c>
    </row>
    <row r="1113" spans="1:30" x14ac:dyDescent="0.25">
      <c r="A1113" s="110" t="s">
        <v>202</v>
      </c>
      <c r="B1113" s="99" t="str">
        <f>IF($AB1113="","",IF(INDEX('Required State Input – PHYS'!B$12:B$2011,$AD1113)="","",INDEX('Required State Input – PHYS'!B$12:B$2011,$AD1113)))</f>
        <v/>
      </c>
      <c r="C1113" s="67" t="str">
        <f>IF($AB1113="","",IF(INDEX('Required State Input – PHYS'!C$12:C$2011,$AD1113)="","",INDEX('Required State Input – PHYS'!C$12:C$2011,$AD1113)))</f>
        <v/>
      </c>
      <c r="D1113" s="100" t="str">
        <f>IF($AB1113="","",IF(INDEX('Required State Input – PHYS'!D$12:D$2011,$AD1113)="","",INDEX('Required State Input – PHYS'!D$12:D$2011,$AD1113)))</f>
        <v/>
      </c>
      <c r="E1113" s="101" t="str">
        <f>IF($AB1113="","",IF(INDEX('Required State Input – PHYS'!E$12:E$2011,$AD1113)="","",INDEX('Required State Input – PHYS'!E$12:E$2011,$AD1113)))</f>
        <v/>
      </c>
      <c r="F1113" s="99" t="str">
        <f>IF($AB1113="","",IF(INDEX('Required State Input – PHYS'!F$12:F$2011,$AD1113)="","",INDEX('Required State Input – PHYS'!F$12:F$2011,$AD1113)))</f>
        <v/>
      </c>
      <c r="G1113" s="100" t="str">
        <f>IF($AB1113="","",IF(INDEX('Required State Input – PHYS'!G$12:G$2011,$AD1113)="","",INDEX('Required State Input – PHYS'!G$12:G$2011,$AD1113)))</f>
        <v/>
      </c>
      <c r="H1113" s="100" t="str">
        <f>IF($AB1113="","",IF(INDEX('Required State Input – PHYS'!H$12:H$2011,$AD1113)="","",INDEX('Required State Input – PHYS'!H$12:H$2011,$AD1113)))</f>
        <v/>
      </c>
      <c r="I1113" s="100" t="str">
        <f>IF($AB1113="","",IF(INDEX('Required State Input – PHYS'!I$12:I$2011,$AD1113)="","",INDEX('Required State Input – PHYS'!I$12:I$2011,$AD1113)))</f>
        <v/>
      </c>
      <c r="J1113" s="102" t="str">
        <f>IF($AB1113="","",IF(INDEX('Required State Input – PHYS'!J$12:J$2011,$AD1113)="","",INDEX('Required State Input – PHYS'!J$12:J$2011,$AD1113)))</f>
        <v/>
      </c>
      <c r="K1113" s="77" t="str">
        <f>IF($AB1113="","",IF(INDEX('Required State Input – PHYS'!K$12:K$2011,$AD1113)="","",INDEX('Required State Input – PHYS'!K$12:K$2011,$AD1113)))</f>
        <v/>
      </c>
      <c r="L1113" s="78" t="str">
        <f>IF($AB1113="","",IF(INDEX('Required State Input – PHYS'!L$12:L$2011,$AD1113)="","",INDEX('Required State Input – PHYS'!L$12:L$2011,$AD1113)))</f>
        <v/>
      </c>
      <c r="M1113" s="79" t="str">
        <f>IF($AB1113="","",IF(INDEX('Required State Input – PHYS'!M$12:M$2011,$AD1113)="","",ROUND(INDEX('Required State Input – PHYS'!M$12:M$2011,$AD1113),2)))</f>
        <v/>
      </c>
      <c r="N1113" s="80" t="str">
        <f>IF($AB1113="","",IF(INDEX('Required State Input – PHYS'!N$12:N$2011,$AD1113)="","",ROUND(INDEX('Required State Input – PHYS'!N$12:N$2011,$AD1113),4)))</f>
        <v/>
      </c>
      <c r="O1113" s="77" t="str">
        <f>IF($AB1113="","",IF(INDEX('Required State Input – PHYS'!O$12:O$2011,$AD1113)="","",INDEX('Required State Input – PHYS'!O$12:O$2011,$AD1113)))</f>
        <v/>
      </c>
      <c r="P1113" s="78" t="str">
        <f>IF($AB1113="","",IF(INDEX('Required State Input – PHYS'!P$12:P$2011,$AD1113)="","",INDEX('Required State Input – PHYS'!P$12:P$2011,$AD1113)))</f>
        <v/>
      </c>
      <c r="Q1113" s="79" t="str">
        <f>IF($AB1113="","",IF(INDEX('Required State Input – PHYS'!Q$12:Q$2011,$AD1113)="","",ROUND(INDEX('Required State Input – PHYS'!Q$12:Q$2011,$AD1113),2)))</f>
        <v/>
      </c>
      <c r="R1113" s="82" t="str">
        <f>IF($AB1113="","",IF(INDEX('Required State Input – PHYS'!R$12:R$2011,$AD1113)="","",INDEX('Required State Input – PHYS'!R$12:R$2011,$AD1113)))</f>
        <v/>
      </c>
      <c r="S1113" s="77" t="str">
        <f>IF($AB1113="","",IF(INDEX('Required State Input – PHYS'!S$12:S$2011,$AD1113)="","",INDEX('Required State Input – PHYS'!S$12:S$2011,$AD1113)))</f>
        <v/>
      </c>
      <c r="T1113" s="78" t="str">
        <f>IF($AB1113="","",IF(INDEX('Required State Input – PHYS'!T$12:T$2011,$AD1113)="","",INDEX('Required State Input – PHYS'!T$12:T$2011,$AD1113)))</f>
        <v/>
      </c>
      <c r="U1113" s="89" t="str">
        <f>IF($AB1113="","",IF(INDEX('Required State Input – PHYS'!U$12:U$2011,$AD1113)="","",ROUND(INDEX('Required State Input – PHYS'!U$12:U$2011,$AD1113),2)))</f>
        <v/>
      </c>
      <c r="V1113" s="107" t="str">
        <f>IF($AB1113="","",IF(INDEX('Required State Input – PHYS'!V$12:V$2011,$AD1113)="","",ROUND(INDEX('Required State Input – PHYS'!V$12:V$2011,$AD1113),2)))</f>
        <v/>
      </c>
      <c r="W1113" s="108" t="str">
        <f t="shared" si="51"/>
        <v/>
      </c>
      <c r="AB1113" s="42" t="str">
        <f t="shared" si="52"/>
        <v/>
      </c>
      <c r="AC1113" s="42" t="str">
        <f t="shared" si="53"/>
        <v/>
      </c>
      <c r="AD1113" s="42" t="str">
        <f>IF(AB1113="","",MATCH(AC1113,'Required State Input – PHYS'!$AK$12:$AK$2011,FALSE))</f>
        <v/>
      </c>
    </row>
    <row r="1114" spans="1:30" x14ac:dyDescent="0.25">
      <c r="A1114" s="110" t="s">
        <v>202</v>
      </c>
      <c r="B1114" s="99" t="str">
        <f>IF($AB1114="","",IF(INDEX('Required State Input – PHYS'!B$12:B$2011,$AD1114)="","",INDEX('Required State Input – PHYS'!B$12:B$2011,$AD1114)))</f>
        <v/>
      </c>
      <c r="C1114" s="67" t="str">
        <f>IF($AB1114="","",IF(INDEX('Required State Input – PHYS'!C$12:C$2011,$AD1114)="","",INDEX('Required State Input – PHYS'!C$12:C$2011,$AD1114)))</f>
        <v/>
      </c>
      <c r="D1114" s="100" t="str">
        <f>IF($AB1114="","",IF(INDEX('Required State Input – PHYS'!D$12:D$2011,$AD1114)="","",INDEX('Required State Input – PHYS'!D$12:D$2011,$AD1114)))</f>
        <v/>
      </c>
      <c r="E1114" s="101" t="str">
        <f>IF($AB1114="","",IF(INDEX('Required State Input – PHYS'!E$12:E$2011,$AD1114)="","",INDEX('Required State Input – PHYS'!E$12:E$2011,$AD1114)))</f>
        <v/>
      </c>
      <c r="F1114" s="99" t="str">
        <f>IF($AB1114="","",IF(INDEX('Required State Input – PHYS'!F$12:F$2011,$AD1114)="","",INDEX('Required State Input – PHYS'!F$12:F$2011,$AD1114)))</f>
        <v/>
      </c>
      <c r="G1114" s="100" t="str">
        <f>IF($AB1114="","",IF(INDEX('Required State Input – PHYS'!G$12:G$2011,$AD1114)="","",INDEX('Required State Input – PHYS'!G$12:G$2011,$AD1114)))</f>
        <v/>
      </c>
      <c r="H1114" s="100" t="str">
        <f>IF($AB1114="","",IF(INDEX('Required State Input – PHYS'!H$12:H$2011,$AD1114)="","",INDEX('Required State Input – PHYS'!H$12:H$2011,$AD1114)))</f>
        <v/>
      </c>
      <c r="I1114" s="100" t="str">
        <f>IF($AB1114="","",IF(INDEX('Required State Input – PHYS'!I$12:I$2011,$AD1114)="","",INDEX('Required State Input – PHYS'!I$12:I$2011,$AD1114)))</f>
        <v/>
      </c>
      <c r="J1114" s="102" t="str">
        <f>IF($AB1114="","",IF(INDEX('Required State Input – PHYS'!J$12:J$2011,$AD1114)="","",INDEX('Required State Input – PHYS'!J$12:J$2011,$AD1114)))</f>
        <v/>
      </c>
      <c r="K1114" s="77" t="str">
        <f>IF($AB1114="","",IF(INDEX('Required State Input – PHYS'!K$12:K$2011,$AD1114)="","",INDEX('Required State Input – PHYS'!K$12:K$2011,$AD1114)))</f>
        <v/>
      </c>
      <c r="L1114" s="78" t="str">
        <f>IF($AB1114="","",IF(INDEX('Required State Input – PHYS'!L$12:L$2011,$AD1114)="","",INDEX('Required State Input – PHYS'!L$12:L$2011,$AD1114)))</f>
        <v/>
      </c>
      <c r="M1114" s="79" t="str">
        <f>IF($AB1114="","",IF(INDEX('Required State Input – PHYS'!M$12:M$2011,$AD1114)="","",ROUND(INDEX('Required State Input – PHYS'!M$12:M$2011,$AD1114),2)))</f>
        <v/>
      </c>
      <c r="N1114" s="80" t="str">
        <f>IF($AB1114="","",IF(INDEX('Required State Input – PHYS'!N$12:N$2011,$AD1114)="","",ROUND(INDEX('Required State Input – PHYS'!N$12:N$2011,$AD1114),4)))</f>
        <v/>
      </c>
      <c r="O1114" s="77" t="str">
        <f>IF($AB1114="","",IF(INDEX('Required State Input – PHYS'!O$12:O$2011,$AD1114)="","",INDEX('Required State Input – PHYS'!O$12:O$2011,$AD1114)))</f>
        <v/>
      </c>
      <c r="P1114" s="78" t="str">
        <f>IF($AB1114="","",IF(INDEX('Required State Input – PHYS'!P$12:P$2011,$AD1114)="","",INDEX('Required State Input – PHYS'!P$12:P$2011,$AD1114)))</f>
        <v/>
      </c>
      <c r="Q1114" s="79" t="str">
        <f>IF($AB1114="","",IF(INDEX('Required State Input – PHYS'!Q$12:Q$2011,$AD1114)="","",ROUND(INDEX('Required State Input – PHYS'!Q$12:Q$2011,$AD1114),2)))</f>
        <v/>
      </c>
      <c r="R1114" s="82" t="str">
        <f>IF($AB1114="","",IF(INDEX('Required State Input – PHYS'!R$12:R$2011,$AD1114)="","",INDEX('Required State Input – PHYS'!R$12:R$2011,$AD1114)))</f>
        <v/>
      </c>
      <c r="S1114" s="77" t="str">
        <f>IF($AB1114="","",IF(INDEX('Required State Input – PHYS'!S$12:S$2011,$AD1114)="","",INDEX('Required State Input – PHYS'!S$12:S$2011,$AD1114)))</f>
        <v/>
      </c>
      <c r="T1114" s="78" t="str">
        <f>IF($AB1114="","",IF(INDEX('Required State Input – PHYS'!T$12:T$2011,$AD1114)="","",INDEX('Required State Input – PHYS'!T$12:T$2011,$AD1114)))</f>
        <v/>
      </c>
      <c r="U1114" s="89" t="str">
        <f>IF($AB1114="","",IF(INDEX('Required State Input – PHYS'!U$12:U$2011,$AD1114)="","",ROUND(INDEX('Required State Input – PHYS'!U$12:U$2011,$AD1114),2)))</f>
        <v/>
      </c>
      <c r="V1114" s="107" t="str">
        <f>IF($AB1114="","",IF(INDEX('Required State Input – PHYS'!V$12:V$2011,$AD1114)="","",ROUND(INDEX('Required State Input – PHYS'!V$12:V$2011,$AD1114),2)))</f>
        <v/>
      </c>
      <c r="W1114" s="108" t="str">
        <f t="shared" si="51"/>
        <v/>
      </c>
      <c r="AB1114" s="42" t="str">
        <f t="shared" si="52"/>
        <v/>
      </c>
      <c r="AC1114" s="42" t="str">
        <f t="shared" si="53"/>
        <v/>
      </c>
      <c r="AD1114" s="42" t="str">
        <f>IF(AB1114="","",MATCH(AC1114,'Required State Input – PHYS'!$AK$12:$AK$2011,FALSE))</f>
        <v/>
      </c>
    </row>
    <row r="1115" spans="1:30" x14ac:dyDescent="0.25">
      <c r="A1115" s="110" t="s">
        <v>202</v>
      </c>
      <c r="B1115" s="99" t="str">
        <f>IF($AB1115="","",IF(INDEX('Required State Input – PHYS'!B$12:B$2011,$AD1115)="","",INDEX('Required State Input – PHYS'!B$12:B$2011,$AD1115)))</f>
        <v/>
      </c>
      <c r="C1115" s="67" t="str">
        <f>IF($AB1115="","",IF(INDEX('Required State Input – PHYS'!C$12:C$2011,$AD1115)="","",INDEX('Required State Input – PHYS'!C$12:C$2011,$AD1115)))</f>
        <v/>
      </c>
      <c r="D1115" s="100" t="str">
        <f>IF($AB1115="","",IF(INDEX('Required State Input – PHYS'!D$12:D$2011,$AD1115)="","",INDEX('Required State Input – PHYS'!D$12:D$2011,$AD1115)))</f>
        <v/>
      </c>
      <c r="E1115" s="101" t="str">
        <f>IF($AB1115="","",IF(INDEX('Required State Input – PHYS'!E$12:E$2011,$AD1115)="","",INDEX('Required State Input – PHYS'!E$12:E$2011,$AD1115)))</f>
        <v/>
      </c>
      <c r="F1115" s="99" t="str">
        <f>IF($AB1115="","",IF(INDEX('Required State Input – PHYS'!F$12:F$2011,$AD1115)="","",INDEX('Required State Input – PHYS'!F$12:F$2011,$AD1115)))</f>
        <v/>
      </c>
      <c r="G1115" s="100" t="str">
        <f>IF($AB1115="","",IF(INDEX('Required State Input – PHYS'!G$12:G$2011,$AD1115)="","",INDEX('Required State Input – PHYS'!G$12:G$2011,$AD1115)))</f>
        <v/>
      </c>
      <c r="H1115" s="100" t="str">
        <f>IF($AB1115="","",IF(INDEX('Required State Input – PHYS'!H$12:H$2011,$AD1115)="","",INDEX('Required State Input – PHYS'!H$12:H$2011,$AD1115)))</f>
        <v/>
      </c>
      <c r="I1115" s="100" t="str">
        <f>IF($AB1115="","",IF(INDEX('Required State Input – PHYS'!I$12:I$2011,$AD1115)="","",INDEX('Required State Input – PHYS'!I$12:I$2011,$AD1115)))</f>
        <v/>
      </c>
      <c r="J1115" s="102" t="str">
        <f>IF($AB1115="","",IF(INDEX('Required State Input – PHYS'!J$12:J$2011,$AD1115)="","",INDEX('Required State Input – PHYS'!J$12:J$2011,$AD1115)))</f>
        <v/>
      </c>
      <c r="K1115" s="77" t="str">
        <f>IF($AB1115="","",IF(INDEX('Required State Input – PHYS'!K$12:K$2011,$AD1115)="","",INDEX('Required State Input – PHYS'!K$12:K$2011,$AD1115)))</f>
        <v/>
      </c>
      <c r="L1115" s="78" t="str">
        <f>IF($AB1115="","",IF(INDEX('Required State Input – PHYS'!L$12:L$2011,$AD1115)="","",INDEX('Required State Input – PHYS'!L$12:L$2011,$AD1115)))</f>
        <v/>
      </c>
      <c r="M1115" s="79" t="str">
        <f>IF($AB1115="","",IF(INDEX('Required State Input – PHYS'!M$12:M$2011,$AD1115)="","",ROUND(INDEX('Required State Input – PHYS'!M$12:M$2011,$AD1115),2)))</f>
        <v/>
      </c>
      <c r="N1115" s="80" t="str">
        <f>IF($AB1115="","",IF(INDEX('Required State Input – PHYS'!N$12:N$2011,$AD1115)="","",ROUND(INDEX('Required State Input – PHYS'!N$12:N$2011,$AD1115),4)))</f>
        <v/>
      </c>
      <c r="O1115" s="77" t="str">
        <f>IF($AB1115="","",IF(INDEX('Required State Input – PHYS'!O$12:O$2011,$AD1115)="","",INDEX('Required State Input – PHYS'!O$12:O$2011,$AD1115)))</f>
        <v/>
      </c>
      <c r="P1115" s="78" t="str">
        <f>IF($AB1115="","",IF(INDEX('Required State Input – PHYS'!P$12:P$2011,$AD1115)="","",INDEX('Required State Input – PHYS'!P$12:P$2011,$AD1115)))</f>
        <v/>
      </c>
      <c r="Q1115" s="79" t="str">
        <f>IF($AB1115="","",IF(INDEX('Required State Input – PHYS'!Q$12:Q$2011,$AD1115)="","",ROUND(INDEX('Required State Input – PHYS'!Q$12:Q$2011,$AD1115),2)))</f>
        <v/>
      </c>
      <c r="R1115" s="82" t="str">
        <f>IF($AB1115="","",IF(INDEX('Required State Input – PHYS'!R$12:R$2011,$AD1115)="","",INDEX('Required State Input – PHYS'!R$12:R$2011,$AD1115)))</f>
        <v/>
      </c>
      <c r="S1115" s="77" t="str">
        <f>IF($AB1115="","",IF(INDEX('Required State Input – PHYS'!S$12:S$2011,$AD1115)="","",INDEX('Required State Input – PHYS'!S$12:S$2011,$AD1115)))</f>
        <v/>
      </c>
      <c r="T1115" s="78" t="str">
        <f>IF($AB1115="","",IF(INDEX('Required State Input – PHYS'!T$12:T$2011,$AD1115)="","",INDEX('Required State Input – PHYS'!T$12:T$2011,$AD1115)))</f>
        <v/>
      </c>
      <c r="U1115" s="89" t="str">
        <f>IF($AB1115="","",IF(INDEX('Required State Input – PHYS'!U$12:U$2011,$AD1115)="","",ROUND(INDEX('Required State Input – PHYS'!U$12:U$2011,$AD1115),2)))</f>
        <v/>
      </c>
      <c r="V1115" s="107" t="str">
        <f>IF($AB1115="","",IF(INDEX('Required State Input – PHYS'!V$12:V$2011,$AD1115)="","",ROUND(INDEX('Required State Input – PHYS'!V$12:V$2011,$AD1115),2)))</f>
        <v/>
      </c>
      <c r="W1115" s="108" t="str">
        <f t="shared" si="51"/>
        <v/>
      </c>
      <c r="AB1115" s="42" t="str">
        <f t="shared" si="52"/>
        <v/>
      </c>
      <c r="AC1115" s="42" t="str">
        <f t="shared" si="53"/>
        <v/>
      </c>
      <c r="AD1115" s="42" t="str">
        <f>IF(AB1115="","",MATCH(AC1115,'Required State Input – PHYS'!$AK$12:$AK$2011,FALSE))</f>
        <v/>
      </c>
    </row>
    <row r="1116" spans="1:30" x14ac:dyDescent="0.25">
      <c r="A1116" s="110" t="s">
        <v>202</v>
      </c>
      <c r="B1116" s="99" t="str">
        <f>IF($AB1116="","",IF(INDEX('Required State Input – PHYS'!B$12:B$2011,$AD1116)="","",INDEX('Required State Input – PHYS'!B$12:B$2011,$AD1116)))</f>
        <v/>
      </c>
      <c r="C1116" s="67" t="str">
        <f>IF($AB1116="","",IF(INDEX('Required State Input – PHYS'!C$12:C$2011,$AD1116)="","",INDEX('Required State Input – PHYS'!C$12:C$2011,$AD1116)))</f>
        <v/>
      </c>
      <c r="D1116" s="100" t="str">
        <f>IF($AB1116="","",IF(INDEX('Required State Input – PHYS'!D$12:D$2011,$AD1116)="","",INDEX('Required State Input – PHYS'!D$12:D$2011,$AD1116)))</f>
        <v/>
      </c>
      <c r="E1116" s="101" t="str">
        <f>IF($AB1116="","",IF(INDEX('Required State Input – PHYS'!E$12:E$2011,$AD1116)="","",INDEX('Required State Input – PHYS'!E$12:E$2011,$AD1116)))</f>
        <v/>
      </c>
      <c r="F1116" s="99" t="str">
        <f>IF($AB1116="","",IF(INDEX('Required State Input – PHYS'!F$12:F$2011,$AD1116)="","",INDEX('Required State Input – PHYS'!F$12:F$2011,$AD1116)))</f>
        <v/>
      </c>
      <c r="G1116" s="100" t="str">
        <f>IF($AB1116="","",IF(INDEX('Required State Input – PHYS'!G$12:G$2011,$AD1116)="","",INDEX('Required State Input – PHYS'!G$12:G$2011,$AD1116)))</f>
        <v/>
      </c>
      <c r="H1116" s="100" t="str">
        <f>IF($AB1116="","",IF(INDEX('Required State Input – PHYS'!H$12:H$2011,$AD1116)="","",INDEX('Required State Input – PHYS'!H$12:H$2011,$AD1116)))</f>
        <v/>
      </c>
      <c r="I1116" s="100" t="str">
        <f>IF($AB1116="","",IF(INDEX('Required State Input – PHYS'!I$12:I$2011,$AD1116)="","",INDEX('Required State Input – PHYS'!I$12:I$2011,$AD1116)))</f>
        <v/>
      </c>
      <c r="J1116" s="102" t="str">
        <f>IF($AB1116="","",IF(INDEX('Required State Input – PHYS'!J$12:J$2011,$AD1116)="","",INDEX('Required State Input – PHYS'!J$12:J$2011,$AD1116)))</f>
        <v/>
      </c>
      <c r="K1116" s="77" t="str">
        <f>IF($AB1116="","",IF(INDEX('Required State Input – PHYS'!K$12:K$2011,$AD1116)="","",INDEX('Required State Input – PHYS'!K$12:K$2011,$AD1116)))</f>
        <v/>
      </c>
      <c r="L1116" s="78" t="str">
        <f>IF($AB1116="","",IF(INDEX('Required State Input – PHYS'!L$12:L$2011,$AD1116)="","",INDEX('Required State Input – PHYS'!L$12:L$2011,$AD1116)))</f>
        <v/>
      </c>
      <c r="M1116" s="79" t="str">
        <f>IF($AB1116="","",IF(INDEX('Required State Input – PHYS'!M$12:M$2011,$AD1116)="","",ROUND(INDEX('Required State Input – PHYS'!M$12:M$2011,$AD1116),2)))</f>
        <v/>
      </c>
      <c r="N1116" s="80" t="str">
        <f>IF($AB1116="","",IF(INDEX('Required State Input – PHYS'!N$12:N$2011,$AD1116)="","",ROUND(INDEX('Required State Input – PHYS'!N$12:N$2011,$AD1116),4)))</f>
        <v/>
      </c>
      <c r="O1116" s="77" t="str">
        <f>IF($AB1116="","",IF(INDEX('Required State Input – PHYS'!O$12:O$2011,$AD1116)="","",INDEX('Required State Input – PHYS'!O$12:O$2011,$AD1116)))</f>
        <v/>
      </c>
      <c r="P1116" s="78" t="str">
        <f>IF($AB1116="","",IF(INDEX('Required State Input – PHYS'!P$12:P$2011,$AD1116)="","",INDEX('Required State Input – PHYS'!P$12:P$2011,$AD1116)))</f>
        <v/>
      </c>
      <c r="Q1116" s="79" t="str">
        <f>IF($AB1116="","",IF(INDEX('Required State Input – PHYS'!Q$12:Q$2011,$AD1116)="","",ROUND(INDEX('Required State Input – PHYS'!Q$12:Q$2011,$AD1116),2)))</f>
        <v/>
      </c>
      <c r="R1116" s="82" t="str">
        <f>IF($AB1116="","",IF(INDEX('Required State Input – PHYS'!R$12:R$2011,$AD1116)="","",INDEX('Required State Input – PHYS'!R$12:R$2011,$AD1116)))</f>
        <v/>
      </c>
      <c r="S1116" s="77" t="str">
        <f>IF($AB1116="","",IF(INDEX('Required State Input – PHYS'!S$12:S$2011,$AD1116)="","",INDEX('Required State Input – PHYS'!S$12:S$2011,$AD1116)))</f>
        <v/>
      </c>
      <c r="T1116" s="78" t="str">
        <f>IF($AB1116="","",IF(INDEX('Required State Input – PHYS'!T$12:T$2011,$AD1116)="","",INDEX('Required State Input – PHYS'!T$12:T$2011,$AD1116)))</f>
        <v/>
      </c>
      <c r="U1116" s="89" t="str">
        <f>IF($AB1116="","",IF(INDEX('Required State Input – PHYS'!U$12:U$2011,$AD1116)="","",ROUND(INDEX('Required State Input – PHYS'!U$12:U$2011,$AD1116),2)))</f>
        <v/>
      </c>
      <c r="V1116" s="107" t="str">
        <f>IF($AB1116="","",IF(INDEX('Required State Input – PHYS'!V$12:V$2011,$AD1116)="","",ROUND(INDEX('Required State Input – PHYS'!V$12:V$2011,$AD1116),2)))</f>
        <v/>
      </c>
      <c r="W1116" s="108" t="str">
        <f t="shared" si="51"/>
        <v/>
      </c>
      <c r="AB1116" s="42" t="str">
        <f t="shared" si="52"/>
        <v/>
      </c>
      <c r="AC1116" s="42" t="str">
        <f t="shared" si="53"/>
        <v/>
      </c>
      <c r="AD1116" s="42" t="str">
        <f>IF(AB1116="","",MATCH(AC1116,'Required State Input – PHYS'!$AK$12:$AK$2011,FALSE))</f>
        <v/>
      </c>
    </row>
    <row r="1117" spans="1:30" x14ac:dyDescent="0.25">
      <c r="A1117" s="110" t="s">
        <v>202</v>
      </c>
      <c r="B1117" s="99" t="str">
        <f>IF($AB1117="","",IF(INDEX('Required State Input – PHYS'!B$12:B$2011,$AD1117)="","",INDEX('Required State Input – PHYS'!B$12:B$2011,$AD1117)))</f>
        <v/>
      </c>
      <c r="C1117" s="67" t="str">
        <f>IF($AB1117="","",IF(INDEX('Required State Input – PHYS'!C$12:C$2011,$AD1117)="","",INDEX('Required State Input – PHYS'!C$12:C$2011,$AD1117)))</f>
        <v/>
      </c>
      <c r="D1117" s="100" t="str">
        <f>IF($AB1117="","",IF(INDEX('Required State Input – PHYS'!D$12:D$2011,$AD1117)="","",INDEX('Required State Input – PHYS'!D$12:D$2011,$AD1117)))</f>
        <v/>
      </c>
      <c r="E1117" s="101" t="str">
        <f>IF($AB1117="","",IF(INDEX('Required State Input – PHYS'!E$12:E$2011,$AD1117)="","",INDEX('Required State Input – PHYS'!E$12:E$2011,$AD1117)))</f>
        <v/>
      </c>
      <c r="F1117" s="99" t="str">
        <f>IF($AB1117="","",IF(INDEX('Required State Input – PHYS'!F$12:F$2011,$AD1117)="","",INDEX('Required State Input – PHYS'!F$12:F$2011,$AD1117)))</f>
        <v/>
      </c>
      <c r="G1117" s="100" t="str">
        <f>IF($AB1117="","",IF(INDEX('Required State Input – PHYS'!G$12:G$2011,$AD1117)="","",INDEX('Required State Input – PHYS'!G$12:G$2011,$AD1117)))</f>
        <v/>
      </c>
      <c r="H1117" s="100" t="str">
        <f>IF($AB1117="","",IF(INDEX('Required State Input – PHYS'!H$12:H$2011,$AD1117)="","",INDEX('Required State Input – PHYS'!H$12:H$2011,$AD1117)))</f>
        <v/>
      </c>
      <c r="I1117" s="100" t="str">
        <f>IF($AB1117="","",IF(INDEX('Required State Input – PHYS'!I$12:I$2011,$AD1117)="","",INDEX('Required State Input – PHYS'!I$12:I$2011,$AD1117)))</f>
        <v/>
      </c>
      <c r="J1117" s="102" t="str">
        <f>IF($AB1117="","",IF(INDEX('Required State Input – PHYS'!J$12:J$2011,$AD1117)="","",INDEX('Required State Input – PHYS'!J$12:J$2011,$AD1117)))</f>
        <v/>
      </c>
      <c r="K1117" s="77" t="str">
        <f>IF($AB1117="","",IF(INDEX('Required State Input – PHYS'!K$12:K$2011,$AD1117)="","",INDEX('Required State Input – PHYS'!K$12:K$2011,$AD1117)))</f>
        <v/>
      </c>
      <c r="L1117" s="78" t="str">
        <f>IF($AB1117="","",IF(INDEX('Required State Input – PHYS'!L$12:L$2011,$AD1117)="","",INDEX('Required State Input – PHYS'!L$12:L$2011,$AD1117)))</f>
        <v/>
      </c>
      <c r="M1117" s="79" t="str">
        <f>IF($AB1117="","",IF(INDEX('Required State Input – PHYS'!M$12:M$2011,$AD1117)="","",ROUND(INDEX('Required State Input – PHYS'!M$12:M$2011,$AD1117),2)))</f>
        <v/>
      </c>
      <c r="N1117" s="80" t="str">
        <f>IF($AB1117="","",IF(INDEX('Required State Input – PHYS'!N$12:N$2011,$AD1117)="","",ROUND(INDEX('Required State Input – PHYS'!N$12:N$2011,$AD1117),4)))</f>
        <v/>
      </c>
      <c r="O1117" s="77" t="str">
        <f>IF($AB1117="","",IF(INDEX('Required State Input – PHYS'!O$12:O$2011,$AD1117)="","",INDEX('Required State Input – PHYS'!O$12:O$2011,$AD1117)))</f>
        <v/>
      </c>
      <c r="P1117" s="78" t="str">
        <f>IF($AB1117="","",IF(INDEX('Required State Input – PHYS'!P$12:P$2011,$AD1117)="","",INDEX('Required State Input – PHYS'!P$12:P$2011,$AD1117)))</f>
        <v/>
      </c>
      <c r="Q1117" s="79" t="str">
        <f>IF($AB1117="","",IF(INDEX('Required State Input – PHYS'!Q$12:Q$2011,$AD1117)="","",ROUND(INDEX('Required State Input – PHYS'!Q$12:Q$2011,$AD1117),2)))</f>
        <v/>
      </c>
      <c r="R1117" s="82" t="str">
        <f>IF($AB1117="","",IF(INDEX('Required State Input – PHYS'!R$12:R$2011,$AD1117)="","",INDEX('Required State Input – PHYS'!R$12:R$2011,$AD1117)))</f>
        <v/>
      </c>
      <c r="S1117" s="77" t="str">
        <f>IF($AB1117="","",IF(INDEX('Required State Input – PHYS'!S$12:S$2011,$AD1117)="","",INDEX('Required State Input – PHYS'!S$12:S$2011,$AD1117)))</f>
        <v/>
      </c>
      <c r="T1117" s="78" t="str">
        <f>IF($AB1117="","",IF(INDEX('Required State Input – PHYS'!T$12:T$2011,$AD1117)="","",INDEX('Required State Input – PHYS'!T$12:T$2011,$AD1117)))</f>
        <v/>
      </c>
      <c r="U1117" s="89" t="str">
        <f>IF($AB1117="","",IF(INDEX('Required State Input – PHYS'!U$12:U$2011,$AD1117)="","",ROUND(INDEX('Required State Input – PHYS'!U$12:U$2011,$AD1117),2)))</f>
        <v/>
      </c>
      <c r="V1117" s="107" t="str">
        <f>IF($AB1117="","",IF(INDEX('Required State Input – PHYS'!V$12:V$2011,$AD1117)="","",ROUND(INDEX('Required State Input – PHYS'!V$12:V$2011,$AD1117),2)))</f>
        <v/>
      </c>
      <c r="W1117" s="108" t="str">
        <f t="shared" si="51"/>
        <v/>
      </c>
      <c r="AB1117" s="42" t="str">
        <f t="shared" si="52"/>
        <v/>
      </c>
      <c r="AC1117" s="42" t="str">
        <f t="shared" si="53"/>
        <v/>
      </c>
      <c r="AD1117" s="42" t="str">
        <f>IF(AB1117="","",MATCH(AC1117,'Required State Input – PHYS'!$AK$12:$AK$2011,FALSE))</f>
        <v/>
      </c>
    </row>
    <row r="1118" spans="1:30" x14ac:dyDescent="0.25">
      <c r="A1118" s="110" t="s">
        <v>202</v>
      </c>
      <c r="B1118" s="99" t="str">
        <f>IF($AB1118="","",IF(INDEX('Required State Input – PHYS'!B$12:B$2011,$AD1118)="","",INDEX('Required State Input – PHYS'!B$12:B$2011,$AD1118)))</f>
        <v/>
      </c>
      <c r="C1118" s="67" t="str">
        <f>IF($AB1118="","",IF(INDEX('Required State Input – PHYS'!C$12:C$2011,$AD1118)="","",INDEX('Required State Input – PHYS'!C$12:C$2011,$AD1118)))</f>
        <v/>
      </c>
      <c r="D1118" s="100" t="str">
        <f>IF($AB1118="","",IF(INDEX('Required State Input – PHYS'!D$12:D$2011,$AD1118)="","",INDEX('Required State Input – PHYS'!D$12:D$2011,$AD1118)))</f>
        <v/>
      </c>
      <c r="E1118" s="101" t="str">
        <f>IF($AB1118="","",IF(INDEX('Required State Input – PHYS'!E$12:E$2011,$AD1118)="","",INDEX('Required State Input – PHYS'!E$12:E$2011,$AD1118)))</f>
        <v/>
      </c>
      <c r="F1118" s="99" t="str">
        <f>IF($AB1118="","",IF(INDEX('Required State Input – PHYS'!F$12:F$2011,$AD1118)="","",INDEX('Required State Input – PHYS'!F$12:F$2011,$AD1118)))</f>
        <v/>
      </c>
      <c r="G1118" s="100" t="str">
        <f>IF($AB1118="","",IF(INDEX('Required State Input – PHYS'!G$12:G$2011,$AD1118)="","",INDEX('Required State Input – PHYS'!G$12:G$2011,$AD1118)))</f>
        <v/>
      </c>
      <c r="H1118" s="100" t="str">
        <f>IF($AB1118="","",IF(INDEX('Required State Input – PHYS'!H$12:H$2011,$AD1118)="","",INDEX('Required State Input – PHYS'!H$12:H$2011,$AD1118)))</f>
        <v/>
      </c>
      <c r="I1118" s="100" t="str">
        <f>IF($AB1118="","",IF(INDEX('Required State Input – PHYS'!I$12:I$2011,$AD1118)="","",INDEX('Required State Input – PHYS'!I$12:I$2011,$AD1118)))</f>
        <v/>
      </c>
      <c r="J1118" s="102" t="str">
        <f>IF($AB1118="","",IF(INDEX('Required State Input – PHYS'!J$12:J$2011,$AD1118)="","",INDEX('Required State Input – PHYS'!J$12:J$2011,$AD1118)))</f>
        <v/>
      </c>
      <c r="K1118" s="77" t="str">
        <f>IF($AB1118="","",IF(INDEX('Required State Input – PHYS'!K$12:K$2011,$AD1118)="","",INDEX('Required State Input – PHYS'!K$12:K$2011,$AD1118)))</f>
        <v/>
      </c>
      <c r="L1118" s="78" t="str">
        <f>IF($AB1118="","",IF(INDEX('Required State Input – PHYS'!L$12:L$2011,$AD1118)="","",INDEX('Required State Input – PHYS'!L$12:L$2011,$AD1118)))</f>
        <v/>
      </c>
      <c r="M1118" s="79" t="str">
        <f>IF($AB1118="","",IF(INDEX('Required State Input – PHYS'!M$12:M$2011,$AD1118)="","",ROUND(INDEX('Required State Input – PHYS'!M$12:M$2011,$AD1118),2)))</f>
        <v/>
      </c>
      <c r="N1118" s="80" t="str">
        <f>IF($AB1118="","",IF(INDEX('Required State Input – PHYS'!N$12:N$2011,$AD1118)="","",ROUND(INDEX('Required State Input – PHYS'!N$12:N$2011,$AD1118),4)))</f>
        <v/>
      </c>
      <c r="O1118" s="77" t="str">
        <f>IF($AB1118="","",IF(INDEX('Required State Input – PHYS'!O$12:O$2011,$AD1118)="","",INDEX('Required State Input – PHYS'!O$12:O$2011,$AD1118)))</f>
        <v/>
      </c>
      <c r="P1118" s="78" t="str">
        <f>IF($AB1118="","",IF(INDEX('Required State Input – PHYS'!P$12:P$2011,$AD1118)="","",INDEX('Required State Input – PHYS'!P$12:P$2011,$AD1118)))</f>
        <v/>
      </c>
      <c r="Q1118" s="79" t="str">
        <f>IF($AB1118="","",IF(INDEX('Required State Input – PHYS'!Q$12:Q$2011,$AD1118)="","",ROUND(INDEX('Required State Input – PHYS'!Q$12:Q$2011,$AD1118),2)))</f>
        <v/>
      </c>
      <c r="R1118" s="82" t="str">
        <f>IF($AB1118="","",IF(INDEX('Required State Input – PHYS'!R$12:R$2011,$AD1118)="","",INDEX('Required State Input – PHYS'!R$12:R$2011,$AD1118)))</f>
        <v/>
      </c>
      <c r="S1118" s="77" t="str">
        <f>IF($AB1118="","",IF(INDEX('Required State Input – PHYS'!S$12:S$2011,$AD1118)="","",INDEX('Required State Input – PHYS'!S$12:S$2011,$AD1118)))</f>
        <v/>
      </c>
      <c r="T1118" s="78" t="str">
        <f>IF($AB1118="","",IF(INDEX('Required State Input – PHYS'!T$12:T$2011,$AD1118)="","",INDEX('Required State Input – PHYS'!T$12:T$2011,$AD1118)))</f>
        <v/>
      </c>
      <c r="U1118" s="89" t="str">
        <f>IF($AB1118="","",IF(INDEX('Required State Input – PHYS'!U$12:U$2011,$AD1118)="","",ROUND(INDEX('Required State Input – PHYS'!U$12:U$2011,$AD1118),2)))</f>
        <v/>
      </c>
      <c r="V1118" s="107" t="str">
        <f>IF($AB1118="","",IF(INDEX('Required State Input – PHYS'!V$12:V$2011,$AD1118)="","",ROUND(INDEX('Required State Input – PHYS'!V$12:V$2011,$AD1118),2)))</f>
        <v/>
      </c>
      <c r="W1118" s="108" t="str">
        <f t="shared" si="51"/>
        <v/>
      </c>
      <c r="AB1118" s="42" t="str">
        <f t="shared" si="52"/>
        <v/>
      </c>
      <c r="AC1118" s="42" t="str">
        <f t="shared" si="53"/>
        <v/>
      </c>
      <c r="AD1118" s="42" t="str">
        <f>IF(AB1118="","",MATCH(AC1118,'Required State Input – PHYS'!$AK$12:$AK$2011,FALSE))</f>
        <v/>
      </c>
    </row>
    <row r="1119" spans="1:30" x14ac:dyDescent="0.25">
      <c r="A1119" s="110" t="s">
        <v>202</v>
      </c>
      <c r="B1119" s="99" t="str">
        <f>IF($AB1119="","",IF(INDEX('Required State Input – PHYS'!B$12:B$2011,$AD1119)="","",INDEX('Required State Input – PHYS'!B$12:B$2011,$AD1119)))</f>
        <v/>
      </c>
      <c r="C1119" s="67" t="str">
        <f>IF($AB1119="","",IF(INDEX('Required State Input – PHYS'!C$12:C$2011,$AD1119)="","",INDEX('Required State Input – PHYS'!C$12:C$2011,$AD1119)))</f>
        <v/>
      </c>
      <c r="D1119" s="100" t="str">
        <f>IF($AB1119="","",IF(INDEX('Required State Input – PHYS'!D$12:D$2011,$AD1119)="","",INDEX('Required State Input – PHYS'!D$12:D$2011,$AD1119)))</f>
        <v/>
      </c>
      <c r="E1119" s="101" t="str">
        <f>IF($AB1119="","",IF(INDEX('Required State Input – PHYS'!E$12:E$2011,$AD1119)="","",INDEX('Required State Input – PHYS'!E$12:E$2011,$AD1119)))</f>
        <v/>
      </c>
      <c r="F1119" s="99" t="str">
        <f>IF($AB1119="","",IF(INDEX('Required State Input – PHYS'!F$12:F$2011,$AD1119)="","",INDEX('Required State Input – PHYS'!F$12:F$2011,$AD1119)))</f>
        <v/>
      </c>
      <c r="G1119" s="100" t="str">
        <f>IF($AB1119="","",IF(INDEX('Required State Input – PHYS'!G$12:G$2011,$AD1119)="","",INDEX('Required State Input – PHYS'!G$12:G$2011,$AD1119)))</f>
        <v/>
      </c>
      <c r="H1119" s="100" t="str">
        <f>IF($AB1119="","",IF(INDEX('Required State Input – PHYS'!H$12:H$2011,$AD1119)="","",INDEX('Required State Input – PHYS'!H$12:H$2011,$AD1119)))</f>
        <v/>
      </c>
      <c r="I1119" s="100" t="str">
        <f>IF($AB1119="","",IF(INDEX('Required State Input – PHYS'!I$12:I$2011,$AD1119)="","",INDEX('Required State Input – PHYS'!I$12:I$2011,$AD1119)))</f>
        <v/>
      </c>
      <c r="J1119" s="102" t="str">
        <f>IF($AB1119="","",IF(INDEX('Required State Input – PHYS'!J$12:J$2011,$AD1119)="","",INDEX('Required State Input – PHYS'!J$12:J$2011,$AD1119)))</f>
        <v/>
      </c>
      <c r="K1119" s="77" t="str">
        <f>IF($AB1119="","",IF(INDEX('Required State Input – PHYS'!K$12:K$2011,$AD1119)="","",INDEX('Required State Input – PHYS'!K$12:K$2011,$AD1119)))</f>
        <v/>
      </c>
      <c r="L1119" s="78" t="str">
        <f>IF($AB1119="","",IF(INDEX('Required State Input – PHYS'!L$12:L$2011,$AD1119)="","",INDEX('Required State Input – PHYS'!L$12:L$2011,$AD1119)))</f>
        <v/>
      </c>
      <c r="M1119" s="79" t="str">
        <f>IF($AB1119="","",IF(INDEX('Required State Input – PHYS'!M$12:M$2011,$AD1119)="","",ROUND(INDEX('Required State Input – PHYS'!M$12:M$2011,$AD1119),2)))</f>
        <v/>
      </c>
      <c r="N1119" s="80" t="str">
        <f>IF($AB1119="","",IF(INDEX('Required State Input – PHYS'!N$12:N$2011,$AD1119)="","",ROUND(INDEX('Required State Input – PHYS'!N$12:N$2011,$AD1119),4)))</f>
        <v/>
      </c>
      <c r="O1119" s="77" t="str">
        <f>IF($AB1119="","",IF(INDEX('Required State Input – PHYS'!O$12:O$2011,$AD1119)="","",INDEX('Required State Input – PHYS'!O$12:O$2011,$AD1119)))</f>
        <v/>
      </c>
      <c r="P1119" s="78" t="str">
        <f>IF($AB1119="","",IF(INDEX('Required State Input – PHYS'!P$12:P$2011,$AD1119)="","",INDEX('Required State Input – PHYS'!P$12:P$2011,$AD1119)))</f>
        <v/>
      </c>
      <c r="Q1119" s="79" t="str">
        <f>IF($AB1119="","",IF(INDEX('Required State Input – PHYS'!Q$12:Q$2011,$AD1119)="","",ROUND(INDEX('Required State Input – PHYS'!Q$12:Q$2011,$AD1119),2)))</f>
        <v/>
      </c>
      <c r="R1119" s="82" t="str">
        <f>IF($AB1119="","",IF(INDEX('Required State Input – PHYS'!R$12:R$2011,$AD1119)="","",INDEX('Required State Input – PHYS'!R$12:R$2011,$AD1119)))</f>
        <v/>
      </c>
      <c r="S1119" s="77" t="str">
        <f>IF($AB1119="","",IF(INDEX('Required State Input – PHYS'!S$12:S$2011,$AD1119)="","",INDEX('Required State Input – PHYS'!S$12:S$2011,$AD1119)))</f>
        <v/>
      </c>
      <c r="T1119" s="78" t="str">
        <f>IF($AB1119="","",IF(INDEX('Required State Input – PHYS'!T$12:T$2011,$AD1119)="","",INDEX('Required State Input – PHYS'!T$12:T$2011,$AD1119)))</f>
        <v/>
      </c>
      <c r="U1119" s="89" t="str">
        <f>IF($AB1119="","",IF(INDEX('Required State Input – PHYS'!U$12:U$2011,$AD1119)="","",ROUND(INDEX('Required State Input – PHYS'!U$12:U$2011,$AD1119),2)))</f>
        <v/>
      </c>
      <c r="V1119" s="107" t="str">
        <f>IF($AB1119="","",IF(INDEX('Required State Input – PHYS'!V$12:V$2011,$AD1119)="","",ROUND(INDEX('Required State Input – PHYS'!V$12:V$2011,$AD1119),2)))</f>
        <v/>
      </c>
      <c r="W1119" s="108" t="str">
        <f t="shared" si="51"/>
        <v/>
      </c>
      <c r="AB1119" s="42" t="str">
        <f t="shared" si="52"/>
        <v/>
      </c>
      <c r="AC1119" s="42" t="str">
        <f t="shared" si="53"/>
        <v/>
      </c>
      <c r="AD1119" s="42" t="str">
        <f>IF(AB1119="","",MATCH(AC1119,'Required State Input – PHYS'!$AK$12:$AK$2011,FALSE))</f>
        <v/>
      </c>
    </row>
    <row r="1120" spans="1:30" x14ac:dyDescent="0.25">
      <c r="A1120" s="110" t="s">
        <v>202</v>
      </c>
      <c r="B1120" s="99" t="str">
        <f>IF($AB1120="","",IF(INDEX('Required State Input – PHYS'!B$12:B$2011,$AD1120)="","",INDEX('Required State Input – PHYS'!B$12:B$2011,$AD1120)))</f>
        <v/>
      </c>
      <c r="C1120" s="67" t="str">
        <f>IF($AB1120="","",IF(INDEX('Required State Input – PHYS'!C$12:C$2011,$AD1120)="","",INDEX('Required State Input – PHYS'!C$12:C$2011,$AD1120)))</f>
        <v/>
      </c>
      <c r="D1120" s="100" t="str">
        <f>IF($AB1120="","",IF(INDEX('Required State Input – PHYS'!D$12:D$2011,$AD1120)="","",INDEX('Required State Input – PHYS'!D$12:D$2011,$AD1120)))</f>
        <v/>
      </c>
      <c r="E1120" s="101" t="str">
        <f>IF($AB1120="","",IF(INDEX('Required State Input – PHYS'!E$12:E$2011,$AD1120)="","",INDEX('Required State Input – PHYS'!E$12:E$2011,$AD1120)))</f>
        <v/>
      </c>
      <c r="F1120" s="99" t="str">
        <f>IF($AB1120="","",IF(INDEX('Required State Input – PHYS'!F$12:F$2011,$AD1120)="","",INDEX('Required State Input – PHYS'!F$12:F$2011,$AD1120)))</f>
        <v/>
      </c>
      <c r="G1120" s="100" t="str">
        <f>IF($AB1120="","",IF(INDEX('Required State Input – PHYS'!G$12:G$2011,$AD1120)="","",INDEX('Required State Input – PHYS'!G$12:G$2011,$AD1120)))</f>
        <v/>
      </c>
      <c r="H1120" s="100" t="str">
        <f>IF($AB1120="","",IF(INDEX('Required State Input – PHYS'!H$12:H$2011,$AD1120)="","",INDEX('Required State Input – PHYS'!H$12:H$2011,$AD1120)))</f>
        <v/>
      </c>
      <c r="I1120" s="100" t="str">
        <f>IF($AB1120="","",IF(INDEX('Required State Input – PHYS'!I$12:I$2011,$AD1120)="","",INDEX('Required State Input – PHYS'!I$12:I$2011,$AD1120)))</f>
        <v/>
      </c>
      <c r="J1120" s="102" t="str">
        <f>IF($AB1120="","",IF(INDEX('Required State Input – PHYS'!J$12:J$2011,$AD1120)="","",INDEX('Required State Input – PHYS'!J$12:J$2011,$AD1120)))</f>
        <v/>
      </c>
      <c r="K1120" s="77" t="str">
        <f>IF($AB1120="","",IF(INDEX('Required State Input – PHYS'!K$12:K$2011,$AD1120)="","",INDEX('Required State Input – PHYS'!K$12:K$2011,$AD1120)))</f>
        <v/>
      </c>
      <c r="L1120" s="78" t="str">
        <f>IF($AB1120="","",IF(INDEX('Required State Input – PHYS'!L$12:L$2011,$AD1120)="","",INDEX('Required State Input – PHYS'!L$12:L$2011,$AD1120)))</f>
        <v/>
      </c>
      <c r="M1120" s="79" t="str">
        <f>IF($AB1120="","",IF(INDEX('Required State Input – PHYS'!M$12:M$2011,$AD1120)="","",ROUND(INDEX('Required State Input – PHYS'!M$12:M$2011,$AD1120),2)))</f>
        <v/>
      </c>
      <c r="N1120" s="80" t="str">
        <f>IF($AB1120="","",IF(INDEX('Required State Input – PHYS'!N$12:N$2011,$AD1120)="","",ROUND(INDEX('Required State Input – PHYS'!N$12:N$2011,$AD1120),4)))</f>
        <v/>
      </c>
      <c r="O1120" s="77" t="str">
        <f>IF($AB1120="","",IF(INDEX('Required State Input – PHYS'!O$12:O$2011,$AD1120)="","",INDEX('Required State Input – PHYS'!O$12:O$2011,$AD1120)))</f>
        <v/>
      </c>
      <c r="P1120" s="78" t="str">
        <f>IF($AB1120="","",IF(INDEX('Required State Input – PHYS'!P$12:P$2011,$AD1120)="","",INDEX('Required State Input – PHYS'!P$12:P$2011,$AD1120)))</f>
        <v/>
      </c>
      <c r="Q1120" s="79" t="str">
        <f>IF($AB1120="","",IF(INDEX('Required State Input – PHYS'!Q$12:Q$2011,$AD1120)="","",ROUND(INDEX('Required State Input – PHYS'!Q$12:Q$2011,$AD1120),2)))</f>
        <v/>
      </c>
      <c r="R1120" s="82" t="str">
        <f>IF($AB1120="","",IF(INDEX('Required State Input – PHYS'!R$12:R$2011,$AD1120)="","",INDEX('Required State Input – PHYS'!R$12:R$2011,$AD1120)))</f>
        <v/>
      </c>
      <c r="S1120" s="77" t="str">
        <f>IF($AB1120="","",IF(INDEX('Required State Input – PHYS'!S$12:S$2011,$AD1120)="","",INDEX('Required State Input – PHYS'!S$12:S$2011,$AD1120)))</f>
        <v/>
      </c>
      <c r="T1120" s="78" t="str">
        <f>IF($AB1120="","",IF(INDEX('Required State Input – PHYS'!T$12:T$2011,$AD1120)="","",INDEX('Required State Input – PHYS'!T$12:T$2011,$AD1120)))</f>
        <v/>
      </c>
      <c r="U1120" s="89" t="str">
        <f>IF($AB1120="","",IF(INDEX('Required State Input – PHYS'!U$12:U$2011,$AD1120)="","",ROUND(INDEX('Required State Input – PHYS'!U$12:U$2011,$AD1120),2)))</f>
        <v/>
      </c>
      <c r="V1120" s="107" t="str">
        <f>IF($AB1120="","",IF(INDEX('Required State Input – PHYS'!V$12:V$2011,$AD1120)="","",ROUND(INDEX('Required State Input – PHYS'!V$12:V$2011,$AD1120),2)))</f>
        <v/>
      </c>
      <c r="W1120" s="108" t="str">
        <f t="shared" si="51"/>
        <v/>
      </c>
      <c r="AB1120" s="42" t="str">
        <f t="shared" si="52"/>
        <v/>
      </c>
      <c r="AC1120" s="42" t="str">
        <f t="shared" si="53"/>
        <v/>
      </c>
      <c r="AD1120" s="42" t="str">
        <f>IF(AB1120="","",MATCH(AC1120,'Required State Input – PHYS'!$AK$12:$AK$2011,FALSE))</f>
        <v/>
      </c>
    </row>
    <row r="1121" spans="1:30" x14ac:dyDescent="0.25">
      <c r="A1121" s="110" t="s">
        <v>202</v>
      </c>
      <c r="B1121" s="99" t="str">
        <f>IF($AB1121="","",IF(INDEX('Required State Input – PHYS'!B$12:B$2011,$AD1121)="","",INDEX('Required State Input – PHYS'!B$12:B$2011,$AD1121)))</f>
        <v/>
      </c>
      <c r="C1121" s="67" t="str">
        <f>IF($AB1121="","",IF(INDEX('Required State Input – PHYS'!C$12:C$2011,$AD1121)="","",INDEX('Required State Input – PHYS'!C$12:C$2011,$AD1121)))</f>
        <v/>
      </c>
      <c r="D1121" s="100" t="str">
        <f>IF($AB1121="","",IF(INDEX('Required State Input – PHYS'!D$12:D$2011,$AD1121)="","",INDEX('Required State Input – PHYS'!D$12:D$2011,$AD1121)))</f>
        <v/>
      </c>
      <c r="E1121" s="101" t="str">
        <f>IF($AB1121="","",IF(INDEX('Required State Input – PHYS'!E$12:E$2011,$AD1121)="","",INDEX('Required State Input – PHYS'!E$12:E$2011,$AD1121)))</f>
        <v/>
      </c>
      <c r="F1121" s="99" t="str">
        <f>IF($AB1121="","",IF(INDEX('Required State Input – PHYS'!F$12:F$2011,$AD1121)="","",INDEX('Required State Input – PHYS'!F$12:F$2011,$AD1121)))</f>
        <v/>
      </c>
      <c r="G1121" s="100" t="str">
        <f>IF($AB1121="","",IF(INDEX('Required State Input – PHYS'!G$12:G$2011,$AD1121)="","",INDEX('Required State Input – PHYS'!G$12:G$2011,$AD1121)))</f>
        <v/>
      </c>
      <c r="H1121" s="100" t="str">
        <f>IF($AB1121="","",IF(INDEX('Required State Input – PHYS'!H$12:H$2011,$AD1121)="","",INDEX('Required State Input – PHYS'!H$12:H$2011,$AD1121)))</f>
        <v/>
      </c>
      <c r="I1121" s="100" t="str">
        <f>IF($AB1121="","",IF(INDEX('Required State Input – PHYS'!I$12:I$2011,$AD1121)="","",INDEX('Required State Input – PHYS'!I$12:I$2011,$AD1121)))</f>
        <v/>
      </c>
      <c r="J1121" s="102" t="str">
        <f>IF($AB1121="","",IF(INDEX('Required State Input – PHYS'!J$12:J$2011,$AD1121)="","",INDEX('Required State Input – PHYS'!J$12:J$2011,$AD1121)))</f>
        <v/>
      </c>
      <c r="K1121" s="77" t="str">
        <f>IF($AB1121="","",IF(INDEX('Required State Input – PHYS'!K$12:K$2011,$AD1121)="","",INDEX('Required State Input – PHYS'!K$12:K$2011,$AD1121)))</f>
        <v/>
      </c>
      <c r="L1121" s="78" t="str">
        <f>IF($AB1121="","",IF(INDEX('Required State Input – PHYS'!L$12:L$2011,$AD1121)="","",INDEX('Required State Input – PHYS'!L$12:L$2011,$AD1121)))</f>
        <v/>
      </c>
      <c r="M1121" s="79" t="str">
        <f>IF($AB1121="","",IF(INDEX('Required State Input – PHYS'!M$12:M$2011,$AD1121)="","",ROUND(INDEX('Required State Input – PHYS'!M$12:M$2011,$AD1121),2)))</f>
        <v/>
      </c>
      <c r="N1121" s="80" t="str">
        <f>IF($AB1121="","",IF(INDEX('Required State Input – PHYS'!N$12:N$2011,$AD1121)="","",ROUND(INDEX('Required State Input – PHYS'!N$12:N$2011,$AD1121),4)))</f>
        <v/>
      </c>
      <c r="O1121" s="77" t="str">
        <f>IF($AB1121="","",IF(INDEX('Required State Input – PHYS'!O$12:O$2011,$AD1121)="","",INDEX('Required State Input – PHYS'!O$12:O$2011,$AD1121)))</f>
        <v/>
      </c>
      <c r="P1121" s="78" t="str">
        <f>IF($AB1121="","",IF(INDEX('Required State Input – PHYS'!P$12:P$2011,$AD1121)="","",INDEX('Required State Input – PHYS'!P$12:P$2011,$AD1121)))</f>
        <v/>
      </c>
      <c r="Q1121" s="79" t="str">
        <f>IF($AB1121="","",IF(INDEX('Required State Input – PHYS'!Q$12:Q$2011,$AD1121)="","",ROUND(INDEX('Required State Input – PHYS'!Q$12:Q$2011,$AD1121),2)))</f>
        <v/>
      </c>
      <c r="R1121" s="82" t="str">
        <f>IF($AB1121="","",IF(INDEX('Required State Input – PHYS'!R$12:R$2011,$AD1121)="","",INDEX('Required State Input – PHYS'!R$12:R$2011,$AD1121)))</f>
        <v/>
      </c>
      <c r="S1121" s="77" t="str">
        <f>IF($AB1121="","",IF(INDEX('Required State Input – PHYS'!S$12:S$2011,$AD1121)="","",INDEX('Required State Input – PHYS'!S$12:S$2011,$AD1121)))</f>
        <v/>
      </c>
      <c r="T1121" s="78" t="str">
        <f>IF($AB1121="","",IF(INDEX('Required State Input – PHYS'!T$12:T$2011,$AD1121)="","",INDEX('Required State Input – PHYS'!T$12:T$2011,$AD1121)))</f>
        <v/>
      </c>
      <c r="U1121" s="89" t="str">
        <f>IF($AB1121="","",IF(INDEX('Required State Input – PHYS'!U$12:U$2011,$AD1121)="","",ROUND(INDEX('Required State Input – PHYS'!U$12:U$2011,$AD1121),2)))</f>
        <v/>
      </c>
      <c r="V1121" s="107" t="str">
        <f>IF($AB1121="","",IF(INDEX('Required State Input – PHYS'!V$12:V$2011,$AD1121)="","",ROUND(INDEX('Required State Input – PHYS'!V$12:V$2011,$AD1121),2)))</f>
        <v/>
      </c>
      <c r="W1121" s="108" t="str">
        <f t="shared" si="51"/>
        <v/>
      </c>
      <c r="AB1121" s="42" t="str">
        <f t="shared" si="52"/>
        <v/>
      </c>
      <c r="AC1121" s="42" t="str">
        <f t="shared" si="53"/>
        <v/>
      </c>
      <c r="AD1121" s="42" t="str">
        <f>IF(AB1121="","",MATCH(AC1121,'Required State Input – PHYS'!$AK$12:$AK$2011,FALSE))</f>
        <v/>
      </c>
    </row>
    <row r="1122" spans="1:30" x14ac:dyDescent="0.25">
      <c r="A1122" s="110" t="s">
        <v>202</v>
      </c>
      <c r="B1122" s="99" t="str">
        <f>IF($AB1122="","",IF(INDEX('Required State Input – PHYS'!B$12:B$2011,$AD1122)="","",INDEX('Required State Input – PHYS'!B$12:B$2011,$AD1122)))</f>
        <v/>
      </c>
      <c r="C1122" s="67" t="str">
        <f>IF($AB1122="","",IF(INDEX('Required State Input – PHYS'!C$12:C$2011,$AD1122)="","",INDEX('Required State Input – PHYS'!C$12:C$2011,$AD1122)))</f>
        <v/>
      </c>
      <c r="D1122" s="100" t="str">
        <f>IF($AB1122="","",IF(INDEX('Required State Input – PHYS'!D$12:D$2011,$AD1122)="","",INDEX('Required State Input – PHYS'!D$12:D$2011,$AD1122)))</f>
        <v/>
      </c>
      <c r="E1122" s="101" t="str">
        <f>IF($AB1122="","",IF(INDEX('Required State Input – PHYS'!E$12:E$2011,$AD1122)="","",INDEX('Required State Input – PHYS'!E$12:E$2011,$AD1122)))</f>
        <v/>
      </c>
      <c r="F1122" s="99" t="str">
        <f>IF($AB1122="","",IF(INDEX('Required State Input – PHYS'!F$12:F$2011,$AD1122)="","",INDEX('Required State Input – PHYS'!F$12:F$2011,$AD1122)))</f>
        <v/>
      </c>
      <c r="G1122" s="100" t="str">
        <f>IF($AB1122="","",IF(INDEX('Required State Input – PHYS'!G$12:G$2011,$AD1122)="","",INDEX('Required State Input – PHYS'!G$12:G$2011,$AD1122)))</f>
        <v/>
      </c>
      <c r="H1122" s="100" t="str">
        <f>IF($AB1122="","",IF(INDEX('Required State Input – PHYS'!H$12:H$2011,$AD1122)="","",INDEX('Required State Input – PHYS'!H$12:H$2011,$AD1122)))</f>
        <v/>
      </c>
      <c r="I1122" s="100" t="str">
        <f>IF($AB1122="","",IF(INDEX('Required State Input – PHYS'!I$12:I$2011,$AD1122)="","",INDEX('Required State Input – PHYS'!I$12:I$2011,$AD1122)))</f>
        <v/>
      </c>
      <c r="J1122" s="102" t="str">
        <f>IF($AB1122="","",IF(INDEX('Required State Input – PHYS'!J$12:J$2011,$AD1122)="","",INDEX('Required State Input – PHYS'!J$12:J$2011,$AD1122)))</f>
        <v/>
      </c>
      <c r="K1122" s="77" t="str">
        <f>IF($AB1122="","",IF(INDEX('Required State Input – PHYS'!K$12:K$2011,$AD1122)="","",INDEX('Required State Input – PHYS'!K$12:K$2011,$AD1122)))</f>
        <v/>
      </c>
      <c r="L1122" s="78" t="str">
        <f>IF($AB1122="","",IF(INDEX('Required State Input – PHYS'!L$12:L$2011,$AD1122)="","",INDEX('Required State Input – PHYS'!L$12:L$2011,$AD1122)))</f>
        <v/>
      </c>
      <c r="M1122" s="79" t="str">
        <f>IF($AB1122="","",IF(INDEX('Required State Input – PHYS'!M$12:M$2011,$AD1122)="","",ROUND(INDEX('Required State Input – PHYS'!M$12:M$2011,$AD1122),2)))</f>
        <v/>
      </c>
      <c r="N1122" s="80" t="str">
        <f>IF($AB1122="","",IF(INDEX('Required State Input – PHYS'!N$12:N$2011,$AD1122)="","",ROUND(INDEX('Required State Input – PHYS'!N$12:N$2011,$AD1122),4)))</f>
        <v/>
      </c>
      <c r="O1122" s="77" t="str">
        <f>IF($AB1122="","",IF(INDEX('Required State Input – PHYS'!O$12:O$2011,$AD1122)="","",INDEX('Required State Input – PHYS'!O$12:O$2011,$AD1122)))</f>
        <v/>
      </c>
      <c r="P1122" s="78" t="str">
        <f>IF($AB1122="","",IF(INDEX('Required State Input – PHYS'!P$12:P$2011,$AD1122)="","",INDEX('Required State Input – PHYS'!P$12:P$2011,$AD1122)))</f>
        <v/>
      </c>
      <c r="Q1122" s="79" t="str">
        <f>IF($AB1122="","",IF(INDEX('Required State Input – PHYS'!Q$12:Q$2011,$AD1122)="","",ROUND(INDEX('Required State Input – PHYS'!Q$12:Q$2011,$AD1122),2)))</f>
        <v/>
      </c>
      <c r="R1122" s="82" t="str">
        <f>IF($AB1122="","",IF(INDEX('Required State Input – PHYS'!R$12:R$2011,$AD1122)="","",INDEX('Required State Input – PHYS'!R$12:R$2011,$AD1122)))</f>
        <v/>
      </c>
      <c r="S1122" s="77" t="str">
        <f>IF($AB1122="","",IF(INDEX('Required State Input – PHYS'!S$12:S$2011,$AD1122)="","",INDEX('Required State Input – PHYS'!S$12:S$2011,$AD1122)))</f>
        <v/>
      </c>
      <c r="T1122" s="78" t="str">
        <f>IF($AB1122="","",IF(INDEX('Required State Input – PHYS'!T$12:T$2011,$AD1122)="","",INDEX('Required State Input – PHYS'!T$12:T$2011,$AD1122)))</f>
        <v/>
      </c>
      <c r="U1122" s="89" t="str">
        <f>IF($AB1122="","",IF(INDEX('Required State Input – PHYS'!U$12:U$2011,$AD1122)="","",ROUND(INDEX('Required State Input – PHYS'!U$12:U$2011,$AD1122),2)))</f>
        <v/>
      </c>
      <c r="V1122" s="107" t="str">
        <f>IF($AB1122="","",IF(INDEX('Required State Input – PHYS'!V$12:V$2011,$AD1122)="","",ROUND(INDEX('Required State Input – PHYS'!V$12:V$2011,$AD1122),2)))</f>
        <v/>
      </c>
      <c r="W1122" s="108" t="str">
        <f t="shared" si="51"/>
        <v/>
      </c>
      <c r="AB1122" s="42" t="str">
        <f t="shared" si="52"/>
        <v/>
      </c>
      <c r="AC1122" s="42" t="str">
        <f t="shared" si="53"/>
        <v/>
      </c>
      <c r="AD1122" s="42" t="str">
        <f>IF(AB1122="","",MATCH(AC1122,'Required State Input – PHYS'!$AK$12:$AK$2011,FALSE))</f>
        <v/>
      </c>
    </row>
    <row r="1123" spans="1:30" x14ac:dyDescent="0.25">
      <c r="A1123" s="110" t="s">
        <v>202</v>
      </c>
      <c r="B1123" s="99" t="str">
        <f>IF($AB1123="","",IF(INDEX('Required State Input – PHYS'!B$12:B$2011,$AD1123)="","",INDEX('Required State Input – PHYS'!B$12:B$2011,$AD1123)))</f>
        <v/>
      </c>
      <c r="C1123" s="67" t="str">
        <f>IF($AB1123="","",IF(INDEX('Required State Input – PHYS'!C$12:C$2011,$AD1123)="","",INDEX('Required State Input – PHYS'!C$12:C$2011,$AD1123)))</f>
        <v/>
      </c>
      <c r="D1123" s="100" t="str">
        <f>IF($AB1123="","",IF(INDEX('Required State Input – PHYS'!D$12:D$2011,$AD1123)="","",INDEX('Required State Input – PHYS'!D$12:D$2011,$AD1123)))</f>
        <v/>
      </c>
      <c r="E1123" s="101" t="str">
        <f>IF($AB1123="","",IF(INDEX('Required State Input – PHYS'!E$12:E$2011,$AD1123)="","",INDEX('Required State Input – PHYS'!E$12:E$2011,$AD1123)))</f>
        <v/>
      </c>
      <c r="F1123" s="99" t="str">
        <f>IF($AB1123="","",IF(INDEX('Required State Input – PHYS'!F$12:F$2011,$AD1123)="","",INDEX('Required State Input – PHYS'!F$12:F$2011,$AD1123)))</f>
        <v/>
      </c>
      <c r="G1123" s="100" t="str">
        <f>IF($AB1123="","",IF(INDEX('Required State Input – PHYS'!G$12:G$2011,$AD1123)="","",INDEX('Required State Input – PHYS'!G$12:G$2011,$AD1123)))</f>
        <v/>
      </c>
      <c r="H1123" s="100" t="str">
        <f>IF($AB1123="","",IF(INDEX('Required State Input – PHYS'!H$12:H$2011,$AD1123)="","",INDEX('Required State Input – PHYS'!H$12:H$2011,$AD1123)))</f>
        <v/>
      </c>
      <c r="I1123" s="100" t="str">
        <f>IF($AB1123="","",IF(INDEX('Required State Input – PHYS'!I$12:I$2011,$AD1123)="","",INDEX('Required State Input – PHYS'!I$12:I$2011,$AD1123)))</f>
        <v/>
      </c>
      <c r="J1123" s="102" t="str">
        <f>IF($AB1123="","",IF(INDEX('Required State Input – PHYS'!J$12:J$2011,$AD1123)="","",INDEX('Required State Input – PHYS'!J$12:J$2011,$AD1123)))</f>
        <v/>
      </c>
      <c r="K1123" s="77" t="str">
        <f>IF($AB1123="","",IF(INDEX('Required State Input – PHYS'!K$12:K$2011,$AD1123)="","",INDEX('Required State Input – PHYS'!K$12:K$2011,$AD1123)))</f>
        <v/>
      </c>
      <c r="L1123" s="78" t="str">
        <f>IF($AB1123="","",IF(INDEX('Required State Input – PHYS'!L$12:L$2011,$AD1123)="","",INDEX('Required State Input – PHYS'!L$12:L$2011,$AD1123)))</f>
        <v/>
      </c>
      <c r="M1123" s="79" t="str">
        <f>IF($AB1123="","",IF(INDEX('Required State Input – PHYS'!M$12:M$2011,$AD1123)="","",ROUND(INDEX('Required State Input – PHYS'!M$12:M$2011,$AD1123),2)))</f>
        <v/>
      </c>
      <c r="N1123" s="80" t="str">
        <f>IF($AB1123="","",IF(INDEX('Required State Input – PHYS'!N$12:N$2011,$AD1123)="","",ROUND(INDEX('Required State Input – PHYS'!N$12:N$2011,$AD1123),4)))</f>
        <v/>
      </c>
      <c r="O1123" s="77" t="str">
        <f>IF($AB1123="","",IF(INDEX('Required State Input – PHYS'!O$12:O$2011,$AD1123)="","",INDEX('Required State Input – PHYS'!O$12:O$2011,$AD1123)))</f>
        <v/>
      </c>
      <c r="P1123" s="78" t="str">
        <f>IF($AB1123="","",IF(INDEX('Required State Input – PHYS'!P$12:P$2011,$AD1123)="","",INDEX('Required State Input – PHYS'!P$12:P$2011,$AD1123)))</f>
        <v/>
      </c>
      <c r="Q1123" s="79" t="str">
        <f>IF($AB1123="","",IF(INDEX('Required State Input – PHYS'!Q$12:Q$2011,$AD1123)="","",ROUND(INDEX('Required State Input – PHYS'!Q$12:Q$2011,$AD1123),2)))</f>
        <v/>
      </c>
      <c r="R1123" s="82" t="str">
        <f>IF($AB1123="","",IF(INDEX('Required State Input – PHYS'!R$12:R$2011,$AD1123)="","",INDEX('Required State Input – PHYS'!R$12:R$2011,$AD1123)))</f>
        <v/>
      </c>
      <c r="S1123" s="77" t="str">
        <f>IF($AB1123="","",IF(INDEX('Required State Input – PHYS'!S$12:S$2011,$AD1123)="","",INDEX('Required State Input – PHYS'!S$12:S$2011,$AD1123)))</f>
        <v/>
      </c>
      <c r="T1123" s="78" t="str">
        <f>IF($AB1123="","",IF(INDEX('Required State Input – PHYS'!T$12:T$2011,$AD1123)="","",INDEX('Required State Input – PHYS'!T$12:T$2011,$AD1123)))</f>
        <v/>
      </c>
      <c r="U1123" s="89" t="str">
        <f>IF($AB1123="","",IF(INDEX('Required State Input – PHYS'!U$12:U$2011,$AD1123)="","",ROUND(INDEX('Required State Input – PHYS'!U$12:U$2011,$AD1123),2)))</f>
        <v/>
      </c>
      <c r="V1123" s="107" t="str">
        <f>IF($AB1123="","",IF(INDEX('Required State Input – PHYS'!V$12:V$2011,$AD1123)="","",ROUND(INDEX('Required State Input – PHYS'!V$12:V$2011,$AD1123),2)))</f>
        <v/>
      </c>
      <c r="W1123" s="108" t="str">
        <f t="shared" si="51"/>
        <v/>
      </c>
      <c r="AB1123" s="42" t="str">
        <f t="shared" si="52"/>
        <v/>
      </c>
      <c r="AC1123" s="42" t="str">
        <f t="shared" si="53"/>
        <v/>
      </c>
      <c r="AD1123" s="42" t="str">
        <f>IF(AB1123="","",MATCH(AC1123,'Required State Input – PHYS'!$AK$12:$AK$2011,FALSE))</f>
        <v/>
      </c>
    </row>
    <row r="1124" spans="1:30" x14ac:dyDescent="0.25">
      <c r="A1124" s="110" t="s">
        <v>202</v>
      </c>
      <c r="B1124" s="99" t="str">
        <f>IF($AB1124="","",IF(INDEX('Required State Input – PHYS'!B$12:B$2011,$AD1124)="","",INDEX('Required State Input – PHYS'!B$12:B$2011,$AD1124)))</f>
        <v/>
      </c>
      <c r="C1124" s="67" t="str">
        <f>IF($AB1124="","",IF(INDEX('Required State Input – PHYS'!C$12:C$2011,$AD1124)="","",INDEX('Required State Input – PHYS'!C$12:C$2011,$AD1124)))</f>
        <v/>
      </c>
      <c r="D1124" s="100" t="str">
        <f>IF($AB1124="","",IF(INDEX('Required State Input – PHYS'!D$12:D$2011,$AD1124)="","",INDEX('Required State Input – PHYS'!D$12:D$2011,$AD1124)))</f>
        <v/>
      </c>
      <c r="E1124" s="101" t="str">
        <f>IF($AB1124="","",IF(INDEX('Required State Input – PHYS'!E$12:E$2011,$AD1124)="","",INDEX('Required State Input – PHYS'!E$12:E$2011,$AD1124)))</f>
        <v/>
      </c>
      <c r="F1124" s="99" t="str">
        <f>IF($AB1124="","",IF(INDEX('Required State Input – PHYS'!F$12:F$2011,$AD1124)="","",INDEX('Required State Input – PHYS'!F$12:F$2011,$AD1124)))</f>
        <v/>
      </c>
      <c r="G1124" s="100" t="str">
        <f>IF($AB1124="","",IF(INDEX('Required State Input – PHYS'!G$12:G$2011,$AD1124)="","",INDEX('Required State Input – PHYS'!G$12:G$2011,$AD1124)))</f>
        <v/>
      </c>
      <c r="H1124" s="100" t="str">
        <f>IF($AB1124="","",IF(INDEX('Required State Input – PHYS'!H$12:H$2011,$AD1124)="","",INDEX('Required State Input – PHYS'!H$12:H$2011,$AD1124)))</f>
        <v/>
      </c>
      <c r="I1124" s="100" t="str">
        <f>IF($AB1124="","",IF(INDEX('Required State Input – PHYS'!I$12:I$2011,$AD1124)="","",INDEX('Required State Input – PHYS'!I$12:I$2011,$AD1124)))</f>
        <v/>
      </c>
      <c r="J1124" s="102" t="str">
        <f>IF($AB1124="","",IF(INDEX('Required State Input – PHYS'!J$12:J$2011,$AD1124)="","",INDEX('Required State Input – PHYS'!J$12:J$2011,$AD1124)))</f>
        <v/>
      </c>
      <c r="K1124" s="77" t="str">
        <f>IF($AB1124="","",IF(INDEX('Required State Input – PHYS'!K$12:K$2011,$AD1124)="","",INDEX('Required State Input – PHYS'!K$12:K$2011,$AD1124)))</f>
        <v/>
      </c>
      <c r="L1124" s="78" t="str">
        <f>IF($AB1124="","",IF(INDEX('Required State Input – PHYS'!L$12:L$2011,$AD1124)="","",INDEX('Required State Input – PHYS'!L$12:L$2011,$AD1124)))</f>
        <v/>
      </c>
      <c r="M1124" s="79" t="str">
        <f>IF($AB1124="","",IF(INDEX('Required State Input – PHYS'!M$12:M$2011,$AD1124)="","",ROUND(INDEX('Required State Input – PHYS'!M$12:M$2011,$AD1124),2)))</f>
        <v/>
      </c>
      <c r="N1124" s="80" t="str">
        <f>IF($AB1124="","",IF(INDEX('Required State Input – PHYS'!N$12:N$2011,$AD1124)="","",ROUND(INDEX('Required State Input – PHYS'!N$12:N$2011,$AD1124),4)))</f>
        <v/>
      </c>
      <c r="O1124" s="77" t="str">
        <f>IF($AB1124="","",IF(INDEX('Required State Input – PHYS'!O$12:O$2011,$AD1124)="","",INDEX('Required State Input – PHYS'!O$12:O$2011,$AD1124)))</f>
        <v/>
      </c>
      <c r="P1124" s="78" t="str">
        <f>IF($AB1124="","",IF(INDEX('Required State Input – PHYS'!P$12:P$2011,$AD1124)="","",INDEX('Required State Input – PHYS'!P$12:P$2011,$AD1124)))</f>
        <v/>
      </c>
      <c r="Q1124" s="79" t="str">
        <f>IF($AB1124="","",IF(INDEX('Required State Input – PHYS'!Q$12:Q$2011,$AD1124)="","",ROUND(INDEX('Required State Input – PHYS'!Q$12:Q$2011,$AD1124),2)))</f>
        <v/>
      </c>
      <c r="R1124" s="82" t="str">
        <f>IF($AB1124="","",IF(INDEX('Required State Input – PHYS'!R$12:R$2011,$AD1124)="","",INDEX('Required State Input – PHYS'!R$12:R$2011,$AD1124)))</f>
        <v/>
      </c>
      <c r="S1124" s="77" t="str">
        <f>IF($AB1124="","",IF(INDEX('Required State Input – PHYS'!S$12:S$2011,$AD1124)="","",INDEX('Required State Input – PHYS'!S$12:S$2011,$AD1124)))</f>
        <v/>
      </c>
      <c r="T1124" s="78" t="str">
        <f>IF($AB1124="","",IF(INDEX('Required State Input – PHYS'!T$12:T$2011,$AD1124)="","",INDEX('Required State Input – PHYS'!T$12:T$2011,$AD1124)))</f>
        <v/>
      </c>
      <c r="U1124" s="89" t="str">
        <f>IF($AB1124="","",IF(INDEX('Required State Input – PHYS'!U$12:U$2011,$AD1124)="","",ROUND(INDEX('Required State Input – PHYS'!U$12:U$2011,$AD1124),2)))</f>
        <v/>
      </c>
      <c r="V1124" s="107" t="str">
        <f>IF($AB1124="","",IF(INDEX('Required State Input – PHYS'!V$12:V$2011,$AD1124)="","",ROUND(INDEX('Required State Input – PHYS'!V$12:V$2011,$AD1124),2)))</f>
        <v/>
      </c>
      <c r="W1124" s="108" t="str">
        <f t="shared" si="51"/>
        <v/>
      </c>
      <c r="AB1124" s="42" t="str">
        <f t="shared" si="52"/>
        <v/>
      </c>
      <c r="AC1124" s="42" t="str">
        <f t="shared" si="53"/>
        <v/>
      </c>
      <c r="AD1124" s="42" t="str">
        <f>IF(AB1124="","",MATCH(AC1124,'Required State Input – PHYS'!$AK$12:$AK$2011,FALSE))</f>
        <v/>
      </c>
    </row>
    <row r="1125" spans="1:30" x14ac:dyDescent="0.25">
      <c r="A1125" s="110" t="s">
        <v>202</v>
      </c>
      <c r="B1125" s="99" t="str">
        <f>IF($AB1125="","",IF(INDEX('Required State Input – PHYS'!B$12:B$2011,$AD1125)="","",INDEX('Required State Input – PHYS'!B$12:B$2011,$AD1125)))</f>
        <v/>
      </c>
      <c r="C1125" s="67" t="str">
        <f>IF($AB1125="","",IF(INDEX('Required State Input – PHYS'!C$12:C$2011,$AD1125)="","",INDEX('Required State Input – PHYS'!C$12:C$2011,$AD1125)))</f>
        <v/>
      </c>
      <c r="D1125" s="100" t="str">
        <f>IF($AB1125="","",IF(INDEX('Required State Input – PHYS'!D$12:D$2011,$AD1125)="","",INDEX('Required State Input – PHYS'!D$12:D$2011,$AD1125)))</f>
        <v/>
      </c>
      <c r="E1125" s="101" t="str">
        <f>IF($AB1125="","",IF(INDEX('Required State Input – PHYS'!E$12:E$2011,$AD1125)="","",INDEX('Required State Input – PHYS'!E$12:E$2011,$AD1125)))</f>
        <v/>
      </c>
      <c r="F1125" s="99" t="str">
        <f>IF($AB1125="","",IF(INDEX('Required State Input – PHYS'!F$12:F$2011,$AD1125)="","",INDEX('Required State Input – PHYS'!F$12:F$2011,$AD1125)))</f>
        <v/>
      </c>
      <c r="G1125" s="100" t="str">
        <f>IF($AB1125="","",IF(INDEX('Required State Input – PHYS'!G$12:G$2011,$AD1125)="","",INDEX('Required State Input – PHYS'!G$12:G$2011,$AD1125)))</f>
        <v/>
      </c>
      <c r="H1125" s="100" t="str">
        <f>IF($AB1125="","",IF(INDEX('Required State Input – PHYS'!H$12:H$2011,$AD1125)="","",INDEX('Required State Input – PHYS'!H$12:H$2011,$AD1125)))</f>
        <v/>
      </c>
      <c r="I1125" s="100" t="str">
        <f>IF($AB1125="","",IF(INDEX('Required State Input – PHYS'!I$12:I$2011,$AD1125)="","",INDEX('Required State Input – PHYS'!I$12:I$2011,$AD1125)))</f>
        <v/>
      </c>
      <c r="J1125" s="102" t="str">
        <f>IF($AB1125="","",IF(INDEX('Required State Input – PHYS'!J$12:J$2011,$AD1125)="","",INDEX('Required State Input – PHYS'!J$12:J$2011,$AD1125)))</f>
        <v/>
      </c>
      <c r="K1125" s="77" t="str">
        <f>IF($AB1125="","",IF(INDEX('Required State Input – PHYS'!K$12:K$2011,$AD1125)="","",INDEX('Required State Input – PHYS'!K$12:K$2011,$AD1125)))</f>
        <v/>
      </c>
      <c r="L1125" s="78" t="str">
        <f>IF($AB1125="","",IF(INDEX('Required State Input – PHYS'!L$12:L$2011,$AD1125)="","",INDEX('Required State Input – PHYS'!L$12:L$2011,$AD1125)))</f>
        <v/>
      </c>
      <c r="M1125" s="79" t="str">
        <f>IF($AB1125="","",IF(INDEX('Required State Input – PHYS'!M$12:M$2011,$AD1125)="","",ROUND(INDEX('Required State Input – PHYS'!M$12:M$2011,$AD1125),2)))</f>
        <v/>
      </c>
      <c r="N1125" s="80" t="str">
        <f>IF($AB1125="","",IF(INDEX('Required State Input – PHYS'!N$12:N$2011,$AD1125)="","",ROUND(INDEX('Required State Input – PHYS'!N$12:N$2011,$AD1125),4)))</f>
        <v/>
      </c>
      <c r="O1125" s="77" t="str">
        <f>IF($AB1125="","",IF(INDEX('Required State Input – PHYS'!O$12:O$2011,$AD1125)="","",INDEX('Required State Input – PHYS'!O$12:O$2011,$AD1125)))</f>
        <v/>
      </c>
      <c r="P1125" s="78" t="str">
        <f>IF($AB1125="","",IF(INDEX('Required State Input – PHYS'!P$12:P$2011,$AD1125)="","",INDEX('Required State Input – PHYS'!P$12:P$2011,$AD1125)))</f>
        <v/>
      </c>
      <c r="Q1125" s="79" t="str">
        <f>IF($AB1125="","",IF(INDEX('Required State Input – PHYS'!Q$12:Q$2011,$AD1125)="","",ROUND(INDEX('Required State Input – PHYS'!Q$12:Q$2011,$AD1125),2)))</f>
        <v/>
      </c>
      <c r="R1125" s="82" t="str">
        <f>IF($AB1125="","",IF(INDEX('Required State Input – PHYS'!R$12:R$2011,$AD1125)="","",INDEX('Required State Input – PHYS'!R$12:R$2011,$AD1125)))</f>
        <v/>
      </c>
      <c r="S1125" s="77" t="str">
        <f>IF($AB1125="","",IF(INDEX('Required State Input – PHYS'!S$12:S$2011,$AD1125)="","",INDEX('Required State Input – PHYS'!S$12:S$2011,$AD1125)))</f>
        <v/>
      </c>
      <c r="T1125" s="78" t="str">
        <f>IF($AB1125="","",IF(INDEX('Required State Input – PHYS'!T$12:T$2011,$AD1125)="","",INDEX('Required State Input – PHYS'!T$12:T$2011,$AD1125)))</f>
        <v/>
      </c>
      <c r="U1125" s="89" t="str">
        <f>IF($AB1125="","",IF(INDEX('Required State Input – PHYS'!U$12:U$2011,$AD1125)="","",ROUND(INDEX('Required State Input – PHYS'!U$12:U$2011,$AD1125),2)))</f>
        <v/>
      </c>
      <c r="V1125" s="107" t="str">
        <f>IF($AB1125="","",IF(INDEX('Required State Input – PHYS'!V$12:V$2011,$AD1125)="","",ROUND(INDEX('Required State Input – PHYS'!V$12:V$2011,$AD1125),2)))</f>
        <v/>
      </c>
      <c r="W1125" s="108" t="str">
        <f t="shared" si="51"/>
        <v/>
      </c>
      <c r="AB1125" s="42" t="str">
        <f t="shared" si="52"/>
        <v/>
      </c>
      <c r="AC1125" s="42" t="str">
        <f t="shared" si="53"/>
        <v/>
      </c>
      <c r="AD1125" s="42" t="str">
        <f>IF(AB1125="","",MATCH(AC1125,'Required State Input – PHYS'!$AK$12:$AK$2011,FALSE))</f>
        <v/>
      </c>
    </row>
    <row r="1126" spans="1:30" x14ac:dyDescent="0.25">
      <c r="A1126" s="110" t="s">
        <v>202</v>
      </c>
      <c r="B1126" s="99" t="str">
        <f>IF($AB1126="","",IF(INDEX('Required State Input – PHYS'!B$12:B$2011,$AD1126)="","",INDEX('Required State Input – PHYS'!B$12:B$2011,$AD1126)))</f>
        <v/>
      </c>
      <c r="C1126" s="67" t="str">
        <f>IF($AB1126="","",IF(INDEX('Required State Input – PHYS'!C$12:C$2011,$AD1126)="","",INDEX('Required State Input – PHYS'!C$12:C$2011,$AD1126)))</f>
        <v/>
      </c>
      <c r="D1126" s="100" t="str">
        <f>IF($AB1126="","",IF(INDEX('Required State Input – PHYS'!D$12:D$2011,$AD1126)="","",INDEX('Required State Input – PHYS'!D$12:D$2011,$AD1126)))</f>
        <v/>
      </c>
      <c r="E1126" s="101" t="str">
        <f>IF($AB1126="","",IF(INDEX('Required State Input – PHYS'!E$12:E$2011,$AD1126)="","",INDEX('Required State Input – PHYS'!E$12:E$2011,$AD1126)))</f>
        <v/>
      </c>
      <c r="F1126" s="99" t="str">
        <f>IF($AB1126="","",IF(INDEX('Required State Input – PHYS'!F$12:F$2011,$AD1126)="","",INDEX('Required State Input – PHYS'!F$12:F$2011,$AD1126)))</f>
        <v/>
      </c>
      <c r="G1126" s="100" t="str">
        <f>IF($AB1126="","",IF(INDEX('Required State Input – PHYS'!G$12:G$2011,$AD1126)="","",INDEX('Required State Input – PHYS'!G$12:G$2011,$AD1126)))</f>
        <v/>
      </c>
      <c r="H1126" s="100" t="str">
        <f>IF($AB1126="","",IF(INDEX('Required State Input – PHYS'!H$12:H$2011,$AD1126)="","",INDEX('Required State Input – PHYS'!H$12:H$2011,$AD1126)))</f>
        <v/>
      </c>
      <c r="I1126" s="100" t="str">
        <f>IF($AB1126="","",IF(INDEX('Required State Input – PHYS'!I$12:I$2011,$AD1126)="","",INDEX('Required State Input – PHYS'!I$12:I$2011,$AD1126)))</f>
        <v/>
      </c>
      <c r="J1126" s="102" t="str">
        <f>IF($AB1126="","",IF(INDEX('Required State Input – PHYS'!J$12:J$2011,$AD1126)="","",INDEX('Required State Input – PHYS'!J$12:J$2011,$AD1126)))</f>
        <v/>
      </c>
      <c r="K1126" s="77" t="str">
        <f>IF($AB1126="","",IF(INDEX('Required State Input – PHYS'!K$12:K$2011,$AD1126)="","",INDEX('Required State Input – PHYS'!K$12:K$2011,$AD1126)))</f>
        <v/>
      </c>
      <c r="L1126" s="78" t="str">
        <f>IF($AB1126="","",IF(INDEX('Required State Input – PHYS'!L$12:L$2011,$AD1126)="","",INDEX('Required State Input – PHYS'!L$12:L$2011,$AD1126)))</f>
        <v/>
      </c>
      <c r="M1126" s="79" t="str">
        <f>IF($AB1126="","",IF(INDEX('Required State Input – PHYS'!M$12:M$2011,$AD1126)="","",ROUND(INDEX('Required State Input – PHYS'!M$12:M$2011,$AD1126),2)))</f>
        <v/>
      </c>
      <c r="N1126" s="80" t="str">
        <f>IF($AB1126="","",IF(INDEX('Required State Input – PHYS'!N$12:N$2011,$AD1126)="","",ROUND(INDEX('Required State Input – PHYS'!N$12:N$2011,$AD1126),4)))</f>
        <v/>
      </c>
      <c r="O1126" s="77" t="str">
        <f>IF($AB1126="","",IF(INDEX('Required State Input – PHYS'!O$12:O$2011,$AD1126)="","",INDEX('Required State Input – PHYS'!O$12:O$2011,$AD1126)))</f>
        <v/>
      </c>
      <c r="P1126" s="78" t="str">
        <f>IF($AB1126="","",IF(INDEX('Required State Input – PHYS'!P$12:P$2011,$AD1126)="","",INDEX('Required State Input – PHYS'!P$12:P$2011,$AD1126)))</f>
        <v/>
      </c>
      <c r="Q1126" s="79" t="str">
        <f>IF($AB1126="","",IF(INDEX('Required State Input – PHYS'!Q$12:Q$2011,$AD1126)="","",ROUND(INDEX('Required State Input – PHYS'!Q$12:Q$2011,$AD1126),2)))</f>
        <v/>
      </c>
      <c r="R1126" s="82" t="str">
        <f>IF($AB1126="","",IF(INDEX('Required State Input – PHYS'!R$12:R$2011,$AD1126)="","",INDEX('Required State Input – PHYS'!R$12:R$2011,$AD1126)))</f>
        <v/>
      </c>
      <c r="S1126" s="77" t="str">
        <f>IF($AB1126="","",IF(INDEX('Required State Input – PHYS'!S$12:S$2011,$AD1126)="","",INDEX('Required State Input – PHYS'!S$12:S$2011,$AD1126)))</f>
        <v/>
      </c>
      <c r="T1126" s="78" t="str">
        <f>IF($AB1126="","",IF(INDEX('Required State Input – PHYS'!T$12:T$2011,$AD1126)="","",INDEX('Required State Input – PHYS'!T$12:T$2011,$AD1126)))</f>
        <v/>
      </c>
      <c r="U1126" s="89" t="str">
        <f>IF($AB1126="","",IF(INDEX('Required State Input – PHYS'!U$12:U$2011,$AD1126)="","",ROUND(INDEX('Required State Input – PHYS'!U$12:U$2011,$AD1126),2)))</f>
        <v/>
      </c>
      <c r="V1126" s="107" t="str">
        <f>IF($AB1126="","",IF(INDEX('Required State Input – PHYS'!V$12:V$2011,$AD1126)="","",ROUND(INDEX('Required State Input – PHYS'!V$12:V$2011,$AD1126),2)))</f>
        <v/>
      </c>
      <c r="W1126" s="108" t="str">
        <f t="shared" si="51"/>
        <v/>
      </c>
      <c r="AB1126" s="42" t="str">
        <f t="shared" si="52"/>
        <v/>
      </c>
      <c r="AC1126" s="42" t="str">
        <f t="shared" si="53"/>
        <v/>
      </c>
      <c r="AD1126" s="42" t="str">
        <f>IF(AB1126="","",MATCH(AC1126,'Required State Input – PHYS'!$AK$12:$AK$2011,FALSE))</f>
        <v/>
      </c>
    </row>
    <row r="1127" spans="1:30" x14ac:dyDescent="0.25">
      <c r="A1127" s="110" t="s">
        <v>202</v>
      </c>
      <c r="B1127" s="99" t="str">
        <f>IF($AB1127="","",IF(INDEX('Required State Input – PHYS'!B$12:B$2011,$AD1127)="","",INDEX('Required State Input – PHYS'!B$12:B$2011,$AD1127)))</f>
        <v/>
      </c>
      <c r="C1127" s="67" t="str">
        <f>IF($AB1127="","",IF(INDEX('Required State Input – PHYS'!C$12:C$2011,$AD1127)="","",INDEX('Required State Input – PHYS'!C$12:C$2011,$AD1127)))</f>
        <v/>
      </c>
      <c r="D1127" s="100" t="str">
        <f>IF($AB1127="","",IF(INDEX('Required State Input – PHYS'!D$12:D$2011,$AD1127)="","",INDEX('Required State Input – PHYS'!D$12:D$2011,$AD1127)))</f>
        <v/>
      </c>
      <c r="E1127" s="101" t="str">
        <f>IF($AB1127="","",IF(INDEX('Required State Input – PHYS'!E$12:E$2011,$AD1127)="","",INDEX('Required State Input – PHYS'!E$12:E$2011,$AD1127)))</f>
        <v/>
      </c>
      <c r="F1127" s="99" t="str">
        <f>IF($AB1127="","",IF(INDEX('Required State Input – PHYS'!F$12:F$2011,$AD1127)="","",INDEX('Required State Input – PHYS'!F$12:F$2011,$AD1127)))</f>
        <v/>
      </c>
      <c r="G1127" s="100" t="str">
        <f>IF($AB1127="","",IF(INDEX('Required State Input – PHYS'!G$12:G$2011,$AD1127)="","",INDEX('Required State Input – PHYS'!G$12:G$2011,$AD1127)))</f>
        <v/>
      </c>
      <c r="H1127" s="100" t="str">
        <f>IF($AB1127="","",IF(INDEX('Required State Input – PHYS'!H$12:H$2011,$AD1127)="","",INDEX('Required State Input – PHYS'!H$12:H$2011,$AD1127)))</f>
        <v/>
      </c>
      <c r="I1127" s="100" t="str">
        <f>IF($AB1127="","",IF(INDEX('Required State Input – PHYS'!I$12:I$2011,$AD1127)="","",INDEX('Required State Input – PHYS'!I$12:I$2011,$AD1127)))</f>
        <v/>
      </c>
      <c r="J1127" s="102" t="str">
        <f>IF($AB1127="","",IF(INDEX('Required State Input – PHYS'!J$12:J$2011,$AD1127)="","",INDEX('Required State Input – PHYS'!J$12:J$2011,$AD1127)))</f>
        <v/>
      </c>
      <c r="K1127" s="77" t="str">
        <f>IF($AB1127="","",IF(INDEX('Required State Input – PHYS'!K$12:K$2011,$AD1127)="","",INDEX('Required State Input – PHYS'!K$12:K$2011,$AD1127)))</f>
        <v/>
      </c>
      <c r="L1127" s="78" t="str">
        <f>IF($AB1127="","",IF(INDEX('Required State Input – PHYS'!L$12:L$2011,$AD1127)="","",INDEX('Required State Input – PHYS'!L$12:L$2011,$AD1127)))</f>
        <v/>
      </c>
      <c r="M1127" s="79" t="str">
        <f>IF($AB1127="","",IF(INDEX('Required State Input – PHYS'!M$12:M$2011,$AD1127)="","",ROUND(INDEX('Required State Input – PHYS'!M$12:M$2011,$AD1127),2)))</f>
        <v/>
      </c>
      <c r="N1127" s="80" t="str">
        <f>IF($AB1127="","",IF(INDEX('Required State Input – PHYS'!N$12:N$2011,$AD1127)="","",ROUND(INDEX('Required State Input – PHYS'!N$12:N$2011,$AD1127),4)))</f>
        <v/>
      </c>
      <c r="O1127" s="77" t="str">
        <f>IF($AB1127="","",IF(INDEX('Required State Input – PHYS'!O$12:O$2011,$AD1127)="","",INDEX('Required State Input – PHYS'!O$12:O$2011,$AD1127)))</f>
        <v/>
      </c>
      <c r="P1127" s="78" t="str">
        <f>IF($AB1127="","",IF(INDEX('Required State Input – PHYS'!P$12:P$2011,$AD1127)="","",INDEX('Required State Input – PHYS'!P$12:P$2011,$AD1127)))</f>
        <v/>
      </c>
      <c r="Q1127" s="79" t="str">
        <f>IF($AB1127="","",IF(INDEX('Required State Input – PHYS'!Q$12:Q$2011,$AD1127)="","",ROUND(INDEX('Required State Input – PHYS'!Q$12:Q$2011,$AD1127),2)))</f>
        <v/>
      </c>
      <c r="R1127" s="82" t="str">
        <f>IF($AB1127="","",IF(INDEX('Required State Input – PHYS'!R$12:R$2011,$AD1127)="","",INDEX('Required State Input – PHYS'!R$12:R$2011,$AD1127)))</f>
        <v/>
      </c>
      <c r="S1127" s="77" t="str">
        <f>IF($AB1127="","",IF(INDEX('Required State Input – PHYS'!S$12:S$2011,$AD1127)="","",INDEX('Required State Input – PHYS'!S$12:S$2011,$AD1127)))</f>
        <v/>
      </c>
      <c r="T1127" s="78" t="str">
        <f>IF($AB1127="","",IF(INDEX('Required State Input – PHYS'!T$12:T$2011,$AD1127)="","",INDEX('Required State Input – PHYS'!T$12:T$2011,$AD1127)))</f>
        <v/>
      </c>
      <c r="U1127" s="89" t="str">
        <f>IF($AB1127="","",IF(INDEX('Required State Input – PHYS'!U$12:U$2011,$AD1127)="","",ROUND(INDEX('Required State Input – PHYS'!U$12:U$2011,$AD1127),2)))</f>
        <v/>
      </c>
      <c r="V1127" s="107" t="str">
        <f>IF($AB1127="","",IF(INDEX('Required State Input – PHYS'!V$12:V$2011,$AD1127)="","",ROUND(INDEX('Required State Input – PHYS'!V$12:V$2011,$AD1127),2)))</f>
        <v/>
      </c>
      <c r="W1127" s="108" t="str">
        <f t="shared" si="51"/>
        <v/>
      </c>
      <c r="AB1127" s="42" t="str">
        <f t="shared" si="52"/>
        <v/>
      </c>
      <c r="AC1127" s="42" t="str">
        <f t="shared" si="53"/>
        <v/>
      </c>
      <c r="AD1127" s="42" t="str">
        <f>IF(AB1127="","",MATCH(AC1127,'Required State Input – PHYS'!$AK$12:$AK$2011,FALSE))</f>
        <v/>
      </c>
    </row>
    <row r="1128" spans="1:30" x14ac:dyDescent="0.25">
      <c r="A1128" s="110" t="s">
        <v>202</v>
      </c>
      <c r="B1128" s="99" t="str">
        <f>IF($AB1128="","",IF(INDEX('Required State Input – PHYS'!B$12:B$2011,$AD1128)="","",INDEX('Required State Input – PHYS'!B$12:B$2011,$AD1128)))</f>
        <v/>
      </c>
      <c r="C1128" s="67" t="str">
        <f>IF($AB1128="","",IF(INDEX('Required State Input – PHYS'!C$12:C$2011,$AD1128)="","",INDEX('Required State Input – PHYS'!C$12:C$2011,$AD1128)))</f>
        <v/>
      </c>
      <c r="D1128" s="100" t="str">
        <f>IF($AB1128="","",IF(INDEX('Required State Input – PHYS'!D$12:D$2011,$AD1128)="","",INDEX('Required State Input – PHYS'!D$12:D$2011,$AD1128)))</f>
        <v/>
      </c>
      <c r="E1128" s="101" t="str">
        <f>IF($AB1128="","",IF(INDEX('Required State Input – PHYS'!E$12:E$2011,$AD1128)="","",INDEX('Required State Input – PHYS'!E$12:E$2011,$AD1128)))</f>
        <v/>
      </c>
      <c r="F1128" s="99" t="str">
        <f>IF($AB1128="","",IF(INDEX('Required State Input – PHYS'!F$12:F$2011,$AD1128)="","",INDEX('Required State Input – PHYS'!F$12:F$2011,$AD1128)))</f>
        <v/>
      </c>
      <c r="G1128" s="100" t="str">
        <f>IF($AB1128="","",IF(INDEX('Required State Input – PHYS'!G$12:G$2011,$AD1128)="","",INDEX('Required State Input – PHYS'!G$12:G$2011,$AD1128)))</f>
        <v/>
      </c>
      <c r="H1128" s="100" t="str">
        <f>IF($AB1128="","",IF(INDEX('Required State Input – PHYS'!H$12:H$2011,$AD1128)="","",INDEX('Required State Input – PHYS'!H$12:H$2011,$AD1128)))</f>
        <v/>
      </c>
      <c r="I1128" s="100" t="str">
        <f>IF($AB1128="","",IF(INDEX('Required State Input – PHYS'!I$12:I$2011,$AD1128)="","",INDEX('Required State Input – PHYS'!I$12:I$2011,$AD1128)))</f>
        <v/>
      </c>
      <c r="J1128" s="102" t="str">
        <f>IF($AB1128="","",IF(INDEX('Required State Input – PHYS'!J$12:J$2011,$AD1128)="","",INDEX('Required State Input – PHYS'!J$12:J$2011,$AD1128)))</f>
        <v/>
      </c>
      <c r="K1128" s="77" t="str">
        <f>IF($AB1128="","",IF(INDEX('Required State Input – PHYS'!K$12:K$2011,$AD1128)="","",INDEX('Required State Input – PHYS'!K$12:K$2011,$AD1128)))</f>
        <v/>
      </c>
      <c r="L1128" s="78" t="str">
        <f>IF($AB1128="","",IF(INDEX('Required State Input – PHYS'!L$12:L$2011,$AD1128)="","",INDEX('Required State Input – PHYS'!L$12:L$2011,$AD1128)))</f>
        <v/>
      </c>
      <c r="M1128" s="79" t="str">
        <f>IF($AB1128="","",IF(INDEX('Required State Input – PHYS'!M$12:M$2011,$AD1128)="","",ROUND(INDEX('Required State Input – PHYS'!M$12:M$2011,$AD1128),2)))</f>
        <v/>
      </c>
      <c r="N1128" s="80" t="str">
        <f>IF($AB1128="","",IF(INDEX('Required State Input – PHYS'!N$12:N$2011,$AD1128)="","",ROUND(INDEX('Required State Input – PHYS'!N$12:N$2011,$AD1128),4)))</f>
        <v/>
      </c>
      <c r="O1128" s="77" t="str">
        <f>IF($AB1128="","",IF(INDEX('Required State Input – PHYS'!O$12:O$2011,$AD1128)="","",INDEX('Required State Input – PHYS'!O$12:O$2011,$AD1128)))</f>
        <v/>
      </c>
      <c r="P1128" s="78" t="str">
        <f>IF($AB1128="","",IF(INDEX('Required State Input – PHYS'!P$12:P$2011,$AD1128)="","",INDEX('Required State Input – PHYS'!P$12:P$2011,$AD1128)))</f>
        <v/>
      </c>
      <c r="Q1128" s="79" t="str">
        <f>IF($AB1128="","",IF(INDEX('Required State Input – PHYS'!Q$12:Q$2011,$AD1128)="","",ROUND(INDEX('Required State Input – PHYS'!Q$12:Q$2011,$AD1128),2)))</f>
        <v/>
      </c>
      <c r="R1128" s="82" t="str">
        <f>IF($AB1128="","",IF(INDEX('Required State Input – PHYS'!R$12:R$2011,$AD1128)="","",INDEX('Required State Input – PHYS'!R$12:R$2011,$AD1128)))</f>
        <v/>
      </c>
      <c r="S1128" s="77" t="str">
        <f>IF($AB1128="","",IF(INDEX('Required State Input – PHYS'!S$12:S$2011,$AD1128)="","",INDEX('Required State Input – PHYS'!S$12:S$2011,$AD1128)))</f>
        <v/>
      </c>
      <c r="T1128" s="78" t="str">
        <f>IF($AB1128="","",IF(INDEX('Required State Input – PHYS'!T$12:T$2011,$AD1128)="","",INDEX('Required State Input – PHYS'!T$12:T$2011,$AD1128)))</f>
        <v/>
      </c>
      <c r="U1128" s="89" t="str">
        <f>IF($AB1128="","",IF(INDEX('Required State Input – PHYS'!U$12:U$2011,$AD1128)="","",ROUND(INDEX('Required State Input – PHYS'!U$12:U$2011,$AD1128),2)))</f>
        <v/>
      </c>
      <c r="V1128" s="107" t="str">
        <f>IF($AB1128="","",IF(INDEX('Required State Input – PHYS'!V$12:V$2011,$AD1128)="","",ROUND(INDEX('Required State Input – PHYS'!V$12:V$2011,$AD1128),2)))</f>
        <v/>
      </c>
      <c r="W1128" s="108" t="str">
        <f t="shared" si="51"/>
        <v/>
      </c>
      <c r="AB1128" s="42" t="str">
        <f t="shared" si="52"/>
        <v/>
      </c>
      <c r="AC1128" s="42" t="str">
        <f t="shared" si="53"/>
        <v/>
      </c>
      <c r="AD1128" s="42" t="str">
        <f>IF(AB1128="","",MATCH(AC1128,'Required State Input – PHYS'!$AK$12:$AK$2011,FALSE))</f>
        <v/>
      </c>
    </row>
    <row r="1129" spans="1:30" x14ac:dyDescent="0.25">
      <c r="A1129" s="110" t="s">
        <v>202</v>
      </c>
      <c r="B1129" s="99" t="str">
        <f>IF($AB1129="","",IF(INDEX('Required State Input – PHYS'!B$12:B$2011,$AD1129)="","",INDEX('Required State Input – PHYS'!B$12:B$2011,$AD1129)))</f>
        <v/>
      </c>
      <c r="C1129" s="67" t="str">
        <f>IF($AB1129="","",IF(INDEX('Required State Input – PHYS'!C$12:C$2011,$AD1129)="","",INDEX('Required State Input – PHYS'!C$12:C$2011,$AD1129)))</f>
        <v/>
      </c>
      <c r="D1129" s="100" t="str">
        <f>IF($AB1129="","",IF(INDEX('Required State Input – PHYS'!D$12:D$2011,$AD1129)="","",INDEX('Required State Input – PHYS'!D$12:D$2011,$AD1129)))</f>
        <v/>
      </c>
      <c r="E1129" s="101" t="str">
        <f>IF($AB1129="","",IF(INDEX('Required State Input – PHYS'!E$12:E$2011,$AD1129)="","",INDEX('Required State Input – PHYS'!E$12:E$2011,$AD1129)))</f>
        <v/>
      </c>
      <c r="F1129" s="99" t="str">
        <f>IF($AB1129="","",IF(INDEX('Required State Input – PHYS'!F$12:F$2011,$AD1129)="","",INDEX('Required State Input – PHYS'!F$12:F$2011,$AD1129)))</f>
        <v/>
      </c>
      <c r="G1129" s="100" t="str">
        <f>IF($AB1129="","",IF(INDEX('Required State Input – PHYS'!G$12:G$2011,$AD1129)="","",INDEX('Required State Input – PHYS'!G$12:G$2011,$AD1129)))</f>
        <v/>
      </c>
      <c r="H1129" s="100" t="str">
        <f>IF($AB1129="","",IF(INDEX('Required State Input – PHYS'!H$12:H$2011,$AD1129)="","",INDEX('Required State Input – PHYS'!H$12:H$2011,$AD1129)))</f>
        <v/>
      </c>
      <c r="I1129" s="100" t="str">
        <f>IF($AB1129="","",IF(INDEX('Required State Input – PHYS'!I$12:I$2011,$AD1129)="","",INDEX('Required State Input – PHYS'!I$12:I$2011,$AD1129)))</f>
        <v/>
      </c>
      <c r="J1129" s="102" t="str">
        <f>IF($AB1129="","",IF(INDEX('Required State Input – PHYS'!J$12:J$2011,$AD1129)="","",INDEX('Required State Input – PHYS'!J$12:J$2011,$AD1129)))</f>
        <v/>
      </c>
      <c r="K1129" s="77" t="str">
        <f>IF($AB1129="","",IF(INDEX('Required State Input – PHYS'!K$12:K$2011,$AD1129)="","",INDEX('Required State Input – PHYS'!K$12:K$2011,$AD1129)))</f>
        <v/>
      </c>
      <c r="L1129" s="78" t="str">
        <f>IF($AB1129="","",IF(INDEX('Required State Input – PHYS'!L$12:L$2011,$AD1129)="","",INDEX('Required State Input – PHYS'!L$12:L$2011,$AD1129)))</f>
        <v/>
      </c>
      <c r="M1129" s="79" t="str">
        <f>IF($AB1129="","",IF(INDEX('Required State Input – PHYS'!M$12:M$2011,$AD1129)="","",ROUND(INDEX('Required State Input – PHYS'!M$12:M$2011,$AD1129),2)))</f>
        <v/>
      </c>
      <c r="N1129" s="80" t="str">
        <f>IF($AB1129="","",IF(INDEX('Required State Input – PHYS'!N$12:N$2011,$AD1129)="","",ROUND(INDEX('Required State Input – PHYS'!N$12:N$2011,$AD1129),4)))</f>
        <v/>
      </c>
      <c r="O1129" s="77" t="str">
        <f>IF($AB1129="","",IF(INDEX('Required State Input – PHYS'!O$12:O$2011,$AD1129)="","",INDEX('Required State Input – PHYS'!O$12:O$2011,$AD1129)))</f>
        <v/>
      </c>
      <c r="P1129" s="78" t="str">
        <f>IF($AB1129="","",IF(INDEX('Required State Input – PHYS'!P$12:P$2011,$AD1129)="","",INDEX('Required State Input – PHYS'!P$12:P$2011,$AD1129)))</f>
        <v/>
      </c>
      <c r="Q1129" s="79" t="str">
        <f>IF($AB1129="","",IF(INDEX('Required State Input – PHYS'!Q$12:Q$2011,$AD1129)="","",ROUND(INDEX('Required State Input – PHYS'!Q$12:Q$2011,$AD1129),2)))</f>
        <v/>
      </c>
      <c r="R1129" s="82" t="str">
        <f>IF($AB1129="","",IF(INDEX('Required State Input – PHYS'!R$12:R$2011,$AD1129)="","",INDEX('Required State Input – PHYS'!R$12:R$2011,$AD1129)))</f>
        <v/>
      </c>
      <c r="S1129" s="77" t="str">
        <f>IF($AB1129="","",IF(INDEX('Required State Input – PHYS'!S$12:S$2011,$AD1129)="","",INDEX('Required State Input – PHYS'!S$12:S$2011,$AD1129)))</f>
        <v/>
      </c>
      <c r="T1129" s="78" t="str">
        <f>IF($AB1129="","",IF(INDEX('Required State Input – PHYS'!T$12:T$2011,$AD1129)="","",INDEX('Required State Input – PHYS'!T$12:T$2011,$AD1129)))</f>
        <v/>
      </c>
      <c r="U1129" s="89" t="str">
        <f>IF($AB1129="","",IF(INDEX('Required State Input – PHYS'!U$12:U$2011,$AD1129)="","",ROUND(INDEX('Required State Input – PHYS'!U$12:U$2011,$AD1129),2)))</f>
        <v/>
      </c>
      <c r="V1129" s="107" t="str">
        <f>IF($AB1129="","",IF(INDEX('Required State Input – PHYS'!V$12:V$2011,$AD1129)="","",ROUND(INDEX('Required State Input – PHYS'!V$12:V$2011,$AD1129),2)))</f>
        <v/>
      </c>
      <c r="W1129" s="108" t="str">
        <f t="shared" si="51"/>
        <v/>
      </c>
      <c r="AB1129" s="42" t="str">
        <f t="shared" si="52"/>
        <v/>
      </c>
      <c r="AC1129" s="42" t="str">
        <f t="shared" si="53"/>
        <v/>
      </c>
      <c r="AD1129" s="42" t="str">
        <f>IF(AB1129="","",MATCH(AC1129,'Required State Input – PHYS'!$AK$12:$AK$2011,FALSE))</f>
        <v/>
      </c>
    </row>
    <row r="1130" spans="1:30" x14ac:dyDescent="0.25">
      <c r="A1130" s="110" t="s">
        <v>202</v>
      </c>
      <c r="B1130" s="99" t="str">
        <f>IF($AB1130="","",IF(INDEX('Required State Input – PHYS'!B$12:B$2011,$AD1130)="","",INDEX('Required State Input – PHYS'!B$12:B$2011,$AD1130)))</f>
        <v/>
      </c>
      <c r="C1130" s="67" t="str">
        <f>IF($AB1130="","",IF(INDEX('Required State Input – PHYS'!C$12:C$2011,$AD1130)="","",INDEX('Required State Input – PHYS'!C$12:C$2011,$AD1130)))</f>
        <v/>
      </c>
      <c r="D1130" s="100" t="str">
        <f>IF($AB1130="","",IF(INDEX('Required State Input – PHYS'!D$12:D$2011,$AD1130)="","",INDEX('Required State Input – PHYS'!D$12:D$2011,$AD1130)))</f>
        <v/>
      </c>
      <c r="E1130" s="101" t="str">
        <f>IF($AB1130="","",IF(INDEX('Required State Input – PHYS'!E$12:E$2011,$AD1130)="","",INDEX('Required State Input – PHYS'!E$12:E$2011,$AD1130)))</f>
        <v/>
      </c>
      <c r="F1130" s="99" t="str">
        <f>IF($AB1130="","",IF(INDEX('Required State Input – PHYS'!F$12:F$2011,$AD1130)="","",INDEX('Required State Input – PHYS'!F$12:F$2011,$AD1130)))</f>
        <v/>
      </c>
      <c r="G1130" s="100" t="str">
        <f>IF($AB1130="","",IF(INDEX('Required State Input – PHYS'!G$12:G$2011,$AD1130)="","",INDEX('Required State Input – PHYS'!G$12:G$2011,$AD1130)))</f>
        <v/>
      </c>
      <c r="H1130" s="100" t="str">
        <f>IF($AB1130="","",IF(INDEX('Required State Input – PHYS'!H$12:H$2011,$AD1130)="","",INDEX('Required State Input – PHYS'!H$12:H$2011,$AD1130)))</f>
        <v/>
      </c>
      <c r="I1130" s="100" t="str">
        <f>IF($AB1130="","",IF(INDEX('Required State Input – PHYS'!I$12:I$2011,$AD1130)="","",INDEX('Required State Input – PHYS'!I$12:I$2011,$AD1130)))</f>
        <v/>
      </c>
      <c r="J1130" s="102" t="str">
        <f>IF($AB1130="","",IF(INDEX('Required State Input – PHYS'!J$12:J$2011,$AD1130)="","",INDEX('Required State Input – PHYS'!J$12:J$2011,$AD1130)))</f>
        <v/>
      </c>
      <c r="K1130" s="77" t="str">
        <f>IF($AB1130="","",IF(INDEX('Required State Input – PHYS'!K$12:K$2011,$AD1130)="","",INDEX('Required State Input – PHYS'!K$12:K$2011,$AD1130)))</f>
        <v/>
      </c>
      <c r="L1130" s="78" t="str">
        <f>IF($AB1130="","",IF(INDEX('Required State Input – PHYS'!L$12:L$2011,$AD1130)="","",INDEX('Required State Input – PHYS'!L$12:L$2011,$AD1130)))</f>
        <v/>
      </c>
      <c r="M1130" s="79" t="str">
        <f>IF($AB1130="","",IF(INDEX('Required State Input – PHYS'!M$12:M$2011,$AD1130)="","",ROUND(INDEX('Required State Input – PHYS'!M$12:M$2011,$AD1130),2)))</f>
        <v/>
      </c>
      <c r="N1130" s="80" t="str">
        <f>IF($AB1130="","",IF(INDEX('Required State Input – PHYS'!N$12:N$2011,$AD1130)="","",ROUND(INDEX('Required State Input – PHYS'!N$12:N$2011,$AD1130),4)))</f>
        <v/>
      </c>
      <c r="O1130" s="77" t="str">
        <f>IF($AB1130="","",IF(INDEX('Required State Input – PHYS'!O$12:O$2011,$AD1130)="","",INDEX('Required State Input – PHYS'!O$12:O$2011,$AD1130)))</f>
        <v/>
      </c>
      <c r="P1130" s="78" t="str">
        <f>IF($AB1130="","",IF(INDEX('Required State Input – PHYS'!P$12:P$2011,$AD1130)="","",INDEX('Required State Input – PHYS'!P$12:P$2011,$AD1130)))</f>
        <v/>
      </c>
      <c r="Q1130" s="79" t="str">
        <f>IF($AB1130="","",IF(INDEX('Required State Input – PHYS'!Q$12:Q$2011,$AD1130)="","",ROUND(INDEX('Required State Input – PHYS'!Q$12:Q$2011,$AD1130),2)))</f>
        <v/>
      </c>
      <c r="R1130" s="82" t="str">
        <f>IF($AB1130="","",IF(INDEX('Required State Input – PHYS'!R$12:R$2011,$AD1130)="","",INDEX('Required State Input – PHYS'!R$12:R$2011,$AD1130)))</f>
        <v/>
      </c>
      <c r="S1130" s="77" t="str">
        <f>IF($AB1130="","",IF(INDEX('Required State Input – PHYS'!S$12:S$2011,$AD1130)="","",INDEX('Required State Input – PHYS'!S$12:S$2011,$AD1130)))</f>
        <v/>
      </c>
      <c r="T1130" s="78" t="str">
        <f>IF($AB1130="","",IF(INDEX('Required State Input – PHYS'!T$12:T$2011,$AD1130)="","",INDEX('Required State Input – PHYS'!T$12:T$2011,$AD1130)))</f>
        <v/>
      </c>
      <c r="U1130" s="89" t="str">
        <f>IF($AB1130="","",IF(INDEX('Required State Input – PHYS'!U$12:U$2011,$AD1130)="","",ROUND(INDEX('Required State Input – PHYS'!U$12:U$2011,$AD1130),2)))</f>
        <v/>
      </c>
      <c r="V1130" s="107" t="str">
        <f>IF($AB1130="","",IF(INDEX('Required State Input – PHYS'!V$12:V$2011,$AD1130)="","",ROUND(INDEX('Required State Input – PHYS'!V$12:V$2011,$AD1130),2)))</f>
        <v/>
      </c>
      <c r="W1130" s="108" t="str">
        <f t="shared" si="51"/>
        <v/>
      </c>
      <c r="AB1130" s="42" t="str">
        <f t="shared" si="52"/>
        <v/>
      </c>
      <c r="AC1130" s="42" t="str">
        <f t="shared" si="53"/>
        <v/>
      </c>
      <c r="AD1130" s="42" t="str">
        <f>IF(AB1130="","",MATCH(AC1130,'Required State Input – PHYS'!$AK$12:$AK$2011,FALSE))</f>
        <v/>
      </c>
    </row>
    <row r="1131" spans="1:30" x14ac:dyDescent="0.25">
      <c r="A1131" s="110" t="s">
        <v>202</v>
      </c>
      <c r="B1131" s="99" t="str">
        <f>IF($AB1131="","",IF(INDEX('Required State Input – PHYS'!B$12:B$2011,$AD1131)="","",INDEX('Required State Input – PHYS'!B$12:B$2011,$AD1131)))</f>
        <v/>
      </c>
      <c r="C1131" s="67" t="str">
        <f>IF($AB1131="","",IF(INDEX('Required State Input – PHYS'!C$12:C$2011,$AD1131)="","",INDEX('Required State Input – PHYS'!C$12:C$2011,$AD1131)))</f>
        <v/>
      </c>
      <c r="D1131" s="100" t="str">
        <f>IF($AB1131="","",IF(INDEX('Required State Input – PHYS'!D$12:D$2011,$AD1131)="","",INDEX('Required State Input – PHYS'!D$12:D$2011,$AD1131)))</f>
        <v/>
      </c>
      <c r="E1131" s="101" t="str">
        <f>IF($AB1131="","",IF(INDEX('Required State Input – PHYS'!E$12:E$2011,$AD1131)="","",INDEX('Required State Input – PHYS'!E$12:E$2011,$AD1131)))</f>
        <v/>
      </c>
      <c r="F1131" s="99" t="str">
        <f>IF($AB1131="","",IF(INDEX('Required State Input – PHYS'!F$12:F$2011,$AD1131)="","",INDEX('Required State Input – PHYS'!F$12:F$2011,$AD1131)))</f>
        <v/>
      </c>
      <c r="G1131" s="100" t="str">
        <f>IF($AB1131="","",IF(INDEX('Required State Input – PHYS'!G$12:G$2011,$AD1131)="","",INDEX('Required State Input – PHYS'!G$12:G$2011,$AD1131)))</f>
        <v/>
      </c>
      <c r="H1131" s="100" t="str">
        <f>IF($AB1131="","",IF(INDEX('Required State Input – PHYS'!H$12:H$2011,$AD1131)="","",INDEX('Required State Input – PHYS'!H$12:H$2011,$AD1131)))</f>
        <v/>
      </c>
      <c r="I1131" s="100" t="str">
        <f>IF($AB1131="","",IF(INDEX('Required State Input – PHYS'!I$12:I$2011,$AD1131)="","",INDEX('Required State Input – PHYS'!I$12:I$2011,$AD1131)))</f>
        <v/>
      </c>
      <c r="J1131" s="102" t="str">
        <f>IF($AB1131="","",IF(INDEX('Required State Input – PHYS'!J$12:J$2011,$AD1131)="","",INDEX('Required State Input – PHYS'!J$12:J$2011,$AD1131)))</f>
        <v/>
      </c>
      <c r="K1131" s="77" t="str">
        <f>IF($AB1131="","",IF(INDEX('Required State Input – PHYS'!K$12:K$2011,$AD1131)="","",INDEX('Required State Input – PHYS'!K$12:K$2011,$AD1131)))</f>
        <v/>
      </c>
      <c r="L1131" s="78" t="str">
        <f>IF($AB1131="","",IF(INDEX('Required State Input – PHYS'!L$12:L$2011,$AD1131)="","",INDEX('Required State Input – PHYS'!L$12:L$2011,$AD1131)))</f>
        <v/>
      </c>
      <c r="M1131" s="79" t="str">
        <f>IF($AB1131="","",IF(INDEX('Required State Input – PHYS'!M$12:M$2011,$AD1131)="","",ROUND(INDEX('Required State Input – PHYS'!M$12:M$2011,$AD1131),2)))</f>
        <v/>
      </c>
      <c r="N1131" s="80" t="str">
        <f>IF($AB1131="","",IF(INDEX('Required State Input – PHYS'!N$12:N$2011,$AD1131)="","",ROUND(INDEX('Required State Input – PHYS'!N$12:N$2011,$AD1131),4)))</f>
        <v/>
      </c>
      <c r="O1131" s="77" t="str">
        <f>IF($AB1131="","",IF(INDEX('Required State Input – PHYS'!O$12:O$2011,$AD1131)="","",INDEX('Required State Input – PHYS'!O$12:O$2011,$AD1131)))</f>
        <v/>
      </c>
      <c r="P1131" s="78" t="str">
        <f>IF($AB1131="","",IF(INDEX('Required State Input – PHYS'!P$12:P$2011,$AD1131)="","",INDEX('Required State Input – PHYS'!P$12:P$2011,$AD1131)))</f>
        <v/>
      </c>
      <c r="Q1131" s="79" t="str">
        <f>IF($AB1131="","",IF(INDEX('Required State Input – PHYS'!Q$12:Q$2011,$AD1131)="","",ROUND(INDEX('Required State Input – PHYS'!Q$12:Q$2011,$AD1131),2)))</f>
        <v/>
      </c>
      <c r="R1131" s="82" t="str">
        <f>IF($AB1131="","",IF(INDEX('Required State Input – PHYS'!R$12:R$2011,$AD1131)="","",INDEX('Required State Input – PHYS'!R$12:R$2011,$AD1131)))</f>
        <v/>
      </c>
      <c r="S1131" s="77" t="str">
        <f>IF($AB1131="","",IF(INDEX('Required State Input – PHYS'!S$12:S$2011,$AD1131)="","",INDEX('Required State Input – PHYS'!S$12:S$2011,$AD1131)))</f>
        <v/>
      </c>
      <c r="T1131" s="78" t="str">
        <f>IF($AB1131="","",IF(INDEX('Required State Input – PHYS'!T$12:T$2011,$AD1131)="","",INDEX('Required State Input – PHYS'!T$12:T$2011,$AD1131)))</f>
        <v/>
      </c>
      <c r="U1131" s="89" t="str">
        <f>IF($AB1131="","",IF(INDEX('Required State Input – PHYS'!U$12:U$2011,$AD1131)="","",ROUND(INDEX('Required State Input – PHYS'!U$12:U$2011,$AD1131),2)))</f>
        <v/>
      </c>
      <c r="V1131" s="107" t="str">
        <f>IF($AB1131="","",IF(INDEX('Required State Input – PHYS'!V$12:V$2011,$AD1131)="","",ROUND(INDEX('Required State Input – PHYS'!V$12:V$2011,$AD1131),2)))</f>
        <v/>
      </c>
      <c r="W1131" s="108" t="str">
        <f t="shared" si="51"/>
        <v/>
      </c>
      <c r="AB1131" s="42" t="str">
        <f t="shared" si="52"/>
        <v/>
      </c>
      <c r="AC1131" s="42" t="str">
        <f t="shared" si="53"/>
        <v/>
      </c>
      <c r="AD1131" s="42" t="str">
        <f>IF(AB1131="","",MATCH(AC1131,'Required State Input – PHYS'!$AK$12:$AK$2011,FALSE))</f>
        <v/>
      </c>
    </row>
    <row r="1132" spans="1:30" x14ac:dyDescent="0.25">
      <c r="A1132" s="110" t="s">
        <v>202</v>
      </c>
      <c r="B1132" s="99" t="str">
        <f>IF($AB1132="","",IF(INDEX('Required State Input – PHYS'!B$12:B$2011,$AD1132)="","",INDEX('Required State Input – PHYS'!B$12:B$2011,$AD1132)))</f>
        <v/>
      </c>
      <c r="C1132" s="67" t="str">
        <f>IF($AB1132="","",IF(INDEX('Required State Input – PHYS'!C$12:C$2011,$AD1132)="","",INDEX('Required State Input – PHYS'!C$12:C$2011,$AD1132)))</f>
        <v/>
      </c>
      <c r="D1132" s="100" t="str">
        <f>IF($AB1132="","",IF(INDEX('Required State Input – PHYS'!D$12:D$2011,$AD1132)="","",INDEX('Required State Input – PHYS'!D$12:D$2011,$AD1132)))</f>
        <v/>
      </c>
      <c r="E1132" s="101" t="str">
        <f>IF($AB1132="","",IF(INDEX('Required State Input – PHYS'!E$12:E$2011,$AD1132)="","",INDEX('Required State Input – PHYS'!E$12:E$2011,$AD1132)))</f>
        <v/>
      </c>
      <c r="F1132" s="99" t="str">
        <f>IF($AB1132="","",IF(INDEX('Required State Input – PHYS'!F$12:F$2011,$AD1132)="","",INDEX('Required State Input – PHYS'!F$12:F$2011,$AD1132)))</f>
        <v/>
      </c>
      <c r="G1132" s="100" t="str">
        <f>IF($AB1132="","",IF(INDEX('Required State Input – PHYS'!G$12:G$2011,$AD1132)="","",INDEX('Required State Input – PHYS'!G$12:G$2011,$AD1132)))</f>
        <v/>
      </c>
      <c r="H1132" s="100" t="str">
        <f>IF($AB1132="","",IF(INDEX('Required State Input – PHYS'!H$12:H$2011,$AD1132)="","",INDEX('Required State Input – PHYS'!H$12:H$2011,$AD1132)))</f>
        <v/>
      </c>
      <c r="I1132" s="100" t="str">
        <f>IF($AB1132="","",IF(INDEX('Required State Input – PHYS'!I$12:I$2011,$AD1132)="","",INDEX('Required State Input – PHYS'!I$12:I$2011,$AD1132)))</f>
        <v/>
      </c>
      <c r="J1132" s="102" t="str">
        <f>IF($AB1132="","",IF(INDEX('Required State Input – PHYS'!J$12:J$2011,$AD1132)="","",INDEX('Required State Input – PHYS'!J$12:J$2011,$AD1132)))</f>
        <v/>
      </c>
      <c r="K1132" s="77" t="str">
        <f>IF($AB1132="","",IF(INDEX('Required State Input – PHYS'!K$12:K$2011,$AD1132)="","",INDEX('Required State Input – PHYS'!K$12:K$2011,$AD1132)))</f>
        <v/>
      </c>
      <c r="L1132" s="78" t="str">
        <f>IF($AB1132="","",IF(INDEX('Required State Input – PHYS'!L$12:L$2011,$AD1132)="","",INDEX('Required State Input – PHYS'!L$12:L$2011,$AD1132)))</f>
        <v/>
      </c>
      <c r="M1132" s="79" t="str">
        <f>IF($AB1132="","",IF(INDEX('Required State Input – PHYS'!M$12:M$2011,$AD1132)="","",ROUND(INDEX('Required State Input – PHYS'!M$12:M$2011,$AD1132),2)))</f>
        <v/>
      </c>
      <c r="N1132" s="80" t="str">
        <f>IF($AB1132="","",IF(INDEX('Required State Input – PHYS'!N$12:N$2011,$AD1132)="","",ROUND(INDEX('Required State Input – PHYS'!N$12:N$2011,$AD1132),4)))</f>
        <v/>
      </c>
      <c r="O1132" s="77" t="str">
        <f>IF($AB1132="","",IF(INDEX('Required State Input – PHYS'!O$12:O$2011,$AD1132)="","",INDEX('Required State Input – PHYS'!O$12:O$2011,$AD1132)))</f>
        <v/>
      </c>
      <c r="P1132" s="78" t="str">
        <f>IF($AB1132="","",IF(INDEX('Required State Input – PHYS'!P$12:P$2011,$AD1132)="","",INDEX('Required State Input – PHYS'!P$12:P$2011,$AD1132)))</f>
        <v/>
      </c>
      <c r="Q1132" s="79" t="str">
        <f>IF($AB1132="","",IF(INDEX('Required State Input – PHYS'!Q$12:Q$2011,$AD1132)="","",ROUND(INDEX('Required State Input – PHYS'!Q$12:Q$2011,$AD1132),2)))</f>
        <v/>
      </c>
      <c r="R1132" s="82" t="str">
        <f>IF($AB1132="","",IF(INDEX('Required State Input – PHYS'!R$12:R$2011,$AD1132)="","",INDEX('Required State Input – PHYS'!R$12:R$2011,$AD1132)))</f>
        <v/>
      </c>
      <c r="S1132" s="77" t="str">
        <f>IF($AB1132="","",IF(INDEX('Required State Input – PHYS'!S$12:S$2011,$AD1132)="","",INDEX('Required State Input – PHYS'!S$12:S$2011,$AD1132)))</f>
        <v/>
      </c>
      <c r="T1132" s="78" t="str">
        <f>IF($AB1132="","",IF(INDEX('Required State Input – PHYS'!T$12:T$2011,$AD1132)="","",INDEX('Required State Input – PHYS'!T$12:T$2011,$AD1132)))</f>
        <v/>
      </c>
      <c r="U1132" s="89" t="str">
        <f>IF($AB1132="","",IF(INDEX('Required State Input – PHYS'!U$12:U$2011,$AD1132)="","",ROUND(INDEX('Required State Input – PHYS'!U$12:U$2011,$AD1132),2)))</f>
        <v/>
      </c>
      <c r="V1132" s="107" t="str">
        <f>IF($AB1132="","",IF(INDEX('Required State Input – PHYS'!V$12:V$2011,$AD1132)="","",ROUND(INDEX('Required State Input – PHYS'!V$12:V$2011,$AD1132),2)))</f>
        <v/>
      </c>
      <c r="W1132" s="108" t="str">
        <f t="shared" si="51"/>
        <v/>
      </c>
      <c r="AB1132" s="42" t="str">
        <f t="shared" si="52"/>
        <v/>
      </c>
      <c r="AC1132" s="42" t="str">
        <f t="shared" si="53"/>
        <v/>
      </c>
      <c r="AD1132" s="42" t="str">
        <f>IF(AB1132="","",MATCH(AC1132,'Required State Input – PHYS'!$AK$12:$AK$2011,FALSE))</f>
        <v/>
      </c>
    </row>
    <row r="1133" spans="1:30" x14ac:dyDescent="0.25">
      <c r="A1133" s="110" t="s">
        <v>202</v>
      </c>
      <c r="B1133" s="99" t="str">
        <f>IF($AB1133="","",IF(INDEX('Required State Input – PHYS'!B$12:B$2011,$AD1133)="","",INDEX('Required State Input – PHYS'!B$12:B$2011,$AD1133)))</f>
        <v/>
      </c>
      <c r="C1133" s="67" t="str">
        <f>IF($AB1133="","",IF(INDEX('Required State Input – PHYS'!C$12:C$2011,$AD1133)="","",INDEX('Required State Input – PHYS'!C$12:C$2011,$AD1133)))</f>
        <v/>
      </c>
      <c r="D1133" s="100" t="str">
        <f>IF($AB1133="","",IF(INDEX('Required State Input – PHYS'!D$12:D$2011,$AD1133)="","",INDEX('Required State Input – PHYS'!D$12:D$2011,$AD1133)))</f>
        <v/>
      </c>
      <c r="E1133" s="101" t="str">
        <f>IF($AB1133="","",IF(INDEX('Required State Input – PHYS'!E$12:E$2011,$AD1133)="","",INDEX('Required State Input – PHYS'!E$12:E$2011,$AD1133)))</f>
        <v/>
      </c>
      <c r="F1133" s="99" t="str">
        <f>IF($AB1133="","",IF(INDEX('Required State Input – PHYS'!F$12:F$2011,$AD1133)="","",INDEX('Required State Input – PHYS'!F$12:F$2011,$AD1133)))</f>
        <v/>
      </c>
      <c r="G1133" s="100" t="str">
        <f>IF($AB1133="","",IF(INDEX('Required State Input – PHYS'!G$12:G$2011,$AD1133)="","",INDEX('Required State Input – PHYS'!G$12:G$2011,$AD1133)))</f>
        <v/>
      </c>
      <c r="H1133" s="100" t="str">
        <f>IF($AB1133="","",IF(INDEX('Required State Input – PHYS'!H$12:H$2011,$AD1133)="","",INDEX('Required State Input – PHYS'!H$12:H$2011,$AD1133)))</f>
        <v/>
      </c>
      <c r="I1133" s="100" t="str">
        <f>IF($AB1133="","",IF(INDEX('Required State Input – PHYS'!I$12:I$2011,$AD1133)="","",INDEX('Required State Input – PHYS'!I$12:I$2011,$AD1133)))</f>
        <v/>
      </c>
      <c r="J1133" s="102" t="str">
        <f>IF($AB1133="","",IF(INDEX('Required State Input – PHYS'!J$12:J$2011,$AD1133)="","",INDEX('Required State Input – PHYS'!J$12:J$2011,$AD1133)))</f>
        <v/>
      </c>
      <c r="K1133" s="77" t="str">
        <f>IF($AB1133="","",IF(INDEX('Required State Input – PHYS'!K$12:K$2011,$AD1133)="","",INDEX('Required State Input – PHYS'!K$12:K$2011,$AD1133)))</f>
        <v/>
      </c>
      <c r="L1133" s="78" t="str">
        <f>IF($AB1133="","",IF(INDEX('Required State Input – PHYS'!L$12:L$2011,$AD1133)="","",INDEX('Required State Input – PHYS'!L$12:L$2011,$AD1133)))</f>
        <v/>
      </c>
      <c r="M1133" s="79" t="str">
        <f>IF($AB1133="","",IF(INDEX('Required State Input – PHYS'!M$12:M$2011,$AD1133)="","",ROUND(INDEX('Required State Input – PHYS'!M$12:M$2011,$AD1133),2)))</f>
        <v/>
      </c>
      <c r="N1133" s="80" t="str">
        <f>IF($AB1133="","",IF(INDEX('Required State Input – PHYS'!N$12:N$2011,$AD1133)="","",ROUND(INDEX('Required State Input – PHYS'!N$12:N$2011,$AD1133),4)))</f>
        <v/>
      </c>
      <c r="O1133" s="77" t="str">
        <f>IF($AB1133="","",IF(INDEX('Required State Input – PHYS'!O$12:O$2011,$AD1133)="","",INDEX('Required State Input – PHYS'!O$12:O$2011,$AD1133)))</f>
        <v/>
      </c>
      <c r="P1133" s="78" t="str">
        <f>IF($AB1133="","",IF(INDEX('Required State Input – PHYS'!P$12:P$2011,$AD1133)="","",INDEX('Required State Input – PHYS'!P$12:P$2011,$AD1133)))</f>
        <v/>
      </c>
      <c r="Q1133" s="79" t="str">
        <f>IF($AB1133="","",IF(INDEX('Required State Input – PHYS'!Q$12:Q$2011,$AD1133)="","",ROUND(INDEX('Required State Input – PHYS'!Q$12:Q$2011,$AD1133),2)))</f>
        <v/>
      </c>
      <c r="R1133" s="82" t="str">
        <f>IF($AB1133="","",IF(INDEX('Required State Input – PHYS'!R$12:R$2011,$AD1133)="","",INDEX('Required State Input – PHYS'!R$12:R$2011,$AD1133)))</f>
        <v/>
      </c>
      <c r="S1133" s="77" t="str">
        <f>IF($AB1133="","",IF(INDEX('Required State Input – PHYS'!S$12:S$2011,$AD1133)="","",INDEX('Required State Input – PHYS'!S$12:S$2011,$AD1133)))</f>
        <v/>
      </c>
      <c r="T1133" s="78" t="str">
        <f>IF($AB1133="","",IF(INDEX('Required State Input – PHYS'!T$12:T$2011,$AD1133)="","",INDEX('Required State Input – PHYS'!T$12:T$2011,$AD1133)))</f>
        <v/>
      </c>
      <c r="U1133" s="89" t="str">
        <f>IF($AB1133="","",IF(INDEX('Required State Input – PHYS'!U$12:U$2011,$AD1133)="","",ROUND(INDEX('Required State Input – PHYS'!U$12:U$2011,$AD1133),2)))</f>
        <v/>
      </c>
      <c r="V1133" s="107" t="str">
        <f>IF($AB1133="","",IF(INDEX('Required State Input – PHYS'!V$12:V$2011,$AD1133)="","",ROUND(INDEX('Required State Input – PHYS'!V$12:V$2011,$AD1133),2)))</f>
        <v/>
      </c>
      <c r="W1133" s="108" t="str">
        <f t="shared" si="51"/>
        <v/>
      </c>
      <c r="AB1133" s="42" t="str">
        <f t="shared" si="52"/>
        <v/>
      </c>
      <c r="AC1133" s="42" t="str">
        <f t="shared" si="53"/>
        <v/>
      </c>
      <c r="AD1133" s="42" t="str">
        <f>IF(AB1133="","",MATCH(AC1133,'Required State Input – PHYS'!$AK$12:$AK$2011,FALSE))</f>
        <v/>
      </c>
    </row>
    <row r="1134" spans="1:30" x14ac:dyDescent="0.25">
      <c r="A1134" s="110" t="s">
        <v>202</v>
      </c>
      <c r="B1134" s="99" t="str">
        <f>IF($AB1134="","",IF(INDEX('Required State Input – PHYS'!B$12:B$2011,$AD1134)="","",INDEX('Required State Input – PHYS'!B$12:B$2011,$AD1134)))</f>
        <v/>
      </c>
      <c r="C1134" s="67" t="str">
        <f>IF($AB1134="","",IF(INDEX('Required State Input – PHYS'!C$12:C$2011,$AD1134)="","",INDEX('Required State Input – PHYS'!C$12:C$2011,$AD1134)))</f>
        <v/>
      </c>
      <c r="D1134" s="100" t="str">
        <f>IF($AB1134="","",IF(INDEX('Required State Input – PHYS'!D$12:D$2011,$AD1134)="","",INDEX('Required State Input – PHYS'!D$12:D$2011,$AD1134)))</f>
        <v/>
      </c>
      <c r="E1134" s="101" t="str">
        <f>IF($AB1134="","",IF(INDEX('Required State Input – PHYS'!E$12:E$2011,$AD1134)="","",INDEX('Required State Input – PHYS'!E$12:E$2011,$AD1134)))</f>
        <v/>
      </c>
      <c r="F1134" s="99" t="str">
        <f>IF($AB1134="","",IF(INDEX('Required State Input – PHYS'!F$12:F$2011,$AD1134)="","",INDEX('Required State Input – PHYS'!F$12:F$2011,$AD1134)))</f>
        <v/>
      </c>
      <c r="G1134" s="100" t="str">
        <f>IF($AB1134="","",IF(INDEX('Required State Input – PHYS'!G$12:G$2011,$AD1134)="","",INDEX('Required State Input – PHYS'!G$12:G$2011,$AD1134)))</f>
        <v/>
      </c>
      <c r="H1134" s="100" t="str">
        <f>IF($AB1134="","",IF(INDEX('Required State Input – PHYS'!H$12:H$2011,$AD1134)="","",INDEX('Required State Input – PHYS'!H$12:H$2011,$AD1134)))</f>
        <v/>
      </c>
      <c r="I1134" s="100" t="str">
        <f>IF($AB1134="","",IF(INDEX('Required State Input – PHYS'!I$12:I$2011,$AD1134)="","",INDEX('Required State Input – PHYS'!I$12:I$2011,$AD1134)))</f>
        <v/>
      </c>
      <c r="J1134" s="102" t="str">
        <f>IF($AB1134="","",IF(INDEX('Required State Input – PHYS'!J$12:J$2011,$AD1134)="","",INDEX('Required State Input – PHYS'!J$12:J$2011,$AD1134)))</f>
        <v/>
      </c>
      <c r="K1134" s="77" t="str">
        <f>IF($AB1134="","",IF(INDEX('Required State Input – PHYS'!K$12:K$2011,$AD1134)="","",INDEX('Required State Input – PHYS'!K$12:K$2011,$AD1134)))</f>
        <v/>
      </c>
      <c r="L1134" s="78" t="str">
        <f>IF($AB1134="","",IF(INDEX('Required State Input – PHYS'!L$12:L$2011,$AD1134)="","",INDEX('Required State Input – PHYS'!L$12:L$2011,$AD1134)))</f>
        <v/>
      </c>
      <c r="M1134" s="79" t="str">
        <f>IF($AB1134="","",IF(INDEX('Required State Input – PHYS'!M$12:M$2011,$AD1134)="","",ROUND(INDEX('Required State Input – PHYS'!M$12:M$2011,$AD1134),2)))</f>
        <v/>
      </c>
      <c r="N1134" s="80" t="str">
        <f>IF($AB1134="","",IF(INDEX('Required State Input – PHYS'!N$12:N$2011,$AD1134)="","",ROUND(INDEX('Required State Input – PHYS'!N$12:N$2011,$AD1134),4)))</f>
        <v/>
      </c>
      <c r="O1134" s="77" t="str">
        <f>IF($AB1134="","",IF(INDEX('Required State Input – PHYS'!O$12:O$2011,$AD1134)="","",INDEX('Required State Input – PHYS'!O$12:O$2011,$AD1134)))</f>
        <v/>
      </c>
      <c r="P1134" s="78" t="str">
        <f>IF($AB1134="","",IF(INDEX('Required State Input – PHYS'!P$12:P$2011,$AD1134)="","",INDEX('Required State Input – PHYS'!P$12:P$2011,$AD1134)))</f>
        <v/>
      </c>
      <c r="Q1134" s="79" t="str">
        <f>IF($AB1134="","",IF(INDEX('Required State Input – PHYS'!Q$12:Q$2011,$AD1134)="","",ROUND(INDEX('Required State Input – PHYS'!Q$12:Q$2011,$AD1134),2)))</f>
        <v/>
      </c>
      <c r="R1134" s="82" t="str">
        <f>IF($AB1134="","",IF(INDEX('Required State Input – PHYS'!R$12:R$2011,$AD1134)="","",INDEX('Required State Input – PHYS'!R$12:R$2011,$AD1134)))</f>
        <v/>
      </c>
      <c r="S1134" s="77" t="str">
        <f>IF($AB1134="","",IF(INDEX('Required State Input – PHYS'!S$12:S$2011,$AD1134)="","",INDEX('Required State Input – PHYS'!S$12:S$2011,$AD1134)))</f>
        <v/>
      </c>
      <c r="T1134" s="78" t="str">
        <f>IF($AB1134="","",IF(INDEX('Required State Input – PHYS'!T$12:T$2011,$AD1134)="","",INDEX('Required State Input – PHYS'!T$12:T$2011,$AD1134)))</f>
        <v/>
      </c>
      <c r="U1134" s="89" t="str">
        <f>IF($AB1134="","",IF(INDEX('Required State Input – PHYS'!U$12:U$2011,$AD1134)="","",ROUND(INDEX('Required State Input – PHYS'!U$12:U$2011,$AD1134),2)))</f>
        <v/>
      </c>
      <c r="V1134" s="107" t="str">
        <f>IF($AB1134="","",IF(INDEX('Required State Input – PHYS'!V$12:V$2011,$AD1134)="","",ROUND(INDEX('Required State Input – PHYS'!V$12:V$2011,$AD1134),2)))</f>
        <v/>
      </c>
      <c r="W1134" s="108" t="str">
        <f t="shared" si="51"/>
        <v/>
      </c>
      <c r="AB1134" s="42" t="str">
        <f t="shared" si="52"/>
        <v/>
      </c>
      <c r="AC1134" s="42" t="str">
        <f t="shared" si="53"/>
        <v/>
      </c>
      <c r="AD1134" s="42" t="str">
        <f>IF(AB1134="","",MATCH(AC1134,'Required State Input – PHYS'!$AK$12:$AK$2011,FALSE))</f>
        <v/>
      </c>
    </row>
    <row r="1135" spans="1:30" x14ac:dyDescent="0.25">
      <c r="A1135" s="110" t="s">
        <v>202</v>
      </c>
      <c r="B1135" s="99" t="str">
        <f>IF($AB1135="","",IF(INDEX('Required State Input – PHYS'!B$12:B$2011,$AD1135)="","",INDEX('Required State Input – PHYS'!B$12:B$2011,$AD1135)))</f>
        <v/>
      </c>
      <c r="C1135" s="67" t="str">
        <f>IF($AB1135="","",IF(INDEX('Required State Input – PHYS'!C$12:C$2011,$AD1135)="","",INDEX('Required State Input – PHYS'!C$12:C$2011,$AD1135)))</f>
        <v/>
      </c>
      <c r="D1135" s="100" t="str">
        <f>IF($AB1135="","",IF(INDEX('Required State Input – PHYS'!D$12:D$2011,$AD1135)="","",INDEX('Required State Input – PHYS'!D$12:D$2011,$AD1135)))</f>
        <v/>
      </c>
      <c r="E1135" s="101" t="str">
        <f>IF($AB1135="","",IF(INDEX('Required State Input – PHYS'!E$12:E$2011,$AD1135)="","",INDEX('Required State Input – PHYS'!E$12:E$2011,$AD1135)))</f>
        <v/>
      </c>
      <c r="F1135" s="99" t="str">
        <f>IF($AB1135="","",IF(INDEX('Required State Input – PHYS'!F$12:F$2011,$AD1135)="","",INDEX('Required State Input – PHYS'!F$12:F$2011,$AD1135)))</f>
        <v/>
      </c>
      <c r="G1135" s="100" t="str">
        <f>IF($AB1135="","",IF(INDEX('Required State Input – PHYS'!G$12:G$2011,$AD1135)="","",INDEX('Required State Input – PHYS'!G$12:G$2011,$AD1135)))</f>
        <v/>
      </c>
      <c r="H1135" s="100" t="str">
        <f>IF($AB1135="","",IF(INDEX('Required State Input – PHYS'!H$12:H$2011,$AD1135)="","",INDEX('Required State Input – PHYS'!H$12:H$2011,$AD1135)))</f>
        <v/>
      </c>
      <c r="I1135" s="100" t="str">
        <f>IF($AB1135="","",IF(INDEX('Required State Input – PHYS'!I$12:I$2011,$AD1135)="","",INDEX('Required State Input – PHYS'!I$12:I$2011,$AD1135)))</f>
        <v/>
      </c>
      <c r="J1135" s="102" t="str">
        <f>IF($AB1135="","",IF(INDEX('Required State Input – PHYS'!J$12:J$2011,$AD1135)="","",INDEX('Required State Input – PHYS'!J$12:J$2011,$AD1135)))</f>
        <v/>
      </c>
      <c r="K1135" s="77" t="str">
        <f>IF($AB1135="","",IF(INDEX('Required State Input – PHYS'!K$12:K$2011,$AD1135)="","",INDEX('Required State Input – PHYS'!K$12:K$2011,$AD1135)))</f>
        <v/>
      </c>
      <c r="L1135" s="78" t="str">
        <f>IF($AB1135="","",IF(INDEX('Required State Input – PHYS'!L$12:L$2011,$AD1135)="","",INDEX('Required State Input – PHYS'!L$12:L$2011,$AD1135)))</f>
        <v/>
      </c>
      <c r="M1135" s="79" t="str">
        <f>IF($AB1135="","",IF(INDEX('Required State Input – PHYS'!M$12:M$2011,$AD1135)="","",ROUND(INDEX('Required State Input – PHYS'!M$12:M$2011,$AD1135),2)))</f>
        <v/>
      </c>
      <c r="N1135" s="80" t="str">
        <f>IF($AB1135="","",IF(INDEX('Required State Input – PHYS'!N$12:N$2011,$AD1135)="","",ROUND(INDEX('Required State Input – PHYS'!N$12:N$2011,$AD1135),4)))</f>
        <v/>
      </c>
      <c r="O1135" s="77" t="str">
        <f>IF($AB1135="","",IF(INDEX('Required State Input – PHYS'!O$12:O$2011,$AD1135)="","",INDEX('Required State Input – PHYS'!O$12:O$2011,$AD1135)))</f>
        <v/>
      </c>
      <c r="P1135" s="78" t="str">
        <f>IF($AB1135="","",IF(INDEX('Required State Input – PHYS'!P$12:P$2011,$AD1135)="","",INDEX('Required State Input – PHYS'!P$12:P$2011,$AD1135)))</f>
        <v/>
      </c>
      <c r="Q1135" s="79" t="str">
        <f>IF($AB1135="","",IF(INDEX('Required State Input – PHYS'!Q$12:Q$2011,$AD1135)="","",ROUND(INDEX('Required State Input – PHYS'!Q$12:Q$2011,$AD1135),2)))</f>
        <v/>
      </c>
      <c r="R1135" s="82" t="str">
        <f>IF($AB1135="","",IF(INDEX('Required State Input – PHYS'!R$12:R$2011,$AD1135)="","",INDEX('Required State Input – PHYS'!R$12:R$2011,$AD1135)))</f>
        <v/>
      </c>
      <c r="S1135" s="77" t="str">
        <f>IF($AB1135="","",IF(INDEX('Required State Input – PHYS'!S$12:S$2011,$AD1135)="","",INDEX('Required State Input – PHYS'!S$12:S$2011,$AD1135)))</f>
        <v/>
      </c>
      <c r="T1135" s="78" t="str">
        <f>IF($AB1135="","",IF(INDEX('Required State Input – PHYS'!T$12:T$2011,$AD1135)="","",INDEX('Required State Input – PHYS'!T$12:T$2011,$AD1135)))</f>
        <v/>
      </c>
      <c r="U1135" s="89" t="str">
        <f>IF($AB1135="","",IF(INDEX('Required State Input – PHYS'!U$12:U$2011,$AD1135)="","",ROUND(INDEX('Required State Input – PHYS'!U$12:U$2011,$AD1135),2)))</f>
        <v/>
      </c>
      <c r="V1135" s="107" t="str">
        <f>IF($AB1135="","",IF(INDEX('Required State Input – PHYS'!V$12:V$2011,$AD1135)="","",ROUND(INDEX('Required State Input – PHYS'!V$12:V$2011,$AD1135),2)))</f>
        <v/>
      </c>
      <c r="W1135" s="108" t="str">
        <f t="shared" si="51"/>
        <v/>
      </c>
      <c r="AB1135" s="42" t="str">
        <f t="shared" si="52"/>
        <v/>
      </c>
      <c r="AC1135" s="42" t="str">
        <f t="shared" si="53"/>
        <v/>
      </c>
      <c r="AD1135" s="42" t="str">
        <f>IF(AB1135="","",MATCH(AC1135,'Required State Input – PHYS'!$AK$12:$AK$2011,FALSE))</f>
        <v/>
      </c>
    </row>
    <row r="1136" spans="1:30" x14ac:dyDescent="0.25">
      <c r="A1136" s="110" t="s">
        <v>202</v>
      </c>
      <c r="B1136" s="99" t="str">
        <f>IF($AB1136="","",IF(INDEX('Required State Input – PHYS'!B$12:B$2011,$AD1136)="","",INDEX('Required State Input – PHYS'!B$12:B$2011,$AD1136)))</f>
        <v/>
      </c>
      <c r="C1136" s="67" t="str">
        <f>IF($AB1136="","",IF(INDEX('Required State Input – PHYS'!C$12:C$2011,$AD1136)="","",INDEX('Required State Input – PHYS'!C$12:C$2011,$AD1136)))</f>
        <v/>
      </c>
      <c r="D1136" s="100" t="str">
        <f>IF($AB1136="","",IF(INDEX('Required State Input – PHYS'!D$12:D$2011,$AD1136)="","",INDEX('Required State Input – PHYS'!D$12:D$2011,$AD1136)))</f>
        <v/>
      </c>
      <c r="E1136" s="101" t="str">
        <f>IF($AB1136="","",IF(INDEX('Required State Input – PHYS'!E$12:E$2011,$AD1136)="","",INDEX('Required State Input – PHYS'!E$12:E$2011,$AD1136)))</f>
        <v/>
      </c>
      <c r="F1136" s="99" t="str">
        <f>IF($AB1136="","",IF(INDEX('Required State Input – PHYS'!F$12:F$2011,$AD1136)="","",INDEX('Required State Input – PHYS'!F$12:F$2011,$AD1136)))</f>
        <v/>
      </c>
      <c r="G1136" s="100" t="str">
        <f>IF($AB1136="","",IF(INDEX('Required State Input – PHYS'!G$12:G$2011,$AD1136)="","",INDEX('Required State Input – PHYS'!G$12:G$2011,$AD1136)))</f>
        <v/>
      </c>
      <c r="H1136" s="100" t="str">
        <f>IF($AB1136="","",IF(INDEX('Required State Input – PHYS'!H$12:H$2011,$AD1136)="","",INDEX('Required State Input – PHYS'!H$12:H$2011,$AD1136)))</f>
        <v/>
      </c>
      <c r="I1136" s="100" t="str">
        <f>IF($AB1136="","",IF(INDEX('Required State Input – PHYS'!I$12:I$2011,$AD1136)="","",INDEX('Required State Input – PHYS'!I$12:I$2011,$AD1136)))</f>
        <v/>
      </c>
      <c r="J1136" s="102" t="str">
        <f>IF($AB1136="","",IF(INDEX('Required State Input – PHYS'!J$12:J$2011,$AD1136)="","",INDEX('Required State Input – PHYS'!J$12:J$2011,$AD1136)))</f>
        <v/>
      </c>
      <c r="K1136" s="77" t="str">
        <f>IF($AB1136="","",IF(INDEX('Required State Input – PHYS'!K$12:K$2011,$AD1136)="","",INDEX('Required State Input – PHYS'!K$12:K$2011,$AD1136)))</f>
        <v/>
      </c>
      <c r="L1136" s="78" t="str">
        <f>IF($AB1136="","",IF(INDEX('Required State Input – PHYS'!L$12:L$2011,$AD1136)="","",INDEX('Required State Input – PHYS'!L$12:L$2011,$AD1136)))</f>
        <v/>
      </c>
      <c r="M1136" s="79" t="str">
        <f>IF($AB1136="","",IF(INDEX('Required State Input – PHYS'!M$12:M$2011,$AD1136)="","",ROUND(INDEX('Required State Input – PHYS'!M$12:M$2011,$AD1136),2)))</f>
        <v/>
      </c>
      <c r="N1136" s="80" t="str">
        <f>IF($AB1136="","",IF(INDEX('Required State Input – PHYS'!N$12:N$2011,$AD1136)="","",ROUND(INDEX('Required State Input – PHYS'!N$12:N$2011,$AD1136),4)))</f>
        <v/>
      </c>
      <c r="O1136" s="77" t="str">
        <f>IF($AB1136="","",IF(INDEX('Required State Input – PHYS'!O$12:O$2011,$AD1136)="","",INDEX('Required State Input – PHYS'!O$12:O$2011,$AD1136)))</f>
        <v/>
      </c>
      <c r="P1136" s="78" t="str">
        <f>IF($AB1136="","",IF(INDEX('Required State Input – PHYS'!P$12:P$2011,$AD1136)="","",INDEX('Required State Input – PHYS'!P$12:P$2011,$AD1136)))</f>
        <v/>
      </c>
      <c r="Q1136" s="79" t="str">
        <f>IF($AB1136="","",IF(INDEX('Required State Input – PHYS'!Q$12:Q$2011,$AD1136)="","",ROUND(INDEX('Required State Input – PHYS'!Q$12:Q$2011,$AD1136),2)))</f>
        <v/>
      </c>
      <c r="R1136" s="82" t="str">
        <f>IF($AB1136="","",IF(INDEX('Required State Input – PHYS'!R$12:R$2011,$AD1136)="","",INDEX('Required State Input – PHYS'!R$12:R$2011,$AD1136)))</f>
        <v/>
      </c>
      <c r="S1136" s="77" t="str">
        <f>IF($AB1136="","",IF(INDEX('Required State Input – PHYS'!S$12:S$2011,$AD1136)="","",INDEX('Required State Input – PHYS'!S$12:S$2011,$AD1136)))</f>
        <v/>
      </c>
      <c r="T1136" s="78" t="str">
        <f>IF($AB1136="","",IF(INDEX('Required State Input – PHYS'!T$12:T$2011,$AD1136)="","",INDEX('Required State Input – PHYS'!T$12:T$2011,$AD1136)))</f>
        <v/>
      </c>
      <c r="U1136" s="89" t="str">
        <f>IF($AB1136="","",IF(INDEX('Required State Input – PHYS'!U$12:U$2011,$AD1136)="","",ROUND(INDEX('Required State Input – PHYS'!U$12:U$2011,$AD1136),2)))</f>
        <v/>
      </c>
      <c r="V1136" s="107" t="str">
        <f>IF($AB1136="","",IF(INDEX('Required State Input – PHYS'!V$12:V$2011,$AD1136)="","",ROUND(INDEX('Required State Input – PHYS'!V$12:V$2011,$AD1136),2)))</f>
        <v/>
      </c>
      <c r="W1136" s="108" t="str">
        <f t="shared" si="51"/>
        <v/>
      </c>
      <c r="AB1136" s="42" t="str">
        <f t="shared" si="52"/>
        <v/>
      </c>
      <c r="AC1136" s="42" t="str">
        <f t="shared" si="53"/>
        <v/>
      </c>
      <c r="AD1136" s="42" t="str">
        <f>IF(AB1136="","",MATCH(AC1136,'Required State Input – PHYS'!$AK$12:$AK$2011,FALSE))</f>
        <v/>
      </c>
    </row>
    <row r="1137" spans="1:30" x14ac:dyDescent="0.25">
      <c r="A1137" s="110" t="s">
        <v>202</v>
      </c>
      <c r="B1137" s="99" t="str">
        <f>IF($AB1137="","",IF(INDEX('Required State Input – PHYS'!B$12:B$2011,$AD1137)="","",INDEX('Required State Input – PHYS'!B$12:B$2011,$AD1137)))</f>
        <v/>
      </c>
      <c r="C1137" s="67" t="str">
        <f>IF($AB1137="","",IF(INDEX('Required State Input – PHYS'!C$12:C$2011,$AD1137)="","",INDEX('Required State Input – PHYS'!C$12:C$2011,$AD1137)))</f>
        <v/>
      </c>
      <c r="D1137" s="100" t="str">
        <f>IF($AB1137="","",IF(INDEX('Required State Input – PHYS'!D$12:D$2011,$AD1137)="","",INDEX('Required State Input – PHYS'!D$12:D$2011,$AD1137)))</f>
        <v/>
      </c>
      <c r="E1137" s="101" t="str">
        <f>IF($AB1137="","",IF(INDEX('Required State Input – PHYS'!E$12:E$2011,$AD1137)="","",INDEX('Required State Input – PHYS'!E$12:E$2011,$AD1137)))</f>
        <v/>
      </c>
      <c r="F1137" s="99" t="str">
        <f>IF($AB1137="","",IF(INDEX('Required State Input – PHYS'!F$12:F$2011,$AD1137)="","",INDEX('Required State Input – PHYS'!F$12:F$2011,$AD1137)))</f>
        <v/>
      </c>
      <c r="G1137" s="100" t="str">
        <f>IF($AB1137="","",IF(INDEX('Required State Input – PHYS'!G$12:G$2011,$AD1137)="","",INDEX('Required State Input – PHYS'!G$12:G$2011,$AD1137)))</f>
        <v/>
      </c>
      <c r="H1137" s="100" t="str">
        <f>IF($AB1137="","",IF(INDEX('Required State Input – PHYS'!H$12:H$2011,$AD1137)="","",INDEX('Required State Input – PHYS'!H$12:H$2011,$AD1137)))</f>
        <v/>
      </c>
      <c r="I1137" s="100" t="str">
        <f>IF($AB1137="","",IF(INDEX('Required State Input – PHYS'!I$12:I$2011,$AD1137)="","",INDEX('Required State Input – PHYS'!I$12:I$2011,$AD1137)))</f>
        <v/>
      </c>
      <c r="J1137" s="102" t="str">
        <f>IF($AB1137="","",IF(INDEX('Required State Input – PHYS'!J$12:J$2011,$AD1137)="","",INDEX('Required State Input – PHYS'!J$12:J$2011,$AD1137)))</f>
        <v/>
      </c>
      <c r="K1137" s="77" t="str">
        <f>IF($AB1137="","",IF(INDEX('Required State Input – PHYS'!K$12:K$2011,$AD1137)="","",INDEX('Required State Input – PHYS'!K$12:K$2011,$AD1137)))</f>
        <v/>
      </c>
      <c r="L1137" s="78" t="str">
        <f>IF($AB1137="","",IF(INDEX('Required State Input – PHYS'!L$12:L$2011,$AD1137)="","",INDEX('Required State Input – PHYS'!L$12:L$2011,$AD1137)))</f>
        <v/>
      </c>
      <c r="M1137" s="79" t="str">
        <f>IF($AB1137="","",IF(INDEX('Required State Input – PHYS'!M$12:M$2011,$AD1137)="","",ROUND(INDEX('Required State Input – PHYS'!M$12:M$2011,$AD1137),2)))</f>
        <v/>
      </c>
      <c r="N1137" s="80" t="str">
        <f>IF($AB1137="","",IF(INDEX('Required State Input – PHYS'!N$12:N$2011,$AD1137)="","",ROUND(INDEX('Required State Input – PHYS'!N$12:N$2011,$AD1137),4)))</f>
        <v/>
      </c>
      <c r="O1137" s="77" t="str">
        <f>IF($AB1137="","",IF(INDEX('Required State Input – PHYS'!O$12:O$2011,$AD1137)="","",INDEX('Required State Input – PHYS'!O$12:O$2011,$AD1137)))</f>
        <v/>
      </c>
      <c r="P1137" s="78" t="str">
        <f>IF($AB1137="","",IF(INDEX('Required State Input – PHYS'!P$12:P$2011,$AD1137)="","",INDEX('Required State Input – PHYS'!P$12:P$2011,$AD1137)))</f>
        <v/>
      </c>
      <c r="Q1137" s="79" t="str">
        <f>IF($AB1137="","",IF(INDEX('Required State Input – PHYS'!Q$12:Q$2011,$AD1137)="","",ROUND(INDEX('Required State Input – PHYS'!Q$12:Q$2011,$AD1137),2)))</f>
        <v/>
      </c>
      <c r="R1137" s="82" t="str">
        <f>IF($AB1137="","",IF(INDEX('Required State Input – PHYS'!R$12:R$2011,$AD1137)="","",INDEX('Required State Input – PHYS'!R$12:R$2011,$AD1137)))</f>
        <v/>
      </c>
      <c r="S1137" s="77" t="str">
        <f>IF($AB1137="","",IF(INDEX('Required State Input – PHYS'!S$12:S$2011,$AD1137)="","",INDEX('Required State Input – PHYS'!S$12:S$2011,$AD1137)))</f>
        <v/>
      </c>
      <c r="T1137" s="78" t="str">
        <f>IF($AB1137="","",IF(INDEX('Required State Input – PHYS'!T$12:T$2011,$AD1137)="","",INDEX('Required State Input – PHYS'!T$12:T$2011,$AD1137)))</f>
        <v/>
      </c>
      <c r="U1137" s="89" t="str">
        <f>IF($AB1137="","",IF(INDEX('Required State Input – PHYS'!U$12:U$2011,$AD1137)="","",ROUND(INDEX('Required State Input – PHYS'!U$12:U$2011,$AD1137),2)))</f>
        <v/>
      </c>
      <c r="V1137" s="107" t="str">
        <f>IF($AB1137="","",IF(INDEX('Required State Input – PHYS'!V$12:V$2011,$AD1137)="","",ROUND(INDEX('Required State Input – PHYS'!V$12:V$2011,$AD1137),2)))</f>
        <v/>
      </c>
      <c r="W1137" s="108" t="str">
        <f t="shared" si="51"/>
        <v/>
      </c>
      <c r="AB1137" s="42" t="str">
        <f t="shared" si="52"/>
        <v/>
      </c>
      <c r="AC1137" s="42" t="str">
        <f t="shared" si="53"/>
        <v/>
      </c>
      <c r="AD1137" s="42" t="str">
        <f>IF(AB1137="","",MATCH(AC1137,'Required State Input – PHYS'!$AK$12:$AK$2011,FALSE))</f>
        <v/>
      </c>
    </row>
    <row r="1138" spans="1:30" x14ac:dyDescent="0.25">
      <c r="A1138" s="110" t="s">
        <v>202</v>
      </c>
      <c r="B1138" s="99" t="str">
        <f>IF($AB1138="","",IF(INDEX('Required State Input – PHYS'!B$12:B$2011,$AD1138)="","",INDEX('Required State Input – PHYS'!B$12:B$2011,$AD1138)))</f>
        <v/>
      </c>
      <c r="C1138" s="67" t="str">
        <f>IF($AB1138="","",IF(INDEX('Required State Input – PHYS'!C$12:C$2011,$AD1138)="","",INDEX('Required State Input – PHYS'!C$12:C$2011,$AD1138)))</f>
        <v/>
      </c>
      <c r="D1138" s="100" t="str">
        <f>IF($AB1138="","",IF(INDEX('Required State Input – PHYS'!D$12:D$2011,$AD1138)="","",INDEX('Required State Input – PHYS'!D$12:D$2011,$AD1138)))</f>
        <v/>
      </c>
      <c r="E1138" s="101" t="str">
        <f>IF($AB1138="","",IF(INDEX('Required State Input – PHYS'!E$12:E$2011,$AD1138)="","",INDEX('Required State Input – PHYS'!E$12:E$2011,$AD1138)))</f>
        <v/>
      </c>
      <c r="F1138" s="99" t="str">
        <f>IF($AB1138="","",IF(INDEX('Required State Input – PHYS'!F$12:F$2011,$AD1138)="","",INDEX('Required State Input – PHYS'!F$12:F$2011,$AD1138)))</f>
        <v/>
      </c>
      <c r="G1138" s="100" t="str">
        <f>IF($AB1138="","",IF(INDEX('Required State Input – PHYS'!G$12:G$2011,$AD1138)="","",INDEX('Required State Input – PHYS'!G$12:G$2011,$AD1138)))</f>
        <v/>
      </c>
      <c r="H1138" s="100" t="str">
        <f>IF($AB1138="","",IF(INDEX('Required State Input – PHYS'!H$12:H$2011,$AD1138)="","",INDEX('Required State Input – PHYS'!H$12:H$2011,$AD1138)))</f>
        <v/>
      </c>
      <c r="I1138" s="100" t="str">
        <f>IF($AB1138="","",IF(INDEX('Required State Input – PHYS'!I$12:I$2011,$AD1138)="","",INDEX('Required State Input – PHYS'!I$12:I$2011,$AD1138)))</f>
        <v/>
      </c>
      <c r="J1138" s="102" t="str">
        <f>IF($AB1138="","",IF(INDEX('Required State Input – PHYS'!J$12:J$2011,$AD1138)="","",INDEX('Required State Input – PHYS'!J$12:J$2011,$AD1138)))</f>
        <v/>
      </c>
      <c r="K1138" s="77" t="str">
        <f>IF($AB1138="","",IF(INDEX('Required State Input – PHYS'!K$12:K$2011,$AD1138)="","",INDEX('Required State Input – PHYS'!K$12:K$2011,$AD1138)))</f>
        <v/>
      </c>
      <c r="L1138" s="78" t="str">
        <f>IF($AB1138="","",IF(INDEX('Required State Input – PHYS'!L$12:L$2011,$AD1138)="","",INDEX('Required State Input – PHYS'!L$12:L$2011,$AD1138)))</f>
        <v/>
      </c>
      <c r="M1138" s="79" t="str">
        <f>IF($AB1138="","",IF(INDEX('Required State Input – PHYS'!M$12:M$2011,$AD1138)="","",ROUND(INDEX('Required State Input – PHYS'!M$12:M$2011,$AD1138),2)))</f>
        <v/>
      </c>
      <c r="N1138" s="80" t="str">
        <f>IF($AB1138="","",IF(INDEX('Required State Input – PHYS'!N$12:N$2011,$AD1138)="","",ROUND(INDEX('Required State Input – PHYS'!N$12:N$2011,$AD1138),4)))</f>
        <v/>
      </c>
      <c r="O1138" s="77" t="str">
        <f>IF($AB1138="","",IF(INDEX('Required State Input – PHYS'!O$12:O$2011,$AD1138)="","",INDEX('Required State Input – PHYS'!O$12:O$2011,$AD1138)))</f>
        <v/>
      </c>
      <c r="P1138" s="78" t="str">
        <f>IF($AB1138="","",IF(INDEX('Required State Input – PHYS'!P$12:P$2011,$AD1138)="","",INDEX('Required State Input – PHYS'!P$12:P$2011,$AD1138)))</f>
        <v/>
      </c>
      <c r="Q1138" s="79" t="str">
        <f>IF($AB1138="","",IF(INDEX('Required State Input – PHYS'!Q$12:Q$2011,$AD1138)="","",ROUND(INDEX('Required State Input – PHYS'!Q$12:Q$2011,$AD1138),2)))</f>
        <v/>
      </c>
      <c r="R1138" s="82" t="str">
        <f>IF($AB1138="","",IF(INDEX('Required State Input – PHYS'!R$12:R$2011,$AD1138)="","",INDEX('Required State Input – PHYS'!R$12:R$2011,$AD1138)))</f>
        <v/>
      </c>
      <c r="S1138" s="77" t="str">
        <f>IF($AB1138="","",IF(INDEX('Required State Input – PHYS'!S$12:S$2011,$AD1138)="","",INDEX('Required State Input – PHYS'!S$12:S$2011,$AD1138)))</f>
        <v/>
      </c>
      <c r="T1138" s="78" t="str">
        <f>IF($AB1138="","",IF(INDEX('Required State Input – PHYS'!T$12:T$2011,$AD1138)="","",INDEX('Required State Input – PHYS'!T$12:T$2011,$AD1138)))</f>
        <v/>
      </c>
      <c r="U1138" s="89" t="str">
        <f>IF($AB1138="","",IF(INDEX('Required State Input – PHYS'!U$12:U$2011,$AD1138)="","",ROUND(INDEX('Required State Input – PHYS'!U$12:U$2011,$AD1138),2)))</f>
        <v/>
      </c>
      <c r="V1138" s="107" t="str">
        <f>IF($AB1138="","",IF(INDEX('Required State Input – PHYS'!V$12:V$2011,$AD1138)="","",ROUND(INDEX('Required State Input – PHYS'!V$12:V$2011,$AD1138),2)))</f>
        <v/>
      </c>
      <c r="W1138" s="108" t="str">
        <f t="shared" si="51"/>
        <v/>
      </c>
      <c r="AB1138" s="42" t="str">
        <f t="shared" si="52"/>
        <v/>
      </c>
      <c r="AC1138" s="42" t="str">
        <f t="shared" si="53"/>
        <v/>
      </c>
      <c r="AD1138" s="42" t="str">
        <f>IF(AB1138="","",MATCH(AC1138,'Required State Input – PHYS'!$AK$12:$AK$2011,FALSE))</f>
        <v/>
      </c>
    </row>
    <row r="1139" spans="1:30" x14ac:dyDescent="0.25">
      <c r="A1139" s="110" t="s">
        <v>202</v>
      </c>
      <c r="B1139" s="99" t="str">
        <f>IF($AB1139="","",IF(INDEX('Required State Input – PHYS'!B$12:B$2011,$AD1139)="","",INDEX('Required State Input – PHYS'!B$12:B$2011,$AD1139)))</f>
        <v/>
      </c>
      <c r="C1139" s="67" t="str">
        <f>IF($AB1139="","",IF(INDEX('Required State Input – PHYS'!C$12:C$2011,$AD1139)="","",INDEX('Required State Input – PHYS'!C$12:C$2011,$AD1139)))</f>
        <v/>
      </c>
      <c r="D1139" s="100" t="str">
        <f>IF($AB1139="","",IF(INDEX('Required State Input – PHYS'!D$12:D$2011,$AD1139)="","",INDEX('Required State Input – PHYS'!D$12:D$2011,$AD1139)))</f>
        <v/>
      </c>
      <c r="E1139" s="101" t="str">
        <f>IF($AB1139="","",IF(INDEX('Required State Input – PHYS'!E$12:E$2011,$AD1139)="","",INDEX('Required State Input – PHYS'!E$12:E$2011,$AD1139)))</f>
        <v/>
      </c>
      <c r="F1139" s="99" t="str">
        <f>IF($AB1139="","",IF(INDEX('Required State Input – PHYS'!F$12:F$2011,$AD1139)="","",INDEX('Required State Input – PHYS'!F$12:F$2011,$AD1139)))</f>
        <v/>
      </c>
      <c r="G1139" s="100" t="str">
        <f>IF($AB1139="","",IF(INDEX('Required State Input – PHYS'!G$12:G$2011,$AD1139)="","",INDEX('Required State Input – PHYS'!G$12:G$2011,$AD1139)))</f>
        <v/>
      </c>
      <c r="H1139" s="100" t="str">
        <f>IF($AB1139="","",IF(INDEX('Required State Input – PHYS'!H$12:H$2011,$AD1139)="","",INDEX('Required State Input – PHYS'!H$12:H$2011,$AD1139)))</f>
        <v/>
      </c>
      <c r="I1139" s="100" t="str">
        <f>IF($AB1139="","",IF(INDEX('Required State Input – PHYS'!I$12:I$2011,$AD1139)="","",INDEX('Required State Input – PHYS'!I$12:I$2011,$AD1139)))</f>
        <v/>
      </c>
      <c r="J1139" s="102" t="str">
        <f>IF($AB1139="","",IF(INDEX('Required State Input – PHYS'!J$12:J$2011,$AD1139)="","",INDEX('Required State Input – PHYS'!J$12:J$2011,$AD1139)))</f>
        <v/>
      </c>
      <c r="K1139" s="77" t="str">
        <f>IF($AB1139="","",IF(INDEX('Required State Input – PHYS'!K$12:K$2011,$AD1139)="","",INDEX('Required State Input – PHYS'!K$12:K$2011,$AD1139)))</f>
        <v/>
      </c>
      <c r="L1139" s="78" t="str">
        <f>IF($AB1139="","",IF(INDEX('Required State Input – PHYS'!L$12:L$2011,$AD1139)="","",INDEX('Required State Input – PHYS'!L$12:L$2011,$AD1139)))</f>
        <v/>
      </c>
      <c r="M1139" s="79" t="str">
        <f>IF($AB1139="","",IF(INDEX('Required State Input – PHYS'!M$12:M$2011,$AD1139)="","",ROUND(INDEX('Required State Input – PHYS'!M$12:M$2011,$AD1139),2)))</f>
        <v/>
      </c>
      <c r="N1139" s="80" t="str">
        <f>IF($AB1139="","",IF(INDEX('Required State Input – PHYS'!N$12:N$2011,$AD1139)="","",ROUND(INDEX('Required State Input – PHYS'!N$12:N$2011,$AD1139),4)))</f>
        <v/>
      </c>
      <c r="O1139" s="77" t="str">
        <f>IF($AB1139="","",IF(INDEX('Required State Input – PHYS'!O$12:O$2011,$AD1139)="","",INDEX('Required State Input – PHYS'!O$12:O$2011,$AD1139)))</f>
        <v/>
      </c>
      <c r="P1139" s="78" t="str">
        <f>IF($AB1139="","",IF(INDEX('Required State Input – PHYS'!P$12:P$2011,$AD1139)="","",INDEX('Required State Input – PHYS'!P$12:P$2011,$AD1139)))</f>
        <v/>
      </c>
      <c r="Q1139" s="79" t="str">
        <f>IF($AB1139="","",IF(INDEX('Required State Input – PHYS'!Q$12:Q$2011,$AD1139)="","",ROUND(INDEX('Required State Input – PHYS'!Q$12:Q$2011,$AD1139),2)))</f>
        <v/>
      </c>
      <c r="R1139" s="82" t="str">
        <f>IF($AB1139="","",IF(INDEX('Required State Input – PHYS'!R$12:R$2011,$AD1139)="","",INDEX('Required State Input – PHYS'!R$12:R$2011,$AD1139)))</f>
        <v/>
      </c>
      <c r="S1139" s="77" t="str">
        <f>IF($AB1139="","",IF(INDEX('Required State Input – PHYS'!S$12:S$2011,$AD1139)="","",INDEX('Required State Input – PHYS'!S$12:S$2011,$AD1139)))</f>
        <v/>
      </c>
      <c r="T1139" s="78" t="str">
        <f>IF($AB1139="","",IF(INDEX('Required State Input – PHYS'!T$12:T$2011,$AD1139)="","",INDEX('Required State Input – PHYS'!T$12:T$2011,$AD1139)))</f>
        <v/>
      </c>
      <c r="U1139" s="89" t="str">
        <f>IF($AB1139="","",IF(INDEX('Required State Input – PHYS'!U$12:U$2011,$AD1139)="","",ROUND(INDEX('Required State Input – PHYS'!U$12:U$2011,$AD1139),2)))</f>
        <v/>
      </c>
      <c r="V1139" s="107" t="str">
        <f>IF($AB1139="","",IF(INDEX('Required State Input – PHYS'!V$12:V$2011,$AD1139)="","",ROUND(INDEX('Required State Input – PHYS'!V$12:V$2011,$AD1139),2)))</f>
        <v/>
      </c>
      <c r="W1139" s="108" t="str">
        <f t="shared" si="51"/>
        <v/>
      </c>
      <c r="AB1139" s="42" t="str">
        <f t="shared" si="52"/>
        <v/>
      </c>
      <c r="AC1139" s="42" t="str">
        <f t="shared" si="53"/>
        <v/>
      </c>
      <c r="AD1139" s="42" t="str">
        <f>IF(AB1139="","",MATCH(AC1139,'Required State Input – PHYS'!$AK$12:$AK$2011,FALSE))</f>
        <v/>
      </c>
    </row>
    <row r="1140" spans="1:30" x14ac:dyDescent="0.25">
      <c r="A1140" s="110" t="s">
        <v>202</v>
      </c>
      <c r="B1140" s="99" t="str">
        <f>IF($AB1140="","",IF(INDEX('Required State Input – PHYS'!B$12:B$2011,$AD1140)="","",INDEX('Required State Input – PHYS'!B$12:B$2011,$AD1140)))</f>
        <v/>
      </c>
      <c r="C1140" s="67" t="str">
        <f>IF($AB1140="","",IF(INDEX('Required State Input – PHYS'!C$12:C$2011,$AD1140)="","",INDEX('Required State Input – PHYS'!C$12:C$2011,$AD1140)))</f>
        <v/>
      </c>
      <c r="D1140" s="100" t="str">
        <f>IF($AB1140="","",IF(INDEX('Required State Input – PHYS'!D$12:D$2011,$AD1140)="","",INDEX('Required State Input – PHYS'!D$12:D$2011,$AD1140)))</f>
        <v/>
      </c>
      <c r="E1140" s="101" t="str">
        <f>IF($AB1140="","",IF(INDEX('Required State Input – PHYS'!E$12:E$2011,$AD1140)="","",INDEX('Required State Input – PHYS'!E$12:E$2011,$AD1140)))</f>
        <v/>
      </c>
      <c r="F1140" s="99" t="str">
        <f>IF($AB1140="","",IF(INDEX('Required State Input – PHYS'!F$12:F$2011,$AD1140)="","",INDEX('Required State Input – PHYS'!F$12:F$2011,$AD1140)))</f>
        <v/>
      </c>
      <c r="G1140" s="100" t="str">
        <f>IF($AB1140="","",IF(INDEX('Required State Input – PHYS'!G$12:G$2011,$AD1140)="","",INDEX('Required State Input – PHYS'!G$12:G$2011,$AD1140)))</f>
        <v/>
      </c>
      <c r="H1140" s="100" t="str">
        <f>IF($AB1140="","",IF(INDEX('Required State Input – PHYS'!H$12:H$2011,$AD1140)="","",INDEX('Required State Input – PHYS'!H$12:H$2011,$AD1140)))</f>
        <v/>
      </c>
      <c r="I1140" s="100" t="str">
        <f>IF($AB1140="","",IF(INDEX('Required State Input – PHYS'!I$12:I$2011,$AD1140)="","",INDEX('Required State Input – PHYS'!I$12:I$2011,$AD1140)))</f>
        <v/>
      </c>
      <c r="J1140" s="102" t="str">
        <f>IF($AB1140="","",IF(INDEX('Required State Input – PHYS'!J$12:J$2011,$AD1140)="","",INDEX('Required State Input – PHYS'!J$12:J$2011,$AD1140)))</f>
        <v/>
      </c>
      <c r="K1140" s="77" t="str">
        <f>IF($AB1140="","",IF(INDEX('Required State Input – PHYS'!K$12:K$2011,$AD1140)="","",INDEX('Required State Input – PHYS'!K$12:K$2011,$AD1140)))</f>
        <v/>
      </c>
      <c r="L1140" s="78" t="str">
        <f>IF($AB1140="","",IF(INDEX('Required State Input – PHYS'!L$12:L$2011,$AD1140)="","",INDEX('Required State Input – PHYS'!L$12:L$2011,$AD1140)))</f>
        <v/>
      </c>
      <c r="M1140" s="79" t="str">
        <f>IF($AB1140="","",IF(INDEX('Required State Input – PHYS'!M$12:M$2011,$AD1140)="","",ROUND(INDEX('Required State Input – PHYS'!M$12:M$2011,$AD1140),2)))</f>
        <v/>
      </c>
      <c r="N1140" s="80" t="str">
        <f>IF($AB1140="","",IF(INDEX('Required State Input – PHYS'!N$12:N$2011,$AD1140)="","",ROUND(INDEX('Required State Input – PHYS'!N$12:N$2011,$AD1140),4)))</f>
        <v/>
      </c>
      <c r="O1140" s="77" t="str">
        <f>IF($AB1140="","",IF(INDEX('Required State Input – PHYS'!O$12:O$2011,$AD1140)="","",INDEX('Required State Input – PHYS'!O$12:O$2011,$AD1140)))</f>
        <v/>
      </c>
      <c r="P1140" s="78" t="str">
        <f>IF($AB1140="","",IF(INDEX('Required State Input – PHYS'!P$12:P$2011,$AD1140)="","",INDEX('Required State Input – PHYS'!P$12:P$2011,$AD1140)))</f>
        <v/>
      </c>
      <c r="Q1140" s="79" t="str">
        <f>IF($AB1140="","",IF(INDEX('Required State Input – PHYS'!Q$12:Q$2011,$AD1140)="","",ROUND(INDEX('Required State Input – PHYS'!Q$12:Q$2011,$AD1140),2)))</f>
        <v/>
      </c>
      <c r="R1140" s="82" t="str">
        <f>IF($AB1140="","",IF(INDEX('Required State Input – PHYS'!R$12:R$2011,$AD1140)="","",INDEX('Required State Input – PHYS'!R$12:R$2011,$AD1140)))</f>
        <v/>
      </c>
      <c r="S1140" s="77" t="str">
        <f>IF($AB1140="","",IF(INDEX('Required State Input – PHYS'!S$12:S$2011,$AD1140)="","",INDEX('Required State Input – PHYS'!S$12:S$2011,$AD1140)))</f>
        <v/>
      </c>
      <c r="T1140" s="78" t="str">
        <f>IF($AB1140="","",IF(INDEX('Required State Input – PHYS'!T$12:T$2011,$AD1140)="","",INDEX('Required State Input – PHYS'!T$12:T$2011,$AD1140)))</f>
        <v/>
      </c>
      <c r="U1140" s="89" t="str">
        <f>IF($AB1140="","",IF(INDEX('Required State Input – PHYS'!U$12:U$2011,$AD1140)="","",ROUND(INDEX('Required State Input – PHYS'!U$12:U$2011,$AD1140),2)))</f>
        <v/>
      </c>
      <c r="V1140" s="107" t="str">
        <f>IF($AB1140="","",IF(INDEX('Required State Input – PHYS'!V$12:V$2011,$AD1140)="","",ROUND(INDEX('Required State Input – PHYS'!V$12:V$2011,$AD1140),2)))</f>
        <v/>
      </c>
      <c r="W1140" s="108" t="str">
        <f t="shared" si="51"/>
        <v/>
      </c>
      <c r="AB1140" s="42" t="str">
        <f t="shared" si="52"/>
        <v/>
      </c>
      <c r="AC1140" s="42" t="str">
        <f t="shared" si="53"/>
        <v/>
      </c>
      <c r="AD1140" s="42" t="str">
        <f>IF(AB1140="","",MATCH(AC1140,'Required State Input – PHYS'!$AK$12:$AK$2011,FALSE))</f>
        <v/>
      </c>
    </row>
    <row r="1141" spans="1:30" x14ac:dyDescent="0.25">
      <c r="A1141" s="110" t="s">
        <v>202</v>
      </c>
      <c r="B1141" s="99" t="str">
        <f>IF($AB1141="","",IF(INDEX('Required State Input – PHYS'!B$12:B$2011,$AD1141)="","",INDEX('Required State Input – PHYS'!B$12:B$2011,$AD1141)))</f>
        <v/>
      </c>
      <c r="C1141" s="67" t="str">
        <f>IF($AB1141="","",IF(INDEX('Required State Input – PHYS'!C$12:C$2011,$AD1141)="","",INDEX('Required State Input – PHYS'!C$12:C$2011,$AD1141)))</f>
        <v/>
      </c>
      <c r="D1141" s="100" t="str">
        <f>IF($AB1141="","",IF(INDEX('Required State Input – PHYS'!D$12:D$2011,$AD1141)="","",INDEX('Required State Input – PHYS'!D$12:D$2011,$AD1141)))</f>
        <v/>
      </c>
      <c r="E1141" s="101" t="str">
        <f>IF($AB1141="","",IF(INDEX('Required State Input – PHYS'!E$12:E$2011,$AD1141)="","",INDEX('Required State Input – PHYS'!E$12:E$2011,$AD1141)))</f>
        <v/>
      </c>
      <c r="F1141" s="99" t="str">
        <f>IF($AB1141="","",IF(INDEX('Required State Input – PHYS'!F$12:F$2011,$AD1141)="","",INDEX('Required State Input – PHYS'!F$12:F$2011,$AD1141)))</f>
        <v/>
      </c>
      <c r="G1141" s="100" t="str">
        <f>IF($AB1141="","",IF(INDEX('Required State Input – PHYS'!G$12:G$2011,$AD1141)="","",INDEX('Required State Input – PHYS'!G$12:G$2011,$AD1141)))</f>
        <v/>
      </c>
      <c r="H1141" s="100" t="str">
        <f>IF($AB1141="","",IF(INDEX('Required State Input – PHYS'!H$12:H$2011,$AD1141)="","",INDEX('Required State Input – PHYS'!H$12:H$2011,$AD1141)))</f>
        <v/>
      </c>
      <c r="I1141" s="100" t="str">
        <f>IF($AB1141="","",IF(INDEX('Required State Input – PHYS'!I$12:I$2011,$AD1141)="","",INDEX('Required State Input – PHYS'!I$12:I$2011,$AD1141)))</f>
        <v/>
      </c>
      <c r="J1141" s="102" t="str">
        <f>IF($AB1141="","",IF(INDEX('Required State Input – PHYS'!J$12:J$2011,$AD1141)="","",INDEX('Required State Input – PHYS'!J$12:J$2011,$AD1141)))</f>
        <v/>
      </c>
      <c r="K1141" s="77" t="str">
        <f>IF($AB1141="","",IF(INDEX('Required State Input – PHYS'!K$12:K$2011,$AD1141)="","",INDEX('Required State Input – PHYS'!K$12:K$2011,$AD1141)))</f>
        <v/>
      </c>
      <c r="L1141" s="78" t="str">
        <f>IF($AB1141="","",IF(INDEX('Required State Input – PHYS'!L$12:L$2011,$AD1141)="","",INDEX('Required State Input – PHYS'!L$12:L$2011,$AD1141)))</f>
        <v/>
      </c>
      <c r="M1141" s="79" t="str">
        <f>IF($AB1141="","",IF(INDEX('Required State Input – PHYS'!M$12:M$2011,$AD1141)="","",ROUND(INDEX('Required State Input – PHYS'!M$12:M$2011,$AD1141),2)))</f>
        <v/>
      </c>
      <c r="N1141" s="80" t="str">
        <f>IF($AB1141="","",IF(INDEX('Required State Input – PHYS'!N$12:N$2011,$AD1141)="","",ROUND(INDEX('Required State Input – PHYS'!N$12:N$2011,$AD1141),4)))</f>
        <v/>
      </c>
      <c r="O1141" s="77" t="str">
        <f>IF($AB1141="","",IF(INDEX('Required State Input – PHYS'!O$12:O$2011,$AD1141)="","",INDEX('Required State Input – PHYS'!O$12:O$2011,$AD1141)))</f>
        <v/>
      </c>
      <c r="P1141" s="78" t="str">
        <f>IF($AB1141="","",IF(INDEX('Required State Input – PHYS'!P$12:P$2011,$AD1141)="","",INDEX('Required State Input – PHYS'!P$12:P$2011,$AD1141)))</f>
        <v/>
      </c>
      <c r="Q1141" s="79" t="str">
        <f>IF($AB1141="","",IF(INDEX('Required State Input – PHYS'!Q$12:Q$2011,$AD1141)="","",ROUND(INDEX('Required State Input – PHYS'!Q$12:Q$2011,$AD1141),2)))</f>
        <v/>
      </c>
      <c r="R1141" s="82" t="str">
        <f>IF($AB1141="","",IF(INDEX('Required State Input – PHYS'!R$12:R$2011,$AD1141)="","",INDEX('Required State Input – PHYS'!R$12:R$2011,$AD1141)))</f>
        <v/>
      </c>
      <c r="S1141" s="77" t="str">
        <f>IF($AB1141="","",IF(INDEX('Required State Input – PHYS'!S$12:S$2011,$AD1141)="","",INDEX('Required State Input – PHYS'!S$12:S$2011,$AD1141)))</f>
        <v/>
      </c>
      <c r="T1141" s="78" t="str">
        <f>IF($AB1141="","",IF(INDEX('Required State Input – PHYS'!T$12:T$2011,$AD1141)="","",INDEX('Required State Input – PHYS'!T$12:T$2011,$AD1141)))</f>
        <v/>
      </c>
      <c r="U1141" s="89" t="str">
        <f>IF($AB1141="","",IF(INDEX('Required State Input – PHYS'!U$12:U$2011,$AD1141)="","",ROUND(INDEX('Required State Input – PHYS'!U$12:U$2011,$AD1141),2)))</f>
        <v/>
      </c>
      <c r="V1141" s="107" t="str">
        <f>IF($AB1141="","",IF(INDEX('Required State Input – PHYS'!V$12:V$2011,$AD1141)="","",ROUND(INDEX('Required State Input – PHYS'!V$12:V$2011,$AD1141),2)))</f>
        <v/>
      </c>
      <c r="W1141" s="108" t="str">
        <f t="shared" si="51"/>
        <v/>
      </c>
      <c r="AB1141" s="42" t="str">
        <f t="shared" si="52"/>
        <v/>
      </c>
      <c r="AC1141" s="42" t="str">
        <f t="shared" si="53"/>
        <v/>
      </c>
      <c r="AD1141" s="42" t="str">
        <f>IF(AB1141="","",MATCH(AC1141,'Required State Input – PHYS'!$AK$12:$AK$2011,FALSE))</f>
        <v/>
      </c>
    </row>
    <row r="1142" spans="1:30" x14ac:dyDescent="0.25">
      <c r="A1142" s="110" t="s">
        <v>202</v>
      </c>
      <c r="B1142" s="99" t="str">
        <f>IF($AB1142="","",IF(INDEX('Required State Input – PHYS'!B$12:B$2011,$AD1142)="","",INDEX('Required State Input – PHYS'!B$12:B$2011,$AD1142)))</f>
        <v/>
      </c>
      <c r="C1142" s="67" t="str">
        <f>IF($AB1142="","",IF(INDEX('Required State Input – PHYS'!C$12:C$2011,$AD1142)="","",INDEX('Required State Input – PHYS'!C$12:C$2011,$AD1142)))</f>
        <v/>
      </c>
      <c r="D1142" s="100" t="str">
        <f>IF($AB1142="","",IF(INDEX('Required State Input – PHYS'!D$12:D$2011,$AD1142)="","",INDEX('Required State Input – PHYS'!D$12:D$2011,$AD1142)))</f>
        <v/>
      </c>
      <c r="E1142" s="101" t="str">
        <f>IF($AB1142="","",IF(INDEX('Required State Input – PHYS'!E$12:E$2011,$AD1142)="","",INDEX('Required State Input – PHYS'!E$12:E$2011,$AD1142)))</f>
        <v/>
      </c>
      <c r="F1142" s="99" t="str">
        <f>IF($AB1142="","",IF(INDEX('Required State Input – PHYS'!F$12:F$2011,$AD1142)="","",INDEX('Required State Input – PHYS'!F$12:F$2011,$AD1142)))</f>
        <v/>
      </c>
      <c r="G1142" s="100" t="str">
        <f>IF($AB1142="","",IF(INDEX('Required State Input – PHYS'!G$12:G$2011,$AD1142)="","",INDEX('Required State Input – PHYS'!G$12:G$2011,$AD1142)))</f>
        <v/>
      </c>
      <c r="H1142" s="100" t="str">
        <f>IF($AB1142="","",IF(INDEX('Required State Input – PHYS'!H$12:H$2011,$AD1142)="","",INDEX('Required State Input – PHYS'!H$12:H$2011,$AD1142)))</f>
        <v/>
      </c>
      <c r="I1142" s="100" t="str">
        <f>IF($AB1142="","",IF(INDEX('Required State Input – PHYS'!I$12:I$2011,$AD1142)="","",INDEX('Required State Input – PHYS'!I$12:I$2011,$AD1142)))</f>
        <v/>
      </c>
      <c r="J1142" s="102" t="str">
        <f>IF($AB1142="","",IF(INDEX('Required State Input – PHYS'!J$12:J$2011,$AD1142)="","",INDEX('Required State Input – PHYS'!J$12:J$2011,$AD1142)))</f>
        <v/>
      </c>
      <c r="K1142" s="77" t="str">
        <f>IF($AB1142="","",IF(INDEX('Required State Input – PHYS'!K$12:K$2011,$AD1142)="","",INDEX('Required State Input – PHYS'!K$12:K$2011,$AD1142)))</f>
        <v/>
      </c>
      <c r="L1142" s="78" t="str">
        <f>IF($AB1142="","",IF(INDEX('Required State Input – PHYS'!L$12:L$2011,$AD1142)="","",INDEX('Required State Input – PHYS'!L$12:L$2011,$AD1142)))</f>
        <v/>
      </c>
      <c r="M1142" s="79" t="str">
        <f>IF($AB1142="","",IF(INDEX('Required State Input – PHYS'!M$12:M$2011,$AD1142)="","",ROUND(INDEX('Required State Input – PHYS'!M$12:M$2011,$AD1142),2)))</f>
        <v/>
      </c>
      <c r="N1142" s="80" t="str">
        <f>IF($AB1142="","",IF(INDEX('Required State Input – PHYS'!N$12:N$2011,$AD1142)="","",ROUND(INDEX('Required State Input – PHYS'!N$12:N$2011,$AD1142),4)))</f>
        <v/>
      </c>
      <c r="O1142" s="77" t="str">
        <f>IF($AB1142="","",IF(INDEX('Required State Input – PHYS'!O$12:O$2011,$AD1142)="","",INDEX('Required State Input – PHYS'!O$12:O$2011,$AD1142)))</f>
        <v/>
      </c>
      <c r="P1142" s="78" t="str">
        <f>IF($AB1142="","",IF(INDEX('Required State Input – PHYS'!P$12:P$2011,$AD1142)="","",INDEX('Required State Input – PHYS'!P$12:P$2011,$AD1142)))</f>
        <v/>
      </c>
      <c r="Q1142" s="79" t="str">
        <f>IF($AB1142="","",IF(INDEX('Required State Input – PHYS'!Q$12:Q$2011,$AD1142)="","",ROUND(INDEX('Required State Input – PHYS'!Q$12:Q$2011,$AD1142),2)))</f>
        <v/>
      </c>
      <c r="R1142" s="82" t="str">
        <f>IF($AB1142="","",IF(INDEX('Required State Input – PHYS'!R$12:R$2011,$AD1142)="","",INDEX('Required State Input – PHYS'!R$12:R$2011,$AD1142)))</f>
        <v/>
      </c>
      <c r="S1142" s="77" t="str">
        <f>IF($AB1142="","",IF(INDEX('Required State Input – PHYS'!S$12:S$2011,$AD1142)="","",INDEX('Required State Input – PHYS'!S$12:S$2011,$AD1142)))</f>
        <v/>
      </c>
      <c r="T1142" s="78" t="str">
        <f>IF($AB1142="","",IF(INDEX('Required State Input – PHYS'!T$12:T$2011,$AD1142)="","",INDEX('Required State Input – PHYS'!T$12:T$2011,$AD1142)))</f>
        <v/>
      </c>
      <c r="U1142" s="89" t="str">
        <f>IF($AB1142="","",IF(INDEX('Required State Input – PHYS'!U$12:U$2011,$AD1142)="","",ROUND(INDEX('Required State Input – PHYS'!U$12:U$2011,$AD1142),2)))</f>
        <v/>
      </c>
      <c r="V1142" s="107" t="str">
        <f>IF($AB1142="","",IF(INDEX('Required State Input – PHYS'!V$12:V$2011,$AD1142)="","",ROUND(INDEX('Required State Input – PHYS'!V$12:V$2011,$AD1142),2)))</f>
        <v/>
      </c>
      <c r="W1142" s="108" t="str">
        <f t="shared" si="51"/>
        <v/>
      </c>
      <c r="AB1142" s="42" t="str">
        <f t="shared" si="52"/>
        <v/>
      </c>
      <c r="AC1142" s="42" t="str">
        <f t="shared" si="53"/>
        <v/>
      </c>
      <c r="AD1142" s="42" t="str">
        <f>IF(AB1142="","",MATCH(AC1142,'Required State Input – PHYS'!$AK$12:$AK$2011,FALSE))</f>
        <v/>
      </c>
    </row>
    <row r="1143" spans="1:30" x14ac:dyDescent="0.25">
      <c r="A1143" s="110" t="s">
        <v>202</v>
      </c>
      <c r="B1143" s="99" t="str">
        <f>IF($AB1143="","",IF(INDEX('Required State Input – PHYS'!B$12:B$2011,$AD1143)="","",INDEX('Required State Input – PHYS'!B$12:B$2011,$AD1143)))</f>
        <v/>
      </c>
      <c r="C1143" s="67" t="str">
        <f>IF($AB1143="","",IF(INDEX('Required State Input – PHYS'!C$12:C$2011,$AD1143)="","",INDEX('Required State Input – PHYS'!C$12:C$2011,$AD1143)))</f>
        <v/>
      </c>
      <c r="D1143" s="100" t="str">
        <f>IF($AB1143="","",IF(INDEX('Required State Input – PHYS'!D$12:D$2011,$AD1143)="","",INDEX('Required State Input – PHYS'!D$12:D$2011,$AD1143)))</f>
        <v/>
      </c>
      <c r="E1143" s="101" t="str">
        <f>IF($AB1143="","",IF(INDEX('Required State Input – PHYS'!E$12:E$2011,$AD1143)="","",INDEX('Required State Input – PHYS'!E$12:E$2011,$AD1143)))</f>
        <v/>
      </c>
      <c r="F1143" s="99" t="str">
        <f>IF($AB1143="","",IF(INDEX('Required State Input – PHYS'!F$12:F$2011,$AD1143)="","",INDEX('Required State Input – PHYS'!F$12:F$2011,$AD1143)))</f>
        <v/>
      </c>
      <c r="G1143" s="100" t="str">
        <f>IF($AB1143="","",IF(INDEX('Required State Input – PHYS'!G$12:G$2011,$AD1143)="","",INDEX('Required State Input – PHYS'!G$12:G$2011,$AD1143)))</f>
        <v/>
      </c>
      <c r="H1143" s="100" t="str">
        <f>IF($AB1143="","",IF(INDEX('Required State Input – PHYS'!H$12:H$2011,$AD1143)="","",INDEX('Required State Input – PHYS'!H$12:H$2011,$AD1143)))</f>
        <v/>
      </c>
      <c r="I1143" s="100" t="str">
        <f>IF($AB1143="","",IF(INDEX('Required State Input – PHYS'!I$12:I$2011,$AD1143)="","",INDEX('Required State Input – PHYS'!I$12:I$2011,$AD1143)))</f>
        <v/>
      </c>
      <c r="J1143" s="102" t="str">
        <f>IF($AB1143="","",IF(INDEX('Required State Input – PHYS'!J$12:J$2011,$AD1143)="","",INDEX('Required State Input – PHYS'!J$12:J$2011,$AD1143)))</f>
        <v/>
      </c>
      <c r="K1143" s="77" t="str">
        <f>IF($AB1143="","",IF(INDEX('Required State Input – PHYS'!K$12:K$2011,$AD1143)="","",INDEX('Required State Input – PHYS'!K$12:K$2011,$AD1143)))</f>
        <v/>
      </c>
      <c r="L1143" s="78" t="str">
        <f>IF($AB1143="","",IF(INDEX('Required State Input – PHYS'!L$12:L$2011,$AD1143)="","",INDEX('Required State Input – PHYS'!L$12:L$2011,$AD1143)))</f>
        <v/>
      </c>
      <c r="M1143" s="79" t="str">
        <f>IF($AB1143="","",IF(INDEX('Required State Input – PHYS'!M$12:M$2011,$AD1143)="","",ROUND(INDEX('Required State Input – PHYS'!M$12:M$2011,$AD1143),2)))</f>
        <v/>
      </c>
      <c r="N1143" s="80" t="str">
        <f>IF($AB1143="","",IF(INDEX('Required State Input – PHYS'!N$12:N$2011,$AD1143)="","",ROUND(INDEX('Required State Input – PHYS'!N$12:N$2011,$AD1143),4)))</f>
        <v/>
      </c>
      <c r="O1143" s="77" t="str">
        <f>IF($AB1143="","",IF(INDEX('Required State Input – PHYS'!O$12:O$2011,$AD1143)="","",INDEX('Required State Input – PHYS'!O$12:O$2011,$AD1143)))</f>
        <v/>
      </c>
      <c r="P1143" s="78" t="str">
        <f>IF($AB1143="","",IF(INDEX('Required State Input – PHYS'!P$12:P$2011,$AD1143)="","",INDEX('Required State Input – PHYS'!P$12:P$2011,$AD1143)))</f>
        <v/>
      </c>
      <c r="Q1143" s="79" t="str">
        <f>IF($AB1143="","",IF(INDEX('Required State Input – PHYS'!Q$12:Q$2011,$AD1143)="","",ROUND(INDEX('Required State Input – PHYS'!Q$12:Q$2011,$AD1143),2)))</f>
        <v/>
      </c>
      <c r="R1143" s="82" t="str">
        <f>IF($AB1143="","",IF(INDEX('Required State Input – PHYS'!R$12:R$2011,$AD1143)="","",INDEX('Required State Input – PHYS'!R$12:R$2011,$AD1143)))</f>
        <v/>
      </c>
      <c r="S1143" s="77" t="str">
        <f>IF($AB1143="","",IF(INDEX('Required State Input – PHYS'!S$12:S$2011,$AD1143)="","",INDEX('Required State Input – PHYS'!S$12:S$2011,$AD1143)))</f>
        <v/>
      </c>
      <c r="T1143" s="78" t="str">
        <f>IF($AB1143="","",IF(INDEX('Required State Input – PHYS'!T$12:T$2011,$AD1143)="","",INDEX('Required State Input – PHYS'!T$12:T$2011,$AD1143)))</f>
        <v/>
      </c>
      <c r="U1143" s="89" t="str">
        <f>IF($AB1143="","",IF(INDEX('Required State Input – PHYS'!U$12:U$2011,$AD1143)="","",ROUND(INDEX('Required State Input – PHYS'!U$12:U$2011,$AD1143),2)))</f>
        <v/>
      </c>
      <c r="V1143" s="107" t="str">
        <f>IF($AB1143="","",IF(INDEX('Required State Input – PHYS'!V$12:V$2011,$AD1143)="","",ROUND(INDEX('Required State Input – PHYS'!V$12:V$2011,$AD1143),2)))</f>
        <v/>
      </c>
      <c r="W1143" s="108" t="str">
        <f t="shared" si="51"/>
        <v/>
      </c>
      <c r="AB1143" s="42" t="str">
        <f t="shared" si="52"/>
        <v/>
      </c>
      <c r="AC1143" s="42" t="str">
        <f t="shared" si="53"/>
        <v/>
      </c>
      <c r="AD1143" s="42" t="str">
        <f>IF(AB1143="","",MATCH(AC1143,'Required State Input – PHYS'!$AK$12:$AK$2011,FALSE))</f>
        <v/>
      </c>
    </row>
    <row r="1144" spans="1:30" x14ac:dyDescent="0.25">
      <c r="A1144" s="110" t="s">
        <v>202</v>
      </c>
      <c r="B1144" s="99" t="str">
        <f>IF($AB1144="","",IF(INDEX('Required State Input – PHYS'!B$12:B$2011,$AD1144)="","",INDEX('Required State Input – PHYS'!B$12:B$2011,$AD1144)))</f>
        <v/>
      </c>
      <c r="C1144" s="67" t="str">
        <f>IF($AB1144="","",IF(INDEX('Required State Input – PHYS'!C$12:C$2011,$AD1144)="","",INDEX('Required State Input – PHYS'!C$12:C$2011,$AD1144)))</f>
        <v/>
      </c>
      <c r="D1144" s="100" t="str">
        <f>IF($AB1144="","",IF(INDEX('Required State Input – PHYS'!D$12:D$2011,$AD1144)="","",INDEX('Required State Input – PHYS'!D$12:D$2011,$AD1144)))</f>
        <v/>
      </c>
      <c r="E1144" s="101" t="str">
        <f>IF($AB1144="","",IF(INDEX('Required State Input – PHYS'!E$12:E$2011,$AD1144)="","",INDEX('Required State Input – PHYS'!E$12:E$2011,$AD1144)))</f>
        <v/>
      </c>
      <c r="F1144" s="99" t="str">
        <f>IF($AB1144="","",IF(INDEX('Required State Input – PHYS'!F$12:F$2011,$AD1144)="","",INDEX('Required State Input – PHYS'!F$12:F$2011,$AD1144)))</f>
        <v/>
      </c>
      <c r="G1144" s="100" t="str">
        <f>IF($AB1144="","",IF(INDEX('Required State Input – PHYS'!G$12:G$2011,$AD1144)="","",INDEX('Required State Input – PHYS'!G$12:G$2011,$AD1144)))</f>
        <v/>
      </c>
      <c r="H1144" s="100" t="str">
        <f>IF($AB1144="","",IF(INDEX('Required State Input – PHYS'!H$12:H$2011,$AD1144)="","",INDEX('Required State Input – PHYS'!H$12:H$2011,$AD1144)))</f>
        <v/>
      </c>
      <c r="I1144" s="100" t="str">
        <f>IF($AB1144="","",IF(INDEX('Required State Input – PHYS'!I$12:I$2011,$AD1144)="","",INDEX('Required State Input – PHYS'!I$12:I$2011,$AD1144)))</f>
        <v/>
      </c>
      <c r="J1144" s="102" t="str">
        <f>IF($AB1144="","",IF(INDEX('Required State Input – PHYS'!J$12:J$2011,$AD1144)="","",INDEX('Required State Input – PHYS'!J$12:J$2011,$AD1144)))</f>
        <v/>
      </c>
      <c r="K1144" s="77" t="str">
        <f>IF($AB1144="","",IF(INDEX('Required State Input – PHYS'!K$12:K$2011,$AD1144)="","",INDEX('Required State Input – PHYS'!K$12:K$2011,$AD1144)))</f>
        <v/>
      </c>
      <c r="L1144" s="78" t="str">
        <f>IF($AB1144="","",IF(INDEX('Required State Input – PHYS'!L$12:L$2011,$AD1144)="","",INDEX('Required State Input – PHYS'!L$12:L$2011,$AD1144)))</f>
        <v/>
      </c>
      <c r="M1144" s="79" t="str">
        <f>IF($AB1144="","",IF(INDEX('Required State Input – PHYS'!M$12:M$2011,$AD1144)="","",ROUND(INDEX('Required State Input – PHYS'!M$12:M$2011,$AD1144),2)))</f>
        <v/>
      </c>
      <c r="N1144" s="80" t="str">
        <f>IF($AB1144="","",IF(INDEX('Required State Input – PHYS'!N$12:N$2011,$AD1144)="","",ROUND(INDEX('Required State Input – PHYS'!N$12:N$2011,$AD1144),4)))</f>
        <v/>
      </c>
      <c r="O1144" s="77" t="str">
        <f>IF($AB1144="","",IF(INDEX('Required State Input – PHYS'!O$12:O$2011,$AD1144)="","",INDEX('Required State Input – PHYS'!O$12:O$2011,$AD1144)))</f>
        <v/>
      </c>
      <c r="P1144" s="78" t="str">
        <f>IF($AB1144="","",IF(INDEX('Required State Input – PHYS'!P$12:P$2011,$AD1144)="","",INDEX('Required State Input – PHYS'!P$12:P$2011,$AD1144)))</f>
        <v/>
      </c>
      <c r="Q1144" s="79" t="str">
        <f>IF($AB1144="","",IF(INDEX('Required State Input – PHYS'!Q$12:Q$2011,$AD1144)="","",ROUND(INDEX('Required State Input – PHYS'!Q$12:Q$2011,$AD1144),2)))</f>
        <v/>
      </c>
      <c r="R1144" s="82" t="str">
        <f>IF($AB1144="","",IF(INDEX('Required State Input – PHYS'!R$12:R$2011,$AD1144)="","",INDEX('Required State Input – PHYS'!R$12:R$2011,$AD1144)))</f>
        <v/>
      </c>
      <c r="S1144" s="77" t="str">
        <f>IF($AB1144="","",IF(INDEX('Required State Input – PHYS'!S$12:S$2011,$AD1144)="","",INDEX('Required State Input – PHYS'!S$12:S$2011,$AD1144)))</f>
        <v/>
      </c>
      <c r="T1144" s="78" t="str">
        <f>IF($AB1144="","",IF(INDEX('Required State Input – PHYS'!T$12:T$2011,$AD1144)="","",INDEX('Required State Input – PHYS'!T$12:T$2011,$AD1144)))</f>
        <v/>
      </c>
      <c r="U1144" s="89" t="str">
        <f>IF($AB1144="","",IF(INDEX('Required State Input – PHYS'!U$12:U$2011,$AD1144)="","",ROUND(INDEX('Required State Input – PHYS'!U$12:U$2011,$AD1144),2)))</f>
        <v/>
      </c>
      <c r="V1144" s="107" t="str">
        <f>IF($AB1144="","",IF(INDEX('Required State Input – PHYS'!V$12:V$2011,$AD1144)="","",ROUND(INDEX('Required State Input – PHYS'!V$12:V$2011,$AD1144),2)))</f>
        <v/>
      </c>
      <c r="W1144" s="108" t="str">
        <f t="shared" si="51"/>
        <v/>
      </c>
      <c r="AB1144" s="42" t="str">
        <f t="shared" si="52"/>
        <v/>
      </c>
      <c r="AC1144" s="42" t="str">
        <f t="shared" si="53"/>
        <v/>
      </c>
      <c r="AD1144" s="42" t="str">
        <f>IF(AB1144="","",MATCH(AC1144,'Required State Input – PHYS'!$AK$12:$AK$2011,FALSE))</f>
        <v/>
      </c>
    </row>
    <row r="1145" spans="1:30" x14ac:dyDescent="0.25">
      <c r="A1145" s="110" t="s">
        <v>202</v>
      </c>
      <c r="B1145" s="99" t="str">
        <f>IF($AB1145="","",IF(INDEX('Required State Input – PHYS'!B$12:B$2011,$AD1145)="","",INDEX('Required State Input – PHYS'!B$12:B$2011,$AD1145)))</f>
        <v/>
      </c>
      <c r="C1145" s="67" t="str">
        <f>IF($AB1145="","",IF(INDEX('Required State Input – PHYS'!C$12:C$2011,$AD1145)="","",INDEX('Required State Input – PHYS'!C$12:C$2011,$AD1145)))</f>
        <v/>
      </c>
      <c r="D1145" s="100" t="str">
        <f>IF($AB1145="","",IF(INDEX('Required State Input – PHYS'!D$12:D$2011,$AD1145)="","",INDEX('Required State Input – PHYS'!D$12:D$2011,$AD1145)))</f>
        <v/>
      </c>
      <c r="E1145" s="101" t="str">
        <f>IF($AB1145="","",IF(INDEX('Required State Input – PHYS'!E$12:E$2011,$AD1145)="","",INDEX('Required State Input – PHYS'!E$12:E$2011,$AD1145)))</f>
        <v/>
      </c>
      <c r="F1145" s="99" t="str">
        <f>IF($AB1145="","",IF(INDEX('Required State Input – PHYS'!F$12:F$2011,$AD1145)="","",INDEX('Required State Input – PHYS'!F$12:F$2011,$AD1145)))</f>
        <v/>
      </c>
      <c r="G1145" s="100" t="str">
        <f>IF($AB1145="","",IF(INDEX('Required State Input – PHYS'!G$12:G$2011,$AD1145)="","",INDEX('Required State Input – PHYS'!G$12:G$2011,$AD1145)))</f>
        <v/>
      </c>
      <c r="H1145" s="100" t="str">
        <f>IF($AB1145="","",IF(INDEX('Required State Input – PHYS'!H$12:H$2011,$AD1145)="","",INDEX('Required State Input – PHYS'!H$12:H$2011,$AD1145)))</f>
        <v/>
      </c>
      <c r="I1145" s="100" t="str">
        <f>IF($AB1145="","",IF(INDEX('Required State Input – PHYS'!I$12:I$2011,$AD1145)="","",INDEX('Required State Input – PHYS'!I$12:I$2011,$AD1145)))</f>
        <v/>
      </c>
      <c r="J1145" s="102" t="str">
        <f>IF($AB1145="","",IF(INDEX('Required State Input – PHYS'!J$12:J$2011,$AD1145)="","",INDEX('Required State Input – PHYS'!J$12:J$2011,$AD1145)))</f>
        <v/>
      </c>
      <c r="K1145" s="77" t="str">
        <f>IF($AB1145="","",IF(INDEX('Required State Input – PHYS'!K$12:K$2011,$AD1145)="","",INDEX('Required State Input – PHYS'!K$12:K$2011,$AD1145)))</f>
        <v/>
      </c>
      <c r="L1145" s="78" t="str">
        <f>IF($AB1145="","",IF(INDEX('Required State Input – PHYS'!L$12:L$2011,$AD1145)="","",INDEX('Required State Input – PHYS'!L$12:L$2011,$AD1145)))</f>
        <v/>
      </c>
      <c r="M1145" s="79" t="str">
        <f>IF($AB1145="","",IF(INDEX('Required State Input – PHYS'!M$12:M$2011,$AD1145)="","",ROUND(INDEX('Required State Input – PHYS'!M$12:M$2011,$AD1145),2)))</f>
        <v/>
      </c>
      <c r="N1145" s="80" t="str">
        <f>IF($AB1145="","",IF(INDEX('Required State Input – PHYS'!N$12:N$2011,$AD1145)="","",ROUND(INDEX('Required State Input – PHYS'!N$12:N$2011,$AD1145),4)))</f>
        <v/>
      </c>
      <c r="O1145" s="77" t="str">
        <f>IF($AB1145="","",IF(INDEX('Required State Input – PHYS'!O$12:O$2011,$AD1145)="","",INDEX('Required State Input – PHYS'!O$12:O$2011,$AD1145)))</f>
        <v/>
      </c>
      <c r="P1145" s="78" t="str">
        <f>IF($AB1145="","",IF(INDEX('Required State Input – PHYS'!P$12:P$2011,$AD1145)="","",INDEX('Required State Input – PHYS'!P$12:P$2011,$AD1145)))</f>
        <v/>
      </c>
      <c r="Q1145" s="79" t="str">
        <f>IF($AB1145="","",IF(INDEX('Required State Input – PHYS'!Q$12:Q$2011,$AD1145)="","",ROUND(INDEX('Required State Input – PHYS'!Q$12:Q$2011,$AD1145),2)))</f>
        <v/>
      </c>
      <c r="R1145" s="82" t="str">
        <f>IF($AB1145="","",IF(INDEX('Required State Input – PHYS'!R$12:R$2011,$AD1145)="","",INDEX('Required State Input – PHYS'!R$12:R$2011,$AD1145)))</f>
        <v/>
      </c>
      <c r="S1145" s="77" t="str">
        <f>IF($AB1145="","",IF(INDEX('Required State Input – PHYS'!S$12:S$2011,$AD1145)="","",INDEX('Required State Input – PHYS'!S$12:S$2011,$AD1145)))</f>
        <v/>
      </c>
      <c r="T1145" s="78" t="str">
        <f>IF($AB1145="","",IF(INDEX('Required State Input – PHYS'!T$12:T$2011,$AD1145)="","",INDEX('Required State Input – PHYS'!T$12:T$2011,$AD1145)))</f>
        <v/>
      </c>
      <c r="U1145" s="89" t="str">
        <f>IF($AB1145="","",IF(INDEX('Required State Input – PHYS'!U$12:U$2011,$AD1145)="","",ROUND(INDEX('Required State Input – PHYS'!U$12:U$2011,$AD1145),2)))</f>
        <v/>
      </c>
      <c r="V1145" s="107" t="str">
        <f>IF($AB1145="","",IF(INDEX('Required State Input – PHYS'!V$12:V$2011,$AD1145)="","",ROUND(INDEX('Required State Input – PHYS'!V$12:V$2011,$AD1145),2)))</f>
        <v/>
      </c>
      <c r="W1145" s="108" t="str">
        <f t="shared" si="51"/>
        <v/>
      </c>
      <c r="AB1145" s="42" t="str">
        <f t="shared" si="52"/>
        <v/>
      </c>
      <c r="AC1145" s="42" t="str">
        <f t="shared" si="53"/>
        <v/>
      </c>
      <c r="AD1145" s="42" t="str">
        <f>IF(AB1145="","",MATCH(AC1145,'Required State Input – PHYS'!$AK$12:$AK$2011,FALSE))</f>
        <v/>
      </c>
    </row>
    <row r="1146" spans="1:30" x14ac:dyDescent="0.25">
      <c r="A1146" s="110" t="s">
        <v>202</v>
      </c>
      <c r="B1146" s="99" t="str">
        <f>IF($AB1146="","",IF(INDEX('Required State Input – PHYS'!B$12:B$2011,$AD1146)="","",INDEX('Required State Input – PHYS'!B$12:B$2011,$AD1146)))</f>
        <v/>
      </c>
      <c r="C1146" s="67" t="str">
        <f>IF($AB1146="","",IF(INDEX('Required State Input – PHYS'!C$12:C$2011,$AD1146)="","",INDEX('Required State Input – PHYS'!C$12:C$2011,$AD1146)))</f>
        <v/>
      </c>
      <c r="D1146" s="100" t="str">
        <f>IF($AB1146="","",IF(INDEX('Required State Input – PHYS'!D$12:D$2011,$AD1146)="","",INDEX('Required State Input – PHYS'!D$12:D$2011,$AD1146)))</f>
        <v/>
      </c>
      <c r="E1146" s="101" t="str">
        <f>IF($AB1146="","",IF(INDEX('Required State Input – PHYS'!E$12:E$2011,$AD1146)="","",INDEX('Required State Input – PHYS'!E$12:E$2011,$AD1146)))</f>
        <v/>
      </c>
      <c r="F1146" s="99" t="str">
        <f>IF($AB1146="","",IF(INDEX('Required State Input – PHYS'!F$12:F$2011,$AD1146)="","",INDEX('Required State Input – PHYS'!F$12:F$2011,$AD1146)))</f>
        <v/>
      </c>
      <c r="G1146" s="100" t="str">
        <f>IF($AB1146="","",IF(INDEX('Required State Input – PHYS'!G$12:G$2011,$AD1146)="","",INDEX('Required State Input – PHYS'!G$12:G$2011,$AD1146)))</f>
        <v/>
      </c>
      <c r="H1146" s="100" t="str">
        <f>IF($AB1146="","",IF(INDEX('Required State Input – PHYS'!H$12:H$2011,$AD1146)="","",INDEX('Required State Input – PHYS'!H$12:H$2011,$AD1146)))</f>
        <v/>
      </c>
      <c r="I1146" s="100" t="str">
        <f>IF($AB1146="","",IF(INDEX('Required State Input – PHYS'!I$12:I$2011,$AD1146)="","",INDEX('Required State Input – PHYS'!I$12:I$2011,$AD1146)))</f>
        <v/>
      </c>
      <c r="J1146" s="102" t="str">
        <f>IF($AB1146="","",IF(INDEX('Required State Input – PHYS'!J$12:J$2011,$AD1146)="","",INDEX('Required State Input – PHYS'!J$12:J$2011,$AD1146)))</f>
        <v/>
      </c>
      <c r="K1146" s="77" t="str">
        <f>IF($AB1146="","",IF(INDEX('Required State Input – PHYS'!K$12:K$2011,$AD1146)="","",INDEX('Required State Input – PHYS'!K$12:K$2011,$AD1146)))</f>
        <v/>
      </c>
      <c r="L1146" s="78" t="str">
        <f>IF($AB1146="","",IF(INDEX('Required State Input – PHYS'!L$12:L$2011,$AD1146)="","",INDEX('Required State Input – PHYS'!L$12:L$2011,$AD1146)))</f>
        <v/>
      </c>
      <c r="M1146" s="79" t="str">
        <f>IF($AB1146="","",IF(INDEX('Required State Input – PHYS'!M$12:M$2011,$AD1146)="","",ROUND(INDEX('Required State Input – PHYS'!M$12:M$2011,$AD1146),2)))</f>
        <v/>
      </c>
      <c r="N1146" s="80" t="str">
        <f>IF($AB1146="","",IF(INDEX('Required State Input – PHYS'!N$12:N$2011,$AD1146)="","",ROUND(INDEX('Required State Input – PHYS'!N$12:N$2011,$AD1146),4)))</f>
        <v/>
      </c>
      <c r="O1146" s="77" t="str">
        <f>IF($AB1146="","",IF(INDEX('Required State Input – PHYS'!O$12:O$2011,$AD1146)="","",INDEX('Required State Input – PHYS'!O$12:O$2011,$AD1146)))</f>
        <v/>
      </c>
      <c r="P1146" s="78" t="str">
        <f>IF($AB1146="","",IF(INDEX('Required State Input – PHYS'!P$12:P$2011,$AD1146)="","",INDEX('Required State Input – PHYS'!P$12:P$2011,$AD1146)))</f>
        <v/>
      </c>
      <c r="Q1146" s="79" t="str">
        <f>IF($AB1146="","",IF(INDEX('Required State Input – PHYS'!Q$12:Q$2011,$AD1146)="","",ROUND(INDEX('Required State Input – PHYS'!Q$12:Q$2011,$AD1146),2)))</f>
        <v/>
      </c>
      <c r="R1146" s="82" t="str">
        <f>IF($AB1146="","",IF(INDEX('Required State Input – PHYS'!R$12:R$2011,$AD1146)="","",INDEX('Required State Input – PHYS'!R$12:R$2011,$AD1146)))</f>
        <v/>
      </c>
      <c r="S1146" s="77" t="str">
        <f>IF($AB1146="","",IF(INDEX('Required State Input – PHYS'!S$12:S$2011,$AD1146)="","",INDEX('Required State Input – PHYS'!S$12:S$2011,$AD1146)))</f>
        <v/>
      </c>
      <c r="T1146" s="78" t="str">
        <f>IF($AB1146="","",IF(INDEX('Required State Input – PHYS'!T$12:T$2011,$AD1146)="","",INDEX('Required State Input – PHYS'!T$12:T$2011,$AD1146)))</f>
        <v/>
      </c>
      <c r="U1146" s="89" t="str">
        <f>IF($AB1146="","",IF(INDEX('Required State Input – PHYS'!U$12:U$2011,$AD1146)="","",ROUND(INDEX('Required State Input – PHYS'!U$12:U$2011,$AD1146),2)))</f>
        <v/>
      </c>
      <c r="V1146" s="107" t="str">
        <f>IF($AB1146="","",IF(INDEX('Required State Input – PHYS'!V$12:V$2011,$AD1146)="","",ROUND(INDEX('Required State Input – PHYS'!V$12:V$2011,$AD1146),2)))</f>
        <v/>
      </c>
      <c r="W1146" s="108" t="str">
        <f t="shared" si="51"/>
        <v/>
      </c>
      <c r="AB1146" s="42" t="str">
        <f t="shared" si="52"/>
        <v/>
      </c>
      <c r="AC1146" s="42" t="str">
        <f t="shared" si="53"/>
        <v/>
      </c>
      <c r="AD1146" s="42" t="str">
        <f>IF(AB1146="","",MATCH(AC1146,'Required State Input – PHYS'!$AK$12:$AK$2011,FALSE))</f>
        <v/>
      </c>
    </row>
    <row r="1147" spans="1:30" x14ac:dyDescent="0.25">
      <c r="A1147" s="110" t="s">
        <v>202</v>
      </c>
      <c r="B1147" s="99" t="str">
        <f>IF($AB1147="","",IF(INDEX('Required State Input – PHYS'!B$12:B$2011,$AD1147)="","",INDEX('Required State Input – PHYS'!B$12:B$2011,$AD1147)))</f>
        <v/>
      </c>
      <c r="C1147" s="67" t="str">
        <f>IF($AB1147="","",IF(INDEX('Required State Input – PHYS'!C$12:C$2011,$AD1147)="","",INDEX('Required State Input – PHYS'!C$12:C$2011,$AD1147)))</f>
        <v/>
      </c>
      <c r="D1147" s="100" t="str">
        <f>IF($AB1147="","",IF(INDEX('Required State Input – PHYS'!D$12:D$2011,$AD1147)="","",INDEX('Required State Input – PHYS'!D$12:D$2011,$AD1147)))</f>
        <v/>
      </c>
      <c r="E1147" s="101" t="str">
        <f>IF($AB1147="","",IF(INDEX('Required State Input – PHYS'!E$12:E$2011,$AD1147)="","",INDEX('Required State Input – PHYS'!E$12:E$2011,$AD1147)))</f>
        <v/>
      </c>
      <c r="F1147" s="99" t="str">
        <f>IF($AB1147="","",IF(INDEX('Required State Input – PHYS'!F$12:F$2011,$AD1147)="","",INDEX('Required State Input – PHYS'!F$12:F$2011,$AD1147)))</f>
        <v/>
      </c>
      <c r="G1147" s="100" t="str">
        <f>IF($AB1147="","",IF(INDEX('Required State Input – PHYS'!G$12:G$2011,$AD1147)="","",INDEX('Required State Input – PHYS'!G$12:G$2011,$AD1147)))</f>
        <v/>
      </c>
      <c r="H1147" s="100" t="str">
        <f>IF($AB1147="","",IF(INDEX('Required State Input – PHYS'!H$12:H$2011,$AD1147)="","",INDEX('Required State Input – PHYS'!H$12:H$2011,$AD1147)))</f>
        <v/>
      </c>
      <c r="I1147" s="100" t="str">
        <f>IF($AB1147="","",IF(INDEX('Required State Input – PHYS'!I$12:I$2011,$AD1147)="","",INDEX('Required State Input – PHYS'!I$12:I$2011,$AD1147)))</f>
        <v/>
      </c>
      <c r="J1147" s="102" t="str">
        <f>IF($AB1147="","",IF(INDEX('Required State Input – PHYS'!J$12:J$2011,$AD1147)="","",INDEX('Required State Input – PHYS'!J$12:J$2011,$AD1147)))</f>
        <v/>
      </c>
      <c r="K1147" s="77" t="str">
        <f>IF($AB1147="","",IF(INDEX('Required State Input – PHYS'!K$12:K$2011,$AD1147)="","",INDEX('Required State Input – PHYS'!K$12:K$2011,$AD1147)))</f>
        <v/>
      </c>
      <c r="L1147" s="78" t="str">
        <f>IF($AB1147="","",IF(INDEX('Required State Input – PHYS'!L$12:L$2011,$AD1147)="","",INDEX('Required State Input – PHYS'!L$12:L$2011,$AD1147)))</f>
        <v/>
      </c>
      <c r="M1147" s="79" t="str">
        <f>IF($AB1147="","",IF(INDEX('Required State Input – PHYS'!M$12:M$2011,$AD1147)="","",ROUND(INDEX('Required State Input – PHYS'!M$12:M$2011,$AD1147),2)))</f>
        <v/>
      </c>
      <c r="N1147" s="80" t="str">
        <f>IF($AB1147="","",IF(INDEX('Required State Input – PHYS'!N$12:N$2011,$AD1147)="","",ROUND(INDEX('Required State Input – PHYS'!N$12:N$2011,$AD1147),4)))</f>
        <v/>
      </c>
      <c r="O1147" s="77" t="str">
        <f>IF($AB1147="","",IF(INDEX('Required State Input – PHYS'!O$12:O$2011,$AD1147)="","",INDEX('Required State Input – PHYS'!O$12:O$2011,$AD1147)))</f>
        <v/>
      </c>
      <c r="P1147" s="78" t="str">
        <f>IF($AB1147="","",IF(INDEX('Required State Input – PHYS'!P$12:P$2011,$AD1147)="","",INDEX('Required State Input – PHYS'!P$12:P$2011,$AD1147)))</f>
        <v/>
      </c>
      <c r="Q1147" s="79" t="str">
        <f>IF($AB1147="","",IF(INDEX('Required State Input – PHYS'!Q$12:Q$2011,$AD1147)="","",ROUND(INDEX('Required State Input – PHYS'!Q$12:Q$2011,$AD1147),2)))</f>
        <v/>
      </c>
      <c r="R1147" s="82" t="str">
        <f>IF($AB1147="","",IF(INDEX('Required State Input – PHYS'!R$12:R$2011,$AD1147)="","",INDEX('Required State Input – PHYS'!R$12:R$2011,$AD1147)))</f>
        <v/>
      </c>
      <c r="S1147" s="77" t="str">
        <f>IF($AB1147="","",IF(INDEX('Required State Input – PHYS'!S$12:S$2011,$AD1147)="","",INDEX('Required State Input – PHYS'!S$12:S$2011,$AD1147)))</f>
        <v/>
      </c>
      <c r="T1147" s="78" t="str">
        <f>IF($AB1147="","",IF(INDEX('Required State Input – PHYS'!T$12:T$2011,$AD1147)="","",INDEX('Required State Input – PHYS'!T$12:T$2011,$AD1147)))</f>
        <v/>
      </c>
      <c r="U1147" s="89" t="str">
        <f>IF($AB1147="","",IF(INDEX('Required State Input – PHYS'!U$12:U$2011,$AD1147)="","",ROUND(INDEX('Required State Input – PHYS'!U$12:U$2011,$AD1147),2)))</f>
        <v/>
      </c>
      <c r="V1147" s="107" t="str">
        <f>IF($AB1147="","",IF(INDEX('Required State Input – PHYS'!V$12:V$2011,$AD1147)="","",ROUND(INDEX('Required State Input – PHYS'!V$12:V$2011,$AD1147),2)))</f>
        <v/>
      </c>
      <c r="W1147" s="108" t="str">
        <f t="shared" si="51"/>
        <v/>
      </c>
      <c r="AB1147" s="42" t="str">
        <f t="shared" si="52"/>
        <v/>
      </c>
      <c r="AC1147" s="42" t="str">
        <f t="shared" si="53"/>
        <v/>
      </c>
      <c r="AD1147" s="42" t="str">
        <f>IF(AB1147="","",MATCH(AC1147,'Required State Input – PHYS'!$AK$12:$AK$2011,FALSE))</f>
        <v/>
      </c>
    </row>
    <row r="1148" spans="1:30" x14ac:dyDescent="0.25">
      <c r="A1148" s="110" t="s">
        <v>202</v>
      </c>
      <c r="B1148" s="99" t="str">
        <f>IF($AB1148="","",IF(INDEX('Required State Input – PHYS'!B$12:B$2011,$AD1148)="","",INDEX('Required State Input – PHYS'!B$12:B$2011,$AD1148)))</f>
        <v/>
      </c>
      <c r="C1148" s="67" t="str">
        <f>IF($AB1148="","",IF(INDEX('Required State Input – PHYS'!C$12:C$2011,$AD1148)="","",INDEX('Required State Input – PHYS'!C$12:C$2011,$AD1148)))</f>
        <v/>
      </c>
      <c r="D1148" s="100" t="str">
        <f>IF($AB1148="","",IF(INDEX('Required State Input – PHYS'!D$12:D$2011,$AD1148)="","",INDEX('Required State Input – PHYS'!D$12:D$2011,$AD1148)))</f>
        <v/>
      </c>
      <c r="E1148" s="101" t="str">
        <f>IF($AB1148="","",IF(INDEX('Required State Input – PHYS'!E$12:E$2011,$AD1148)="","",INDEX('Required State Input – PHYS'!E$12:E$2011,$AD1148)))</f>
        <v/>
      </c>
      <c r="F1148" s="99" t="str">
        <f>IF($AB1148="","",IF(INDEX('Required State Input – PHYS'!F$12:F$2011,$AD1148)="","",INDEX('Required State Input – PHYS'!F$12:F$2011,$AD1148)))</f>
        <v/>
      </c>
      <c r="G1148" s="100" t="str">
        <f>IF($AB1148="","",IF(INDEX('Required State Input – PHYS'!G$12:G$2011,$AD1148)="","",INDEX('Required State Input – PHYS'!G$12:G$2011,$AD1148)))</f>
        <v/>
      </c>
      <c r="H1148" s="100" t="str">
        <f>IF($AB1148="","",IF(INDEX('Required State Input – PHYS'!H$12:H$2011,$AD1148)="","",INDEX('Required State Input – PHYS'!H$12:H$2011,$AD1148)))</f>
        <v/>
      </c>
      <c r="I1148" s="100" t="str">
        <f>IF($AB1148="","",IF(INDEX('Required State Input – PHYS'!I$12:I$2011,$AD1148)="","",INDEX('Required State Input – PHYS'!I$12:I$2011,$AD1148)))</f>
        <v/>
      </c>
      <c r="J1148" s="102" t="str">
        <f>IF($AB1148="","",IF(INDEX('Required State Input – PHYS'!J$12:J$2011,$AD1148)="","",INDEX('Required State Input – PHYS'!J$12:J$2011,$AD1148)))</f>
        <v/>
      </c>
      <c r="K1148" s="77" t="str">
        <f>IF($AB1148="","",IF(INDEX('Required State Input – PHYS'!K$12:K$2011,$AD1148)="","",INDEX('Required State Input – PHYS'!K$12:K$2011,$AD1148)))</f>
        <v/>
      </c>
      <c r="L1148" s="78" t="str">
        <f>IF($AB1148="","",IF(INDEX('Required State Input – PHYS'!L$12:L$2011,$AD1148)="","",INDEX('Required State Input – PHYS'!L$12:L$2011,$AD1148)))</f>
        <v/>
      </c>
      <c r="M1148" s="79" t="str">
        <f>IF($AB1148="","",IF(INDEX('Required State Input – PHYS'!M$12:M$2011,$AD1148)="","",ROUND(INDEX('Required State Input – PHYS'!M$12:M$2011,$AD1148),2)))</f>
        <v/>
      </c>
      <c r="N1148" s="80" t="str">
        <f>IF($AB1148="","",IF(INDEX('Required State Input – PHYS'!N$12:N$2011,$AD1148)="","",ROUND(INDEX('Required State Input – PHYS'!N$12:N$2011,$AD1148),4)))</f>
        <v/>
      </c>
      <c r="O1148" s="77" t="str">
        <f>IF($AB1148="","",IF(INDEX('Required State Input – PHYS'!O$12:O$2011,$AD1148)="","",INDEX('Required State Input – PHYS'!O$12:O$2011,$AD1148)))</f>
        <v/>
      </c>
      <c r="P1148" s="78" t="str">
        <f>IF($AB1148="","",IF(INDEX('Required State Input – PHYS'!P$12:P$2011,$AD1148)="","",INDEX('Required State Input – PHYS'!P$12:P$2011,$AD1148)))</f>
        <v/>
      </c>
      <c r="Q1148" s="79" t="str">
        <f>IF($AB1148="","",IF(INDEX('Required State Input – PHYS'!Q$12:Q$2011,$AD1148)="","",ROUND(INDEX('Required State Input – PHYS'!Q$12:Q$2011,$AD1148),2)))</f>
        <v/>
      </c>
      <c r="R1148" s="82" t="str">
        <f>IF($AB1148="","",IF(INDEX('Required State Input – PHYS'!R$12:R$2011,$AD1148)="","",INDEX('Required State Input – PHYS'!R$12:R$2011,$AD1148)))</f>
        <v/>
      </c>
      <c r="S1148" s="77" t="str">
        <f>IF($AB1148="","",IF(INDEX('Required State Input – PHYS'!S$12:S$2011,$AD1148)="","",INDEX('Required State Input – PHYS'!S$12:S$2011,$AD1148)))</f>
        <v/>
      </c>
      <c r="T1148" s="78" t="str">
        <f>IF($AB1148="","",IF(INDEX('Required State Input – PHYS'!T$12:T$2011,$AD1148)="","",INDEX('Required State Input – PHYS'!T$12:T$2011,$AD1148)))</f>
        <v/>
      </c>
      <c r="U1148" s="89" t="str">
        <f>IF($AB1148="","",IF(INDEX('Required State Input – PHYS'!U$12:U$2011,$AD1148)="","",ROUND(INDEX('Required State Input – PHYS'!U$12:U$2011,$AD1148),2)))</f>
        <v/>
      </c>
      <c r="V1148" s="107" t="str">
        <f>IF($AB1148="","",IF(INDEX('Required State Input – PHYS'!V$12:V$2011,$AD1148)="","",ROUND(INDEX('Required State Input – PHYS'!V$12:V$2011,$AD1148),2)))</f>
        <v/>
      </c>
      <c r="W1148" s="108" t="str">
        <f t="shared" si="51"/>
        <v/>
      </c>
      <c r="AB1148" s="42" t="str">
        <f t="shared" si="52"/>
        <v/>
      </c>
      <c r="AC1148" s="42" t="str">
        <f t="shared" si="53"/>
        <v/>
      </c>
      <c r="AD1148" s="42" t="str">
        <f>IF(AB1148="","",MATCH(AC1148,'Required State Input – PHYS'!$AK$12:$AK$2011,FALSE))</f>
        <v/>
      </c>
    </row>
    <row r="1149" spans="1:30" x14ac:dyDescent="0.25">
      <c r="A1149" s="110" t="s">
        <v>202</v>
      </c>
      <c r="B1149" s="99" t="str">
        <f>IF($AB1149="","",IF(INDEX('Required State Input – PHYS'!B$12:B$2011,$AD1149)="","",INDEX('Required State Input – PHYS'!B$12:B$2011,$AD1149)))</f>
        <v/>
      </c>
      <c r="C1149" s="67" t="str">
        <f>IF($AB1149="","",IF(INDEX('Required State Input – PHYS'!C$12:C$2011,$AD1149)="","",INDEX('Required State Input – PHYS'!C$12:C$2011,$AD1149)))</f>
        <v/>
      </c>
      <c r="D1149" s="100" t="str">
        <f>IF($AB1149="","",IF(INDEX('Required State Input – PHYS'!D$12:D$2011,$AD1149)="","",INDEX('Required State Input – PHYS'!D$12:D$2011,$AD1149)))</f>
        <v/>
      </c>
      <c r="E1149" s="101" t="str">
        <f>IF($AB1149="","",IF(INDEX('Required State Input – PHYS'!E$12:E$2011,$AD1149)="","",INDEX('Required State Input – PHYS'!E$12:E$2011,$AD1149)))</f>
        <v/>
      </c>
      <c r="F1149" s="99" t="str">
        <f>IF($AB1149="","",IF(INDEX('Required State Input – PHYS'!F$12:F$2011,$AD1149)="","",INDEX('Required State Input – PHYS'!F$12:F$2011,$AD1149)))</f>
        <v/>
      </c>
      <c r="G1149" s="100" t="str">
        <f>IF($AB1149="","",IF(INDEX('Required State Input – PHYS'!G$12:G$2011,$AD1149)="","",INDEX('Required State Input – PHYS'!G$12:G$2011,$AD1149)))</f>
        <v/>
      </c>
      <c r="H1149" s="100" t="str">
        <f>IF($AB1149="","",IF(INDEX('Required State Input – PHYS'!H$12:H$2011,$AD1149)="","",INDEX('Required State Input – PHYS'!H$12:H$2011,$AD1149)))</f>
        <v/>
      </c>
      <c r="I1149" s="100" t="str">
        <f>IF($AB1149="","",IF(INDEX('Required State Input – PHYS'!I$12:I$2011,$AD1149)="","",INDEX('Required State Input – PHYS'!I$12:I$2011,$AD1149)))</f>
        <v/>
      </c>
      <c r="J1149" s="102" t="str">
        <f>IF($AB1149="","",IF(INDEX('Required State Input – PHYS'!J$12:J$2011,$AD1149)="","",INDEX('Required State Input – PHYS'!J$12:J$2011,$AD1149)))</f>
        <v/>
      </c>
      <c r="K1149" s="77" t="str">
        <f>IF($AB1149="","",IF(INDEX('Required State Input – PHYS'!K$12:K$2011,$AD1149)="","",INDEX('Required State Input – PHYS'!K$12:K$2011,$AD1149)))</f>
        <v/>
      </c>
      <c r="L1149" s="78" t="str">
        <f>IF($AB1149="","",IF(INDEX('Required State Input – PHYS'!L$12:L$2011,$AD1149)="","",INDEX('Required State Input – PHYS'!L$12:L$2011,$AD1149)))</f>
        <v/>
      </c>
      <c r="M1149" s="79" t="str">
        <f>IF($AB1149="","",IF(INDEX('Required State Input – PHYS'!M$12:M$2011,$AD1149)="","",ROUND(INDEX('Required State Input – PHYS'!M$12:M$2011,$AD1149),2)))</f>
        <v/>
      </c>
      <c r="N1149" s="80" t="str">
        <f>IF($AB1149="","",IF(INDEX('Required State Input – PHYS'!N$12:N$2011,$AD1149)="","",ROUND(INDEX('Required State Input – PHYS'!N$12:N$2011,$AD1149),4)))</f>
        <v/>
      </c>
      <c r="O1149" s="77" t="str">
        <f>IF($AB1149="","",IF(INDEX('Required State Input – PHYS'!O$12:O$2011,$AD1149)="","",INDEX('Required State Input – PHYS'!O$12:O$2011,$AD1149)))</f>
        <v/>
      </c>
      <c r="P1149" s="78" t="str">
        <f>IF($AB1149="","",IF(INDEX('Required State Input – PHYS'!P$12:P$2011,$AD1149)="","",INDEX('Required State Input – PHYS'!P$12:P$2011,$AD1149)))</f>
        <v/>
      </c>
      <c r="Q1149" s="79" t="str">
        <f>IF($AB1149="","",IF(INDEX('Required State Input – PHYS'!Q$12:Q$2011,$AD1149)="","",ROUND(INDEX('Required State Input – PHYS'!Q$12:Q$2011,$AD1149),2)))</f>
        <v/>
      </c>
      <c r="R1149" s="82" t="str">
        <f>IF($AB1149="","",IF(INDEX('Required State Input – PHYS'!R$12:R$2011,$AD1149)="","",INDEX('Required State Input – PHYS'!R$12:R$2011,$AD1149)))</f>
        <v/>
      </c>
      <c r="S1149" s="77" t="str">
        <f>IF($AB1149="","",IF(INDEX('Required State Input – PHYS'!S$12:S$2011,$AD1149)="","",INDEX('Required State Input – PHYS'!S$12:S$2011,$AD1149)))</f>
        <v/>
      </c>
      <c r="T1149" s="78" t="str">
        <f>IF($AB1149="","",IF(INDEX('Required State Input – PHYS'!T$12:T$2011,$AD1149)="","",INDEX('Required State Input – PHYS'!T$12:T$2011,$AD1149)))</f>
        <v/>
      </c>
      <c r="U1149" s="89" t="str">
        <f>IF($AB1149="","",IF(INDEX('Required State Input – PHYS'!U$12:U$2011,$AD1149)="","",ROUND(INDEX('Required State Input – PHYS'!U$12:U$2011,$AD1149),2)))</f>
        <v/>
      </c>
      <c r="V1149" s="107" t="str">
        <f>IF($AB1149="","",IF(INDEX('Required State Input – PHYS'!V$12:V$2011,$AD1149)="","",ROUND(INDEX('Required State Input – PHYS'!V$12:V$2011,$AD1149),2)))</f>
        <v/>
      </c>
      <c r="W1149" s="108" t="str">
        <f t="shared" si="51"/>
        <v/>
      </c>
      <c r="AB1149" s="42" t="str">
        <f t="shared" si="52"/>
        <v/>
      </c>
      <c r="AC1149" s="42" t="str">
        <f t="shared" si="53"/>
        <v/>
      </c>
      <c r="AD1149" s="42" t="str">
        <f>IF(AB1149="","",MATCH(AC1149,'Required State Input – PHYS'!$AK$12:$AK$2011,FALSE))</f>
        <v/>
      </c>
    </row>
    <row r="1150" spans="1:30" x14ac:dyDescent="0.25">
      <c r="A1150" s="110" t="s">
        <v>202</v>
      </c>
      <c r="B1150" s="99" t="str">
        <f>IF($AB1150="","",IF(INDEX('Required State Input – PHYS'!B$12:B$2011,$AD1150)="","",INDEX('Required State Input – PHYS'!B$12:B$2011,$AD1150)))</f>
        <v/>
      </c>
      <c r="C1150" s="67" t="str">
        <f>IF($AB1150="","",IF(INDEX('Required State Input – PHYS'!C$12:C$2011,$AD1150)="","",INDEX('Required State Input – PHYS'!C$12:C$2011,$AD1150)))</f>
        <v/>
      </c>
      <c r="D1150" s="100" t="str">
        <f>IF($AB1150="","",IF(INDEX('Required State Input – PHYS'!D$12:D$2011,$AD1150)="","",INDEX('Required State Input – PHYS'!D$12:D$2011,$AD1150)))</f>
        <v/>
      </c>
      <c r="E1150" s="101" t="str">
        <f>IF($AB1150="","",IF(INDEX('Required State Input – PHYS'!E$12:E$2011,$AD1150)="","",INDEX('Required State Input – PHYS'!E$12:E$2011,$AD1150)))</f>
        <v/>
      </c>
      <c r="F1150" s="99" t="str">
        <f>IF($AB1150="","",IF(INDEX('Required State Input – PHYS'!F$12:F$2011,$AD1150)="","",INDEX('Required State Input – PHYS'!F$12:F$2011,$AD1150)))</f>
        <v/>
      </c>
      <c r="G1150" s="100" t="str">
        <f>IF($AB1150="","",IF(INDEX('Required State Input – PHYS'!G$12:G$2011,$AD1150)="","",INDEX('Required State Input – PHYS'!G$12:G$2011,$AD1150)))</f>
        <v/>
      </c>
      <c r="H1150" s="100" t="str">
        <f>IF($AB1150="","",IF(INDEX('Required State Input – PHYS'!H$12:H$2011,$AD1150)="","",INDEX('Required State Input – PHYS'!H$12:H$2011,$AD1150)))</f>
        <v/>
      </c>
      <c r="I1150" s="100" t="str">
        <f>IF($AB1150="","",IF(INDEX('Required State Input – PHYS'!I$12:I$2011,$AD1150)="","",INDEX('Required State Input – PHYS'!I$12:I$2011,$AD1150)))</f>
        <v/>
      </c>
      <c r="J1150" s="102" t="str">
        <f>IF($AB1150="","",IF(INDEX('Required State Input – PHYS'!J$12:J$2011,$AD1150)="","",INDEX('Required State Input – PHYS'!J$12:J$2011,$AD1150)))</f>
        <v/>
      </c>
      <c r="K1150" s="77" t="str">
        <f>IF($AB1150="","",IF(INDEX('Required State Input – PHYS'!K$12:K$2011,$AD1150)="","",INDEX('Required State Input – PHYS'!K$12:K$2011,$AD1150)))</f>
        <v/>
      </c>
      <c r="L1150" s="78" t="str">
        <f>IF($AB1150="","",IF(INDEX('Required State Input – PHYS'!L$12:L$2011,$AD1150)="","",INDEX('Required State Input – PHYS'!L$12:L$2011,$AD1150)))</f>
        <v/>
      </c>
      <c r="M1150" s="79" t="str">
        <f>IF($AB1150="","",IF(INDEX('Required State Input – PHYS'!M$12:M$2011,$AD1150)="","",ROUND(INDEX('Required State Input – PHYS'!M$12:M$2011,$AD1150),2)))</f>
        <v/>
      </c>
      <c r="N1150" s="80" t="str">
        <f>IF($AB1150="","",IF(INDEX('Required State Input – PHYS'!N$12:N$2011,$AD1150)="","",ROUND(INDEX('Required State Input – PHYS'!N$12:N$2011,$AD1150),4)))</f>
        <v/>
      </c>
      <c r="O1150" s="77" t="str">
        <f>IF($AB1150="","",IF(INDEX('Required State Input – PHYS'!O$12:O$2011,$AD1150)="","",INDEX('Required State Input – PHYS'!O$12:O$2011,$AD1150)))</f>
        <v/>
      </c>
      <c r="P1150" s="78" t="str">
        <f>IF($AB1150="","",IF(INDEX('Required State Input – PHYS'!P$12:P$2011,$AD1150)="","",INDEX('Required State Input – PHYS'!P$12:P$2011,$AD1150)))</f>
        <v/>
      </c>
      <c r="Q1150" s="79" t="str">
        <f>IF($AB1150="","",IF(INDEX('Required State Input – PHYS'!Q$12:Q$2011,$AD1150)="","",ROUND(INDEX('Required State Input – PHYS'!Q$12:Q$2011,$AD1150),2)))</f>
        <v/>
      </c>
      <c r="R1150" s="82" t="str">
        <f>IF($AB1150="","",IF(INDEX('Required State Input – PHYS'!R$12:R$2011,$AD1150)="","",INDEX('Required State Input – PHYS'!R$12:R$2011,$AD1150)))</f>
        <v/>
      </c>
      <c r="S1150" s="77" t="str">
        <f>IF($AB1150="","",IF(INDEX('Required State Input – PHYS'!S$12:S$2011,$AD1150)="","",INDEX('Required State Input – PHYS'!S$12:S$2011,$AD1150)))</f>
        <v/>
      </c>
      <c r="T1150" s="78" t="str">
        <f>IF($AB1150="","",IF(INDEX('Required State Input – PHYS'!T$12:T$2011,$AD1150)="","",INDEX('Required State Input – PHYS'!T$12:T$2011,$AD1150)))</f>
        <v/>
      </c>
      <c r="U1150" s="89" t="str">
        <f>IF($AB1150="","",IF(INDEX('Required State Input – PHYS'!U$12:U$2011,$AD1150)="","",ROUND(INDEX('Required State Input – PHYS'!U$12:U$2011,$AD1150),2)))</f>
        <v/>
      </c>
      <c r="V1150" s="107" t="str">
        <f>IF($AB1150="","",IF(INDEX('Required State Input – PHYS'!V$12:V$2011,$AD1150)="","",ROUND(INDEX('Required State Input – PHYS'!V$12:V$2011,$AD1150),2)))</f>
        <v/>
      </c>
      <c r="W1150" s="108" t="str">
        <f t="shared" si="51"/>
        <v/>
      </c>
      <c r="AB1150" s="42" t="str">
        <f t="shared" si="52"/>
        <v/>
      </c>
      <c r="AC1150" s="42" t="str">
        <f t="shared" si="53"/>
        <v/>
      </c>
      <c r="AD1150" s="42" t="str">
        <f>IF(AB1150="","",MATCH(AC1150,'Required State Input – PHYS'!$AK$12:$AK$2011,FALSE))</f>
        <v/>
      </c>
    </row>
    <row r="1151" spans="1:30" x14ac:dyDescent="0.25">
      <c r="A1151" s="110" t="s">
        <v>202</v>
      </c>
      <c r="B1151" s="99" t="str">
        <f>IF($AB1151="","",IF(INDEX('Required State Input – PHYS'!B$12:B$2011,$AD1151)="","",INDEX('Required State Input – PHYS'!B$12:B$2011,$AD1151)))</f>
        <v/>
      </c>
      <c r="C1151" s="67" t="str">
        <f>IF($AB1151="","",IF(INDEX('Required State Input – PHYS'!C$12:C$2011,$AD1151)="","",INDEX('Required State Input – PHYS'!C$12:C$2011,$AD1151)))</f>
        <v/>
      </c>
      <c r="D1151" s="100" t="str">
        <f>IF($AB1151="","",IF(INDEX('Required State Input – PHYS'!D$12:D$2011,$AD1151)="","",INDEX('Required State Input – PHYS'!D$12:D$2011,$AD1151)))</f>
        <v/>
      </c>
      <c r="E1151" s="101" t="str">
        <f>IF($AB1151="","",IF(INDEX('Required State Input – PHYS'!E$12:E$2011,$AD1151)="","",INDEX('Required State Input – PHYS'!E$12:E$2011,$AD1151)))</f>
        <v/>
      </c>
      <c r="F1151" s="99" t="str">
        <f>IF($AB1151="","",IF(INDEX('Required State Input – PHYS'!F$12:F$2011,$AD1151)="","",INDEX('Required State Input – PHYS'!F$12:F$2011,$AD1151)))</f>
        <v/>
      </c>
      <c r="G1151" s="100" t="str">
        <f>IF($AB1151="","",IF(INDEX('Required State Input – PHYS'!G$12:G$2011,$AD1151)="","",INDEX('Required State Input – PHYS'!G$12:G$2011,$AD1151)))</f>
        <v/>
      </c>
      <c r="H1151" s="100" t="str">
        <f>IF($AB1151="","",IF(INDEX('Required State Input – PHYS'!H$12:H$2011,$AD1151)="","",INDEX('Required State Input – PHYS'!H$12:H$2011,$AD1151)))</f>
        <v/>
      </c>
      <c r="I1151" s="100" t="str">
        <f>IF($AB1151="","",IF(INDEX('Required State Input – PHYS'!I$12:I$2011,$AD1151)="","",INDEX('Required State Input – PHYS'!I$12:I$2011,$AD1151)))</f>
        <v/>
      </c>
      <c r="J1151" s="102" t="str">
        <f>IF($AB1151="","",IF(INDEX('Required State Input – PHYS'!J$12:J$2011,$AD1151)="","",INDEX('Required State Input – PHYS'!J$12:J$2011,$AD1151)))</f>
        <v/>
      </c>
      <c r="K1151" s="77" t="str">
        <f>IF($AB1151="","",IF(INDEX('Required State Input – PHYS'!K$12:K$2011,$AD1151)="","",INDEX('Required State Input – PHYS'!K$12:K$2011,$AD1151)))</f>
        <v/>
      </c>
      <c r="L1151" s="78" t="str">
        <f>IF($AB1151="","",IF(INDEX('Required State Input – PHYS'!L$12:L$2011,$AD1151)="","",INDEX('Required State Input – PHYS'!L$12:L$2011,$AD1151)))</f>
        <v/>
      </c>
      <c r="M1151" s="79" t="str">
        <f>IF($AB1151="","",IF(INDEX('Required State Input – PHYS'!M$12:M$2011,$AD1151)="","",ROUND(INDEX('Required State Input – PHYS'!M$12:M$2011,$AD1151),2)))</f>
        <v/>
      </c>
      <c r="N1151" s="80" t="str">
        <f>IF($AB1151="","",IF(INDEX('Required State Input – PHYS'!N$12:N$2011,$AD1151)="","",ROUND(INDEX('Required State Input – PHYS'!N$12:N$2011,$AD1151),4)))</f>
        <v/>
      </c>
      <c r="O1151" s="77" t="str">
        <f>IF($AB1151="","",IF(INDEX('Required State Input – PHYS'!O$12:O$2011,$AD1151)="","",INDEX('Required State Input – PHYS'!O$12:O$2011,$AD1151)))</f>
        <v/>
      </c>
      <c r="P1151" s="78" t="str">
        <f>IF($AB1151="","",IF(INDEX('Required State Input – PHYS'!P$12:P$2011,$AD1151)="","",INDEX('Required State Input – PHYS'!P$12:P$2011,$AD1151)))</f>
        <v/>
      </c>
      <c r="Q1151" s="79" t="str">
        <f>IF($AB1151="","",IF(INDEX('Required State Input – PHYS'!Q$12:Q$2011,$AD1151)="","",ROUND(INDEX('Required State Input – PHYS'!Q$12:Q$2011,$AD1151),2)))</f>
        <v/>
      </c>
      <c r="R1151" s="82" t="str">
        <f>IF($AB1151="","",IF(INDEX('Required State Input – PHYS'!R$12:R$2011,$AD1151)="","",INDEX('Required State Input – PHYS'!R$12:R$2011,$AD1151)))</f>
        <v/>
      </c>
      <c r="S1151" s="77" t="str">
        <f>IF($AB1151="","",IF(INDEX('Required State Input – PHYS'!S$12:S$2011,$AD1151)="","",INDEX('Required State Input – PHYS'!S$12:S$2011,$AD1151)))</f>
        <v/>
      </c>
      <c r="T1151" s="78" t="str">
        <f>IF($AB1151="","",IF(INDEX('Required State Input – PHYS'!T$12:T$2011,$AD1151)="","",INDEX('Required State Input – PHYS'!T$12:T$2011,$AD1151)))</f>
        <v/>
      </c>
      <c r="U1151" s="89" t="str">
        <f>IF($AB1151="","",IF(INDEX('Required State Input – PHYS'!U$12:U$2011,$AD1151)="","",ROUND(INDEX('Required State Input – PHYS'!U$12:U$2011,$AD1151),2)))</f>
        <v/>
      </c>
      <c r="V1151" s="107" t="str">
        <f>IF($AB1151="","",IF(INDEX('Required State Input – PHYS'!V$12:V$2011,$AD1151)="","",ROUND(INDEX('Required State Input – PHYS'!V$12:V$2011,$AD1151),2)))</f>
        <v/>
      </c>
      <c r="W1151" s="108" t="str">
        <f t="shared" si="51"/>
        <v/>
      </c>
      <c r="AB1151" s="42" t="str">
        <f t="shared" si="52"/>
        <v/>
      </c>
      <c r="AC1151" s="42" t="str">
        <f t="shared" si="53"/>
        <v/>
      </c>
      <c r="AD1151" s="42" t="str">
        <f>IF(AB1151="","",MATCH(AC1151,'Required State Input – PHYS'!$AK$12:$AK$2011,FALSE))</f>
        <v/>
      </c>
    </row>
    <row r="1152" spans="1:30" x14ac:dyDescent="0.25">
      <c r="A1152" s="110" t="s">
        <v>202</v>
      </c>
      <c r="B1152" s="99" t="str">
        <f>IF($AB1152="","",IF(INDEX('Required State Input – PHYS'!B$12:B$2011,$AD1152)="","",INDEX('Required State Input – PHYS'!B$12:B$2011,$AD1152)))</f>
        <v/>
      </c>
      <c r="C1152" s="67" t="str">
        <f>IF($AB1152="","",IF(INDEX('Required State Input – PHYS'!C$12:C$2011,$AD1152)="","",INDEX('Required State Input – PHYS'!C$12:C$2011,$AD1152)))</f>
        <v/>
      </c>
      <c r="D1152" s="100" t="str">
        <f>IF($AB1152="","",IF(INDEX('Required State Input – PHYS'!D$12:D$2011,$AD1152)="","",INDEX('Required State Input – PHYS'!D$12:D$2011,$AD1152)))</f>
        <v/>
      </c>
      <c r="E1152" s="101" t="str">
        <f>IF($AB1152="","",IF(INDEX('Required State Input – PHYS'!E$12:E$2011,$AD1152)="","",INDEX('Required State Input – PHYS'!E$12:E$2011,$AD1152)))</f>
        <v/>
      </c>
      <c r="F1152" s="99" t="str">
        <f>IF($AB1152="","",IF(INDEX('Required State Input – PHYS'!F$12:F$2011,$AD1152)="","",INDEX('Required State Input – PHYS'!F$12:F$2011,$AD1152)))</f>
        <v/>
      </c>
      <c r="G1152" s="100" t="str">
        <f>IF($AB1152="","",IF(INDEX('Required State Input – PHYS'!G$12:G$2011,$AD1152)="","",INDEX('Required State Input – PHYS'!G$12:G$2011,$AD1152)))</f>
        <v/>
      </c>
      <c r="H1152" s="100" t="str">
        <f>IF($AB1152="","",IF(INDEX('Required State Input – PHYS'!H$12:H$2011,$AD1152)="","",INDEX('Required State Input – PHYS'!H$12:H$2011,$AD1152)))</f>
        <v/>
      </c>
      <c r="I1152" s="100" t="str">
        <f>IF($AB1152="","",IF(INDEX('Required State Input – PHYS'!I$12:I$2011,$AD1152)="","",INDEX('Required State Input – PHYS'!I$12:I$2011,$AD1152)))</f>
        <v/>
      </c>
      <c r="J1152" s="102" t="str">
        <f>IF($AB1152="","",IF(INDEX('Required State Input – PHYS'!J$12:J$2011,$AD1152)="","",INDEX('Required State Input – PHYS'!J$12:J$2011,$AD1152)))</f>
        <v/>
      </c>
      <c r="K1152" s="77" t="str">
        <f>IF($AB1152="","",IF(INDEX('Required State Input – PHYS'!K$12:K$2011,$AD1152)="","",INDEX('Required State Input – PHYS'!K$12:K$2011,$AD1152)))</f>
        <v/>
      </c>
      <c r="L1152" s="78" t="str">
        <f>IF($AB1152="","",IF(INDEX('Required State Input – PHYS'!L$12:L$2011,$AD1152)="","",INDEX('Required State Input – PHYS'!L$12:L$2011,$AD1152)))</f>
        <v/>
      </c>
      <c r="M1152" s="79" t="str">
        <f>IF($AB1152="","",IF(INDEX('Required State Input – PHYS'!M$12:M$2011,$AD1152)="","",ROUND(INDEX('Required State Input – PHYS'!M$12:M$2011,$AD1152),2)))</f>
        <v/>
      </c>
      <c r="N1152" s="80" t="str">
        <f>IF($AB1152="","",IF(INDEX('Required State Input – PHYS'!N$12:N$2011,$AD1152)="","",ROUND(INDEX('Required State Input – PHYS'!N$12:N$2011,$AD1152),4)))</f>
        <v/>
      </c>
      <c r="O1152" s="77" t="str">
        <f>IF($AB1152="","",IF(INDEX('Required State Input – PHYS'!O$12:O$2011,$AD1152)="","",INDEX('Required State Input – PHYS'!O$12:O$2011,$AD1152)))</f>
        <v/>
      </c>
      <c r="P1152" s="78" t="str">
        <f>IF($AB1152="","",IF(INDEX('Required State Input – PHYS'!P$12:P$2011,$AD1152)="","",INDEX('Required State Input – PHYS'!P$12:P$2011,$AD1152)))</f>
        <v/>
      </c>
      <c r="Q1152" s="79" t="str">
        <f>IF($AB1152="","",IF(INDEX('Required State Input – PHYS'!Q$12:Q$2011,$AD1152)="","",ROUND(INDEX('Required State Input – PHYS'!Q$12:Q$2011,$AD1152),2)))</f>
        <v/>
      </c>
      <c r="R1152" s="82" t="str">
        <f>IF($AB1152="","",IF(INDEX('Required State Input – PHYS'!R$12:R$2011,$AD1152)="","",INDEX('Required State Input – PHYS'!R$12:R$2011,$AD1152)))</f>
        <v/>
      </c>
      <c r="S1152" s="77" t="str">
        <f>IF($AB1152="","",IF(INDEX('Required State Input – PHYS'!S$12:S$2011,$AD1152)="","",INDEX('Required State Input – PHYS'!S$12:S$2011,$AD1152)))</f>
        <v/>
      </c>
      <c r="T1152" s="78" t="str">
        <f>IF($AB1152="","",IF(INDEX('Required State Input – PHYS'!T$12:T$2011,$AD1152)="","",INDEX('Required State Input – PHYS'!T$12:T$2011,$AD1152)))</f>
        <v/>
      </c>
      <c r="U1152" s="89" t="str">
        <f>IF($AB1152="","",IF(INDEX('Required State Input – PHYS'!U$12:U$2011,$AD1152)="","",ROUND(INDEX('Required State Input – PHYS'!U$12:U$2011,$AD1152),2)))</f>
        <v/>
      </c>
      <c r="V1152" s="107" t="str">
        <f>IF($AB1152="","",IF(INDEX('Required State Input – PHYS'!V$12:V$2011,$AD1152)="","",ROUND(INDEX('Required State Input – PHYS'!V$12:V$2011,$AD1152),2)))</f>
        <v/>
      </c>
      <c r="W1152" s="108" t="str">
        <f t="shared" si="51"/>
        <v/>
      </c>
      <c r="AB1152" s="42" t="str">
        <f t="shared" si="52"/>
        <v/>
      </c>
      <c r="AC1152" s="42" t="str">
        <f t="shared" si="53"/>
        <v/>
      </c>
      <c r="AD1152" s="42" t="str">
        <f>IF(AB1152="","",MATCH(AC1152,'Required State Input – PHYS'!$AK$12:$AK$2011,FALSE))</f>
        <v/>
      </c>
    </row>
    <row r="1153" spans="1:30" x14ac:dyDescent="0.25">
      <c r="A1153" s="110" t="s">
        <v>202</v>
      </c>
      <c r="B1153" s="99" t="str">
        <f>IF($AB1153="","",IF(INDEX('Required State Input – PHYS'!B$12:B$2011,$AD1153)="","",INDEX('Required State Input – PHYS'!B$12:B$2011,$AD1153)))</f>
        <v/>
      </c>
      <c r="C1153" s="67" t="str">
        <f>IF($AB1153="","",IF(INDEX('Required State Input – PHYS'!C$12:C$2011,$AD1153)="","",INDEX('Required State Input – PHYS'!C$12:C$2011,$AD1153)))</f>
        <v/>
      </c>
      <c r="D1153" s="100" t="str">
        <f>IF($AB1153="","",IF(INDEX('Required State Input – PHYS'!D$12:D$2011,$AD1153)="","",INDEX('Required State Input – PHYS'!D$12:D$2011,$AD1153)))</f>
        <v/>
      </c>
      <c r="E1153" s="101" t="str">
        <f>IF($AB1153="","",IF(INDEX('Required State Input – PHYS'!E$12:E$2011,$AD1153)="","",INDEX('Required State Input – PHYS'!E$12:E$2011,$AD1153)))</f>
        <v/>
      </c>
      <c r="F1153" s="99" t="str">
        <f>IF($AB1153="","",IF(INDEX('Required State Input – PHYS'!F$12:F$2011,$AD1153)="","",INDEX('Required State Input – PHYS'!F$12:F$2011,$AD1153)))</f>
        <v/>
      </c>
      <c r="G1153" s="100" t="str">
        <f>IF($AB1153="","",IF(INDEX('Required State Input – PHYS'!G$12:G$2011,$AD1153)="","",INDEX('Required State Input – PHYS'!G$12:G$2011,$AD1153)))</f>
        <v/>
      </c>
      <c r="H1153" s="100" t="str">
        <f>IF($AB1153="","",IF(INDEX('Required State Input – PHYS'!H$12:H$2011,$AD1153)="","",INDEX('Required State Input – PHYS'!H$12:H$2011,$AD1153)))</f>
        <v/>
      </c>
      <c r="I1153" s="100" t="str">
        <f>IF($AB1153="","",IF(INDEX('Required State Input – PHYS'!I$12:I$2011,$AD1153)="","",INDEX('Required State Input – PHYS'!I$12:I$2011,$AD1153)))</f>
        <v/>
      </c>
      <c r="J1153" s="102" t="str">
        <f>IF($AB1153="","",IF(INDEX('Required State Input – PHYS'!J$12:J$2011,$AD1153)="","",INDEX('Required State Input – PHYS'!J$12:J$2011,$AD1153)))</f>
        <v/>
      </c>
      <c r="K1153" s="77" t="str">
        <f>IF($AB1153="","",IF(INDEX('Required State Input – PHYS'!K$12:K$2011,$AD1153)="","",INDEX('Required State Input – PHYS'!K$12:K$2011,$AD1153)))</f>
        <v/>
      </c>
      <c r="L1153" s="78" t="str">
        <f>IF($AB1153="","",IF(INDEX('Required State Input – PHYS'!L$12:L$2011,$AD1153)="","",INDEX('Required State Input – PHYS'!L$12:L$2011,$AD1153)))</f>
        <v/>
      </c>
      <c r="M1153" s="79" t="str">
        <f>IF($AB1153="","",IF(INDEX('Required State Input – PHYS'!M$12:M$2011,$AD1153)="","",ROUND(INDEX('Required State Input – PHYS'!M$12:M$2011,$AD1153),2)))</f>
        <v/>
      </c>
      <c r="N1153" s="80" t="str">
        <f>IF($AB1153="","",IF(INDEX('Required State Input – PHYS'!N$12:N$2011,$AD1153)="","",ROUND(INDEX('Required State Input – PHYS'!N$12:N$2011,$AD1153),4)))</f>
        <v/>
      </c>
      <c r="O1153" s="77" t="str">
        <f>IF($AB1153="","",IF(INDEX('Required State Input – PHYS'!O$12:O$2011,$AD1153)="","",INDEX('Required State Input – PHYS'!O$12:O$2011,$AD1153)))</f>
        <v/>
      </c>
      <c r="P1153" s="78" t="str">
        <f>IF($AB1153="","",IF(INDEX('Required State Input – PHYS'!P$12:P$2011,$AD1153)="","",INDEX('Required State Input – PHYS'!P$12:P$2011,$AD1153)))</f>
        <v/>
      </c>
      <c r="Q1153" s="79" t="str">
        <f>IF($AB1153="","",IF(INDEX('Required State Input – PHYS'!Q$12:Q$2011,$AD1153)="","",ROUND(INDEX('Required State Input – PHYS'!Q$12:Q$2011,$AD1153),2)))</f>
        <v/>
      </c>
      <c r="R1153" s="82" t="str">
        <f>IF($AB1153="","",IF(INDEX('Required State Input – PHYS'!R$12:R$2011,$AD1153)="","",INDEX('Required State Input – PHYS'!R$12:R$2011,$AD1153)))</f>
        <v/>
      </c>
      <c r="S1153" s="77" t="str">
        <f>IF($AB1153="","",IF(INDEX('Required State Input – PHYS'!S$12:S$2011,$AD1153)="","",INDEX('Required State Input – PHYS'!S$12:S$2011,$AD1153)))</f>
        <v/>
      </c>
      <c r="T1153" s="78" t="str">
        <f>IF($AB1153="","",IF(INDEX('Required State Input – PHYS'!T$12:T$2011,$AD1153)="","",INDEX('Required State Input – PHYS'!T$12:T$2011,$AD1153)))</f>
        <v/>
      </c>
      <c r="U1153" s="89" t="str">
        <f>IF($AB1153="","",IF(INDEX('Required State Input – PHYS'!U$12:U$2011,$AD1153)="","",ROUND(INDEX('Required State Input – PHYS'!U$12:U$2011,$AD1153),2)))</f>
        <v/>
      </c>
      <c r="V1153" s="107" t="str">
        <f>IF($AB1153="","",IF(INDEX('Required State Input – PHYS'!V$12:V$2011,$AD1153)="","",ROUND(INDEX('Required State Input – PHYS'!V$12:V$2011,$AD1153),2)))</f>
        <v/>
      </c>
      <c r="W1153" s="108" t="str">
        <f t="shared" si="51"/>
        <v/>
      </c>
      <c r="AB1153" s="42" t="str">
        <f t="shared" si="52"/>
        <v/>
      </c>
      <c r="AC1153" s="42" t="str">
        <f t="shared" si="53"/>
        <v/>
      </c>
      <c r="AD1153" s="42" t="str">
        <f>IF(AB1153="","",MATCH(AC1153,'Required State Input – PHYS'!$AK$12:$AK$2011,FALSE))</f>
        <v/>
      </c>
    </row>
    <row r="1154" spans="1:30" x14ac:dyDescent="0.25">
      <c r="A1154" s="110" t="s">
        <v>202</v>
      </c>
      <c r="B1154" s="99" t="str">
        <f>IF($AB1154="","",IF(INDEX('Required State Input – PHYS'!B$12:B$2011,$AD1154)="","",INDEX('Required State Input – PHYS'!B$12:B$2011,$AD1154)))</f>
        <v/>
      </c>
      <c r="C1154" s="67" t="str">
        <f>IF($AB1154="","",IF(INDEX('Required State Input – PHYS'!C$12:C$2011,$AD1154)="","",INDEX('Required State Input – PHYS'!C$12:C$2011,$AD1154)))</f>
        <v/>
      </c>
      <c r="D1154" s="100" t="str">
        <f>IF($AB1154="","",IF(INDEX('Required State Input – PHYS'!D$12:D$2011,$AD1154)="","",INDEX('Required State Input – PHYS'!D$12:D$2011,$AD1154)))</f>
        <v/>
      </c>
      <c r="E1154" s="101" t="str">
        <f>IF($AB1154="","",IF(INDEX('Required State Input – PHYS'!E$12:E$2011,$AD1154)="","",INDEX('Required State Input – PHYS'!E$12:E$2011,$AD1154)))</f>
        <v/>
      </c>
      <c r="F1154" s="99" t="str">
        <f>IF($AB1154="","",IF(INDEX('Required State Input – PHYS'!F$12:F$2011,$AD1154)="","",INDEX('Required State Input – PHYS'!F$12:F$2011,$AD1154)))</f>
        <v/>
      </c>
      <c r="G1154" s="100" t="str">
        <f>IF($AB1154="","",IF(INDEX('Required State Input – PHYS'!G$12:G$2011,$AD1154)="","",INDEX('Required State Input – PHYS'!G$12:G$2011,$AD1154)))</f>
        <v/>
      </c>
      <c r="H1154" s="100" t="str">
        <f>IF($AB1154="","",IF(INDEX('Required State Input – PHYS'!H$12:H$2011,$AD1154)="","",INDEX('Required State Input – PHYS'!H$12:H$2011,$AD1154)))</f>
        <v/>
      </c>
      <c r="I1154" s="100" t="str">
        <f>IF($AB1154="","",IF(INDEX('Required State Input – PHYS'!I$12:I$2011,$AD1154)="","",INDEX('Required State Input – PHYS'!I$12:I$2011,$AD1154)))</f>
        <v/>
      </c>
      <c r="J1154" s="102" t="str">
        <f>IF($AB1154="","",IF(INDEX('Required State Input – PHYS'!J$12:J$2011,$AD1154)="","",INDEX('Required State Input – PHYS'!J$12:J$2011,$AD1154)))</f>
        <v/>
      </c>
      <c r="K1154" s="77" t="str">
        <f>IF($AB1154="","",IF(INDEX('Required State Input – PHYS'!K$12:K$2011,$AD1154)="","",INDEX('Required State Input – PHYS'!K$12:K$2011,$AD1154)))</f>
        <v/>
      </c>
      <c r="L1154" s="78" t="str">
        <f>IF($AB1154="","",IF(INDEX('Required State Input – PHYS'!L$12:L$2011,$AD1154)="","",INDEX('Required State Input – PHYS'!L$12:L$2011,$AD1154)))</f>
        <v/>
      </c>
      <c r="M1154" s="79" t="str">
        <f>IF($AB1154="","",IF(INDEX('Required State Input – PHYS'!M$12:M$2011,$AD1154)="","",ROUND(INDEX('Required State Input – PHYS'!M$12:M$2011,$AD1154),2)))</f>
        <v/>
      </c>
      <c r="N1154" s="80" t="str">
        <f>IF($AB1154="","",IF(INDEX('Required State Input – PHYS'!N$12:N$2011,$AD1154)="","",ROUND(INDEX('Required State Input – PHYS'!N$12:N$2011,$AD1154),4)))</f>
        <v/>
      </c>
      <c r="O1154" s="77" t="str">
        <f>IF($AB1154="","",IF(INDEX('Required State Input – PHYS'!O$12:O$2011,$AD1154)="","",INDEX('Required State Input – PHYS'!O$12:O$2011,$AD1154)))</f>
        <v/>
      </c>
      <c r="P1154" s="78" t="str">
        <f>IF($AB1154="","",IF(INDEX('Required State Input – PHYS'!P$12:P$2011,$AD1154)="","",INDEX('Required State Input – PHYS'!P$12:P$2011,$AD1154)))</f>
        <v/>
      </c>
      <c r="Q1154" s="79" t="str">
        <f>IF($AB1154="","",IF(INDEX('Required State Input – PHYS'!Q$12:Q$2011,$AD1154)="","",ROUND(INDEX('Required State Input – PHYS'!Q$12:Q$2011,$AD1154),2)))</f>
        <v/>
      </c>
      <c r="R1154" s="82" t="str">
        <f>IF($AB1154="","",IF(INDEX('Required State Input – PHYS'!R$12:R$2011,$AD1154)="","",INDEX('Required State Input – PHYS'!R$12:R$2011,$AD1154)))</f>
        <v/>
      </c>
      <c r="S1154" s="77" t="str">
        <f>IF($AB1154="","",IF(INDEX('Required State Input – PHYS'!S$12:S$2011,$AD1154)="","",INDEX('Required State Input – PHYS'!S$12:S$2011,$AD1154)))</f>
        <v/>
      </c>
      <c r="T1154" s="78" t="str">
        <f>IF($AB1154="","",IF(INDEX('Required State Input – PHYS'!T$12:T$2011,$AD1154)="","",INDEX('Required State Input – PHYS'!T$12:T$2011,$AD1154)))</f>
        <v/>
      </c>
      <c r="U1154" s="89" t="str">
        <f>IF($AB1154="","",IF(INDEX('Required State Input – PHYS'!U$12:U$2011,$AD1154)="","",ROUND(INDEX('Required State Input – PHYS'!U$12:U$2011,$AD1154),2)))</f>
        <v/>
      </c>
      <c r="V1154" s="107" t="str">
        <f>IF($AB1154="","",IF(INDEX('Required State Input – PHYS'!V$12:V$2011,$AD1154)="","",ROUND(INDEX('Required State Input – PHYS'!V$12:V$2011,$AD1154),2)))</f>
        <v/>
      </c>
      <c r="W1154" s="108" t="str">
        <f t="shared" si="51"/>
        <v/>
      </c>
      <c r="AB1154" s="42" t="str">
        <f t="shared" si="52"/>
        <v/>
      </c>
      <c r="AC1154" s="42" t="str">
        <f t="shared" si="53"/>
        <v/>
      </c>
      <c r="AD1154" s="42" t="str">
        <f>IF(AB1154="","",MATCH(AC1154,'Required State Input – PHYS'!$AK$12:$AK$2011,FALSE))</f>
        <v/>
      </c>
    </row>
    <row r="1155" spans="1:30" x14ac:dyDescent="0.25">
      <c r="A1155" s="110" t="s">
        <v>202</v>
      </c>
      <c r="B1155" s="99" t="str">
        <f>IF($AB1155="","",IF(INDEX('Required State Input – PHYS'!B$12:B$2011,$AD1155)="","",INDEX('Required State Input – PHYS'!B$12:B$2011,$AD1155)))</f>
        <v/>
      </c>
      <c r="C1155" s="67" t="str">
        <f>IF($AB1155="","",IF(INDEX('Required State Input – PHYS'!C$12:C$2011,$AD1155)="","",INDEX('Required State Input – PHYS'!C$12:C$2011,$AD1155)))</f>
        <v/>
      </c>
      <c r="D1155" s="100" t="str">
        <f>IF($AB1155="","",IF(INDEX('Required State Input – PHYS'!D$12:D$2011,$AD1155)="","",INDEX('Required State Input – PHYS'!D$12:D$2011,$AD1155)))</f>
        <v/>
      </c>
      <c r="E1155" s="101" t="str">
        <f>IF($AB1155="","",IF(INDEX('Required State Input – PHYS'!E$12:E$2011,$AD1155)="","",INDEX('Required State Input – PHYS'!E$12:E$2011,$AD1155)))</f>
        <v/>
      </c>
      <c r="F1155" s="99" t="str">
        <f>IF($AB1155="","",IF(INDEX('Required State Input – PHYS'!F$12:F$2011,$AD1155)="","",INDEX('Required State Input – PHYS'!F$12:F$2011,$AD1155)))</f>
        <v/>
      </c>
      <c r="G1155" s="100" t="str">
        <f>IF($AB1155="","",IF(INDEX('Required State Input – PHYS'!G$12:G$2011,$AD1155)="","",INDEX('Required State Input – PHYS'!G$12:G$2011,$AD1155)))</f>
        <v/>
      </c>
      <c r="H1155" s="100" t="str">
        <f>IF($AB1155="","",IF(INDEX('Required State Input – PHYS'!H$12:H$2011,$AD1155)="","",INDEX('Required State Input – PHYS'!H$12:H$2011,$AD1155)))</f>
        <v/>
      </c>
      <c r="I1155" s="100" t="str">
        <f>IF($AB1155="","",IF(INDEX('Required State Input – PHYS'!I$12:I$2011,$AD1155)="","",INDEX('Required State Input – PHYS'!I$12:I$2011,$AD1155)))</f>
        <v/>
      </c>
      <c r="J1155" s="102" t="str">
        <f>IF($AB1155="","",IF(INDEX('Required State Input – PHYS'!J$12:J$2011,$AD1155)="","",INDEX('Required State Input – PHYS'!J$12:J$2011,$AD1155)))</f>
        <v/>
      </c>
      <c r="K1155" s="77" t="str">
        <f>IF($AB1155="","",IF(INDEX('Required State Input – PHYS'!K$12:K$2011,$AD1155)="","",INDEX('Required State Input – PHYS'!K$12:K$2011,$AD1155)))</f>
        <v/>
      </c>
      <c r="L1155" s="78" t="str">
        <f>IF($AB1155="","",IF(INDEX('Required State Input – PHYS'!L$12:L$2011,$AD1155)="","",INDEX('Required State Input – PHYS'!L$12:L$2011,$AD1155)))</f>
        <v/>
      </c>
      <c r="M1155" s="79" t="str">
        <f>IF($AB1155="","",IF(INDEX('Required State Input – PHYS'!M$12:M$2011,$AD1155)="","",ROUND(INDEX('Required State Input – PHYS'!M$12:M$2011,$AD1155),2)))</f>
        <v/>
      </c>
      <c r="N1155" s="80" t="str">
        <f>IF($AB1155="","",IF(INDEX('Required State Input – PHYS'!N$12:N$2011,$AD1155)="","",ROUND(INDEX('Required State Input – PHYS'!N$12:N$2011,$AD1155),4)))</f>
        <v/>
      </c>
      <c r="O1155" s="77" t="str">
        <f>IF($AB1155="","",IF(INDEX('Required State Input – PHYS'!O$12:O$2011,$AD1155)="","",INDEX('Required State Input – PHYS'!O$12:O$2011,$AD1155)))</f>
        <v/>
      </c>
      <c r="P1155" s="78" t="str">
        <f>IF($AB1155="","",IF(INDEX('Required State Input – PHYS'!P$12:P$2011,$AD1155)="","",INDEX('Required State Input – PHYS'!P$12:P$2011,$AD1155)))</f>
        <v/>
      </c>
      <c r="Q1155" s="79" t="str">
        <f>IF($AB1155="","",IF(INDEX('Required State Input – PHYS'!Q$12:Q$2011,$AD1155)="","",ROUND(INDEX('Required State Input – PHYS'!Q$12:Q$2011,$AD1155),2)))</f>
        <v/>
      </c>
      <c r="R1155" s="82" t="str">
        <f>IF($AB1155="","",IF(INDEX('Required State Input – PHYS'!R$12:R$2011,$AD1155)="","",INDEX('Required State Input – PHYS'!R$12:R$2011,$AD1155)))</f>
        <v/>
      </c>
      <c r="S1155" s="77" t="str">
        <f>IF($AB1155="","",IF(INDEX('Required State Input – PHYS'!S$12:S$2011,$AD1155)="","",INDEX('Required State Input – PHYS'!S$12:S$2011,$AD1155)))</f>
        <v/>
      </c>
      <c r="T1155" s="78" t="str">
        <f>IF($AB1155="","",IF(INDEX('Required State Input – PHYS'!T$12:T$2011,$AD1155)="","",INDEX('Required State Input – PHYS'!T$12:T$2011,$AD1155)))</f>
        <v/>
      </c>
      <c r="U1155" s="89" t="str">
        <f>IF($AB1155="","",IF(INDEX('Required State Input – PHYS'!U$12:U$2011,$AD1155)="","",ROUND(INDEX('Required State Input – PHYS'!U$12:U$2011,$AD1155),2)))</f>
        <v/>
      </c>
      <c r="V1155" s="107" t="str">
        <f>IF($AB1155="","",IF(INDEX('Required State Input – PHYS'!V$12:V$2011,$AD1155)="","",ROUND(INDEX('Required State Input – PHYS'!V$12:V$2011,$AD1155),2)))</f>
        <v/>
      </c>
      <c r="W1155" s="108" t="str">
        <f t="shared" si="51"/>
        <v/>
      </c>
      <c r="AB1155" s="42" t="str">
        <f t="shared" si="52"/>
        <v/>
      </c>
      <c r="AC1155" s="42" t="str">
        <f t="shared" si="53"/>
        <v/>
      </c>
      <c r="AD1155" s="42" t="str">
        <f>IF(AB1155="","",MATCH(AC1155,'Required State Input – PHYS'!$AK$12:$AK$2011,FALSE))</f>
        <v/>
      </c>
    </row>
    <row r="1156" spans="1:30" x14ac:dyDescent="0.25">
      <c r="A1156" s="110" t="s">
        <v>202</v>
      </c>
      <c r="B1156" s="99" t="str">
        <f>IF($AB1156="","",IF(INDEX('Required State Input – PHYS'!B$12:B$2011,$AD1156)="","",INDEX('Required State Input – PHYS'!B$12:B$2011,$AD1156)))</f>
        <v/>
      </c>
      <c r="C1156" s="67" t="str">
        <f>IF($AB1156="","",IF(INDEX('Required State Input – PHYS'!C$12:C$2011,$AD1156)="","",INDEX('Required State Input – PHYS'!C$12:C$2011,$AD1156)))</f>
        <v/>
      </c>
      <c r="D1156" s="100" t="str">
        <f>IF($AB1156="","",IF(INDEX('Required State Input – PHYS'!D$12:D$2011,$AD1156)="","",INDEX('Required State Input – PHYS'!D$12:D$2011,$AD1156)))</f>
        <v/>
      </c>
      <c r="E1156" s="101" t="str">
        <f>IF($AB1156="","",IF(INDEX('Required State Input – PHYS'!E$12:E$2011,$AD1156)="","",INDEX('Required State Input – PHYS'!E$12:E$2011,$AD1156)))</f>
        <v/>
      </c>
      <c r="F1156" s="99" t="str">
        <f>IF($AB1156="","",IF(INDEX('Required State Input – PHYS'!F$12:F$2011,$AD1156)="","",INDEX('Required State Input – PHYS'!F$12:F$2011,$AD1156)))</f>
        <v/>
      </c>
      <c r="G1156" s="100" t="str">
        <f>IF($AB1156="","",IF(INDEX('Required State Input – PHYS'!G$12:G$2011,$AD1156)="","",INDEX('Required State Input – PHYS'!G$12:G$2011,$AD1156)))</f>
        <v/>
      </c>
      <c r="H1156" s="100" t="str">
        <f>IF($AB1156="","",IF(INDEX('Required State Input – PHYS'!H$12:H$2011,$AD1156)="","",INDEX('Required State Input – PHYS'!H$12:H$2011,$AD1156)))</f>
        <v/>
      </c>
      <c r="I1156" s="100" t="str">
        <f>IF($AB1156="","",IF(INDEX('Required State Input – PHYS'!I$12:I$2011,$AD1156)="","",INDEX('Required State Input – PHYS'!I$12:I$2011,$AD1156)))</f>
        <v/>
      </c>
      <c r="J1156" s="102" t="str">
        <f>IF($AB1156="","",IF(INDEX('Required State Input – PHYS'!J$12:J$2011,$AD1156)="","",INDEX('Required State Input – PHYS'!J$12:J$2011,$AD1156)))</f>
        <v/>
      </c>
      <c r="K1156" s="77" t="str">
        <f>IF($AB1156="","",IF(INDEX('Required State Input – PHYS'!K$12:K$2011,$AD1156)="","",INDEX('Required State Input – PHYS'!K$12:K$2011,$AD1156)))</f>
        <v/>
      </c>
      <c r="L1156" s="78" t="str">
        <f>IF($AB1156="","",IF(INDEX('Required State Input – PHYS'!L$12:L$2011,$AD1156)="","",INDEX('Required State Input – PHYS'!L$12:L$2011,$AD1156)))</f>
        <v/>
      </c>
      <c r="M1156" s="79" t="str">
        <f>IF($AB1156="","",IF(INDEX('Required State Input – PHYS'!M$12:M$2011,$AD1156)="","",ROUND(INDEX('Required State Input – PHYS'!M$12:M$2011,$AD1156),2)))</f>
        <v/>
      </c>
      <c r="N1156" s="80" t="str">
        <f>IF($AB1156="","",IF(INDEX('Required State Input – PHYS'!N$12:N$2011,$AD1156)="","",ROUND(INDEX('Required State Input – PHYS'!N$12:N$2011,$AD1156),4)))</f>
        <v/>
      </c>
      <c r="O1156" s="77" t="str">
        <f>IF($AB1156="","",IF(INDEX('Required State Input – PHYS'!O$12:O$2011,$AD1156)="","",INDEX('Required State Input – PHYS'!O$12:O$2011,$AD1156)))</f>
        <v/>
      </c>
      <c r="P1156" s="78" t="str">
        <f>IF($AB1156="","",IF(INDEX('Required State Input – PHYS'!P$12:P$2011,$AD1156)="","",INDEX('Required State Input – PHYS'!P$12:P$2011,$AD1156)))</f>
        <v/>
      </c>
      <c r="Q1156" s="79" t="str">
        <f>IF($AB1156="","",IF(INDEX('Required State Input – PHYS'!Q$12:Q$2011,$AD1156)="","",ROUND(INDEX('Required State Input – PHYS'!Q$12:Q$2011,$AD1156),2)))</f>
        <v/>
      </c>
      <c r="R1156" s="82" t="str">
        <f>IF($AB1156="","",IF(INDEX('Required State Input – PHYS'!R$12:R$2011,$AD1156)="","",INDEX('Required State Input – PHYS'!R$12:R$2011,$AD1156)))</f>
        <v/>
      </c>
      <c r="S1156" s="77" t="str">
        <f>IF($AB1156="","",IF(INDEX('Required State Input – PHYS'!S$12:S$2011,$AD1156)="","",INDEX('Required State Input – PHYS'!S$12:S$2011,$AD1156)))</f>
        <v/>
      </c>
      <c r="T1156" s="78" t="str">
        <f>IF($AB1156="","",IF(INDEX('Required State Input – PHYS'!T$12:T$2011,$AD1156)="","",INDEX('Required State Input – PHYS'!T$12:T$2011,$AD1156)))</f>
        <v/>
      </c>
      <c r="U1156" s="89" t="str">
        <f>IF($AB1156="","",IF(INDEX('Required State Input – PHYS'!U$12:U$2011,$AD1156)="","",ROUND(INDEX('Required State Input – PHYS'!U$12:U$2011,$AD1156),2)))</f>
        <v/>
      </c>
      <c r="V1156" s="107" t="str">
        <f>IF($AB1156="","",IF(INDEX('Required State Input – PHYS'!V$12:V$2011,$AD1156)="","",ROUND(INDEX('Required State Input – PHYS'!V$12:V$2011,$AD1156),2)))</f>
        <v/>
      </c>
      <c r="W1156" s="108" t="str">
        <f t="shared" si="51"/>
        <v/>
      </c>
      <c r="AB1156" s="42" t="str">
        <f t="shared" si="52"/>
        <v/>
      </c>
      <c r="AC1156" s="42" t="str">
        <f t="shared" si="53"/>
        <v/>
      </c>
      <c r="AD1156" s="42" t="str">
        <f>IF(AB1156="","",MATCH(AC1156,'Required State Input – PHYS'!$AK$12:$AK$2011,FALSE))</f>
        <v/>
      </c>
    </row>
    <row r="1157" spans="1:30" x14ac:dyDescent="0.25">
      <c r="A1157" s="110" t="s">
        <v>202</v>
      </c>
      <c r="B1157" s="99" t="str">
        <f>IF($AB1157="","",IF(INDEX('Required State Input – PHYS'!B$12:B$2011,$AD1157)="","",INDEX('Required State Input – PHYS'!B$12:B$2011,$AD1157)))</f>
        <v/>
      </c>
      <c r="C1157" s="67" t="str">
        <f>IF($AB1157="","",IF(INDEX('Required State Input – PHYS'!C$12:C$2011,$AD1157)="","",INDEX('Required State Input – PHYS'!C$12:C$2011,$AD1157)))</f>
        <v/>
      </c>
      <c r="D1157" s="100" t="str">
        <f>IF($AB1157="","",IF(INDEX('Required State Input – PHYS'!D$12:D$2011,$AD1157)="","",INDEX('Required State Input – PHYS'!D$12:D$2011,$AD1157)))</f>
        <v/>
      </c>
      <c r="E1157" s="101" t="str">
        <f>IF($AB1157="","",IF(INDEX('Required State Input – PHYS'!E$12:E$2011,$AD1157)="","",INDEX('Required State Input – PHYS'!E$12:E$2011,$AD1157)))</f>
        <v/>
      </c>
      <c r="F1157" s="99" t="str">
        <f>IF($AB1157="","",IF(INDEX('Required State Input – PHYS'!F$12:F$2011,$AD1157)="","",INDEX('Required State Input – PHYS'!F$12:F$2011,$AD1157)))</f>
        <v/>
      </c>
      <c r="G1157" s="100" t="str">
        <f>IF($AB1157="","",IF(INDEX('Required State Input – PHYS'!G$12:G$2011,$AD1157)="","",INDEX('Required State Input – PHYS'!G$12:G$2011,$AD1157)))</f>
        <v/>
      </c>
      <c r="H1157" s="100" t="str">
        <f>IF($AB1157="","",IF(INDEX('Required State Input – PHYS'!H$12:H$2011,$AD1157)="","",INDEX('Required State Input – PHYS'!H$12:H$2011,$AD1157)))</f>
        <v/>
      </c>
      <c r="I1157" s="100" t="str">
        <f>IF($AB1157="","",IF(INDEX('Required State Input – PHYS'!I$12:I$2011,$AD1157)="","",INDEX('Required State Input – PHYS'!I$12:I$2011,$AD1157)))</f>
        <v/>
      </c>
      <c r="J1157" s="102" t="str">
        <f>IF($AB1157="","",IF(INDEX('Required State Input – PHYS'!J$12:J$2011,$AD1157)="","",INDEX('Required State Input – PHYS'!J$12:J$2011,$AD1157)))</f>
        <v/>
      </c>
      <c r="K1157" s="77" t="str">
        <f>IF($AB1157="","",IF(INDEX('Required State Input – PHYS'!K$12:K$2011,$AD1157)="","",INDEX('Required State Input – PHYS'!K$12:K$2011,$AD1157)))</f>
        <v/>
      </c>
      <c r="L1157" s="78" t="str">
        <f>IF($AB1157="","",IF(INDEX('Required State Input – PHYS'!L$12:L$2011,$AD1157)="","",INDEX('Required State Input – PHYS'!L$12:L$2011,$AD1157)))</f>
        <v/>
      </c>
      <c r="M1157" s="79" t="str">
        <f>IF($AB1157="","",IF(INDEX('Required State Input – PHYS'!M$12:M$2011,$AD1157)="","",ROUND(INDEX('Required State Input – PHYS'!M$12:M$2011,$AD1157),2)))</f>
        <v/>
      </c>
      <c r="N1157" s="80" t="str">
        <f>IF($AB1157="","",IF(INDEX('Required State Input – PHYS'!N$12:N$2011,$AD1157)="","",ROUND(INDEX('Required State Input – PHYS'!N$12:N$2011,$AD1157),4)))</f>
        <v/>
      </c>
      <c r="O1157" s="77" t="str">
        <f>IF($AB1157="","",IF(INDEX('Required State Input – PHYS'!O$12:O$2011,$AD1157)="","",INDEX('Required State Input – PHYS'!O$12:O$2011,$AD1157)))</f>
        <v/>
      </c>
      <c r="P1157" s="78" t="str">
        <f>IF($AB1157="","",IF(INDEX('Required State Input – PHYS'!P$12:P$2011,$AD1157)="","",INDEX('Required State Input – PHYS'!P$12:P$2011,$AD1157)))</f>
        <v/>
      </c>
      <c r="Q1157" s="79" t="str">
        <f>IF($AB1157="","",IF(INDEX('Required State Input – PHYS'!Q$12:Q$2011,$AD1157)="","",ROUND(INDEX('Required State Input – PHYS'!Q$12:Q$2011,$AD1157),2)))</f>
        <v/>
      </c>
      <c r="R1157" s="82" t="str">
        <f>IF($AB1157="","",IF(INDEX('Required State Input – PHYS'!R$12:R$2011,$AD1157)="","",INDEX('Required State Input – PHYS'!R$12:R$2011,$AD1157)))</f>
        <v/>
      </c>
      <c r="S1157" s="77" t="str">
        <f>IF($AB1157="","",IF(INDEX('Required State Input – PHYS'!S$12:S$2011,$AD1157)="","",INDEX('Required State Input – PHYS'!S$12:S$2011,$AD1157)))</f>
        <v/>
      </c>
      <c r="T1157" s="78" t="str">
        <f>IF($AB1157="","",IF(INDEX('Required State Input – PHYS'!T$12:T$2011,$AD1157)="","",INDEX('Required State Input – PHYS'!T$12:T$2011,$AD1157)))</f>
        <v/>
      </c>
      <c r="U1157" s="89" t="str">
        <f>IF($AB1157="","",IF(INDEX('Required State Input – PHYS'!U$12:U$2011,$AD1157)="","",ROUND(INDEX('Required State Input – PHYS'!U$12:U$2011,$AD1157),2)))</f>
        <v/>
      </c>
      <c r="V1157" s="107" t="str">
        <f>IF($AB1157="","",IF(INDEX('Required State Input – PHYS'!V$12:V$2011,$AD1157)="","",ROUND(INDEX('Required State Input – PHYS'!V$12:V$2011,$AD1157),2)))</f>
        <v/>
      </c>
      <c r="W1157" s="108" t="str">
        <f t="shared" si="51"/>
        <v/>
      </c>
      <c r="AB1157" s="42" t="str">
        <f t="shared" si="52"/>
        <v/>
      </c>
      <c r="AC1157" s="42" t="str">
        <f t="shared" si="53"/>
        <v/>
      </c>
      <c r="AD1157" s="42" t="str">
        <f>IF(AB1157="","",MATCH(AC1157,'Required State Input – PHYS'!$AK$12:$AK$2011,FALSE))</f>
        <v/>
      </c>
    </row>
    <row r="1158" spans="1:30" x14ac:dyDescent="0.25">
      <c r="A1158" s="110" t="s">
        <v>202</v>
      </c>
      <c r="B1158" s="99" t="str">
        <f>IF($AB1158="","",IF(INDEX('Required State Input – PHYS'!B$12:B$2011,$AD1158)="","",INDEX('Required State Input – PHYS'!B$12:B$2011,$AD1158)))</f>
        <v/>
      </c>
      <c r="C1158" s="67" t="str">
        <f>IF($AB1158="","",IF(INDEX('Required State Input – PHYS'!C$12:C$2011,$AD1158)="","",INDEX('Required State Input – PHYS'!C$12:C$2011,$AD1158)))</f>
        <v/>
      </c>
      <c r="D1158" s="100" t="str">
        <f>IF($AB1158="","",IF(INDEX('Required State Input – PHYS'!D$12:D$2011,$AD1158)="","",INDEX('Required State Input – PHYS'!D$12:D$2011,$AD1158)))</f>
        <v/>
      </c>
      <c r="E1158" s="101" t="str">
        <f>IF($AB1158="","",IF(INDEX('Required State Input – PHYS'!E$12:E$2011,$AD1158)="","",INDEX('Required State Input – PHYS'!E$12:E$2011,$AD1158)))</f>
        <v/>
      </c>
      <c r="F1158" s="99" t="str">
        <f>IF($AB1158="","",IF(INDEX('Required State Input – PHYS'!F$12:F$2011,$AD1158)="","",INDEX('Required State Input – PHYS'!F$12:F$2011,$AD1158)))</f>
        <v/>
      </c>
      <c r="G1158" s="100" t="str">
        <f>IF($AB1158="","",IF(INDEX('Required State Input – PHYS'!G$12:G$2011,$AD1158)="","",INDEX('Required State Input – PHYS'!G$12:G$2011,$AD1158)))</f>
        <v/>
      </c>
      <c r="H1158" s="100" t="str">
        <f>IF($AB1158="","",IF(INDEX('Required State Input – PHYS'!H$12:H$2011,$AD1158)="","",INDEX('Required State Input – PHYS'!H$12:H$2011,$AD1158)))</f>
        <v/>
      </c>
      <c r="I1158" s="100" t="str">
        <f>IF($AB1158="","",IF(INDEX('Required State Input – PHYS'!I$12:I$2011,$AD1158)="","",INDEX('Required State Input – PHYS'!I$12:I$2011,$AD1158)))</f>
        <v/>
      </c>
      <c r="J1158" s="102" t="str">
        <f>IF($AB1158="","",IF(INDEX('Required State Input – PHYS'!J$12:J$2011,$AD1158)="","",INDEX('Required State Input – PHYS'!J$12:J$2011,$AD1158)))</f>
        <v/>
      </c>
      <c r="K1158" s="77" t="str">
        <f>IF($AB1158="","",IF(INDEX('Required State Input – PHYS'!K$12:K$2011,$AD1158)="","",INDEX('Required State Input – PHYS'!K$12:K$2011,$AD1158)))</f>
        <v/>
      </c>
      <c r="L1158" s="78" t="str">
        <f>IF($AB1158="","",IF(INDEX('Required State Input – PHYS'!L$12:L$2011,$AD1158)="","",INDEX('Required State Input – PHYS'!L$12:L$2011,$AD1158)))</f>
        <v/>
      </c>
      <c r="M1158" s="79" t="str">
        <f>IF($AB1158="","",IF(INDEX('Required State Input – PHYS'!M$12:M$2011,$AD1158)="","",ROUND(INDEX('Required State Input – PHYS'!M$12:M$2011,$AD1158),2)))</f>
        <v/>
      </c>
      <c r="N1158" s="80" t="str">
        <f>IF($AB1158="","",IF(INDEX('Required State Input – PHYS'!N$12:N$2011,$AD1158)="","",ROUND(INDEX('Required State Input – PHYS'!N$12:N$2011,$AD1158),4)))</f>
        <v/>
      </c>
      <c r="O1158" s="77" t="str">
        <f>IF($AB1158="","",IF(INDEX('Required State Input – PHYS'!O$12:O$2011,$AD1158)="","",INDEX('Required State Input – PHYS'!O$12:O$2011,$AD1158)))</f>
        <v/>
      </c>
      <c r="P1158" s="78" t="str">
        <f>IF($AB1158="","",IF(INDEX('Required State Input – PHYS'!P$12:P$2011,$AD1158)="","",INDEX('Required State Input – PHYS'!P$12:P$2011,$AD1158)))</f>
        <v/>
      </c>
      <c r="Q1158" s="79" t="str">
        <f>IF($AB1158="","",IF(INDEX('Required State Input – PHYS'!Q$12:Q$2011,$AD1158)="","",ROUND(INDEX('Required State Input – PHYS'!Q$12:Q$2011,$AD1158),2)))</f>
        <v/>
      </c>
      <c r="R1158" s="82" t="str">
        <f>IF($AB1158="","",IF(INDEX('Required State Input – PHYS'!R$12:R$2011,$AD1158)="","",INDEX('Required State Input – PHYS'!R$12:R$2011,$AD1158)))</f>
        <v/>
      </c>
      <c r="S1158" s="77" t="str">
        <f>IF($AB1158="","",IF(INDEX('Required State Input – PHYS'!S$12:S$2011,$AD1158)="","",INDEX('Required State Input – PHYS'!S$12:S$2011,$AD1158)))</f>
        <v/>
      </c>
      <c r="T1158" s="78" t="str">
        <f>IF($AB1158="","",IF(INDEX('Required State Input – PHYS'!T$12:T$2011,$AD1158)="","",INDEX('Required State Input – PHYS'!T$12:T$2011,$AD1158)))</f>
        <v/>
      </c>
      <c r="U1158" s="89" t="str">
        <f>IF($AB1158="","",IF(INDEX('Required State Input – PHYS'!U$12:U$2011,$AD1158)="","",ROUND(INDEX('Required State Input – PHYS'!U$12:U$2011,$AD1158),2)))</f>
        <v/>
      </c>
      <c r="V1158" s="107" t="str">
        <f>IF($AB1158="","",IF(INDEX('Required State Input – PHYS'!V$12:V$2011,$AD1158)="","",ROUND(INDEX('Required State Input – PHYS'!V$12:V$2011,$AD1158),2)))</f>
        <v/>
      </c>
      <c r="W1158" s="108" t="str">
        <f t="shared" si="51"/>
        <v/>
      </c>
      <c r="AB1158" s="42" t="str">
        <f t="shared" si="52"/>
        <v/>
      </c>
      <c r="AC1158" s="42" t="str">
        <f t="shared" si="53"/>
        <v/>
      </c>
      <c r="AD1158" s="42" t="str">
        <f>IF(AB1158="","",MATCH(AC1158,'Required State Input – PHYS'!$AK$12:$AK$2011,FALSE))</f>
        <v/>
      </c>
    </row>
    <row r="1159" spans="1:30" x14ac:dyDescent="0.25">
      <c r="A1159" s="110" t="s">
        <v>202</v>
      </c>
      <c r="B1159" s="99" t="str">
        <f>IF($AB1159="","",IF(INDEX('Required State Input – PHYS'!B$12:B$2011,$AD1159)="","",INDEX('Required State Input – PHYS'!B$12:B$2011,$AD1159)))</f>
        <v/>
      </c>
      <c r="C1159" s="67" t="str">
        <f>IF($AB1159="","",IF(INDEX('Required State Input – PHYS'!C$12:C$2011,$AD1159)="","",INDEX('Required State Input – PHYS'!C$12:C$2011,$AD1159)))</f>
        <v/>
      </c>
      <c r="D1159" s="100" t="str">
        <f>IF($AB1159="","",IF(INDEX('Required State Input – PHYS'!D$12:D$2011,$AD1159)="","",INDEX('Required State Input – PHYS'!D$12:D$2011,$AD1159)))</f>
        <v/>
      </c>
      <c r="E1159" s="101" t="str">
        <f>IF($AB1159="","",IF(INDEX('Required State Input – PHYS'!E$12:E$2011,$AD1159)="","",INDEX('Required State Input – PHYS'!E$12:E$2011,$AD1159)))</f>
        <v/>
      </c>
      <c r="F1159" s="99" t="str">
        <f>IF($AB1159="","",IF(INDEX('Required State Input – PHYS'!F$12:F$2011,$AD1159)="","",INDEX('Required State Input – PHYS'!F$12:F$2011,$AD1159)))</f>
        <v/>
      </c>
      <c r="G1159" s="100" t="str">
        <f>IF($AB1159="","",IF(INDEX('Required State Input – PHYS'!G$12:G$2011,$AD1159)="","",INDEX('Required State Input – PHYS'!G$12:G$2011,$AD1159)))</f>
        <v/>
      </c>
      <c r="H1159" s="100" t="str">
        <f>IF($AB1159="","",IF(INDEX('Required State Input – PHYS'!H$12:H$2011,$AD1159)="","",INDEX('Required State Input – PHYS'!H$12:H$2011,$AD1159)))</f>
        <v/>
      </c>
      <c r="I1159" s="100" t="str">
        <f>IF($AB1159="","",IF(INDEX('Required State Input – PHYS'!I$12:I$2011,$AD1159)="","",INDEX('Required State Input – PHYS'!I$12:I$2011,$AD1159)))</f>
        <v/>
      </c>
      <c r="J1159" s="102" t="str">
        <f>IF($AB1159="","",IF(INDEX('Required State Input – PHYS'!J$12:J$2011,$AD1159)="","",INDEX('Required State Input – PHYS'!J$12:J$2011,$AD1159)))</f>
        <v/>
      </c>
      <c r="K1159" s="77" t="str">
        <f>IF($AB1159="","",IF(INDEX('Required State Input – PHYS'!K$12:K$2011,$AD1159)="","",INDEX('Required State Input – PHYS'!K$12:K$2011,$AD1159)))</f>
        <v/>
      </c>
      <c r="L1159" s="78" t="str">
        <f>IF($AB1159="","",IF(INDEX('Required State Input – PHYS'!L$12:L$2011,$AD1159)="","",INDEX('Required State Input – PHYS'!L$12:L$2011,$AD1159)))</f>
        <v/>
      </c>
      <c r="M1159" s="79" t="str">
        <f>IF($AB1159="","",IF(INDEX('Required State Input – PHYS'!M$12:M$2011,$AD1159)="","",ROUND(INDEX('Required State Input – PHYS'!M$12:M$2011,$AD1159),2)))</f>
        <v/>
      </c>
      <c r="N1159" s="80" t="str">
        <f>IF($AB1159="","",IF(INDEX('Required State Input – PHYS'!N$12:N$2011,$AD1159)="","",ROUND(INDEX('Required State Input – PHYS'!N$12:N$2011,$AD1159),4)))</f>
        <v/>
      </c>
      <c r="O1159" s="77" t="str">
        <f>IF($AB1159="","",IF(INDEX('Required State Input – PHYS'!O$12:O$2011,$AD1159)="","",INDEX('Required State Input – PHYS'!O$12:O$2011,$AD1159)))</f>
        <v/>
      </c>
      <c r="P1159" s="78" t="str">
        <f>IF($AB1159="","",IF(INDEX('Required State Input – PHYS'!P$12:P$2011,$AD1159)="","",INDEX('Required State Input – PHYS'!P$12:P$2011,$AD1159)))</f>
        <v/>
      </c>
      <c r="Q1159" s="79" t="str">
        <f>IF($AB1159="","",IF(INDEX('Required State Input – PHYS'!Q$12:Q$2011,$AD1159)="","",ROUND(INDEX('Required State Input – PHYS'!Q$12:Q$2011,$AD1159),2)))</f>
        <v/>
      </c>
      <c r="R1159" s="82" t="str">
        <f>IF($AB1159="","",IF(INDEX('Required State Input – PHYS'!R$12:R$2011,$AD1159)="","",INDEX('Required State Input – PHYS'!R$12:R$2011,$AD1159)))</f>
        <v/>
      </c>
      <c r="S1159" s="77" t="str">
        <f>IF($AB1159="","",IF(INDEX('Required State Input – PHYS'!S$12:S$2011,$AD1159)="","",INDEX('Required State Input – PHYS'!S$12:S$2011,$AD1159)))</f>
        <v/>
      </c>
      <c r="T1159" s="78" t="str">
        <f>IF($AB1159="","",IF(INDEX('Required State Input – PHYS'!T$12:T$2011,$AD1159)="","",INDEX('Required State Input – PHYS'!T$12:T$2011,$AD1159)))</f>
        <v/>
      </c>
      <c r="U1159" s="89" t="str">
        <f>IF($AB1159="","",IF(INDEX('Required State Input – PHYS'!U$12:U$2011,$AD1159)="","",ROUND(INDEX('Required State Input – PHYS'!U$12:U$2011,$AD1159),2)))</f>
        <v/>
      </c>
      <c r="V1159" s="107" t="str">
        <f>IF($AB1159="","",IF(INDEX('Required State Input – PHYS'!V$12:V$2011,$AD1159)="","",ROUND(INDEX('Required State Input – PHYS'!V$12:V$2011,$AD1159),2)))</f>
        <v/>
      </c>
      <c r="W1159" s="108" t="str">
        <f t="shared" si="51"/>
        <v/>
      </c>
      <c r="AB1159" s="42" t="str">
        <f t="shared" si="52"/>
        <v/>
      </c>
      <c r="AC1159" s="42" t="str">
        <f t="shared" si="53"/>
        <v/>
      </c>
      <c r="AD1159" s="42" t="str">
        <f>IF(AB1159="","",MATCH(AC1159,'Required State Input – PHYS'!$AK$12:$AK$2011,FALSE))</f>
        <v/>
      </c>
    </row>
    <row r="1160" spans="1:30" x14ac:dyDescent="0.25">
      <c r="A1160" s="110" t="s">
        <v>202</v>
      </c>
      <c r="B1160" s="99" t="str">
        <f>IF($AB1160="","",IF(INDEX('Required State Input – PHYS'!B$12:B$2011,$AD1160)="","",INDEX('Required State Input – PHYS'!B$12:B$2011,$AD1160)))</f>
        <v/>
      </c>
      <c r="C1160" s="67" t="str">
        <f>IF($AB1160="","",IF(INDEX('Required State Input – PHYS'!C$12:C$2011,$AD1160)="","",INDEX('Required State Input – PHYS'!C$12:C$2011,$AD1160)))</f>
        <v/>
      </c>
      <c r="D1160" s="100" t="str">
        <f>IF($AB1160="","",IF(INDEX('Required State Input – PHYS'!D$12:D$2011,$AD1160)="","",INDEX('Required State Input – PHYS'!D$12:D$2011,$AD1160)))</f>
        <v/>
      </c>
      <c r="E1160" s="101" t="str">
        <f>IF($AB1160="","",IF(INDEX('Required State Input – PHYS'!E$12:E$2011,$AD1160)="","",INDEX('Required State Input – PHYS'!E$12:E$2011,$AD1160)))</f>
        <v/>
      </c>
      <c r="F1160" s="99" t="str">
        <f>IF($AB1160="","",IF(INDEX('Required State Input – PHYS'!F$12:F$2011,$AD1160)="","",INDEX('Required State Input – PHYS'!F$12:F$2011,$AD1160)))</f>
        <v/>
      </c>
      <c r="G1160" s="100" t="str">
        <f>IF($AB1160="","",IF(INDEX('Required State Input – PHYS'!G$12:G$2011,$AD1160)="","",INDEX('Required State Input – PHYS'!G$12:G$2011,$AD1160)))</f>
        <v/>
      </c>
      <c r="H1160" s="100" t="str">
        <f>IF($AB1160="","",IF(INDEX('Required State Input – PHYS'!H$12:H$2011,$AD1160)="","",INDEX('Required State Input – PHYS'!H$12:H$2011,$AD1160)))</f>
        <v/>
      </c>
      <c r="I1160" s="100" t="str">
        <f>IF($AB1160="","",IF(INDEX('Required State Input – PHYS'!I$12:I$2011,$AD1160)="","",INDEX('Required State Input – PHYS'!I$12:I$2011,$AD1160)))</f>
        <v/>
      </c>
      <c r="J1160" s="102" t="str">
        <f>IF($AB1160="","",IF(INDEX('Required State Input – PHYS'!J$12:J$2011,$AD1160)="","",INDEX('Required State Input – PHYS'!J$12:J$2011,$AD1160)))</f>
        <v/>
      </c>
      <c r="K1160" s="77" t="str">
        <f>IF($AB1160="","",IF(INDEX('Required State Input – PHYS'!K$12:K$2011,$AD1160)="","",INDEX('Required State Input – PHYS'!K$12:K$2011,$AD1160)))</f>
        <v/>
      </c>
      <c r="L1160" s="78" t="str">
        <f>IF($AB1160="","",IF(INDEX('Required State Input – PHYS'!L$12:L$2011,$AD1160)="","",INDEX('Required State Input – PHYS'!L$12:L$2011,$AD1160)))</f>
        <v/>
      </c>
      <c r="M1160" s="79" t="str">
        <f>IF($AB1160="","",IF(INDEX('Required State Input – PHYS'!M$12:M$2011,$AD1160)="","",ROUND(INDEX('Required State Input – PHYS'!M$12:M$2011,$AD1160),2)))</f>
        <v/>
      </c>
      <c r="N1160" s="80" t="str">
        <f>IF($AB1160="","",IF(INDEX('Required State Input – PHYS'!N$12:N$2011,$AD1160)="","",ROUND(INDEX('Required State Input – PHYS'!N$12:N$2011,$AD1160),4)))</f>
        <v/>
      </c>
      <c r="O1160" s="77" t="str">
        <f>IF($AB1160="","",IF(INDEX('Required State Input – PHYS'!O$12:O$2011,$AD1160)="","",INDEX('Required State Input – PHYS'!O$12:O$2011,$AD1160)))</f>
        <v/>
      </c>
      <c r="P1160" s="78" t="str">
        <f>IF($AB1160="","",IF(INDEX('Required State Input – PHYS'!P$12:P$2011,$AD1160)="","",INDEX('Required State Input – PHYS'!P$12:P$2011,$AD1160)))</f>
        <v/>
      </c>
      <c r="Q1160" s="79" t="str">
        <f>IF($AB1160="","",IF(INDEX('Required State Input – PHYS'!Q$12:Q$2011,$AD1160)="","",ROUND(INDEX('Required State Input – PHYS'!Q$12:Q$2011,$AD1160),2)))</f>
        <v/>
      </c>
      <c r="R1160" s="82" t="str">
        <f>IF($AB1160="","",IF(INDEX('Required State Input – PHYS'!R$12:R$2011,$AD1160)="","",INDEX('Required State Input – PHYS'!R$12:R$2011,$AD1160)))</f>
        <v/>
      </c>
      <c r="S1160" s="77" t="str">
        <f>IF($AB1160="","",IF(INDEX('Required State Input – PHYS'!S$12:S$2011,$AD1160)="","",INDEX('Required State Input – PHYS'!S$12:S$2011,$AD1160)))</f>
        <v/>
      </c>
      <c r="T1160" s="78" t="str">
        <f>IF($AB1160="","",IF(INDEX('Required State Input – PHYS'!T$12:T$2011,$AD1160)="","",INDEX('Required State Input – PHYS'!T$12:T$2011,$AD1160)))</f>
        <v/>
      </c>
      <c r="U1160" s="89" t="str">
        <f>IF($AB1160="","",IF(INDEX('Required State Input – PHYS'!U$12:U$2011,$AD1160)="","",ROUND(INDEX('Required State Input – PHYS'!U$12:U$2011,$AD1160),2)))</f>
        <v/>
      </c>
      <c r="V1160" s="107" t="str">
        <f>IF($AB1160="","",IF(INDEX('Required State Input – PHYS'!V$12:V$2011,$AD1160)="","",ROUND(INDEX('Required State Input – PHYS'!V$12:V$2011,$AD1160),2)))</f>
        <v/>
      </c>
      <c r="W1160" s="108" t="str">
        <f t="shared" si="51"/>
        <v/>
      </c>
      <c r="AB1160" s="42" t="str">
        <f t="shared" si="52"/>
        <v/>
      </c>
      <c r="AC1160" s="42" t="str">
        <f t="shared" si="53"/>
        <v/>
      </c>
      <c r="AD1160" s="42" t="str">
        <f>IF(AB1160="","",MATCH(AC1160,'Required State Input – PHYS'!$AK$12:$AK$2011,FALSE))</f>
        <v/>
      </c>
    </row>
    <row r="1161" spans="1:30" x14ac:dyDescent="0.25">
      <c r="A1161" s="110" t="s">
        <v>202</v>
      </c>
      <c r="B1161" s="99" t="str">
        <f>IF($AB1161="","",IF(INDEX('Required State Input – PHYS'!B$12:B$2011,$AD1161)="","",INDEX('Required State Input – PHYS'!B$12:B$2011,$AD1161)))</f>
        <v/>
      </c>
      <c r="C1161" s="67" t="str">
        <f>IF($AB1161="","",IF(INDEX('Required State Input – PHYS'!C$12:C$2011,$AD1161)="","",INDEX('Required State Input – PHYS'!C$12:C$2011,$AD1161)))</f>
        <v/>
      </c>
      <c r="D1161" s="100" t="str">
        <f>IF($AB1161="","",IF(INDEX('Required State Input – PHYS'!D$12:D$2011,$AD1161)="","",INDEX('Required State Input – PHYS'!D$12:D$2011,$AD1161)))</f>
        <v/>
      </c>
      <c r="E1161" s="101" t="str">
        <f>IF($AB1161="","",IF(INDEX('Required State Input – PHYS'!E$12:E$2011,$AD1161)="","",INDEX('Required State Input – PHYS'!E$12:E$2011,$AD1161)))</f>
        <v/>
      </c>
      <c r="F1161" s="99" t="str">
        <f>IF($AB1161="","",IF(INDEX('Required State Input – PHYS'!F$12:F$2011,$AD1161)="","",INDEX('Required State Input – PHYS'!F$12:F$2011,$AD1161)))</f>
        <v/>
      </c>
      <c r="G1161" s="100" t="str">
        <f>IF($AB1161="","",IF(INDEX('Required State Input – PHYS'!G$12:G$2011,$AD1161)="","",INDEX('Required State Input – PHYS'!G$12:G$2011,$AD1161)))</f>
        <v/>
      </c>
      <c r="H1161" s="100" t="str">
        <f>IF($AB1161="","",IF(INDEX('Required State Input – PHYS'!H$12:H$2011,$AD1161)="","",INDEX('Required State Input – PHYS'!H$12:H$2011,$AD1161)))</f>
        <v/>
      </c>
      <c r="I1161" s="100" t="str">
        <f>IF($AB1161="","",IF(INDEX('Required State Input – PHYS'!I$12:I$2011,$AD1161)="","",INDEX('Required State Input – PHYS'!I$12:I$2011,$AD1161)))</f>
        <v/>
      </c>
      <c r="J1161" s="102" t="str">
        <f>IF($AB1161="","",IF(INDEX('Required State Input – PHYS'!J$12:J$2011,$AD1161)="","",INDEX('Required State Input – PHYS'!J$12:J$2011,$AD1161)))</f>
        <v/>
      </c>
      <c r="K1161" s="77" t="str">
        <f>IF($AB1161="","",IF(INDEX('Required State Input – PHYS'!K$12:K$2011,$AD1161)="","",INDEX('Required State Input – PHYS'!K$12:K$2011,$AD1161)))</f>
        <v/>
      </c>
      <c r="L1161" s="78" t="str">
        <f>IF($AB1161="","",IF(INDEX('Required State Input – PHYS'!L$12:L$2011,$AD1161)="","",INDEX('Required State Input – PHYS'!L$12:L$2011,$AD1161)))</f>
        <v/>
      </c>
      <c r="M1161" s="79" t="str">
        <f>IF($AB1161="","",IF(INDEX('Required State Input – PHYS'!M$12:M$2011,$AD1161)="","",ROUND(INDEX('Required State Input – PHYS'!M$12:M$2011,$AD1161),2)))</f>
        <v/>
      </c>
      <c r="N1161" s="80" t="str">
        <f>IF($AB1161="","",IF(INDEX('Required State Input – PHYS'!N$12:N$2011,$AD1161)="","",ROUND(INDEX('Required State Input – PHYS'!N$12:N$2011,$AD1161),4)))</f>
        <v/>
      </c>
      <c r="O1161" s="77" t="str">
        <f>IF($AB1161="","",IF(INDEX('Required State Input – PHYS'!O$12:O$2011,$AD1161)="","",INDEX('Required State Input – PHYS'!O$12:O$2011,$AD1161)))</f>
        <v/>
      </c>
      <c r="P1161" s="78" t="str">
        <f>IF($AB1161="","",IF(INDEX('Required State Input – PHYS'!P$12:P$2011,$AD1161)="","",INDEX('Required State Input – PHYS'!P$12:P$2011,$AD1161)))</f>
        <v/>
      </c>
      <c r="Q1161" s="79" t="str">
        <f>IF($AB1161="","",IF(INDEX('Required State Input – PHYS'!Q$12:Q$2011,$AD1161)="","",ROUND(INDEX('Required State Input – PHYS'!Q$12:Q$2011,$AD1161),2)))</f>
        <v/>
      </c>
      <c r="R1161" s="82" t="str">
        <f>IF($AB1161="","",IF(INDEX('Required State Input – PHYS'!R$12:R$2011,$AD1161)="","",INDEX('Required State Input – PHYS'!R$12:R$2011,$AD1161)))</f>
        <v/>
      </c>
      <c r="S1161" s="77" t="str">
        <f>IF($AB1161="","",IF(INDEX('Required State Input – PHYS'!S$12:S$2011,$AD1161)="","",INDEX('Required State Input – PHYS'!S$12:S$2011,$AD1161)))</f>
        <v/>
      </c>
      <c r="T1161" s="78" t="str">
        <f>IF($AB1161="","",IF(INDEX('Required State Input – PHYS'!T$12:T$2011,$AD1161)="","",INDEX('Required State Input – PHYS'!T$12:T$2011,$AD1161)))</f>
        <v/>
      </c>
      <c r="U1161" s="89" t="str">
        <f>IF($AB1161="","",IF(INDEX('Required State Input – PHYS'!U$12:U$2011,$AD1161)="","",ROUND(INDEX('Required State Input – PHYS'!U$12:U$2011,$AD1161),2)))</f>
        <v/>
      </c>
      <c r="V1161" s="107" t="str">
        <f>IF($AB1161="","",IF(INDEX('Required State Input – PHYS'!V$12:V$2011,$AD1161)="","",ROUND(INDEX('Required State Input – PHYS'!V$12:V$2011,$AD1161),2)))</f>
        <v/>
      </c>
      <c r="W1161" s="108" t="str">
        <f t="shared" si="51"/>
        <v/>
      </c>
      <c r="AB1161" s="42" t="str">
        <f t="shared" si="52"/>
        <v/>
      </c>
      <c r="AC1161" s="42" t="str">
        <f t="shared" si="53"/>
        <v/>
      </c>
      <c r="AD1161" s="42" t="str">
        <f>IF(AB1161="","",MATCH(AC1161,'Required State Input – PHYS'!$AK$12:$AK$2011,FALSE))</f>
        <v/>
      </c>
    </row>
    <row r="1162" spans="1:30" x14ac:dyDescent="0.25">
      <c r="A1162" s="110" t="s">
        <v>202</v>
      </c>
      <c r="B1162" s="99" t="str">
        <f>IF($AB1162="","",IF(INDEX('Required State Input – PHYS'!B$12:B$2011,$AD1162)="","",INDEX('Required State Input – PHYS'!B$12:B$2011,$AD1162)))</f>
        <v/>
      </c>
      <c r="C1162" s="67" t="str">
        <f>IF($AB1162="","",IF(INDEX('Required State Input – PHYS'!C$12:C$2011,$AD1162)="","",INDEX('Required State Input – PHYS'!C$12:C$2011,$AD1162)))</f>
        <v/>
      </c>
      <c r="D1162" s="100" t="str">
        <f>IF($AB1162="","",IF(INDEX('Required State Input – PHYS'!D$12:D$2011,$AD1162)="","",INDEX('Required State Input – PHYS'!D$12:D$2011,$AD1162)))</f>
        <v/>
      </c>
      <c r="E1162" s="101" t="str">
        <f>IF($AB1162="","",IF(INDEX('Required State Input – PHYS'!E$12:E$2011,$AD1162)="","",INDEX('Required State Input – PHYS'!E$12:E$2011,$AD1162)))</f>
        <v/>
      </c>
      <c r="F1162" s="99" t="str">
        <f>IF($AB1162="","",IF(INDEX('Required State Input – PHYS'!F$12:F$2011,$AD1162)="","",INDEX('Required State Input – PHYS'!F$12:F$2011,$AD1162)))</f>
        <v/>
      </c>
      <c r="G1162" s="100" t="str">
        <f>IF($AB1162="","",IF(INDEX('Required State Input – PHYS'!G$12:G$2011,$AD1162)="","",INDEX('Required State Input – PHYS'!G$12:G$2011,$AD1162)))</f>
        <v/>
      </c>
      <c r="H1162" s="100" t="str">
        <f>IF($AB1162="","",IF(INDEX('Required State Input – PHYS'!H$12:H$2011,$AD1162)="","",INDEX('Required State Input – PHYS'!H$12:H$2011,$AD1162)))</f>
        <v/>
      </c>
      <c r="I1162" s="100" t="str">
        <f>IF($AB1162="","",IF(INDEX('Required State Input – PHYS'!I$12:I$2011,$AD1162)="","",INDEX('Required State Input – PHYS'!I$12:I$2011,$AD1162)))</f>
        <v/>
      </c>
      <c r="J1162" s="102" t="str">
        <f>IF($AB1162="","",IF(INDEX('Required State Input – PHYS'!J$12:J$2011,$AD1162)="","",INDEX('Required State Input – PHYS'!J$12:J$2011,$AD1162)))</f>
        <v/>
      </c>
      <c r="K1162" s="77" t="str">
        <f>IF($AB1162="","",IF(INDEX('Required State Input – PHYS'!K$12:K$2011,$AD1162)="","",INDEX('Required State Input – PHYS'!K$12:K$2011,$AD1162)))</f>
        <v/>
      </c>
      <c r="L1162" s="78" t="str">
        <f>IF($AB1162="","",IF(INDEX('Required State Input – PHYS'!L$12:L$2011,$AD1162)="","",INDEX('Required State Input – PHYS'!L$12:L$2011,$AD1162)))</f>
        <v/>
      </c>
      <c r="M1162" s="79" t="str">
        <f>IF($AB1162="","",IF(INDEX('Required State Input – PHYS'!M$12:M$2011,$AD1162)="","",ROUND(INDEX('Required State Input – PHYS'!M$12:M$2011,$AD1162),2)))</f>
        <v/>
      </c>
      <c r="N1162" s="80" t="str">
        <f>IF($AB1162="","",IF(INDEX('Required State Input – PHYS'!N$12:N$2011,$AD1162)="","",ROUND(INDEX('Required State Input – PHYS'!N$12:N$2011,$AD1162),4)))</f>
        <v/>
      </c>
      <c r="O1162" s="77" t="str">
        <f>IF($AB1162="","",IF(INDEX('Required State Input – PHYS'!O$12:O$2011,$AD1162)="","",INDEX('Required State Input – PHYS'!O$12:O$2011,$AD1162)))</f>
        <v/>
      </c>
      <c r="P1162" s="78" t="str">
        <f>IF($AB1162="","",IF(INDEX('Required State Input – PHYS'!P$12:P$2011,$AD1162)="","",INDEX('Required State Input – PHYS'!P$12:P$2011,$AD1162)))</f>
        <v/>
      </c>
      <c r="Q1162" s="79" t="str">
        <f>IF($AB1162="","",IF(INDEX('Required State Input – PHYS'!Q$12:Q$2011,$AD1162)="","",ROUND(INDEX('Required State Input – PHYS'!Q$12:Q$2011,$AD1162),2)))</f>
        <v/>
      </c>
      <c r="R1162" s="82" t="str">
        <f>IF($AB1162="","",IF(INDEX('Required State Input – PHYS'!R$12:R$2011,$AD1162)="","",INDEX('Required State Input – PHYS'!R$12:R$2011,$AD1162)))</f>
        <v/>
      </c>
      <c r="S1162" s="77" t="str">
        <f>IF($AB1162="","",IF(INDEX('Required State Input – PHYS'!S$12:S$2011,$AD1162)="","",INDEX('Required State Input – PHYS'!S$12:S$2011,$AD1162)))</f>
        <v/>
      </c>
      <c r="T1162" s="78" t="str">
        <f>IF($AB1162="","",IF(INDEX('Required State Input – PHYS'!T$12:T$2011,$AD1162)="","",INDEX('Required State Input – PHYS'!T$12:T$2011,$AD1162)))</f>
        <v/>
      </c>
      <c r="U1162" s="89" t="str">
        <f>IF($AB1162="","",IF(INDEX('Required State Input – PHYS'!U$12:U$2011,$AD1162)="","",ROUND(INDEX('Required State Input – PHYS'!U$12:U$2011,$AD1162),2)))</f>
        <v/>
      </c>
      <c r="V1162" s="107" t="str">
        <f>IF($AB1162="","",IF(INDEX('Required State Input – PHYS'!V$12:V$2011,$AD1162)="","",ROUND(INDEX('Required State Input – PHYS'!V$12:V$2011,$AD1162),2)))</f>
        <v/>
      </c>
      <c r="W1162" s="108" t="str">
        <f t="shared" si="51"/>
        <v/>
      </c>
      <c r="AB1162" s="42" t="str">
        <f t="shared" si="52"/>
        <v/>
      </c>
      <c r="AC1162" s="42" t="str">
        <f t="shared" si="53"/>
        <v/>
      </c>
      <c r="AD1162" s="42" t="str">
        <f>IF(AB1162="","",MATCH(AC1162,'Required State Input – PHYS'!$AK$12:$AK$2011,FALSE))</f>
        <v/>
      </c>
    </row>
    <row r="1163" spans="1:30" x14ac:dyDescent="0.25">
      <c r="A1163" s="110" t="s">
        <v>202</v>
      </c>
      <c r="B1163" s="99" t="str">
        <f>IF($AB1163="","",IF(INDEX('Required State Input – PHYS'!B$12:B$2011,$AD1163)="","",INDEX('Required State Input – PHYS'!B$12:B$2011,$AD1163)))</f>
        <v/>
      </c>
      <c r="C1163" s="67" t="str">
        <f>IF($AB1163="","",IF(INDEX('Required State Input – PHYS'!C$12:C$2011,$AD1163)="","",INDEX('Required State Input – PHYS'!C$12:C$2011,$AD1163)))</f>
        <v/>
      </c>
      <c r="D1163" s="100" t="str">
        <f>IF($AB1163="","",IF(INDEX('Required State Input – PHYS'!D$12:D$2011,$AD1163)="","",INDEX('Required State Input – PHYS'!D$12:D$2011,$AD1163)))</f>
        <v/>
      </c>
      <c r="E1163" s="101" t="str">
        <f>IF($AB1163="","",IF(INDEX('Required State Input – PHYS'!E$12:E$2011,$AD1163)="","",INDEX('Required State Input – PHYS'!E$12:E$2011,$AD1163)))</f>
        <v/>
      </c>
      <c r="F1163" s="99" t="str">
        <f>IF($AB1163="","",IF(INDEX('Required State Input – PHYS'!F$12:F$2011,$AD1163)="","",INDEX('Required State Input – PHYS'!F$12:F$2011,$AD1163)))</f>
        <v/>
      </c>
      <c r="G1163" s="100" t="str">
        <f>IF($AB1163="","",IF(INDEX('Required State Input – PHYS'!G$12:G$2011,$AD1163)="","",INDEX('Required State Input – PHYS'!G$12:G$2011,$AD1163)))</f>
        <v/>
      </c>
      <c r="H1163" s="100" t="str">
        <f>IF($AB1163="","",IF(INDEX('Required State Input – PHYS'!H$12:H$2011,$AD1163)="","",INDEX('Required State Input – PHYS'!H$12:H$2011,$AD1163)))</f>
        <v/>
      </c>
      <c r="I1163" s="100" t="str">
        <f>IF($AB1163="","",IF(INDEX('Required State Input – PHYS'!I$12:I$2011,$AD1163)="","",INDEX('Required State Input – PHYS'!I$12:I$2011,$AD1163)))</f>
        <v/>
      </c>
      <c r="J1163" s="102" t="str">
        <f>IF($AB1163="","",IF(INDEX('Required State Input – PHYS'!J$12:J$2011,$AD1163)="","",INDEX('Required State Input – PHYS'!J$12:J$2011,$AD1163)))</f>
        <v/>
      </c>
      <c r="K1163" s="77" t="str">
        <f>IF($AB1163="","",IF(INDEX('Required State Input – PHYS'!K$12:K$2011,$AD1163)="","",INDEX('Required State Input – PHYS'!K$12:K$2011,$AD1163)))</f>
        <v/>
      </c>
      <c r="L1163" s="78" t="str">
        <f>IF($AB1163="","",IF(INDEX('Required State Input – PHYS'!L$12:L$2011,$AD1163)="","",INDEX('Required State Input – PHYS'!L$12:L$2011,$AD1163)))</f>
        <v/>
      </c>
      <c r="M1163" s="79" t="str">
        <f>IF($AB1163="","",IF(INDEX('Required State Input – PHYS'!M$12:M$2011,$AD1163)="","",ROUND(INDEX('Required State Input – PHYS'!M$12:M$2011,$AD1163),2)))</f>
        <v/>
      </c>
      <c r="N1163" s="80" t="str">
        <f>IF($AB1163="","",IF(INDEX('Required State Input – PHYS'!N$12:N$2011,$AD1163)="","",ROUND(INDEX('Required State Input – PHYS'!N$12:N$2011,$AD1163),4)))</f>
        <v/>
      </c>
      <c r="O1163" s="77" t="str">
        <f>IF($AB1163="","",IF(INDEX('Required State Input – PHYS'!O$12:O$2011,$AD1163)="","",INDEX('Required State Input – PHYS'!O$12:O$2011,$AD1163)))</f>
        <v/>
      </c>
      <c r="P1163" s="78" t="str">
        <f>IF($AB1163="","",IF(INDEX('Required State Input – PHYS'!P$12:P$2011,$AD1163)="","",INDEX('Required State Input – PHYS'!P$12:P$2011,$AD1163)))</f>
        <v/>
      </c>
      <c r="Q1163" s="79" t="str">
        <f>IF($AB1163="","",IF(INDEX('Required State Input – PHYS'!Q$12:Q$2011,$AD1163)="","",ROUND(INDEX('Required State Input – PHYS'!Q$12:Q$2011,$AD1163),2)))</f>
        <v/>
      </c>
      <c r="R1163" s="82" t="str">
        <f>IF($AB1163="","",IF(INDEX('Required State Input – PHYS'!R$12:R$2011,$AD1163)="","",INDEX('Required State Input – PHYS'!R$12:R$2011,$AD1163)))</f>
        <v/>
      </c>
      <c r="S1163" s="77" t="str">
        <f>IF($AB1163="","",IF(INDEX('Required State Input – PHYS'!S$12:S$2011,$AD1163)="","",INDEX('Required State Input – PHYS'!S$12:S$2011,$AD1163)))</f>
        <v/>
      </c>
      <c r="T1163" s="78" t="str">
        <f>IF($AB1163="","",IF(INDEX('Required State Input – PHYS'!T$12:T$2011,$AD1163)="","",INDEX('Required State Input – PHYS'!T$12:T$2011,$AD1163)))</f>
        <v/>
      </c>
      <c r="U1163" s="89" t="str">
        <f>IF($AB1163="","",IF(INDEX('Required State Input – PHYS'!U$12:U$2011,$AD1163)="","",ROUND(INDEX('Required State Input – PHYS'!U$12:U$2011,$AD1163),2)))</f>
        <v/>
      </c>
      <c r="V1163" s="107" t="str">
        <f>IF($AB1163="","",IF(INDEX('Required State Input – PHYS'!V$12:V$2011,$AD1163)="","",ROUND(INDEX('Required State Input – PHYS'!V$12:V$2011,$AD1163),2)))</f>
        <v/>
      </c>
      <c r="W1163" s="108" t="str">
        <f t="shared" si="51"/>
        <v/>
      </c>
      <c r="AB1163" s="42" t="str">
        <f t="shared" si="52"/>
        <v/>
      </c>
      <c r="AC1163" s="42" t="str">
        <f t="shared" si="53"/>
        <v/>
      </c>
      <c r="AD1163" s="42" t="str">
        <f>IF(AB1163="","",MATCH(AC1163,'Required State Input – PHYS'!$AK$12:$AK$2011,FALSE))</f>
        <v/>
      </c>
    </row>
    <row r="1164" spans="1:30" x14ac:dyDescent="0.25">
      <c r="A1164" s="110" t="s">
        <v>202</v>
      </c>
      <c r="B1164" s="99" t="str">
        <f>IF($AB1164="","",IF(INDEX('Required State Input – PHYS'!B$12:B$2011,$AD1164)="","",INDEX('Required State Input – PHYS'!B$12:B$2011,$AD1164)))</f>
        <v/>
      </c>
      <c r="C1164" s="67" t="str">
        <f>IF($AB1164="","",IF(INDEX('Required State Input – PHYS'!C$12:C$2011,$AD1164)="","",INDEX('Required State Input – PHYS'!C$12:C$2011,$AD1164)))</f>
        <v/>
      </c>
      <c r="D1164" s="100" t="str">
        <f>IF($AB1164="","",IF(INDEX('Required State Input – PHYS'!D$12:D$2011,$AD1164)="","",INDEX('Required State Input – PHYS'!D$12:D$2011,$AD1164)))</f>
        <v/>
      </c>
      <c r="E1164" s="101" t="str">
        <f>IF($AB1164="","",IF(INDEX('Required State Input – PHYS'!E$12:E$2011,$AD1164)="","",INDEX('Required State Input – PHYS'!E$12:E$2011,$AD1164)))</f>
        <v/>
      </c>
      <c r="F1164" s="99" t="str">
        <f>IF($AB1164="","",IF(INDEX('Required State Input – PHYS'!F$12:F$2011,$AD1164)="","",INDEX('Required State Input – PHYS'!F$12:F$2011,$AD1164)))</f>
        <v/>
      </c>
      <c r="G1164" s="100" t="str">
        <f>IF($AB1164="","",IF(INDEX('Required State Input – PHYS'!G$12:G$2011,$AD1164)="","",INDEX('Required State Input – PHYS'!G$12:G$2011,$AD1164)))</f>
        <v/>
      </c>
      <c r="H1164" s="100" t="str">
        <f>IF($AB1164="","",IF(INDEX('Required State Input – PHYS'!H$12:H$2011,$AD1164)="","",INDEX('Required State Input – PHYS'!H$12:H$2011,$AD1164)))</f>
        <v/>
      </c>
      <c r="I1164" s="100" t="str">
        <f>IF($AB1164="","",IF(INDEX('Required State Input – PHYS'!I$12:I$2011,$AD1164)="","",INDEX('Required State Input – PHYS'!I$12:I$2011,$AD1164)))</f>
        <v/>
      </c>
      <c r="J1164" s="102" t="str">
        <f>IF($AB1164="","",IF(INDEX('Required State Input – PHYS'!J$12:J$2011,$AD1164)="","",INDEX('Required State Input – PHYS'!J$12:J$2011,$AD1164)))</f>
        <v/>
      </c>
      <c r="K1164" s="77" t="str">
        <f>IF($AB1164="","",IF(INDEX('Required State Input – PHYS'!K$12:K$2011,$AD1164)="","",INDEX('Required State Input – PHYS'!K$12:K$2011,$AD1164)))</f>
        <v/>
      </c>
      <c r="L1164" s="78" t="str">
        <f>IF($AB1164="","",IF(INDEX('Required State Input – PHYS'!L$12:L$2011,$AD1164)="","",INDEX('Required State Input – PHYS'!L$12:L$2011,$AD1164)))</f>
        <v/>
      </c>
      <c r="M1164" s="79" t="str">
        <f>IF($AB1164="","",IF(INDEX('Required State Input – PHYS'!M$12:M$2011,$AD1164)="","",ROUND(INDEX('Required State Input – PHYS'!M$12:M$2011,$AD1164),2)))</f>
        <v/>
      </c>
      <c r="N1164" s="80" t="str">
        <f>IF($AB1164="","",IF(INDEX('Required State Input – PHYS'!N$12:N$2011,$AD1164)="","",ROUND(INDEX('Required State Input – PHYS'!N$12:N$2011,$AD1164),4)))</f>
        <v/>
      </c>
      <c r="O1164" s="77" t="str">
        <f>IF($AB1164="","",IF(INDEX('Required State Input – PHYS'!O$12:O$2011,$AD1164)="","",INDEX('Required State Input – PHYS'!O$12:O$2011,$AD1164)))</f>
        <v/>
      </c>
      <c r="P1164" s="78" t="str">
        <f>IF($AB1164="","",IF(INDEX('Required State Input – PHYS'!P$12:P$2011,$AD1164)="","",INDEX('Required State Input – PHYS'!P$12:P$2011,$AD1164)))</f>
        <v/>
      </c>
      <c r="Q1164" s="79" t="str">
        <f>IF($AB1164="","",IF(INDEX('Required State Input – PHYS'!Q$12:Q$2011,$AD1164)="","",ROUND(INDEX('Required State Input – PHYS'!Q$12:Q$2011,$AD1164),2)))</f>
        <v/>
      </c>
      <c r="R1164" s="82" t="str">
        <f>IF($AB1164="","",IF(INDEX('Required State Input – PHYS'!R$12:R$2011,$AD1164)="","",INDEX('Required State Input – PHYS'!R$12:R$2011,$AD1164)))</f>
        <v/>
      </c>
      <c r="S1164" s="77" t="str">
        <f>IF($AB1164="","",IF(INDEX('Required State Input – PHYS'!S$12:S$2011,$AD1164)="","",INDEX('Required State Input – PHYS'!S$12:S$2011,$AD1164)))</f>
        <v/>
      </c>
      <c r="T1164" s="78" t="str">
        <f>IF($AB1164="","",IF(INDEX('Required State Input – PHYS'!T$12:T$2011,$AD1164)="","",INDEX('Required State Input – PHYS'!T$12:T$2011,$AD1164)))</f>
        <v/>
      </c>
      <c r="U1164" s="89" t="str">
        <f>IF($AB1164="","",IF(INDEX('Required State Input – PHYS'!U$12:U$2011,$AD1164)="","",ROUND(INDEX('Required State Input – PHYS'!U$12:U$2011,$AD1164),2)))</f>
        <v/>
      </c>
      <c r="V1164" s="107" t="str">
        <f>IF($AB1164="","",IF(INDEX('Required State Input – PHYS'!V$12:V$2011,$AD1164)="","",ROUND(INDEX('Required State Input – PHYS'!V$12:V$2011,$AD1164),2)))</f>
        <v/>
      </c>
      <c r="W1164" s="108" t="str">
        <f t="shared" si="51"/>
        <v/>
      </c>
      <c r="AB1164" s="42" t="str">
        <f t="shared" si="52"/>
        <v/>
      </c>
      <c r="AC1164" s="42" t="str">
        <f t="shared" si="53"/>
        <v/>
      </c>
      <c r="AD1164" s="42" t="str">
        <f>IF(AB1164="","",MATCH(AC1164,'Required State Input – PHYS'!$AK$12:$AK$2011,FALSE))</f>
        <v/>
      </c>
    </row>
    <row r="1165" spans="1:30" x14ac:dyDescent="0.25">
      <c r="A1165" s="110" t="s">
        <v>202</v>
      </c>
      <c r="B1165" s="99" t="str">
        <f>IF($AB1165="","",IF(INDEX('Required State Input – PHYS'!B$12:B$2011,$AD1165)="","",INDEX('Required State Input – PHYS'!B$12:B$2011,$AD1165)))</f>
        <v/>
      </c>
      <c r="C1165" s="67" t="str">
        <f>IF($AB1165="","",IF(INDEX('Required State Input – PHYS'!C$12:C$2011,$AD1165)="","",INDEX('Required State Input – PHYS'!C$12:C$2011,$AD1165)))</f>
        <v/>
      </c>
      <c r="D1165" s="100" t="str">
        <f>IF($AB1165="","",IF(INDEX('Required State Input – PHYS'!D$12:D$2011,$AD1165)="","",INDEX('Required State Input – PHYS'!D$12:D$2011,$AD1165)))</f>
        <v/>
      </c>
      <c r="E1165" s="101" t="str">
        <f>IF($AB1165="","",IF(INDEX('Required State Input – PHYS'!E$12:E$2011,$AD1165)="","",INDEX('Required State Input – PHYS'!E$12:E$2011,$AD1165)))</f>
        <v/>
      </c>
      <c r="F1165" s="99" t="str">
        <f>IF($AB1165="","",IF(INDEX('Required State Input – PHYS'!F$12:F$2011,$AD1165)="","",INDEX('Required State Input – PHYS'!F$12:F$2011,$AD1165)))</f>
        <v/>
      </c>
      <c r="G1165" s="100" t="str">
        <f>IF($AB1165="","",IF(INDEX('Required State Input – PHYS'!G$12:G$2011,$AD1165)="","",INDEX('Required State Input – PHYS'!G$12:G$2011,$AD1165)))</f>
        <v/>
      </c>
      <c r="H1165" s="100" t="str">
        <f>IF($AB1165="","",IF(INDEX('Required State Input – PHYS'!H$12:H$2011,$AD1165)="","",INDEX('Required State Input – PHYS'!H$12:H$2011,$AD1165)))</f>
        <v/>
      </c>
      <c r="I1165" s="100" t="str">
        <f>IF($AB1165="","",IF(INDEX('Required State Input – PHYS'!I$12:I$2011,$AD1165)="","",INDEX('Required State Input – PHYS'!I$12:I$2011,$AD1165)))</f>
        <v/>
      </c>
      <c r="J1165" s="102" t="str">
        <f>IF($AB1165="","",IF(INDEX('Required State Input – PHYS'!J$12:J$2011,$AD1165)="","",INDEX('Required State Input – PHYS'!J$12:J$2011,$AD1165)))</f>
        <v/>
      </c>
      <c r="K1165" s="77" t="str">
        <f>IF($AB1165="","",IF(INDEX('Required State Input – PHYS'!K$12:K$2011,$AD1165)="","",INDEX('Required State Input – PHYS'!K$12:K$2011,$AD1165)))</f>
        <v/>
      </c>
      <c r="L1165" s="78" t="str">
        <f>IF($AB1165="","",IF(INDEX('Required State Input – PHYS'!L$12:L$2011,$AD1165)="","",INDEX('Required State Input – PHYS'!L$12:L$2011,$AD1165)))</f>
        <v/>
      </c>
      <c r="M1165" s="79" t="str">
        <f>IF($AB1165="","",IF(INDEX('Required State Input – PHYS'!M$12:M$2011,$AD1165)="","",ROUND(INDEX('Required State Input – PHYS'!M$12:M$2011,$AD1165),2)))</f>
        <v/>
      </c>
      <c r="N1165" s="80" t="str">
        <f>IF($AB1165="","",IF(INDEX('Required State Input – PHYS'!N$12:N$2011,$AD1165)="","",ROUND(INDEX('Required State Input – PHYS'!N$12:N$2011,$AD1165),4)))</f>
        <v/>
      </c>
      <c r="O1165" s="77" t="str">
        <f>IF($AB1165="","",IF(INDEX('Required State Input – PHYS'!O$12:O$2011,$AD1165)="","",INDEX('Required State Input – PHYS'!O$12:O$2011,$AD1165)))</f>
        <v/>
      </c>
      <c r="P1165" s="78" t="str">
        <f>IF($AB1165="","",IF(INDEX('Required State Input – PHYS'!P$12:P$2011,$AD1165)="","",INDEX('Required State Input – PHYS'!P$12:P$2011,$AD1165)))</f>
        <v/>
      </c>
      <c r="Q1165" s="79" t="str">
        <f>IF($AB1165="","",IF(INDEX('Required State Input – PHYS'!Q$12:Q$2011,$AD1165)="","",ROUND(INDEX('Required State Input – PHYS'!Q$12:Q$2011,$AD1165),2)))</f>
        <v/>
      </c>
      <c r="R1165" s="82" t="str">
        <f>IF($AB1165="","",IF(INDEX('Required State Input – PHYS'!R$12:R$2011,$AD1165)="","",INDEX('Required State Input – PHYS'!R$12:R$2011,$AD1165)))</f>
        <v/>
      </c>
      <c r="S1165" s="77" t="str">
        <f>IF($AB1165="","",IF(INDEX('Required State Input – PHYS'!S$12:S$2011,$AD1165)="","",INDEX('Required State Input – PHYS'!S$12:S$2011,$AD1165)))</f>
        <v/>
      </c>
      <c r="T1165" s="78" t="str">
        <f>IF($AB1165="","",IF(INDEX('Required State Input – PHYS'!T$12:T$2011,$AD1165)="","",INDEX('Required State Input – PHYS'!T$12:T$2011,$AD1165)))</f>
        <v/>
      </c>
      <c r="U1165" s="89" t="str">
        <f>IF($AB1165="","",IF(INDEX('Required State Input – PHYS'!U$12:U$2011,$AD1165)="","",ROUND(INDEX('Required State Input – PHYS'!U$12:U$2011,$AD1165),2)))</f>
        <v/>
      </c>
      <c r="V1165" s="107" t="str">
        <f>IF($AB1165="","",IF(INDEX('Required State Input – PHYS'!V$12:V$2011,$AD1165)="","",ROUND(INDEX('Required State Input – PHYS'!V$12:V$2011,$AD1165),2)))</f>
        <v/>
      </c>
      <c r="W1165" s="108" t="str">
        <f t="shared" ref="W1165:W1228" si="54">IF($AB1165="","",ROUND(V1165-Q1165,2))</f>
        <v/>
      </c>
      <c r="AB1165" s="42" t="str">
        <f t="shared" ref="AB1165:AB1228" si="55">IF(AB1164&gt;=Physician_Count,"",AB1164+1)</f>
        <v/>
      </c>
      <c r="AC1165" s="42" t="str">
        <f t="shared" ref="AC1165:AC1228" si="56">IF(AB1165="","",CONCATENATE("Physician_",AB1165))</f>
        <v/>
      </c>
      <c r="AD1165" s="42" t="str">
        <f>IF(AB1165="","",MATCH(AC1165,'Required State Input – PHYS'!$AK$12:$AK$2011,FALSE))</f>
        <v/>
      </c>
    </row>
    <row r="1166" spans="1:30" x14ac:dyDescent="0.25">
      <c r="A1166" s="110" t="s">
        <v>202</v>
      </c>
      <c r="B1166" s="99" t="str">
        <f>IF($AB1166="","",IF(INDEX('Required State Input – PHYS'!B$12:B$2011,$AD1166)="","",INDEX('Required State Input – PHYS'!B$12:B$2011,$AD1166)))</f>
        <v/>
      </c>
      <c r="C1166" s="67" t="str">
        <f>IF($AB1166="","",IF(INDEX('Required State Input – PHYS'!C$12:C$2011,$AD1166)="","",INDEX('Required State Input – PHYS'!C$12:C$2011,$AD1166)))</f>
        <v/>
      </c>
      <c r="D1166" s="100" t="str">
        <f>IF($AB1166="","",IF(INDEX('Required State Input – PHYS'!D$12:D$2011,$AD1166)="","",INDEX('Required State Input – PHYS'!D$12:D$2011,$AD1166)))</f>
        <v/>
      </c>
      <c r="E1166" s="101" t="str">
        <f>IF($AB1166="","",IF(INDEX('Required State Input – PHYS'!E$12:E$2011,$AD1166)="","",INDEX('Required State Input – PHYS'!E$12:E$2011,$AD1166)))</f>
        <v/>
      </c>
      <c r="F1166" s="99" t="str">
        <f>IF($AB1166="","",IF(INDEX('Required State Input – PHYS'!F$12:F$2011,$AD1166)="","",INDEX('Required State Input – PHYS'!F$12:F$2011,$AD1166)))</f>
        <v/>
      </c>
      <c r="G1166" s="100" t="str">
        <f>IF($AB1166="","",IF(INDEX('Required State Input – PHYS'!G$12:G$2011,$AD1166)="","",INDEX('Required State Input – PHYS'!G$12:G$2011,$AD1166)))</f>
        <v/>
      </c>
      <c r="H1166" s="100" t="str">
        <f>IF($AB1166="","",IF(INDEX('Required State Input – PHYS'!H$12:H$2011,$AD1166)="","",INDEX('Required State Input – PHYS'!H$12:H$2011,$AD1166)))</f>
        <v/>
      </c>
      <c r="I1166" s="100" t="str">
        <f>IF($AB1166="","",IF(INDEX('Required State Input – PHYS'!I$12:I$2011,$AD1166)="","",INDEX('Required State Input – PHYS'!I$12:I$2011,$AD1166)))</f>
        <v/>
      </c>
      <c r="J1166" s="102" t="str">
        <f>IF($AB1166="","",IF(INDEX('Required State Input – PHYS'!J$12:J$2011,$AD1166)="","",INDEX('Required State Input – PHYS'!J$12:J$2011,$AD1166)))</f>
        <v/>
      </c>
      <c r="K1166" s="77" t="str">
        <f>IF($AB1166="","",IF(INDEX('Required State Input – PHYS'!K$12:K$2011,$AD1166)="","",INDEX('Required State Input – PHYS'!K$12:K$2011,$AD1166)))</f>
        <v/>
      </c>
      <c r="L1166" s="78" t="str">
        <f>IF($AB1166="","",IF(INDEX('Required State Input – PHYS'!L$12:L$2011,$AD1166)="","",INDEX('Required State Input – PHYS'!L$12:L$2011,$AD1166)))</f>
        <v/>
      </c>
      <c r="M1166" s="79" t="str">
        <f>IF($AB1166="","",IF(INDEX('Required State Input – PHYS'!M$12:M$2011,$AD1166)="","",ROUND(INDEX('Required State Input – PHYS'!M$12:M$2011,$AD1166),2)))</f>
        <v/>
      </c>
      <c r="N1166" s="80" t="str">
        <f>IF($AB1166="","",IF(INDEX('Required State Input – PHYS'!N$12:N$2011,$AD1166)="","",ROUND(INDEX('Required State Input – PHYS'!N$12:N$2011,$AD1166),4)))</f>
        <v/>
      </c>
      <c r="O1166" s="77" t="str">
        <f>IF($AB1166="","",IF(INDEX('Required State Input – PHYS'!O$12:O$2011,$AD1166)="","",INDEX('Required State Input – PHYS'!O$12:O$2011,$AD1166)))</f>
        <v/>
      </c>
      <c r="P1166" s="78" t="str">
        <f>IF($AB1166="","",IF(INDEX('Required State Input – PHYS'!P$12:P$2011,$AD1166)="","",INDEX('Required State Input – PHYS'!P$12:P$2011,$AD1166)))</f>
        <v/>
      </c>
      <c r="Q1166" s="79" t="str">
        <f>IF($AB1166="","",IF(INDEX('Required State Input – PHYS'!Q$12:Q$2011,$AD1166)="","",ROUND(INDEX('Required State Input – PHYS'!Q$12:Q$2011,$AD1166),2)))</f>
        <v/>
      </c>
      <c r="R1166" s="82" t="str">
        <f>IF($AB1166="","",IF(INDEX('Required State Input – PHYS'!R$12:R$2011,$AD1166)="","",INDEX('Required State Input – PHYS'!R$12:R$2011,$AD1166)))</f>
        <v/>
      </c>
      <c r="S1166" s="77" t="str">
        <f>IF($AB1166="","",IF(INDEX('Required State Input – PHYS'!S$12:S$2011,$AD1166)="","",INDEX('Required State Input – PHYS'!S$12:S$2011,$AD1166)))</f>
        <v/>
      </c>
      <c r="T1166" s="78" t="str">
        <f>IF($AB1166="","",IF(INDEX('Required State Input – PHYS'!T$12:T$2011,$AD1166)="","",INDEX('Required State Input – PHYS'!T$12:T$2011,$AD1166)))</f>
        <v/>
      </c>
      <c r="U1166" s="89" t="str">
        <f>IF($AB1166="","",IF(INDEX('Required State Input – PHYS'!U$12:U$2011,$AD1166)="","",ROUND(INDEX('Required State Input – PHYS'!U$12:U$2011,$AD1166),2)))</f>
        <v/>
      </c>
      <c r="V1166" s="107" t="str">
        <f>IF($AB1166="","",IF(INDEX('Required State Input – PHYS'!V$12:V$2011,$AD1166)="","",ROUND(INDEX('Required State Input – PHYS'!V$12:V$2011,$AD1166),2)))</f>
        <v/>
      </c>
      <c r="W1166" s="108" t="str">
        <f t="shared" si="54"/>
        <v/>
      </c>
      <c r="AB1166" s="42" t="str">
        <f t="shared" si="55"/>
        <v/>
      </c>
      <c r="AC1166" s="42" t="str">
        <f t="shared" si="56"/>
        <v/>
      </c>
      <c r="AD1166" s="42" t="str">
        <f>IF(AB1166="","",MATCH(AC1166,'Required State Input – PHYS'!$AK$12:$AK$2011,FALSE))</f>
        <v/>
      </c>
    </row>
    <row r="1167" spans="1:30" x14ac:dyDescent="0.25">
      <c r="A1167" s="110" t="s">
        <v>202</v>
      </c>
      <c r="B1167" s="99" t="str">
        <f>IF($AB1167="","",IF(INDEX('Required State Input – PHYS'!B$12:B$2011,$AD1167)="","",INDEX('Required State Input – PHYS'!B$12:B$2011,$AD1167)))</f>
        <v/>
      </c>
      <c r="C1167" s="67" t="str">
        <f>IF($AB1167="","",IF(INDEX('Required State Input – PHYS'!C$12:C$2011,$AD1167)="","",INDEX('Required State Input – PHYS'!C$12:C$2011,$AD1167)))</f>
        <v/>
      </c>
      <c r="D1167" s="100" t="str">
        <f>IF($AB1167="","",IF(INDEX('Required State Input – PHYS'!D$12:D$2011,$AD1167)="","",INDEX('Required State Input – PHYS'!D$12:D$2011,$AD1167)))</f>
        <v/>
      </c>
      <c r="E1167" s="101" t="str">
        <f>IF($AB1167="","",IF(INDEX('Required State Input – PHYS'!E$12:E$2011,$AD1167)="","",INDEX('Required State Input – PHYS'!E$12:E$2011,$AD1167)))</f>
        <v/>
      </c>
      <c r="F1167" s="99" t="str">
        <f>IF($AB1167="","",IF(INDEX('Required State Input – PHYS'!F$12:F$2011,$AD1167)="","",INDEX('Required State Input – PHYS'!F$12:F$2011,$AD1167)))</f>
        <v/>
      </c>
      <c r="G1167" s="100" t="str">
        <f>IF($AB1167="","",IF(INDEX('Required State Input – PHYS'!G$12:G$2011,$AD1167)="","",INDEX('Required State Input – PHYS'!G$12:G$2011,$AD1167)))</f>
        <v/>
      </c>
      <c r="H1167" s="100" t="str">
        <f>IF($AB1167="","",IF(INDEX('Required State Input – PHYS'!H$12:H$2011,$AD1167)="","",INDEX('Required State Input – PHYS'!H$12:H$2011,$AD1167)))</f>
        <v/>
      </c>
      <c r="I1167" s="100" t="str">
        <f>IF($AB1167="","",IF(INDEX('Required State Input – PHYS'!I$12:I$2011,$AD1167)="","",INDEX('Required State Input – PHYS'!I$12:I$2011,$AD1167)))</f>
        <v/>
      </c>
      <c r="J1167" s="102" t="str">
        <f>IF($AB1167="","",IF(INDEX('Required State Input – PHYS'!J$12:J$2011,$AD1167)="","",INDEX('Required State Input – PHYS'!J$12:J$2011,$AD1167)))</f>
        <v/>
      </c>
      <c r="K1167" s="77" t="str">
        <f>IF($AB1167="","",IF(INDEX('Required State Input – PHYS'!K$12:K$2011,$AD1167)="","",INDEX('Required State Input – PHYS'!K$12:K$2011,$AD1167)))</f>
        <v/>
      </c>
      <c r="L1167" s="78" t="str">
        <f>IF($AB1167="","",IF(INDEX('Required State Input – PHYS'!L$12:L$2011,$AD1167)="","",INDEX('Required State Input – PHYS'!L$12:L$2011,$AD1167)))</f>
        <v/>
      </c>
      <c r="M1167" s="79" t="str">
        <f>IF($AB1167="","",IF(INDEX('Required State Input – PHYS'!M$12:M$2011,$AD1167)="","",ROUND(INDEX('Required State Input – PHYS'!M$12:M$2011,$AD1167),2)))</f>
        <v/>
      </c>
      <c r="N1167" s="80" t="str">
        <f>IF($AB1167="","",IF(INDEX('Required State Input – PHYS'!N$12:N$2011,$AD1167)="","",ROUND(INDEX('Required State Input – PHYS'!N$12:N$2011,$AD1167),4)))</f>
        <v/>
      </c>
      <c r="O1167" s="77" t="str">
        <f>IF($AB1167="","",IF(INDEX('Required State Input – PHYS'!O$12:O$2011,$AD1167)="","",INDEX('Required State Input – PHYS'!O$12:O$2011,$AD1167)))</f>
        <v/>
      </c>
      <c r="P1167" s="78" t="str">
        <f>IF($AB1167="","",IF(INDEX('Required State Input – PHYS'!P$12:P$2011,$AD1167)="","",INDEX('Required State Input – PHYS'!P$12:P$2011,$AD1167)))</f>
        <v/>
      </c>
      <c r="Q1167" s="79" t="str">
        <f>IF($AB1167="","",IF(INDEX('Required State Input – PHYS'!Q$12:Q$2011,$AD1167)="","",ROUND(INDEX('Required State Input – PHYS'!Q$12:Q$2011,$AD1167),2)))</f>
        <v/>
      </c>
      <c r="R1167" s="82" t="str">
        <f>IF($AB1167="","",IF(INDEX('Required State Input – PHYS'!R$12:R$2011,$AD1167)="","",INDEX('Required State Input – PHYS'!R$12:R$2011,$AD1167)))</f>
        <v/>
      </c>
      <c r="S1167" s="77" t="str">
        <f>IF($AB1167="","",IF(INDEX('Required State Input – PHYS'!S$12:S$2011,$AD1167)="","",INDEX('Required State Input – PHYS'!S$12:S$2011,$AD1167)))</f>
        <v/>
      </c>
      <c r="T1167" s="78" t="str">
        <f>IF($AB1167="","",IF(INDEX('Required State Input – PHYS'!T$12:T$2011,$AD1167)="","",INDEX('Required State Input – PHYS'!T$12:T$2011,$AD1167)))</f>
        <v/>
      </c>
      <c r="U1167" s="89" t="str">
        <f>IF($AB1167="","",IF(INDEX('Required State Input – PHYS'!U$12:U$2011,$AD1167)="","",ROUND(INDEX('Required State Input – PHYS'!U$12:U$2011,$AD1167),2)))</f>
        <v/>
      </c>
      <c r="V1167" s="107" t="str">
        <f>IF($AB1167="","",IF(INDEX('Required State Input – PHYS'!V$12:V$2011,$AD1167)="","",ROUND(INDEX('Required State Input – PHYS'!V$12:V$2011,$AD1167),2)))</f>
        <v/>
      </c>
      <c r="W1167" s="108" t="str">
        <f t="shared" si="54"/>
        <v/>
      </c>
      <c r="AB1167" s="42" t="str">
        <f t="shared" si="55"/>
        <v/>
      </c>
      <c r="AC1167" s="42" t="str">
        <f t="shared" si="56"/>
        <v/>
      </c>
      <c r="AD1167" s="42" t="str">
        <f>IF(AB1167="","",MATCH(AC1167,'Required State Input – PHYS'!$AK$12:$AK$2011,FALSE))</f>
        <v/>
      </c>
    </row>
    <row r="1168" spans="1:30" x14ac:dyDescent="0.25">
      <c r="A1168" s="110" t="s">
        <v>202</v>
      </c>
      <c r="B1168" s="99" t="str">
        <f>IF($AB1168="","",IF(INDEX('Required State Input – PHYS'!B$12:B$2011,$AD1168)="","",INDEX('Required State Input – PHYS'!B$12:B$2011,$AD1168)))</f>
        <v/>
      </c>
      <c r="C1168" s="67" t="str">
        <f>IF($AB1168="","",IF(INDEX('Required State Input – PHYS'!C$12:C$2011,$AD1168)="","",INDEX('Required State Input – PHYS'!C$12:C$2011,$AD1168)))</f>
        <v/>
      </c>
      <c r="D1168" s="100" t="str">
        <f>IF($AB1168="","",IF(INDEX('Required State Input – PHYS'!D$12:D$2011,$AD1168)="","",INDEX('Required State Input – PHYS'!D$12:D$2011,$AD1168)))</f>
        <v/>
      </c>
      <c r="E1168" s="101" t="str">
        <f>IF($AB1168="","",IF(INDEX('Required State Input – PHYS'!E$12:E$2011,$AD1168)="","",INDEX('Required State Input – PHYS'!E$12:E$2011,$AD1168)))</f>
        <v/>
      </c>
      <c r="F1168" s="99" t="str">
        <f>IF($AB1168="","",IF(INDEX('Required State Input – PHYS'!F$12:F$2011,$AD1168)="","",INDEX('Required State Input – PHYS'!F$12:F$2011,$AD1168)))</f>
        <v/>
      </c>
      <c r="G1168" s="100" t="str">
        <f>IF($AB1168="","",IF(INDEX('Required State Input – PHYS'!G$12:G$2011,$AD1168)="","",INDEX('Required State Input – PHYS'!G$12:G$2011,$AD1168)))</f>
        <v/>
      </c>
      <c r="H1168" s="100" t="str">
        <f>IF($AB1168="","",IF(INDEX('Required State Input – PHYS'!H$12:H$2011,$AD1168)="","",INDEX('Required State Input – PHYS'!H$12:H$2011,$AD1168)))</f>
        <v/>
      </c>
      <c r="I1168" s="100" t="str">
        <f>IF($AB1168="","",IF(INDEX('Required State Input – PHYS'!I$12:I$2011,$AD1168)="","",INDEX('Required State Input – PHYS'!I$12:I$2011,$AD1168)))</f>
        <v/>
      </c>
      <c r="J1168" s="102" t="str">
        <f>IF($AB1168="","",IF(INDEX('Required State Input – PHYS'!J$12:J$2011,$AD1168)="","",INDEX('Required State Input – PHYS'!J$12:J$2011,$AD1168)))</f>
        <v/>
      </c>
      <c r="K1168" s="77" t="str">
        <f>IF($AB1168="","",IF(INDEX('Required State Input – PHYS'!K$12:K$2011,$AD1168)="","",INDEX('Required State Input – PHYS'!K$12:K$2011,$AD1168)))</f>
        <v/>
      </c>
      <c r="L1168" s="78" t="str">
        <f>IF($AB1168="","",IF(INDEX('Required State Input – PHYS'!L$12:L$2011,$AD1168)="","",INDEX('Required State Input – PHYS'!L$12:L$2011,$AD1168)))</f>
        <v/>
      </c>
      <c r="M1168" s="79" t="str">
        <f>IF($AB1168="","",IF(INDEX('Required State Input – PHYS'!M$12:M$2011,$AD1168)="","",ROUND(INDEX('Required State Input – PHYS'!M$12:M$2011,$AD1168),2)))</f>
        <v/>
      </c>
      <c r="N1168" s="80" t="str">
        <f>IF($AB1168="","",IF(INDEX('Required State Input – PHYS'!N$12:N$2011,$AD1168)="","",ROUND(INDEX('Required State Input – PHYS'!N$12:N$2011,$AD1168),4)))</f>
        <v/>
      </c>
      <c r="O1168" s="77" t="str">
        <f>IF($AB1168="","",IF(INDEX('Required State Input – PHYS'!O$12:O$2011,$AD1168)="","",INDEX('Required State Input – PHYS'!O$12:O$2011,$AD1168)))</f>
        <v/>
      </c>
      <c r="P1168" s="78" t="str">
        <f>IF($AB1168="","",IF(INDEX('Required State Input – PHYS'!P$12:P$2011,$AD1168)="","",INDEX('Required State Input – PHYS'!P$12:P$2011,$AD1168)))</f>
        <v/>
      </c>
      <c r="Q1168" s="79" t="str">
        <f>IF($AB1168="","",IF(INDEX('Required State Input – PHYS'!Q$12:Q$2011,$AD1168)="","",ROUND(INDEX('Required State Input – PHYS'!Q$12:Q$2011,$AD1168),2)))</f>
        <v/>
      </c>
      <c r="R1168" s="82" t="str">
        <f>IF($AB1168="","",IF(INDEX('Required State Input – PHYS'!R$12:R$2011,$AD1168)="","",INDEX('Required State Input – PHYS'!R$12:R$2011,$AD1168)))</f>
        <v/>
      </c>
      <c r="S1168" s="77" t="str">
        <f>IF($AB1168="","",IF(INDEX('Required State Input – PHYS'!S$12:S$2011,$AD1168)="","",INDEX('Required State Input – PHYS'!S$12:S$2011,$AD1168)))</f>
        <v/>
      </c>
      <c r="T1168" s="78" t="str">
        <f>IF($AB1168="","",IF(INDEX('Required State Input – PHYS'!T$12:T$2011,$AD1168)="","",INDEX('Required State Input – PHYS'!T$12:T$2011,$AD1168)))</f>
        <v/>
      </c>
      <c r="U1168" s="89" t="str">
        <f>IF($AB1168="","",IF(INDEX('Required State Input – PHYS'!U$12:U$2011,$AD1168)="","",ROUND(INDEX('Required State Input – PHYS'!U$12:U$2011,$AD1168),2)))</f>
        <v/>
      </c>
      <c r="V1168" s="107" t="str">
        <f>IF($AB1168="","",IF(INDEX('Required State Input – PHYS'!V$12:V$2011,$AD1168)="","",ROUND(INDEX('Required State Input – PHYS'!V$12:V$2011,$AD1168),2)))</f>
        <v/>
      </c>
      <c r="W1168" s="108" t="str">
        <f t="shared" si="54"/>
        <v/>
      </c>
      <c r="AB1168" s="42" t="str">
        <f t="shared" si="55"/>
        <v/>
      </c>
      <c r="AC1168" s="42" t="str">
        <f t="shared" si="56"/>
        <v/>
      </c>
      <c r="AD1168" s="42" t="str">
        <f>IF(AB1168="","",MATCH(AC1168,'Required State Input – PHYS'!$AK$12:$AK$2011,FALSE))</f>
        <v/>
      </c>
    </row>
    <row r="1169" spans="1:30" x14ac:dyDescent="0.25">
      <c r="A1169" s="110" t="s">
        <v>202</v>
      </c>
      <c r="B1169" s="99" t="str">
        <f>IF($AB1169="","",IF(INDEX('Required State Input – PHYS'!B$12:B$2011,$AD1169)="","",INDEX('Required State Input – PHYS'!B$12:B$2011,$AD1169)))</f>
        <v/>
      </c>
      <c r="C1169" s="67" t="str">
        <f>IF($AB1169="","",IF(INDEX('Required State Input – PHYS'!C$12:C$2011,$AD1169)="","",INDEX('Required State Input – PHYS'!C$12:C$2011,$AD1169)))</f>
        <v/>
      </c>
      <c r="D1169" s="100" t="str">
        <f>IF($AB1169="","",IF(INDEX('Required State Input – PHYS'!D$12:D$2011,$AD1169)="","",INDEX('Required State Input – PHYS'!D$12:D$2011,$AD1169)))</f>
        <v/>
      </c>
      <c r="E1169" s="101" t="str">
        <f>IF($AB1169="","",IF(INDEX('Required State Input – PHYS'!E$12:E$2011,$AD1169)="","",INDEX('Required State Input – PHYS'!E$12:E$2011,$AD1169)))</f>
        <v/>
      </c>
      <c r="F1169" s="99" t="str">
        <f>IF($AB1169="","",IF(INDEX('Required State Input – PHYS'!F$12:F$2011,$AD1169)="","",INDEX('Required State Input – PHYS'!F$12:F$2011,$AD1169)))</f>
        <v/>
      </c>
      <c r="G1169" s="100" t="str">
        <f>IF($AB1169="","",IF(INDEX('Required State Input – PHYS'!G$12:G$2011,$AD1169)="","",INDEX('Required State Input – PHYS'!G$12:G$2011,$AD1169)))</f>
        <v/>
      </c>
      <c r="H1169" s="100" t="str">
        <f>IF($AB1169="","",IF(INDEX('Required State Input – PHYS'!H$12:H$2011,$AD1169)="","",INDEX('Required State Input – PHYS'!H$12:H$2011,$AD1169)))</f>
        <v/>
      </c>
      <c r="I1169" s="100" t="str">
        <f>IF($AB1169="","",IF(INDEX('Required State Input – PHYS'!I$12:I$2011,$AD1169)="","",INDEX('Required State Input – PHYS'!I$12:I$2011,$AD1169)))</f>
        <v/>
      </c>
      <c r="J1169" s="102" t="str">
        <f>IF($AB1169="","",IF(INDEX('Required State Input – PHYS'!J$12:J$2011,$AD1169)="","",INDEX('Required State Input – PHYS'!J$12:J$2011,$AD1169)))</f>
        <v/>
      </c>
      <c r="K1169" s="77" t="str">
        <f>IF($AB1169="","",IF(INDEX('Required State Input – PHYS'!K$12:K$2011,$AD1169)="","",INDEX('Required State Input – PHYS'!K$12:K$2011,$AD1169)))</f>
        <v/>
      </c>
      <c r="L1169" s="78" t="str">
        <f>IF($AB1169="","",IF(INDEX('Required State Input – PHYS'!L$12:L$2011,$AD1169)="","",INDEX('Required State Input – PHYS'!L$12:L$2011,$AD1169)))</f>
        <v/>
      </c>
      <c r="M1169" s="79" t="str">
        <f>IF($AB1169="","",IF(INDEX('Required State Input – PHYS'!M$12:M$2011,$AD1169)="","",ROUND(INDEX('Required State Input – PHYS'!M$12:M$2011,$AD1169),2)))</f>
        <v/>
      </c>
      <c r="N1169" s="80" t="str">
        <f>IF($AB1169="","",IF(INDEX('Required State Input – PHYS'!N$12:N$2011,$AD1169)="","",ROUND(INDEX('Required State Input – PHYS'!N$12:N$2011,$AD1169),4)))</f>
        <v/>
      </c>
      <c r="O1169" s="77" t="str">
        <f>IF($AB1169="","",IF(INDEX('Required State Input – PHYS'!O$12:O$2011,$AD1169)="","",INDEX('Required State Input – PHYS'!O$12:O$2011,$AD1169)))</f>
        <v/>
      </c>
      <c r="P1169" s="78" t="str">
        <f>IF($AB1169="","",IF(INDEX('Required State Input – PHYS'!P$12:P$2011,$AD1169)="","",INDEX('Required State Input – PHYS'!P$12:P$2011,$AD1169)))</f>
        <v/>
      </c>
      <c r="Q1169" s="79" t="str">
        <f>IF($AB1169="","",IF(INDEX('Required State Input – PHYS'!Q$12:Q$2011,$AD1169)="","",ROUND(INDEX('Required State Input – PHYS'!Q$12:Q$2011,$AD1169),2)))</f>
        <v/>
      </c>
      <c r="R1169" s="82" t="str">
        <f>IF($AB1169="","",IF(INDEX('Required State Input – PHYS'!R$12:R$2011,$AD1169)="","",INDEX('Required State Input – PHYS'!R$12:R$2011,$AD1169)))</f>
        <v/>
      </c>
      <c r="S1169" s="77" t="str">
        <f>IF($AB1169="","",IF(INDEX('Required State Input – PHYS'!S$12:S$2011,$AD1169)="","",INDEX('Required State Input – PHYS'!S$12:S$2011,$AD1169)))</f>
        <v/>
      </c>
      <c r="T1169" s="78" t="str">
        <f>IF($AB1169="","",IF(INDEX('Required State Input – PHYS'!T$12:T$2011,$AD1169)="","",INDEX('Required State Input – PHYS'!T$12:T$2011,$AD1169)))</f>
        <v/>
      </c>
      <c r="U1169" s="89" t="str">
        <f>IF($AB1169="","",IF(INDEX('Required State Input – PHYS'!U$12:U$2011,$AD1169)="","",ROUND(INDEX('Required State Input – PHYS'!U$12:U$2011,$AD1169),2)))</f>
        <v/>
      </c>
      <c r="V1169" s="107" t="str">
        <f>IF($AB1169="","",IF(INDEX('Required State Input – PHYS'!V$12:V$2011,$AD1169)="","",ROUND(INDEX('Required State Input – PHYS'!V$12:V$2011,$AD1169),2)))</f>
        <v/>
      </c>
      <c r="W1169" s="108" t="str">
        <f t="shared" si="54"/>
        <v/>
      </c>
      <c r="AB1169" s="42" t="str">
        <f t="shared" si="55"/>
        <v/>
      </c>
      <c r="AC1169" s="42" t="str">
        <f t="shared" si="56"/>
        <v/>
      </c>
      <c r="AD1169" s="42" t="str">
        <f>IF(AB1169="","",MATCH(AC1169,'Required State Input – PHYS'!$AK$12:$AK$2011,FALSE))</f>
        <v/>
      </c>
    </row>
    <row r="1170" spans="1:30" x14ac:dyDescent="0.25">
      <c r="A1170" s="110" t="s">
        <v>202</v>
      </c>
      <c r="B1170" s="99" t="str">
        <f>IF($AB1170="","",IF(INDEX('Required State Input – PHYS'!B$12:B$2011,$AD1170)="","",INDEX('Required State Input – PHYS'!B$12:B$2011,$AD1170)))</f>
        <v/>
      </c>
      <c r="C1170" s="67" t="str">
        <f>IF($AB1170="","",IF(INDEX('Required State Input – PHYS'!C$12:C$2011,$AD1170)="","",INDEX('Required State Input – PHYS'!C$12:C$2011,$AD1170)))</f>
        <v/>
      </c>
      <c r="D1170" s="100" t="str">
        <f>IF($AB1170="","",IF(INDEX('Required State Input – PHYS'!D$12:D$2011,$AD1170)="","",INDEX('Required State Input – PHYS'!D$12:D$2011,$AD1170)))</f>
        <v/>
      </c>
      <c r="E1170" s="101" t="str">
        <f>IF($AB1170="","",IF(INDEX('Required State Input – PHYS'!E$12:E$2011,$AD1170)="","",INDEX('Required State Input – PHYS'!E$12:E$2011,$AD1170)))</f>
        <v/>
      </c>
      <c r="F1170" s="99" t="str">
        <f>IF($AB1170="","",IF(INDEX('Required State Input – PHYS'!F$12:F$2011,$AD1170)="","",INDEX('Required State Input – PHYS'!F$12:F$2011,$AD1170)))</f>
        <v/>
      </c>
      <c r="G1170" s="100" t="str">
        <f>IF($AB1170="","",IF(INDEX('Required State Input – PHYS'!G$12:G$2011,$AD1170)="","",INDEX('Required State Input – PHYS'!G$12:G$2011,$AD1170)))</f>
        <v/>
      </c>
      <c r="H1170" s="100" t="str">
        <f>IF($AB1170="","",IF(INDEX('Required State Input – PHYS'!H$12:H$2011,$AD1170)="","",INDEX('Required State Input – PHYS'!H$12:H$2011,$AD1170)))</f>
        <v/>
      </c>
      <c r="I1170" s="100" t="str">
        <f>IF($AB1170="","",IF(INDEX('Required State Input – PHYS'!I$12:I$2011,$AD1170)="","",INDEX('Required State Input – PHYS'!I$12:I$2011,$AD1170)))</f>
        <v/>
      </c>
      <c r="J1170" s="102" t="str">
        <f>IF($AB1170="","",IF(INDEX('Required State Input – PHYS'!J$12:J$2011,$AD1170)="","",INDEX('Required State Input – PHYS'!J$12:J$2011,$AD1170)))</f>
        <v/>
      </c>
      <c r="K1170" s="77" t="str">
        <f>IF($AB1170="","",IF(INDEX('Required State Input – PHYS'!K$12:K$2011,$AD1170)="","",INDEX('Required State Input – PHYS'!K$12:K$2011,$AD1170)))</f>
        <v/>
      </c>
      <c r="L1170" s="78" t="str">
        <f>IF($AB1170="","",IF(INDEX('Required State Input – PHYS'!L$12:L$2011,$AD1170)="","",INDEX('Required State Input – PHYS'!L$12:L$2011,$AD1170)))</f>
        <v/>
      </c>
      <c r="M1170" s="79" t="str">
        <f>IF($AB1170="","",IF(INDEX('Required State Input – PHYS'!M$12:M$2011,$AD1170)="","",ROUND(INDEX('Required State Input – PHYS'!M$12:M$2011,$AD1170),2)))</f>
        <v/>
      </c>
      <c r="N1170" s="80" t="str">
        <f>IF($AB1170="","",IF(INDEX('Required State Input – PHYS'!N$12:N$2011,$AD1170)="","",ROUND(INDEX('Required State Input – PHYS'!N$12:N$2011,$AD1170),4)))</f>
        <v/>
      </c>
      <c r="O1170" s="77" t="str">
        <f>IF($AB1170="","",IF(INDEX('Required State Input – PHYS'!O$12:O$2011,$AD1170)="","",INDEX('Required State Input – PHYS'!O$12:O$2011,$AD1170)))</f>
        <v/>
      </c>
      <c r="P1170" s="78" t="str">
        <f>IF($AB1170="","",IF(INDEX('Required State Input – PHYS'!P$12:P$2011,$AD1170)="","",INDEX('Required State Input – PHYS'!P$12:P$2011,$AD1170)))</f>
        <v/>
      </c>
      <c r="Q1170" s="79" t="str">
        <f>IF($AB1170="","",IF(INDEX('Required State Input – PHYS'!Q$12:Q$2011,$AD1170)="","",ROUND(INDEX('Required State Input – PHYS'!Q$12:Q$2011,$AD1170),2)))</f>
        <v/>
      </c>
      <c r="R1170" s="82" t="str">
        <f>IF($AB1170="","",IF(INDEX('Required State Input – PHYS'!R$12:R$2011,$AD1170)="","",INDEX('Required State Input – PHYS'!R$12:R$2011,$AD1170)))</f>
        <v/>
      </c>
      <c r="S1170" s="77" t="str">
        <f>IF($AB1170="","",IF(INDEX('Required State Input – PHYS'!S$12:S$2011,$AD1170)="","",INDEX('Required State Input – PHYS'!S$12:S$2011,$AD1170)))</f>
        <v/>
      </c>
      <c r="T1170" s="78" t="str">
        <f>IF($AB1170="","",IF(INDEX('Required State Input – PHYS'!T$12:T$2011,$AD1170)="","",INDEX('Required State Input – PHYS'!T$12:T$2011,$AD1170)))</f>
        <v/>
      </c>
      <c r="U1170" s="89" t="str">
        <f>IF($AB1170="","",IF(INDEX('Required State Input – PHYS'!U$12:U$2011,$AD1170)="","",ROUND(INDEX('Required State Input – PHYS'!U$12:U$2011,$AD1170),2)))</f>
        <v/>
      </c>
      <c r="V1170" s="107" t="str">
        <f>IF($AB1170="","",IF(INDEX('Required State Input – PHYS'!V$12:V$2011,$AD1170)="","",ROUND(INDEX('Required State Input – PHYS'!V$12:V$2011,$AD1170),2)))</f>
        <v/>
      </c>
      <c r="W1170" s="108" t="str">
        <f t="shared" si="54"/>
        <v/>
      </c>
      <c r="AB1170" s="42" t="str">
        <f t="shared" si="55"/>
        <v/>
      </c>
      <c r="AC1170" s="42" t="str">
        <f t="shared" si="56"/>
        <v/>
      </c>
      <c r="AD1170" s="42" t="str">
        <f>IF(AB1170="","",MATCH(AC1170,'Required State Input – PHYS'!$AK$12:$AK$2011,FALSE))</f>
        <v/>
      </c>
    </row>
    <row r="1171" spans="1:30" x14ac:dyDescent="0.25">
      <c r="A1171" s="110" t="s">
        <v>202</v>
      </c>
      <c r="B1171" s="99" t="str">
        <f>IF($AB1171="","",IF(INDEX('Required State Input – PHYS'!B$12:B$2011,$AD1171)="","",INDEX('Required State Input – PHYS'!B$12:B$2011,$AD1171)))</f>
        <v/>
      </c>
      <c r="C1171" s="67" t="str">
        <f>IF($AB1171="","",IF(INDEX('Required State Input – PHYS'!C$12:C$2011,$AD1171)="","",INDEX('Required State Input – PHYS'!C$12:C$2011,$AD1171)))</f>
        <v/>
      </c>
      <c r="D1171" s="100" t="str">
        <f>IF($AB1171="","",IF(INDEX('Required State Input – PHYS'!D$12:D$2011,$AD1171)="","",INDEX('Required State Input – PHYS'!D$12:D$2011,$AD1171)))</f>
        <v/>
      </c>
      <c r="E1171" s="101" t="str">
        <f>IF($AB1171="","",IF(INDEX('Required State Input – PHYS'!E$12:E$2011,$AD1171)="","",INDEX('Required State Input – PHYS'!E$12:E$2011,$AD1171)))</f>
        <v/>
      </c>
      <c r="F1171" s="99" t="str">
        <f>IF($AB1171="","",IF(INDEX('Required State Input – PHYS'!F$12:F$2011,$AD1171)="","",INDEX('Required State Input – PHYS'!F$12:F$2011,$AD1171)))</f>
        <v/>
      </c>
      <c r="G1171" s="100" t="str">
        <f>IF($AB1171="","",IF(INDEX('Required State Input – PHYS'!G$12:G$2011,$AD1171)="","",INDEX('Required State Input – PHYS'!G$12:G$2011,$AD1171)))</f>
        <v/>
      </c>
      <c r="H1171" s="100" t="str">
        <f>IF($AB1171="","",IF(INDEX('Required State Input – PHYS'!H$12:H$2011,$AD1171)="","",INDEX('Required State Input – PHYS'!H$12:H$2011,$AD1171)))</f>
        <v/>
      </c>
      <c r="I1171" s="100" t="str">
        <f>IF($AB1171="","",IF(INDEX('Required State Input – PHYS'!I$12:I$2011,$AD1171)="","",INDEX('Required State Input – PHYS'!I$12:I$2011,$AD1171)))</f>
        <v/>
      </c>
      <c r="J1171" s="102" t="str">
        <f>IF($AB1171="","",IF(INDEX('Required State Input – PHYS'!J$12:J$2011,$AD1171)="","",INDEX('Required State Input – PHYS'!J$12:J$2011,$AD1171)))</f>
        <v/>
      </c>
      <c r="K1171" s="77" t="str">
        <f>IF($AB1171="","",IF(INDEX('Required State Input – PHYS'!K$12:K$2011,$AD1171)="","",INDEX('Required State Input – PHYS'!K$12:K$2011,$AD1171)))</f>
        <v/>
      </c>
      <c r="L1171" s="78" t="str">
        <f>IF($AB1171="","",IF(INDEX('Required State Input – PHYS'!L$12:L$2011,$AD1171)="","",INDEX('Required State Input – PHYS'!L$12:L$2011,$AD1171)))</f>
        <v/>
      </c>
      <c r="M1171" s="79" t="str">
        <f>IF($AB1171="","",IF(INDEX('Required State Input – PHYS'!M$12:M$2011,$AD1171)="","",ROUND(INDEX('Required State Input – PHYS'!M$12:M$2011,$AD1171),2)))</f>
        <v/>
      </c>
      <c r="N1171" s="80" t="str">
        <f>IF($AB1171="","",IF(INDEX('Required State Input – PHYS'!N$12:N$2011,$AD1171)="","",ROUND(INDEX('Required State Input – PHYS'!N$12:N$2011,$AD1171),4)))</f>
        <v/>
      </c>
      <c r="O1171" s="77" t="str">
        <f>IF($AB1171="","",IF(INDEX('Required State Input – PHYS'!O$12:O$2011,$AD1171)="","",INDEX('Required State Input – PHYS'!O$12:O$2011,$AD1171)))</f>
        <v/>
      </c>
      <c r="P1171" s="78" t="str">
        <f>IF($AB1171="","",IF(INDEX('Required State Input – PHYS'!P$12:P$2011,$AD1171)="","",INDEX('Required State Input – PHYS'!P$12:P$2011,$AD1171)))</f>
        <v/>
      </c>
      <c r="Q1171" s="79" t="str">
        <f>IF($AB1171="","",IF(INDEX('Required State Input – PHYS'!Q$12:Q$2011,$AD1171)="","",ROUND(INDEX('Required State Input – PHYS'!Q$12:Q$2011,$AD1171),2)))</f>
        <v/>
      </c>
      <c r="R1171" s="82" t="str">
        <f>IF($AB1171="","",IF(INDEX('Required State Input – PHYS'!R$12:R$2011,$AD1171)="","",INDEX('Required State Input – PHYS'!R$12:R$2011,$AD1171)))</f>
        <v/>
      </c>
      <c r="S1171" s="77" t="str">
        <f>IF($AB1171="","",IF(INDEX('Required State Input – PHYS'!S$12:S$2011,$AD1171)="","",INDEX('Required State Input – PHYS'!S$12:S$2011,$AD1171)))</f>
        <v/>
      </c>
      <c r="T1171" s="78" t="str">
        <f>IF($AB1171="","",IF(INDEX('Required State Input – PHYS'!T$12:T$2011,$AD1171)="","",INDEX('Required State Input – PHYS'!T$12:T$2011,$AD1171)))</f>
        <v/>
      </c>
      <c r="U1171" s="89" t="str">
        <f>IF($AB1171="","",IF(INDEX('Required State Input – PHYS'!U$12:U$2011,$AD1171)="","",ROUND(INDEX('Required State Input – PHYS'!U$12:U$2011,$AD1171),2)))</f>
        <v/>
      </c>
      <c r="V1171" s="107" t="str">
        <f>IF($AB1171="","",IF(INDEX('Required State Input – PHYS'!V$12:V$2011,$AD1171)="","",ROUND(INDEX('Required State Input – PHYS'!V$12:V$2011,$AD1171),2)))</f>
        <v/>
      </c>
      <c r="W1171" s="108" t="str">
        <f t="shared" si="54"/>
        <v/>
      </c>
      <c r="AB1171" s="42" t="str">
        <f t="shared" si="55"/>
        <v/>
      </c>
      <c r="AC1171" s="42" t="str">
        <f t="shared" si="56"/>
        <v/>
      </c>
      <c r="AD1171" s="42" t="str">
        <f>IF(AB1171="","",MATCH(AC1171,'Required State Input – PHYS'!$AK$12:$AK$2011,FALSE))</f>
        <v/>
      </c>
    </row>
    <row r="1172" spans="1:30" x14ac:dyDescent="0.25">
      <c r="A1172" s="110" t="s">
        <v>202</v>
      </c>
      <c r="B1172" s="99" t="str">
        <f>IF($AB1172="","",IF(INDEX('Required State Input – PHYS'!B$12:B$2011,$AD1172)="","",INDEX('Required State Input – PHYS'!B$12:B$2011,$AD1172)))</f>
        <v/>
      </c>
      <c r="C1172" s="67" t="str">
        <f>IF($AB1172="","",IF(INDEX('Required State Input – PHYS'!C$12:C$2011,$AD1172)="","",INDEX('Required State Input – PHYS'!C$12:C$2011,$AD1172)))</f>
        <v/>
      </c>
      <c r="D1172" s="100" t="str">
        <f>IF($AB1172="","",IF(INDEX('Required State Input – PHYS'!D$12:D$2011,$AD1172)="","",INDEX('Required State Input – PHYS'!D$12:D$2011,$AD1172)))</f>
        <v/>
      </c>
      <c r="E1172" s="101" t="str">
        <f>IF($AB1172="","",IF(INDEX('Required State Input – PHYS'!E$12:E$2011,$AD1172)="","",INDEX('Required State Input – PHYS'!E$12:E$2011,$AD1172)))</f>
        <v/>
      </c>
      <c r="F1172" s="99" t="str">
        <f>IF($AB1172="","",IF(INDEX('Required State Input – PHYS'!F$12:F$2011,$AD1172)="","",INDEX('Required State Input – PHYS'!F$12:F$2011,$AD1172)))</f>
        <v/>
      </c>
      <c r="G1172" s="100" t="str">
        <f>IF($AB1172="","",IF(INDEX('Required State Input – PHYS'!G$12:G$2011,$AD1172)="","",INDEX('Required State Input – PHYS'!G$12:G$2011,$AD1172)))</f>
        <v/>
      </c>
      <c r="H1172" s="100" t="str">
        <f>IF($AB1172="","",IF(INDEX('Required State Input – PHYS'!H$12:H$2011,$AD1172)="","",INDEX('Required State Input – PHYS'!H$12:H$2011,$AD1172)))</f>
        <v/>
      </c>
      <c r="I1172" s="100" t="str">
        <f>IF($AB1172="","",IF(INDEX('Required State Input – PHYS'!I$12:I$2011,$AD1172)="","",INDEX('Required State Input – PHYS'!I$12:I$2011,$AD1172)))</f>
        <v/>
      </c>
      <c r="J1172" s="102" t="str">
        <f>IF($AB1172="","",IF(INDEX('Required State Input – PHYS'!J$12:J$2011,$AD1172)="","",INDEX('Required State Input – PHYS'!J$12:J$2011,$AD1172)))</f>
        <v/>
      </c>
      <c r="K1172" s="77" t="str">
        <f>IF($AB1172="","",IF(INDEX('Required State Input – PHYS'!K$12:K$2011,$AD1172)="","",INDEX('Required State Input – PHYS'!K$12:K$2011,$AD1172)))</f>
        <v/>
      </c>
      <c r="L1172" s="78" t="str">
        <f>IF($AB1172="","",IF(INDEX('Required State Input – PHYS'!L$12:L$2011,$AD1172)="","",INDEX('Required State Input – PHYS'!L$12:L$2011,$AD1172)))</f>
        <v/>
      </c>
      <c r="M1172" s="79" t="str">
        <f>IF($AB1172="","",IF(INDEX('Required State Input – PHYS'!M$12:M$2011,$AD1172)="","",ROUND(INDEX('Required State Input – PHYS'!M$12:M$2011,$AD1172),2)))</f>
        <v/>
      </c>
      <c r="N1172" s="80" t="str">
        <f>IF($AB1172="","",IF(INDEX('Required State Input – PHYS'!N$12:N$2011,$AD1172)="","",ROUND(INDEX('Required State Input – PHYS'!N$12:N$2011,$AD1172),4)))</f>
        <v/>
      </c>
      <c r="O1172" s="77" t="str">
        <f>IF($AB1172="","",IF(INDEX('Required State Input – PHYS'!O$12:O$2011,$AD1172)="","",INDEX('Required State Input – PHYS'!O$12:O$2011,$AD1172)))</f>
        <v/>
      </c>
      <c r="P1172" s="78" t="str">
        <f>IF($AB1172="","",IF(INDEX('Required State Input – PHYS'!P$12:P$2011,$AD1172)="","",INDEX('Required State Input – PHYS'!P$12:P$2011,$AD1172)))</f>
        <v/>
      </c>
      <c r="Q1172" s="79" t="str">
        <f>IF($AB1172="","",IF(INDEX('Required State Input – PHYS'!Q$12:Q$2011,$AD1172)="","",ROUND(INDEX('Required State Input – PHYS'!Q$12:Q$2011,$AD1172),2)))</f>
        <v/>
      </c>
      <c r="R1172" s="82" t="str">
        <f>IF($AB1172="","",IF(INDEX('Required State Input – PHYS'!R$12:R$2011,$AD1172)="","",INDEX('Required State Input – PHYS'!R$12:R$2011,$AD1172)))</f>
        <v/>
      </c>
      <c r="S1172" s="77" t="str">
        <f>IF($AB1172="","",IF(INDEX('Required State Input – PHYS'!S$12:S$2011,$AD1172)="","",INDEX('Required State Input – PHYS'!S$12:S$2011,$AD1172)))</f>
        <v/>
      </c>
      <c r="T1172" s="78" t="str">
        <f>IF($AB1172="","",IF(INDEX('Required State Input – PHYS'!T$12:T$2011,$AD1172)="","",INDEX('Required State Input – PHYS'!T$12:T$2011,$AD1172)))</f>
        <v/>
      </c>
      <c r="U1172" s="89" t="str">
        <f>IF($AB1172="","",IF(INDEX('Required State Input – PHYS'!U$12:U$2011,$AD1172)="","",ROUND(INDEX('Required State Input – PHYS'!U$12:U$2011,$AD1172),2)))</f>
        <v/>
      </c>
      <c r="V1172" s="107" t="str">
        <f>IF($AB1172="","",IF(INDEX('Required State Input – PHYS'!V$12:V$2011,$AD1172)="","",ROUND(INDEX('Required State Input – PHYS'!V$12:V$2011,$AD1172),2)))</f>
        <v/>
      </c>
      <c r="W1172" s="108" t="str">
        <f t="shared" si="54"/>
        <v/>
      </c>
      <c r="AB1172" s="42" t="str">
        <f t="shared" si="55"/>
        <v/>
      </c>
      <c r="AC1172" s="42" t="str">
        <f t="shared" si="56"/>
        <v/>
      </c>
      <c r="AD1172" s="42" t="str">
        <f>IF(AB1172="","",MATCH(AC1172,'Required State Input – PHYS'!$AK$12:$AK$2011,FALSE))</f>
        <v/>
      </c>
    </row>
    <row r="1173" spans="1:30" x14ac:dyDescent="0.25">
      <c r="A1173" s="110" t="s">
        <v>202</v>
      </c>
      <c r="B1173" s="99" t="str">
        <f>IF($AB1173="","",IF(INDEX('Required State Input – PHYS'!B$12:B$2011,$AD1173)="","",INDEX('Required State Input – PHYS'!B$12:B$2011,$AD1173)))</f>
        <v/>
      </c>
      <c r="C1173" s="67" t="str">
        <f>IF($AB1173="","",IF(INDEX('Required State Input – PHYS'!C$12:C$2011,$AD1173)="","",INDEX('Required State Input – PHYS'!C$12:C$2011,$AD1173)))</f>
        <v/>
      </c>
      <c r="D1173" s="100" t="str">
        <f>IF($AB1173="","",IF(INDEX('Required State Input – PHYS'!D$12:D$2011,$AD1173)="","",INDEX('Required State Input – PHYS'!D$12:D$2011,$AD1173)))</f>
        <v/>
      </c>
      <c r="E1173" s="101" t="str">
        <f>IF($AB1173="","",IF(INDEX('Required State Input – PHYS'!E$12:E$2011,$AD1173)="","",INDEX('Required State Input – PHYS'!E$12:E$2011,$AD1173)))</f>
        <v/>
      </c>
      <c r="F1173" s="99" t="str">
        <f>IF($AB1173="","",IF(INDEX('Required State Input – PHYS'!F$12:F$2011,$AD1173)="","",INDEX('Required State Input – PHYS'!F$12:F$2011,$AD1173)))</f>
        <v/>
      </c>
      <c r="G1173" s="100" t="str">
        <f>IF($AB1173="","",IF(INDEX('Required State Input – PHYS'!G$12:G$2011,$AD1173)="","",INDEX('Required State Input – PHYS'!G$12:G$2011,$AD1173)))</f>
        <v/>
      </c>
      <c r="H1173" s="100" t="str">
        <f>IF($AB1173="","",IF(INDEX('Required State Input – PHYS'!H$12:H$2011,$AD1173)="","",INDEX('Required State Input – PHYS'!H$12:H$2011,$AD1173)))</f>
        <v/>
      </c>
      <c r="I1173" s="100" t="str">
        <f>IF($AB1173="","",IF(INDEX('Required State Input – PHYS'!I$12:I$2011,$AD1173)="","",INDEX('Required State Input – PHYS'!I$12:I$2011,$AD1173)))</f>
        <v/>
      </c>
      <c r="J1173" s="102" t="str">
        <f>IF($AB1173="","",IF(INDEX('Required State Input – PHYS'!J$12:J$2011,$AD1173)="","",INDEX('Required State Input – PHYS'!J$12:J$2011,$AD1173)))</f>
        <v/>
      </c>
      <c r="K1173" s="77" t="str">
        <f>IF($AB1173="","",IF(INDEX('Required State Input – PHYS'!K$12:K$2011,$AD1173)="","",INDEX('Required State Input – PHYS'!K$12:K$2011,$AD1173)))</f>
        <v/>
      </c>
      <c r="L1173" s="78" t="str">
        <f>IF($AB1173="","",IF(INDEX('Required State Input – PHYS'!L$12:L$2011,$AD1173)="","",INDEX('Required State Input – PHYS'!L$12:L$2011,$AD1173)))</f>
        <v/>
      </c>
      <c r="M1173" s="79" t="str">
        <f>IF($AB1173="","",IF(INDEX('Required State Input – PHYS'!M$12:M$2011,$AD1173)="","",ROUND(INDEX('Required State Input – PHYS'!M$12:M$2011,$AD1173),2)))</f>
        <v/>
      </c>
      <c r="N1173" s="80" t="str">
        <f>IF($AB1173="","",IF(INDEX('Required State Input – PHYS'!N$12:N$2011,$AD1173)="","",ROUND(INDEX('Required State Input – PHYS'!N$12:N$2011,$AD1173),4)))</f>
        <v/>
      </c>
      <c r="O1173" s="77" t="str">
        <f>IF($AB1173="","",IF(INDEX('Required State Input – PHYS'!O$12:O$2011,$AD1173)="","",INDEX('Required State Input – PHYS'!O$12:O$2011,$AD1173)))</f>
        <v/>
      </c>
      <c r="P1173" s="78" t="str">
        <f>IF($AB1173="","",IF(INDEX('Required State Input – PHYS'!P$12:P$2011,$AD1173)="","",INDEX('Required State Input – PHYS'!P$12:P$2011,$AD1173)))</f>
        <v/>
      </c>
      <c r="Q1173" s="79" t="str">
        <f>IF($AB1173="","",IF(INDEX('Required State Input – PHYS'!Q$12:Q$2011,$AD1173)="","",ROUND(INDEX('Required State Input – PHYS'!Q$12:Q$2011,$AD1173),2)))</f>
        <v/>
      </c>
      <c r="R1173" s="82" t="str">
        <f>IF($AB1173="","",IF(INDEX('Required State Input – PHYS'!R$12:R$2011,$AD1173)="","",INDEX('Required State Input – PHYS'!R$12:R$2011,$AD1173)))</f>
        <v/>
      </c>
      <c r="S1173" s="77" t="str">
        <f>IF($AB1173="","",IF(INDEX('Required State Input – PHYS'!S$12:S$2011,$AD1173)="","",INDEX('Required State Input – PHYS'!S$12:S$2011,$AD1173)))</f>
        <v/>
      </c>
      <c r="T1173" s="78" t="str">
        <f>IF($AB1173="","",IF(INDEX('Required State Input – PHYS'!T$12:T$2011,$AD1173)="","",INDEX('Required State Input – PHYS'!T$12:T$2011,$AD1173)))</f>
        <v/>
      </c>
      <c r="U1173" s="89" t="str">
        <f>IF($AB1173="","",IF(INDEX('Required State Input – PHYS'!U$12:U$2011,$AD1173)="","",ROUND(INDEX('Required State Input – PHYS'!U$12:U$2011,$AD1173),2)))</f>
        <v/>
      </c>
      <c r="V1173" s="107" t="str">
        <f>IF($AB1173="","",IF(INDEX('Required State Input – PHYS'!V$12:V$2011,$AD1173)="","",ROUND(INDEX('Required State Input – PHYS'!V$12:V$2011,$AD1173),2)))</f>
        <v/>
      </c>
      <c r="W1173" s="108" t="str">
        <f t="shared" si="54"/>
        <v/>
      </c>
      <c r="AB1173" s="42" t="str">
        <f t="shared" si="55"/>
        <v/>
      </c>
      <c r="AC1173" s="42" t="str">
        <f t="shared" si="56"/>
        <v/>
      </c>
      <c r="AD1173" s="42" t="str">
        <f>IF(AB1173="","",MATCH(AC1173,'Required State Input – PHYS'!$AK$12:$AK$2011,FALSE))</f>
        <v/>
      </c>
    </row>
    <row r="1174" spans="1:30" x14ac:dyDescent="0.25">
      <c r="A1174" s="110" t="s">
        <v>202</v>
      </c>
      <c r="B1174" s="99" t="str">
        <f>IF($AB1174="","",IF(INDEX('Required State Input – PHYS'!B$12:B$2011,$AD1174)="","",INDEX('Required State Input – PHYS'!B$12:B$2011,$AD1174)))</f>
        <v/>
      </c>
      <c r="C1174" s="67" t="str">
        <f>IF($AB1174="","",IF(INDEX('Required State Input – PHYS'!C$12:C$2011,$AD1174)="","",INDEX('Required State Input – PHYS'!C$12:C$2011,$AD1174)))</f>
        <v/>
      </c>
      <c r="D1174" s="100" t="str">
        <f>IF($AB1174="","",IF(INDEX('Required State Input – PHYS'!D$12:D$2011,$AD1174)="","",INDEX('Required State Input – PHYS'!D$12:D$2011,$AD1174)))</f>
        <v/>
      </c>
      <c r="E1174" s="101" t="str">
        <f>IF($AB1174="","",IF(INDEX('Required State Input – PHYS'!E$12:E$2011,$AD1174)="","",INDEX('Required State Input – PHYS'!E$12:E$2011,$AD1174)))</f>
        <v/>
      </c>
      <c r="F1174" s="99" t="str">
        <f>IF($AB1174="","",IF(INDEX('Required State Input – PHYS'!F$12:F$2011,$AD1174)="","",INDEX('Required State Input – PHYS'!F$12:F$2011,$AD1174)))</f>
        <v/>
      </c>
      <c r="G1174" s="100" t="str">
        <f>IF($AB1174="","",IF(INDEX('Required State Input – PHYS'!G$12:G$2011,$AD1174)="","",INDEX('Required State Input – PHYS'!G$12:G$2011,$AD1174)))</f>
        <v/>
      </c>
      <c r="H1174" s="100" t="str">
        <f>IF($AB1174="","",IF(INDEX('Required State Input – PHYS'!H$12:H$2011,$AD1174)="","",INDEX('Required State Input – PHYS'!H$12:H$2011,$AD1174)))</f>
        <v/>
      </c>
      <c r="I1174" s="100" t="str">
        <f>IF($AB1174="","",IF(INDEX('Required State Input – PHYS'!I$12:I$2011,$AD1174)="","",INDEX('Required State Input – PHYS'!I$12:I$2011,$AD1174)))</f>
        <v/>
      </c>
      <c r="J1174" s="102" t="str">
        <f>IF($AB1174="","",IF(INDEX('Required State Input – PHYS'!J$12:J$2011,$AD1174)="","",INDEX('Required State Input – PHYS'!J$12:J$2011,$AD1174)))</f>
        <v/>
      </c>
      <c r="K1174" s="77" t="str">
        <f>IF($AB1174="","",IF(INDEX('Required State Input – PHYS'!K$12:K$2011,$AD1174)="","",INDEX('Required State Input – PHYS'!K$12:K$2011,$AD1174)))</f>
        <v/>
      </c>
      <c r="L1174" s="78" t="str">
        <f>IF($AB1174="","",IF(INDEX('Required State Input – PHYS'!L$12:L$2011,$AD1174)="","",INDEX('Required State Input – PHYS'!L$12:L$2011,$AD1174)))</f>
        <v/>
      </c>
      <c r="M1174" s="79" t="str">
        <f>IF($AB1174="","",IF(INDEX('Required State Input – PHYS'!M$12:M$2011,$AD1174)="","",ROUND(INDEX('Required State Input – PHYS'!M$12:M$2011,$AD1174),2)))</f>
        <v/>
      </c>
      <c r="N1174" s="80" t="str">
        <f>IF($AB1174="","",IF(INDEX('Required State Input – PHYS'!N$12:N$2011,$AD1174)="","",ROUND(INDEX('Required State Input – PHYS'!N$12:N$2011,$AD1174),4)))</f>
        <v/>
      </c>
      <c r="O1174" s="77" t="str">
        <f>IF($AB1174="","",IF(INDEX('Required State Input – PHYS'!O$12:O$2011,$AD1174)="","",INDEX('Required State Input – PHYS'!O$12:O$2011,$AD1174)))</f>
        <v/>
      </c>
      <c r="P1174" s="78" t="str">
        <f>IF($AB1174="","",IF(INDEX('Required State Input – PHYS'!P$12:P$2011,$AD1174)="","",INDEX('Required State Input – PHYS'!P$12:P$2011,$AD1174)))</f>
        <v/>
      </c>
      <c r="Q1174" s="79" t="str">
        <f>IF($AB1174="","",IF(INDEX('Required State Input – PHYS'!Q$12:Q$2011,$AD1174)="","",ROUND(INDEX('Required State Input – PHYS'!Q$12:Q$2011,$AD1174),2)))</f>
        <v/>
      </c>
      <c r="R1174" s="82" t="str">
        <f>IF($AB1174="","",IF(INDEX('Required State Input – PHYS'!R$12:R$2011,$AD1174)="","",INDEX('Required State Input – PHYS'!R$12:R$2011,$AD1174)))</f>
        <v/>
      </c>
      <c r="S1174" s="77" t="str">
        <f>IF($AB1174="","",IF(INDEX('Required State Input – PHYS'!S$12:S$2011,$AD1174)="","",INDEX('Required State Input – PHYS'!S$12:S$2011,$AD1174)))</f>
        <v/>
      </c>
      <c r="T1174" s="78" t="str">
        <f>IF($AB1174="","",IF(INDEX('Required State Input – PHYS'!T$12:T$2011,$AD1174)="","",INDEX('Required State Input – PHYS'!T$12:T$2011,$AD1174)))</f>
        <v/>
      </c>
      <c r="U1174" s="89" t="str">
        <f>IF($AB1174="","",IF(INDEX('Required State Input – PHYS'!U$12:U$2011,$AD1174)="","",ROUND(INDEX('Required State Input – PHYS'!U$12:U$2011,$AD1174),2)))</f>
        <v/>
      </c>
      <c r="V1174" s="107" t="str">
        <f>IF($AB1174="","",IF(INDEX('Required State Input – PHYS'!V$12:V$2011,$AD1174)="","",ROUND(INDEX('Required State Input – PHYS'!V$12:V$2011,$AD1174),2)))</f>
        <v/>
      </c>
      <c r="W1174" s="108" t="str">
        <f t="shared" si="54"/>
        <v/>
      </c>
      <c r="AB1174" s="42" t="str">
        <f t="shared" si="55"/>
        <v/>
      </c>
      <c r="AC1174" s="42" t="str">
        <f t="shared" si="56"/>
        <v/>
      </c>
      <c r="AD1174" s="42" t="str">
        <f>IF(AB1174="","",MATCH(AC1174,'Required State Input – PHYS'!$AK$12:$AK$2011,FALSE))</f>
        <v/>
      </c>
    </row>
    <row r="1175" spans="1:30" x14ac:dyDescent="0.25">
      <c r="A1175" s="110" t="s">
        <v>202</v>
      </c>
      <c r="B1175" s="99" t="str">
        <f>IF($AB1175="","",IF(INDEX('Required State Input – PHYS'!B$12:B$2011,$AD1175)="","",INDEX('Required State Input – PHYS'!B$12:B$2011,$AD1175)))</f>
        <v/>
      </c>
      <c r="C1175" s="67" t="str">
        <f>IF($AB1175="","",IF(INDEX('Required State Input – PHYS'!C$12:C$2011,$AD1175)="","",INDEX('Required State Input – PHYS'!C$12:C$2011,$AD1175)))</f>
        <v/>
      </c>
      <c r="D1175" s="100" t="str">
        <f>IF($AB1175="","",IF(INDEX('Required State Input – PHYS'!D$12:D$2011,$AD1175)="","",INDEX('Required State Input – PHYS'!D$12:D$2011,$AD1175)))</f>
        <v/>
      </c>
      <c r="E1175" s="101" t="str">
        <f>IF($AB1175="","",IF(INDEX('Required State Input – PHYS'!E$12:E$2011,$AD1175)="","",INDEX('Required State Input – PHYS'!E$12:E$2011,$AD1175)))</f>
        <v/>
      </c>
      <c r="F1175" s="99" t="str">
        <f>IF($AB1175="","",IF(INDEX('Required State Input – PHYS'!F$12:F$2011,$AD1175)="","",INDEX('Required State Input – PHYS'!F$12:F$2011,$AD1175)))</f>
        <v/>
      </c>
      <c r="G1175" s="100" t="str">
        <f>IF($AB1175="","",IF(INDEX('Required State Input – PHYS'!G$12:G$2011,$AD1175)="","",INDEX('Required State Input – PHYS'!G$12:G$2011,$AD1175)))</f>
        <v/>
      </c>
      <c r="H1175" s="100" t="str">
        <f>IF($AB1175="","",IF(INDEX('Required State Input – PHYS'!H$12:H$2011,$AD1175)="","",INDEX('Required State Input – PHYS'!H$12:H$2011,$AD1175)))</f>
        <v/>
      </c>
      <c r="I1175" s="100" t="str">
        <f>IF($AB1175="","",IF(INDEX('Required State Input – PHYS'!I$12:I$2011,$AD1175)="","",INDEX('Required State Input – PHYS'!I$12:I$2011,$AD1175)))</f>
        <v/>
      </c>
      <c r="J1175" s="102" t="str">
        <f>IF($AB1175="","",IF(INDEX('Required State Input – PHYS'!J$12:J$2011,$AD1175)="","",INDEX('Required State Input – PHYS'!J$12:J$2011,$AD1175)))</f>
        <v/>
      </c>
      <c r="K1175" s="77" t="str">
        <f>IF($AB1175="","",IF(INDEX('Required State Input – PHYS'!K$12:K$2011,$AD1175)="","",INDEX('Required State Input – PHYS'!K$12:K$2011,$AD1175)))</f>
        <v/>
      </c>
      <c r="L1175" s="78" t="str">
        <f>IF($AB1175="","",IF(INDEX('Required State Input – PHYS'!L$12:L$2011,$AD1175)="","",INDEX('Required State Input – PHYS'!L$12:L$2011,$AD1175)))</f>
        <v/>
      </c>
      <c r="M1175" s="79" t="str">
        <f>IF($AB1175="","",IF(INDEX('Required State Input – PHYS'!M$12:M$2011,$AD1175)="","",ROUND(INDEX('Required State Input – PHYS'!M$12:M$2011,$AD1175),2)))</f>
        <v/>
      </c>
      <c r="N1175" s="80" t="str">
        <f>IF($AB1175="","",IF(INDEX('Required State Input – PHYS'!N$12:N$2011,$AD1175)="","",ROUND(INDEX('Required State Input – PHYS'!N$12:N$2011,$AD1175),4)))</f>
        <v/>
      </c>
      <c r="O1175" s="77" t="str">
        <f>IF($AB1175="","",IF(INDEX('Required State Input – PHYS'!O$12:O$2011,$AD1175)="","",INDEX('Required State Input – PHYS'!O$12:O$2011,$AD1175)))</f>
        <v/>
      </c>
      <c r="P1175" s="78" t="str">
        <f>IF($AB1175="","",IF(INDEX('Required State Input – PHYS'!P$12:P$2011,$AD1175)="","",INDEX('Required State Input – PHYS'!P$12:P$2011,$AD1175)))</f>
        <v/>
      </c>
      <c r="Q1175" s="79" t="str">
        <f>IF($AB1175="","",IF(INDEX('Required State Input – PHYS'!Q$12:Q$2011,$AD1175)="","",ROUND(INDEX('Required State Input – PHYS'!Q$12:Q$2011,$AD1175),2)))</f>
        <v/>
      </c>
      <c r="R1175" s="82" t="str">
        <f>IF($AB1175="","",IF(INDEX('Required State Input – PHYS'!R$12:R$2011,$AD1175)="","",INDEX('Required State Input – PHYS'!R$12:R$2011,$AD1175)))</f>
        <v/>
      </c>
      <c r="S1175" s="77" t="str">
        <f>IF($AB1175="","",IF(INDEX('Required State Input – PHYS'!S$12:S$2011,$AD1175)="","",INDEX('Required State Input – PHYS'!S$12:S$2011,$AD1175)))</f>
        <v/>
      </c>
      <c r="T1175" s="78" t="str">
        <f>IF($AB1175="","",IF(INDEX('Required State Input – PHYS'!T$12:T$2011,$AD1175)="","",INDEX('Required State Input – PHYS'!T$12:T$2011,$AD1175)))</f>
        <v/>
      </c>
      <c r="U1175" s="89" t="str">
        <f>IF($AB1175="","",IF(INDEX('Required State Input – PHYS'!U$12:U$2011,$AD1175)="","",ROUND(INDEX('Required State Input – PHYS'!U$12:U$2011,$AD1175),2)))</f>
        <v/>
      </c>
      <c r="V1175" s="107" t="str">
        <f>IF($AB1175="","",IF(INDEX('Required State Input – PHYS'!V$12:V$2011,$AD1175)="","",ROUND(INDEX('Required State Input – PHYS'!V$12:V$2011,$AD1175),2)))</f>
        <v/>
      </c>
      <c r="W1175" s="108" t="str">
        <f t="shared" si="54"/>
        <v/>
      </c>
      <c r="AB1175" s="42" t="str">
        <f t="shared" si="55"/>
        <v/>
      </c>
      <c r="AC1175" s="42" t="str">
        <f t="shared" si="56"/>
        <v/>
      </c>
      <c r="AD1175" s="42" t="str">
        <f>IF(AB1175="","",MATCH(AC1175,'Required State Input – PHYS'!$AK$12:$AK$2011,FALSE))</f>
        <v/>
      </c>
    </row>
    <row r="1176" spans="1:30" x14ac:dyDescent="0.25">
      <c r="A1176" s="110" t="s">
        <v>202</v>
      </c>
      <c r="B1176" s="99" t="str">
        <f>IF($AB1176="","",IF(INDEX('Required State Input – PHYS'!B$12:B$2011,$AD1176)="","",INDEX('Required State Input – PHYS'!B$12:B$2011,$AD1176)))</f>
        <v/>
      </c>
      <c r="C1176" s="67" t="str">
        <f>IF($AB1176="","",IF(INDEX('Required State Input – PHYS'!C$12:C$2011,$AD1176)="","",INDEX('Required State Input – PHYS'!C$12:C$2011,$AD1176)))</f>
        <v/>
      </c>
      <c r="D1176" s="100" t="str">
        <f>IF($AB1176="","",IF(INDEX('Required State Input – PHYS'!D$12:D$2011,$AD1176)="","",INDEX('Required State Input – PHYS'!D$12:D$2011,$AD1176)))</f>
        <v/>
      </c>
      <c r="E1176" s="101" t="str">
        <f>IF($AB1176="","",IF(INDEX('Required State Input – PHYS'!E$12:E$2011,$AD1176)="","",INDEX('Required State Input – PHYS'!E$12:E$2011,$AD1176)))</f>
        <v/>
      </c>
      <c r="F1176" s="99" t="str">
        <f>IF($AB1176="","",IF(INDEX('Required State Input – PHYS'!F$12:F$2011,$AD1176)="","",INDEX('Required State Input – PHYS'!F$12:F$2011,$AD1176)))</f>
        <v/>
      </c>
      <c r="G1176" s="100" t="str">
        <f>IF($AB1176="","",IF(INDEX('Required State Input – PHYS'!G$12:G$2011,$AD1176)="","",INDEX('Required State Input – PHYS'!G$12:G$2011,$AD1176)))</f>
        <v/>
      </c>
      <c r="H1176" s="100" t="str">
        <f>IF($AB1176="","",IF(INDEX('Required State Input – PHYS'!H$12:H$2011,$AD1176)="","",INDEX('Required State Input – PHYS'!H$12:H$2011,$AD1176)))</f>
        <v/>
      </c>
      <c r="I1176" s="100" t="str">
        <f>IF($AB1176="","",IF(INDEX('Required State Input – PHYS'!I$12:I$2011,$AD1176)="","",INDEX('Required State Input – PHYS'!I$12:I$2011,$AD1176)))</f>
        <v/>
      </c>
      <c r="J1176" s="102" t="str">
        <f>IF($AB1176="","",IF(INDEX('Required State Input – PHYS'!J$12:J$2011,$AD1176)="","",INDEX('Required State Input – PHYS'!J$12:J$2011,$AD1176)))</f>
        <v/>
      </c>
      <c r="K1176" s="77" t="str">
        <f>IF($AB1176="","",IF(INDEX('Required State Input – PHYS'!K$12:K$2011,$AD1176)="","",INDEX('Required State Input – PHYS'!K$12:K$2011,$AD1176)))</f>
        <v/>
      </c>
      <c r="L1176" s="78" t="str">
        <f>IF($AB1176="","",IF(INDEX('Required State Input – PHYS'!L$12:L$2011,$AD1176)="","",INDEX('Required State Input – PHYS'!L$12:L$2011,$AD1176)))</f>
        <v/>
      </c>
      <c r="M1176" s="79" t="str">
        <f>IF($AB1176="","",IF(INDEX('Required State Input – PHYS'!M$12:M$2011,$AD1176)="","",ROUND(INDEX('Required State Input – PHYS'!M$12:M$2011,$AD1176),2)))</f>
        <v/>
      </c>
      <c r="N1176" s="80" t="str">
        <f>IF($AB1176="","",IF(INDEX('Required State Input – PHYS'!N$12:N$2011,$AD1176)="","",ROUND(INDEX('Required State Input – PHYS'!N$12:N$2011,$AD1176),4)))</f>
        <v/>
      </c>
      <c r="O1176" s="77" t="str">
        <f>IF($AB1176="","",IF(INDEX('Required State Input – PHYS'!O$12:O$2011,$AD1176)="","",INDEX('Required State Input – PHYS'!O$12:O$2011,$AD1176)))</f>
        <v/>
      </c>
      <c r="P1176" s="78" t="str">
        <f>IF($AB1176="","",IF(INDEX('Required State Input – PHYS'!P$12:P$2011,$AD1176)="","",INDEX('Required State Input – PHYS'!P$12:P$2011,$AD1176)))</f>
        <v/>
      </c>
      <c r="Q1176" s="79" t="str">
        <f>IF($AB1176="","",IF(INDEX('Required State Input – PHYS'!Q$12:Q$2011,$AD1176)="","",ROUND(INDEX('Required State Input – PHYS'!Q$12:Q$2011,$AD1176),2)))</f>
        <v/>
      </c>
      <c r="R1176" s="82" t="str">
        <f>IF($AB1176="","",IF(INDEX('Required State Input – PHYS'!R$12:R$2011,$AD1176)="","",INDEX('Required State Input – PHYS'!R$12:R$2011,$AD1176)))</f>
        <v/>
      </c>
      <c r="S1176" s="77" t="str">
        <f>IF($AB1176="","",IF(INDEX('Required State Input – PHYS'!S$12:S$2011,$AD1176)="","",INDEX('Required State Input – PHYS'!S$12:S$2011,$AD1176)))</f>
        <v/>
      </c>
      <c r="T1176" s="78" t="str">
        <f>IF($AB1176="","",IF(INDEX('Required State Input – PHYS'!T$12:T$2011,$AD1176)="","",INDEX('Required State Input – PHYS'!T$12:T$2011,$AD1176)))</f>
        <v/>
      </c>
      <c r="U1176" s="89" t="str">
        <f>IF($AB1176="","",IF(INDEX('Required State Input – PHYS'!U$12:U$2011,$AD1176)="","",ROUND(INDEX('Required State Input – PHYS'!U$12:U$2011,$AD1176),2)))</f>
        <v/>
      </c>
      <c r="V1176" s="107" t="str">
        <f>IF($AB1176="","",IF(INDEX('Required State Input – PHYS'!V$12:V$2011,$AD1176)="","",ROUND(INDEX('Required State Input – PHYS'!V$12:V$2011,$AD1176),2)))</f>
        <v/>
      </c>
      <c r="W1176" s="108" t="str">
        <f t="shared" si="54"/>
        <v/>
      </c>
      <c r="AB1176" s="42" t="str">
        <f t="shared" si="55"/>
        <v/>
      </c>
      <c r="AC1176" s="42" t="str">
        <f t="shared" si="56"/>
        <v/>
      </c>
      <c r="AD1176" s="42" t="str">
        <f>IF(AB1176="","",MATCH(AC1176,'Required State Input – PHYS'!$AK$12:$AK$2011,FALSE))</f>
        <v/>
      </c>
    </row>
    <row r="1177" spans="1:30" x14ac:dyDescent="0.25">
      <c r="A1177" s="110" t="s">
        <v>202</v>
      </c>
      <c r="B1177" s="99" t="str">
        <f>IF($AB1177="","",IF(INDEX('Required State Input – PHYS'!B$12:B$2011,$AD1177)="","",INDEX('Required State Input – PHYS'!B$12:B$2011,$AD1177)))</f>
        <v/>
      </c>
      <c r="C1177" s="67" t="str">
        <f>IF($AB1177="","",IF(INDEX('Required State Input – PHYS'!C$12:C$2011,$AD1177)="","",INDEX('Required State Input – PHYS'!C$12:C$2011,$AD1177)))</f>
        <v/>
      </c>
      <c r="D1177" s="100" t="str">
        <f>IF($AB1177="","",IF(INDEX('Required State Input – PHYS'!D$12:D$2011,$AD1177)="","",INDEX('Required State Input – PHYS'!D$12:D$2011,$AD1177)))</f>
        <v/>
      </c>
      <c r="E1177" s="101" t="str">
        <f>IF($AB1177="","",IF(INDEX('Required State Input – PHYS'!E$12:E$2011,$AD1177)="","",INDEX('Required State Input – PHYS'!E$12:E$2011,$AD1177)))</f>
        <v/>
      </c>
      <c r="F1177" s="99" t="str">
        <f>IF($AB1177="","",IF(INDEX('Required State Input – PHYS'!F$12:F$2011,$AD1177)="","",INDEX('Required State Input – PHYS'!F$12:F$2011,$AD1177)))</f>
        <v/>
      </c>
      <c r="G1177" s="100" t="str">
        <f>IF($AB1177="","",IF(INDEX('Required State Input – PHYS'!G$12:G$2011,$AD1177)="","",INDEX('Required State Input – PHYS'!G$12:G$2011,$AD1177)))</f>
        <v/>
      </c>
      <c r="H1177" s="100" t="str">
        <f>IF($AB1177="","",IF(INDEX('Required State Input – PHYS'!H$12:H$2011,$AD1177)="","",INDEX('Required State Input – PHYS'!H$12:H$2011,$AD1177)))</f>
        <v/>
      </c>
      <c r="I1177" s="100" t="str">
        <f>IF($AB1177="","",IF(INDEX('Required State Input – PHYS'!I$12:I$2011,$AD1177)="","",INDEX('Required State Input – PHYS'!I$12:I$2011,$AD1177)))</f>
        <v/>
      </c>
      <c r="J1177" s="102" t="str">
        <f>IF($AB1177="","",IF(INDEX('Required State Input – PHYS'!J$12:J$2011,$AD1177)="","",INDEX('Required State Input – PHYS'!J$12:J$2011,$AD1177)))</f>
        <v/>
      </c>
      <c r="K1177" s="77" t="str">
        <f>IF($AB1177="","",IF(INDEX('Required State Input – PHYS'!K$12:K$2011,$AD1177)="","",INDEX('Required State Input – PHYS'!K$12:K$2011,$AD1177)))</f>
        <v/>
      </c>
      <c r="L1177" s="78" t="str">
        <f>IF($AB1177="","",IF(INDEX('Required State Input – PHYS'!L$12:L$2011,$AD1177)="","",INDEX('Required State Input – PHYS'!L$12:L$2011,$AD1177)))</f>
        <v/>
      </c>
      <c r="M1177" s="79" t="str">
        <f>IF($AB1177="","",IF(INDEX('Required State Input – PHYS'!M$12:M$2011,$AD1177)="","",ROUND(INDEX('Required State Input – PHYS'!M$12:M$2011,$AD1177),2)))</f>
        <v/>
      </c>
      <c r="N1177" s="80" t="str">
        <f>IF($AB1177="","",IF(INDEX('Required State Input – PHYS'!N$12:N$2011,$AD1177)="","",ROUND(INDEX('Required State Input – PHYS'!N$12:N$2011,$AD1177),4)))</f>
        <v/>
      </c>
      <c r="O1177" s="77" t="str">
        <f>IF($AB1177="","",IF(INDEX('Required State Input – PHYS'!O$12:O$2011,$AD1177)="","",INDEX('Required State Input – PHYS'!O$12:O$2011,$AD1177)))</f>
        <v/>
      </c>
      <c r="P1177" s="78" t="str">
        <f>IF($AB1177="","",IF(INDEX('Required State Input – PHYS'!P$12:P$2011,$AD1177)="","",INDEX('Required State Input – PHYS'!P$12:P$2011,$AD1177)))</f>
        <v/>
      </c>
      <c r="Q1177" s="79" t="str">
        <f>IF($AB1177="","",IF(INDEX('Required State Input – PHYS'!Q$12:Q$2011,$AD1177)="","",ROUND(INDEX('Required State Input – PHYS'!Q$12:Q$2011,$AD1177),2)))</f>
        <v/>
      </c>
      <c r="R1177" s="82" t="str">
        <f>IF($AB1177="","",IF(INDEX('Required State Input – PHYS'!R$12:R$2011,$AD1177)="","",INDEX('Required State Input – PHYS'!R$12:R$2011,$AD1177)))</f>
        <v/>
      </c>
      <c r="S1177" s="77" t="str">
        <f>IF($AB1177="","",IF(INDEX('Required State Input – PHYS'!S$12:S$2011,$AD1177)="","",INDEX('Required State Input – PHYS'!S$12:S$2011,$AD1177)))</f>
        <v/>
      </c>
      <c r="T1177" s="78" t="str">
        <f>IF($AB1177="","",IF(INDEX('Required State Input – PHYS'!T$12:T$2011,$AD1177)="","",INDEX('Required State Input – PHYS'!T$12:T$2011,$AD1177)))</f>
        <v/>
      </c>
      <c r="U1177" s="89" t="str">
        <f>IF($AB1177="","",IF(INDEX('Required State Input – PHYS'!U$12:U$2011,$AD1177)="","",ROUND(INDEX('Required State Input – PHYS'!U$12:U$2011,$AD1177),2)))</f>
        <v/>
      </c>
      <c r="V1177" s="107" t="str">
        <f>IF($AB1177="","",IF(INDEX('Required State Input – PHYS'!V$12:V$2011,$AD1177)="","",ROUND(INDEX('Required State Input – PHYS'!V$12:V$2011,$AD1177),2)))</f>
        <v/>
      </c>
      <c r="W1177" s="108" t="str">
        <f t="shared" si="54"/>
        <v/>
      </c>
      <c r="AB1177" s="42" t="str">
        <f t="shared" si="55"/>
        <v/>
      </c>
      <c r="AC1177" s="42" t="str">
        <f t="shared" si="56"/>
        <v/>
      </c>
      <c r="AD1177" s="42" t="str">
        <f>IF(AB1177="","",MATCH(AC1177,'Required State Input – PHYS'!$AK$12:$AK$2011,FALSE))</f>
        <v/>
      </c>
    </row>
    <row r="1178" spans="1:30" x14ac:dyDescent="0.25">
      <c r="A1178" s="110" t="s">
        <v>202</v>
      </c>
      <c r="B1178" s="99" t="str">
        <f>IF($AB1178="","",IF(INDEX('Required State Input – PHYS'!B$12:B$2011,$AD1178)="","",INDEX('Required State Input – PHYS'!B$12:B$2011,$AD1178)))</f>
        <v/>
      </c>
      <c r="C1178" s="67" t="str">
        <f>IF($AB1178="","",IF(INDEX('Required State Input – PHYS'!C$12:C$2011,$AD1178)="","",INDEX('Required State Input – PHYS'!C$12:C$2011,$AD1178)))</f>
        <v/>
      </c>
      <c r="D1178" s="100" t="str">
        <f>IF($AB1178="","",IF(INDEX('Required State Input – PHYS'!D$12:D$2011,$AD1178)="","",INDEX('Required State Input – PHYS'!D$12:D$2011,$AD1178)))</f>
        <v/>
      </c>
      <c r="E1178" s="101" t="str">
        <f>IF($AB1178="","",IF(INDEX('Required State Input – PHYS'!E$12:E$2011,$AD1178)="","",INDEX('Required State Input – PHYS'!E$12:E$2011,$AD1178)))</f>
        <v/>
      </c>
      <c r="F1178" s="99" t="str">
        <f>IF($AB1178="","",IF(INDEX('Required State Input – PHYS'!F$12:F$2011,$AD1178)="","",INDEX('Required State Input – PHYS'!F$12:F$2011,$AD1178)))</f>
        <v/>
      </c>
      <c r="G1178" s="100" t="str">
        <f>IF($AB1178="","",IF(INDEX('Required State Input – PHYS'!G$12:G$2011,$AD1178)="","",INDEX('Required State Input – PHYS'!G$12:G$2011,$AD1178)))</f>
        <v/>
      </c>
      <c r="H1178" s="100" t="str">
        <f>IF($AB1178="","",IF(INDEX('Required State Input – PHYS'!H$12:H$2011,$AD1178)="","",INDEX('Required State Input – PHYS'!H$12:H$2011,$AD1178)))</f>
        <v/>
      </c>
      <c r="I1178" s="100" t="str">
        <f>IF($AB1178="","",IF(INDEX('Required State Input – PHYS'!I$12:I$2011,$AD1178)="","",INDEX('Required State Input – PHYS'!I$12:I$2011,$AD1178)))</f>
        <v/>
      </c>
      <c r="J1178" s="102" t="str">
        <f>IF($AB1178="","",IF(INDEX('Required State Input – PHYS'!J$12:J$2011,$AD1178)="","",INDEX('Required State Input – PHYS'!J$12:J$2011,$AD1178)))</f>
        <v/>
      </c>
      <c r="K1178" s="77" t="str">
        <f>IF($AB1178="","",IF(INDEX('Required State Input – PHYS'!K$12:K$2011,$AD1178)="","",INDEX('Required State Input – PHYS'!K$12:K$2011,$AD1178)))</f>
        <v/>
      </c>
      <c r="L1178" s="78" t="str">
        <f>IF($AB1178="","",IF(INDEX('Required State Input – PHYS'!L$12:L$2011,$AD1178)="","",INDEX('Required State Input – PHYS'!L$12:L$2011,$AD1178)))</f>
        <v/>
      </c>
      <c r="M1178" s="79" t="str">
        <f>IF($AB1178="","",IF(INDEX('Required State Input – PHYS'!M$12:M$2011,$AD1178)="","",ROUND(INDEX('Required State Input – PHYS'!M$12:M$2011,$AD1178),2)))</f>
        <v/>
      </c>
      <c r="N1178" s="80" t="str">
        <f>IF($AB1178="","",IF(INDEX('Required State Input – PHYS'!N$12:N$2011,$AD1178)="","",ROUND(INDEX('Required State Input – PHYS'!N$12:N$2011,$AD1178),4)))</f>
        <v/>
      </c>
      <c r="O1178" s="77" t="str">
        <f>IF($AB1178="","",IF(INDEX('Required State Input – PHYS'!O$12:O$2011,$AD1178)="","",INDEX('Required State Input – PHYS'!O$12:O$2011,$AD1178)))</f>
        <v/>
      </c>
      <c r="P1178" s="78" t="str">
        <f>IF($AB1178="","",IF(INDEX('Required State Input – PHYS'!P$12:P$2011,$AD1178)="","",INDEX('Required State Input – PHYS'!P$12:P$2011,$AD1178)))</f>
        <v/>
      </c>
      <c r="Q1178" s="79" t="str">
        <f>IF($AB1178="","",IF(INDEX('Required State Input – PHYS'!Q$12:Q$2011,$AD1178)="","",ROUND(INDEX('Required State Input – PHYS'!Q$12:Q$2011,$AD1178),2)))</f>
        <v/>
      </c>
      <c r="R1178" s="82" t="str">
        <f>IF($AB1178="","",IF(INDEX('Required State Input – PHYS'!R$12:R$2011,$AD1178)="","",INDEX('Required State Input – PHYS'!R$12:R$2011,$AD1178)))</f>
        <v/>
      </c>
      <c r="S1178" s="77" t="str">
        <f>IF($AB1178="","",IF(INDEX('Required State Input – PHYS'!S$12:S$2011,$AD1178)="","",INDEX('Required State Input – PHYS'!S$12:S$2011,$AD1178)))</f>
        <v/>
      </c>
      <c r="T1178" s="78" t="str">
        <f>IF($AB1178="","",IF(INDEX('Required State Input – PHYS'!T$12:T$2011,$AD1178)="","",INDEX('Required State Input – PHYS'!T$12:T$2011,$AD1178)))</f>
        <v/>
      </c>
      <c r="U1178" s="89" t="str">
        <f>IF($AB1178="","",IF(INDEX('Required State Input – PHYS'!U$12:U$2011,$AD1178)="","",ROUND(INDEX('Required State Input – PHYS'!U$12:U$2011,$AD1178),2)))</f>
        <v/>
      </c>
      <c r="V1178" s="107" t="str">
        <f>IF($AB1178="","",IF(INDEX('Required State Input – PHYS'!V$12:V$2011,$AD1178)="","",ROUND(INDEX('Required State Input – PHYS'!V$12:V$2011,$AD1178),2)))</f>
        <v/>
      </c>
      <c r="W1178" s="108" t="str">
        <f t="shared" si="54"/>
        <v/>
      </c>
      <c r="AB1178" s="42" t="str">
        <f t="shared" si="55"/>
        <v/>
      </c>
      <c r="AC1178" s="42" t="str">
        <f t="shared" si="56"/>
        <v/>
      </c>
      <c r="AD1178" s="42" t="str">
        <f>IF(AB1178="","",MATCH(AC1178,'Required State Input – PHYS'!$AK$12:$AK$2011,FALSE))</f>
        <v/>
      </c>
    </row>
    <row r="1179" spans="1:30" x14ac:dyDescent="0.25">
      <c r="A1179" s="110" t="s">
        <v>202</v>
      </c>
      <c r="B1179" s="99" t="str">
        <f>IF($AB1179="","",IF(INDEX('Required State Input – PHYS'!B$12:B$2011,$AD1179)="","",INDEX('Required State Input – PHYS'!B$12:B$2011,$AD1179)))</f>
        <v/>
      </c>
      <c r="C1179" s="67" t="str">
        <f>IF($AB1179="","",IF(INDEX('Required State Input – PHYS'!C$12:C$2011,$AD1179)="","",INDEX('Required State Input – PHYS'!C$12:C$2011,$AD1179)))</f>
        <v/>
      </c>
      <c r="D1179" s="100" t="str">
        <f>IF($AB1179="","",IF(INDEX('Required State Input – PHYS'!D$12:D$2011,$AD1179)="","",INDEX('Required State Input – PHYS'!D$12:D$2011,$AD1179)))</f>
        <v/>
      </c>
      <c r="E1179" s="101" t="str">
        <f>IF($AB1179="","",IF(INDEX('Required State Input – PHYS'!E$12:E$2011,$AD1179)="","",INDEX('Required State Input – PHYS'!E$12:E$2011,$AD1179)))</f>
        <v/>
      </c>
      <c r="F1179" s="99" t="str">
        <f>IF($AB1179="","",IF(INDEX('Required State Input – PHYS'!F$12:F$2011,$AD1179)="","",INDEX('Required State Input – PHYS'!F$12:F$2011,$AD1179)))</f>
        <v/>
      </c>
      <c r="G1179" s="100" t="str">
        <f>IF($AB1179="","",IF(INDEX('Required State Input – PHYS'!G$12:G$2011,$AD1179)="","",INDEX('Required State Input – PHYS'!G$12:G$2011,$AD1179)))</f>
        <v/>
      </c>
      <c r="H1179" s="100" t="str">
        <f>IF($AB1179="","",IF(INDEX('Required State Input – PHYS'!H$12:H$2011,$AD1179)="","",INDEX('Required State Input – PHYS'!H$12:H$2011,$AD1179)))</f>
        <v/>
      </c>
      <c r="I1179" s="100" t="str">
        <f>IF($AB1179="","",IF(INDEX('Required State Input – PHYS'!I$12:I$2011,$AD1179)="","",INDEX('Required State Input – PHYS'!I$12:I$2011,$AD1179)))</f>
        <v/>
      </c>
      <c r="J1179" s="102" t="str">
        <f>IF($AB1179="","",IF(INDEX('Required State Input – PHYS'!J$12:J$2011,$AD1179)="","",INDEX('Required State Input – PHYS'!J$12:J$2011,$AD1179)))</f>
        <v/>
      </c>
      <c r="K1179" s="77" t="str">
        <f>IF($AB1179="","",IF(INDEX('Required State Input – PHYS'!K$12:K$2011,$AD1179)="","",INDEX('Required State Input – PHYS'!K$12:K$2011,$AD1179)))</f>
        <v/>
      </c>
      <c r="L1179" s="78" t="str">
        <f>IF($AB1179="","",IF(INDEX('Required State Input – PHYS'!L$12:L$2011,$AD1179)="","",INDEX('Required State Input – PHYS'!L$12:L$2011,$AD1179)))</f>
        <v/>
      </c>
      <c r="M1179" s="79" t="str">
        <f>IF($AB1179="","",IF(INDEX('Required State Input – PHYS'!M$12:M$2011,$AD1179)="","",ROUND(INDEX('Required State Input – PHYS'!M$12:M$2011,$AD1179),2)))</f>
        <v/>
      </c>
      <c r="N1179" s="80" t="str">
        <f>IF($AB1179="","",IF(INDEX('Required State Input – PHYS'!N$12:N$2011,$AD1179)="","",ROUND(INDEX('Required State Input – PHYS'!N$12:N$2011,$AD1179),4)))</f>
        <v/>
      </c>
      <c r="O1179" s="77" t="str">
        <f>IF($AB1179="","",IF(INDEX('Required State Input – PHYS'!O$12:O$2011,$AD1179)="","",INDEX('Required State Input – PHYS'!O$12:O$2011,$AD1179)))</f>
        <v/>
      </c>
      <c r="P1179" s="78" t="str">
        <f>IF($AB1179="","",IF(INDEX('Required State Input – PHYS'!P$12:P$2011,$AD1179)="","",INDEX('Required State Input – PHYS'!P$12:P$2011,$AD1179)))</f>
        <v/>
      </c>
      <c r="Q1179" s="79" t="str">
        <f>IF($AB1179="","",IF(INDEX('Required State Input – PHYS'!Q$12:Q$2011,$AD1179)="","",ROUND(INDEX('Required State Input – PHYS'!Q$12:Q$2011,$AD1179),2)))</f>
        <v/>
      </c>
      <c r="R1179" s="82" t="str">
        <f>IF($AB1179="","",IF(INDEX('Required State Input – PHYS'!R$12:R$2011,$AD1179)="","",INDEX('Required State Input – PHYS'!R$12:R$2011,$AD1179)))</f>
        <v/>
      </c>
      <c r="S1179" s="77" t="str">
        <f>IF($AB1179="","",IF(INDEX('Required State Input – PHYS'!S$12:S$2011,$AD1179)="","",INDEX('Required State Input – PHYS'!S$12:S$2011,$AD1179)))</f>
        <v/>
      </c>
      <c r="T1179" s="78" t="str">
        <f>IF($AB1179="","",IF(INDEX('Required State Input – PHYS'!T$12:T$2011,$AD1179)="","",INDEX('Required State Input – PHYS'!T$12:T$2011,$AD1179)))</f>
        <v/>
      </c>
      <c r="U1179" s="89" t="str">
        <f>IF($AB1179="","",IF(INDEX('Required State Input – PHYS'!U$12:U$2011,$AD1179)="","",ROUND(INDEX('Required State Input – PHYS'!U$12:U$2011,$AD1179),2)))</f>
        <v/>
      </c>
      <c r="V1179" s="107" t="str">
        <f>IF($AB1179="","",IF(INDEX('Required State Input – PHYS'!V$12:V$2011,$AD1179)="","",ROUND(INDEX('Required State Input – PHYS'!V$12:V$2011,$AD1179),2)))</f>
        <v/>
      </c>
      <c r="W1179" s="108" t="str">
        <f t="shared" si="54"/>
        <v/>
      </c>
      <c r="AB1179" s="42" t="str">
        <f t="shared" si="55"/>
        <v/>
      </c>
      <c r="AC1179" s="42" t="str">
        <f t="shared" si="56"/>
        <v/>
      </c>
      <c r="AD1179" s="42" t="str">
        <f>IF(AB1179="","",MATCH(AC1179,'Required State Input – PHYS'!$AK$12:$AK$2011,FALSE))</f>
        <v/>
      </c>
    </row>
    <row r="1180" spans="1:30" x14ac:dyDescent="0.25">
      <c r="A1180" s="110" t="s">
        <v>202</v>
      </c>
      <c r="B1180" s="99" t="str">
        <f>IF($AB1180="","",IF(INDEX('Required State Input – PHYS'!B$12:B$2011,$AD1180)="","",INDEX('Required State Input – PHYS'!B$12:B$2011,$AD1180)))</f>
        <v/>
      </c>
      <c r="C1180" s="67" t="str">
        <f>IF($AB1180="","",IF(INDEX('Required State Input – PHYS'!C$12:C$2011,$AD1180)="","",INDEX('Required State Input – PHYS'!C$12:C$2011,$AD1180)))</f>
        <v/>
      </c>
      <c r="D1180" s="100" t="str">
        <f>IF($AB1180="","",IF(INDEX('Required State Input – PHYS'!D$12:D$2011,$AD1180)="","",INDEX('Required State Input – PHYS'!D$12:D$2011,$AD1180)))</f>
        <v/>
      </c>
      <c r="E1180" s="101" t="str">
        <f>IF($AB1180="","",IF(INDEX('Required State Input – PHYS'!E$12:E$2011,$AD1180)="","",INDEX('Required State Input – PHYS'!E$12:E$2011,$AD1180)))</f>
        <v/>
      </c>
      <c r="F1180" s="99" t="str">
        <f>IF($AB1180="","",IF(INDEX('Required State Input – PHYS'!F$12:F$2011,$AD1180)="","",INDEX('Required State Input – PHYS'!F$12:F$2011,$AD1180)))</f>
        <v/>
      </c>
      <c r="G1180" s="100" t="str">
        <f>IF($AB1180="","",IF(INDEX('Required State Input – PHYS'!G$12:G$2011,$AD1180)="","",INDEX('Required State Input – PHYS'!G$12:G$2011,$AD1180)))</f>
        <v/>
      </c>
      <c r="H1180" s="100" t="str">
        <f>IF($AB1180="","",IF(INDEX('Required State Input – PHYS'!H$12:H$2011,$AD1180)="","",INDEX('Required State Input – PHYS'!H$12:H$2011,$AD1180)))</f>
        <v/>
      </c>
      <c r="I1180" s="100" t="str">
        <f>IF($AB1180="","",IF(INDEX('Required State Input – PHYS'!I$12:I$2011,$AD1180)="","",INDEX('Required State Input – PHYS'!I$12:I$2011,$AD1180)))</f>
        <v/>
      </c>
      <c r="J1180" s="102" t="str">
        <f>IF($AB1180="","",IF(INDEX('Required State Input – PHYS'!J$12:J$2011,$AD1180)="","",INDEX('Required State Input – PHYS'!J$12:J$2011,$AD1180)))</f>
        <v/>
      </c>
      <c r="K1180" s="77" t="str">
        <f>IF($AB1180="","",IF(INDEX('Required State Input – PHYS'!K$12:K$2011,$AD1180)="","",INDEX('Required State Input – PHYS'!K$12:K$2011,$AD1180)))</f>
        <v/>
      </c>
      <c r="L1180" s="78" t="str">
        <f>IF($AB1180="","",IF(INDEX('Required State Input – PHYS'!L$12:L$2011,$AD1180)="","",INDEX('Required State Input – PHYS'!L$12:L$2011,$AD1180)))</f>
        <v/>
      </c>
      <c r="M1180" s="79" t="str">
        <f>IF($AB1180="","",IF(INDEX('Required State Input – PHYS'!M$12:M$2011,$AD1180)="","",ROUND(INDEX('Required State Input – PHYS'!M$12:M$2011,$AD1180),2)))</f>
        <v/>
      </c>
      <c r="N1180" s="80" t="str">
        <f>IF($AB1180="","",IF(INDEX('Required State Input – PHYS'!N$12:N$2011,$AD1180)="","",ROUND(INDEX('Required State Input – PHYS'!N$12:N$2011,$AD1180),4)))</f>
        <v/>
      </c>
      <c r="O1180" s="77" t="str">
        <f>IF($AB1180="","",IF(INDEX('Required State Input – PHYS'!O$12:O$2011,$AD1180)="","",INDEX('Required State Input – PHYS'!O$12:O$2011,$AD1180)))</f>
        <v/>
      </c>
      <c r="P1180" s="78" t="str">
        <f>IF($AB1180="","",IF(INDEX('Required State Input – PHYS'!P$12:P$2011,$AD1180)="","",INDEX('Required State Input – PHYS'!P$12:P$2011,$AD1180)))</f>
        <v/>
      </c>
      <c r="Q1180" s="79" t="str">
        <f>IF($AB1180="","",IF(INDEX('Required State Input – PHYS'!Q$12:Q$2011,$AD1180)="","",ROUND(INDEX('Required State Input – PHYS'!Q$12:Q$2011,$AD1180),2)))</f>
        <v/>
      </c>
      <c r="R1180" s="82" t="str">
        <f>IF($AB1180="","",IF(INDEX('Required State Input – PHYS'!R$12:R$2011,$AD1180)="","",INDEX('Required State Input – PHYS'!R$12:R$2011,$AD1180)))</f>
        <v/>
      </c>
      <c r="S1180" s="77" t="str">
        <f>IF($AB1180="","",IF(INDEX('Required State Input – PHYS'!S$12:S$2011,$AD1180)="","",INDEX('Required State Input – PHYS'!S$12:S$2011,$AD1180)))</f>
        <v/>
      </c>
      <c r="T1180" s="78" t="str">
        <f>IF($AB1180="","",IF(INDEX('Required State Input – PHYS'!T$12:T$2011,$AD1180)="","",INDEX('Required State Input – PHYS'!T$12:T$2011,$AD1180)))</f>
        <v/>
      </c>
      <c r="U1180" s="89" t="str">
        <f>IF($AB1180="","",IF(INDEX('Required State Input – PHYS'!U$12:U$2011,$AD1180)="","",ROUND(INDEX('Required State Input – PHYS'!U$12:U$2011,$AD1180),2)))</f>
        <v/>
      </c>
      <c r="V1180" s="107" t="str">
        <f>IF($AB1180="","",IF(INDEX('Required State Input – PHYS'!V$12:V$2011,$AD1180)="","",ROUND(INDEX('Required State Input – PHYS'!V$12:V$2011,$AD1180),2)))</f>
        <v/>
      </c>
      <c r="W1180" s="108" t="str">
        <f t="shared" si="54"/>
        <v/>
      </c>
      <c r="AB1180" s="42" t="str">
        <f t="shared" si="55"/>
        <v/>
      </c>
      <c r="AC1180" s="42" t="str">
        <f t="shared" si="56"/>
        <v/>
      </c>
      <c r="AD1180" s="42" t="str">
        <f>IF(AB1180="","",MATCH(AC1180,'Required State Input – PHYS'!$AK$12:$AK$2011,FALSE))</f>
        <v/>
      </c>
    </row>
    <row r="1181" spans="1:30" x14ac:dyDescent="0.25">
      <c r="A1181" s="110" t="s">
        <v>202</v>
      </c>
      <c r="B1181" s="99" t="str">
        <f>IF($AB1181="","",IF(INDEX('Required State Input – PHYS'!B$12:B$2011,$AD1181)="","",INDEX('Required State Input – PHYS'!B$12:B$2011,$AD1181)))</f>
        <v/>
      </c>
      <c r="C1181" s="67" t="str">
        <f>IF($AB1181="","",IF(INDEX('Required State Input – PHYS'!C$12:C$2011,$AD1181)="","",INDEX('Required State Input – PHYS'!C$12:C$2011,$AD1181)))</f>
        <v/>
      </c>
      <c r="D1181" s="100" t="str">
        <f>IF($AB1181="","",IF(INDEX('Required State Input – PHYS'!D$12:D$2011,$AD1181)="","",INDEX('Required State Input – PHYS'!D$12:D$2011,$AD1181)))</f>
        <v/>
      </c>
      <c r="E1181" s="101" t="str">
        <f>IF($AB1181="","",IF(INDEX('Required State Input – PHYS'!E$12:E$2011,$AD1181)="","",INDEX('Required State Input – PHYS'!E$12:E$2011,$AD1181)))</f>
        <v/>
      </c>
      <c r="F1181" s="99" t="str">
        <f>IF($AB1181="","",IF(INDEX('Required State Input – PHYS'!F$12:F$2011,$AD1181)="","",INDEX('Required State Input – PHYS'!F$12:F$2011,$AD1181)))</f>
        <v/>
      </c>
      <c r="G1181" s="100" t="str">
        <f>IF($AB1181="","",IF(INDEX('Required State Input – PHYS'!G$12:G$2011,$AD1181)="","",INDEX('Required State Input – PHYS'!G$12:G$2011,$AD1181)))</f>
        <v/>
      </c>
      <c r="H1181" s="100" t="str">
        <f>IF($AB1181="","",IF(INDEX('Required State Input – PHYS'!H$12:H$2011,$AD1181)="","",INDEX('Required State Input – PHYS'!H$12:H$2011,$AD1181)))</f>
        <v/>
      </c>
      <c r="I1181" s="100" t="str">
        <f>IF($AB1181="","",IF(INDEX('Required State Input – PHYS'!I$12:I$2011,$AD1181)="","",INDEX('Required State Input – PHYS'!I$12:I$2011,$AD1181)))</f>
        <v/>
      </c>
      <c r="J1181" s="102" t="str">
        <f>IF($AB1181="","",IF(INDEX('Required State Input – PHYS'!J$12:J$2011,$AD1181)="","",INDEX('Required State Input – PHYS'!J$12:J$2011,$AD1181)))</f>
        <v/>
      </c>
      <c r="K1181" s="77" t="str">
        <f>IF($AB1181="","",IF(INDEX('Required State Input – PHYS'!K$12:K$2011,$AD1181)="","",INDEX('Required State Input – PHYS'!K$12:K$2011,$AD1181)))</f>
        <v/>
      </c>
      <c r="L1181" s="78" t="str">
        <f>IF($AB1181="","",IF(INDEX('Required State Input – PHYS'!L$12:L$2011,$AD1181)="","",INDEX('Required State Input – PHYS'!L$12:L$2011,$AD1181)))</f>
        <v/>
      </c>
      <c r="M1181" s="79" t="str">
        <f>IF($AB1181="","",IF(INDEX('Required State Input – PHYS'!M$12:M$2011,$AD1181)="","",ROUND(INDEX('Required State Input – PHYS'!M$12:M$2011,$AD1181),2)))</f>
        <v/>
      </c>
      <c r="N1181" s="80" t="str">
        <f>IF($AB1181="","",IF(INDEX('Required State Input – PHYS'!N$12:N$2011,$AD1181)="","",ROUND(INDEX('Required State Input – PHYS'!N$12:N$2011,$AD1181),4)))</f>
        <v/>
      </c>
      <c r="O1181" s="77" t="str">
        <f>IF($AB1181="","",IF(INDEX('Required State Input – PHYS'!O$12:O$2011,$AD1181)="","",INDEX('Required State Input – PHYS'!O$12:O$2011,$AD1181)))</f>
        <v/>
      </c>
      <c r="P1181" s="78" t="str">
        <f>IF($AB1181="","",IF(INDEX('Required State Input – PHYS'!P$12:P$2011,$AD1181)="","",INDEX('Required State Input – PHYS'!P$12:P$2011,$AD1181)))</f>
        <v/>
      </c>
      <c r="Q1181" s="79" t="str">
        <f>IF($AB1181="","",IF(INDEX('Required State Input – PHYS'!Q$12:Q$2011,$AD1181)="","",ROUND(INDEX('Required State Input – PHYS'!Q$12:Q$2011,$AD1181),2)))</f>
        <v/>
      </c>
      <c r="R1181" s="82" t="str">
        <f>IF($AB1181="","",IF(INDEX('Required State Input – PHYS'!R$12:R$2011,$AD1181)="","",INDEX('Required State Input – PHYS'!R$12:R$2011,$AD1181)))</f>
        <v/>
      </c>
      <c r="S1181" s="77" t="str">
        <f>IF($AB1181="","",IF(INDEX('Required State Input – PHYS'!S$12:S$2011,$AD1181)="","",INDEX('Required State Input – PHYS'!S$12:S$2011,$AD1181)))</f>
        <v/>
      </c>
      <c r="T1181" s="78" t="str">
        <f>IF($AB1181="","",IF(INDEX('Required State Input – PHYS'!T$12:T$2011,$AD1181)="","",INDEX('Required State Input – PHYS'!T$12:T$2011,$AD1181)))</f>
        <v/>
      </c>
      <c r="U1181" s="89" t="str">
        <f>IF($AB1181="","",IF(INDEX('Required State Input – PHYS'!U$12:U$2011,$AD1181)="","",ROUND(INDEX('Required State Input – PHYS'!U$12:U$2011,$AD1181),2)))</f>
        <v/>
      </c>
      <c r="V1181" s="107" t="str">
        <f>IF($AB1181="","",IF(INDEX('Required State Input – PHYS'!V$12:V$2011,$AD1181)="","",ROUND(INDEX('Required State Input – PHYS'!V$12:V$2011,$AD1181),2)))</f>
        <v/>
      </c>
      <c r="W1181" s="108" t="str">
        <f t="shared" si="54"/>
        <v/>
      </c>
      <c r="AB1181" s="42" t="str">
        <f t="shared" si="55"/>
        <v/>
      </c>
      <c r="AC1181" s="42" t="str">
        <f t="shared" si="56"/>
        <v/>
      </c>
      <c r="AD1181" s="42" t="str">
        <f>IF(AB1181="","",MATCH(AC1181,'Required State Input – PHYS'!$AK$12:$AK$2011,FALSE))</f>
        <v/>
      </c>
    </row>
    <row r="1182" spans="1:30" x14ac:dyDescent="0.25">
      <c r="A1182" s="110" t="s">
        <v>202</v>
      </c>
      <c r="B1182" s="99" t="str">
        <f>IF($AB1182="","",IF(INDEX('Required State Input – PHYS'!B$12:B$2011,$AD1182)="","",INDEX('Required State Input – PHYS'!B$12:B$2011,$AD1182)))</f>
        <v/>
      </c>
      <c r="C1182" s="67" t="str">
        <f>IF($AB1182="","",IF(INDEX('Required State Input – PHYS'!C$12:C$2011,$AD1182)="","",INDEX('Required State Input – PHYS'!C$12:C$2011,$AD1182)))</f>
        <v/>
      </c>
      <c r="D1182" s="100" t="str">
        <f>IF($AB1182="","",IF(INDEX('Required State Input – PHYS'!D$12:D$2011,$AD1182)="","",INDEX('Required State Input – PHYS'!D$12:D$2011,$AD1182)))</f>
        <v/>
      </c>
      <c r="E1182" s="101" t="str">
        <f>IF($AB1182="","",IF(INDEX('Required State Input – PHYS'!E$12:E$2011,$AD1182)="","",INDEX('Required State Input – PHYS'!E$12:E$2011,$AD1182)))</f>
        <v/>
      </c>
      <c r="F1182" s="99" t="str">
        <f>IF($AB1182="","",IF(INDEX('Required State Input – PHYS'!F$12:F$2011,$AD1182)="","",INDEX('Required State Input – PHYS'!F$12:F$2011,$AD1182)))</f>
        <v/>
      </c>
      <c r="G1182" s="100" t="str">
        <f>IF($AB1182="","",IF(INDEX('Required State Input – PHYS'!G$12:G$2011,$AD1182)="","",INDEX('Required State Input – PHYS'!G$12:G$2011,$AD1182)))</f>
        <v/>
      </c>
      <c r="H1182" s="100" t="str">
        <f>IF($AB1182="","",IF(INDEX('Required State Input – PHYS'!H$12:H$2011,$AD1182)="","",INDEX('Required State Input – PHYS'!H$12:H$2011,$AD1182)))</f>
        <v/>
      </c>
      <c r="I1182" s="100" t="str">
        <f>IF($AB1182="","",IF(INDEX('Required State Input – PHYS'!I$12:I$2011,$AD1182)="","",INDEX('Required State Input – PHYS'!I$12:I$2011,$AD1182)))</f>
        <v/>
      </c>
      <c r="J1182" s="102" t="str">
        <f>IF($AB1182="","",IF(INDEX('Required State Input – PHYS'!J$12:J$2011,$AD1182)="","",INDEX('Required State Input – PHYS'!J$12:J$2011,$AD1182)))</f>
        <v/>
      </c>
      <c r="K1182" s="77" t="str">
        <f>IF($AB1182="","",IF(INDEX('Required State Input – PHYS'!K$12:K$2011,$AD1182)="","",INDEX('Required State Input – PHYS'!K$12:K$2011,$AD1182)))</f>
        <v/>
      </c>
      <c r="L1182" s="78" t="str">
        <f>IF($AB1182="","",IF(INDEX('Required State Input – PHYS'!L$12:L$2011,$AD1182)="","",INDEX('Required State Input – PHYS'!L$12:L$2011,$AD1182)))</f>
        <v/>
      </c>
      <c r="M1182" s="79" t="str">
        <f>IF($AB1182="","",IF(INDEX('Required State Input – PHYS'!M$12:M$2011,$AD1182)="","",ROUND(INDEX('Required State Input – PHYS'!M$12:M$2011,$AD1182),2)))</f>
        <v/>
      </c>
      <c r="N1182" s="80" t="str">
        <f>IF($AB1182="","",IF(INDEX('Required State Input – PHYS'!N$12:N$2011,$AD1182)="","",ROUND(INDEX('Required State Input – PHYS'!N$12:N$2011,$AD1182),4)))</f>
        <v/>
      </c>
      <c r="O1182" s="77" t="str">
        <f>IF($AB1182="","",IF(INDEX('Required State Input – PHYS'!O$12:O$2011,$AD1182)="","",INDEX('Required State Input – PHYS'!O$12:O$2011,$AD1182)))</f>
        <v/>
      </c>
      <c r="P1182" s="78" t="str">
        <f>IF($AB1182="","",IF(INDEX('Required State Input – PHYS'!P$12:P$2011,$AD1182)="","",INDEX('Required State Input – PHYS'!P$12:P$2011,$AD1182)))</f>
        <v/>
      </c>
      <c r="Q1182" s="79" t="str">
        <f>IF($AB1182="","",IF(INDEX('Required State Input – PHYS'!Q$12:Q$2011,$AD1182)="","",ROUND(INDEX('Required State Input – PHYS'!Q$12:Q$2011,$AD1182),2)))</f>
        <v/>
      </c>
      <c r="R1182" s="82" t="str">
        <f>IF($AB1182="","",IF(INDEX('Required State Input – PHYS'!R$12:R$2011,$AD1182)="","",INDEX('Required State Input – PHYS'!R$12:R$2011,$AD1182)))</f>
        <v/>
      </c>
      <c r="S1182" s="77" t="str">
        <f>IF($AB1182="","",IF(INDEX('Required State Input – PHYS'!S$12:S$2011,$AD1182)="","",INDEX('Required State Input – PHYS'!S$12:S$2011,$AD1182)))</f>
        <v/>
      </c>
      <c r="T1182" s="78" t="str">
        <f>IF($AB1182="","",IF(INDEX('Required State Input – PHYS'!T$12:T$2011,$AD1182)="","",INDEX('Required State Input – PHYS'!T$12:T$2011,$AD1182)))</f>
        <v/>
      </c>
      <c r="U1182" s="89" t="str">
        <f>IF($AB1182="","",IF(INDEX('Required State Input – PHYS'!U$12:U$2011,$AD1182)="","",ROUND(INDEX('Required State Input – PHYS'!U$12:U$2011,$AD1182),2)))</f>
        <v/>
      </c>
      <c r="V1182" s="107" t="str">
        <f>IF($AB1182="","",IF(INDEX('Required State Input – PHYS'!V$12:V$2011,$AD1182)="","",ROUND(INDEX('Required State Input – PHYS'!V$12:V$2011,$AD1182),2)))</f>
        <v/>
      </c>
      <c r="W1182" s="108" t="str">
        <f t="shared" si="54"/>
        <v/>
      </c>
      <c r="AB1182" s="42" t="str">
        <f t="shared" si="55"/>
        <v/>
      </c>
      <c r="AC1182" s="42" t="str">
        <f t="shared" si="56"/>
        <v/>
      </c>
      <c r="AD1182" s="42" t="str">
        <f>IF(AB1182="","",MATCH(AC1182,'Required State Input – PHYS'!$AK$12:$AK$2011,FALSE))</f>
        <v/>
      </c>
    </row>
    <row r="1183" spans="1:30" x14ac:dyDescent="0.25">
      <c r="A1183" s="110" t="s">
        <v>202</v>
      </c>
      <c r="B1183" s="99" t="str">
        <f>IF($AB1183="","",IF(INDEX('Required State Input – PHYS'!B$12:B$2011,$AD1183)="","",INDEX('Required State Input – PHYS'!B$12:B$2011,$AD1183)))</f>
        <v/>
      </c>
      <c r="C1183" s="67" t="str">
        <f>IF($AB1183="","",IF(INDEX('Required State Input – PHYS'!C$12:C$2011,$AD1183)="","",INDEX('Required State Input – PHYS'!C$12:C$2011,$AD1183)))</f>
        <v/>
      </c>
      <c r="D1183" s="100" t="str">
        <f>IF($AB1183="","",IF(INDEX('Required State Input – PHYS'!D$12:D$2011,$AD1183)="","",INDEX('Required State Input – PHYS'!D$12:D$2011,$AD1183)))</f>
        <v/>
      </c>
      <c r="E1183" s="101" t="str">
        <f>IF($AB1183="","",IF(INDEX('Required State Input – PHYS'!E$12:E$2011,$AD1183)="","",INDEX('Required State Input – PHYS'!E$12:E$2011,$AD1183)))</f>
        <v/>
      </c>
      <c r="F1183" s="99" t="str">
        <f>IF($AB1183="","",IF(INDEX('Required State Input – PHYS'!F$12:F$2011,$AD1183)="","",INDEX('Required State Input – PHYS'!F$12:F$2011,$AD1183)))</f>
        <v/>
      </c>
      <c r="G1183" s="100" t="str">
        <f>IF($AB1183="","",IF(INDEX('Required State Input – PHYS'!G$12:G$2011,$AD1183)="","",INDEX('Required State Input – PHYS'!G$12:G$2011,$AD1183)))</f>
        <v/>
      </c>
      <c r="H1183" s="100" t="str">
        <f>IF($AB1183="","",IF(INDEX('Required State Input – PHYS'!H$12:H$2011,$AD1183)="","",INDEX('Required State Input – PHYS'!H$12:H$2011,$AD1183)))</f>
        <v/>
      </c>
      <c r="I1183" s="100" t="str">
        <f>IF($AB1183="","",IF(INDEX('Required State Input – PHYS'!I$12:I$2011,$AD1183)="","",INDEX('Required State Input – PHYS'!I$12:I$2011,$AD1183)))</f>
        <v/>
      </c>
      <c r="J1183" s="102" t="str">
        <f>IF($AB1183="","",IF(INDEX('Required State Input – PHYS'!J$12:J$2011,$AD1183)="","",INDEX('Required State Input – PHYS'!J$12:J$2011,$AD1183)))</f>
        <v/>
      </c>
      <c r="K1183" s="77" t="str">
        <f>IF($AB1183="","",IF(INDEX('Required State Input – PHYS'!K$12:K$2011,$AD1183)="","",INDEX('Required State Input – PHYS'!K$12:K$2011,$AD1183)))</f>
        <v/>
      </c>
      <c r="L1183" s="78" t="str">
        <f>IF($AB1183="","",IF(INDEX('Required State Input – PHYS'!L$12:L$2011,$AD1183)="","",INDEX('Required State Input – PHYS'!L$12:L$2011,$AD1183)))</f>
        <v/>
      </c>
      <c r="M1183" s="79" t="str">
        <f>IF($AB1183="","",IF(INDEX('Required State Input – PHYS'!M$12:M$2011,$AD1183)="","",ROUND(INDEX('Required State Input – PHYS'!M$12:M$2011,$AD1183),2)))</f>
        <v/>
      </c>
      <c r="N1183" s="80" t="str">
        <f>IF($AB1183="","",IF(INDEX('Required State Input – PHYS'!N$12:N$2011,$AD1183)="","",ROUND(INDEX('Required State Input – PHYS'!N$12:N$2011,$AD1183),4)))</f>
        <v/>
      </c>
      <c r="O1183" s="77" t="str">
        <f>IF($AB1183="","",IF(INDEX('Required State Input – PHYS'!O$12:O$2011,$AD1183)="","",INDEX('Required State Input – PHYS'!O$12:O$2011,$AD1183)))</f>
        <v/>
      </c>
      <c r="P1183" s="78" t="str">
        <f>IF($AB1183="","",IF(INDEX('Required State Input – PHYS'!P$12:P$2011,$AD1183)="","",INDEX('Required State Input – PHYS'!P$12:P$2011,$AD1183)))</f>
        <v/>
      </c>
      <c r="Q1183" s="79" t="str">
        <f>IF($AB1183="","",IF(INDEX('Required State Input – PHYS'!Q$12:Q$2011,$AD1183)="","",ROUND(INDEX('Required State Input – PHYS'!Q$12:Q$2011,$AD1183),2)))</f>
        <v/>
      </c>
      <c r="R1183" s="82" t="str">
        <f>IF($AB1183="","",IF(INDEX('Required State Input – PHYS'!R$12:R$2011,$AD1183)="","",INDEX('Required State Input – PHYS'!R$12:R$2011,$AD1183)))</f>
        <v/>
      </c>
      <c r="S1183" s="77" t="str">
        <f>IF($AB1183="","",IF(INDEX('Required State Input – PHYS'!S$12:S$2011,$AD1183)="","",INDEX('Required State Input – PHYS'!S$12:S$2011,$AD1183)))</f>
        <v/>
      </c>
      <c r="T1183" s="78" t="str">
        <f>IF($AB1183="","",IF(INDEX('Required State Input – PHYS'!T$12:T$2011,$AD1183)="","",INDEX('Required State Input – PHYS'!T$12:T$2011,$AD1183)))</f>
        <v/>
      </c>
      <c r="U1183" s="89" t="str">
        <f>IF($AB1183="","",IF(INDEX('Required State Input – PHYS'!U$12:U$2011,$AD1183)="","",ROUND(INDEX('Required State Input – PHYS'!U$12:U$2011,$AD1183),2)))</f>
        <v/>
      </c>
      <c r="V1183" s="107" t="str">
        <f>IF($AB1183="","",IF(INDEX('Required State Input – PHYS'!V$12:V$2011,$AD1183)="","",ROUND(INDEX('Required State Input – PHYS'!V$12:V$2011,$AD1183),2)))</f>
        <v/>
      </c>
      <c r="W1183" s="108" t="str">
        <f t="shared" si="54"/>
        <v/>
      </c>
      <c r="AB1183" s="42" t="str">
        <f t="shared" si="55"/>
        <v/>
      </c>
      <c r="AC1183" s="42" t="str">
        <f t="shared" si="56"/>
        <v/>
      </c>
      <c r="AD1183" s="42" t="str">
        <f>IF(AB1183="","",MATCH(AC1183,'Required State Input – PHYS'!$AK$12:$AK$2011,FALSE))</f>
        <v/>
      </c>
    </row>
    <row r="1184" spans="1:30" x14ac:dyDescent="0.25">
      <c r="A1184" s="110" t="s">
        <v>202</v>
      </c>
      <c r="B1184" s="99" t="str">
        <f>IF($AB1184="","",IF(INDEX('Required State Input – PHYS'!B$12:B$2011,$AD1184)="","",INDEX('Required State Input – PHYS'!B$12:B$2011,$AD1184)))</f>
        <v/>
      </c>
      <c r="C1184" s="67" t="str">
        <f>IF($AB1184="","",IF(INDEX('Required State Input – PHYS'!C$12:C$2011,$AD1184)="","",INDEX('Required State Input – PHYS'!C$12:C$2011,$AD1184)))</f>
        <v/>
      </c>
      <c r="D1184" s="100" t="str">
        <f>IF($AB1184="","",IF(INDEX('Required State Input – PHYS'!D$12:D$2011,$AD1184)="","",INDEX('Required State Input – PHYS'!D$12:D$2011,$AD1184)))</f>
        <v/>
      </c>
      <c r="E1184" s="101" t="str">
        <f>IF($AB1184="","",IF(INDEX('Required State Input – PHYS'!E$12:E$2011,$AD1184)="","",INDEX('Required State Input – PHYS'!E$12:E$2011,$AD1184)))</f>
        <v/>
      </c>
      <c r="F1184" s="99" t="str">
        <f>IF($AB1184="","",IF(INDEX('Required State Input – PHYS'!F$12:F$2011,$AD1184)="","",INDEX('Required State Input – PHYS'!F$12:F$2011,$AD1184)))</f>
        <v/>
      </c>
      <c r="G1184" s="100" t="str">
        <f>IF($AB1184="","",IF(INDEX('Required State Input – PHYS'!G$12:G$2011,$AD1184)="","",INDEX('Required State Input – PHYS'!G$12:G$2011,$AD1184)))</f>
        <v/>
      </c>
      <c r="H1184" s="100" t="str">
        <f>IF($AB1184="","",IF(INDEX('Required State Input – PHYS'!H$12:H$2011,$AD1184)="","",INDEX('Required State Input – PHYS'!H$12:H$2011,$AD1184)))</f>
        <v/>
      </c>
      <c r="I1184" s="100" t="str">
        <f>IF($AB1184="","",IF(INDEX('Required State Input – PHYS'!I$12:I$2011,$AD1184)="","",INDEX('Required State Input – PHYS'!I$12:I$2011,$AD1184)))</f>
        <v/>
      </c>
      <c r="J1184" s="102" t="str">
        <f>IF($AB1184="","",IF(INDEX('Required State Input – PHYS'!J$12:J$2011,$AD1184)="","",INDEX('Required State Input – PHYS'!J$12:J$2011,$AD1184)))</f>
        <v/>
      </c>
      <c r="K1184" s="77" t="str">
        <f>IF($AB1184="","",IF(INDEX('Required State Input – PHYS'!K$12:K$2011,$AD1184)="","",INDEX('Required State Input – PHYS'!K$12:K$2011,$AD1184)))</f>
        <v/>
      </c>
      <c r="L1184" s="78" t="str">
        <f>IF($AB1184="","",IF(INDEX('Required State Input – PHYS'!L$12:L$2011,$AD1184)="","",INDEX('Required State Input – PHYS'!L$12:L$2011,$AD1184)))</f>
        <v/>
      </c>
      <c r="M1184" s="79" t="str">
        <f>IF($AB1184="","",IF(INDEX('Required State Input – PHYS'!M$12:M$2011,$AD1184)="","",ROUND(INDEX('Required State Input – PHYS'!M$12:M$2011,$AD1184),2)))</f>
        <v/>
      </c>
      <c r="N1184" s="80" t="str">
        <f>IF($AB1184="","",IF(INDEX('Required State Input – PHYS'!N$12:N$2011,$AD1184)="","",ROUND(INDEX('Required State Input – PHYS'!N$12:N$2011,$AD1184),4)))</f>
        <v/>
      </c>
      <c r="O1184" s="77" t="str">
        <f>IF($AB1184="","",IF(INDEX('Required State Input – PHYS'!O$12:O$2011,$AD1184)="","",INDEX('Required State Input – PHYS'!O$12:O$2011,$AD1184)))</f>
        <v/>
      </c>
      <c r="P1184" s="78" t="str">
        <f>IF($AB1184="","",IF(INDEX('Required State Input – PHYS'!P$12:P$2011,$AD1184)="","",INDEX('Required State Input – PHYS'!P$12:P$2011,$AD1184)))</f>
        <v/>
      </c>
      <c r="Q1184" s="79" t="str">
        <f>IF($AB1184="","",IF(INDEX('Required State Input – PHYS'!Q$12:Q$2011,$AD1184)="","",ROUND(INDEX('Required State Input – PHYS'!Q$12:Q$2011,$AD1184),2)))</f>
        <v/>
      </c>
      <c r="R1184" s="82" t="str">
        <f>IF($AB1184="","",IF(INDEX('Required State Input – PHYS'!R$12:R$2011,$AD1184)="","",INDEX('Required State Input – PHYS'!R$12:R$2011,$AD1184)))</f>
        <v/>
      </c>
      <c r="S1184" s="77" t="str">
        <f>IF($AB1184="","",IF(INDEX('Required State Input – PHYS'!S$12:S$2011,$AD1184)="","",INDEX('Required State Input – PHYS'!S$12:S$2011,$AD1184)))</f>
        <v/>
      </c>
      <c r="T1184" s="78" t="str">
        <f>IF($AB1184="","",IF(INDEX('Required State Input – PHYS'!T$12:T$2011,$AD1184)="","",INDEX('Required State Input – PHYS'!T$12:T$2011,$AD1184)))</f>
        <v/>
      </c>
      <c r="U1184" s="89" t="str">
        <f>IF($AB1184="","",IF(INDEX('Required State Input – PHYS'!U$12:U$2011,$AD1184)="","",ROUND(INDEX('Required State Input – PHYS'!U$12:U$2011,$AD1184),2)))</f>
        <v/>
      </c>
      <c r="V1184" s="107" t="str">
        <f>IF($AB1184="","",IF(INDEX('Required State Input – PHYS'!V$12:V$2011,$AD1184)="","",ROUND(INDEX('Required State Input – PHYS'!V$12:V$2011,$AD1184),2)))</f>
        <v/>
      </c>
      <c r="W1184" s="108" t="str">
        <f t="shared" si="54"/>
        <v/>
      </c>
      <c r="AB1184" s="42" t="str">
        <f t="shared" si="55"/>
        <v/>
      </c>
      <c r="AC1184" s="42" t="str">
        <f t="shared" si="56"/>
        <v/>
      </c>
      <c r="AD1184" s="42" t="str">
        <f>IF(AB1184="","",MATCH(AC1184,'Required State Input – PHYS'!$AK$12:$AK$2011,FALSE))</f>
        <v/>
      </c>
    </row>
    <row r="1185" spans="1:30" x14ac:dyDescent="0.25">
      <c r="A1185" s="110" t="s">
        <v>202</v>
      </c>
      <c r="B1185" s="99" t="str">
        <f>IF($AB1185="","",IF(INDEX('Required State Input – PHYS'!B$12:B$2011,$AD1185)="","",INDEX('Required State Input – PHYS'!B$12:B$2011,$AD1185)))</f>
        <v/>
      </c>
      <c r="C1185" s="67" t="str">
        <f>IF($AB1185="","",IF(INDEX('Required State Input – PHYS'!C$12:C$2011,$AD1185)="","",INDEX('Required State Input – PHYS'!C$12:C$2011,$AD1185)))</f>
        <v/>
      </c>
      <c r="D1185" s="100" t="str">
        <f>IF($AB1185="","",IF(INDEX('Required State Input – PHYS'!D$12:D$2011,$AD1185)="","",INDEX('Required State Input – PHYS'!D$12:D$2011,$AD1185)))</f>
        <v/>
      </c>
      <c r="E1185" s="101" t="str">
        <f>IF($AB1185="","",IF(INDEX('Required State Input – PHYS'!E$12:E$2011,$AD1185)="","",INDEX('Required State Input – PHYS'!E$12:E$2011,$AD1185)))</f>
        <v/>
      </c>
      <c r="F1185" s="99" t="str">
        <f>IF($AB1185="","",IF(INDEX('Required State Input – PHYS'!F$12:F$2011,$AD1185)="","",INDEX('Required State Input – PHYS'!F$12:F$2011,$AD1185)))</f>
        <v/>
      </c>
      <c r="G1185" s="100" t="str">
        <f>IF($AB1185="","",IF(INDEX('Required State Input – PHYS'!G$12:G$2011,$AD1185)="","",INDEX('Required State Input – PHYS'!G$12:G$2011,$AD1185)))</f>
        <v/>
      </c>
      <c r="H1185" s="100" t="str">
        <f>IF($AB1185="","",IF(INDEX('Required State Input – PHYS'!H$12:H$2011,$AD1185)="","",INDEX('Required State Input – PHYS'!H$12:H$2011,$AD1185)))</f>
        <v/>
      </c>
      <c r="I1185" s="100" t="str">
        <f>IF($AB1185="","",IF(INDEX('Required State Input – PHYS'!I$12:I$2011,$AD1185)="","",INDEX('Required State Input – PHYS'!I$12:I$2011,$AD1185)))</f>
        <v/>
      </c>
      <c r="J1185" s="102" t="str">
        <f>IF($AB1185="","",IF(INDEX('Required State Input – PHYS'!J$12:J$2011,$AD1185)="","",INDEX('Required State Input – PHYS'!J$12:J$2011,$AD1185)))</f>
        <v/>
      </c>
      <c r="K1185" s="77" t="str">
        <f>IF($AB1185="","",IF(INDEX('Required State Input – PHYS'!K$12:K$2011,$AD1185)="","",INDEX('Required State Input – PHYS'!K$12:K$2011,$AD1185)))</f>
        <v/>
      </c>
      <c r="L1185" s="78" t="str">
        <f>IF($AB1185="","",IF(INDEX('Required State Input – PHYS'!L$12:L$2011,$AD1185)="","",INDEX('Required State Input – PHYS'!L$12:L$2011,$AD1185)))</f>
        <v/>
      </c>
      <c r="M1185" s="79" t="str">
        <f>IF($AB1185="","",IF(INDEX('Required State Input – PHYS'!M$12:M$2011,$AD1185)="","",ROUND(INDEX('Required State Input – PHYS'!M$12:M$2011,$AD1185),2)))</f>
        <v/>
      </c>
      <c r="N1185" s="80" t="str">
        <f>IF($AB1185="","",IF(INDEX('Required State Input – PHYS'!N$12:N$2011,$AD1185)="","",ROUND(INDEX('Required State Input – PHYS'!N$12:N$2011,$AD1185),4)))</f>
        <v/>
      </c>
      <c r="O1185" s="77" t="str">
        <f>IF($AB1185="","",IF(INDEX('Required State Input – PHYS'!O$12:O$2011,$AD1185)="","",INDEX('Required State Input – PHYS'!O$12:O$2011,$AD1185)))</f>
        <v/>
      </c>
      <c r="P1185" s="78" t="str">
        <f>IF($AB1185="","",IF(INDEX('Required State Input – PHYS'!P$12:P$2011,$AD1185)="","",INDEX('Required State Input – PHYS'!P$12:P$2011,$AD1185)))</f>
        <v/>
      </c>
      <c r="Q1185" s="79" t="str">
        <f>IF($AB1185="","",IF(INDEX('Required State Input – PHYS'!Q$12:Q$2011,$AD1185)="","",ROUND(INDEX('Required State Input – PHYS'!Q$12:Q$2011,$AD1185),2)))</f>
        <v/>
      </c>
      <c r="R1185" s="82" t="str">
        <f>IF($AB1185="","",IF(INDEX('Required State Input – PHYS'!R$12:R$2011,$AD1185)="","",INDEX('Required State Input – PHYS'!R$12:R$2011,$AD1185)))</f>
        <v/>
      </c>
      <c r="S1185" s="77" t="str">
        <f>IF($AB1185="","",IF(INDEX('Required State Input – PHYS'!S$12:S$2011,$AD1185)="","",INDEX('Required State Input – PHYS'!S$12:S$2011,$AD1185)))</f>
        <v/>
      </c>
      <c r="T1185" s="78" t="str">
        <f>IF($AB1185="","",IF(INDEX('Required State Input – PHYS'!T$12:T$2011,$AD1185)="","",INDEX('Required State Input – PHYS'!T$12:T$2011,$AD1185)))</f>
        <v/>
      </c>
      <c r="U1185" s="89" t="str">
        <f>IF($AB1185="","",IF(INDEX('Required State Input – PHYS'!U$12:U$2011,$AD1185)="","",ROUND(INDEX('Required State Input – PHYS'!U$12:U$2011,$AD1185),2)))</f>
        <v/>
      </c>
      <c r="V1185" s="107" t="str">
        <f>IF($AB1185="","",IF(INDEX('Required State Input – PHYS'!V$12:V$2011,$AD1185)="","",ROUND(INDEX('Required State Input – PHYS'!V$12:V$2011,$AD1185),2)))</f>
        <v/>
      </c>
      <c r="W1185" s="108" t="str">
        <f t="shared" si="54"/>
        <v/>
      </c>
      <c r="AB1185" s="42" t="str">
        <f t="shared" si="55"/>
        <v/>
      </c>
      <c r="AC1185" s="42" t="str">
        <f t="shared" si="56"/>
        <v/>
      </c>
      <c r="AD1185" s="42" t="str">
        <f>IF(AB1185="","",MATCH(AC1185,'Required State Input – PHYS'!$AK$12:$AK$2011,FALSE))</f>
        <v/>
      </c>
    </row>
    <row r="1186" spans="1:30" x14ac:dyDescent="0.25">
      <c r="A1186" s="110" t="s">
        <v>202</v>
      </c>
      <c r="B1186" s="99" t="str">
        <f>IF($AB1186="","",IF(INDEX('Required State Input – PHYS'!B$12:B$2011,$AD1186)="","",INDEX('Required State Input – PHYS'!B$12:B$2011,$AD1186)))</f>
        <v/>
      </c>
      <c r="C1186" s="67" t="str">
        <f>IF($AB1186="","",IF(INDEX('Required State Input – PHYS'!C$12:C$2011,$AD1186)="","",INDEX('Required State Input – PHYS'!C$12:C$2011,$AD1186)))</f>
        <v/>
      </c>
      <c r="D1186" s="100" t="str">
        <f>IF($AB1186="","",IF(INDEX('Required State Input – PHYS'!D$12:D$2011,$AD1186)="","",INDEX('Required State Input – PHYS'!D$12:D$2011,$AD1186)))</f>
        <v/>
      </c>
      <c r="E1186" s="101" t="str">
        <f>IF($AB1186="","",IF(INDEX('Required State Input – PHYS'!E$12:E$2011,$AD1186)="","",INDEX('Required State Input – PHYS'!E$12:E$2011,$AD1186)))</f>
        <v/>
      </c>
      <c r="F1186" s="99" t="str">
        <f>IF($AB1186="","",IF(INDEX('Required State Input – PHYS'!F$12:F$2011,$AD1186)="","",INDEX('Required State Input – PHYS'!F$12:F$2011,$AD1186)))</f>
        <v/>
      </c>
      <c r="G1186" s="100" t="str">
        <f>IF($AB1186="","",IF(INDEX('Required State Input – PHYS'!G$12:G$2011,$AD1186)="","",INDEX('Required State Input – PHYS'!G$12:G$2011,$AD1186)))</f>
        <v/>
      </c>
      <c r="H1186" s="100" t="str">
        <f>IF($AB1186="","",IF(INDEX('Required State Input – PHYS'!H$12:H$2011,$AD1186)="","",INDEX('Required State Input – PHYS'!H$12:H$2011,$AD1186)))</f>
        <v/>
      </c>
      <c r="I1186" s="100" t="str">
        <f>IF($AB1186="","",IF(INDEX('Required State Input – PHYS'!I$12:I$2011,$AD1186)="","",INDEX('Required State Input – PHYS'!I$12:I$2011,$AD1186)))</f>
        <v/>
      </c>
      <c r="J1186" s="102" t="str">
        <f>IF($AB1186="","",IF(INDEX('Required State Input – PHYS'!J$12:J$2011,$AD1186)="","",INDEX('Required State Input – PHYS'!J$12:J$2011,$AD1186)))</f>
        <v/>
      </c>
      <c r="K1186" s="77" t="str">
        <f>IF($AB1186="","",IF(INDEX('Required State Input – PHYS'!K$12:K$2011,$AD1186)="","",INDEX('Required State Input – PHYS'!K$12:K$2011,$AD1186)))</f>
        <v/>
      </c>
      <c r="L1186" s="78" t="str">
        <f>IF($AB1186="","",IF(INDEX('Required State Input – PHYS'!L$12:L$2011,$AD1186)="","",INDEX('Required State Input – PHYS'!L$12:L$2011,$AD1186)))</f>
        <v/>
      </c>
      <c r="M1186" s="79" t="str">
        <f>IF($AB1186="","",IF(INDEX('Required State Input – PHYS'!M$12:M$2011,$AD1186)="","",ROUND(INDEX('Required State Input – PHYS'!M$12:M$2011,$AD1186),2)))</f>
        <v/>
      </c>
      <c r="N1186" s="80" t="str">
        <f>IF($AB1186="","",IF(INDEX('Required State Input – PHYS'!N$12:N$2011,$AD1186)="","",ROUND(INDEX('Required State Input – PHYS'!N$12:N$2011,$AD1186),4)))</f>
        <v/>
      </c>
      <c r="O1186" s="77" t="str">
        <f>IF($AB1186="","",IF(INDEX('Required State Input – PHYS'!O$12:O$2011,$AD1186)="","",INDEX('Required State Input – PHYS'!O$12:O$2011,$AD1186)))</f>
        <v/>
      </c>
      <c r="P1186" s="78" t="str">
        <f>IF($AB1186="","",IF(INDEX('Required State Input – PHYS'!P$12:P$2011,$AD1186)="","",INDEX('Required State Input – PHYS'!P$12:P$2011,$AD1186)))</f>
        <v/>
      </c>
      <c r="Q1186" s="79" t="str">
        <f>IF($AB1186="","",IF(INDEX('Required State Input – PHYS'!Q$12:Q$2011,$AD1186)="","",ROUND(INDEX('Required State Input – PHYS'!Q$12:Q$2011,$AD1186),2)))</f>
        <v/>
      </c>
      <c r="R1186" s="82" t="str">
        <f>IF($AB1186="","",IF(INDEX('Required State Input – PHYS'!R$12:R$2011,$AD1186)="","",INDEX('Required State Input – PHYS'!R$12:R$2011,$AD1186)))</f>
        <v/>
      </c>
      <c r="S1186" s="77" t="str">
        <f>IF($AB1186="","",IF(INDEX('Required State Input – PHYS'!S$12:S$2011,$AD1186)="","",INDEX('Required State Input – PHYS'!S$12:S$2011,$AD1186)))</f>
        <v/>
      </c>
      <c r="T1186" s="78" t="str">
        <f>IF($AB1186="","",IF(INDEX('Required State Input – PHYS'!T$12:T$2011,$AD1186)="","",INDEX('Required State Input – PHYS'!T$12:T$2011,$AD1186)))</f>
        <v/>
      </c>
      <c r="U1186" s="89" t="str">
        <f>IF($AB1186="","",IF(INDEX('Required State Input – PHYS'!U$12:U$2011,$AD1186)="","",ROUND(INDEX('Required State Input – PHYS'!U$12:U$2011,$AD1186),2)))</f>
        <v/>
      </c>
      <c r="V1186" s="107" t="str">
        <f>IF($AB1186="","",IF(INDEX('Required State Input – PHYS'!V$12:V$2011,$AD1186)="","",ROUND(INDEX('Required State Input – PHYS'!V$12:V$2011,$AD1186),2)))</f>
        <v/>
      </c>
      <c r="W1186" s="108" t="str">
        <f t="shared" si="54"/>
        <v/>
      </c>
      <c r="AB1186" s="42" t="str">
        <f t="shared" si="55"/>
        <v/>
      </c>
      <c r="AC1186" s="42" t="str">
        <f t="shared" si="56"/>
        <v/>
      </c>
      <c r="AD1186" s="42" t="str">
        <f>IF(AB1186="","",MATCH(AC1186,'Required State Input – PHYS'!$AK$12:$AK$2011,FALSE))</f>
        <v/>
      </c>
    </row>
    <row r="1187" spans="1:30" x14ac:dyDescent="0.25">
      <c r="A1187" s="110" t="s">
        <v>202</v>
      </c>
      <c r="B1187" s="99" t="str">
        <f>IF($AB1187="","",IF(INDEX('Required State Input – PHYS'!B$12:B$2011,$AD1187)="","",INDEX('Required State Input – PHYS'!B$12:B$2011,$AD1187)))</f>
        <v/>
      </c>
      <c r="C1187" s="67" t="str">
        <f>IF($AB1187="","",IF(INDEX('Required State Input – PHYS'!C$12:C$2011,$AD1187)="","",INDEX('Required State Input – PHYS'!C$12:C$2011,$AD1187)))</f>
        <v/>
      </c>
      <c r="D1187" s="100" t="str">
        <f>IF($AB1187="","",IF(INDEX('Required State Input – PHYS'!D$12:D$2011,$AD1187)="","",INDEX('Required State Input – PHYS'!D$12:D$2011,$AD1187)))</f>
        <v/>
      </c>
      <c r="E1187" s="101" t="str">
        <f>IF($AB1187="","",IF(INDEX('Required State Input – PHYS'!E$12:E$2011,$AD1187)="","",INDEX('Required State Input – PHYS'!E$12:E$2011,$AD1187)))</f>
        <v/>
      </c>
      <c r="F1187" s="99" t="str">
        <f>IF($AB1187="","",IF(INDEX('Required State Input – PHYS'!F$12:F$2011,$AD1187)="","",INDEX('Required State Input – PHYS'!F$12:F$2011,$AD1187)))</f>
        <v/>
      </c>
      <c r="G1187" s="100" t="str">
        <f>IF($AB1187="","",IF(INDEX('Required State Input – PHYS'!G$12:G$2011,$AD1187)="","",INDEX('Required State Input – PHYS'!G$12:G$2011,$AD1187)))</f>
        <v/>
      </c>
      <c r="H1187" s="100" t="str">
        <f>IF($AB1187="","",IF(INDEX('Required State Input – PHYS'!H$12:H$2011,$AD1187)="","",INDEX('Required State Input – PHYS'!H$12:H$2011,$AD1187)))</f>
        <v/>
      </c>
      <c r="I1187" s="100" t="str">
        <f>IF($AB1187="","",IF(INDEX('Required State Input – PHYS'!I$12:I$2011,$AD1187)="","",INDEX('Required State Input – PHYS'!I$12:I$2011,$AD1187)))</f>
        <v/>
      </c>
      <c r="J1187" s="102" t="str">
        <f>IF($AB1187="","",IF(INDEX('Required State Input – PHYS'!J$12:J$2011,$AD1187)="","",INDEX('Required State Input – PHYS'!J$12:J$2011,$AD1187)))</f>
        <v/>
      </c>
      <c r="K1187" s="77" t="str">
        <f>IF($AB1187="","",IF(INDEX('Required State Input – PHYS'!K$12:K$2011,$AD1187)="","",INDEX('Required State Input – PHYS'!K$12:K$2011,$AD1187)))</f>
        <v/>
      </c>
      <c r="L1187" s="78" t="str">
        <f>IF($AB1187="","",IF(INDEX('Required State Input – PHYS'!L$12:L$2011,$AD1187)="","",INDEX('Required State Input – PHYS'!L$12:L$2011,$AD1187)))</f>
        <v/>
      </c>
      <c r="M1187" s="79" t="str">
        <f>IF($AB1187="","",IF(INDEX('Required State Input – PHYS'!M$12:M$2011,$AD1187)="","",ROUND(INDEX('Required State Input – PHYS'!M$12:M$2011,$AD1187),2)))</f>
        <v/>
      </c>
      <c r="N1187" s="80" t="str">
        <f>IF($AB1187="","",IF(INDEX('Required State Input – PHYS'!N$12:N$2011,$AD1187)="","",ROUND(INDEX('Required State Input – PHYS'!N$12:N$2011,$AD1187),4)))</f>
        <v/>
      </c>
      <c r="O1187" s="77" t="str">
        <f>IF($AB1187="","",IF(INDEX('Required State Input – PHYS'!O$12:O$2011,$AD1187)="","",INDEX('Required State Input – PHYS'!O$12:O$2011,$AD1187)))</f>
        <v/>
      </c>
      <c r="P1187" s="78" t="str">
        <f>IF($AB1187="","",IF(INDEX('Required State Input – PHYS'!P$12:P$2011,$AD1187)="","",INDEX('Required State Input – PHYS'!P$12:P$2011,$AD1187)))</f>
        <v/>
      </c>
      <c r="Q1187" s="79" t="str">
        <f>IF($AB1187="","",IF(INDEX('Required State Input – PHYS'!Q$12:Q$2011,$AD1187)="","",ROUND(INDEX('Required State Input – PHYS'!Q$12:Q$2011,$AD1187),2)))</f>
        <v/>
      </c>
      <c r="R1187" s="82" t="str">
        <f>IF($AB1187="","",IF(INDEX('Required State Input – PHYS'!R$12:R$2011,$AD1187)="","",INDEX('Required State Input – PHYS'!R$12:R$2011,$AD1187)))</f>
        <v/>
      </c>
      <c r="S1187" s="77" t="str">
        <f>IF($AB1187="","",IF(INDEX('Required State Input – PHYS'!S$12:S$2011,$AD1187)="","",INDEX('Required State Input – PHYS'!S$12:S$2011,$AD1187)))</f>
        <v/>
      </c>
      <c r="T1187" s="78" t="str">
        <f>IF($AB1187="","",IF(INDEX('Required State Input – PHYS'!T$12:T$2011,$AD1187)="","",INDEX('Required State Input – PHYS'!T$12:T$2011,$AD1187)))</f>
        <v/>
      </c>
      <c r="U1187" s="89" t="str">
        <f>IF($AB1187="","",IF(INDEX('Required State Input – PHYS'!U$12:U$2011,$AD1187)="","",ROUND(INDEX('Required State Input – PHYS'!U$12:U$2011,$AD1187),2)))</f>
        <v/>
      </c>
      <c r="V1187" s="107" t="str">
        <f>IF($AB1187="","",IF(INDEX('Required State Input – PHYS'!V$12:V$2011,$AD1187)="","",ROUND(INDEX('Required State Input – PHYS'!V$12:V$2011,$AD1187),2)))</f>
        <v/>
      </c>
      <c r="W1187" s="108" t="str">
        <f t="shared" si="54"/>
        <v/>
      </c>
      <c r="AB1187" s="42" t="str">
        <f t="shared" si="55"/>
        <v/>
      </c>
      <c r="AC1187" s="42" t="str">
        <f t="shared" si="56"/>
        <v/>
      </c>
      <c r="AD1187" s="42" t="str">
        <f>IF(AB1187="","",MATCH(AC1187,'Required State Input – PHYS'!$AK$12:$AK$2011,FALSE))</f>
        <v/>
      </c>
    </row>
    <row r="1188" spans="1:30" x14ac:dyDescent="0.25">
      <c r="A1188" s="110" t="s">
        <v>202</v>
      </c>
      <c r="B1188" s="99" t="str">
        <f>IF($AB1188="","",IF(INDEX('Required State Input – PHYS'!B$12:B$2011,$AD1188)="","",INDEX('Required State Input – PHYS'!B$12:B$2011,$AD1188)))</f>
        <v/>
      </c>
      <c r="C1188" s="67" t="str">
        <f>IF($AB1188="","",IF(INDEX('Required State Input – PHYS'!C$12:C$2011,$AD1188)="","",INDEX('Required State Input – PHYS'!C$12:C$2011,$AD1188)))</f>
        <v/>
      </c>
      <c r="D1188" s="100" t="str">
        <f>IF($AB1188="","",IF(INDEX('Required State Input – PHYS'!D$12:D$2011,$AD1188)="","",INDEX('Required State Input – PHYS'!D$12:D$2011,$AD1188)))</f>
        <v/>
      </c>
      <c r="E1188" s="101" t="str">
        <f>IF($AB1188="","",IF(INDEX('Required State Input – PHYS'!E$12:E$2011,$AD1188)="","",INDEX('Required State Input – PHYS'!E$12:E$2011,$AD1188)))</f>
        <v/>
      </c>
      <c r="F1188" s="99" t="str">
        <f>IF($AB1188="","",IF(INDEX('Required State Input – PHYS'!F$12:F$2011,$AD1188)="","",INDEX('Required State Input – PHYS'!F$12:F$2011,$AD1188)))</f>
        <v/>
      </c>
      <c r="G1188" s="100" t="str">
        <f>IF($AB1188="","",IF(INDEX('Required State Input – PHYS'!G$12:G$2011,$AD1188)="","",INDEX('Required State Input – PHYS'!G$12:G$2011,$AD1188)))</f>
        <v/>
      </c>
      <c r="H1188" s="100" t="str">
        <f>IF($AB1188="","",IF(INDEX('Required State Input – PHYS'!H$12:H$2011,$AD1188)="","",INDEX('Required State Input – PHYS'!H$12:H$2011,$AD1188)))</f>
        <v/>
      </c>
      <c r="I1188" s="100" t="str">
        <f>IF($AB1188="","",IF(INDEX('Required State Input – PHYS'!I$12:I$2011,$AD1188)="","",INDEX('Required State Input – PHYS'!I$12:I$2011,$AD1188)))</f>
        <v/>
      </c>
      <c r="J1188" s="102" t="str">
        <f>IF($AB1188="","",IF(INDEX('Required State Input – PHYS'!J$12:J$2011,$AD1188)="","",INDEX('Required State Input – PHYS'!J$12:J$2011,$AD1188)))</f>
        <v/>
      </c>
      <c r="K1188" s="77" t="str">
        <f>IF($AB1188="","",IF(INDEX('Required State Input – PHYS'!K$12:K$2011,$AD1188)="","",INDEX('Required State Input – PHYS'!K$12:K$2011,$AD1188)))</f>
        <v/>
      </c>
      <c r="L1188" s="78" t="str">
        <f>IF($AB1188="","",IF(INDEX('Required State Input – PHYS'!L$12:L$2011,$AD1188)="","",INDEX('Required State Input – PHYS'!L$12:L$2011,$AD1188)))</f>
        <v/>
      </c>
      <c r="M1188" s="79" t="str">
        <f>IF($AB1188="","",IF(INDEX('Required State Input – PHYS'!M$12:M$2011,$AD1188)="","",ROUND(INDEX('Required State Input – PHYS'!M$12:M$2011,$AD1188),2)))</f>
        <v/>
      </c>
      <c r="N1188" s="80" t="str">
        <f>IF($AB1188="","",IF(INDEX('Required State Input – PHYS'!N$12:N$2011,$AD1188)="","",ROUND(INDEX('Required State Input – PHYS'!N$12:N$2011,$AD1188),4)))</f>
        <v/>
      </c>
      <c r="O1188" s="77" t="str">
        <f>IF($AB1188="","",IF(INDEX('Required State Input – PHYS'!O$12:O$2011,$AD1188)="","",INDEX('Required State Input – PHYS'!O$12:O$2011,$AD1188)))</f>
        <v/>
      </c>
      <c r="P1188" s="78" t="str">
        <f>IF($AB1188="","",IF(INDEX('Required State Input – PHYS'!P$12:P$2011,$AD1188)="","",INDEX('Required State Input – PHYS'!P$12:P$2011,$AD1188)))</f>
        <v/>
      </c>
      <c r="Q1188" s="79" t="str">
        <f>IF($AB1188="","",IF(INDEX('Required State Input – PHYS'!Q$12:Q$2011,$AD1188)="","",ROUND(INDEX('Required State Input – PHYS'!Q$12:Q$2011,$AD1188),2)))</f>
        <v/>
      </c>
      <c r="R1188" s="82" t="str">
        <f>IF($AB1188="","",IF(INDEX('Required State Input – PHYS'!R$12:R$2011,$AD1188)="","",INDEX('Required State Input – PHYS'!R$12:R$2011,$AD1188)))</f>
        <v/>
      </c>
      <c r="S1188" s="77" t="str">
        <f>IF($AB1188="","",IF(INDEX('Required State Input – PHYS'!S$12:S$2011,$AD1188)="","",INDEX('Required State Input – PHYS'!S$12:S$2011,$AD1188)))</f>
        <v/>
      </c>
      <c r="T1188" s="78" t="str">
        <f>IF($AB1188="","",IF(INDEX('Required State Input – PHYS'!T$12:T$2011,$AD1188)="","",INDEX('Required State Input – PHYS'!T$12:T$2011,$AD1188)))</f>
        <v/>
      </c>
      <c r="U1188" s="89" t="str">
        <f>IF($AB1188="","",IF(INDEX('Required State Input – PHYS'!U$12:U$2011,$AD1188)="","",ROUND(INDEX('Required State Input – PHYS'!U$12:U$2011,$AD1188),2)))</f>
        <v/>
      </c>
      <c r="V1188" s="107" t="str">
        <f>IF($AB1188="","",IF(INDEX('Required State Input – PHYS'!V$12:V$2011,$AD1188)="","",ROUND(INDEX('Required State Input – PHYS'!V$12:V$2011,$AD1188),2)))</f>
        <v/>
      </c>
      <c r="W1188" s="108" t="str">
        <f t="shared" si="54"/>
        <v/>
      </c>
      <c r="AB1188" s="42" t="str">
        <f t="shared" si="55"/>
        <v/>
      </c>
      <c r="AC1188" s="42" t="str">
        <f t="shared" si="56"/>
        <v/>
      </c>
      <c r="AD1188" s="42" t="str">
        <f>IF(AB1188="","",MATCH(AC1188,'Required State Input – PHYS'!$AK$12:$AK$2011,FALSE))</f>
        <v/>
      </c>
    </row>
    <row r="1189" spans="1:30" x14ac:dyDescent="0.25">
      <c r="A1189" s="110" t="s">
        <v>202</v>
      </c>
      <c r="B1189" s="99" t="str">
        <f>IF($AB1189="","",IF(INDEX('Required State Input – PHYS'!B$12:B$2011,$AD1189)="","",INDEX('Required State Input – PHYS'!B$12:B$2011,$AD1189)))</f>
        <v/>
      </c>
      <c r="C1189" s="67" t="str">
        <f>IF($AB1189="","",IF(INDEX('Required State Input – PHYS'!C$12:C$2011,$AD1189)="","",INDEX('Required State Input – PHYS'!C$12:C$2011,$AD1189)))</f>
        <v/>
      </c>
      <c r="D1189" s="100" t="str">
        <f>IF($AB1189="","",IF(INDEX('Required State Input – PHYS'!D$12:D$2011,$AD1189)="","",INDEX('Required State Input – PHYS'!D$12:D$2011,$AD1189)))</f>
        <v/>
      </c>
      <c r="E1189" s="101" t="str">
        <f>IF($AB1189="","",IF(INDEX('Required State Input – PHYS'!E$12:E$2011,$AD1189)="","",INDEX('Required State Input – PHYS'!E$12:E$2011,$AD1189)))</f>
        <v/>
      </c>
      <c r="F1189" s="99" t="str">
        <f>IF($AB1189="","",IF(INDEX('Required State Input – PHYS'!F$12:F$2011,$AD1189)="","",INDEX('Required State Input – PHYS'!F$12:F$2011,$AD1189)))</f>
        <v/>
      </c>
      <c r="G1189" s="100" t="str">
        <f>IF($AB1189="","",IF(INDEX('Required State Input – PHYS'!G$12:G$2011,$AD1189)="","",INDEX('Required State Input – PHYS'!G$12:G$2011,$AD1189)))</f>
        <v/>
      </c>
      <c r="H1189" s="100" t="str">
        <f>IF($AB1189="","",IF(INDEX('Required State Input – PHYS'!H$12:H$2011,$AD1189)="","",INDEX('Required State Input – PHYS'!H$12:H$2011,$AD1189)))</f>
        <v/>
      </c>
      <c r="I1189" s="100" t="str">
        <f>IF($AB1189="","",IF(INDEX('Required State Input – PHYS'!I$12:I$2011,$AD1189)="","",INDEX('Required State Input – PHYS'!I$12:I$2011,$AD1189)))</f>
        <v/>
      </c>
      <c r="J1189" s="102" t="str">
        <f>IF($AB1189="","",IF(INDEX('Required State Input – PHYS'!J$12:J$2011,$AD1189)="","",INDEX('Required State Input – PHYS'!J$12:J$2011,$AD1189)))</f>
        <v/>
      </c>
      <c r="K1189" s="77" t="str">
        <f>IF($AB1189="","",IF(INDEX('Required State Input – PHYS'!K$12:K$2011,$AD1189)="","",INDEX('Required State Input – PHYS'!K$12:K$2011,$AD1189)))</f>
        <v/>
      </c>
      <c r="L1189" s="78" t="str">
        <f>IF($AB1189="","",IF(INDEX('Required State Input – PHYS'!L$12:L$2011,$AD1189)="","",INDEX('Required State Input – PHYS'!L$12:L$2011,$AD1189)))</f>
        <v/>
      </c>
      <c r="M1189" s="79" t="str">
        <f>IF($AB1189="","",IF(INDEX('Required State Input – PHYS'!M$12:M$2011,$AD1189)="","",ROUND(INDEX('Required State Input – PHYS'!M$12:M$2011,$AD1189),2)))</f>
        <v/>
      </c>
      <c r="N1189" s="80" t="str">
        <f>IF($AB1189="","",IF(INDEX('Required State Input – PHYS'!N$12:N$2011,$AD1189)="","",ROUND(INDEX('Required State Input – PHYS'!N$12:N$2011,$AD1189),4)))</f>
        <v/>
      </c>
      <c r="O1189" s="77" t="str">
        <f>IF($AB1189="","",IF(INDEX('Required State Input – PHYS'!O$12:O$2011,$AD1189)="","",INDEX('Required State Input – PHYS'!O$12:O$2011,$AD1189)))</f>
        <v/>
      </c>
      <c r="P1189" s="78" t="str">
        <f>IF($AB1189="","",IF(INDEX('Required State Input – PHYS'!P$12:P$2011,$AD1189)="","",INDEX('Required State Input – PHYS'!P$12:P$2011,$AD1189)))</f>
        <v/>
      </c>
      <c r="Q1189" s="79" t="str">
        <f>IF($AB1189="","",IF(INDEX('Required State Input – PHYS'!Q$12:Q$2011,$AD1189)="","",ROUND(INDEX('Required State Input – PHYS'!Q$12:Q$2011,$AD1189),2)))</f>
        <v/>
      </c>
      <c r="R1189" s="82" t="str">
        <f>IF($AB1189="","",IF(INDEX('Required State Input – PHYS'!R$12:R$2011,$AD1189)="","",INDEX('Required State Input – PHYS'!R$12:R$2011,$AD1189)))</f>
        <v/>
      </c>
      <c r="S1189" s="77" t="str">
        <f>IF($AB1189="","",IF(INDEX('Required State Input – PHYS'!S$12:S$2011,$AD1189)="","",INDEX('Required State Input – PHYS'!S$12:S$2011,$AD1189)))</f>
        <v/>
      </c>
      <c r="T1189" s="78" t="str">
        <f>IF($AB1189="","",IF(INDEX('Required State Input – PHYS'!T$12:T$2011,$AD1189)="","",INDEX('Required State Input – PHYS'!T$12:T$2011,$AD1189)))</f>
        <v/>
      </c>
      <c r="U1189" s="89" t="str">
        <f>IF($AB1189="","",IF(INDEX('Required State Input – PHYS'!U$12:U$2011,$AD1189)="","",ROUND(INDEX('Required State Input – PHYS'!U$12:U$2011,$AD1189),2)))</f>
        <v/>
      </c>
      <c r="V1189" s="107" t="str">
        <f>IF($AB1189="","",IF(INDEX('Required State Input – PHYS'!V$12:V$2011,$AD1189)="","",ROUND(INDEX('Required State Input – PHYS'!V$12:V$2011,$AD1189),2)))</f>
        <v/>
      </c>
      <c r="W1189" s="108" t="str">
        <f t="shared" si="54"/>
        <v/>
      </c>
      <c r="AB1189" s="42" t="str">
        <f t="shared" si="55"/>
        <v/>
      </c>
      <c r="AC1189" s="42" t="str">
        <f t="shared" si="56"/>
        <v/>
      </c>
      <c r="AD1189" s="42" t="str">
        <f>IF(AB1189="","",MATCH(AC1189,'Required State Input – PHYS'!$AK$12:$AK$2011,FALSE))</f>
        <v/>
      </c>
    </row>
    <row r="1190" spans="1:30" x14ac:dyDescent="0.25">
      <c r="A1190" s="110" t="s">
        <v>202</v>
      </c>
      <c r="B1190" s="99" t="str">
        <f>IF($AB1190="","",IF(INDEX('Required State Input – PHYS'!B$12:B$2011,$AD1190)="","",INDEX('Required State Input – PHYS'!B$12:B$2011,$AD1190)))</f>
        <v/>
      </c>
      <c r="C1190" s="67" t="str">
        <f>IF($AB1190="","",IF(INDEX('Required State Input – PHYS'!C$12:C$2011,$AD1190)="","",INDEX('Required State Input – PHYS'!C$12:C$2011,$AD1190)))</f>
        <v/>
      </c>
      <c r="D1190" s="100" t="str">
        <f>IF($AB1190="","",IF(INDEX('Required State Input – PHYS'!D$12:D$2011,$AD1190)="","",INDEX('Required State Input – PHYS'!D$12:D$2011,$AD1190)))</f>
        <v/>
      </c>
      <c r="E1190" s="101" t="str">
        <f>IF($AB1190="","",IF(INDEX('Required State Input – PHYS'!E$12:E$2011,$AD1190)="","",INDEX('Required State Input – PHYS'!E$12:E$2011,$AD1190)))</f>
        <v/>
      </c>
      <c r="F1190" s="99" t="str">
        <f>IF($AB1190="","",IF(INDEX('Required State Input – PHYS'!F$12:F$2011,$AD1190)="","",INDEX('Required State Input – PHYS'!F$12:F$2011,$AD1190)))</f>
        <v/>
      </c>
      <c r="G1190" s="100" t="str">
        <f>IF($AB1190="","",IF(INDEX('Required State Input – PHYS'!G$12:G$2011,$AD1190)="","",INDEX('Required State Input – PHYS'!G$12:G$2011,$AD1190)))</f>
        <v/>
      </c>
      <c r="H1190" s="100" t="str">
        <f>IF($AB1190="","",IF(INDEX('Required State Input – PHYS'!H$12:H$2011,$AD1190)="","",INDEX('Required State Input – PHYS'!H$12:H$2011,$AD1190)))</f>
        <v/>
      </c>
      <c r="I1190" s="100" t="str">
        <f>IF($AB1190="","",IF(INDEX('Required State Input – PHYS'!I$12:I$2011,$AD1190)="","",INDEX('Required State Input – PHYS'!I$12:I$2011,$AD1190)))</f>
        <v/>
      </c>
      <c r="J1190" s="102" t="str">
        <f>IF($AB1190="","",IF(INDEX('Required State Input – PHYS'!J$12:J$2011,$AD1190)="","",INDEX('Required State Input – PHYS'!J$12:J$2011,$AD1190)))</f>
        <v/>
      </c>
      <c r="K1190" s="77" t="str">
        <f>IF($AB1190="","",IF(INDEX('Required State Input – PHYS'!K$12:K$2011,$AD1190)="","",INDEX('Required State Input – PHYS'!K$12:K$2011,$AD1190)))</f>
        <v/>
      </c>
      <c r="L1190" s="78" t="str">
        <f>IF($AB1190="","",IF(INDEX('Required State Input – PHYS'!L$12:L$2011,$AD1190)="","",INDEX('Required State Input – PHYS'!L$12:L$2011,$AD1190)))</f>
        <v/>
      </c>
      <c r="M1190" s="79" t="str">
        <f>IF($AB1190="","",IF(INDEX('Required State Input – PHYS'!M$12:M$2011,$AD1190)="","",ROUND(INDEX('Required State Input – PHYS'!M$12:M$2011,$AD1190),2)))</f>
        <v/>
      </c>
      <c r="N1190" s="80" t="str">
        <f>IF($AB1190="","",IF(INDEX('Required State Input – PHYS'!N$12:N$2011,$AD1190)="","",ROUND(INDEX('Required State Input – PHYS'!N$12:N$2011,$AD1190),4)))</f>
        <v/>
      </c>
      <c r="O1190" s="77" t="str">
        <f>IF($AB1190="","",IF(INDEX('Required State Input – PHYS'!O$12:O$2011,$AD1190)="","",INDEX('Required State Input – PHYS'!O$12:O$2011,$AD1190)))</f>
        <v/>
      </c>
      <c r="P1190" s="78" t="str">
        <f>IF($AB1190="","",IF(INDEX('Required State Input – PHYS'!P$12:P$2011,$AD1190)="","",INDEX('Required State Input – PHYS'!P$12:P$2011,$AD1190)))</f>
        <v/>
      </c>
      <c r="Q1190" s="79" t="str">
        <f>IF($AB1190="","",IF(INDEX('Required State Input – PHYS'!Q$12:Q$2011,$AD1190)="","",ROUND(INDEX('Required State Input – PHYS'!Q$12:Q$2011,$AD1190),2)))</f>
        <v/>
      </c>
      <c r="R1190" s="82" t="str">
        <f>IF($AB1190="","",IF(INDEX('Required State Input – PHYS'!R$12:R$2011,$AD1190)="","",INDEX('Required State Input – PHYS'!R$12:R$2011,$AD1190)))</f>
        <v/>
      </c>
      <c r="S1190" s="77" t="str">
        <f>IF($AB1190="","",IF(INDEX('Required State Input – PHYS'!S$12:S$2011,$AD1190)="","",INDEX('Required State Input – PHYS'!S$12:S$2011,$AD1190)))</f>
        <v/>
      </c>
      <c r="T1190" s="78" t="str">
        <f>IF($AB1190="","",IF(INDEX('Required State Input – PHYS'!T$12:T$2011,$AD1190)="","",INDEX('Required State Input – PHYS'!T$12:T$2011,$AD1190)))</f>
        <v/>
      </c>
      <c r="U1190" s="89" t="str">
        <f>IF($AB1190="","",IF(INDEX('Required State Input – PHYS'!U$12:U$2011,$AD1190)="","",ROUND(INDEX('Required State Input – PHYS'!U$12:U$2011,$AD1190),2)))</f>
        <v/>
      </c>
      <c r="V1190" s="107" t="str">
        <f>IF($AB1190="","",IF(INDEX('Required State Input – PHYS'!V$12:V$2011,$AD1190)="","",ROUND(INDEX('Required State Input – PHYS'!V$12:V$2011,$AD1190),2)))</f>
        <v/>
      </c>
      <c r="W1190" s="108" t="str">
        <f t="shared" si="54"/>
        <v/>
      </c>
      <c r="AB1190" s="42" t="str">
        <f t="shared" si="55"/>
        <v/>
      </c>
      <c r="AC1190" s="42" t="str">
        <f t="shared" si="56"/>
        <v/>
      </c>
      <c r="AD1190" s="42" t="str">
        <f>IF(AB1190="","",MATCH(AC1190,'Required State Input – PHYS'!$AK$12:$AK$2011,FALSE))</f>
        <v/>
      </c>
    </row>
    <row r="1191" spans="1:30" x14ac:dyDescent="0.25">
      <c r="A1191" s="110" t="s">
        <v>202</v>
      </c>
      <c r="B1191" s="99" t="str">
        <f>IF($AB1191="","",IF(INDEX('Required State Input – PHYS'!B$12:B$2011,$AD1191)="","",INDEX('Required State Input – PHYS'!B$12:B$2011,$AD1191)))</f>
        <v/>
      </c>
      <c r="C1191" s="67" t="str">
        <f>IF($AB1191="","",IF(INDEX('Required State Input – PHYS'!C$12:C$2011,$AD1191)="","",INDEX('Required State Input – PHYS'!C$12:C$2011,$AD1191)))</f>
        <v/>
      </c>
      <c r="D1191" s="100" t="str">
        <f>IF($AB1191="","",IF(INDEX('Required State Input – PHYS'!D$12:D$2011,$AD1191)="","",INDEX('Required State Input – PHYS'!D$12:D$2011,$AD1191)))</f>
        <v/>
      </c>
      <c r="E1191" s="101" t="str">
        <f>IF($AB1191="","",IF(INDEX('Required State Input – PHYS'!E$12:E$2011,$AD1191)="","",INDEX('Required State Input – PHYS'!E$12:E$2011,$AD1191)))</f>
        <v/>
      </c>
      <c r="F1191" s="99" t="str">
        <f>IF($AB1191="","",IF(INDEX('Required State Input – PHYS'!F$12:F$2011,$AD1191)="","",INDEX('Required State Input – PHYS'!F$12:F$2011,$AD1191)))</f>
        <v/>
      </c>
      <c r="G1191" s="100" t="str">
        <f>IF($AB1191="","",IF(INDEX('Required State Input – PHYS'!G$12:G$2011,$AD1191)="","",INDEX('Required State Input – PHYS'!G$12:G$2011,$AD1191)))</f>
        <v/>
      </c>
      <c r="H1191" s="100" t="str">
        <f>IF($AB1191="","",IF(INDEX('Required State Input – PHYS'!H$12:H$2011,$AD1191)="","",INDEX('Required State Input – PHYS'!H$12:H$2011,$AD1191)))</f>
        <v/>
      </c>
      <c r="I1191" s="100" t="str">
        <f>IF($AB1191="","",IF(INDEX('Required State Input – PHYS'!I$12:I$2011,$AD1191)="","",INDEX('Required State Input – PHYS'!I$12:I$2011,$AD1191)))</f>
        <v/>
      </c>
      <c r="J1191" s="102" t="str">
        <f>IF($AB1191="","",IF(INDEX('Required State Input – PHYS'!J$12:J$2011,$AD1191)="","",INDEX('Required State Input – PHYS'!J$12:J$2011,$AD1191)))</f>
        <v/>
      </c>
      <c r="K1191" s="77" t="str">
        <f>IF($AB1191="","",IF(INDEX('Required State Input – PHYS'!K$12:K$2011,$AD1191)="","",INDEX('Required State Input – PHYS'!K$12:K$2011,$AD1191)))</f>
        <v/>
      </c>
      <c r="L1191" s="78" t="str">
        <f>IF($AB1191="","",IF(INDEX('Required State Input – PHYS'!L$12:L$2011,$AD1191)="","",INDEX('Required State Input – PHYS'!L$12:L$2011,$AD1191)))</f>
        <v/>
      </c>
      <c r="M1191" s="79" t="str">
        <f>IF($AB1191="","",IF(INDEX('Required State Input – PHYS'!M$12:M$2011,$AD1191)="","",ROUND(INDEX('Required State Input – PHYS'!M$12:M$2011,$AD1191),2)))</f>
        <v/>
      </c>
      <c r="N1191" s="80" t="str">
        <f>IF($AB1191="","",IF(INDEX('Required State Input – PHYS'!N$12:N$2011,$AD1191)="","",ROUND(INDEX('Required State Input – PHYS'!N$12:N$2011,$AD1191),4)))</f>
        <v/>
      </c>
      <c r="O1191" s="77" t="str">
        <f>IF($AB1191="","",IF(INDEX('Required State Input – PHYS'!O$12:O$2011,$AD1191)="","",INDEX('Required State Input – PHYS'!O$12:O$2011,$AD1191)))</f>
        <v/>
      </c>
      <c r="P1191" s="78" t="str">
        <f>IF($AB1191="","",IF(INDEX('Required State Input – PHYS'!P$12:P$2011,$AD1191)="","",INDEX('Required State Input – PHYS'!P$12:P$2011,$AD1191)))</f>
        <v/>
      </c>
      <c r="Q1191" s="79" t="str">
        <f>IF($AB1191="","",IF(INDEX('Required State Input – PHYS'!Q$12:Q$2011,$AD1191)="","",ROUND(INDEX('Required State Input – PHYS'!Q$12:Q$2011,$AD1191),2)))</f>
        <v/>
      </c>
      <c r="R1191" s="82" t="str">
        <f>IF($AB1191="","",IF(INDEX('Required State Input – PHYS'!R$12:R$2011,$AD1191)="","",INDEX('Required State Input – PHYS'!R$12:R$2011,$AD1191)))</f>
        <v/>
      </c>
      <c r="S1191" s="77" t="str">
        <f>IF($AB1191="","",IF(INDEX('Required State Input – PHYS'!S$12:S$2011,$AD1191)="","",INDEX('Required State Input – PHYS'!S$12:S$2011,$AD1191)))</f>
        <v/>
      </c>
      <c r="T1191" s="78" t="str">
        <f>IF($AB1191="","",IF(INDEX('Required State Input – PHYS'!T$12:T$2011,$AD1191)="","",INDEX('Required State Input – PHYS'!T$12:T$2011,$AD1191)))</f>
        <v/>
      </c>
      <c r="U1191" s="89" t="str">
        <f>IF($AB1191="","",IF(INDEX('Required State Input – PHYS'!U$12:U$2011,$AD1191)="","",ROUND(INDEX('Required State Input – PHYS'!U$12:U$2011,$AD1191),2)))</f>
        <v/>
      </c>
      <c r="V1191" s="107" t="str">
        <f>IF($AB1191="","",IF(INDEX('Required State Input – PHYS'!V$12:V$2011,$AD1191)="","",ROUND(INDEX('Required State Input – PHYS'!V$12:V$2011,$AD1191),2)))</f>
        <v/>
      </c>
      <c r="W1191" s="108" t="str">
        <f t="shared" si="54"/>
        <v/>
      </c>
      <c r="AB1191" s="42" t="str">
        <f t="shared" si="55"/>
        <v/>
      </c>
      <c r="AC1191" s="42" t="str">
        <f t="shared" si="56"/>
        <v/>
      </c>
      <c r="AD1191" s="42" t="str">
        <f>IF(AB1191="","",MATCH(AC1191,'Required State Input – PHYS'!$AK$12:$AK$2011,FALSE))</f>
        <v/>
      </c>
    </row>
    <row r="1192" spans="1:30" x14ac:dyDescent="0.25">
      <c r="A1192" s="110" t="s">
        <v>202</v>
      </c>
      <c r="B1192" s="99" t="str">
        <f>IF($AB1192="","",IF(INDEX('Required State Input – PHYS'!B$12:B$2011,$AD1192)="","",INDEX('Required State Input – PHYS'!B$12:B$2011,$AD1192)))</f>
        <v/>
      </c>
      <c r="C1192" s="67" t="str">
        <f>IF($AB1192="","",IF(INDEX('Required State Input – PHYS'!C$12:C$2011,$AD1192)="","",INDEX('Required State Input – PHYS'!C$12:C$2011,$AD1192)))</f>
        <v/>
      </c>
      <c r="D1192" s="100" t="str">
        <f>IF($AB1192="","",IF(INDEX('Required State Input – PHYS'!D$12:D$2011,$AD1192)="","",INDEX('Required State Input – PHYS'!D$12:D$2011,$AD1192)))</f>
        <v/>
      </c>
      <c r="E1192" s="101" t="str">
        <f>IF($AB1192="","",IF(INDEX('Required State Input – PHYS'!E$12:E$2011,$AD1192)="","",INDEX('Required State Input – PHYS'!E$12:E$2011,$AD1192)))</f>
        <v/>
      </c>
      <c r="F1192" s="99" t="str">
        <f>IF($AB1192="","",IF(INDEX('Required State Input – PHYS'!F$12:F$2011,$AD1192)="","",INDEX('Required State Input – PHYS'!F$12:F$2011,$AD1192)))</f>
        <v/>
      </c>
      <c r="G1192" s="100" t="str">
        <f>IF($AB1192="","",IF(INDEX('Required State Input – PHYS'!G$12:G$2011,$AD1192)="","",INDEX('Required State Input – PHYS'!G$12:G$2011,$AD1192)))</f>
        <v/>
      </c>
      <c r="H1192" s="100" t="str">
        <f>IF($AB1192="","",IF(INDEX('Required State Input – PHYS'!H$12:H$2011,$AD1192)="","",INDEX('Required State Input – PHYS'!H$12:H$2011,$AD1192)))</f>
        <v/>
      </c>
      <c r="I1192" s="100" t="str">
        <f>IF($AB1192="","",IF(INDEX('Required State Input – PHYS'!I$12:I$2011,$AD1192)="","",INDEX('Required State Input – PHYS'!I$12:I$2011,$AD1192)))</f>
        <v/>
      </c>
      <c r="J1192" s="102" t="str">
        <f>IF($AB1192="","",IF(INDEX('Required State Input – PHYS'!J$12:J$2011,$AD1192)="","",INDEX('Required State Input – PHYS'!J$12:J$2011,$AD1192)))</f>
        <v/>
      </c>
      <c r="K1192" s="77" t="str">
        <f>IF($AB1192="","",IF(INDEX('Required State Input – PHYS'!K$12:K$2011,$AD1192)="","",INDEX('Required State Input – PHYS'!K$12:K$2011,$AD1192)))</f>
        <v/>
      </c>
      <c r="L1192" s="78" t="str">
        <f>IF($AB1192="","",IF(INDEX('Required State Input – PHYS'!L$12:L$2011,$AD1192)="","",INDEX('Required State Input – PHYS'!L$12:L$2011,$AD1192)))</f>
        <v/>
      </c>
      <c r="M1192" s="79" t="str">
        <f>IF($AB1192="","",IF(INDEX('Required State Input – PHYS'!M$12:M$2011,$AD1192)="","",ROUND(INDEX('Required State Input – PHYS'!M$12:M$2011,$AD1192),2)))</f>
        <v/>
      </c>
      <c r="N1192" s="80" t="str">
        <f>IF($AB1192="","",IF(INDEX('Required State Input – PHYS'!N$12:N$2011,$AD1192)="","",ROUND(INDEX('Required State Input – PHYS'!N$12:N$2011,$AD1192),4)))</f>
        <v/>
      </c>
      <c r="O1192" s="77" t="str">
        <f>IF($AB1192="","",IF(INDEX('Required State Input – PHYS'!O$12:O$2011,$AD1192)="","",INDEX('Required State Input – PHYS'!O$12:O$2011,$AD1192)))</f>
        <v/>
      </c>
      <c r="P1192" s="78" t="str">
        <f>IF($AB1192="","",IF(INDEX('Required State Input – PHYS'!P$12:P$2011,$AD1192)="","",INDEX('Required State Input – PHYS'!P$12:P$2011,$AD1192)))</f>
        <v/>
      </c>
      <c r="Q1192" s="79" t="str">
        <f>IF($AB1192="","",IF(INDEX('Required State Input – PHYS'!Q$12:Q$2011,$AD1192)="","",ROUND(INDEX('Required State Input – PHYS'!Q$12:Q$2011,$AD1192),2)))</f>
        <v/>
      </c>
      <c r="R1192" s="82" t="str">
        <f>IF($AB1192="","",IF(INDEX('Required State Input – PHYS'!R$12:R$2011,$AD1192)="","",INDEX('Required State Input – PHYS'!R$12:R$2011,$AD1192)))</f>
        <v/>
      </c>
      <c r="S1192" s="77" t="str">
        <f>IF($AB1192="","",IF(INDEX('Required State Input – PHYS'!S$12:S$2011,$AD1192)="","",INDEX('Required State Input – PHYS'!S$12:S$2011,$AD1192)))</f>
        <v/>
      </c>
      <c r="T1192" s="78" t="str">
        <f>IF($AB1192="","",IF(INDEX('Required State Input – PHYS'!T$12:T$2011,$AD1192)="","",INDEX('Required State Input – PHYS'!T$12:T$2011,$AD1192)))</f>
        <v/>
      </c>
      <c r="U1192" s="89" t="str">
        <f>IF($AB1192="","",IF(INDEX('Required State Input – PHYS'!U$12:U$2011,$AD1192)="","",ROUND(INDEX('Required State Input – PHYS'!U$12:U$2011,$AD1192),2)))</f>
        <v/>
      </c>
      <c r="V1192" s="107" t="str">
        <f>IF($AB1192="","",IF(INDEX('Required State Input – PHYS'!V$12:V$2011,$AD1192)="","",ROUND(INDEX('Required State Input – PHYS'!V$12:V$2011,$AD1192),2)))</f>
        <v/>
      </c>
      <c r="W1192" s="108" t="str">
        <f t="shared" si="54"/>
        <v/>
      </c>
      <c r="AB1192" s="42" t="str">
        <f t="shared" si="55"/>
        <v/>
      </c>
      <c r="AC1192" s="42" t="str">
        <f t="shared" si="56"/>
        <v/>
      </c>
      <c r="AD1192" s="42" t="str">
        <f>IF(AB1192="","",MATCH(AC1192,'Required State Input – PHYS'!$AK$12:$AK$2011,FALSE))</f>
        <v/>
      </c>
    </row>
    <row r="1193" spans="1:30" x14ac:dyDescent="0.25">
      <c r="A1193" s="110" t="s">
        <v>202</v>
      </c>
      <c r="B1193" s="99" t="str">
        <f>IF($AB1193="","",IF(INDEX('Required State Input – PHYS'!B$12:B$2011,$AD1193)="","",INDEX('Required State Input – PHYS'!B$12:B$2011,$AD1193)))</f>
        <v/>
      </c>
      <c r="C1193" s="67" t="str">
        <f>IF($AB1193="","",IF(INDEX('Required State Input – PHYS'!C$12:C$2011,$AD1193)="","",INDEX('Required State Input – PHYS'!C$12:C$2011,$AD1193)))</f>
        <v/>
      </c>
      <c r="D1193" s="100" t="str">
        <f>IF($AB1193="","",IF(INDEX('Required State Input – PHYS'!D$12:D$2011,$AD1193)="","",INDEX('Required State Input – PHYS'!D$12:D$2011,$AD1193)))</f>
        <v/>
      </c>
      <c r="E1193" s="101" t="str">
        <f>IF($AB1193="","",IF(INDEX('Required State Input – PHYS'!E$12:E$2011,$AD1193)="","",INDEX('Required State Input – PHYS'!E$12:E$2011,$AD1193)))</f>
        <v/>
      </c>
      <c r="F1193" s="99" t="str">
        <f>IF($AB1193="","",IF(INDEX('Required State Input – PHYS'!F$12:F$2011,$AD1193)="","",INDEX('Required State Input – PHYS'!F$12:F$2011,$AD1193)))</f>
        <v/>
      </c>
      <c r="G1193" s="100" t="str">
        <f>IF($AB1193="","",IF(INDEX('Required State Input – PHYS'!G$12:G$2011,$AD1193)="","",INDEX('Required State Input – PHYS'!G$12:G$2011,$AD1193)))</f>
        <v/>
      </c>
      <c r="H1193" s="100" t="str">
        <f>IF($AB1193="","",IF(INDEX('Required State Input – PHYS'!H$12:H$2011,$AD1193)="","",INDEX('Required State Input – PHYS'!H$12:H$2011,$AD1193)))</f>
        <v/>
      </c>
      <c r="I1193" s="100" t="str">
        <f>IF($AB1193="","",IF(INDEX('Required State Input – PHYS'!I$12:I$2011,$AD1193)="","",INDEX('Required State Input – PHYS'!I$12:I$2011,$AD1193)))</f>
        <v/>
      </c>
      <c r="J1193" s="102" t="str">
        <f>IF($AB1193="","",IF(INDEX('Required State Input – PHYS'!J$12:J$2011,$AD1193)="","",INDEX('Required State Input – PHYS'!J$12:J$2011,$AD1193)))</f>
        <v/>
      </c>
      <c r="K1193" s="77" t="str">
        <f>IF($AB1193="","",IF(INDEX('Required State Input – PHYS'!K$12:K$2011,$AD1193)="","",INDEX('Required State Input – PHYS'!K$12:K$2011,$AD1193)))</f>
        <v/>
      </c>
      <c r="L1193" s="78" t="str">
        <f>IF($AB1193="","",IF(INDEX('Required State Input – PHYS'!L$12:L$2011,$AD1193)="","",INDEX('Required State Input – PHYS'!L$12:L$2011,$AD1193)))</f>
        <v/>
      </c>
      <c r="M1193" s="79" t="str">
        <f>IF($AB1193="","",IF(INDEX('Required State Input – PHYS'!M$12:M$2011,$AD1193)="","",ROUND(INDEX('Required State Input – PHYS'!M$12:M$2011,$AD1193),2)))</f>
        <v/>
      </c>
      <c r="N1193" s="80" t="str">
        <f>IF($AB1193="","",IF(INDEX('Required State Input – PHYS'!N$12:N$2011,$AD1193)="","",ROUND(INDEX('Required State Input – PHYS'!N$12:N$2011,$AD1193),4)))</f>
        <v/>
      </c>
      <c r="O1193" s="77" t="str">
        <f>IF($AB1193="","",IF(INDEX('Required State Input – PHYS'!O$12:O$2011,$AD1193)="","",INDEX('Required State Input – PHYS'!O$12:O$2011,$AD1193)))</f>
        <v/>
      </c>
      <c r="P1193" s="78" t="str">
        <f>IF($AB1193="","",IF(INDEX('Required State Input – PHYS'!P$12:P$2011,$AD1193)="","",INDEX('Required State Input – PHYS'!P$12:P$2011,$AD1193)))</f>
        <v/>
      </c>
      <c r="Q1193" s="79" t="str">
        <f>IF($AB1193="","",IF(INDEX('Required State Input – PHYS'!Q$12:Q$2011,$AD1193)="","",ROUND(INDEX('Required State Input – PHYS'!Q$12:Q$2011,$AD1193),2)))</f>
        <v/>
      </c>
      <c r="R1193" s="82" t="str">
        <f>IF($AB1193="","",IF(INDEX('Required State Input – PHYS'!R$12:R$2011,$AD1193)="","",INDEX('Required State Input – PHYS'!R$12:R$2011,$AD1193)))</f>
        <v/>
      </c>
      <c r="S1193" s="77" t="str">
        <f>IF($AB1193="","",IF(INDEX('Required State Input – PHYS'!S$12:S$2011,$AD1193)="","",INDEX('Required State Input – PHYS'!S$12:S$2011,$AD1193)))</f>
        <v/>
      </c>
      <c r="T1193" s="78" t="str">
        <f>IF($AB1193="","",IF(INDEX('Required State Input – PHYS'!T$12:T$2011,$AD1193)="","",INDEX('Required State Input – PHYS'!T$12:T$2011,$AD1193)))</f>
        <v/>
      </c>
      <c r="U1193" s="89" t="str">
        <f>IF($AB1193="","",IF(INDEX('Required State Input – PHYS'!U$12:U$2011,$AD1193)="","",ROUND(INDEX('Required State Input – PHYS'!U$12:U$2011,$AD1193),2)))</f>
        <v/>
      </c>
      <c r="V1193" s="107" t="str">
        <f>IF($AB1193="","",IF(INDEX('Required State Input – PHYS'!V$12:V$2011,$AD1193)="","",ROUND(INDEX('Required State Input – PHYS'!V$12:V$2011,$AD1193),2)))</f>
        <v/>
      </c>
      <c r="W1193" s="108" t="str">
        <f t="shared" si="54"/>
        <v/>
      </c>
      <c r="AB1193" s="42" t="str">
        <f t="shared" si="55"/>
        <v/>
      </c>
      <c r="AC1193" s="42" t="str">
        <f t="shared" si="56"/>
        <v/>
      </c>
      <c r="AD1193" s="42" t="str">
        <f>IF(AB1193="","",MATCH(AC1193,'Required State Input – PHYS'!$AK$12:$AK$2011,FALSE))</f>
        <v/>
      </c>
    </row>
    <row r="1194" spans="1:30" x14ac:dyDescent="0.25">
      <c r="A1194" s="110" t="s">
        <v>202</v>
      </c>
      <c r="B1194" s="99" t="str">
        <f>IF($AB1194="","",IF(INDEX('Required State Input – PHYS'!B$12:B$2011,$AD1194)="","",INDEX('Required State Input – PHYS'!B$12:B$2011,$AD1194)))</f>
        <v/>
      </c>
      <c r="C1194" s="67" t="str">
        <f>IF($AB1194="","",IF(INDEX('Required State Input – PHYS'!C$12:C$2011,$AD1194)="","",INDEX('Required State Input – PHYS'!C$12:C$2011,$AD1194)))</f>
        <v/>
      </c>
      <c r="D1194" s="100" t="str">
        <f>IF($AB1194="","",IF(INDEX('Required State Input – PHYS'!D$12:D$2011,$AD1194)="","",INDEX('Required State Input – PHYS'!D$12:D$2011,$AD1194)))</f>
        <v/>
      </c>
      <c r="E1194" s="101" t="str">
        <f>IF($AB1194="","",IF(INDEX('Required State Input – PHYS'!E$12:E$2011,$AD1194)="","",INDEX('Required State Input – PHYS'!E$12:E$2011,$AD1194)))</f>
        <v/>
      </c>
      <c r="F1194" s="99" t="str">
        <f>IF($AB1194="","",IF(INDEX('Required State Input – PHYS'!F$12:F$2011,$AD1194)="","",INDEX('Required State Input – PHYS'!F$12:F$2011,$AD1194)))</f>
        <v/>
      </c>
      <c r="G1194" s="100" t="str">
        <f>IF($AB1194="","",IF(INDEX('Required State Input – PHYS'!G$12:G$2011,$AD1194)="","",INDEX('Required State Input – PHYS'!G$12:G$2011,$AD1194)))</f>
        <v/>
      </c>
      <c r="H1194" s="100" t="str">
        <f>IF($AB1194="","",IF(INDEX('Required State Input – PHYS'!H$12:H$2011,$AD1194)="","",INDEX('Required State Input – PHYS'!H$12:H$2011,$AD1194)))</f>
        <v/>
      </c>
      <c r="I1194" s="100" t="str">
        <f>IF($AB1194="","",IF(INDEX('Required State Input – PHYS'!I$12:I$2011,$AD1194)="","",INDEX('Required State Input – PHYS'!I$12:I$2011,$AD1194)))</f>
        <v/>
      </c>
      <c r="J1194" s="102" t="str">
        <f>IF($AB1194="","",IF(INDEX('Required State Input – PHYS'!J$12:J$2011,$AD1194)="","",INDEX('Required State Input – PHYS'!J$12:J$2011,$AD1194)))</f>
        <v/>
      </c>
      <c r="K1194" s="77" t="str">
        <f>IF($AB1194="","",IF(INDEX('Required State Input – PHYS'!K$12:K$2011,$AD1194)="","",INDEX('Required State Input – PHYS'!K$12:K$2011,$AD1194)))</f>
        <v/>
      </c>
      <c r="L1194" s="78" t="str">
        <f>IF($AB1194="","",IF(INDEX('Required State Input – PHYS'!L$12:L$2011,$AD1194)="","",INDEX('Required State Input – PHYS'!L$12:L$2011,$AD1194)))</f>
        <v/>
      </c>
      <c r="M1194" s="79" t="str">
        <f>IF($AB1194="","",IF(INDEX('Required State Input – PHYS'!M$12:M$2011,$AD1194)="","",ROUND(INDEX('Required State Input – PHYS'!M$12:M$2011,$AD1194),2)))</f>
        <v/>
      </c>
      <c r="N1194" s="80" t="str">
        <f>IF($AB1194="","",IF(INDEX('Required State Input – PHYS'!N$12:N$2011,$AD1194)="","",ROUND(INDEX('Required State Input – PHYS'!N$12:N$2011,$AD1194),4)))</f>
        <v/>
      </c>
      <c r="O1194" s="77" t="str">
        <f>IF($AB1194="","",IF(INDEX('Required State Input – PHYS'!O$12:O$2011,$AD1194)="","",INDEX('Required State Input – PHYS'!O$12:O$2011,$AD1194)))</f>
        <v/>
      </c>
      <c r="P1194" s="78" t="str">
        <f>IF($AB1194="","",IF(INDEX('Required State Input – PHYS'!P$12:P$2011,$AD1194)="","",INDEX('Required State Input – PHYS'!P$12:P$2011,$AD1194)))</f>
        <v/>
      </c>
      <c r="Q1194" s="79" t="str">
        <f>IF($AB1194="","",IF(INDEX('Required State Input – PHYS'!Q$12:Q$2011,$AD1194)="","",ROUND(INDEX('Required State Input – PHYS'!Q$12:Q$2011,$AD1194),2)))</f>
        <v/>
      </c>
      <c r="R1194" s="82" t="str">
        <f>IF($AB1194="","",IF(INDEX('Required State Input – PHYS'!R$12:R$2011,$AD1194)="","",INDEX('Required State Input – PHYS'!R$12:R$2011,$AD1194)))</f>
        <v/>
      </c>
      <c r="S1194" s="77" t="str">
        <f>IF($AB1194="","",IF(INDEX('Required State Input – PHYS'!S$12:S$2011,$AD1194)="","",INDEX('Required State Input – PHYS'!S$12:S$2011,$AD1194)))</f>
        <v/>
      </c>
      <c r="T1194" s="78" t="str">
        <f>IF($AB1194="","",IF(INDEX('Required State Input – PHYS'!T$12:T$2011,$AD1194)="","",INDEX('Required State Input – PHYS'!T$12:T$2011,$AD1194)))</f>
        <v/>
      </c>
      <c r="U1194" s="89" t="str">
        <f>IF($AB1194="","",IF(INDEX('Required State Input – PHYS'!U$12:U$2011,$AD1194)="","",ROUND(INDEX('Required State Input – PHYS'!U$12:U$2011,$AD1194),2)))</f>
        <v/>
      </c>
      <c r="V1194" s="107" t="str">
        <f>IF($AB1194="","",IF(INDEX('Required State Input – PHYS'!V$12:V$2011,$AD1194)="","",ROUND(INDEX('Required State Input – PHYS'!V$12:V$2011,$AD1194),2)))</f>
        <v/>
      </c>
      <c r="W1194" s="108" t="str">
        <f t="shared" si="54"/>
        <v/>
      </c>
      <c r="AB1194" s="42" t="str">
        <f t="shared" si="55"/>
        <v/>
      </c>
      <c r="AC1194" s="42" t="str">
        <f t="shared" si="56"/>
        <v/>
      </c>
      <c r="AD1194" s="42" t="str">
        <f>IF(AB1194="","",MATCH(AC1194,'Required State Input – PHYS'!$AK$12:$AK$2011,FALSE))</f>
        <v/>
      </c>
    </row>
    <row r="1195" spans="1:30" x14ac:dyDescent="0.25">
      <c r="A1195" s="110" t="s">
        <v>202</v>
      </c>
      <c r="B1195" s="99" t="str">
        <f>IF($AB1195="","",IF(INDEX('Required State Input – PHYS'!B$12:B$2011,$AD1195)="","",INDEX('Required State Input – PHYS'!B$12:B$2011,$AD1195)))</f>
        <v/>
      </c>
      <c r="C1195" s="67" t="str">
        <f>IF($AB1195="","",IF(INDEX('Required State Input – PHYS'!C$12:C$2011,$AD1195)="","",INDEX('Required State Input – PHYS'!C$12:C$2011,$AD1195)))</f>
        <v/>
      </c>
      <c r="D1195" s="100" t="str">
        <f>IF($AB1195="","",IF(INDEX('Required State Input – PHYS'!D$12:D$2011,$AD1195)="","",INDEX('Required State Input – PHYS'!D$12:D$2011,$AD1195)))</f>
        <v/>
      </c>
      <c r="E1195" s="101" t="str">
        <f>IF($AB1195="","",IF(INDEX('Required State Input – PHYS'!E$12:E$2011,$AD1195)="","",INDEX('Required State Input – PHYS'!E$12:E$2011,$AD1195)))</f>
        <v/>
      </c>
      <c r="F1195" s="99" t="str">
        <f>IF($AB1195="","",IF(INDEX('Required State Input – PHYS'!F$12:F$2011,$AD1195)="","",INDEX('Required State Input – PHYS'!F$12:F$2011,$AD1195)))</f>
        <v/>
      </c>
      <c r="G1195" s="100" t="str">
        <f>IF($AB1195="","",IF(INDEX('Required State Input – PHYS'!G$12:G$2011,$AD1195)="","",INDEX('Required State Input – PHYS'!G$12:G$2011,$AD1195)))</f>
        <v/>
      </c>
      <c r="H1195" s="100" t="str">
        <f>IF($AB1195="","",IF(INDEX('Required State Input – PHYS'!H$12:H$2011,$AD1195)="","",INDEX('Required State Input – PHYS'!H$12:H$2011,$AD1195)))</f>
        <v/>
      </c>
      <c r="I1195" s="100" t="str">
        <f>IF($AB1195="","",IF(INDEX('Required State Input – PHYS'!I$12:I$2011,$AD1195)="","",INDEX('Required State Input – PHYS'!I$12:I$2011,$AD1195)))</f>
        <v/>
      </c>
      <c r="J1195" s="102" t="str">
        <f>IF($AB1195="","",IF(INDEX('Required State Input – PHYS'!J$12:J$2011,$AD1195)="","",INDEX('Required State Input – PHYS'!J$12:J$2011,$AD1195)))</f>
        <v/>
      </c>
      <c r="K1195" s="77" t="str">
        <f>IF($AB1195="","",IF(INDEX('Required State Input – PHYS'!K$12:K$2011,$AD1195)="","",INDEX('Required State Input – PHYS'!K$12:K$2011,$AD1195)))</f>
        <v/>
      </c>
      <c r="L1195" s="78" t="str">
        <f>IF($AB1195="","",IF(INDEX('Required State Input – PHYS'!L$12:L$2011,$AD1195)="","",INDEX('Required State Input – PHYS'!L$12:L$2011,$AD1195)))</f>
        <v/>
      </c>
      <c r="M1195" s="79" t="str">
        <f>IF($AB1195="","",IF(INDEX('Required State Input – PHYS'!M$12:M$2011,$AD1195)="","",ROUND(INDEX('Required State Input – PHYS'!M$12:M$2011,$AD1195),2)))</f>
        <v/>
      </c>
      <c r="N1195" s="80" t="str">
        <f>IF($AB1195="","",IF(INDEX('Required State Input – PHYS'!N$12:N$2011,$AD1195)="","",ROUND(INDEX('Required State Input – PHYS'!N$12:N$2011,$AD1195),4)))</f>
        <v/>
      </c>
      <c r="O1195" s="77" t="str">
        <f>IF($AB1195="","",IF(INDEX('Required State Input – PHYS'!O$12:O$2011,$AD1195)="","",INDEX('Required State Input – PHYS'!O$12:O$2011,$AD1195)))</f>
        <v/>
      </c>
      <c r="P1195" s="78" t="str">
        <f>IF($AB1195="","",IF(INDEX('Required State Input – PHYS'!P$12:P$2011,$AD1195)="","",INDEX('Required State Input – PHYS'!P$12:P$2011,$AD1195)))</f>
        <v/>
      </c>
      <c r="Q1195" s="79" t="str">
        <f>IF($AB1195="","",IF(INDEX('Required State Input – PHYS'!Q$12:Q$2011,$AD1195)="","",ROUND(INDEX('Required State Input – PHYS'!Q$12:Q$2011,$AD1195),2)))</f>
        <v/>
      </c>
      <c r="R1195" s="82" t="str">
        <f>IF($AB1195="","",IF(INDEX('Required State Input – PHYS'!R$12:R$2011,$AD1195)="","",INDEX('Required State Input – PHYS'!R$12:R$2011,$AD1195)))</f>
        <v/>
      </c>
      <c r="S1195" s="77" t="str">
        <f>IF($AB1195="","",IF(INDEX('Required State Input – PHYS'!S$12:S$2011,$AD1195)="","",INDEX('Required State Input – PHYS'!S$12:S$2011,$AD1195)))</f>
        <v/>
      </c>
      <c r="T1195" s="78" t="str">
        <f>IF($AB1195="","",IF(INDEX('Required State Input – PHYS'!T$12:T$2011,$AD1195)="","",INDEX('Required State Input – PHYS'!T$12:T$2011,$AD1195)))</f>
        <v/>
      </c>
      <c r="U1195" s="89" t="str">
        <f>IF($AB1195="","",IF(INDEX('Required State Input – PHYS'!U$12:U$2011,$AD1195)="","",ROUND(INDEX('Required State Input – PHYS'!U$12:U$2011,$AD1195),2)))</f>
        <v/>
      </c>
      <c r="V1195" s="107" t="str">
        <f>IF($AB1195="","",IF(INDEX('Required State Input – PHYS'!V$12:V$2011,$AD1195)="","",ROUND(INDEX('Required State Input – PHYS'!V$12:V$2011,$AD1195),2)))</f>
        <v/>
      </c>
      <c r="W1195" s="108" t="str">
        <f t="shared" si="54"/>
        <v/>
      </c>
      <c r="AB1195" s="42" t="str">
        <f t="shared" si="55"/>
        <v/>
      </c>
      <c r="AC1195" s="42" t="str">
        <f t="shared" si="56"/>
        <v/>
      </c>
      <c r="AD1195" s="42" t="str">
        <f>IF(AB1195="","",MATCH(AC1195,'Required State Input – PHYS'!$AK$12:$AK$2011,FALSE))</f>
        <v/>
      </c>
    </row>
    <row r="1196" spans="1:30" x14ac:dyDescent="0.25">
      <c r="A1196" s="110" t="s">
        <v>202</v>
      </c>
      <c r="B1196" s="99" t="str">
        <f>IF($AB1196="","",IF(INDEX('Required State Input – PHYS'!B$12:B$2011,$AD1196)="","",INDEX('Required State Input – PHYS'!B$12:B$2011,$AD1196)))</f>
        <v/>
      </c>
      <c r="C1196" s="67" t="str">
        <f>IF($AB1196="","",IF(INDEX('Required State Input – PHYS'!C$12:C$2011,$AD1196)="","",INDEX('Required State Input – PHYS'!C$12:C$2011,$AD1196)))</f>
        <v/>
      </c>
      <c r="D1196" s="100" t="str">
        <f>IF($AB1196="","",IF(INDEX('Required State Input – PHYS'!D$12:D$2011,$AD1196)="","",INDEX('Required State Input – PHYS'!D$12:D$2011,$AD1196)))</f>
        <v/>
      </c>
      <c r="E1196" s="101" t="str">
        <f>IF($AB1196="","",IF(INDEX('Required State Input – PHYS'!E$12:E$2011,$AD1196)="","",INDEX('Required State Input – PHYS'!E$12:E$2011,$AD1196)))</f>
        <v/>
      </c>
      <c r="F1196" s="99" t="str">
        <f>IF($AB1196="","",IF(INDEX('Required State Input – PHYS'!F$12:F$2011,$AD1196)="","",INDEX('Required State Input – PHYS'!F$12:F$2011,$AD1196)))</f>
        <v/>
      </c>
      <c r="G1196" s="100" t="str">
        <f>IF($AB1196="","",IF(INDEX('Required State Input – PHYS'!G$12:G$2011,$AD1196)="","",INDEX('Required State Input – PHYS'!G$12:G$2011,$AD1196)))</f>
        <v/>
      </c>
      <c r="H1196" s="100" t="str">
        <f>IF($AB1196="","",IF(INDEX('Required State Input – PHYS'!H$12:H$2011,$AD1196)="","",INDEX('Required State Input – PHYS'!H$12:H$2011,$AD1196)))</f>
        <v/>
      </c>
      <c r="I1196" s="100" t="str">
        <f>IF($AB1196="","",IF(INDEX('Required State Input – PHYS'!I$12:I$2011,$AD1196)="","",INDEX('Required State Input – PHYS'!I$12:I$2011,$AD1196)))</f>
        <v/>
      </c>
      <c r="J1196" s="102" t="str">
        <f>IF($AB1196="","",IF(INDEX('Required State Input – PHYS'!J$12:J$2011,$AD1196)="","",INDEX('Required State Input – PHYS'!J$12:J$2011,$AD1196)))</f>
        <v/>
      </c>
      <c r="K1196" s="77" t="str">
        <f>IF($AB1196="","",IF(INDEX('Required State Input – PHYS'!K$12:K$2011,$AD1196)="","",INDEX('Required State Input – PHYS'!K$12:K$2011,$AD1196)))</f>
        <v/>
      </c>
      <c r="L1196" s="78" t="str">
        <f>IF($AB1196="","",IF(INDEX('Required State Input – PHYS'!L$12:L$2011,$AD1196)="","",INDEX('Required State Input – PHYS'!L$12:L$2011,$AD1196)))</f>
        <v/>
      </c>
      <c r="M1196" s="79" t="str">
        <f>IF($AB1196="","",IF(INDEX('Required State Input – PHYS'!M$12:M$2011,$AD1196)="","",ROUND(INDEX('Required State Input – PHYS'!M$12:M$2011,$AD1196),2)))</f>
        <v/>
      </c>
      <c r="N1196" s="80" t="str">
        <f>IF($AB1196="","",IF(INDEX('Required State Input – PHYS'!N$12:N$2011,$AD1196)="","",ROUND(INDEX('Required State Input – PHYS'!N$12:N$2011,$AD1196),4)))</f>
        <v/>
      </c>
      <c r="O1196" s="77" t="str">
        <f>IF($AB1196="","",IF(INDEX('Required State Input – PHYS'!O$12:O$2011,$AD1196)="","",INDEX('Required State Input – PHYS'!O$12:O$2011,$AD1196)))</f>
        <v/>
      </c>
      <c r="P1196" s="78" t="str">
        <f>IF($AB1196="","",IF(INDEX('Required State Input – PHYS'!P$12:P$2011,$AD1196)="","",INDEX('Required State Input – PHYS'!P$12:P$2011,$AD1196)))</f>
        <v/>
      </c>
      <c r="Q1196" s="79" t="str">
        <f>IF($AB1196="","",IF(INDEX('Required State Input – PHYS'!Q$12:Q$2011,$AD1196)="","",ROUND(INDEX('Required State Input – PHYS'!Q$12:Q$2011,$AD1196),2)))</f>
        <v/>
      </c>
      <c r="R1196" s="82" t="str">
        <f>IF($AB1196="","",IF(INDEX('Required State Input – PHYS'!R$12:R$2011,$AD1196)="","",INDEX('Required State Input – PHYS'!R$12:R$2011,$AD1196)))</f>
        <v/>
      </c>
      <c r="S1196" s="77" t="str">
        <f>IF($AB1196="","",IF(INDEX('Required State Input – PHYS'!S$12:S$2011,$AD1196)="","",INDEX('Required State Input – PHYS'!S$12:S$2011,$AD1196)))</f>
        <v/>
      </c>
      <c r="T1196" s="78" t="str">
        <f>IF($AB1196="","",IF(INDEX('Required State Input – PHYS'!T$12:T$2011,$AD1196)="","",INDEX('Required State Input – PHYS'!T$12:T$2011,$AD1196)))</f>
        <v/>
      </c>
      <c r="U1196" s="89" t="str">
        <f>IF($AB1196="","",IF(INDEX('Required State Input – PHYS'!U$12:U$2011,$AD1196)="","",ROUND(INDEX('Required State Input – PHYS'!U$12:U$2011,$AD1196),2)))</f>
        <v/>
      </c>
      <c r="V1196" s="107" t="str">
        <f>IF($AB1196="","",IF(INDEX('Required State Input – PHYS'!V$12:V$2011,$AD1196)="","",ROUND(INDEX('Required State Input – PHYS'!V$12:V$2011,$AD1196),2)))</f>
        <v/>
      </c>
      <c r="W1196" s="108" t="str">
        <f t="shared" si="54"/>
        <v/>
      </c>
      <c r="AB1196" s="42" t="str">
        <f t="shared" si="55"/>
        <v/>
      </c>
      <c r="AC1196" s="42" t="str">
        <f t="shared" si="56"/>
        <v/>
      </c>
      <c r="AD1196" s="42" t="str">
        <f>IF(AB1196="","",MATCH(AC1196,'Required State Input – PHYS'!$AK$12:$AK$2011,FALSE))</f>
        <v/>
      </c>
    </row>
    <row r="1197" spans="1:30" x14ac:dyDescent="0.25">
      <c r="A1197" s="110" t="s">
        <v>202</v>
      </c>
      <c r="B1197" s="99" t="str">
        <f>IF($AB1197="","",IF(INDEX('Required State Input – PHYS'!B$12:B$2011,$AD1197)="","",INDEX('Required State Input – PHYS'!B$12:B$2011,$AD1197)))</f>
        <v/>
      </c>
      <c r="C1197" s="67" t="str">
        <f>IF($AB1197="","",IF(INDEX('Required State Input – PHYS'!C$12:C$2011,$AD1197)="","",INDEX('Required State Input – PHYS'!C$12:C$2011,$AD1197)))</f>
        <v/>
      </c>
      <c r="D1197" s="100" t="str">
        <f>IF($AB1197="","",IF(INDEX('Required State Input – PHYS'!D$12:D$2011,$AD1197)="","",INDEX('Required State Input – PHYS'!D$12:D$2011,$AD1197)))</f>
        <v/>
      </c>
      <c r="E1197" s="101" t="str">
        <f>IF($AB1197="","",IF(INDEX('Required State Input – PHYS'!E$12:E$2011,$AD1197)="","",INDEX('Required State Input – PHYS'!E$12:E$2011,$AD1197)))</f>
        <v/>
      </c>
      <c r="F1197" s="99" t="str">
        <f>IF($AB1197="","",IF(INDEX('Required State Input – PHYS'!F$12:F$2011,$AD1197)="","",INDEX('Required State Input – PHYS'!F$12:F$2011,$AD1197)))</f>
        <v/>
      </c>
      <c r="G1197" s="100" t="str">
        <f>IF($AB1197="","",IF(INDEX('Required State Input – PHYS'!G$12:G$2011,$AD1197)="","",INDEX('Required State Input – PHYS'!G$12:G$2011,$AD1197)))</f>
        <v/>
      </c>
      <c r="H1197" s="100" t="str">
        <f>IF($AB1197="","",IF(INDEX('Required State Input – PHYS'!H$12:H$2011,$AD1197)="","",INDEX('Required State Input – PHYS'!H$12:H$2011,$AD1197)))</f>
        <v/>
      </c>
      <c r="I1197" s="100" t="str">
        <f>IF($AB1197="","",IF(INDEX('Required State Input – PHYS'!I$12:I$2011,$AD1197)="","",INDEX('Required State Input – PHYS'!I$12:I$2011,$AD1197)))</f>
        <v/>
      </c>
      <c r="J1197" s="102" t="str">
        <f>IF($AB1197="","",IF(INDEX('Required State Input – PHYS'!J$12:J$2011,$AD1197)="","",INDEX('Required State Input – PHYS'!J$12:J$2011,$AD1197)))</f>
        <v/>
      </c>
      <c r="K1197" s="77" t="str">
        <f>IF($AB1197="","",IF(INDEX('Required State Input – PHYS'!K$12:K$2011,$AD1197)="","",INDEX('Required State Input – PHYS'!K$12:K$2011,$AD1197)))</f>
        <v/>
      </c>
      <c r="L1197" s="78" t="str">
        <f>IF($AB1197="","",IF(INDEX('Required State Input – PHYS'!L$12:L$2011,$AD1197)="","",INDEX('Required State Input – PHYS'!L$12:L$2011,$AD1197)))</f>
        <v/>
      </c>
      <c r="M1197" s="79" t="str">
        <f>IF($AB1197="","",IF(INDEX('Required State Input – PHYS'!M$12:M$2011,$AD1197)="","",ROUND(INDEX('Required State Input – PHYS'!M$12:M$2011,$AD1197),2)))</f>
        <v/>
      </c>
      <c r="N1197" s="80" t="str">
        <f>IF($AB1197="","",IF(INDEX('Required State Input – PHYS'!N$12:N$2011,$AD1197)="","",ROUND(INDEX('Required State Input – PHYS'!N$12:N$2011,$AD1197),4)))</f>
        <v/>
      </c>
      <c r="O1197" s="77" t="str">
        <f>IF($AB1197="","",IF(INDEX('Required State Input – PHYS'!O$12:O$2011,$AD1197)="","",INDEX('Required State Input – PHYS'!O$12:O$2011,$AD1197)))</f>
        <v/>
      </c>
      <c r="P1197" s="78" t="str">
        <f>IF($AB1197="","",IF(INDEX('Required State Input – PHYS'!P$12:P$2011,$AD1197)="","",INDEX('Required State Input – PHYS'!P$12:P$2011,$AD1197)))</f>
        <v/>
      </c>
      <c r="Q1197" s="79" t="str">
        <f>IF($AB1197="","",IF(INDEX('Required State Input – PHYS'!Q$12:Q$2011,$AD1197)="","",ROUND(INDEX('Required State Input – PHYS'!Q$12:Q$2011,$AD1197),2)))</f>
        <v/>
      </c>
      <c r="R1197" s="82" t="str">
        <f>IF($AB1197="","",IF(INDEX('Required State Input – PHYS'!R$12:R$2011,$AD1197)="","",INDEX('Required State Input – PHYS'!R$12:R$2011,$AD1197)))</f>
        <v/>
      </c>
      <c r="S1197" s="77" t="str">
        <f>IF($AB1197="","",IF(INDEX('Required State Input – PHYS'!S$12:S$2011,$AD1197)="","",INDEX('Required State Input – PHYS'!S$12:S$2011,$AD1197)))</f>
        <v/>
      </c>
      <c r="T1197" s="78" t="str">
        <f>IF($AB1197="","",IF(INDEX('Required State Input – PHYS'!T$12:T$2011,$AD1197)="","",INDEX('Required State Input – PHYS'!T$12:T$2011,$AD1197)))</f>
        <v/>
      </c>
      <c r="U1197" s="89" t="str">
        <f>IF($AB1197="","",IF(INDEX('Required State Input – PHYS'!U$12:U$2011,$AD1197)="","",ROUND(INDEX('Required State Input – PHYS'!U$12:U$2011,$AD1197),2)))</f>
        <v/>
      </c>
      <c r="V1197" s="107" t="str">
        <f>IF($AB1197="","",IF(INDEX('Required State Input – PHYS'!V$12:V$2011,$AD1197)="","",ROUND(INDEX('Required State Input – PHYS'!V$12:V$2011,$AD1197),2)))</f>
        <v/>
      </c>
      <c r="W1197" s="108" t="str">
        <f t="shared" si="54"/>
        <v/>
      </c>
      <c r="AB1197" s="42" t="str">
        <f t="shared" si="55"/>
        <v/>
      </c>
      <c r="AC1197" s="42" t="str">
        <f t="shared" si="56"/>
        <v/>
      </c>
      <c r="AD1197" s="42" t="str">
        <f>IF(AB1197="","",MATCH(AC1197,'Required State Input – PHYS'!$AK$12:$AK$2011,FALSE))</f>
        <v/>
      </c>
    </row>
    <row r="1198" spans="1:30" x14ac:dyDescent="0.25">
      <c r="A1198" s="110" t="s">
        <v>202</v>
      </c>
      <c r="B1198" s="99" t="str">
        <f>IF($AB1198="","",IF(INDEX('Required State Input – PHYS'!B$12:B$2011,$AD1198)="","",INDEX('Required State Input – PHYS'!B$12:B$2011,$AD1198)))</f>
        <v/>
      </c>
      <c r="C1198" s="67" t="str">
        <f>IF($AB1198="","",IF(INDEX('Required State Input – PHYS'!C$12:C$2011,$AD1198)="","",INDEX('Required State Input – PHYS'!C$12:C$2011,$AD1198)))</f>
        <v/>
      </c>
      <c r="D1198" s="100" t="str">
        <f>IF($AB1198="","",IF(INDEX('Required State Input – PHYS'!D$12:D$2011,$AD1198)="","",INDEX('Required State Input – PHYS'!D$12:D$2011,$AD1198)))</f>
        <v/>
      </c>
      <c r="E1198" s="101" t="str">
        <f>IF($AB1198="","",IF(INDEX('Required State Input – PHYS'!E$12:E$2011,$AD1198)="","",INDEX('Required State Input – PHYS'!E$12:E$2011,$AD1198)))</f>
        <v/>
      </c>
      <c r="F1198" s="99" t="str">
        <f>IF($AB1198="","",IF(INDEX('Required State Input – PHYS'!F$12:F$2011,$AD1198)="","",INDEX('Required State Input – PHYS'!F$12:F$2011,$AD1198)))</f>
        <v/>
      </c>
      <c r="G1198" s="100" t="str">
        <f>IF($AB1198="","",IF(INDEX('Required State Input – PHYS'!G$12:G$2011,$AD1198)="","",INDEX('Required State Input – PHYS'!G$12:G$2011,$AD1198)))</f>
        <v/>
      </c>
      <c r="H1198" s="100" t="str">
        <f>IF($AB1198="","",IF(INDEX('Required State Input – PHYS'!H$12:H$2011,$AD1198)="","",INDEX('Required State Input – PHYS'!H$12:H$2011,$AD1198)))</f>
        <v/>
      </c>
      <c r="I1198" s="100" t="str">
        <f>IF($AB1198="","",IF(INDEX('Required State Input – PHYS'!I$12:I$2011,$AD1198)="","",INDEX('Required State Input – PHYS'!I$12:I$2011,$AD1198)))</f>
        <v/>
      </c>
      <c r="J1198" s="102" t="str">
        <f>IF($AB1198="","",IF(INDEX('Required State Input – PHYS'!J$12:J$2011,$AD1198)="","",INDEX('Required State Input – PHYS'!J$12:J$2011,$AD1198)))</f>
        <v/>
      </c>
      <c r="K1198" s="77" t="str">
        <f>IF($AB1198="","",IF(INDEX('Required State Input – PHYS'!K$12:K$2011,$AD1198)="","",INDEX('Required State Input – PHYS'!K$12:K$2011,$AD1198)))</f>
        <v/>
      </c>
      <c r="L1198" s="78" t="str">
        <f>IF($AB1198="","",IF(INDEX('Required State Input – PHYS'!L$12:L$2011,$AD1198)="","",INDEX('Required State Input – PHYS'!L$12:L$2011,$AD1198)))</f>
        <v/>
      </c>
      <c r="M1198" s="79" t="str">
        <f>IF($AB1198="","",IF(INDEX('Required State Input – PHYS'!M$12:M$2011,$AD1198)="","",ROUND(INDEX('Required State Input – PHYS'!M$12:M$2011,$AD1198),2)))</f>
        <v/>
      </c>
      <c r="N1198" s="80" t="str">
        <f>IF($AB1198="","",IF(INDEX('Required State Input – PHYS'!N$12:N$2011,$AD1198)="","",ROUND(INDEX('Required State Input – PHYS'!N$12:N$2011,$AD1198),4)))</f>
        <v/>
      </c>
      <c r="O1198" s="77" t="str">
        <f>IF($AB1198="","",IF(INDEX('Required State Input – PHYS'!O$12:O$2011,$AD1198)="","",INDEX('Required State Input – PHYS'!O$12:O$2011,$AD1198)))</f>
        <v/>
      </c>
      <c r="P1198" s="78" t="str">
        <f>IF($AB1198="","",IF(INDEX('Required State Input – PHYS'!P$12:P$2011,$AD1198)="","",INDEX('Required State Input – PHYS'!P$12:P$2011,$AD1198)))</f>
        <v/>
      </c>
      <c r="Q1198" s="79" t="str">
        <f>IF($AB1198="","",IF(INDEX('Required State Input – PHYS'!Q$12:Q$2011,$AD1198)="","",ROUND(INDEX('Required State Input – PHYS'!Q$12:Q$2011,$AD1198),2)))</f>
        <v/>
      </c>
      <c r="R1198" s="82" t="str">
        <f>IF($AB1198="","",IF(INDEX('Required State Input – PHYS'!R$12:R$2011,$AD1198)="","",INDEX('Required State Input – PHYS'!R$12:R$2011,$AD1198)))</f>
        <v/>
      </c>
      <c r="S1198" s="77" t="str">
        <f>IF($AB1198="","",IF(INDEX('Required State Input – PHYS'!S$12:S$2011,$AD1198)="","",INDEX('Required State Input – PHYS'!S$12:S$2011,$AD1198)))</f>
        <v/>
      </c>
      <c r="T1198" s="78" t="str">
        <f>IF($AB1198="","",IF(INDEX('Required State Input – PHYS'!T$12:T$2011,$AD1198)="","",INDEX('Required State Input – PHYS'!T$12:T$2011,$AD1198)))</f>
        <v/>
      </c>
      <c r="U1198" s="89" t="str">
        <f>IF($AB1198="","",IF(INDEX('Required State Input – PHYS'!U$12:U$2011,$AD1198)="","",ROUND(INDEX('Required State Input – PHYS'!U$12:U$2011,$AD1198),2)))</f>
        <v/>
      </c>
      <c r="V1198" s="107" t="str">
        <f>IF($AB1198="","",IF(INDEX('Required State Input – PHYS'!V$12:V$2011,$AD1198)="","",ROUND(INDEX('Required State Input – PHYS'!V$12:V$2011,$AD1198),2)))</f>
        <v/>
      </c>
      <c r="W1198" s="108" t="str">
        <f t="shared" si="54"/>
        <v/>
      </c>
      <c r="AB1198" s="42" t="str">
        <f t="shared" si="55"/>
        <v/>
      </c>
      <c r="AC1198" s="42" t="str">
        <f t="shared" si="56"/>
        <v/>
      </c>
      <c r="AD1198" s="42" t="str">
        <f>IF(AB1198="","",MATCH(AC1198,'Required State Input – PHYS'!$AK$12:$AK$2011,FALSE))</f>
        <v/>
      </c>
    </row>
    <row r="1199" spans="1:30" x14ac:dyDescent="0.25">
      <c r="A1199" s="110" t="s">
        <v>202</v>
      </c>
      <c r="B1199" s="99" t="str">
        <f>IF($AB1199="","",IF(INDEX('Required State Input – PHYS'!B$12:B$2011,$AD1199)="","",INDEX('Required State Input – PHYS'!B$12:B$2011,$AD1199)))</f>
        <v/>
      </c>
      <c r="C1199" s="67" t="str">
        <f>IF($AB1199="","",IF(INDEX('Required State Input – PHYS'!C$12:C$2011,$AD1199)="","",INDEX('Required State Input – PHYS'!C$12:C$2011,$AD1199)))</f>
        <v/>
      </c>
      <c r="D1199" s="100" t="str">
        <f>IF($AB1199="","",IF(INDEX('Required State Input – PHYS'!D$12:D$2011,$AD1199)="","",INDEX('Required State Input – PHYS'!D$12:D$2011,$AD1199)))</f>
        <v/>
      </c>
      <c r="E1199" s="101" t="str">
        <f>IF($AB1199="","",IF(INDEX('Required State Input – PHYS'!E$12:E$2011,$AD1199)="","",INDEX('Required State Input – PHYS'!E$12:E$2011,$AD1199)))</f>
        <v/>
      </c>
      <c r="F1199" s="99" t="str">
        <f>IF($AB1199="","",IF(INDEX('Required State Input – PHYS'!F$12:F$2011,$AD1199)="","",INDEX('Required State Input – PHYS'!F$12:F$2011,$AD1199)))</f>
        <v/>
      </c>
      <c r="G1199" s="100" t="str">
        <f>IF($AB1199="","",IF(INDEX('Required State Input – PHYS'!G$12:G$2011,$AD1199)="","",INDEX('Required State Input – PHYS'!G$12:G$2011,$AD1199)))</f>
        <v/>
      </c>
      <c r="H1199" s="100" t="str">
        <f>IF($AB1199="","",IF(INDEX('Required State Input – PHYS'!H$12:H$2011,$AD1199)="","",INDEX('Required State Input – PHYS'!H$12:H$2011,$AD1199)))</f>
        <v/>
      </c>
      <c r="I1199" s="100" t="str">
        <f>IF($AB1199="","",IF(INDEX('Required State Input – PHYS'!I$12:I$2011,$AD1199)="","",INDEX('Required State Input – PHYS'!I$12:I$2011,$AD1199)))</f>
        <v/>
      </c>
      <c r="J1199" s="102" t="str">
        <f>IF($AB1199="","",IF(INDEX('Required State Input – PHYS'!J$12:J$2011,$AD1199)="","",INDEX('Required State Input – PHYS'!J$12:J$2011,$AD1199)))</f>
        <v/>
      </c>
      <c r="K1199" s="77" t="str">
        <f>IF($AB1199="","",IF(INDEX('Required State Input – PHYS'!K$12:K$2011,$AD1199)="","",INDEX('Required State Input – PHYS'!K$12:K$2011,$AD1199)))</f>
        <v/>
      </c>
      <c r="L1199" s="78" t="str">
        <f>IF($AB1199="","",IF(INDEX('Required State Input – PHYS'!L$12:L$2011,$AD1199)="","",INDEX('Required State Input – PHYS'!L$12:L$2011,$AD1199)))</f>
        <v/>
      </c>
      <c r="M1199" s="79" t="str">
        <f>IF($AB1199="","",IF(INDEX('Required State Input – PHYS'!M$12:M$2011,$AD1199)="","",ROUND(INDEX('Required State Input – PHYS'!M$12:M$2011,$AD1199),2)))</f>
        <v/>
      </c>
      <c r="N1199" s="80" t="str">
        <f>IF($AB1199="","",IF(INDEX('Required State Input – PHYS'!N$12:N$2011,$AD1199)="","",ROUND(INDEX('Required State Input – PHYS'!N$12:N$2011,$AD1199),4)))</f>
        <v/>
      </c>
      <c r="O1199" s="77" t="str">
        <f>IF($AB1199="","",IF(INDEX('Required State Input – PHYS'!O$12:O$2011,$AD1199)="","",INDEX('Required State Input – PHYS'!O$12:O$2011,$AD1199)))</f>
        <v/>
      </c>
      <c r="P1199" s="78" t="str">
        <f>IF($AB1199="","",IF(INDEX('Required State Input – PHYS'!P$12:P$2011,$AD1199)="","",INDEX('Required State Input – PHYS'!P$12:P$2011,$AD1199)))</f>
        <v/>
      </c>
      <c r="Q1199" s="79" t="str">
        <f>IF($AB1199="","",IF(INDEX('Required State Input – PHYS'!Q$12:Q$2011,$AD1199)="","",ROUND(INDEX('Required State Input – PHYS'!Q$12:Q$2011,$AD1199),2)))</f>
        <v/>
      </c>
      <c r="R1199" s="82" t="str">
        <f>IF($AB1199="","",IF(INDEX('Required State Input – PHYS'!R$12:R$2011,$AD1199)="","",INDEX('Required State Input – PHYS'!R$12:R$2011,$AD1199)))</f>
        <v/>
      </c>
      <c r="S1199" s="77" t="str">
        <f>IF($AB1199="","",IF(INDEX('Required State Input – PHYS'!S$12:S$2011,$AD1199)="","",INDEX('Required State Input – PHYS'!S$12:S$2011,$AD1199)))</f>
        <v/>
      </c>
      <c r="T1199" s="78" t="str">
        <f>IF($AB1199="","",IF(INDEX('Required State Input – PHYS'!T$12:T$2011,$AD1199)="","",INDEX('Required State Input – PHYS'!T$12:T$2011,$AD1199)))</f>
        <v/>
      </c>
      <c r="U1199" s="89" t="str">
        <f>IF($AB1199="","",IF(INDEX('Required State Input – PHYS'!U$12:U$2011,$AD1199)="","",ROUND(INDEX('Required State Input – PHYS'!U$12:U$2011,$AD1199),2)))</f>
        <v/>
      </c>
      <c r="V1199" s="107" t="str">
        <f>IF($AB1199="","",IF(INDEX('Required State Input – PHYS'!V$12:V$2011,$AD1199)="","",ROUND(INDEX('Required State Input – PHYS'!V$12:V$2011,$AD1199),2)))</f>
        <v/>
      </c>
      <c r="W1199" s="108" t="str">
        <f t="shared" si="54"/>
        <v/>
      </c>
      <c r="AB1199" s="42" t="str">
        <f t="shared" si="55"/>
        <v/>
      </c>
      <c r="AC1199" s="42" t="str">
        <f t="shared" si="56"/>
        <v/>
      </c>
      <c r="AD1199" s="42" t="str">
        <f>IF(AB1199="","",MATCH(AC1199,'Required State Input – PHYS'!$AK$12:$AK$2011,FALSE))</f>
        <v/>
      </c>
    </row>
    <row r="1200" spans="1:30" x14ac:dyDescent="0.25">
      <c r="A1200" s="110" t="s">
        <v>202</v>
      </c>
      <c r="B1200" s="99" t="str">
        <f>IF($AB1200="","",IF(INDEX('Required State Input – PHYS'!B$12:B$2011,$AD1200)="","",INDEX('Required State Input – PHYS'!B$12:B$2011,$AD1200)))</f>
        <v/>
      </c>
      <c r="C1200" s="67" t="str">
        <f>IF($AB1200="","",IF(INDEX('Required State Input – PHYS'!C$12:C$2011,$AD1200)="","",INDEX('Required State Input – PHYS'!C$12:C$2011,$AD1200)))</f>
        <v/>
      </c>
      <c r="D1200" s="100" t="str">
        <f>IF($AB1200="","",IF(INDEX('Required State Input – PHYS'!D$12:D$2011,$AD1200)="","",INDEX('Required State Input – PHYS'!D$12:D$2011,$AD1200)))</f>
        <v/>
      </c>
      <c r="E1200" s="101" t="str">
        <f>IF($AB1200="","",IF(INDEX('Required State Input – PHYS'!E$12:E$2011,$AD1200)="","",INDEX('Required State Input – PHYS'!E$12:E$2011,$AD1200)))</f>
        <v/>
      </c>
      <c r="F1200" s="99" t="str">
        <f>IF($AB1200="","",IF(INDEX('Required State Input – PHYS'!F$12:F$2011,$AD1200)="","",INDEX('Required State Input – PHYS'!F$12:F$2011,$AD1200)))</f>
        <v/>
      </c>
      <c r="G1200" s="100" t="str">
        <f>IF($AB1200="","",IF(INDEX('Required State Input – PHYS'!G$12:G$2011,$AD1200)="","",INDEX('Required State Input – PHYS'!G$12:G$2011,$AD1200)))</f>
        <v/>
      </c>
      <c r="H1200" s="100" t="str">
        <f>IF($AB1200="","",IF(INDEX('Required State Input – PHYS'!H$12:H$2011,$AD1200)="","",INDEX('Required State Input – PHYS'!H$12:H$2011,$AD1200)))</f>
        <v/>
      </c>
      <c r="I1200" s="100" t="str">
        <f>IF($AB1200="","",IF(INDEX('Required State Input – PHYS'!I$12:I$2011,$AD1200)="","",INDEX('Required State Input – PHYS'!I$12:I$2011,$AD1200)))</f>
        <v/>
      </c>
      <c r="J1200" s="102" t="str">
        <f>IF($AB1200="","",IF(INDEX('Required State Input – PHYS'!J$12:J$2011,$AD1200)="","",INDEX('Required State Input – PHYS'!J$12:J$2011,$AD1200)))</f>
        <v/>
      </c>
      <c r="K1200" s="77" t="str">
        <f>IF($AB1200="","",IF(INDEX('Required State Input – PHYS'!K$12:K$2011,$AD1200)="","",INDEX('Required State Input – PHYS'!K$12:K$2011,$AD1200)))</f>
        <v/>
      </c>
      <c r="L1200" s="78" t="str">
        <f>IF($AB1200="","",IF(INDEX('Required State Input – PHYS'!L$12:L$2011,$AD1200)="","",INDEX('Required State Input – PHYS'!L$12:L$2011,$AD1200)))</f>
        <v/>
      </c>
      <c r="M1200" s="79" t="str">
        <f>IF($AB1200="","",IF(INDEX('Required State Input – PHYS'!M$12:M$2011,$AD1200)="","",ROUND(INDEX('Required State Input – PHYS'!M$12:M$2011,$AD1200),2)))</f>
        <v/>
      </c>
      <c r="N1200" s="80" t="str">
        <f>IF($AB1200="","",IF(INDEX('Required State Input – PHYS'!N$12:N$2011,$AD1200)="","",ROUND(INDEX('Required State Input – PHYS'!N$12:N$2011,$AD1200),4)))</f>
        <v/>
      </c>
      <c r="O1200" s="77" t="str">
        <f>IF($AB1200="","",IF(INDEX('Required State Input – PHYS'!O$12:O$2011,$AD1200)="","",INDEX('Required State Input – PHYS'!O$12:O$2011,$AD1200)))</f>
        <v/>
      </c>
      <c r="P1200" s="78" t="str">
        <f>IF($AB1200="","",IF(INDEX('Required State Input – PHYS'!P$12:P$2011,$AD1200)="","",INDEX('Required State Input – PHYS'!P$12:P$2011,$AD1200)))</f>
        <v/>
      </c>
      <c r="Q1200" s="79" t="str">
        <f>IF($AB1200="","",IF(INDEX('Required State Input – PHYS'!Q$12:Q$2011,$AD1200)="","",ROUND(INDEX('Required State Input – PHYS'!Q$12:Q$2011,$AD1200),2)))</f>
        <v/>
      </c>
      <c r="R1200" s="82" t="str">
        <f>IF($AB1200="","",IF(INDEX('Required State Input – PHYS'!R$12:R$2011,$AD1200)="","",INDEX('Required State Input – PHYS'!R$12:R$2011,$AD1200)))</f>
        <v/>
      </c>
      <c r="S1200" s="77" t="str">
        <f>IF($AB1200="","",IF(INDEX('Required State Input – PHYS'!S$12:S$2011,$AD1200)="","",INDEX('Required State Input – PHYS'!S$12:S$2011,$AD1200)))</f>
        <v/>
      </c>
      <c r="T1200" s="78" t="str">
        <f>IF($AB1200="","",IF(INDEX('Required State Input – PHYS'!T$12:T$2011,$AD1200)="","",INDEX('Required State Input – PHYS'!T$12:T$2011,$AD1200)))</f>
        <v/>
      </c>
      <c r="U1200" s="89" t="str">
        <f>IF($AB1200="","",IF(INDEX('Required State Input – PHYS'!U$12:U$2011,$AD1200)="","",ROUND(INDEX('Required State Input – PHYS'!U$12:U$2011,$AD1200),2)))</f>
        <v/>
      </c>
      <c r="V1200" s="107" t="str">
        <f>IF($AB1200="","",IF(INDEX('Required State Input – PHYS'!V$12:V$2011,$AD1200)="","",ROUND(INDEX('Required State Input – PHYS'!V$12:V$2011,$AD1200),2)))</f>
        <v/>
      </c>
      <c r="W1200" s="108" t="str">
        <f t="shared" si="54"/>
        <v/>
      </c>
      <c r="AB1200" s="42" t="str">
        <f t="shared" si="55"/>
        <v/>
      </c>
      <c r="AC1200" s="42" t="str">
        <f t="shared" si="56"/>
        <v/>
      </c>
      <c r="AD1200" s="42" t="str">
        <f>IF(AB1200="","",MATCH(AC1200,'Required State Input – PHYS'!$AK$12:$AK$2011,FALSE))</f>
        <v/>
      </c>
    </row>
    <row r="1201" spans="1:30" x14ac:dyDescent="0.25">
      <c r="A1201" s="110" t="s">
        <v>202</v>
      </c>
      <c r="B1201" s="99" t="str">
        <f>IF($AB1201="","",IF(INDEX('Required State Input – PHYS'!B$12:B$2011,$AD1201)="","",INDEX('Required State Input – PHYS'!B$12:B$2011,$AD1201)))</f>
        <v/>
      </c>
      <c r="C1201" s="67" t="str">
        <f>IF($AB1201="","",IF(INDEX('Required State Input – PHYS'!C$12:C$2011,$AD1201)="","",INDEX('Required State Input – PHYS'!C$12:C$2011,$AD1201)))</f>
        <v/>
      </c>
      <c r="D1201" s="100" t="str">
        <f>IF($AB1201="","",IF(INDEX('Required State Input – PHYS'!D$12:D$2011,$AD1201)="","",INDEX('Required State Input – PHYS'!D$12:D$2011,$AD1201)))</f>
        <v/>
      </c>
      <c r="E1201" s="101" t="str">
        <f>IF($AB1201="","",IF(INDEX('Required State Input – PHYS'!E$12:E$2011,$AD1201)="","",INDEX('Required State Input – PHYS'!E$12:E$2011,$AD1201)))</f>
        <v/>
      </c>
      <c r="F1201" s="99" t="str">
        <f>IF($AB1201="","",IF(INDEX('Required State Input – PHYS'!F$12:F$2011,$AD1201)="","",INDEX('Required State Input – PHYS'!F$12:F$2011,$AD1201)))</f>
        <v/>
      </c>
      <c r="G1201" s="100" t="str">
        <f>IF($AB1201="","",IF(INDEX('Required State Input – PHYS'!G$12:G$2011,$AD1201)="","",INDEX('Required State Input – PHYS'!G$12:G$2011,$AD1201)))</f>
        <v/>
      </c>
      <c r="H1201" s="100" t="str">
        <f>IF($AB1201="","",IF(INDEX('Required State Input – PHYS'!H$12:H$2011,$AD1201)="","",INDEX('Required State Input – PHYS'!H$12:H$2011,$AD1201)))</f>
        <v/>
      </c>
      <c r="I1201" s="100" t="str">
        <f>IF($AB1201="","",IF(INDEX('Required State Input – PHYS'!I$12:I$2011,$AD1201)="","",INDEX('Required State Input – PHYS'!I$12:I$2011,$AD1201)))</f>
        <v/>
      </c>
      <c r="J1201" s="102" t="str">
        <f>IF($AB1201="","",IF(INDEX('Required State Input – PHYS'!J$12:J$2011,$AD1201)="","",INDEX('Required State Input – PHYS'!J$12:J$2011,$AD1201)))</f>
        <v/>
      </c>
      <c r="K1201" s="77" t="str">
        <f>IF($AB1201="","",IF(INDEX('Required State Input – PHYS'!K$12:K$2011,$AD1201)="","",INDEX('Required State Input – PHYS'!K$12:K$2011,$AD1201)))</f>
        <v/>
      </c>
      <c r="L1201" s="78" t="str">
        <f>IF($AB1201="","",IF(INDEX('Required State Input – PHYS'!L$12:L$2011,$AD1201)="","",INDEX('Required State Input – PHYS'!L$12:L$2011,$AD1201)))</f>
        <v/>
      </c>
      <c r="M1201" s="79" t="str">
        <f>IF($AB1201="","",IF(INDEX('Required State Input – PHYS'!M$12:M$2011,$AD1201)="","",ROUND(INDEX('Required State Input – PHYS'!M$12:M$2011,$AD1201),2)))</f>
        <v/>
      </c>
      <c r="N1201" s="80" t="str">
        <f>IF($AB1201="","",IF(INDEX('Required State Input – PHYS'!N$12:N$2011,$AD1201)="","",ROUND(INDEX('Required State Input – PHYS'!N$12:N$2011,$AD1201),4)))</f>
        <v/>
      </c>
      <c r="O1201" s="77" t="str">
        <f>IF($AB1201="","",IF(INDEX('Required State Input – PHYS'!O$12:O$2011,$AD1201)="","",INDEX('Required State Input – PHYS'!O$12:O$2011,$AD1201)))</f>
        <v/>
      </c>
      <c r="P1201" s="78" t="str">
        <f>IF($AB1201="","",IF(INDEX('Required State Input – PHYS'!P$12:P$2011,$AD1201)="","",INDEX('Required State Input – PHYS'!P$12:P$2011,$AD1201)))</f>
        <v/>
      </c>
      <c r="Q1201" s="79" t="str">
        <f>IF($AB1201="","",IF(INDEX('Required State Input – PHYS'!Q$12:Q$2011,$AD1201)="","",ROUND(INDEX('Required State Input – PHYS'!Q$12:Q$2011,$AD1201),2)))</f>
        <v/>
      </c>
      <c r="R1201" s="82" t="str">
        <f>IF($AB1201="","",IF(INDEX('Required State Input – PHYS'!R$12:R$2011,$AD1201)="","",INDEX('Required State Input – PHYS'!R$12:R$2011,$AD1201)))</f>
        <v/>
      </c>
      <c r="S1201" s="77" t="str">
        <f>IF($AB1201="","",IF(INDEX('Required State Input – PHYS'!S$12:S$2011,$AD1201)="","",INDEX('Required State Input – PHYS'!S$12:S$2011,$AD1201)))</f>
        <v/>
      </c>
      <c r="T1201" s="78" t="str">
        <f>IF($AB1201="","",IF(INDEX('Required State Input – PHYS'!T$12:T$2011,$AD1201)="","",INDEX('Required State Input – PHYS'!T$12:T$2011,$AD1201)))</f>
        <v/>
      </c>
      <c r="U1201" s="89" t="str">
        <f>IF($AB1201="","",IF(INDEX('Required State Input – PHYS'!U$12:U$2011,$AD1201)="","",ROUND(INDEX('Required State Input – PHYS'!U$12:U$2011,$AD1201),2)))</f>
        <v/>
      </c>
      <c r="V1201" s="107" t="str">
        <f>IF($AB1201="","",IF(INDEX('Required State Input – PHYS'!V$12:V$2011,$AD1201)="","",ROUND(INDEX('Required State Input – PHYS'!V$12:V$2011,$AD1201),2)))</f>
        <v/>
      </c>
      <c r="W1201" s="108" t="str">
        <f t="shared" si="54"/>
        <v/>
      </c>
      <c r="AB1201" s="42" t="str">
        <f t="shared" si="55"/>
        <v/>
      </c>
      <c r="AC1201" s="42" t="str">
        <f t="shared" si="56"/>
        <v/>
      </c>
      <c r="AD1201" s="42" t="str">
        <f>IF(AB1201="","",MATCH(AC1201,'Required State Input – PHYS'!$AK$12:$AK$2011,FALSE))</f>
        <v/>
      </c>
    </row>
    <row r="1202" spans="1:30" x14ac:dyDescent="0.25">
      <c r="A1202" s="110" t="s">
        <v>202</v>
      </c>
      <c r="B1202" s="99" t="str">
        <f>IF($AB1202="","",IF(INDEX('Required State Input – PHYS'!B$12:B$2011,$AD1202)="","",INDEX('Required State Input – PHYS'!B$12:B$2011,$AD1202)))</f>
        <v/>
      </c>
      <c r="C1202" s="67" t="str">
        <f>IF($AB1202="","",IF(INDEX('Required State Input – PHYS'!C$12:C$2011,$AD1202)="","",INDEX('Required State Input – PHYS'!C$12:C$2011,$AD1202)))</f>
        <v/>
      </c>
      <c r="D1202" s="100" t="str">
        <f>IF($AB1202="","",IF(INDEX('Required State Input – PHYS'!D$12:D$2011,$AD1202)="","",INDEX('Required State Input – PHYS'!D$12:D$2011,$AD1202)))</f>
        <v/>
      </c>
      <c r="E1202" s="101" t="str">
        <f>IF($AB1202="","",IF(INDEX('Required State Input – PHYS'!E$12:E$2011,$AD1202)="","",INDEX('Required State Input – PHYS'!E$12:E$2011,$AD1202)))</f>
        <v/>
      </c>
      <c r="F1202" s="99" t="str">
        <f>IF($AB1202="","",IF(INDEX('Required State Input – PHYS'!F$12:F$2011,$AD1202)="","",INDEX('Required State Input – PHYS'!F$12:F$2011,$AD1202)))</f>
        <v/>
      </c>
      <c r="G1202" s="100" t="str">
        <f>IF($AB1202="","",IF(INDEX('Required State Input – PHYS'!G$12:G$2011,$AD1202)="","",INDEX('Required State Input – PHYS'!G$12:G$2011,$AD1202)))</f>
        <v/>
      </c>
      <c r="H1202" s="100" t="str">
        <f>IF($AB1202="","",IF(INDEX('Required State Input – PHYS'!H$12:H$2011,$AD1202)="","",INDEX('Required State Input – PHYS'!H$12:H$2011,$AD1202)))</f>
        <v/>
      </c>
      <c r="I1202" s="100" t="str">
        <f>IF($AB1202="","",IF(INDEX('Required State Input – PHYS'!I$12:I$2011,$AD1202)="","",INDEX('Required State Input – PHYS'!I$12:I$2011,$AD1202)))</f>
        <v/>
      </c>
      <c r="J1202" s="102" t="str">
        <f>IF($AB1202="","",IF(INDEX('Required State Input – PHYS'!J$12:J$2011,$AD1202)="","",INDEX('Required State Input – PHYS'!J$12:J$2011,$AD1202)))</f>
        <v/>
      </c>
      <c r="K1202" s="77" t="str">
        <f>IF($AB1202="","",IF(INDEX('Required State Input – PHYS'!K$12:K$2011,$AD1202)="","",INDEX('Required State Input – PHYS'!K$12:K$2011,$AD1202)))</f>
        <v/>
      </c>
      <c r="L1202" s="78" t="str">
        <f>IF($AB1202="","",IF(INDEX('Required State Input – PHYS'!L$12:L$2011,$AD1202)="","",INDEX('Required State Input – PHYS'!L$12:L$2011,$AD1202)))</f>
        <v/>
      </c>
      <c r="M1202" s="79" t="str">
        <f>IF($AB1202="","",IF(INDEX('Required State Input – PHYS'!M$12:M$2011,$AD1202)="","",ROUND(INDEX('Required State Input – PHYS'!M$12:M$2011,$AD1202),2)))</f>
        <v/>
      </c>
      <c r="N1202" s="80" t="str">
        <f>IF($AB1202="","",IF(INDEX('Required State Input – PHYS'!N$12:N$2011,$AD1202)="","",ROUND(INDEX('Required State Input – PHYS'!N$12:N$2011,$AD1202),4)))</f>
        <v/>
      </c>
      <c r="O1202" s="77" t="str">
        <f>IF($AB1202="","",IF(INDEX('Required State Input – PHYS'!O$12:O$2011,$AD1202)="","",INDEX('Required State Input – PHYS'!O$12:O$2011,$AD1202)))</f>
        <v/>
      </c>
      <c r="P1202" s="78" t="str">
        <f>IF($AB1202="","",IF(INDEX('Required State Input – PHYS'!P$12:P$2011,$AD1202)="","",INDEX('Required State Input – PHYS'!P$12:P$2011,$AD1202)))</f>
        <v/>
      </c>
      <c r="Q1202" s="79" t="str">
        <f>IF($AB1202="","",IF(INDEX('Required State Input – PHYS'!Q$12:Q$2011,$AD1202)="","",ROUND(INDEX('Required State Input – PHYS'!Q$12:Q$2011,$AD1202),2)))</f>
        <v/>
      </c>
      <c r="R1202" s="82" t="str">
        <f>IF($AB1202="","",IF(INDEX('Required State Input – PHYS'!R$12:R$2011,$AD1202)="","",INDEX('Required State Input – PHYS'!R$12:R$2011,$AD1202)))</f>
        <v/>
      </c>
      <c r="S1202" s="77" t="str">
        <f>IF($AB1202="","",IF(INDEX('Required State Input – PHYS'!S$12:S$2011,$AD1202)="","",INDEX('Required State Input – PHYS'!S$12:S$2011,$AD1202)))</f>
        <v/>
      </c>
      <c r="T1202" s="78" t="str">
        <f>IF($AB1202="","",IF(INDEX('Required State Input – PHYS'!T$12:T$2011,$AD1202)="","",INDEX('Required State Input – PHYS'!T$12:T$2011,$AD1202)))</f>
        <v/>
      </c>
      <c r="U1202" s="89" t="str">
        <f>IF($AB1202="","",IF(INDEX('Required State Input – PHYS'!U$12:U$2011,$AD1202)="","",ROUND(INDEX('Required State Input – PHYS'!U$12:U$2011,$AD1202),2)))</f>
        <v/>
      </c>
      <c r="V1202" s="107" t="str">
        <f>IF($AB1202="","",IF(INDEX('Required State Input – PHYS'!V$12:V$2011,$AD1202)="","",ROUND(INDEX('Required State Input – PHYS'!V$12:V$2011,$AD1202),2)))</f>
        <v/>
      </c>
      <c r="W1202" s="108" t="str">
        <f t="shared" si="54"/>
        <v/>
      </c>
      <c r="AB1202" s="42" t="str">
        <f t="shared" si="55"/>
        <v/>
      </c>
      <c r="AC1202" s="42" t="str">
        <f t="shared" si="56"/>
        <v/>
      </c>
      <c r="AD1202" s="42" t="str">
        <f>IF(AB1202="","",MATCH(AC1202,'Required State Input – PHYS'!$AK$12:$AK$2011,FALSE))</f>
        <v/>
      </c>
    </row>
    <row r="1203" spans="1:30" x14ac:dyDescent="0.25">
      <c r="A1203" s="110" t="s">
        <v>202</v>
      </c>
      <c r="B1203" s="99" t="str">
        <f>IF($AB1203="","",IF(INDEX('Required State Input – PHYS'!B$12:B$2011,$AD1203)="","",INDEX('Required State Input – PHYS'!B$12:B$2011,$AD1203)))</f>
        <v/>
      </c>
      <c r="C1203" s="67" t="str">
        <f>IF($AB1203="","",IF(INDEX('Required State Input – PHYS'!C$12:C$2011,$AD1203)="","",INDEX('Required State Input – PHYS'!C$12:C$2011,$AD1203)))</f>
        <v/>
      </c>
      <c r="D1203" s="100" t="str">
        <f>IF($AB1203="","",IF(INDEX('Required State Input – PHYS'!D$12:D$2011,$AD1203)="","",INDEX('Required State Input – PHYS'!D$12:D$2011,$AD1203)))</f>
        <v/>
      </c>
      <c r="E1203" s="101" t="str">
        <f>IF($AB1203="","",IF(INDEX('Required State Input – PHYS'!E$12:E$2011,$AD1203)="","",INDEX('Required State Input – PHYS'!E$12:E$2011,$AD1203)))</f>
        <v/>
      </c>
      <c r="F1203" s="99" t="str">
        <f>IF($AB1203="","",IF(INDEX('Required State Input – PHYS'!F$12:F$2011,$AD1203)="","",INDEX('Required State Input – PHYS'!F$12:F$2011,$AD1203)))</f>
        <v/>
      </c>
      <c r="G1203" s="100" t="str">
        <f>IF($AB1203="","",IF(INDEX('Required State Input – PHYS'!G$12:G$2011,$AD1203)="","",INDEX('Required State Input – PHYS'!G$12:G$2011,$AD1203)))</f>
        <v/>
      </c>
      <c r="H1203" s="100" t="str">
        <f>IF($AB1203="","",IF(INDEX('Required State Input – PHYS'!H$12:H$2011,$AD1203)="","",INDEX('Required State Input – PHYS'!H$12:H$2011,$AD1203)))</f>
        <v/>
      </c>
      <c r="I1203" s="100" t="str">
        <f>IF($AB1203="","",IF(INDEX('Required State Input – PHYS'!I$12:I$2011,$AD1203)="","",INDEX('Required State Input – PHYS'!I$12:I$2011,$AD1203)))</f>
        <v/>
      </c>
      <c r="J1203" s="102" t="str">
        <f>IF($AB1203="","",IF(INDEX('Required State Input – PHYS'!J$12:J$2011,$AD1203)="","",INDEX('Required State Input – PHYS'!J$12:J$2011,$AD1203)))</f>
        <v/>
      </c>
      <c r="K1203" s="77" t="str">
        <f>IF($AB1203="","",IF(INDEX('Required State Input – PHYS'!K$12:K$2011,$AD1203)="","",INDEX('Required State Input – PHYS'!K$12:K$2011,$AD1203)))</f>
        <v/>
      </c>
      <c r="L1203" s="78" t="str">
        <f>IF($AB1203="","",IF(INDEX('Required State Input – PHYS'!L$12:L$2011,$AD1203)="","",INDEX('Required State Input – PHYS'!L$12:L$2011,$AD1203)))</f>
        <v/>
      </c>
      <c r="M1203" s="79" t="str">
        <f>IF($AB1203="","",IF(INDEX('Required State Input – PHYS'!M$12:M$2011,$AD1203)="","",ROUND(INDEX('Required State Input – PHYS'!M$12:M$2011,$AD1203),2)))</f>
        <v/>
      </c>
      <c r="N1203" s="80" t="str">
        <f>IF($AB1203="","",IF(INDEX('Required State Input – PHYS'!N$12:N$2011,$AD1203)="","",ROUND(INDEX('Required State Input – PHYS'!N$12:N$2011,$AD1203),4)))</f>
        <v/>
      </c>
      <c r="O1203" s="77" t="str">
        <f>IF($AB1203="","",IF(INDEX('Required State Input – PHYS'!O$12:O$2011,$AD1203)="","",INDEX('Required State Input – PHYS'!O$12:O$2011,$AD1203)))</f>
        <v/>
      </c>
      <c r="P1203" s="78" t="str">
        <f>IF($AB1203="","",IF(INDEX('Required State Input – PHYS'!P$12:P$2011,$AD1203)="","",INDEX('Required State Input – PHYS'!P$12:P$2011,$AD1203)))</f>
        <v/>
      </c>
      <c r="Q1203" s="79" t="str">
        <f>IF($AB1203="","",IF(INDEX('Required State Input – PHYS'!Q$12:Q$2011,$AD1203)="","",ROUND(INDEX('Required State Input – PHYS'!Q$12:Q$2011,$AD1203),2)))</f>
        <v/>
      </c>
      <c r="R1203" s="82" t="str">
        <f>IF($AB1203="","",IF(INDEX('Required State Input – PHYS'!R$12:R$2011,$AD1203)="","",INDEX('Required State Input – PHYS'!R$12:R$2011,$AD1203)))</f>
        <v/>
      </c>
      <c r="S1203" s="77" t="str">
        <f>IF($AB1203="","",IF(INDEX('Required State Input – PHYS'!S$12:S$2011,$AD1203)="","",INDEX('Required State Input – PHYS'!S$12:S$2011,$AD1203)))</f>
        <v/>
      </c>
      <c r="T1203" s="78" t="str">
        <f>IF($AB1203="","",IF(INDEX('Required State Input – PHYS'!T$12:T$2011,$AD1203)="","",INDEX('Required State Input – PHYS'!T$12:T$2011,$AD1203)))</f>
        <v/>
      </c>
      <c r="U1203" s="89" t="str">
        <f>IF($AB1203="","",IF(INDEX('Required State Input – PHYS'!U$12:U$2011,$AD1203)="","",ROUND(INDEX('Required State Input – PHYS'!U$12:U$2011,$AD1203),2)))</f>
        <v/>
      </c>
      <c r="V1203" s="107" t="str">
        <f>IF($AB1203="","",IF(INDEX('Required State Input – PHYS'!V$12:V$2011,$AD1203)="","",ROUND(INDEX('Required State Input – PHYS'!V$12:V$2011,$AD1203),2)))</f>
        <v/>
      </c>
      <c r="W1203" s="108" t="str">
        <f t="shared" si="54"/>
        <v/>
      </c>
      <c r="AB1203" s="42" t="str">
        <f t="shared" si="55"/>
        <v/>
      </c>
      <c r="AC1203" s="42" t="str">
        <f t="shared" si="56"/>
        <v/>
      </c>
      <c r="AD1203" s="42" t="str">
        <f>IF(AB1203="","",MATCH(AC1203,'Required State Input – PHYS'!$AK$12:$AK$2011,FALSE))</f>
        <v/>
      </c>
    </row>
    <row r="1204" spans="1:30" x14ac:dyDescent="0.25">
      <c r="A1204" s="110" t="s">
        <v>202</v>
      </c>
      <c r="B1204" s="99" t="str">
        <f>IF($AB1204="","",IF(INDEX('Required State Input – PHYS'!B$12:B$2011,$AD1204)="","",INDEX('Required State Input – PHYS'!B$12:B$2011,$AD1204)))</f>
        <v/>
      </c>
      <c r="C1204" s="67" t="str">
        <f>IF($AB1204="","",IF(INDEX('Required State Input – PHYS'!C$12:C$2011,$AD1204)="","",INDEX('Required State Input – PHYS'!C$12:C$2011,$AD1204)))</f>
        <v/>
      </c>
      <c r="D1204" s="100" t="str">
        <f>IF($AB1204="","",IF(INDEX('Required State Input – PHYS'!D$12:D$2011,$AD1204)="","",INDEX('Required State Input – PHYS'!D$12:D$2011,$AD1204)))</f>
        <v/>
      </c>
      <c r="E1204" s="101" t="str">
        <f>IF($AB1204="","",IF(INDEX('Required State Input – PHYS'!E$12:E$2011,$AD1204)="","",INDEX('Required State Input – PHYS'!E$12:E$2011,$AD1204)))</f>
        <v/>
      </c>
      <c r="F1204" s="99" t="str">
        <f>IF($AB1204="","",IF(INDEX('Required State Input – PHYS'!F$12:F$2011,$AD1204)="","",INDEX('Required State Input – PHYS'!F$12:F$2011,$AD1204)))</f>
        <v/>
      </c>
      <c r="G1204" s="100" t="str">
        <f>IF($AB1204="","",IF(INDEX('Required State Input – PHYS'!G$12:G$2011,$AD1204)="","",INDEX('Required State Input – PHYS'!G$12:G$2011,$AD1204)))</f>
        <v/>
      </c>
      <c r="H1204" s="100" t="str">
        <f>IF($AB1204="","",IF(INDEX('Required State Input – PHYS'!H$12:H$2011,$AD1204)="","",INDEX('Required State Input – PHYS'!H$12:H$2011,$AD1204)))</f>
        <v/>
      </c>
      <c r="I1204" s="100" t="str">
        <f>IF($AB1204="","",IF(INDEX('Required State Input – PHYS'!I$12:I$2011,$AD1204)="","",INDEX('Required State Input – PHYS'!I$12:I$2011,$AD1204)))</f>
        <v/>
      </c>
      <c r="J1204" s="102" t="str">
        <f>IF($AB1204="","",IF(INDEX('Required State Input – PHYS'!J$12:J$2011,$AD1204)="","",INDEX('Required State Input – PHYS'!J$12:J$2011,$AD1204)))</f>
        <v/>
      </c>
      <c r="K1204" s="77" t="str">
        <f>IF($AB1204="","",IF(INDEX('Required State Input – PHYS'!K$12:K$2011,$AD1204)="","",INDEX('Required State Input – PHYS'!K$12:K$2011,$AD1204)))</f>
        <v/>
      </c>
      <c r="L1204" s="78" t="str">
        <f>IF($AB1204="","",IF(INDEX('Required State Input – PHYS'!L$12:L$2011,$AD1204)="","",INDEX('Required State Input – PHYS'!L$12:L$2011,$AD1204)))</f>
        <v/>
      </c>
      <c r="M1204" s="79" t="str">
        <f>IF($AB1204="","",IF(INDEX('Required State Input – PHYS'!M$12:M$2011,$AD1204)="","",ROUND(INDEX('Required State Input – PHYS'!M$12:M$2011,$AD1204),2)))</f>
        <v/>
      </c>
      <c r="N1204" s="80" t="str">
        <f>IF($AB1204="","",IF(INDEX('Required State Input – PHYS'!N$12:N$2011,$AD1204)="","",ROUND(INDEX('Required State Input – PHYS'!N$12:N$2011,$AD1204),4)))</f>
        <v/>
      </c>
      <c r="O1204" s="77" t="str">
        <f>IF($AB1204="","",IF(INDEX('Required State Input – PHYS'!O$12:O$2011,$AD1204)="","",INDEX('Required State Input – PHYS'!O$12:O$2011,$AD1204)))</f>
        <v/>
      </c>
      <c r="P1204" s="78" t="str">
        <f>IF($AB1204="","",IF(INDEX('Required State Input – PHYS'!P$12:P$2011,$AD1204)="","",INDEX('Required State Input – PHYS'!P$12:P$2011,$AD1204)))</f>
        <v/>
      </c>
      <c r="Q1204" s="79" t="str">
        <f>IF($AB1204="","",IF(INDEX('Required State Input – PHYS'!Q$12:Q$2011,$AD1204)="","",ROUND(INDEX('Required State Input – PHYS'!Q$12:Q$2011,$AD1204),2)))</f>
        <v/>
      </c>
      <c r="R1204" s="82" t="str">
        <f>IF($AB1204="","",IF(INDEX('Required State Input – PHYS'!R$12:R$2011,$AD1204)="","",INDEX('Required State Input – PHYS'!R$12:R$2011,$AD1204)))</f>
        <v/>
      </c>
      <c r="S1204" s="77" t="str">
        <f>IF($AB1204="","",IF(INDEX('Required State Input – PHYS'!S$12:S$2011,$AD1204)="","",INDEX('Required State Input – PHYS'!S$12:S$2011,$AD1204)))</f>
        <v/>
      </c>
      <c r="T1204" s="78" t="str">
        <f>IF($AB1204="","",IF(INDEX('Required State Input – PHYS'!T$12:T$2011,$AD1204)="","",INDEX('Required State Input – PHYS'!T$12:T$2011,$AD1204)))</f>
        <v/>
      </c>
      <c r="U1204" s="89" t="str">
        <f>IF($AB1204="","",IF(INDEX('Required State Input – PHYS'!U$12:U$2011,$AD1204)="","",ROUND(INDEX('Required State Input – PHYS'!U$12:U$2011,$AD1204),2)))</f>
        <v/>
      </c>
      <c r="V1204" s="107" t="str">
        <f>IF($AB1204="","",IF(INDEX('Required State Input – PHYS'!V$12:V$2011,$AD1204)="","",ROUND(INDEX('Required State Input – PHYS'!V$12:V$2011,$AD1204),2)))</f>
        <v/>
      </c>
      <c r="W1204" s="108" t="str">
        <f t="shared" si="54"/>
        <v/>
      </c>
      <c r="AB1204" s="42" t="str">
        <f t="shared" si="55"/>
        <v/>
      </c>
      <c r="AC1204" s="42" t="str">
        <f t="shared" si="56"/>
        <v/>
      </c>
      <c r="AD1204" s="42" t="str">
        <f>IF(AB1204="","",MATCH(AC1204,'Required State Input – PHYS'!$AK$12:$AK$2011,FALSE))</f>
        <v/>
      </c>
    </row>
    <row r="1205" spans="1:30" x14ac:dyDescent="0.25">
      <c r="A1205" s="110" t="s">
        <v>202</v>
      </c>
      <c r="B1205" s="99" t="str">
        <f>IF($AB1205="","",IF(INDEX('Required State Input – PHYS'!B$12:B$2011,$AD1205)="","",INDEX('Required State Input – PHYS'!B$12:B$2011,$AD1205)))</f>
        <v/>
      </c>
      <c r="C1205" s="67" t="str">
        <f>IF($AB1205="","",IF(INDEX('Required State Input – PHYS'!C$12:C$2011,$AD1205)="","",INDEX('Required State Input – PHYS'!C$12:C$2011,$AD1205)))</f>
        <v/>
      </c>
      <c r="D1205" s="100" t="str">
        <f>IF($AB1205="","",IF(INDEX('Required State Input – PHYS'!D$12:D$2011,$AD1205)="","",INDEX('Required State Input – PHYS'!D$12:D$2011,$AD1205)))</f>
        <v/>
      </c>
      <c r="E1205" s="101" t="str">
        <f>IF($AB1205="","",IF(INDEX('Required State Input – PHYS'!E$12:E$2011,$AD1205)="","",INDEX('Required State Input – PHYS'!E$12:E$2011,$AD1205)))</f>
        <v/>
      </c>
      <c r="F1205" s="99" t="str">
        <f>IF($AB1205="","",IF(INDEX('Required State Input – PHYS'!F$12:F$2011,$AD1205)="","",INDEX('Required State Input – PHYS'!F$12:F$2011,$AD1205)))</f>
        <v/>
      </c>
      <c r="G1205" s="100" t="str">
        <f>IF($AB1205="","",IF(INDEX('Required State Input – PHYS'!G$12:G$2011,$AD1205)="","",INDEX('Required State Input – PHYS'!G$12:G$2011,$AD1205)))</f>
        <v/>
      </c>
      <c r="H1205" s="100" t="str">
        <f>IF($AB1205="","",IF(INDEX('Required State Input – PHYS'!H$12:H$2011,$AD1205)="","",INDEX('Required State Input – PHYS'!H$12:H$2011,$AD1205)))</f>
        <v/>
      </c>
      <c r="I1205" s="100" t="str">
        <f>IF($AB1205="","",IF(INDEX('Required State Input – PHYS'!I$12:I$2011,$AD1205)="","",INDEX('Required State Input – PHYS'!I$12:I$2011,$AD1205)))</f>
        <v/>
      </c>
      <c r="J1205" s="102" t="str">
        <f>IF($AB1205="","",IF(INDEX('Required State Input – PHYS'!J$12:J$2011,$AD1205)="","",INDEX('Required State Input – PHYS'!J$12:J$2011,$AD1205)))</f>
        <v/>
      </c>
      <c r="K1205" s="77" t="str">
        <f>IF($AB1205="","",IF(INDEX('Required State Input – PHYS'!K$12:K$2011,$AD1205)="","",INDEX('Required State Input – PHYS'!K$12:K$2011,$AD1205)))</f>
        <v/>
      </c>
      <c r="L1205" s="78" t="str">
        <f>IF($AB1205="","",IF(INDEX('Required State Input – PHYS'!L$12:L$2011,$AD1205)="","",INDEX('Required State Input – PHYS'!L$12:L$2011,$AD1205)))</f>
        <v/>
      </c>
      <c r="M1205" s="79" t="str">
        <f>IF($AB1205="","",IF(INDEX('Required State Input – PHYS'!M$12:M$2011,$AD1205)="","",ROUND(INDEX('Required State Input – PHYS'!M$12:M$2011,$AD1205),2)))</f>
        <v/>
      </c>
      <c r="N1205" s="80" t="str">
        <f>IF($AB1205="","",IF(INDEX('Required State Input – PHYS'!N$12:N$2011,$AD1205)="","",ROUND(INDEX('Required State Input – PHYS'!N$12:N$2011,$AD1205),4)))</f>
        <v/>
      </c>
      <c r="O1205" s="77" t="str">
        <f>IF($AB1205="","",IF(INDEX('Required State Input – PHYS'!O$12:O$2011,$AD1205)="","",INDEX('Required State Input – PHYS'!O$12:O$2011,$AD1205)))</f>
        <v/>
      </c>
      <c r="P1205" s="78" t="str">
        <f>IF($AB1205="","",IF(INDEX('Required State Input – PHYS'!P$12:P$2011,$AD1205)="","",INDEX('Required State Input – PHYS'!P$12:P$2011,$AD1205)))</f>
        <v/>
      </c>
      <c r="Q1205" s="79" t="str">
        <f>IF($AB1205="","",IF(INDEX('Required State Input – PHYS'!Q$12:Q$2011,$AD1205)="","",ROUND(INDEX('Required State Input – PHYS'!Q$12:Q$2011,$AD1205),2)))</f>
        <v/>
      </c>
      <c r="R1205" s="82" t="str">
        <f>IF($AB1205="","",IF(INDEX('Required State Input – PHYS'!R$12:R$2011,$AD1205)="","",INDEX('Required State Input – PHYS'!R$12:R$2011,$AD1205)))</f>
        <v/>
      </c>
      <c r="S1205" s="77" t="str">
        <f>IF($AB1205="","",IF(INDEX('Required State Input – PHYS'!S$12:S$2011,$AD1205)="","",INDEX('Required State Input – PHYS'!S$12:S$2011,$AD1205)))</f>
        <v/>
      </c>
      <c r="T1205" s="78" t="str">
        <f>IF($AB1205="","",IF(INDEX('Required State Input – PHYS'!T$12:T$2011,$AD1205)="","",INDEX('Required State Input – PHYS'!T$12:T$2011,$AD1205)))</f>
        <v/>
      </c>
      <c r="U1205" s="89" t="str">
        <f>IF($AB1205="","",IF(INDEX('Required State Input – PHYS'!U$12:U$2011,$AD1205)="","",ROUND(INDEX('Required State Input – PHYS'!U$12:U$2011,$AD1205),2)))</f>
        <v/>
      </c>
      <c r="V1205" s="107" t="str">
        <f>IF($AB1205="","",IF(INDEX('Required State Input – PHYS'!V$12:V$2011,$AD1205)="","",ROUND(INDEX('Required State Input – PHYS'!V$12:V$2011,$AD1205),2)))</f>
        <v/>
      </c>
      <c r="W1205" s="108" t="str">
        <f t="shared" si="54"/>
        <v/>
      </c>
      <c r="AB1205" s="42" t="str">
        <f t="shared" si="55"/>
        <v/>
      </c>
      <c r="AC1205" s="42" t="str">
        <f t="shared" si="56"/>
        <v/>
      </c>
      <c r="AD1205" s="42" t="str">
        <f>IF(AB1205="","",MATCH(AC1205,'Required State Input – PHYS'!$AK$12:$AK$2011,FALSE))</f>
        <v/>
      </c>
    </row>
    <row r="1206" spans="1:30" x14ac:dyDescent="0.25">
      <c r="A1206" s="110" t="s">
        <v>202</v>
      </c>
      <c r="B1206" s="99" t="str">
        <f>IF($AB1206="","",IF(INDEX('Required State Input – PHYS'!B$12:B$2011,$AD1206)="","",INDEX('Required State Input – PHYS'!B$12:B$2011,$AD1206)))</f>
        <v/>
      </c>
      <c r="C1206" s="67" t="str">
        <f>IF($AB1206="","",IF(INDEX('Required State Input – PHYS'!C$12:C$2011,$AD1206)="","",INDEX('Required State Input – PHYS'!C$12:C$2011,$AD1206)))</f>
        <v/>
      </c>
      <c r="D1206" s="100" t="str">
        <f>IF($AB1206="","",IF(INDEX('Required State Input – PHYS'!D$12:D$2011,$AD1206)="","",INDEX('Required State Input – PHYS'!D$12:D$2011,$AD1206)))</f>
        <v/>
      </c>
      <c r="E1206" s="101" t="str">
        <f>IF($AB1206="","",IF(INDEX('Required State Input – PHYS'!E$12:E$2011,$AD1206)="","",INDEX('Required State Input – PHYS'!E$12:E$2011,$AD1206)))</f>
        <v/>
      </c>
      <c r="F1206" s="99" t="str">
        <f>IF($AB1206="","",IF(INDEX('Required State Input – PHYS'!F$12:F$2011,$AD1206)="","",INDEX('Required State Input – PHYS'!F$12:F$2011,$AD1206)))</f>
        <v/>
      </c>
      <c r="G1206" s="100" t="str">
        <f>IF($AB1206="","",IF(INDEX('Required State Input – PHYS'!G$12:G$2011,$AD1206)="","",INDEX('Required State Input – PHYS'!G$12:G$2011,$AD1206)))</f>
        <v/>
      </c>
      <c r="H1206" s="100" t="str">
        <f>IF($AB1206="","",IF(INDEX('Required State Input – PHYS'!H$12:H$2011,$AD1206)="","",INDEX('Required State Input – PHYS'!H$12:H$2011,$AD1206)))</f>
        <v/>
      </c>
      <c r="I1206" s="100" t="str">
        <f>IF($AB1206="","",IF(INDEX('Required State Input – PHYS'!I$12:I$2011,$AD1206)="","",INDEX('Required State Input – PHYS'!I$12:I$2011,$AD1206)))</f>
        <v/>
      </c>
      <c r="J1206" s="102" t="str">
        <f>IF($AB1206="","",IF(INDEX('Required State Input – PHYS'!J$12:J$2011,$AD1206)="","",INDEX('Required State Input – PHYS'!J$12:J$2011,$AD1206)))</f>
        <v/>
      </c>
      <c r="K1206" s="77" t="str">
        <f>IF($AB1206="","",IF(INDEX('Required State Input – PHYS'!K$12:K$2011,$AD1206)="","",INDEX('Required State Input – PHYS'!K$12:K$2011,$AD1206)))</f>
        <v/>
      </c>
      <c r="L1206" s="78" t="str">
        <f>IF($AB1206="","",IF(INDEX('Required State Input – PHYS'!L$12:L$2011,$AD1206)="","",INDEX('Required State Input – PHYS'!L$12:L$2011,$AD1206)))</f>
        <v/>
      </c>
      <c r="M1206" s="79" t="str">
        <f>IF($AB1206="","",IF(INDEX('Required State Input – PHYS'!M$12:M$2011,$AD1206)="","",ROUND(INDEX('Required State Input – PHYS'!M$12:M$2011,$AD1206),2)))</f>
        <v/>
      </c>
      <c r="N1206" s="80" t="str">
        <f>IF($AB1206="","",IF(INDEX('Required State Input – PHYS'!N$12:N$2011,$AD1206)="","",ROUND(INDEX('Required State Input – PHYS'!N$12:N$2011,$AD1206),4)))</f>
        <v/>
      </c>
      <c r="O1206" s="77" t="str">
        <f>IF($AB1206="","",IF(INDEX('Required State Input – PHYS'!O$12:O$2011,$AD1206)="","",INDEX('Required State Input – PHYS'!O$12:O$2011,$AD1206)))</f>
        <v/>
      </c>
      <c r="P1206" s="78" t="str">
        <f>IF($AB1206="","",IF(INDEX('Required State Input – PHYS'!P$12:P$2011,$AD1206)="","",INDEX('Required State Input – PHYS'!P$12:P$2011,$AD1206)))</f>
        <v/>
      </c>
      <c r="Q1206" s="79" t="str">
        <f>IF($AB1206="","",IF(INDEX('Required State Input – PHYS'!Q$12:Q$2011,$AD1206)="","",ROUND(INDEX('Required State Input – PHYS'!Q$12:Q$2011,$AD1206),2)))</f>
        <v/>
      </c>
      <c r="R1206" s="82" t="str">
        <f>IF($AB1206="","",IF(INDEX('Required State Input – PHYS'!R$12:R$2011,$AD1206)="","",INDEX('Required State Input – PHYS'!R$12:R$2011,$AD1206)))</f>
        <v/>
      </c>
      <c r="S1206" s="77" t="str">
        <f>IF($AB1206="","",IF(INDEX('Required State Input – PHYS'!S$12:S$2011,$AD1206)="","",INDEX('Required State Input – PHYS'!S$12:S$2011,$AD1206)))</f>
        <v/>
      </c>
      <c r="T1206" s="78" t="str">
        <f>IF($AB1206="","",IF(INDEX('Required State Input – PHYS'!T$12:T$2011,$AD1206)="","",INDEX('Required State Input – PHYS'!T$12:T$2011,$AD1206)))</f>
        <v/>
      </c>
      <c r="U1206" s="89" t="str">
        <f>IF($AB1206="","",IF(INDEX('Required State Input – PHYS'!U$12:U$2011,$AD1206)="","",ROUND(INDEX('Required State Input – PHYS'!U$12:U$2011,$AD1206),2)))</f>
        <v/>
      </c>
      <c r="V1206" s="107" t="str">
        <f>IF($AB1206="","",IF(INDEX('Required State Input – PHYS'!V$12:V$2011,$AD1206)="","",ROUND(INDEX('Required State Input – PHYS'!V$12:V$2011,$AD1206),2)))</f>
        <v/>
      </c>
      <c r="W1206" s="108" t="str">
        <f t="shared" si="54"/>
        <v/>
      </c>
      <c r="AB1206" s="42" t="str">
        <f t="shared" si="55"/>
        <v/>
      </c>
      <c r="AC1206" s="42" t="str">
        <f t="shared" si="56"/>
        <v/>
      </c>
      <c r="AD1206" s="42" t="str">
        <f>IF(AB1206="","",MATCH(AC1206,'Required State Input – PHYS'!$AK$12:$AK$2011,FALSE))</f>
        <v/>
      </c>
    </row>
    <row r="1207" spans="1:30" x14ac:dyDescent="0.25">
      <c r="A1207" s="110" t="s">
        <v>202</v>
      </c>
      <c r="B1207" s="99" t="str">
        <f>IF($AB1207="","",IF(INDEX('Required State Input – PHYS'!B$12:B$2011,$AD1207)="","",INDEX('Required State Input – PHYS'!B$12:B$2011,$AD1207)))</f>
        <v/>
      </c>
      <c r="C1207" s="67" t="str">
        <f>IF($AB1207="","",IF(INDEX('Required State Input – PHYS'!C$12:C$2011,$AD1207)="","",INDEX('Required State Input – PHYS'!C$12:C$2011,$AD1207)))</f>
        <v/>
      </c>
      <c r="D1207" s="100" t="str">
        <f>IF($AB1207="","",IF(INDEX('Required State Input – PHYS'!D$12:D$2011,$AD1207)="","",INDEX('Required State Input – PHYS'!D$12:D$2011,$AD1207)))</f>
        <v/>
      </c>
      <c r="E1207" s="101" t="str">
        <f>IF($AB1207="","",IF(INDEX('Required State Input – PHYS'!E$12:E$2011,$AD1207)="","",INDEX('Required State Input – PHYS'!E$12:E$2011,$AD1207)))</f>
        <v/>
      </c>
      <c r="F1207" s="99" t="str">
        <f>IF($AB1207="","",IF(INDEX('Required State Input – PHYS'!F$12:F$2011,$AD1207)="","",INDEX('Required State Input – PHYS'!F$12:F$2011,$AD1207)))</f>
        <v/>
      </c>
      <c r="G1207" s="100" t="str">
        <f>IF($AB1207="","",IF(INDEX('Required State Input – PHYS'!G$12:G$2011,$AD1207)="","",INDEX('Required State Input – PHYS'!G$12:G$2011,$AD1207)))</f>
        <v/>
      </c>
      <c r="H1207" s="100" t="str">
        <f>IF($AB1207="","",IF(INDEX('Required State Input – PHYS'!H$12:H$2011,$AD1207)="","",INDEX('Required State Input – PHYS'!H$12:H$2011,$AD1207)))</f>
        <v/>
      </c>
      <c r="I1207" s="100" t="str">
        <f>IF($AB1207="","",IF(INDEX('Required State Input – PHYS'!I$12:I$2011,$AD1207)="","",INDEX('Required State Input – PHYS'!I$12:I$2011,$AD1207)))</f>
        <v/>
      </c>
      <c r="J1207" s="102" t="str">
        <f>IF($AB1207="","",IF(INDEX('Required State Input – PHYS'!J$12:J$2011,$AD1207)="","",INDEX('Required State Input – PHYS'!J$12:J$2011,$AD1207)))</f>
        <v/>
      </c>
      <c r="K1207" s="77" t="str">
        <f>IF($AB1207="","",IF(INDEX('Required State Input – PHYS'!K$12:K$2011,$AD1207)="","",INDEX('Required State Input – PHYS'!K$12:K$2011,$AD1207)))</f>
        <v/>
      </c>
      <c r="L1207" s="78" t="str">
        <f>IF($AB1207="","",IF(INDEX('Required State Input – PHYS'!L$12:L$2011,$AD1207)="","",INDEX('Required State Input – PHYS'!L$12:L$2011,$AD1207)))</f>
        <v/>
      </c>
      <c r="M1207" s="79" t="str">
        <f>IF($AB1207="","",IF(INDEX('Required State Input – PHYS'!M$12:M$2011,$AD1207)="","",ROUND(INDEX('Required State Input – PHYS'!M$12:M$2011,$AD1207),2)))</f>
        <v/>
      </c>
      <c r="N1207" s="80" t="str">
        <f>IF($AB1207="","",IF(INDEX('Required State Input – PHYS'!N$12:N$2011,$AD1207)="","",ROUND(INDEX('Required State Input – PHYS'!N$12:N$2011,$AD1207),4)))</f>
        <v/>
      </c>
      <c r="O1207" s="77" t="str">
        <f>IF($AB1207="","",IF(INDEX('Required State Input – PHYS'!O$12:O$2011,$AD1207)="","",INDEX('Required State Input – PHYS'!O$12:O$2011,$AD1207)))</f>
        <v/>
      </c>
      <c r="P1207" s="78" t="str">
        <f>IF($AB1207="","",IF(INDEX('Required State Input – PHYS'!P$12:P$2011,$AD1207)="","",INDEX('Required State Input – PHYS'!P$12:P$2011,$AD1207)))</f>
        <v/>
      </c>
      <c r="Q1207" s="79" t="str">
        <f>IF($AB1207="","",IF(INDEX('Required State Input – PHYS'!Q$12:Q$2011,$AD1207)="","",ROUND(INDEX('Required State Input – PHYS'!Q$12:Q$2011,$AD1207),2)))</f>
        <v/>
      </c>
      <c r="R1207" s="82" t="str">
        <f>IF($AB1207="","",IF(INDEX('Required State Input – PHYS'!R$12:R$2011,$AD1207)="","",INDEX('Required State Input – PHYS'!R$12:R$2011,$AD1207)))</f>
        <v/>
      </c>
      <c r="S1207" s="77" t="str">
        <f>IF($AB1207="","",IF(INDEX('Required State Input – PHYS'!S$12:S$2011,$AD1207)="","",INDEX('Required State Input – PHYS'!S$12:S$2011,$AD1207)))</f>
        <v/>
      </c>
      <c r="T1207" s="78" t="str">
        <f>IF($AB1207="","",IF(INDEX('Required State Input – PHYS'!T$12:T$2011,$AD1207)="","",INDEX('Required State Input – PHYS'!T$12:T$2011,$AD1207)))</f>
        <v/>
      </c>
      <c r="U1207" s="89" t="str">
        <f>IF($AB1207="","",IF(INDEX('Required State Input – PHYS'!U$12:U$2011,$AD1207)="","",ROUND(INDEX('Required State Input – PHYS'!U$12:U$2011,$AD1207),2)))</f>
        <v/>
      </c>
      <c r="V1207" s="107" t="str">
        <f>IF($AB1207="","",IF(INDEX('Required State Input – PHYS'!V$12:V$2011,$AD1207)="","",ROUND(INDEX('Required State Input – PHYS'!V$12:V$2011,$AD1207),2)))</f>
        <v/>
      </c>
      <c r="W1207" s="108" t="str">
        <f t="shared" si="54"/>
        <v/>
      </c>
      <c r="AB1207" s="42" t="str">
        <f t="shared" si="55"/>
        <v/>
      </c>
      <c r="AC1207" s="42" t="str">
        <f t="shared" si="56"/>
        <v/>
      </c>
      <c r="AD1207" s="42" t="str">
        <f>IF(AB1207="","",MATCH(AC1207,'Required State Input – PHYS'!$AK$12:$AK$2011,FALSE))</f>
        <v/>
      </c>
    </row>
    <row r="1208" spans="1:30" x14ac:dyDescent="0.25">
      <c r="A1208" s="110" t="s">
        <v>202</v>
      </c>
      <c r="B1208" s="99" t="str">
        <f>IF($AB1208="","",IF(INDEX('Required State Input – PHYS'!B$12:B$2011,$AD1208)="","",INDEX('Required State Input – PHYS'!B$12:B$2011,$AD1208)))</f>
        <v/>
      </c>
      <c r="C1208" s="67" t="str">
        <f>IF($AB1208="","",IF(INDEX('Required State Input – PHYS'!C$12:C$2011,$AD1208)="","",INDEX('Required State Input – PHYS'!C$12:C$2011,$AD1208)))</f>
        <v/>
      </c>
      <c r="D1208" s="100" t="str">
        <f>IF($AB1208="","",IF(INDEX('Required State Input – PHYS'!D$12:D$2011,$AD1208)="","",INDEX('Required State Input – PHYS'!D$12:D$2011,$AD1208)))</f>
        <v/>
      </c>
      <c r="E1208" s="101" t="str">
        <f>IF($AB1208="","",IF(INDEX('Required State Input – PHYS'!E$12:E$2011,$AD1208)="","",INDEX('Required State Input – PHYS'!E$12:E$2011,$AD1208)))</f>
        <v/>
      </c>
      <c r="F1208" s="99" t="str">
        <f>IF($AB1208="","",IF(INDEX('Required State Input – PHYS'!F$12:F$2011,$AD1208)="","",INDEX('Required State Input – PHYS'!F$12:F$2011,$AD1208)))</f>
        <v/>
      </c>
      <c r="G1208" s="100" t="str">
        <f>IF($AB1208="","",IF(INDEX('Required State Input – PHYS'!G$12:G$2011,$AD1208)="","",INDEX('Required State Input – PHYS'!G$12:G$2011,$AD1208)))</f>
        <v/>
      </c>
      <c r="H1208" s="100" t="str">
        <f>IF($AB1208="","",IF(INDEX('Required State Input – PHYS'!H$12:H$2011,$AD1208)="","",INDEX('Required State Input – PHYS'!H$12:H$2011,$AD1208)))</f>
        <v/>
      </c>
      <c r="I1208" s="100" t="str">
        <f>IF($AB1208="","",IF(INDEX('Required State Input – PHYS'!I$12:I$2011,$AD1208)="","",INDEX('Required State Input – PHYS'!I$12:I$2011,$AD1208)))</f>
        <v/>
      </c>
      <c r="J1208" s="102" t="str">
        <f>IF($AB1208="","",IF(INDEX('Required State Input – PHYS'!J$12:J$2011,$AD1208)="","",INDEX('Required State Input – PHYS'!J$12:J$2011,$AD1208)))</f>
        <v/>
      </c>
      <c r="K1208" s="77" t="str">
        <f>IF($AB1208="","",IF(INDEX('Required State Input – PHYS'!K$12:K$2011,$AD1208)="","",INDEX('Required State Input – PHYS'!K$12:K$2011,$AD1208)))</f>
        <v/>
      </c>
      <c r="L1208" s="78" t="str">
        <f>IF($AB1208="","",IF(INDEX('Required State Input – PHYS'!L$12:L$2011,$AD1208)="","",INDEX('Required State Input – PHYS'!L$12:L$2011,$AD1208)))</f>
        <v/>
      </c>
      <c r="M1208" s="79" t="str">
        <f>IF($AB1208="","",IF(INDEX('Required State Input – PHYS'!M$12:M$2011,$AD1208)="","",ROUND(INDEX('Required State Input – PHYS'!M$12:M$2011,$AD1208),2)))</f>
        <v/>
      </c>
      <c r="N1208" s="80" t="str">
        <f>IF($AB1208="","",IF(INDEX('Required State Input – PHYS'!N$12:N$2011,$AD1208)="","",ROUND(INDEX('Required State Input – PHYS'!N$12:N$2011,$AD1208),4)))</f>
        <v/>
      </c>
      <c r="O1208" s="77" t="str">
        <f>IF($AB1208="","",IF(INDEX('Required State Input – PHYS'!O$12:O$2011,$AD1208)="","",INDEX('Required State Input – PHYS'!O$12:O$2011,$AD1208)))</f>
        <v/>
      </c>
      <c r="P1208" s="78" t="str">
        <f>IF($AB1208="","",IF(INDEX('Required State Input – PHYS'!P$12:P$2011,$AD1208)="","",INDEX('Required State Input – PHYS'!P$12:P$2011,$AD1208)))</f>
        <v/>
      </c>
      <c r="Q1208" s="79" t="str">
        <f>IF($AB1208="","",IF(INDEX('Required State Input – PHYS'!Q$12:Q$2011,$AD1208)="","",ROUND(INDEX('Required State Input – PHYS'!Q$12:Q$2011,$AD1208),2)))</f>
        <v/>
      </c>
      <c r="R1208" s="82" t="str">
        <f>IF($AB1208="","",IF(INDEX('Required State Input – PHYS'!R$12:R$2011,$AD1208)="","",INDEX('Required State Input – PHYS'!R$12:R$2011,$AD1208)))</f>
        <v/>
      </c>
      <c r="S1208" s="77" t="str">
        <f>IF($AB1208="","",IF(INDEX('Required State Input – PHYS'!S$12:S$2011,$AD1208)="","",INDEX('Required State Input – PHYS'!S$12:S$2011,$AD1208)))</f>
        <v/>
      </c>
      <c r="T1208" s="78" t="str">
        <f>IF($AB1208="","",IF(INDEX('Required State Input – PHYS'!T$12:T$2011,$AD1208)="","",INDEX('Required State Input – PHYS'!T$12:T$2011,$AD1208)))</f>
        <v/>
      </c>
      <c r="U1208" s="89" t="str">
        <f>IF($AB1208="","",IF(INDEX('Required State Input – PHYS'!U$12:U$2011,$AD1208)="","",ROUND(INDEX('Required State Input – PHYS'!U$12:U$2011,$AD1208),2)))</f>
        <v/>
      </c>
      <c r="V1208" s="107" t="str">
        <f>IF($AB1208="","",IF(INDEX('Required State Input – PHYS'!V$12:V$2011,$AD1208)="","",ROUND(INDEX('Required State Input – PHYS'!V$12:V$2011,$AD1208),2)))</f>
        <v/>
      </c>
      <c r="W1208" s="108" t="str">
        <f t="shared" si="54"/>
        <v/>
      </c>
      <c r="AB1208" s="42" t="str">
        <f t="shared" si="55"/>
        <v/>
      </c>
      <c r="AC1208" s="42" t="str">
        <f t="shared" si="56"/>
        <v/>
      </c>
      <c r="AD1208" s="42" t="str">
        <f>IF(AB1208="","",MATCH(AC1208,'Required State Input – PHYS'!$AK$12:$AK$2011,FALSE))</f>
        <v/>
      </c>
    </row>
    <row r="1209" spans="1:30" x14ac:dyDescent="0.25">
      <c r="A1209" s="110" t="s">
        <v>202</v>
      </c>
      <c r="B1209" s="99" t="str">
        <f>IF($AB1209="","",IF(INDEX('Required State Input – PHYS'!B$12:B$2011,$AD1209)="","",INDEX('Required State Input – PHYS'!B$12:B$2011,$AD1209)))</f>
        <v/>
      </c>
      <c r="C1209" s="67" t="str">
        <f>IF($AB1209="","",IF(INDEX('Required State Input – PHYS'!C$12:C$2011,$AD1209)="","",INDEX('Required State Input – PHYS'!C$12:C$2011,$AD1209)))</f>
        <v/>
      </c>
      <c r="D1209" s="100" t="str">
        <f>IF($AB1209="","",IF(INDEX('Required State Input – PHYS'!D$12:D$2011,$AD1209)="","",INDEX('Required State Input – PHYS'!D$12:D$2011,$AD1209)))</f>
        <v/>
      </c>
      <c r="E1209" s="101" t="str">
        <f>IF($AB1209="","",IF(INDEX('Required State Input – PHYS'!E$12:E$2011,$AD1209)="","",INDEX('Required State Input – PHYS'!E$12:E$2011,$AD1209)))</f>
        <v/>
      </c>
      <c r="F1209" s="99" t="str">
        <f>IF($AB1209="","",IF(INDEX('Required State Input – PHYS'!F$12:F$2011,$AD1209)="","",INDEX('Required State Input – PHYS'!F$12:F$2011,$AD1209)))</f>
        <v/>
      </c>
      <c r="G1209" s="100" t="str">
        <f>IF($AB1209="","",IF(INDEX('Required State Input – PHYS'!G$12:G$2011,$AD1209)="","",INDEX('Required State Input – PHYS'!G$12:G$2011,$AD1209)))</f>
        <v/>
      </c>
      <c r="H1209" s="100" t="str">
        <f>IF($AB1209="","",IF(INDEX('Required State Input – PHYS'!H$12:H$2011,$AD1209)="","",INDEX('Required State Input – PHYS'!H$12:H$2011,$AD1209)))</f>
        <v/>
      </c>
      <c r="I1209" s="100" t="str">
        <f>IF($AB1209="","",IF(INDEX('Required State Input – PHYS'!I$12:I$2011,$AD1209)="","",INDEX('Required State Input – PHYS'!I$12:I$2011,$AD1209)))</f>
        <v/>
      </c>
      <c r="J1209" s="102" t="str">
        <f>IF($AB1209="","",IF(INDEX('Required State Input – PHYS'!J$12:J$2011,$AD1209)="","",INDEX('Required State Input – PHYS'!J$12:J$2011,$AD1209)))</f>
        <v/>
      </c>
      <c r="K1209" s="77" t="str">
        <f>IF($AB1209="","",IF(INDEX('Required State Input – PHYS'!K$12:K$2011,$AD1209)="","",INDEX('Required State Input – PHYS'!K$12:K$2011,$AD1209)))</f>
        <v/>
      </c>
      <c r="L1209" s="78" t="str">
        <f>IF($AB1209="","",IF(INDEX('Required State Input – PHYS'!L$12:L$2011,$AD1209)="","",INDEX('Required State Input – PHYS'!L$12:L$2011,$AD1209)))</f>
        <v/>
      </c>
      <c r="M1209" s="79" t="str">
        <f>IF($AB1209="","",IF(INDEX('Required State Input – PHYS'!M$12:M$2011,$AD1209)="","",ROUND(INDEX('Required State Input – PHYS'!M$12:M$2011,$AD1209),2)))</f>
        <v/>
      </c>
      <c r="N1209" s="80" t="str">
        <f>IF($AB1209="","",IF(INDEX('Required State Input – PHYS'!N$12:N$2011,$AD1209)="","",ROUND(INDEX('Required State Input – PHYS'!N$12:N$2011,$AD1209),4)))</f>
        <v/>
      </c>
      <c r="O1209" s="77" t="str">
        <f>IF($AB1209="","",IF(INDEX('Required State Input – PHYS'!O$12:O$2011,$AD1209)="","",INDEX('Required State Input – PHYS'!O$12:O$2011,$AD1209)))</f>
        <v/>
      </c>
      <c r="P1209" s="78" t="str">
        <f>IF($AB1209="","",IF(INDEX('Required State Input – PHYS'!P$12:P$2011,$AD1209)="","",INDEX('Required State Input – PHYS'!P$12:P$2011,$AD1209)))</f>
        <v/>
      </c>
      <c r="Q1209" s="79" t="str">
        <f>IF($AB1209="","",IF(INDEX('Required State Input – PHYS'!Q$12:Q$2011,$AD1209)="","",ROUND(INDEX('Required State Input – PHYS'!Q$12:Q$2011,$AD1209),2)))</f>
        <v/>
      </c>
      <c r="R1209" s="82" t="str">
        <f>IF($AB1209="","",IF(INDEX('Required State Input – PHYS'!R$12:R$2011,$AD1209)="","",INDEX('Required State Input – PHYS'!R$12:R$2011,$AD1209)))</f>
        <v/>
      </c>
      <c r="S1209" s="77" t="str">
        <f>IF($AB1209="","",IF(INDEX('Required State Input – PHYS'!S$12:S$2011,$AD1209)="","",INDEX('Required State Input – PHYS'!S$12:S$2011,$AD1209)))</f>
        <v/>
      </c>
      <c r="T1209" s="78" t="str">
        <f>IF($AB1209="","",IF(INDEX('Required State Input – PHYS'!T$12:T$2011,$AD1209)="","",INDEX('Required State Input – PHYS'!T$12:T$2011,$AD1209)))</f>
        <v/>
      </c>
      <c r="U1209" s="89" t="str">
        <f>IF($AB1209="","",IF(INDEX('Required State Input – PHYS'!U$12:U$2011,$AD1209)="","",ROUND(INDEX('Required State Input – PHYS'!U$12:U$2011,$AD1209),2)))</f>
        <v/>
      </c>
      <c r="V1209" s="107" t="str">
        <f>IF($AB1209="","",IF(INDEX('Required State Input – PHYS'!V$12:V$2011,$AD1209)="","",ROUND(INDEX('Required State Input – PHYS'!V$12:V$2011,$AD1209),2)))</f>
        <v/>
      </c>
      <c r="W1209" s="108" t="str">
        <f t="shared" si="54"/>
        <v/>
      </c>
      <c r="AB1209" s="42" t="str">
        <f t="shared" si="55"/>
        <v/>
      </c>
      <c r="AC1209" s="42" t="str">
        <f t="shared" si="56"/>
        <v/>
      </c>
      <c r="AD1209" s="42" t="str">
        <f>IF(AB1209="","",MATCH(AC1209,'Required State Input – PHYS'!$AK$12:$AK$2011,FALSE))</f>
        <v/>
      </c>
    </row>
    <row r="1210" spans="1:30" x14ac:dyDescent="0.25">
      <c r="A1210" s="110" t="s">
        <v>202</v>
      </c>
      <c r="B1210" s="99" t="str">
        <f>IF($AB1210="","",IF(INDEX('Required State Input – PHYS'!B$12:B$2011,$AD1210)="","",INDEX('Required State Input – PHYS'!B$12:B$2011,$AD1210)))</f>
        <v/>
      </c>
      <c r="C1210" s="67" t="str">
        <f>IF($AB1210="","",IF(INDEX('Required State Input – PHYS'!C$12:C$2011,$AD1210)="","",INDEX('Required State Input – PHYS'!C$12:C$2011,$AD1210)))</f>
        <v/>
      </c>
      <c r="D1210" s="100" t="str">
        <f>IF($AB1210="","",IF(INDEX('Required State Input – PHYS'!D$12:D$2011,$AD1210)="","",INDEX('Required State Input – PHYS'!D$12:D$2011,$AD1210)))</f>
        <v/>
      </c>
      <c r="E1210" s="101" t="str">
        <f>IF($AB1210="","",IF(INDEX('Required State Input – PHYS'!E$12:E$2011,$AD1210)="","",INDEX('Required State Input – PHYS'!E$12:E$2011,$AD1210)))</f>
        <v/>
      </c>
      <c r="F1210" s="99" t="str">
        <f>IF($AB1210="","",IF(INDEX('Required State Input – PHYS'!F$12:F$2011,$AD1210)="","",INDEX('Required State Input – PHYS'!F$12:F$2011,$AD1210)))</f>
        <v/>
      </c>
      <c r="G1210" s="100" t="str">
        <f>IF($AB1210="","",IF(INDEX('Required State Input – PHYS'!G$12:G$2011,$AD1210)="","",INDEX('Required State Input – PHYS'!G$12:G$2011,$AD1210)))</f>
        <v/>
      </c>
      <c r="H1210" s="100" t="str">
        <f>IF($AB1210="","",IF(INDEX('Required State Input – PHYS'!H$12:H$2011,$AD1210)="","",INDEX('Required State Input – PHYS'!H$12:H$2011,$AD1210)))</f>
        <v/>
      </c>
      <c r="I1210" s="100" t="str">
        <f>IF($AB1210="","",IF(INDEX('Required State Input – PHYS'!I$12:I$2011,$AD1210)="","",INDEX('Required State Input – PHYS'!I$12:I$2011,$AD1210)))</f>
        <v/>
      </c>
      <c r="J1210" s="102" t="str">
        <f>IF($AB1210="","",IF(INDEX('Required State Input – PHYS'!J$12:J$2011,$AD1210)="","",INDEX('Required State Input – PHYS'!J$12:J$2011,$AD1210)))</f>
        <v/>
      </c>
      <c r="K1210" s="77" t="str">
        <f>IF($AB1210="","",IF(INDEX('Required State Input – PHYS'!K$12:K$2011,$AD1210)="","",INDEX('Required State Input – PHYS'!K$12:K$2011,$AD1210)))</f>
        <v/>
      </c>
      <c r="L1210" s="78" t="str">
        <f>IF($AB1210="","",IF(INDEX('Required State Input – PHYS'!L$12:L$2011,$AD1210)="","",INDEX('Required State Input – PHYS'!L$12:L$2011,$AD1210)))</f>
        <v/>
      </c>
      <c r="M1210" s="79" t="str">
        <f>IF($AB1210="","",IF(INDEX('Required State Input – PHYS'!M$12:M$2011,$AD1210)="","",ROUND(INDEX('Required State Input – PHYS'!M$12:M$2011,$AD1210),2)))</f>
        <v/>
      </c>
      <c r="N1210" s="80" t="str">
        <f>IF($AB1210="","",IF(INDEX('Required State Input – PHYS'!N$12:N$2011,$AD1210)="","",ROUND(INDEX('Required State Input – PHYS'!N$12:N$2011,$AD1210),4)))</f>
        <v/>
      </c>
      <c r="O1210" s="77" t="str">
        <f>IF($AB1210="","",IF(INDEX('Required State Input – PHYS'!O$12:O$2011,$AD1210)="","",INDEX('Required State Input – PHYS'!O$12:O$2011,$AD1210)))</f>
        <v/>
      </c>
      <c r="P1210" s="78" t="str">
        <f>IF($AB1210="","",IF(INDEX('Required State Input – PHYS'!P$12:P$2011,$AD1210)="","",INDEX('Required State Input – PHYS'!P$12:P$2011,$AD1210)))</f>
        <v/>
      </c>
      <c r="Q1210" s="79" t="str">
        <f>IF($AB1210="","",IF(INDEX('Required State Input – PHYS'!Q$12:Q$2011,$AD1210)="","",ROUND(INDEX('Required State Input – PHYS'!Q$12:Q$2011,$AD1210),2)))</f>
        <v/>
      </c>
      <c r="R1210" s="82" t="str">
        <f>IF($AB1210="","",IF(INDEX('Required State Input – PHYS'!R$12:R$2011,$AD1210)="","",INDEX('Required State Input – PHYS'!R$12:R$2011,$AD1210)))</f>
        <v/>
      </c>
      <c r="S1210" s="77" t="str">
        <f>IF($AB1210="","",IF(INDEX('Required State Input – PHYS'!S$12:S$2011,$AD1210)="","",INDEX('Required State Input – PHYS'!S$12:S$2011,$AD1210)))</f>
        <v/>
      </c>
      <c r="T1210" s="78" t="str">
        <f>IF($AB1210="","",IF(INDEX('Required State Input – PHYS'!T$12:T$2011,$AD1210)="","",INDEX('Required State Input – PHYS'!T$12:T$2011,$AD1210)))</f>
        <v/>
      </c>
      <c r="U1210" s="89" t="str">
        <f>IF($AB1210="","",IF(INDEX('Required State Input – PHYS'!U$12:U$2011,$AD1210)="","",ROUND(INDEX('Required State Input – PHYS'!U$12:U$2011,$AD1210),2)))</f>
        <v/>
      </c>
      <c r="V1210" s="107" t="str">
        <f>IF($AB1210="","",IF(INDEX('Required State Input – PHYS'!V$12:V$2011,$AD1210)="","",ROUND(INDEX('Required State Input – PHYS'!V$12:V$2011,$AD1210),2)))</f>
        <v/>
      </c>
      <c r="W1210" s="108" t="str">
        <f t="shared" si="54"/>
        <v/>
      </c>
      <c r="AB1210" s="42" t="str">
        <f t="shared" si="55"/>
        <v/>
      </c>
      <c r="AC1210" s="42" t="str">
        <f t="shared" si="56"/>
        <v/>
      </c>
      <c r="AD1210" s="42" t="str">
        <f>IF(AB1210="","",MATCH(AC1210,'Required State Input – PHYS'!$AK$12:$AK$2011,FALSE))</f>
        <v/>
      </c>
    </row>
    <row r="1211" spans="1:30" x14ac:dyDescent="0.25">
      <c r="A1211" s="110" t="s">
        <v>202</v>
      </c>
      <c r="B1211" s="99" t="str">
        <f>IF($AB1211="","",IF(INDEX('Required State Input – PHYS'!B$12:B$2011,$AD1211)="","",INDEX('Required State Input – PHYS'!B$12:B$2011,$AD1211)))</f>
        <v/>
      </c>
      <c r="C1211" s="67" t="str">
        <f>IF($AB1211="","",IF(INDEX('Required State Input – PHYS'!C$12:C$2011,$AD1211)="","",INDEX('Required State Input – PHYS'!C$12:C$2011,$AD1211)))</f>
        <v/>
      </c>
      <c r="D1211" s="100" t="str">
        <f>IF($AB1211="","",IF(INDEX('Required State Input – PHYS'!D$12:D$2011,$AD1211)="","",INDEX('Required State Input – PHYS'!D$12:D$2011,$AD1211)))</f>
        <v/>
      </c>
      <c r="E1211" s="101" t="str">
        <f>IF($AB1211="","",IF(INDEX('Required State Input – PHYS'!E$12:E$2011,$AD1211)="","",INDEX('Required State Input – PHYS'!E$12:E$2011,$AD1211)))</f>
        <v/>
      </c>
      <c r="F1211" s="99" t="str">
        <f>IF($AB1211="","",IF(INDEX('Required State Input – PHYS'!F$12:F$2011,$AD1211)="","",INDEX('Required State Input – PHYS'!F$12:F$2011,$AD1211)))</f>
        <v/>
      </c>
      <c r="G1211" s="100" t="str">
        <f>IF($AB1211="","",IF(INDEX('Required State Input – PHYS'!G$12:G$2011,$AD1211)="","",INDEX('Required State Input – PHYS'!G$12:G$2011,$AD1211)))</f>
        <v/>
      </c>
      <c r="H1211" s="100" t="str">
        <f>IF($AB1211="","",IF(INDEX('Required State Input – PHYS'!H$12:H$2011,$AD1211)="","",INDEX('Required State Input – PHYS'!H$12:H$2011,$AD1211)))</f>
        <v/>
      </c>
      <c r="I1211" s="100" t="str">
        <f>IF($AB1211="","",IF(INDEX('Required State Input – PHYS'!I$12:I$2011,$AD1211)="","",INDEX('Required State Input – PHYS'!I$12:I$2011,$AD1211)))</f>
        <v/>
      </c>
      <c r="J1211" s="102" t="str">
        <f>IF($AB1211="","",IF(INDEX('Required State Input – PHYS'!J$12:J$2011,$AD1211)="","",INDEX('Required State Input – PHYS'!J$12:J$2011,$AD1211)))</f>
        <v/>
      </c>
      <c r="K1211" s="77" t="str">
        <f>IF($AB1211="","",IF(INDEX('Required State Input – PHYS'!K$12:K$2011,$AD1211)="","",INDEX('Required State Input – PHYS'!K$12:K$2011,$AD1211)))</f>
        <v/>
      </c>
      <c r="L1211" s="78" t="str">
        <f>IF($AB1211="","",IF(INDEX('Required State Input – PHYS'!L$12:L$2011,$AD1211)="","",INDEX('Required State Input – PHYS'!L$12:L$2011,$AD1211)))</f>
        <v/>
      </c>
      <c r="M1211" s="79" t="str">
        <f>IF($AB1211="","",IF(INDEX('Required State Input – PHYS'!M$12:M$2011,$AD1211)="","",ROUND(INDEX('Required State Input – PHYS'!M$12:M$2011,$AD1211),2)))</f>
        <v/>
      </c>
      <c r="N1211" s="80" t="str">
        <f>IF($AB1211="","",IF(INDEX('Required State Input – PHYS'!N$12:N$2011,$AD1211)="","",ROUND(INDEX('Required State Input – PHYS'!N$12:N$2011,$AD1211),4)))</f>
        <v/>
      </c>
      <c r="O1211" s="77" t="str">
        <f>IF($AB1211="","",IF(INDEX('Required State Input – PHYS'!O$12:O$2011,$AD1211)="","",INDEX('Required State Input – PHYS'!O$12:O$2011,$AD1211)))</f>
        <v/>
      </c>
      <c r="P1211" s="78" t="str">
        <f>IF($AB1211="","",IF(INDEX('Required State Input – PHYS'!P$12:P$2011,$AD1211)="","",INDEX('Required State Input – PHYS'!P$12:P$2011,$AD1211)))</f>
        <v/>
      </c>
      <c r="Q1211" s="79" t="str">
        <f>IF($AB1211="","",IF(INDEX('Required State Input – PHYS'!Q$12:Q$2011,$AD1211)="","",ROUND(INDEX('Required State Input – PHYS'!Q$12:Q$2011,$AD1211),2)))</f>
        <v/>
      </c>
      <c r="R1211" s="82" t="str">
        <f>IF($AB1211="","",IF(INDEX('Required State Input – PHYS'!R$12:R$2011,$AD1211)="","",INDEX('Required State Input – PHYS'!R$12:R$2011,$AD1211)))</f>
        <v/>
      </c>
      <c r="S1211" s="77" t="str">
        <f>IF($AB1211="","",IF(INDEX('Required State Input – PHYS'!S$12:S$2011,$AD1211)="","",INDEX('Required State Input – PHYS'!S$12:S$2011,$AD1211)))</f>
        <v/>
      </c>
      <c r="T1211" s="78" t="str">
        <f>IF($AB1211="","",IF(INDEX('Required State Input – PHYS'!T$12:T$2011,$AD1211)="","",INDEX('Required State Input – PHYS'!T$12:T$2011,$AD1211)))</f>
        <v/>
      </c>
      <c r="U1211" s="89" t="str">
        <f>IF($AB1211="","",IF(INDEX('Required State Input – PHYS'!U$12:U$2011,$AD1211)="","",ROUND(INDEX('Required State Input – PHYS'!U$12:U$2011,$AD1211),2)))</f>
        <v/>
      </c>
      <c r="V1211" s="107" t="str">
        <f>IF($AB1211="","",IF(INDEX('Required State Input – PHYS'!V$12:V$2011,$AD1211)="","",ROUND(INDEX('Required State Input – PHYS'!V$12:V$2011,$AD1211),2)))</f>
        <v/>
      </c>
      <c r="W1211" s="108" t="str">
        <f t="shared" si="54"/>
        <v/>
      </c>
      <c r="AB1211" s="42" t="str">
        <f t="shared" si="55"/>
        <v/>
      </c>
      <c r="AC1211" s="42" t="str">
        <f t="shared" si="56"/>
        <v/>
      </c>
      <c r="AD1211" s="42" t="str">
        <f>IF(AB1211="","",MATCH(AC1211,'Required State Input – PHYS'!$AK$12:$AK$2011,FALSE))</f>
        <v/>
      </c>
    </row>
    <row r="1212" spans="1:30" x14ac:dyDescent="0.25">
      <c r="A1212" s="110" t="s">
        <v>202</v>
      </c>
      <c r="B1212" s="99" t="str">
        <f>IF($AB1212="","",IF(INDEX('Required State Input – PHYS'!B$12:B$2011,$AD1212)="","",INDEX('Required State Input – PHYS'!B$12:B$2011,$AD1212)))</f>
        <v/>
      </c>
      <c r="C1212" s="67" t="str">
        <f>IF($AB1212="","",IF(INDEX('Required State Input – PHYS'!C$12:C$2011,$AD1212)="","",INDEX('Required State Input – PHYS'!C$12:C$2011,$AD1212)))</f>
        <v/>
      </c>
      <c r="D1212" s="100" t="str">
        <f>IF($AB1212="","",IF(INDEX('Required State Input – PHYS'!D$12:D$2011,$AD1212)="","",INDEX('Required State Input – PHYS'!D$12:D$2011,$AD1212)))</f>
        <v/>
      </c>
      <c r="E1212" s="101" t="str">
        <f>IF($AB1212="","",IF(INDEX('Required State Input – PHYS'!E$12:E$2011,$AD1212)="","",INDEX('Required State Input – PHYS'!E$12:E$2011,$AD1212)))</f>
        <v/>
      </c>
      <c r="F1212" s="99" t="str">
        <f>IF($AB1212="","",IF(INDEX('Required State Input – PHYS'!F$12:F$2011,$AD1212)="","",INDEX('Required State Input – PHYS'!F$12:F$2011,$AD1212)))</f>
        <v/>
      </c>
      <c r="G1212" s="100" t="str">
        <f>IF($AB1212="","",IF(INDEX('Required State Input – PHYS'!G$12:G$2011,$AD1212)="","",INDEX('Required State Input – PHYS'!G$12:G$2011,$AD1212)))</f>
        <v/>
      </c>
      <c r="H1212" s="100" t="str">
        <f>IF($AB1212="","",IF(INDEX('Required State Input – PHYS'!H$12:H$2011,$AD1212)="","",INDEX('Required State Input – PHYS'!H$12:H$2011,$AD1212)))</f>
        <v/>
      </c>
      <c r="I1212" s="100" t="str">
        <f>IF($AB1212="","",IF(INDEX('Required State Input – PHYS'!I$12:I$2011,$AD1212)="","",INDEX('Required State Input – PHYS'!I$12:I$2011,$AD1212)))</f>
        <v/>
      </c>
      <c r="J1212" s="102" t="str">
        <f>IF($AB1212="","",IF(INDEX('Required State Input – PHYS'!J$12:J$2011,$AD1212)="","",INDEX('Required State Input – PHYS'!J$12:J$2011,$AD1212)))</f>
        <v/>
      </c>
      <c r="K1212" s="77" t="str">
        <f>IF($AB1212="","",IF(INDEX('Required State Input – PHYS'!K$12:K$2011,$AD1212)="","",INDEX('Required State Input – PHYS'!K$12:K$2011,$AD1212)))</f>
        <v/>
      </c>
      <c r="L1212" s="78" t="str">
        <f>IF($AB1212="","",IF(INDEX('Required State Input – PHYS'!L$12:L$2011,$AD1212)="","",INDEX('Required State Input – PHYS'!L$12:L$2011,$AD1212)))</f>
        <v/>
      </c>
      <c r="M1212" s="79" t="str">
        <f>IF($AB1212="","",IF(INDEX('Required State Input – PHYS'!M$12:M$2011,$AD1212)="","",ROUND(INDEX('Required State Input – PHYS'!M$12:M$2011,$AD1212),2)))</f>
        <v/>
      </c>
      <c r="N1212" s="80" t="str">
        <f>IF($AB1212="","",IF(INDEX('Required State Input – PHYS'!N$12:N$2011,$AD1212)="","",ROUND(INDEX('Required State Input – PHYS'!N$12:N$2011,$AD1212),4)))</f>
        <v/>
      </c>
      <c r="O1212" s="77" t="str">
        <f>IF($AB1212="","",IF(INDEX('Required State Input – PHYS'!O$12:O$2011,$AD1212)="","",INDEX('Required State Input – PHYS'!O$12:O$2011,$AD1212)))</f>
        <v/>
      </c>
      <c r="P1212" s="78" t="str">
        <f>IF($AB1212="","",IF(INDEX('Required State Input – PHYS'!P$12:P$2011,$AD1212)="","",INDEX('Required State Input – PHYS'!P$12:P$2011,$AD1212)))</f>
        <v/>
      </c>
      <c r="Q1212" s="79" t="str">
        <f>IF($AB1212="","",IF(INDEX('Required State Input – PHYS'!Q$12:Q$2011,$AD1212)="","",ROUND(INDEX('Required State Input – PHYS'!Q$12:Q$2011,$AD1212),2)))</f>
        <v/>
      </c>
      <c r="R1212" s="82" t="str">
        <f>IF($AB1212="","",IF(INDEX('Required State Input – PHYS'!R$12:R$2011,$AD1212)="","",INDEX('Required State Input – PHYS'!R$12:R$2011,$AD1212)))</f>
        <v/>
      </c>
      <c r="S1212" s="77" t="str">
        <f>IF($AB1212="","",IF(INDEX('Required State Input – PHYS'!S$12:S$2011,$AD1212)="","",INDEX('Required State Input – PHYS'!S$12:S$2011,$AD1212)))</f>
        <v/>
      </c>
      <c r="T1212" s="78" t="str">
        <f>IF($AB1212="","",IF(INDEX('Required State Input – PHYS'!T$12:T$2011,$AD1212)="","",INDEX('Required State Input – PHYS'!T$12:T$2011,$AD1212)))</f>
        <v/>
      </c>
      <c r="U1212" s="89" t="str">
        <f>IF($AB1212="","",IF(INDEX('Required State Input – PHYS'!U$12:U$2011,$AD1212)="","",ROUND(INDEX('Required State Input – PHYS'!U$12:U$2011,$AD1212),2)))</f>
        <v/>
      </c>
      <c r="V1212" s="107" t="str">
        <f>IF($AB1212="","",IF(INDEX('Required State Input – PHYS'!V$12:V$2011,$AD1212)="","",ROUND(INDEX('Required State Input – PHYS'!V$12:V$2011,$AD1212),2)))</f>
        <v/>
      </c>
      <c r="W1212" s="108" t="str">
        <f t="shared" si="54"/>
        <v/>
      </c>
      <c r="AB1212" s="42" t="str">
        <f t="shared" si="55"/>
        <v/>
      </c>
      <c r="AC1212" s="42" t="str">
        <f t="shared" si="56"/>
        <v/>
      </c>
      <c r="AD1212" s="42" t="str">
        <f>IF(AB1212="","",MATCH(AC1212,'Required State Input – PHYS'!$AK$12:$AK$2011,FALSE))</f>
        <v/>
      </c>
    </row>
    <row r="1213" spans="1:30" x14ac:dyDescent="0.25">
      <c r="A1213" s="110" t="s">
        <v>202</v>
      </c>
      <c r="B1213" s="99" t="str">
        <f>IF($AB1213="","",IF(INDEX('Required State Input – PHYS'!B$12:B$2011,$AD1213)="","",INDEX('Required State Input – PHYS'!B$12:B$2011,$AD1213)))</f>
        <v/>
      </c>
      <c r="C1213" s="67" t="str">
        <f>IF($AB1213="","",IF(INDEX('Required State Input – PHYS'!C$12:C$2011,$AD1213)="","",INDEX('Required State Input – PHYS'!C$12:C$2011,$AD1213)))</f>
        <v/>
      </c>
      <c r="D1213" s="100" t="str">
        <f>IF($AB1213="","",IF(INDEX('Required State Input – PHYS'!D$12:D$2011,$AD1213)="","",INDEX('Required State Input – PHYS'!D$12:D$2011,$AD1213)))</f>
        <v/>
      </c>
      <c r="E1213" s="101" t="str">
        <f>IF($AB1213="","",IF(INDEX('Required State Input – PHYS'!E$12:E$2011,$AD1213)="","",INDEX('Required State Input – PHYS'!E$12:E$2011,$AD1213)))</f>
        <v/>
      </c>
      <c r="F1213" s="99" t="str">
        <f>IF($AB1213="","",IF(INDEX('Required State Input – PHYS'!F$12:F$2011,$AD1213)="","",INDEX('Required State Input – PHYS'!F$12:F$2011,$AD1213)))</f>
        <v/>
      </c>
      <c r="G1213" s="100" t="str">
        <f>IF($AB1213="","",IF(INDEX('Required State Input – PHYS'!G$12:G$2011,$AD1213)="","",INDEX('Required State Input – PHYS'!G$12:G$2011,$AD1213)))</f>
        <v/>
      </c>
      <c r="H1213" s="100" t="str">
        <f>IF($AB1213="","",IF(INDEX('Required State Input – PHYS'!H$12:H$2011,$AD1213)="","",INDEX('Required State Input – PHYS'!H$12:H$2011,$AD1213)))</f>
        <v/>
      </c>
      <c r="I1213" s="100" t="str">
        <f>IF($AB1213="","",IF(INDEX('Required State Input – PHYS'!I$12:I$2011,$AD1213)="","",INDEX('Required State Input – PHYS'!I$12:I$2011,$AD1213)))</f>
        <v/>
      </c>
      <c r="J1213" s="102" t="str">
        <f>IF($AB1213="","",IF(INDEX('Required State Input – PHYS'!J$12:J$2011,$AD1213)="","",INDEX('Required State Input – PHYS'!J$12:J$2011,$AD1213)))</f>
        <v/>
      </c>
      <c r="K1213" s="77" t="str">
        <f>IF($AB1213="","",IF(INDEX('Required State Input – PHYS'!K$12:K$2011,$AD1213)="","",INDEX('Required State Input – PHYS'!K$12:K$2011,$AD1213)))</f>
        <v/>
      </c>
      <c r="L1213" s="78" t="str">
        <f>IF($AB1213="","",IF(INDEX('Required State Input – PHYS'!L$12:L$2011,$AD1213)="","",INDEX('Required State Input – PHYS'!L$12:L$2011,$AD1213)))</f>
        <v/>
      </c>
      <c r="M1213" s="79" t="str">
        <f>IF($AB1213="","",IF(INDEX('Required State Input – PHYS'!M$12:M$2011,$AD1213)="","",ROUND(INDEX('Required State Input – PHYS'!M$12:M$2011,$AD1213),2)))</f>
        <v/>
      </c>
      <c r="N1213" s="80" t="str">
        <f>IF($AB1213="","",IF(INDEX('Required State Input – PHYS'!N$12:N$2011,$AD1213)="","",ROUND(INDEX('Required State Input – PHYS'!N$12:N$2011,$AD1213),4)))</f>
        <v/>
      </c>
      <c r="O1213" s="77" t="str">
        <f>IF($AB1213="","",IF(INDEX('Required State Input – PHYS'!O$12:O$2011,$AD1213)="","",INDEX('Required State Input – PHYS'!O$12:O$2011,$AD1213)))</f>
        <v/>
      </c>
      <c r="P1213" s="78" t="str">
        <f>IF($AB1213="","",IF(INDEX('Required State Input – PHYS'!P$12:P$2011,$AD1213)="","",INDEX('Required State Input – PHYS'!P$12:P$2011,$AD1213)))</f>
        <v/>
      </c>
      <c r="Q1213" s="79" t="str">
        <f>IF($AB1213="","",IF(INDEX('Required State Input – PHYS'!Q$12:Q$2011,$AD1213)="","",ROUND(INDEX('Required State Input – PHYS'!Q$12:Q$2011,$AD1213),2)))</f>
        <v/>
      </c>
      <c r="R1213" s="82" t="str">
        <f>IF($AB1213="","",IF(INDEX('Required State Input – PHYS'!R$12:R$2011,$AD1213)="","",INDEX('Required State Input – PHYS'!R$12:R$2011,$AD1213)))</f>
        <v/>
      </c>
      <c r="S1213" s="77" t="str">
        <f>IF($AB1213="","",IF(INDEX('Required State Input – PHYS'!S$12:S$2011,$AD1213)="","",INDEX('Required State Input – PHYS'!S$12:S$2011,$AD1213)))</f>
        <v/>
      </c>
      <c r="T1213" s="78" t="str">
        <f>IF($AB1213="","",IF(INDEX('Required State Input – PHYS'!T$12:T$2011,$AD1213)="","",INDEX('Required State Input – PHYS'!T$12:T$2011,$AD1213)))</f>
        <v/>
      </c>
      <c r="U1213" s="89" t="str">
        <f>IF($AB1213="","",IF(INDEX('Required State Input – PHYS'!U$12:U$2011,$AD1213)="","",ROUND(INDEX('Required State Input – PHYS'!U$12:U$2011,$AD1213),2)))</f>
        <v/>
      </c>
      <c r="V1213" s="107" t="str">
        <f>IF($AB1213="","",IF(INDEX('Required State Input – PHYS'!V$12:V$2011,$AD1213)="","",ROUND(INDEX('Required State Input – PHYS'!V$12:V$2011,$AD1213),2)))</f>
        <v/>
      </c>
      <c r="W1213" s="108" t="str">
        <f t="shared" si="54"/>
        <v/>
      </c>
      <c r="AB1213" s="42" t="str">
        <f t="shared" si="55"/>
        <v/>
      </c>
      <c r="AC1213" s="42" t="str">
        <f t="shared" si="56"/>
        <v/>
      </c>
      <c r="AD1213" s="42" t="str">
        <f>IF(AB1213="","",MATCH(AC1213,'Required State Input – PHYS'!$AK$12:$AK$2011,FALSE))</f>
        <v/>
      </c>
    </row>
    <row r="1214" spans="1:30" x14ac:dyDescent="0.25">
      <c r="A1214" s="110" t="s">
        <v>202</v>
      </c>
      <c r="B1214" s="99" t="str">
        <f>IF($AB1214="","",IF(INDEX('Required State Input – PHYS'!B$12:B$2011,$AD1214)="","",INDEX('Required State Input – PHYS'!B$12:B$2011,$AD1214)))</f>
        <v/>
      </c>
      <c r="C1214" s="67" t="str">
        <f>IF($AB1214="","",IF(INDEX('Required State Input – PHYS'!C$12:C$2011,$AD1214)="","",INDEX('Required State Input – PHYS'!C$12:C$2011,$AD1214)))</f>
        <v/>
      </c>
      <c r="D1214" s="100" t="str">
        <f>IF($AB1214="","",IF(INDEX('Required State Input – PHYS'!D$12:D$2011,$AD1214)="","",INDEX('Required State Input – PHYS'!D$12:D$2011,$AD1214)))</f>
        <v/>
      </c>
      <c r="E1214" s="101" t="str">
        <f>IF($AB1214="","",IF(INDEX('Required State Input – PHYS'!E$12:E$2011,$AD1214)="","",INDEX('Required State Input – PHYS'!E$12:E$2011,$AD1214)))</f>
        <v/>
      </c>
      <c r="F1214" s="99" t="str">
        <f>IF($AB1214="","",IF(INDEX('Required State Input – PHYS'!F$12:F$2011,$AD1214)="","",INDEX('Required State Input – PHYS'!F$12:F$2011,$AD1214)))</f>
        <v/>
      </c>
      <c r="G1214" s="100" t="str">
        <f>IF($AB1214="","",IF(INDEX('Required State Input – PHYS'!G$12:G$2011,$AD1214)="","",INDEX('Required State Input – PHYS'!G$12:G$2011,$AD1214)))</f>
        <v/>
      </c>
      <c r="H1214" s="100" t="str">
        <f>IF($AB1214="","",IF(INDEX('Required State Input – PHYS'!H$12:H$2011,$AD1214)="","",INDEX('Required State Input – PHYS'!H$12:H$2011,$AD1214)))</f>
        <v/>
      </c>
      <c r="I1214" s="100" t="str">
        <f>IF($AB1214="","",IF(INDEX('Required State Input – PHYS'!I$12:I$2011,$AD1214)="","",INDEX('Required State Input – PHYS'!I$12:I$2011,$AD1214)))</f>
        <v/>
      </c>
      <c r="J1214" s="102" t="str">
        <f>IF($AB1214="","",IF(INDEX('Required State Input – PHYS'!J$12:J$2011,$AD1214)="","",INDEX('Required State Input – PHYS'!J$12:J$2011,$AD1214)))</f>
        <v/>
      </c>
      <c r="K1214" s="77" t="str">
        <f>IF($AB1214="","",IF(INDEX('Required State Input – PHYS'!K$12:K$2011,$AD1214)="","",INDEX('Required State Input – PHYS'!K$12:K$2011,$AD1214)))</f>
        <v/>
      </c>
      <c r="L1214" s="78" t="str">
        <f>IF($AB1214="","",IF(INDEX('Required State Input – PHYS'!L$12:L$2011,$AD1214)="","",INDEX('Required State Input – PHYS'!L$12:L$2011,$AD1214)))</f>
        <v/>
      </c>
      <c r="M1214" s="79" t="str">
        <f>IF($AB1214="","",IF(INDEX('Required State Input – PHYS'!M$12:M$2011,$AD1214)="","",ROUND(INDEX('Required State Input – PHYS'!M$12:M$2011,$AD1214),2)))</f>
        <v/>
      </c>
      <c r="N1214" s="80" t="str">
        <f>IF($AB1214="","",IF(INDEX('Required State Input – PHYS'!N$12:N$2011,$AD1214)="","",ROUND(INDEX('Required State Input – PHYS'!N$12:N$2011,$AD1214),4)))</f>
        <v/>
      </c>
      <c r="O1214" s="77" t="str">
        <f>IF($AB1214="","",IF(INDEX('Required State Input – PHYS'!O$12:O$2011,$AD1214)="","",INDEX('Required State Input – PHYS'!O$12:O$2011,$AD1214)))</f>
        <v/>
      </c>
      <c r="P1214" s="78" t="str">
        <f>IF($AB1214="","",IF(INDEX('Required State Input – PHYS'!P$12:P$2011,$AD1214)="","",INDEX('Required State Input – PHYS'!P$12:P$2011,$AD1214)))</f>
        <v/>
      </c>
      <c r="Q1214" s="79" t="str">
        <f>IF($AB1214="","",IF(INDEX('Required State Input – PHYS'!Q$12:Q$2011,$AD1214)="","",ROUND(INDEX('Required State Input – PHYS'!Q$12:Q$2011,$AD1214),2)))</f>
        <v/>
      </c>
      <c r="R1214" s="82" t="str">
        <f>IF($AB1214="","",IF(INDEX('Required State Input – PHYS'!R$12:R$2011,$AD1214)="","",INDEX('Required State Input – PHYS'!R$12:R$2011,$AD1214)))</f>
        <v/>
      </c>
      <c r="S1214" s="77" t="str">
        <f>IF($AB1214="","",IF(INDEX('Required State Input – PHYS'!S$12:S$2011,$AD1214)="","",INDEX('Required State Input – PHYS'!S$12:S$2011,$AD1214)))</f>
        <v/>
      </c>
      <c r="T1214" s="78" t="str">
        <f>IF($AB1214="","",IF(INDEX('Required State Input – PHYS'!T$12:T$2011,$AD1214)="","",INDEX('Required State Input – PHYS'!T$12:T$2011,$AD1214)))</f>
        <v/>
      </c>
      <c r="U1214" s="89" t="str">
        <f>IF($AB1214="","",IF(INDEX('Required State Input – PHYS'!U$12:U$2011,$AD1214)="","",ROUND(INDEX('Required State Input – PHYS'!U$12:U$2011,$AD1214),2)))</f>
        <v/>
      </c>
      <c r="V1214" s="107" t="str">
        <f>IF($AB1214="","",IF(INDEX('Required State Input – PHYS'!V$12:V$2011,$AD1214)="","",ROUND(INDEX('Required State Input – PHYS'!V$12:V$2011,$AD1214),2)))</f>
        <v/>
      </c>
      <c r="W1214" s="108" t="str">
        <f t="shared" si="54"/>
        <v/>
      </c>
      <c r="AB1214" s="42" t="str">
        <f t="shared" si="55"/>
        <v/>
      </c>
      <c r="AC1214" s="42" t="str">
        <f t="shared" si="56"/>
        <v/>
      </c>
      <c r="AD1214" s="42" t="str">
        <f>IF(AB1214="","",MATCH(AC1214,'Required State Input – PHYS'!$AK$12:$AK$2011,FALSE))</f>
        <v/>
      </c>
    </row>
    <row r="1215" spans="1:30" x14ac:dyDescent="0.25">
      <c r="A1215" s="110" t="s">
        <v>202</v>
      </c>
      <c r="B1215" s="99" t="str">
        <f>IF($AB1215="","",IF(INDEX('Required State Input – PHYS'!B$12:B$2011,$AD1215)="","",INDEX('Required State Input – PHYS'!B$12:B$2011,$AD1215)))</f>
        <v/>
      </c>
      <c r="C1215" s="67" t="str">
        <f>IF($AB1215="","",IF(INDEX('Required State Input – PHYS'!C$12:C$2011,$AD1215)="","",INDEX('Required State Input – PHYS'!C$12:C$2011,$AD1215)))</f>
        <v/>
      </c>
      <c r="D1215" s="100" t="str">
        <f>IF($AB1215="","",IF(INDEX('Required State Input – PHYS'!D$12:D$2011,$AD1215)="","",INDEX('Required State Input – PHYS'!D$12:D$2011,$AD1215)))</f>
        <v/>
      </c>
      <c r="E1215" s="101" t="str">
        <f>IF($AB1215="","",IF(INDEX('Required State Input – PHYS'!E$12:E$2011,$AD1215)="","",INDEX('Required State Input – PHYS'!E$12:E$2011,$AD1215)))</f>
        <v/>
      </c>
      <c r="F1215" s="99" t="str">
        <f>IF($AB1215="","",IF(INDEX('Required State Input – PHYS'!F$12:F$2011,$AD1215)="","",INDEX('Required State Input – PHYS'!F$12:F$2011,$AD1215)))</f>
        <v/>
      </c>
      <c r="G1215" s="100" t="str">
        <f>IF($AB1215="","",IF(INDEX('Required State Input – PHYS'!G$12:G$2011,$AD1215)="","",INDEX('Required State Input – PHYS'!G$12:G$2011,$AD1215)))</f>
        <v/>
      </c>
      <c r="H1215" s="100" t="str">
        <f>IF($AB1215="","",IF(INDEX('Required State Input – PHYS'!H$12:H$2011,$AD1215)="","",INDEX('Required State Input – PHYS'!H$12:H$2011,$AD1215)))</f>
        <v/>
      </c>
      <c r="I1215" s="100" t="str">
        <f>IF($AB1215="","",IF(INDEX('Required State Input – PHYS'!I$12:I$2011,$AD1215)="","",INDEX('Required State Input – PHYS'!I$12:I$2011,$AD1215)))</f>
        <v/>
      </c>
      <c r="J1215" s="102" t="str">
        <f>IF($AB1215="","",IF(INDEX('Required State Input – PHYS'!J$12:J$2011,$AD1215)="","",INDEX('Required State Input – PHYS'!J$12:J$2011,$AD1215)))</f>
        <v/>
      </c>
      <c r="K1215" s="77" t="str">
        <f>IF($AB1215="","",IF(INDEX('Required State Input – PHYS'!K$12:K$2011,$AD1215)="","",INDEX('Required State Input – PHYS'!K$12:K$2011,$AD1215)))</f>
        <v/>
      </c>
      <c r="L1215" s="78" t="str">
        <f>IF($AB1215="","",IF(INDEX('Required State Input – PHYS'!L$12:L$2011,$AD1215)="","",INDEX('Required State Input – PHYS'!L$12:L$2011,$AD1215)))</f>
        <v/>
      </c>
      <c r="M1215" s="79" t="str">
        <f>IF($AB1215="","",IF(INDEX('Required State Input – PHYS'!M$12:M$2011,$AD1215)="","",ROUND(INDEX('Required State Input – PHYS'!M$12:M$2011,$AD1215),2)))</f>
        <v/>
      </c>
      <c r="N1215" s="80" t="str">
        <f>IF($AB1215="","",IF(INDEX('Required State Input – PHYS'!N$12:N$2011,$AD1215)="","",ROUND(INDEX('Required State Input – PHYS'!N$12:N$2011,$AD1215),4)))</f>
        <v/>
      </c>
      <c r="O1215" s="77" t="str">
        <f>IF($AB1215="","",IF(INDEX('Required State Input – PHYS'!O$12:O$2011,$AD1215)="","",INDEX('Required State Input – PHYS'!O$12:O$2011,$AD1215)))</f>
        <v/>
      </c>
      <c r="P1215" s="78" t="str">
        <f>IF($AB1215="","",IF(INDEX('Required State Input – PHYS'!P$12:P$2011,$AD1215)="","",INDEX('Required State Input – PHYS'!P$12:P$2011,$AD1215)))</f>
        <v/>
      </c>
      <c r="Q1215" s="79" t="str">
        <f>IF($AB1215="","",IF(INDEX('Required State Input – PHYS'!Q$12:Q$2011,$AD1215)="","",ROUND(INDEX('Required State Input – PHYS'!Q$12:Q$2011,$AD1215),2)))</f>
        <v/>
      </c>
      <c r="R1215" s="82" t="str">
        <f>IF($AB1215="","",IF(INDEX('Required State Input – PHYS'!R$12:R$2011,$AD1215)="","",INDEX('Required State Input – PHYS'!R$12:R$2011,$AD1215)))</f>
        <v/>
      </c>
      <c r="S1215" s="77" t="str">
        <f>IF($AB1215="","",IF(INDEX('Required State Input – PHYS'!S$12:S$2011,$AD1215)="","",INDEX('Required State Input – PHYS'!S$12:S$2011,$AD1215)))</f>
        <v/>
      </c>
      <c r="T1215" s="78" t="str">
        <f>IF($AB1215="","",IF(INDEX('Required State Input – PHYS'!T$12:T$2011,$AD1215)="","",INDEX('Required State Input – PHYS'!T$12:T$2011,$AD1215)))</f>
        <v/>
      </c>
      <c r="U1215" s="89" t="str">
        <f>IF($AB1215="","",IF(INDEX('Required State Input – PHYS'!U$12:U$2011,$AD1215)="","",ROUND(INDEX('Required State Input – PHYS'!U$12:U$2011,$AD1215),2)))</f>
        <v/>
      </c>
      <c r="V1215" s="107" t="str">
        <f>IF($AB1215="","",IF(INDEX('Required State Input – PHYS'!V$12:V$2011,$AD1215)="","",ROUND(INDEX('Required State Input – PHYS'!V$12:V$2011,$AD1215),2)))</f>
        <v/>
      </c>
      <c r="W1215" s="108" t="str">
        <f t="shared" si="54"/>
        <v/>
      </c>
      <c r="AB1215" s="42" t="str">
        <f t="shared" si="55"/>
        <v/>
      </c>
      <c r="AC1215" s="42" t="str">
        <f t="shared" si="56"/>
        <v/>
      </c>
      <c r="AD1215" s="42" t="str">
        <f>IF(AB1215="","",MATCH(AC1215,'Required State Input – PHYS'!$AK$12:$AK$2011,FALSE))</f>
        <v/>
      </c>
    </row>
    <row r="1216" spans="1:30" x14ac:dyDescent="0.25">
      <c r="A1216" s="110" t="s">
        <v>202</v>
      </c>
      <c r="B1216" s="99" t="str">
        <f>IF($AB1216="","",IF(INDEX('Required State Input – PHYS'!B$12:B$2011,$AD1216)="","",INDEX('Required State Input – PHYS'!B$12:B$2011,$AD1216)))</f>
        <v/>
      </c>
      <c r="C1216" s="67" t="str">
        <f>IF($AB1216="","",IF(INDEX('Required State Input – PHYS'!C$12:C$2011,$AD1216)="","",INDEX('Required State Input – PHYS'!C$12:C$2011,$AD1216)))</f>
        <v/>
      </c>
      <c r="D1216" s="100" t="str">
        <f>IF($AB1216="","",IF(INDEX('Required State Input – PHYS'!D$12:D$2011,$AD1216)="","",INDEX('Required State Input – PHYS'!D$12:D$2011,$AD1216)))</f>
        <v/>
      </c>
      <c r="E1216" s="101" t="str">
        <f>IF($AB1216="","",IF(INDEX('Required State Input – PHYS'!E$12:E$2011,$AD1216)="","",INDEX('Required State Input – PHYS'!E$12:E$2011,$AD1216)))</f>
        <v/>
      </c>
      <c r="F1216" s="99" t="str">
        <f>IF($AB1216="","",IF(INDEX('Required State Input – PHYS'!F$12:F$2011,$AD1216)="","",INDEX('Required State Input – PHYS'!F$12:F$2011,$AD1216)))</f>
        <v/>
      </c>
      <c r="G1216" s="100" t="str">
        <f>IF($AB1216="","",IF(INDEX('Required State Input – PHYS'!G$12:G$2011,$AD1216)="","",INDEX('Required State Input – PHYS'!G$12:G$2011,$AD1216)))</f>
        <v/>
      </c>
      <c r="H1216" s="100" t="str">
        <f>IF($AB1216="","",IF(INDEX('Required State Input – PHYS'!H$12:H$2011,$AD1216)="","",INDEX('Required State Input – PHYS'!H$12:H$2011,$AD1216)))</f>
        <v/>
      </c>
      <c r="I1216" s="100" t="str">
        <f>IF($AB1216="","",IF(INDEX('Required State Input – PHYS'!I$12:I$2011,$AD1216)="","",INDEX('Required State Input – PHYS'!I$12:I$2011,$AD1216)))</f>
        <v/>
      </c>
      <c r="J1216" s="102" t="str">
        <f>IF($AB1216="","",IF(INDEX('Required State Input – PHYS'!J$12:J$2011,$AD1216)="","",INDEX('Required State Input – PHYS'!J$12:J$2011,$AD1216)))</f>
        <v/>
      </c>
      <c r="K1216" s="77" t="str">
        <f>IF($AB1216="","",IF(INDEX('Required State Input – PHYS'!K$12:K$2011,$AD1216)="","",INDEX('Required State Input – PHYS'!K$12:K$2011,$AD1216)))</f>
        <v/>
      </c>
      <c r="L1216" s="78" t="str">
        <f>IF($AB1216="","",IF(INDEX('Required State Input – PHYS'!L$12:L$2011,$AD1216)="","",INDEX('Required State Input – PHYS'!L$12:L$2011,$AD1216)))</f>
        <v/>
      </c>
      <c r="M1216" s="79" t="str">
        <f>IF($AB1216="","",IF(INDEX('Required State Input – PHYS'!M$12:M$2011,$AD1216)="","",ROUND(INDEX('Required State Input – PHYS'!M$12:M$2011,$AD1216),2)))</f>
        <v/>
      </c>
      <c r="N1216" s="80" t="str">
        <f>IF($AB1216="","",IF(INDEX('Required State Input – PHYS'!N$12:N$2011,$AD1216)="","",ROUND(INDEX('Required State Input – PHYS'!N$12:N$2011,$AD1216),4)))</f>
        <v/>
      </c>
      <c r="O1216" s="77" t="str">
        <f>IF($AB1216="","",IF(INDEX('Required State Input – PHYS'!O$12:O$2011,$AD1216)="","",INDEX('Required State Input – PHYS'!O$12:O$2011,$AD1216)))</f>
        <v/>
      </c>
      <c r="P1216" s="78" t="str">
        <f>IF($AB1216="","",IF(INDEX('Required State Input – PHYS'!P$12:P$2011,$AD1216)="","",INDEX('Required State Input – PHYS'!P$12:P$2011,$AD1216)))</f>
        <v/>
      </c>
      <c r="Q1216" s="79" t="str">
        <f>IF($AB1216="","",IF(INDEX('Required State Input – PHYS'!Q$12:Q$2011,$AD1216)="","",ROUND(INDEX('Required State Input – PHYS'!Q$12:Q$2011,$AD1216),2)))</f>
        <v/>
      </c>
      <c r="R1216" s="82" t="str">
        <f>IF($AB1216="","",IF(INDEX('Required State Input – PHYS'!R$12:R$2011,$AD1216)="","",INDEX('Required State Input – PHYS'!R$12:R$2011,$AD1216)))</f>
        <v/>
      </c>
      <c r="S1216" s="77" t="str">
        <f>IF($AB1216="","",IF(INDEX('Required State Input – PHYS'!S$12:S$2011,$AD1216)="","",INDEX('Required State Input – PHYS'!S$12:S$2011,$AD1216)))</f>
        <v/>
      </c>
      <c r="T1216" s="78" t="str">
        <f>IF($AB1216="","",IF(INDEX('Required State Input – PHYS'!T$12:T$2011,$AD1216)="","",INDEX('Required State Input – PHYS'!T$12:T$2011,$AD1216)))</f>
        <v/>
      </c>
      <c r="U1216" s="89" t="str">
        <f>IF($AB1216="","",IF(INDEX('Required State Input – PHYS'!U$12:U$2011,$AD1216)="","",ROUND(INDEX('Required State Input – PHYS'!U$12:U$2011,$AD1216),2)))</f>
        <v/>
      </c>
      <c r="V1216" s="107" t="str">
        <f>IF($AB1216="","",IF(INDEX('Required State Input – PHYS'!V$12:V$2011,$AD1216)="","",ROUND(INDEX('Required State Input – PHYS'!V$12:V$2011,$AD1216),2)))</f>
        <v/>
      </c>
      <c r="W1216" s="108" t="str">
        <f t="shared" si="54"/>
        <v/>
      </c>
      <c r="AB1216" s="42" t="str">
        <f t="shared" si="55"/>
        <v/>
      </c>
      <c r="AC1216" s="42" t="str">
        <f t="shared" si="56"/>
        <v/>
      </c>
      <c r="AD1216" s="42" t="str">
        <f>IF(AB1216="","",MATCH(AC1216,'Required State Input – PHYS'!$AK$12:$AK$2011,FALSE))</f>
        <v/>
      </c>
    </row>
    <row r="1217" spans="1:30" x14ac:dyDescent="0.25">
      <c r="A1217" s="110" t="s">
        <v>202</v>
      </c>
      <c r="B1217" s="99" t="str">
        <f>IF($AB1217="","",IF(INDEX('Required State Input – PHYS'!B$12:B$2011,$AD1217)="","",INDEX('Required State Input – PHYS'!B$12:B$2011,$AD1217)))</f>
        <v/>
      </c>
      <c r="C1217" s="67" t="str">
        <f>IF($AB1217="","",IF(INDEX('Required State Input – PHYS'!C$12:C$2011,$AD1217)="","",INDEX('Required State Input – PHYS'!C$12:C$2011,$AD1217)))</f>
        <v/>
      </c>
      <c r="D1217" s="100" t="str">
        <f>IF($AB1217="","",IF(INDEX('Required State Input – PHYS'!D$12:D$2011,$AD1217)="","",INDEX('Required State Input – PHYS'!D$12:D$2011,$AD1217)))</f>
        <v/>
      </c>
      <c r="E1217" s="101" t="str">
        <f>IF($AB1217="","",IF(INDEX('Required State Input – PHYS'!E$12:E$2011,$AD1217)="","",INDEX('Required State Input – PHYS'!E$12:E$2011,$AD1217)))</f>
        <v/>
      </c>
      <c r="F1217" s="99" t="str">
        <f>IF($AB1217="","",IF(INDEX('Required State Input – PHYS'!F$12:F$2011,$AD1217)="","",INDEX('Required State Input – PHYS'!F$12:F$2011,$AD1217)))</f>
        <v/>
      </c>
      <c r="G1217" s="100" t="str">
        <f>IF($AB1217="","",IF(INDEX('Required State Input – PHYS'!G$12:G$2011,$AD1217)="","",INDEX('Required State Input – PHYS'!G$12:G$2011,$AD1217)))</f>
        <v/>
      </c>
      <c r="H1217" s="100" t="str">
        <f>IF($AB1217="","",IF(INDEX('Required State Input – PHYS'!H$12:H$2011,$AD1217)="","",INDEX('Required State Input – PHYS'!H$12:H$2011,$AD1217)))</f>
        <v/>
      </c>
      <c r="I1217" s="100" t="str">
        <f>IF($AB1217="","",IF(INDEX('Required State Input – PHYS'!I$12:I$2011,$AD1217)="","",INDEX('Required State Input – PHYS'!I$12:I$2011,$AD1217)))</f>
        <v/>
      </c>
      <c r="J1217" s="102" t="str">
        <f>IF($AB1217="","",IF(INDEX('Required State Input – PHYS'!J$12:J$2011,$AD1217)="","",INDEX('Required State Input – PHYS'!J$12:J$2011,$AD1217)))</f>
        <v/>
      </c>
      <c r="K1217" s="77" t="str">
        <f>IF($AB1217="","",IF(INDEX('Required State Input – PHYS'!K$12:K$2011,$AD1217)="","",INDEX('Required State Input – PHYS'!K$12:K$2011,$AD1217)))</f>
        <v/>
      </c>
      <c r="L1217" s="78" t="str">
        <f>IF($AB1217="","",IF(INDEX('Required State Input – PHYS'!L$12:L$2011,$AD1217)="","",INDEX('Required State Input – PHYS'!L$12:L$2011,$AD1217)))</f>
        <v/>
      </c>
      <c r="M1217" s="79" t="str">
        <f>IF($AB1217="","",IF(INDEX('Required State Input – PHYS'!M$12:M$2011,$AD1217)="","",ROUND(INDEX('Required State Input – PHYS'!M$12:M$2011,$AD1217),2)))</f>
        <v/>
      </c>
      <c r="N1217" s="80" t="str">
        <f>IF($AB1217="","",IF(INDEX('Required State Input – PHYS'!N$12:N$2011,$AD1217)="","",ROUND(INDEX('Required State Input – PHYS'!N$12:N$2011,$AD1217),4)))</f>
        <v/>
      </c>
      <c r="O1217" s="77" t="str">
        <f>IF($AB1217="","",IF(INDEX('Required State Input – PHYS'!O$12:O$2011,$AD1217)="","",INDEX('Required State Input – PHYS'!O$12:O$2011,$AD1217)))</f>
        <v/>
      </c>
      <c r="P1217" s="78" t="str">
        <f>IF($AB1217="","",IF(INDEX('Required State Input – PHYS'!P$12:P$2011,$AD1217)="","",INDEX('Required State Input – PHYS'!P$12:P$2011,$AD1217)))</f>
        <v/>
      </c>
      <c r="Q1217" s="79" t="str">
        <f>IF($AB1217="","",IF(INDEX('Required State Input – PHYS'!Q$12:Q$2011,$AD1217)="","",ROUND(INDEX('Required State Input – PHYS'!Q$12:Q$2011,$AD1217),2)))</f>
        <v/>
      </c>
      <c r="R1217" s="82" t="str">
        <f>IF($AB1217="","",IF(INDEX('Required State Input – PHYS'!R$12:R$2011,$AD1217)="","",INDEX('Required State Input – PHYS'!R$12:R$2011,$AD1217)))</f>
        <v/>
      </c>
      <c r="S1217" s="77" t="str">
        <f>IF($AB1217="","",IF(INDEX('Required State Input – PHYS'!S$12:S$2011,$AD1217)="","",INDEX('Required State Input – PHYS'!S$12:S$2011,$AD1217)))</f>
        <v/>
      </c>
      <c r="T1217" s="78" t="str">
        <f>IF($AB1217="","",IF(INDEX('Required State Input – PHYS'!T$12:T$2011,$AD1217)="","",INDEX('Required State Input – PHYS'!T$12:T$2011,$AD1217)))</f>
        <v/>
      </c>
      <c r="U1217" s="89" t="str">
        <f>IF($AB1217="","",IF(INDEX('Required State Input – PHYS'!U$12:U$2011,$AD1217)="","",ROUND(INDEX('Required State Input – PHYS'!U$12:U$2011,$AD1217),2)))</f>
        <v/>
      </c>
      <c r="V1217" s="107" t="str">
        <f>IF($AB1217="","",IF(INDEX('Required State Input – PHYS'!V$12:V$2011,$AD1217)="","",ROUND(INDEX('Required State Input – PHYS'!V$12:V$2011,$AD1217),2)))</f>
        <v/>
      </c>
      <c r="W1217" s="108" t="str">
        <f t="shared" si="54"/>
        <v/>
      </c>
      <c r="AB1217" s="42" t="str">
        <f t="shared" si="55"/>
        <v/>
      </c>
      <c r="AC1217" s="42" t="str">
        <f t="shared" si="56"/>
        <v/>
      </c>
      <c r="AD1217" s="42" t="str">
        <f>IF(AB1217="","",MATCH(AC1217,'Required State Input – PHYS'!$AK$12:$AK$2011,FALSE))</f>
        <v/>
      </c>
    </row>
    <row r="1218" spans="1:30" x14ac:dyDescent="0.25">
      <c r="A1218" s="110" t="s">
        <v>202</v>
      </c>
      <c r="B1218" s="99" t="str">
        <f>IF($AB1218="","",IF(INDEX('Required State Input – PHYS'!B$12:B$2011,$AD1218)="","",INDEX('Required State Input – PHYS'!B$12:B$2011,$AD1218)))</f>
        <v/>
      </c>
      <c r="C1218" s="67" t="str">
        <f>IF($AB1218="","",IF(INDEX('Required State Input – PHYS'!C$12:C$2011,$AD1218)="","",INDEX('Required State Input – PHYS'!C$12:C$2011,$AD1218)))</f>
        <v/>
      </c>
      <c r="D1218" s="100" t="str">
        <f>IF($AB1218="","",IF(INDEX('Required State Input – PHYS'!D$12:D$2011,$AD1218)="","",INDEX('Required State Input – PHYS'!D$12:D$2011,$AD1218)))</f>
        <v/>
      </c>
      <c r="E1218" s="101" t="str">
        <f>IF($AB1218="","",IF(INDEX('Required State Input – PHYS'!E$12:E$2011,$AD1218)="","",INDEX('Required State Input – PHYS'!E$12:E$2011,$AD1218)))</f>
        <v/>
      </c>
      <c r="F1218" s="99" t="str">
        <f>IF($AB1218="","",IF(INDEX('Required State Input – PHYS'!F$12:F$2011,$AD1218)="","",INDEX('Required State Input – PHYS'!F$12:F$2011,$AD1218)))</f>
        <v/>
      </c>
      <c r="G1218" s="100" t="str">
        <f>IF($AB1218="","",IF(INDEX('Required State Input – PHYS'!G$12:G$2011,$AD1218)="","",INDEX('Required State Input – PHYS'!G$12:G$2011,$AD1218)))</f>
        <v/>
      </c>
      <c r="H1218" s="100" t="str">
        <f>IF($AB1218="","",IF(INDEX('Required State Input – PHYS'!H$12:H$2011,$AD1218)="","",INDEX('Required State Input – PHYS'!H$12:H$2011,$AD1218)))</f>
        <v/>
      </c>
      <c r="I1218" s="100" t="str">
        <f>IF($AB1218="","",IF(INDEX('Required State Input – PHYS'!I$12:I$2011,$AD1218)="","",INDEX('Required State Input – PHYS'!I$12:I$2011,$AD1218)))</f>
        <v/>
      </c>
      <c r="J1218" s="102" t="str">
        <f>IF($AB1218="","",IF(INDEX('Required State Input – PHYS'!J$12:J$2011,$AD1218)="","",INDEX('Required State Input – PHYS'!J$12:J$2011,$AD1218)))</f>
        <v/>
      </c>
      <c r="K1218" s="77" t="str">
        <f>IF($AB1218="","",IF(INDEX('Required State Input – PHYS'!K$12:K$2011,$AD1218)="","",INDEX('Required State Input – PHYS'!K$12:K$2011,$AD1218)))</f>
        <v/>
      </c>
      <c r="L1218" s="78" t="str">
        <f>IF($AB1218="","",IF(INDEX('Required State Input – PHYS'!L$12:L$2011,$AD1218)="","",INDEX('Required State Input – PHYS'!L$12:L$2011,$AD1218)))</f>
        <v/>
      </c>
      <c r="M1218" s="79" t="str">
        <f>IF($AB1218="","",IF(INDEX('Required State Input – PHYS'!M$12:M$2011,$AD1218)="","",ROUND(INDEX('Required State Input – PHYS'!M$12:M$2011,$AD1218),2)))</f>
        <v/>
      </c>
      <c r="N1218" s="80" t="str">
        <f>IF($AB1218="","",IF(INDEX('Required State Input – PHYS'!N$12:N$2011,$AD1218)="","",ROUND(INDEX('Required State Input – PHYS'!N$12:N$2011,$AD1218),4)))</f>
        <v/>
      </c>
      <c r="O1218" s="77" t="str">
        <f>IF($AB1218="","",IF(INDEX('Required State Input – PHYS'!O$12:O$2011,$AD1218)="","",INDEX('Required State Input – PHYS'!O$12:O$2011,$AD1218)))</f>
        <v/>
      </c>
      <c r="P1218" s="78" t="str">
        <f>IF($AB1218="","",IF(INDEX('Required State Input – PHYS'!P$12:P$2011,$AD1218)="","",INDEX('Required State Input – PHYS'!P$12:P$2011,$AD1218)))</f>
        <v/>
      </c>
      <c r="Q1218" s="79" t="str">
        <f>IF($AB1218="","",IF(INDEX('Required State Input – PHYS'!Q$12:Q$2011,$AD1218)="","",ROUND(INDEX('Required State Input – PHYS'!Q$12:Q$2011,$AD1218),2)))</f>
        <v/>
      </c>
      <c r="R1218" s="82" t="str">
        <f>IF($AB1218="","",IF(INDEX('Required State Input – PHYS'!R$12:R$2011,$AD1218)="","",INDEX('Required State Input – PHYS'!R$12:R$2011,$AD1218)))</f>
        <v/>
      </c>
      <c r="S1218" s="77" t="str">
        <f>IF($AB1218="","",IF(INDEX('Required State Input – PHYS'!S$12:S$2011,$AD1218)="","",INDEX('Required State Input – PHYS'!S$12:S$2011,$AD1218)))</f>
        <v/>
      </c>
      <c r="T1218" s="78" t="str">
        <f>IF($AB1218="","",IF(INDEX('Required State Input – PHYS'!T$12:T$2011,$AD1218)="","",INDEX('Required State Input – PHYS'!T$12:T$2011,$AD1218)))</f>
        <v/>
      </c>
      <c r="U1218" s="89" t="str">
        <f>IF($AB1218="","",IF(INDEX('Required State Input – PHYS'!U$12:U$2011,$AD1218)="","",ROUND(INDEX('Required State Input – PHYS'!U$12:U$2011,$AD1218),2)))</f>
        <v/>
      </c>
      <c r="V1218" s="107" t="str">
        <f>IF($AB1218="","",IF(INDEX('Required State Input – PHYS'!V$12:V$2011,$AD1218)="","",ROUND(INDEX('Required State Input – PHYS'!V$12:V$2011,$AD1218),2)))</f>
        <v/>
      </c>
      <c r="W1218" s="108" t="str">
        <f t="shared" si="54"/>
        <v/>
      </c>
      <c r="AB1218" s="42" t="str">
        <f t="shared" si="55"/>
        <v/>
      </c>
      <c r="AC1218" s="42" t="str">
        <f t="shared" si="56"/>
        <v/>
      </c>
      <c r="AD1218" s="42" t="str">
        <f>IF(AB1218="","",MATCH(AC1218,'Required State Input – PHYS'!$AK$12:$AK$2011,FALSE))</f>
        <v/>
      </c>
    </row>
    <row r="1219" spans="1:30" x14ac:dyDescent="0.25">
      <c r="A1219" s="110" t="s">
        <v>202</v>
      </c>
      <c r="B1219" s="99" t="str">
        <f>IF($AB1219="","",IF(INDEX('Required State Input – PHYS'!B$12:B$2011,$AD1219)="","",INDEX('Required State Input – PHYS'!B$12:B$2011,$AD1219)))</f>
        <v/>
      </c>
      <c r="C1219" s="67" t="str">
        <f>IF($AB1219="","",IF(INDEX('Required State Input – PHYS'!C$12:C$2011,$AD1219)="","",INDEX('Required State Input – PHYS'!C$12:C$2011,$AD1219)))</f>
        <v/>
      </c>
      <c r="D1219" s="100" t="str">
        <f>IF($AB1219="","",IF(INDEX('Required State Input – PHYS'!D$12:D$2011,$AD1219)="","",INDEX('Required State Input – PHYS'!D$12:D$2011,$AD1219)))</f>
        <v/>
      </c>
      <c r="E1219" s="101" t="str">
        <f>IF($AB1219="","",IF(INDEX('Required State Input – PHYS'!E$12:E$2011,$AD1219)="","",INDEX('Required State Input – PHYS'!E$12:E$2011,$AD1219)))</f>
        <v/>
      </c>
      <c r="F1219" s="99" t="str">
        <f>IF($AB1219="","",IF(INDEX('Required State Input – PHYS'!F$12:F$2011,$AD1219)="","",INDEX('Required State Input – PHYS'!F$12:F$2011,$AD1219)))</f>
        <v/>
      </c>
      <c r="G1219" s="100" t="str">
        <f>IF($AB1219="","",IF(INDEX('Required State Input – PHYS'!G$12:G$2011,$AD1219)="","",INDEX('Required State Input – PHYS'!G$12:G$2011,$AD1219)))</f>
        <v/>
      </c>
      <c r="H1219" s="100" t="str">
        <f>IF($AB1219="","",IF(INDEX('Required State Input – PHYS'!H$12:H$2011,$AD1219)="","",INDEX('Required State Input – PHYS'!H$12:H$2011,$AD1219)))</f>
        <v/>
      </c>
      <c r="I1219" s="100" t="str">
        <f>IF($AB1219="","",IF(INDEX('Required State Input – PHYS'!I$12:I$2011,$AD1219)="","",INDEX('Required State Input – PHYS'!I$12:I$2011,$AD1219)))</f>
        <v/>
      </c>
      <c r="J1219" s="102" t="str">
        <f>IF($AB1219="","",IF(INDEX('Required State Input – PHYS'!J$12:J$2011,$AD1219)="","",INDEX('Required State Input – PHYS'!J$12:J$2011,$AD1219)))</f>
        <v/>
      </c>
      <c r="K1219" s="77" t="str">
        <f>IF($AB1219="","",IF(INDEX('Required State Input – PHYS'!K$12:K$2011,$AD1219)="","",INDEX('Required State Input – PHYS'!K$12:K$2011,$AD1219)))</f>
        <v/>
      </c>
      <c r="L1219" s="78" t="str">
        <f>IF($AB1219="","",IF(INDEX('Required State Input – PHYS'!L$12:L$2011,$AD1219)="","",INDEX('Required State Input – PHYS'!L$12:L$2011,$AD1219)))</f>
        <v/>
      </c>
      <c r="M1219" s="79" t="str">
        <f>IF($AB1219="","",IF(INDEX('Required State Input – PHYS'!M$12:M$2011,$AD1219)="","",ROUND(INDEX('Required State Input – PHYS'!M$12:M$2011,$AD1219),2)))</f>
        <v/>
      </c>
      <c r="N1219" s="80" t="str">
        <f>IF($AB1219="","",IF(INDEX('Required State Input – PHYS'!N$12:N$2011,$AD1219)="","",ROUND(INDEX('Required State Input – PHYS'!N$12:N$2011,$AD1219),4)))</f>
        <v/>
      </c>
      <c r="O1219" s="77" t="str">
        <f>IF($AB1219="","",IF(INDEX('Required State Input – PHYS'!O$12:O$2011,$AD1219)="","",INDEX('Required State Input – PHYS'!O$12:O$2011,$AD1219)))</f>
        <v/>
      </c>
      <c r="P1219" s="78" t="str">
        <f>IF($AB1219="","",IF(INDEX('Required State Input – PHYS'!P$12:P$2011,$AD1219)="","",INDEX('Required State Input – PHYS'!P$12:P$2011,$AD1219)))</f>
        <v/>
      </c>
      <c r="Q1219" s="79" t="str">
        <f>IF($AB1219="","",IF(INDEX('Required State Input – PHYS'!Q$12:Q$2011,$AD1219)="","",ROUND(INDEX('Required State Input – PHYS'!Q$12:Q$2011,$AD1219),2)))</f>
        <v/>
      </c>
      <c r="R1219" s="82" t="str">
        <f>IF($AB1219="","",IF(INDEX('Required State Input – PHYS'!R$12:R$2011,$AD1219)="","",INDEX('Required State Input – PHYS'!R$12:R$2011,$AD1219)))</f>
        <v/>
      </c>
      <c r="S1219" s="77" t="str">
        <f>IF($AB1219="","",IF(INDEX('Required State Input – PHYS'!S$12:S$2011,$AD1219)="","",INDEX('Required State Input – PHYS'!S$12:S$2011,$AD1219)))</f>
        <v/>
      </c>
      <c r="T1219" s="78" t="str">
        <f>IF($AB1219="","",IF(INDEX('Required State Input – PHYS'!T$12:T$2011,$AD1219)="","",INDEX('Required State Input – PHYS'!T$12:T$2011,$AD1219)))</f>
        <v/>
      </c>
      <c r="U1219" s="89" t="str">
        <f>IF($AB1219="","",IF(INDEX('Required State Input – PHYS'!U$12:U$2011,$AD1219)="","",ROUND(INDEX('Required State Input – PHYS'!U$12:U$2011,$AD1219),2)))</f>
        <v/>
      </c>
      <c r="V1219" s="107" t="str">
        <f>IF($AB1219="","",IF(INDEX('Required State Input – PHYS'!V$12:V$2011,$AD1219)="","",ROUND(INDEX('Required State Input – PHYS'!V$12:V$2011,$AD1219),2)))</f>
        <v/>
      </c>
      <c r="W1219" s="108" t="str">
        <f t="shared" si="54"/>
        <v/>
      </c>
      <c r="AB1219" s="42" t="str">
        <f t="shared" si="55"/>
        <v/>
      </c>
      <c r="AC1219" s="42" t="str">
        <f t="shared" si="56"/>
        <v/>
      </c>
      <c r="AD1219" s="42" t="str">
        <f>IF(AB1219="","",MATCH(AC1219,'Required State Input – PHYS'!$AK$12:$AK$2011,FALSE))</f>
        <v/>
      </c>
    </row>
    <row r="1220" spans="1:30" x14ac:dyDescent="0.25">
      <c r="A1220" s="110" t="s">
        <v>202</v>
      </c>
      <c r="B1220" s="99" t="str">
        <f>IF($AB1220="","",IF(INDEX('Required State Input – PHYS'!B$12:B$2011,$AD1220)="","",INDEX('Required State Input – PHYS'!B$12:B$2011,$AD1220)))</f>
        <v/>
      </c>
      <c r="C1220" s="67" t="str">
        <f>IF($AB1220="","",IF(INDEX('Required State Input – PHYS'!C$12:C$2011,$AD1220)="","",INDEX('Required State Input – PHYS'!C$12:C$2011,$AD1220)))</f>
        <v/>
      </c>
      <c r="D1220" s="100" t="str">
        <f>IF($AB1220="","",IF(INDEX('Required State Input – PHYS'!D$12:D$2011,$AD1220)="","",INDEX('Required State Input – PHYS'!D$12:D$2011,$AD1220)))</f>
        <v/>
      </c>
      <c r="E1220" s="101" t="str">
        <f>IF($AB1220="","",IF(INDEX('Required State Input – PHYS'!E$12:E$2011,$AD1220)="","",INDEX('Required State Input – PHYS'!E$12:E$2011,$AD1220)))</f>
        <v/>
      </c>
      <c r="F1220" s="99" t="str">
        <f>IF($AB1220="","",IF(INDEX('Required State Input – PHYS'!F$12:F$2011,$AD1220)="","",INDEX('Required State Input – PHYS'!F$12:F$2011,$AD1220)))</f>
        <v/>
      </c>
      <c r="G1220" s="100" t="str">
        <f>IF($AB1220="","",IF(INDEX('Required State Input – PHYS'!G$12:G$2011,$AD1220)="","",INDEX('Required State Input – PHYS'!G$12:G$2011,$AD1220)))</f>
        <v/>
      </c>
      <c r="H1220" s="100" t="str">
        <f>IF($AB1220="","",IF(INDEX('Required State Input – PHYS'!H$12:H$2011,$AD1220)="","",INDEX('Required State Input – PHYS'!H$12:H$2011,$AD1220)))</f>
        <v/>
      </c>
      <c r="I1220" s="100" t="str">
        <f>IF($AB1220="","",IF(INDEX('Required State Input – PHYS'!I$12:I$2011,$AD1220)="","",INDEX('Required State Input – PHYS'!I$12:I$2011,$AD1220)))</f>
        <v/>
      </c>
      <c r="J1220" s="102" t="str">
        <f>IF($AB1220="","",IF(INDEX('Required State Input – PHYS'!J$12:J$2011,$AD1220)="","",INDEX('Required State Input – PHYS'!J$12:J$2011,$AD1220)))</f>
        <v/>
      </c>
      <c r="K1220" s="77" t="str">
        <f>IF($AB1220="","",IF(INDEX('Required State Input – PHYS'!K$12:K$2011,$AD1220)="","",INDEX('Required State Input – PHYS'!K$12:K$2011,$AD1220)))</f>
        <v/>
      </c>
      <c r="L1220" s="78" t="str">
        <f>IF($AB1220="","",IF(INDEX('Required State Input – PHYS'!L$12:L$2011,$AD1220)="","",INDEX('Required State Input – PHYS'!L$12:L$2011,$AD1220)))</f>
        <v/>
      </c>
      <c r="M1220" s="79" t="str">
        <f>IF($AB1220="","",IF(INDEX('Required State Input – PHYS'!M$12:M$2011,$AD1220)="","",ROUND(INDEX('Required State Input – PHYS'!M$12:M$2011,$AD1220),2)))</f>
        <v/>
      </c>
      <c r="N1220" s="80" t="str">
        <f>IF($AB1220="","",IF(INDEX('Required State Input – PHYS'!N$12:N$2011,$AD1220)="","",ROUND(INDEX('Required State Input – PHYS'!N$12:N$2011,$AD1220),4)))</f>
        <v/>
      </c>
      <c r="O1220" s="77" t="str">
        <f>IF($AB1220="","",IF(INDEX('Required State Input – PHYS'!O$12:O$2011,$AD1220)="","",INDEX('Required State Input – PHYS'!O$12:O$2011,$AD1220)))</f>
        <v/>
      </c>
      <c r="P1220" s="78" t="str">
        <f>IF($AB1220="","",IF(INDEX('Required State Input – PHYS'!P$12:P$2011,$AD1220)="","",INDEX('Required State Input – PHYS'!P$12:P$2011,$AD1220)))</f>
        <v/>
      </c>
      <c r="Q1220" s="79" t="str">
        <f>IF($AB1220="","",IF(INDEX('Required State Input – PHYS'!Q$12:Q$2011,$AD1220)="","",ROUND(INDEX('Required State Input – PHYS'!Q$12:Q$2011,$AD1220),2)))</f>
        <v/>
      </c>
      <c r="R1220" s="82" t="str">
        <f>IF($AB1220="","",IF(INDEX('Required State Input – PHYS'!R$12:R$2011,$AD1220)="","",INDEX('Required State Input – PHYS'!R$12:R$2011,$AD1220)))</f>
        <v/>
      </c>
      <c r="S1220" s="77" t="str">
        <f>IF($AB1220="","",IF(INDEX('Required State Input – PHYS'!S$12:S$2011,$AD1220)="","",INDEX('Required State Input – PHYS'!S$12:S$2011,$AD1220)))</f>
        <v/>
      </c>
      <c r="T1220" s="78" t="str">
        <f>IF($AB1220="","",IF(INDEX('Required State Input – PHYS'!T$12:T$2011,$AD1220)="","",INDEX('Required State Input – PHYS'!T$12:T$2011,$AD1220)))</f>
        <v/>
      </c>
      <c r="U1220" s="89" t="str">
        <f>IF($AB1220="","",IF(INDEX('Required State Input – PHYS'!U$12:U$2011,$AD1220)="","",ROUND(INDEX('Required State Input – PHYS'!U$12:U$2011,$AD1220),2)))</f>
        <v/>
      </c>
      <c r="V1220" s="107" t="str">
        <f>IF($AB1220="","",IF(INDEX('Required State Input – PHYS'!V$12:V$2011,$AD1220)="","",ROUND(INDEX('Required State Input – PHYS'!V$12:V$2011,$AD1220),2)))</f>
        <v/>
      </c>
      <c r="W1220" s="108" t="str">
        <f t="shared" si="54"/>
        <v/>
      </c>
      <c r="AB1220" s="42" t="str">
        <f t="shared" si="55"/>
        <v/>
      </c>
      <c r="AC1220" s="42" t="str">
        <f t="shared" si="56"/>
        <v/>
      </c>
      <c r="AD1220" s="42" t="str">
        <f>IF(AB1220="","",MATCH(AC1220,'Required State Input – PHYS'!$AK$12:$AK$2011,FALSE))</f>
        <v/>
      </c>
    </row>
    <row r="1221" spans="1:30" x14ac:dyDescent="0.25">
      <c r="A1221" s="110" t="s">
        <v>202</v>
      </c>
      <c r="B1221" s="99" t="str">
        <f>IF($AB1221="","",IF(INDEX('Required State Input – PHYS'!B$12:B$2011,$AD1221)="","",INDEX('Required State Input – PHYS'!B$12:B$2011,$AD1221)))</f>
        <v/>
      </c>
      <c r="C1221" s="67" t="str">
        <f>IF($AB1221="","",IF(INDEX('Required State Input – PHYS'!C$12:C$2011,$AD1221)="","",INDEX('Required State Input – PHYS'!C$12:C$2011,$AD1221)))</f>
        <v/>
      </c>
      <c r="D1221" s="100" t="str">
        <f>IF($AB1221="","",IF(INDEX('Required State Input – PHYS'!D$12:D$2011,$AD1221)="","",INDEX('Required State Input – PHYS'!D$12:D$2011,$AD1221)))</f>
        <v/>
      </c>
      <c r="E1221" s="101" t="str">
        <f>IF($AB1221="","",IF(INDEX('Required State Input – PHYS'!E$12:E$2011,$AD1221)="","",INDEX('Required State Input – PHYS'!E$12:E$2011,$AD1221)))</f>
        <v/>
      </c>
      <c r="F1221" s="99" t="str">
        <f>IF($AB1221="","",IF(INDEX('Required State Input – PHYS'!F$12:F$2011,$AD1221)="","",INDEX('Required State Input – PHYS'!F$12:F$2011,$AD1221)))</f>
        <v/>
      </c>
      <c r="G1221" s="100" t="str">
        <f>IF($AB1221="","",IF(INDEX('Required State Input – PHYS'!G$12:G$2011,$AD1221)="","",INDEX('Required State Input – PHYS'!G$12:G$2011,$AD1221)))</f>
        <v/>
      </c>
      <c r="H1221" s="100" t="str">
        <f>IF($AB1221="","",IF(INDEX('Required State Input – PHYS'!H$12:H$2011,$AD1221)="","",INDEX('Required State Input – PHYS'!H$12:H$2011,$AD1221)))</f>
        <v/>
      </c>
      <c r="I1221" s="100" t="str">
        <f>IF($AB1221="","",IF(INDEX('Required State Input – PHYS'!I$12:I$2011,$AD1221)="","",INDEX('Required State Input – PHYS'!I$12:I$2011,$AD1221)))</f>
        <v/>
      </c>
      <c r="J1221" s="102" t="str">
        <f>IF($AB1221="","",IF(INDEX('Required State Input – PHYS'!J$12:J$2011,$AD1221)="","",INDEX('Required State Input – PHYS'!J$12:J$2011,$AD1221)))</f>
        <v/>
      </c>
      <c r="K1221" s="77" t="str">
        <f>IF($AB1221="","",IF(INDEX('Required State Input – PHYS'!K$12:K$2011,$AD1221)="","",INDEX('Required State Input – PHYS'!K$12:K$2011,$AD1221)))</f>
        <v/>
      </c>
      <c r="L1221" s="78" t="str">
        <f>IF($AB1221="","",IF(INDEX('Required State Input – PHYS'!L$12:L$2011,$AD1221)="","",INDEX('Required State Input – PHYS'!L$12:L$2011,$AD1221)))</f>
        <v/>
      </c>
      <c r="M1221" s="79" t="str">
        <f>IF($AB1221="","",IF(INDEX('Required State Input – PHYS'!M$12:M$2011,$AD1221)="","",ROUND(INDEX('Required State Input – PHYS'!M$12:M$2011,$AD1221),2)))</f>
        <v/>
      </c>
      <c r="N1221" s="80" t="str">
        <f>IF($AB1221="","",IF(INDEX('Required State Input – PHYS'!N$12:N$2011,$AD1221)="","",ROUND(INDEX('Required State Input – PHYS'!N$12:N$2011,$AD1221),4)))</f>
        <v/>
      </c>
      <c r="O1221" s="77" t="str">
        <f>IF($AB1221="","",IF(INDEX('Required State Input – PHYS'!O$12:O$2011,$AD1221)="","",INDEX('Required State Input – PHYS'!O$12:O$2011,$AD1221)))</f>
        <v/>
      </c>
      <c r="P1221" s="78" t="str">
        <f>IF($AB1221="","",IF(INDEX('Required State Input – PHYS'!P$12:P$2011,$AD1221)="","",INDEX('Required State Input – PHYS'!P$12:P$2011,$AD1221)))</f>
        <v/>
      </c>
      <c r="Q1221" s="79" t="str">
        <f>IF($AB1221="","",IF(INDEX('Required State Input – PHYS'!Q$12:Q$2011,$AD1221)="","",ROUND(INDEX('Required State Input – PHYS'!Q$12:Q$2011,$AD1221),2)))</f>
        <v/>
      </c>
      <c r="R1221" s="82" t="str">
        <f>IF($AB1221="","",IF(INDEX('Required State Input – PHYS'!R$12:R$2011,$AD1221)="","",INDEX('Required State Input – PHYS'!R$12:R$2011,$AD1221)))</f>
        <v/>
      </c>
      <c r="S1221" s="77" t="str">
        <f>IF($AB1221="","",IF(INDEX('Required State Input – PHYS'!S$12:S$2011,$AD1221)="","",INDEX('Required State Input – PHYS'!S$12:S$2011,$AD1221)))</f>
        <v/>
      </c>
      <c r="T1221" s="78" t="str">
        <f>IF($AB1221="","",IF(INDEX('Required State Input – PHYS'!T$12:T$2011,$AD1221)="","",INDEX('Required State Input – PHYS'!T$12:T$2011,$AD1221)))</f>
        <v/>
      </c>
      <c r="U1221" s="89" t="str">
        <f>IF($AB1221="","",IF(INDEX('Required State Input – PHYS'!U$12:U$2011,$AD1221)="","",ROUND(INDEX('Required State Input – PHYS'!U$12:U$2011,$AD1221),2)))</f>
        <v/>
      </c>
      <c r="V1221" s="107" t="str">
        <f>IF($AB1221="","",IF(INDEX('Required State Input – PHYS'!V$12:V$2011,$AD1221)="","",ROUND(INDEX('Required State Input – PHYS'!V$12:V$2011,$AD1221),2)))</f>
        <v/>
      </c>
      <c r="W1221" s="108" t="str">
        <f t="shared" si="54"/>
        <v/>
      </c>
      <c r="AB1221" s="42" t="str">
        <f t="shared" si="55"/>
        <v/>
      </c>
      <c r="AC1221" s="42" t="str">
        <f t="shared" si="56"/>
        <v/>
      </c>
      <c r="AD1221" s="42" t="str">
        <f>IF(AB1221="","",MATCH(AC1221,'Required State Input – PHYS'!$AK$12:$AK$2011,FALSE))</f>
        <v/>
      </c>
    </row>
    <row r="1222" spans="1:30" x14ac:dyDescent="0.25">
      <c r="A1222" s="110" t="s">
        <v>202</v>
      </c>
      <c r="B1222" s="99" t="str">
        <f>IF($AB1222="","",IF(INDEX('Required State Input – PHYS'!B$12:B$2011,$AD1222)="","",INDEX('Required State Input – PHYS'!B$12:B$2011,$AD1222)))</f>
        <v/>
      </c>
      <c r="C1222" s="67" t="str">
        <f>IF($AB1222="","",IF(INDEX('Required State Input – PHYS'!C$12:C$2011,$AD1222)="","",INDEX('Required State Input – PHYS'!C$12:C$2011,$AD1222)))</f>
        <v/>
      </c>
      <c r="D1222" s="100" t="str">
        <f>IF($AB1222="","",IF(INDEX('Required State Input – PHYS'!D$12:D$2011,$AD1222)="","",INDEX('Required State Input – PHYS'!D$12:D$2011,$AD1222)))</f>
        <v/>
      </c>
      <c r="E1222" s="101" t="str">
        <f>IF($AB1222="","",IF(INDEX('Required State Input – PHYS'!E$12:E$2011,$AD1222)="","",INDEX('Required State Input – PHYS'!E$12:E$2011,$AD1222)))</f>
        <v/>
      </c>
      <c r="F1222" s="99" t="str">
        <f>IF($AB1222="","",IF(INDEX('Required State Input – PHYS'!F$12:F$2011,$AD1222)="","",INDEX('Required State Input – PHYS'!F$12:F$2011,$AD1222)))</f>
        <v/>
      </c>
      <c r="G1222" s="100" t="str">
        <f>IF($AB1222="","",IF(INDEX('Required State Input – PHYS'!G$12:G$2011,$AD1222)="","",INDEX('Required State Input – PHYS'!G$12:G$2011,$AD1222)))</f>
        <v/>
      </c>
      <c r="H1222" s="100" t="str">
        <f>IF($AB1222="","",IF(INDEX('Required State Input – PHYS'!H$12:H$2011,$AD1222)="","",INDEX('Required State Input – PHYS'!H$12:H$2011,$AD1222)))</f>
        <v/>
      </c>
      <c r="I1222" s="100" t="str">
        <f>IF($AB1222="","",IF(INDEX('Required State Input – PHYS'!I$12:I$2011,$AD1222)="","",INDEX('Required State Input – PHYS'!I$12:I$2011,$AD1222)))</f>
        <v/>
      </c>
      <c r="J1222" s="102" t="str">
        <f>IF($AB1222="","",IF(INDEX('Required State Input – PHYS'!J$12:J$2011,$AD1222)="","",INDEX('Required State Input – PHYS'!J$12:J$2011,$AD1222)))</f>
        <v/>
      </c>
      <c r="K1222" s="77" t="str">
        <f>IF($AB1222="","",IF(INDEX('Required State Input – PHYS'!K$12:K$2011,$AD1222)="","",INDEX('Required State Input – PHYS'!K$12:K$2011,$AD1222)))</f>
        <v/>
      </c>
      <c r="L1222" s="78" t="str">
        <f>IF($AB1222="","",IF(INDEX('Required State Input – PHYS'!L$12:L$2011,$AD1222)="","",INDEX('Required State Input – PHYS'!L$12:L$2011,$AD1222)))</f>
        <v/>
      </c>
      <c r="M1222" s="79" t="str">
        <f>IF($AB1222="","",IF(INDEX('Required State Input – PHYS'!M$12:M$2011,$AD1222)="","",ROUND(INDEX('Required State Input – PHYS'!M$12:M$2011,$AD1222),2)))</f>
        <v/>
      </c>
      <c r="N1222" s="80" t="str">
        <f>IF($AB1222="","",IF(INDEX('Required State Input – PHYS'!N$12:N$2011,$AD1222)="","",ROUND(INDEX('Required State Input – PHYS'!N$12:N$2011,$AD1222),4)))</f>
        <v/>
      </c>
      <c r="O1222" s="77" t="str">
        <f>IF($AB1222="","",IF(INDEX('Required State Input – PHYS'!O$12:O$2011,$AD1222)="","",INDEX('Required State Input – PHYS'!O$12:O$2011,$AD1222)))</f>
        <v/>
      </c>
      <c r="P1222" s="78" t="str">
        <f>IF($AB1222="","",IF(INDEX('Required State Input – PHYS'!P$12:P$2011,$AD1222)="","",INDEX('Required State Input – PHYS'!P$12:P$2011,$AD1222)))</f>
        <v/>
      </c>
      <c r="Q1222" s="79" t="str">
        <f>IF($AB1222="","",IF(INDEX('Required State Input – PHYS'!Q$12:Q$2011,$AD1222)="","",ROUND(INDEX('Required State Input – PHYS'!Q$12:Q$2011,$AD1222),2)))</f>
        <v/>
      </c>
      <c r="R1222" s="82" t="str">
        <f>IF($AB1222="","",IF(INDEX('Required State Input – PHYS'!R$12:R$2011,$AD1222)="","",INDEX('Required State Input – PHYS'!R$12:R$2011,$AD1222)))</f>
        <v/>
      </c>
      <c r="S1222" s="77" t="str">
        <f>IF($AB1222="","",IF(INDEX('Required State Input – PHYS'!S$12:S$2011,$AD1222)="","",INDEX('Required State Input – PHYS'!S$12:S$2011,$AD1222)))</f>
        <v/>
      </c>
      <c r="T1222" s="78" t="str">
        <f>IF($AB1222="","",IF(INDEX('Required State Input – PHYS'!T$12:T$2011,$AD1222)="","",INDEX('Required State Input – PHYS'!T$12:T$2011,$AD1222)))</f>
        <v/>
      </c>
      <c r="U1222" s="89" t="str">
        <f>IF($AB1222="","",IF(INDEX('Required State Input – PHYS'!U$12:U$2011,$AD1222)="","",ROUND(INDEX('Required State Input – PHYS'!U$12:U$2011,$AD1222),2)))</f>
        <v/>
      </c>
      <c r="V1222" s="107" t="str">
        <f>IF($AB1222="","",IF(INDEX('Required State Input – PHYS'!V$12:V$2011,$AD1222)="","",ROUND(INDEX('Required State Input – PHYS'!V$12:V$2011,$AD1222),2)))</f>
        <v/>
      </c>
      <c r="W1222" s="108" t="str">
        <f t="shared" si="54"/>
        <v/>
      </c>
      <c r="AB1222" s="42" t="str">
        <f t="shared" si="55"/>
        <v/>
      </c>
      <c r="AC1222" s="42" t="str">
        <f t="shared" si="56"/>
        <v/>
      </c>
      <c r="AD1222" s="42" t="str">
        <f>IF(AB1222="","",MATCH(AC1222,'Required State Input – PHYS'!$AK$12:$AK$2011,FALSE))</f>
        <v/>
      </c>
    </row>
    <row r="1223" spans="1:30" x14ac:dyDescent="0.25">
      <c r="A1223" s="110" t="s">
        <v>202</v>
      </c>
      <c r="B1223" s="99" t="str">
        <f>IF($AB1223="","",IF(INDEX('Required State Input – PHYS'!B$12:B$2011,$AD1223)="","",INDEX('Required State Input – PHYS'!B$12:B$2011,$AD1223)))</f>
        <v/>
      </c>
      <c r="C1223" s="67" t="str">
        <f>IF($AB1223="","",IF(INDEX('Required State Input – PHYS'!C$12:C$2011,$AD1223)="","",INDEX('Required State Input – PHYS'!C$12:C$2011,$AD1223)))</f>
        <v/>
      </c>
      <c r="D1223" s="100" t="str">
        <f>IF($AB1223="","",IF(INDEX('Required State Input – PHYS'!D$12:D$2011,$AD1223)="","",INDEX('Required State Input – PHYS'!D$12:D$2011,$AD1223)))</f>
        <v/>
      </c>
      <c r="E1223" s="101" t="str">
        <f>IF($AB1223="","",IF(INDEX('Required State Input – PHYS'!E$12:E$2011,$AD1223)="","",INDEX('Required State Input – PHYS'!E$12:E$2011,$AD1223)))</f>
        <v/>
      </c>
      <c r="F1223" s="99" t="str">
        <f>IF($AB1223="","",IF(INDEX('Required State Input – PHYS'!F$12:F$2011,$AD1223)="","",INDEX('Required State Input – PHYS'!F$12:F$2011,$AD1223)))</f>
        <v/>
      </c>
      <c r="G1223" s="100" t="str">
        <f>IF($AB1223="","",IF(INDEX('Required State Input – PHYS'!G$12:G$2011,$AD1223)="","",INDEX('Required State Input – PHYS'!G$12:G$2011,$AD1223)))</f>
        <v/>
      </c>
      <c r="H1223" s="100" t="str">
        <f>IF($AB1223="","",IF(INDEX('Required State Input – PHYS'!H$12:H$2011,$AD1223)="","",INDEX('Required State Input – PHYS'!H$12:H$2011,$AD1223)))</f>
        <v/>
      </c>
      <c r="I1223" s="100" t="str">
        <f>IF($AB1223="","",IF(INDEX('Required State Input – PHYS'!I$12:I$2011,$AD1223)="","",INDEX('Required State Input – PHYS'!I$12:I$2011,$AD1223)))</f>
        <v/>
      </c>
      <c r="J1223" s="102" t="str">
        <f>IF($AB1223="","",IF(INDEX('Required State Input – PHYS'!J$12:J$2011,$AD1223)="","",INDEX('Required State Input – PHYS'!J$12:J$2011,$AD1223)))</f>
        <v/>
      </c>
      <c r="K1223" s="77" t="str">
        <f>IF($AB1223="","",IF(INDEX('Required State Input – PHYS'!K$12:K$2011,$AD1223)="","",INDEX('Required State Input – PHYS'!K$12:K$2011,$AD1223)))</f>
        <v/>
      </c>
      <c r="L1223" s="78" t="str">
        <f>IF($AB1223="","",IF(INDEX('Required State Input – PHYS'!L$12:L$2011,$AD1223)="","",INDEX('Required State Input – PHYS'!L$12:L$2011,$AD1223)))</f>
        <v/>
      </c>
      <c r="M1223" s="79" t="str">
        <f>IF($AB1223="","",IF(INDEX('Required State Input – PHYS'!M$12:M$2011,$AD1223)="","",ROUND(INDEX('Required State Input – PHYS'!M$12:M$2011,$AD1223),2)))</f>
        <v/>
      </c>
      <c r="N1223" s="80" t="str">
        <f>IF($AB1223="","",IF(INDEX('Required State Input – PHYS'!N$12:N$2011,$AD1223)="","",ROUND(INDEX('Required State Input – PHYS'!N$12:N$2011,$AD1223),4)))</f>
        <v/>
      </c>
      <c r="O1223" s="77" t="str">
        <f>IF($AB1223="","",IF(INDEX('Required State Input – PHYS'!O$12:O$2011,$AD1223)="","",INDEX('Required State Input – PHYS'!O$12:O$2011,$AD1223)))</f>
        <v/>
      </c>
      <c r="P1223" s="78" t="str">
        <f>IF($AB1223="","",IF(INDEX('Required State Input – PHYS'!P$12:P$2011,$AD1223)="","",INDEX('Required State Input – PHYS'!P$12:P$2011,$AD1223)))</f>
        <v/>
      </c>
      <c r="Q1223" s="79" t="str">
        <f>IF($AB1223="","",IF(INDEX('Required State Input – PHYS'!Q$12:Q$2011,$AD1223)="","",ROUND(INDEX('Required State Input – PHYS'!Q$12:Q$2011,$AD1223),2)))</f>
        <v/>
      </c>
      <c r="R1223" s="82" t="str">
        <f>IF($AB1223="","",IF(INDEX('Required State Input – PHYS'!R$12:R$2011,$AD1223)="","",INDEX('Required State Input – PHYS'!R$12:R$2011,$AD1223)))</f>
        <v/>
      </c>
      <c r="S1223" s="77" t="str">
        <f>IF($AB1223="","",IF(INDEX('Required State Input – PHYS'!S$12:S$2011,$AD1223)="","",INDEX('Required State Input – PHYS'!S$12:S$2011,$AD1223)))</f>
        <v/>
      </c>
      <c r="T1223" s="78" t="str">
        <f>IF($AB1223="","",IF(INDEX('Required State Input – PHYS'!T$12:T$2011,$AD1223)="","",INDEX('Required State Input – PHYS'!T$12:T$2011,$AD1223)))</f>
        <v/>
      </c>
      <c r="U1223" s="89" t="str">
        <f>IF($AB1223="","",IF(INDEX('Required State Input – PHYS'!U$12:U$2011,$AD1223)="","",ROUND(INDEX('Required State Input – PHYS'!U$12:U$2011,$AD1223),2)))</f>
        <v/>
      </c>
      <c r="V1223" s="107" t="str">
        <f>IF($AB1223="","",IF(INDEX('Required State Input – PHYS'!V$12:V$2011,$AD1223)="","",ROUND(INDEX('Required State Input – PHYS'!V$12:V$2011,$AD1223),2)))</f>
        <v/>
      </c>
      <c r="W1223" s="108" t="str">
        <f t="shared" si="54"/>
        <v/>
      </c>
      <c r="AB1223" s="42" t="str">
        <f t="shared" si="55"/>
        <v/>
      </c>
      <c r="AC1223" s="42" t="str">
        <f t="shared" si="56"/>
        <v/>
      </c>
      <c r="AD1223" s="42" t="str">
        <f>IF(AB1223="","",MATCH(AC1223,'Required State Input – PHYS'!$AK$12:$AK$2011,FALSE))</f>
        <v/>
      </c>
    </row>
    <row r="1224" spans="1:30" x14ac:dyDescent="0.25">
      <c r="A1224" s="110" t="s">
        <v>202</v>
      </c>
      <c r="B1224" s="99" t="str">
        <f>IF($AB1224="","",IF(INDEX('Required State Input – PHYS'!B$12:B$2011,$AD1224)="","",INDEX('Required State Input – PHYS'!B$12:B$2011,$AD1224)))</f>
        <v/>
      </c>
      <c r="C1224" s="67" t="str">
        <f>IF($AB1224="","",IF(INDEX('Required State Input – PHYS'!C$12:C$2011,$AD1224)="","",INDEX('Required State Input – PHYS'!C$12:C$2011,$AD1224)))</f>
        <v/>
      </c>
      <c r="D1224" s="100" t="str">
        <f>IF($AB1224="","",IF(INDEX('Required State Input – PHYS'!D$12:D$2011,$AD1224)="","",INDEX('Required State Input – PHYS'!D$12:D$2011,$AD1224)))</f>
        <v/>
      </c>
      <c r="E1224" s="101" t="str">
        <f>IF($AB1224="","",IF(INDEX('Required State Input – PHYS'!E$12:E$2011,$AD1224)="","",INDEX('Required State Input – PHYS'!E$12:E$2011,$AD1224)))</f>
        <v/>
      </c>
      <c r="F1224" s="99" t="str">
        <f>IF($AB1224="","",IF(INDEX('Required State Input – PHYS'!F$12:F$2011,$AD1224)="","",INDEX('Required State Input – PHYS'!F$12:F$2011,$AD1224)))</f>
        <v/>
      </c>
      <c r="G1224" s="100" t="str">
        <f>IF($AB1224="","",IF(INDEX('Required State Input – PHYS'!G$12:G$2011,$AD1224)="","",INDEX('Required State Input – PHYS'!G$12:G$2011,$AD1224)))</f>
        <v/>
      </c>
      <c r="H1224" s="100" t="str">
        <f>IF($AB1224="","",IF(INDEX('Required State Input – PHYS'!H$12:H$2011,$AD1224)="","",INDEX('Required State Input – PHYS'!H$12:H$2011,$AD1224)))</f>
        <v/>
      </c>
      <c r="I1224" s="100" t="str">
        <f>IF($AB1224="","",IF(INDEX('Required State Input – PHYS'!I$12:I$2011,$AD1224)="","",INDEX('Required State Input – PHYS'!I$12:I$2011,$AD1224)))</f>
        <v/>
      </c>
      <c r="J1224" s="102" t="str">
        <f>IF($AB1224="","",IF(INDEX('Required State Input – PHYS'!J$12:J$2011,$AD1224)="","",INDEX('Required State Input – PHYS'!J$12:J$2011,$AD1224)))</f>
        <v/>
      </c>
      <c r="K1224" s="77" t="str">
        <f>IF($AB1224="","",IF(INDEX('Required State Input – PHYS'!K$12:K$2011,$AD1224)="","",INDEX('Required State Input – PHYS'!K$12:K$2011,$AD1224)))</f>
        <v/>
      </c>
      <c r="L1224" s="78" t="str">
        <f>IF($AB1224="","",IF(INDEX('Required State Input – PHYS'!L$12:L$2011,$AD1224)="","",INDEX('Required State Input – PHYS'!L$12:L$2011,$AD1224)))</f>
        <v/>
      </c>
      <c r="M1224" s="79" t="str">
        <f>IF($AB1224="","",IF(INDEX('Required State Input – PHYS'!M$12:M$2011,$AD1224)="","",ROUND(INDEX('Required State Input – PHYS'!M$12:M$2011,$AD1224),2)))</f>
        <v/>
      </c>
      <c r="N1224" s="80" t="str">
        <f>IF($AB1224="","",IF(INDEX('Required State Input – PHYS'!N$12:N$2011,$AD1224)="","",ROUND(INDEX('Required State Input – PHYS'!N$12:N$2011,$AD1224),4)))</f>
        <v/>
      </c>
      <c r="O1224" s="77" t="str">
        <f>IF($AB1224="","",IF(INDEX('Required State Input – PHYS'!O$12:O$2011,$AD1224)="","",INDEX('Required State Input – PHYS'!O$12:O$2011,$AD1224)))</f>
        <v/>
      </c>
      <c r="P1224" s="78" t="str">
        <f>IF($AB1224="","",IF(INDEX('Required State Input – PHYS'!P$12:P$2011,$AD1224)="","",INDEX('Required State Input – PHYS'!P$12:P$2011,$AD1224)))</f>
        <v/>
      </c>
      <c r="Q1224" s="79" t="str">
        <f>IF($AB1224="","",IF(INDEX('Required State Input – PHYS'!Q$12:Q$2011,$AD1224)="","",ROUND(INDEX('Required State Input – PHYS'!Q$12:Q$2011,$AD1224),2)))</f>
        <v/>
      </c>
      <c r="R1224" s="82" t="str">
        <f>IF($AB1224="","",IF(INDEX('Required State Input – PHYS'!R$12:R$2011,$AD1224)="","",INDEX('Required State Input – PHYS'!R$12:R$2011,$AD1224)))</f>
        <v/>
      </c>
      <c r="S1224" s="77" t="str">
        <f>IF($AB1224="","",IF(INDEX('Required State Input – PHYS'!S$12:S$2011,$AD1224)="","",INDEX('Required State Input – PHYS'!S$12:S$2011,$AD1224)))</f>
        <v/>
      </c>
      <c r="T1224" s="78" t="str">
        <f>IF($AB1224="","",IF(INDEX('Required State Input – PHYS'!T$12:T$2011,$AD1224)="","",INDEX('Required State Input – PHYS'!T$12:T$2011,$AD1224)))</f>
        <v/>
      </c>
      <c r="U1224" s="89" t="str">
        <f>IF($AB1224="","",IF(INDEX('Required State Input – PHYS'!U$12:U$2011,$AD1224)="","",ROUND(INDEX('Required State Input – PHYS'!U$12:U$2011,$AD1224),2)))</f>
        <v/>
      </c>
      <c r="V1224" s="107" t="str">
        <f>IF($AB1224="","",IF(INDEX('Required State Input – PHYS'!V$12:V$2011,$AD1224)="","",ROUND(INDEX('Required State Input – PHYS'!V$12:V$2011,$AD1224),2)))</f>
        <v/>
      </c>
      <c r="W1224" s="108" t="str">
        <f t="shared" si="54"/>
        <v/>
      </c>
      <c r="AB1224" s="42" t="str">
        <f t="shared" si="55"/>
        <v/>
      </c>
      <c r="AC1224" s="42" t="str">
        <f t="shared" si="56"/>
        <v/>
      </c>
      <c r="AD1224" s="42" t="str">
        <f>IF(AB1224="","",MATCH(AC1224,'Required State Input – PHYS'!$AK$12:$AK$2011,FALSE))</f>
        <v/>
      </c>
    </row>
    <row r="1225" spans="1:30" x14ac:dyDescent="0.25">
      <c r="A1225" s="110" t="s">
        <v>202</v>
      </c>
      <c r="B1225" s="99" t="str">
        <f>IF($AB1225="","",IF(INDEX('Required State Input – PHYS'!B$12:B$2011,$AD1225)="","",INDEX('Required State Input – PHYS'!B$12:B$2011,$AD1225)))</f>
        <v/>
      </c>
      <c r="C1225" s="67" t="str">
        <f>IF($AB1225="","",IF(INDEX('Required State Input – PHYS'!C$12:C$2011,$AD1225)="","",INDEX('Required State Input – PHYS'!C$12:C$2011,$AD1225)))</f>
        <v/>
      </c>
      <c r="D1225" s="100" t="str">
        <f>IF($AB1225="","",IF(INDEX('Required State Input – PHYS'!D$12:D$2011,$AD1225)="","",INDEX('Required State Input – PHYS'!D$12:D$2011,$AD1225)))</f>
        <v/>
      </c>
      <c r="E1225" s="101" t="str">
        <f>IF($AB1225="","",IF(INDEX('Required State Input – PHYS'!E$12:E$2011,$AD1225)="","",INDEX('Required State Input – PHYS'!E$12:E$2011,$AD1225)))</f>
        <v/>
      </c>
      <c r="F1225" s="99" t="str">
        <f>IF($AB1225="","",IF(INDEX('Required State Input – PHYS'!F$12:F$2011,$AD1225)="","",INDEX('Required State Input – PHYS'!F$12:F$2011,$AD1225)))</f>
        <v/>
      </c>
      <c r="G1225" s="100" t="str">
        <f>IF($AB1225="","",IF(INDEX('Required State Input – PHYS'!G$12:G$2011,$AD1225)="","",INDEX('Required State Input – PHYS'!G$12:G$2011,$AD1225)))</f>
        <v/>
      </c>
      <c r="H1225" s="100" t="str">
        <f>IF($AB1225="","",IF(INDEX('Required State Input – PHYS'!H$12:H$2011,$AD1225)="","",INDEX('Required State Input – PHYS'!H$12:H$2011,$AD1225)))</f>
        <v/>
      </c>
      <c r="I1225" s="100" t="str">
        <f>IF($AB1225="","",IF(INDEX('Required State Input – PHYS'!I$12:I$2011,$AD1225)="","",INDEX('Required State Input – PHYS'!I$12:I$2011,$AD1225)))</f>
        <v/>
      </c>
      <c r="J1225" s="102" t="str">
        <f>IF($AB1225="","",IF(INDEX('Required State Input – PHYS'!J$12:J$2011,$AD1225)="","",INDEX('Required State Input – PHYS'!J$12:J$2011,$AD1225)))</f>
        <v/>
      </c>
      <c r="K1225" s="77" t="str">
        <f>IF($AB1225="","",IF(INDEX('Required State Input – PHYS'!K$12:K$2011,$AD1225)="","",INDEX('Required State Input – PHYS'!K$12:K$2011,$AD1225)))</f>
        <v/>
      </c>
      <c r="L1225" s="78" t="str">
        <f>IF($AB1225="","",IF(INDEX('Required State Input – PHYS'!L$12:L$2011,$AD1225)="","",INDEX('Required State Input – PHYS'!L$12:L$2011,$AD1225)))</f>
        <v/>
      </c>
      <c r="M1225" s="79" t="str">
        <f>IF($AB1225="","",IF(INDEX('Required State Input – PHYS'!M$12:M$2011,$AD1225)="","",ROUND(INDEX('Required State Input – PHYS'!M$12:M$2011,$AD1225),2)))</f>
        <v/>
      </c>
      <c r="N1225" s="80" t="str">
        <f>IF($AB1225="","",IF(INDEX('Required State Input – PHYS'!N$12:N$2011,$AD1225)="","",ROUND(INDEX('Required State Input – PHYS'!N$12:N$2011,$AD1225),4)))</f>
        <v/>
      </c>
      <c r="O1225" s="77" t="str">
        <f>IF($AB1225="","",IF(INDEX('Required State Input – PHYS'!O$12:O$2011,$AD1225)="","",INDEX('Required State Input – PHYS'!O$12:O$2011,$AD1225)))</f>
        <v/>
      </c>
      <c r="P1225" s="78" t="str">
        <f>IF($AB1225="","",IF(INDEX('Required State Input – PHYS'!P$12:P$2011,$AD1225)="","",INDEX('Required State Input – PHYS'!P$12:P$2011,$AD1225)))</f>
        <v/>
      </c>
      <c r="Q1225" s="79" t="str">
        <f>IF($AB1225="","",IF(INDEX('Required State Input – PHYS'!Q$12:Q$2011,$AD1225)="","",ROUND(INDEX('Required State Input – PHYS'!Q$12:Q$2011,$AD1225),2)))</f>
        <v/>
      </c>
      <c r="R1225" s="82" t="str">
        <f>IF($AB1225="","",IF(INDEX('Required State Input – PHYS'!R$12:R$2011,$AD1225)="","",INDEX('Required State Input – PHYS'!R$12:R$2011,$AD1225)))</f>
        <v/>
      </c>
      <c r="S1225" s="77" t="str">
        <f>IF($AB1225="","",IF(INDEX('Required State Input – PHYS'!S$12:S$2011,$AD1225)="","",INDEX('Required State Input – PHYS'!S$12:S$2011,$AD1225)))</f>
        <v/>
      </c>
      <c r="T1225" s="78" t="str">
        <f>IF($AB1225="","",IF(INDEX('Required State Input – PHYS'!T$12:T$2011,$AD1225)="","",INDEX('Required State Input – PHYS'!T$12:T$2011,$AD1225)))</f>
        <v/>
      </c>
      <c r="U1225" s="89" t="str">
        <f>IF($AB1225="","",IF(INDEX('Required State Input – PHYS'!U$12:U$2011,$AD1225)="","",ROUND(INDEX('Required State Input – PHYS'!U$12:U$2011,$AD1225),2)))</f>
        <v/>
      </c>
      <c r="V1225" s="107" t="str">
        <f>IF($AB1225="","",IF(INDEX('Required State Input – PHYS'!V$12:V$2011,$AD1225)="","",ROUND(INDEX('Required State Input – PHYS'!V$12:V$2011,$AD1225),2)))</f>
        <v/>
      </c>
      <c r="W1225" s="108" t="str">
        <f t="shared" si="54"/>
        <v/>
      </c>
      <c r="AB1225" s="42" t="str">
        <f t="shared" si="55"/>
        <v/>
      </c>
      <c r="AC1225" s="42" t="str">
        <f t="shared" si="56"/>
        <v/>
      </c>
      <c r="AD1225" s="42" t="str">
        <f>IF(AB1225="","",MATCH(AC1225,'Required State Input – PHYS'!$AK$12:$AK$2011,FALSE))</f>
        <v/>
      </c>
    </row>
    <row r="1226" spans="1:30" x14ac:dyDescent="0.25">
      <c r="A1226" s="110" t="s">
        <v>202</v>
      </c>
      <c r="B1226" s="99" t="str">
        <f>IF($AB1226="","",IF(INDEX('Required State Input – PHYS'!B$12:B$2011,$AD1226)="","",INDEX('Required State Input – PHYS'!B$12:B$2011,$AD1226)))</f>
        <v/>
      </c>
      <c r="C1226" s="67" t="str">
        <f>IF($AB1226="","",IF(INDEX('Required State Input – PHYS'!C$12:C$2011,$AD1226)="","",INDEX('Required State Input – PHYS'!C$12:C$2011,$AD1226)))</f>
        <v/>
      </c>
      <c r="D1226" s="100" t="str">
        <f>IF($AB1226="","",IF(INDEX('Required State Input – PHYS'!D$12:D$2011,$AD1226)="","",INDEX('Required State Input – PHYS'!D$12:D$2011,$AD1226)))</f>
        <v/>
      </c>
      <c r="E1226" s="101" t="str">
        <f>IF($AB1226="","",IF(INDEX('Required State Input – PHYS'!E$12:E$2011,$AD1226)="","",INDEX('Required State Input – PHYS'!E$12:E$2011,$AD1226)))</f>
        <v/>
      </c>
      <c r="F1226" s="99" t="str">
        <f>IF($AB1226="","",IF(INDEX('Required State Input – PHYS'!F$12:F$2011,$AD1226)="","",INDEX('Required State Input – PHYS'!F$12:F$2011,$AD1226)))</f>
        <v/>
      </c>
      <c r="G1226" s="100" t="str">
        <f>IF($AB1226="","",IF(INDEX('Required State Input – PHYS'!G$12:G$2011,$AD1226)="","",INDEX('Required State Input – PHYS'!G$12:G$2011,$AD1226)))</f>
        <v/>
      </c>
      <c r="H1226" s="100" t="str">
        <f>IF($AB1226="","",IF(INDEX('Required State Input – PHYS'!H$12:H$2011,$AD1226)="","",INDEX('Required State Input – PHYS'!H$12:H$2011,$AD1226)))</f>
        <v/>
      </c>
      <c r="I1226" s="100" t="str">
        <f>IF($AB1226="","",IF(INDEX('Required State Input – PHYS'!I$12:I$2011,$AD1226)="","",INDEX('Required State Input – PHYS'!I$12:I$2011,$AD1226)))</f>
        <v/>
      </c>
      <c r="J1226" s="102" t="str">
        <f>IF($AB1226="","",IF(INDEX('Required State Input – PHYS'!J$12:J$2011,$AD1226)="","",INDEX('Required State Input – PHYS'!J$12:J$2011,$AD1226)))</f>
        <v/>
      </c>
      <c r="K1226" s="77" t="str">
        <f>IF($AB1226="","",IF(INDEX('Required State Input – PHYS'!K$12:K$2011,$AD1226)="","",INDEX('Required State Input – PHYS'!K$12:K$2011,$AD1226)))</f>
        <v/>
      </c>
      <c r="L1226" s="78" t="str">
        <f>IF($AB1226="","",IF(INDEX('Required State Input – PHYS'!L$12:L$2011,$AD1226)="","",INDEX('Required State Input – PHYS'!L$12:L$2011,$AD1226)))</f>
        <v/>
      </c>
      <c r="M1226" s="79" t="str">
        <f>IF($AB1226="","",IF(INDEX('Required State Input – PHYS'!M$12:M$2011,$AD1226)="","",ROUND(INDEX('Required State Input – PHYS'!M$12:M$2011,$AD1226),2)))</f>
        <v/>
      </c>
      <c r="N1226" s="80" t="str">
        <f>IF($AB1226="","",IF(INDEX('Required State Input – PHYS'!N$12:N$2011,$AD1226)="","",ROUND(INDEX('Required State Input – PHYS'!N$12:N$2011,$AD1226),4)))</f>
        <v/>
      </c>
      <c r="O1226" s="77" t="str">
        <f>IF($AB1226="","",IF(INDEX('Required State Input – PHYS'!O$12:O$2011,$AD1226)="","",INDEX('Required State Input – PHYS'!O$12:O$2011,$AD1226)))</f>
        <v/>
      </c>
      <c r="P1226" s="78" t="str">
        <f>IF($AB1226="","",IF(INDEX('Required State Input – PHYS'!P$12:P$2011,$AD1226)="","",INDEX('Required State Input – PHYS'!P$12:P$2011,$AD1226)))</f>
        <v/>
      </c>
      <c r="Q1226" s="79" t="str">
        <f>IF($AB1226="","",IF(INDEX('Required State Input – PHYS'!Q$12:Q$2011,$AD1226)="","",ROUND(INDEX('Required State Input – PHYS'!Q$12:Q$2011,$AD1226),2)))</f>
        <v/>
      </c>
      <c r="R1226" s="82" t="str">
        <f>IF($AB1226="","",IF(INDEX('Required State Input – PHYS'!R$12:R$2011,$AD1226)="","",INDEX('Required State Input – PHYS'!R$12:R$2011,$AD1226)))</f>
        <v/>
      </c>
      <c r="S1226" s="77" t="str">
        <f>IF($AB1226="","",IF(INDEX('Required State Input – PHYS'!S$12:S$2011,$AD1226)="","",INDEX('Required State Input – PHYS'!S$12:S$2011,$AD1226)))</f>
        <v/>
      </c>
      <c r="T1226" s="78" t="str">
        <f>IF($AB1226="","",IF(INDEX('Required State Input – PHYS'!T$12:T$2011,$AD1226)="","",INDEX('Required State Input – PHYS'!T$12:T$2011,$AD1226)))</f>
        <v/>
      </c>
      <c r="U1226" s="89" t="str">
        <f>IF($AB1226="","",IF(INDEX('Required State Input – PHYS'!U$12:U$2011,$AD1226)="","",ROUND(INDEX('Required State Input – PHYS'!U$12:U$2011,$AD1226),2)))</f>
        <v/>
      </c>
      <c r="V1226" s="107" t="str">
        <f>IF($AB1226="","",IF(INDEX('Required State Input – PHYS'!V$12:V$2011,$AD1226)="","",ROUND(INDEX('Required State Input – PHYS'!V$12:V$2011,$AD1226),2)))</f>
        <v/>
      </c>
      <c r="W1226" s="108" t="str">
        <f t="shared" si="54"/>
        <v/>
      </c>
      <c r="AB1226" s="42" t="str">
        <f t="shared" si="55"/>
        <v/>
      </c>
      <c r="AC1226" s="42" t="str">
        <f t="shared" si="56"/>
        <v/>
      </c>
      <c r="AD1226" s="42" t="str">
        <f>IF(AB1226="","",MATCH(AC1226,'Required State Input – PHYS'!$AK$12:$AK$2011,FALSE))</f>
        <v/>
      </c>
    </row>
    <row r="1227" spans="1:30" x14ac:dyDescent="0.25">
      <c r="A1227" s="110" t="s">
        <v>202</v>
      </c>
      <c r="B1227" s="99" t="str">
        <f>IF($AB1227="","",IF(INDEX('Required State Input – PHYS'!B$12:B$2011,$AD1227)="","",INDEX('Required State Input – PHYS'!B$12:B$2011,$AD1227)))</f>
        <v/>
      </c>
      <c r="C1227" s="67" t="str">
        <f>IF($AB1227="","",IF(INDEX('Required State Input – PHYS'!C$12:C$2011,$AD1227)="","",INDEX('Required State Input – PHYS'!C$12:C$2011,$AD1227)))</f>
        <v/>
      </c>
      <c r="D1227" s="100" t="str">
        <f>IF($AB1227="","",IF(INDEX('Required State Input – PHYS'!D$12:D$2011,$AD1227)="","",INDEX('Required State Input – PHYS'!D$12:D$2011,$AD1227)))</f>
        <v/>
      </c>
      <c r="E1227" s="101" t="str">
        <f>IF($AB1227="","",IF(INDEX('Required State Input – PHYS'!E$12:E$2011,$AD1227)="","",INDEX('Required State Input – PHYS'!E$12:E$2011,$AD1227)))</f>
        <v/>
      </c>
      <c r="F1227" s="99" t="str">
        <f>IF($AB1227="","",IF(INDEX('Required State Input – PHYS'!F$12:F$2011,$AD1227)="","",INDEX('Required State Input – PHYS'!F$12:F$2011,$AD1227)))</f>
        <v/>
      </c>
      <c r="G1227" s="100" t="str">
        <f>IF($AB1227="","",IF(INDEX('Required State Input – PHYS'!G$12:G$2011,$AD1227)="","",INDEX('Required State Input – PHYS'!G$12:G$2011,$AD1227)))</f>
        <v/>
      </c>
      <c r="H1227" s="100" t="str">
        <f>IF($AB1227="","",IF(INDEX('Required State Input – PHYS'!H$12:H$2011,$AD1227)="","",INDEX('Required State Input – PHYS'!H$12:H$2011,$AD1227)))</f>
        <v/>
      </c>
      <c r="I1227" s="100" t="str">
        <f>IF($AB1227="","",IF(INDEX('Required State Input – PHYS'!I$12:I$2011,$AD1227)="","",INDEX('Required State Input – PHYS'!I$12:I$2011,$AD1227)))</f>
        <v/>
      </c>
      <c r="J1227" s="102" t="str">
        <f>IF($AB1227="","",IF(INDEX('Required State Input – PHYS'!J$12:J$2011,$AD1227)="","",INDEX('Required State Input – PHYS'!J$12:J$2011,$AD1227)))</f>
        <v/>
      </c>
      <c r="K1227" s="77" t="str">
        <f>IF($AB1227="","",IF(INDEX('Required State Input – PHYS'!K$12:K$2011,$AD1227)="","",INDEX('Required State Input – PHYS'!K$12:K$2011,$AD1227)))</f>
        <v/>
      </c>
      <c r="L1227" s="78" t="str">
        <f>IF($AB1227="","",IF(INDEX('Required State Input – PHYS'!L$12:L$2011,$AD1227)="","",INDEX('Required State Input – PHYS'!L$12:L$2011,$AD1227)))</f>
        <v/>
      </c>
      <c r="M1227" s="79" t="str">
        <f>IF($AB1227="","",IF(INDEX('Required State Input – PHYS'!M$12:M$2011,$AD1227)="","",ROUND(INDEX('Required State Input – PHYS'!M$12:M$2011,$AD1227),2)))</f>
        <v/>
      </c>
      <c r="N1227" s="80" t="str">
        <f>IF($AB1227="","",IF(INDEX('Required State Input – PHYS'!N$12:N$2011,$AD1227)="","",ROUND(INDEX('Required State Input – PHYS'!N$12:N$2011,$AD1227),4)))</f>
        <v/>
      </c>
      <c r="O1227" s="77" t="str">
        <f>IF($AB1227="","",IF(INDEX('Required State Input – PHYS'!O$12:O$2011,$AD1227)="","",INDEX('Required State Input – PHYS'!O$12:O$2011,$AD1227)))</f>
        <v/>
      </c>
      <c r="P1227" s="78" t="str">
        <f>IF($AB1227="","",IF(INDEX('Required State Input – PHYS'!P$12:P$2011,$AD1227)="","",INDEX('Required State Input – PHYS'!P$12:P$2011,$AD1227)))</f>
        <v/>
      </c>
      <c r="Q1227" s="79" t="str">
        <f>IF($AB1227="","",IF(INDEX('Required State Input – PHYS'!Q$12:Q$2011,$AD1227)="","",ROUND(INDEX('Required State Input – PHYS'!Q$12:Q$2011,$AD1227),2)))</f>
        <v/>
      </c>
      <c r="R1227" s="82" t="str">
        <f>IF($AB1227="","",IF(INDEX('Required State Input – PHYS'!R$12:R$2011,$AD1227)="","",INDEX('Required State Input – PHYS'!R$12:R$2011,$AD1227)))</f>
        <v/>
      </c>
      <c r="S1227" s="77" t="str">
        <f>IF($AB1227="","",IF(INDEX('Required State Input – PHYS'!S$12:S$2011,$AD1227)="","",INDEX('Required State Input – PHYS'!S$12:S$2011,$AD1227)))</f>
        <v/>
      </c>
      <c r="T1227" s="78" t="str">
        <f>IF($AB1227="","",IF(INDEX('Required State Input – PHYS'!T$12:T$2011,$AD1227)="","",INDEX('Required State Input – PHYS'!T$12:T$2011,$AD1227)))</f>
        <v/>
      </c>
      <c r="U1227" s="89" t="str">
        <f>IF($AB1227="","",IF(INDEX('Required State Input – PHYS'!U$12:U$2011,$AD1227)="","",ROUND(INDEX('Required State Input – PHYS'!U$12:U$2011,$AD1227),2)))</f>
        <v/>
      </c>
      <c r="V1227" s="107" t="str">
        <f>IF($AB1227="","",IF(INDEX('Required State Input – PHYS'!V$12:V$2011,$AD1227)="","",ROUND(INDEX('Required State Input – PHYS'!V$12:V$2011,$AD1227),2)))</f>
        <v/>
      </c>
      <c r="W1227" s="108" t="str">
        <f t="shared" si="54"/>
        <v/>
      </c>
      <c r="AB1227" s="42" t="str">
        <f t="shared" si="55"/>
        <v/>
      </c>
      <c r="AC1227" s="42" t="str">
        <f t="shared" si="56"/>
        <v/>
      </c>
      <c r="AD1227" s="42" t="str">
        <f>IF(AB1227="","",MATCH(AC1227,'Required State Input – PHYS'!$AK$12:$AK$2011,FALSE))</f>
        <v/>
      </c>
    </row>
    <row r="1228" spans="1:30" x14ac:dyDescent="0.25">
      <c r="A1228" s="110" t="s">
        <v>202</v>
      </c>
      <c r="B1228" s="99" t="str">
        <f>IF($AB1228="","",IF(INDEX('Required State Input – PHYS'!B$12:B$2011,$AD1228)="","",INDEX('Required State Input – PHYS'!B$12:B$2011,$AD1228)))</f>
        <v/>
      </c>
      <c r="C1228" s="67" t="str">
        <f>IF($AB1228="","",IF(INDEX('Required State Input – PHYS'!C$12:C$2011,$AD1228)="","",INDEX('Required State Input – PHYS'!C$12:C$2011,$AD1228)))</f>
        <v/>
      </c>
      <c r="D1228" s="100" t="str">
        <f>IF($AB1228="","",IF(INDEX('Required State Input – PHYS'!D$12:D$2011,$AD1228)="","",INDEX('Required State Input – PHYS'!D$12:D$2011,$AD1228)))</f>
        <v/>
      </c>
      <c r="E1228" s="101" t="str">
        <f>IF($AB1228="","",IF(INDEX('Required State Input – PHYS'!E$12:E$2011,$AD1228)="","",INDEX('Required State Input – PHYS'!E$12:E$2011,$AD1228)))</f>
        <v/>
      </c>
      <c r="F1228" s="99" t="str">
        <f>IF($AB1228="","",IF(INDEX('Required State Input – PHYS'!F$12:F$2011,$AD1228)="","",INDEX('Required State Input – PHYS'!F$12:F$2011,$AD1228)))</f>
        <v/>
      </c>
      <c r="G1228" s="100" t="str">
        <f>IF($AB1228="","",IF(INDEX('Required State Input – PHYS'!G$12:G$2011,$AD1228)="","",INDEX('Required State Input – PHYS'!G$12:G$2011,$AD1228)))</f>
        <v/>
      </c>
      <c r="H1228" s="100" t="str">
        <f>IF($AB1228="","",IF(INDEX('Required State Input – PHYS'!H$12:H$2011,$AD1228)="","",INDEX('Required State Input – PHYS'!H$12:H$2011,$AD1228)))</f>
        <v/>
      </c>
      <c r="I1228" s="100" t="str">
        <f>IF($AB1228="","",IF(INDEX('Required State Input – PHYS'!I$12:I$2011,$AD1228)="","",INDEX('Required State Input – PHYS'!I$12:I$2011,$AD1228)))</f>
        <v/>
      </c>
      <c r="J1228" s="102" t="str">
        <f>IF($AB1228="","",IF(INDEX('Required State Input – PHYS'!J$12:J$2011,$AD1228)="","",INDEX('Required State Input – PHYS'!J$12:J$2011,$AD1228)))</f>
        <v/>
      </c>
      <c r="K1228" s="77" t="str">
        <f>IF($AB1228="","",IF(INDEX('Required State Input – PHYS'!K$12:K$2011,$AD1228)="","",INDEX('Required State Input – PHYS'!K$12:K$2011,$AD1228)))</f>
        <v/>
      </c>
      <c r="L1228" s="78" t="str">
        <f>IF($AB1228="","",IF(INDEX('Required State Input – PHYS'!L$12:L$2011,$AD1228)="","",INDEX('Required State Input – PHYS'!L$12:L$2011,$AD1228)))</f>
        <v/>
      </c>
      <c r="M1228" s="79" t="str">
        <f>IF($AB1228="","",IF(INDEX('Required State Input – PHYS'!M$12:M$2011,$AD1228)="","",ROUND(INDEX('Required State Input – PHYS'!M$12:M$2011,$AD1228),2)))</f>
        <v/>
      </c>
      <c r="N1228" s="80" t="str">
        <f>IF($AB1228="","",IF(INDEX('Required State Input – PHYS'!N$12:N$2011,$AD1228)="","",ROUND(INDEX('Required State Input – PHYS'!N$12:N$2011,$AD1228),4)))</f>
        <v/>
      </c>
      <c r="O1228" s="77" t="str">
        <f>IF($AB1228="","",IF(INDEX('Required State Input – PHYS'!O$12:O$2011,$AD1228)="","",INDEX('Required State Input – PHYS'!O$12:O$2011,$AD1228)))</f>
        <v/>
      </c>
      <c r="P1228" s="78" t="str">
        <f>IF($AB1228="","",IF(INDEX('Required State Input – PHYS'!P$12:P$2011,$AD1228)="","",INDEX('Required State Input – PHYS'!P$12:P$2011,$AD1228)))</f>
        <v/>
      </c>
      <c r="Q1228" s="79" t="str">
        <f>IF($AB1228="","",IF(INDEX('Required State Input – PHYS'!Q$12:Q$2011,$AD1228)="","",ROUND(INDEX('Required State Input – PHYS'!Q$12:Q$2011,$AD1228),2)))</f>
        <v/>
      </c>
      <c r="R1228" s="82" t="str">
        <f>IF($AB1228="","",IF(INDEX('Required State Input – PHYS'!R$12:R$2011,$AD1228)="","",INDEX('Required State Input – PHYS'!R$12:R$2011,$AD1228)))</f>
        <v/>
      </c>
      <c r="S1228" s="77" t="str">
        <f>IF($AB1228="","",IF(INDEX('Required State Input – PHYS'!S$12:S$2011,$AD1228)="","",INDEX('Required State Input – PHYS'!S$12:S$2011,$AD1228)))</f>
        <v/>
      </c>
      <c r="T1228" s="78" t="str">
        <f>IF($AB1228="","",IF(INDEX('Required State Input – PHYS'!T$12:T$2011,$AD1228)="","",INDEX('Required State Input – PHYS'!T$12:T$2011,$AD1228)))</f>
        <v/>
      </c>
      <c r="U1228" s="89" t="str">
        <f>IF($AB1228="","",IF(INDEX('Required State Input – PHYS'!U$12:U$2011,$AD1228)="","",ROUND(INDEX('Required State Input – PHYS'!U$12:U$2011,$AD1228),2)))</f>
        <v/>
      </c>
      <c r="V1228" s="107" t="str">
        <f>IF($AB1228="","",IF(INDEX('Required State Input – PHYS'!V$12:V$2011,$AD1228)="","",ROUND(INDEX('Required State Input – PHYS'!V$12:V$2011,$AD1228),2)))</f>
        <v/>
      </c>
      <c r="W1228" s="108" t="str">
        <f t="shared" si="54"/>
        <v/>
      </c>
      <c r="AB1228" s="42" t="str">
        <f t="shared" si="55"/>
        <v/>
      </c>
      <c r="AC1228" s="42" t="str">
        <f t="shared" si="56"/>
        <v/>
      </c>
      <c r="AD1228" s="42" t="str">
        <f>IF(AB1228="","",MATCH(AC1228,'Required State Input – PHYS'!$AK$12:$AK$2011,FALSE))</f>
        <v/>
      </c>
    </row>
    <row r="1229" spans="1:30" x14ac:dyDescent="0.25">
      <c r="A1229" s="110" t="s">
        <v>202</v>
      </c>
      <c r="B1229" s="99" t="str">
        <f>IF($AB1229="","",IF(INDEX('Required State Input – PHYS'!B$12:B$2011,$AD1229)="","",INDEX('Required State Input – PHYS'!B$12:B$2011,$AD1229)))</f>
        <v/>
      </c>
      <c r="C1229" s="67" t="str">
        <f>IF($AB1229="","",IF(INDEX('Required State Input – PHYS'!C$12:C$2011,$AD1229)="","",INDEX('Required State Input – PHYS'!C$12:C$2011,$AD1229)))</f>
        <v/>
      </c>
      <c r="D1229" s="100" t="str">
        <f>IF($AB1229="","",IF(INDEX('Required State Input – PHYS'!D$12:D$2011,$AD1229)="","",INDEX('Required State Input – PHYS'!D$12:D$2011,$AD1229)))</f>
        <v/>
      </c>
      <c r="E1229" s="101" t="str">
        <f>IF($AB1229="","",IF(INDEX('Required State Input – PHYS'!E$12:E$2011,$AD1229)="","",INDEX('Required State Input – PHYS'!E$12:E$2011,$AD1229)))</f>
        <v/>
      </c>
      <c r="F1229" s="99" t="str">
        <f>IF($AB1229="","",IF(INDEX('Required State Input – PHYS'!F$12:F$2011,$AD1229)="","",INDEX('Required State Input – PHYS'!F$12:F$2011,$AD1229)))</f>
        <v/>
      </c>
      <c r="G1229" s="100" t="str">
        <f>IF($AB1229="","",IF(INDEX('Required State Input – PHYS'!G$12:G$2011,$AD1229)="","",INDEX('Required State Input – PHYS'!G$12:G$2011,$AD1229)))</f>
        <v/>
      </c>
      <c r="H1229" s="100" t="str">
        <f>IF($AB1229="","",IF(INDEX('Required State Input – PHYS'!H$12:H$2011,$AD1229)="","",INDEX('Required State Input – PHYS'!H$12:H$2011,$AD1229)))</f>
        <v/>
      </c>
      <c r="I1229" s="100" t="str">
        <f>IF($AB1229="","",IF(INDEX('Required State Input – PHYS'!I$12:I$2011,$AD1229)="","",INDEX('Required State Input – PHYS'!I$12:I$2011,$AD1229)))</f>
        <v/>
      </c>
      <c r="J1229" s="102" t="str">
        <f>IF($AB1229="","",IF(INDEX('Required State Input – PHYS'!J$12:J$2011,$AD1229)="","",INDEX('Required State Input – PHYS'!J$12:J$2011,$AD1229)))</f>
        <v/>
      </c>
      <c r="K1229" s="77" t="str">
        <f>IF($AB1229="","",IF(INDEX('Required State Input – PHYS'!K$12:K$2011,$AD1229)="","",INDEX('Required State Input – PHYS'!K$12:K$2011,$AD1229)))</f>
        <v/>
      </c>
      <c r="L1229" s="78" t="str">
        <f>IF($AB1229="","",IF(INDEX('Required State Input – PHYS'!L$12:L$2011,$AD1229)="","",INDEX('Required State Input – PHYS'!L$12:L$2011,$AD1229)))</f>
        <v/>
      </c>
      <c r="M1229" s="79" t="str">
        <f>IF($AB1229="","",IF(INDEX('Required State Input – PHYS'!M$12:M$2011,$AD1229)="","",ROUND(INDEX('Required State Input – PHYS'!M$12:M$2011,$AD1229),2)))</f>
        <v/>
      </c>
      <c r="N1229" s="80" t="str">
        <f>IF($AB1229="","",IF(INDEX('Required State Input – PHYS'!N$12:N$2011,$AD1229)="","",ROUND(INDEX('Required State Input – PHYS'!N$12:N$2011,$AD1229),4)))</f>
        <v/>
      </c>
      <c r="O1229" s="77" t="str">
        <f>IF($AB1229="","",IF(INDEX('Required State Input – PHYS'!O$12:O$2011,$AD1229)="","",INDEX('Required State Input – PHYS'!O$12:O$2011,$AD1229)))</f>
        <v/>
      </c>
      <c r="P1229" s="78" t="str">
        <f>IF($AB1229="","",IF(INDEX('Required State Input – PHYS'!P$12:P$2011,$AD1229)="","",INDEX('Required State Input – PHYS'!P$12:P$2011,$AD1229)))</f>
        <v/>
      </c>
      <c r="Q1229" s="79" t="str">
        <f>IF($AB1229="","",IF(INDEX('Required State Input – PHYS'!Q$12:Q$2011,$AD1229)="","",ROUND(INDEX('Required State Input – PHYS'!Q$12:Q$2011,$AD1229),2)))</f>
        <v/>
      </c>
      <c r="R1229" s="82" t="str">
        <f>IF($AB1229="","",IF(INDEX('Required State Input – PHYS'!R$12:R$2011,$AD1229)="","",INDEX('Required State Input – PHYS'!R$12:R$2011,$AD1229)))</f>
        <v/>
      </c>
      <c r="S1229" s="77" t="str">
        <f>IF($AB1229="","",IF(INDEX('Required State Input – PHYS'!S$12:S$2011,$AD1229)="","",INDEX('Required State Input – PHYS'!S$12:S$2011,$AD1229)))</f>
        <v/>
      </c>
      <c r="T1229" s="78" t="str">
        <f>IF($AB1229="","",IF(INDEX('Required State Input – PHYS'!T$12:T$2011,$AD1229)="","",INDEX('Required State Input – PHYS'!T$12:T$2011,$AD1229)))</f>
        <v/>
      </c>
      <c r="U1229" s="89" t="str">
        <f>IF($AB1229="","",IF(INDEX('Required State Input – PHYS'!U$12:U$2011,$AD1229)="","",ROUND(INDEX('Required State Input – PHYS'!U$12:U$2011,$AD1229),2)))</f>
        <v/>
      </c>
      <c r="V1229" s="107" t="str">
        <f>IF($AB1229="","",IF(INDEX('Required State Input – PHYS'!V$12:V$2011,$AD1229)="","",ROUND(INDEX('Required State Input – PHYS'!V$12:V$2011,$AD1229),2)))</f>
        <v/>
      </c>
      <c r="W1229" s="108" t="str">
        <f t="shared" ref="W1229:W1292" si="57">IF($AB1229="","",ROUND(V1229-Q1229,2))</f>
        <v/>
      </c>
      <c r="AB1229" s="42" t="str">
        <f t="shared" ref="AB1229:AB1292" si="58">IF(AB1228&gt;=Physician_Count,"",AB1228+1)</f>
        <v/>
      </c>
      <c r="AC1229" s="42" t="str">
        <f t="shared" ref="AC1229:AC1292" si="59">IF(AB1229="","",CONCATENATE("Physician_",AB1229))</f>
        <v/>
      </c>
      <c r="AD1229" s="42" t="str">
        <f>IF(AB1229="","",MATCH(AC1229,'Required State Input – PHYS'!$AK$12:$AK$2011,FALSE))</f>
        <v/>
      </c>
    </row>
    <row r="1230" spans="1:30" x14ac:dyDescent="0.25">
      <c r="A1230" s="110" t="s">
        <v>202</v>
      </c>
      <c r="B1230" s="99" t="str">
        <f>IF($AB1230="","",IF(INDEX('Required State Input – PHYS'!B$12:B$2011,$AD1230)="","",INDEX('Required State Input – PHYS'!B$12:B$2011,$AD1230)))</f>
        <v/>
      </c>
      <c r="C1230" s="67" t="str">
        <f>IF($AB1230="","",IF(INDEX('Required State Input – PHYS'!C$12:C$2011,$AD1230)="","",INDEX('Required State Input – PHYS'!C$12:C$2011,$AD1230)))</f>
        <v/>
      </c>
      <c r="D1230" s="100" t="str">
        <f>IF($AB1230="","",IF(INDEX('Required State Input – PHYS'!D$12:D$2011,$AD1230)="","",INDEX('Required State Input – PHYS'!D$12:D$2011,$AD1230)))</f>
        <v/>
      </c>
      <c r="E1230" s="101" t="str">
        <f>IF($AB1230="","",IF(INDEX('Required State Input – PHYS'!E$12:E$2011,$AD1230)="","",INDEX('Required State Input – PHYS'!E$12:E$2011,$AD1230)))</f>
        <v/>
      </c>
      <c r="F1230" s="99" t="str">
        <f>IF($AB1230="","",IF(INDEX('Required State Input – PHYS'!F$12:F$2011,$AD1230)="","",INDEX('Required State Input – PHYS'!F$12:F$2011,$AD1230)))</f>
        <v/>
      </c>
      <c r="G1230" s="100" t="str">
        <f>IF($AB1230="","",IF(INDEX('Required State Input – PHYS'!G$12:G$2011,$AD1230)="","",INDEX('Required State Input – PHYS'!G$12:G$2011,$AD1230)))</f>
        <v/>
      </c>
      <c r="H1230" s="100" t="str">
        <f>IF($AB1230="","",IF(INDEX('Required State Input – PHYS'!H$12:H$2011,$AD1230)="","",INDEX('Required State Input – PHYS'!H$12:H$2011,$AD1230)))</f>
        <v/>
      </c>
      <c r="I1230" s="100" t="str">
        <f>IF($AB1230="","",IF(INDEX('Required State Input – PHYS'!I$12:I$2011,$AD1230)="","",INDEX('Required State Input – PHYS'!I$12:I$2011,$AD1230)))</f>
        <v/>
      </c>
      <c r="J1230" s="102" t="str">
        <f>IF($AB1230="","",IF(INDEX('Required State Input – PHYS'!J$12:J$2011,$AD1230)="","",INDEX('Required State Input – PHYS'!J$12:J$2011,$AD1230)))</f>
        <v/>
      </c>
      <c r="K1230" s="77" t="str">
        <f>IF($AB1230="","",IF(INDEX('Required State Input – PHYS'!K$12:K$2011,$AD1230)="","",INDEX('Required State Input – PHYS'!K$12:K$2011,$AD1230)))</f>
        <v/>
      </c>
      <c r="L1230" s="78" t="str">
        <f>IF($AB1230="","",IF(INDEX('Required State Input – PHYS'!L$12:L$2011,$AD1230)="","",INDEX('Required State Input – PHYS'!L$12:L$2011,$AD1230)))</f>
        <v/>
      </c>
      <c r="M1230" s="79" t="str">
        <f>IF($AB1230="","",IF(INDEX('Required State Input – PHYS'!M$12:M$2011,$AD1230)="","",ROUND(INDEX('Required State Input – PHYS'!M$12:M$2011,$AD1230),2)))</f>
        <v/>
      </c>
      <c r="N1230" s="80" t="str">
        <f>IF($AB1230="","",IF(INDEX('Required State Input – PHYS'!N$12:N$2011,$AD1230)="","",ROUND(INDEX('Required State Input – PHYS'!N$12:N$2011,$AD1230),4)))</f>
        <v/>
      </c>
      <c r="O1230" s="77" t="str">
        <f>IF($AB1230="","",IF(INDEX('Required State Input – PHYS'!O$12:O$2011,$AD1230)="","",INDEX('Required State Input – PHYS'!O$12:O$2011,$AD1230)))</f>
        <v/>
      </c>
      <c r="P1230" s="78" t="str">
        <f>IF($AB1230="","",IF(INDEX('Required State Input – PHYS'!P$12:P$2011,$AD1230)="","",INDEX('Required State Input – PHYS'!P$12:P$2011,$AD1230)))</f>
        <v/>
      </c>
      <c r="Q1230" s="79" t="str">
        <f>IF($AB1230="","",IF(INDEX('Required State Input – PHYS'!Q$12:Q$2011,$AD1230)="","",ROUND(INDEX('Required State Input – PHYS'!Q$12:Q$2011,$AD1230),2)))</f>
        <v/>
      </c>
      <c r="R1230" s="82" t="str">
        <f>IF($AB1230="","",IF(INDEX('Required State Input – PHYS'!R$12:R$2011,$AD1230)="","",INDEX('Required State Input – PHYS'!R$12:R$2011,$AD1230)))</f>
        <v/>
      </c>
      <c r="S1230" s="77" t="str">
        <f>IF($AB1230="","",IF(INDEX('Required State Input – PHYS'!S$12:S$2011,$AD1230)="","",INDEX('Required State Input – PHYS'!S$12:S$2011,$AD1230)))</f>
        <v/>
      </c>
      <c r="T1230" s="78" t="str">
        <f>IF($AB1230="","",IF(INDEX('Required State Input – PHYS'!T$12:T$2011,$AD1230)="","",INDEX('Required State Input – PHYS'!T$12:T$2011,$AD1230)))</f>
        <v/>
      </c>
      <c r="U1230" s="89" t="str">
        <f>IF($AB1230="","",IF(INDEX('Required State Input – PHYS'!U$12:U$2011,$AD1230)="","",ROUND(INDEX('Required State Input – PHYS'!U$12:U$2011,$AD1230),2)))</f>
        <v/>
      </c>
      <c r="V1230" s="107" t="str">
        <f>IF($AB1230="","",IF(INDEX('Required State Input – PHYS'!V$12:V$2011,$AD1230)="","",ROUND(INDEX('Required State Input – PHYS'!V$12:V$2011,$AD1230),2)))</f>
        <v/>
      </c>
      <c r="W1230" s="108" t="str">
        <f t="shared" si="57"/>
        <v/>
      </c>
      <c r="AB1230" s="42" t="str">
        <f t="shared" si="58"/>
        <v/>
      </c>
      <c r="AC1230" s="42" t="str">
        <f t="shared" si="59"/>
        <v/>
      </c>
      <c r="AD1230" s="42" t="str">
        <f>IF(AB1230="","",MATCH(AC1230,'Required State Input – PHYS'!$AK$12:$AK$2011,FALSE))</f>
        <v/>
      </c>
    </row>
    <row r="1231" spans="1:30" x14ac:dyDescent="0.25">
      <c r="A1231" s="110" t="s">
        <v>202</v>
      </c>
      <c r="B1231" s="99" t="str">
        <f>IF($AB1231="","",IF(INDEX('Required State Input – PHYS'!B$12:B$2011,$AD1231)="","",INDEX('Required State Input – PHYS'!B$12:B$2011,$AD1231)))</f>
        <v/>
      </c>
      <c r="C1231" s="67" t="str">
        <f>IF($AB1231="","",IF(INDEX('Required State Input – PHYS'!C$12:C$2011,$AD1231)="","",INDEX('Required State Input – PHYS'!C$12:C$2011,$AD1231)))</f>
        <v/>
      </c>
      <c r="D1231" s="100" t="str">
        <f>IF($AB1231="","",IF(INDEX('Required State Input – PHYS'!D$12:D$2011,$AD1231)="","",INDEX('Required State Input – PHYS'!D$12:D$2011,$AD1231)))</f>
        <v/>
      </c>
      <c r="E1231" s="101" t="str">
        <f>IF($AB1231="","",IF(INDEX('Required State Input – PHYS'!E$12:E$2011,$AD1231)="","",INDEX('Required State Input – PHYS'!E$12:E$2011,$AD1231)))</f>
        <v/>
      </c>
      <c r="F1231" s="99" t="str">
        <f>IF($AB1231="","",IF(INDEX('Required State Input – PHYS'!F$12:F$2011,$AD1231)="","",INDEX('Required State Input – PHYS'!F$12:F$2011,$AD1231)))</f>
        <v/>
      </c>
      <c r="G1231" s="100" t="str">
        <f>IF($AB1231="","",IF(INDEX('Required State Input – PHYS'!G$12:G$2011,$AD1231)="","",INDEX('Required State Input – PHYS'!G$12:G$2011,$AD1231)))</f>
        <v/>
      </c>
      <c r="H1231" s="100" t="str">
        <f>IF($AB1231="","",IF(INDEX('Required State Input – PHYS'!H$12:H$2011,$AD1231)="","",INDEX('Required State Input – PHYS'!H$12:H$2011,$AD1231)))</f>
        <v/>
      </c>
      <c r="I1231" s="100" t="str">
        <f>IF($AB1231="","",IF(INDEX('Required State Input – PHYS'!I$12:I$2011,$AD1231)="","",INDEX('Required State Input – PHYS'!I$12:I$2011,$AD1231)))</f>
        <v/>
      </c>
      <c r="J1231" s="102" t="str">
        <f>IF($AB1231="","",IF(INDEX('Required State Input – PHYS'!J$12:J$2011,$AD1231)="","",INDEX('Required State Input – PHYS'!J$12:J$2011,$AD1231)))</f>
        <v/>
      </c>
      <c r="K1231" s="77" t="str">
        <f>IF($AB1231="","",IF(INDEX('Required State Input – PHYS'!K$12:K$2011,$AD1231)="","",INDEX('Required State Input – PHYS'!K$12:K$2011,$AD1231)))</f>
        <v/>
      </c>
      <c r="L1231" s="78" t="str">
        <f>IF($AB1231="","",IF(INDEX('Required State Input – PHYS'!L$12:L$2011,$AD1231)="","",INDEX('Required State Input – PHYS'!L$12:L$2011,$AD1231)))</f>
        <v/>
      </c>
      <c r="M1231" s="79" t="str">
        <f>IF($AB1231="","",IF(INDEX('Required State Input – PHYS'!M$12:M$2011,$AD1231)="","",ROUND(INDEX('Required State Input – PHYS'!M$12:M$2011,$AD1231),2)))</f>
        <v/>
      </c>
      <c r="N1231" s="80" t="str">
        <f>IF($AB1231="","",IF(INDEX('Required State Input – PHYS'!N$12:N$2011,$AD1231)="","",ROUND(INDEX('Required State Input – PHYS'!N$12:N$2011,$AD1231),4)))</f>
        <v/>
      </c>
      <c r="O1231" s="77" t="str">
        <f>IF($AB1231="","",IF(INDEX('Required State Input – PHYS'!O$12:O$2011,$AD1231)="","",INDEX('Required State Input – PHYS'!O$12:O$2011,$AD1231)))</f>
        <v/>
      </c>
      <c r="P1231" s="78" t="str">
        <f>IF($AB1231="","",IF(INDEX('Required State Input – PHYS'!P$12:P$2011,$AD1231)="","",INDEX('Required State Input – PHYS'!P$12:P$2011,$AD1231)))</f>
        <v/>
      </c>
      <c r="Q1231" s="79" t="str">
        <f>IF($AB1231="","",IF(INDEX('Required State Input – PHYS'!Q$12:Q$2011,$AD1231)="","",ROUND(INDEX('Required State Input – PHYS'!Q$12:Q$2011,$AD1231),2)))</f>
        <v/>
      </c>
      <c r="R1231" s="82" t="str">
        <f>IF($AB1231="","",IF(INDEX('Required State Input – PHYS'!R$12:R$2011,$AD1231)="","",INDEX('Required State Input – PHYS'!R$12:R$2011,$AD1231)))</f>
        <v/>
      </c>
      <c r="S1231" s="77" t="str">
        <f>IF($AB1231="","",IF(INDEX('Required State Input – PHYS'!S$12:S$2011,$AD1231)="","",INDEX('Required State Input – PHYS'!S$12:S$2011,$AD1231)))</f>
        <v/>
      </c>
      <c r="T1231" s="78" t="str">
        <f>IF($AB1231="","",IF(INDEX('Required State Input – PHYS'!T$12:T$2011,$AD1231)="","",INDEX('Required State Input – PHYS'!T$12:T$2011,$AD1231)))</f>
        <v/>
      </c>
      <c r="U1231" s="89" t="str">
        <f>IF($AB1231="","",IF(INDEX('Required State Input – PHYS'!U$12:U$2011,$AD1231)="","",ROUND(INDEX('Required State Input – PHYS'!U$12:U$2011,$AD1231),2)))</f>
        <v/>
      </c>
      <c r="V1231" s="107" t="str">
        <f>IF($AB1231="","",IF(INDEX('Required State Input – PHYS'!V$12:V$2011,$AD1231)="","",ROUND(INDEX('Required State Input – PHYS'!V$12:V$2011,$AD1231),2)))</f>
        <v/>
      </c>
      <c r="W1231" s="108" t="str">
        <f t="shared" si="57"/>
        <v/>
      </c>
      <c r="AB1231" s="42" t="str">
        <f t="shared" si="58"/>
        <v/>
      </c>
      <c r="AC1231" s="42" t="str">
        <f t="shared" si="59"/>
        <v/>
      </c>
      <c r="AD1231" s="42" t="str">
        <f>IF(AB1231="","",MATCH(AC1231,'Required State Input – PHYS'!$AK$12:$AK$2011,FALSE))</f>
        <v/>
      </c>
    </row>
    <row r="1232" spans="1:30" x14ac:dyDescent="0.25">
      <c r="A1232" s="110" t="s">
        <v>202</v>
      </c>
      <c r="B1232" s="99" t="str">
        <f>IF($AB1232="","",IF(INDEX('Required State Input – PHYS'!B$12:B$2011,$AD1232)="","",INDEX('Required State Input – PHYS'!B$12:B$2011,$AD1232)))</f>
        <v/>
      </c>
      <c r="C1232" s="67" t="str">
        <f>IF($AB1232="","",IF(INDEX('Required State Input – PHYS'!C$12:C$2011,$AD1232)="","",INDEX('Required State Input – PHYS'!C$12:C$2011,$AD1232)))</f>
        <v/>
      </c>
      <c r="D1232" s="100" t="str">
        <f>IF($AB1232="","",IF(INDEX('Required State Input – PHYS'!D$12:D$2011,$AD1232)="","",INDEX('Required State Input – PHYS'!D$12:D$2011,$AD1232)))</f>
        <v/>
      </c>
      <c r="E1232" s="101" t="str">
        <f>IF($AB1232="","",IF(INDEX('Required State Input – PHYS'!E$12:E$2011,$AD1232)="","",INDEX('Required State Input – PHYS'!E$12:E$2011,$AD1232)))</f>
        <v/>
      </c>
      <c r="F1232" s="99" t="str">
        <f>IF($AB1232="","",IF(INDEX('Required State Input – PHYS'!F$12:F$2011,$AD1232)="","",INDEX('Required State Input – PHYS'!F$12:F$2011,$AD1232)))</f>
        <v/>
      </c>
      <c r="G1232" s="100" t="str">
        <f>IF($AB1232="","",IF(INDEX('Required State Input – PHYS'!G$12:G$2011,$AD1232)="","",INDEX('Required State Input – PHYS'!G$12:G$2011,$AD1232)))</f>
        <v/>
      </c>
      <c r="H1232" s="100" t="str">
        <f>IF($AB1232="","",IF(INDEX('Required State Input – PHYS'!H$12:H$2011,$AD1232)="","",INDEX('Required State Input – PHYS'!H$12:H$2011,$AD1232)))</f>
        <v/>
      </c>
      <c r="I1232" s="100" t="str">
        <f>IF($AB1232="","",IF(INDEX('Required State Input – PHYS'!I$12:I$2011,$AD1232)="","",INDEX('Required State Input – PHYS'!I$12:I$2011,$AD1232)))</f>
        <v/>
      </c>
      <c r="J1232" s="102" t="str">
        <f>IF($AB1232="","",IF(INDEX('Required State Input – PHYS'!J$12:J$2011,$AD1232)="","",INDEX('Required State Input – PHYS'!J$12:J$2011,$AD1232)))</f>
        <v/>
      </c>
      <c r="K1232" s="77" t="str">
        <f>IF($AB1232="","",IF(INDEX('Required State Input – PHYS'!K$12:K$2011,$AD1232)="","",INDEX('Required State Input – PHYS'!K$12:K$2011,$AD1232)))</f>
        <v/>
      </c>
      <c r="L1232" s="78" t="str">
        <f>IF($AB1232="","",IF(INDEX('Required State Input – PHYS'!L$12:L$2011,$AD1232)="","",INDEX('Required State Input – PHYS'!L$12:L$2011,$AD1232)))</f>
        <v/>
      </c>
      <c r="M1232" s="79" t="str">
        <f>IF($AB1232="","",IF(INDEX('Required State Input – PHYS'!M$12:M$2011,$AD1232)="","",ROUND(INDEX('Required State Input – PHYS'!M$12:M$2011,$AD1232),2)))</f>
        <v/>
      </c>
      <c r="N1232" s="80" t="str">
        <f>IF($AB1232="","",IF(INDEX('Required State Input – PHYS'!N$12:N$2011,$AD1232)="","",ROUND(INDEX('Required State Input – PHYS'!N$12:N$2011,$AD1232),4)))</f>
        <v/>
      </c>
      <c r="O1232" s="77" t="str">
        <f>IF($AB1232="","",IF(INDEX('Required State Input – PHYS'!O$12:O$2011,$AD1232)="","",INDEX('Required State Input – PHYS'!O$12:O$2011,$AD1232)))</f>
        <v/>
      </c>
      <c r="P1232" s="78" t="str">
        <f>IF($AB1232="","",IF(INDEX('Required State Input – PHYS'!P$12:P$2011,$AD1232)="","",INDEX('Required State Input – PHYS'!P$12:P$2011,$AD1232)))</f>
        <v/>
      </c>
      <c r="Q1232" s="79" t="str">
        <f>IF($AB1232="","",IF(INDEX('Required State Input – PHYS'!Q$12:Q$2011,$AD1232)="","",ROUND(INDEX('Required State Input – PHYS'!Q$12:Q$2011,$AD1232),2)))</f>
        <v/>
      </c>
      <c r="R1232" s="82" t="str">
        <f>IF($AB1232="","",IF(INDEX('Required State Input – PHYS'!R$12:R$2011,$AD1232)="","",INDEX('Required State Input – PHYS'!R$12:R$2011,$AD1232)))</f>
        <v/>
      </c>
      <c r="S1232" s="77" t="str">
        <f>IF($AB1232="","",IF(INDEX('Required State Input – PHYS'!S$12:S$2011,$AD1232)="","",INDEX('Required State Input – PHYS'!S$12:S$2011,$AD1232)))</f>
        <v/>
      </c>
      <c r="T1232" s="78" t="str">
        <f>IF($AB1232="","",IF(INDEX('Required State Input – PHYS'!T$12:T$2011,$AD1232)="","",INDEX('Required State Input – PHYS'!T$12:T$2011,$AD1232)))</f>
        <v/>
      </c>
      <c r="U1232" s="89" t="str">
        <f>IF($AB1232="","",IF(INDEX('Required State Input – PHYS'!U$12:U$2011,$AD1232)="","",ROUND(INDEX('Required State Input – PHYS'!U$12:U$2011,$AD1232),2)))</f>
        <v/>
      </c>
      <c r="V1232" s="107" t="str">
        <f>IF($AB1232="","",IF(INDEX('Required State Input – PHYS'!V$12:V$2011,$AD1232)="","",ROUND(INDEX('Required State Input – PHYS'!V$12:V$2011,$AD1232),2)))</f>
        <v/>
      </c>
      <c r="W1232" s="108" t="str">
        <f t="shared" si="57"/>
        <v/>
      </c>
      <c r="AB1232" s="42" t="str">
        <f t="shared" si="58"/>
        <v/>
      </c>
      <c r="AC1232" s="42" t="str">
        <f t="shared" si="59"/>
        <v/>
      </c>
      <c r="AD1232" s="42" t="str">
        <f>IF(AB1232="","",MATCH(AC1232,'Required State Input – PHYS'!$AK$12:$AK$2011,FALSE))</f>
        <v/>
      </c>
    </row>
    <row r="1233" spans="1:30" x14ac:dyDescent="0.25">
      <c r="A1233" s="110" t="s">
        <v>202</v>
      </c>
      <c r="B1233" s="99" t="str">
        <f>IF($AB1233="","",IF(INDEX('Required State Input – PHYS'!B$12:B$2011,$AD1233)="","",INDEX('Required State Input – PHYS'!B$12:B$2011,$AD1233)))</f>
        <v/>
      </c>
      <c r="C1233" s="67" t="str">
        <f>IF($AB1233="","",IF(INDEX('Required State Input – PHYS'!C$12:C$2011,$AD1233)="","",INDEX('Required State Input – PHYS'!C$12:C$2011,$AD1233)))</f>
        <v/>
      </c>
      <c r="D1233" s="100" t="str">
        <f>IF($AB1233="","",IF(INDEX('Required State Input – PHYS'!D$12:D$2011,$AD1233)="","",INDEX('Required State Input – PHYS'!D$12:D$2011,$AD1233)))</f>
        <v/>
      </c>
      <c r="E1233" s="101" t="str">
        <f>IF($AB1233="","",IF(INDEX('Required State Input – PHYS'!E$12:E$2011,$AD1233)="","",INDEX('Required State Input – PHYS'!E$12:E$2011,$AD1233)))</f>
        <v/>
      </c>
      <c r="F1233" s="99" t="str">
        <f>IF($AB1233="","",IF(INDEX('Required State Input – PHYS'!F$12:F$2011,$AD1233)="","",INDEX('Required State Input – PHYS'!F$12:F$2011,$AD1233)))</f>
        <v/>
      </c>
      <c r="G1233" s="100" t="str">
        <f>IF($AB1233="","",IF(INDEX('Required State Input – PHYS'!G$12:G$2011,$AD1233)="","",INDEX('Required State Input – PHYS'!G$12:G$2011,$AD1233)))</f>
        <v/>
      </c>
      <c r="H1233" s="100" t="str">
        <f>IF($AB1233="","",IF(INDEX('Required State Input – PHYS'!H$12:H$2011,$AD1233)="","",INDEX('Required State Input – PHYS'!H$12:H$2011,$AD1233)))</f>
        <v/>
      </c>
      <c r="I1233" s="100" t="str">
        <f>IF($AB1233="","",IF(INDEX('Required State Input – PHYS'!I$12:I$2011,$AD1233)="","",INDEX('Required State Input – PHYS'!I$12:I$2011,$AD1233)))</f>
        <v/>
      </c>
      <c r="J1233" s="102" t="str">
        <f>IF($AB1233="","",IF(INDEX('Required State Input – PHYS'!J$12:J$2011,$AD1233)="","",INDEX('Required State Input – PHYS'!J$12:J$2011,$AD1233)))</f>
        <v/>
      </c>
      <c r="K1233" s="77" t="str">
        <f>IF($AB1233="","",IF(INDEX('Required State Input – PHYS'!K$12:K$2011,$AD1233)="","",INDEX('Required State Input – PHYS'!K$12:K$2011,$AD1233)))</f>
        <v/>
      </c>
      <c r="L1233" s="78" t="str">
        <f>IF($AB1233="","",IF(INDEX('Required State Input – PHYS'!L$12:L$2011,$AD1233)="","",INDEX('Required State Input – PHYS'!L$12:L$2011,$AD1233)))</f>
        <v/>
      </c>
      <c r="M1233" s="79" t="str">
        <f>IF($AB1233="","",IF(INDEX('Required State Input – PHYS'!M$12:M$2011,$AD1233)="","",ROUND(INDEX('Required State Input – PHYS'!M$12:M$2011,$AD1233),2)))</f>
        <v/>
      </c>
      <c r="N1233" s="80" t="str">
        <f>IF($AB1233="","",IF(INDEX('Required State Input – PHYS'!N$12:N$2011,$AD1233)="","",ROUND(INDEX('Required State Input – PHYS'!N$12:N$2011,$AD1233),4)))</f>
        <v/>
      </c>
      <c r="O1233" s="77" t="str">
        <f>IF($AB1233="","",IF(INDEX('Required State Input – PHYS'!O$12:O$2011,$AD1233)="","",INDEX('Required State Input – PHYS'!O$12:O$2011,$AD1233)))</f>
        <v/>
      </c>
      <c r="P1233" s="78" t="str">
        <f>IF($AB1233="","",IF(INDEX('Required State Input – PHYS'!P$12:P$2011,$AD1233)="","",INDEX('Required State Input – PHYS'!P$12:P$2011,$AD1233)))</f>
        <v/>
      </c>
      <c r="Q1233" s="79" t="str">
        <f>IF($AB1233="","",IF(INDEX('Required State Input – PHYS'!Q$12:Q$2011,$AD1233)="","",ROUND(INDEX('Required State Input – PHYS'!Q$12:Q$2011,$AD1233),2)))</f>
        <v/>
      </c>
      <c r="R1233" s="82" t="str">
        <f>IF($AB1233="","",IF(INDEX('Required State Input – PHYS'!R$12:R$2011,$AD1233)="","",INDEX('Required State Input – PHYS'!R$12:R$2011,$AD1233)))</f>
        <v/>
      </c>
      <c r="S1233" s="77" t="str">
        <f>IF($AB1233="","",IF(INDEX('Required State Input – PHYS'!S$12:S$2011,$AD1233)="","",INDEX('Required State Input – PHYS'!S$12:S$2011,$AD1233)))</f>
        <v/>
      </c>
      <c r="T1233" s="78" t="str">
        <f>IF($AB1233="","",IF(INDEX('Required State Input – PHYS'!T$12:T$2011,$AD1233)="","",INDEX('Required State Input – PHYS'!T$12:T$2011,$AD1233)))</f>
        <v/>
      </c>
      <c r="U1233" s="89" t="str">
        <f>IF($AB1233="","",IF(INDEX('Required State Input – PHYS'!U$12:U$2011,$AD1233)="","",ROUND(INDEX('Required State Input – PHYS'!U$12:U$2011,$AD1233),2)))</f>
        <v/>
      </c>
      <c r="V1233" s="107" t="str">
        <f>IF($AB1233="","",IF(INDEX('Required State Input – PHYS'!V$12:V$2011,$AD1233)="","",ROUND(INDEX('Required State Input – PHYS'!V$12:V$2011,$AD1233),2)))</f>
        <v/>
      </c>
      <c r="W1233" s="108" t="str">
        <f t="shared" si="57"/>
        <v/>
      </c>
      <c r="AB1233" s="42" t="str">
        <f t="shared" si="58"/>
        <v/>
      </c>
      <c r="AC1233" s="42" t="str">
        <f t="shared" si="59"/>
        <v/>
      </c>
      <c r="AD1233" s="42" t="str">
        <f>IF(AB1233="","",MATCH(AC1233,'Required State Input – PHYS'!$AK$12:$AK$2011,FALSE))</f>
        <v/>
      </c>
    </row>
    <row r="1234" spans="1:30" x14ac:dyDescent="0.25">
      <c r="A1234" s="110" t="s">
        <v>202</v>
      </c>
      <c r="B1234" s="99" t="str">
        <f>IF($AB1234="","",IF(INDEX('Required State Input – PHYS'!B$12:B$2011,$AD1234)="","",INDEX('Required State Input – PHYS'!B$12:B$2011,$AD1234)))</f>
        <v/>
      </c>
      <c r="C1234" s="67" t="str">
        <f>IF($AB1234="","",IF(INDEX('Required State Input – PHYS'!C$12:C$2011,$AD1234)="","",INDEX('Required State Input – PHYS'!C$12:C$2011,$AD1234)))</f>
        <v/>
      </c>
      <c r="D1234" s="100" t="str">
        <f>IF($AB1234="","",IF(INDEX('Required State Input – PHYS'!D$12:D$2011,$AD1234)="","",INDEX('Required State Input – PHYS'!D$12:D$2011,$AD1234)))</f>
        <v/>
      </c>
      <c r="E1234" s="101" t="str">
        <f>IF($AB1234="","",IF(INDEX('Required State Input – PHYS'!E$12:E$2011,$AD1234)="","",INDEX('Required State Input – PHYS'!E$12:E$2011,$AD1234)))</f>
        <v/>
      </c>
      <c r="F1234" s="99" t="str">
        <f>IF($AB1234="","",IF(INDEX('Required State Input – PHYS'!F$12:F$2011,$AD1234)="","",INDEX('Required State Input – PHYS'!F$12:F$2011,$AD1234)))</f>
        <v/>
      </c>
      <c r="G1234" s="100" t="str">
        <f>IF($AB1234="","",IF(INDEX('Required State Input – PHYS'!G$12:G$2011,$AD1234)="","",INDEX('Required State Input – PHYS'!G$12:G$2011,$AD1234)))</f>
        <v/>
      </c>
      <c r="H1234" s="100" t="str">
        <f>IF($AB1234="","",IF(INDEX('Required State Input – PHYS'!H$12:H$2011,$AD1234)="","",INDEX('Required State Input – PHYS'!H$12:H$2011,$AD1234)))</f>
        <v/>
      </c>
      <c r="I1234" s="100" t="str">
        <f>IF($AB1234="","",IF(INDEX('Required State Input – PHYS'!I$12:I$2011,$AD1234)="","",INDEX('Required State Input – PHYS'!I$12:I$2011,$AD1234)))</f>
        <v/>
      </c>
      <c r="J1234" s="102" t="str">
        <f>IF($AB1234="","",IF(INDEX('Required State Input – PHYS'!J$12:J$2011,$AD1234)="","",INDEX('Required State Input – PHYS'!J$12:J$2011,$AD1234)))</f>
        <v/>
      </c>
      <c r="K1234" s="77" t="str">
        <f>IF($AB1234="","",IF(INDEX('Required State Input – PHYS'!K$12:K$2011,$AD1234)="","",INDEX('Required State Input – PHYS'!K$12:K$2011,$AD1234)))</f>
        <v/>
      </c>
      <c r="L1234" s="78" t="str">
        <f>IF($AB1234="","",IF(INDEX('Required State Input – PHYS'!L$12:L$2011,$AD1234)="","",INDEX('Required State Input – PHYS'!L$12:L$2011,$AD1234)))</f>
        <v/>
      </c>
      <c r="M1234" s="79" t="str">
        <f>IF($AB1234="","",IF(INDEX('Required State Input – PHYS'!M$12:M$2011,$AD1234)="","",ROUND(INDEX('Required State Input – PHYS'!M$12:M$2011,$AD1234),2)))</f>
        <v/>
      </c>
      <c r="N1234" s="80" t="str">
        <f>IF($AB1234="","",IF(INDEX('Required State Input – PHYS'!N$12:N$2011,$AD1234)="","",ROUND(INDEX('Required State Input – PHYS'!N$12:N$2011,$AD1234),4)))</f>
        <v/>
      </c>
      <c r="O1234" s="77" t="str">
        <f>IF($AB1234="","",IF(INDEX('Required State Input – PHYS'!O$12:O$2011,$AD1234)="","",INDEX('Required State Input – PHYS'!O$12:O$2011,$AD1234)))</f>
        <v/>
      </c>
      <c r="P1234" s="78" t="str">
        <f>IF($AB1234="","",IF(INDEX('Required State Input – PHYS'!P$12:P$2011,$AD1234)="","",INDEX('Required State Input – PHYS'!P$12:P$2011,$AD1234)))</f>
        <v/>
      </c>
      <c r="Q1234" s="79" t="str">
        <f>IF($AB1234="","",IF(INDEX('Required State Input – PHYS'!Q$12:Q$2011,$AD1234)="","",ROUND(INDEX('Required State Input – PHYS'!Q$12:Q$2011,$AD1234),2)))</f>
        <v/>
      </c>
      <c r="R1234" s="82" t="str">
        <f>IF($AB1234="","",IF(INDEX('Required State Input – PHYS'!R$12:R$2011,$AD1234)="","",INDEX('Required State Input – PHYS'!R$12:R$2011,$AD1234)))</f>
        <v/>
      </c>
      <c r="S1234" s="77" t="str">
        <f>IF($AB1234="","",IF(INDEX('Required State Input – PHYS'!S$12:S$2011,$AD1234)="","",INDEX('Required State Input – PHYS'!S$12:S$2011,$AD1234)))</f>
        <v/>
      </c>
      <c r="T1234" s="78" t="str">
        <f>IF($AB1234="","",IF(INDEX('Required State Input – PHYS'!T$12:T$2011,$AD1234)="","",INDEX('Required State Input – PHYS'!T$12:T$2011,$AD1234)))</f>
        <v/>
      </c>
      <c r="U1234" s="89" t="str">
        <f>IF($AB1234="","",IF(INDEX('Required State Input – PHYS'!U$12:U$2011,$AD1234)="","",ROUND(INDEX('Required State Input – PHYS'!U$12:U$2011,$AD1234),2)))</f>
        <v/>
      </c>
      <c r="V1234" s="107" t="str">
        <f>IF($AB1234="","",IF(INDEX('Required State Input – PHYS'!V$12:V$2011,$AD1234)="","",ROUND(INDEX('Required State Input – PHYS'!V$12:V$2011,$AD1234),2)))</f>
        <v/>
      </c>
      <c r="W1234" s="108" t="str">
        <f t="shared" si="57"/>
        <v/>
      </c>
      <c r="AB1234" s="42" t="str">
        <f t="shared" si="58"/>
        <v/>
      </c>
      <c r="AC1234" s="42" t="str">
        <f t="shared" si="59"/>
        <v/>
      </c>
      <c r="AD1234" s="42" t="str">
        <f>IF(AB1234="","",MATCH(AC1234,'Required State Input – PHYS'!$AK$12:$AK$2011,FALSE))</f>
        <v/>
      </c>
    </row>
    <row r="1235" spans="1:30" x14ac:dyDescent="0.25">
      <c r="A1235" s="110" t="s">
        <v>202</v>
      </c>
      <c r="B1235" s="99" t="str">
        <f>IF($AB1235="","",IF(INDEX('Required State Input – PHYS'!B$12:B$2011,$AD1235)="","",INDEX('Required State Input – PHYS'!B$12:B$2011,$AD1235)))</f>
        <v/>
      </c>
      <c r="C1235" s="67" t="str">
        <f>IF($AB1235="","",IF(INDEX('Required State Input – PHYS'!C$12:C$2011,$AD1235)="","",INDEX('Required State Input – PHYS'!C$12:C$2011,$AD1235)))</f>
        <v/>
      </c>
      <c r="D1235" s="100" t="str">
        <f>IF($AB1235="","",IF(INDEX('Required State Input – PHYS'!D$12:D$2011,$AD1235)="","",INDEX('Required State Input – PHYS'!D$12:D$2011,$AD1235)))</f>
        <v/>
      </c>
      <c r="E1235" s="101" t="str">
        <f>IF($AB1235="","",IF(INDEX('Required State Input – PHYS'!E$12:E$2011,$AD1235)="","",INDEX('Required State Input – PHYS'!E$12:E$2011,$AD1235)))</f>
        <v/>
      </c>
      <c r="F1235" s="99" t="str">
        <f>IF($AB1235="","",IF(INDEX('Required State Input – PHYS'!F$12:F$2011,$AD1235)="","",INDEX('Required State Input – PHYS'!F$12:F$2011,$AD1235)))</f>
        <v/>
      </c>
      <c r="G1235" s="100" t="str">
        <f>IF($AB1235="","",IF(INDEX('Required State Input – PHYS'!G$12:G$2011,$AD1235)="","",INDEX('Required State Input – PHYS'!G$12:G$2011,$AD1235)))</f>
        <v/>
      </c>
      <c r="H1235" s="100" t="str">
        <f>IF($AB1235="","",IF(INDEX('Required State Input – PHYS'!H$12:H$2011,$AD1235)="","",INDEX('Required State Input – PHYS'!H$12:H$2011,$AD1235)))</f>
        <v/>
      </c>
      <c r="I1235" s="100" t="str">
        <f>IF($AB1235="","",IF(INDEX('Required State Input – PHYS'!I$12:I$2011,$AD1235)="","",INDEX('Required State Input – PHYS'!I$12:I$2011,$AD1235)))</f>
        <v/>
      </c>
      <c r="J1235" s="102" t="str">
        <f>IF($AB1235="","",IF(INDEX('Required State Input – PHYS'!J$12:J$2011,$AD1235)="","",INDEX('Required State Input – PHYS'!J$12:J$2011,$AD1235)))</f>
        <v/>
      </c>
      <c r="K1235" s="77" t="str">
        <f>IF($AB1235="","",IF(INDEX('Required State Input – PHYS'!K$12:K$2011,$AD1235)="","",INDEX('Required State Input – PHYS'!K$12:K$2011,$AD1235)))</f>
        <v/>
      </c>
      <c r="L1235" s="78" t="str">
        <f>IF($AB1235="","",IF(INDEX('Required State Input – PHYS'!L$12:L$2011,$AD1235)="","",INDEX('Required State Input – PHYS'!L$12:L$2011,$AD1235)))</f>
        <v/>
      </c>
      <c r="M1235" s="79" t="str">
        <f>IF($AB1235="","",IF(INDEX('Required State Input – PHYS'!M$12:M$2011,$AD1235)="","",ROUND(INDEX('Required State Input – PHYS'!M$12:M$2011,$AD1235),2)))</f>
        <v/>
      </c>
      <c r="N1235" s="80" t="str">
        <f>IF($AB1235="","",IF(INDEX('Required State Input – PHYS'!N$12:N$2011,$AD1235)="","",ROUND(INDEX('Required State Input – PHYS'!N$12:N$2011,$AD1235),4)))</f>
        <v/>
      </c>
      <c r="O1235" s="77" t="str">
        <f>IF($AB1235="","",IF(INDEX('Required State Input – PHYS'!O$12:O$2011,$AD1235)="","",INDEX('Required State Input – PHYS'!O$12:O$2011,$AD1235)))</f>
        <v/>
      </c>
      <c r="P1235" s="78" t="str">
        <f>IF($AB1235="","",IF(INDEX('Required State Input – PHYS'!P$12:P$2011,$AD1235)="","",INDEX('Required State Input – PHYS'!P$12:P$2011,$AD1235)))</f>
        <v/>
      </c>
      <c r="Q1235" s="79" t="str">
        <f>IF($AB1235="","",IF(INDEX('Required State Input – PHYS'!Q$12:Q$2011,$AD1235)="","",ROUND(INDEX('Required State Input – PHYS'!Q$12:Q$2011,$AD1235),2)))</f>
        <v/>
      </c>
      <c r="R1235" s="82" t="str">
        <f>IF($AB1235="","",IF(INDEX('Required State Input – PHYS'!R$12:R$2011,$AD1235)="","",INDEX('Required State Input – PHYS'!R$12:R$2011,$AD1235)))</f>
        <v/>
      </c>
      <c r="S1235" s="77" t="str">
        <f>IF($AB1235="","",IF(INDEX('Required State Input – PHYS'!S$12:S$2011,$AD1235)="","",INDEX('Required State Input – PHYS'!S$12:S$2011,$AD1235)))</f>
        <v/>
      </c>
      <c r="T1235" s="78" t="str">
        <f>IF($AB1235="","",IF(INDEX('Required State Input – PHYS'!T$12:T$2011,$AD1235)="","",INDEX('Required State Input – PHYS'!T$12:T$2011,$AD1235)))</f>
        <v/>
      </c>
      <c r="U1235" s="89" t="str">
        <f>IF($AB1235="","",IF(INDEX('Required State Input – PHYS'!U$12:U$2011,$AD1235)="","",ROUND(INDEX('Required State Input – PHYS'!U$12:U$2011,$AD1235),2)))</f>
        <v/>
      </c>
      <c r="V1235" s="107" t="str">
        <f>IF($AB1235="","",IF(INDEX('Required State Input – PHYS'!V$12:V$2011,$AD1235)="","",ROUND(INDEX('Required State Input – PHYS'!V$12:V$2011,$AD1235),2)))</f>
        <v/>
      </c>
      <c r="W1235" s="108" t="str">
        <f t="shared" si="57"/>
        <v/>
      </c>
      <c r="AB1235" s="42" t="str">
        <f t="shared" si="58"/>
        <v/>
      </c>
      <c r="AC1235" s="42" t="str">
        <f t="shared" si="59"/>
        <v/>
      </c>
      <c r="AD1235" s="42" t="str">
        <f>IF(AB1235="","",MATCH(AC1235,'Required State Input – PHYS'!$AK$12:$AK$2011,FALSE))</f>
        <v/>
      </c>
    </row>
    <row r="1236" spans="1:30" x14ac:dyDescent="0.25">
      <c r="A1236" s="110" t="s">
        <v>202</v>
      </c>
      <c r="B1236" s="99" t="str">
        <f>IF($AB1236="","",IF(INDEX('Required State Input – PHYS'!B$12:B$2011,$AD1236)="","",INDEX('Required State Input – PHYS'!B$12:B$2011,$AD1236)))</f>
        <v/>
      </c>
      <c r="C1236" s="67" t="str">
        <f>IF($AB1236="","",IF(INDEX('Required State Input – PHYS'!C$12:C$2011,$AD1236)="","",INDEX('Required State Input – PHYS'!C$12:C$2011,$AD1236)))</f>
        <v/>
      </c>
      <c r="D1236" s="100" t="str">
        <f>IF($AB1236="","",IF(INDEX('Required State Input – PHYS'!D$12:D$2011,$AD1236)="","",INDEX('Required State Input – PHYS'!D$12:D$2011,$AD1236)))</f>
        <v/>
      </c>
      <c r="E1236" s="101" t="str">
        <f>IF($AB1236="","",IF(INDEX('Required State Input – PHYS'!E$12:E$2011,$AD1236)="","",INDEX('Required State Input – PHYS'!E$12:E$2011,$AD1236)))</f>
        <v/>
      </c>
      <c r="F1236" s="99" t="str">
        <f>IF($AB1236="","",IF(INDEX('Required State Input – PHYS'!F$12:F$2011,$AD1236)="","",INDEX('Required State Input – PHYS'!F$12:F$2011,$AD1236)))</f>
        <v/>
      </c>
      <c r="G1236" s="100" t="str">
        <f>IF($AB1236="","",IF(INDEX('Required State Input – PHYS'!G$12:G$2011,$AD1236)="","",INDEX('Required State Input – PHYS'!G$12:G$2011,$AD1236)))</f>
        <v/>
      </c>
      <c r="H1236" s="100" t="str">
        <f>IF($AB1236="","",IF(INDEX('Required State Input – PHYS'!H$12:H$2011,$AD1236)="","",INDEX('Required State Input – PHYS'!H$12:H$2011,$AD1236)))</f>
        <v/>
      </c>
      <c r="I1236" s="100" t="str">
        <f>IF($AB1236="","",IF(INDEX('Required State Input – PHYS'!I$12:I$2011,$AD1236)="","",INDEX('Required State Input – PHYS'!I$12:I$2011,$AD1236)))</f>
        <v/>
      </c>
      <c r="J1236" s="102" t="str">
        <f>IF($AB1236="","",IF(INDEX('Required State Input – PHYS'!J$12:J$2011,$AD1236)="","",INDEX('Required State Input – PHYS'!J$12:J$2011,$AD1236)))</f>
        <v/>
      </c>
      <c r="K1236" s="77" t="str">
        <f>IF($AB1236="","",IF(INDEX('Required State Input – PHYS'!K$12:K$2011,$AD1236)="","",INDEX('Required State Input – PHYS'!K$12:K$2011,$AD1236)))</f>
        <v/>
      </c>
      <c r="L1236" s="78" t="str">
        <f>IF($AB1236="","",IF(INDEX('Required State Input – PHYS'!L$12:L$2011,$AD1236)="","",INDEX('Required State Input – PHYS'!L$12:L$2011,$AD1236)))</f>
        <v/>
      </c>
      <c r="M1236" s="79" t="str">
        <f>IF($AB1236="","",IF(INDEX('Required State Input – PHYS'!M$12:M$2011,$AD1236)="","",ROUND(INDEX('Required State Input – PHYS'!M$12:M$2011,$AD1236),2)))</f>
        <v/>
      </c>
      <c r="N1236" s="80" t="str">
        <f>IF($AB1236="","",IF(INDEX('Required State Input – PHYS'!N$12:N$2011,$AD1236)="","",ROUND(INDEX('Required State Input – PHYS'!N$12:N$2011,$AD1236),4)))</f>
        <v/>
      </c>
      <c r="O1236" s="77" t="str">
        <f>IF($AB1236="","",IF(INDEX('Required State Input – PHYS'!O$12:O$2011,$AD1236)="","",INDEX('Required State Input – PHYS'!O$12:O$2011,$AD1236)))</f>
        <v/>
      </c>
      <c r="P1236" s="78" t="str">
        <f>IF($AB1236="","",IF(INDEX('Required State Input – PHYS'!P$12:P$2011,$AD1236)="","",INDEX('Required State Input – PHYS'!P$12:P$2011,$AD1236)))</f>
        <v/>
      </c>
      <c r="Q1236" s="79" t="str">
        <f>IF($AB1236="","",IF(INDEX('Required State Input – PHYS'!Q$12:Q$2011,$AD1236)="","",ROUND(INDEX('Required State Input – PHYS'!Q$12:Q$2011,$AD1236),2)))</f>
        <v/>
      </c>
      <c r="R1236" s="82" t="str">
        <f>IF($AB1236="","",IF(INDEX('Required State Input – PHYS'!R$12:R$2011,$AD1236)="","",INDEX('Required State Input – PHYS'!R$12:R$2011,$AD1236)))</f>
        <v/>
      </c>
      <c r="S1236" s="77" t="str">
        <f>IF($AB1236="","",IF(INDEX('Required State Input – PHYS'!S$12:S$2011,$AD1236)="","",INDEX('Required State Input – PHYS'!S$12:S$2011,$AD1236)))</f>
        <v/>
      </c>
      <c r="T1236" s="78" t="str">
        <f>IF($AB1236="","",IF(INDEX('Required State Input – PHYS'!T$12:T$2011,$AD1236)="","",INDEX('Required State Input – PHYS'!T$12:T$2011,$AD1236)))</f>
        <v/>
      </c>
      <c r="U1236" s="89" t="str">
        <f>IF($AB1236="","",IF(INDEX('Required State Input – PHYS'!U$12:U$2011,$AD1236)="","",ROUND(INDEX('Required State Input – PHYS'!U$12:U$2011,$AD1236),2)))</f>
        <v/>
      </c>
      <c r="V1236" s="107" t="str">
        <f>IF($AB1236="","",IF(INDEX('Required State Input – PHYS'!V$12:V$2011,$AD1236)="","",ROUND(INDEX('Required State Input – PHYS'!V$12:V$2011,$AD1236),2)))</f>
        <v/>
      </c>
      <c r="W1236" s="108" t="str">
        <f t="shared" si="57"/>
        <v/>
      </c>
      <c r="AB1236" s="42" t="str">
        <f t="shared" si="58"/>
        <v/>
      </c>
      <c r="AC1236" s="42" t="str">
        <f t="shared" si="59"/>
        <v/>
      </c>
      <c r="AD1236" s="42" t="str">
        <f>IF(AB1236="","",MATCH(AC1236,'Required State Input – PHYS'!$AK$12:$AK$2011,FALSE))</f>
        <v/>
      </c>
    </row>
    <row r="1237" spans="1:30" x14ac:dyDescent="0.25">
      <c r="A1237" s="110" t="s">
        <v>202</v>
      </c>
      <c r="B1237" s="99" t="str">
        <f>IF($AB1237="","",IF(INDEX('Required State Input – PHYS'!B$12:B$2011,$AD1237)="","",INDEX('Required State Input – PHYS'!B$12:B$2011,$AD1237)))</f>
        <v/>
      </c>
      <c r="C1237" s="67" t="str">
        <f>IF($AB1237="","",IF(INDEX('Required State Input – PHYS'!C$12:C$2011,$AD1237)="","",INDEX('Required State Input – PHYS'!C$12:C$2011,$AD1237)))</f>
        <v/>
      </c>
      <c r="D1237" s="100" t="str">
        <f>IF($AB1237="","",IF(INDEX('Required State Input – PHYS'!D$12:D$2011,$AD1237)="","",INDEX('Required State Input – PHYS'!D$12:D$2011,$AD1237)))</f>
        <v/>
      </c>
      <c r="E1237" s="101" t="str">
        <f>IF($AB1237="","",IF(INDEX('Required State Input – PHYS'!E$12:E$2011,$AD1237)="","",INDEX('Required State Input – PHYS'!E$12:E$2011,$AD1237)))</f>
        <v/>
      </c>
      <c r="F1237" s="99" t="str">
        <f>IF($AB1237="","",IF(INDEX('Required State Input – PHYS'!F$12:F$2011,$AD1237)="","",INDEX('Required State Input – PHYS'!F$12:F$2011,$AD1237)))</f>
        <v/>
      </c>
      <c r="G1237" s="100" t="str">
        <f>IF($AB1237="","",IF(INDEX('Required State Input – PHYS'!G$12:G$2011,$AD1237)="","",INDEX('Required State Input – PHYS'!G$12:G$2011,$AD1237)))</f>
        <v/>
      </c>
      <c r="H1237" s="100" t="str">
        <f>IF($AB1237="","",IF(INDEX('Required State Input – PHYS'!H$12:H$2011,$AD1237)="","",INDEX('Required State Input – PHYS'!H$12:H$2011,$AD1237)))</f>
        <v/>
      </c>
      <c r="I1237" s="100" t="str">
        <f>IF($AB1237="","",IF(INDEX('Required State Input – PHYS'!I$12:I$2011,$AD1237)="","",INDEX('Required State Input – PHYS'!I$12:I$2011,$AD1237)))</f>
        <v/>
      </c>
      <c r="J1237" s="102" t="str">
        <f>IF($AB1237="","",IF(INDEX('Required State Input – PHYS'!J$12:J$2011,$AD1237)="","",INDEX('Required State Input – PHYS'!J$12:J$2011,$AD1237)))</f>
        <v/>
      </c>
      <c r="K1237" s="77" t="str">
        <f>IF($AB1237="","",IF(INDEX('Required State Input – PHYS'!K$12:K$2011,$AD1237)="","",INDEX('Required State Input – PHYS'!K$12:K$2011,$AD1237)))</f>
        <v/>
      </c>
      <c r="L1237" s="78" t="str">
        <f>IF($AB1237="","",IF(INDEX('Required State Input – PHYS'!L$12:L$2011,$AD1237)="","",INDEX('Required State Input – PHYS'!L$12:L$2011,$AD1237)))</f>
        <v/>
      </c>
      <c r="M1237" s="79" t="str">
        <f>IF($AB1237="","",IF(INDEX('Required State Input – PHYS'!M$12:M$2011,$AD1237)="","",ROUND(INDEX('Required State Input – PHYS'!M$12:M$2011,$AD1237),2)))</f>
        <v/>
      </c>
      <c r="N1237" s="80" t="str">
        <f>IF($AB1237="","",IF(INDEX('Required State Input – PHYS'!N$12:N$2011,$AD1237)="","",ROUND(INDEX('Required State Input – PHYS'!N$12:N$2011,$AD1237),4)))</f>
        <v/>
      </c>
      <c r="O1237" s="77" t="str">
        <f>IF($AB1237="","",IF(INDEX('Required State Input – PHYS'!O$12:O$2011,$AD1237)="","",INDEX('Required State Input – PHYS'!O$12:O$2011,$AD1237)))</f>
        <v/>
      </c>
      <c r="P1237" s="78" t="str">
        <f>IF($AB1237="","",IF(INDEX('Required State Input – PHYS'!P$12:P$2011,$AD1237)="","",INDEX('Required State Input – PHYS'!P$12:P$2011,$AD1237)))</f>
        <v/>
      </c>
      <c r="Q1237" s="79" t="str">
        <f>IF($AB1237="","",IF(INDEX('Required State Input – PHYS'!Q$12:Q$2011,$AD1237)="","",ROUND(INDEX('Required State Input – PHYS'!Q$12:Q$2011,$AD1237),2)))</f>
        <v/>
      </c>
      <c r="R1237" s="82" t="str">
        <f>IF($AB1237="","",IF(INDEX('Required State Input – PHYS'!R$12:R$2011,$AD1237)="","",INDEX('Required State Input – PHYS'!R$12:R$2011,$AD1237)))</f>
        <v/>
      </c>
      <c r="S1237" s="77" t="str">
        <f>IF($AB1237="","",IF(INDEX('Required State Input – PHYS'!S$12:S$2011,$AD1237)="","",INDEX('Required State Input – PHYS'!S$12:S$2011,$AD1237)))</f>
        <v/>
      </c>
      <c r="T1237" s="78" t="str">
        <f>IF($AB1237="","",IF(INDEX('Required State Input – PHYS'!T$12:T$2011,$AD1237)="","",INDEX('Required State Input – PHYS'!T$12:T$2011,$AD1237)))</f>
        <v/>
      </c>
      <c r="U1237" s="89" t="str">
        <f>IF($AB1237="","",IF(INDEX('Required State Input – PHYS'!U$12:U$2011,$AD1237)="","",ROUND(INDEX('Required State Input – PHYS'!U$12:U$2011,$AD1237),2)))</f>
        <v/>
      </c>
      <c r="V1237" s="107" t="str">
        <f>IF($AB1237="","",IF(INDEX('Required State Input – PHYS'!V$12:V$2011,$AD1237)="","",ROUND(INDEX('Required State Input – PHYS'!V$12:V$2011,$AD1237),2)))</f>
        <v/>
      </c>
      <c r="W1237" s="108" t="str">
        <f t="shared" si="57"/>
        <v/>
      </c>
      <c r="AB1237" s="42" t="str">
        <f t="shared" si="58"/>
        <v/>
      </c>
      <c r="AC1237" s="42" t="str">
        <f t="shared" si="59"/>
        <v/>
      </c>
      <c r="AD1237" s="42" t="str">
        <f>IF(AB1237="","",MATCH(AC1237,'Required State Input – PHYS'!$AK$12:$AK$2011,FALSE))</f>
        <v/>
      </c>
    </row>
    <row r="1238" spans="1:30" x14ac:dyDescent="0.25">
      <c r="A1238" s="110" t="s">
        <v>202</v>
      </c>
      <c r="B1238" s="99" t="str">
        <f>IF($AB1238="","",IF(INDEX('Required State Input – PHYS'!B$12:B$2011,$AD1238)="","",INDEX('Required State Input – PHYS'!B$12:B$2011,$AD1238)))</f>
        <v/>
      </c>
      <c r="C1238" s="67" t="str">
        <f>IF($AB1238="","",IF(INDEX('Required State Input – PHYS'!C$12:C$2011,$AD1238)="","",INDEX('Required State Input – PHYS'!C$12:C$2011,$AD1238)))</f>
        <v/>
      </c>
      <c r="D1238" s="100" t="str">
        <f>IF($AB1238="","",IF(INDEX('Required State Input – PHYS'!D$12:D$2011,$AD1238)="","",INDEX('Required State Input – PHYS'!D$12:D$2011,$AD1238)))</f>
        <v/>
      </c>
      <c r="E1238" s="101" t="str">
        <f>IF($AB1238="","",IF(INDEX('Required State Input – PHYS'!E$12:E$2011,$AD1238)="","",INDEX('Required State Input – PHYS'!E$12:E$2011,$AD1238)))</f>
        <v/>
      </c>
      <c r="F1238" s="99" t="str">
        <f>IF($AB1238="","",IF(INDEX('Required State Input – PHYS'!F$12:F$2011,$AD1238)="","",INDEX('Required State Input – PHYS'!F$12:F$2011,$AD1238)))</f>
        <v/>
      </c>
      <c r="G1238" s="100" t="str">
        <f>IF($AB1238="","",IF(INDEX('Required State Input – PHYS'!G$12:G$2011,$AD1238)="","",INDEX('Required State Input – PHYS'!G$12:G$2011,$AD1238)))</f>
        <v/>
      </c>
      <c r="H1238" s="100" t="str">
        <f>IF($AB1238="","",IF(INDEX('Required State Input – PHYS'!H$12:H$2011,$AD1238)="","",INDEX('Required State Input – PHYS'!H$12:H$2011,$AD1238)))</f>
        <v/>
      </c>
      <c r="I1238" s="100" t="str">
        <f>IF($AB1238="","",IF(INDEX('Required State Input – PHYS'!I$12:I$2011,$AD1238)="","",INDEX('Required State Input – PHYS'!I$12:I$2011,$AD1238)))</f>
        <v/>
      </c>
      <c r="J1238" s="102" t="str">
        <f>IF($AB1238="","",IF(INDEX('Required State Input – PHYS'!J$12:J$2011,$AD1238)="","",INDEX('Required State Input – PHYS'!J$12:J$2011,$AD1238)))</f>
        <v/>
      </c>
      <c r="K1238" s="77" t="str">
        <f>IF($AB1238="","",IF(INDEX('Required State Input – PHYS'!K$12:K$2011,$AD1238)="","",INDEX('Required State Input – PHYS'!K$12:K$2011,$AD1238)))</f>
        <v/>
      </c>
      <c r="L1238" s="78" t="str">
        <f>IF($AB1238="","",IF(INDEX('Required State Input – PHYS'!L$12:L$2011,$AD1238)="","",INDEX('Required State Input – PHYS'!L$12:L$2011,$AD1238)))</f>
        <v/>
      </c>
      <c r="M1238" s="79" t="str">
        <f>IF($AB1238="","",IF(INDEX('Required State Input – PHYS'!M$12:M$2011,$AD1238)="","",ROUND(INDEX('Required State Input – PHYS'!M$12:M$2011,$AD1238),2)))</f>
        <v/>
      </c>
      <c r="N1238" s="80" t="str">
        <f>IF($AB1238="","",IF(INDEX('Required State Input – PHYS'!N$12:N$2011,$AD1238)="","",ROUND(INDEX('Required State Input – PHYS'!N$12:N$2011,$AD1238),4)))</f>
        <v/>
      </c>
      <c r="O1238" s="77" t="str">
        <f>IF($AB1238="","",IF(INDEX('Required State Input – PHYS'!O$12:O$2011,$AD1238)="","",INDEX('Required State Input – PHYS'!O$12:O$2011,$AD1238)))</f>
        <v/>
      </c>
      <c r="P1238" s="78" t="str">
        <f>IF($AB1238="","",IF(INDEX('Required State Input – PHYS'!P$12:P$2011,$AD1238)="","",INDEX('Required State Input – PHYS'!P$12:P$2011,$AD1238)))</f>
        <v/>
      </c>
      <c r="Q1238" s="79" t="str">
        <f>IF($AB1238="","",IF(INDEX('Required State Input – PHYS'!Q$12:Q$2011,$AD1238)="","",ROUND(INDEX('Required State Input – PHYS'!Q$12:Q$2011,$AD1238),2)))</f>
        <v/>
      </c>
      <c r="R1238" s="82" t="str">
        <f>IF($AB1238="","",IF(INDEX('Required State Input – PHYS'!R$12:R$2011,$AD1238)="","",INDEX('Required State Input – PHYS'!R$12:R$2011,$AD1238)))</f>
        <v/>
      </c>
      <c r="S1238" s="77" t="str">
        <f>IF($AB1238="","",IF(INDEX('Required State Input – PHYS'!S$12:S$2011,$AD1238)="","",INDEX('Required State Input – PHYS'!S$12:S$2011,$AD1238)))</f>
        <v/>
      </c>
      <c r="T1238" s="78" t="str">
        <f>IF($AB1238="","",IF(INDEX('Required State Input – PHYS'!T$12:T$2011,$AD1238)="","",INDEX('Required State Input – PHYS'!T$12:T$2011,$AD1238)))</f>
        <v/>
      </c>
      <c r="U1238" s="89" t="str">
        <f>IF($AB1238="","",IF(INDEX('Required State Input – PHYS'!U$12:U$2011,$AD1238)="","",ROUND(INDEX('Required State Input – PHYS'!U$12:U$2011,$AD1238),2)))</f>
        <v/>
      </c>
      <c r="V1238" s="107" t="str">
        <f>IF($AB1238="","",IF(INDEX('Required State Input – PHYS'!V$12:V$2011,$AD1238)="","",ROUND(INDEX('Required State Input – PHYS'!V$12:V$2011,$AD1238),2)))</f>
        <v/>
      </c>
      <c r="W1238" s="108" t="str">
        <f t="shared" si="57"/>
        <v/>
      </c>
      <c r="AB1238" s="42" t="str">
        <f t="shared" si="58"/>
        <v/>
      </c>
      <c r="AC1238" s="42" t="str">
        <f t="shared" si="59"/>
        <v/>
      </c>
      <c r="AD1238" s="42" t="str">
        <f>IF(AB1238="","",MATCH(AC1238,'Required State Input – PHYS'!$AK$12:$AK$2011,FALSE))</f>
        <v/>
      </c>
    </row>
    <row r="1239" spans="1:30" x14ac:dyDescent="0.25">
      <c r="A1239" s="110" t="s">
        <v>202</v>
      </c>
      <c r="B1239" s="99" t="str">
        <f>IF($AB1239="","",IF(INDEX('Required State Input – PHYS'!B$12:B$2011,$AD1239)="","",INDEX('Required State Input – PHYS'!B$12:B$2011,$AD1239)))</f>
        <v/>
      </c>
      <c r="C1239" s="67" t="str">
        <f>IF($AB1239="","",IF(INDEX('Required State Input – PHYS'!C$12:C$2011,$AD1239)="","",INDEX('Required State Input – PHYS'!C$12:C$2011,$AD1239)))</f>
        <v/>
      </c>
      <c r="D1239" s="100" t="str">
        <f>IF($AB1239="","",IF(INDEX('Required State Input – PHYS'!D$12:D$2011,$AD1239)="","",INDEX('Required State Input – PHYS'!D$12:D$2011,$AD1239)))</f>
        <v/>
      </c>
      <c r="E1239" s="101" t="str">
        <f>IF($AB1239="","",IF(INDEX('Required State Input – PHYS'!E$12:E$2011,$AD1239)="","",INDEX('Required State Input – PHYS'!E$12:E$2011,$AD1239)))</f>
        <v/>
      </c>
      <c r="F1239" s="99" t="str">
        <f>IF($AB1239="","",IF(INDEX('Required State Input – PHYS'!F$12:F$2011,$AD1239)="","",INDEX('Required State Input – PHYS'!F$12:F$2011,$AD1239)))</f>
        <v/>
      </c>
      <c r="G1239" s="100" t="str">
        <f>IF($AB1239="","",IF(INDEX('Required State Input – PHYS'!G$12:G$2011,$AD1239)="","",INDEX('Required State Input – PHYS'!G$12:G$2011,$AD1239)))</f>
        <v/>
      </c>
      <c r="H1239" s="100" t="str">
        <f>IF($AB1239="","",IF(INDEX('Required State Input – PHYS'!H$12:H$2011,$AD1239)="","",INDEX('Required State Input – PHYS'!H$12:H$2011,$AD1239)))</f>
        <v/>
      </c>
      <c r="I1239" s="100" t="str">
        <f>IF($AB1239="","",IF(INDEX('Required State Input – PHYS'!I$12:I$2011,$AD1239)="","",INDEX('Required State Input – PHYS'!I$12:I$2011,$AD1239)))</f>
        <v/>
      </c>
      <c r="J1239" s="102" t="str">
        <f>IF($AB1239="","",IF(INDEX('Required State Input – PHYS'!J$12:J$2011,$AD1239)="","",INDEX('Required State Input – PHYS'!J$12:J$2011,$AD1239)))</f>
        <v/>
      </c>
      <c r="K1239" s="77" t="str">
        <f>IF($AB1239="","",IF(INDEX('Required State Input – PHYS'!K$12:K$2011,$AD1239)="","",INDEX('Required State Input – PHYS'!K$12:K$2011,$AD1239)))</f>
        <v/>
      </c>
      <c r="L1239" s="78" t="str">
        <f>IF($AB1239="","",IF(INDEX('Required State Input – PHYS'!L$12:L$2011,$AD1239)="","",INDEX('Required State Input – PHYS'!L$12:L$2011,$AD1239)))</f>
        <v/>
      </c>
      <c r="M1239" s="79" t="str">
        <f>IF($AB1239="","",IF(INDEX('Required State Input – PHYS'!M$12:M$2011,$AD1239)="","",ROUND(INDEX('Required State Input – PHYS'!M$12:M$2011,$AD1239),2)))</f>
        <v/>
      </c>
      <c r="N1239" s="80" t="str">
        <f>IF($AB1239="","",IF(INDEX('Required State Input – PHYS'!N$12:N$2011,$AD1239)="","",ROUND(INDEX('Required State Input – PHYS'!N$12:N$2011,$AD1239),4)))</f>
        <v/>
      </c>
      <c r="O1239" s="77" t="str">
        <f>IF($AB1239="","",IF(INDEX('Required State Input – PHYS'!O$12:O$2011,$AD1239)="","",INDEX('Required State Input – PHYS'!O$12:O$2011,$AD1239)))</f>
        <v/>
      </c>
      <c r="P1239" s="78" t="str">
        <f>IF($AB1239="","",IF(INDEX('Required State Input – PHYS'!P$12:P$2011,$AD1239)="","",INDEX('Required State Input – PHYS'!P$12:P$2011,$AD1239)))</f>
        <v/>
      </c>
      <c r="Q1239" s="79" t="str">
        <f>IF($AB1239="","",IF(INDEX('Required State Input – PHYS'!Q$12:Q$2011,$AD1239)="","",ROUND(INDEX('Required State Input – PHYS'!Q$12:Q$2011,$AD1239),2)))</f>
        <v/>
      </c>
      <c r="R1239" s="82" t="str">
        <f>IF($AB1239="","",IF(INDEX('Required State Input – PHYS'!R$12:R$2011,$AD1239)="","",INDEX('Required State Input – PHYS'!R$12:R$2011,$AD1239)))</f>
        <v/>
      </c>
      <c r="S1239" s="77" t="str">
        <f>IF($AB1239="","",IF(INDEX('Required State Input – PHYS'!S$12:S$2011,$AD1239)="","",INDEX('Required State Input – PHYS'!S$12:S$2011,$AD1239)))</f>
        <v/>
      </c>
      <c r="T1239" s="78" t="str">
        <f>IF($AB1239="","",IF(INDEX('Required State Input – PHYS'!T$12:T$2011,$AD1239)="","",INDEX('Required State Input – PHYS'!T$12:T$2011,$AD1239)))</f>
        <v/>
      </c>
      <c r="U1239" s="89" t="str">
        <f>IF($AB1239="","",IF(INDEX('Required State Input – PHYS'!U$12:U$2011,$AD1239)="","",ROUND(INDEX('Required State Input – PHYS'!U$12:U$2011,$AD1239),2)))</f>
        <v/>
      </c>
      <c r="V1239" s="107" t="str">
        <f>IF($AB1239="","",IF(INDEX('Required State Input – PHYS'!V$12:V$2011,$AD1239)="","",ROUND(INDEX('Required State Input – PHYS'!V$12:V$2011,$AD1239),2)))</f>
        <v/>
      </c>
      <c r="W1239" s="108" t="str">
        <f t="shared" si="57"/>
        <v/>
      </c>
      <c r="AB1239" s="42" t="str">
        <f t="shared" si="58"/>
        <v/>
      </c>
      <c r="AC1239" s="42" t="str">
        <f t="shared" si="59"/>
        <v/>
      </c>
      <c r="AD1239" s="42" t="str">
        <f>IF(AB1239="","",MATCH(AC1239,'Required State Input – PHYS'!$AK$12:$AK$2011,FALSE))</f>
        <v/>
      </c>
    </row>
    <row r="1240" spans="1:30" x14ac:dyDescent="0.25">
      <c r="A1240" s="110" t="s">
        <v>202</v>
      </c>
      <c r="B1240" s="99" t="str">
        <f>IF($AB1240="","",IF(INDEX('Required State Input – PHYS'!B$12:B$2011,$AD1240)="","",INDEX('Required State Input – PHYS'!B$12:B$2011,$AD1240)))</f>
        <v/>
      </c>
      <c r="C1240" s="67" t="str">
        <f>IF($AB1240="","",IF(INDEX('Required State Input – PHYS'!C$12:C$2011,$AD1240)="","",INDEX('Required State Input – PHYS'!C$12:C$2011,$AD1240)))</f>
        <v/>
      </c>
      <c r="D1240" s="100" t="str">
        <f>IF($AB1240="","",IF(INDEX('Required State Input – PHYS'!D$12:D$2011,$AD1240)="","",INDEX('Required State Input – PHYS'!D$12:D$2011,$AD1240)))</f>
        <v/>
      </c>
      <c r="E1240" s="101" t="str">
        <f>IF($AB1240="","",IF(INDEX('Required State Input – PHYS'!E$12:E$2011,$AD1240)="","",INDEX('Required State Input – PHYS'!E$12:E$2011,$AD1240)))</f>
        <v/>
      </c>
      <c r="F1240" s="99" t="str">
        <f>IF($AB1240="","",IF(INDEX('Required State Input – PHYS'!F$12:F$2011,$AD1240)="","",INDEX('Required State Input – PHYS'!F$12:F$2011,$AD1240)))</f>
        <v/>
      </c>
      <c r="G1240" s="100" t="str">
        <f>IF($AB1240="","",IF(INDEX('Required State Input – PHYS'!G$12:G$2011,$AD1240)="","",INDEX('Required State Input – PHYS'!G$12:G$2011,$AD1240)))</f>
        <v/>
      </c>
      <c r="H1240" s="100" t="str">
        <f>IF($AB1240="","",IF(INDEX('Required State Input – PHYS'!H$12:H$2011,$AD1240)="","",INDEX('Required State Input – PHYS'!H$12:H$2011,$AD1240)))</f>
        <v/>
      </c>
      <c r="I1240" s="100" t="str">
        <f>IF($AB1240="","",IF(INDEX('Required State Input – PHYS'!I$12:I$2011,$AD1240)="","",INDEX('Required State Input – PHYS'!I$12:I$2011,$AD1240)))</f>
        <v/>
      </c>
      <c r="J1240" s="102" t="str">
        <f>IF($AB1240="","",IF(INDEX('Required State Input – PHYS'!J$12:J$2011,$AD1240)="","",INDEX('Required State Input – PHYS'!J$12:J$2011,$AD1240)))</f>
        <v/>
      </c>
      <c r="K1240" s="77" t="str">
        <f>IF($AB1240="","",IF(INDEX('Required State Input – PHYS'!K$12:K$2011,$AD1240)="","",INDEX('Required State Input – PHYS'!K$12:K$2011,$AD1240)))</f>
        <v/>
      </c>
      <c r="L1240" s="78" t="str">
        <f>IF($AB1240="","",IF(INDEX('Required State Input – PHYS'!L$12:L$2011,$AD1240)="","",INDEX('Required State Input – PHYS'!L$12:L$2011,$AD1240)))</f>
        <v/>
      </c>
      <c r="M1240" s="79" t="str">
        <f>IF($AB1240="","",IF(INDEX('Required State Input – PHYS'!M$12:M$2011,$AD1240)="","",ROUND(INDEX('Required State Input – PHYS'!M$12:M$2011,$AD1240),2)))</f>
        <v/>
      </c>
      <c r="N1240" s="80" t="str">
        <f>IF($AB1240="","",IF(INDEX('Required State Input – PHYS'!N$12:N$2011,$AD1240)="","",ROUND(INDEX('Required State Input – PHYS'!N$12:N$2011,$AD1240),4)))</f>
        <v/>
      </c>
      <c r="O1240" s="77" t="str">
        <f>IF($AB1240="","",IF(INDEX('Required State Input – PHYS'!O$12:O$2011,$AD1240)="","",INDEX('Required State Input – PHYS'!O$12:O$2011,$AD1240)))</f>
        <v/>
      </c>
      <c r="P1240" s="78" t="str">
        <f>IF($AB1240="","",IF(INDEX('Required State Input – PHYS'!P$12:P$2011,$AD1240)="","",INDEX('Required State Input – PHYS'!P$12:P$2011,$AD1240)))</f>
        <v/>
      </c>
      <c r="Q1240" s="79" t="str">
        <f>IF($AB1240="","",IF(INDEX('Required State Input – PHYS'!Q$12:Q$2011,$AD1240)="","",ROUND(INDEX('Required State Input – PHYS'!Q$12:Q$2011,$AD1240),2)))</f>
        <v/>
      </c>
      <c r="R1240" s="82" t="str">
        <f>IF($AB1240="","",IF(INDEX('Required State Input – PHYS'!R$12:R$2011,$AD1240)="","",INDEX('Required State Input – PHYS'!R$12:R$2011,$AD1240)))</f>
        <v/>
      </c>
      <c r="S1240" s="77" t="str">
        <f>IF($AB1240="","",IF(INDEX('Required State Input – PHYS'!S$12:S$2011,$AD1240)="","",INDEX('Required State Input – PHYS'!S$12:S$2011,$AD1240)))</f>
        <v/>
      </c>
      <c r="T1240" s="78" t="str">
        <f>IF($AB1240="","",IF(INDEX('Required State Input – PHYS'!T$12:T$2011,$AD1240)="","",INDEX('Required State Input – PHYS'!T$12:T$2011,$AD1240)))</f>
        <v/>
      </c>
      <c r="U1240" s="89" t="str">
        <f>IF($AB1240="","",IF(INDEX('Required State Input – PHYS'!U$12:U$2011,$AD1240)="","",ROUND(INDEX('Required State Input – PHYS'!U$12:U$2011,$AD1240),2)))</f>
        <v/>
      </c>
      <c r="V1240" s="107" t="str">
        <f>IF($AB1240="","",IF(INDEX('Required State Input – PHYS'!V$12:V$2011,$AD1240)="","",ROUND(INDEX('Required State Input – PHYS'!V$12:V$2011,$AD1240),2)))</f>
        <v/>
      </c>
      <c r="W1240" s="108" t="str">
        <f t="shared" si="57"/>
        <v/>
      </c>
      <c r="AB1240" s="42" t="str">
        <f t="shared" si="58"/>
        <v/>
      </c>
      <c r="AC1240" s="42" t="str">
        <f t="shared" si="59"/>
        <v/>
      </c>
      <c r="AD1240" s="42" t="str">
        <f>IF(AB1240="","",MATCH(AC1240,'Required State Input – PHYS'!$AK$12:$AK$2011,FALSE))</f>
        <v/>
      </c>
    </row>
    <row r="1241" spans="1:30" x14ac:dyDescent="0.25">
      <c r="A1241" s="110" t="s">
        <v>202</v>
      </c>
      <c r="B1241" s="99" t="str">
        <f>IF($AB1241="","",IF(INDEX('Required State Input – PHYS'!B$12:B$2011,$AD1241)="","",INDEX('Required State Input – PHYS'!B$12:B$2011,$AD1241)))</f>
        <v/>
      </c>
      <c r="C1241" s="67" t="str">
        <f>IF($AB1241="","",IF(INDEX('Required State Input – PHYS'!C$12:C$2011,$AD1241)="","",INDEX('Required State Input – PHYS'!C$12:C$2011,$AD1241)))</f>
        <v/>
      </c>
      <c r="D1241" s="100" t="str">
        <f>IF($AB1241="","",IF(INDEX('Required State Input – PHYS'!D$12:D$2011,$AD1241)="","",INDEX('Required State Input – PHYS'!D$12:D$2011,$AD1241)))</f>
        <v/>
      </c>
      <c r="E1241" s="101" t="str">
        <f>IF($AB1241="","",IF(INDEX('Required State Input – PHYS'!E$12:E$2011,$AD1241)="","",INDEX('Required State Input – PHYS'!E$12:E$2011,$AD1241)))</f>
        <v/>
      </c>
      <c r="F1241" s="99" t="str">
        <f>IF($AB1241="","",IF(INDEX('Required State Input – PHYS'!F$12:F$2011,$AD1241)="","",INDEX('Required State Input – PHYS'!F$12:F$2011,$AD1241)))</f>
        <v/>
      </c>
      <c r="G1241" s="100" t="str">
        <f>IF($AB1241="","",IF(INDEX('Required State Input – PHYS'!G$12:G$2011,$AD1241)="","",INDEX('Required State Input – PHYS'!G$12:G$2011,$AD1241)))</f>
        <v/>
      </c>
      <c r="H1241" s="100" t="str">
        <f>IF($AB1241="","",IF(INDEX('Required State Input – PHYS'!H$12:H$2011,$AD1241)="","",INDEX('Required State Input – PHYS'!H$12:H$2011,$AD1241)))</f>
        <v/>
      </c>
      <c r="I1241" s="100" t="str">
        <f>IF($AB1241="","",IF(INDEX('Required State Input – PHYS'!I$12:I$2011,$AD1241)="","",INDEX('Required State Input – PHYS'!I$12:I$2011,$AD1241)))</f>
        <v/>
      </c>
      <c r="J1241" s="102" t="str">
        <f>IF($AB1241="","",IF(INDEX('Required State Input – PHYS'!J$12:J$2011,$AD1241)="","",INDEX('Required State Input – PHYS'!J$12:J$2011,$AD1241)))</f>
        <v/>
      </c>
      <c r="K1241" s="77" t="str">
        <f>IF($AB1241="","",IF(INDEX('Required State Input – PHYS'!K$12:K$2011,$AD1241)="","",INDEX('Required State Input – PHYS'!K$12:K$2011,$AD1241)))</f>
        <v/>
      </c>
      <c r="L1241" s="78" t="str">
        <f>IF($AB1241="","",IF(INDEX('Required State Input – PHYS'!L$12:L$2011,$AD1241)="","",INDEX('Required State Input – PHYS'!L$12:L$2011,$AD1241)))</f>
        <v/>
      </c>
      <c r="M1241" s="79" t="str">
        <f>IF($AB1241="","",IF(INDEX('Required State Input – PHYS'!M$12:M$2011,$AD1241)="","",ROUND(INDEX('Required State Input – PHYS'!M$12:M$2011,$AD1241),2)))</f>
        <v/>
      </c>
      <c r="N1241" s="80" t="str">
        <f>IF($AB1241="","",IF(INDEX('Required State Input – PHYS'!N$12:N$2011,$AD1241)="","",ROUND(INDEX('Required State Input – PHYS'!N$12:N$2011,$AD1241),4)))</f>
        <v/>
      </c>
      <c r="O1241" s="77" t="str">
        <f>IF($AB1241="","",IF(INDEX('Required State Input – PHYS'!O$12:O$2011,$AD1241)="","",INDEX('Required State Input – PHYS'!O$12:O$2011,$AD1241)))</f>
        <v/>
      </c>
      <c r="P1241" s="78" t="str">
        <f>IF($AB1241="","",IF(INDEX('Required State Input – PHYS'!P$12:P$2011,$AD1241)="","",INDEX('Required State Input – PHYS'!P$12:P$2011,$AD1241)))</f>
        <v/>
      </c>
      <c r="Q1241" s="79" t="str">
        <f>IF($AB1241="","",IF(INDEX('Required State Input – PHYS'!Q$12:Q$2011,$AD1241)="","",ROUND(INDEX('Required State Input – PHYS'!Q$12:Q$2011,$AD1241),2)))</f>
        <v/>
      </c>
      <c r="R1241" s="82" t="str">
        <f>IF($AB1241="","",IF(INDEX('Required State Input – PHYS'!R$12:R$2011,$AD1241)="","",INDEX('Required State Input – PHYS'!R$12:R$2011,$AD1241)))</f>
        <v/>
      </c>
      <c r="S1241" s="77" t="str">
        <f>IF($AB1241="","",IF(INDEX('Required State Input – PHYS'!S$12:S$2011,$AD1241)="","",INDEX('Required State Input – PHYS'!S$12:S$2011,$AD1241)))</f>
        <v/>
      </c>
      <c r="T1241" s="78" t="str">
        <f>IF($AB1241="","",IF(INDEX('Required State Input – PHYS'!T$12:T$2011,$AD1241)="","",INDEX('Required State Input – PHYS'!T$12:T$2011,$AD1241)))</f>
        <v/>
      </c>
      <c r="U1241" s="89" t="str">
        <f>IF($AB1241="","",IF(INDEX('Required State Input – PHYS'!U$12:U$2011,$AD1241)="","",ROUND(INDEX('Required State Input – PHYS'!U$12:U$2011,$AD1241),2)))</f>
        <v/>
      </c>
      <c r="V1241" s="107" t="str">
        <f>IF($AB1241="","",IF(INDEX('Required State Input – PHYS'!V$12:V$2011,$AD1241)="","",ROUND(INDEX('Required State Input – PHYS'!V$12:V$2011,$AD1241),2)))</f>
        <v/>
      </c>
      <c r="W1241" s="108" t="str">
        <f t="shared" si="57"/>
        <v/>
      </c>
      <c r="AB1241" s="42" t="str">
        <f t="shared" si="58"/>
        <v/>
      </c>
      <c r="AC1241" s="42" t="str">
        <f t="shared" si="59"/>
        <v/>
      </c>
      <c r="AD1241" s="42" t="str">
        <f>IF(AB1241="","",MATCH(AC1241,'Required State Input – PHYS'!$AK$12:$AK$2011,FALSE))</f>
        <v/>
      </c>
    </row>
    <row r="1242" spans="1:30" x14ac:dyDescent="0.25">
      <c r="A1242" s="110" t="s">
        <v>202</v>
      </c>
      <c r="B1242" s="99" t="str">
        <f>IF($AB1242="","",IF(INDEX('Required State Input – PHYS'!B$12:B$2011,$AD1242)="","",INDEX('Required State Input – PHYS'!B$12:B$2011,$AD1242)))</f>
        <v/>
      </c>
      <c r="C1242" s="67" t="str">
        <f>IF($AB1242="","",IF(INDEX('Required State Input – PHYS'!C$12:C$2011,$AD1242)="","",INDEX('Required State Input – PHYS'!C$12:C$2011,$AD1242)))</f>
        <v/>
      </c>
      <c r="D1242" s="100" t="str">
        <f>IF($AB1242="","",IF(INDEX('Required State Input – PHYS'!D$12:D$2011,$AD1242)="","",INDEX('Required State Input – PHYS'!D$12:D$2011,$AD1242)))</f>
        <v/>
      </c>
      <c r="E1242" s="101" t="str">
        <f>IF($AB1242="","",IF(INDEX('Required State Input – PHYS'!E$12:E$2011,$AD1242)="","",INDEX('Required State Input – PHYS'!E$12:E$2011,$AD1242)))</f>
        <v/>
      </c>
      <c r="F1242" s="99" t="str">
        <f>IF($AB1242="","",IF(INDEX('Required State Input – PHYS'!F$12:F$2011,$AD1242)="","",INDEX('Required State Input – PHYS'!F$12:F$2011,$AD1242)))</f>
        <v/>
      </c>
      <c r="G1242" s="100" t="str">
        <f>IF($AB1242="","",IF(INDEX('Required State Input – PHYS'!G$12:G$2011,$AD1242)="","",INDEX('Required State Input – PHYS'!G$12:G$2011,$AD1242)))</f>
        <v/>
      </c>
      <c r="H1242" s="100" t="str">
        <f>IF($AB1242="","",IF(INDEX('Required State Input – PHYS'!H$12:H$2011,$AD1242)="","",INDEX('Required State Input – PHYS'!H$12:H$2011,$AD1242)))</f>
        <v/>
      </c>
      <c r="I1242" s="100" t="str">
        <f>IF($AB1242="","",IF(INDEX('Required State Input – PHYS'!I$12:I$2011,$AD1242)="","",INDEX('Required State Input – PHYS'!I$12:I$2011,$AD1242)))</f>
        <v/>
      </c>
      <c r="J1242" s="102" t="str">
        <f>IF($AB1242="","",IF(INDEX('Required State Input – PHYS'!J$12:J$2011,$AD1242)="","",INDEX('Required State Input – PHYS'!J$12:J$2011,$AD1242)))</f>
        <v/>
      </c>
      <c r="K1242" s="77" t="str">
        <f>IF($AB1242="","",IF(INDEX('Required State Input – PHYS'!K$12:K$2011,$AD1242)="","",INDEX('Required State Input – PHYS'!K$12:K$2011,$AD1242)))</f>
        <v/>
      </c>
      <c r="L1242" s="78" t="str">
        <f>IF($AB1242="","",IF(INDEX('Required State Input – PHYS'!L$12:L$2011,$AD1242)="","",INDEX('Required State Input – PHYS'!L$12:L$2011,$AD1242)))</f>
        <v/>
      </c>
      <c r="M1242" s="79" t="str">
        <f>IF($AB1242="","",IF(INDEX('Required State Input – PHYS'!M$12:M$2011,$AD1242)="","",ROUND(INDEX('Required State Input – PHYS'!M$12:M$2011,$AD1242),2)))</f>
        <v/>
      </c>
      <c r="N1242" s="80" t="str">
        <f>IF($AB1242="","",IF(INDEX('Required State Input – PHYS'!N$12:N$2011,$AD1242)="","",ROUND(INDEX('Required State Input – PHYS'!N$12:N$2011,$AD1242),4)))</f>
        <v/>
      </c>
      <c r="O1242" s="77" t="str">
        <f>IF($AB1242="","",IF(INDEX('Required State Input – PHYS'!O$12:O$2011,$AD1242)="","",INDEX('Required State Input – PHYS'!O$12:O$2011,$AD1242)))</f>
        <v/>
      </c>
      <c r="P1242" s="78" t="str">
        <f>IF($AB1242="","",IF(INDEX('Required State Input – PHYS'!P$12:P$2011,$AD1242)="","",INDEX('Required State Input – PHYS'!P$12:P$2011,$AD1242)))</f>
        <v/>
      </c>
      <c r="Q1242" s="79" t="str">
        <f>IF($AB1242="","",IF(INDEX('Required State Input – PHYS'!Q$12:Q$2011,$AD1242)="","",ROUND(INDEX('Required State Input – PHYS'!Q$12:Q$2011,$AD1242),2)))</f>
        <v/>
      </c>
      <c r="R1242" s="82" t="str">
        <f>IF($AB1242="","",IF(INDEX('Required State Input – PHYS'!R$12:R$2011,$AD1242)="","",INDEX('Required State Input – PHYS'!R$12:R$2011,$AD1242)))</f>
        <v/>
      </c>
      <c r="S1242" s="77" t="str">
        <f>IF($AB1242="","",IF(INDEX('Required State Input – PHYS'!S$12:S$2011,$AD1242)="","",INDEX('Required State Input – PHYS'!S$12:S$2011,$AD1242)))</f>
        <v/>
      </c>
      <c r="T1242" s="78" t="str">
        <f>IF($AB1242="","",IF(INDEX('Required State Input – PHYS'!T$12:T$2011,$AD1242)="","",INDEX('Required State Input – PHYS'!T$12:T$2011,$AD1242)))</f>
        <v/>
      </c>
      <c r="U1242" s="89" t="str">
        <f>IF($AB1242="","",IF(INDEX('Required State Input – PHYS'!U$12:U$2011,$AD1242)="","",ROUND(INDEX('Required State Input – PHYS'!U$12:U$2011,$AD1242),2)))</f>
        <v/>
      </c>
      <c r="V1242" s="107" t="str">
        <f>IF($AB1242="","",IF(INDEX('Required State Input – PHYS'!V$12:V$2011,$AD1242)="","",ROUND(INDEX('Required State Input – PHYS'!V$12:V$2011,$AD1242),2)))</f>
        <v/>
      </c>
      <c r="W1242" s="108" t="str">
        <f t="shared" si="57"/>
        <v/>
      </c>
      <c r="AB1242" s="42" t="str">
        <f t="shared" si="58"/>
        <v/>
      </c>
      <c r="AC1242" s="42" t="str">
        <f t="shared" si="59"/>
        <v/>
      </c>
      <c r="AD1242" s="42" t="str">
        <f>IF(AB1242="","",MATCH(AC1242,'Required State Input – PHYS'!$AK$12:$AK$2011,FALSE))</f>
        <v/>
      </c>
    </row>
    <row r="1243" spans="1:30" x14ac:dyDescent="0.25">
      <c r="A1243" s="110" t="s">
        <v>202</v>
      </c>
      <c r="B1243" s="99" t="str">
        <f>IF($AB1243="","",IF(INDEX('Required State Input – PHYS'!B$12:B$2011,$AD1243)="","",INDEX('Required State Input – PHYS'!B$12:B$2011,$AD1243)))</f>
        <v/>
      </c>
      <c r="C1243" s="67" t="str">
        <f>IF($AB1243="","",IF(INDEX('Required State Input – PHYS'!C$12:C$2011,$AD1243)="","",INDEX('Required State Input – PHYS'!C$12:C$2011,$AD1243)))</f>
        <v/>
      </c>
      <c r="D1243" s="100" t="str">
        <f>IF($AB1243="","",IF(INDEX('Required State Input – PHYS'!D$12:D$2011,$AD1243)="","",INDEX('Required State Input – PHYS'!D$12:D$2011,$AD1243)))</f>
        <v/>
      </c>
      <c r="E1243" s="101" t="str">
        <f>IF($AB1243="","",IF(INDEX('Required State Input – PHYS'!E$12:E$2011,$AD1243)="","",INDEX('Required State Input – PHYS'!E$12:E$2011,$AD1243)))</f>
        <v/>
      </c>
      <c r="F1243" s="99" t="str">
        <f>IF($AB1243="","",IF(INDEX('Required State Input – PHYS'!F$12:F$2011,$AD1243)="","",INDEX('Required State Input – PHYS'!F$12:F$2011,$AD1243)))</f>
        <v/>
      </c>
      <c r="G1243" s="100" t="str">
        <f>IF($AB1243="","",IF(INDEX('Required State Input – PHYS'!G$12:G$2011,$AD1243)="","",INDEX('Required State Input – PHYS'!G$12:G$2011,$AD1243)))</f>
        <v/>
      </c>
      <c r="H1243" s="100" t="str">
        <f>IF($AB1243="","",IF(INDEX('Required State Input – PHYS'!H$12:H$2011,$AD1243)="","",INDEX('Required State Input – PHYS'!H$12:H$2011,$AD1243)))</f>
        <v/>
      </c>
      <c r="I1243" s="100" t="str">
        <f>IF($AB1243="","",IF(INDEX('Required State Input – PHYS'!I$12:I$2011,$AD1243)="","",INDEX('Required State Input – PHYS'!I$12:I$2011,$AD1243)))</f>
        <v/>
      </c>
      <c r="J1243" s="102" t="str">
        <f>IF($AB1243="","",IF(INDEX('Required State Input – PHYS'!J$12:J$2011,$AD1243)="","",INDEX('Required State Input – PHYS'!J$12:J$2011,$AD1243)))</f>
        <v/>
      </c>
      <c r="K1243" s="77" t="str">
        <f>IF($AB1243="","",IF(INDEX('Required State Input – PHYS'!K$12:K$2011,$AD1243)="","",INDEX('Required State Input – PHYS'!K$12:K$2011,$AD1243)))</f>
        <v/>
      </c>
      <c r="L1243" s="78" t="str">
        <f>IF($AB1243="","",IF(INDEX('Required State Input – PHYS'!L$12:L$2011,$AD1243)="","",INDEX('Required State Input – PHYS'!L$12:L$2011,$AD1243)))</f>
        <v/>
      </c>
      <c r="M1243" s="79" t="str">
        <f>IF($AB1243="","",IF(INDEX('Required State Input – PHYS'!M$12:M$2011,$AD1243)="","",ROUND(INDEX('Required State Input – PHYS'!M$12:M$2011,$AD1243),2)))</f>
        <v/>
      </c>
      <c r="N1243" s="80" t="str">
        <f>IF($AB1243="","",IF(INDEX('Required State Input – PHYS'!N$12:N$2011,$AD1243)="","",ROUND(INDEX('Required State Input – PHYS'!N$12:N$2011,$AD1243),4)))</f>
        <v/>
      </c>
      <c r="O1243" s="77" t="str">
        <f>IF($AB1243="","",IF(INDEX('Required State Input – PHYS'!O$12:O$2011,$AD1243)="","",INDEX('Required State Input – PHYS'!O$12:O$2011,$AD1243)))</f>
        <v/>
      </c>
      <c r="P1243" s="78" t="str">
        <f>IF($AB1243="","",IF(INDEX('Required State Input – PHYS'!P$12:P$2011,$AD1243)="","",INDEX('Required State Input – PHYS'!P$12:P$2011,$AD1243)))</f>
        <v/>
      </c>
      <c r="Q1243" s="79" t="str">
        <f>IF($AB1243="","",IF(INDEX('Required State Input – PHYS'!Q$12:Q$2011,$AD1243)="","",ROUND(INDEX('Required State Input – PHYS'!Q$12:Q$2011,$AD1243),2)))</f>
        <v/>
      </c>
      <c r="R1243" s="82" t="str">
        <f>IF($AB1243="","",IF(INDEX('Required State Input – PHYS'!R$12:R$2011,$AD1243)="","",INDEX('Required State Input – PHYS'!R$12:R$2011,$AD1243)))</f>
        <v/>
      </c>
      <c r="S1243" s="77" t="str">
        <f>IF($AB1243="","",IF(INDEX('Required State Input – PHYS'!S$12:S$2011,$AD1243)="","",INDEX('Required State Input – PHYS'!S$12:S$2011,$AD1243)))</f>
        <v/>
      </c>
      <c r="T1243" s="78" t="str">
        <f>IF($AB1243="","",IF(INDEX('Required State Input – PHYS'!T$12:T$2011,$AD1243)="","",INDEX('Required State Input – PHYS'!T$12:T$2011,$AD1243)))</f>
        <v/>
      </c>
      <c r="U1243" s="89" t="str">
        <f>IF($AB1243="","",IF(INDEX('Required State Input – PHYS'!U$12:U$2011,$AD1243)="","",ROUND(INDEX('Required State Input – PHYS'!U$12:U$2011,$AD1243),2)))</f>
        <v/>
      </c>
      <c r="V1243" s="107" t="str">
        <f>IF($AB1243="","",IF(INDEX('Required State Input – PHYS'!V$12:V$2011,$AD1243)="","",ROUND(INDEX('Required State Input – PHYS'!V$12:V$2011,$AD1243),2)))</f>
        <v/>
      </c>
      <c r="W1243" s="108" t="str">
        <f t="shared" si="57"/>
        <v/>
      </c>
      <c r="AB1243" s="42" t="str">
        <f t="shared" si="58"/>
        <v/>
      </c>
      <c r="AC1243" s="42" t="str">
        <f t="shared" si="59"/>
        <v/>
      </c>
      <c r="AD1243" s="42" t="str">
        <f>IF(AB1243="","",MATCH(AC1243,'Required State Input – PHYS'!$AK$12:$AK$2011,FALSE))</f>
        <v/>
      </c>
    </row>
    <row r="1244" spans="1:30" x14ac:dyDescent="0.25">
      <c r="A1244" s="110" t="s">
        <v>202</v>
      </c>
      <c r="B1244" s="99" t="str">
        <f>IF($AB1244="","",IF(INDEX('Required State Input – PHYS'!B$12:B$2011,$AD1244)="","",INDEX('Required State Input – PHYS'!B$12:B$2011,$AD1244)))</f>
        <v/>
      </c>
      <c r="C1244" s="67" t="str">
        <f>IF($AB1244="","",IF(INDEX('Required State Input – PHYS'!C$12:C$2011,$AD1244)="","",INDEX('Required State Input – PHYS'!C$12:C$2011,$AD1244)))</f>
        <v/>
      </c>
      <c r="D1244" s="100" t="str">
        <f>IF($AB1244="","",IF(INDEX('Required State Input – PHYS'!D$12:D$2011,$AD1244)="","",INDEX('Required State Input – PHYS'!D$12:D$2011,$AD1244)))</f>
        <v/>
      </c>
      <c r="E1244" s="101" t="str">
        <f>IF($AB1244="","",IF(INDEX('Required State Input – PHYS'!E$12:E$2011,$AD1244)="","",INDEX('Required State Input – PHYS'!E$12:E$2011,$AD1244)))</f>
        <v/>
      </c>
      <c r="F1244" s="99" t="str">
        <f>IF($AB1244="","",IF(INDEX('Required State Input – PHYS'!F$12:F$2011,$AD1244)="","",INDEX('Required State Input – PHYS'!F$12:F$2011,$AD1244)))</f>
        <v/>
      </c>
      <c r="G1244" s="100" t="str">
        <f>IF($AB1244="","",IF(INDEX('Required State Input – PHYS'!G$12:G$2011,$AD1244)="","",INDEX('Required State Input – PHYS'!G$12:G$2011,$AD1244)))</f>
        <v/>
      </c>
      <c r="H1244" s="100" t="str">
        <f>IF($AB1244="","",IF(INDEX('Required State Input – PHYS'!H$12:H$2011,$AD1244)="","",INDEX('Required State Input – PHYS'!H$12:H$2011,$AD1244)))</f>
        <v/>
      </c>
      <c r="I1244" s="100" t="str">
        <f>IF($AB1244="","",IF(INDEX('Required State Input – PHYS'!I$12:I$2011,$AD1244)="","",INDEX('Required State Input – PHYS'!I$12:I$2011,$AD1244)))</f>
        <v/>
      </c>
      <c r="J1244" s="102" t="str">
        <f>IF($AB1244="","",IF(INDEX('Required State Input – PHYS'!J$12:J$2011,$AD1244)="","",INDEX('Required State Input – PHYS'!J$12:J$2011,$AD1244)))</f>
        <v/>
      </c>
      <c r="K1244" s="77" t="str">
        <f>IF($AB1244="","",IF(INDEX('Required State Input – PHYS'!K$12:K$2011,$AD1244)="","",INDEX('Required State Input – PHYS'!K$12:K$2011,$AD1244)))</f>
        <v/>
      </c>
      <c r="L1244" s="78" t="str">
        <f>IF($AB1244="","",IF(INDEX('Required State Input – PHYS'!L$12:L$2011,$AD1244)="","",INDEX('Required State Input – PHYS'!L$12:L$2011,$AD1244)))</f>
        <v/>
      </c>
      <c r="M1244" s="79" t="str">
        <f>IF($AB1244="","",IF(INDEX('Required State Input – PHYS'!M$12:M$2011,$AD1244)="","",ROUND(INDEX('Required State Input – PHYS'!M$12:M$2011,$AD1244),2)))</f>
        <v/>
      </c>
      <c r="N1244" s="80" t="str">
        <f>IF($AB1244="","",IF(INDEX('Required State Input – PHYS'!N$12:N$2011,$AD1244)="","",ROUND(INDEX('Required State Input – PHYS'!N$12:N$2011,$AD1244),4)))</f>
        <v/>
      </c>
      <c r="O1244" s="77" t="str">
        <f>IF($AB1244="","",IF(INDEX('Required State Input – PHYS'!O$12:O$2011,$AD1244)="","",INDEX('Required State Input – PHYS'!O$12:O$2011,$AD1244)))</f>
        <v/>
      </c>
      <c r="P1244" s="78" t="str">
        <f>IF($AB1244="","",IF(INDEX('Required State Input – PHYS'!P$12:P$2011,$AD1244)="","",INDEX('Required State Input – PHYS'!P$12:P$2011,$AD1244)))</f>
        <v/>
      </c>
      <c r="Q1244" s="79" t="str">
        <f>IF($AB1244="","",IF(INDEX('Required State Input – PHYS'!Q$12:Q$2011,$AD1244)="","",ROUND(INDEX('Required State Input – PHYS'!Q$12:Q$2011,$AD1244),2)))</f>
        <v/>
      </c>
      <c r="R1244" s="82" t="str">
        <f>IF($AB1244="","",IF(INDEX('Required State Input – PHYS'!R$12:R$2011,$AD1244)="","",INDEX('Required State Input – PHYS'!R$12:R$2011,$AD1244)))</f>
        <v/>
      </c>
      <c r="S1244" s="77" t="str">
        <f>IF($AB1244="","",IF(INDEX('Required State Input – PHYS'!S$12:S$2011,$AD1244)="","",INDEX('Required State Input – PHYS'!S$12:S$2011,$AD1244)))</f>
        <v/>
      </c>
      <c r="T1244" s="78" t="str">
        <f>IF($AB1244="","",IF(INDEX('Required State Input – PHYS'!T$12:T$2011,$AD1244)="","",INDEX('Required State Input – PHYS'!T$12:T$2011,$AD1244)))</f>
        <v/>
      </c>
      <c r="U1244" s="89" t="str">
        <f>IF($AB1244="","",IF(INDEX('Required State Input – PHYS'!U$12:U$2011,$AD1244)="","",ROUND(INDEX('Required State Input – PHYS'!U$12:U$2011,$AD1244),2)))</f>
        <v/>
      </c>
      <c r="V1244" s="107" t="str">
        <f>IF($AB1244="","",IF(INDEX('Required State Input – PHYS'!V$12:V$2011,$AD1244)="","",ROUND(INDEX('Required State Input – PHYS'!V$12:V$2011,$AD1244),2)))</f>
        <v/>
      </c>
      <c r="W1244" s="108" t="str">
        <f t="shared" si="57"/>
        <v/>
      </c>
      <c r="AB1244" s="42" t="str">
        <f t="shared" si="58"/>
        <v/>
      </c>
      <c r="AC1244" s="42" t="str">
        <f t="shared" si="59"/>
        <v/>
      </c>
      <c r="AD1244" s="42" t="str">
        <f>IF(AB1244="","",MATCH(AC1244,'Required State Input – PHYS'!$AK$12:$AK$2011,FALSE))</f>
        <v/>
      </c>
    </row>
    <row r="1245" spans="1:30" x14ac:dyDescent="0.25">
      <c r="A1245" s="110" t="s">
        <v>202</v>
      </c>
      <c r="B1245" s="99" t="str">
        <f>IF($AB1245="","",IF(INDEX('Required State Input – PHYS'!B$12:B$2011,$AD1245)="","",INDEX('Required State Input – PHYS'!B$12:B$2011,$AD1245)))</f>
        <v/>
      </c>
      <c r="C1245" s="67" t="str">
        <f>IF($AB1245="","",IF(INDEX('Required State Input – PHYS'!C$12:C$2011,$AD1245)="","",INDEX('Required State Input – PHYS'!C$12:C$2011,$AD1245)))</f>
        <v/>
      </c>
      <c r="D1245" s="100" t="str">
        <f>IF($AB1245="","",IF(INDEX('Required State Input – PHYS'!D$12:D$2011,$AD1245)="","",INDEX('Required State Input – PHYS'!D$12:D$2011,$AD1245)))</f>
        <v/>
      </c>
      <c r="E1245" s="101" t="str">
        <f>IF($AB1245="","",IF(INDEX('Required State Input – PHYS'!E$12:E$2011,$AD1245)="","",INDEX('Required State Input – PHYS'!E$12:E$2011,$AD1245)))</f>
        <v/>
      </c>
      <c r="F1245" s="99" t="str">
        <f>IF($AB1245="","",IF(INDEX('Required State Input – PHYS'!F$12:F$2011,$AD1245)="","",INDEX('Required State Input – PHYS'!F$12:F$2011,$AD1245)))</f>
        <v/>
      </c>
      <c r="G1245" s="100" t="str">
        <f>IF($AB1245="","",IF(INDEX('Required State Input – PHYS'!G$12:G$2011,$AD1245)="","",INDEX('Required State Input – PHYS'!G$12:G$2011,$AD1245)))</f>
        <v/>
      </c>
      <c r="H1245" s="100" t="str">
        <f>IF($AB1245="","",IF(INDEX('Required State Input – PHYS'!H$12:H$2011,$AD1245)="","",INDEX('Required State Input – PHYS'!H$12:H$2011,$AD1245)))</f>
        <v/>
      </c>
      <c r="I1245" s="100" t="str">
        <f>IF($AB1245="","",IF(INDEX('Required State Input – PHYS'!I$12:I$2011,$AD1245)="","",INDEX('Required State Input – PHYS'!I$12:I$2011,$AD1245)))</f>
        <v/>
      </c>
      <c r="J1245" s="102" t="str">
        <f>IF($AB1245="","",IF(INDEX('Required State Input – PHYS'!J$12:J$2011,$AD1245)="","",INDEX('Required State Input – PHYS'!J$12:J$2011,$AD1245)))</f>
        <v/>
      </c>
      <c r="K1245" s="77" t="str">
        <f>IF($AB1245="","",IF(INDEX('Required State Input – PHYS'!K$12:K$2011,$AD1245)="","",INDEX('Required State Input – PHYS'!K$12:K$2011,$AD1245)))</f>
        <v/>
      </c>
      <c r="L1245" s="78" t="str">
        <f>IF($AB1245="","",IF(INDEX('Required State Input – PHYS'!L$12:L$2011,$AD1245)="","",INDEX('Required State Input – PHYS'!L$12:L$2011,$AD1245)))</f>
        <v/>
      </c>
      <c r="M1245" s="79" t="str">
        <f>IF($AB1245="","",IF(INDEX('Required State Input – PHYS'!M$12:M$2011,$AD1245)="","",ROUND(INDEX('Required State Input – PHYS'!M$12:M$2011,$AD1245),2)))</f>
        <v/>
      </c>
      <c r="N1245" s="80" t="str">
        <f>IF($AB1245="","",IF(INDEX('Required State Input – PHYS'!N$12:N$2011,$AD1245)="","",ROUND(INDEX('Required State Input – PHYS'!N$12:N$2011,$AD1245),4)))</f>
        <v/>
      </c>
      <c r="O1245" s="77" t="str">
        <f>IF($AB1245="","",IF(INDEX('Required State Input – PHYS'!O$12:O$2011,$AD1245)="","",INDEX('Required State Input – PHYS'!O$12:O$2011,$AD1245)))</f>
        <v/>
      </c>
      <c r="P1245" s="78" t="str">
        <f>IF($AB1245="","",IF(INDEX('Required State Input – PHYS'!P$12:P$2011,$AD1245)="","",INDEX('Required State Input – PHYS'!P$12:P$2011,$AD1245)))</f>
        <v/>
      </c>
      <c r="Q1245" s="79" t="str">
        <f>IF($AB1245="","",IF(INDEX('Required State Input – PHYS'!Q$12:Q$2011,$AD1245)="","",ROUND(INDEX('Required State Input – PHYS'!Q$12:Q$2011,$AD1245),2)))</f>
        <v/>
      </c>
      <c r="R1245" s="82" t="str">
        <f>IF($AB1245="","",IF(INDEX('Required State Input – PHYS'!R$12:R$2011,$AD1245)="","",INDEX('Required State Input – PHYS'!R$12:R$2011,$AD1245)))</f>
        <v/>
      </c>
      <c r="S1245" s="77" t="str">
        <f>IF($AB1245="","",IF(INDEX('Required State Input – PHYS'!S$12:S$2011,$AD1245)="","",INDEX('Required State Input – PHYS'!S$12:S$2011,$AD1245)))</f>
        <v/>
      </c>
      <c r="T1245" s="78" t="str">
        <f>IF($AB1245="","",IF(INDEX('Required State Input – PHYS'!T$12:T$2011,$AD1245)="","",INDEX('Required State Input – PHYS'!T$12:T$2011,$AD1245)))</f>
        <v/>
      </c>
      <c r="U1245" s="89" t="str">
        <f>IF($AB1245="","",IF(INDEX('Required State Input – PHYS'!U$12:U$2011,$AD1245)="","",ROUND(INDEX('Required State Input – PHYS'!U$12:U$2011,$AD1245),2)))</f>
        <v/>
      </c>
      <c r="V1245" s="107" t="str">
        <f>IF($AB1245="","",IF(INDEX('Required State Input – PHYS'!V$12:V$2011,$AD1245)="","",ROUND(INDEX('Required State Input – PHYS'!V$12:V$2011,$AD1245),2)))</f>
        <v/>
      </c>
      <c r="W1245" s="108" t="str">
        <f t="shared" si="57"/>
        <v/>
      </c>
      <c r="AB1245" s="42" t="str">
        <f t="shared" si="58"/>
        <v/>
      </c>
      <c r="AC1245" s="42" t="str">
        <f t="shared" si="59"/>
        <v/>
      </c>
      <c r="AD1245" s="42" t="str">
        <f>IF(AB1245="","",MATCH(AC1245,'Required State Input – PHYS'!$AK$12:$AK$2011,FALSE))</f>
        <v/>
      </c>
    </row>
    <row r="1246" spans="1:30" x14ac:dyDescent="0.25">
      <c r="A1246" s="110" t="s">
        <v>202</v>
      </c>
      <c r="B1246" s="99" t="str">
        <f>IF($AB1246="","",IF(INDEX('Required State Input – PHYS'!B$12:B$2011,$AD1246)="","",INDEX('Required State Input – PHYS'!B$12:B$2011,$AD1246)))</f>
        <v/>
      </c>
      <c r="C1246" s="67" t="str">
        <f>IF($AB1246="","",IF(INDEX('Required State Input – PHYS'!C$12:C$2011,$AD1246)="","",INDEX('Required State Input – PHYS'!C$12:C$2011,$AD1246)))</f>
        <v/>
      </c>
      <c r="D1246" s="100" t="str">
        <f>IF($AB1246="","",IF(INDEX('Required State Input – PHYS'!D$12:D$2011,$AD1246)="","",INDEX('Required State Input – PHYS'!D$12:D$2011,$AD1246)))</f>
        <v/>
      </c>
      <c r="E1246" s="101" t="str">
        <f>IF($AB1246="","",IF(INDEX('Required State Input – PHYS'!E$12:E$2011,$AD1246)="","",INDEX('Required State Input – PHYS'!E$12:E$2011,$AD1246)))</f>
        <v/>
      </c>
      <c r="F1246" s="99" t="str">
        <f>IF($AB1246="","",IF(INDEX('Required State Input – PHYS'!F$12:F$2011,$AD1246)="","",INDEX('Required State Input – PHYS'!F$12:F$2011,$AD1246)))</f>
        <v/>
      </c>
      <c r="G1246" s="100" t="str">
        <f>IF($AB1246="","",IF(INDEX('Required State Input – PHYS'!G$12:G$2011,$AD1246)="","",INDEX('Required State Input – PHYS'!G$12:G$2011,$AD1246)))</f>
        <v/>
      </c>
      <c r="H1246" s="100" t="str">
        <f>IF($AB1246="","",IF(INDEX('Required State Input – PHYS'!H$12:H$2011,$AD1246)="","",INDEX('Required State Input – PHYS'!H$12:H$2011,$AD1246)))</f>
        <v/>
      </c>
      <c r="I1246" s="100" t="str">
        <f>IF($AB1246="","",IF(INDEX('Required State Input – PHYS'!I$12:I$2011,$AD1246)="","",INDEX('Required State Input – PHYS'!I$12:I$2011,$AD1246)))</f>
        <v/>
      </c>
      <c r="J1246" s="102" t="str">
        <f>IF($AB1246="","",IF(INDEX('Required State Input – PHYS'!J$12:J$2011,$AD1246)="","",INDEX('Required State Input – PHYS'!J$12:J$2011,$AD1246)))</f>
        <v/>
      </c>
      <c r="K1246" s="77" t="str">
        <f>IF($AB1246="","",IF(INDEX('Required State Input – PHYS'!K$12:K$2011,$AD1246)="","",INDEX('Required State Input – PHYS'!K$12:K$2011,$AD1246)))</f>
        <v/>
      </c>
      <c r="L1246" s="78" t="str">
        <f>IF($AB1246="","",IF(INDEX('Required State Input – PHYS'!L$12:L$2011,$AD1246)="","",INDEX('Required State Input – PHYS'!L$12:L$2011,$AD1246)))</f>
        <v/>
      </c>
      <c r="M1246" s="79" t="str">
        <f>IF($AB1246="","",IF(INDEX('Required State Input – PHYS'!M$12:M$2011,$AD1246)="","",ROUND(INDEX('Required State Input – PHYS'!M$12:M$2011,$AD1246),2)))</f>
        <v/>
      </c>
      <c r="N1246" s="80" t="str">
        <f>IF($AB1246="","",IF(INDEX('Required State Input – PHYS'!N$12:N$2011,$AD1246)="","",ROUND(INDEX('Required State Input – PHYS'!N$12:N$2011,$AD1246),4)))</f>
        <v/>
      </c>
      <c r="O1246" s="77" t="str">
        <f>IF($AB1246="","",IF(INDEX('Required State Input – PHYS'!O$12:O$2011,$AD1246)="","",INDEX('Required State Input – PHYS'!O$12:O$2011,$AD1246)))</f>
        <v/>
      </c>
      <c r="P1246" s="78" t="str">
        <f>IF($AB1246="","",IF(INDEX('Required State Input – PHYS'!P$12:P$2011,$AD1246)="","",INDEX('Required State Input – PHYS'!P$12:P$2011,$AD1246)))</f>
        <v/>
      </c>
      <c r="Q1246" s="79" t="str">
        <f>IF($AB1246="","",IF(INDEX('Required State Input – PHYS'!Q$12:Q$2011,$AD1246)="","",ROUND(INDEX('Required State Input – PHYS'!Q$12:Q$2011,$AD1246),2)))</f>
        <v/>
      </c>
      <c r="R1246" s="82" t="str">
        <f>IF($AB1246="","",IF(INDEX('Required State Input – PHYS'!R$12:R$2011,$AD1246)="","",INDEX('Required State Input – PHYS'!R$12:R$2011,$AD1246)))</f>
        <v/>
      </c>
      <c r="S1246" s="77" t="str">
        <f>IF($AB1246="","",IF(INDEX('Required State Input – PHYS'!S$12:S$2011,$AD1246)="","",INDEX('Required State Input – PHYS'!S$12:S$2011,$AD1246)))</f>
        <v/>
      </c>
      <c r="T1246" s="78" t="str">
        <f>IF($AB1246="","",IF(INDEX('Required State Input – PHYS'!T$12:T$2011,$AD1246)="","",INDEX('Required State Input – PHYS'!T$12:T$2011,$AD1246)))</f>
        <v/>
      </c>
      <c r="U1246" s="89" t="str">
        <f>IF($AB1246="","",IF(INDEX('Required State Input – PHYS'!U$12:U$2011,$AD1246)="","",ROUND(INDEX('Required State Input – PHYS'!U$12:U$2011,$AD1246),2)))</f>
        <v/>
      </c>
      <c r="V1246" s="107" t="str">
        <f>IF($AB1246="","",IF(INDEX('Required State Input – PHYS'!V$12:V$2011,$AD1246)="","",ROUND(INDEX('Required State Input – PHYS'!V$12:V$2011,$AD1246),2)))</f>
        <v/>
      </c>
      <c r="W1246" s="108" t="str">
        <f t="shared" si="57"/>
        <v/>
      </c>
      <c r="AB1246" s="42" t="str">
        <f t="shared" si="58"/>
        <v/>
      </c>
      <c r="AC1246" s="42" t="str">
        <f t="shared" si="59"/>
        <v/>
      </c>
      <c r="AD1246" s="42" t="str">
        <f>IF(AB1246="","",MATCH(AC1246,'Required State Input – PHYS'!$AK$12:$AK$2011,FALSE))</f>
        <v/>
      </c>
    </row>
    <row r="1247" spans="1:30" x14ac:dyDescent="0.25">
      <c r="A1247" s="110" t="s">
        <v>202</v>
      </c>
      <c r="B1247" s="99" t="str">
        <f>IF($AB1247="","",IF(INDEX('Required State Input – PHYS'!B$12:B$2011,$AD1247)="","",INDEX('Required State Input – PHYS'!B$12:B$2011,$AD1247)))</f>
        <v/>
      </c>
      <c r="C1247" s="67" t="str">
        <f>IF($AB1247="","",IF(INDEX('Required State Input – PHYS'!C$12:C$2011,$AD1247)="","",INDEX('Required State Input – PHYS'!C$12:C$2011,$AD1247)))</f>
        <v/>
      </c>
      <c r="D1247" s="100" t="str">
        <f>IF($AB1247="","",IF(INDEX('Required State Input – PHYS'!D$12:D$2011,$AD1247)="","",INDEX('Required State Input – PHYS'!D$12:D$2011,$AD1247)))</f>
        <v/>
      </c>
      <c r="E1247" s="101" t="str">
        <f>IF($AB1247="","",IF(INDEX('Required State Input – PHYS'!E$12:E$2011,$AD1247)="","",INDEX('Required State Input – PHYS'!E$12:E$2011,$AD1247)))</f>
        <v/>
      </c>
      <c r="F1247" s="99" t="str">
        <f>IF($AB1247="","",IF(INDEX('Required State Input – PHYS'!F$12:F$2011,$AD1247)="","",INDEX('Required State Input – PHYS'!F$12:F$2011,$AD1247)))</f>
        <v/>
      </c>
      <c r="G1247" s="100" t="str">
        <f>IF($AB1247="","",IF(INDEX('Required State Input – PHYS'!G$12:G$2011,$AD1247)="","",INDEX('Required State Input – PHYS'!G$12:G$2011,$AD1247)))</f>
        <v/>
      </c>
      <c r="H1247" s="100" t="str">
        <f>IF($AB1247="","",IF(INDEX('Required State Input – PHYS'!H$12:H$2011,$AD1247)="","",INDEX('Required State Input – PHYS'!H$12:H$2011,$AD1247)))</f>
        <v/>
      </c>
      <c r="I1247" s="100" t="str">
        <f>IF($AB1247="","",IF(INDEX('Required State Input – PHYS'!I$12:I$2011,$AD1247)="","",INDEX('Required State Input – PHYS'!I$12:I$2011,$AD1247)))</f>
        <v/>
      </c>
      <c r="J1247" s="102" t="str">
        <f>IF($AB1247="","",IF(INDEX('Required State Input – PHYS'!J$12:J$2011,$AD1247)="","",INDEX('Required State Input – PHYS'!J$12:J$2011,$AD1247)))</f>
        <v/>
      </c>
      <c r="K1247" s="77" t="str">
        <f>IF($AB1247="","",IF(INDEX('Required State Input – PHYS'!K$12:K$2011,$AD1247)="","",INDEX('Required State Input – PHYS'!K$12:K$2011,$AD1247)))</f>
        <v/>
      </c>
      <c r="L1247" s="78" t="str">
        <f>IF($AB1247="","",IF(INDEX('Required State Input – PHYS'!L$12:L$2011,$AD1247)="","",INDEX('Required State Input – PHYS'!L$12:L$2011,$AD1247)))</f>
        <v/>
      </c>
      <c r="M1247" s="79" t="str">
        <f>IF($AB1247="","",IF(INDEX('Required State Input – PHYS'!M$12:M$2011,$AD1247)="","",ROUND(INDEX('Required State Input – PHYS'!M$12:M$2011,$AD1247),2)))</f>
        <v/>
      </c>
      <c r="N1247" s="80" t="str">
        <f>IF($AB1247="","",IF(INDEX('Required State Input – PHYS'!N$12:N$2011,$AD1247)="","",ROUND(INDEX('Required State Input – PHYS'!N$12:N$2011,$AD1247),4)))</f>
        <v/>
      </c>
      <c r="O1247" s="77" t="str">
        <f>IF($AB1247="","",IF(INDEX('Required State Input – PHYS'!O$12:O$2011,$AD1247)="","",INDEX('Required State Input – PHYS'!O$12:O$2011,$AD1247)))</f>
        <v/>
      </c>
      <c r="P1247" s="78" t="str">
        <f>IF($AB1247="","",IF(INDEX('Required State Input – PHYS'!P$12:P$2011,$AD1247)="","",INDEX('Required State Input – PHYS'!P$12:P$2011,$AD1247)))</f>
        <v/>
      </c>
      <c r="Q1247" s="79" t="str">
        <f>IF($AB1247="","",IF(INDEX('Required State Input – PHYS'!Q$12:Q$2011,$AD1247)="","",ROUND(INDEX('Required State Input – PHYS'!Q$12:Q$2011,$AD1247),2)))</f>
        <v/>
      </c>
      <c r="R1247" s="82" t="str">
        <f>IF($AB1247="","",IF(INDEX('Required State Input – PHYS'!R$12:R$2011,$AD1247)="","",INDEX('Required State Input – PHYS'!R$12:R$2011,$AD1247)))</f>
        <v/>
      </c>
      <c r="S1247" s="77" t="str">
        <f>IF($AB1247="","",IF(INDEX('Required State Input – PHYS'!S$12:S$2011,$AD1247)="","",INDEX('Required State Input – PHYS'!S$12:S$2011,$AD1247)))</f>
        <v/>
      </c>
      <c r="T1247" s="78" t="str">
        <f>IF($AB1247="","",IF(INDEX('Required State Input – PHYS'!T$12:T$2011,$AD1247)="","",INDEX('Required State Input – PHYS'!T$12:T$2011,$AD1247)))</f>
        <v/>
      </c>
      <c r="U1247" s="89" t="str">
        <f>IF($AB1247="","",IF(INDEX('Required State Input – PHYS'!U$12:U$2011,$AD1247)="","",ROUND(INDEX('Required State Input – PHYS'!U$12:U$2011,$AD1247),2)))</f>
        <v/>
      </c>
      <c r="V1247" s="107" t="str">
        <f>IF($AB1247="","",IF(INDEX('Required State Input – PHYS'!V$12:V$2011,$AD1247)="","",ROUND(INDEX('Required State Input – PHYS'!V$12:V$2011,$AD1247),2)))</f>
        <v/>
      </c>
      <c r="W1247" s="108" t="str">
        <f t="shared" si="57"/>
        <v/>
      </c>
      <c r="AB1247" s="42" t="str">
        <f t="shared" si="58"/>
        <v/>
      </c>
      <c r="AC1247" s="42" t="str">
        <f t="shared" si="59"/>
        <v/>
      </c>
      <c r="AD1247" s="42" t="str">
        <f>IF(AB1247="","",MATCH(AC1247,'Required State Input – PHYS'!$AK$12:$AK$2011,FALSE))</f>
        <v/>
      </c>
    </row>
    <row r="1248" spans="1:30" x14ac:dyDescent="0.25">
      <c r="A1248" s="110" t="s">
        <v>202</v>
      </c>
      <c r="B1248" s="99" t="str">
        <f>IF($AB1248="","",IF(INDEX('Required State Input – PHYS'!B$12:B$2011,$AD1248)="","",INDEX('Required State Input – PHYS'!B$12:B$2011,$AD1248)))</f>
        <v/>
      </c>
      <c r="C1248" s="67" t="str">
        <f>IF($AB1248="","",IF(INDEX('Required State Input – PHYS'!C$12:C$2011,$AD1248)="","",INDEX('Required State Input – PHYS'!C$12:C$2011,$AD1248)))</f>
        <v/>
      </c>
      <c r="D1248" s="100" t="str">
        <f>IF($AB1248="","",IF(INDEX('Required State Input – PHYS'!D$12:D$2011,$AD1248)="","",INDEX('Required State Input – PHYS'!D$12:D$2011,$AD1248)))</f>
        <v/>
      </c>
      <c r="E1248" s="101" t="str">
        <f>IF($AB1248="","",IF(INDEX('Required State Input – PHYS'!E$12:E$2011,$AD1248)="","",INDEX('Required State Input – PHYS'!E$12:E$2011,$AD1248)))</f>
        <v/>
      </c>
      <c r="F1248" s="99" t="str">
        <f>IF($AB1248="","",IF(INDEX('Required State Input – PHYS'!F$12:F$2011,$AD1248)="","",INDEX('Required State Input – PHYS'!F$12:F$2011,$AD1248)))</f>
        <v/>
      </c>
      <c r="G1248" s="100" t="str">
        <f>IF($AB1248="","",IF(INDEX('Required State Input – PHYS'!G$12:G$2011,$AD1248)="","",INDEX('Required State Input – PHYS'!G$12:G$2011,$AD1248)))</f>
        <v/>
      </c>
      <c r="H1248" s="100" t="str">
        <f>IF($AB1248="","",IF(INDEX('Required State Input – PHYS'!H$12:H$2011,$AD1248)="","",INDEX('Required State Input – PHYS'!H$12:H$2011,$AD1248)))</f>
        <v/>
      </c>
      <c r="I1248" s="100" t="str">
        <f>IF($AB1248="","",IF(INDEX('Required State Input – PHYS'!I$12:I$2011,$AD1248)="","",INDEX('Required State Input – PHYS'!I$12:I$2011,$AD1248)))</f>
        <v/>
      </c>
      <c r="J1248" s="102" t="str">
        <f>IF($AB1248="","",IF(INDEX('Required State Input – PHYS'!J$12:J$2011,$AD1248)="","",INDEX('Required State Input – PHYS'!J$12:J$2011,$AD1248)))</f>
        <v/>
      </c>
      <c r="K1248" s="77" t="str">
        <f>IF($AB1248="","",IF(INDEX('Required State Input – PHYS'!K$12:K$2011,$AD1248)="","",INDEX('Required State Input – PHYS'!K$12:K$2011,$AD1248)))</f>
        <v/>
      </c>
      <c r="L1248" s="78" t="str">
        <f>IF($AB1248="","",IF(INDEX('Required State Input – PHYS'!L$12:L$2011,$AD1248)="","",INDEX('Required State Input – PHYS'!L$12:L$2011,$AD1248)))</f>
        <v/>
      </c>
      <c r="M1248" s="79" t="str">
        <f>IF($AB1248="","",IF(INDEX('Required State Input – PHYS'!M$12:M$2011,$AD1248)="","",ROUND(INDEX('Required State Input – PHYS'!M$12:M$2011,$AD1248),2)))</f>
        <v/>
      </c>
      <c r="N1248" s="80" t="str">
        <f>IF($AB1248="","",IF(INDEX('Required State Input – PHYS'!N$12:N$2011,$AD1248)="","",ROUND(INDEX('Required State Input – PHYS'!N$12:N$2011,$AD1248),4)))</f>
        <v/>
      </c>
      <c r="O1248" s="77" t="str">
        <f>IF($AB1248="","",IF(INDEX('Required State Input – PHYS'!O$12:O$2011,$AD1248)="","",INDEX('Required State Input – PHYS'!O$12:O$2011,$AD1248)))</f>
        <v/>
      </c>
      <c r="P1248" s="78" t="str">
        <f>IF($AB1248="","",IF(INDEX('Required State Input – PHYS'!P$12:P$2011,$AD1248)="","",INDEX('Required State Input – PHYS'!P$12:P$2011,$AD1248)))</f>
        <v/>
      </c>
      <c r="Q1248" s="79" t="str">
        <f>IF($AB1248="","",IF(INDEX('Required State Input – PHYS'!Q$12:Q$2011,$AD1248)="","",ROUND(INDEX('Required State Input – PHYS'!Q$12:Q$2011,$AD1248),2)))</f>
        <v/>
      </c>
      <c r="R1248" s="82" t="str">
        <f>IF($AB1248="","",IF(INDEX('Required State Input – PHYS'!R$12:R$2011,$AD1248)="","",INDEX('Required State Input – PHYS'!R$12:R$2011,$AD1248)))</f>
        <v/>
      </c>
      <c r="S1248" s="77" t="str">
        <f>IF($AB1248="","",IF(INDEX('Required State Input – PHYS'!S$12:S$2011,$AD1248)="","",INDEX('Required State Input – PHYS'!S$12:S$2011,$AD1248)))</f>
        <v/>
      </c>
      <c r="T1248" s="78" t="str">
        <f>IF($AB1248="","",IF(INDEX('Required State Input – PHYS'!T$12:T$2011,$AD1248)="","",INDEX('Required State Input – PHYS'!T$12:T$2011,$AD1248)))</f>
        <v/>
      </c>
      <c r="U1248" s="89" t="str">
        <f>IF($AB1248="","",IF(INDEX('Required State Input – PHYS'!U$12:U$2011,$AD1248)="","",ROUND(INDEX('Required State Input – PHYS'!U$12:U$2011,$AD1248),2)))</f>
        <v/>
      </c>
      <c r="V1248" s="107" t="str">
        <f>IF($AB1248="","",IF(INDEX('Required State Input – PHYS'!V$12:V$2011,$AD1248)="","",ROUND(INDEX('Required State Input – PHYS'!V$12:V$2011,$AD1248),2)))</f>
        <v/>
      </c>
      <c r="W1248" s="108" t="str">
        <f t="shared" si="57"/>
        <v/>
      </c>
      <c r="AB1248" s="42" t="str">
        <f t="shared" si="58"/>
        <v/>
      </c>
      <c r="AC1248" s="42" t="str">
        <f t="shared" si="59"/>
        <v/>
      </c>
      <c r="AD1248" s="42" t="str">
        <f>IF(AB1248="","",MATCH(AC1248,'Required State Input – PHYS'!$AK$12:$AK$2011,FALSE))</f>
        <v/>
      </c>
    </row>
    <row r="1249" spans="1:30" x14ac:dyDescent="0.25">
      <c r="A1249" s="110" t="s">
        <v>202</v>
      </c>
      <c r="B1249" s="99" t="str">
        <f>IF($AB1249="","",IF(INDEX('Required State Input – PHYS'!B$12:B$2011,$AD1249)="","",INDEX('Required State Input – PHYS'!B$12:B$2011,$AD1249)))</f>
        <v/>
      </c>
      <c r="C1249" s="67" t="str">
        <f>IF($AB1249="","",IF(INDEX('Required State Input – PHYS'!C$12:C$2011,$AD1249)="","",INDEX('Required State Input – PHYS'!C$12:C$2011,$AD1249)))</f>
        <v/>
      </c>
      <c r="D1249" s="100" t="str">
        <f>IF($AB1249="","",IF(INDEX('Required State Input – PHYS'!D$12:D$2011,$AD1249)="","",INDEX('Required State Input – PHYS'!D$12:D$2011,$AD1249)))</f>
        <v/>
      </c>
      <c r="E1249" s="101" t="str">
        <f>IF($AB1249="","",IF(INDEX('Required State Input – PHYS'!E$12:E$2011,$AD1249)="","",INDEX('Required State Input – PHYS'!E$12:E$2011,$AD1249)))</f>
        <v/>
      </c>
      <c r="F1249" s="99" t="str">
        <f>IF($AB1249="","",IF(INDEX('Required State Input – PHYS'!F$12:F$2011,$AD1249)="","",INDEX('Required State Input – PHYS'!F$12:F$2011,$AD1249)))</f>
        <v/>
      </c>
      <c r="G1249" s="100" t="str">
        <f>IF($AB1249="","",IF(INDEX('Required State Input – PHYS'!G$12:G$2011,$AD1249)="","",INDEX('Required State Input – PHYS'!G$12:G$2011,$AD1249)))</f>
        <v/>
      </c>
      <c r="H1249" s="100" t="str">
        <f>IF($AB1249="","",IF(INDEX('Required State Input – PHYS'!H$12:H$2011,$AD1249)="","",INDEX('Required State Input – PHYS'!H$12:H$2011,$AD1249)))</f>
        <v/>
      </c>
      <c r="I1249" s="100" t="str">
        <f>IF($AB1249="","",IF(INDEX('Required State Input – PHYS'!I$12:I$2011,$AD1249)="","",INDEX('Required State Input – PHYS'!I$12:I$2011,$AD1249)))</f>
        <v/>
      </c>
      <c r="J1249" s="102" t="str">
        <f>IF($AB1249="","",IF(INDEX('Required State Input – PHYS'!J$12:J$2011,$AD1249)="","",INDEX('Required State Input – PHYS'!J$12:J$2011,$AD1249)))</f>
        <v/>
      </c>
      <c r="K1249" s="77" t="str">
        <f>IF($AB1249="","",IF(INDEX('Required State Input – PHYS'!K$12:K$2011,$AD1249)="","",INDEX('Required State Input – PHYS'!K$12:K$2011,$AD1249)))</f>
        <v/>
      </c>
      <c r="L1249" s="78" t="str">
        <f>IF($AB1249="","",IF(INDEX('Required State Input – PHYS'!L$12:L$2011,$AD1249)="","",INDEX('Required State Input – PHYS'!L$12:L$2011,$AD1249)))</f>
        <v/>
      </c>
      <c r="M1249" s="79" t="str">
        <f>IF($AB1249="","",IF(INDEX('Required State Input – PHYS'!M$12:M$2011,$AD1249)="","",ROUND(INDEX('Required State Input – PHYS'!M$12:M$2011,$AD1249),2)))</f>
        <v/>
      </c>
      <c r="N1249" s="80" t="str">
        <f>IF($AB1249="","",IF(INDEX('Required State Input – PHYS'!N$12:N$2011,$AD1249)="","",ROUND(INDEX('Required State Input – PHYS'!N$12:N$2011,$AD1249),4)))</f>
        <v/>
      </c>
      <c r="O1249" s="77" t="str">
        <f>IF($AB1249="","",IF(INDEX('Required State Input – PHYS'!O$12:O$2011,$AD1249)="","",INDEX('Required State Input – PHYS'!O$12:O$2011,$AD1249)))</f>
        <v/>
      </c>
      <c r="P1249" s="78" t="str">
        <f>IF($AB1249="","",IF(INDEX('Required State Input – PHYS'!P$12:P$2011,$AD1249)="","",INDEX('Required State Input – PHYS'!P$12:P$2011,$AD1249)))</f>
        <v/>
      </c>
      <c r="Q1249" s="79" t="str">
        <f>IF($AB1249="","",IF(INDEX('Required State Input – PHYS'!Q$12:Q$2011,$AD1249)="","",ROUND(INDEX('Required State Input – PHYS'!Q$12:Q$2011,$AD1249),2)))</f>
        <v/>
      </c>
      <c r="R1249" s="82" t="str">
        <f>IF($AB1249="","",IF(INDEX('Required State Input – PHYS'!R$12:R$2011,$AD1249)="","",INDEX('Required State Input – PHYS'!R$12:R$2011,$AD1249)))</f>
        <v/>
      </c>
      <c r="S1249" s="77" t="str">
        <f>IF($AB1249="","",IF(INDEX('Required State Input – PHYS'!S$12:S$2011,$AD1249)="","",INDEX('Required State Input – PHYS'!S$12:S$2011,$AD1249)))</f>
        <v/>
      </c>
      <c r="T1249" s="78" t="str">
        <f>IF($AB1249="","",IF(INDEX('Required State Input – PHYS'!T$12:T$2011,$AD1249)="","",INDEX('Required State Input – PHYS'!T$12:T$2011,$AD1249)))</f>
        <v/>
      </c>
      <c r="U1249" s="89" t="str">
        <f>IF($AB1249="","",IF(INDEX('Required State Input – PHYS'!U$12:U$2011,$AD1249)="","",ROUND(INDEX('Required State Input – PHYS'!U$12:U$2011,$AD1249),2)))</f>
        <v/>
      </c>
      <c r="V1249" s="107" t="str">
        <f>IF($AB1249="","",IF(INDEX('Required State Input – PHYS'!V$12:V$2011,$AD1249)="","",ROUND(INDEX('Required State Input – PHYS'!V$12:V$2011,$AD1249),2)))</f>
        <v/>
      </c>
      <c r="W1249" s="108" t="str">
        <f t="shared" si="57"/>
        <v/>
      </c>
      <c r="AB1249" s="42" t="str">
        <f t="shared" si="58"/>
        <v/>
      </c>
      <c r="AC1249" s="42" t="str">
        <f t="shared" si="59"/>
        <v/>
      </c>
      <c r="AD1249" s="42" t="str">
        <f>IF(AB1249="","",MATCH(AC1249,'Required State Input – PHYS'!$AK$12:$AK$2011,FALSE))</f>
        <v/>
      </c>
    </row>
    <row r="1250" spans="1:30" x14ac:dyDescent="0.25">
      <c r="A1250" s="110" t="s">
        <v>202</v>
      </c>
      <c r="B1250" s="99" t="str">
        <f>IF($AB1250="","",IF(INDEX('Required State Input – PHYS'!B$12:B$2011,$AD1250)="","",INDEX('Required State Input – PHYS'!B$12:B$2011,$AD1250)))</f>
        <v/>
      </c>
      <c r="C1250" s="67" t="str">
        <f>IF($AB1250="","",IF(INDEX('Required State Input – PHYS'!C$12:C$2011,$AD1250)="","",INDEX('Required State Input – PHYS'!C$12:C$2011,$AD1250)))</f>
        <v/>
      </c>
      <c r="D1250" s="100" t="str">
        <f>IF($AB1250="","",IF(INDEX('Required State Input – PHYS'!D$12:D$2011,$AD1250)="","",INDEX('Required State Input – PHYS'!D$12:D$2011,$AD1250)))</f>
        <v/>
      </c>
      <c r="E1250" s="101" t="str">
        <f>IF($AB1250="","",IF(INDEX('Required State Input – PHYS'!E$12:E$2011,$AD1250)="","",INDEX('Required State Input – PHYS'!E$12:E$2011,$AD1250)))</f>
        <v/>
      </c>
      <c r="F1250" s="99" t="str">
        <f>IF($AB1250="","",IF(INDEX('Required State Input – PHYS'!F$12:F$2011,$AD1250)="","",INDEX('Required State Input – PHYS'!F$12:F$2011,$AD1250)))</f>
        <v/>
      </c>
      <c r="G1250" s="100" t="str">
        <f>IF($AB1250="","",IF(INDEX('Required State Input – PHYS'!G$12:G$2011,$AD1250)="","",INDEX('Required State Input – PHYS'!G$12:G$2011,$AD1250)))</f>
        <v/>
      </c>
      <c r="H1250" s="100" t="str">
        <f>IF($AB1250="","",IF(INDEX('Required State Input – PHYS'!H$12:H$2011,$AD1250)="","",INDEX('Required State Input – PHYS'!H$12:H$2011,$AD1250)))</f>
        <v/>
      </c>
      <c r="I1250" s="100" t="str">
        <f>IF($AB1250="","",IF(INDEX('Required State Input – PHYS'!I$12:I$2011,$AD1250)="","",INDEX('Required State Input – PHYS'!I$12:I$2011,$AD1250)))</f>
        <v/>
      </c>
      <c r="J1250" s="102" t="str">
        <f>IF($AB1250="","",IF(INDEX('Required State Input – PHYS'!J$12:J$2011,$AD1250)="","",INDEX('Required State Input – PHYS'!J$12:J$2011,$AD1250)))</f>
        <v/>
      </c>
      <c r="K1250" s="77" t="str">
        <f>IF($AB1250="","",IF(INDEX('Required State Input – PHYS'!K$12:K$2011,$AD1250)="","",INDEX('Required State Input – PHYS'!K$12:K$2011,$AD1250)))</f>
        <v/>
      </c>
      <c r="L1250" s="78" t="str">
        <f>IF($AB1250="","",IF(INDEX('Required State Input – PHYS'!L$12:L$2011,$AD1250)="","",INDEX('Required State Input – PHYS'!L$12:L$2011,$AD1250)))</f>
        <v/>
      </c>
      <c r="M1250" s="79" t="str">
        <f>IF($AB1250="","",IF(INDEX('Required State Input – PHYS'!M$12:M$2011,$AD1250)="","",ROUND(INDEX('Required State Input – PHYS'!M$12:M$2011,$AD1250),2)))</f>
        <v/>
      </c>
      <c r="N1250" s="80" t="str">
        <f>IF($AB1250="","",IF(INDEX('Required State Input – PHYS'!N$12:N$2011,$AD1250)="","",ROUND(INDEX('Required State Input – PHYS'!N$12:N$2011,$AD1250),4)))</f>
        <v/>
      </c>
      <c r="O1250" s="77" t="str">
        <f>IF($AB1250="","",IF(INDEX('Required State Input – PHYS'!O$12:O$2011,$AD1250)="","",INDEX('Required State Input – PHYS'!O$12:O$2011,$AD1250)))</f>
        <v/>
      </c>
      <c r="P1250" s="78" t="str">
        <f>IF($AB1250="","",IF(INDEX('Required State Input – PHYS'!P$12:P$2011,$AD1250)="","",INDEX('Required State Input – PHYS'!P$12:P$2011,$AD1250)))</f>
        <v/>
      </c>
      <c r="Q1250" s="79" t="str">
        <f>IF($AB1250="","",IF(INDEX('Required State Input – PHYS'!Q$12:Q$2011,$AD1250)="","",ROUND(INDEX('Required State Input – PHYS'!Q$12:Q$2011,$AD1250),2)))</f>
        <v/>
      </c>
      <c r="R1250" s="82" t="str">
        <f>IF($AB1250="","",IF(INDEX('Required State Input – PHYS'!R$12:R$2011,$AD1250)="","",INDEX('Required State Input – PHYS'!R$12:R$2011,$AD1250)))</f>
        <v/>
      </c>
      <c r="S1250" s="77" t="str">
        <f>IF($AB1250="","",IF(INDEX('Required State Input – PHYS'!S$12:S$2011,$AD1250)="","",INDEX('Required State Input – PHYS'!S$12:S$2011,$AD1250)))</f>
        <v/>
      </c>
      <c r="T1250" s="78" t="str">
        <f>IF($AB1250="","",IF(INDEX('Required State Input – PHYS'!T$12:T$2011,$AD1250)="","",INDEX('Required State Input – PHYS'!T$12:T$2011,$AD1250)))</f>
        <v/>
      </c>
      <c r="U1250" s="89" t="str">
        <f>IF($AB1250="","",IF(INDEX('Required State Input – PHYS'!U$12:U$2011,$AD1250)="","",ROUND(INDEX('Required State Input – PHYS'!U$12:U$2011,$AD1250),2)))</f>
        <v/>
      </c>
      <c r="V1250" s="107" t="str">
        <f>IF($AB1250="","",IF(INDEX('Required State Input – PHYS'!V$12:V$2011,$AD1250)="","",ROUND(INDEX('Required State Input – PHYS'!V$12:V$2011,$AD1250),2)))</f>
        <v/>
      </c>
      <c r="W1250" s="108" t="str">
        <f t="shared" si="57"/>
        <v/>
      </c>
      <c r="AB1250" s="42" t="str">
        <f t="shared" si="58"/>
        <v/>
      </c>
      <c r="AC1250" s="42" t="str">
        <f t="shared" si="59"/>
        <v/>
      </c>
      <c r="AD1250" s="42" t="str">
        <f>IF(AB1250="","",MATCH(AC1250,'Required State Input – PHYS'!$AK$12:$AK$2011,FALSE))</f>
        <v/>
      </c>
    </row>
    <row r="1251" spans="1:30" x14ac:dyDescent="0.25">
      <c r="A1251" s="110" t="s">
        <v>202</v>
      </c>
      <c r="B1251" s="99" t="str">
        <f>IF($AB1251="","",IF(INDEX('Required State Input – PHYS'!B$12:B$2011,$AD1251)="","",INDEX('Required State Input – PHYS'!B$12:B$2011,$AD1251)))</f>
        <v/>
      </c>
      <c r="C1251" s="67" t="str">
        <f>IF($AB1251="","",IF(INDEX('Required State Input – PHYS'!C$12:C$2011,$AD1251)="","",INDEX('Required State Input – PHYS'!C$12:C$2011,$AD1251)))</f>
        <v/>
      </c>
      <c r="D1251" s="100" t="str">
        <f>IF($AB1251="","",IF(INDEX('Required State Input – PHYS'!D$12:D$2011,$AD1251)="","",INDEX('Required State Input – PHYS'!D$12:D$2011,$AD1251)))</f>
        <v/>
      </c>
      <c r="E1251" s="101" t="str">
        <f>IF($AB1251="","",IF(INDEX('Required State Input – PHYS'!E$12:E$2011,$AD1251)="","",INDEX('Required State Input – PHYS'!E$12:E$2011,$AD1251)))</f>
        <v/>
      </c>
      <c r="F1251" s="99" t="str">
        <f>IF($AB1251="","",IF(INDEX('Required State Input – PHYS'!F$12:F$2011,$AD1251)="","",INDEX('Required State Input – PHYS'!F$12:F$2011,$AD1251)))</f>
        <v/>
      </c>
      <c r="G1251" s="100" t="str">
        <f>IF($AB1251="","",IF(INDEX('Required State Input – PHYS'!G$12:G$2011,$AD1251)="","",INDEX('Required State Input – PHYS'!G$12:G$2011,$AD1251)))</f>
        <v/>
      </c>
      <c r="H1251" s="100" t="str">
        <f>IF($AB1251="","",IF(INDEX('Required State Input – PHYS'!H$12:H$2011,$AD1251)="","",INDEX('Required State Input – PHYS'!H$12:H$2011,$AD1251)))</f>
        <v/>
      </c>
      <c r="I1251" s="100" t="str">
        <f>IF($AB1251="","",IF(INDEX('Required State Input – PHYS'!I$12:I$2011,$AD1251)="","",INDEX('Required State Input – PHYS'!I$12:I$2011,$AD1251)))</f>
        <v/>
      </c>
      <c r="J1251" s="102" t="str">
        <f>IF($AB1251="","",IF(INDEX('Required State Input – PHYS'!J$12:J$2011,$AD1251)="","",INDEX('Required State Input – PHYS'!J$12:J$2011,$AD1251)))</f>
        <v/>
      </c>
      <c r="K1251" s="77" t="str">
        <f>IF($AB1251="","",IF(INDEX('Required State Input – PHYS'!K$12:K$2011,$AD1251)="","",INDEX('Required State Input – PHYS'!K$12:K$2011,$AD1251)))</f>
        <v/>
      </c>
      <c r="L1251" s="78" t="str">
        <f>IF($AB1251="","",IF(INDEX('Required State Input – PHYS'!L$12:L$2011,$AD1251)="","",INDEX('Required State Input – PHYS'!L$12:L$2011,$AD1251)))</f>
        <v/>
      </c>
      <c r="M1251" s="79" t="str">
        <f>IF($AB1251="","",IF(INDEX('Required State Input – PHYS'!M$12:M$2011,$AD1251)="","",ROUND(INDEX('Required State Input – PHYS'!M$12:M$2011,$AD1251),2)))</f>
        <v/>
      </c>
      <c r="N1251" s="80" t="str">
        <f>IF($AB1251="","",IF(INDEX('Required State Input – PHYS'!N$12:N$2011,$AD1251)="","",ROUND(INDEX('Required State Input – PHYS'!N$12:N$2011,$AD1251),4)))</f>
        <v/>
      </c>
      <c r="O1251" s="77" t="str">
        <f>IF($AB1251="","",IF(INDEX('Required State Input – PHYS'!O$12:O$2011,$AD1251)="","",INDEX('Required State Input – PHYS'!O$12:O$2011,$AD1251)))</f>
        <v/>
      </c>
      <c r="P1251" s="78" t="str">
        <f>IF($AB1251="","",IF(INDEX('Required State Input – PHYS'!P$12:P$2011,$AD1251)="","",INDEX('Required State Input – PHYS'!P$12:P$2011,$AD1251)))</f>
        <v/>
      </c>
      <c r="Q1251" s="79" t="str">
        <f>IF($AB1251="","",IF(INDEX('Required State Input – PHYS'!Q$12:Q$2011,$AD1251)="","",ROUND(INDEX('Required State Input – PHYS'!Q$12:Q$2011,$AD1251),2)))</f>
        <v/>
      </c>
      <c r="R1251" s="82" t="str">
        <f>IF($AB1251="","",IF(INDEX('Required State Input – PHYS'!R$12:R$2011,$AD1251)="","",INDEX('Required State Input – PHYS'!R$12:R$2011,$AD1251)))</f>
        <v/>
      </c>
      <c r="S1251" s="77" t="str">
        <f>IF($AB1251="","",IF(INDEX('Required State Input – PHYS'!S$12:S$2011,$AD1251)="","",INDEX('Required State Input – PHYS'!S$12:S$2011,$AD1251)))</f>
        <v/>
      </c>
      <c r="T1251" s="78" t="str">
        <f>IF($AB1251="","",IF(INDEX('Required State Input – PHYS'!T$12:T$2011,$AD1251)="","",INDEX('Required State Input – PHYS'!T$12:T$2011,$AD1251)))</f>
        <v/>
      </c>
      <c r="U1251" s="89" t="str">
        <f>IF($AB1251="","",IF(INDEX('Required State Input – PHYS'!U$12:U$2011,$AD1251)="","",ROUND(INDEX('Required State Input – PHYS'!U$12:U$2011,$AD1251),2)))</f>
        <v/>
      </c>
      <c r="V1251" s="107" t="str">
        <f>IF($AB1251="","",IF(INDEX('Required State Input – PHYS'!V$12:V$2011,$AD1251)="","",ROUND(INDEX('Required State Input – PHYS'!V$12:V$2011,$AD1251),2)))</f>
        <v/>
      </c>
      <c r="W1251" s="108" t="str">
        <f t="shared" si="57"/>
        <v/>
      </c>
      <c r="AB1251" s="42" t="str">
        <f t="shared" si="58"/>
        <v/>
      </c>
      <c r="AC1251" s="42" t="str">
        <f t="shared" si="59"/>
        <v/>
      </c>
      <c r="AD1251" s="42" t="str">
        <f>IF(AB1251="","",MATCH(AC1251,'Required State Input – PHYS'!$AK$12:$AK$2011,FALSE))</f>
        <v/>
      </c>
    </row>
    <row r="1252" spans="1:30" x14ac:dyDescent="0.25">
      <c r="A1252" s="110" t="s">
        <v>202</v>
      </c>
      <c r="B1252" s="99" t="str">
        <f>IF($AB1252="","",IF(INDEX('Required State Input – PHYS'!B$12:B$2011,$AD1252)="","",INDEX('Required State Input – PHYS'!B$12:B$2011,$AD1252)))</f>
        <v/>
      </c>
      <c r="C1252" s="67" t="str">
        <f>IF($AB1252="","",IF(INDEX('Required State Input – PHYS'!C$12:C$2011,$AD1252)="","",INDEX('Required State Input – PHYS'!C$12:C$2011,$AD1252)))</f>
        <v/>
      </c>
      <c r="D1252" s="100" t="str">
        <f>IF($AB1252="","",IF(INDEX('Required State Input – PHYS'!D$12:D$2011,$AD1252)="","",INDEX('Required State Input – PHYS'!D$12:D$2011,$AD1252)))</f>
        <v/>
      </c>
      <c r="E1252" s="101" t="str">
        <f>IF($AB1252="","",IF(INDEX('Required State Input – PHYS'!E$12:E$2011,$AD1252)="","",INDEX('Required State Input – PHYS'!E$12:E$2011,$AD1252)))</f>
        <v/>
      </c>
      <c r="F1252" s="99" t="str">
        <f>IF($AB1252="","",IF(INDEX('Required State Input – PHYS'!F$12:F$2011,$AD1252)="","",INDEX('Required State Input – PHYS'!F$12:F$2011,$AD1252)))</f>
        <v/>
      </c>
      <c r="G1252" s="100" t="str">
        <f>IF($AB1252="","",IF(INDEX('Required State Input – PHYS'!G$12:G$2011,$AD1252)="","",INDEX('Required State Input – PHYS'!G$12:G$2011,$AD1252)))</f>
        <v/>
      </c>
      <c r="H1252" s="100" t="str">
        <f>IF($AB1252="","",IF(INDEX('Required State Input – PHYS'!H$12:H$2011,$AD1252)="","",INDEX('Required State Input – PHYS'!H$12:H$2011,$AD1252)))</f>
        <v/>
      </c>
      <c r="I1252" s="100" t="str">
        <f>IF($AB1252="","",IF(INDEX('Required State Input – PHYS'!I$12:I$2011,$AD1252)="","",INDEX('Required State Input – PHYS'!I$12:I$2011,$AD1252)))</f>
        <v/>
      </c>
      <c r="J1252" s="102" t="str">
        <f>IF($AB1252="","",IF(INDEX('Required State Input – PHYS'!J$12:J$2011,$AD1252)="","",INDEX('Required State Input – PHYS'!J$12:J$2011,$AD1252)))</f>
        <v/>
      </c>
      <c r="K1252" s="77" t="str">
        <f>IF($AB1252="","",IF(INDEX('Required State Input – PHYS'!K$12:K$2011,$AD1252)="","",INDEX('Required State Input – PHYS'!K$12:K$2011,$AD1252)))</f>
        <v/>
      </c>
      <c r="L1252" s="78" t="str">
        <f>IF($AB1252="","",IF(INDEX('Required State Input – PHYS'!L$12:L$2011,$AD1252)="","",INDEX('Required State Input – PHYS'!L$12:L$2011,$AD1252)))</f>
        <v/>
      </c>
      <c r="M1252" s="79" t="str">
        <f>IF($AB1252="","",IF(INDEX('Required State Input – PHYS'!M$12:M$2011,$AD1252)="","",ROUND(INDEX('Required State Input – PHYS'!M$12:M$2011,$AD1252),2)))</f>
        <v/>
      </c>
      <c r="N1252" s="80" t="str">
        <f>IF($AB1252="","",IF(INDEX('Required State Input – PHYS'!N$12:N$2011,$AD1252)="","",ROUND(INDEX('Required State Input – PHYS'!N$12:N$2011,$AD1252),4)))</f>
        <v/>
      </c>
      <c r="O1252" s="77" t="str">
        <f>IF($AB1252="","",IF(INDEX('Required State Input – PHYS'!O$12:O$2011,$AD1252)="","",INDEX('Required State Input – PHYS'!O$12:O$2011,$AD1252)))</f>
        <v/>
      </c>
      <c r="P1252" s="78" t="str">
        <f>IF($AB1252="","",IF(INDEX('Required State Input – PHYS'!P$12:P$2011,$AD1252)="","",INDEX('Required State Input – PHYS'!P$12:P$2011,$AD1252)))</f>
        <v/>
      </c>
      <c r="Q1252" s="79" t="str">
        <f>IF($AB1252="","",IF(INDEX('Required State Input – PHYS'!Q$12:Q$2011,$AD1252)="","",ROUND(INDEX('Required State Input – PHYS'!Q$12:Q$2011,$AD1252),2)))</f>
        <v/>
      </c>
      <c r="R1252" s="82" t="str">
        <f>IF($AB1252="","",IF(INDEX('Required State Input – PHYS'!R$12:R$2011,$AD1252)="","",INDEX('Required State Input – PHYS'!R$12:R$2011,$AD1252)))</f>
        <v/>
      </c>
      <c r="S1252" s="77" t="str">
        <f>IF($AB1252="","",IF(INDEX('Required State Input – PHYS'!S$12:S$2011,$AD1252)="","",INDEX('Required State Input – PHYS'!S$12:S$2011,$AD1252)))</f>
        <v/>
      </c>
      <c r="T1252" s="78" t="str">
        <f>IF($AB1252="","",IF(INDEX('Required State Input – PHYS'!T$12:T$2011,$AD1252)="","",INDEX('Required State Input – PHYS'!T$12:T$2011,$AD1252)))</f>
        <v/>
      </c>
      <c r="U1252" s="89" t="str">
        <f>IF($AB1252="","",IF(INDEX('Required State Input – PHYS'!U$12:U$2011,$AD1252)="","",ROUND(INDEX('Required State Input – PHYS'!U$12:U$2011,$AD1252),2)))</f>
        <v/>
      </c>
      <c r="V1252" s="107" t="str">
        <f>IF($AB1252="","",IF(INDEX('Required State Input – PHYS'!V$12:V$2011,$AD1252)="","",ROUND(INDEX('Required State Input – PHYS'!V$12:V$2011,$AD1252),2)))</f>
        <v/>
      </c>
      <c r="W1252" s="108" t="str">
        <f t="shared" si="57"/>
        <v/>
      </c>
      <c r="AB1252" s="42" t="str">
        <f t="shared" si="58"/>
        <v/>
      </c>
      <c r="AC1252" s="42" t="str">
        <f t="shared" si="59"/>
        <v/>
      </c>
      <c r="AD1252" s="42" t="str">
        <f>IF(AB1252="","",MATCH(AC1252,'Required State Input – PHYS'!$AK$12:$AK$2011,FALSE))</f>
        <v/>
      </c>
    </row>
    <row r="1253" spans="1:30" x14ac:dyDescent="0.25">
      <c r="A1253" s="110" t="s">
        <v>202</v>
      </c>
      <c r="B1253" s="99" t="str">
        <f>IF($AB1253="","",IF(INDEX('Required State Input – PHYS'!B$12:B$2011,$AD1253)="","",INDEX('Required State Input – PHYS'!B$12:B$2011,$AD1253)))</f>
        <v/>
      </c>
      <c r="C1253" s="67" t="str">
        <f>IF($AB1253="","",IF(INDEX('Required State Input – PHYS'!C$12:C$2011,$AD1253)="","",INDEX('Required State Input – PHYS'!C$12:C$2011,$AD1253)))</f>
        <v/>
      </c>
      <c r="D1253" s="100" t="str">
        <f>IF($AB1253="","",IF(INDEX('Required State Input – PHYS'!D$12:D$2011,$AD1253)="","",INDEX('Required State Input – PHYS'!D$12:D$2011,$AD1253)))</f>
        <v/>
      </c>
      <c r="E1253" s="101" t="str">
        <f>IF($AB1253="","",IF(INDEX('Required State Input – PHYS'!E$12:E$2011,$AD1253)="","",INDEX('Required State Input – PHYS'!E$12:E$2011,$AD1253)))</f>
        <v/>
      </c>
      <c r="F1253" s="99" t="str">
        <f>IF($AB1253="","",IF(INDEX('Required State Input – PHYS'!F$12:F$2011,$AD1253)="","",INDEX('Required State Input – PHYS'!F$12:F$2011,$AD1253)))</f>
        <v/>
      </c>
      <c r="G1253" s="100" t="str">
        <f>IF($AB1253="","",IF(INDEX('Required State Input – PHYS'!G$12:G$2011,$AD1253)="","",INDEX('Required State Input – PHYS'!G$12:G$2011,$AD1253)))</f>
        <v/>
      </c>
      <c r="H1253" s="100" t="str">
        <f>IF($AB1253="","",IF(INDEX('Required State Input – PHYS'!H$12:H$2011,$AD1253)="","",INDEX('Required State Input – PHYS'!H$12:H$2011,$AD1253)))</f>
        <v/>
      </c>
      <c r="I1253" s="100" t="str">
        <f>IF($AB1253="","",IF(INDEX('Required State Input – PHYS'!I$12:I$2011,$AD1253)="","",INDEX('Required State Input – PHYS'!I$12:I$2011,$AD1253)))</f>
        <v/>
      </c>
      <c r="J1253" s="102" t="str">
        <f>IF($AB1253="","",IF(INDEX('Required State Input – PHYS'!J$12:J$2011,$AD1253)="","",INDEX('Required State Input – PHYS'!J$12:J$2011,$AD1253)))</f>
        <v/>
      </c>
      <c r="K1253" s="77" t="str">
        <f>IF($AB1253="","",IF(INDEX('Required State Input – PHYS'!K$12:K$2011,$AD1253)="","",INDEX('Required State Input – PHYS'!K$12:K$2011,$AD1253)))</f>
        <v/>
      </c>
      <c r="L1253" s="78" t="str">
        <f>IF($AB1253="","",IF(INDEX('Required State Input – PHYS'!L$12:L$2011,$AD1253)="","",INDEX('Required State Input – PHYS'!L$12:L$2011,$AD1253)))</f>
        <v/>
      </c>
      <c r="M1253" s="79" t="str">
        <f>IF($AB1253="","",IF(INDEX('Required State Input – PHYS'!M$12:M$2011,$AD1253)="","",ROUND(INDEX('Required State Input – PHYS'!M$12:M$2011,$AD1253),2)))</f>
        <v/>
      </c>
      <c r="N1253" s="80" t="str">
        <f>IF($AB1253="","",IF(INDEX('Required State Input – PHYS'!N$12:N$2011,$AD1253)="","",ROUND(INDEX('Required State Input – PHYS'!N$12:N$2011,$AD1253),4)))</f>
        <v/>
      </c>
      <c r="O1253" s="77" t="str">
        <f>IF($AB1253="","",IF(INDEX('Required State Input – PHYS'!O$12:O$2011,$AD1253)="","",INDEX('Required State Input – PHYS'!O$12:O$2011,$AD1253)))</f>
        <v/>
      </c>
      <c r="P1253" s="78" t="str">
        <f>IF($AB1253="","",IF(INDEX('Required State Input – PHYS'!P$12:P$2011,$AD1253)="","",INDEX('Required State Input – PHYS'!P$12:P$2011,$AD1253)))</f>
        <v/>
      </c>
      <c r="Q1253" s="79" t="str">
        <f>IF($AB1253="","",IF(INDEX('Required State Input – PHYS'!Q$12:Q$2011,$AD1253)="","",ROUND(INDEX('Required State Input – PHYS'!Q$12:Q$2011,$AD1253),2)))</f>
        <v/>
      </c>
      <c r="R1253" s="82" t="str">
        <f>IF($AB1253="","",IF(INDEX('Required State Input – PHYS'!R$12:R$2011,$AD1253)="","",INDEX('Required State Input – PHYS'!R$12:R$2011,$AD1253)))</f>
        <v/>
      </c>
      <c r="S1253" s="77" t="str">
        <f>IF($AB1253="","",IF(INDEX('Required State Input – PHYS'!S$12:S$2011,$AD1253)="","",INDEX('Required State Input – PHYS'!S$12:S$2011,$AD1253)))</f>
        <v/>
      </c>
      <c r="T1253" s="78" t="str">
        <f>IF($AB1253="","",IF(INDEX('Required State Input – PHYS'!T$12:T$2011,$AD1253)="","",INDEX('Required State Input – PHYS'!T$12:T$2011,$AD1253)))</f>
        <v/>
      </c>
      <c r="U1253" s="89" t="str">
        <f>IF($AB1253="","",IF(INDEX('Required State Input – PHYS'!U$12:U$2011,$AD1253)="","",ROUND(INDEX('Required State Input – PHYS'!U$12:U$2011,$AD1253),2)))</f>
        <v/>
      </c>
      <c r="V1253" s="107" t="str">
        <f>IF($AB1253="","",IF(INDEX('Required State Input – PHYS'!V$12:V$2011,$AD1253)="","",ROUND(INDEX('Required State Input – PHYS'!V$12:V$2011,$AD1253),2)))</f>
        <v/>
      </c>
      <c r="W1253" s="108" t="str">
        <f t="shared" si="57"/>
        <v/>
      </c>
      <c r="AB1253" s="42" t="str">
        <f t="shared" si="58"/>
        <v/>
      </c>
      <c r="AC1253" s="42" t="str">
        <f t="shared" si="59"/>
        <v/>
      </c>
      <c r="AD1253" s="42" t="str">
        <f>IF(AB1253="","",MATCH(AC1253,'Required State Input – PHYS'!$AK$12:$AK$2011,FALSE))</f>
        <v/>
      </c>
    </row>
    <row r="1254" spans="1:30" x14ac:dyDescent="0.25">
      <c r="A1254" s="110" t="s">
        <v>202</v>
      </c>
      <c r="B1254" s="99" t="str">
        <f>IF($AB1254="","",IF(INDEX('Required State Input – PHYS'!B$12:B$2011,$AD1254)="","",INDEX('Required State Input – PHYS'!B$12:B$2011,$AD1254)))</f>
        <v/>
      </c>
      <c r="C1254" s="67" t="str">
        <f>IF($AB1254="","",IF(INDEX('Required State Input – PHYS'!C$12:C$2011,$AD1254)="","",INDEX('Required State Input – PHYS'!C$12:C$2011,$AD1254)))</f>
        <v/>
      </c>
      <c r="D1254" s="100" t="str">
        <f>IF($AB1254="","",IF(INDEX('Required State Input – PHYS'!D$12:D$2011,$AD1254)="","",INDEX('Required State Input – PHYS'!D$12:D$2011,$AD1254)))</f>
        <v/>
      </c>
      <c r="E1254" s="101" t="str">
        <f>IF($AB1254="","",IF(INDEX('Required State Input – PHYS'!E$12:E$2011,$AD1254)="","",INDEX('Required State Input – PHYS'!E$12:E$2011,$AD1254)))</f>
        <v/>
      </c>
      <c r="F1254" s="99" t="str">
        <f>IF($AB1254="","",IF(INDEX('Required State Input – PHYS'!F$12:F$2011,$AD1254)="","",INDEX('Required State Input – PHYS'!F$12:F$2011,$AD1254)))</f>
        <v/>
      </c>
      <c r="G1254" s="100" t="str">
        <f>IF($AB1254="","",IF(INDEX('Required State Input – PHYS'!G$12:G$2011,$AD1254)="","",INDEX('Required State Input – PHYS'!G$12:G$2011,$AD1254)))</f>
        <v/>
      </c>
      <c r="H1254" s="100" t="str">
        <f>IF($AB1254="","",IF(INDEX('Required State Input – PHYS'!H$12:H$2011,$AD1254)="","",INDEX('Required State Input – PHYS'!H$12:H$2011,$AD1254)))</f>
        <v/>
      </c>
      <c r="I1254" s="100" t="str">
        <f>IF($AB1254="","",IF(INDEX('Required State Input – PHYS'!I$12:I$2011,$AD1254)="","",INDEX('Required State Input – PHYS'!I$12:I$2011,$AD1254)))</f>
        <v/>
      </c>
      <c r="J1254" s="102" t="str">
        <f>IF($AB1254="","",IF(INDEX('Required State Input – PHYS'!J$12:J$2011,$AD1254)="","",INDEX('Required State Input – PHYS'!J$12:J$2011,$AD1254)))</f>
        <v/>
      </c>
      <c r="K1254" s="77" t="str">
        <f>IF($AB1254="","",IF(INDEX('Required State Input – PHYS'!K$12:K$2011,$AD1254)="","",INDEX('Required State Input – PHYS'!K$12:K$2011,$AD1254)))</f>
        <v/>
      </c>
      <c r="L1254" s="78" t="str">
        <f>IF($AB1254="","",IF(INDEX('Required State Input – PHYS'!L$12:L$2011,$AD1254)="","",INDEX('Required State Input – PHYS'!L$12:L$2011,$AD1254)))</f>
        <v/>
      </c>
      <c r="M1254" s="79" t="str">
        <f>IF($AB1254="","",IF(INDEX('Required State Input – PHYS'!M$12:M$2011,$AD1254)="","",ROUND(INDEX('Required State Input – PHYS'!M$12:M$2011,$AD1254),2)))</f>
        <v/>
      </c>
      <c r="N1254" s="80" t="str">
        <f>IF($AB1254="","",IF(INDEX('Required State Input – PHYS'!N$12:N$2011,$AD1254)="","",ROUND(INDEX('Required State Input – PHYS'!N$12:N$2011,$AD1254),4)))</f>
        <v/>
      </c>
      <c r="O1254" s="77" t="str">
        <f>IF($AB1254="","",IF(INDEX('Required State Input – PHYS'!O$12:O$2011,$AD1254)="","",INDEX('Required State Input – PHYS'!O$12:O$2011,$AD1254)))</f>
        <v/>
      </c>
      <c r="P1254" s="78" t="str">
        <f>IF($AB1254="","",IF(INDEX('Required State Input – PHYS'!P$12:P$2011,$AD1254)="","",INDEX('Required State Input – PHYS'!P$12:P$2011,$AD1254)))</f>
        <v/>
      </c>
      <c r="Q1254" s="79" t="str">
        <f>IF($AB1254="","",IF(INDEX('Required State Input – PHYS'!Q$12:Q$2011,$AD1254)="","",ROUND(INDEX('Required State Input – PHYS'!Q$12:Q$2011,$AD1254),2)))</f>
        <v/>
      </c>
      <c r="R1254" s="82" t="str">
        <f>IF($AB1254="","",IF(INDEX('Required State Input – PHYS'!R$12:R$2011,$AD1254)="","",INDEX('Required State Input – PHYS'!R$12:R$2011,$AD1254)))</f>
        <v/>
      </c>
      <c r="S1254" s="77" t="str">
        <f>IF($AB1254="","",IF(INDEX('Required State Input – PHYS'!S$12:S$2011,$AD1254)="","",INDEX('Required State Input – PHYS'!S$12:S$2011,$AD1254)))</f>
        <v/>
      </c>
      <c r="T1254" s="78" t="str">
        <f>IF($AB1254="","",IF(INDEX('Required State Input – PHYS'!T$12:T$2011,$AD1254)="","",INDEX('Required State Input – PHYS'!T$12:T$2011,$AD1254)))</f>
        <v/>
      </c>
      <c r="U1254" s="89" t="str">
        <f>IF($AB1254="","",IF(INDEX('Required State Input – PHYS'!U$12:U$2011,$AD1254)="","",ROUND(INDEX('Required State Input – PHYS'!U$12:U$2011,$AD1254),2)))</f>
        <v/>
      </c>
      <c r="V1254" s="107" t="str">
        <f>IF($AB1254="","",IF(INDEX('Required State Input – PHYS'!V$12:V$2011,$AD1254)="","",ROUND(INDEX('Required State Input – PHYS'!V$12:V$2011,$AD1254),2)))</f>
        <v/>
      </c>
      <c r="W1254" s="108" t="str">
        <f t="shared" si="57"/>
        <v/>
      </c>
      <c r="AB1254" s="42" t="str">
        <f t="shared" si="58"/>
        <v/>
      </c>
      <c r="AC1254" s="42" t="str">
        <f t="shared" si="59"/>
        <v/>
      </c>
      <c r="AD1254" s="42" t="str">
        <f>IF(AB1254="","",MATCH(AC1254,'Required State Input – PHYS'!$AK$12:$AK$2011,FALSE))</f>
        <v/>
      </c>
    </row>
    <row r="1255" spans="1:30" x14ac:dyDescent="0.25">
      <c r="A1255" s="110" t="s">
        <v>202</v>
      </c>
      <c r="B1255" s="99" t="str">
        <f>IF($AB1255="","",IF(INDEX('Required State Input – PHYS'!B$12:B$2011,$AD1255)="","",INDEX('Required State Input – PHYS'!B$12:B$2011,$AD1255)))</f>
        <v/>
      </c>
      <c r="C1255" s="67" t="str">
        <f>IF($AB1255="","",IF(INDEX('Required State Input – PHYS'!C$12:C$2011,$AD1255)="","",INDEX('Required State Input – PHYS'!C$12:C$2011,$AD1255)))</f>
        <v/>
      </c>
      <c r="D1255" s="100" t="str">
        <f>IF($AB1255="","",IF(INDEX('Required State Input – PHYS'!D$12:D$2011,$AD1255)="","",INDEX('Required State Input – PHYS'!D$12:D$2011,$AD1255)))</f>
        <v/>
      </c>
      <c r="E1255" s="101" t="str">
        <f>IF($AB1255="","",IF(INDEX('Required State Input – PHYS'!E$12:E$2011,$AD1255)="","",INDEX('Required State Input – PHYS'!E$12:E$2011,$AD1255)))</f>
        <v/>
      </c>
      <c r="F1255" s="99" t="str">
        <f>IF($AB1255="","",IF(INDEX('Required State Input – PHYS'!F$12:F$2011,$AD1255)="","",INDEX('Required State Input – PHYS'!F$12:F$2011,$AD1255)))</f>
        <v/>
      </c>
      <c r="G1255" s="100" t="str">
        <f>IF($AB1255="","",IF(INDEX('Required State Input – PHYS'!G$12:G$2011,$AD1255)="","",INDEX('Required State Input – PHYS'!G$12:G$2011,$AD1255)))</f>
        <v/>
      </c>
      <c r="H1255" s="100" t="str">
        <f>IF($AB1255="","",IF(INDEX('Required State Input – PHYS'!H$12:H$2011,$AD1255)="","",INDEX('Required State Input – PHYS'!H$12:H$2011,$AD1255)))</f>
        <v/>
      </c>
      <c r="I1255" s="100" t="str">
        <f>IF($AB1255="","",IF(INDEX('Required State Input – PHYS'!I$12:I$2011,$AD1255)="","",INDEX('Required State Input – PHYS'!I$12:I$2011,$AD1255)))</f>
        <v/>
      </c>
      <c r="J1255" s="102" t="str">
        <f>IF($AB1255="","",IF(INDEX('Required State Input – PHYS'!J$12:J$2011,$AD1255)="","",INDEX('Required State Input – PHYS'!J$12:J$2011,$AD1255)))</f>
        <v/>
      </c>
      <c r="K1255" s="77" t="str">
        <f>IF($AB1255="","",IF(INDEX('Required State Input – PHYS'!K$12:K$2011,$AD1255)="","",INDEX('Required State Input – PHYS'!K$12:K$2011,$AD1255)))</f>
        <v/>
      </c>
      <c r="L1255" s="78" t="str">
        <f>IF($AB1255="","",IF(INDEX('Required State Input – PHYS'!L$12:L$2011,$AD1255)="","",INDEX('Required State Input – PHYS'!L$12:L$2011,$AD1255)))</f>
        <v/>
      </c>
      <c r="M1255" s="79" t="str">
        <f>IF($AB1255="","",IF(INDEX('Required State Input – PHYS'!M$12:M$2011,$AD1255)="","",ROUND(INDEX('Required State Input – PHYS'!M$12:M$2011,$AD1255),2)))</f>
        <v/>
      </c>
      <c r="N1255" s="80" t="str">
        <f>IF($AB1255="","",IF(INDEX('Required State Input – PHYS'!N$12:N$2011,$AD1255)="","",ROUND(INDEX('Required State Input – PHYS'!N$12:N$2011,$AD1255),4)))</f>
        <v/>
      </c>
      <c r="O1255" s="77" t="str">
        <f>IF($AB1255="","",IF(INDEX('Required State Input – PHYS'!O$12:O$2011,$AD1255)="","",INDEX('Required State Input – PHYS'!O$12:O$2011,$AD1255)))</f>
        <v/>
      </c>
      <c r="P1255" s="78" t="str">
        <f>IF($AB1255="","",IF(INDEX('Required State Input – PHYS'!P$12:P$2011,$AD1255)="","",INDEX('Required State Input – PHYS'!P$12:P$2011,$AD1255)))</f>
        <v/>
      </c>
      <c r="Q1255" s="79" t="str">
        <f>IF($AB1255="","",IF(INDEX('Required State Input – PHYS'!Q$12:Q$2011,$AD1255)="","",ROUND(INDEX('Required State Input – PHYS'!Q$12:Q$2011,$AD1255),2)))</f>
        <v/>
      </c>
      <c r="R1255" s="82" t="str">
        <f>IF($AB1255="","",IF(INDEX('Required State Input – PHYS'!R$12:R$2011,$AD1255)="","",INDEX('Required State Input – PHYS'!R$12:R$2011,$AD1255)))</f>
        <v/>
      </c>
      <c r="S1255" s="77" t="str">
        <f>IF($AB1255="","",IF(INDEX('Required State Input – PHYS'!S$12:S$2011,$AD1255)="","",INDEX('Required State Input – PHYS'!S$12:S$2011,$AD1255)))</f>
        <v/>
      </c>
      <c r="T1255" s="78" t="str">
        <f>IF($AB1255="","",IF(INDEX('Required State Input – PHYS'!T$12:T$2011,$AD1255)="","",INDEX('Required State Input – PHYS'!T$12:T$2011,$AD1255)))</f>
        <v/>
      </c>
      <c r="U1255" s="89" t="str">
        <f>IF($AB1255="","",IF(INDEX('Required State Input – PHYS'!U$12:U$2011,$AD1255)="","",ROUND(INDEX('Required State Input – PHYS'!U$12:U$2011,$AD1255),2)))</f>
        <v/>
      </c>
      <c r="V1255" s="107" t="str">
        <f>IF($AB1255="","",IF(INDEX('Required State Input – PHYS'!V$12:V$2011,$AD1255)="","",ROUND(INDEX('Required State Input – PHYS'!V$12:V$2011,$AD1255),2)))</f>
        <v/>
      </c>
      <c r="W1255" s="108" t="str">
        <f t="shared" si="57"/>
        <v/>
      </c>
      <c r="AB1255" s="42" t="str">
        <f t="shared" si="58"/>
        <v/>
      </c>
      <c r="AC1255" s="42" t="str">
        <f t="shared" si="59"/>
        <v/>
      </c>
      <c r="AD1255" s="42" t="str">
        <f>IF(AB1255="","",MATCH(AC1255,'Required State Input – PHYS'!$AK$12:$AK$2011,FALSE))</f>
        <v/>
      </c>
    </row>
    <row r="1256" spans="1:30" x14ac:dyDescent="0.25">
      <c r="A1256" s="110" t="s">
        <v>202</v>
      </c>
      <c r="B1256" s="99" t="str">
        <f>IF($AB1256="","",IF(INDEX('Required State Input – PHYS'!B$12:B$2011,$AD1256)="","",INDEX('Required State Input – PHYS'!B$12:B$2011,$AD1256)))</f>
        <v/>
      </c>
      <c r="C1256" s="67" t="str">
        <f>IF($AB1256="","",IF(INDEX('Required State Input – PHYS'!C$12:C$2011,$AD1256)="","",INDEX('Required State Input – PHYS'!C$12:C$2011,$AD1256)))</f>
        <v/>
      </c>
      <c r="D1256" s="100" t="str">
        <f>IF($AB1256="","",IF(INDEX('Required State Input – PHYS'!D$12:D$2011,$AD1256)="","",INDEX('Required State Input – PHYS'!D$12:D$2011,$AD1256)))</f>
        <v/>
      </c>
      <c r="E1256" s="101" t="str">
        <f>IF($AB1256="","",IF(INDEX('Required State Input – PHYS'!E$12:E$2011,$AD1256)="","",INDEX('Required State Input – PHYS'!E$12:E$2011,$AD1256)))</f>
        <v/>
      </c>
      <c r="F1256" s="99" t="str">
        <f>IF($AB1256="","",IF(INDEX('Required State Input – PHYS'!F$12:F$2011,$AD1256)="","",INDEX('Required State Input – PHYS'!F$12:F$2011,$AD1256)))</f>
        <v/>
      </c>
      <c r="G1256" s="100" t="str">
        <f>IF($AB1256="","",IF(INDEX('Required State Input – PHYS'!G$12:G$2011,$AD1256)="","",INDEX('Required State Input – PHYS'!G$12:G$2011,$AD1256)))</f>
        <v/>
      </c>
      <c r="H1256" s="100" t="str">
        <f>IF($AB1256="","",IF(INDEX('Required State Input – PHYS'!H$12:H$2011,$AD1256)="","",INDEX('Required State Input – PHYS'!H$12:H$2011,$AD1256)))</f>
        <v/>
      </c>
      <c r="I1256" s="100" t="str">
        <f>IF($AB1256="","",IF(INDEX('Required State Input – PHYS'!I$12:I$2011,$AD1256)="","",INDEX('Required State Input – PHYS'!I$12:I$2011,$AD1256)))</f>
        <v/>
      </c>
      <c r="J1256" s="102" t="str">
        <f>IF($AB1256="","",IF(INDEX('Required State Input – PHYS'!J$12:J$2011,$AD1256)="","",INDEX('Required State Input – PHYS'!J$12:J$2011,$AD1256)))</f>
        <v/>
      </c>
      <c r="K1256" s="77" t="str">
        <f>IF($AB1256="","",IF(INDEX('Required State Input – PHYS'!K$12:K$2011,$AD1256)="","",INDEX('Required State Input – PHYS'!K$12:K$2011,$AD1256)))</f>
        <v/>
      </c>
      <c r="L1256" s="78" t="str">
        <f>IF($AB1256="","",IF(INDEX('Required State Input – PHYS'!L$12:L$2011,$AD1256)="","",INDEX('Required State Input – PHYS'!L$12:L$2011,$AD1256)))</f>
        <v/>
      </c>
      <c r="M1256" s="79" t="str">
        <f>IF($AB1256="","",IF(INDEX('Required State Input – PHYS'!M$12:M$2011,$AD1256)="","",ROUND(INDEX('Required State Input – PHYS'!M$12:M$2011,$AD1256),2)))</f>
        <v/>
      </c>
      <c r="N1256" s="80" t="str">
        <f>IF($AB1256="","",IF(INDEX('Required State Input – PHYS'!N$12:N$2011,$AD1256)="","",ROUND(INDEX('Required State Input – PHYS'!N$12:N$2011,$AD1256),4)))</f>
        <v/>
      </c>
      <c r="O1256" s="77" t="str">
        <f>IF($AB1256="","",IF(INDEX('Required State Input – PHYS'!O$12:O$2011,$AD1256)="","",INDEX('Required State Input – PHYS'!O$12:O$2011,$AD1256)))</f>
        <v/>
      </c>
      <c r="P1256" s="78" t="str">
        <f>IF($AB1256="","",IF(INDEX('Required State Input – PHYS'!P$12:P$2011,$AD1256)="","",INDEX('Required State Input – PHYS'!P$12:P$2011,$AD1256)))</f>
        <v/>
      </c>
      <c r="Q1256" s="79" t="str">
        <f>IF($AB1256="","",IF(INDEX('Required State Input – PHYS'!Q$12:Q$2011,$AD1256)="","",ROUND(INDEX('Required State Input – PHYS'!Q$12:Q$2011,$AD1256),2)))</f>
        <v/>
      </c>
      <c r="R1256" s="82" t="str">
        <f>IF($AB1256="","",IF(INDEX('Required State Input – PHYS'!R$12:R$2011,$AD1256)="","",INDEX('Required State Input – PHYS'!R$12:R$2011,$AD1256)))</f>
        <v/>
      </c>
      <c r="S1256" s="77" t="str">
        <f>IF($AB1256="","",IF(INDEX('Required State Input – PHYS'!S$12:S$2011,$AD1256)="","",INDEX('Required State Input – PHYS'!S$12:S$2011,$AD1256)))</f>
        <v/>
      </c>
      <c r="T1256" s="78" t="str">
        <f>IF($AB1256="","",IF(INDEX('Required State Input – PHYS'!T$12:T$2011,$AD1256)="","",INDEX('Required State Input – PHYS'!T$12:T$2011,$AD1256)))</f>
        <v/>
      </c>
      <c r="U1256" s="89" t="str">
        <f>IF($AB1256="","",IF(INDEX('Required State Input – PHYS'!U$12:U$2011,$AD1256)="","",ROUND(INDEX('Required State Input – PHYS'!U$12:U$2011,$AD1256),2)))</f>
        <v/>
      </c>
      <c r="V1256" s="107" t="str">
        <f>IF($AB1256="","",IF(INDEX('Required State Input – PHYS'!V$12:V$2011,$AD1256)="","",ROUND(INDEX('Required State Input – PHYS'!V$12:V$2011,$AD1256),2)))</f>
        <v/>
      </c>
      <c r="W1256" s="108" t="str">
        <f t="shared" si="57"/>
        <v/>
      </c>
      <c r="AB1256" s="42" t="str">
        <f t="shared" si="58"/>
        <v/>
      </c>
      <c r="AC1256" s="42" t="str">
        <f t="shared" si="59"/>
        <v/>
      </c>
      <c r="AD1256" s="42" t="str">
        <f>IF(AB1256="","",MATCH(AC1256,'Required State Input – PHYS'!$AK$12:$AK$2011,FALSE))</f>
        <v/>
      </c>
    </row>
    <row r="1257" spans="1:30" x14ac:dyDescent="0.25">
      <c r="A1257" s="110" t="s">
        <v>202</v>
      </c>
      <c r="B1257" s="99" t="str">
        <f>IF($AB1257="","",IF(INDEX('Required State Input – PHYS'!B$12:B$2011,$AD1257)="","",INDEX('Required State Input – PHYS'!B$12:B$2011,$AD1257)))</f>
        <v/>
      </c>
      <c r="C1257" s="67" t="str">
        <f>IF($AB1257="","",IF(INDEX('Required State Input – PHYS'!C$12:C$2011,$AD1257)="","",INDEX('Required State Input – PHYS'!C$12:C$2011,$AD1257)))</f>
        <v/>
      </c>
      <c r="D1257" s="100" t="str">
        <f>IF($AB1257="","",IF(INDEX('Required State Input – PHYS'!D$12:D$2011,$AD1257)="","",INDEX('Required State Input – PHYS'!D$12:D$2011,$AD1257)))</f>
        <v/>
      </c>
      <c r="E1257" s="101" t="str">
        <f>IF($AB1257="","",IF(INDEX('Required State Input – PHYS'!E$12:E$2011,$AD1257)="","",INDEX('Required State Input – PHYS'!E$12:E$2011,$AD1257)))</f>
        <v/>
      </c>
      <c r="F1257" s="99" t="str">
        <f>IF($AB1257="","",IF(INDEX('Required State Input – PHYS'!F$12:F$2011,$AD1257)="","",INDEX('Required State Input – PHYS'!F$12:F$2011,$AD1257)))</f>
        <v/>
      </c>
      <c r="G1257" s="100" t="str">
        <f>IF($AB1257="","",IF(INDEX('Required State Input – PHYS'!G$12:G$2011,$AD1257)="","",INDEX('Required State Input – PHYS'!G$12:G$2011,$AD1257)))</f>
        <v/>
      </c>
      <c r="H1257" s="100" t="str">
        <f>IF($AB1257="","",IF(INDEX('Required State Input – PHYS'!H$12:H$2011,$AD1257)="","",INDEX('Required State Input – PHYS'!H$12:H$2011,$AD1257)))</f>
        <v/>
      </c>
      <c r="I1257" s="100" t="str">
        <f>IF($AB1257="","",IF(INDEX('Required State Input – PHYS'!I$12:I$2011,$AD1257)="","",INDEX('Required State Input – PHYS'!I$12:I$2011,$AD1257)))</f>
        <v/>
      </c>
      <c r="J1257" s="102" t="str">
        <f>IF($AB1257="","",IF(INDEX('Required State Input – PHYS'!J$12:J$2011,$AD1257)="","",INDEX('Required State Input – PHYS'!J$12:J$2011,$AD1257)))</f>
        <v/>
      </c>
      <c r="K1257" s="77" t="str">
        <f>IF($AB1257="","",IF(INDEX('Required State Input – PHYS'!K$12:K$2011,$AD1257)="","",INDEX('Required State Input – PHYS'!K$12:K$2011,$AD1257)))</f>
        <v/>
      </c>
      <c r="L1257" s="78" t="str">
        <f>IF($AB1257="","",IF(INDEX('Required State Input – PHYS'!L$12:L$2011,$AD1257)="","",INDEX('Required State Input – PHYS'!L$12:L$2011,$AD1257)))</f>
        <v/>
      </c>
      <c r="M1257" s="79" t="str">
        <f>IF($AB1257="","",IF(INDEX('Required State Input – PHYS'!M$12:M$2011,$AD1257)="","",ROUND(INDEX('Required State Input – PHYS'!M$12:M$2011,$AD1257),2)))</f>
        <v/>
      </c>
      <c r="N1257" s="80" t="str">
        <f>IF($AB1257="","",IF(INDEX('Required State Input – PHYS'!N$12:N$2011,$AD1257)="","",ROUND(INDEX('Required State Input – PHYS'!N$12:N$2011,$AD1257),4)))</f>
        <v/>
      </c>
      <c r="O1257" s="77" t="str">
        <f>IF($AB1257="","",IF(INDEX('Required State Input – PHYS'!O$12:O$2011,$AD1257)="","",INDEX('Required State Input – PHYS'!O$12:O$2011,$AD1257)))</f>
        <v/>
      </c>
      <c r="P1257" s="78" t="str">
        <f>IF($AB1257="","",IF(INDEX('Required State Input – PHYS'!P$12:P$2011,$AD1257)="","",INDEX('Required State Input – PHYS'!P$12:P$2011,$AD1257)))</f>
        <v/>
      </c>
      <c r="Q1257" s="79" t="str">
        <f>IF($AB1257="","",IF(INDEX('Required State Input – PHYS'!Q$12:Q$2011,$AD1257)="","",ROUND(INDEX('Required State Input – PHYS'!Q$12:Q$2011,$AD1257),2)))</f>
        <v/>
      </c>
      <c r="R1257" s="82" t="str">
        <f>IF($AB1257="","",IF(INDEX('Required State Input – PHYS'!R$12:R$2011,$AD1257)="","",INDEX('Required State Input – PHYS'!R$12:R$2011,$AD1257)))</f>
        <v/>
      </c>
      <c r="S1257" s="77" t="str">
        <f>IF($AB1257="","",IF(INDEX('Required State Input – PHYS'!S$12:S$2011,$AD1257)="","",INDEX('Required State Input – PHYS'!S$12:S$2011,$AD1257)))</f>
        <v/>
      </c>
      <c r="T1257" s="78" t="str">
        <f>IF($AB1257="","",IF(INDEX('Required State Input – PHYS'!T$12:T$2011,$AD1257)="","",INDEX('Required State Input – PHYS'!T$12:T$2011,$AD1257)))</f>
        <v/>
      </c>
      <c r="U1257" s="89" t="str">
        <f>IF($AB1257="","",IF(INDEX('Required State Input – PHYS'!U$12:U$2011,$AD1257)="","",ROUND(INDEX('Required State Input – PHYS'!U$12:U$2011,$AD1257),2)))</f>
        <v/>
      </c>
      <c r="V1257" s="107" t="str">
        <f>IF($AB1257="","",IF(INDEX('Required State Input – PHYS'!V$12:V$2011,$AD1257)="","",ROUND(INDEX('Required State Input – PHYS'!V$12:V$2011,$AD1257),2)))</f>
        <v/>
      </c>
      <c r="W1257" s="108" t="str">
        <f t="shared" si="57"/>
        <v/>
      </c>
      <c r="AB1257" s="42" t="str">
        <f t="shared" si="58"/>
        <v/>
      </c>
      <c r="AC1257" s="42" t="str">
        <f t="shared" si="59"/>
        <v/>
      </c>
      <c r="AD1257" s="42" t="str">
        <f>IF(AB1257="","",MATCH(AC1257,'Required State Input – PHYS'!$AK$12:$AK$2011,FALSE))</f>
        <v/>
      </c>
    </row>
    <row r="1258" spans="1:30" x14ac:dyDescent="0.25">
      <c r="A1258" s="110" t="s">
        <v>202</v>
      </c>
      <c r="B1258" s="99" t="str">
        <f>IF($AB1258="","",IF(INDEX('Required State Input – PHYS'!B$12:B$2011,$AD1258)="","",INDEX('Required State Input – PHYS'!B$12:B$2011,$AD1258)))</f>
        <v/>
      </c>
      <c r="C1258" s="67" t="str">
        <f>IF($AB1258="","",IF(INDEX('Required State Input – PHYS'!C$12:C$2011,$AD1258)="","",INDEX('Required State Input – PHYS'!C$12:C$2011,$AD1258)))</f>
        <v/>
      </c>
      <c r="D1258" s="100" t="str">
        <f>IF($AB1258="","",IF(INDEX('Required State Input – PHYS'!D$12:D$2011,$AD1258)="","",INDEX('Required State Input – PHYS'!D$12:D$2011,$AD1258)))</f>
        <v/>
      </c>
      <c r="E1258" s="101" t="str">
        <f>IF($AB1258="","",IF(INDEX('Required State Input – PHYS'!E$12:E$2011,$AD1258)="","",INDEX('Required State Input – PHYS'!E$12:E$2011,$AD1258)))</f>
        <v/>
      </c>
      <c r="F1258" s="99" t="str">
        <f>IF($AB1258="","",IF(INDEX('Required State Input – PHYS'!F$12:F$2011,$AD1258)="","",INDEX('Required State Input – PHYS'!F$12:F$2011,$AD1258)))</f>
        <v/>
      </c>
      <c r="G1258" s="100" t="str">
        <f>IF($AB1258="","",IF(INDEX('Required State Input – PHYS'!G$12:G$2011,$AD1258)="","",INDEX('Required State Input – PHYS'!G$12:G$2011,$AD1258)))</f>
        <v/>
      </c>
      <c r="H1258" s="100" t="str">
        <f>IF($AB1258="","",IF(INDEX('Required State Input – PHYS'!H$12:H$2011,$AD1258)="","",INDEX('Required State Input – PHYS'!H$12:H$2011,$AD1258)))</f>
        <v/>
      </c>
      <c r="I1258" s="100" t="str">
        <f>IF($AB1258="","",IF(INDEX('Required State Input – PHYS'!I$12:I$2011,$AD1258)="","",INDEX('Required State Input – PHYS'!I$12:I$2011,$AD1258)))</f>
        <v/>
      </c>
      <c r="J1258" s="102" t="str">
        <f>IF($AB1258="","",IF(INDEX('Required State Input – PHYS'!J$12:J$2011,$AD1258)="","",INDEX('Required State Input – PHYS'!J$12:J$2011,$AD1258)))</f>
        <v/>
      </c>
      <c r="K1258" s="77" t="str">
        <f>IF($AB1258="","",IF(INDEX('Required State Input – PHYS'!K$12:K$2011,$AD1258)="","",INDEX('Required State Input – PHYS'!K$12:K$2011,$AD1258)))</f>
        <v/>
      </c>
      <c r="L1258" s="78" t="str">
        <f>IF($AB1258="","",IF(INDEX('Required State Input – PHYS'!L$12:L$2011,$AD1258)="","",INDEX('Required State Input – PHYS'!L$12:L$2011,$AD1258)))</f>
        <v/>
      </c>
      <c r="M1258" s="79" t="str">
        <f>IF($AB1258="","",IF(INDEX('Required State Input – PHYS'!M$12:M$2011,$AD1258)="","",ROUND(INDEX('Required State Input – PHYS'!M$12:M$2011,$AD1258),2)))</f>
        <v/>
      </c>
      <c r="N1258" s="80" t="str">
        <f>IF($AB1258="","",IF(INDEX('Required State Input – PHYS'!N$12:N$2011,$AD1258)="","",ROUND(INDEX('Required State Input – PHYS'!N$12:N$2011,$AD1258),4)))</f>
        <v/>
      </c>
      <c r="O1258" s="77" t="str">
        <f>IF($AB1258="","",IF(INDEX('Required State Input – PHYS'!O$12:O$2011,$AD1258)="","",INDEX('Required State Input – PHYS'!O$12:O$2011,$AD1258)))</f>
        <v/>
      </c>
      <c r="P1258" s="78" t="str">
        <f>IF($AB1258="","",IF(INDEX('Required State Input – PHYS'!P$12:P$2011,$AD1258)="","",INDEX('Required State Input – PHYS'!P$12:P$2011,$AD1258)))</f>
        <v/>
      </c>
      <c r="Q1258" s="79" t="str">
        <f>IF($AB1258="","",IF(INDEX('Required State Input – PHYS'!Q$12:Q$2011,$AD1258)="","",ROUND(INDEX('Required State Input – PHYS'!Q$12:Q$2011,$AD1258),2)))</f>
        <v/>
      </c>
      <c r="R1258" s="82" t="str">
        <f>IF($AB1258="","",IF(INDEX('Required State Input – PHYS'!R$12:R$2011,$AD1258)="","",INDEX('Required State Input – PHYS'!R$12:R$2011,$AD1258)))</f>
        <v/>
      </c>
      <c r="S1258" s="77" t="str">
        <f>IF($AB1258="","",IF(INDEX('Required State Input – PHYS'!S$12:S$2011,$AD1258)="","",INDEX('Required State Input – PHYS'!S$12:S$2011,$AD1258)))</f>
        <v/>
      </c>
      <c r="T1258" s="78" t="str">
        <f>IF($AB1258="","",IF(INDEX('Required State Input – PHYS'!T$12:T$2011,$AD1258)="","",INDEX('Required State Input – PHYS'!T$12:T$2011,$AD1258)))</f>
        <v/>
      </c>
      <c r="U1258" s="89" t="str">
        <f>IF($AB1258="","",IF(INDEX('Required State Input – PHYS'!U$12:U$2011,$AD1258)="","",ROUND(INDEX('Required State Input – PHYS'!U$12:U$2011,$AD1258),2)))</f>
        <v/>
      </c>
      <c r="V1258" s="107" t="str">
        <f>IF($AB1258="","",IF(INDEX('Required State Input – PHYS'!V$12:V$2011,$AD1258)="","",ROUND(INDEX('Required State Input – PHYS'!V$12:V$2011,$AD1258),2)))</f>
        <v/>
      </c>
      <c r="W1258" s="108" t="str">
        <f t="shared" si="57"/>
        <v/>
      </c>
      <c r="AB1258" s="42" t="str">
        <f t="shared" si="58"/>
        <v/>
      </c>
      <c r="AC1258" s="42" t="str">
        <f t="shared" si="59"/>
        <v/>
      </c>
      <c r="AD1258" s="42" t="str">
        <f>IF(AB1258="","",MATCH(AC1258,'Required State Input – PHYS'!$AK$12:$AK$2011,FALSE))</f>
        <v/>
      </c>
    </row>
    <row r="1259" spans="1:30" x14ac:dyDescent="0.25">
      <c r="A1259" s="110" t="s">
        <v>202</v>
      </c>
      <c r="B1259" s="99" t="str">
        <f>IF($AB1259="","",IF(INDEX('Required State Input – PHYS'!B$12:B$2011,$AD1259)="","",INDEX('Required State Input – PHYS'!B$12:B$2011,$AD1259)))</f>
        <v/>
      </c>
      <c r="C1259" s="67" t="str">
        <f>IF($AB1259="","",IF(INDEX('Required State Input – PHYS'!C$12:C$2011,$AD1259)="","",INDEX('Required State Input – PHYS'!C$12:C$2011,$AD1259)))</f>
        <v/>
      </c>
      <c r="D1259" s="100" t="str">
        <f>IF($AB1259="","",IF(INDEX('Required State Input – PHYS'!D$12:D$2011,$AD1259)="","",INDEX('Required State Input – PHYS'!D$12:D$2011,$AD1259)))</f>
        <v/>
      </c>
      <c r="E1259" s="101" t="str">
        <f>IF($AB1259="","",IF(INDEX('Required State Input – PHYS'!E$12:E$2011,$AD1259)="","",INDEX('Required State Input – PHYS'!E$12:E$2011,$AD1259)))</f>
        <v/>
      </c>
      <c r="F1259" s="99" t="str">
        <f>IF($AB1259="","",IF(INDEX('Required State Input – PHYS'!F$12:F$2011,$AD1259)="","",INDEX('Required State Input – PHYS'!F$12:F$2011,$AD1259)))</f>
        <v/>
      </c>
      <c r="G1259" s="100" t="str">
        <f>IF($AB1259="","",IF(INDEX('Required State Input – PHYS'!G$12:G$2011,$AD1259)="","",INDEX('Required State Input – PHYS'!G$12:G$2011,$AD1259)))</f>
        <v/>
      </c>
      <c r="H1259" s="100" t="str">
        <f>IF($AB1259="","",IF(INDEX('Required State Input – PHYS'!H$12:H$2011,$AD1259)="","",INDEX('Required State Input – PHYS'!H$12:H$2011,$AD1259)))</f>
        <v/>
      </c>
      <c r="I1259" s="100" t="str">
        <f>IF($AB1259="","",IF(INDEX('Required State Input – PHYS'!I$12:I$2011,$AD1259)="","",INDEX('Required State Input – PHYS'!I$12:I$2011,$AD1259)))</f>
        <v/>
      </c>
      <c r="J1259" s="102" t="str">
        <f>IF($AB1259="","",IF(INDEX('Required State Input – PHYS'!J$12:J$2011,$AD1259)="","",INDEX('Required State Input – PHYS'!J$12:J$2011,$AD1259)))</f>
        <v/>
      </c>
      <c r="K1259" s="77" t="str">
        <f>IF($AB1259="","",IF(INDEX('Required State Input – PHYS'!K$12:K$2011,$AD1259)="","",INDEX('Required State Input – PHYS'!K$12:K$2011,$AD1259)))</f>
        <v/>
      </c>
      <c r="L1259" s="78" t="str">
        <f>IF($AB1259="","",IF(INDEX('Required State Input – PHYS'!L$12:L$2011,$AD1259)="","",INDEX('Required State Input – PHYS'!L$12:L$2011,$AD1259)))</f>
        <v/>
      </c>
      <c r="M1259" s="79" t="str">
        <f>IF($AB1259="","",IF(INDEX('Required State Input – PHYS'!M$12:M$2011,$AD1259)="","",ROUND(INDEX('Required State Input – PHYS'!M$12:M$2011,$AD1259),2)))</f>
        <v/>
      </c>
      <c r="N1259" s="80" t="str">
        <f>IF($AB1259="","",IF(INDEX('Required State Input – PHYS'!N$12:N$2011,$AD1259)="","",ROUND(INDEX('Required State Input – PHYS'!N$12:N$2011,$AD1259),4)))</f>
        <v/>
      </c>
      <c r="O1259" s="77" t="str">
        <f>IF($AB1259="","",IF(INDEX('Required State Input – PHYS'!O$12:O$2011,$AD1259)="","",INDEX('Required State Input – PHYS'!O$12:O$2011,$AD1259)))</f>
        <v/>
      </c>
      <c r="P1259" s="78" t="str">
        <f>IF($AB1259="","",IF(INDEX('Required State Input – PHYS'!P$12:P$2011,$AD1259)="","",INDEX('Required State Input – PHYS'!P$12:P$2011,$AD1259)))</f>
        <v/>
      </c>
      <c r="Q1259" s="79" t="str">
        <f>IF($AB1259="","",IF(INDEX('Required State Input – PHYS'!Q$12:Q$2011,$AD1259)="","",ROUND(INDEX('Required State Input – PHYS'!Q$12:Q$2011,$AD1259),2)))</f>
        <v/>
      </c>
      <c r="R1259" s="82" t="str">
        <f>IF($AB1259="","",IF(INDEX('Required State Input – PHYS'!R$12:R$2011,$AD1259)="","",INDEX('Required State Input – PHYS'!R$12:R$2011,$AD1259)))</f>
        <v/>
      </c>
      <c r="S1259" s="77" t="str">
        <f>IF($AB1259="","",IF(INDEX('Required State Input – PHYS'!S$12:S$2011,$AD1259)="","",INDEX('Required State Input – PHYS'!S$12:S$2011,$AD1259)))</f>
        <v/>
      </c>
      <c r="T1259" s="78" t="str">
        <f>IF($AB1259="","",IF(INDEX('Required State Input – PHYS'!T$12:T$2011,$AD1259)="","",INDEX('Required State Input – PHYS'!T$12:T$2011,$AD1259)))</f>
        <v/>
      </c>
      <c r="U1259" s="89" t="str">
        <f>IF($AB1259="","",IF(INDEX('Required State Input – PHYS'!U$12:U$2011,$AD1259)="","",ROUND(INDEX('Required State Input – PHYS'!U$12:U$2011,$AD1259),2)))</f>
        <v/>
      </c>
      <c r="V1259" s="107" t="str">
        <f>IF($AB1259="","",IF(INDEX('Required State Input – PHYS'!V$12:V$2011,$AD1259)="","",ROUND(INDEX('Required State Input – PHYS'!V$12:V$2011,$AD1259),2)))</f>
        <v/>
      </c>
      <c r="W1259" s="108" t="str">
        <f t="shared" si="57"/>
        <v/>
      </c>
      <c r="AB1259" s="42" t="str">
        <f t="shared" si="58"/>
        <v/>
      </c>
      <c r="AC1259" s="42" t="str">
        <f t="shared" si="59"/>
        <v/>
      </c>
      <c r="AD1259" s="42" t="str">
        <f>IF(AB1259="","",MATCH(AC1259,'Required State Input – PHYS'!$AK$12:$AK$2011,FALSE))</f>
        <v/>
      </c>
    </row>
    <row r="1260" spans="1:30" x14ac:dyDescent="0.25">
      <c r="A1260" s="110" t="s">
        <v>202</v>
      </c>
      <c r="B1260" s="99" t="str">
        <f>IF($AB1260="","",IF(INDEX('Required State Input – PHYS'!B$12:B$2011,$AD1260)="","",INDEX('Required State Input – PHYS'!B$12:B$2011,$AD1260)))</f>
        <v/>
      </c>
      <c r="C1260" s="67" t="str">
        <f>IF($AB1260="","",IF(INDEX('Required State Input – PHYS'!C$12:C$2011,$AD1260)="","",INDEX('Required State Input – PHYS'!C$12:C$2011,$AD1260)))</f>
        <v/>
      </c>
      <c r="D1260" s="100" t="str">
        <f>IF($AB1260="","",IF(INDEX('Required State Input – PHYS'!D$12:D$2011,$AD1260)="","",INDEX('Required State Input – PHYS'!D$12:D$2011,$AD1260)))</f>
        <v/>
      </c>
      <c r="E1260" s="101" t="str">
        <f>IF($AB1260="","",IF(INDEX('Required State Input – PHYS'!E$12:E$2011,$AD1260)="","",INDEX('Required State Input – PHYS'!E$12:E$2011,$AD1260)))</f>
        <v/>
      </c>
      <c r="F1260" s="99" t="str">
        <f>IF($AB1260="","",IF(INDEX('Required State Input – PHYS'!F$12:F$2011,$AD1260)="","",INDEX('Required State Input – PHYS'!F$12:F$2011,$AD1260)))</f>
        <v/>
      </c>
      <c r="G1260" s="100" t="str">
        <f>IF($AB1260="","",IF(INDEX('Required State Input – PHYS'!G$12:G$2011,$AD1260)="","",INDEX('Required State Input – PHYS'!G$12:G$2011,$AD1260)))</f>
        <v/>
      </c>
      <c r="H1260" s="100" t="str">
        <f>IF($AB1260="","",IF(INDEX('Required State Input – PHYS'!H$12:H$2011,$AD1260)="","",INDEX('Required State Input – PHYS'!H$12:H$2011,$AD1260)))</f>
        <v/>
      </c>
      <c r="I1260" s="100" t="str">
        <f>IF($AB1260="","",IF(INDEX('Required State Input – PHYS'!I$12:I$2011,$AD1260)="","",INDEX('Required State Input – PHYS'!I$12:I$2011,$AD1260)))</f>
        <v/>
      </c>
      <c r="J1260" s="102" t="str">
        <f>IF($AB1260="","",IF(INDEX('Required State Input – PHYS'!J$12:J$2011,$AD1260)="","",INDEX('Required State Input – PHYS'!J$12:J$2011,$AD1260)))</f>
        <v/>
      </c>
      <c r="K1260" s="77" t="str">
        <f>IF($AB1260="","",IF(INDEX('Required State Input – PHYS'!K$12:K$2011,$AD1260)="","",INDEX('Required State Input – PHYS'!K$12:K$2011,$AD1260)))</f>
        <v/>
      </c>
      <c r="L1260" s="78" t="str">
        <f>IF($AB1260="","",IF(INDEX('Required State Input – PHYS'!L$12:L$2011,$AD1260)="","",INDEX('Required State Input – PHYS'!L$12:L$2011,$AD1260)))</f>
        <v/>
      </c>
      <c r="M1260" s="79" t="str">
        <f>IF($AB1260="","",IF(INDEX('Required State Input – PHYS'!M$12:M$2011,$AD1260)="","",ROUND(INDEX('Required State Input – PHYS'!M$12:M$2011,$AD1260),2)))</f>
        <v/>
      </c>
      <c r="N1260" s="80" t="str">
        <f>IF($AB1260="","",IF(INDEX('Required State Input – PHYS'!N$12:N$2011,$AD1260)="","",ROUND(INDEX('Required State Input – PHYS'!N$12:N$2011,$AD1260),4)))</f>
        <v/>
      </c>
      <c r="O1260" s="77" t="str">
        <f>IF($AB1260="","",IF(INDEX('Required State Input – PHYS'!O$12:O$2011,$AD1260)="","",INDEX('Required State Input – PHYS'!O$12:O$2011,$AD1260)))</f>
        <v/>
      </c>
      <c r="P1260" s="78" t="str">
        <f>IF($AB1260="","",IF(INDEX('Required State Input – PHYS'!P$12:P$2011,$AD1260)="","",INDEX('Required State Input – PHYS'!P$12:P$2011,$AD1260)))</f>
        <v/>
      </c>
      <c r="Q1260" s="79" t="str">
        <f>IF($AB1260="","",IF(INDEX('Required State Input – PHYS'!Q$12:Q$2011,$AD1260)="","",ROUND(INDEX('Required State Input – PHYS'!Q$12:Q$2011,$AD1260),2)))</f>
        <v/>
      </c>
      <c r="R1260" s="82" t="str">
        <f>IF($AB1260="","",IF(INDEX('Required State Input – PHYS'!R$12:R$2011,$AD1260)="","",INDEX('Required State Input – PHYS'!R$12:R$2011,$AD1260)))</f>
        <v/>
      </c>
      <c r="S1260" s="77" t="str">
        <f>IF($AB1260="","",IF(INDEX('Required State Input – PHYS'!S$12:S$2011,$AD1260)="","",INDEX('Required State Input – PHYS'!S$12:S$2011,$AD1260)))</f>
        <v/>
      </c>
      <c r="T1260" s="78" t="str">
        <f>IF($AB1260="","",IF(INDEX('Required State Input – PHYS'!T$12:T$2011,$AD1260)="","",INDEX('Required State Input – PHYS'!T$12:T$2011,$AD1260)))</f>
        <v/>
      </c>
      <c r="U1260" s="89" t="str">
        <f>IF($AB1260="","",IF(INDEX('Required State Input – PHYS'!U$12:U$2011,$AD1260)="","",ROUND(INDEX('Required State Input – PHYS'!U$12:U$2011,$AD1260),2)))</f>
        <v/>
      </c>
      <c r="V1260" s="107" t="str">
        <f>IF($AB1260="","",IF(INDEX('Required State Input – PHYS'!V$12:V$2011,$AD1260)="","",ROUND(INDEX('Required State Input – PHYS'!V$12:V$2011,$AD1260),2)))</f>
        <v/>
      </c>
      <c r="W1260" s="108" t="str">
        <f t="shared" si="57"/>
        <v/>
      </c>
      <c r="AB1260" s="42" t="str">
        <f t="shared" si="58"/>
        <v/>
      </c>
      <c r="AC1260" s="42" t="str">
        <f t="shared" si="59"/>
        <v/>
      </c>
      <c r="AD1260" s="42" t="str">
        <f>IF(AB1260="","",MATCH(AC1260,'Required State Input – PHYS'!$AK$12:$AK$2011,FALSE))</f>
        <v/>
      </c>
    </row>
    <row r="1261" spans="1:30" x14ac:dyDescent="0.25">
      <c r="A1261" s="110" t="s">
        <v>202</v>
      </c>
      <c r="B1261" s="99" t="str">
        <f>IF($AB1261="","",IF(INDEX('Required State Input – PHYS'!B$12:B$2011,$AD1261)="","",INDEX('Required State Input – PHYS'!B$12:B$2011,$AD1261)))</f>
        <v/>
      </c>
      <c r="C1261" s="67" t="str">
        <f>IF($AB1261="","",IF(INDEX('Required State Input – PHYS'!C$12:C$2011,$AD1261)="","",INDEX('Required State Input – PHYS'!C$12:C$2011,$AD1261)))</f>
        <v/>
      </c>
      <c r="D1261" s="100" t="str">
        <f>IF($AB1261="","",IF(INDEX('Required State Input – PHYS'!D$12:D$2011,$AD1261)="","",INDEX('Required State Input – PHYS'!D$12:D$2011,$AD1261)))</f>
        <v/>
      </c>
      <c r="E1261" s="101" t="str">
        <f>IF($AB1261="","",IF(INDEX('Required State Input – PHYS'!E$12:E$2011,$AD1261)="","",INDEX('Required State Input – PHYS'!E$12:E$2011,$AD1261)))</f>
        <v/>
      </c>
      <c r="F1261" s="99" t="str">
        <f>IF($AB1261="","",IF(INDEX('Required State Input – PHYS'!F$12:F$2011,$AD1261)="","",INDEX('Required State Input – PHYS'!F$12:F$2011,$AD1261)))</f>
        <v/>
      </c>
      <c r="G1261" s="100" t="str">
        <f>IF($AB1261="","",IF(INDEX('Required State Input – PHYS'!G$12:G$2011,$AD1261)="","",INDEX('Required State Input – PHYS'!G$12:G$2011,$AD1261)))</f>
        <v/>
      </c>
      <c r="H1261" s="100" t="str">
        <f>IF($AB1261="","",IF(INDEX('Required State Input – PHYS'!H$12:H$2011,$AD1261)="","",INDEX('Required State Input – PHYS'!H$12:H$2011,$AD1261)))</f>
        <v/>
      </c>
      <c r="I1261" s="100" t="str">
        <f>IF($AB1261="","",IF(INDEX('Required State Input – PHYS'!I$12:I$2011,$AD1261)="","",INDEX('Required State Input – PHYS'!I$12:I$2011,$AD1261)))</f>
        <v/>
      </c>
      <c r="J1261" s="102" t="str">
        <f>IF($AB1261="","",IF(INDEX('Required State Input – PHYS'!J$12:J$2011,$AD1261)="","",INDEX('Required State Input – PHYS'!J$12:J$2011,$AD1261)))</f>
        <v/>
      </c>
      <c r="K1261" s="77" t="str">
        <f>IF($AB1261="","",IF(INDEX('Required State Input – PHYS'!K$12:K$2011,$AD1261)="","",INDEX('Required State Input – PHYS'!K$12:K$2011,$AD1261)))</f>
        <v/>
      </c>
      <c r="L1261" s="78" t="str">
        <f>IF($AB1261="","",IF(INDEX('Required State Input – PHYS'!L$12:L$2011,$AD1261)="","",INDEX('Required State Input – PHYS'!L$12:L$2011,$AD1261)))</f>
        <v/>
      </c>
      <c r="M1261" s="79" t="str">
        <f>IF($AB1261="","",IF(INDEX('Required State Input – PHYS'!M$12:M$2011,$AD1261)="","",ROUND(INDEX('Required State Input – PHYS'!M$12:M$2011,$AD1261),2)))</f>
        <v/>
      </c>
      <c r="N1261" s="80" t="str">
        <f>IF($AB1261="","",IF(INDEX('Required State Input – PHYS'!N$12:N$2011,$AD1261)="","",ROUND(INDEX('Required State Input – PHYS'!N$12:N$2011,$AD1261),4)))</f>
        <v/>
      </c>
      <c r="O1261" s="77" t="str">
        <f>IF($AB1261="","",IF(INDEX('Required State Input – PHYS'!O$12:O$2011,$AD1261)="","",INDEX('Required State Input – PHYS'!O$12:O$2011,$AD1261)))</f>
        <v/>
      </c>
      <c r="P1261" s="78" t="str">
        <f>IF($AB1261="","",IF(INDEX('Required State Input – PHYS'!P$12:P$2011,$AD1261)="","",INDEX('Required State Input – PHYS'!P$12:P$2011,$AD1261)))</f>
        <v/>
      </c>
      <c r="Q1261" s="79" t="str">
        <f>IF($AB1261="","",IF(INDEX('Required State Input – PHYS'!Q$12:Q$2011,$AD1261)="","",ROUND(INDEX('Required State Input – PHYS'!Q$12:Q$2011,$AD1261),2)))</f>
        <v/>
      </c>
      <c r="R1261" s="82" t="str">
        <f>IF($AB1261="","",IF(INDEX('Required State Input – PHYS'!R$12:R$2011,$AD1261)="","",INDEX('Required State Input – PHYS'!R$12:R$2011,$AD1261)))</f>
        <v/>
      </c>
      <c r="S1261" s="77" t="str">
        <f>IF($AB1261="","",IF(INDEX('Required State Input – PHYS'!S$12:S$2011,$AD1261)="","",INDEX('Required State Input – PHYS'!S$12:S$2011,$AD1261)))</f>
        <v/>
      </c>
      <c r="T1261" s="78" t="str">
        <f>IF($AB1261="","",IF(INDEX('Required State Input – PHYS'!T$12:T$2011,$AD1261)="","",INDEX('Required State Input – PHYS'!T$12:T$2011,$AD1261)))</f>
        <v/>
      </c>
      <c r="U1261" s="89" t="str">
        <f>IF($AB1261="","",IF(INDEX('Required State Input – PHYS'!U$12:U$2011,$AD1261)="","",ROUND(INDEX('Required State Input – PHYS'!U$12:U$2011,$AD1261),2)))</f>
        <v/>
      </c>
      <c r="V1261" s="107" t="str">
        <f>IF($AB1261="","",IF(INDEX('Required State Input – PHYS'!V$12:V$2011,$AD1261)="","",ROUND(INDEX('Required State Input – PHYS'!V$12:V$2011,$AD1261),2)))</f>
        <v/>
      </c>
      <c r="W1261" s="108" t="str">
        <f t="shared" si="57"/>
        <v/>
      </c>
      <c r="AB1261" s="42" t="str">
        <f t="shared" si="58"/>
        <v/>
      </c>
      <c r="AC1261" s="42" t="str">
        <f t="shared" si="59"/>
        <v/>
      </c>
      <c r="AD1261" s="42" t="str">
        <f>IF(AB1261="","",MATCH(AC1261,'Required State Input – PHYS'!$AK$12:$AK$2011,FALSE))</f>
        <v/>
      </c>
    </row>
    <row r="1262" spans="1:30" x14ac:dyDescent="0.25">
      <c r="A1262" s="110" t="s">
        <v>202</v>
      </c>
      <c r="B1262" s="99" t="str">
        <f>IF($AB1262="","",IF(INDEX('Required State Input – PHYS'!B$12:B$2011,$AD1262)="","",INDEX('Required State Input – PHYS'!B$12:B$2011,$AD1262)))</f>
        <v/>
      </c>
      <c r="C1262" s="67" t="str">
        <f>IF($AB1262="","",IF(INDEX('Required State Input – PHYS'!C$12:C$2011,$AD1262)="","",INDEX('Required State Input – PHYS'!C$12:C$2011,$AD1262)))</f>
        <v/>
      </c>
      <c r="D1262" s="100" t="str">
        <f>IF($AB1262="","",IF(INDEX('Required State Input – PHYS'!D$12:D$2011,$AD1262)="","",INDEX('Required State Input – PHYS'!D$12:D$2011,$AD1262)))</f>
        <v/>
      </c>
      <c r="E1262" s="101" t="str">
        <f>IF($AB1262="","",IF(INDEX('Required State Input – PHYS'!E$12:E$2011,$AD1262)="","",INDEX('Required State Input – PHYS'!E$12:E$2011,$AD1262)))</f>
        <v/>
      </c>
      <c r="F1262" s="99" t="str">
        <f>IF($AB1262="","",IF(INDEX('Required State Input – PHYS'!F$12:F$2011,$AD1262)="","",INDEX('Required State Input – PHYS'!F$12:F$2011,$AD1262)))</f>
        <v/>
      </c>
      <c r="G1262" s="100" t="str">
        <f>IF($AB1262="","",IF(INDEX('Required State Input – PHYS'!G$12:G$2011,$AD1262)="","",INDEX('Required State Input – PHYS'!G$12:G$2011,$AD1262)))</f>
        <v/>
      </c>
      <c r="H1262" s="100" t="str">
        <f>IF($AB1262="","",IF(INDEX('Required State Input – PHYS'!H$12:H$2011,$AD1262)="","",INDEX('Required State Input – PHYS'!H$12:H$2011,$AD1262)))</f>
        <v/>
      </c>
      <c r="I1262" s="100" t="str">
        <f>IF($AB1262="","",IF(INDEX('Required State Input – PHYS'!I$12:I$2011,$AD1262)="","",INDEX('Required State Input – PHYS'!I$12:I$2011,$AD1262)))</f>
        <v/>
      </c>
      <c r="J1262" s="102" t="str">
        <f>IF($AB1262="","",IF(INDEX('Required State Input – PHYS'!J$12:J$2011,$AD1262)="","",INDEX('Required State Input – PHYS'!J$12:J$2011,$AD1262)))</f>
        <v/>
      </c>
      <c r="K1262" s="77" t="str">
        <f>IF($AB1262="","",IF(INDEX('Required State Input – PHYS'!K$12:K$2011,$AD1262)="","",INDEX('Required State Input – PHYS'!K$12:K$2011,$AD1262)))</f>
        <v/>
      </c>
      <c r="L1262" s="78" t="str">
        <f>IF($AB1262="","",IF(INDEX('Required State Input – PHYS'!L$12:L$2011,$AD1262)="","",INDEX('Required State Input – PHYS'!L$12:L$2011,$AD1262)))</f>
        <v/>
      </c>
      <c r="M1262" s="79" t="str">
        <f>IF($AB1262="","",IF(INDEX('Required State Input – PHYS'!M$12:M$2011,$AD1262)="","",ROUND(INDEX('Required State Input – PHYS'!M$12:M$2011,$AD1262),2)))</f>
        <v/>
      </c>
      <c r="N1262" s="80" t="str">
        <f>IF($AB1262="","",IF(INDEX('Required State Input – PHYS'!N$12:N$2011,$AD1262)="","",ROUND(INDEX('Required State Input – PHYS'!N$12:N$2011,$AD1262),4)))</f>
        <v/>
      </c>
      <c r="O1262" s="77" t="str">
        <f>IF($AB1262="","",IF(INDEX('Required State Input – PHYS'!O$12:O$2011,$AD1262)="","",INDEX('Required State Input – PHYS'!O$12:O$2011,$AD1262)))</f>
        <v/>
      </c>
      <c r="P1262" s="78" t="str">
        <f>IF($AB1262="","",IF(INDEX('Required State Input – PHYS'!P$12:P$2011,$AD1262)="","",INDEX('Required State Input – PHYS'!P$12:P$2011,$AD1262)))</f>
        <v/>
      </c>
      <c r="Q1262" s="79" t="str">
        <f>IF($AB1262="","",IF(INDEX('Required State Input – PHYS'!Q$12:Q$2011,$AD1262)="","",ROUND(INDEX('Required State Input – PHYS'!Q$12:Q$2011,$AD1262),2)))</f>
        <v/>
      </c>
      <c r="R1262" s="82" t="str">
        <f>IF($AB1262="","",IF(INDEX('Required State Input – PHYS'!R$12:R$2011,$AD1262)="","",INDEX('Required State Input – PHYS'!R$12:R$2011,$AD1262)))</f>
        <v/>
      </c>
      <c r="S1262" s="77" t="str">
        <f>IF($AB1262="","",IF(INDEX('Required State Input – PHYS'!S$12:S$2011,$AD1262)="","",INDEX('Required State Input – PHYS'!S$12:S$2011,$AD1262)))</f>
        <v/>
      </c>
      <c r="T1262" s="78" t="str">
        <f>IF($AB1262="","",IF(INDEX('Required State Input – PHYS'!T$12:T$2011,$AD1262)="","",INDEX('Required State Input – PHYS'!T$12:T$2011,$AD1262)))</f>
        <v/>
      </c>
      <c r="U1262" s="89" t="str">
        <f>IF($AB1262="","",IF(INDEX('Required State Input – PHYS'!U$12:U$2011,$AD1262)="","",ROUND(INDEX('Required State Input – PHYS'!U$12:U$2011,$AD1262),2)))</f>
        <v/>
      </c>
      <c r="V1262" s="107" t="str">
        <f>IF($AB1262="","",IF(INDEX('Required State Input – PHYS'!V$12:V$2011,$AD1262)="","",ROUND(INDEX('Required State Input – PHYS'!V$12:V$2011,$AD1262),2)))</f>
        <v/>
      </c>
      <c r="W1262" s="108" t="str">
        <f t="shared" si="57"/>
        <v/>
      </c>
      <c r="AB1262" s="42" t="str">
        <f t="shared" si="58"/>
        <v/>
      </c>
      <c r="AC1262" s="42" t="str">
        <f t="shared" si="59"/>
        <v/>
      </c>
      <c r="AD1262" s="42" t="str">
        <f>IF(AB1262="","",MATCH(AC1262,'Required State Input – PHYS'!$AK$12:$AK$2011,FALSE))</f>
        <v/>
      </c>
    </row>
    <row r="1263" spans="1:30" x14ac:dyDescent="0.25">
      <c r="A1263" s="110" t="s">
        <v>202</v>
      </c>
      <c r="B1263" s="99" t="str">
        <f>IF($AB1263="","",IF(INDEX('Required State Input – PHYS'!B$12:B$2011,$AD1263)="","",INDEX('Required State Input – PHYS'!B$12:B$2011,$AD1263)))</f>
        <v/>
      </c>
      <c r="C1263" s="67" t="str">
        <f>IF($AB1263="","",IF(INDEX('Required State Input – PHYS'!C$12:C$2011,$AD1263)="","",INDEX('Required State Input – PHYS'!C$12:C$2011,$AD1263)))</f>
        <v/>
      </c>
      <c r="D1263" s="100" t="str">
        <f>IF($AB1263="","",IF(INDEX('Required State Input – PHYS'!D$12:D$2011,$AD1263)="","",INDEX('Required State Input – PHYS'!D$12:D$2011,$AD1263)))</f>
        <v/>
      </c>
      <c r="E1263" s="101" t="str">
        <f>IF($AB1263="","",IF(INDEX('Required State Input – PHYS'!E$12:E$2011,$AD1263)="","",INDEX('Required State Input – PHYS'!E$12:E$2011,$AD1263)))</f>
        <v/>
      </c>
      <c r="F1263" s="99" t="str">
        <f>IF($AB1263="","",IF(INDEX('Required State Input – PHYS'!F$12:F$2011,$AD1263)="","",INDEX('Required State Input – PHYS'!F$12:F$2011,$AD1263)))</f>
        <v/>
      </c>
      <c r="G1263" s="100" t="str">
        <f>IF($AB1263="","",IF(INDEX('Required State Input – PHYS'!G$12:G$2011,$AD1263)="","",INDEX('Required State Input – PHYS'!G$12:G$2011,$AD1263)))</f>
        <v/>
      </c>
      <c r="H1263" s="100" t="str">
        <f>IF($AB1263="","",IF(INDEX('Required State Input – PHYS'!H$12:H$2011,$AD1263)="","",INDEX('Required State Input – PHYS'!H$12:H$2011,$AD1263)))</f>
        <v/>
      </c>
      <c r="I1263" s="100" t="str">
        <f>IF($AB1263="","",IF(INDEX('Required State Input – PHYS'!I$12:I$2011,$AD1263)="","",INDEX('Required State Input – PHYS'!I$12:I$2011,$AD1263)))</f>
        <v/>
      </c>
      <c r="J1263" s="102" t="str">
        <f>IF($AB1263="","",IF(INDEX('Required State Input – PHYS'!J$12:J$2011,$AD1263)="","",INDEX('Required State Input – PHYS'!J$12:J$2011,$AD1263)))</f>
        <v/>
      </c>
      <c r="K1263" s="77" t="str">
        <f>IF($AB1263="","",IF(INDEX('Required State Input – PHYS'!K$12:K$2011,$AD1263)="","",INDEX('Required State Input – PHYS'!K$12:K$2011,$AD1263)))</f>
        <v/>
      </c>
      <c r="L1263" s="78" t="str">
        <f>IF($AB1263="","",IF(INDEX('Required State Input – PHYS'!L$12:L$2011,$AD1263)="","",INDEX('Required State Input – PHYS'!L$12:L$2011,$AD1263)))</f>
        <v/>
      </c>
      <c r="M1263" s="79" t="str">
        <f>IF($AB1263="","",IF(INDEX('Required State Input – PHYS'!M$12:M$2011,$AD1263)="","",ROUND(INDEX('Required State Input – PHYS'!M$12:M$2011,$AD1263),2)))</f>
        <v/>
      </c>
      <c r="N1263" s="80" t="str">
        <f>IF($AB1263="","",IF(INDEX('Required State Input – PHYS'!N$12:N$2011,$AD1263)="","",ROUND(INDEX('Required State Input – PHYS'!N$12:N$2011,$AD1263),4)))</f>
        <v/>
      </c>
      <c r="O1263" s="77" t="str">
        <f>IF($AB1263="","",IF(INDEX('Required State Input – PHYS'!O$12:O$2011,$AD1263)="","",INDEX('Required State Input – PHYS'!O$12:O$2011,$AD1263)))</f>
        <v/>
      </c>
      <c r="P1263" s="78" t="str">
        <f>IF($AB1263="","",IF(INDEX('Required State Input – PHYS'!P$12:P$2011,$AD1263)="","",INDEX('Required State Input – PHYS'!P$12:P$2011,$AD1263)))</f>
        <v/>
      </c>
      <c r="Q1263" s="79" t="str">
        <f>IF($AB1263="","",IF(INDEX('Required State Input – PHYS'!Q$12:Q$2011,$AD1263)="","",ROUND(INDEX('Required State Input – PHYS'!Q$12:Q$2011,$AD1263),2)))</f>
        <v/>
      </c>
      <c r="R1263" s="82" t="str">
        <f>IF($AB1263="","",IF(INDEX('Required State Input – PHYS'!R$12:R$2011,$AD1263)="","",INDEX('Required State Input – PHYS'!R$12:R$2011,$AD1263)))</f>
        <v/>
      </c>
      <c r="S1263" s="77" t="str">
        <f>IF($AB1263="","",IF(INDEX('Required State Input – PHYS'!S$12:S$2011,$AD1263)="","",INDEX('Required State Input – PHYS'!S$12:S$2011,$AD1263)))</f>
        <v/>
      </c>
      <c r="T1263" s="78" t="str">
        <f>IF($AB1263="","",IF(INDEX('Required State Input – PHYS'!T$12:T$2011,$AD1263)="","",INDEX('Required State Input – PHYS'!T$12:T$2011,$AD1263)))</f>
        <v/>
      </c>
      <c r="U1263" s="89" t="str">
        <f>IF($AB1263="","",IF(INDEX('Required State Input – PHYS'!U$12:U$2011,$AD1263)="","",ROUND(INDEX('Required State Input – PHYS'!U$12:U$2011,$AD1263),2)))</f>
        <v/>
      </c>
      <c r="V1263" s="107" t="str">
        <f>IF($AB1263="","",IF(INDEX('Required State Input – PHYS'!V$12:V$2011,$AD1263)="","",ROUND(INDEX('Required State Input – PHYS'!V$12:V$2011,$AD1263),2)))</f>
        <v/>
      </c>
      <c r="W1263" s="108" t="str">
        <f t="shared" si="57"/>
        <v/>
      </c>
      <c r="AB1263" s="42" t="str">
        <f t="shared" si="58"/>
        <v/>
      </c>
      <c r="AC1263" s="42" t="str">
        <f t="shared" si="59"/>
        <v/>
      </c>
      <c r="AD1263" s="42" t="str">
        <f>IF(AB1263="","",MATCH(AC1263,'Required State Input – PHYS'!$AK$12:$AK$2011,FALSE))</f>
        <v/>
      </c>
    </row>
    <row r="1264" spans="1:30" x14ac:dyDescent="0.25">
      <c r="A1264" s="110" t="s">
        <v>202</v>
      </c>
      <c r="B1264" s="99" t="str">
        <f>IF($AB1264="","",IF(INDEX('Required State Input – PHYS'!B$12:B$2011,$AD1264)="","",INDEX('Required State Input – PHYS'!B$12:B$2011,$AD1264)))</f>
        <v/>
      </c>
      <c r="C1264" s="67" t="str">
        <f>IF($AB1264="","",IF(INDEX('Required State Input – PHYS'!C$12:C$2011,$AD1264)="","",INDEX('Required State Input – PHYS'!C$12:C$2011,$AD1264)))</f>
        <v/>
      </c>
      <c r="D1264" s="100" t="str">
        <f>IF($AB1264="","",IF(INDEX('Required State Input – PHYS'!D$12:D$2011,$AD1264)="","",INDEX('Required State Input – PHYS'!D$12:D$2011,$AD1264)))</f>
        <v/>
      </c>
      <c r="E1264" s="101" t="str">
        <f>IF($AB1264="","",IF(INDEX('Required State Input – PHYS'!E$12:E$2011,$AD1264)="","",INDEX('Required State Input – PHYS'!E$12:E$2011,$AD1264)))</f>
        <v/>
      </c>
      <c r="F1264" s="99" t="str">
        <f>IF($AB1264="","",IF(INDEX('Required State Input – PHYS'!F$12:F$2011,$AD1264)="","",INDEX('Required State Input – PHYS'!F$12:F$2011,$AD1264)))</f>
        <v/>
      </c>
      <c r="G1264" s="100" t="str">
        <f>IF($AB1264="","",IF(INDEX('Required State Input – PHYS'!G$12:G$2011,$AD1264)="","",INDEX('Required State Input – PHYS'!G$12:G$2011,$AD1264)))</f>
        <v/>
      </c>
      <c r="H1264" s="100" t="str">
        <f>IF($AB1264="","",IF(INDEX('Required State Input – PHYS'!H$12:H$2011,$AD1264)="","",INDEX('Required State Input – PHYS'!H$12:H$2011,$AD1264)))</f>
        <v/>
      </c>
      <c r="I1264" s="100" t="str">
        <f>IF($AB1264="","",IF(INDEX('Required State Input – PHYS'!I$12:I$2011,$AD1264)="","",INDEX('Required State Input – PHYS'!I$12:I$2011,$AD1264)))</f>
        <v/>
      </c>
      <c r="J1264" s="102" t="str">
        <f>IF($AB1264="","",IF(INDEX('Required State Input – PHYS'!J$12:J$2011,$AD1264)="","",INDEX('Required State Input – PHYS'!J$12:J$2011,$AD1264)))</f>
        <v/>
      </c>
      <c r="K1264" s="77" t="str">
        <f>IF($AB1264="","",IF(INDEX('Required State Input – PHYS'!K$12:K$2011,$AD1264)="","",INDEX('Required State Input – PHYS'!K$12:K$2011,$AD1264)))</f>
        <v/>
      </c>
      <c r="L1264" s="78" t="str">
        <f>IF($AB1264="","",IF(INDEX('Required State Input – PHYS'!L$12:L$2011,$AD1264)="","",INDEX('Required State Input – PHYS'!L$12:L$2011,$AD1264)))</f>
        <v/>
      </c>
      <c r="M1264" s="79" t="str">
        <f>IF($AB1264="","",IF(INDEX('Required State Input – PHYS'!M$12:M$2011,$AD1264)="","",ROUND(INDEX('Required State Input – PHYS'!M$12:M$2011,$AD1264),2)))</f>
        <v/>
      </c>
      <c r="N1264" s="80" t="str">
        <f>IF($AB1264="","",IF(INDEX('Required State Input – PHYS'!N$12:N$2011,$AD1264)="","",ROUND(INDEX('Required State Input – PHYS'!N$12:N$2011,$AD1264),4)))</f>
        <v/>
      </c>
      <c r="O1264" s="77" t="str">
        <f>IF($AB1264="","",IF(INDEX('Required State Input – PHYS'!O$12:O$2011,$AD1264)="","",INDEX('Required State Input – PHYS'!O$12:O$2011,$AD1264)))</f>
        <v/>
      </c>
      <c r="P1264" s="78" t="str">
        <f>IF($AB1264="","",IF(INDEX('Required State Input – PHYS'!P$12:P$2011,$AD1264)="","",INDEX('Required State Input – PHYS'!P$12:P$2011,$AD1264)))</f>
        <v/>
      </c>
      <c r="Q1264" s="79" t="str">
        <f>IF($AB1264="","",IF(INDEX('Required State Input – PHYS'!Q$12:Q$2011,$AD1264)="","",ROUND(INDEX('Required State Input – PHYS'!Q$12:Q$2011,$AD1264),2)))</f>
        <v/>
      </c>
      <c r="R1264" s="82" t="str">
        <f>IF($AB1264="","",IF(INDEX('Required State Input – PHYS'!R$12:R$2011,$AD1264)="","",INDEX('Required State Input – PHYS'!R$12:R$2011,$AD1264)))</f>
        <v/>
      </c>
      <c r="S1264" s="77" t="str">
        <f>IF($AB1264="","",IF(INDEX('Required State Input – PHYS'!S$12:S$2011,$AD1264)="","",INDEX('Required State Input – PHYS'!S$12:S$2011,$AD1264)))</f>
        <v/>
      </c>
      <c r="T1264" s="78" t="str">
        <f>IF($AB1264="","",IF(INDEX('Required State Input – PHYS'!T$12:T$2011,$AD1264)="","",INDEX('Required State Input – PHYS'!T$12:T$2011,$AD1264)))</f>
        <v/>
      </c>
      <c r="U1264" s="89" t="str">
        <f>IF($AB1264="","",IF(INDEX('Required State Input – PHYS'!U$12:U$2011,$AD1264)="","",ROUND(INDEX('Required State Input – PHYS'!U$12:U$2011,$AD1264),2)))</f>
        <v/>
      </c>
      <c r="V1264" s="107" t="str">
        <f>IF($AB1264="","",IF(INDEX('Required State Input – PHYS'!V$12:V$2011,$AD1264)="","",ROUND(INDEX('Required State Input – PHYS'!V$12:V$2011,$AD1264),2)))</f>
        <v/>
      </c>
      <c r="W1264" s="108" t="str">
        <f t="shared" si="57"/>
        <v/>
      </c>
      <c r="AB1264" s="42" t="str">
        <f t="shared" si="58"/>
        <v/>
      </c>
      <c r="AC1264" s="42" t="str">
        <f t="shared" si="59"/>
        <v/>
      </c>
      <c r="AD1264" s="42" t="str">
        <f>IF(AB1264="","",MATCH(AC1264,'Required State Input – PHYS'!$AK$12:$AK$2011,FALSE))</f>
        <v/>
      </c>
    </row>
    <row r="1265" spans="1:30" x14ac:dyDescent="0.25">
      <c r="A1265" s="110" t="s">
        <v>202</v>
      </c>
      <c r="B1265" s="99" t="str">
        <f>IF($AB1265="","",IF(INDEX('Required State Input – PHYS'!B$12:B$2011,$AD1265)="","",INDEX('Required State Input – PHYS'!B$12:B$2011,$AD1265)))</f>
        <v/>
      </c>
      <c r="C1265" s="67" t="str">
        <f>IF($AB1265="","",IF(INDEX('Required State Input – PHYS'!C$12:C$2011,$AD1265)="","",INDEX('Required State Input – PHYS'!C$12:C$2011,$AD1265)))</f>
        <v/>
      </c>
      <c r="D1265" s="100" t="str">
        <f>IF($AB1265="","",IF(INDEX('Required State Input – PHYS'!D$12:D$2011,$AD1265)="","",INDEX('Required State Input – PHYS'!D$12:D$2011,$AD1265)))</f>
        <v/>
      </c>
      <c r="E1265" s="101" t="str">
        <f>IF($AB1265="","",IF(INDEX('Required State Input – PHYS'!E$12:E$2011,$AD1265)="","",INDEX('Required State Input – PHYS'!E$12:E$2011,$AD1265)))</f>
        <v/>
      </c>
      <c r="F1265" s="99" t="str">
        <f>IF($AB1265="","",IF(INDEX('Required State Input – PHYS'!F$12:F$2011,$AD1265)="","",INDEX('Required State Input – PHYS'!F$12:F$2011,$AD1265)))</f>
        <v/>
      </c>
      <c r="G1265" s="100" t="str">
        <f>IF($AB1265="","",IF(INDEX('Required State Input – PHYS'!G$12:G$2011,$AD1265)="","",INDEX('Required State Input – PHYS'!G$12:G$2011,$AD1265)))</f>
        <v/>
      </c>
      <c r="H1265" s="100" t="str">
        <f>IF($AB1265="","",IF(INDEX('Required State Input – PHYS'!H$12:H$2011,$AD1265)="","",INDEX('Required State Input – PHYS'!H$12:H$2011,$AD1265)))</f>
        <v/>
      </c>
      <c r="I1265" s="100" t="str">
        <f>IF($AB1265="","",IF(INDEX('Required State Input – PHYS'!I$12:I$2011,$AD1265)="","",INDEX('Required State Input – PHYS'!I$12:I$2011,$AD1265)))</f>
        <v/>
      </c>
      <c r="J1265" s="102" t="str">
        <f>IF($AB1265="","",IF(INDEX('Required State Input – PHYS'!J$12:J$2011,$AD1265)="","",INDEX('Required State Input – PHYS'!J$12:J$2011,$AD1265)))</f>
        <v/>
      </c>
      <c r="K1265" s="77" t="str">
        <f>IF($AB1265="","",IF(INDEX('Required State Input – PHYS'!K$12:K$2011,$AD1265)="","",INDEX('Required State Input – PHYS'!K$12:K$2011,$AD1265)))</f>
        <v/>
      </c>
      <c r="L1265" s="78" t="str">
        <f>IF($AB1265="","",IF(INDEX('Required State Input – PHYS'!L$12:L$2011,$AD1265)="","",INDEX('Required State Input – PHYS'!L$12:L$2011,$AD1265)))</f>
        <v/>
      </c>
      <c r="M1265" s="79" t="str">
        <f>IF($AB1265="","",IF(INDEX('Required State Input – PHYS'!M$12:M$2011,$AD1265)="","",ROUND(INDEX('Required State Input – PHYS'!M$12:M$2011,$AD1265),2)))</f>
        <v/>
      </c>
      <c r="N1265" s="80" t="str">
        <f>IF($AB1265="","",IF(INDEX('Required State Input – PHYS'!N$12:N$2011,$AD1265)="","",ROUND(INDEX('Required State Input – PHYS'!N$12:N$2011,$AD1265),4)))</f>
        <v/>
      </c>
      <c r="O1265" s="77" t="str">
        <f>IF($AB1265="","",IF(INDEX('Required State Input – PHYS'!O$12:O$2011,$AD1265)="","",INDEX('Required State Input – PHYS'!O$12:O$2011,$AD1265)))</f>
        <v/>
      </c>
      <c r="P1265" s="78" t="str">
        <f>IF($AB1265="","",IF(INDEX('Required State Input – PHYS'!P$12:P$2011,$AD1265)="","",INDEX('Required State Input – PHYS'!P$12:P$2011,$AD1265)))</f>
        <v/>
      </c>
      <c r="Q1265" s="79" t="str">
        <f>IF($AB1265="","",IF(INDEX('Required State Input – PHYS'!Q$12:Q$2011,$AD1265)="","",ROUND(INDEX('Required State Input – PHYS'!Q$12:Q$2011,$AD1265),2)))</f>
        <v/>
      </c>
      <c r="R1265" s="82" t="str">
        <f>IF($AB1265="","",IF(INDEX('Required State Input – PHYS'!R$12:R$2011,$AD1265)="","",INDEX('Required State Input – PHYS'!R$12:R$2011,$AD1265)))</f>
        <v/>
      </c>
      <c r="S1265" s="77" t="str">
        <f>IF($AB1265="","",IF(INDEX('Required State Input – PHYS'!S$12:S$2011,$AD1265)="","",INDEX('Required State Input – PHYS'!S$12:S$2011,$AD1265)))</f>
        <v/>
      </c>
      <c r="T1265" s="78" t="str">
        <f>IF($AB1265="","",IF(INDEX('Required State Input – PHYS'!T$12:T$2011,$AD1265)="","",INDEX('Required State Input – PHYS'!T$12:T$2011,$AD1265)))</f>
        <v/>
      </c>
      <c r="U1265" s="89" t="str">
        <f>IF($AB1265="","",IF(INDEX('Required State Input – PHYS'!U$12:U$2011,$AD1265)="","",ROUND(INDEX('Required State Input – PHYS'!U$12:U$2011,$AD1265),2)))</f>
        <v/>
      </c>
      <c r="V1265" s="107" t="str">
        <f>IF($AB1265="","",IF(INDEX('Required State Input – PHYS'!V$12:V$2011,$AD1265)="","",ROUND(INDEX('Required State Input – PHYS'!V$12:V$2011,$AD1265),2)))</f>
        <v/>
      </c>
      <c r="W1265" s="108" t="str">
        <f t="shared" si="57"/>
        <v/>
      </c>
      <c r="AB1265" s="42" t="str">
        <f t="shared" si="58"/>
        <v/>
      </c>
      <c r="AC1265" s="42" t="str">
        <f t="shared" si="59"/>
        <v/>
      </c>
      <c r="AD1265" s="42" t="str">
        <f>IF(AB1265="","",MATCH(AC1265,'Required State Input – PHYS'!$AK$12:$AK$2011,FALSE))</f>
        <v/>
      </c>
    </row>
    <row r="1266" spans="1:30" x14ac:dyDescent="0.25">
      <c r="A1266" s="110" t="s">
        <v>202</v>
      </c>
      <c r="B1266" s="99" t="str">
        <f>IF($AB1266="","",IF(INDEX('Required State Input – PHYS'!B$12:B$2011,$AD1266)="","",INDEX('Required State Input – PHYS'!B$12:B$2011,$AD1266)))</f>
        <v/>
      </c>
      <c r="C1266" s="67" t="str">
        <f>IF($AB1266="","",IF(INDEX('Required State Input – PHYS'!C$12:C$2011,$AD1266)="","",INDEX('Required State Input – PHYS'!C$12:C$2011,$AD1266)))</f>
        <v/>
      </c>
      <c r="D1266" s="100" t="str">
        <f>IF($AB1266="","",IF(INDEX('Required State Input – PHYS'!D$12:D$2011,$AD1266)="","",INDEX('Required State Input – PHYS'!D$12:D$2011,$AD1266)))</f>
        <v/>
      </c>
      <c r="E1266" s="101" t="str">
        <f>IF($AB1266="","",IF(INDEX('Required State Input – PHYS'!E$12:E$2011,$AD1266)="","",INDEX('Required State Input – PHYS'!E$12:E$2011,$AD1266)))</f>
        <v/>
      </c>
      <c r="F1266" s="99" t="str">
        <f>IF($AB1266="","",IF(INDEX('Required State Input – PHYS'!F$12:F$2011,$AD1266)="","",INDEX('Required State Input – PHYS'!F$12:F$2011,$AD1266)))</f>
        <v/>
      </c>
      <c r="G1266" s="100" t="str">
        <f>IF($AB1266="","",IF(INDEX('Required State Input – PHYS'!G$12:G$2011,$AD1266)="","",INDEX('Required State Input – PHYS'!G$12:G$2011,$AD1266)))</f>
        <v/>
      </c>
      <c r="H1266" s="100" t="str">
        <f>IF($AB1266="","",IF(INDEX('Required State Input – PHYS'!H$12:H$2011,$AD1266)="","",INDEX('Required State Input – PHYS'!H$12:H$2011,$AD1266)))</f>
        <v/>
      </c>
      <c r="I1266" s="100" t="str">
        <f>IF($AB1266="","",IF(INDEX('Required State Input – PHYS'!I$12:I$2011,$AD1266)="","",INDEX('Required State Input – PHYS'!I$12:I$2011,$AD1266)))</f>
        <v/>
      </c>
      <c r="J1266" s="102" t="str">
        <f>IF($AB1266="","",IF(INDEX('Required State Input – PHYS'!J$12:J$2011,$AD1266)="","",INDEX('Required State Input – PHYS'!J$12:J$2011,$AD1266)))</f>
        <v/>
      </c>
      <c r="K1266" s="77" t="str">
        <f>IF($AB1266="","",IF(INDEX('Required State Input – PHYS'!K$12:K$2011,$AD1266)="","",INDEX('Required State Input – PHYS'!K$12:K$2011,$AD1266)))</f>
        <v/>
      </c>
      <c r="L1266" s="78" t="str">
        <f>IF($AB1266="","",IF(INDEX('Required State Input – PHYS'!L$12:L$2011,$AD1266)="","",INDEX('Required State Input – PHYS'!L$12:L$2011,$AD1266)))</f>
        <v/>
      </c>
      <c r="M1266" s="79" t="str">
        <f>IF($AB1266="","",IF(INDEX('Required State Input – PHYS'!M$12:M$2011,$AD1266)="","",ROUND(INDEX('Required State Input – PHYS'!M$12:M$2011,$AD1266),2)))</f>
        <v/>
      </c>
      <c r="N1266" s="80" t="str">
        <f>IF($AB1266="","",IF(INDEX('Required State Input – PHYS'!N$12:N$2011,$AD1266)="","",ROUND(INDEX('Required State Input – PHYS'!N$12:N$2011,$AD1266),4)))</f>
        <v/>
      </c>
      <c r="O1266" s="77" t="str">
        <f>IF($AB1266="","",IF(INDEX('Required State Input – PHYS'!O$12:O$2011,$AD1266)="","",INDEX('Required State Input – PHYS'!O$12:O$2011,$AD1266)))</f>
        <v/>
      </c>
      <c r="P1266" s="78" t="str">
        <f>IF($AB1266="","",IF(INDEX('Required State Input – PHYS'!P$12:P$2011,$AD1266)="","",INDEX('Required State Input – PHYS'!P$12:P$2011,$AD1266)))</f>
        <v/>
      </c>
      <c r="Q1266" s="79" t="str">
        <f>IF($AB1266="","",IF(INDEX('Required State Input – PHYS'!Q$12:Q$2011,$AD1266)="","",ROUND(INDEX('Required State Input – PHYS'!Q$12:Q$2011,$AD1266),2)))</f>
        <v/>
      </c>
      <c r="R1266" s="82" t="str">
        <f>IF($AB1266="","",IF(INDEX('Required State Input – PHYS'!R$12:R$2011,$AD1266)="","",INDEX('Required State Input – PHYS'!R$12:R$2011,$AD1266)))</f>
        <v/>
      </c>
      <c r="S1266" s="77" t="str">
        <f>IF($AB1266="","",IF(INDEX('Required State Input – PHYS'!S$12:S$2011,$AD1266)="","",INDEX('Required State Input – PHYS'!S$12:S$2011,$AD1266)))</f>
        <v/>
      </c>
      <c r="T1266" s="78" t="str">
        <f>IF($AB1266="","",IF(INDEX('Required State Input – PHYS'!T$12:T$2011,$AD1266)="","",INDEX('Required State Input – PHYS'!T$12:T$2011,$AD1266)))</f>
        <v/>
      </c>
      <c r="U1266" s="89" t="str">
        <f>IF($AB1266="","",IF(INDEX('Required State Input – PHYS'!U$12:U$2011,$AD1266)="","",ROUND(INDEX('Required State Input – PHYS'!U$12:U$2011,$AD1266),2)))</f>
        <v/>
      </c>
      <c r="V1266" s="107" t="str">
        <f>IF($AB1266="","",IF(INDEX('Required State Input – PHYS'!V$12:V$2011,$AD1266)="","",ROUND(INDEX('Required State Input – PHYS'!V$12:V$2011,$AD1266),2)))</f>
        <v/>
      </c>
      <c r="W1266" s="108" t="str">
        <f t="shared" si="57"/>
        <v/>
      </c>
      <c r="AB1266" s="42" t="str">
        <f t="shared" si="58"/>
        <v/>
      </c>
      <c r="AC1266" s="42" t="str">
        <f t="shared" si="59"/>
        <v/>
      </c>
      <c r="AD1266" s="42" t="str">
        <f>IF(AB1266="","",MATCH(AC1266,'Required State Input – PHYS'!$AK$12:$AK$2011,FALSE))</f>
        <v/>
      </c>
    </row>
    <row r="1267" spans="1:30" x14ac:dyDescent="0.25">
      <c r="A1267" s="110" t="s">
        <v>202</v>
      </c>
      <c r="B1267" s="99" t="str">
        <f>IF($AB1267="","",IF(INDEX('Required State Input – PHYS'!B$12:B$2011,$AD1267)="","",INDEX('Required State Input – PHYS'!B$12:B$2011,$AD1267)))</f>
        <v/>
      </c>
      <c r="C1267" s="67" t="str">
        <f>IF($AB1267="","",IF(INDEX('Required State Input – PHYS'!C$12:C$2011,$AD1267)="","",INDEX('Required State Input – PHYS'!C$12:C$2011,$AD1267)))</f>
        <v/>
      </c>
      <c r="D1267" s="100" t="str">
        <f>IF($AB1267="","",IF(INDEX('Required State Input – PHYS'!D$12:D$2011,$AD1267)="","",INDEX('Required State Input – PHYS'!D$12:D$2011,$AD1267)))</f>
        <v/>
      </c>
      <c r="E1267" s="101" t="str">
        <f>IF($AB1267="","",IF(INDEX('Required State Input – PHYS'!E$12:E$2011,$AD1267)="","",INDEX('Required State Input – PHYS'!E$12:E$2011,$AD1267)))</f>
        <v/>
      </c>
      <c r="F1267" s="99" t="str">
        <f>IF($AB1267="","",IF(INDEX('Required State Input – PHYS'!F$12:F$2011,$AD1267)="","",INDEX('Required State Input – PHYS'!F$12:F$2011,$AD1267)))</f>
        <v/>
      </c>
      <c r="G1267" s="100" t="str">
        <f>IF($AB1267="","",IF(INDEX('Required State Input – PHYS'!G$12:G$2011,$AD1267)="","",INDEX('Required State Input – PHYS'!G$12:G$2011,$AD1267)))</f>
        <v/>
      </c>
      <c r="H1267" s="100" t="str">
        <f>IF($AB1267="","",IF(INDEX('Required State Input – PHYS'!H$12:H$2011,$AD1267)="","",INDEX('Required State Input – PHYS'!H$12:H$2011,$AD1267)))</f>
        <v/>
      </c>
      <c r="I1267" s="100" t="str">
        <f>IF($AB1267="","",IF(INDEX('Required State Input – PHYS'!I$12:I$2011,$AD1267)="","",INDEX('Required State Input – PHYS'!I$12:I$2011,$AD1267)))</f>
        <v/>
      </c>
      <c r="J1267" s="102" t="str">
        <f>IF($AB1267="","",IF(INDEX('Required State Input – PHYS'!J$12:J$2011,$AD1267)="","",INDEX('Required State Input – PHYS'!J$12:J$2011,$AD1267)))</f>
        <v/>
      </c>
      <c r="K1267" s="77" t="str">
        <f>IF($AB1267="","",IF(INDEX('Required State Input – PHYS'!K$12:K$2011,$AD1267)="","",INDEX('Required State Input – PHYS'!K$12:K$2011,$AD1267)))</f>
        <v/>
      </c>
      <c r="L1267" s="78" t="str">
        <f>IF($AB1267="","",IF(INDEX('Required State Input – PHYS'!L$12:L$2011,$AD1267)="","",INDEX('Required State Input – PHYS'!L$12:L$2011,$AD1267)))</f>
        <v/>
      </c>
      <c r="M1267" s="79" t="str">
        <f>IF($AB1267="","",IF(INDEX('Required State Input – PHYS'!M$12:M$2011,$AD1267)="","",ROUND(INDEX('Required State Input – PHYS'!M$12:M$2011,$AD1267),2)))</f>
        <v/>
      </c>
      <c r="N1267" s="80" t="str">
        <f>IF($AB1267="","",IF(INDEX('Required State Input – PHYS'!N$12:N$2011,$AD1267)="","",ROUND(INDEX('Required State Input – PHYS'!N$12:N$2011,$AD1267),4)))</f>
        <v/>
      </c>
      <c r="O1267" s="77" t="str">
        <f>IF($AB1267="","",IF(INDEX('Required State Input – PHYS'!O$12:O$2011,$AD1267)="","",INDEX('Required State Input – PHYS'!O$12:O$2011,$AD1267)))</f>
        <v/>
      </c>
      <c r="P1267" s="78" t="str">
        <f>IF($AB1267="","",IF(INDEX('Required State Input – PHYS'!P$12:P$2011,$AD1267)="","",INDEX('Required State Input – PHYS'!P$12:P$2011,$AD1267)))</f>
        <v/>
      </c>
      <c r="Q1267" s="79" t="str">
        <f>IF($AB1267="","",IF(INDEX('Required State Input – PHYS'!Q$12:Q$2011,$AD1267)="","",ROUND(INDEX('Required State Input – PHYS'!Q$12:Q$2011,$AD1267),2)))</f>
        <v/>
      </c>
      <c r="R1267" s="82" t="str">
        <f>IF($AB1267="","",IF(INDEX('Required State Input – PHYS'!R$12:R$2011,$AD1267)="","",INDEX('Required State Input – PHYS'!R$12:R$2011,$AD1267)))</f>
        <v/>
      </c>
      <c r="S1267" s="77" t="str">
        <f>IF($AB1267="","",IF(INDEX('Required State Input – PHYS'!S$12:S$2011,$AD1267)="","",INDEX('Required State Input – PHYS'!S$12:S$2011,$AD1267)))</f>
        <v/>
      </c>
      <c r="T1267" s="78" t="str">
        <f>IF($AB1267="","",IF(INDEX('Required State Input – PHYS'!T$12:T$2011,$AD1267)="","",INDEX('Required State Input – PHYS'!T$12:T$2011,$AD1267)))</f>
        <v/>
      </c>
      <c r="U1267" s="89" t="str">
        <f>IF($AB1267="","",IF(INDEX('Required State Input – PHYS'!U$12:U$2011,$AD1267)="","",ROUND(INDEX('Required State Input – PHYS'!U$12:U$2011,$AD1267),2)))</f>
        <v/>
      </c>
      <c r="V1267" s="107" t="str">
        <f>IF($AB1267="","",IF(INDEX('Required State Input – PHYS'!V$12:V$2011,$AD1267)="","",ROUND(INDEX('Required State Input – PHYS'!V$12:V$2011,$AD1267),2)))</f>
        <v/>
      </c>
      <c r="W1267" s="108" t="str">
        <f t="shared" si="57"/>
        <v/>
      </c>
      <c r="AB1267" s="42" t="str">
        <f t="shared" si="58"/>
        <v/>
      </c>
      <c r="AC1267" s="42" t="str">
        <f t="shared" si="59"/>
        <v/>
      </c>
      <c r="AD1267" s="42" t="str">
        <f>IF(AB1267="","",MATCH(AC1267,'Required State Input – PHYS'!$AK$12:$AK$2011,FALSE))</f>
        <v/>
      </c>
    </row>
    <row r="1268" spans="1:30" x14ac:dyDescent="0.25">
      <c r="A1268" s="110" t="s">
        <v>202</v>
      </c>
      <c r="B1268" s="99" t="str">
        <f>IF($AB1268="","",IF(INDEX('Required State Input – PHYS'!B$12:B$2011,$AD1268)="","",INDEX('Required State Input – PHYS'!B$12:B$2011,$AD1268)))</f>
        <v/>
      </c>
      <c r="C1268" s="67" t="str">
        <f>IF($AB1268="","",IF(INDEX('Required State Input – PHYS'!C$12:C$2011,$AD1268)="","",INDEX('Required State Input – PHYS'!C$12:C$2011,$AD1268)))</f>
        <v/>
      </c>
      <c r="D1268" s="100" t="str">
        <f>IF($AB1268="","",IF(INDEX('Required State Input – PHYS'!D$12:D$2011,$AD1268)="","",INDEX('Required State Input – PHYS'!D$12:D$2011,$AD1268)))</f>
        <v/>
      </c>
      <c r="E1268" s="101" t="str">
        <f>IF($AB1268="","",IF(INDEX('Required State Input – PHYS'!E$12:E$2011,$AD1268)="","",INDEX('Required State Input – PHYS'!E$12:E$2011,$AD1268)))</f>
        <v/>
      </c>
      <c r="F1268" s="99" t="str">
        <f>IF($AB1268="","",IF(INDEX('Required State Input – PHYS'!F$12:F$2011,$AD1268)="","",INDEX('Required State Input – PHYS'!F$12:F$2011,$AD1268)))</f>
        <v/>
      </c>
      <c r="G1268" s="100" t="str">
        <f>IF($AB1268="","",IF(INDEX('Required State Input – PHYS'!G$12:G$2011,$AD1268)="","",INDEX('Required State Input – PHYS'!G$12:G$2011,$AD1268)))</f>
        <v/>
      </c>
      <c r="H1268" s="100" t="str">
        <f>IF($AB1268="","",IF(INDEX('Required State Input – PHYS'!H$12:H$2011,$AD1268)="","",INDEX('Required State Input – PHYS'!H$12:H$2011,$AD1268)))</f>
        <v/>
      </c>
      <c r="I1268" s="100" t="str">
        <f>IF($AB1268="","",IF(INDEX('Required State Input – PHYS'!I$12:I$2011,$AD1268)="","",INDEX('Required State Input – PHYS'!I$12:I$2011,$AD1268)))</f>
        <v/>
      </c>
      <c r="J1268" s="102" t="str">
        <f>IF($AB1268="","",IF(INDEX('Required State Input – PHYS'!J$12:J$2011,$AD1268)="","",INDEX('Required State Input – PHYS'!J$12:J$2011,$AD1268)))</f>
        <v/>
      </c>
      <c r="K1268" s="77" t="str">
        <f>IF($AB1268="","",IF(INDEX('Required State Input – PHYS'!K$12:K$2011,$AD1268)="","",INDEX('Required State Input – PHYS'!K$12:K$2011,$AD1268)))</f>
        <v/>
      </c>
      <c r="L1268" s="78" t="str">
        <f>IF($AB1268="","",IF(INDEX('Required State Input – PHYS'!L$12:L$2011,$AD1268)="","",INDEX('Required State Input – PHYS'!L$12:L$2011,$AD1268)))</f>
        <v/>
      </c>
      <c r="M1268" s="79" t="str">
        <f>IF($AB1268="","",IF(INDEX('Required State Input – PHYS'!M$12:M$2011,$AD1268)="","",ROUND(INDEX('Required State Input – PHYS'!M$12:M$2011,$AD1268),2)))</f>
        <v/>
      </c>
      <c r="N1268" s="80" t="str">
        <f>IF($AB1268="","",IF(INDEX('Required State Input – PHYS'!N$12:N$2011,$AD1268)="","",ROUND(INDEX('Required State Input – PHYS'!N$12:N$2011,$AD1268),4)))</f>
        <v/>
      </c>
      <c r="O1268" s="77" t="str">
        <f>IF($AB1268="","",IF(INDEX('Required State Input – PHYS'!O$12:O$2011,$AD1268)="","",INDEX('Required State Input – PHYS'!O$12:O$2011,$AD1268)))</f>
        <v/>
      </c>
      <c r="P1268" s="78" t="str">
        <f>IF($AB1268="","",IF(INDEX('Required State Input – PHYS'!P$12:P$2011,$AD1268)="","",INDEX('Required State Input – PHYS'!P$12:P$2011,$AD1268)))</f>
        <v/>
      </c>
      <c r="Q1268" s="79" t="str">
        <f>IF($AB1268="","",IF(INDEX('Required State Input – PHYS'!Q$12:Q$2011,$AD1268)="","",ROUND(INDEX('Required State Input – PHYS'!Q$12:Q$2011,$AD1268),2)))</f>
        <v/>
      </c>
      <c r="R1268" s="82" t="str">
        <f>IF($AB1268="","",IF(INDEX('Required State Input – PHYS'!R$12:R$2011,$AD1268)="","",INDEX('Required State Input – PHYS'!R$12:R$2011,$AD1268)))</f>
        <v/>
      </c>
      <c r="S1268" s="77" t="str">
        <f>IF($AB1268="","",IF(INDEX('Required State Input – PHYS'!S$12:S$2011,$AD1268)="","",INDEX('Required State Input – PHYS'!S$12:S$2011,$AD1268)))</f>
        <v/>
      </c>
      <c r="T1268" s="78" t="str">
        <f>IF($AB1268="","",IF(INDEX('Required State Input – PHYS'!T$12:T$2011,$AD1268)="","",INDEX('Required State Input – PHYS'!T$12:T$2011,$AD1268)))</f>
        <v/>
      </c>
      <c r="U1268" s="89" t="str">
        <f>IF($AB1268="","",IF(INDEX('Required State Input – PHYS'!U$12:U$2011,$AD1268)="","",ROUND(INDEX('Required State Input – PHYS'!U$12:U$2011,$AD1268),2)))</f>
        <v/>
      </c>
      <c r="V1268" s="107" t="str">
        <f>IF($AB1268="","",IF(INDEX('Required State Input – PHYS'!V$12:V$2011,$AD1268)="","",ROUND(INDEX('Required State Input – PHYS'!V$12:V$2011,$AD1268),2)))</f>
        <v/>
      </c>
      <c r="W1268" s="108" t="str">
        <f t="shared" si="57"/>
        <v/>
      </c>
      <c r="AB1268" s="42" t="str">
        <f t="shared" si="58"/>
        <v/>
      </c>
      <c r="AC1268" s="42" t="str">
        <f t="shared" si="59"/>
        <v/>
      </c>
      <c r="AD1268" s="42" t="str">
        <f>IF(AB1268="","",MATCH(AC1268,'Required State Input – PHYS'!$AK$12:$AK$2011,FALSE))</f>
        <v/>
      </c>
    </row>
    <row r="1269" spans="1:30" x14ac:dyDescent="0.25">
      <c r="A1269" s="110" t="s">
        <v>202</v>
      </c>
      <c r="B1269" s="99" t="str">
        <f>IF($AB1269="","",IF(INDEX('Required State Input – PHYS'!B$12:B$2011,$AD1269)="","",INDEX('Required State Input – PHYS'!B$12:B$2011,$AD1269)))</f>
        <v/>
      </c>
      <c r="C1269" s="67" t="str">
        <f>IF($AB1269="","",IF(INDEX('Required State Input – PHYS'!C$12:C$2011,$AD1269)="","",INDEX('Required State Input – PHYS'!C$12:C$2011,$AD1269)))</f>
        <v/>
      </c>
      <c r="D1269" s="100" t="str">
        <f>IF($AB1269="","",IF(INDEX('Required State Input – PHYS'!D$12:D$2011,$AD1269)="","",INDEX('Required State Input – PHYS'!D$12:D$2011,$AD1269)))</f>
        <v/>
      </c>
      <c r="E1269" s="101" t="str">
        <f>IF($AB1269="","",IF(INDEX('Required State Input – PHYS'!E$12:E$2011,$AD1269)="","",INDEX('Required State Input – PHYS'!E$12:E$2011,$AD1269)))</f>
        <v/>
      </c>
      <c r="F1269" s="99" t="str">
        <f>IF($AB1269="","",IF(INDEX('Required State Input – PHYS'!F$12:F$2011,$AD1269)="","",INDEX('Required State Input – PHYS'!F$12:F$2011,$AD1269)))</f>
        <v/>
      </c>
      <c r="G1269" s="100" t="str">
        <f>IF($AB1269="","",IF(INDEX('Required State Input – PHYS'!G$12:G$2011,$AD1269)="","",INDEX('Required State Input – PHYS'!G$12:G$2011,$AD1269)))</f>
        <v/>
      </c>
      <c r="H1269" s="100" t="str">
        <f>IF($AB1269="","",IF(INDEX('Required State Input – PHYS'!H$12:H$2011,$AD1269)="","",INDEX('Required State Input – PHYS'!H$12:H$2011,$AD1269)))</f>
        <v/>
      </c>
      <c r="I1269" s="100" t="str">
        <f>IF($AB1269="","",IF(INDEX('Required State Input – PHYS'!I$12:I$2011,$AD1269)="","",INDEX('Required State Input – PHYS'!I$12:I$2011,$AD1269)))</f>
        <v/>
      </c>
      <c r="J1269" s="102" t="str">
        <f>IF($AB1269="","",IF(INDEX('Required State Input – PHYS'!J$12:J$2011,$AD1269)="","",INDEX('Required State Input – PHYS'!J$12:J$2011,$AD1269)))</f>
        <v/>
      </c>
      <c r="K1269" s="77" t="str">
        <f>IF($AB1269="","",IF(INDEX('Required State Input – PHYS'!K$12:K$2011,$AD1269)="","",INDEX('Required State Input – PHYS'!K$12:K$2011,$AD1269)))</f>
        <v/>
      </c>
      <c r="L1269" s="78" t="str">
        <f>IF($AB1269="","",IF(INDEX('Required State Input – PHYS'!L$12:L$2011,$AD1269)="","",INDEX('Required State Input – PHYS'!L$12:L$2011,$AD1269)))</f>
        <v/>
      </c>
      <c r="M1269" s="79" t="str">
        <f>IF($AB1269="","",IF(INDEX('Required State Input – PHYS'!M$12:M$2011,$AD1269)="","",ROUND(INDEX('Required State Input – PHYS'!M$12:M$2011,$AD1269),2)))</f>
        <v/>
      </c>
      <c r="N1269" s="80" t="str">
        <f>IF($AB1269="","",IF(INDEX('Required State Input – PHYS'!N$12:N$2011,$AD1269)="","",ROUND(INDEX('Required State Input – PHYS'!N$12:N$2011,$AD1269),4)))</f>
        <v/>
      </c>
      <c r="O1269" s="77" t="str">
        <f>IF($AB1269="","",IF(INDEX('Required State Input – PHYS'!O$12:O$2011,$AD1269)="","",INDEX('Required State Input – PHYS'!O$12:O$2011,$AD1269)))</f>
        <v/>
      </c>
      <c r="P1269" s="78" t="str">
        <f>IF($AB1269="","",IF(INDEX('Required State Input – PHYS'!P$12:P$2011,$AD1269)="","",INDEX('Required State Input – PHYS'!P$12:P$2011,$AD1269)))</f>
        <v/>
      </c>
      <c r="Q1269" s="79" t="str">
        <f>IF($AB1269="","",IF(INDEX('Required State Input – PHYS'!Q$12:Q$2011,$AD1269)="","",ROUND(INDEX('Required State Input – PHYS'!Q$12:Q$2011,$AD1269),2)))</f>
        <v/>
      </c>
      <c r="R1269" s="82" t="str">
        <f>IF($AB1269="","",IF(INDEX('Required State Input – PHYS'!R$12:R$2011,$AD1269)="","",INDEX('Required State Input – PHYS'!R$12:R$2011,$AD1269)))</f>
        <v/>
      </c>
      <c r="S1269" s="77" t="str">
        <f>IF($AB1269="","",IF(INDEX('Required State Input – PHYS'!S$12:S$2011,$AD1269)="","",INDEX('Required State Input – PHYS'!S$12:S$2011,$AD1269)))</f>
        <v/>
      </c>
      <c r="T1269" s="78" t="str">
        <f>IF($AB1269="","",IF(INDEX('Required State Input – PHYS'!T$12:T$2011,$AD1269)="","",INDEX('Required State Input – PHYS'!T$12:T$2011,$AD1269)))</f>
        <v/>
      </c>
      <c r="U1269" s="89" t="str">
        <f>IF($AB1269="","",IF(INDEX('Required State Input – PHYS'!U$12:U$2011,$AD1269)="","",ROUND(INDEX('Required State Input – PHYS'!U$12:U$2011,$AD1269),2)))</f>
        <v/>
      </c>
      <c r="V1269" s="107" t="str">
        <f>IF($AB1269="","",IF(INDEX('Required State Input – PHYS'!V$12:V$2011,$AD1269)="","",ROUND(INDEX('Required State Input – PHYS'!V$12:V$2011,$AD1269),2)))</f>
        <v/>
      </c>
      <c r="W1269" s="108" t="str">
        <f t="shared" si="57"/>
        <v/>
      </c>
      <c r="AB1269" s="42" t="str">
        <f t="shared" si="58"/>
        <v/>
      </c>
      <c r="AC1269" s="42" t="str">
        <f t="shared" si="59"/>
        <v/>
      </c>
      <c r="AD1269" s="42" t="str">
        <f>IF(AB1269="","",MATCH(AC1269,'Required State Input – PHYS'!$AK$12:$AK$2011,FALSE))</f>
        <v/>
      </c>
    </row>
    <row r="1270" spans="1:30" x14ac:dyDescent="0.25">
      <c r="A1270" s="110" t="s">
        <v>202</v>
      </c>
      <c r="B1270" s="99" t="str">
        <f>IF($AB1270="","",IF(INDEX('Required State Input – PHYS'!B$12:B$2011,$AD1270)="","",INDEX('Required State Input – PHYS'!B$12:B$2011,$AD1270)))</f>
        <v/>
      </c>
      <c r="C1270" s="67" t="str">
        <f>IF($AB1270="","",IF(INDEX('Required State Input – PHYS'!C$12:C$2011,$AD1270)="","",INDEX('Required State Input – PHYS'!C$12:C$2011,$AD1270)))</f>
        <v/>
      </c>
      <c r="D1270" s="100" t="str">
        <f>IF($AB1270="","",IF(INDEX('Required State Input – PHYS'!D$12:D$2011,$AD1270)="","",INDEX('Required State Input – PHYS'!D$12:D$2011,$AD1270)))</f>
        <v/>
      </c>
      <c r="E1270" s="101" t="str">
        <f>IF($AB1270="","",IF(INDEX('Required State Input – PHYS'!E$12:E$2011,$AD1270)="","",INDEX('Required State Input – PHYS'!E$12:E$2011,$AD1270)))</f>
        <v/>
      </c>
      <c r="F1270" s="99" t="str">
        <f>IF($AB1270="","",IF(INDEX('Required State Input – PHYS'!F$12:F$2011,$AD1270)="","",INDEX('Required State Input – PHYS'!F$12:F$2011,$AD1270)))</f>
        <v/>
      </c>
      <c r="G1270" s="100" t="str">
        <f>IF($AB1270="","",IF(INDEX('Required State Input – PHYS'!G$12:G$2011,$AD1270)="","",INDEX('Required State Input – PHYS'!G$12:G$2011,$AD1270)))</f>
        <v/>
      </c>
      <c r="H1270" s="100" t="str">
        <f>IF($AB1270="","",IF(INDEX('Required State Input – PHYS'!H$12:H$2011,$AD1270)="","",INDEX('Required State Input – PHYS'!H$12:H$2011,$AD1270)))</f>
        <v/>
      </c>
      <c r="I1270" s="100" t="str">
        <f>IF($AB1270="","",IF(INDEX('Required State Input – PHYS'!I$12:I$2011,$AD1270)="","",INDEX('Required State Input – PHYS'!I$12:I$2011,$AD1270)))</f>
        <v/>
      </c>
      <c r="J1270" s="102" t="str">
        <f>IF($AB1270="","",IF(INDEX('Required State Input – PHYS'!J$12:J$2011,$AD1270)="","",INDEX('Required State Input – PHYS'!J$12:J$2011,$AD1270)))</f>
        <v/>
      </c>
      <c r="K1270" s="77" t="str">
        <f>IF($AB1270="","",IF(INDEX('Required State Input – PHYS'!K$12:K$2011,$AD1270)="","",INDEX('Required State Input – PHYS'!K$12:K$2011,$AD1270)))</f>
        <v/>
      </c>
      <c r="L1270" s="78" t="str">
        <f>IF($AB1270="","",IF(INDEX('Required State Input – PHYS'!L$12:L$2011,$AD1270)="","",INDEX('Required State Input – PHYS'!L$12:L$2011,$AD1270)))</f>
        <v/>
      </c>
      <c r="M1270" s="79" t="str">
        <f>IF($AB1270="","",IF(INDEX('Required State Input – PHYS'!M$12:M$2011,$AD1270)="","",ROUND(INDEX('Required State Input – PHYS'!M$12:M$2011,$AD1270),2)))</f>
        <v/>
      </c>
      <c r="N1270" s="80" t="str">
        <f>IF($AB1270="","",IF(INDEX('Required State Input – PHYS'!N$12:N$2011,$AD1270)="","",ROUND(INDEX('Required State Input – PHYS'!N$12:N$2011,$AD1270),4)))</f>
        <v/>
      </c>
      <c r="O1270" s="77" t="str">
        <f>IF($AB1270="","",IF(INDEX('Required State Input – PHYS'!O$12:O$2011,$AD1270)="","",INDEX('Required State Input – PHYS'!O$12:O$2011,$AD1270)))</f>
        <v/>
      </c>
      <c r="P1270" s="78" t="str">
        <f>IF($AB1270="","",IF(INDEX('Required State Input – PHYS'!P$12:P$2011,$AD1270)="","",INDEX('Required State Input – PHYS'!P$12:P$2011,$AD1270)))</f>
        <v/>
      </c>
      <c r="Q1270" s="79" t="str">
        <f>IF($AB1270="","",IF(INDEX('Required State Input – PHYS'!Q$12:Q$2011,$AD1270)="","",ROUND(INDEX('Required State Input – PHYS'!Q$12:Q$2011,$AD1270),2)))</f>
        <v/>
      </c>
      <c r="R1270" s="82" t="str">
        <f>IF($AB1270="","",IF(INDEX('Required State Input – PHYS'!R$12:R$2011,$AD1270)="","",INDEX('Required State Input – PHYS'!R$12:R$2011,$AD1270)))</f>
        <v/>
      </c>
      <c r="S1270" s="77" t="str">
        <f>IF($AB1270="","",IF(INDEX('Required State Input – PHYS'!S$12:S$2011,$AD1270)="","",INDEX('Required State Input – PHYS'!S$12:S$2011,$AD1270)))</f>
        <v/>
      </c>
      <c r="T1270" s="78" t="str">
        <f>IF($AB1270="","",IF(INDEX('Required State Input – PHYS'!T$12:T$2011,$AD1270)="","",INDEX('Required State Input – PHYS'!T$12:T$2011,$AD1270)))</f>
        <v/>
      </c>
      <c r="U1270" s="89" t="str">
        <f>IF($AB1270="","",IF(INDEX('Required State Input – PHYS'!U$12:U$2011,$AD1270)="","",ROUND(INDEX('Required State Input – PHYS'!U$12:U$2011,$AD1270),2)))</f>
        <v/>
      </c>
      <c r="V1270" s="107" t="str">
        <f>IF($AB1270="","",IF(INDEX('Required State Input – PHYS'!V$12:V$2011,$AD1270)="","",ROUND(INDEX('Required State Input – PHYS'!V$12:V$2011,$AD1270),2)))</f>
        <v/>
      </c>
      <c r="W1270" s="108" t="str">
        <f t="shared" si="57"/>
        <v/>
      </c>
      <c r="AB1270" s="42" t="str">
        <f t="shared" si="58"/>
        <v/>
      </c>
      <c r="AC1270" s="42" t="str">
        <f t="shared" si="59"/>
        <v/>
      </c>
      <c r="AD1270" s="42" t="str">
        <f>IF(AB1270="","",MATCH(AC1270,'Required State Input – PHYS'!$AK$12:$AK$2011,FALSE))</f>
        <v/>
      </c>
    </row>
    <row r="1271" spans="1:30" x14ac:dyDescent="0.25">
      <c r="A1271" s="110" t="s">
        <v>202</v>
      </c>
      <c r="B1271" s="99" t="str">
        <f>IF($AB1271="","",IF(INDEX('Required State Input – PHYS'!B$12:B$2011,$AD1271)="","",INDEX('Required State Input – PHYS'!B$12:B$2011,$AD1271)))</f>
        <v/>
      </c>
      <c r="C1271" s="67" t="str">
        <f>IF($AB1271="","",IF(INDEX('Required State Input – PHYS'!C$12:C$2011,$AD1271)="","",INDEX('Required State Input – PHYS'!C$12:C$2011,$AD1271)))</f>
        <v/>
      </c>
      <c r="D1271" s="100" t="str">
        <f>IF($AB1271="","",IF(INDEX('Required State Input – PHYS'!D$12:D$2011,$AD1271)="","",INDEX('Required State Input – PHYS'!D$12:D$2011,$AD1271)))</f>
        <v/>
      </c>
      <c r="E1271" s="101" t="str">
        <f>IF($AB1271="","",IF(INDEX('Required State Input – PHYS'!E$12:E$2011,$AD1271)="","",INDEX('Required State Input – PHYS'!E$12:E$2011,$AD1271)))</f>
        <v/>
      </c>
      <c r="F1271" s="99" t="str">
        <f>IF($AB1271="","",IF(INDEX('Required State Input – PHYS'!F$12:F$2011,$AD1271)="","",INDEX('Required State Input – PHYS'!F$12:F$2011,$AD1271)))</f>
        <v/>
      </c>
      <c r="G1271" s="100" t="str">
        <f>IF($AB1271="","",IF(INDEX('Required State Input – PHYS'!G$12:G$2011,$AD1271)="","",INDEX('Required State Input – PHYS'!G$12:G$2011,$AD1271)))</f>
        <v/>
      </c>
      <c r="H1271" s="100" t="str">
        <f>IF($AB1271="","",IF(INDEX('Required State Input – PHYS'!H$12:H$2011,$AD1271)="","",INDEX('Required State Input – PHYS'!H$12:H$2011,$AD1271)))</f>
        <v/>
      </c>
      <c r="I1271" s="100" t="str">
        <f>IF($AB1271="","",IF(INDEX('Required State Input – PHYS'!I$12:I$2011,$AD1271)="","",INDEX('Required State Input – PHYS'!I$12:I$2011,$AD1271)))</f>
        <v/>
      </c>
      <c r="J1271" s="102" t="str">
        <f>IF($AB1271="","",IF(INDEX('Required State Input – PHYS'!J$12:J$2011,$AD1271)="","",INDEX('Required State Input – PHYS'!J$12:J$2011,$AD1271)))</f>
        <v/>
      </c>
      <c r="K1271" s="77" t="str">
        <f>IF($AB1271="","",IF(INDEX('Required State Input – PHYS'!K$12:K$2011,$AD1271)="","",INDEX('Required State Input – PHYS'!K$12:K$2011,$AD1271)))</f>
        <v/>
      </c>
      <c r="L1271" s="78" t="str">
        <f>IF($AB1271="","",IF(INDEX('Required State Input – PHYS'!L$12:L$2011,$AD1271)="","",INDEX('Required State Input – PHYS'!L$12:L$2011,$AD1271)))</f>
        <v/>
      </c>
      <c r="M1271" s="79" t="str">
        <f>IF($AB1271="","",IF(INDEX('Required State Input – PHYS'!M$12:M$2011,$AD1271)="","",ROUND(INDEX('Required State Input – PHYS'!M$12:M$2011,$AD1271),2)))</f>
        <v/>
      </c>
      <c r="N1271" s="80" t="str">
        <f>IF($AB1271="","",IF(INDEX('Required State Input – PHYS'!N$12:N$2011,$AD1271)="","",ROUND(INDEX('Required State Input – PHYS'!N$12:N$2011,$AD1271),4)))</f>
        <v/>
      </c>
      <c r="O1271" s="77" t="str">
        <f>IF($AB1271="","",IF(INDEX('Required State Input – PHYS'!O$12:O$2011,$AD1271)="","",INDEX('Required State Input – PHYS'!O$12:O$2011,$AD1271)))</f>
        <v/>
      </c>
      <c r="P1271" s="78" t="str">
        <f>IF($AB1271="","",IF(INDEX('Required State Input – PHYS'!P$12:P$2011,$AD1271)="","",INDEX('Required State Input – PHYS'!P$12:P$2011,$AD1271)))</f>
        <v/>
      </c>
      <c r="Q1271" s="79" t="str">
        <f>IF($AB1271="","",IF(INDEX('Required State Input – PHYS'!Q$12:Q$2011,$AD1271)="","",ROUND(INDEX('Required State Input – PHYS'!Q$12:Q$2011,$AD1271),2)))</f>
        <v/>
      </c>
      <c r="R1271" s="82" t="str">
        <f>IF($AB1271="","",IF(INDEX('Required State Input – PHYS'!R$12:R$2011,$AD1271)="","",INDEX('Required State Input – PHYS'!R$12:R$2011,$AD1271)))</f>
        <v/>
      </c>
      <c r="S1271" s="77" t="str">
        <f>IF($AB1271="","",IF(INDEX('Required State Input – PHYS'!S$12:S$2011,$AD1271)="","",INDEX('Required State Input – PHYS'!S$12:S$2011,$AD1271)))</f>
        <v/>
      </c>
      <c r="T1271" s="78" t="str">
        <f>IF($AB1271="","",IF(INDEX('Required State Input – PHYS'!T$12:T$2011,$AD1271)="","",INDEX('Required State Input – PHYS'!T$12:T$2011,$AD1271)))</f>
        <v/>
      </c>
      <c r="U1271" s="89" t="str">
        <f>IF($AB1271="","",IF(INDEX('Required State Input – PHYS'!U$12:U$2011,$AD1271)="","",ROUND(INDEX('Required State Input – PHYS'!U$12:U$2011,$AD1271),2)))</f>
        <v/>
      </c>
      <c r="V1271" s="107" t="str">
        <f>IF($AB1271="","",IF(INDEX('Required State Input – PHYS'!V$12:V$2011,$AD1271)="","",ROUND(INDEX('Required State Input – PHYS'!V$12:V$2011,$AD1271),2)))</f>
        <v/>
      </c>
      <c r="W1271" s="108" t="str">
        <f t="shared" si="57"/>
        <v/>
      </c>
      <c r="AB1271" s="42" t="str">
        <f t="shared" si="58"/>
        <v/>
      </c>
      <c r="AC1271" s="42" t="str">
        <f t="shared" si="59"/>
        <v/>
      </c>
      <c r="AD1271" s="42" t="str">
        <f>IF(AB1271="","",MATCH(AC1271,'Required State Input – PHYS'!$AK$12:$AK$2011,FALSE))</f>
        <v/>
      </c>
    </row>
    <row r="1272" spans="1:30" x14ac:dyDescent="0.25">
      <c r="A1272" s="110" t="s">
        <v>202</v>
      </c>
      <c r="B1272" s="99" t="str">
        <f>IF($AB1272="","",IF(INDEX('Required State Input – PHYS'!B$12:B$2011,$AD1272)="","",INDEX('Required State Input – PHYS'!B$12:B$2011,$AD1272)))</f>
        <v/>
      </c>
      <c r="C1272" s="67" t="str">
        <f>IF($AB1272="","",IF(INDEX('Required State Input – PHYS'!C$12:C$2011,$AD1272)="","",INDEX('Required State Input – PHYS'!C$12:C$2011,$AD1272)))</f>
        <v/>
      </c>
      <c r="D1272" s="100" t="str">
        <f>IF($AB1272="","",IF(INDEX('Required State Input – PHYS'!D$12:D$2011,$AD1272)="","",INDEX('Required State Input – PHYS'!D$12:D$2011,$AD1272)))</f>
        <v/>
      </c>
      <c r="E1272" s="101" t="str">
        <f>IF($AB1272="","",IF(INDEX('Required State Input – PHYS'!E$12:E$2011,$AD1272)="","",INDEX('Required State Input – PHYS'!E$12:E$2011,$AD1272)))</f>
        <v/>
      </c>
      <c r="F1272" s="99" t="str">
        <f>IF($AB1272="","",IF(INDEX('Required State Input – PHYS'!F$12:F$2011,$AD1272)="","",INDEX('Required State Input – PHYS'!F$12:F$2011,$AD1272)))</f>
        <v/>
      </c>
      <c r="G1272" s="100" t="str">
        <f>IF($AB1272="","",IF(INDEX('Required State Input – PHYS'!G$12:G$2011,$AD1272)="","",INDEX('Required State Input – PHYS'!G$12:G$2011,$AD1272)))</f>
        <v/>
      </c>
      <c r="H1272" s="100" t="str">
        <f>IF($AB1272="","",IF(INDEX('Required State Input – PHYS'!H$12:H$2011,$AD1272)="","",INDEX('Required State Input – PHYS'!H$12:H$2011,$AD1272)))</f>
        <v/>
      </c>
      <c r="I1272" s="100" t="str">
        <f>IF($AB1272="","",IF(INDEX('Required State Input – PHYS'!I$12:I$2011,$AD1272)="","",INDEX('Required State Input – PHYS'!I$12:I$2011,$AD1272)))</f>
        <v/>
      </c>
      <c r="J1272" s="102" t="str">
        <f>IF($AB1272="","",IF(INDEX('Required State Input – PHYS'!J$12:J$2011,$AD1272)="","",INDEX('Required State Input – PHYS'!J$12:J$2011,$AD1272)))</f>
        <v/>
      </c>
      <c r="K1272" s="77" t="str">
        <f>IF($AB1272="","",IF(INDEX('Required State Input – PHYS'!K$12:K$2011,$AD1272)="","",INDEX('Required State Input – PHYS'!K$12:K$2011,$AD1272)))</f>
        <v/>
      </c>
      <c r="L1272" s="78" t="str">
        <f>IF($AB1272="","",IF(INDEX('Required State Input – PHYS'!L$12:L$2011,$AD1272)="","",INDEX('Required State Input – PHYS'!L$12:L$2011,$AD1272)))</f>
        <v/>
      </c>
      <c r="M1272" s="79" t="str">
        <f>IF($AB1272="","",IF(INDEX('Required State Input – PHYS'!M$12:M$2011,$AD1272)="","",ROUND(INDEX('Required State Input – PHYS'!M$12:M$2011,$AD1272),2)))</f>
        <v/>
      </c>
      <c r="N1272" s="80" t="str">
        <f>IF($AB1272="","",IF(INDEX('Required State Input – PHYS'!N$12:N$2011,$AD1272)="","",ROUND(INDEX('Required State Input – PHYS'!N$12:N$2011,$AD1272),4)))</f>
        <v/>
      </c>
      <c r="O1272" s="77" t="str">
        <f>IF($AB1272="","",IF(INDEX('Required State Input – PHYS'!O$12:O$2011,$AD1272)="","",INDEX('Required State Input – PHYS'!O$12:O$2011,$AD1272)))</f>
        <v/>
      </c>
      <c r="P1272" s="78" t="str">
        <f>IF($AB1272="","",IF(INDEX('Required State Input – PHYS'!P$12:P$2011,$AD1272)="","",INDEX('Required State Input – PHYS'!P$12:P$2011,$AD1272)))</f>
        <v/>
      </c>
      <c r="Q1272" s="79" t="str">
        <f>IF($AB1272="","",IF(INDEX('Required State Input – PHYS'!Q$12:Q$2011,$AD1272)="","",ROUND(INDEX('Required State Input – PHYS'!Q$12:Q$2011,$AD1272),2)))</f>
        <v/>
      </c>
      <c r="R1272" s="82" t="str">
        <f>IF($AB1272="","",IF(INDEX('Required State Input – PHYS'!R$12:R$2011,$AD1272)="","",INDEX('Required State Input – PHYS'!R$12:R$2011,$AD1272)))</f>
        <v/>
      </c>
      <c r="S1272" s="77" t="str">
        <f>IF($AB1272="","",IF(INDEX('Required State Input – PHYS'!S$12:S$2011,$AD1272)="","",INDEX('Required State Input – PHYS'!S$12:S$2011,$AD1272)))</f>
        <v/>
      </c>
      <c r="T1272" s="78" t="str">
        <f>IF($AB1272="","",IF(INDEX('Required State Input – PHYS'!T$12:T$2011,$AD1272)="","",INDEX('Required State Input – PHYS'!T$12:T$2011,$AD1272)))</f>
        <v/>
      </c>
      <c r="U1272" s="89" t="str">
        <f>IF($AB1272="","",IF(INDEX('Required State Input – PHYS'!U$12:U$2011,$AD1272)="","",ROUND(INDEX('Required State Input – PHYS'!U$12:U$2011,$AD1272),2)))</f>
        <v/>
      </c>
      <c r="V1272" s="107" t="str">
        <f>IF($AB1272="","",IF(INDEX('Required State Input – PHYS'!V$12:V$2011,$AD1272)="","",ROUND(INDEX('Required State Input – PHYS'!V$12:V$2011,$AD1272),2)))</f>
        <v/>
      </c>
      <c r="W1272" s="108" t="str">
        <f t="shared" si="57"/>
        <v/>
      </c>
      <c r="AB1272" s="42" t="str">
        <f t="shared" si="58"/>
        <v/>
      </c>
      <c r="AC1272" s="42" t="str">
        <f t="shared" si="59"/>
        <v/>
      </c>
      <c r="AD1272" s="42" t="str">
        <f>IF(AB1272="","",MATCH(AC1272,'Required State Input – PHYS'!$AK$12:$AK$2011,FALSE))</f>
        <v/>
      </c>
    </row>
    <row r="1273" spans="1:30" x14ac:dyDescent="0.25">
      <c r="A1273" s="110" t="s">
        <v>202</v>
      </c>
      <c r="B1273" s="99" t="str">
        <f>IF($AB1273="","",IF(INDEX('Required State Input – PHYS'!B$12:B$2011,$AD1273)="","",INDEX('Required State Input – PHYS'!B$12:B$2011,$AD1273)))</f>
        <v/>
      </c>
      <c r="C1273" s="67" t="str">
        <f>IF($AB1273="","",IF(INDEX('Required State Input – PHYS'!C$12:C$2011,$AD1273)="","",INDEX('Required State Input – PHYS'!C$12:C$2011,$AD1273)))</f>
        <v/>
      </c>
      <c r="D1273" s="100" t="str">
        <f>IF($AB1273="","",IF(INDEX('Required State Input – PHYS'!D$12:D$2011,$AD1273)="","",INDEX('Required State Input – PHYS'!D$12:D$2011,$AD1273)))</f>
        <v/>
      </c>
      <c r="E1273" s="101" t="str">
        <f>IF($AB1273="","",IF(INDEX('Required State Input – PHYS'!E$12:E$2011,$AD1273)="","",INDEX('Required State Input – PHYS'!E$12:E$2011,$AD1273)))</f>
        <v/>
      </c>
      <c r="F1273" s="99" t="str">
        <f>IF($AB1273="","",IF(INDEX('Required State Input – PHYS'!F$12:F$2011,$AD1273)="","",INDEX('Required State Input – PHYS'!F$12:F$2011,$AD1273)))</f>
        <v/>
      </c>
      <c r="G1273" s="100" t="str">
        <f>IF($AB1273="","",IF(INDEX('Required State Input – PHYS'!G$12:G$2011,$AD1273)="","",INDEX('Required State Input – PHYS'!G$12:G$2011,$AD1273)))</f>
        <v/>
      </c>
      <c r="H1273" s="100" t="str">
        <f>IF($AB1273="","",IF(INDEX('Required State Input – PHYS'!H$12:H$2011,$AD1273)="","",INDEX('Required State Input – PHYS'!H$12:H$2011,$AD1273)))</f>
        <v/>
      </c>
      <c r="I1273" s="100" t="str">
        <f>IF($AB1273="","",IF(INDEX('Required State Input – PHYS'!I$12:I$2011,$AD1273)="","",INDEX('Required State Input – PHYS'!I$12:I$2011,$AD1273)))</f>
        <v/>
      </c>
      <c r="J1273" s="102" t="str">
        <f>IF($AB1273="","",IF(INDEX('Required State Input – PHYS'!J$12:J$2011,$AD1273)="","",INDEX('Required State Input – PHYS'!J$12:J$2011,$AD1273)))</f>
        <v/>
      </c>
      <c r="K1273" s="77" t="str">
        <f>IF($AB1273="","",IF(INDEX('Required State Input – PHYS'!K$12:K$2011,$AD1273)="","",INDEX('Required State Input – PHYS'!K$12:K$2011,$AD1273)))</f>
        <v/>
      </c>
      <c r="L1273" s="78" t="str">
        <f>IF($AB1273="","",IF(INDEX('Required State Input – PHYS'!L$12:L$2011,$AD1273)="","",INDEX('Required State Input – PHYS'!L$12:L$2011,$AD1273)))</f>
        <v/>
      </c>
      <c r="M1273" s="79" t="str">
        <f>IF($AB1273="","",IF(INDEX('Required State Input – PHYS'!M$12:M$2011,$AD1273)="","",ROUND(INDEX('Required State Input – PHYS'!M$12:M$2011,$AD1273),2)))</f>
        <v/>
      </c>
      <c r="N1273" s="80" t="str">
        <f>IF($AB1273="","",IF(INDEX('Required State Input – PHYS'!N$12:N$2011,$AD1273)="","",ROUND(INDEX('Required State Input – PHYS'!N$12:N$2011,$AD1273),4)))</f>
        <v/>
      </c>
      <c r="O1273" s="77" t="str">
        <f>IF($AB1273="","",IF(INDEX('Required State Input – PHYS'!O$12:O$2011,$AD1273)="","",INDEX('Required State Input – PHYS'!O$12:O$2011,$AD1273)))</f>
        <v/>
      </c>
      <c r="P1273" s="78" t="str">
        <f>IF($AB1273="","",IF(INDEX('Required State Input – PHYS'!P$12:P$2011,$AD1273)="","",INDEX('Required State Input – PHYS'!P$12:P$2011,$AD1273)))</f>
        <v/>
      </c>
      <c r="Q1273" s="79" t="str">
        <f>IF($AB1273="","",IF(INDEX('Required State Input – PHYS'!Q$12:Q$2011,$AD1273)="","",ROUND(INDEX('Required State Input – PHYS'!Q$12:Q$2011,$AD1273),2)))</f>
        <v/>
      </c>
      <c r="R1273" s="82" t="str">
        <f>IF($AB1273="","",IF(INDEX('Required State Input – PHYS'!R$12:R$2011,$AD1273)="","",INDEX('Required State Input – PHYS'!R$12:R$2011,$AD1273)))</f>
        <v/>
      </c>
      <c r="S1273" s="77" t="str">
        <f>IF($AB1273="","",IF(INDEX('Required State Input – PHYS'!S$12:S$2011,$AD1273)="","",INDEX('Required State Input – PHYS'!S$12:S$2011,$AD1273)))</f>
        <v/>
      </c>
      <c r="T1273" s="78" t="str">
        <f>IF($AB1273="","",IF(INDEX('Required State Input – PHYS'!T$12:T$2011,$AD1273)="","",INDEX('Required State Input – PHYS'!T$12:T$2011,$AD1273)))</f>
        <v/>
      </c>
      <c r="U1273" s="89" t="str">
        <f>IF($AB1273="","",IF(INDEX('Required State Input – PHYS'!U$12:U$2011,$AD1273)="","",ROUND(INDEX('Required State Input – PHYS'!U$12:U$2011,$AD1273),2)))</f>
        <v/>
      </c>
      <c r="V1273" s="107" t="str">
        <f>IF($AB1273="","",IF(INDEX('Required State Input – PHYS'!V$12:V$2011,$AD1273)="","",ROUND(INDEX('Required State Input – PHYS'!V$12:V$2011,$AD1273),2)))</f>
        <v/>
      </c>
      <c r="W1273" s="108" t="str">
        <f t="shared" si="57"/>
        <v/>
      </c>
      <c r="AB1273" s="42" t="str">
        <f t="shared" si="58"/>
        <v/>
      </c>
      <c r="AC1273" s="42" t="str">
        <f t="shared" si="59"/>
        <v/>
      </c>
      <c r="AD1273" s="42" t="str">
        <f>IF(AB1273="","",MATCH(AC1273,'Required State Input – PHYS'!$AK$12:$AK$2011,FALSE))</f>
        <v/>
      </c>
    </row>
    <row r="1274" spans="1:30" x14ac:dyDescent="0.25">
      <c r="A1274" s="110" t="s">
        <v>202</v>
      </c>
      <c r="B1274" s="99" t="str">
        <f>IF($AB1274="","",IF(INDEX('Required State Input – PHYS'!B$12:B$2011,$AD1274)="","",INDEX('Required State Input – PHYS'!B$12:B$2011,$AD1274)))</f>
        <v/>
      </c>
      <c r="C1274" s="67" t="str">
        <f>IF($AB1274="","",IF(INDEX('Required State Input – PHYS'!C$12:C$2011,$AD1274)="","",INDEX('Required State Input – PHYS'!C$12:C$2011,$AD1274)))</f>
        <v/>
      </c>
      <c r="D1274" s="100" t="str">
        <f>IF($AB1274="","",IF(INDEX('Required State Input – PHYS'!D$12:D$2011,$AD1274)="","",INDEX('Required State Input – PHYS'!D$12:D$2011,$AD1274)))</f>
        <v/>
      </c>
      <c r="E1274" s="101" t="str">
        <f>IF($AB1274="","",IF(INDEX('Required State Input – PHYS'!E$12:E$2011,$AD1274)="","",INDEX('Required State Input – PHYS'!E$12:E$2011,$AD1274)))</f>
        <v/>
      </c>
      <c r="F1274" s="99" t="str">
        <f>IF($AB1274="","",IF(INDEX('Required State Input – PHYS'!F$12:F$2011,$AD1274)="","",INDEX('Required State Input – PHYS'!F$12:F$2011,$AD1274)))</f>
        <v/>
      </c>
      <c r="G1274" s="100" t="str">
        <f>IF($AB1274="","",IF(INDEX('Required State Input – PHYS'!G$12:G$2011,$AD1274)="","",INDEX('Required State Input – PHYS'!G$12:G$2011,$AD1274)))</f>
        <v/>
      </c>
      <c r="H1274" s="100" t="str">
        <f>IF($AB1274="","",IF(INDEX('Required State Input – PHYS'!H$12:H$2011,$AD1274)="","",INDEX('Required State Input – PHYS'!H$12:H$2011,$AD1274)))</f>
        <v/>
      </c>
      <c r="I1274" s="100" t="str">
        <f>IF($AB1274="","",IF(INDEX('Required State Input – PHYS'!I$12:I$2011,$AD1274)="","",INDEX('Required State Input – PHYS'!I$12:I$2011,$AD1274)))</f>
        <v/>
      </c>
      <c r="J1274" s="102" t="str">
        <f>IF($AB1274="","",IF(INDEX('Required State Input – PHYS'!J$12:J$2011,$AD1274)="","",INDEX('Required State Input – PHYS'!J$12:J$2011,$AD1274)))</f>
        <v/>
      </c>
      <c r="K1274" s="77" t="str">
        <f>IF($AB1274="","",IF(INDEX('Required State Input – PHYS'!K$12:K$2011,$AD1274)="","",INDEX('Required State Input – PHYS'!K$12:K$2011,$AD1274)))</f>
        <v/>
      </c>
      <c r="L1274" s="78" t="str">
        <f>IF($AB1274="","",IF(INDEX('Required State Input – PHYS'!L$12:L$2011,$AD1274)="","",INDEX('Required State Input – PHYS'!L$12:L$2011,$AD1274)))</f>
        <v/>
      </c>
      <c r="M1274" s="79" t="str">
        <f>IF($AB1274="","",IF(INDEX('Required State Input – PHYS'!M$12:M$2011,$AD1274)="","",ROUND(INDEX('Required State Input – PHYS'!M$12:M$2011,$AD1274),2)))</f>
        <v/>
      </c>
      <c r="N1274" s="80" t="str">
        <f>IF($AB1274="","",IF(INDEX('Required State Input – PHYS'!N$12:N$2011,$AD1274)="","",ROUND(INDEX('Required State Input – PHYS'!N$12:N$2011,$AD1274),4)))</f>
        <v/>
      </c>
      <c r="O1274" s="77" t="str">
        <f>IF($AB1274="","",IF(INDEX('Required State Input – PHYS'!O$12:O$2011,$AD1274)="","",INDEX('Required State Input – PHYS'!O$12:O$2011,$AD1274)))</f>
        <v/>
      </c>
      <c r="P1274" s="78" t="str">
        <f>IF($AB1274="","",IF(INDEX('Required State Input – PHYS'!P$12:P$2011,$AD1274)="","",INDEX('Required State Input – PHYS'!P$12:P$2011,$AD1274)))</f>
        <v/>
      </c>
      <c r="Q1274" s="79" t="str">
        <f>IF($AB1274="","",IF(INDEX('Required State Input – PHYS'!Q$12:Q$2011,$AD1274)="","",ROUND(INDEX('Required State Input – PHYS'!Q$12:Q$2011,$AD1274),2)))</f>
        <v/>
      </c>
      <c r="R1274" s="82" t="str">
        <f>IF($AB1274="","",IF(INDEX('Required State Input – PHYS'!R$12:R$2011,$AD1274)="","",INDEX('Required State Input – PHYS'!R$12:R$2011,$AD1274)))</f>
        <v/>
      </c>
      <c r="S1274" s="77" t="str">
        <f>IF($AB1274="","",IF(INDEX('Required State Input – PHYS'!S$12:S$2011,$AD1274)="","",INDEX('Required State Input – PHYS'!S$12:S$2011,$AD1274)))</f>
        <v/>
      </c>
      <c r="T1274" s="78" t="str">
        <f>IF($AB1274="","",IF(INDEX('Required State Input – PHYS'!T$12:T$2011,$AD1274)="","",INDEX('Required State Input – PHYS'!T$12:T$2011,$AD1274)))</f>
        <v/>
      </c>
      <c r="U1274" s="89" t="str">
        <f>IF($AB1274="","",IF(INDEX('Required State Input – PHYS'!U$12:U$2011,$AD1274)="","",ROUND(INDEX('Required State Input – PHYS'!U$12:U$2011,$AD1274),2)))</f>
        <v/>
      </c>
      <c r="V1274" s="107" t="str">
        <f>IF($AB1274="","",IF(INDEX('Required State Input – PHYS'!V$12:V$2011,$AD1274)="","",ROUND(INDEX('Required State Input – PHYS'!V$12:V$2011,$AD1274),2)))</f>
        <v/>
      </c>
      <c r="W1274" s="108" t="str">
        <f t="shared" si="57"/>
        <v/>
      </c>
      <c r="AB1274" s="42" t="str">
        <f t="shared" si="58"/>
        <v/>
      </c>
      <c r="AC1274" s="42" t="str">
        <f t="shared" si="59"/>
        <v/>
      </c>
      <c r="AD1274" s="42" t="str">
        <f>IF(AB1274="","",MATCH(AC1274,'Required State Input – PHYS'!$AK$12:$AK$2011,FALSE))</f>
        <v/>
      </c>
    </row>
    <row r="1275" spans="1:30" x14ac:dyDescent="0.25">
      <c r="A1275" s="110" t="s">
        <v>202</v>
      </c>
      <c r="B1275" s="99" t="str">
        <f>IF($AB1275="","",IF(INDEX('Required State Input – PHYS'!B$12:B$2011,$AD1275)="","",INDEX('Required State Input – PHYS'!B$12:B$2011,$AD1275)))</f>
        <v/>
      </c>
      <c r="C1275" s="67" t="str">
        <f>IF($AB1275="","",IF(INDEX('Required State Input – PHYS'!C$12:C$2011,$AD1275)="","",INDEX('Required State Input – PHYS'!C$12:C$2011,$AD1275)))</f>
        <v/>
      </c>
      <c r="D1275" s="100" t="str">
        <f>IF($AB1275="","",IF(INDEX('Required State Input – PHYS'!D$12:D$2011,$AD1275)="","",INDEX('Required State Input – PHYS'!D$12:D$2011,$AD1275)))</f>
        <v/>
      </c>
      <c r="E1275" s="101" t="str">
        <f>IF($AB1275="","",IF(INDEX('Required State Input – PHYS'!E$12:E$2011,$AD1275)="","",INDEX('Required State Input – PHYS'!E$12:E$2011,$AD1275)))</f>
        <v/>
      </c>
      <c r="F1275" s="99" t="str">
        <f>IF($AB1275="","",IF(INDEX('Required State Input – PHYS'!F$12:F$2011,$AD1275)="","",INDEX('Required State Input – PHYS'!F$12:F$2011,$AD1275)))</f>
        <v/>
      </c>
      <c r="G1275" s="100" t="str">
        <f>IF($AB1275="","",IF(INDEX('Required State Input – PHYS'!G$12:G$2011,$AD1275)="","",INDEX('Required State Input – PHYS'!G$12:G$2011,$AD1275)))</f>
        <v/>
      </c>
      <c r="H1275" s="100" t="str">
        <f>IF($AB1275="","",IF(INDEX('Required State Input – PHYS'!H$12:H$2011,$AD1275)="","",INDEX('Required State Input – PHYS'!H$12:H$2011,$AD1275)))</f>
        <v/>
      </c>
      <c r="I1275" s="100" t="str">
        <f>IF($AB1275="","",IF(INDEX('Required State Input – PHYS'!I$12:I$2011,$AD1275)="","",INDEX('Required State Input – PHYS'!I$12:I$2011,$AD1275)))</f>
        <v/>
      </c>
      <c r="J1275" s="102" t="str">
        <f>IF($AB1275="","",IF(INDEX('Required State Input – PHYS'!J$12:J$2011,$AD1275)="","",INDEX('Required State Input – PHYS'!J$12:J$2011,$AD1275)))</f>
        <v/>
      </c>
      <c r="K1275" s="77" t="str">
        <f>IF($AB1275="","",IF(INDEX('Required State Input – PHYS'!K$12:K$2011,$AD1275)="","",INDEX('Required State Input – PHYS'!K$12:K$2011,$AD1275)))</f>
        <v/>
      </c>
      <c r="L1275" s="78" t="str">
        <f>IF($AB1275="","",IF(INDEX('Required State Input – PHYS'!L$12:L$2011,$AD1275)="","",INDEX('Required State Input – PHYS'!L$12:L$2011,$AD1275)))</f>
        <v/>
      </c>
      <c r="M1275" s="79" t="str">
        <f>IF($AB1275="","",IF(INDEX('Required State Input – PHYS'!M$12:M$2011,$AD1275)="","",ROUND(INDEX('Required State Input – PHYS'!M$12:M$2011,$AD1275),2)))</f>
        <v/>
      </c>
      <c r="N1275" s="80" t="str">
        <f>IF($AB1275="","",IF(INDEX('Required State Input – PHYS'!N$12:N$2011,$AD1275)="","",ROUND(INDEX('Required State Input – PHYS'!N$12:N$2011,$AD1275),4)))</f>
        <v/>
      </c>
      <c r="O1275" s="77" t="str">
        <f>IF($AB1275="","",IF(INDEX('Required State Input – PHYS'!O$12:O$2011,$AD1275)="","",INDEX('Required State Input – PHYS'!O$12:O$2011,$AD1275)))</f>
        <v/>
      </c>
      <c r="P1275" s="78" t="str">
        <f>IF($AB1275="","",IF(INDEX('Required State Input – PHYS'!P$12:P$2011,$AD1275)="","",INDEX('Required State Input – PHYS'!P$12:P$2011,$AD1275)))</f>
        <v/>
      </c>
      <c r="Q1275" s="79" t="str">
        <f>IF($AB1275="","",IF(INDEX('Required State Input – PHYS'!Q$12:Q$2011,$AD1275)="","",ROUND(INDEX('Required State Input – PHYS'!Q$12:Q$2011,$AD1275),2)))</f>
        <v/>
      </c>
      <c r="R1275" s="82" t="str">
        <f>IF($AB1275="","",IF(INDEX('Required State Input – PHYS'!R$12:R$2011,$AD1275)="","",INDEX('Required State Input – PHYS'!R$12:R$2011,$AD1275)))</f>
        <v/>
      </c>
      <c r="S1275" s="77" t="str">
        <f>IF($AB1275="","",IF(INDEX('Required State Input – PHYS'!S$12:S$2011,$AD1275)="","",INDEX('Required State Input – PHYS'!S$12:S$2011,$AD1275)))</f>
        <v/>
      </c>
      <c r="T1275" s="78" t="str">
        <f>IF($AB1275="","",IF(INDEX('Required State Input – PHYS'!T$12:T$2011,$AD1275)="","",INDEX('Required State Input – PHYS'!T$12:T$2011,$AD1275)))</f>
        <v/>
      </c>
      <c r="U1275" s="89" t="str">
        <f>IF($AB1275="","",IF(INDEX('Required State Input – PHYS'!U$12:U$2011,$AD1275)="","",ROUND(INDEX('Required State Input – PHYS'!U$12:U$2011,$AD1275),2)))</f>
        <v/>
      </c>
      <c r="V1275" s="107" t="str">
        <f>IF($AB1275="","",IF(INDEX('Required State Input – PHYS'!V$12:V$2011,$AD1275)="","",ROUND(INDEX('Required State Input – PHYS'!V$12:V$2011,$AD1275),2)))</f>
        <v/>
      </c>
      <c r="W1275" s="108" t="str">
        <f t="shared" si="57"/>
        <v/>
      </c>
      <c r="AB1275" s="42" t="str">
        <f t="shared" si="58"/>
        <v/>
      </c>
      <c r="AC1275" s="42" t="str">
        <f t="shared" si="59"/>
        <v/>
      </c>
      <c r="AD1275" s="42" t="str">
        <f>IF(AB1275="","",MATCH(AC1275,'Required State Input – PHYS'!$AK$12:$AK$2011,FALSE))</f>
        <v/>
      </c>
    </row>
    <row r="1276" spans="1:30" x14ac:dyDescent="0.25">
      <c r="A1276" s="110" t="s">
        <v>202</v>
      </c>
      <c r="B1276" s="99" t="str">
        <f>IF($AB1276="","",IF(INDEX('Required State Input – PHYS'!B$12:B$2011,$AD1276)="","",INDEX('Required State Input – PHYS'!B$12:B$2011,$AD1276)))</f>
        <v/>
      </c>
      <c r="C1276" s="67" t="str">
        <f>IF($AB1276="","",IF(INDEX('Required State Input – PHYS'!C$12:C$2011,$AD1276)="","",INDEX('Required State Input – PHYS'!C$12:C$2011,$AD1276)))</f>
        <v/>
      </c>
      <c r="D1276" s="100" t="str">
        <f>IF($AB1276="","",IF(INDEX('Required State Input – PHYS'!D$12:D$2011,$AD1276)="","",INDEX('Required State Input – PHYS'!D$12:D$2011,$AD1276)))</f>
        <v/>
      </c>
      <c r="E1276" s="101" t="str">
        <f>IF($AB1276="","",IF(INDEX('Required State Input – PHYS'!E$12:E$2011,$AD1276)="","",INDEX('Required State Input – PHYS'!E$12:E$2011,$AD1276)))</f>
        <v/>
      </c>
      <c r="F1276" s="99" t="str">
        <f>IF($AB1276="","",IF(INDEX('Required State Input – PHYS'!F$12:F$2011,$AD1276)="","",INDEX('Required State Input – PHYS'!F$12:F$2011,$AD1276)))</f>
        <v/>
      </c>
      <c r="G1276" s="100" t="str">
        <f>IF($AB1276="","",IF(INDEX('Required State Input – PHYS'!G$12:G$2011,$AD1276)="","",INDEX('Required State Input – PHYS'!G$12:G$2011,$AD1276)))</f>
        <v/>
      </c>
      <c r="H1276" s="100" t="str">
        <f>IF($AB1276="","",IF(INDEX('Required State Input – PHYS'!H$12:H$2011,$AD1276)="","",INDEX('Required State Input – PHYS'!H$12:H$2011,$AD1276)))</f>
        <v/>
      </c>
      <c r="I1276" s="100" t="str">
        <f>IF($AB1276="","",IF(INDEX('Required State Input – PHYS'!I$12:I$2011,$AD1276)="","",INDEX('Required State Input – PHYS'!I$12:I$2011,$AD1276)))</f>
        <v/>
      </c>
      <c r="J1276" s="102" t="str">
        <f>IF($AB1276="","",IF(INDEX('Required State Input – PHYS'!J$12:J$2011,$AD1276)="","",INDEX('Required State Input – PHYS'!J$12:J$2011,$AD1276)))</f>
        <v/>
      </c>
      <c r="K1276" s="77" t="str">
        <f>IF($AB1276="","",IF(INDEX('Required State Input – PHYS'!K$12:K$2011,$AD1276)="","",INDEX('Required State Input – PHYS'!K$12:K$2011,$AD1276)))</f>
        <v/>
      </c>
      <c r="L1276" s="78" t="str">
        <f>IF($AB1276="","",IF(INDEX('Required State Input – PHYS'!L$12:L$2011,$AD1276)="","",INDEX('Required State Input – PHYS'!L$12:L$2011,$AD1276)))</f>
        <v/>
      </c>
      <c r="M1276" s="79" t="str">
        <f>IF($AB1276="","",IF(INDEX('Required State Input – PHYS'!M$12:M$2011,$AD1276)="","",ROUND(INDEX('Required State Input – PHYS'!M$12:M$2011,$AD1276),2)))</f>
        <v/>
      </c>
      <c r="N1276" s="80" t="str">
        <f>IF($AB1276="","",IF(INDEX('Required State Input – PHYS'!N$12:N$2011,$AD1276)="","",ROUND(INDEX('Required State Input – PHYS'!N$12:N$2011,$AD1276),4)))</f>
        <v/>
      </c>
      <c r="O1276" s="77" t="str">
        <f>IF($AB1276="","",IF(INDEX('Required State Input – PHYS'!O$12:O$2011,$AD1276)="","",INDEX('Required State Input – PHYS'!O$12:O$2011,$AD1276)))</f>
        <v/>
      </c>
      <c r="P1276" s="78" t="str">
        <f>IF($AB1276="","",IF(INDEX('Required State Input – PHYS'!P$12:P$2011,$AD1276)="","",INDEX('Required State Input – PHYS'!P$12:P$2011,$AD1276)))</f>
        <v/>
      </c>
      <c r="Q1276" s="79" t="str">
        <f>IF($AB1276="","",IF(INDEX('Required State Input – PHYS'!Q$12:Q$2011,$AD1276)="","",ROUND(INDEX('Required State Input – PHYS'!Q$12:Q$2011,$AD1276),2)))</f>
        <v/>
      </c>
      <c r="R1276" s="82" t="str">
        <f>IF($AB1276="","",IF(INDEX('Required State Input – PHYS'!R$12:R$2011,$AD1276)="","",INDEX('Required State Input – PHYS'!R$12:R$2011,$AD1276)))</f>
        <v/>
      </c>
      <c r="S1276" s="77" t="str">
        <f>IF($AB1276="","",IF(INDEX('Required State Input – PHYS'!S$12:S$2011,$AD1276)="","",INDEX('Required State Input – PHYS'!S$12:S$2011,$AD1276)))</f>
        <v/>
      </c>
      <c r="T1276" s="78" t="str">
        <f>IF($AB1276="","",IF(INDEX('Required State Input – PHYS'!T$12:T$2011,$AD1276)="","",INDEX('Required State Input – PHYS'!T$12:T$2011,$AD1276)))</f>
        <v/>
      </c>
      <c r="U1276" s="89" t="str">
        <f>IF($AB1276="","",IF(INDEX('Required State Input – PHYS'!U$12:U$2011,$AD1276)="","",ROUND(INDEX('Required State Input – PHYS'!U$12:U$2011,$AD1276),2)))</f>
        <v/>
      </c>
      <c r="V1276" s="107" t="str">
        <f>IF($AB1276="","",IF(INDEX('Required State Input – PHYS'!V$12:V$2011,$AD1276)="","",ROUND(INDEX('Required State Input – PHYS'!V$12:V$2011,$AD1276),2)))</f>
        <v/>
      </c>
      <c r="W1276" s="108" t="str">
        <f t="shared" si="57"/>
        <v/>
      </c>
      <c r="AB1276" s="42" t="str">
        <f t="shared" si="58"/>
        <v/>
      </c>
      <c r="AC1276" s="42" t="str">
        <f t="shared" si="59"/>
        <v/>
      </c>
      <c r="AD1276" s="42" t="str">
        <f>IF(AB1276="","",MATCH(AC1276,'Required State Input – PHYS'!$AK$12:$AK$2011,FALSE))</f>
        <v/>
      </c>
    </row>
    <row r="1277" spans="1:30" x14ac:dyDescent="0.25">
      <c r="A1277" s="110" t="s">
        <v>202</v>
      </c>
      <c r="B1277" s="99" t="str">
        <f>IF($AB1277="","",IF(INDEX('Required State Input – PHYS'!B$12:B$2011,$AD1277)="","",INDEX('Required State Input – PHYS'!B$12:B$2011,$AD1277)))</f>
        <v/>
      </c>
      <c r="C1277" s="67" t="str">
        <f>IF($AB1277="","",IF(INDEX('Required State Input – PHYS'!C$12:C$2011,$AD1277)="","",INDEX('Required State Input – PHYS'!C$12:C$2011,$AD1277)))</f>
        <v/>
      </c>
      <c r="D1277" s="100" t="str">
        <f>IF($AB1277="","",IF(INDEX('Required State Input – PHYS'!D$12:D$2011,$AD1277)="","",INDEX('Required State Input – PHYS'!D$12:D$2011,$AD1277)))</f>
        <v/>
      </c>
      <c r="E1277" s="101" t="str">
        <f>IF($AB1277="","",IF(INDEX('Required State Input – PHYS'!E$12:E$2011,$AD1277)="","",INDEX('Required State Input – PHYS'!E$12:E$2011,$AD1277)))</f>
        <v/>
      </c>
      <c r="F1277" s="99" t="str">
        <f>IF($AB1277="","",IF(INDEX('Required State Input – PHYS'!F$12:F$2011,$AD1277)="","",INDEX('Required State Input – PHYS'!F$12:F$2011,$AD1277)))</f>
        <v/>
      </c>
      <c r="G1277" s="100" t="str">
        <f>IF($AB1277="","",IF(INDEX('Required State Input – PHYS'!G$12:G$2011,$AD1277)="","",INDEX('Required State Input – PHYS'!G$12:G$2011,$AD1277)))</f>
        <v/>
      </c>
      <c r="H1277" s="100" t="str">
        <f>IF($AB1277="","",IF(INDEX('Required State Input – PHYS'!H$12:H$2011,$AD1277)="","",INDEX('Required State Input – PHYS'!H$12:H$2011,$AD1277)))</f>
        <v/>
      </c>
      <c r="I1277" s="100" t="str">
        <f>IF($AB1277="","",IF(INDEX('Required State Input – PHYS'!I$12:I$2011,$AD1277)="","",INDEX('Required State Input – PHYS'!I$12:I$2011,$AD1277)))</f>
        <v/>
      </c>
      <c r="J1277" s="102" t="str">
        <f>IF($AB1277="","",IF(INDEX('Required State Input – PHYS'!J$12:J$2011,$AD1277)="","",INDEX('Required State Input – PHYS'!J$12:J$2011,$AD1277)))</f>
        <v/>
      </c>
      <c r="K1277" s="77" t="str">
        <f>IF($AB1277="","",IF(INDEX('Required State Input – PHYS'!K$12:K$2011,$AD1277)="","",INDEX('Required State Input – PHYS'!K$12:K$2011,$AD1277)))</f>
        <v/>
      </c>
      <c r="L1277" s="78" t="str">
        <f>IF($AB1277="","",IF(INDEX('Required State Input – PHYS'!L$12:L$2011,$AD1277)="","",INDEX('Required State Input – PHYS'!L$12:L$2011,$AD1277)))</f>
        <v/>
      </c>
      <c r="M1277" s="79" t="str">
        <f>IF($AB1277="","",IF(INDEX('Required State Input – PHYS'!M$12:M$2011,$AD1277)="","",ROUND(INDEX('Required State Input – PHYS'!M$12:M$2011,$AD1277),2)))</f>
        <v/>
      </c>
      <c r="N1277" s="80" t="str">
        <f>IF($AB1277="","",IF(INDEX('Required State Input – PHYS'!N$12:N$2011,$AD1277)="","",ROUND(INDEX('Required State Input – PHYS'!N$12:N$2011,$AD1277),4)))</f>
        <v/>
      </c>
      <c r="O1277" s="77" t="str">
        <f>IF($AB1277="","",IF(INDEX('Required State Input – PHYS'!O$12:O$2011,$AD1277)="","",INDEX('Required State Input – PHYS'!O$12:O$2011,$AD1277)))</f>
        <v/>
      </c>
      <c r="P1277" s="78" t="str">
        <f>IF($AB1277="","",IF(INDEX('Required State Input – PHYS'!P$12:P$2011,$AD1277)="","",INDEX('Required State Input – PHYS'!P$12:P$2011,$AD1277)))</f>
        <v/>
      </c>
      <c r="Q1277" s="79" t="str">
        <f>IF($AB1277="","",IF(INDEX('Required State Input – PHYS'!Q$12:Q$2011,$AD1277)="","",ROUND(INDEX('Required State Input – PHYS'!Q$12:Q$2011,$AD1277),2)))</f>
        <v/>
      </c>
      <c r="R1277" s="82" t="str">
        <f>IF($AB1277="","",IF(INDEX('Required State Input – PHYS'!R$12:R$2011,$AD1277)="","",INDEX('Required State Input – PHYS'!R$12:R$2011,$AD1277)))</f>
        <v/>
      </c>
      <c r="S1277" s="77" t="str">
        <f>IF($AB1277="","",IF(INDEX('Required State Input – PHYS'!S$12:S$2011,$AD1277)="","",INDEX('Required State Input – PHYS'!S$12:S$2011,$AD1277)))</f>
        <v/>
      </c>
      <c r="T1277" s="78" t="str">
        <f>IF($AB1277="","",IF(INDEX('Required State Input – PHYS'!T$12:T$2011,$AD1277)="","",INDEX('Required State Input – PHYS'!T$12:T$2011,$AD1277)))</f>
        <v/>
      </c>
      <c r="U1277" s="89" t="str">
        <f>IF($AB1277="","",IF(INDEX('Required State Input – PHYS'!U$12:U$2011,$AD1277)="","",ROUND(INDEX('Required State Input – PHYS'!U$12:U$2011,$AD1277),2)))</f>
        <v/>
      </c>
      <c r="V1277" s="107" t="str">
        <f>IF($AB1277="","",IF(INDEX('Required State Input – PHYS'!V$12:V$2011,$AD1277)="","",ROUND(INDEX('Required State Input – PHYS'!V$12:V$2011,$AD1277),2)))</f>
        <v/>
      </c>
      <c r="W1277" s="108" t="str">
        <f t="shared" si="57"/>
        <v/>
      </c>
      <c r="AB1277" s="42" t="str">
        <f t="shared" si="58"/>
        <v/>
      </c>
      <c r="AC1277" s="42" t="str">
        <f t="shared" si="59"/>
        <v/>
      </c>
      <c r="AD1277" s="42" t="str">
        <f>IF(AB1277="","",MATCH(AC1277,'Required State Input – PHYS'!$AK$12:$AK$2011,FALSE))</f>
        <v/>
      </c>
    </row>
    <row r="1278" spans="1:30" x14ac:dyDescent="0.25">
      <c r="A1278" s="110" t="s">
        <v>202</v>
      </c>
      <c r="B1278" s="99" t="str">
        <f>IF($AB1278="","",IF(INDEX('Required State Input – PHYS'!B$12:B$2011,$AD1278)="","",INDEX('Required State Input – PHYS'!B$12:B$2011,$AD1278)))</f>
        <v/>
      </c>
      <c r="C1278" s="67" t="str">
        <f>IF($AB1278="","",IF(INDEX('Required State Input – PHYS'!C$12:C$2011,$AD1278)="","",INDEX('Required State Input – PHYS'!C$12:C$2011,$AD1278)))</f>
        <v/>
      </c>
      <c r="D1278" s="100" t="str">
        <f>IF($AB1278="","",IF(INDEX('Required State Input – PHYS'!D$12:D$2011,$AD1278)="","",INDEX('Required State Input – PHYS'!D$12:D$2011,$AD1278)))</f>
        <v/>
      </c>
      <c r="E1278" s="101" t="str">
        <f>IF($AB1278="","",IF(INDEX('Required State Input – PHYS'!E$12:E$2011,$AD1278)="","",INDEX('Required State Input – PHYS'!E$12:E$2011,$AD1278)))</f>
        <v/>
      </c>
      <c r="F1278" s="99" t="str">
        <f>IF($AB1278="","",IF(INDEX('Required State Input – PHYS'!F$12:F$2011,$AD1278)="","",INDEX('Required State Input – PHYS'!F$12:F$2011,$AD1278)))</f>
        <v/>
      </c>
      <c r="G1278" s="100" t="str">
        <f>IF($AB1278="","",IF(INDEX('Required State Input – PHYS'!G$12:G$2011,$AD1278)="","",INDEX('Required State Input – PHYS'!G$12:G$2011,$AD1278)))</f>
        <v/>
      </c>
      <c r="H1278" s="100" t="str">
        <f>IF($AB1278="","",IF(INDEX('Required State Input – PHYS'!H$12:H$2011,$AD1278)="","",INDEX('Required State Input – PHYS'!H$12:H$2011,$AD1278)))</f>
        <v/>
      </c>
      <c r="I1278" s="100" t="str">
        <f>IF($AB1278="","",IF(INDEX('Required State Input – PHYS'!I$12:I$2011,$AD1278)="","",INDEX('Required State Input – PHYS'!I$12:I$2011,$AD1278)))</f>
        <v/>
      </c>
      <c r="J1278" s="102" t="str">
        <f>IF($AB1278="","",IF(INDEX('Required State Input – PHYS'!J$12:J$2011,$AD1278)="","",INDEX('Required State Input – PHYS'!J$12:J$2011,$AD1278)))</f>
        <v/>
      </c>
      <c r="K1278" s="77" t="str">
        <f>IF($AB1278="","",IF(INDEX('Required State Input – PHYS'!K$12:K$2011,$AD1278)="","",INDEX('Required State Input – PHYS'!K$12:K$2011,$AD1278)))</f>
        <v/>
      </c>
      <c r="L1278" s="78" t="str">
        <f>IF($AB1278="","",IF(INDEX('Required State Input – PHYS'!L$12:L$2011,$AD1278)="","",INDEX('Required State Input – PHYS'!L$12:L$2011,$AD1278)))</f>
        <v/>
      </c>
      <c r="M1278" s="79" t="str">
        <f>IF($AB1278="","",IF(INDEX('Required State Input – PHYS'!M$12:M$2011,$AD1278)="","",ROUND(INDEX('Required State Input – PHYS'!M$12:M$2011,$AD1278),2)))</f>
        <v/>
      </c>
      <c r="N1278" s="80" t="str">
        <f>IF($AB1278="","",IF(INDEX('Required State Input – PHYS'!N$12:N$2011,$AD1278)="","",ROUND(INDEX('Required State Input – PHYS'!N$12:N$2011,$AD1278),4)))</f>
        <v/>
      </c>
      <c r="O1278" s="77" t="str">
        <f>IF($AB1278="","",IF(INDEX('Required State Input – PHYS'!O$12:O$2011,$AD1278)="","",INDEX('Required State Input – PHYS'!O$12:O$2011,$AD1278)))</f>
        <v/>
      </c>
      <c r="P1278" s="78" t="str">
        <f>IF($AB1278="","",IF(INDEX('Required State Input – PHYS'!P$12:P$2011,$AD1278)="","",INDEX('Required State Input – PHYS'!P$12:P$2011,$AD1278)))</f>
        <v/>
      </c>
      <c r="Q1278" s="79" t="str">
        <f>IF($AB1278="","",IF(INDEX('Required State Input – PHYS'!Q$12:Q$2011,$AD1278)="","",ROUND(INDEX('Required State Input – PHYS'!Q$12:Q$2011,$AD1278),2)))</f>
        <v/>
      </c>
      <c r="R1278" s="82" t="str">
        <f>IF($AB1278="","",IF(INDEX('Required State Input – PHYS'!R$12:R$2011,$AD1278)="","",INDEX('Required State Input – PHYS'!R$12:R$2011,$AD1278)))</f>
        <v/>
      </c>
      <c r="S1278" s="77" t="str">
        <f>IF($AB1278="","",IF(INDEX('Required State Input – PHYS'!S$12:S$2011,$AD1278)="","",INDEX('Required State Input – PHYS'!S$12:S$2011,$AD1278)))</f>
        <v/>
      </c>
      <c r="T1278" s="78" t="str">
        <f>IF($AB1278="","",IF(INDEX('Required State Input – PHYS'!T$12:T$2011,$AD1278)="","",INDEX('Required State Input – PHYS'!T$12:T$2011,$AD1278)))</f>
        <v/>
      </c>
      <c r="U1278" s="89" t="str">
        <f>IF($AB1278="","",IF(INDEX('Required State Input – PHYS'!U$12:U$2011,$AD1278)="","",ROUND(INDEX('Required State Input – PHYS'!U$12:U$2011,$AD1278),2)))</f>
        <v/>
      </c>
      <c r="V1278" s="107" t="str">
        <f>IF($AB1278="","",IF(INDEX('Required State Input – PHYS'!V$12:V$2011,$AD1278)="","",ROUND(INDEX('Required State Input – PHYS'!V$12:V$2011,$AD1278),2)))</f>
        <v/>
      </c>
      <c r="W1278" s="108" t="str">
        <f t="shared" si="57"/>
        <v/>
      </c>
      <c r="AB1278" s="42" t="str">
        <f t="shared" si="58"/>
        <v/>
      </c>
      <c r="AC1278" s="42" t="str">
        <f t="shared" si="59"/>
        <v/>
      </c>
      <c r="AD1278" s="42" t="str">
        <f>IF(AB1278="","",MATCH(AC1278,'Required State Input – PHYS'!$AK$12:$AK$2011,FALSE))</f>
        <v/>
      </c>
    </row>
    <row r="1279" spans="1:30" x14ac:dyDescent="0.25">
      <c r="A1279" s="110" t="s">
        <v>202</v>
      </c>
      <c r="B1279" s="99" t="str">
        <f>IF($AB1279="","",IF(INDEX('Required State Input – PHYS'!B$12:B$2011,$AD1279)="","",INDEX('Required State Input – PHYS'!B$12:B$2011,$AD1279)))</f>
        <v/>
      </c>
      <c r="C1279" s="67" t="str">
        <f>IF($AB1279="","",IF(INDEX('Required State Input – PHYS'!C$12:C$2011,$AD1279)="","",INDEX('Required State Input – PHYS'!C$12:C$2011,$AD1279)))</f>
        <v/>
      </c>
      <c r="D1279" s="100" t="str">
        <f>IF($AB1279="","",IF(INDEX('Required State Input – PHYS'!D$12:D$2011,$AD1279)="","",INDEX('Required State Input – PHYS'!D$12:D$2011,$AD1279)))</f>
        <v/>
      </c>
      <c r="E1279" s="101" t="str">
        <f>IF($AB1279="","",IF(INDEX('Required State Input – PHYS'!E$12:E$2011,$AD1279)="","",INDEX('Required State Input – PHYS'!E$12:E$2011,$AD1279)))</f>
        <v/>
      </c>
      <c r="F1279" s="99" t="str">
        <f>IF($AB1279="","",IF(INDEX('Required State Input – PHYS'!F$12:F$2011,$AD1279)="","",INDEX('Required State Input – PHYS'!F$12:F$2011,$AD1279)))</f>
        <v/>
      </c>
      <c r="G1279" s="100" t="str">
        <f>IF($AB1279="","",IF(INDEX('Required State Input – PHYS'!G$12:G$2011,$AD1279)="","",INDEX('Required State Input – PHYS'!G$12:G$2011,$AD1279)))</f>
        <v/>
      </c>
      <c r="H1279" s="100" t="str">
        <f>IF($AB1279="","",IF(INDEX('Required State Input – PHYS'!H$12:H$2011,$AD1279)="","",INDEX('Required State Input – PHYS'!H$12:H$2011,$AD1279)))</f>
        <v/>
      </c>
      <c r="I1279" s="100" t="str">
        <f>IF($AB1279="","",IF(INDEX('Required State Input – PHYS'!I$12:I$2011,$AD1279)="","",INDEX('Required State Input – PHYS'!I$12:I$2011,$AD1279)))</f>
        <v/>
      </c>
      <c r="J1279" s="102" t="str">
        <f>IF($AB1279="","",IF(INDEX('Required State Input – PHYS'!J$12:J$2011,$AD1279)="","",INDEX('Required State Input – PHYS'!J$12:J$2011,$AD1279)))</f>
        <v/>
      </c>
      <c r="K1279" s="77" t="str">
        <f>IF($AB1279="","",IF(INDEX('Required State Input – PHYS'!K$12:K$2011,$AD1279)="","",INDEX('Required State Input – PHYS'!K$12:K$2011,$AD1279)))</f>
        <v/>
      </c>
      <c r="L1279" s="78" t="str">
        <f>IF($AB1279="","",IF(INDEX('Required State Input – PHYS'!L$12:L$2011,$AD1279)="","",INDEX('Required State Input – PHYS'!L$12:L$2011,$AD1279)))</f>
        <v/>
      </c>
      <c r="M1279" s="79" t="str">
        <f>IF($AB1279="","",IF(INDEX('Required State Input – PHYS'!M$12:M$2011,$AD1279)="","",ROUND(INDEX('Required State Input – PHYS'!M$12:M$2011,$AD1279),2)))</f>
        <v/>
      </c>
      <c r="N1279" s="80" t="str">
        <f>IF($AB1279="","",IF(INDEX('Required State Input – PHYS'!N$12:N$2011,$AD1279)="","",ROUND(INDEX('Required State Input – PHYS'!N$12:N$2011,$AD1279),4)))</f>
        <v/>
      </c>
      <c r="O1279" s="77" t="str">
        <f>IF($AB1279="","",IF(INDEX('Required State Input – PHYS'!O$12:O$2011,$AD1279)="","",INDEX('Required State Input – PHYS'!O$12:O$2011,$AD1279)))</f>
        <v/>
      </c>
      <c r="P1279" s="78" t="str">
        <f>IF($AB1279="","",IF(INDEX('Required State Input – PHYS'!P$12:P$2011,$AD1279)="","",INDEX('Required State Input – PHYS'!P$12:P$2011,$AD1279)))</f>
        <v/>
      </c>
      <c r="Q1279" s="79" t="str">
        <f>IF($AB1279="","",IF(INDEX('Required State Input – PHYS'!Q$12:Q$2011,$AD1279)="","",ROUND(INDEX('Required State Input – PHYS'!Q$12:Q$2011,$AD1279),2)))</f>
        <v/>
      </c>
      <c r="R1279" s="82" t="str">
        <f>IF($AB1279="","",IF(INDEX('Required State Input – PHYS'!R$12:R$2011,$AD1279)="","",INDEX('Required State Input – PHYS'!R$12:R$2011,$AD1279)))</f>
        <v/>
      </c>
      <c r="S1279" s="77" t="str">
        <f>IF($AB1279="","",IF(INDEX('Required State Input – PHYS'!S$12:S$2011,$AD1279)="","",INDEX('Required State Input – PHYS'!S$12:S$2011,$AD1279)))</f>
        <v/>
      </c>
      <c r="T1279" s="78" t="str">
        <f>IF($AB1279="","",IF(INDEX('Required State Input – PHYS'!T$12:T$2011,$AD1279)="","",INDEX('Required State Input – PHYS'!T$12:T$2011,$AD1279)))</f>
        <v/>
      </c>
      <c r="U1279" s="89" t="str">
        <f>IF($AB1279="","",IF(INDEX('Required State Input – PHYS'!U$12:U$2011,$AD1279)="","",ROUND(INDEX('Required State Input – PHYS'!U$12:U$2011,$AD1279),2)))</f>
        <v/>
      </c>
      <c r="V1279" s="107" t="str">
        <f>IF($AB1279="","",IF(INDEX('Required State Input – PHYS'!V$12:V$2011,$AD1279)="","",ROUND(INDEX('Required State Input – PHYS'!V$12:V$2011,$AD1279),2)))</f>
        <v/>
      </c>
      <c r="W1279" s="108" t="str">
        <f t="shared" si="57"/>
        <v/>
      </c>
      <c r="AB1279" s="42" t="str">
        <f t="shared" si="58"/>
        <v/>
      </c>
      <c r="AC1279" s="42" t="str">
        <f t="shared" si="59"/>
        <v/>
      </c>
      <c r="AD1279" s="42" t="str">
        <f>IF(AB1279="","",MATCH(AC1279,'Required State Input – PHYS'!$AK$12:$AK$2011,FALSE))</f>
        <v/>
      </c>
    </row>
    <row r="1280" spans="1:30" x14ac:dyDescent="0.25">
      <c r="A1280" s="110" t="s">
        <v>202</v>
      </c>
      <c r="B1280" s="99" t="str">
        <f>IF($AB1280="","",IF(INDEX('Required State Input – PHYS'!B$12:B$2011,$AD1280)="","",INDEX('Required State Input – PHYS'!B$12:B$2011,$AD1280)))</f>
        <v/>
      </c>
      <c r="C1280" s="67" t="str">
        <f>IF($AB1280="","",IF(INDEX('Required State Input – PHYS'!C$12:C$2011,$AD1280)="","",INDEX('Required State Input – PHYS'!C$12:C$2011,$AD1280)))</f>
        <v/>
      </c>
      <c r="D1280" s="100" t="str">
        <f>IF($AB1280="","",IF(INDEX('Required State Input – PHYS'!D$12:D$2011,$AD1280)="","",INDEX('Required State Input – PHYS'!D$12:D$2011,$AD1280)))</f>
        <v/>
      </c>
      <c r="E1280" s="101" t="str">
        <f>IF($AB1280="","",IF(INDEX('Required State Input – PHYS'!E$12:E$2011,$AD1280)="","",INDEX('Required State Input – PHYS'!E$12:E$2011,$AD1280)))</f>
        <v/>
      </c>
      <c r="F1280" s="99" t="str">
        <f>IF($AB1280="","",IF(INDEX('Required State Input – PHYS'!F$12:F$2011,$AD1280)="","",INDEX('Required State Input – PHYS'!F$12:F$2011,$AD1280)))</f>
        <v/>
      </c>
      <c r="G1280" s="100" t="str">
        <f>IF($AB1280="","",IF(INDEX('Required State Input – PHYS'!G$12:G$2011,$AD1280)="","",INDEX('Required State Input – PHYS'!G$12:G$2011,$AD1280)))</f>
        <v/>
      </c>
      <c r="H1280" s="100" t="str">
        <f>IF($AB1280="","",IF(INDEX('Required State Input – PHYS'!H$12:H$2011,$AD1280)="","",INDEX('Required State Input – PHYS'!H$12:H$2011,$AD1280)))</f>
        <v/>
      </c>
      <c r="I1280" s="100" t="str">
        <f>IF($AB1280="","",IF(INDEX('Required State Input – PHYS'!I$12:I$2011,$AD1280)="","",INDEX('Required State Input – PHYS'!I$12:I$2011,$AD1280)))</f>
        <v/>
      </c>
      <c r="J1280" s="102" t="str">
        <f>IF($AB1280="","",IF(INDEX('Required State Input – PHYS'!J$12:J$2011,$AD1280)="","",INDEX('Required State Input – PHYS'!J$12:J$2011,$AD1280)))</f>
        <v/>
      </c>
      <c r="K1280" s="77" t="str">
        <f>IF($AB1280="","",IF(INDEX('Required State Input – PHYS'!K$12:K$2011,$AD1280)="","",INDEX('Required State Input – PHYS'!K$12:K$2011,$AD1280)))</f>
        <v/>
      </c>
      <c r="L1280" s="78" t="str">
        <f>IF($AB1280="","",IF(INDEX('Required State Input – PHYS'!L$12:L$2011,$AD1280)="","",INDEX('Required State Input – PHYS'!L$12:L$2011,$AD1280)))</f>
        <v/>
      </c>
      <c r="M1280" s="79" t="str">
        <f>IF($AB1280="","",IF(INDEX('Required State Input – PHYS'!M$12:M$2011,$AD1280)="","",ROUND(INDEX('Required State Input – PHYS'!M$12:M$2011,$AD1280),2)))</f>
        <v/>
      </c>
      <c r="N1280" s="80" t="str">
        <f>IF($AB1280="","",IF(INDEX('Required State Input – PHYS'!N$12:N$2011,$AD1280)="","",ROUND(INDEX('Required State Input – PHYS'!N$12:N$2011,$AD1280),4)))</f>
        <v/>
      </c>
      <c r="O1280" s="77" t="str">
        <f>IF($AB1280="","",IF(INDEX('Required State Input – PHYS'!O$12:O$2011,$AD1280)="","",INDEX('Required State Input – PHYS'!O$12:O$2011,$AD1280)))</f>
        <v/>
      </c>
      <c r="P1280" s="78" t="str">
        <f>IF($AB1280="","",IF(INDEX('Required State Input – PHYS'!P$12:P$2011,$AD1280)="","",INDEX('Required State Input – PHYS'!P$12:P$2011,$AD1280)))</f>
        <v/>
      </c>
      <c r="Q1280" s="79" t="str">
        <f>IF($AB1280="","",IF(INDEX('Required State Input – PHYS'!Q$12:Q$2011,$AD1280)="","",ROUND(INDEX('Required State Input – PHYS'!Q$12:Q$2011,$AD1280),2)))</f>
        <v/>
      </c>
      <c r="R1280" s="82" t="str">
        <f>IF($AB1280="","",IF(INDEX('Required State Input – PHYS'!R$12:R$2011,$AD1280)="","",INDEX('Required State Input – PHYS'!R$12:R$2011,$AD1280)))</f>
        <v/>
      </c>
      <c r="S1280" s="77" t="str">
        <f>IF($AB1280="","",IF(INDEX('Required State Input – PHYS'!S$12:S$2011,$AD1280)="","",INDEX('Required State Input – PHYS'!S$12:S$2011,$AD1280)))</f>
        <v/>
      </c>
      <c r="T1280" s="78" t="str">
        <f>IF($AB1280="","",IF(INDEX('Required State Input – PHYS'!T$12:T$2011,$AD1280)="","",INDEX('Required State Input – PHYS'!T$12:T$2011,$AD1280)))</f>
        <v/>
      </c>
      <c r="U1280" s="89" t="str">
        <f>IF($AB1280="","",IF(INDEX('Required State Input – PHYS'!U$12:U$2011,$AD1280)="","",ROUND(INDEX('Required State Input – PHYS'!U$12:U$2011,$AD1280),2)))</f>
        <v/>
      </c>
      <c r="V1280" s="107" t="str">
        <f>IF($AB1280="","",IF(INDEX('Required State Input – PHYS'!V$12:V$2011,$AD1280)="","",ROUND(INDEX('Required State Input – PHYS'!V$12:V$2011,$AD1280),2)))</f>
        <v/>
      </c>
      <c r="W1280" s="108" t="str">
        <f t="shared" si="57"/>
        <v/>
      </c>
      <c r="AB1280" s="42" t="str">
        <f t="shared" si="58"/>
        <v/>
      </c>
      <c r="AC1280" s="42" t="str">
        <f t="shared" si="59"/>
        <v/>
      </c>
      <c r="AD1280" s="42" t="str">
        <f>IF(AB1280="","",MATCH(AC1280,'Required State Input – PHYS'!$AK$12:$AK$2011,FALSE))</f>
        <v/>
      </c>
    </row>
    <row r="1281" spans="1:30" x14ac:dyDescent="0.25">
      <c r="A1281" s="110" t="s">
        <v>202</v>
      </c>
      <c r="B1281" s="99" t="str">
        <f>IF($AB1281="","",IF(INDEX('Required State Input – PHYS'!B$12:B$2011,$AD1281)="","",INDEX('Required State Input – PHYS'!B$12:B$2011,$AD1281)))</f>
        <v/>
      </c>
      <c r="C1281" s="67" t="str">
        <f>IF($AB1281="","",IF(INDEX('Required State Input – PHYS'!C$12:C$2011,$AD1281)="","",INDEX('Required State Input – PHYS'!C$12:C$2011,$AD1281)))</f>
        <v/>
      </c>
      <c r="D1281" s="100" t="str">
        <f>IF($AB1281="","",IF(INDEX('Required State Input – PHYS'!D$12:D$2011,$AD1281)="","",INDEX('Required State Input – PHYS'!D$12:D$2011,$AD1281)))</f>
        <v/>
      </c>
      <c r="E1281" s="101" t="str">
        <f>IF($AB1281="","",IF(INDEX('Required State Input – PHYS'!E$12:E$2011,$AD1281)="","",INDEX('Required State Input – PHYS'!E$12:E$2011,$AD1281)))</f>
        <v/>
      </c>
      <c r="F1281" s="99" t="str">
        <f>IF($AB1281="","",IF(INDEX('Required State Input – PHYS'!F$12:F$2011,$AD1281)="","",INDEX('Required State Input – PHYS'!F$12:F$2011,$AD1281)))</f>
        <v/>
      </c>
      <c r="G1281" s="100" t="str">
        <f>IF($AB1281="","",IF(INDEX('Required State Input – PHYS'!G$12:G$2011,$AD1281)="","",INDEX('Required State Input – PHYS'!G$12:G$2011,$AD1281)))</f>
        <v/>
      </c>
      <c r="H1281" s="100" t="str">
        <f>IF($AB1281="","",IF(INDEX('Required State Input – PHYS'!H$12:H$2011,$AD1281)="","",INDEX('Required State Input – PHYS'!H$12:H$2011,$AD1281)))</f>
        <v/>
      </c>
      <c r="I1281" s="100" t="str">
        <f>IF($AB1281="","",IF(INDEX('Required State Input – PHYS'!I$12:I$2011,$AD1281)="","",INDEX('Required State Input – PHYS'!I$12:I$2011,$AD1281)))</f>
        <v/>
      </c>
      <c r="J1281" s="102" t="str">
        <f>IF($AB1281="","",IF(INDEX('Required State Input – PHYS'!J$12:J$2011,$AD1281)="","",INDEX('Required State Input – PHYS'!J$12:J$2011,$AD1281)))</f>
        <v/>
      </c>
      <c r="K1281" s="77" t="str">
        <f>IF($AB1281="","",IF(INDEX('Required State Input – PHYS'!K$12:K$2011,$AD1281)="","",INDEX('Required State Input – PHYS'!K$12:K$2011,$AD1281)))</f>
        <v/>
      </c>
      <c r="L1281" s="78" t="str">
        <f>IF($AB1281="","",IF(INDEX('Required State Input – PHYS'!L$12:L$2011,$AD1281)="","",INDEX('Required State Input – PHYS'!L$12:L$2011,$AD1281)))</f>
        <v/>
      </c>
      <c r="M1281" s="79" t="str">
        <f>IF($AB1281="","",IF(INDEX('Required State Input – PHYS'!M$12:M$2011,$AD1281)="","",ROUND(INDEX('Required State Input – PHYS'!M$12:M$2011,$AD1281),2)))</f>
        <v/>
      </c>
      <c r="N1281" s="80" t="str">
        <f>IF($AB1281="","",IF(INDEX('Required State Input – PHYS'!N$12:N$2011,$AD1281)="","",ROUND(INDEX('Required State Input – PHYS'!N$12:N$2011,$AD1281),4)))</f>
        <v/>
      </c>
      <c r="O1281" s="77" t="str">
        <f>IF($AB1281="","",IF(INDEX('Required State Input – PHYS'!O$12:O$2011,$AD1281)="","",INDEX('Required State Input – PHYS'!O$12:O$2011,$AD1281)))</f>
        <v/>
      </c>
      <c r="P1281" s="78" t="str">
        <f>IF($AB1281="","",IF(INDEX('Required State Input – PHYS'!P$12:P$2011,$AD1281)="","",INDEX('Required State Input – PHYS'!P$12:P$2011,$AD1281)))</f>
        <v/>
      </c>
      <c r="Q1281" s="79" t="str">
        <f>IF($AB1281="","",IF(INDEX('Required State Input – PHYS'!Q$12:Q$2011,$AD1281)="","",ROUND(INDEX('Required State Input – PHYS'!Q$12:Q$2011,$AD1281),2)))</f>
        <v/>
      </c>
      <c r="R1281" s="82" t="str">
        <f>IF($AB1281="","",IF(INDEX('Required State Input – PHYS'!R$12:R$2011,$AD1281)="","",INDEX('Required State Input – PHYS'!R$12:R$2011,$AD1281)))</f>
        <v/>
      </c>
      <c r="S1281" s="77" t="str">
        <f>IF($AB1281="","",IF(INDEX('Required State Input – PHYS'!S$12:S$2011,$AD1281)="","",INDEX('Required State Input – PHYS'!S$12:S$2011,$AD1281)))</f>
        <v/>
      </c>
      <c r="T1281" s="78" t="str">
        <f>IF($AB1281="","",IF(INDEX('Required State Input – PHYS'!T$12:T$2011,$AD1281)="","",INDEX('Required State Input – PHYS'!T$12:T$2011,$AD1281)))</f>
        <v/>
      </c>
      <c r="U1281" s="89" t="str">
        <f>IF($AB1281="","",IF(INDEX('Required State Input – PHYS'!U$12:U$2011,$AD1281)="","",ROUND(INDEX('Required State Input – PHYS'!U$12:U$2011,$AD1281),2)))</f>
        <v/>
      </c>
      <c r="V1281" s="107" t="str">
        <f>IF($AB1281="","",IF(INDEX('Required State Input – PHYS'!V$12:V$2011,$AD1281)="","",ROUND(INDEX('Required State Input – PHYS'!V$12:V$2011,$AD1281),2)))</f>
        <v/>
      </c>
      <c r="W1281" s="108" t="str">
        <f t="shared" si="57"/>
        <v/>
      </c>
      <c r="AB1281" s="42" t="str">
        <f t="shared" si="58"/>
        <v/>
      </c>
      <c r="AC1281" s="42" t="str">
        <f t="shared" si="59"/>
        <v/>
      </c>
      <c r="AD1281" s="42" t="str">
        <f>IF(AB1281="","",MATCH(AC1281,'Required State Input – PHYS'!$AK$12:$AK$2011,FALSE))</f>
        <v/>
      </c>
    </row>
    <row r="1282" spans="1:30" x14ac:dyDescent="0.25">
      <c r="A1282" s="110" t="s">
        <v>202</v>
      </c>
      <c r="B1282" s="99" t="str">
        <f>IF($AB1282="","",IF(INDEX('Required State Input – PHYS'!B$12:B$2011,$AD1282)="","",INDEX('Required State Input – PHYS'!B$12:B$2011,$AD1282)))</f>
        <v/>
      </c>
      <c r="C1282" s="67" t="str">
        <f>IF($AB1282="","",IF(INDEX('Required State Input – PHYS'!C$12:C$2011,$AD1282)="","",INDEX('Required State Input – PHYS'!C$12:C$2011,$AD1282)))</f>
        <v/>
      </c>
      <c r="D1282" s="100" t="str">
        <f>IF($AB1282="","",IF(INDEX('Required State Input – PHYS'!D$12:D$2011,$AD1282)="","",INDEX('Required State Input – PHYS'!D$12:D$2011,$AD1282)))</f>
        <v/>
      </c>
      <c r="E1282" s="101" t="str">
        <f>IF($AB1282="","",IF(INDEX('Required State Input – PHYS'!E$12:E$2011,$AD1282)="","",INDEX('Required State Input – PHYS'!E$12:E$2011,$AD1282)))</f>
        <v/>
      </c>
      <c r="F1282" s="99" t="str">
        <f>IF($AB1282="","",IF(INDEX('Required State Input – PHYS'!F$12:F$2011,$AD1282)="","",INDEX('Required State Input – PHYS'!F$12:F$2011,$AD1282)))</f>
        <v/>
      </c>
      <c r="G1282" s="100" t="str">
        <f>IF($AB1282="","",IF(INDEX('Required State Input – PHYS'!G$12:G$2011,$AD1282)="","",INDEX('Required State Input – PHYS'!G$12:G$2011,$AD1282)))</f>
        <v/>
      </c>
      <c r="H1282" s="100" t="str">
        <f>IF($AB1282="","",IF(INDEX('Required State Input – PHYS'!H$12:H$2011,$AD1282)="","",INDEX('Required State Input – PHYS'!H$12:H$2011,$AD1282)))</f>
        <v/>
      </c>
      <c r="I1282" s="100" t="str">
        <f>IF($AB1282="","",IF(INDEX('Required State Input – PHYS'!I$12:I$2011,$AD1282)="","",INDEX('Required State Input – PHYS'!I$12:I$2011,$AD1282)))</f>
        <v/>
      </c>
      <c r="J1282" s="102" t="str">
        <f>IF($AB1282="","",IF(INDEX('Required State Input – PHYS'!J$12:J$2011,$AD1282)="","",INDEX('Required State Input – PHYS'!J$12:J$2011,$AD1282)))</f>
        <v/>
      </c>
      <c r="K1282" s="77" t="str">
        <f>IF($AB1282="","",IF(INDEX('Required State Input – PHYS'!K$12:K$2011,$AD1282)="","",INDEX('Required State Input – PHYS'!K$12:K$2011,$AD1282)))</f>
        <v/>
      </c>
      <c r="L1282" s="78" t="str">
        <f>IF($AB1282="","",IF(INDEX('Required State Input – PHYS'!L$12:L$2011,$AD1282)="","",INDEX('Required State Input – PHYS'!L$12:L$2011,$AD1282)))</f>
        <v/>
      </c>
      <c r="M1282" s="79" t="str">
        <f>IF($AB1282="","",IF(INDEX('Required State Input – PHYS'!M$12:M$2011,$AD1282)="","",ROUND(INDEX('Required State Input – PHYS'!M$12:M$2011,$AD1282),2)))</f>
        <v/>
      </c>
      <c r="N1282" s="80" t="str">
        <f>IF($AB1282="","",IF(INDEX('Required State Input – PHYS'!N$12:N$2011,$AD1282)="","",ROUND(INDEX('Required State Input – PHYS'!N$12:N$2011,$AD1282),4)))</f>
        <v/>
      </c>
      <c r="O1282" s="77" t="str">
        <f>IF($AB1282="","",IF(INDEX('Required State Input – PHYS'!O$12:O$2011,$AD1282)="","",INDEX('Required State Input – PHYS'!O$12:O$2011,$AD1282)))</f>
        <v/>
      </c>
      <c r="P1282" s="78" t="str">
        <f>IF($AB1282="","",IF(INDEX('Required State Input – PHYS'!P$12:P$2011,$AD1282)="","",INDEX('Required State Input – PHYS'!P$12:P$2011,$AD1282)))</f>
        <v/>
      </c>
      <c r="Q1282" s="79" t="str">
        <f>IF($AB1282="","",IF(INDEX('Required State Input – PHYS'!Q$12:Q$2011,$AD1282)="","",ROUND(INDEX('Required State Input – PHYS'!Q$12:Q$2011,$AD1282),2)))</f>
        <v/>
      </c>
      <c r="R1282" s="82" t="str">
        <f>IF($AB1282="","",IF(INDEX('Required State Input – PHYS'!R$12:R$2011,$AD1282)="","",INDEX('Required State Input – PHYS'!R$12:R$2011,$AD1282)))</f>
        <v/>
      </c>
      <c r="S1282" s="77" t="str">
        <f>IF($AB1282="","",IF(INDEX('Required State Input – PHYS'!S$12:S$2011,$AD1282)="","",INDEX('Required State Input – PHYS'!S$12:S$2011,$AD1282)))</f>
        <v/>
      </c>
      <c r="T1282" s="78" t="str">
        <f>IF($AB1282="","",IF(INDEX('Required State Input – PHYS'!T$12:T$2011,$AD1282)="","",INDEX('Required State Input – PHYS'!T$12:T$2011,$AD1282)))</f>
        <v/>
      </c>
      <c r="U1282" s="89" t="str">
        <f>IF($AB1282="","",IF(INDEX('Required State Input – PHYS'!U$12:U$2011,$AD1282)="","",ROUND(INDEX('Required State Input – PHYS'!U$12:U$2011,$AD1282),2)))</f>
        <v/>
      </c>
      <c r="V1282" s="107" t="str">
        <f>IF($AB1282="","",IF(INDEX('Required State Input – PHYS'!V$12:V$2011,$AD1282)="","",ROUND(INDEX('Required State Input – PHYS'!V$12:V$2011,$AD1282),2)))</f>
        <v/>
      </c>
      <c r="W1282" s="108" t="str">
        <f t="shared" si="57"/>
        <v/>
      </c>
      <c r="AB1282" s="42" t="str">
        <f t="shared" si="58"/>
        <v/>
      </c>
      <c r="AC1282" s="42" t="str">
        <f t="shared" si="59"/>
        <v/>
      </c>
      <c r="AD1282" s="42" t="str">
        <f>IF(AB1282="","",MATCH(AC1282,'Required State Input – PHYS'!$AK$12:$AK$2011,FALSE))</f>
        <v/>
      </c>
    </row>
    <row r="1283" spans="1:30" x14ac:dyDescent="0.25">
      <c r="A1283" s="110" t="s">
        <v>202</v>
      </c>
      <c r="B1283" s="99" t="str">
        <f>IF($AB1283="","",IF(INDEX('Required State Input – PHYS'!B$12:B$2011,$AD1283)="","",INDEX('Required State Input – PHYS'!B$12:B$2011,$AD1283)))</f>
        <v/>
      </c>
      <c r="C1283" s="67" t="str">
        <f>IF($AB1283="","",IF(INDEX('Required State Input – PHYS'!C$12:C$2011,$AD1283)="","",INDEX('Required State Input – PHYS'!C$12:C$2011,$AD1283)))</f>
        <v/>
      </c>
      <c r="D1283" s="100" t="str">
        <f>IF($AB1283="","",IF(INDEX('Required State Input – PHYS'!D$12:D$2011,$AD1283)="","",INDEX('Required State Input – PHYS'!D$12:D$2011,$AD1283)))</f>
        <v/>
      </c>
      <c r="E1283" s="101" t="str">
        <f>IF($AB1283="","",IF(INDEX('Required State Input – PHYS'!E$12:E$2011,$AD1283)="","",INDEX('Required State Input – PHYS'!E$12:E$2011,$AD1283)))</f>
        <v/>
      </c>
      <c r="F1283" s="99" t="str">
        <f>IF($AB1283="","",IF(INDEX('Required State Input – PHYS'!F$12:F$2011,$AD1283)="","",INDEX('Required State Input – PHYS'!F$12:F$2011,$AD1283)))</f>
        <v/>
      </c>
      <c r="G1283" s="100" t="str">
        <f>IF($AB1283="","",IF(INDEX('Required State Input – PHYS'!G$12:G$2011,$AD1283)="","",INDEX('Required State Input – PHYS'!G$12:G$2011,$AD1283)))</f>
        <v/>
      </c>
      <c r="H1283" s="100" t="str">
        <f>IF($AB1283="","",IF(INDEX('Required State Input – PHYS'!H$12:H$2011,$AD1283)="","",INDEX('Required State Input – PHYS'!H$12:H$2011,$AD1283)))</f>
        <v/>
      </c>
      <c r="I1283" s="100" t="str">
        <f>IF($AB1283="","",IF(INDEX('Required State Input – PHYS'!I$12:I$2011,$AD1283)="","",INDEX('Required State Input – PHYS'!I$12:I$2011,$AD1283)))</f>
        <v/>
      </c>
      <c r="J1283" s="102" t="str">
        <f>IF($AB1283="","",IF(INDEX('Required State Input – PHYS'!J$12:J$2011,$AD1283)="","",INDEX('Required State Input – PHYS'!J$12:J$2011,$AD1283)))</f>
        <v/>
      </c>
      <c r="K1283" s="77" t="str">
        <f>IF($AB1283="","",IF(INDEX('Required State Input – PHYS'!K$12:K$2011,$AD1283)="","",INDEX('Required State Input – PHYS'!K$12:K$2011,$AD1283)))</f>
        <v/>
      </c>
      <c r="L1283" s="78" t="str">
        <f>IF($AB1283="","",IF(INDEX('Required State Input – PHYS'!L$12:L$2011,$AD1283)="","",INDEX('Required State Input – PHYS'!L$12:L$2011,$AD1283)))</f>
        <v/>
      </c>
      <c r="M1283" s="79" t="str">
        <f>IF($AB1283="","",IF(INDEX('Required State Input – PHYS'!M$12:M$2011,$AD1283)="","",ROUND(INDEX('Required State Input – PHYS'!M$12:M$2011,$AD1283),2)))</f>
        <v/>
      </c>
      <c r="N1283" s="80" t="str">
        <f>IF($AB1283="","",IF(INDEX('Required State Input – PHYS'!N$12:N$2011,$AD1283)="","",ROUND(INDEX('Required State Input – PHYS'!N$12:N$2011,$AD1283),4)))</f>
        <v/>
      </c>
      <c r="O1283" s="77" t="str">
        <f>IF($AB1283="","",IF(INDEX('Required State Input – PHYS'!O$12:O$2011,$AD1283)="","",INDEX('Required State Input – PHYS'!O$12:O$2011,$AD1283)))</f>
        <v/>
      </c>
      <c r="P1283" s="78" t="str">
        <f>IF($AB1283="","",IF(INDEX('Required State Input – PHYS'!P$12:P$2011,$AD1283)="","",INDEX('Required State Input – PHYS'!P$12:P$2011,$AD1283)))</f>
        <v/>
      </c>
      <c r="Q1283" s="79" t="str">
        <f>IF($AB1283="","",IF(INDEX('Required State Input – PHYS'!Q$12:Q$2011,$AD1283)="","",ROUND(INDEX('Required State Input – PHYS'!Q$12:Q$2011,$AD1283),2)))</f>
        <v/>
      </c>
      <c r="R1283" s="82" t="str">
        <f>IF($AB1283="","",IF(INDEX('Required State Input – PHYS'!R$12:R$2011,$AD1283)="","",INDEX('Required State Input – PHYS'!R$12:R$2011,$AD1283)))</f>
        <v/>
      </c>
      <c r="S1283" s="77" t="str">
        <f>IF($AB1283="","",IF(INDEX('Required State Input – PHYS'!S$12:S$2011,$AD1283)="","",INDEX('Required State Input – PHYS'!S$12:S$2011,$AD1283)))</f>
        <v/>
      </c>
      <c r="T1283" s="78" t="str">
        <f>IF($AB1283="","",IF(INDEX('Required State Input – PHYS'!T$12:T$2011,$AD1283)="","",INDEX('Required State Input – PHYS'!T$12:T$2011,$AD1283)))</f>
        <v/>
      </c>
      <c r="U1283" s="89" t="str">
        <f>IF($AB1283="","",IF(INDEX('Required State Input – PHYS'!U$12:U$2011,$AD1283)="","",ROUND(INDEX('Required State Input – PHYS'!U$12:U$2011,$AD1283),2)))</f>
        <v/>
      </c>
      <c r="V1283" s="107" t="str">
        <f>IF($AB1283="","",IF(INDEX('Required State Input – PHYS'!V$12:V$2011,$AD1283)="","",ROUND(INDEX('Required State Input – PHYS'!V$12:V$2011,$AD1283),2)))</f>
        <v/>
      </c>
      <c r="W1283" s="108" t="str">
        <f t="shared" si="57"/>
        <v/>
      </c>
      <c r="AB1283" s="42" t="str">
        <f t="shared" si="58"/>
        <v/>
      </c>
      <c r="AC1283" s="42" t="str">
        <f t="shared" si="59"/>
        <v/>
      </c>
      <c r="AD1283" s="42" t="str">
        <f>IF(AB1283="","",MATCH(AC1283,'Required State Input – PHYS'!$AK$12:$AK$2011,FALSE))</f>
        <v/>
      </c>
    </row>
    <row r="1284" spans="1:30" x14ac:dyDescent="0.25">
      <c r="A1284" s="110" t="s">
        <v>202</v>
      </c>
      <c r="B1284" s="99" t="str">
        <f>IF($AB1284="","",IF(INDEX('Required State Input – PHYS'!B$12:B$2011,$AD1284)="","",INDEX('Required State Input – PHYS'!B$12:B$2011,$AD1284)))</f>
        <v/>
      </c>
      <c r="C1284" s="67" t="str">
        <f>IF($AB1284="","",IF(INDEX('Required State Input – PHYS'!C$12:C$2011,$AD1284)="","",INDEX('Required State Input – PHYS'!C$12:C$2011,$AD1284)))</f>
        <v/>
      </c>
      <c r="D1284" s="100" t="str">
        <f>IF($AB1284="","",IF(INDEX('Required State Input – PHYS'!D$12:D$2011,$AD1284)="","",INDEX('Required State Input – PHYS'!D$12:D$2011,$AD1284)))</f>
        <v/>
      </c>
      <c r="E1284" s="101" t="str">
        <f>IF($AB1284="","",IF(INDEX('Required State Input – PHYS'!E$12:E$2011,$AD1284)="","",INDEX('Required State Input – PHYS'!E$12:E$2011,$AD1284)))</f>
        <v/>
      </c>
      <c r="F1284" s="99" t="str">
        <f>IF($AB1284="","",IF(INDEX('Required State Input – PHYS'!F$12:F$2011,$AD1284)="","",INDEX('Required State Input – PHYS'!F$12:F$2011,$AD1284)))</f>
        <v/>
      </c>
      <c r="G1284" s="100" t="str">
        <f>IF($AB1284="","",IF(INDEX('Required State Input – PHYS'!G$12:G$2011,$AD1284)="","",INDEX('Required State Input – PHYS'!G$12:G$2011,$AD1284)))</f>
        <v/>
      </c>
      <c r="H1284" s="100" t="str">
        <f>IF($AB1284="","",IF(INDEX('Required State Input – PHYS'!H$12:H$2011,$AD1284)="","",INDEX('Required State Input – PHYS'!H$12:H$2011,$AD1284)))</f>
        <v/>
      </c>
      <c r="I1284" s="100" t="str">
        <f>IF($AB1284="","",IF(INDEX('Required State Input – PHYS'!I$12:I$2011,$AD1284)="","",INDEX('Required State Input – PHYS'!I$12:I$2011,$AD1284)))</f>
        <v/>
      </c>
      <c r="J1284" s="102" t="str">
        <f>IF($AB1284="","",IF(INDEX('Required State Input – PHYS'!J$12:J$2011,$AD1284)="","",INDEX('Required State Input – PHYS'!J$12:J$2011,$AD1284)))</f>
        <v/>
      </c>
      <c r="K1284" s="77" t="str">
        <f>IF($AB1284="","",IF(INDEX('Required State Input – PHYS'!K$12:K$2011,$AD1284)="","",INDEX('Required State Input – PHYS'!K$12:K$2011,$AD1284)))</f>
        <v/>
      </c>
      <c r="L1284" s="78" t="str">
        <f>IF($AB1284="","",IF(INDEX('Required State Input – PHYS'!L$12:L$2011,$AD1284)="","",INDEX('Required State Input – PHYS'!L$12:L$2011,$AD1284)))</f>
        <v/>
      </c>
      <c r="M1284" s="79" t="str">
        <f>IF($AB1284="","",IF(INDEX('Required State Input – PHYS'!M$12:M$2011,$AD1284)="","",ROUND(INDEX('Required State Input – PHYS'!M$12:M$2011,$AD1284),2)))</f>
        <v/>
      </c>
      <c r="N1284" s="80" t="str">
        <f>IF($AB1284="","",IF(INDEX('Required State Input – PHYS'!N$12:N$2011,$AD1284)="","",ROUND(INDEX('Required State Input – PHYS'!N$12:N$2011,$AD1284),4)))</f>
        <v/>
      </c>
      <c r="O1284" s="77" t="str">
        <f>IF($AB1284="","",IF(INDEX('Required State Input – PHYS'!O$12:O$2011,$AD1284)="","",INDEX('Required State Input – PHYS'!O$12:O$2011,$AD1284)))</f>
        <v/>
      </c>
      <c r="P1284" s="78" t="str">
        <f>IF($AB1284="","",IF(INDEX('Required State Input – PHYS'!P$12:P$2011,$AD1284)="","",INDEX('Required State Input – PHYS'!P$12:P$2011,$AD1284)))</f>
        <v/>
      </c>
      <c r="Q1284" s="79" t="str">
        <f>IF($AB1284="","",IF(INDEX('Required State Input – PHYS'!Q$12:Q$2011,$AD1284)="","",ROUND(INDEX('Required State Input – PHYS'!Q$12:Q$2011,$AD1284),2)))</f>
        <v/>
      </c>
      <c r="R1284" s="82" t="str">
        <f>IF($AB1284="","",IF(INDEX('Required State Input – PHYS'!R$12:R$2011,$AD1284)="","",INDEX('Required State Input – PHYS'!R$12:R$2011,$AD1284)))</f>
        <v/>
      </c>
      <c r="S1284" s="77" t="str">
        <f>IF($AB1284="","",IF(INDEX('Required State Input – PHYS'!S$12:S$2011,$AD1284)="","",INDEX('Required State Input – PHYS'!S$12:S$2011,$AD1284)))</f>
        <v/>
      </c>
      <c r="T1284" s="78" t="str">
        <f>IF($AB1284="","",IF(INDEX('Required State Input – PHYS'!T$12:T$2011,$AD1284)="","",INDEX('Required State Input – PHYS'!T$12:T$2011,$AD1284)))</f>
        <v/>
      </c>
      <c r="U1284" s="89" t="str">
        <f>IF($AB1284="","",IF(INDEX('Required State Input – PHYS'!U$12:U$2011,$AD1284)="","",ROUND(INDEX('Required State Input – PHYS'!U$12:U$2011,$AD1284),2)))</f>
        <v/>
      </c>
      <c r="V1284" s="107" t="str">
        <f>IF($AB1284="","",IF(INDEX('Required State Input – PHYS'!V$12:V$2011,$AD1284)="","",ROUND(INDEX('Required State Input – PHYS'!V$12:V$2011,$AD1284),2)))</f>
        <v/>
      </c>
      <c r="W1284" s="108" t="str">
        <f t="shared" si="57"/>
        <v/>
      </c>
      <c r="AB1284" s="42" t="str">
        <f t="shared" si="58"/>
        <v/>
      </c>
      <c r="AC1284" s="42" t="str">
        <f t="shared" si="59"/>
        <v/>
      </c>
      <c r="AD1284" s="42" t="str">
        <f>IF(AB1284="","",MATCH(AC1284,'Required State Input – PHYS'!$AK$12:$AK$2011,FALSE))</f>
        <v/>
      </c>
    </row>
    <row r="1285" spans="1:30" x14ac:dyDescent="0.25">
      <c r="A1285" s="110" t="s">
        <v>202</v>
      </c>
      <c r="B1285" s="99" t="str">
        <f>IF($AB1285="","",IF(INDEX('Required State Input – PHYS'!B$12:B$2011,$AD1285)="","",INDEX('Required State Input – PHYS'!B$12:B$2011,$AD1285)))</f>
        <v/>
      </c>
      <c r="C1285" s="67" t="str">
        <f>IF($AB1285="","",IF(INDEX('Required State Input – PHYS'!C$12:C$2011,$AD1285)="","",INDEX('Required State Input – PHYS'!C$12:C$2011,$AD1285)))</f>
        <v/>
      </c>
      <c r="D1285" s="100" t="str">
        <f>IF($AB1285="","",IF(INDEX('Required State Input – PHYS'!D$12:D$2011,$AD1285)="","",INDEX('Required State Input – PHYS'!D$12:D$2011,$AD1285)))</f>
        <v/>
      </c>
      <c r="E1285" s="101" t="str">
        <f>IF($AB1285="","",IF(INDEX('Required State Input – PHYS'!E$12:E$2011,$AD1285)="","",INDEX('Required State Input – PHYS'!E$12:E$2011,$AD1285)))</f>
        <v/>
      </c>
      <c r="F1285" s="99" t="str">
        <f>IF($AB1285="","",IF(INDEX('Required State Input – PHYS'!F$12:F$2011,$AD1285)="","",INDEX('Required State Input – PHYS'!F$12:F$2011,$AD1285)))</f>
        <v/>
      </c>
      <c r="G1285" s="100" t="str">
        <f>IF($AB1285="","",IF(INDEX('Required State Input – PHYS'!G$12:G$2011,$AD1285)="","",INDEX('Required State Input – PHYS'!G$12:G$2011,$AD1285)))</f>
        <v/>
      </c>
      <c r="H1285" s="100" t="str">
        <f>IF($AB1285="","",IF(INDEX('Required State Input – PHYS'!H$12:H$2011,$AD1285)="","",INDEX('Required State Input – PHYS'!H$12:H$2011,$AD1285)))</f>
        <v/>
      </c>
      <c r="I1285" s="100" t="str">
        <f>IF($AB1285="","",IF(INDEX('Required State Input – PHYS'!I$12:I$2011,$AD1285)="","",INDEX('Required State Input – PHYS'!I$12:I$2011,$AD1285)))</f>
        <v/>
      </c>
      <c r="J1285" s="102" t="str">
        <f>IF($AB1285="","",IF(INDEX('Required State Input – PHYS'!J$12:J$2011,$AD1285)="","",INDEX('Required State Input – PHYS'!J$12:J$2011,$AD1285)))</f>
        <v/>
      </c>
      <c r="K1285" s="77" t="str">
        <f>IF($AB1285="","",IF(INDEX('Required State Input – PHYS'!K$12:K$2011,$AD1285)="","",INDEX('Required State Input – PHYS'!K$12:K$2011,$AD1285)))</f>
        <v/>
      </c>
      <c r="L1285" s="78" t="str">
        <f>IF($AB1285="","",IF(INDEX('Required State Input – PHYS'!L$12:L$2011,$AD1285)="","",INDEX('Required State Input – PHYS'!L$12:L$2011,$AD1285)))</f>
        <v/>
      </c>
      <c r="M1285" s="79" t="str">
        <f>IF($AB1285="","",IF(INDEX('Required State Input – PHYS'!M$12:M$2011,$AD1285)="","",ROUND(INDEX('Required State Input – PHYS'!M$12:M$2011,$AD1285),2)))</f>
        <v/>
      </c>
      <c r="N1285" s="80" t="str">
        <f>IF($AB1285="","",IF(INDEX('Required State Input – PHYS'!N$12:N$2011,$AD1285)="","",ROUND(INDEX('Required State Input – PHYS'!N$12:N$2011,$AD1285),4)))</f>
        <v/>
      </c>
      <c r="O1285" s="77" t="str">
        <f>IF($AB1285="","",IF(INDEX('Required State Input – PHYS'!O$12:O$2011,$AD1285)="","",INDEX('Required State Input – PHYS'!O$12:O$2011,$AD1285)))</f>
        <v/>
      </c>
      <c r="P1285" s="78" t="str">
        <f>IF($AB1285="","",IF(INDEX('Required State Input – PHYS'!P$12:P$2011,$AD1285)="","",INDEX('Required State Input – PHYS'!P$12:P$2011,$AD1285)))</f>
        <v/>
      </c>
      <c r="Q1285" s="79" t="str">
        <f>IF($AB1285="","",IF(INDEX('Required State Input – PHYS'!Q$12:Q$2011,$AD1285)="","",ROUND(INDEX('Required State Input – PHYS'!Q$12:Q$2011,$AD1285),2)))</f>
        <v/>
      </c>
      <c r="R1285" s="82" t="str">
        <f>IF($AB1285="","",IF(INDEX('Required State Input – PHYS'!R$12:R$2011,$AD1285)="","",INDEX('Required State Input – PHYS'!R$12:R$2011,$AD1285)))</f>
        <v/>
      </c>
      <c r="S1285" s="77" t="str">
        <f>IF($AB1285="","",IF(INDEX('Required State Input – PHYS'!S$12:S$2011,$AD1285)="","",INDEX('Required State Input – PHYS'!S$12:S$2011,$AD1285)))</f>
        <v/>
      </c>
      <c r="T1285" s="78" t="str">
        <f>IF($AB1285="","",IF(INDEX('Required State Input – PHYS'!T$12:T$2011,$AD1285)="","",INDEX('Required State Input – PHYS'!T$12:T$2011,$AD1285)))</f>
        <v/>
      </c>
      <c r="U1285" s="89" t="str">
        <f>IF($AB1285="","",IF(INDEX('Required State Input – PHYS'!U$12:U$2011,$AD1285)="","",ROUND(INDEX('Required State Input – PHYS'!U$12:U$2011,$AD1285),2)))</f>
        <v/>
      </c>
      <c r="V1285" s="107" t="str">
        <f>IF($AB1285="","",IF(INDEX('Required State Input – PHYS'!V$12:V$2011,$AD1285)="","",ROUND(INDEX('Required State Input – PHYS'!V$12:V$2011,$AD1285),2)))</f>
        <v/>
      </c>
      <c r="W1285" s="108" t="str">
        <f t="shared" si="57"/>
        <v/>
      </c>
      <c r="AB1285" s="42" t="str">
        <f t="shared" si="58"/>
        <v/>
      </c>
      <c r="AC1285" s="42" t="str">
        <f t="shared" si="59"/>
        <v/>
      </c>
      <c r="AD1285" s="42" t="str">
        <f>IF(AB1285="","",MATCH(AC1285,'Required State Input – PHYS'!$AK$12:$AK$2011,FALSE))</f>
        <v/>
      </c>
    </row>
    <row r="1286" spans="1:30" x14ac:dyDescent="0.25">
      <c r="A1286" s="110" t="s">
        <v>202</v>
      </c>
      <c r="B1286" s="99" t="str">
        <f>IF($AB1286="","",IF(INDEX('Required State Input – PHYS'!B$12:B$2011,$AD1286)="","",INDEX('Required State Input – PHYS'!B$12:B$2011,$AD1286)))</f>
        <v/>
      </c>
      <c r="C1286" s="67" t="str">
        <f>IF($AB1286="","",IF(INDEX('Required State Input – PHYS'!C$12:C$2011,$AD1286)="","",INDEX('Required State Input – PHYS'!C$12:C$2011,$AD1286)))</f>
        <v/>
      </c>
      <c r="D1286" s="100" t="str">
        <f>IF($AB1286="","",IF(INDEX('Required State Input – PHYS'!D$12:D$2011,$AD1286)="","",INDEX('Required State Input – PHYS'!D$12:D$2011,$AD1286)))</f>
        <v/>
      </c>
      <c r="E1286" s="101" t="str">
        <f>IF($AB1286="","",IF(INDEX('Required State Input – PHYS'!E$12:E$2011,$AD1286)="","",INDEX('Required State Input – PHYS'!E$12:E$2011,$AD1286)))</f>
        <v/>
      </c>
      <c r="F1286" s="99" t="str">
        <f>IF($AB1286="","",IF(INDEX('Required State Input – PHYS'!F$12:F$2011,$AD1286)="","",INDEX('Required State Input – PHYS'!F$12:F$2011,$AD1286)))</f>
        <v/>
      </c>
      <c r="G1286" s="100" t="str">
        <f>IF($AB1286="","",IF(INDEX('Required State Input – PHYS'!G$12:G$2011,$AD1286)="","",INDEX('Required State Input – PHYS'!G$12:G$2011,$AD1286)))</f>
        <v/>
      </c>
      <c r="H1286" s="100" t="str">
        <f>IF($AB1286="","",IF(INDEX('Required State Input – PHYS'!H$12:H$2011,$AD1286)="","",INDEX('Required State Input – PHYS'!H$12:H$2011,$AD1286)))</f>
        <v/>
      </c>
      <c r="I1286" s="100" t="str">
        <f>IF($AB1286="","",IF(INDEX('Required State Input – PHYS'!I$12:I$2011,$AD1286)="","",INDEX('Required State Input – PHYS'!I$12:I$2011,$AD1286)))</f>
        <v/>
      </c>
      <c r="J1286" s="102" t="str">
        <f>IF($AB1286="","",IF(INDEX('Required State Input – PHYS'!J$12:J$2011,$AD1286)="","",INDEX('Required State Input – PHYS'!J$12:J$2011,$AD1286)))</f>
        <v/>
      </c>
      <c r="K1286" s="77" t="str">
        <f>IF($AB1286="","",IF(INDEX('Required State Input – PHYS'!K$12:K$2011,$AD1286)="","",INDEX('Required State Input – PHYS'!K$12:K$2011,$AD1286)))</f>
        <v/>
      </c>
      <c r="L1286" s="78" t="str">
        <f>IF($AB1286="","",IF(INDEX('Required State Input – PHYS'!L$12:L$2011,$AD1286)="","",INDEX('Required State Input – PHYS'!L$12:L$2011,$AD1286)))</f>
        <v/>
      </c>
      <c r="M1286" s="79" t="str">
        <f>IF($AB1286="","",IF(INDEX('Required State Input – PHYS'!M$12:M$2011,$AD1286)="","",ROUND(INDEX('Required State Input – PHYS'!M$12:M$2011,$AD1286),2)))</f>
        <v/>
      </c>
      <c r="N1286" s="80" t="str">
        <f>IF($AB1286="","",IF(INDEX('Required State Input – PHYS'!N$12:N$2011,$AD1286)="","",ROUND(INDEX('Required State Input – PHYS'!N$12:N$2011,$AD1286),4)))</f>
        <v/>
      </c>
      <c r="O1286" s="77" t="str">
        <f>IF($AB1286="","",IF(INDEX('Required State Input – PHYS'!O$12:O$2011,$AD1286)="","",INDEX('Required State Input – PHYS'!O$12:O$2011,$AD1286)))</f>
        <v/>
      </c>
      <c r="P1286" s="78" t="str">
        <f>IF($AB1286="","",IF(INDEX('Required State Input – PHYS'!P$12:P$2011,$AD1286)="","",INDEX('Required State Input – PHYS'!P$12:P$2011,$AD1286)))</f>
        <v/>
      </c>
      <c r="Q1286" s="79" t="str">
        <f>IF($AB1286="","",IF(INDEX('Required State Input – PHYS'!Q$12:Q$2011,$AD1286)="","",ROUND(INDEX('Required State Input – PHYS'!Q$12:Q$2011,$AD1286),2)))</f>
        <v/>
      </c>
      <c r="R1286" s="82" t="str">
        <f>IF($AB1286="","",IF(INDEX('Required State Input – PHYS'!R$12:R$2011,$AD1286)="","",INDEX('Required State Input – PHYS'!R$12:R$2011,$AD1286)))</f>
        <v/>
      </c>
      <c r="S1286" s="77" t="str">
        <f>IF($AB1286="","",IF(INDEX('Required State Input – PHYS'!S$12:S$2011,$AD1286)="","",INDEX('Required State Input – PHYS'!S$12:S$2011,$AD1286)))</f>
        <v/>
      </c>
      <c r="T1286" s="78" t="str">
        <f>IF($AB1286="","",IF(INDEX('Required State Input – PHYS'!T$12:T$2011,$AD1286)="","",INDEX('Required State Input – PHYS'!T$12:T$2011,$AD1286)))</f>
        <v/>
      </c>
      <c r="U1286" s="89" t="str">
        <f>IF($AB1286="","",IF(INDEX('Required State Input – PHYS'!U$12:U$2011,$AD1286)="","",ROUND(INDEX('Required State Input – PHYS'!U$12:U$2011,$AD1286),2)))</f>
        <v/>
      </c>
      <c r="V1286" s="107" t="str">
        <f>IF($AB1286="","",IF(INDEX('Required State Input – PHYS'!V$12:V$2011,$AD1286)="","",ROUND(INDEX('Required State Input – PHYS'!V$12:V$2011,$AD1286),2)))</f>
        <v/>
      </c>
      <c r="W1286" s="108" t="str">
        <f t="shared" si="57"/>
        <v/>
      </c>
      <c r="AB1286" s="42" t="str">
        <f t="shared" si="58"/>
        <v/>
      </c>
      <c r="AC1286" s="42" t="str">
        <f t="shared" si="59"/>
        <v/>
      </c>
      <c r="AD1286" s="42" t="str">
        <f>IF(AB1286="","",MATCH(AC1286,'Required State Input – PHYS'!$AK$12:$AK$2011,FALSE))</f>
        <v/>
      </c>
    </row>
    <row r="1287" spans="1:30" x14ac:dyDescent="0.25">
      <c r="A1287" s="110" t="s">
        <v>202</v>
      </c>
      <c r="B1287" s="99" t="str">
        <f>IF($AB1287="","",IF(INDEX('Required State Input – PHYS'!B$12:B$2011,$AD1287)="","",INDEX('Required State Input – PHYS'!B$12:B$2011,$AD1287)))</f>
        <v/>
      </c>
      <c r="C1287" s="67" t="str">
        <f>IF($AB1287="","",IF(INDEX('Required State Input – PHYS'!C$12:C$2011,$AD1287)="","",INDEX('Required State Input – PHYS'!C$12:C$2011,$AD1287)))</f>
        <v/>
      </c>
      <c r="D1287" s="100" t="str">
        <f>IF($AB1287="","",IF(INDEX('Required State Input – PHYS'!D$12:D$2011,$AD1287)="","",INDEX('Required State Input – PHYS'!D$12:D$2011,$AD1287)))</f>
        <v/>
      </c>
      <c r="E1287" s="101" t="str">
        <f>IF($AB1287="","",IF(INDEX('Required State Input – PHYS'!E$12:E$2011,$AD1287)="","",INDEX('Required State Input – PHYS'!E$12:E$2011,$AD1287)))</f>
        <v/>
      </c>
      <c r="F1287" s="99" t="str">
        <f>IF($AB1287="","",IF(INDEX('Required State Input – PHYS'!F$12:F$2011,$AD1287)="","",INDEX('Required State Input – PHYS'!F$12:F$2011,$AD1287)))</f>
        <v/>
      </c>
      <c r="G1287" s="100" t="str">
        <f>IF($AB1287="","",IF(INDEX('Required State Input – PHYS'!G$12:G$2011,$AD1287)="","",INDEX('Required State Input – PHYS'!G$12:G$2011,$AD1287)))</f>
        <v/>
      </c>
      <c r="H1287" s="100" t="str">
        <f>IF($AB1287="","",IF(INDEX('Required State Input – PHYS'!H$12:H$2011,$AD1287)="","",INDEX('Required State Input – PHYS'!H$12:H$2011,$AD1287)))</f>
        <v/>
      </c>
      <c r="I1287" s="100" t="str">
        <f>IF($AB1287="","",IF(INDEX('Required State Input – PHYS'!I$12:I$2011,$AD1287)="","",INDEX('Required State Input – PHYS'!I$12:I$2011,$AD1287)))</f>
        <v/>
      </c>
      <c r="J1287" s="102" t="str">
        <f>IF($AB1287="","",IF(INDEX('Required State Input – PHYS'!J$12:J$2011,$AD1287)="","",INDEX('Required State Input – PHYS'!J$12:J$2011,$AD1287)))</f>
        <v/>
      </c>
      <c r="K1287" s="77" t="str">
        <f>IF($AB1287="","",IF(INDEX('Required State Input – PHYS'!K$12:K$2011,$AD1287)="","",INDEX('Required State Input – PHYS'!K$12:K$2011,$AD1287)))</f>
        <v/>
      </c>
      <c r="L1287" s="78" t="str">
        <f>IF($AB1287="","",IF(INDEX('Required State Input – PHYS'!L$12:L$2011,$AD1287)="","",INDEX('Required State Input – PHYS'!L$12:L$2011,$AD1287)))</f>
        <v/>
      </c>
      <c r="M1287" s="79" t="str">
        <f>IF($AB1287="","",IF(INDEX('Required State Input – PHYS'!M$12:M$2011,$AD1287)="","",ROUND(INDEX('Required State Input – PHYS'!M$12:M$2011,$AD1287),2)))</f>
        <v/>
      </c>
      <c r="N1287" s="80" t="str">
        <f>IF($AB1287="","",IF(INDEX('Required State Input – PHYS'!N$12:N$2011,$AD1287)="","",ROUND(INDEX('Required State Input – PHYS'!N$12:N$2011,$AD1287),4)))</f>
        <v/>
      </c>
      <c r="O1287" s="77" t="str">
        <f>IF($AB1287="","",IF(INDEX('Required State Input – PHYS'!O$12:O$2011,$AD1287)="","",INDEX('Required State Input – PHYS'!O$12:O$2011,$AD1287)))</f>
        <v/>
      </c>
      <c r="P1287" s="78" t="str">
        <f>IF($AB1287="","",IF(INDEX('Required State Input – PHYS'!P$12:P$2011,$AD1287)="","",INDEX('Required State Input – PHYS'!P$12:P$2011,$AD1287)))</f>
        <v/>
      </c>
      <c r="Q1287" s="79" t="str">
        <f>IF($AB1287="","",IF(INDEX('Required State Input – PHYS'!Q$12:Q$2011,$AD1287)="","",ROUND(INDEX('Required State Input – PHYS'!Q$12:Q$2011,$AD1287),2)))</f>
        <v/>
      </c>
      <c r="R1287" s="82" t="str">
        <f>IF($AB1287="","",IF(INDEX('Required State Input – PHYS'!R$12:R$2011,$AD1287)="","",INDEX('Required State Input – PHYS'!R$12:R$2011,$AD1287)))</f>
        <v/>
      </c>
      <c r="S1287" s="77" t="str">
        <f>IF($AB1287="","",IF(INDEX('Required State Input – PHYS'!S$12:S$2011,$AD1287)="","",INDEX('Required State Input – PHYS'!S$12:S$2011,$AD1287)))</f>
        <v/>
      </c>
      <c r="T1287" s="78" t="str">
        <f>IF($AB1287="","",IF(INDEX('Required State Input – PHYS'!T$12:T$2011,$AD1287)="","",INDEX('Required State Input – PHYS'!T$12:T$2011,$AD1287)))</f>
        <v/>
      </c>
      <c r="U1287" s="89" t="str">
        <f>IF($AB1287="","",IF(INDEX('Required State Input – PHYS'!U$12:U$2011,$AD1287)="","",ROUND(INDEX('Required State Input – PHYS'!U$12:U$2011,$AD1287),2)))</f>
        <v/>
      </c>
      <c r="V1287" s="107" t="str">
        <f>IF($AB1287="","",IF(INDEX('Required State Input – PHYS'!V$12:V$2011,$AD1287)="","",ROUND(INDEX('Required State Input – PHYS'!V$12:V$2011,$AD1287),2)))</f>
        <v/>
      </c>
      <c r="W1287" s="108" t="str">
        <f t="shared" si="57"/>
        <v/>
      </c>
      <c r="AB1287" s="42" t="str">
        <f t="shared" si="58"/>
        <v/>
      </c>
      <c r="AC1287" s="42" t="str">
        <f t="shared" si="59"/>
        <v/>
      </c>
      <c r="AD1287" s="42" t="str">
        <f>IF(AB1287="","",MATCH(AC1287,'Required State Input – PHYS'!$AK$12:$AK$2011,FALSE))</f>
        <v/>
      </c>
    </row>
    <row r="1288" spans="1:30" x14ac:dyDescent="0.25">
      <c r="A1288" s="110" t="s">
        <v>202</v>
      </c>
      <c r="B1288" s="99" t="str">
        <f>IF($AB1288="","",IF(INDEX('Required State Input – PHYS'!B$12:B$2011,$AD1288)="","",INDEX('Required State Input – PHYS'!B$12:B$2011,$AD1288)))</f>
        <v/>
      </c>
      <c r="C1288" s="67" t="str">
        <f>IF($AB1288="","",IF(INDEX('Required State Input – PHYS'!C$12:C$2011,$AD1288)="","",INDEX('Required State Input – PHYS'!C$12:C$2011,$AD1288)))</f>
        <v/>
      </c>
      <c r="D1288" s="100" t="str">
        <f>IF($AB1288="","",IF(INDEX('Required State Input – PHYS'!D$12:D$2011,$AD1288)="","",INDEX('Required State Input – PHYS'!D$12:D$2011,$AD1288)))</f>
        <v/>
      </c>
      <c r="E1288" s="101" t="str">
        <f>IF($AB1288="","",IF(INDEX('Required State Input – PHYS'!E$12:E$2011,$AD1288)="","",INDEX('Required State Input – PHYS'!E$12:E$2011,$AD1288)))</f>
        <v/>
      </c>
      <c r="F1288" s="99" t="str">
        <f>IF($AB1288="","",IF(INDEX('Required State Input – PHYS'!F$12:F$2011,$AD1288)="","",INDEX('Required State Input – PHYS'!F$12:F$2011,$AD1288)))</f>
        <v/>
      </c>
      <c r="G1288" s="100" t="str">
        <f>IF($AB1288="","",IF(INDEX('Required State Input – PHYS'!G$12:G$2011,$AD1288)="","",INDEX('Required State Input – PHYS'!G$12:G$2011,$AD1288)))</f>
        <v/>
      </c>
      <c r="H1288" s="100" t="str">
        <f>IF($AB1288="","",IF(INDEX('Required State Input – PHYS'!H$12:H$2011,$AD1288)="","",INDEX('Required State Input – PHYS'!H$12:H$2011,$AD1288)))</f>
        <v/>
      </c>
      <c r="I1288" s="100" t="str">
        <f>IF($AB1288="","",IF(INDEX('Required State Input – PHYS'!I$12:I$2011,$AD1288)="","",INDEX('Required State Input – PHYS'!I$12:I$2011,$AD1288)))</f>
        <v/>
      </c>
      <c r="J1288" s="102" t="str">
        <f>IF($AB1288="","",IF(INDEX('Required State Input – PHYS'!J$12:J$2011,$AD1288)="","",INDEX('Required State Input – PHYS'!J$12:J$2011,$AD1288)))</f>
        <v/>
      </c>
      <c r="K1288" s="77" t="str">
        <f>IF($AB1288="","",IF(INDEX('Required State Input – PHYS'!K$12:K$2011,$AD1288)="","",INDEX('Required State Input – PHYS'!K$12:K$2011,$AD1288)))</f>
        <v/>
      </c>
      <c r="L1288" s="78" t="str">
        <f>IF($AB1288="","",IF(INDEX('Required State Input – PHYS'!L$12:L$2011,$AD1288)="","",INDEX('Required State Input – PHYS'!L$12:L$2011,$AD1288)))</f>
        <v/>
      </c>
      <c r="M1288" s="79" t="str">
        <f>IF($AB1288="","",IF(INDEX('Required State Input – PHYS'!M$12:M$2011,$AD1288)="","",ROUND(INDEX('Required State Input – PHYS'!M$12:M$2011,$AD1288),2)))</f>
        <v/>
      </c>
      <c r="N1288" s="80" t="str">
        <f>IF($AB1288="","",IF(INDEX('Required State Input – PHYS'!N$12:N$2011,$AD1288)="","",ROUND(INDEX('Required State Input – PHYS'!N$12:N$2011,$AD1288),4)))</f>
        <v/>
      </c>
      <c r="O1288" s="77" t="str">
        <f>IF($AB1288="","",IF(INDEX('Required State Input – PHYS'!O$12:O$2011,$AD1288)="","",INDEX('Required State Input – PHYS'!O$12:O$2011,$AD1288)))</f>
        <v/>
      </c>
      <c r="P1288" s="78" t="str">
        <f>IF($AB1288="","",IF(INDEX('Required State Input – PHYS'!P$12:P$2011,$AD1288)="","",INDEX('Required State Input – PHYS'!P$12:P$2011,$AD1288)))</f>
        <v/>
      </c>
      <c r="Q1288" s="79" t="str">
        <f>IF($AB1288="","",IF(INDEX('Required State Input – PHYS'!Q$12:Q$2011,$AD1288)="","",ROUND(INDEX('Required State Input – PHYS'!Q$12:Q$2011,$AD1288),2)))</f>
        <v/>
      </c>
      <c r="R1288" s="82" t="str">
        <f>IF($AB1288="","",IF(INDEX('Required State Input – PHYS'!R$12:R$2011,$AD1288)="","",INDEX('Required State Input – PHYS'!R$12:R$2011,$AD1288)))</f>
        <v/>
      </c>
      <c r="S1288" s="77" t="str">
        <f>IF($AB1288="","",IF(INDEX('Required State Input – PHYS'!S$12:S$2011,$AD1288)="","",INDEX('Required State Input – PHYS'!S$12:S$2011,$AD1288)))</f>
        <v/>
      </c>
      <c r="T1288" s="78" t="str">
        <f>IF($AB1288="","",IF(INDEX('Required State Input – PHYS'!T$12:T$2011,$AD1288)="","",INDEX('Required State Input – PHYS'!T$12:T$2011,$AD1288)))</f>
        <v/>
      </c>
      <c r="U1288" s="89" t="str">
        <f>IF($AB1288="","",IF(INDEX('Required State Input – PHYS'!U$12:U$2011,$AD1288)="","",ROUND(INDEX('Required State Input – PHYS'!U$12:U$2011,$AD1288),2)))</f>
        <v/>
      </c>
      <c r="V1288" s="107" t="str">
        <f>IF($AB1288="","",IF(INDEX('Required State Input – PHYS'!V$12:V$2011,$AD1288)="","",ROUND(INDEX('Required State Input – PHYS'!V$12:V$2011,$AD1288),2)))</f>
        <v/>
      </c>
      <c r="W1288" s="108" t="str">
        <f t="shared" si="57"/>
        <v/>
      </c>
      <c r="AB1288" s="42" t="str">
        <f t="shared" si="58"/>
        <v/>
      </c>
      <c r="AC1288" s="42" t="str">
        <f t="shared" si="59"/>
        <v/>
      </c>
      <c r="AD1288" s="42" t="str">
        <f>IF(AB1288="","",MATCH(AC1288,'Required State Input – PHYS'!$AK$12:$AK$2011,FALSE))</f>
        <v/>
      </c>
    </row>
    <row r="1289" spans="1:30" x14ac:dyDescent="0.25">
      <c r="A1289" s="110" t="s">
        <v>202</v>
      </c>
      <c r="B1289" s="99" t="str">
        <f>IF($AB1289="","",IF(INDEX('Required State Input – PHYS'!B$12:B$2011,$AD1289)="","",INDEX('Required State Input – PHYS'!B$12:B$2011,$AD1289)))</f>
        <v/>
      </c>
      <c r="C1289" s="67" t="str">
        <f>IF($AB1289="","",IF(INDEX('Required State Input – PHYS'!C$12:C$2011,$AD1289)="","",INDEX('Required State Input – PHYS'!C$12:C$2011,$AD1289)))</f>
        <v/>
      </c>
      <c r="D1289" s="100" t="str">
        <f>IF($AB1289="","",IF(INDEX('Required State Input – PHYS'!D$12:D$2011,$AD1289)="","",INDEX('Required State Input – PHYS'!D$12:D$2011,$AD1289)))</f>
        <v/>
      </c>
      <c r="E1289" s="101" t="str">
        <f>IF($AB1289="","",IF(INDEX('Required State Input – PHYS'!E$12:E$2011,$AD1289)="","",INDEX('Required State Input – PHYS'!E$12:E$2011,$AD1289)))</f>
        <v/>
      </c>
      <c r="F1289" s="99" t="str">
        <f>IF($AB1289="","",IF(INDEX('Required State Input – PHYS'!F$12:F$2011,$AD1289)="","",INDEX('Required State Input – PHYS'!F$12:F$2011,$AD1289)))</f>
        <v/>
      </c>
      <c r="G1289" s="100" t="str">
        <f>IF($AB1289="","",IF(INDEX('Required State Input – PHYS'!G$12:G$2011,$AD1289)="","",INDEX('Required State Input – PHYS'!G$12:G$2011,$AD1289)))</f>
        <v/>
      </c>
      <c r="H1289" s="100" t="str">
        <f>IF($AB1289="","",IF(INDEX('Required State Input – PHYS'!H$12:H$2011,$AD1289)="","",INDEX('Required State Input – PHYS'!H$12:H$2011,$AD1289)))</f>
        <v/>
      </c>
      <c r="I1289" s="100" t="str">
        <f>IF($AB1289="","",IF(INDEX('Required State Input – PHYS'!I$12:I$2011,$AD1289)="","",INDEX('Required State Input – PHYS'!I$12:I$2011,$AD1289)))</f>
        <v/>
      </c>
      <c r="J1289" s="102" t="str">
        <f>IF($AB1289="","",IF(INDEX('Required State Input – PHYS'!J$12:J$2011,$AD1289)="","",INDEX('Required State Input – PHYS'!J$12:J$2011,$AD1289)))</f>
        <v/>
      </c>
      <c r="K1289" s="77" t="str">
        <f>IF($AB1289="","",IF(INDEX('Required State Input – PHYS'!K$12:K$2011,$AD1289)="","",INDEX('Required State Input – PHYS'!K$12:K$2011,$AD1289)))</f>
        <v/>
      </c>
      <c r="L1289" s="78" t="str">
        <f>IF($AB1289="","",IF(INDEX('Required State Input – PHYS'!L$12:L$2011,$AD1289)="","",INDEX('Required State Input – PHYS'!L$12:L$2011,$AD1289)))</f>
        <v/>
      </c>
      <c r="M1289" s="79" t="str">
        <f>IF($AB1289="","",IF(INDEX('Required State Input – PHYS'!M$12:M$2011,$AD1289)="","",ROUND(INDEX('Required State Input – PHYS'!M$12:M$2011,$AD1289),2)))</f>
        <v/>
      </c>
      <c r="N1289" s="80" t="str">
        <f>IF($AB1289="","",IF(INDEX('Required State Input – PHYS'!N$12:N$2011,$AD1289)="","",ROUND(INDEX('Required State Input – PHYS'!N$12:N$2011,$AD1289),4)))</f>
        <v/>
      </c>
      <c r="O1289" s="77" t="str">
        <f>IF($AB1289="","",IF(INDEX('Required State Input – PHYS'!O$12:O$2011,$AD1289)="","",INDEX('Required State Input – PHYS'!O$12:O$2011,$AD1289)))</f>
        <v/>
      </c>
      <c r="P1289" s="78" t="str">
        <f>IF($AB1289="","",IF(INDEX('Required State Input – PHYS'!P$12:P$2011,$AD1289)="","",INDEX('Required State Input – PHYS'!P$12:P$2011,$AD1289)))</f>
        <v/>
      </c>
      <c r="Q1289" s="79" t="str">
        <f>IF($AB1289="","",IF(INDEX('Required State Input – PHYS'!Q$12:Q$2011,$AD1289)="","",ROUND(INDEX('Required State Input – PHYS'!Q$12:Q$2011,$AD1289),2)))</f>
        <v/>
      </c>
      <c r="R1289" s="82" t="str">
        <f>IF($AB1289="","",IF(INDEX('Required State Input – PHYS'!R$12:R$2011,$AD1289)="","",INDEX('Required State Input – PHYS'!R$12:R$2011,$AD1289)))</f>
        <v/>
      </c>
      <c r="S1289" s="77" t="str">
        <f>IF($AB1289="","",IF(INDEX('Required State Input – PHYS'!S$12:S$2011,$AD1289)="","",INDEX('Required State Input – PHYS'!S$12:S$2011,$AD1289)))</f>
        <v/>
      </c>
      <c r="T1289" s="78" t="str">
        <f>IF($AB1289="","",IF(INDEX('Required State Input – PHYS'!T$12:T$2011,$AD1289)="","",INDEX('Required State Input – PHYS'!T$12:T$2011,$AD1289)))</f>
        <v/>
      </c>
      <c r="U1289" s="89" t="str">
        <f>IF($AB1289="","",IF(INDEX('Required State Input – PHYS'!U$12:U$2011,$AD1289)="","",ROUND(INDEX('Required State Input – PHYS'!U$12:U$2011,$AD1289),2)))</f>
        <v/>
      </c>
      <c r="V1289" s="107" t="str">
        <f>IF($AB1289="","",IF(INDEX('Required State Input – PHYS'!V$12:V$2011,$AD1289)="","",ROUND(INDEX('Required State Input – PHYS'!V$12:V$2011,$AD1289),2)))</f>
        <v/>
      </c>
      <c r="W1289" s="108" t="str">
        <f t="shared" si="57"/>
        <v/>
      </c>
      <c r="AB1289" s="42" t="str">
        <f t="shared" si="58"/>
        <v/>
      </c>
      <c r="AC1289" s="42" t="str">
        <f t="shared" si="59"/>
        <v/>
      </c>
      <c r="AD1289" s="42" t="str">
        <f>IF(AB1289="","",MATCH(AC1289,'Required State Input – PHYS'!$AK$12:$AK$2011,FALSE))</f>
        <v/>
      </c>
    </row>
    <row r="1290" spans="1:30" x14ac:dyDescent="0.25">
      <c r="A1290" s="110" t="s">
        <v>202</v>
      </c>
      <c r="B1290" s="99" t="str">
        <f>IF($AB1290="","",IF(INDEX('Required State Input – PHYS'!B$12:B$2011,$AD1290)="","",INDEX('Required State Input – PHYS'!B$12:B$2011,$AD1290)))</f>
        <v/>
      </c>
      <c r="C1290" s="67" t="str">
        <f>IF($AB1290="","",IF(INDEX('Required State Input – PHYS'!C$12:C$2011,$AD1290)="","",INDEX('Required State Input – PHYS'!C$12:C$2011,$AD1290)))</f>
        <v/>
      </c>
      <c r="D1290" s="100" t="str">
        <f>IF($AB1290="","",IF(INDEX('Required State Input – PHYS'!D$12:D$2011,$AD1290)="","",INDEX('Required State Input – PHYS'!D$12:D$2011,$AD1290)))</f>
        <v/>
      </c>
      <c r="E1290" s="101" t="str">
        <f>IF($AB1290="","",IF(INDEX('Required State Input – PHYS'!E$12:E$2011,$AD1290)="","",INDEX('Required State Input – PHYS'!E$12:E$2011,$AD1290)))</f>
        <v/>
      </c>
      <c r="F1290" s="99" t="str">
        <f>IF($AB1290="","",IF(INDEX('Required State Input – PHYS'!F$12:F$2011,$AD1290)="","",INDEX('Required State Input – PHYS'!F$12:F$2011,$AD1290)))</f>
        <v/>
      </c>
      <c r="G1290" s="100" t="str">
        <f>IF($AB1290="","",IF(INDEX('Required State Input – PHYS'!G$12:G$2011,$AD1290)="","",INDEX('Required State Input – PHYS'!G$12:G$2011,$AD1290)))</f>
        <v/>
      </c>
      <c r="H1290" s="100" t="str">
        <f>IF($AB1290="","",IF(INDEX('Required State Input – PHYS'!H$12:H$2011,$AD1290)="","",INDEX('Required State Input – PHYS'!H$12:H$2011,$AD1290)))</f>
        <v/>
      </c>
      <c r="I1290" s="100" t="str">
        <f>IF($AB1290="","",IF(INDEX('Required State Input – PHYS'!I$12:I$2011,$AD1290)="","",INDEX('Required State Input – PHYS'!I$12:I$2011,$AD1290)))</f>
        <v/>
      </c>
      <c r="J1290" s="102" t="str">
        <f>IF($AB1290="","",IF(INDEX('Required State Input – PHYS'!J$12:J$2011,$AD1290)="","",INDEX('Required State Input – PHYS'!J$12:J$2011,$AD1290)))</f>
        <v/>
      </c>
      <c r="K1290" s="77" t="str">
        <f>IF($AB1290="","",IF(INDEX('Required State Input – PHYS'!K$12:K$2011,$AD1290)="","",INDEX('Required State Input – PHYS'!K$12:K$2011,$AD1290)))</f>
        <v/>
      </c>
      <c r="L1290" s="78" t="str">
        <f>IF($AB1290="","",IF(INDEX('Required State Input – PHYS'!L$12:L$2011,$AD1290)="","",INDEX('Required State Input – PHYS'!L$12:L$2011,$AD1290)))</f>
        <v/>
      </c>
      <c r="M1290" s="79" t="str">
        <f>IF($AB1290="","",IF(INDEX('Required State Input – PHYS'!M$12:M$2011,$AD1290)="","",ROUND(INDEX('Required State Input – PHYS'!M$12:M$2011,$AD1290),2)))</f>
        <v/>
      </c>
      <c r="N1290" s="80" t="str">
        <f>IF($AB1290="","",IF(INDEX('Required State Input – PHYS'!N$12:N$2011,$AD1290)="","",ROUND(INDEX('Required State Input – PHYS'!N$12:N$2011,$AD1290),4)))</f>
        <v/>
      </c>
      <c r="O1290" s="77" t="str">
        <f>IF($AB1290="","",IF(INDEX('Required State Input – PHYS'!O$12:O$2011,$AD1290)="","",INDEX('Required State Input – PHYS'!O$12:O$2011,$AD1290)))</f>
        <v/>
      </c>
      <c r="P1290" s="78" t="str">
        <f>IF($AB1290="","",IF(INDEX('Required State Input – PHYS'!P$12:P$2011,$AD1290)="","",INDEX('Required State Input – PHYS'!P$12:P$2011,$AD1290)))</f>
        <v/>
      </c>
      <c r="Q1290" s="79" t="str">
        <f>IF($AB1290="","",IF(INDEX('Required State Input – PHYS'!Q$12:Q$2011,$AD1290)="","",ROUND(INDEX('Required State Input – PHYS'!Q$12:Q$2011,$AD1290),2)))</f>
        <v/>
      </c>
      <c r="R1290" s="82" t="str">
        <f>IF($AB1290="","",IF(INDEX('Required State Input – PHYS'!R$12:R$2011,$AD1290)="","",INDEX('Required State Input – PHYS'!R$12:R$2011,$AD1290)))</f>
        <v/>
      </c>
      <c r="S1290" s="77" t="str">
        <f>IF($AB1290="","",IF(INDEX('Required State Input – PHYS'!S$12:S$2011,$AD1290)="","",INDEX('Required State Input – PHYS'!S$12:S$2011,$AD1290)))</f>
        <v/>
      </c>
      <c r="T1290" s="78" t="str">
        <f>IF($AB1290="","",IF(INDEX('Required State Input – PHYS'!T$12:T$2011,$AD1290)="","",INDEX('Required State Input – PHYS'!T$12:T$2011,$AD1290)))</f>
        <v/>
      </c>
      <c r="U1290" s="89" t="str">
        <f>IF($AB1290="","",IF(INDEX('Required State Input – PHYS'!U$12:U$2011,$AD1290)="","",ROUND(INDEX('Required State Input – PHYS'!U$12:U$2011,$AD1290),2)))</f>
        <v/>
      </c>
      <c r="V1290" s="107" t="str">
        <f>IF($AB1290="","",IF(INDEX('Required State Input – PHYS'!V$12:V$2011,$AD1290)="","",ROUND(INDEX('Required State Input – PHYS'!V$12:V$2011,$AD1290),2)))</f>
        <v/>
      </c>
      <c r="W1290" s="108" t="str">
        <f t="shared" si="57"/>
        <v/>
      </c>
      <c r="AB1290" s="42" t="str">
        <f t="shared" si="58"/>
        <v/>
      </c>
      <c r="AC1290" s="42" t="str">
        <f t="shared" si="59"/>
        <v/>
      </c>
      <c r="AD1290" s="42" t="str">
        <f>IF(AB1290="","",MATCH(AC1290,'Required State Input – PHYS'!$AK$12:$AK$2011,FALSE))</f>
        <v/>
      </c>
    </row>
    <row r="1291" spans="1:30" x14ac:dyDescent="0.25">
      <c r="A1291" s="110" t="s">
        <v>202</v>
      </c>
      <c r="B1291" s="99" t="str">
        <f>IF($AB1291="","",IF(INDEX('Required State Input – PHYS'!B$12:B$2011,$AD1291)="","",INDEX('Required State Input – PHYS'!B$12:B$2011,$AD1291)))</f>
        <v/>
      </c>
      <c r="C1291" s="67" t="str">
        <f>IF($AB1291="","",IF(INDEX('Required State Input – PHYS'!C$12:C$2011,$AD1291)="","",INDEX('Required State Input – PHYS'!C$12:C$2011,$AD1291)))</f>
        <v/>
      </c>
      <c r="D1291" s="100" t="str">
        <f>IF($AB1291="","",IF(INDEX('Required State Input – PHYS'!D$12:D$2011,$AD1291)="","",INDEX('Required State Input – PHYS'!D$12:D$2011,$AD1291)))</f>
        <v/>
      </c>
      <c r="E1291" s="101" t="str">
        <f>IF($AB1291="","",IF(INDEX('Required State Input – PHYS'!E$12:E$2011,$AD1291)="","",INDEX('Required State Input – PHYS'!E$12:E$2011,$AD1291)))</f>
        <v/>
      </c>
      <c r="F1291" s="99" t="str">
        <f>IF($AB1291="","",IF(INDEX('Required State Input – PHYS'!F$12:F$2011,$AD1291)="","",INDEX('Required State Input – PHYS'!F$12:F$2011,$AD1291)))</f>
        <v/>
      </c>
      <c r="G1291" s="100" t="str">
        <f>IF($AB1291="","",IF(INDEX('Required State Input – PHYS'!G$12:G$2011,$AD1291)="","",INDEX('Required State Input – PHYS'!G$12:G$2011,$AD1291)))</f>
        <v/>
      </c>
      <c r="H1291" s="100" t="str">
        <f>IF($AB1291="","",IF(INDEX('Required State Input – PHYS'!H$12:H$2011,$AD1291)="","",INDEX('Required State Input – PHYS'!H$12:H$2011,$AD1291)))</f>
        <v/>
      </c>
      <c r="I1291" s="100" t="str">
        <f>IF($AB1291="","",IF(INDEX('Required State Input – PHYS'!I$12:I$2011,$AD1291)="","",INDEX('Required State Input – PHYS'!I$12:I$2011,$AD1291)))</f>
        <v/>
      </c>
      <c r="J1291" s="102" t="str">
        <f>IF($AB1291="","",IF(INDEX('Required State Input – PHYS'!J$12:J$2011,$AD1291)="","",INDEX('Required State Input – PHYS'!J$12:J$2011,$AD1291)))</f>
        <v/>
      </c>
      <c r="K1291" s="77" t="str">
        <f>IF($AB1291="","",IF(INDEX('Required State Input – PHYS'!K$12:K$2011,$AD1291)="","",INDEX('Required State Input – PHYS'!K$12:K$2011,$AD1291)))</f>
        <v/>
      </c>
      <c r="L1291" s="78" t="str">
        <f>IF($AB1291="","",IF(INDEX('Required State Input – PHYS'!L$12:L$2011,$AD1291)="","",INDEX('Required State Input – PHYS'!L$12:L$2011,$AD1291)))</f>
        <v/>
      </c>
      <c r="M1291" s="79" t="str">
        <f>IF($AB1291="","",IF(INDEX('Required State Input – PHYS'!M$12:M$2011,$AD1291)="","",ROUND(INDEX('Required State Input – PHYS'!M$12:M$2011,$AD1291),2)))</f>
        <v/>
      </c>
      <c r="N1291" s="80" t="str">
        <f>IF($AB1291="","",IF(INDEX('Required State Input – PHYS'!N$12:N$2011,$AD1291)="","",ROUND(INDEX('Required State Input – PHYS'!N$12:N$2011,$AD1291),4)))</f>
        <v/>
      </c>
      <c r="O1291" s="77" t="str">
        <f>IF($AB1291="","",IF(INDEX('Required State Input – PHYS'!O$12:O$2011,$AD1291)="","",INDEX('Required State Input – PHYS'!O$12:O$2011,$AD1291)))</f>
        <v/>
      </c>
      <c r="P1291" s="78" t="str">
        <f>IF($AB1291="","",IF(INDEX('Required State Input – PHYS'!P$12:P$2011,$AD1291)="","",INDEX('Required State Input – PHYS'!P$12:P$2011,$AD1291)))</f>
        <v/>
      </c>
      <c r="Q1291" s="79" t="str">
        <f>IF($AB1291="","",IF(INDEX('Required State Input – PHYS'!Q$12:Q$2011,$AD1291)="","",ROUND(INDEX('Required State Input – PHYS'!Q$12:Q$2011,$AD1291),2)))</f>
        <v/>
      </c>
      <c r="R1291" s="82" t="str">
        <f>IF($AB1291="","",IF(INDEX('Required State Input – PHYS'!R$12:R$2011,$AD1291)="","",INDEX('Required State Input – PHYS'!R$12:R$2011,$AD1291)))</f>
        <v/>
      </c>
      <c r="S1291" s="77" t="str">
        <f>IF($AB1291="","",IF(INDEX('Required State Input – PHYS'!S$12:S$2011,$AD1291)="","",INDEX('Required State Input – PHYS'!S$12:S$2011,$AD1291)))</f>
        <v/>
      </c>
      <c r="T1291" s="78" t="str">
        <f>IF($AB1291="","",IF(INDEX('Required State Input – PHYS'!T$12:T$2011,$AD1291)="","",INDEX('Required State Input – PHYS'!T$12:T$2011,$AD1291)))</f>
        <v/>
      </c>
      <c r="U1291" s="89" t="str">
        <f>IF($AB1291="","",IF(INDEX('Required State Input – PHYS'!U$12:U$2011,$AD1291)="","",ROUND(INDEX('Required State Input – PHYS'!U$12:U$2011,$AD1291),2)))</f>
        <v/>
      </c>
      <c r="V1291" s="107" t="str">
        <f>IF($AB1291="","",IF(INDEX('Required State Input – PHYS'!V$12:V$2011,$AD1291)="","",ROUND(INDEX('Required State Input – PHYS'!V$12:V$2011,$AD1291),2)))</f>
        <v/>
      </c>
      <c r="W1291" s="108" t="str">
        <f t="shared" si="57"/>
        <v/>
      </c>
      <c r="AB1291" s="42" t="str">
        <f t="shared" si="58"/>
        <v/>
      </c>
      <c r="AC1291" s="42" t="str">
        <f t="shared" si="59"/>
        <v/>
      </c>
      <c r="AD1291" s="42" t="str">
        <f>IF(AB1291="","",MATCH(AC1291,'Required State Input – PHYS'!$AK$12:$AK$2011,FALSE))</f>
        <v/>
      </c>
    </row>
    <row r="1292" spans="1:30" x14ac:dyDescent="0.25">
      <c r="A1292" s="110" t="s">
        <v>202</v>
      </c>
      <c r="B1292" s="99" t="str">
        <f>IF($AB1292="","",IF(INDEX('Required State Input – PHYS'!B$12:B$2011,$AD1292)="","",INDEX('Required State Input – PHYS'!B$12:B$2011,$AD1292)))</f>
        <v/>
      </c>
      <c r="C1292" s="67" t="str">
        <f>IF($AB1292="","",IF(INDEX('Required State Input – PHYS'!C$12:C$2011,$AD1292)="","",INDEX('Required State Input – PHYS'!C$12:C$2011,$AD1292)))</f>
        <v/>
      </c>
      <c r="D1292" s="100" t="str">
        <f>IF($AB1292="","",IF(INDEX('Required State Input – PHYS'!D$12:D$2011,$AD1292)="","",INDEX('Required State Input – PHYS'!D$12:D$2011,$AD1292)))</f>
        <v/>
      </c>
      <c r="E1292" s="101" t="str">
        <f>IF($AB1292="","",IF(INDEX('Required State Input – PHYS'!E$12:E$2011,$AD1292)="","",INDEX('Required State Input – PHYS'!E$12:E$2011,$AD1292)))</f>
        <v/>
      </c>
      <c r="F1292" s="99" t="str">
        <f>IF($AB1292="","",IF(INDEX('Required State Input – PHYS'!F$12:F$2011,$AD1292)="","",INDEX('Required State Input – PHYS'!F$12:F$2011,$AD1292)))</f>
        <v/>
      </c>
      <c r="G1292" s="100" t="str">
        <f>IF($AB1292="","",IF(INDEX('Required State Input – PHYS'!G$12:G$2011,$AD1292)="","",INDEX('Required State Input – PHYS'!G$12:G$2011,$AD1292)))</f>
        <v/>
      </c>
      <c r="H1292" s="100" t="str">
        <f>IF($AB1292="","",IF(INDEX('Required State Input – PHYS'!H$12:H$2011,$AD1292)="","",INDEX('Required State Input – PHYS'!H$12:H$2011,$AD1292)))</f>
        <v/>
      </c>
      <c r="I1292" s="100" t="str">
        <f>IF($AB1292="","",IF(INDEX('Required State Input – PHYS'!I$12:I$2011,$AD1292)="","",INDEX('Required State Input – PHYS'!I$12:I$2011,$AD1292)))</f>
        <v/>
      </c>
      <c r="J1292" s="102" t="str">
        <f>IF($AB1292="","",IF(INDEX('Required State Input – PHYS'!J$12:J$2011,$AD1292)="","",INDEX('Required State Input – PHYS'!J$12:J$2011,$AD1292)))</f>
        <v/>
      </c>
      <c r="K1292" s="77" t="str">
        <f>IF($AB1292="","",IF(INDEX('Required State Input – PHYS'!K$12:K$2011,$AD1292)="","",INDEX('Required State Input – PHYS'!K$12:K$2011,$AD1292)))</f>
        <v/>
      </c>
      <c r="L1292" s="78" t="str">
        <f>IF($AB1292="","",IF(INDEX('Required State Input – PHYS'!L$12:L$2011,$AD1292)="","",INDEX('Required State Input – PHYS'!L$12:L$2011,$AD1292)))</f>
        <v/>
      </c>
      <c r="M1292" s="79" t="str">
        <f>IF($AB1292="","",IF(INDEX('Required State Input – PHYS'!M$12:M$2011,$AD1292)="","",ROUND(INDEX('Required State Input – PHYS'!M$12:M$2011,$AD1292),2)))</f>
        <v/>
      </c>
      <c r="N1292" s="80" t="str">
        <f>IF($AB1292="","",IF(INDEX('Required State Input – PHYS'!N$12:N$2011,$AD1292)="","",ROUND(INDEX('Required State Input – PHYS'!N$12:N$2011,$AD1292),4)))</f>
        <v/>
      </c>
      <c r="O1292" s="77" t="str">
        <f>IF($AB1292="","",IF(INDEX('Required State Input – PHYS'!O$12:O$2011,$AD1292)="","",INDEX('Required State Input – PHYS'!O$12:O$2011,$AD1292)))</f>
        <v/>
      </c>
      <c r="P1292" s="78" t="str">
        <f>IF($AB1292="","",IF(INDEX('Required State Input – PHYS'!P$12:P$2011,$AD1292)="","",INDEX('Required State Input – PHYS'!P$12:P$2011,$AD1292)))</f>
        <v/>
      </c>
      <c r="Q1292" s="79" t="str">
        <f>IF($AB1292="","",IF(INDEX('Required State Input – PHYS'!Q$12:Q$2011,$AD1292)="","",ROUND(INDEX('Required State Input – PHYS'!Q$12:Q$2011,$AD1292),2)))</f>
        <v/>
      </c>
      <c r="R1292" s="82" t="str">
        <f>IF($AB1292="","",IF(INDEX('Required State Input – PHYS'!R$12:R$2011,$AD1292)="","",INDEX('Required State Input – PHYS'!R$12:R$2011,$AD1292)))</f>
        <v/>
      </c>
      <c r="S1292" s="77" t="str">
        <f>IF($AB1292="","",IF(INDEX('Required State Input – PHYS'!S$12:S$2011,$AD1292)="","",INDEX('Required State Input – PHYS'!S$12:S$2011,$AD1292)))</f>
        <v/>
      </c>
      <c r="T1292" s="78" t="str">
        <f>IF($AB1292="","",IF(INDEX('Required State Input – PHYS'!T$12:T$2011,$AD1292)="","",INDEX('Required State Input – PHYS'!T$12:T$2011,$AD1292)))</f>
        <v/>
      </c>
      <c r="U1292" s="89" t="str">
        <f>IF($AB1292="","",IF(INDEX('Required State Input – PHYS'!U$12:U$2011,$AD1292)="","",ROUND(INDEX('Required State Input – PHYS'!U$12:U$2011,$AD1292),2)))</f>
        <v/>
      </c>
      <c r="V1292" s="107" t="str">
        <f>IF($AB1292="","",IF(INDEX('Required State Input – PHYS'!V$12:V$2011,$AD1292)="","",ROUND(INDEX('Required State Input – PHYS'!V$12:V$2011,$AD1292),2)))</f>
        <v/>
      </c>
      <c r="W1292" s="108" t="str">
        <f t="shared" si="57"/>
        <v/>
      </c>
      <c r="AB1292" s="42" t="str">
        <f t="shared" si="58"/>
        <v/>
      </c>
      <c r="AC1292" s="42" t="str">
        <f t="shared" si="59"/>
        <v/>
      </c>
      <c r="AD1292" s="42" t="str">
        <f>IF(AB1292="","",MATCH(AC1292,'Required State Input – PHYS'!$AK$12:$AK$2011,FALSE))</f>
        <v/>
      </c>
    </row>
    <row r="1293" spans="1:30" x14ac:dyDescent="0.25">
      <c r="A1293" s="110" t="s">
        <v>202</v>
      </c>
      <c r="B1293" s="99" t="str">
        <f>IF($AB1293="","",IF(INDEX('Required State Input – PHYS'!B$12:B$2011,$AD1293)="","",INDEX('Required State Input – PHYS'!B$12:B$2011,$AD1293)))</f>
        <v/>
      </c>
      <c r="C1293" s="67" t="str">
        <f>IF($AB1293="","",IF(INDEX('Required State Input – PHYS'!C$12:C$2011,$AD1293)="","",INDEX('Required State Input – PHYS'!C$12:C$2011,$AD1293)))</f>
        <v/>
      </c>
      <c r="D1293" s="100" t="str">
        <f>IF($AB1293="","",IF(INDEX('Required State Input – PHYS'!D$12:D$2011,$AD1293)="","",INDEX('Required State Input – PHYS'!D$12:D$2011,$AD1293)))</f>
        <v/>
      </c>
      <c r="E1293" s="101" t="str">
        <f>IF($AB1293="","",IF(INDEX('Required State Input – PHYS'!E$12:E$2011,$AD1293)="","",INDEX('Required State Input – PHYS'!E$12:E$2011,$AD1293)))</f>
        <v/>
      </c>
      <c r="F1293" s="99" t="str">
        <f>IF($AB1293="","",IF(INDEX('Required State Input – PHYS'!F$12:F$2011,$AD1293)="","",INDEX('Required State Input – PHYS'!F$12:F$2011,$AD1293)))</f>
        <v/>
      </c>
      <c r="G1293" s="100" t="str">
        <f>IF($AB1293="","",IF(INDEX('Required State Input – PHYS'!G$12:G$2011,$AD1293)="","",INDEX('Required State Input – PHYS'!G$12:G$2011,$AD1293)))</f>
        <v/>
      </c>
      <c r="H1293" s="100" t="str">
        <f>IF($AB1293="","",IF(INDEX('Required State Input – PHYS'!H$12:H$2011,$AD1293)="","",INDEX('Required State Input – PHYS'!H$12:H$2011,$AD1293)))</f>
        <v/>
      </c>
      <c r="I1293" s="100" t="str">
        <f>IF($AB1293="","",IF(INDEX('Required State Input – PHYS'!I$12:I$2011,$AD1293)="","",INDEX('Required State Input – PHYS'!I$12:I$2011,$AD1293)))</f>
        <v/>
      </c>
      <c r="J1293" s="102" t="str">
        <f>IF($AB1293="","",IF(INDEX('Required State Input – PHYS'!J$12:J$2011,$AD1293)="","",INDEX('Required State Input – PHYS'!J$12:J$2011,$AD1293)))</f>
        <v/>
      </c>
      <c r="K1293" s="77" t="str">
        <f>IF($AB1293="","",IF(INDEX('Required State Input – PHYS'!K$12:K$2011,$AD1293)="","",INDEX('Required State Input – PHYS'!K$12:K$2011,$AD1293)))</f>
        <v/>
      </c>
      <c r="L1293" s="78" t="str">
        <f>IF($AB1293="","",IF(INDEX('Required State Input – PHYS'!L$12:L$2011,$AD1293)="","",INDEX('Required State Input – PHYS'!L$12:L$2011,$AD1293)))</f>
        <v/>
      </c>
      <c r="M1293" s="79" t="str">
        <f>IF($AB1293="","",IF(INDEX('Required State Input – PHYS'!M$12:M$2011,$AD1293)="","",ROUND(INDEX('Required State Input – PHYS'!M$12:M$2011,$AD1293),2)))</f>
        <v/>
      </c>
      <c r="N1293" s="80" t="str">
        <f>IF($AB1293="","",IF(INDEX('Required State Input – PHYS'!N$12:N$2011,$AD1293)="","",ROUND(INDEX('Required State Input – PHYS'!N$12:N$2011,$AD1293),4)))</f>
        <v/>
      </c>
      <c r="O1293" s="77" t="str">
        <f>IF($AB1293="","",IF(INDEX('Required State Input – PHYS'!O$12:O$2011,$AD1293)="","",INDEX('Required State Input – PHYS'!O$12:O$2011,$AD1293)))</f>
        <v/>
      </c>
      <c r="P1293" s="78" t="str">
        <f>IF($AB1293="","",IF(INDEX('Required State Input – PHYS'!P$12:P$2011,$AD1293)="","",INDEX('Required State Input – PHYS'!P$12:P$2011,$AD1293)))</f>
        <v/>
      </c>
      <c r="Q1293" s="79" t="str">
        <f>IF($AB1293="","",IF(INDEX('Required State Input – PHYS'!Q$12:Q$2011,$AD1293)="","",ROUND(INDEX('Required State Input – PHYS'!Q$12:Q$2011,$AD1293),2)))</f>
        <v/>
      </c>
      <c r="R1293" s="82" t="str">
        <f>IF($AB1293="","",IF(INDEX('Required State Input – PHYS'!R$12:R$2011,$AD1293)="","",INDEX('Required State Input – PHYS'!R$12:R$2011,$AD1293)))</f>
        <v/>
      </c>
      <c r="S1293" s="77" t="str">
        <f>IF($AB1293="","",IF(INDEX('Required State Input – PHYS'!S$12:S$2011,$AD1293)="","",INDEX('Required State Input – PHYS'!S$12:S$2011,$AD1293)))</f>
        <v/>
      </c>
      <c r="T1293" s="78" t="str">
        <f>IF($AB1293="","",IF(INDEX('Required State Input – PHYS'!T$12:T$2011,$AD1293)="","",INDEX('Required State Input – PHYS'!T$12:T$2011,$AD1293)))</f>
        <v/>
      </c>
      <c r="U1293" s="89" t="str">
        <f>IF($AB1293="","",IF(INDEX('Required State Input – PHYS'!U$12:U$2011,$AD1293)="","",ROUND(INDEX('Required State Input – PHYS'!U$12:U$2011,$AD1293),2)))</f>
        <v/>
      </c>
      <c r="V1293" s="107" t="str">
        <f>IF($AB1293="","",IF(INDEX('Required State Input – PHYS'!V$12:V$2011,$AD1293)="","",ROUND(INDEX('Required State Input – PHYS'!V$12:V$2011,$AD1293),2)))</f>
        <v/>
      </c>
      <c r="W1293" s="108" t="str">
        <f t="shared" ref="W1293:W1356" si="60">IF($AB1293="","",ROUND(V1293-Q1293,2))</f>
        <v/>
      </c>
      <c r="AB1293" s="42" t="str">
        <f t="shared" ref="AB1293:AB1356" si="61">IF(AB1292&gt;=Physician_Count,"",AB1292+1)</f>
        <v/>
      </c>
      <c r="AC1293" s="42" t="str">
        <f t="shared" ref="AC1293:AC1356" si="62">IF(AB1293="","",CONCATENATE("Physician_",AB1293))</f>
        <v/>
      </c>
      <c r="AD1293" s="42" t="str">
        <f>IF(AB1293="","",MATCH(AC1293,'Required State Input – PHYS'!$AK$12:$AK$2011,FALSE))</f>
        <v/>
      </c>
    </row>
    <row r="1294" spans="1:30" x14ac:dyDescent="0.25">
      <c r="A1294" s="110" t="s">
        <v>202</v>
      </c>
      <c r="B1294" s="99" t="str">
        <f>IF($AB1294="","",IF(INDEX('Required State Input – PHYS'!B$12:B$2011,$AD1294)="","",INDEX('Required State Input – PHYS'!B$12:B$2011,$AD1294)))</f>
        <v/>
      </c>
      <c r="C1294" s="67" t="str">
        <f>IF($AB1294="","",IF(INDEX('Required State Input – PHYS'!C$12:C$2011,$AD1294)="","",INDEX('Required State Input – PHYS'!C$12:C$2011,$AD1294)))</f>
        <v/>
      </c>
      <c r="D1294" s="100" t="str">
        <f>IF($AB1294="","",IF(INDEX('Required State Input – PHYS'!D$12:D$2011,$AD1294)="","",INDEX('Required State Input – PHYS'!D$12:D$2011,$AD1294)))</f>
        <v/>
      </c>
      <c r="E1294" s="101" t="str">
        <f>IF($AB1294="","",IF(INDEX('Required State Input – PHYS'!E$12:E$2011,$AD1294)="","",INDEX('Required State Input – PHYS'!E$12:E$2011,$AD1294)))</f>
        <v/>
      </c>
      <c r="F1294" s="99" t="str">
        <f>IF($AB1294="","",IF(INDEX('Required State Input – PHYS'!F$12:F$2011,$AD1294)="","",INDEX('Required State Input – PHYS'!F$12:F$2011,$AD1294)))</f>
        <v/>
      </c>
      <c r="G1294" s="100" t="str">
        <f>IF($AB1294="","",IF(INDEX('Required State Input – PHYS'!G$12:G$2011,$AD1294)="","",INDEX('Required State Input – PHYS'!G$12:G$2011,$AD1294)))</f>
        <v/>
      </c>
      <c r="H1294" s="100" t="str">
        <f>IF($AB1294="","",IF(INDEX('Required State Input – PHYS'!H$12:H$2011,$AD1294)="","",INDEX('Required State Input – PHYS'!H$12:H$2011,$AD1294)))</f>
        <v/>
      </c>
      <c r="I1294" s="100" t="str">
        <f>IF($AB1294="","",IF(INDEX('Required State Input – PHYS'!I$12:I$2011,$AD1294)="","",INDEX('Required State Input – PHYS'!I$12:I$2011,$AD1294)))</f>
        <v/>
      </c>
      <c r="J1294" s="102" t="str">
        <f>IF($AB1294="","",IF(INDEX('Required State Input – PHYS'!J$12:J$2011,$AD1294)="","",INDEX('Required State Input – PHYS'!J$12:J$2011,$AD1294)))</f>
        <v/>
      </c>
      <c r="K1294" s="77" t="str">
        <f>IF($AB1294="","",IF(INDEX('Required State Input – PHYS'!K$12:K$2011,$AD1294)="","",INDEX('Required State Input – PHYS'!K$12:K$2011,$AD1294)))</f>
        <v/>
      </c>
      <c r="L1294" s="78" t="str">
        <f>IF($AB1294="","",IF(INDEX('Required State Input – PHYS'!L$12:L$2011,$AD1294)="","",INDEX('Required State Input – PHYS'!L$12:L$2011,$AD1294)))</f>
        <v/>
      </c>
      <c r="M1294" s="79" t="str">
        <f>IF($AB1294="","",IF(INDEX('Required State Input – PHYS'!M$12:M$2011,$AD1294)="","",ROUND(INDEX('Required State Input – PHYS'!M$12:M$2011,$AD1294),2)))</f>
        <v/>
      </c>
      <c r="N1294" s="80" t="str">
        <f>IF($AB1294="","",IF(INDEX('Required State Input – PHYS'!N$12:N$2011,$AD1294)="","",ROUND(INDEX('Required State Input – PHYS'!N$12:N$2011,$AD1294),4)))</f>
        <v/>
      </c>
      <c r="O1294" s="77" t="str">
        <f>IF($AB1294="","",IF(INDEX('Required State Input – PHYS'!O$12:O$2011,$AD1294)="","",INDEX('Required State Input – PHYS'!O$12:O$2011,$AD1294)))</f>
        <v/>
      </c>
      <c r="P1294" s="78" t="str">
        <f>IF($AB1294="","",IF(INDEX('Required State Input – PHYS'!P$12:P$2011,$AD1294)="","",INDEX('Required State Input – PHYS'!P$12:P$2011,$AD1294)))</f>
        <v/>
      </c>
      <c r="Q1294" s="79" t="str">
        <f>IF($AB1294="","",IF(INDEX('Required State Input – PHYS'!Q$12:Q$2011,$AD1294)="","",ROUND(INDEX('Required State Input – PHYS'!Q$12:Q$2011,$AD1294),2)))</f>
        <v/>
      </c>
      <c r="R1294" s="82" t="str">
        <f>IF($AB1294="","",IF(INDEX('Required State Input – PHYS'!R$12:R$2011,$AD1294)="","",INDEX('Required State Input – PHYS'!R$12:R$2011,$AD1294)))</f>
        <v/>
      </c>
      <c r="S1294" s="77" t="str">
        <f>IF($AB1294="","",IF(INDEX('Required State Input – PHYS'!S$12:S$2011,$AD1294)="","",INDEX('Required State Input – PHYS'!S$12:S$2011,$AD1294)))</f>
        <v/>
      </c>
      <c r="T1294" s="78" t="str">
        <f>IF($AB1294="","",IF(INDEX('Required State Input – PHYS'!T$12:T$2011,$AD1294)="","",INDEX('Required State Input – PHYS'!T$12:T$2011,$AD1294)))</f>
        <v/>
      </c>
      <c r="U1294" s="89" t="str">
        <f>IF($AB1294="","",IF(INDEX('Required State Input – PHYS'!U$12:U$2011,$AD1294)="","",ROUND(INDEX('Required State Input – PHYS'!U$12:U$2011,$AD1294),2)))</f>
        <v/>
      </c>
      <c r="V1294" s="107" t="str">
        <f>IF($AB1294="","",IF(INDEX('Required State Input – PHYS'!V$12:V$2011,$AD1294)="","",ROUND(INDEX('Required State Input – PHYS'!V$12:V$2011,$AD1294),2)))</f>
        <v/>
      </c>
      <c r="W1294" s="108" t="str">
        <f t="shared" si="60"/>
        <v/>
      </c>
      <c r="AB1294" s="42" t="str">
        <f t="shared" si="61"/>
        <v/>
      </c>
      <c r="AC1294" s="42" t="str">
        <f t="shared" si="62"/>
        <v/>
      </c>
      <c r="AD1294" s="42" t="str">
        <f>IF(AB1294="","",MATCH(AC1294,'Required State Input – PHYS'!$AK$12:$AK$2011,FALSE))</f>
        <v/>
      </c>
    </row>
    <row r="1295" spans="1:30" x14ac:dyDescent="0.25">
      <c r="A1295" s="110" t="s">
        <v>202</v>
      </c>
      <c r="B1295" s="99" t="str">
        <f>IF($AB1295="","",IF(INDEX('Required State Input – PHYS'!B$12:B$2011,$AD1295)="","",INDEX('Required State Input – PHYS'!B$12:B$2011,$AD1295)))</f>
        <v/>
      </c>
      <c r="C1295" s="67" t="str">
        <f>IF($AB1295="","",IF(INDEX('Required State Input – PHYS'!C$12:C$2011,$AD1295)="","",INDEX('Required State Input – PHYS'!C$12:C$2011,$AD1295)))</f>
        <v/>
      </c>
      <c r="D1295" s="100" t="str">
        <f>IF($AB1295="","",IF(INDEX('Required State Input – PHYS'!D$12:D$2011,$AD1295)="","",INDEX('Required State Input – PHYS'!D$12:D$2011,$AD1295)))</f>
        <v/>
      </c>
      <c r="E1295" s="101" t="str">
        <f>IF($AB1295="","",IF(INDEX('Required State Input – PHYS'!E$12:E$2011,$AD1295)="","",INDEX('Required State Input – PHYS'!E$12:E$2011,$AD1295)))</f>
        <v/>
      </c>
      <c r="F1295" s="99" t="str">
        <f>IF($AB1295="","",IF(INDEX('Required State Input – PHYS'!F$12:F$2011,$AD1295)="","",INDEX('Required State Input – PHYS'!F$12:F$2011,$AD1295)))</f>
        <v/>
      </c>
      <c r="G1295" s="100" t="str">
        <f>IF($AB1295="","",IF(INDEX('Required State Input – PHYS'!G$12:G$2011,$AD1295)="","",INDEX('Required State Input – PHYS'!G$12:G$2011,$AD1295)))</f>
        <v/>
      </c>
      <c r="H1295" s="100" t="str">
        <f>IF($AB1295="","",IF(INDEX('Required State Input – PHYS'!H$12:H$2011,$AD1295)="","",INDEX('Required State Input – PHYS'!H$12:H$2011,$AD1295)))</f>
        <v/>
      </c>
      <c r="I1295" s="100" t="str">
        <f>IF($AB1295="","",IF(INDEX('Required State Input – PHYS'!I$12:I$2011,$AD1295)="","",INDEX('Required State Input – PHYS'!I$12:I$2011,$AD1295)))</f>
        <v/>
      </c>
      <c r="J1295" s="102" t="str">
        <f>IF($AB1295="","",IF(INDEX('Required State Input – PHYS'!J$12:J$2011,$AD1295)="","",INDEX('Required State Input – PHYS'!J$12:J$2011,$AD1295)))</f>
        <v/>
      </c>
      <c r="K1295" s="77" t="str">
        <f>IF($AB1295="","",IF(INDEX('Required State Input – PHYS'!K$12:K$2011,$AD1295)="","",INDEX('Required State Input – PHYS'!K$12:K$2011,$AD1295)))</f>
        <v/>
      </c>
      <c r="L1295" s="78" t="str">
        <f>IF($AB1295="","",IF(INDEX('Required State Input – PHYS'!L$12:L$2011,$AD1295)="","",INDEX('Required State Input – PHYS'!L$12:L$2011,$AD1295)))</f>
        <v/>
      </c>
      <c r="M1295" s="79" t="str">
        <f>IF($AB1295="","",IF(INDEX('Required State Input – PHYS'!M$12:M$2011,$AD1295)="","",ROUND(INDEX('Required State Input – PHYS'!M$12:M$2011,$AD1295),2)))</f>
        <v/>
      </c>
      <c r="N1295" s="80" t="str">
        <f>IF($AB1295="","",IF(INDEX('Required State Input – PHYS'!N$12:N$2011,$AD1295)="","",ROUND(INDEX('Required State Input – PHYS'!N$12:N$2011,$AD1295),4)))</f>
        <v/>
      </c>
      <c r="O1295" s="77" t="str">
        <f>IF($AB1295="","",IF(INDEX('Required State Input – PHYS'!O$12:O$2011,$AD1295)="","",INDEX('Required State Input – PHYS'!O$12:O$2011,$AD1295)))</f>
        <v/>
      </c>
      <c r="P1295" s="78" t="str">
        <f>IF($AB1295="","",IF(INDEX('Required State Input – PHYS'!P$12:P$2011,$AD1295)="","",INDEX('Required State Input – PHYS'!P$12:P$2011,$AD1295)))</f>
        <v/>
      </c>
      <c r="Q1295" s="79" t="str">
        <f>IF($AB1295="","",IF(INDEX('Required State Input – PHYS'!Q$12:Q$2011,$AD1295)="","",ROUND(INDEX('Required State Input – PHYS'!Q$12:Q$2011,$AD1295),2)))</f>
        <v/>
      </c>
      <c r="R1295" s="82" t="str">
        <f>IF($AB1295="","",IF(INDEX('Required State Input – PHYS'!R$12:R$2011,$AD1295)="","",INDEX('Required State Input – PHYS'!R$12:R$2011,$AD1295)))</f>
        <v/>
      </c>
      <c r="S1295" s="77" t="str">
        <f>IF($AB1295="","",IF(INDEX('Required State Input – PHYS'!S$12:S$2011,$AD1295)="","",INDEX('Required State Input – PHYS'!S$12:S$2011,$AD1295)))</f>
        <v/>
      </c>
      <c r="T1295" s="78" t="str">
        <f>IF($AB1295="","",IF(INDEX('Required State Input – PHYS'!T$12:T$2011,$AD1295)="","",INDEX('Required State Input – PHYS'!T$12:T$2011,$AD1295)))</f>
        <v/>
      </c>
      <c r="U1295" s="89" t="str">
        <f>IF($AB1295="","",IF(INDEX('Required State Input – PHYS'!U$12:U$2011,$AD1295)="","",ROUND(INDEX('Required State Input – PHYS'!U$12:U$2011,$AD1295),2)))</f>
        <v/>
      </c>
      <c r="V1295" s="107" t="str">
        <f>IF($AB1295="","",IF(INDEX('Required State Input – PHYS'!V$12:V$2011,$AD1295)="","",ROUND(INDEX('Required State Input – PHYS'!V$12:V$2011,$AD1295),2)))</f>
        <v/>
      </c>
      <c r="W1295" s="108" t="str">
        <f t="shared" si="60"/>
        <v/>
      </c>
      <c r="AB1295" s="42" t="str">
        <f t="shared" si="61"/>
        <v/>
      </c>
      <c r="AC1295" s="42" t="str">
        <f t="shared" si="62"/>
        <v/>
      </c>
      <c r="AD1295" s="42" t="str">
        <f>IF(AB1295="","",MATCH(AC1295,'Required State Input – PHYS'!$AK$12:$AK$2011,FALSE))</f>
        <v/>
      </c>
    </row>
    <row r="1296" spans="1:30" x14ac:dyDescent="0.25">
      <c r="A1296" s="110" t="s">
        <v>202</v>
      </c>
      <c r="B1296" s="99" t="str">
        <f>IF($AB1296="","",IF(INDEX('Required State Input – PHYS'!B$12:B$2011,$AD1296)="","",INDEX('Required State Input – PHYS'!B$12:B$2011,$AD1296)))</f>
        <v/>
      </c>
      <c r="C1296" s="67" t="str">
        <f>IF($AB1296="","",IF(INDEX('Required State Input – PHYS'!C$12:C$2011,$AD1296)="","",INDEX('Required State Input – PHYS'!C$12:C$2011,$AD1296)))</f>
        <v/>
      </c>
      <c r="D1296" s="100" t="str">
        <f>IF($AB1296="","",IF(INDEX('Required State Input – PHYS'!D$12:D$2011,$AD1296)="","",INDEX('Required State Input – PHYS'!D$12:D$2011,$AD1296)))</f>
        <v/>
      </c>
      <c r="E1296" s="101" t="str">
        <f>IF($AB1296="","",IF(INDEX('Required State Input – PHYS'!E$12:E$2011,$AD1296)="","",INDEX('Required State Input – PHYS'!E$12:E$2011,$AD1296)))</f>
        <v/>
      </c>
      <c r="F1296" s="99" t="str">
        <f>IF($AB1296="","",IF(INDEX('Required State Input – PHYS'!F$12:F$2011,$AD1296)="","",INDEX('Required State Input – PHYS'!F$12:F$2011,$AD1296)))</f>
        <v/>
      </c>
      <c r="G1296" s="100" t="str">
        <f>IF($AB1296="","",IF(INDEX('Required State Input – PHYS'!G$12:G$2011,$AD1296)="","",INDEX('Required State Input – PHYS'!G$12:G$2011,$AD1296)))</f>
        <v/>
      </c>
      <c r="H1296" s="100" t="str">
        <f>IF($AB1296="","",IF(INDEX('Required State Input – PHYS'!H$12:H$2011,$AD1296)="","",INDEX('Required State Input – PHYS'!H$12:H$2011,$AD1296)))</f>
        <v/>
      </c>
      <c r="I1296" s="100" t="str">
        <f>IF($AB1296="","",IF(INDEX('Required State Input – PHYS'!I$12:I$2011,$AD1296)="","",INDEX('Required State Input – PHYS'!I$12:I$2011,$AD1296)))</f>
        <v/>
      </c>
      <c r="J1296" s="102" t="str">
        <f>IF($AB1296="","",IF(INDEX('Required State Input – PHYS'!J$12:J$2011,$AD1296)="","",INDEX('Required State Input – PHYS'!J$12:J$2011,$AD1296)))</f>
        <v/>
      </c>
      <c r="K1296" s="77" t="str">
        <f>IF($AB1296="","",IF(INDEX('Required State Input – PHYS'!K$12:K$2011,$AD1296)="","",INDEX('Required State Input – PHYS'!K$12:K$2011,$AD1296)))</f>
        <v/>
      </c>
      <c r="L1296" s="78" t="str">
        <f>IF($AB1296="","",IF(INDEX('Required State Input – PHYS'!L$12:L$2011,$AD1296)="","",INDEX('Required State Input – PHYS'!L$12:L$2011,$AD1296)))</f>
        <v/>
      </c>
      <c r="M1296" s="79" t="str">
        <f>IF($AB1296="","",IF(INDEX('Required State Input – PHYS'!M$12:M$2011,$AD1296)="","",ROUND(INDEX('Required State Input – PHYS'!M$12:M$2011,$AD1296),2)))</f>
        <v/>
      </c>
      <c r="N1296" s="80" t="str">
        <f>IF($AB1296="","",IF(INDEX('Required State Input – PHYS'!N$12:N$2011,$AD1296)="","",ROUND(INDEX('Required State Input – PHYS'!N$12:N$2011,$AD1296),4)))</f>
        <v/>
      </c>
      <c r="O1296" s="77" t="str">
        <f>IF($AB1296="","",IF(INDEX('Required State Input – PHYS'!O$12:O$2011,$AD1296)="","",INDEX('Required State Input – PHYS'!O$12:O$2011,$AD1296)))</f>
        <v/>
      </c>
      <c r="P1296" s="78" t="str">
        <f>IF($AB1296="","",IF(INDEX('Required State Input – PHYS'!P$12:P$2011,$AD1296)="","",INDEX('Required State Input – PHYS'!P$12:P$2011,$AD1296)))</f>
        <v/>
      </c>
      <c r="Q1296" s="79" t="str">
        <f>IF($AB1296="","",IF(INDEX('Required State Input – PHYS'!Q$12:Q$2011,$AD1296)="","",ROUND(INDEX('Required State Input – PHYS'!Q$12:Q$2011,$AD1296),2)))</f>
        <v/>
      </c>
      <c r="R1296" s="82" t="str">
        <f>IF($AB1296="","",IF(INDEX('Required State Input – PHYS'!R$12:R$2011,$AD1296)="","",INDEX('Required State Input – PHYS'!R$12:R$2011,$AD1296)))</f>
        <v/>
      </c>
      <c r="S1296" s="77" t="str">
        <f>IF($AB1296="","",IF(INDEX('Required State Input – PHYS'!S$12:S$2011,$AD1296)="","",INDEX('Required State Input – PHYS'!S$12:S$2011,$AD1296)))</f>
        <v/>
      </c>
      <c r="T1296" s="78" t="str">
        <f>IF($AB1296="","",IF(INDEX('Required State Input – PHYS'!T$12:T$2011,$AD1296)="","",INDEX('Required State Input – PHYS'!T$12:T$2011,$AD1296)))</f>
        <v/>
      </c>
      <c r="U1296" s="89" t="str">
        <f>IF($AB1296="","",IF(INDEX('Required State Input – PHYS'!U$12:U$2011,$AD1296)="","",ROUND(INDEX('Required State Input – PHYS'!U$12:U$2011,$AD1296),2)))</f>
        <v/>
      </c>
      <c r="V1296" s="107" t="str">
        <f>IF($AB1296="","",IF(INDEX('Required State Input – PHYS'!V$12:V$2011,$AD1296)="","",ROUND(INDEX('Required State Input – PHYS'!V$12:V$2011,$AD1296),2)))</f>
        <v/>
      </c>
      <c r="W1296" s="108" t="str">
        <f t="shared" si="60"/>
        <v/>
      </c>
      <c r="AB1296" s="42" t="str">
        <f t="shared" si="61"/>
        <v/>
      </c>
      <c r="AC1296" s="42" t="str">
        <f t="shared" si="62"/>
        <v/>
      </c>
      <c r="AD1296" s="42" t="str">
        <f>IF(AB1296="","",MATCH(AC1296,'Required State Input – PHYS'!$AK$12:$AK$2011,FALSE))</f>
        <v/>
      </c>
    </row>
    <row r="1297" spans="1:30" x14ac:dyDescent="0.25">
      <c r="A1297" s="110" t="s">
        <v>202</v>
      </c>
      <c r="B1297" s="99" t="str">
        <f>IF($AB1297="","",IF(INDEX('Required State Input – PHYS'!B$12:B$2011,$AD1297)="","",INDEX('Required State Input – PHYS'!B$12:B$2011,$AD1297)))</f>
        <v/>
      </c>
      <c r="C1297" s="67" t="str">
        <f>IF($AB1297="","",IF(INDEX('Required State Input – PHYS'!C$12:C$2011,$AD1297)="","",INDEX('Required State Input – PHYS'!C$12:C$2011,$AD1297)))</f>
        <v/>
      </c>
      <c r="D1297" s="100" t="str">
        <f>IF($AB1297="","",IF(INDEX('Required State Input – PHYS'!D$12:D$2011,$AD1297)="","",INDEX('Required State Input – PHYS'!D$12:D$2011,$AD1297)))</f>
        <v/>
      </c>
      <c r="E1297" s="101" t="str">
        <f>IF($AB1297="","",IF(INDEX('Required State Input – PHYS'!E$12:E$2011,$AD1297)="","",INDEX('Required State Input – PHYS'!E$12:E$2011,$AD1297)))</f>
        <v/>
      </c>
      <c r="F1297" s="99" t="str">
        <f>IF($AB1297="","",IF(INDEX('Required State Input – PHYS'!F$12:F$2011,$AD1297)="","",INDEX('Required State Input – PHYS'!F$12:F$2011,$AD1297)))</f>
        <v/>
      </c>
      <c r="G1297" s="100" t="str">
        <f>IF($AB1297="","",IF(INDEX('Required State Input – PHYS'!G$12:G$2011,$AD1297)="","",INDEX('Required State Input – PHYS'!G$12:G$2011,$AD1297)))</f>
        <v/>
      </c>
      <c r="H1297" s="100" t="str">
        <f>IF($AB1297="","",IF(INDEX('Required State Input – PHYS'!H$12:H$2011,$AD1297)="","",INDEX('Required State Input – PHYS'!H$12:H$2011,$AD1297)))</f>
        <v/>
      </c>
      <c r="I1297" s="100" t="str">
        <f>IF($AB1297="","",IF(INDEX('Required State Input – PHYS'!I$12:I$2011,$AD1297)="","",INDEX('Required State Input – PHYS'!I$12:I$2011,$AD1297)))</f>
        <v/>
      </c>
      <c r="J1297" s="102" t="str">
        <f>IF($AB1297="","",IF(INDEX('Required State Input – PHYS'!J$12:J$2011,$AD1297)="","",INDEX('Required State Input – PHYS'!J$12:J$2011,$AD1297)))</f>
        <v/>
      </c>
      <c r="K1297" s="77" t="str">
        <f>IF($AB1297="","",IF(INDEX('Required State Input – PHYS'!K$12:K$2011,$AD1297)="","",INDEX('Required State Input – PHYS'!K$12:K$2011,$AD1297)))</f>
        <v/>
      </c>
      <c r="L1297" s="78" t="str">
        <f>IF($AB1297="","",IF(INDEX('Required State Input – PHYS'!L$12:L$2011,$AD1297)="","",INDEX('Required State Input – PHYS'!L$12:L$2011,$AD1297)))</f>
        <v/>
      </c>
      <c r="M1297" s="79" t="str">
        <f>IF($AB1297="","",IF(INDEX('Required State Input – PHYS'!M$12:M$2011,$AD1297)="","",ROUND(INDEX('Required State Input – PHYS'!M$12:M$2011,$AD1297),2)))</f>
        <v/>
      </c>
      <c r="N1297" s="80" t="str">
        <f>IF($AB1297="","",IF(INDEX('Required State Input – PHYS'!N$12:N$2011,$AD1297)="","",ROUND(INDEX('Required State Input – PHYS'!N$12:N$2011,$AD1297),4)))</f>
        <v/>
      </c>
      <c r="O1297" s="77" t="str">
        <f>IF($AB1297="","",IF(INDEX('Required State Input – PHYS'!O$12:O$2011,$AD1297)="","",INDEX('Required State Input – PHYS'!O$12:O$2011,$AD1297)))</f>
        <v/>
      </c>
      <c r="P1297" s="78" t="str">
        <f>IF($AB1297="","",IF(INDEX('Required State Input – PHYS'!P$12:P$2011,$AD1297)="","",INDEX('Required State Input – PHYS'!P$12:P$2011,$AD1297)))</f>
        <v/>
      </c>
      <c r="Q1297" s="79" t="str">
        <f>IF($AB1297="","",IF(INDEX('Required State Input – PHYS'!Q$12:Q$2011,$AD1297)="","",ROUND(INDEX('Required State Input – PHYS'!Q$12:Q$2011,$AD1297),2)))</f>
        <v/>
      </c>
      <c r="R1297" s="82" t="str">
        <f>IF($AB1297="","",IF(INDEX('Required State Input – PHYS'!R$12:R$2011,$AD1297)="","",INDEX('Required State Input – PHYS'!R$12:R$2011,$AD1297)))</f>
        <v/>
      </c>
      <c r="S1297" s="77" t="str">
        <f>IF($AB1297="","",IF(INDEX('Required State Input – PHYS'!S$12:S$2011,$AD1297)="","",INDEX('Required State Input – PHYS'!S$12:S$2011,$AD1297)))</f>
        <v/>
      </c>
      <c r="T1297" s="78" t="str">
        <f>IF($AB1297="","",IF(INDEX('Required State Input – PHYS'!T$12:T$2011,$AD1297)="","",INDEX('Required State Input – PHYS'!T$12:T$2011,$AD1297)))</f>
        <v/>
      </c>
      <c r="U1297" s="89" t="str">
        <f>IF($AB1297="","",IF(INDEX('Required State Input – PHYS'!U$12:U$2011,$AD1297)="","",ROUND(INDEX('Required State Input – PHYS'!U$12:U$2011,$AD1297),2)))</f>
        <v/>
      </c>
      <c r="V1297" s="107" t="str">
        <f>IF($AB1297="","",IF(INDEX('Required State Input – PHYS'!V$12:V$2011,$AD1297)="","",ROUND(INDEX('Required State Input – PHYS'!V$12:V$2011,$AD1297),2)))</f>
        <v/>
      </c>
      <c r="W1297" s="108" t="str">
        <f t="shared" si="60"/>
        <v/>
      </c>
      <c r="AB1297" s="42" t="str">
        <f t="shared" si="61"/>
        <v/>
      </c>
      <c r="AC1297" s="42" t="str">
        <f t="shared" si="62"/>
        <v/>
      </c>
      <c r="AD1297" s="42" t="str">
        <f>IF(AB1297="","",MATCH(AC1297,'Required State Input – PHYS'!$AK$12:$AK$2011,FALSE))</f>
        <v/>
      </c>
    </row>
    <row r="1298" spans="1:30" x14ac:dyDescent="0.25">
      <c r="A1298" s="110" t="s">
        <v>202</v>
      </c>
      <c r="B1298" s="99" t="str">
        <f>IF($AB1298="","",IF(INDEX('Required State Input – PHYS'!B$12:B$2011,$AD1298)="","",INDEX('Required State Input – PHYS'!B$12:B$2011,$AD1298)))</f>
        <v/>
      </c>
      <c r="C1298" s="67" t="str">
        <f>IF($AB1298="","",IF(INDEX('Required State Input – PHYS'!C$12:C$2011,$AD1298)="","",INDEX('Required State Input – PHYS'!C$12:C$2011,$AD1298)))</f>
        <v/>
      </c>
      <c r="D1298" s="100" t="str">
        <f>IF($AB1298="","",IF(INDEX('Required State Input – PHYS'!D$12:D$2011,$AD1298)="","",INDEX('Required State Input – PHYS'!D$12:D$2011,$AD1298)))</f>
        <v/>
      </c>
      <c r="E1298" s="101" t="str">
        <f>IF($AB1298="","",IF(INDEX('Required State Input – PHYS'!E$12:E$2011,$AD1298)="","",INDEX('Required State Input – PHYS'!E$12:E$2011,$AD1298)))</f>
        <v/>
      </c>
      <c r="F1298" s="99" t="str">
        <f>IF($AB1298="","",IF(INDEX('Required State Input – PHYS'!F$12:F$2011,$AD1298)="","",INDEX('Required State Input – PHYS'!F$12:F$2011,$AD1298)))</f>
        <v/>
      </c>
      <c r="G1298" s="100" t="str">
        <f>IF($AB1298="","",IF(INDEX('Required State Input – PHYS'!G$12:G$2011,$AD1298)="","",INDEX('Required State Input – PHYS'!G$12:G$2011,$AD1298)))</f>
        <v/>
      </c>
      <c r="H1298" s="100" t="str">
        <f>IF($AB1298="","",IF(INDEX('Required State Input – PHYS'!H$12:H$2011,$AD1298)="","",INDEX('Required State Input – PHYS'!H$12:H$2011,$AD1298)))</f>
        <v/>
      </c>
      <c r="I1298" s="100" t="str">
        <f>IF($AB1298="","",IF(INDEX('Required State Input – PHYS'!I$12:I$2011,$AD1298)="","",INDEX('Required State Input – PHYS'!I$12:I$2011,$AD1298)))</f>
        <v/>
      </c>
      <c r="J1298" s="102" t="str">
        <f>IF($AB1298="","",IF(INDEX('Required State Input – PHYS'!J$12:J$2011,$AD1298)="","",INDEX('Required State Input – PHYS'!J$12:J$2011,$AD1298)))</f>
        <v/>
      </c>
      <c r="K1298" s="77" t="str">
        <f>IF($AB1298="","",IF(INDEX('Required State Input – PHYS'!K$12:K$2011,$AD1298)="","",INDEX('Required State Input – PHYS'!K$12:K$2011,$AD1298)))</f>
        <v/>
      </c>
      <c r="L1298" s="78" t="str">
        <f>IF($AB1298="","",IF(INDEX('Required State Input – PHYS'!L$12:L$2011,$AD1298)="","",INDEX('Required State Input – PHYS'!L$12:L$2011,$AD1298)))</f>
        <v/>
      </c>
      <c r="M1298" s="79" t="str">
        <f>IF($AB1298="","",IF(INDEX('Required State Input – PHYS'!M$12:M$2011,$AD1298)="","",ROUND(INDEX('Required State Input – PHYS'!M$12:M$2011,$AD1298),2)))</f>
        <v/>
      </c>
      <c r="N1298" s="80" t="str">
        <f>IF($AB1298="","",IF(INDEX('Required State Input – PHYS'!N$12:N$2011,$AD1298)="","",ROUND(INDEX('Required State Input – PHYS'!N$12:N$2011,$AD1298),4)))</f>
        <v/>
      </c>
      <c r="O1298" s="77" t="str">
        <f>IF($AB1298="","",IF(INDEX('Required State Input – PHYS'!O$12:O$2011,$AD1298)="","",INDEX('Required State Input – PHYS'!O$12:O$2011,$AD1298)))</f>
        <v/>
      </c>
      <c r="P1298" s="78" t="str">
        <f>IF($AB1298="","",IF(INDEX('Required State Input – PHYS'!P$12:P$2011,$AD1298)="","",INDEX('Required State Input – PHYS'!P$12:P$2011,$AD1298)))</f>
        <v/>
      </c>
      <c r="Q1298" s="79" t="str">
        <f>IF($AB1298="","",IF(INDEX('Required State Input – PHYS'!Q$12:Q$2011,$AD1298)="","",ROUND(INDEX('Required State Input – PHYS'!Q$12:Q$2011,$AD1298),2)))</f>
        <v/>
      </c>
      <c r="R1298" s="82" t="str">
        <f>IF($AB1298="","",IF(INDEX('Required State Input – PHYS'!R$12:R$2011,$AD1298)="","",INDEX('Required State Input – PHYS'!R$12:R$2011,$AD1298)))</f>
        <v/>
      </c>
      <c r="S1298" s="77" t="str">
        <f>IF($AB1298="","",IF(INDEX('Required State Input – PHYS'!S$12:S$2011,$AD1298)="","",INDEX('Required State Input – PHYS'!S$12:S$2011,$AD1298)))</f>
        <v/>
      </c>
      <c r="T1298" s="78" t="str">
        <f>IF($AB1298="","",IF(INDEX('Required State Input – PHYS'!T$12:T$2011,$AD1298)="","",INDEX('Required State Input – PHYS'!T$12:T$2011,$AD1298)))</f>
        <v/>
      </c>
      <c r="U1298" s="89" t="str">
        <f>IF($AB1298="","",IF(INDEX('Required State Input – PHYS'!U$12:U$2011,$AD1298)="","",ROUND(INDEX('Required State Input – PHYS'!U$12:U$2011,$AD1298),2)))</f>
        <v/>
      </c>
      <c r="V1298" s="107" t="str">
        <f>IF($AB1298="","",IF(INDEX('Required State Input – PHYS'!V$12:V$2011,$AD1298)="","",ROUND(INDEX('Required State Input – PHYS'!V$12:V$2011,$AD1298),2)))</f>
        <v/>
      </c>
      <c r="W1298" s="108" t="str">
        <f t="shared" si="60"/>
        <v/>
      </c>
      <c r="AB1298" s="42" t="str">
        <f t="shared" si="61"/>
        <v/>
      </c>
      <c r="AC1298" s="42" t="str">
        <f t="shared" si="62"/>
        <v/>
      </c>
      <c r="AD1298" s="42" t="str">
        <f>IF(AB1298="","",MATCH(AC1298,'Required State Input – PHYS'!$AK$12:$AK$2011,FALSE))</f>
        <v/>
      </c>
    </row>
    <row r="1299" spans="1:30" x14ac:dyDescent="0.25">
      <c r="A1299" s="110" t="s">
        <v>202</v>
      </c>
      <c r="B1299" s="99" t="str">
        <f>IF($AB1299="","",IF(INDEX('Required State Input – PHYS'!B$12:B$2011,$AD1299)="","",INDEX('Required State Input – PHYS'!B$12:B$2011,$AD1299)))</f>
        <v/>
      </c>
      <c r="C1299" s="67" t="str">
        <f>IF($AB1299="","",IF(INDEX('Required State Input – PHYS'!C$12:C$2011,$AD1299)="","",INDEX('Required State Input – PHYS'!C$12:C$2011,$AD1299)))</f>
        <v/>
      </c>
      <c r="D1299" s="100" t="str">
        <f>IF($AB1299="","",IF(INDEX('Required State Input – PHYS'!D$12:D$2011,$AD1299)="","",INDEX('Required State Input – PHYS'!D$12:D$2011,$AD1299)))</f>
        <v/>
      </c>
      <c r="E1299" s="101" t="str">
        <f>IF($AB1299="","",IF(INDEX('Required State Input – PHYS'!E$12:E$2011,$AD1299)="","",INDEX('Required State Input – PHYS'!E$12:E$2011,$AD1299)))</f>
        <v/>
      </c>
      <c r="F1299" s="99" t="str">
        <f>IF($AB1299="","",IF(INDEX('Required State Input – PHYS'!F$12:F$2011,$AD1299)="","",INDEX('Required State Input – PHYS'!F$12:F$2011,$AD1299)))</f>
        <v/>
      </c>
      <c r="G1299" s="100" t="str">
        <f>IF($AB1299="","",IF(INDEX('Required State Input – PHYS'!G$12:G$2011,$AD1299)="","",INDEX('Required State Input – PHYS'!G$12:G$2011,$AD1299)))</f>
        <v/>
      </c>
      <c r="H1299" s="100" t="str">
        <f>IF($AB1299="","",IF(INDEX('Required State Input – PHYS'!H$12:H$2011,$AD1299)="","",INDEX('Required State Input – PHYS'!H$12:H$2011,$AD1299)))</f>
        <v/>
      </c>
      <c r="I1299" s="100" t="str">
        <f>IF($AB1299="","",IF(INDEX('Required State Input – PHYS'!I$12:I$2011,$AD1299)="","",INDEX('Required State Input – PHYS'!I$12:I$2011,$AD1299)))</f>
        <v/>
      </c>
      <c r="J1299" s="102" t="str">
        <f>IF($AB1299="","",IF(INDEX('Required State Input – PHYS'!J$12:J$2011,$AD1299)="","",INDEX('Required State Input – PHYS'!J$12:J$2011,$AD1299)))</f>
        <v/>
      </c>
      <c r="K1299" s="77" t="str">
        <f>IF($AB1299="","",IF(INDEX('Required State Input – PHYS'!K$12:K$2011,$AD1299)="","",INDEX('Required State Input – PHYS'!K$12:K$2011,$AD1299)))</f>
        <v/>
      </c>
      <c r="L1299" s="78" t="str">
        <f>IF($AB1299="","",IF(INDEX('Required State Input – PHYS'!L$12:L$2011,$AD1299)="","",INDEX('Required State Input – PHYS'!L$12:L$2011,$AD1299)))</f>
        <v/>
      </c>
      <c r="M1299" s="79" t="str">
        <f>IF($AB1299="","",IF(INDEX('Required State Input – PHYS'!M$12:M$2011,$AD1299)="","",ROUND(INDEX('Required State Input – PHYS'!M$12:M$2011,$AD1299),2)))</f>
        <v/>
      </c>
      <c r="N1299" s="80" t="str">
        <f>IF($AB1299="","",IF(INDEX('Required State Input – PHYS'!N$12:N$2011,$AD1299)="","",ROUND(INDEX('Required State Input – PHYS'!N$12:N$2011,$AD1299),4)))</f>
        <v/>
      </c>
      <c r="O1299" s="77" t="str">
        <f>IF($AB1299="","",IF(INDEX('Required State Input – PHYS'!O$12:O$2011,$AD1299)="","",INDEX('Required State Input – PHYS'!O$12:O$2011,$AD1299)))</f>
        <v/>
      </c>
      <c r="P1299" s="78" t="str">
        <f>IF($AB1299="","",IF(INDEX('Required State Input – PHYS'!P$12:P$2011,$AD1299)="","",INDEX('Required State Input – PHYS'!P$12:P$2011,$AD1299)))</f>
        <v/>
      </c>
      <c r="Q1299" s="79" t="str">
        <f>IF($AB1299="","",IF(INDEX('Required State Input – PHYS'!Q$12:Q$2011,$AD1299)="","",ROUND(INDEX('Required State Input – PHYS'!Q$12:Q$2011,$AD1299),2)))</f>
        <v/>
      </c>
      <c r="R1299" s="82" t="str">
        <f>IF($AB1299="","",IF(INDEX('Required State Input – PHYS'!R$12:R$2011,$AD1299)="","",INDEX('Required State Input – PHYS'!R$12:R$2011,$AD1299)))</f>
        <v/>
      </c>
      <c r="S1299" s="77" t="str">
        <f>IF($AB1299="","",IF(INDEX('Required State Input – PHYS'!S$12:S$2011,$AD1299)="","",INDEX('Required State Input – PHYS'!S$12:S$2011,$AD1299)))</f>
        <v/>
      </c>
      <c r="T1299" s="78" t="str">
        <f>IF($AB1299="","",IF(INDEX('Required State Input – PHYS'!T$12:T$2011,$AD1299)="","",INDEX('Required State Input – PHYS'!T$12:T$2011,$AD1299)))</f>
        <v/>
      </c>
      <c r="U1299" s="89" t="str">
        <f>IF($AB1299="","",IF(INDEX('Required State Input – PHYS'!U$12:U$2011,$AD1299)="","",ROUND(INDEX('Required State Input – PHYS'!U$12:U$2011,$AD1299),2)))</f>
        <v/>
      </c>
      <c r="V1299" s="107" t="str">
        <f>IF($AB1299="","",IF(INDEX('Required State Input – PHYS'!V$12:V$2011,$AD1299)="","",ROUND(INDEX('Required State Input – PHYS'!V$12:V$2011,$AD1299),2)))</f>
        <v/>
      </c>
      <c r="W1299" s="108" t="str">
        <f t="shared" si="60"/>
        <v/>
      </c>
      <c r="AB1299" s="42" t="str">
        <f t="shared" si="61"/>
        <v/>
      </c>
      <c r="AC1299" s="42" t="str">
        <f t="shared" si="62"/>
        <v/>
      </c>
      <c r="AD1299" s="42" t="str">
        <f>IF(AB1299="","",MATCH(AC1299,'Required State Input – PHYS'!$AK$12:$AK$2011,FALSE))</f>
        <v/>
      </c>
    </row>
    <row r="1300" spans="1:30" x14ac:dyDescent="0.25">
      <c r="A1300" s="110" t="s">
        <v>202</v>
      </c>
      <c r="B1300" s="99" t="str">
        <f>IF($AB1300="","",IF(INDEX('Required State Input – PHYS'!B$12:B$2011,$AD1300)="","",INDEX('Required State Input – PHYS'!B$12:B$2011,$AD1300)))</f>
        <v/>
      </c>
      <c r="C1300" s="67" t="str">
        <f>IF($AB1300="","",IF(INDEX('Required State Input – PHYS'!C$12:C$2011,$AD1300)="","",INDEX('Required State Input – PHYS'!C$12:C$2011,$AD1300)))</f>
        <v/>
      </c>
      <c r="D1300" s="100" t="str">
        <f>IF($AB1300="","",IF(INDEX('Required State Input – PHYS'!D$12:D$2011,$AD1300)="","",INDEX('Required State Input – PHYS'!D$12:D$2011,$AD1300)))</f>
        <v/>
      </c>
      <c r="E1300" s="101" t="str">
        <f>IF($AB1300="","",IF(INDEX('Required State Input – PHYS'!E$12:E$2011,$AD1300)="","",INDEX('Required State Input – PHYS'!E$12:E$2011,$AD1300)))</f>
        <v/>
      </c>
      <c r="F1300" s="99" t="str">
        <f>IF($AB1300="","",IF(INDEX('Required State Input – PHYS'!F$12:F$2011,$AD1300)="","",INDEX('Required State Input – PHYS'!F$12:F$2011,$AD1300)))</f>
        <v/>
      </c>
      <c r="G1300" s="100" t="str">
        <f>IF($AB1300="","",IF(INDEX('Required State Input – PHYS'!G$12:G$2011,$AD1300)="","",INDEX('Required State Input – PHYS'!G$12:G$2011,$AD1300)))</f>
        <v/>
      </c>
      <c r="H1300" s="100" t="str">
        <f>IF($AB1300="","",IF(INDEX('Required State Input – PHYS'!H$12:H$2011,$AD1300)="","",INDEX('Required State Input – PHYS'!H$12:H$2011,$AD1300)))</f>
        <v/>
      </c>
      <c r="I1300" s="100" t="str">
        <f>IF($AB1300="","",IF(INDEX('Required State Input – PHYS'!I$12:I$2011,$AD1300)="","",INDEX('Required State Input – PHYS'!I$12:I$2011,$AD1300)))</f>
        <v/>
      </c>
      <c r="J1300" s="102" t="str">
        <f>IF($AB1300="","",IF(INDEX('Required State Input – PHYS'!J$12:J$2011,$AD1300)="","",INDEX('Required State Input – PHYS'!J$12:J$2011,$AD1300)))</f>
        <v/>
      </c>
      <c r="K1300" s="77" t="str">
        <f>IF($AB1300="","",IF(INDEX('Required State Input – PHYS'!K$12:K$2011,$AD1300)="","",INDEX('Required State Input – PHYS'!K$12:K$2011,$AD1300)))</f>
        <v/>
      </c>
      <c r="L1300" s="78" t="str">
        <f>IF($AB1300="","",IF(INDEX('Required State Input – PHYS'!L$12:L$2011,$AD1300)="","",INDEX('Required State Input – PHYS'!L$12:L$2011,$AD1300)))</f>
        <v/>
      </c>
      <c r="M1300" s="79" t="str">
        <f>IF($AB1300="","",IF(INDEX('Required State Input – PHYS'!M$12:M$2011,$AD1300)="","",ROUND(INDEX('Required State Input – PHYS'!M$12:M$2011,$AD1300),2)))</f>
        <v/>
      </c>
      <c r="N1300" s="80" t="str">
        <f>IF($AB1300="","",IF(INDEX('Required State Input – PHYS'!N$12:N$2011,$AD1300)="","",ROUND(INDEX('Required State Input – PHYS'!N$12:N$2011,$AD1300),4)))</f>
        <v/>
      </c>
      <c r="O1300" s="77" t="str">
        <f>IF($AB1300="","",IF(INDEX('Required State Input – PHYS'!O$12:O$2011,$AD1300)="","",INDEX('Required State Input – PHYS'!O$12:O$2011,$AD1300)))</f>
        <v/>
      </c>
      <c r="P1300" s="78" t="str">
        <f>IF($AB1300="","",IF(INDEX('Required State Input – PHYS'!P$12:P$2011,$AD1300)="","",INDEX('Required State Input – PHYS'!P$12:P$2011,$AD1300)))</f>
        <v/>
      </c>
      <c r="Q1300" s="79" t="str">
        <f>IF($AB1300="","",IF(INDEX('Required State Input – PHYS'!Q$12:Q$2011,$AD1300)="","",ROUND(INDEX('Required State Input – PHYS'!Q$12:Q$2011,$AD1300),2)))</f>
        <v/>
      </c>
      <c r="R1300" s="82" t="str">
        <f>IF($AB1300="","",IF(INDEX('Required State Input – PHYS'!R$12:R$2011,$AD1300)="","",INDEX('Required State Input – PHYS'!R$12:R$2011,$AD1300)))</f>
        <v/>
      </c>
      <c r="S1300" s="77" t="str">
        <f>IF($AB1300="","",IF(INDEX('Required State Input – PHYS'!S$12:S$2011,$AD1300)="","",INDEX('Required State Input – PHYS'!S$12:S$2011,$AD1300)))</f>
        <v/>
      </c>
      <c r="T1300" s="78" t="str">
        <f>IF($AB1300="","",IF(INDEX('Required State Input – PHYS'!T$12:T$2011,$AD1300)="","",INDEX('Required State Input – PHYS'!T$12:T$2011,$AD1300)))</f>
        <v/>
      </c>
      <c r="U1300" s="89" t="str">
        <f>IF($AB1300="","",IF(INDEX('Required State Input – PHYS'!U$12:U$2011,$AD1300)="","",ROUND(INDEX('Required State Input – PHYS'!U$12:U$2011,$AD1300),2)))</f>
        <v/>
      </c>
      <c r="V1300" s="107" t="str">
        <f>IF($AB1300="","",IF(INDEX('Required State Input – PHYS'!V$12:V$2011,$AD1300)="","",ROUND(INDEX('Required State Input – PHYS'!V$12:V$2011,$AD1300),2)))</f>
        <v/>
      </c>
      <c r="W1300" s="108" t="str">
        <f t="shared" si="60"/>
        <v/>
      </c>
      <c r="AB1300" s="42" t="str">
        <f t="shared" si="61"/>
        <v/>
      </c>
      <c r="AC1300" s="42" t="str">
        <f t="shared" si="62"/>
        <v/>
      </c>
      <c r="AD1300" s="42" t="str">
        <f>IF(AB1300="","",MATCH(AC1300,'Required State Input – PHYS'!$AK$12:$AK$2011,FALSE))</f>
        <v/>
      </c>
    </row>
    <row r="1301" spans="1:30" x14ac:dyDescent="0.25">
      <c r="A1301" s="110" t="s">
        <v>202</v>
      </c>
      <c r="B1301" s="99" t="str">
        <f>IF($AB1301="","",IF(INDEX('Required State Input – PHYS'!B$12:B$2011,$AD1301)="","",INDEX('Required State Input – PHYS'!B$12:B$2011,$AD1301)))</f>
        <v/>
      </c>
      <c r="C1301" s="67" t="str">
        <f>IF($AB1301="","",IF(INDEX('Required State Input – PHYS'!C$12:C$2011,$AD1301)="","",INDEX('Required State Input – PHYS'!C$12:C$2011,$AD1301)))</f>
        <v/>
      </c>
      <c r="D1301" s="100" t="str">
        <f>IF($AB1301="","",IF(INDEX('Required State Input – PHYS'!D$12:D$2011,$AD1301)="","",INDEX('Required State Input – PHYS'!D$12:D$2011,$AD1301)))</f>
        <v/>
      </c>
      <c r="E1301" s="101" t="str">
        <f>IF($AB1301="","",IF(INDEX('Required State Input – PHYS'!E$12:E$2011,$AD1301)="","",INDEX('Required State Input – PHYS'!E$12:E$2011,$AD1301)))</f>
        <v/>
      </c>
      <c r="F1301" s="99" t="str">
        <f>IF($AB1301="","",IF(INDEX('Required State Input – PHYS'!F$12:F$2011,$AD1301)="","",INDEX('Required State Input – PHYS'!F$12:F$2011,$AD1301)))</f>
        <v/>
      </c>
      <c r="G1301" s="100" t="str">
        <f>IF($AB1301="","",IF(INDEX('Required State Input – PHYS'!G$12:G$2011,$AD1301)="","",INDEX('Required State Input – PHYS'!G$12:G$2011,$AD1301)))</f>
        <v/>
      </c>
      <c r="H1301" s="100" t="str">
        <f>IF($AB1301="","",IF(INDEX('Required State Input – PHYS'!H$12:H$2011,$AD1301)="","",INDEX('Required State Input – PHYS'!H$12:H$2011,$AD1301)))</f>
        <v/>
      </c>
      <c r="I1301" s="100" t="str">
        <f>IF($AB1301="","",IF(INDEX('Required State Input – PHYS'!I$12:I$2011,$AD1301)="","",INDEX('Required State Input – PHYS'!I$12:I$2011,$AD1301)))</f>
        <v/>
      </c>
      <c r="J1301" s="102" t="str">
        <f>IF($AB1301="","",IF(INDEX('Required State Input – PHYS'!J$12:J$2011,$AD1301)="","",INDEX('Required State Input – PHYS'!J$12:J$2011,$AD1301)))</f>
        <v/>
      </c>
      <c r="K1301" s="77" t="str">
        <f>IF($AB1301="","",IF(INDEX('Required State Input – PHYS'!K$12:K$2011,$AD1301)="","",INDEX('Required State Input – PHYS'!K$12:K$2011,$AD1301)))</f>
        <v/>
      </c>
      <c r="L1301" s="78" t="str">
        <f>IF($AB1301="","",IF(INDEX('Required State Input – PHYS'!L$12:L$2011,$AD1301)="","",INDEX('Required State Input – PHYS'!L$12:L$2011,$AD1301)))</f>
        <v/>
      </c>
      <c r="M1301" s="79" t="str">
        <f>IF($AB1301="","",IF(INDEX('Required State Input – PHYS'!M$12:M$2011,$AD1301)="","",ROUND(INDEX('Required State Input – PHYS'!M$12:M$2011,$AD1301),2)))</f>
        <v/>
      </c>
      <c r="N1301" s="80" t="str">
        <f>IF($AB1301="","",IF(INDEX('Required State Input – PHYS'!N$12:N$2011,$AD1301)="","",ROUND(INDEX('Required State Input – PHYS'!N$12:N$2011,$AD1301),4)))</f>
        <v/>
      </c>
      <c r="O1301" s="77" t="str">
        <f>IF($AB1301="","",IF(INDEX('Required State Input – PHYS'!O$12:O$2011,$AD1301)="","",INDEX('Required State Input – PHYS'!O$12:O$2011,$AD1301)))</f>
        <v/>
      </c>
      <c r="P1301" s="78" t="str">
        <f>IF($AB1301="","",IF(INDEX('Required State Input – PHYS'!P$12:P$2011,$AD1301)="","",INDEX('Required State Input – PHYS'!P$12:P$2011,$AD1301)))</f>
        <v/>
      </c>
      <c r="Q1301" s="79" t="str">
        <f>IF($AB1301="","",IF(INDEX('Required State Input – PHYS'!Q$12:Q$2011,$AD1301)="","",ROUND(INDEX('Required State Input – PHYS'!Q$12:Q$2011,$AD1301),2)))</f>
        <v/>
      </c>
      <c r="R1301" s="82" t="str">
        <f>IF($AB1301="","",IF(INDEX('Required State Input – PHYS'!R$12:R$2011,$AD1301)="","",INDEX('Required State Input – PHYS'!R$12:R$2011,$AD1301)))</f>
        <v/>
      </c>
      <c r="S1301" s="77" t="str">
        <f>IF($AB1301="","",IF(INDEX('Required State Input – PHYS'!S$12:S$2011,$AD1301)="","",INDEX('Required State Input – PHYS'!S$12:S$2011,$AD1301)))</f>
        <v/>
      </c>
      <c r="T1301" s="78" t="str">
        <f>IF($AB1301="","",IF(INDEX('Required State Input – PHYS'!T$12:T$2011,$AD1301)="","",INDEX('Required State Input – PHYS'!T$12:T$2011,$AD1301)))</f>
        <v/>
      </c>
      <c r="U1301" s="89" t="str">
        <f>IF($AB1301="","",IF(INDEX('Required State Input – PHYS'!U$12:U$2011,$AD1301)="","",ROUND(INDEX('Required State Input – PHYS'!U$12:U$2011,$AD1301),2)))</f>
        <v/>
      </c>
      <c r="V1301" s="107" t="str">
        <f>IF($AB1301="","",IF(INDEX('Required State Input – PHYS'!V$12:V$2011,$AD1301)="","",ROUND(INDEX('Required State Input – PHYS'!V$12:V$2011,$AD1301),2)))</f>
        <v/>
      </c>
      <c r="W1301" s="108" t="str">
        <f t="shared" si="60"/>
        <v/>
      </c>
      <c r="AB1301" s="42" t="str">
        <f t="shared" si="61"/>
        <v/>
      </c>
      <c r="AC1301" s="42" t="str">
        <f t="shared" si="62"/>
        <v/>
      </c>
      <c r="AD1301" s="42" t="str">
        <f>IF(AB1301="","",MATCH(AC1301,'Required State Input – PHYS'!$AK$12:$AK$2011,FALSE))</f>
        <v/>
      </c>
    </row>
    <row r="1302" spans="1:30" x14ac:dyDescent="0.25">
      <c r="A1302" s="110" t="s">
        <v>202</v>
      </c>
      <c r="B1302" s="99" t="str">
        <f>IF($AB1302="","",IF(INDEX('Required State Input – PHYS'!B$12:B$2011,$AD1302)="","",INDEX('Required State Input – PHYS'!B$12:B$2011,$AD1302)))</f>
        <v/>
      </c>
      <c r="C1302" s="67" t="str">
        <f>IF($AB1302="","",IF(INDEX('Required State Input – PHYS'!C$12:C$2011,$AD1302)="","",INDEX('Required State Input – PHYS'!C$12:C$2011,$AD1302)))</f>
        <v/>
      </c>
      <c r="D1302" s="100" t="str">
        <f>IF($AB1302="","",IF(INDEX('Required State Input – PHYS'!D$12:D$2011,$AD1302)="","",INDEX('Required State Input – PHYS'!D$12:D$2011,$AD1302)))</f>
        <v/>
      </c>
      <c r="E1302" s="101" t="str">
        <f>IF($AB1302="","",IF(INDEX('Required State Input – PHYS'!E$12:E$2011,$AD1302)="","",INDEX('Required State Input – PHYS'!E$12:E$2011,$AD1302)))</f>
        <v/>
      </c>
      <c r="F1302" s="99" t="str">
        <f>IF($AB1302="","",IF(INDEX('Required State Input – PHYS'!F$12:F$2011,$AD1302)="","",INDEX('Required State Input – PHYS'!F$12:F$2011,$AD1302)))</f>
        <v/>
      </c>
      <c r="G1302" s="100" t="str">
        <f>IF($AB1302="","",IF(INDEX('Required State Input – PHYS'!G$12:G$2011,$AD1302)="","",INDEX('Required State Input – PHYS'!G$12:G$2011,$AD1302)))</f>
        <v/>
      </c>
      <c r="H1302" s="100" t="str">
        <f>IF($AB1302="","",IF(INDEX('Required State Input – PHYS'!H$12:H$2011,$AD1302)="","",INDEX('Required State Input – PHYS'!H$12:H$2011,$AD1302)))</f>
        <v/>
      </c>
      <c r="I1302" s="100" t="str">
        <f>IF($AB1302="","",IF(INDEX('Required State Input – PHYS'!I$12:I$2011,$AD1302)="","",INDEX('Required State Input – PHYS'!I$12:I$2011,$AD1302)))</f>
        <v/>
      </c>
      <c r="J1302" s="102" t="str">
        <f>IF($AB1302="","",IF(INDEX('Required State Input – PHYS'!J$12:J$2011,$AD1302)="","",INDEX('Required State Input – PHYS'!J$12:J$2011,$AD1302)))</f>
        <v/>
      </c>
      <c r="K1302" s="77" t="str">
        <f>IF($AB1302="","",IF(INDEX('Required State Input – PHYS'!K$12:K$2011,$AD1302)="","",INDEX('Required State Input – PHYS'!K$12:K$2011,$AD1302)))</f>
        <v/>
      </c>
      <c r="L1302" s="78" t="str">
        <f>IF($AB1302="","",IF(INDEX('Required State Input – PHYS'!L$12:L$2011,$AD1302)="","",INDEX('Required State Input – PHYS'!L$12:L$2011,$AD1302)))</f>
        <v/>
      </c>
      <c r="M1302" s="79" t="str">
        <f>IF($AB1302="","",IF(INDEX('Required State Input – PHYS'!M$12:M$2011,$AD1302)="","",ROUND(INDEX('Required State Input – PHYS'!M$12:M$2011,$AD1302),2)))</f>
        <v/>
      </c>
      <c r="N1302" s="80" t="str">
        <f>IF($AB1302="","",IF(INDEX('Required State Input – PHYS'!N$12:N$2011,$AD1302)="","",ROUND(INDEX('Required State Input – PHYS'!N$12:N$2011,$AD1302),4)))</f>
        <v/>
      </c>
      <c r="O1302" s="77" t="str">
        <f>IF($AB1302="","",IF(INDEX('Required State Input – PHYS'!O$12:O$2011,$AD1302)="","",INDEX('Required State Input – PHYS'!O$12:O$2011,$AD1302)))</f>
        <v/>
      </c>
      <c r="P1302" s="78" t="str">
        <f>IF($AB1302="","",IF(INDEX('Required State Input – PHYS'!P$12:P$2011,$AD1302)="","",INDEX('Required State Input – PHYS'!P$12:P$2011,$AD1302)))</f>
        <v/>
      </c>
      <c r="Q1302" s="79" t="str">
        <f>IF($AB1302="","",IF(INDEX('Required State Input – PHYS'!Q$12:Q$2011,$AD1302)="","",ROUND(INDEX('Required State Input – PHYS'!Q$12:Q$2011,$AD1302),2)))</f>
        <v/>
      </c>
      <c r="R1302" s="82" t="str">
        <f>IF($AB1302="","",IF(INDEX('Required State Input – PHYS'!R$12:R$2011,$AD1302)="","",INDEX('Required State Input – PHYS'!R$12:R$2011,$AD1302)))</f>
        <v/>
      </c>
      <c r="S1302" s="77" t="str">
        <f>IF($AB1302="","",IF(INDEX('Required State Input – PHYS'!S$12:S$2011,$AD1302)="","",INDEX('Required State Input – PHYS'!S$12:S$2011,$AD1302)))</f>
        <v/>
      </c>
      <c r="T1302" s="78" t="str">
        <f>IF($AB1302="","",IF(INDEX('Required State Input – PHYS'!T$12:T$2011,$AD1302)="","",INDEX('Required State Input – PHYS'!T$12:T$2011,$AD1302)))</f>
        <v/>
      </c>
      <c r="U1302" s="89" t="str">
        <f>IF($AB1302="","",IF(INDEX('Required State Input – PHYS'!U$12:U$2011,$AD1302)="","",ROUND(INDEX('Required State Input – PHYS'!U$12:U$2011,$AD1302),2)))</f>
        <v/>
      </c>
      <c r="V1302" s="107" t="str">
        <f>IF($AB1302="","",IF(INDEX('Required State Input – PHYS'!V$12:V$2011,$AD1302)="","",ROUND(INDEX('Required State Input – PHYS'!V$12:V$2011,$AD1302),2)))</f>
        <v/>
      </c>
      <c r="W1302" s="108" t="str">
        <f t="shared" si="60"/>
        <v/>
      </c>
      <c r="AB1302" s="42" t="str">
        <f t="shared" si="61"/>
        <v/>
      </c>
      <c r="AC1302" s="42" t="str">
        <f t="shared" si="62"/>
        <v/>
      </c>
      <c r="AD1302" s="42" t="str">
        <f>IF(AB1302="","",MATCH(AC1302,'Required State Input – PHYS'!$AK$12:$AK$2011,FALSE))</f>
        <v/>
      </c>
    </row>
    <row r="1303" spans="1:30" x14ac:dyDescent="0.25">
      <c r="A1303" s="110" t="s">
        <v>202</v>
      </c>
      <c r="B1303" s="99" t="str">
        <f>IF($AB1303="","",IF(INDEX('Required State Input – PHYS'!B$12:B$2011,$AD1303)="","",INDEX('Required State Input – PHYS'!B$12:B$2011,$AD1303)))</f>
        <v/>
      </c>
      <c r="C1303" s="67" t="str">
        <f>IF($AB1303="","",IF(INDEX('Required State Input – PHYS'!C$12:C$2011,$AD1303)="","",INDEX('Required State Input – PHYS'!C$12:C$2011,$AD1303)))</f>
        <v/>
      </c>
      <c r="D1303" s="100" t="str">
        <f>IF($AB1303="","",IF(INDEX('Required State Input – PHYS'!D$12:D$2011,$AD1303)="","",INDEX('Required State Input – PHYS'!D$12:D$2011,$AD1303)))</f>
        <v/>
      </c>
      <c r="E1303" s="101" t="str">
        <f>IF($AB1303="","",IF(INDEX('Required State Input – PHYS'!E$12:E$2011,$AD1303)="","",INDEX('Required State Input – PHYS'!E$12:E$2011,$AD1303)))</f>
        <v/>
      </c>
      <c r="F1303" s="99" t="str">
        <f>IF($AB1303="","",IF(INDEX('Required State Input – PHYS'!F$12:F$2011,$AD1303)="","",INDEX('Required State Input – PHYS'!F$12:F$2011,$AD1303)))</f>
        <v/>
      </c>
      <c r="G1303" s="100" t="str">
        <f>IF($AB1303="","",IF(INDEX('Required State Input – PHYS'!G$12:G$2011,$AD1303)="","",INDEX('Required State Input – PHYS'!G$12:G$2011,$AD1303)))</f>
        <v/>
      </c>
      <c r="H1303" s="100" t="str">
        <f>IF($AB1303="","",IF(INDEX('Required State Input – PHYS'!H$12:H$2011,$AD1303)="","",INDEX('Required State Input – PHYS'!H$12:H$2011,$AD1303)))</f>
        <v/>
      </c>
      <c r="I1303" s="100" t="str">
        <f>IF($AB1303="","",IF(INDEX('Required State Input – PHYS'!I$12:I$2011,$AD1303)="","",INDEX('Required State Input – PHYS'!I$12:I$2011,$AD1303)))</f>
        <v/>
      </c>
      <c r="J1303" s="102" t="str">
        <f>IF($AB1303="","",IF(INDEX('Required State Input – PHYS'!J$12:J$2011,$AD1303)="","",INDEX('Required State Input – PHYS'!J$12:J$2011,$AD1303)))</f>
        <v/>
      </c>
      <c r="K1303" s="77" t="str">
        <f>IF($AB1303="","",IF(INDEX('Required State Input – PHYS'!K$12:K$2011,$AD1303)="","",INDEX('Required State Input – PHYS'!K$12:K$2011,$AD1303)))</f>
        <v/>
      </c>
      <c r="L1303" s="78" t="str">
        <f>IF($AB1303="","",IF(INDEX('Required State Input – PHYS'!L$12:L$2011,$AD1303)="","",INDEX('Required State Input – PHYS'!L$12:L$2011,$AD1303)))</f>
        <v/>
      </c>
      <c r="M1303" s="79" t="str">
        <f>IF($AB1303="","",IF(INDEX('Required State Input – PHYS'!M$12:M$2011,$AD1303)="","",ROUND(INDEX('Required State Input – PHYS'!M$12:M$2011,$AD1303),2)))</f>
        <v/>
      </c>
      <c r="N1303" s="80" t="str">
        <f>IF($AB1303="","",IF(INDEX('Required State Input – PHYS'!N$12:N$2011,$AD1303)="","",ROUND(INDEX('Required State Input – PHYS'!N$12:N$2011,$AD1303),4)))</f>
        <v/>
      </c>
      <c r="O1303" s="77" t="str">
        <f>IF($AB1303="","",IF(INDEX('Required State Input – PHYS'!O$12:O$2011,$AD1303)="","",INDEX('Required State Input – PHYS'!O$12:O$2011,$AD1303)))</f>
        <v/>
      </c>
      <c r="P1303" s="78" t="str">
        <f>IF($AB1303="","",IF(INDEX('Required State Input – PHYS'!P$12:P$2011,$AD1303)="","",INDEX('Required State Input – PHYS'!P$12:P$2011,$AD1303)))</f>
        <v/>
      </c>
      <c r="Q1303" s="79" t="str">
        <f>IF($AB1303="","",IF(INDEX('Required State Input – PHYS'!Q$12:Q$2011,$AD1303)="","",ROUND(INDEX('Required State Input – PHYS'!Q$12:Q$2011,$AD1303),2)))</f>
        <v/>
      </c>
      <c r="R1303" s="82" t="str">
        <f>IF($AB1303="","",IF(INDEX('Required State Input – PHYS'!R$12:R$2011,$AD1303)="","",INDEX('Required State Input – PHYS'!R$12:R$2011,$AD1303)))</f>
        <v/>
      </c>
      <c r="S1303" s="77" t="str">
        <f>IF($AB1303="","",IF(INDEX('Required State Input – PHYS'!S$12:S$2011,$AD1303)="","",INDEX('Required State Input – PHYS'!S$12:S$2011,$AD1303)))</f>
        <v/>
      </c>
      <c r="T1303" s="78" t="str">
        <f>IF($AB1303="","",IF(INDEX('Required State Input – PHYS'!T$12:T$2011,$AD1303)="","",INDEX('Required State Input – PHYS'!T$12:T$2011,$AD1303)))</f>
        <v/>
      </c>
      <c r="U1303" s="89" t="str">
        <f>IF($AB1303="","",IF(INDEX('Required State Input – PHYS'!U$12:U$2011,$AD1303)="","",ROUND(INDEX('Required State Input – PHYS'!U$12:U$2011,$AD1303),2)))</f>
        <v/>
      </c>
      <c r="V1303" s="107" t="str">
        <f>IF($AB1303="","",IF(INDEX('Required State Input – PHYS'!V$12:V$2011,$AD1303)="","",ROUND(INDEX('Required State Input – PHYS'!V$12:V$2011,$AD1303),2)))</f>
        <v/>
      </c>
      <c r="W1303" s="108" t="str">
        <f t="shared" si="60"/>
        <v/>
      </c>
      <c r="AB1303" s="42" t="str">
        <f t="shared" si="61"/>
        <v/>
      </c>
      <c r="AC1303" s="42" t="str">
        <f t="shared" si="62"/>
        <v/>
      </c>
      <c r="AD1303" s="42" t="str">
        <f>IF(AB1303="","",MATCH(AC1303,'Required State Input – PHYS'!$AK$12:$AK$2011,FALSE))</f>
        <v/>
      </c>
    </row>
    <row r="1304" spans="1:30" x14ac:dyDescent="0.25">
      <c r="A1304" s="110" t="s">
        <v>202</v>
      </c>
      <c r="B1304" s="99" t="str">
        <f>IF($AB1304="","",IF(INDEX('Required State Input – PHYS'!B$12:B$2011,$AD1304)="","",INDEX('Required State Input – PHYS'!B$12:B$2011,$AD1304)))</f>
        <v/>
      </c>
      <c r="C1304" s="67" t="str">
        <f>IF($AB1304="","",IF(INDEX('Required State Input – PHYS'!C$12:C$2011,$AD1304)="","",INDEX('Required State Input – PHYS'!C$12:C$2011,$AD1304)))</f>
        <v/>
      </c>
      <c r="D1304" s="100" t="str">
        <f>IF($AB1304="","",IF(INDEX('Required State Input – PHYS'!D$12:D$2011,$AD1304)="","",INDEX('Required State Input – PHYS'!D$12:D$2011,$AD1304)))</f>
        <v/>
      </c>
      <c r="E1304" s="101" t="str">
        <f>IF($AB1304="","",IF(INDEX('Required State Input – PHYS'!E$12:E$2011,$AD1304)="","",INDEX('Required State Input – PHYS'!E$12:E$2011,$AD1304)))</f>
        <v/>
      </c>
      <c r="F1304" s="99" t="str">
        <f>IF($AB1304="","",IF(INDEX('Required State Input – PHYS'!F$12:F$2011,$AD1304)="","",INDEX('Required State Input – PHYS'!F$12:F$2011,$AD1304)))</f>
        <v/>
      </c>
      <c r="G1304" s="100" t="str">
        <f>IF($AB1304="","",IF(INDEX('Required State Input – PHYS'!G$12:G$2011,$AD1304)="","",INDEX('Required State Input – PHYS'!G$12:G$2011,$AD1304)))</f>
        <v/>
      </c>
      <c r="H1304" s="100" t="str">
        <f>IF($AB1304="","",IF(INDEX('Required State Input – PHYS'!H$12:H$2011,$AD1304)="","",INDEX('Required State Input – PHYS'!H$12:H$2011,$AD1304)))</f>
        <v/>
      </c>
      <c r="I1304" s="100" t="str">
        <f>IF($AB1304="","",IF(INDEX('Required State Input – PHYS'!I$12:I$2011,$AD1304)="","",INDEX('Required State Input – PHYS'!I$12:I$2011,$AD1304)))</f>
        <v/>
      </c>
      <c r="J1304" s="102" t="str">
        <f>IF($AB1304="","",IF(INDEX('Required State Input – PHYS'!J$12:J$2011,$AD1304)="","",INDEX('Required State Input – PHYS'!J$12:J$2011,$AD1304)))</f>
        <v/>
      </c>
      <c r="K1304" s="77" t="str">
        <f>IF($AB1304="","",IF(INDEX('Required State Input – PHYS'!K$12:K$2011,$AD1304)="","",INDEX('Required State Input – PHYS'!K$12:K$2011,$AD1304)))</f>
        <v/>
      </c>
      <c r="L1304" s="78" t="str">
        <f>IF($AB1304="","",IF(INDEX('Required State Input – PHYS'!L$12:L$2011,$AD1304)="","",INDEX('Required State Input – PHYS'!L$12:L$2011,$AD1304)))</f>
        <v/>
      </c>
      <c r="M1304" s="79" t="str">
        <f>IF($AB1304="","",IF(INDEX('Required State Input – PHYS'!M$12:M$2011,$AD1304)="","",ROUND(INDEX('Required State Input – PHYS'!M$12:M$2011,$AD1304),2)))</f>
        <v/>
      </c>
      <c r="N1304" s="80" t="str">
        <f>IF($AB1304="","",IF(INDEX('Required State Input – PHYS'!N$12:N$2011,$AD1304)="","",ROUND(INDEX('Required State Input – PHYS'!N$12:N$2011,$AD1304),4)))</f>
        <v/>
      </c>
      <c r="O1304" s="77" t="str">
        <f>IF($AB1304="","",IF(INDEX('Required State Input – PHYS'!O$12:O$2011,$AD1304)="","",INDEX('Required State Input – PHYS'!O$12:O$2011,$AD1304)))</f>
        <v/>
      </c>
      <c r="P1304" s="78" t="str">
        <f>IF($AB1304="","",IF(INDEX('Required State Input – PHYS'!P$12:P$2011,$AD1304)="","",INDEX('Required State Input – PHYS'!P$12:P$2011,$AD1304)))</f>
        <v/>
      </c>
      <c r="Q1304" s="79" t="str">
        <f>IF($AB1304="","",IF(INDEX('Required State Input – PHYS'!Q$12:Q$2011,$AD1304)="","",ROUND(INDEX('Required State Input – PHYS'!Q$12:Q$2011,$AD1304),2)))</f>
        <v/>
      </c>
      <c r="R1304" s="82" t="str">
        <f>IF($AB1304="","",IF(INDEX('Required State Input – PHYS'!R$12:R$2011,$AD1304)="","",INDEX('Required State Input – PHYS'!R$12:R$2011,$AD1304)))</f>
        <v/>
      </c>
      <c r="S1304" s="77" t="str">
        <f>IF($AB1304="","",IF(INDEX('Required State Input – PHYS'!S$12:S$2011,$AD1304)="","",INDEX('Required State Input – PHYS'!S$12:S$2011,$AD1304)))</f>
        <v/>
      </c>
      <c r="T1304" s="78" t="str">
        <f>IF($AB1304="","",IF(INDEX('Required State Input – PHYS'!T$12:T$2011,$AD1304)="","",INDEX('Required State Input – PHYS'!T$12:T$2011,$AD1304)))</f>
        <v/>
      </c>
      <c r="U1304" s="89" t="str">
        <f>IF($AB1304="","",IF(INDEX('Required State Input – PHYS'!U$12:U$2011,$AD1304)="","",ROUND(INDEX('Required State Input – PHYS'!U$12:U$2011,$AD1304),2)))</f>
        <v/>
      </c>
      <c r="V1304" s="107" t="str">
        <f>IF($AB1304="","",IF(INDEX('Required State Input – PHYS'!V$12:V$2011,$AD1304)="","",ROUND(INDEX('Required State Input – PHYS'!V$12:V$2011,$AD1304),2)))</f>
        <v/>
      </c>
      <c r="W1304" s="108" t="str">
        <f t="shared" si="60"/>
        <v/>
      </c>
      <c r="AB1304" s="42" t="str">
        <f t="shared" si="61"/>
        <v/>
      </c>
      <c r="AC1304" s="42" t="str">
        <f t="shared" si="62"/>
        <v/>
      </c>
      <c r="AD1304" s="42" t="str">
        <f>IF(AB1304="","",MATCH(AC1304,'Required State Input – PHYS'!$AK$12:$AK$2011,FALSE))</f>
        <v/>
      </c>
    </row>
    <row r="1305" spans="1:30" x14ac:dyDescent="0.25">
      <c r="A1305" s="110" t="s">
        <v>202</v>
      </c>
      <c r="B1305" s="99" t="str">
        <f>IF($AB1305="","",IF(INDEX('Required State Input – PHYS'!B$12:B$2011,$AD1305)="","",INDEX('Required State Input – PHYS'!B$12:B$2011,$AD1305)))</f>
        <v/>
      </c>
      <c r="C1305" s="67" t="str">
        <f>IF($AB1305="","",IF(INDEX('Required State Input – PHYS'!C$12:C$2011,$AD1305)="","",INDEX('Required State Input – PHYS'!C$12:C$2011,$AD1305)))</f>
        <v/>
      </c>
      <c r="D1305" s="100" t="str">
        <f>IF($AB1305="","",IF(INDEX('Required State Input – PHYS'!D$12:D$2011,$AD1305)="","",INDEX('Required State Input – PHYS'!D$12:D$2011,$AD1305)))</f>
        <v/>
      </c>
      <c r="E1305" s="101" t="str">
        <f>IF($AB1305="","",IF(INDEX('Required State Input – PHYS'!E$12:E$2011,$AD1305)="","",INDEX('Required State Input – PHYS'!E$12:E$2011,$AD1305)))</f>
        <v/>
      </c>
      <c r="F1305" s="99" t="str">
        <f>IF($AB1305="","",IF(INDEX('Required State Input – PHYS'!F$12:F$2011,$AD1305)="","",INDEX('Required State Input – PHYS'!F$12:F$2011,$AD1305)))</f>
        <v/>
      </c>
      <c r="G1305" s="100" t="str">
        <f>IF($AB1305="","",IF(INDEX('Required State Input – PHYS'!G$12:G$2011,$AD1305)="","",INDEX('Required State Input – PHYS'!G$12:G$2011,$AD1305)))</f>
        <v/>
      </c>
      <c r="H1305" s="100" t="str">
        <f>IF($AB1305="","",IF(INDEX('Required State Input – PHYS'!H$12:H$2011,$AD1305)="","",INDEX('Required State Input – PHYS'!H$12:H$2011,$AD1305)))</f>
        <v/>
      </c>
      <c r="I1305" s="100" t="str">
        <f>IF($AB1305="","",IF(INDEX('Required State Input – PHYS'!I$12:I$2011,$AD1305)="","",INDEX('Required State Input – PHYS'!I$12:I$2011,$AD1305)))</f>
        <v/>
      </c>
      <c r="J1305" s="102" t="str">
        <f>IF($AB1305="","",IF(INDEX('Required State Input – PHYS'!J$12:J$2011,$AD1305)="","",INDEX('Required State Input – PHYS'!J$12:J$2011,$AD1305)))</f>
        <v/>
      </c>
      <c r="K1305" s="77" t="str">
        <f>IF($AB1305="","",IF(INDEX('Required State Input – PHYS'!K$12:K$2011,$AD1305)="","",INDEX('Required State Input – PHYS'!K$12:K$2011,$AD1305)))</f>
        <v/>
      </c>
      <c r="L1305" s="78" t="str">
        <f>IF($AB1305="","",IF(INDEX('Required State Input – PHYS'!L$12:L$2011,$AD1305)="","",INDEX('Required State Input – PHYS'!L$12:L$2011,$AD1305)))</f>
        <v/>
      </c>
      <c r="M1305" s="79" t="str">
        <f>IF($AB1305="","",IF(INDEX('Required State Input – PHYS'!M$12:M$2011,$AD1305)="","",ROUND(INDEX('Required State Input – PHYS'!M$12:M$2011,$AD1305),2)))</f>
        <v/>
      </c>
      <c r="N1305" s="80" t="str">
        <f>IF($AB1305="","",IF(INDEX('Required State Input – PHYS'!N$12:N$2011,$AD1305)="","",ROUND(INDEX('Required State Input – PHYS'!N$12:N$2011,$AD1305),4)))</f>
        <v/>
      </c>
      <c r="O1305" s="77" t="str">
        <f>IF($AB1305="","",IF(INDEX('Required State Input – PHYS'!O$12:O$2011,$AD1305)="","",INDEX('Required State Input – PHYS'!O$12:O$2011,$AD1305)))</f>
        <v/>
      </c>
      <c r="P1305" s="78" t="str">
        <f>IF($AB1305="","",IF(INDEX('Required State Input – PHYS'!P$12:P$2011,$AD1305)="","",INDEX('Required State Input – PHYS'!P$12:P$2011,$AD1305)))</f>
        <v/>
      </c>
      <c r="Q1305" s="79" t="str">
        <f>IF($AB1305="","",IF(INDEX('Required State Input – PHYS'!Q$12:Q$2011,$AD1305)="","",ROUND(INDEX('Required State Input – PHYS'!Q$12:Q$2011,$AD1305),2)))</f>
        <v/>
      </c>
      <c r="R1305" s="82" t="str">
        <f>IF($AB1305="","",IF(INDEX('Required State Input – PHYS'!R$12:R$2011,$AD1305)="","",INDEX('Required State Input – PHYS'!R$12:R$2011,$AD1305)))</f>
        <v/>
      </c>
      <c r="S1305" s="77" t="str">
        <f>IF($AB1305="","",IF(INDEX('Required State Input – PHYS'!S$12:S$2011,$AD1305)="","",INDEX('Required State Input – PHYS'!S$12:S$2011,$AD1305)))</f>
        <v/>
      </c>
      <c r="T1305" s="78" t="str">
        <f>IF($AB1305="","",IF(INDEX('Required State Input – PHYS'!T$12:T$2011,$AD1305)="","",INDEX('Required State Input – PHYS'!T$12:T$2011,$AD1305)))</f>
        <v/>
      </c>
      <c r="U1305" s="89" t="str">
        <f>IF($AB1305="","",IF(INDEX('Required State Input – PHYS'!U$12:U$2011,$AD1305)="","",ROUND(INDEX('Required State Input – PHYS'!U$12:U$2011,$AD1305),2)))</f>
        <v/>
      </c>
      <c r="V1305" s="107" t="str">
        <f>IF($AB1305="","",IF(INDEX('Required State Input – PHYS'!V$12:V$2011,$AD1305)="","",ROUND(INDEX('Required State Input – PHYS'!V$12:V$2011,$AD1305),2)))</f>
        <v/>
      </c>
      <c r="W1305" s="108" t="str">
        <f t="shared" si="60"/>
        <v/>
      </c>
      <c r="AB1305" s="42" t="str">
        <f t="shared" si="61"/>
        <v/>
      </c>
      <c r="AC1305" s="42" t="str">
        <f t="shared" si="62"/>
        <v/>
      </c>
      <c r="AD1305" s="42" t="str">
        <f>IF(AB1305="","",MATCH(AC1305,'Required State Input – PHYS'!$AK$12:$AK$2011,FALSE))</f>
        <v/>
      </c>
    </row>
    <row r="1306" spans="1:30" x14ac:dyDescent="0.25">
      <c r="A1306" s="110" t="s">
        <v>202</v>
      </c>
      <c r="B1306" s="99" t="str">
        <f>IF($AB1306="","",IF(INDEX('Required State Input – PHYS'!B$12:B$2011,$AD1306)="","",INDEX('Required State Input – PHYS'!B$12:B$2011,$AD1306)))</f>
        <v/>
      </c>
      <c r="C1306" s="67" t="str">
        <f>IF($AB1306="","",IF(INDEX('Required State Input – PHYS'!C$12:C$2011,$AD1306)="","",INDEX('Required State Input – PHYS'!C$12:C$2011,$AD1306)))</f>
        <v/>
      </c>
      <c r="D1306" s="100" t="str">
        <f>IF($AB1306="","",IF(INDEX('Required State Input – PHYS'!D$12:D$2011,$AD1306)="","",INDEX('Required State Input – PHYS'!D$12:D$2011,$AD1306)))</f>
        <v/>
      </c>
      <c r="E1306" s="101" t="str">
        <f>IF($AB1306="","",IF(INDEX('Required State Input – PHYS'!E$12:E$2011,$AD1306)="","",INDEX('Required State Input – PHYS'!E$12:E$2011,$AD1306)))</f>
        <v/>
      </c>
      <c r="F1306" s="99" t="str">
        <f>IF($AB1306="","",IF(INDEX('Required State Input – PHYS'!F$12:F$2011,$AD1306)="","",INDEX('Required State Input – PHYS'!F$12:F$2011,$AD1306)))</f>
        <v/>
      </c>
      <c r="G1306" s="100" t="str">
        <f>IF($AB1306="","",IF(INDEX('Required State Input – PHYS'!G$12:G$2011,$AD1306)="","",INDEX('Required State Input – PHYS'!G$12:G$2011,$AD1306)))</f>
        <v/>
      </c>
      <c r="H1306" s="100" t="str">
        <f>IF($AB1306="","",IF(INDEX('Required State Input – PHYS'!H$12:H$2011,$AD1306)="","",INDEX('Required State Input – PHYS'!H$12:H$2011,$AD1306)))</f>
        <v/>
      </c>
      <c r="I1306" s="100" t="str">
        <f>IF($AB1306="","",IF(INDEX('Required State Input – PHYS'!I$12:I$2011,$AD1306)="","",INDEX('Required State Input – PHYS'!I$12:I$2011,$AD1306)))</f>
        <v/>
      </c>
      <c r="J1306" s="102" t="str">
        <f>IF($AB1306="","",IF(INDEX('Required State Input – PHYS'!J$12:J$2011,$AD1306)="","",INDEX('Required State Input – PHYS'!J$12:J$2011,$AD1306)))</f>
        <v/>
      </c>
      <c r="K1306" s="77" t="str">
        <f>IF($AB1306="","",IF(INDEX('Required State Input – PHYS'!K$12:K$2011,$AD1306)="","",INDEX('Required State Input – PHYS'!K$12:K$2011,$AD1306)))</f>
        <v/>
      </c>
      <c r="L1306" s="78" t="str">
        <f>IF($AB1306="","",IF(INDEX('Required State Input – PHYS'!L$12:L$2011,$AD1306)="","",INDEX('Required State Input – PHYS'!L$12:L$2011,$AD1306)))</f>
        <v/>
      </c>
      <c r="M1306" s="79" t="str">
        <f>IF($AB1306="","",IF(INDEX('Required State Input – PHYS'!M$12:M$2011,$AD1306)="","",ROUND(INDEX('Required State Input – PHYS'!M$12:M$2011,$AD1306),2)))</f>
        <v/>
      </c>
      <c r="N1306" s="80" t="str">
        <f>IF($AB1306="","",IF(INDEX('Required State Input – PHYS'!N$12:N$2011,$AD1306)="","",ROUND(INDEX('Required State Input – PHYS'!N$12:N$2011,$AD1306),4)))</f>
        <v/>
      </c>
      <c r="O1306" s="77" t="str">
        <f>IF($AB1306="","",IF(INDEX('Required State Input – PHYS'!O$12:O$2011,$AD1306)="","",INDEX('Required State Input – PHYS'!O$12:O$2011,$AD1306)))</f>
        <v/>
      </c>
      <c r="P1306" s="78" t="str">
        <f>IF($AB1306="","",IF(INDEX('Required State Input – PHYS'!P$12:P$2011,$AD1306)="","",INDEX('Required State Input – PHYS'!P$12:P$2011,$AD1306)))</f>
        <v/>
      </c>
      <c r="Q1306" s="79" t="str">
        <f>IF($AB1306="","",IF(INDEX('Required State Input – PHYS'!Q$12:Q$2011,$AD1306)="","",ROUND(INDEX('Required State Input – PHYS'!Q$12:Q$2011,$AD1306),2)))</f>
        <v/>
      </c>
      <c r="R1306" s="82" t="str">
        <f>IF($AB1306="","",IF(INDEX('Required State Input – PHYS'!R$12:R$2011,$AD1306)="","",INDEX('Required State Input – PHYS'!R$12:R$2011,$AD1306)))</f>
        <v/>
      </c>
      <c r="S1306" s="77" t="str">
        <f>IF($AB1306="","",IF(INDEX('Required State Input – PHYS'!S$12:S$2011,$AD1306)="","",INDEX('Required State Input – PHYS'!S$12:S$2011,$AD1306)))</f>
        <v/>
      </c>
      <c r="T1306" s="78" t="str">
        <f>IF($AB1306="","",IF(INDEX('Required State Input – PHYS'!T$12:T$2011,$AD1306)="","",INDEX('Required State Input – PHYS'!T$12:T$2011,$AD1306)))</f>
        <v/>
      </c>
      <c r="U1306" s="89" t="str">
        <f>IF($AB1306="","",IF(INDEX('Required State Input – PHYS'!U$12:U$2011,$AD1306)="","",ROUND(INDEX('Required State Input – PHYS'!U$12:U$2011,$AD1306),2)))</f>
        <v/>
      </c>
      <c r="V1306" s="107" t="str">
        <f>IF($AB1306="","",IF(INDEX('Required State Input – PHYS'!V$12:V$2011,$AD1306)="","",ROUND(INDEX('Required State Input – PHYS'!V$12:V$2011,$AD1306),2)))</f>
        <v/>
      </c>
      <c r="W1306" s="108" t="str">
        <f t="shared" si="60"/>
        <v/>
      </c>
      <c r="AB1306" s="42" t="str">
        <f t="shared" si="61"/>
        <v/>
      </c>
      <c r="AC1306" s="42" t="str">
        <f t="shared" si="62"/>
        <v/>
      </c>
      <c r="AD1306" s="42" t="str">
        <f>IF(AB1306="","",MATCH(AC1306,'Required State Input – PHYS'!$AK$12:$AK$2011,FALSE))</f>
        <v/>
      </c>
    </row>
    <row r="1307" spans="1:30" x14ac:dyDescent="0.25">
      <c r="A1307" s="110" t="s">
        <v>202</v>
      </c>
      <c r="B1307" s="99" t="str">
        <f>IF($AB1307="","",IF(INDEX('Required State Input – PHYS'!B$12:B$2011,$AD1307)="","",INDEX('Required State Input – PHYS'!B$12:B$2011,$AD1307)))</f>
        <v/>
      </c>
      <c r="C1307" s="67" t="str">
        <f>IF($AB1307="","",IF(INDEX('Required State Input – PHYS'!C$12:C$2011,$AD1307)="","",INDEX('Required State Input – PHYS'!C$12:C$2011,$AD1307)))</f>
        <v/>
      </c>
      <c r="D1307" s="100" t="str">
        <f>IF($AB1307="","",IF(INDEX('Required State Input – PHYS'!D$12:D$2011,$AD1307)="","",INDEX('Required State Input – PHYS'!D$12:D$2011,$AD1307)))</f>
        <v/>
      </c>
      <c r="E1307" s="101" t="str">
        <f>IF($AB1307="","",IF(INDEX('Required State Input – PHYS'!E$12:E$2011,$AD1307)="","",INDEX('Required State Input – PHYS'!E$12:E$2011,$AD1307)))</f>
        <v/>
      </c>
      <c r="F1307" s="99" t="str">
        <f>IF($AB1307="","",IF(INDEX('Required State Input – PHYS'!F$12:F$2011,$AD1307)="","",INDEX('Required State Input – PHYS'!F$12:F$2011,$AD1307)))</f>
        <v/>
      </c>
      <c r="G1307" s="100" t="str">
        <f>IF($AB1307="","",IF(INDEX('Required State Input – PHYS'!G$12:G$2011,$AD1307)="","",INDEX('Required State Input – PHYS'!G$12:G$2011,$AD1307)))</f>
        <v/>
      </c>
      <c r="H1307" s="100" t="str">
        <f>IF($AB1307="","",IF(INDEX('Required State Input – PHYS'!H$12:H$2011,$AD1307)="","",INDEX('Required State Input – PHYS'!H$12:H$2011,$AD1307)))</f>
        <v/>
      </c>
      <c r="I1307" s="100" t="str">
        <f>IF($AB1307="","",IF(INDEX('Required State Input – PHYS'!I$12:I$2011,$AD1307)="","",INDEX('Required State Input – PHYS'!I$12:I$2011,$AD1307)))</f>
        <v/>
      </c>
      <c r="J1307" s="102" t="str">
        <f>IF($AB1307="","",IF(INDEX('Required State Input – PHYS'!J$12:J$2011,$AD1307)="","",INDEX('Required State Input – PHYS'!J$12:J$2011,$AD1307)))</f>
        <v/>
      </c>
      <c r="K1307" s="77" t="str">
        <f>IF($AB1307="","",IF(INDEX('Required State Input – PHYS'!K$12:K$2011,$AD1307)="","",INDEX('Required State Input – PHYS'!K$12:K$2011,$AD1307)))</f>
        <v/>
      </c>
      <c r="L1307" s="78" t="str">
        <f>IF($AB1307="","",IF(INDEX('Required State Input – PHYS'!L$12:L$2011,$AD1307)="","",INDEX('Required State Input – PHYS'!L$12:L$2011,$AD1307)))</f>
        <v/>
      </c>
      <c r="M1307" s="79" t="str">
        <f>IF($AB1307="","",IF(INDEX('Required State Input – PHYS'!M$12:M$2011,$AD1307)="","",ROUND(INDEX('Required State Input – PHYS'!M$12:M$2011,$AD1307),2)))</f>
        <v/>
      </c>
      <c r="N1307" s="80" t="str">
        <f>IF($AB1307="","",IF(INDEX('Required State Input – PHYS'!N$12:N$2011,$AD1307)="","",ROUND(INDEX('Required State Input – PHYS'!N$12:N$2011,$AD1307),4)))</f>
        <v/>
      </c>
      <c r="O1307" s="77" t="str">
        <f>IF($AB1307="","",IF(INDEX('Required State Input – PHYS'!O$12:O$2011,$AD1307)="","",INDEX('Required State Input – PHYS'!O$12:O$2011,$AD1307)))</f>
        <v/>
      </c>
      <c r="P1307" s="78" t="str">
        <f>IF($AB1307="","",IF(INDEX('Required State Input – PHYS'!P$12:P$2011,$AD1307)="","",INDEX('Required State Input – PHYS'!P$12:P$2011,$AD1307)))</f>
        <v/>
      </c>
      <c r="Q1307" s="79" t="str">
        <f>IF($AB1307="","",IF(INDEX('Required State Input – PHYS'!Q$12:Q$2011,$AD1307)="","",ROUND(INDEX('Required State Input – PHYS'!Q$12:Q$2011,$AD1307),2)))</f>
        <v/>
      </c>
      <c r="R1307" s="82" t="str">
        <f>IF($AB1307="","",IF(INDEX('Required State Input – PHYS'!R$12:R$2011,$AD1307)="","",INDEX('Required State Input – PHYS'!R$12:R$2011,$AD1307)))</f>
        <v/>
      </c>
      <c r="S1307" s="77" t="str">
        <f>IF($AB1307="","",IF(INDEX('Required State Input – PHYS'!S$12:S$2011,$AD1307)="","",INDEX('Required State Input – PHYS'!S$12:S$2011,$AD1307)))</f>
        <v/>
      </c>
      <c r="T1307" s="78" t="str">
        <f>IF($AB1307="","",IF(INDEX('Required State Input – PHYS'!T$12:T$2011,$AD1307)="","",INDEX('Required State Input – PHYS'!T$12:T$2011,$AD1307)))</f>
        <v/>
      </c>
      <c r="U1307" s="89" t="str">
        <f>IF($AB1307="","",IF(INDEX('Required State Input – PHYS'!U$12:U$2011,$AD1307)="","",ROUND(INDEX('Required State Input – PHYS'!U$12:U$2011,$AD1307),2)))</f>
        <v/>
      </c>
      <c r="V1307" s="107" t="str">
        <f>IF($AB1307="","",IF(INDEX('Required State Input – PHYS'!V$12:V$2011,$AD1307)="","",ROUND(INDEX('Required State Input – PHYS'!V$12:V$2011,$AD1307),2)))</f>
        <v/>
      </c>
      <c r="W1307" s="108" t="str">
        <f t="shared" si="60"/>
        <v/>
      </c>
      <c r="AB1307" s="42" t="str">
        <f t="shared" si="61"/>
        <v/>
      </c>
      <c r="AC1307" s="42" t="str">
        <f t="shared" si="62"/>
        <v/>
      </c>
      <c r="AD1307" s="42" t="str">
        <f>IF(AB1307="","",MATCH(AC1307,'Required State Input – PHYS'!$AK$12:$AK$2011,FALSE))</f>
        <v/>
      </c>
    </row>
    <row r="1308" spans="1:30" x14ac:dyDescent="0.25">
      <c r="A1308" s="110" t="s">
        <v>202</v>
      </c>
      <c r="B1308" s="99" t="str">
        <f>IF($AB1308="","",IF(INDEX('Required State Input – PHYS'!B$12:B$2011,$AD1308)="","",INDEX('Required State Input – PHYS'!B$12:B$2011,$AD1308)))</f>
        <v/>
      </c>
      <c r="C1308" s="67" t="str">
        <f>IF($AB1308="","",IF(INDEX('Required State Input – PHYS'!C$12:C$2011,$AD1308)="","",INDEX('Required State Input – PHYS'!C$12:C$2011,$AD1308)))</f>
        <v/>
      </c>
      <c r="D1308" s="100" t="str">
        <f>IF($AB1308="","",IF(INDEX('Required State Input – PHYS'!D$12:D$2011,$AD1308)="","",INDEX('Required State Input – PHYS'!D$12:D$2011,$AD1308)))</f>
        <v/>
      </c>
      <c r="E1308" s="101" t="str">
        <f>IF($AB1308="","",IF(INDEX('Required State Input – PHYS'!E$12:E$2011,$AD1308)="","",INDEX('Required State Input – PHYS'!E$12:E$2011,$AD1308)))</f>
        <v/>
      </c>
      <c r="F1308" s="99" t="str">
        <f>IF($AB1308="","",IF(INDEX('Required State Input – PHYS'!F$12:F$2011,$AD1308)="","",INDEX('Required State Input – PHYS'!F$12:F$2011,$AD1308)))</f>
        <v/>
      </c>
      <c r="G1308" s="100" t="str">
        <f>IF($AB1308="","",IF(INDEX('Required State Input – PHYS'!G$12:G$2011,$AD1308)="","",INDEX('Required State Input – PHYS'!G$12:G$2011,$AD1308)))</f>
        <v/>
      </c>
      <c r="H1308" s="100" t="str">
        <f>IF($AB1308="","",IF(INDEX('Required State Input – PHYS'!H$12:H$2011,$AD1308)="","",INDEX('Required State Input – PHYS'!H$12:H$2011,$AD1308)))</f>
        <v/>
      </c>
      <c r="I1308" s="100" t="str">
        <f>IF($AB1308="","",IF(INDEX('Required State Input – PHYS'!I$12:I$2011,$AD1308)="","",INDEX('Required State Input – PHYS'!I$12:I$2011,$AD1308)))</f>
        <v/>
      </c>
      <c r="J1308" s="102" t="str">
        <f>IF($AB1308="","",IF(INDEX('Required State Input – PHYS'!J$12:J$2011,$AD1308)="","",INDEX('Required State Input – PHYS'!J$12:J$2011,$AD1308)))</f>
        <v/>
      </c>
      <c r="K1308" s="77" t="str">
        <f>IF($AB1308="","",IF(INDEX('Required State Input – PHYS'!K$12:K$2011,$AD1308)="","",INDEX('Required State Input – PHYS'!K$12:K$2011,$AD1308)))</f>
        <v/>
      </c>
      <c r="L1308" s="78" t="str">
        <f>IF($AB1308="","",IF(INDEX('Required State Input – PHYS'!L$12:L$2011,$AD1308)="","",INDEX('Required State Input – PHYS'!L$12:L$2011,$AD1308)))</f>
        <v/>
      </c>
      <c r="M1308" s="79" t="str">
        <f>IF($AB1308="","",IF(INDEX('Required State Input – PHYS'!M$12:M$2011,$AD1308)="","",ROUND(INDEX('Required State Input – PHYS'!M$12:M$2011,$AD1308),2)))</f>
        <v/>
      </c>
      <c r="N1308" s="80" t="str">
        <f>IF($AB1308="","",IF(INDEX('Required State Input – PHYS'!N$12:N$2011,$AD1308)="","",ROUND(INDEX('Required State Input – PHYS'!N$12:N$2011,$AD1308),4)))</f>
        <v/>
      </c>
      <c r="O1308" s="77" t="str">
        <f>IF($AB1308="","",IF(INDEX('Required State Input – PHYS'!O$12:O$2011,$AD1308)="","",INDEX('Required State Input – PHYS'!O$12:O$2011,$AD1308)))</f>
        <v/>
      </c>
      <c r="P1308" s="78" t="str">
        <f>IF($AB1308="","",IF(INDEX('Required State Input – PHYS'!P$12:P$2011,$AD1308)="","",INDEX('Required State Input – PHYS'!P$12:P$2011,$AD1308)))</f>
        <v/>
      </c>
      <c r="Q1308" s="79" t="str">
        <f>IF($AB1308="","",IF(INDEX('Required State Input – PHYS'!Q$12:Q$2011,$AD1308)="","",ROUND(INDEX('Required State Input – PHYS'!Q$12:Q$2011,$AD1308),2)))</f>
        <v/>
      </c>
      <c r="R1308" s="82" t="str">
        <f>IF($AB1308="","",IF(INDEX('Required State Input – PHYS'!R$12:R$2011,$AD1308)="","",INDEX('Required State Input – PHYS'!R$12:R$2011,$AD1308)))</f>
        <v/>
      </c>
      <c r="S1308" s="77" t="str">
        <f>IF($AB1308="","",IF(INDEX('Required State Input – PHYS'!S$12:S$2011,$AD1308)="","",INDEX('Required State Input – PHYS'!S$12:S$2011,$AD1308)))</f>
        <v/>
      </c>
      <c r="T1308" s="78" t="str">
        <f>IF($AB1308="","",IF(INDEX('Required State Input – PHYS'!T$12:T$2011,$AD1308)="","",INDEX('Required State Input – PHYS'!T$12:T$2011,$AD1308)))</f>
        <v/>
      </c>
      <c r="U1308" s="89" t="str">
        <f>IF($AB1308="","",IF(INDEX('Required State Input – PHYS'!U$12:U$2011,$AD1308)="","",ROUND(INDEX('Required State Input – PHYS'!U$12:U$2011,$AD1308),2)))</f>
        <v/>
      </c>
      <c r="V1308" s="107" t="str">
        <f>IF($AB1308="","",IF(INDEX('Required State Input – PHYS'!V$12:V$2011,$AD1308)="","",ROUND(INDEX('Required State Input – PHYS'!V$12:V$2011,$AD1308),2)))</f>
        <v/>
      </c>
      <c r="W1308" s="108" t="str">
        <f t="shared" si="60"/>
        <v/>
      </c>
      <c r="AB1308" s="42" t="str">
        <f t="shared" si="61"/>
        <v/>
      </c>
      <c r="AC1308" s="42" t="str">
        <f t="shared" si="62"/>
        <v/>
      </c>
      <c r="AD1308" s="42" t="str">
        <f>IF(AB1308="","",MATCH(AC1308,'Required State Input – PHYS'!$AK$12:$AK$2011,FALSE))</f>
        <v/>
      </c>
    </row>
    <row r="1309" spans="1:30" x14ac:dyDescent="0.25">
      <c r="A1309" s="110" t="s">
        <v>202</v>
      </c>
      <c r="B1309" s="99" t="str">
        <f>IF($AB1309="","",IF(INDEX('Required State Input – PHYS'!B$12:B$2011,$AD1309)="","",INDEX('Required State Input – PHYS'!B$12:B$2011,$AD1309)))</f>
        <v/>
      </c>
      <c r="C1309" s="67" t="str">
        <f>IF($AB1309="","",IF(INDEX('Required State Input – PHYS'!C$12:C$2011,$AD1309)="","",INDEX('Required State Input – PHYS'!C$12:C$2011,$AD1309)))</f>
        <v/>
      </c>
      <c r="D1309" s="100" t="str">
        <f>IF($AB1309="","",IF(INDEX('Required State Input – PHYS'!D$12:D$2011,$AD1309)="","",INDEX('Required State Input – PHYS'!D$12:D$2011,$AD1309)))</f>
        <v/>
      </c>
      <c r="E1309" s="101" t="str">
        <f>IF($AB1309="","",IF(INDEX('Required State Input – PHYS'!E$12:E$2011,$AD1309)="","",INDEX('Required State Input – PHYS'!E$12:E$2011,$AD1309)))</f>
        <v/>
      </c>
      <c r="F1309" s="99" t="str">
        <f>IF($AB1309="","",IF(INDEX('Required State Input – PHYS'!F$12:F$2011,$AD1309)="","",INDEX('Required State Input – PHYS'!F$12:F$2011,$AD1309)))</f>
        <v/>
      </c>
      <c r="G1309" s="100" t="str">
        <f>IF($AB1309="","",IF(INDEX('Required State Input – PHYS'!G$12:G$2011,$AD1309)="","",INDEX('Required State Input – PHYS'!G$12:G$2011,$AD1309)))</f>
        <v/>
      </c>
      <c r="H1309" s="100" t="str">
        <f>IF($AB1309="","",IF(INDEX('Required State Input – PHYS'!H$12:H$2011,$AD1309)="","",INDEX('Required State Input – PHYS'!H$12:H$2011,$AD1309)))</f>
        <v/>
      </c>
      <c r="I1309" s="100" t="str">
        <f>IF($AB1309="","",IF(INDEX('Required State Input – PHYS'!I$12:I$2011,$AD1309)="","",INDEX('Required State Input – PHYS'!I$12:I$2011,$AD1309)))</f>
        <v/>
      </c>
      <c r="J1309" s="102" t="str">
        <f>IF($AB1309="","",IF(INDEX('Required State Input – PHYS'!J$12:J$2011,$AD1309)="","",INDEX('Required State Input – PHYS'!J$12:J$2011,$AD1309)))</f>
        <v/>
      </c>
      <c r="K1309" s="77" t="str">
        <f>IF($AB1309="","",IF(INDEX('Required State Input – PHYS'!K$12:K$2011,$AD1309)="","",INDEX('Required State Input – PHYS'!K$12:K$2011,$AD1309)))</f>
        <v/>
      </c>
      <c r="L1309" s="78" t="str">
        <f>IF($AB1309="","",IF(INDEX('Required State Input – PHYS'!L$12:L$2011,$AD1309)="","",INDEX('Required State Input – PHYS'!L$12:L$2011,$AD1309)))</f>
        <v/>
      </c>
      <c r="M1309" s="79" t="str">
        <f>IF($AB1309="","",IF(INDEX('Required State Input – PHYS'!M$12:M$2011,$AD1309)="","",ROUND(INDEX('Required State Input – PHYS'!M$12:M$2011,$AD1309),2)))</f>
        <v/>
      </c>
      <c r="N1309" s="80" t="str">
        <f>IF($AB1309="","",IF(INDEX('Required State Input – PHYS'!N$12:N$2011,$AD1309)="","",ROUND(INDEX('Required State Input – PHYS'!N$12:N$2011,$AD1309),4)))</f>
        <v/>
      </c>
      <c r="O1309" s="77" t="str">
        <f>IF($AB1309="","",IF(INDEX('Required State Input – PHYS'!O$12:O$2011,$AD1309)="","",INDEX('Required State Input – PHYS'!O$12:O$2011,$AD1309)))</f>
        <v/>
      </c>
      <c r="P1309" s="78" t="str">
        <f>IF($AB1309="","",IF(INDEX('Required State Input – PHYS'!P$12:P$2011,$AD1309)="","",INDEX('Required State Input – PHYS'!P$12:P$2011,$AD1309)))</f>
        <v/>
      </c>
      <c r="Q1309" s="79" t="str">
        <f>IF($AB1309="","",IF(INDEX('Required State Input – PHYS'!Q$12:Q$2011,$AD1309)="","",ROUND(INDEX('Required State Input – PHYS'!Q$12:Q$2011,$AD1309),2)))</f>
        <v/>
      </c>
      <c r="R1309" s="82" t="str">
        <f>IF($AB1309="","",IF(INDEX('Required State Input – PHYS'!R$12:R$2011,$AD1309)="","",INDEX('Required State Input – PHYS'!R$12:R$2011,$AD1309)))</f>
        <v/>
      </c>
      <c r="S1309" s="77" t="str">
        <f>IF($AB1309="","",IF(INDEX('Required State Input – PHYS'!S$12:S$2011,$AD1309)="","",INDEX('Required State Input – PHYS'!S$12:S$2011,$AD1309)))</f>
        <v/>
      </c>
      <c r="T1309" s="78" t="str">
        <f>IF($AB1309="","",IF(INDEX('Required State Input – PHYS'!T$12:T$2011,$AD1309)="","",INDEX('Required State Input – PHYS'!T$12:T$2011,$AD1309)))</f>
        <v/>
      </c>
      <c r="U1309" s="89" t="str">
        <f>IF($AB1309="","",IF(INDEX('Required State Input – PHYS'!U$12:U$2011,$AD1309)="","",ROUND(INDEX('Required State Input – PHYS'!U$12:U$2011,$AD1309),2)))</f>
        <v/>
      </c>
      <c r="V1309" s="107" t="str">
        <f>IF($AB1309="","",IF(INDEX('Required State Input – PHYS'!V$12:V$2011,$AD1309)="","",ROUND(INDEX('Required State Input – PHYS'!V$12:V$2011,$AD1309),2)))</f>
        <v/>
      </c>
      <c r="W1309" s="108" t="str">
        <f t="shared" si="60"/>
        <v/>
      </c>
      <c r="AB1309" s="42" t="str">
        <f t="shared" si="61"/>
        <v/>
      </c>
      <c r="AC1309" s="42" t="str">
        <f t="shared" si="62"/>
        <v/>
      </c>
      <c r="AD1309" s="42" t="str">
        <f>IF(AB1309="","",MATCH(AC1309,'Required State Input – PHYS'!$AK$12:$AK$2011,FALSE))</f>
        <v/>
      </c>
    </row>
    <row r="1310" spans="1:30" x14ac:dyDescent="0.25">
      <c r="A1310" s="110" t="s">
        <v>202</v>
      </c>
      <c r="B1310" s="99" t="str">
        <f>IF($AB1310="","",IF(INDEX('Required State Input – PHYS'!B$12:B$2011,$AD1310)="","",INDEX('Required State Input – PHYS'!B$12:B$2011,$AD1310)))</f>
        <v/>
      </c>
      <c r="C1310" s="67" t="str">
        <f>IF($AB1310="","",IF(INDEX('Required State Input – PHYS'!C$12:C$2011,$AD1310)="","",INDEX('Required State Input – PHYS'!C$12:C$2011,$AD1310)))</f>
        <v/>
      </c>
      <c r="D1310" s="100" t="str">
        <f>IF($AB1310="","",IF(INDEX('Required State Input – PHYS'!D$12:D$2011,$AD1310)="","",INDEX('Required State Input – PHYS'!D$12:D$2011,$AD1310)))</f>
        <v/>
      </c>
      <c r="E1310" s="101" t="str">
        <f>IF($AB1310="","",IF(INDEX('Required State Input – PHYS'!E$12:E$2011,$AD1310)="","",INDEX('Required State Input – PHYS'!E$12:E$2011,$AD1310)))</f>
        <v/>
      </c>
      <c r="F1310" s="99" t="str">
        <f>IF($AB1310="","",IF(INDEX('Required State Input – PHYS'!F$12:F$2011,$AD1310)="","",INDEX('Required State Input – PHYS'!F$12:F$2011,$AD1310)))</f>
        <v/>
      </c>
      <c r="G1310" s="100" t="str">
        <f>IF($AB1310="","",IF(INDEX('Required State Input – PHYS'!G$12:G$2011,$AD1310)="","",INDEX('Required State Input – PHYS'!G$12:G$2011,$AD1310)))</f>
        <v/>
      </c>
      <c r="H1310" s="100" t="str">
        <f>IF($AB1310="","",IF(INDEX('Required State Input – PHYS'!H$12:H$2011,$AD1310)="","",INDEX('Required State Input – PHYS'!H$12:H$2011,$AD1310)))</f>
        <v/>
      </c>
      <c r="I1310" s="100" t="str">
        <f>IF($AB1310="","",IF(INDEX('Required State Input – PHYS'!I$12:I$2011,$AD1310)="","",INDEX('Required State Input – PHYS'!I$12:I$2011,$AD1310)))</f>
        <v/>
      </c>
      <c r="J1310" s="102" t="str">
        <f>IF($AB1310="","",IF(INDEX('Required State Input – PHYS'!J$12:J$2011,$AD1310)="","",INDEX('Required State Input – PHYS'!J$12:J$2011,$AD1310)))</f>
        <v/>
      </c>
      <c r="K1310" s="77" t="str">
        <f>IF($AB1310="","",IF(INDEX('Required State Input – PHYS'!K$12:K$2011,$AD1310)="","",INDEX('Required State Input – PHYS'!K$12:K$2011,$AD1310)))</f>
        <v/>
      </c>
      <c r="L1310" s="78" t="str">
        <f>IF($AB1310="","",IF(INDEX('Required State Input – PHYS'!L$12:L$2011,$AD1310)="","",INDEX('Required State Input – PHYS'!L$12:L$2011,$AD1310)))</f>
        <v/>
      </c>
      <c r="M1310" s="79" t="str">
        <f>IF($AB1310="","",IF(INDEX('Required State Input – PHYS'!M$12:M$2011,$AD1310)="","",ROUND(INDEX('Required State Input – PHYS'!M$12:M$2011,$AD1310),2)))</f>
        <v/>
      </c>
      <c r="N1310" s="80" t="str">
        <f>IF($AB1310="","",IF(INDEX('Required State Input – PHYS'!N$12:N$2011,$AD1310)="","",ROUND(INDEX('Required State Input – PHYS'!N$12:N$2011,$AD1310),4)))</f>
        <v/>
      </c>
      <c r="O1310" s="77" t="str">
        <f>IF($AB1310="","",IF(INDEX('Required State Input – PHYS'!O$12:O$2011,$AD1310)="","",INDEX('Required State Input – PHYS'!O$12:O$2011,$AD1310)))</f>
        <v/>
      </c>
      <c r="P1310" s="78" t="str">
        <f>IF($AB1310="","",IF(INDEX('Required State Input – PHYS'!P$12:P$2011,$AD1310)="","",INDEX('Required State Input – PHYS'!P$12:P$2011,$AD1310)))</f>
        <v/>
      </c>
      <c r="Q1310" s="79" t="str">
        <f>IF($AB1310="","",IF(INDEX('Required State Input – PHYS'!Q$12:Q$2011,$AD1310)="","",ROUND(INDEX('Required State Input – PHYS'!Q$12:Q$2011,$AD1310),2)))</f>
        <v/>
      </c>
      <c r="R1310" s="82" t="str">
        <f>IF($AB1310="","",IF(INDEX('Required State Input – PHYS'!R$12:R$2011,$AD1310)="","",INDEX('Required State Input – PHYS'!R$12:R$2011,$AD1310)))</f>
        <v/>
      </c>
      <c r="S1310" s="77" t="str">
        <f>IF($AB1310="","",IF(INDEX('Required State Input – PHYS'!S$12:S$2011,$AD1310)="","",INDEX('Required State Input – PHYS'!S$12:S$2011,$AD1310)))</f>
        <v/>
      </c>
      <c r="T1310" s="78" t="str">
        <f>IF($AB1310="","",IF(INDEX('Required State Input – PHYS'!T$12:T$2011,$AD1310)="","",INDEX('Required State Input – PHYS'!T$12:T$2011,$AD1310)))</f>
        <v/>
      </c>
      <c r="U1310" s="89" t="str">
        <f>IF($AB1310="","",IF(INDEX('Required State Input – PHYS'!U$12:U$2011,$AD1310)="","",ROUND(INDEX('Required State Input – PHYS'!U$12:U$2011,$AD1310),2)))</f>
        <v/>
      </c>
      <c r="V1310" s="107" t="str">
        <f>IF($AB1310="","",IF(INDEX('Required State Input – PHYS'!V$12:V$2011,$AD1310)="","",ROUND(INDEX('Required State Input – PHYS'!V$12:V$2011,$AD1310),2)))</f>
        <v/>
      </c>
      <c r="W1310" s="108" t="str">
        <f t="shared" si="60"/>
        <v/>
      </c>
      <c r="AB1310" s="42" t="str">
        <f t="shared" si="61"/>
        <v/>
      </c>
      <c r="AC1310" s="42" t="str">
        <f t="shared" si="62"/>
        <v/>
      </c>
      <c r="AD1310" s="42" t="str">
        <f>IF(AB1310="","",MATCH(AC1310,'Required State Input – PHYS'!$AK$12:$AK$2011,FALSE))</f>
        <v/>
      </c>
    </row>
    <row r="1311" spans="1:30" x14ac:dyDescent="0.25">
      <c r="A1311" s="110" t="s">
        <v>202</v>
      </c>
      <c r="B1311" s="99" t="str">
        <f>IF($AB1311="","",IF(INDEX('Required State Input – PHYS'!B$12:B$2011,$AD1311)="","",INDEX('Required State Input – PHYS'!B$12:B$2011,$AD1311)))</f>
        <v/>
      </c>
      <c r="C1311" s="67" t="str">
        <f>IF($AB1311="","",IF(INDEX('Required State Input – PHYS'!C$12:C$2011,$AD1311)="","",INDEX('Required State Input – PHYS'!C$12:C$2011,$AD1311)))</f>
        <v/>
      </c>
      <c r="D1311" s="100" t="str">
        <f>IF($AB1311="","",IF(INDEX('Required State Input – PHYS'!D$12:D$2011,$AD1311)="","",INDEX('Required State Input – PHYS'!D$12:D$2011,$AD1311)))</f>
        <v/>
      </c>
      <c r="E1311" s="101" t="str">
        <f>IF($AB1311="","",IF(INDEX('Required State Input – PHYS'!E$12:E$2011,$AD1311)="","",INDEX('Required State Input – PHYS'!E$12:E$2011,$AD1311)))</f>
        <v/>
      </c>
      <c r="F1311" s="99" t="str">
        <f>IF($AB1311="","",IF(INDEX('Required State Input – PHYS'!F$12:F$2011,$AD1311)="","",INDEX('Required State Input – PHYS'!F$12:F$2011,$AD1311)))</f>
        <v/>
      </c>
      <c r="G1311" s="100" t="str">
        <f>IF($AB1311="","",IF(INDEX('Required State Input – PHYS'!G$12:G$2011,$AD1311)="","",INDEX('Required State Input – PHYS'!G$12:G$2011,$AD1311)))</f>
        <v/>
      </c>
      <c r="H1311" s="100" t="str">
        <f>IF($AB1311="","",IF(INDEX('Required State Input – PHYS'!H$12:H$2011,$AD1311)="","",INDEX('Required State Input – PHYS'!H$12:H$2011,$AD1311)))</f>
        <v/>
      </c>
      <c r="I1311" s="100" t="str">
        <f>IF($AB1311="","",IF(INDEX('Required State Input – PHYS'!I$12:I$2011,$AD1311)="","",INDEX('Required State Input – PHYS'!I$12:I$2011,$AD1311)))</f>
        <v/>
      </c>
      <c r="J1311" s="102" t="str">
        <f>IF($AB1311="","",IF(INDEX('Required State Input – PHYS'!J$12:J$2011,$AD1311)="","",INDEX('Required State Input – PHYS'!J$12:J$2011,$AD1311)))</f>
        <v/>
      </c>
      <c r="K1311" s="77" t="str">
        <f>IF($AB1311="","",IF(INDEX('Required State Input – PHYS'!K$12:K$2011,$AD1311)="","",INDEX('Required State Input – PHYS'!K$12:K$2011,$AD1311)))</f>
        <v/>
      </c>
      <c r="L1311" s="78" t="str">
        <f>IF($AB1311="","",IF(INDEX('Required State Input – PHYS'!L$12:L$2011,$AD1311)="","",INDEX('Required State Input – PHYS'!L$12:L$2011,$AD1311)))</f>
        <v/>
      </c>
      <c r="M1311" s="79" t="str">
        <f>IF($AB1311="","",IF(INDEX('Required State Input – PHYS'!M$12:M$2011,$AD1311)="","",ROUND(INDEX('Required State Input – PHYS'!M$12:M$2011,$AD1311),2)))</f>
        <v/>
      </c>
      <c r="N1311" s="80" t="str">
        <f>IF($AB1311="","",IF(INDEX('Required State Input – PHYS'!N$12:N$2011,$AD1311)="","",ROUND(INDEX('Required State Input – PHYS'!N$12:N$2011,$AD1311),4)))</f>
        <v/>
      </c>
      <c r="O1311" s="77" t="str">
        <f>IF($AB1311="","",IF(INDEX('Required State Input – PHYS'!O$12:O$2011,$AD1311)="","",INDEX('Required State Input – PHYS'!O$12:O$2011,$AD1311)))</f>
        <v/>
      </c>
      <c r="P1311" s="78" t="str">
        <f>IF($AB1311="","",IF(INDEX('Required State Input – PHYS'!P$12:P$2011,$AD1311)="","",INDEX('Required State Input – PHYS'!P$12:P$2011,$AD1311)))</f>
        <v/>
      </c>
      <c r="Q1311" s="79" t="str">
        <f>IF($AB1311="","",IF(INDEX('Required State Input – PHYS'!Q$12:Q$2011,$AD1311)="","",ROUND(INDEX('Required State Input – PHYS'!Q$12:Q$2011,$AD1311),2)))</f>
        <v/>
      </c>
      <c r="R1311" s="82" t="str">
        <f>IF($AB1311="","",IF(INDEX('Required State Input – PHYS'!R$12:R$2011,$AD1311)="","",INDEX('Required State Input – PHYS'!R$12:R$2011,$AD1311)))</f>
        <v/>
      </c>
      <c r="S1311" s="77" t="str">
        <f>IF($AB1311="","",IF(INDEX('Required State Input – PHYS'!S$12:S$2011,$AD1311)="","",INDEX('Required State Input – PHYS'!S$12:S$2011,$AD1311)))</f>
        <v/>
      </c>
      <c r="T1311" s="78" t="str">
        <f>IF($AB1311="","",IF(INDEX('Required State Input – PHYS'!T$12:T$2011,$AD1311)="","",INDEX('Required State Input – PHYS'!T$12:T$2011,$AD1311)))</f>
        <v/>
      </c>
      <c r="U1311" s="89" t="str">
        <f>IF($AB1311="","",IF(INDEX('Required State Input – PHYS'!U$12:U$2011,$AD1311)="","",ROUND(INDEX('Required State Input – PHYS'!U$12:U$2011,$AD1311),2)))</f>
        <v/>
      </c>
      <c r="V1311" s="107" t="str">
        <f>IF($AB1311="","",IF(INDEX('Required State Input – PHYS'!V$12:V$2011,$AD1311)="","",ROUND(INDEX('Required State Input – PHYS'!V$12:V$2011,$AD1311),2)))</f>
        <v/>
      </c>
      <c r="W1311" s="108" t="str">
        <f t="shared" si="60"/>
        <v/>
      </c>
      <c r="AB1311" s="42" t="str">
        <f t="shared" si="61"/>
        <v/>
      </c>
      <c r="AC1311" s="42" t="str">
        <f t="shared" si="62"/>
        <v/>
      </c>
      <c r="AD1311" s="42" t="str">
        <f>IF(AB1311="","",MATCH(AC1311,'Required State Input – PHYS'!$AK$12:$AK$2011,FALSE))</f>
        <v/>
      </c>
    </row>
    <row r="1312" spans="1:30" x14ac:dyDescent="0.25">
      <c r="A1312" s="110" t="s">
        <v>202</v>
      </c>
      <c r="B1312" s="99" t="str">
        <f>IF($AB1312="","",IF(INDEX('Required State Input – PHYS'!B$12:B$2011,$AD1312)="","",INDEX('Required State Input – PHYS'!B$12:B$2011,$AD1312)))</f>
        <v/>
      </c>
      <c r="C1312" s="67" t="str">
        <f>IF($AB1312="","",IF(INDEX('Required State Input – PHYS'!C$12:C$2011,$AD1312)="","",INDEX('Required State Input – PHYS'!C$12:C$2011,$AD1312)))</f>
        <v/>
      </c>
      <c r="D1312" s="100" t="str">
        <f>IF($AB1312="","",IF(INDEX('Required State Input – PHYS'!D$12:D$2011,$AD1312)="","",INDEX('Required State Input – PHYS'!D$12:D$2011,$AD1312)))</f>
        <v/>
      </c>
      <c r="E1312" s="101" t="str">
        <f>IF($AB1312="","",IF(INDEX('Required State Input – PHYS'!E$12:E$2011,$AD1312)="","",INDEX('Required State Input – PHYS'!E$12:E$2011,$AD1312)))</f>
        <v/>
      </c>
      <c r="F1312" s="99" t="str">
        <f>IF($AB1312="","",IF(INDEX('Required State Input – PHYS'!F$12:F$2011,$AD1312)="","",INDEX('Required State Input – PHYS'!F$12:F$2011,$AD1312)))</f>
        <v/>
      </c>
      <c r="G1312" s="100" t="str">
        <f>IF($AB1312="","",IF(INDEX('Required State Input – PHYS'!G$12:G$2011,$AD1312)="","",INDEX('Required State Input – PHYS'!G$12:G$2011,$AD1312)))</f>
        <v/>
      </c>
      <c r="H1312" s="100" t="str">
        <f>IF($AB1312="","",IF(INDEX('Required State Input – PHYS'!H$12:H$2011,$AD1312)="","",INDEX('Required State Input – PHYS'!H$12:H$2011,$AD1312)))</f>
        <v/>
      </c>
      <c r="I1312" s="100" t="str">
        <f>IF($AB1312="","",IF(INDEX('Required State Input – PHYS'!I$12:I$2011,$AD1312)="","",INDEX('Required State Input – PHYS'!I$12:I$2011,$AD1312)))</f>
        <v/>
      </c>
      <c r="J1312" s="102" t="str">
        <f>IF($AB1312="","",IF(INDEX('Required State Input – PHYS'!J$12:J$2011,$AD1312)="","",INDEX('Required State Input – PHYS'!J$12:J$2011,$AD1312)))</f>
        <v/>
      </c>
      <c r="K1312" s="77" t="str">
        <f>IF($AB1312="","",IF(INDEX('Required State Input – PHYS'!K$12:K$2011,$AD1312)="","",INDEX('Required State Input – PHYS'!K$12:K$2011,$AD1312)))</f>
        <v/>
      </c>
      <c r="L1312" s="78" t="str">
        <f>IF($AB1312="","",IF(INDEX('Required State Input – PHYS'!L$12:L$2011,$AD1312)="","",INDEX('Required State Input – PHYS'!L$12:L$2011,$AD1312)))</f>
        <v/>
      </c>
      <c r="M1312" s="79" t="str">
        <f>IF($AB1312="","",IF(INDEX('Required State Input – PHYS'!M$12:M$2011,$AD1312)="","",ROUND(INDEX('Required State Input – PHYS'!M$12:M$2011,$AD1312),2)))</f>
        <v/>
      </c>
      <c r="N1312" s="80" t="str">
        <f>IF($AB1312="","",IF(INDEX('Required State Input – PHYS'!N$12:N$2011,$AD1312)="","",ROUND(INDEX('Required State Input – PHYS'!N$12:N$2011,$AD1312),4)))</f>
        <v/>
      </c>
      <c r="O1312" s="77" t="str">
        <f>IF($AB1312="","",IF(INDEX('Required State Input – PHYS'!O$12:O$2011,$AD1312)="","",INDEX('Required State Input – PHYS'!O$12:O$2011,$AD1312)))</f>
        <v/>
      </c>
      <c r="P1312" s="78" t="str">
        <f>IF($AB1312="","",IF(INDEX('Required State Input – PHYS'!P$12:P$2011,$AD1312)="","",INDEX('Required State Input – PHYS'!P$12:P$2011,$AD1312)))</f>
        <v/>
      </c>
      <c r="Q1312" s="79" t="str">
        <f>IF($AB1312="","",IF(INDEX('Required State Input – PHYS'!Q$12:Q$2011,$AD1312)="","",ROUND(INDEX('Required State Input – PHYS'!Q$12:Q$2011,$AD1312),2)))</f>
        <v/>
      </c>
      <c r="R1312" s="82" t="str">
        <f>IF($AB1312="","",IF(INDEX('Required State Input – PHYS'!R$12:R$2011,$AD1312)="","",INDEX('Required State Input – PHYS'!R$12:R$2011,$AD1312)))</f>
        <v/>
      </c>
      <c r="S1312" s="77" t="str">
        <f>IF($AB1312="","",IF(INDEX('Required State Input – PHYS'!S$12:S$2011,$AD1312)="","",INDEX('Required State Input – PHYS'!S$12:S$2011,$AD1312)))</f>
        <v/>
      </c>
      <c r="T1312" s="78" t="str">
        <f>IF($AB1312="","",IF(INDEX('Required State Input – PHYS'!T$12:T$2011,$AD1312)="","",INDEX('Required State Input – PHYS'!T$12:T$2011,$AD1312)))</f>
        <v/>
      </c>
      <c r="U1312" s="89" t="str">
        <f>IF($AB1312="","",IF(INDEX('Required State Input – PHYS'!U$12:U$2011,$AD1312)="","",ROUND(INDEX('Required State Input – PHYS'!U$12:U$2011,$AD1312),2)))</f>
        <v/>
      </c>
      <c r="V1312" s="107" t="str">
        <f>IF($AB1312="","",IF(INDEX('Required State Input – PHYS'!V$12:V$2011,$AD1312)="","",ROUND(INDEX('Required State Input – PHYS'!V$12:V$2011,$AD1312),2)))</f>
        <v/>
      </c>
      <c r="W1312" s="108" t="str">
        <f t="shared" si="60"/>
        <v/>
      </c>
      <c r="AB1312" s="42" t="str">
        <f t="shared" si="61"/>
        <v/>
      </c>
      <c r="AC1312" s="42" t="str">
        <f t="shared" si="62"/>
        <v/>
      </c>
      <c r="AD1312" s="42" t="str">
        <f>IF(AB1312="","",MATCH(AC1312,'Required State Input – PHYS'!$AK$12:$AK$2011,FALSE))</f>
        <v/>
      </c>
    </row>
    <row r="1313" spans="1:30" x14ac:dyDescent="0.25">
      <c r="A1313" s="110" t="s">
        <v>202</v>
      </c>
      <c r="B1313" s="99" t="str">
        <f>IF($AB1313="","",IF(INDEX('Required State Input – PHYS'!B$12:B$2011,$AD1313)="","",INDEX('Required State Input – PHYS'!B$12:B$2011,$AD1313)))</f>
        <v/>
      </c>
      <c r="C1313" s="67" t="str">
        <f>IF($AB1313="","",IF(INDEX('Required State Input – PHYS'!C$12:C$2011,$AD1313)="","",INDEX('Required State Input – PHYS'!C$12:C$2011,$AD1313)))</f>
        <v/>
      </c>
      <c r="D1313" s="100" t="str">
        <f>IF($AB1313="","",IF(INDEX('Required State Input – PHYS'!D$12:D$2011,$AD1313)="","",INDEX('Required State Input – PHYS'!D$12:D$2011,$AD1313)))</f>
        <v/>
      </c>
      <c r="E1313" s="101" t="str">
        <f>IF($AB1313="","",IF(INDEX('Required State Input – PHYS'!E$12:E$2011,$AD1313)="","",INDEX('Required State Input – PHYS'!E$12:E$2011,$AD1313)))</f>
        <v/>
      </c>
      <c r="F1313" s="99" t="str">
        <f>IF($AB1313="","",IF(INDEX('Required State Input – PHYS'!F$12:F$2011,$AD1313)="","",INDEX('Required State Input – PHYS'!F$12:F$2011,$AD1313)))</f>
        <v/>
      </c>
      <c r="G1313" s="100" t="str">
        <f>IF($AB1313="","",IF(INDEX('Required State Input – PHYS'!G$12:G$2011,$AD1313)="","",INDEX('Required State Input – PHYS'!G$12:G$2011,$AD1313)))</f>
        <v/>
      </c>
      <c r="H1313" s="100" t="str">
        <f>IF($AB1313="","",IF(INDEX('Required State Input – PHYS'!H$12:H$2011,$AD1313)="","",INDEX('Required State Input – PHYS'!H$12:H$2011,$AD1313)))</f>
        <v/>
      </c>
      <c r="I1313" s="100" t="str">
        <f>IF($AB1313="","",IF(INDEX('Required State Input – PHYS'!I$12:I$2011,$AD1313)="","",INDEX('Required State Input – PHYS'!I$12:I$2011,$AD1313)))</f>
        <v/>
      </c>
      <c r="J1313" s="102" t="str">
        <f>IF($AB1313="","",IF(INDEX('Required State Input – PHYS'!J$12:J$2011,$AD1313)="","",INDEX('Required State Input – PHYS'!J$12:J$2011,$AD1313)))</f>
        <v/>
      </c>
      <c r="K1313" s="77" t="str">
        <f>IF($AB1313="","",IF(INDEX('Required State Input – PHYS'!K$12:K$2011,$AD1313)="","",INDEX('Required State Input – PHYS'!K$12:K$2011,$AD1313)))</f>
        <v/>
      </c>
      <c r="L1313" s="78" t="str">
        <f>IF($AB1313="","",IF(INDEX('Required State Input – PHYS'!L$12:L$2011,$AD1313)="","",INDEX('Required State Input – PHYS'!L$12:L$2011,$AD1313)))</f>
        <v/>
      </c>
      <c r="M1313" s="79" t="str">
        <f>IF($AB1313="","",IF(INDEX('Required State Input – PHYS'!M$12:M$2011,$AD1313)="","",ROUND(INDEX('Required State Input – PHYS'!M$12:M$2011,$AD1313),2)))</f>
        <v/>
      </c>
      <c r="N1313" s="80" t="str">
        <f>IF($AB1313="","",IF(INDEX('Required State Input – PHYS'!N$12:N$2011,$AD1313)="","",ROUND(INDEX('Required State Input – PHYS'!N$12:N$2011,$AD1313),4)))</f>
        <v/>
      </c>
      <c r="O1313" s="77" t="str">
        <f>IF($AB1313="","",IF(INDEX('Required State Input – PHYS'!O$12:O$2011,$AD1313)="","",INDEX('Required State Input – PHYS'!O$12:O$2011,$AD1313)))</f>
        <v/>
      </c>
      <c r="P1313" s="78" t="str">
        <f>IF($AB1313="","",IF(INDEX('Required State Input – PHYS'!P$12:P$2011,$AD1313)="","",INDEX('Required State Input – PHYS'!P$12:P$2011,$AD1313)))</f>
        <v/>
      </c>
      <c r="Q1313" s="79" t="str">
        <f>IF($AB1313="","",IF(INDEX('Required State Input – PHYS'!Q$12:Q$2011,$AD1313)="","",ROUND(INDEX('Required State Input – PHYS'!Q$12:Q$2011,$AD1313),2)))</f>
        <v/>
      </c>
      <c r="R1313" s="82" t="str">
        <f>IF($AB1313="","",IF(INDEX('Required State Input – PHYS'!R$12:R$2011,$AD1313)="","",INDEX('Required State Input – PHYS'!R$12:R$2011,$AD1313)))</f>
        <v/>
      </c>
      <c r="S1313" s="77" t="str">
        <f>IF($AB1313="","",IF(INDEX('Required State Input – PHYS'!S$12:S$2011,$AD1313)="","",INDEX('Required State Input – PHYS'!S$12:S$2011,$AD1313)))</f>
        <v/>
      </c>
      <c r="T1313" s="78" t="str">
        <f>IF($AB1313="","",IF(INDEX('Required State Input – PHYS'!T$12:T$2011,$AD1313)="","",INDEX('Required State Input – PHYS'!T$12:T$2011,$AD1313)))</f>
        <v/>
      </c>
      <c r="U1313" s="89" t="str">
        <f>IF($AB1313="","",IF(INDEX('Required State Input – PHYS'!U$12:U$2011,$AD1313)="","",ROUND(INDEX('Required State Input – PHYS'!U$12:U$2011,$AD1313),2)))</f>
        <v/>
      </c>
      <c r="V1313" s="107" t="str">
        <f>IF($AB1313="","",IF(INDEX('Required State Input – PHYS'!V$12:V$2011,$AD1313)="","",ROUND(INDEX('Required State Input – PHYS'!V$12:V$2011,$AD1313),2)))</f>
        <v/>
      </c>
      <c r="W1313" s="108" t="str">
        <f t="shared" si="60"/>
        <v/>
      </c>
      <c r="AB1313" s="42" t="str">
        <f t="shared" si="61"/>
        <v/>
      </c>
      <c r="AC1313" s="42" t="str">
        <f t="shared" si="62"/>
        <v/>
      </c>
      <c r="AD1313" s="42" t="str">
        <f>IF(AB1313="","",MATCH(AC1313,'Required State Input – PHYS'!$AK$12:$AK$2011,FALSE))</f>
        <v/>
      </c>
    </row>
    <row r="1314" spans="1:30" x14ac:dyDescent="0.25">
      <c r="A1314" s="110" t="s">
        <v>202</v>
      </c>
      <c r="B1314" s="99" t="str">
        <f>IF($AB1314="","",IF(INDEX('Required State Input – PHYS'!B$12:B$2011,$AD1314)="","",INDEX('Required State Input – PHYS'!B$12:B$2011,$AD1314)))</f>
        <v/>
      </c>
      <c r="C1314" s="67" t="str">
        <f>IF($AB1314="","",IF(INDEX('Required State Input – PHYS'!C$12:C$2011,$AD1314)="","",INDEX('Required State Input – PHYS'!C$12:C$2011,$AD1314)))</f>
        <v/>
      </c>
      <c r="D1314" s="100" t="str">
        <f>IF($AB1314="","",IF(INDEX('Required State Input – PHYS'!D$12:D$2011,$AD1314)="","",INDEX('Required State Input – PHYS'!D$12:D$2011,$AD1314)))</f>
        <v/>
      </c>
      <c r="E1314" s="101" t="str">
        <f>IF($AB1314="","",IF(INDEX('Required State Input – PHYS'!E$12:E$2011,$AD1314)="","",INDEX('Required State Input – PHYS'!E$12:E$2011,$AD1314)))</f>
        <v/>
      </c>
      <c r="F1314" s="99" t="str">
        <f>IF($AB1314="","",IF(INDEX('Required State Input – PHYS'!F$12:F$2011,$AD1314)="","",INDEX('Required State Input – PHYS'!F$12:F$2011,$AD1314)))</f>
        <v/>
      </c>
      <c r="G1314" s="100" t="str">
        <f>IF($AB1314="","",IF(INDEX('Required State Input – PHYS'!G$12:G$2011,$AD1314)="","",INDEX('Required State Input – PHYS'!G$12:G$2011,$AD1314)))</f>
        <v/>
      </c>
      <c r="H1314" s="100" t="str">
        <f>IF($AB1314="","",IF(INDEX('Required State Input – PHYS'!H$12:H$2011,$AD1314)="","",INDEX('Required State Input – PHYS'!H$12:H$2011,$AD1314)))</f>
        <v/>
      </c>
      <c r="I1314" s="100" t="str">
        <f>IF($AB1314="","",IF(INDEX('Required State Input – PHYS'!I$12:I$2011,$AD1314)="","",INDEX('Required State Input – PHYS'!I$12:I$2011,$AD1314)))</f>
        <v/>
      </c>
      <c r="J1314" s="102" t="str">
        <f>IF($AB1314="","",IF(INDEX('Required State Input – PHYS'!J$12:J$2011,$AD1314)="","",INDEX('Required State Input – PHYS'!J$12:J$2011,$AD1314)))</f>
        <v/>
      </c>
      <c r="K1314" s="77" t="str">
        <f>IF($AB1314="","",IF(INDEX('Required State Input – PHYS'!K$12:K$2011,$AD1314)="","",INDEX('Required State Input – PHYS'!K$12:K$2011,$AD1314)))</f>
        <v/>
      </c>
      <c r="L1314" s="78" t="str">
        <f>IF($AB1314="","",IF(INDEX('Required State Input – PHYS'!L$12:L$2011,$AD1314)="","",INDEX('Required State Input – PHYS'!L$12:L$2011,$AD1314)))</f>
        <v/>
      </c>
      <c r="M1314" s="79" t="str">
        <f>IF($AB1314="","",IF(INDEX('Required State Input – PHYS'!M$12:M$2011,$AD1314)="","",ROUND(INDEX('Required State Input – PHYS'!M$12:M$2011,$AD1314),2)))</f>
        <v/>
      </c>
      <c r="N1314" s="80" t="str">
        <f>IF($AB1314="","",IF(INDEX('Required State Input – PHYS'!N$12:N$2011,$AD1314)="","",ROUND(INDEX('Required State Input – PHYS'!N$12:N$2011,$AD1314),4)))</f>
        <v/>
      </c>
      <c r="O1314" s="77" t="str">
        <f>IF($AB1314="","",IF(INDEX('Required State Input – PHYS'!O$12:O$2011,$AD1314)="","",INDEX('Required State Input – PHYS'!O$12:O$2011,$AD1314)))</f>
        <v/>
      </c>
      <c r="P1314" s="78" t="str">
        <f>IF($AB1314="","",IF(INDEX('Required State Input – PHYS'!P$12:P$2011,$AD1314)="","",INDEX('Required State Input – PHYS'!P$12:P$2011,$AD1314)))</f>
        <v/>
      </c>
      <c r="Q1314" s="79" t="str">
        <f>IF($AB1314="","",IF(INDEX('Required State Input – PHYS'!Q$12:Q$2011,$AD1314)="","",ROUND(INDEX('Required State Input – PHYS'!Q$12:Q$2011,$AD1314),2)))</f>
        <v/>
      </c>
      <c r="R1314" s="82" t="str">
        <f>IF($AB1314="","",IF(INDEX('Required State Input – PHYS'!R$12:R$2011,$AD1314)="","",INDEX('Required State Input – PHYS'!R$12:R$2011,$AD1314)))</f>
        <v/>
      </c>
      <c r="S1314" s="77" t="str">
        <f>IF($AB1314="","",IF(INDEX('Required State Input – PHYS'!S$12:S$2011,$AD1314)="","",INDEX('Required State Input – PHYS'!S$12:S$2011,$AD1314)))</f>
        <v/>
      </c>
      <c r="T1314" s="78" t="str">
        <f>IF($AB1314="","",IF(INDEX('Required State Input – PHYS'!T$12:T$2011,$AD1314)="","",INDEX('Required State Input – PHYS'!T$12:T$2011,$AD1314)))</f>
        <v/>
      </c>
      <c r="U1314" s="89" t="str">
        <f>IF($AB1314="","",IF(INDEX('Required State Input – PHYS'!U$12:U$2011,$AD1314)="","",ROUND(INDEX('Required State Input – PHYS'!U$12:U$2011,$AD1314),2)))</f>
        <v/>
      </c>
      <c r="V1314" s="107" t="str">
        <f>IF($AB1314="","",IF(INDEX('Required State Input – PHYS'!V$12:V$2011,$AD1314)="","",ROUND(INDEX('Required State Input – PHYS'!V$12:V$2011,$AD1314),2)))</f>
        <v/>
      </c>
      <c r="W1314" s="108" t="str">
        <f t="shared" si="60"/>
        <v/>
      </c>
      <c r="AB1314" s="42" t="str">
        <f t="shared" si="61"/>
        <v/>
      </c>
      <c r="AC1314" s="42" t="str">
        <f t="shared" si="62"/>
        <v/>
      </c>
      <c r="AD1314" s="42" t="str">
        <f>IF(AB1314="","",MATCH(AC1314,'Required State Input – PHYS'!$AK$12:$AK$2011,FALSE))</f>
        <v/>
      </c>
    </row>
    <row r="1315" spans="1:30" x14ac:dyDescent="0.25">
      <c r="A1315" s="110" t="s">
        <v>202</v>
      </c>
      <c r="B1315" s="99" t="str">
        <f>IF($AB1315="","",IF(INDEX('Required State Input – PHYS'!B$12:B$2011,$AD1315)="","",INDEX('Required State Input – PHYS'!B$12:B$2011,$AD1315)))</f>
        <v/>
      </c>
      <c r="C1315" s="67" t="str">
        <f>IF($AB1315="","",IF(INDEX('Required State Input – PHYS'!C$12:C$2011,$AD1315)="","",INDEX('Required State Input – PHYS'!C$12:C$2011,$AD1315)))</f>
        <v/>
      </c>
      <c r="D1315" s="100" t="str">
        <f>IF($AB1315="","",IF(INDEX('Required State Input – PHYS'!D$12:D$2011,$AD1315)="","",INDEX('Required State Input – PHYS'!D$12:D$2011,$AD1315)))</f>
        <v/>
      </c>
      <c r="E1315" s="101" t="str">
        <f>IF($AB1315="","",IF(INDEX('Required State Input – PHYS'!E$12:E$2011,$AD1315)="","",INDEX('Required State Input – PHYS'!E$12:E$2011,$AD1315)))</f>
        <v/>
      </c>
      <c r="F1315" s="99" t="str">
        <f>IF($AB1315="","",IF(INDEX('Required State Input – PHYS'!F$12:F$2011,$AD1315)="","",INDEX('Required State Input – PHYS'!F$12:F$2011,$AD1315)))</f>
        <v/>
      </c>
      <c r="G1315" s="100" t="str">
        <f>IF($AB1315="","",IF(INDEX('Required State Input – PHYS'!G$12:G$2011,$AD1315)="","",INDEX('Required State Input – PHYS'!G$12:G$2011,$AD1315)))</f>
        <v/>
      </c>
      <c r="H1315" s="100" t="str">
        <f>IF($AB1315="","",IF(INDEX('Required State Input – PHYS'!H$12:H$2011,$AD1315)="","",INDEX('Required State Input – PHYS'!H$12:H$2011,$AD1315)))</f>
        <v/>
      </c>
      <c r="I1315" s="100" t="str">
        <f>IF($AB1315="","",IF(INDEX('Required State Input – PHYS'!I$12:I$2011,$AD1315)="","",INDEX('Required State Input – PHYS'!I$12:I$2011,$AD1315)))</f>
        <v/>
      </c>
      <c r="J1315" s="102" t="str">
        <f>IF($AB1315="","",IF(INDEX('Required State Input – PHYS'!J$12:J$2011,$AD1315)="","",INDEX('Required State Input – PHYS'!J$12:J$2011,$AD1315)))</f>
        <v/>
      </c>
      <c r="K1315" s="77" t="str">
        <f>IF($AB1315="","",IF(INDEX('Required State Input – PHYS'!K$12:K$2011,$AD1315)="","",INDEX('Required State Input – PHYS'!K$12:K$2011,$AD1315)))</f>
        <v/>
      </c>
      <c r="L1315" s="78" t="str">
        <f>IF($AB1315="","",IF(INDEX('Required State Input – PHYS'!L$12:L$2011,$AD1315)="","",INDEX('Required State Input – PHYS'!L$12:L$2011,$AD1315)))</f>
        <v/>
      </c>
      <c r="M1315" s="79" t="str">
        <f>IF($AB1315="","",IF(INDEX('Required State Input – PHYS'!M$12:M$2011,$AD1315)="","",ROUND(INDEX('Required State Input – PHYS'!M$12:M$2011,$AD1315),2)))</f>
        <v/>
      </c>
      <c r="N1315" s="80" t="str">
        <f>IF($AB1315="","",IF(INDEX('Required State Input – PHYS'!N$12:N$2011,$AD1315)="","",ROUND(INDEX('Required State Input – PHYS'!N$12:N$2011,$AD1315),4)))</f>
        <v/>
      </c>
      <c r="O1315" s="77" t="str">
        <f>IF($AB1315="","",IF(INDEX('Required State Input – PHYS'!O$12:O$2011,$AD1315)="","",INDEX('Required State Input – PHYS'!O$12:O$2011,$AD1315)))</f>
        <v/>
      </c>
      <c r="P1315" s="78" t="str">
        <f>IF($AB1315="","",IF(INDEX('Required State Input – PHYS'!P$12:P$2011,$AD1315)="","",INDEX('Required State Input – PHYS'!P$12:P$2011,$AD1315)))</f>
        <v/>
      </c>
      <c r="Q1315" s="79" t="str">
        <f>IF($AB1315="","",IF(INDEX('Required State Input – PHYS'!Q$12:Q$2011,$AD1315)="","",ROUND(INDEX('Required State Input – PHYS'!Q$12:Q$2011,$AD1315),2)))</f>
        <v/>
      </c>
      <c r="R1315" s="82" t="str">
        <f>IF($AB1315="","",IF(INDEX('Required State Input – PHYS'!R$12:R$2011,$AD1315)="","",INDEX('Required State Input – PHYS'!R$12:R$2011,$AD1315)))</f>
        <v/>
      </c>
      <c r="S1315" s="77" t="str">
        <f>IF($AB1315="","",IF(INDEX('Required State Input – PHYS'!S$12:S$2011,$AD1315)="","",INDEX('Required State Input – PHYS'!S$12:S$2011,$AD1315)))</f>
        <v/>
      </c>
      <c r="T1315" s="78" t="str">
        <f>IF($AB1315="","",IF(INDEX('Required State Input – PHYS'!T$12:T$2011,$AD1315)="","",INDEX('Required State Input – PHYS'!T$12:T$2011,$AD1315)))</f>
        <v/>
      </c>
      <c r="U1315" s="89" t="str">
        <f>IF($AB1315="","",IF(INDEX('Required State Input – PHYS'!U$12:U$2011,$AD1315)="","",ROUND(INDEX('Required State Input – PHYS'!U$12:U$2011,$AD1315),2)))</f>
        <v/>
      </c>
      <c r="V1315" s="107" t="str">
        <f>IF($AB1315="","",IF(INDEX('Required State Input – PHYS'!V$12:V$2011,$AD1315)="","",ROUND(INDEX('Required State Input – PHYS'!V$12:V$2011,$AD1315),2)))</f>
        <v/>
      </c>
      <c r="W1315" s="108" t="str">
        <f t="shared" si="60"/>
        <v/>
      </c>
      <c r="AB1315" s="42" t="str">
        <f t="shared" si="61"/>
        <v/>
      </c>
      <c r="AC1315" s="42" t="str">
        <f t="shared" si="62"/>
        <v/>
      </c>
      <c r="AD1315" s="42" t="str">
        <f>IF(AB1315="","",MATCH(AC1315,'Required State Input – PHYS'!$AK$12:$AK$2011,FALSE))</f>
        <v/>
      </c>
    </row>
    <row r="1316" spans="1:30" x14ac:dyDescent="0.25">
      <c r="A1316" s="110" t="s">
        <v>202</v>
      </c>
      <c r="B1316" s="99" t="str">
        <f>IF($AB1316="","",IF(INDEX('Required State Input – PHYS'!B$12:B$2011,$AD1316)="","",INDEX('Required State Input – PHYS'!B$12:B$2011,$AD1316)))</f>
        <v/>
      </c>
      <c r="C1316" s="67" t="str">
        <f>IF($AB1316="","",IF(INDEX('Required State Input – PHYS'!C$12:C$2011,$AD1316)="","",INDEX('Required State Input – PHYS'!C$12:C$2011,$AD1316)))</f>
        <v/>
      </c>
      <c r="D1316" s="100" t="str">
        <f>IF($AB1316="","",IF(INDEX('Required State Input – PHYS'!D$12:D$2011,$AD1316)="","",INDEX('Required State Input – PHYS'!D$12:D$2011,$AD1316)))</f>
        <v/>
      </c>
      <c r="E1316" s="101" t="str">
        <f>IF($AB1316="","",IF(INDEX('Required State Input – PHYS'!E$12:E$2011,$AD1316)="","",INDEX('Required State Input – PHYS'!E$12:E$2011,$AD1316)))</f>
        <v/>
      </c>
      <c r="F1316" s="99" t="str">
        <f>IF($AB1316="","",IF(INDEX('Required State Input – PHYS'!F$12:F$2011,$AD1316)="","",INDEX('Required State Input – PHYS'!F$12:F$2011,$AD1316)))</f>
        <v/>
      </c>
      <c r="G1316" s="100" t="str">
        <f>IF($AB1316="","",IF(INDEX('Required State Input – PHYS'!G$12:G$2011,$AD1316)="","",INDEX('Required State Input – PHYS'!G$12:G$2011,$AD1316)))</f>
        <v/>
      </c>
      <c r="H1316" s="100" t="str">
        <f>IF($AB1316="","",IF(INDEX('Required State Input – PHYS'!H$12:H$2011,$AD1316)="","",INDEX('Required State Input – PHYS'!H$12:H$2011,$AD1316)))</f>
        <v/>
      </c>
      <c r="I1316" s="100" t="str">
        <f>IF($AB1316="","",IF(INDEX('Required State Input – PHYS'!I$12:I$2011,$AD1316)="","",INDEX('Required State Input – PHYS'!I$12:I$2011,$AD1316)))</f>
        <v/>
      </c>
      <c r="J1316" s="102" t="str">
        <f>IF($AB1316="","",IF(INDEX('Required State Input – PHYS'!J$12:J$2011,$AD1316)="","",INDEX('Required State Input – PHYS'!J$12:J$2011,$AD1316)))</f>
        <v/>
      </c>
      <c r="K1316" s="77" t="str">
        <f>IF($AB1316="","",IF(INDEX('Required State Input – PHYS'!K$12:K$2011,$AD1316)="","",INDEX('Required State Input – PHYS'!K$12:K$2011,$AD1316)))</f>
        <v/>
      </c>
      <c r="L1316" s="78" t="str">
        <f>IF($AB1316="","",IF(INDEX('Required State Input – PHYS'!L$12:L$2011,$AD1316)="","",INDEX('Required State Input – PHYS'!L$12:L$2011,$AD1316)))</f>
        <v/>
      </c>
      <c r="M1316" s="79" t="str">
        <f>IF($AB1316="","",IF(INDEX('Required State Input – PHYS'!M$12:M$2011,$AD1316)="","",ROUND(INDEX('Required State Input – PHYS'!M$12:M$2011,$AD1316),2)))</f>
        <v/>
      </c>
      <c r="N1316" s="80" t="str">
        <f>IF($AB1316="","",IF(INDEX('Required State Input – PHYS'!N$12:N$2011,$AD1316)="","",ROUND(INDEX('Required State Input – PHYS'!N$12:N$2011,$AD1316),4)))</f>
        <v/>
      </c>
      <c r="O1316" s="77" t="str">
        <f>IF($AB1316="","",IF(INDEX('Required State Input – PHYS'!O$12:O$2011,$AD1316)="","",INDEX('Required State Input – PHYS'!O$12:O$2011,$AD1316)))</f>
        <v/>
      </c>
      <c r="P1316" s="78" t="str">
        <f>IF($AB1316="","",IF(INDEX('Required State Input – PHYS'!P$12:P$2011,$AD1316)="","",INDEX('Required State Input – PHYS'!P$12:P$2011,$AD1316)))</f>
        <v/>
      </c>
      <c r="Q1316" s="79" t="str">
        <f>IF($AB1316="","",IF(INDEX('Required State Input – PHYS'!Q$12:Q$2011,$AD1316)="","",ROUND(INDEX('Required State Input – PHYS'!Q$12:Q$2011,$AD1316),2)))</f>
        <v/>
      </c>
      <c r="R1316" s="82" t="str">
        <f>IF($AB1316="","",IF(INDEX('Required State Input – PHYS'!R$12:R$2011,$AD1316)="","",INDEX('Required State Input – PHYS'!R$12:R$2011,$AD1316)))</f>
        <v/>
      </c>
      <c r="S1316" s="77" t="str">
        <f>IF($AB1316="","",IF(INDEX('Required State Input – PHYS'!S$12:S$2011,$AD1316)="","",INDEX('Required State Input – PHYS'!S$12:S$2011,$AD1316)))</f>
        <v/>
      </c>
      <c r="T1316" s="78" t="str">
        <f>IF($AB1316="","",IF(INDEX('Required State Input – PHYS'!T$12:T$2011,$AD1316)="","",INDEX('Required State Input – PHYS'!T$12:T$2011,$AD1316)))</f>
        <v/>
      </c>
      <c r="U1316" s="89" t="str">
        <f>IF($AB1316="","",IF(INDEX('Required State Input – PHYS'!U$12:U$2011,$AD1316)="","",ROUND(INDEX('Required State Input – PHYS'!U$12:U$2011,$AD1316),2)))</f>
        <v/>
      </c>
      <c r="V1316" s="107" t="str">
        <f>IF($AB1316="","",IF(INDEX('Required State Input – PHYS'!V$12:V$2011,$AD1316)="","",ROUND(INDEX('Required State Input – PHYS'!V$12:V$2011,$AD1316),2)))</f>
        <v/>
      </c>
      <c r="W1316" s="108" t="str">
        <f t="shared" si="60"/>
        <v/>
      </c>
      <c r="AB1316" s="42" t="str">
        <f t="shared" si="61"/>
        <v/>
      </c>
      <c r="AC1316" s="42" t="str">
        <f t="shared" si="62"/>
        <v/>
      </c>
      <c r="AD1316" s="42" t="str">
        <f>IF(AB1316="","",MATCH(AC1316,'Required State Input – PHYS'!$AK$12:$AK$2011,FALSE))</f>
        <v/>
      </c>
    </row>
    <row r="1317" spans="1:30" x14ac:dyDescent="0.25">
      <c r="A1317" s="110" t="s">
        <v>202</v>
      </c>
      <c r="B1317" s="99" t="str">
        <f>IF($AB1317="","",IF(INDEX('Required State Input – PHYS'!B$12:B$2011,$AD1317)="","",INDEX('Required State Input – PHYS'!B$12:B$2011,$AD1317)))</f>
        <v/>
      </c>
      <c r="C1317" s="67" t="str">
        <f>IF($AB1317="","",IF(INDEX('Required State Input – PHYS'!C$12:C$2011,$AD1317)="","",INDEX('Required State Input – PHYS'!C$12:C$2011,$AD1317)))</f>
        <v/>
      </c>
      <c r="D1317" s="100" t="str">
        <f>IF($AB1317="","",IF(INDEX('Required State Input – PHYS'!D$12:D$2011,$AD1317)="","",INDEX('Required State Input – PHYS'!D$12:D$2011,$AD1317)))</f>
        <v/>
      </c>
      <c r="E1317" s="101" t="str">
        <f>IF($AB1317="","",IF(INDEX('Required State Input – PHYS'!E$12:E$2011,$AD1317)="","",INDEX('Required State Input – PHYS'!E$12:E$2011,$AD1317)))</f>
        <v/>
      </c>
      <c r="F1317" s="99" t="str">
        <f>IF($AB1317="","",IF(INDEX('Required State Input – PHYS'!F$12:F$2011,$AD1317)="","",INDEX('Required State Input – PHYS'!F$12:F$2011,$AD1317)))</f>
        <v/>
      </c>
      <c r="G1317" s="100" t="str">
        <f>IF($AB1317="","",IF(INDEX('Required State Input – PHYS'!G$12:G$2011,$AD1317)="","",INDEX('Required State Input – PHYS'!G$12:G$2011,$AD1317)))</f>
        <v/>
      </c>
      <c r="H1317" s="100" t="str">
        <f>IF($AB1317="","",IF(INDEX('Required State Input – PHYS'!H$12:H$2011,$AD1317)="","",INDEX('Required State Input – PHYS'!H$12:H$2011,$AD1317)))</f>
        <v/>
      </c>
      <c r="I1317" s="100" t="str">
        <f>IF($AB1317="","",IF(INDEX('Required State Input – PHYS'!I$12:I$2011,$AD1317)="","",INDEX('Required State Input – PHYS'!I$12:I$2011,$AD1317)))</f>
        <v/>
      </c>
      <c r="J1317" s="102" t="str">
        <f>IF($AB1317="","",IF(INDEX('Required State Input – PHYS'!J$12:J$2011,$AD1317)="","",INDEX('Required State Input – PHYS'!J$12:J$2011,$AD1317)))</f>
        <v/>
      </c>
      <c r="K1317" s="77" t="str">
        <f>IF($AB1317="","",IF(INDEX('Required State Input – PHYS'!K$12:K$2011,$AD1317)="","",INDEX('Required State Input – PHYS'!K$12:K$2011,$AD1317)))</f>
        <v/>
      </c>
      <c r="L1317" s="78" t="str">
        <f>IF($AB1317="","",IF(INDEX('Required State Input – PHYS'!L$12:L$2011,$AD1317)="","",INDEX('Required State Input – PHYS'!L$12:L$2011,$AD1317)))</f>
        <v/>
      </c>
      <c r="M1317" s="79" t="str">
        <f>IF($AB1317="","",IF(INDEX('Required State Input – PHYS'!M$12:M$2011,$AD1317)="","",ROUND(INDEX('Required State Input – PHYS'!M$12:M$2011,$AD1317),2)))</f>
        <v/>
      </c>
      <c r="N1317" s="80" t="str">
        <f>IF($AB1317="","",IF(INDEX('Required State Input – PHYS'!N$12:N$2011,$AD1317)="","",ROUND(INDEX('Required State Input – PHYS'!N$12:N$2011,$AD1317),4)))</f>
        <v/>
      </c>
      <c r="O1317" s="77" t="str">
        <f>IF($AB1317="","",IF(INDEX('Required State Input – PHYS'!O$12:O$2011,$AD1317)="","",INDEX('Required State Input – PHYS'!O$12:O$2011,$AD1317)))</f>
        <v/>
      </c>
      <c r="P1317" s="78" t="str">
        <f>IF($AB1317="","",IF(INDEX('Required State Input – PHYS'!P$12:P$2011,$AD1317)="","",INDEX('Required State Input – PHYS'!P$12:P$2011,$AD1317)))</f>
        <v/>
      </c>
      <c r="Q1317" s="79" t="str">
        <f>IF($AB1317="","",IF(INDEX('Required State Input – PHYS'!Q$12:Q$2011,$AD1317)="","",ROUND(INDEX('Required State Input – PHYS'!Q$12:Q$2011,$AD1317),2)))</f>
        <v/>
      </c>
      <c r="R1317" s="82" t="str">
        <f>IF($AB1317="","",IF(INDEX('Required State Input – PHYS'!R$12:R$2011,$AD1317)="","",INDEX('Required State Input – PHYS'!R$12:R$2011,$AD1317)))</f>
        <v/>
      </c>
      <c r="S1317" s="77" t="str">
        <f>IF($AB1317="","",IF(INDEX('Required State Input – PHYS'!S$12:S$2011,$AD1317)="","",INDEX('Required State Input – PHYS'!S$12:S$2011,$AD1317)))</f>
        <v/>
      </c>
      <c r="T1317" s="78" t="str">
        <f>IF($AB1317="","",IF(INDEX('Required State Input – PHYS'!T$12:T$2011,$AD1317)="","",INDEX('Required State Input – PHYS'!T$12:T$2011,$AD1317)))</f>
        <v/>
      </c>
      <c r="U1317" s="89" t="str">
        <f>IF($AB1317="","",IF(INDEX('Required State Input – PHYS'!U$12:U$2011,$AD1317)="","",ROUND(INDEX('Required State Input – PHYS'!U$12:U$2011,$AD1317),2)))</f>
        <v/>
      </c>
      <c r="V1317" s="107" t="str">
        <f>IF($AB1317="","",IF(INDEX('Required State Input – PHYS'!V$12:V$2011,$AD1317)="","",ROUND(INDEX('Required State Input – PHYS'!V$12:V$2011,$AD1317),2)))</f>
        <v/>
      </c>
      <c r="W1317" s="108" t="str">
        <f t="shared" si="60"/>
        <v/>
      </c>
      <c r="AB1317" s="42" t="str">
        <f t="shared" si="61"/>
        <v/>
      </c>
      <c r="AC1317" s="42" t="str">
        <f t="shared" si="62"/>
        <v/>
      </c>
      <c r="AD1317" s="42" t="str">
        <f>IF(AB1317="","",MATCH(AC1317,'Required State Input – PHYS'!$AK$12:$AK$2011,FALSE))</f>
        <v/>
      </c>
    </row>
    <row r="1318" spans="1:30" x14ac:dyDescent="0.25">
      <c r="A1318" s="110" t="s">
        <v>202</v>
      </c>
      <c r="B1318" s="99" t="str">
        <f>IF($AB1318="","",IF(INDEX('Required State Input – PHYS'!B$12:B$2011,$AD1318)="","",INDEX('Required State Input – PHYS'!B$12:B$2011,$AD1318)))</f>
        <v/>
      </c>
      <c r="C1318" s="67" t="str">
        <f>IF($AB1318="","",IF(INDEX('Required State Input – PHYS'!C$12:C$2011,$AD1318)="","",INDEX('Required State Input – PHYS'!C$12:C$2011,$AD1318)))</f>
        <v/>
      </c>
      <c r="D1318" s="100" t="str">
        <f>IF($AB1318="","",IF(INDEX('Required State Input – PHYS'!D$12:D$2011,$AD1318)="","",INDEX('Required State Input – PHYS'!D$12:D$2011,$AD1318)))</f>
        <v/>
      </c>
      <c r="E1318" s="101" t="str">
        <f>IF($AB1318="","",IF(INDEX('Required State Input – PHYS'!E$12:E$2011,$AD1318)="","",INDEX('Required State Input – PHYS'!E$12:E$2011,$AD1318)))</f>
        <v/>
      </c>
      <c r="F1318" s="99" t="str">
        <f>IF($AB1318="","",IF(INDEX('Required State Input – PHYS'!F$12:F$2011,$AD1318)="","",INDEX('Required State Input – PHYS'!F$12:F$2011,$AD1318)))</f>
        <v/>
      </c>
      <c r="G1318" s="100" t="str">
        <f>IF($AB1318="","",IF(INDEX('Required State Input – PHYS'!G$12:G$2011,$AD1318)="","",INDEX('Required State Input – PHYS'!G$12:G$2011,$AD1318)))</f>
        <v/>
      </c>
      <c r="H1318" s="100" t="str">
        <f>IF($AB1318="","",IF(INDEX('Required State Input – PHYS'!H$12:H$2011,$AD1318)="","",INDEX('Required State Input – PHYS'!H$12:H$2011,$AD1318)))</f>
        <v/>
      </c>
      <c r="I1318" s="100" t="str">
        <f>IF($AB1318="","",IF(INDEX('Required State Input – PHYS'!I$12:I$2011,$AD1318)="","",INDEX('Required State Input – PHYS'!I$12:I$2011,$AD1318)))</f>
        <v/>
      </c>
      <c r="J1318" s="102" t="str">
        <f>IF($AB1318="","",IF(INDEX('Required State Input – PHYS'!J$12:J$2011,$AD1318)="","",INDEX('Required State Input – PHYS'!J$12:J$2011,$AD1318)))</f>
        <v/>
      </c>
      <c r="K1318" s="77" t="str">
        <f>IF($AB1318="","",IF(INDEX('Required State Input – PHYS'!K$12:K$2011,$AD1318)="","",INDEX('Required State Input – PHYS'!K$12:K$2011,$AD1318)))</f>
        <v/>
      </c>
      <c r="L1318" s="78" t="str">
        <f>IF($AB1318="","",IF(INDEX('Required State Input – PHYS'!L$12:L$2011,$AD1318)="","",INDEX('Required State Input – PHYS'!L$12:L$2011,$AD1318)))</f>
        <v/>
      </c>
      <c r="M1318" s="79" t="str">
        <f>IF($AB1318="","",IF(INDEX('Required State Input – PHYS'!M$12:M$2011,$AD1318)="","",ROUND(INDEX('Required State Input – PHYS'!M$12:M$2011,$AD1318),2)))</f>
        <v/>
      </c>
      <c r="N1318" s="80" t="str">
        <f>IF($AB1318="","",IF(INDEX('Required State Input – PHYS'!N$12:N$2011,$AD1318)="","",ROUND(INDEX('Required State Input – PHYS'!N$12:N$2011,$AD1318),4)))</f>
        <v/>
      </c>
      <c r="O1318" s="77" t="str">
        <f>IF($AB1318="","",IF(INDEX('Required State Input – PHYS'!O$12:O$2011,$AD1318)="","",INDEX('Required State Input – PHYS'!O$12:O$2011,$AD1318)))</f>
        <v/>
      </c>
      <c r="P1318" s="78" t="str">
        <f>IF($AB1318="","",IF(INDEX('Required State Input – PHYS'!P$12:P$2011,$AD1318)="","",INDEX('Required State Input – PHYS'!P$12:P$2011,$AD1318)))</f>
        <v/>
      </c>
      <c r="Q1318" s="79" t="str">
        <f>IF($AB1318="","",IF(INDEX('Required State Input – PHYS'!Q$12:Q$2011,$AD1318)="","",ROUND(INDEX('Required State Input – PHYS'!Q$12:Q$2011,$AD1318),2)))</f>
        <v/>
      </c>
      <c r="R1318" s="82" t="str">
        <f>IF($AB1318="","",IF(INDEX('Required State Input – PHYS'!R$12:R$2011,$AD1318)="","",INDEX('Required State Input – PHYS'!R$12:R$2011,$AD1318)))</f>
        <v/>
      </c>
      <c r="S1318" s="77" t="str">
        <f>IF($AB1318="","",IF(INDEX('Required State Input – PHYS'!S$12:S$2011,$AD1318)="","",INDEX('Required State Input – PHYS'!S$12:S$2011,$AD1318)))</f>
        <v/>
      </c>
      <c r="T1318" s="78" t="str">
        <f>IF($AB1318="","",IF(INDEX('Required State Input – PHYS'!T$12:T$2011,$AD1318)="","",INDEX('Required State Input – PHYS'!T$12:T$2011,$AD1318)))</f>
        <v/>
      </c>
      <c r="U1318" s="89" t="str">
        <f>IF($AB1318="","",IF(INDEX('Required State Input – PHYS'!U$12:U$2011,$AD1318)="","",ROUND(INDEX('Required State Input – PHYS'!U$12:U$2011,$AD1318),2)))</f>
        <v/>
      </c>
      <c r="V1318" s="107" t="str">
        <f>IF($AB1318="","",IF(INDEX('Required State Input – PHYS'!V$12:V$2011,$AD1318)="","",ROUND(INDEX('Required State Input – PHYS'!V$12:V$2011,$AD1318),2)))</f>
        <v/>
      </c>
      <c r="W1318" s="108" t="str">
        <f t="shared" si="60"/>
        <v/>
      </c>
      <c r="AB1318" s="42" t="str">
        <f t="shared" si="61"/>
        <v/>
      </c>
      <c r="AC1318" s="42" t="str">
        <f t="shared" si="62"/>
        <v/>
      </c>
      <c r="AD1318" s="42" t="str">
        <f>IF(AB1318="","",MATCH(AC1318,'Required State Input – PHYS'!$AK$12:$AK$2011,FALSE))</f>
        <v/>
      </c>
    </row>
    <row r="1319" spans="1:30" x14ac:dyDescent="0.25">
      <c r="A1319" s="110" t="s">
        <v>202</v>
      </c>
      <c r="B1319" s="99" t="str">
        <f>IF($AB1319="","",IF(INDEX('Required State Input – PHYS'!B$12:B$2011,$AD1319)="","",INDEX('Required State Input – PHYS'!B$12:B$2011,$AD1319)))</f>
        <v/>
      </c>
      <c r="C1319" s="67" t="str">
        <f>IF($AB1319="","",IF(INDEX('Required State Input – PHYS'!C$12:C$2011,$AD1319)="","",INDEX('Required State Input – PHYS'!C$12:C$2011,$AD1319)))</f>
        <v/>
      </c>
      <c r="D1319" s="100" t="str">
        <f>IF($AB1319="","",IF(INDEX('Required State Input – PHYS'!D$12:D$2011,$AD1319)="","",INDEX('Required State Input – PHYS'!D$12:D$2011,$AD1319)))</f>
        <v/>
      </c>
      <c r="E1319" s="101" t="str">
        <f>IF($AB1319="","",IF(INDEX('Required State Input – PHYS'!E$12:E$2011,$AD1319)="","",INDEX('Required State Input – PHYS'!E$12:E$2011,$AD1319)))</f>
        <v/>
      </c>
      <c r="F1319" s="99" t="str">
        <f>IF($AB1319="","",IF(INDEX('Required State Input – PHYS'!F$12:F$2011,$AD1319)="","",INDEX('Required State Input – PHYS'!F$12:F$2011,$AD1319)))</f>
        <v/>
      </c>
      <c r="G1319" s="100" t="str">
        <f>IF($AB1319="","",IF(INDEX('Required State Input – PHYS'!G$12:G$2011,$AD1319)="","",INDEX('Required State Input – PHYS'!G$12:G$2011,$AD1319)))</f>
        <v/>
      </c>
      <c r="H1319" s="100" t="str">
        <f>IF($AB1319="","",IF(INDEX('Required State Input – PHYS'!H$12:H$2011,$AD1319)="","",INDEX('Required State Input – PHYS'!H$12:H$2011,$AD1319)))</f>
        <v/>
      </c>
      <c r="I1319" s="100" t="str">
        <f>IF($AB1319="","",IF(INDEX('Required State Input – PHYS'!I$12:I$2011,$AD1319)="","",INDEX('Required State Input – PHYS'!I$12:I$2011,$AD1319)))</f>
        <v/>
      </c>
      <c r="J1319" s="102" t="str">
        <f>IF($AB1319="","",IF(INDEX('Required State Input – PHYS'!J$12:J$2011,$AD1319)="","",INDEX('Required State Input – PHYS'!J$12:J$2011,$AD1319)))</f>
        <v/>
      </c>
      <c r="K1319" s="77" t="str">
        <f>IF($AB1319="","",IF(INDEX('Required State Input – PHYS'!K$12:K$2011,$AD1319)="","",INDEX('Required State Input – PHYS'!K$12:K$2011,$AD1319)))</f>
        <v/>
      </c>
      <c r="L1319" s="78" t="str">
        <f>IF($AB1319="","",IF(INDEX('Required State Input – PHYS'!L$12:L$2011,$AD1319)="","",INDEX('Required State Input – PHYS'!L$12:L$2011,$AD1319)))</f>
        <v/>
      </c>
      <c r="M1319" s="79" t="str">
        <f>IF($AB1319="","",IF(INDEX('Required State Input – PHYS'!M$12:M$2011,$AD1319)="","",ROUND(INDEX('Required State Input – PHYS'!M$12:M$2011,$AD1319),2)))</f>
        <v/>
      </c>
      <c r="N1319" s="80" t="str">
        <f>IF($AB1319="","",IF(INDEX('Required State Input – PHYS'!N$12:N$2011,$AD1319)="","",ROUND(INDEX('Required State Input – PHYS'!N$12:N$2011,$AD1319),4)))</f>
        <v/>
      </c>
      <c r="O1319" s="77" t="str">
        <f>IF($AB1319="","",IF(INDEX('Required State Input – PHYS'!O$12:O$2011,$AD1319)="","",INDEX('Required State Input – PHYS'!O$12:O$2011,$AD1319)))</f>
        <v/>
      </c>
      <c r="P1319" s="78" t="str">
        <f>IF($AB1319="","",IF(INDEX('Required State Input – PHYS'!P$12:P$2011,$AD1319)="","",INDEX('Required State Input – PHYS'!P$12:P$2011,$AD1319)))</f>
        <v/>
      </c>
      <c r="Q1319" s="79" t="str">
        <f>IF($AB1319="","",IF(INDEX('Required State Input – PHYS'!Q$12:Q$2011,$AD1319)="","",ROUND(INDEX('Required State Input – PHYS'!Q$12:Q$2011,$AD1319),2)))</f>
        <v/>
      </c>
      <c r="R1319" s="82" t="str">
        <f>IF($AB1319="","",IF(INDEX('Required State Input – PHYS'!R$12:R$2011,$AD1319)="","",INDEX('Required State Input – PHYS'!R$12:R$2011,$AD1319)))</f>
        <v/>
      </c>
      <c r="S1319" s="77" t="str">
        <f>IF($AB1319="","",IF(INDEX('Required State Input – PHYS'!S$12:S$2011,$AD1319)="","",INDEX('Required State Input – PHYS'!S$12:S$2011,$AD1319)))</f>
        <v/>
      </c>
      <c r="T1319" s="78" t="str">
        <f>IF($AB1319="","",IF(INDEX('Required State Input – PHYS'!T$12:T$2011,$AD1319)="","",INDEX('Required State Input – PHYS'!T$12:T$2011,$AD1319)))</f>
        <v/>
      </c>
      <c r="U1319" s="89" t="str">
        <f>IF($AB1319="","",IF(INDEX('Required State Input – PHYS'!U$12:U$2011,$AD1319)="","",ROUND(INDEX('Required State Input – PHYS'!U$12:U$2011,$AD1319),2)))</f>
        <v/>
      </c>
      <c r="V1319" s="107" t="str">
        <f>IF($AB1319="","",IF(INDEX('Required State Input – PHYS'!V$12:V$2011,$AD1319)="","",ROUND(INDEX('Required State Input – PHYS'!V$12:V$2011,$AD1319),2)))</f>
        <v/>
      </c>
      <c r="W1319" s="108" t="str">
        <f t="shared" si="60"/>
        <v/>
      </c>
      <c r="AB1319" s="42" t="str">
        <f t="shared" si="61"/>
        <v/>
      </c>
      <c r="AC1319" s="42" t="str">
        <f t="shared" si="62"/>
        <v/>
      </c>
      <c r="AD1319" s="42" t="str">
        <f>IF(AB1319="","",MATCH(AC1319,'Required State Input – PHYS'!$AK$12:$AK$2011,FALSE))</f>
        <v/>
      </c>
    </row>
    <row r="1320" spans="1:30" x14ac:dyDescent="0.25">
      <c r="A1320" s="110" t="s">
        <v>202</v>
      </c>
      <c r="B1320" s="99" t="str">
        <f>IF($AB1320="","",IF(INDEX('Required State Input – PHYS'!B$12:B$2011,$AD1320)="","",INDEX('Required State Input – PHYS'!B$12:B$2011,$AD1320)))</f>
        <v/>
      </c>
      <c r="C1320" s="67" t="str">
        <f>IF($AB1320="","",IF(INDEX('Required State Input – PHYS'!C$12:C$2011,$AD1320)="","",INDEX('Required State Input – PHYS'!C$12:C$2011,$AD1320)))</f>
        <v/>
      </c>
      <c r="D1320" s="100" t="str">
        <f>IF($AB1320="","",IF(INDEX('Required State Input – PHYS'!D$12:D$2011,$AD1320)="","",INDEX('Required State Input – PHYS'!D$12:D$2011,$AD1320)))</f>
        <v/>
      </c>
      <c r="E1320" s="101" t="str">
        <f>IF($AB1320="","",IF(INDEX('Required State Input – PHYS'!E$12:E$2011,$AD1320)="","",INDEX('Required State Input – PHYS'!E$12:E$2011,$AD1320)))</f>
        <v/>
      </c>
      <c r="F1320" s="99" t="str">
        <f>IF($AB1320="","",IF(INDEX('Required State Input – PHYS'!F$12:F$2011,$AD1320)="","",INDEX('Required State Input – PHYS'!F$12:F$2011,$AD1320)))</f>
        <v/>
      </c>
      <c r="G1320" s="100" t="str">
        <f>IF($AB1320="","",IF(INDEX('Required State Input – PHYS'!G$12:G$2011,$AD1320)="","",INDEX('Required State Input – PHYS'!G$12:G$2011,$AD1320)))</f>
        <v/>
      </c>
      <c r="H1320" s="100" t="str">
        <f>IF($AB1320="","",IF(INDEX('Required State Input – PHYS'!H$12:H$2011,$AD1320)="","",INDEX('Required State Input – PHYS'!H$12:H$2011,$AD1320)))</f>
        <v/>
      </c>
      <c r="I1320" s="100" t="str">
        <f>IF($AB1320="","",IF(INDEX('Required State Input – PHYS'!I$12:I$2011,$AD1320)="","",INDEX('Required State Input – PHYS'!I$12:I$2011,$AD1320)))</f>
        <v/>
      </c>
      <c r="J1320" s="102" t="str">
        <f>IF($AB1320="","",IF(INDEX('Required State Input – PHYS'!J$12:J$2011,$AD1320)="","",INDEX('Required State Input – PHYS'!J$12:J$2011,$AD1320)))</f>
        <v/>
      </c>
      <c r="K1320" s="77" t="str">
        <f>IF($AB1320="","",IF(INDEX('Required State Input – PHYS'!K$12:K$2011,$AD1320)="","",INDEX('Required State Input – PHYS'!K$12:K$2011,$AD1320)))</f>
        <v/>
      </c>
      <c r="L1320" s="78" t="str">
        <f>IF($AB1320="","",IF(INDEX('Required State Input – PHYS'!L$12:L$2011,$AD1320)="","",INDEX('Required State Input – PHYS'!L$12:L$2011,$AD1320)))</f>
        <v/>
      </c>
      <c r="M1320" s="79" t="str">
        <f>IF($AB1320="","",IF(INDEX('Required State Input – PHYS'!M$12:M$2011,$AD1320)="","",ROUND(INDEX('Required State Input – PHYS'!M$12:M$2011,$AD1320),2)))</f>
        <v/>
      </c>
      <c r="N1320" s="80" t="str">
        <f>IF($AB1320="","",IF(INDEX('Required State Input – PHYS'!N$12:N$2011,$AD1320)="","",ROUND(INDEX('Required State Input – PHYS'!N$12:N$2011,$AD1320),4)))</f>
        <v/>
      </c>
      <c r="O1320" s="77" t="str">
        <f>IF($AB1320="","",IF(INDEX('Required State Input – PHYS'!O$12:O$2011,$AD1320)="","",INDEX('Required State Input – PHYS'!O$12:O$2011,$AD1320)))</f>
        <v/>
      </c>
      <c r="P1320" s="78" t="str">
        <f>IF($AB1320="","",IF(INDEX('Required State Input – PHYS'!P$12:P$2011,$AD1320)="","",INDEX('Required State Input – PHYS'!P$12:P$2011,$AD1320)))</f>
        <v/>
      </c>
      <c r="Q1320" s="79" t="str">
        <f>IF($AB1320="","",IF(INDEX('Required State Input – PHYS'!Q$12:Q$2011,$AD1320)="","",ROUND(INDEX('Required State Input – PHYS'!Q$12:Q$2011,$AD1320),2)))</f>
        <v/>
      </c>
      <c r="R1320" s="82" t="str">
        <f>IF($AB1320="","",IF(INDEX('Required State Input – PHYS'!R$12:R$2011,$AD1320)="","",INDEX('Required State Input – PHYS'!R$12:R$2011,$AD1320)))</f>
        <v/>
      </c>
      <c r="S1320" s="77" t="str">
        <f>IF($AB1320="","",IF(INDEX('Required State Input – PHYS'!S$12:S$2011,$AD1320)="","",INDEX('Required State Input – PHYS'!S$12:S$2011,$AD1320)))</f>
        <v/>
      </c>
      <c r="T1320" s="78" t="str">
        <f>IF($AB1320="","",IF(INDEX('Required State Input – PHYS'!T$12:T$2011,$AD1320)="","",INDEX('Required State Input – PHYS'!T$12:T$2011,$AD1320)))</f>
        <v/>
      </c>
      <c r="U1320" s="89" t="str">
        <f>IF($AB1320="","",IF(INDEX('Required State Input – PHYS'!U$12:U$2011,$AD1320)="","",ROUND(INDEX('Required State Input – PHYS'!U$12:U$2011,$AD1320),2)))</f>
        <v/>
      </c>
      <c r="V1320" s="107" t="str">
        <f>IF($AB1320="","",IF(INDEX('Required State Input – PHYS'!V$12:V$2011,$AD1320)="","",ROUND(INDEX('Required State Input – PHYS'!V$12:V$2011,$AD1320),2)))</f>
        <v/>
      </c>
      <c r="W1320" s="108" t="str">
        <f t="shared" si="60"/>
        <v/>
      </c>
      <c r="AB1320" s="42" t="str">
        <f t="shared" si="61"/>
        <v/>
      </c>
      <c r="AC1320" s="42" t="str">
        <f t="shared" si="62"/>
        <v/>
      </c>
      <c r="AD1320" s="42" t="str">
        <f>IF(AB1320="","",MATCH(AC1320,'Required State Input – PHYS'!$AK$12:$AK$2011,FALSE))</f>
        <v/>
      </c>
    </row>
    <row r="1321" spans="1:30" x14ac:dyDescent="0.25">
      <c r="A1321" s="110" t="s">
        <v>202</v>
      </c>
      <c r="B1321" s="99" t="str">
        <f>IF($AB1321="","",IF(INDEX('Required State Input – PHYS'!B$12:B$2011,$AD1321)="","",INDEX('Required State Input – PHYS'!B$12:B$2011,$AD1321)))</f>
        <v/>
      </c>
      <c r="C1321" s="67" t="str">
        <f>IF($AB1321="","",IF(INDEX('Required State Input – PHYS'!C$12:C$2011,$AD1321)="","",INDEX('Required State Input – PHYS'!C$12:C$2011,$AD1321)))</f>
        <v/>
      </c>
      <c r="D1321" s="100" t="str">
        <f>IF($AB1321="","",IF(INDEX('Required State Input – PHYS'!D$12:D$2011,$AD1321)="","",INDEX('Required State Input – PHYS'!D$12:D$2011,$AD1321)))</f>
        <v/>
      </c>
      <c r="E1321" s="101" t="str">
        <f>IF($AB1321="","",IF(INDEX('Required State Input – PHYS'!E$12:E$2011,$AD1321)="","",INDEX('Required State Input – PHYS'!E$12:E$2011,$AD1321)))</f>
        <v/>
      </c>
      <c r="F1321" s="99" t="str">
        <f>IF($AB1321="","",IF(INDEX('Required State Input – PHYS'!F$12:F$2011,$AD1321)="","",INDEX('Required State Input – PHYS'!F$12:F$2011,$AD1321)))</f>
        <v/>
      </c>
      <c r="G1321" s="100" t="str">
        <f>IF($AB1321="","",IF(INDEX('Required State Input – PHYS'!G$12:G$2011,$AD1321)="","",INDEX('Required State Input – PHYS'!G$12:G$2011,$AD1321)))</f>
        <v/>
      </c>
      <c r="H1321" s="100" t="str">
        <f>IF($AB1321="","",IF(INDEX('Required State Input – PHYS'!H$12:H$2011,$AD1321)="","",INDEX('Required State Input – PHYS'!H$12:H$2011,$AD1321)))</f>
        <v/>
      </c>
      <c r="I1321" s="100" t="str">
        <f>IF($AB1321="","",IF(INDEX('Required State Input – PHYS'!I$12:I$2011,$AD1321)="","",INDEX('Required State Input – PHYS'!I$12:I$2011,$AD1321)))</f>
        <v/>
      </c>
      <c r="J1321" s="102" t="str">
        <f>IF($AB1321="","",IF(INDEX('Required State Input – PHYS'!J$12:J$2011,$AD1321)="","",INDEX('Required State Input – PHYS'!J$12:J$2011,$AD1321)))</f>
        <v/>
      </c>
      <c r="K1321" s="77" t="str">
        <f>IF($AB1321="","",IF(INDEX('Required State Input – PHYS'!K$12:K$2011,$AD1321)="","",INDEX('Required State Input – PHYS'!K$12:K$2011,$AD1321)))</f>
        <v/>
      </c>
      <c r="L1321" s="78" t="str">
        <f>IF($AB1321="","",IF(INDEX('Required State Input – PHYS'!L$12:L$2011,$AD1321)="","",INDEX('Required State Input – PHYS'!L$12:L$2011,$AD1321)))</f>
        <v/>
      </c>
      <c r="M1321" s="79" t="str">
        <f>IF($AB1321="","",IF(INDEX('Required State Input – PHYS'!M$12:M$2011,$AD1321)="","",ROUND(INDEX('Required State Input – PHYS'!M$12:M$2011,$AD1321),2)))</f>
        <v/>
      </c>
      <c r="N1321" s="80" t="str">
        <f>IF($AB1321="","",IF(INDEX('Required State Input – PHYS'!N$12:N$2011,$AD1321)="","",ROUND(INDEX('Required State Input – PHYS'!N$12:N$2011,$AD1321),4)))</f>
        <v/>
      </c>
      <c r="O1321" s="77" t="str">
        <f>IF($AB1321="","",IF(INDEX('Required State Input – PHYS'!O$12:O$2011,$AD1321)="","",INDEX('Required State Input – PHYS'!O$12:O$2011,$AD1321)))</f>
        <v/>
      </c>
      <c r="P1321" s="78" t="str">
        <f>IF($AB1321="","",IF(INDEX('Required State Input – PHYS'!P$12:P$2011,$AD1321)="","",INDEX('Required State Input – PHYS'!P$12:P$2011,$AD1321)))</f>
        <v/>
      </c>
      <c r="Q1321" s="79" t="str">
        <f>IF($AB1321="","",IF(INDEX('Required State Input – PHYS'!Q$12:Q$2011,$AD1321)="","",ROUND(INDEX('Required State Input – PHYS'!Q$12:Q$2011,$AD1321),2)))</f>
        <v/>
      </c>
      <c r="R1321" s="82" t="str">
        <f>IF($AB1321="","",IF(INDEX('Required State Input – PHYS'!R$12:R$2011,$AD1321)="","",INDEX('Required State Input – PHYS'!R$12:R$2011,$AD1321)))</f>
        <v/>
      </c>
      <c r="S1321" s="77" t="str">
        <f>IF($AB1321="","",IF(INDEX('Required State Input – PHYS'!S$12:S$2011,$AD1321)="","",INDEX('Required State Input – PHYS'!S$12:S$2011,$AD1321)))</f>
        <v/>
      </c>
      <c r="T1321" s="78" t="str">
        <f>IF($AB1321="","",IF(INDEX('Required State Input – PHYS'!T$12:T$2011,$AD1321)="","",INDEX('Required State Input – PHYS'!T$12:T$2011,$AD1321)))</f>
        <v/>
      </c>
      <c r="U1321" s="89" t="str">
        <f>IF($AB1321="","",IF(INDEX('Required State Input – PHYS'!U$12:U$2011,$AD1321)="","",ROUND(INDEX('Required State Input – PHYS'!U$12:U$2011,$AD1321),2)))</f>
        <v/>
      </c>
      <c r="V1321" s="107" t="str">
        <f>IF($AB1321="","",IF(INDEX('Required State Input – PHYS'!V$12:V$2011,$AD1321)="","",ROUND(INDEX('Required State Input – PHYS'!V$12:V$2011,$AD1321),2)))</f>
        <v/>
      </c>
      <c r="W1321" s="108" t="str">
        <f t="shared" si="60"/>
        <v/>
      </c>
      <c r="AB1321" s="42" t="str">
        <f t="shared" si="61"/>
        <v/>
      </c>
      <c r="AC1321" s="42" t="str">
        <f t="shared" si="62"/>
        <v/>
      </c>
      <c r="AD1321" s="42" t="str">
        <f>IF(AB1321="","",MATCH(AC1321,'Required State Input – PHYS'!$AK$12:$AK$2011,FALSE))</f>
        <v/>
      </c>
    </row>
    <row r="1322" spans="1:30" x14ac:dyDescent="0.25">
      <c r="A1322" s="110" t="s">
        <v>202</v>
      </c>
      <c r="B1322" s="99" t="str">
        <f>IF($AB1322="","",IF(INDEX('Required State Input – PHYS'!B$12:B$2011,$AD1322)="","",INDEX('Required State Input – PHYS'!B$12:B$2011,$AD1322)))</f>
        <v/>
      </c>
      <c r="C1322" s="67" t="str">
        <f>IF($AB1322="","",IF(INDEX('Required State Input – PHYS'!C$12:C$2011,$AD1322)="","",INDEX('Required State Input – PHYS'!C$12:C$2011,$AD1322)))</f>
        <v/>
      </c>
      <c r="D1322" s="100" t="str">
        <f>IF($AB1322="","",IF(INDEX('Required State Input – PHYS'!D$12:D$2011,$AD1322)="","",INDEX('Required State Input – PHYS'!D$12:D$2011,$AD1322)))</f>
        <v/>
      </c>
      <c r="E1322" s="101" t="str">
        <f>IF($AB1322="","",IF(INDEX('Required State Input – PHYS'!E$12:E$2011,$AD1322)="","",INDEX('Required State Input – PHYS'!E$12:E$2011,$AD1322)))</f>
        <v/>
      </c>
      <c r="F1322" s="99" t="str">
        <f>IF($AB1322="","",IF(INDEX('Required State Input – PHYS'!F$12:F$2011,$AD1322)="","",INDEX('Required State Input – PHYS'!F$12:F$2011,$AD1322)))</f>
        <v/>
      </c>
      <c r="G1322" s="100" t="str">
        <f>IF($AB1322="","",IF(INDEX('Required State Input – PHYS'!G$12:G$2011,$AD1322)="","",INDEX('Required State Input – PHYS'!G$12:G$2011,$AD1322)))</f>
        <v/>
      </c>
      <c r="H1322" s="100" t="str">
        <f>IF($AB1322="","",IF(INDEX('Required State Input – PHYS'!H$12:H$2011,$AD1322)="","",INDEX('Required State Input – PHYS'!H$12:H$2011,$AD1322)))</f>
        <v/>
      </c>
      <c r="I1322" s="100" t="str">
        <f>IF($AB1322="","",IF(INDEX('Required State Input – PHYS'!I$12:I$2011,$AD1322)="","",INDEX('Required State Input – PHYS'!I$12:I$2011,$AD1322)))</f>
        <v/>
      </c>
      <c r="J1322" s="102" t="str">
        <f>IF($AB1322="","",IF(INDEX('Required State Input – PHYS'!J$12:J$2011,$AD1322)="","",INDEX('Required State Input – PHYS'!J$12:J$2011,$AD1322)))</f>
        <v/>
      </c>
      <c r="K1322" s="77" t="str">
        <f>IF($AB1322="","",IF(INDEX('Required State Input – PHYS'!K$12:K$2011,$AD1322)="","",INDEX('Required State Input – PHYS'!K$12:K$2011,$AD1322)))</f>
        <v/>
      </c>
      <c r="L1322" s="78" t="str">
        <f>IF($AB1322="","",IF(INDEX('Required State Input – PHYS'!L$12:L$2011,$AD1322)="","",INDEX('Required State Input – PHYS'!L$12:L$2011,$AD1322)))</f>
        <v/>
      </c>
      <c r="M1322" s="79" t="str">
        <f>IF($AB1322="","",IF(INDEX('Required State Input – PHYS'!M$12:M$2011,$AD1322)="","",ROUND(INDEX('Required State Input – PHYS'!M$12:M$2011,$AD1322),2)))</f>
        <v/>
      </c>
      <c r="N1322" s="80" t="str">
        <f>IF($AB1322="","",IF(INDEX('Required State Input – PHYS'!N$12:N$2011,$AD1322)="","",ROUND(INDEX('Required State Input – PHYS'!N$12:N$2011,$AD1322),4)))</f>
        <v/>
      </c>
      <c r="O1322" s="77" t="str">
        <f>IF($AB1322="","",IF(INDEX('Required State Input – PHYS'!O$12:O$2011,$AD1322)="","",INDEX('Required State Input – PHYS'!O$12:O$2011,$AD1322)))</f>
        <v/>
      </c>
      <c r="P1322" s="78" t="str">
        <f>IF($AB1322="","",IF(INDEX('Required State Input – PHYS'!P$12:P$2011,$AD1322)="","",INDEX('Required State Input – PHYS'!P$12:P$2011,$AD1322)))</f>
        <v/>
      </c>
      <c r="Q1322" s="79" t="str">
        <f>IF($AB1322="","",IF(INDEX('Required State Input – PHYS'!Q$12:Q$2011,$AD1322)="","",ROUND(INDEX('Required State Input – PHYS'!Q$12:Q$2011,$AD1322),2)))</f>
        <v/>
      </c>
      <c r="R1322" s="82" t="str">
        <f>IF($AB1322="","",IF(INDEX('Required State Input – PHYS'!R$12:R$2011,$AD1322)="","",INDEX('Required State Input – PHYS'!R$12:R$2011,$AD1322)))</f>
        <v/>
      </c>
      <c r="S1322" s="77" t="str">
        <f>IF($AB1322="","",IF(INDEX('Required State Input – PHYS'!S$12:S$2011,$AD1322)="","",INDEX('Required State Input – PHYS'!S$12:S$2011,$AD1322)))</f>
        <v/>
      </c>
      <c r="T1322" s="78" t="str">
        <f>IF($AB1322="","",IF(INDEX('Required State Input – PHYS'!T$12:T$2011,$AD1322)="","",INDEX('Required State Input – PHYS'!T$12:T$2011,$AD1322)))</f>
        <v/>
      </c>
      <c r="U1322" s="89" t="str">
        <f>IF($AB1322="","",IF(INDEX('Required State Input – PHYS'!U$12:U$2011,$AD1322)="","",ROUND(INDEX('Required State Input – PHYS'!U$12:U$2011,$AD1322),2)))</f>
        <v/>
      </c>
      <c r="V1322" s="107" t="str">
        <f>IF($AB1322="","",IF(INDEX('Required State Input – PHYS'!V$12:V$2011,$AD1322)="","",ROUND(INDEX('Required State Input – PHYS'!V$12:V$2011,$AD1322),2)))</f>
        <v/>
      </c>
      <c r="W1322" s="108" t="str">
        <f t="shared" si="60"/>
        <v/>
      </c>
      <c r="AB1322" s="42" t="str">
        <f t="shared" si="61"/>
        <v/>
      </c>
      <c r="AC1322" s="42" t="str">
        <f t="shared" si="62"/>
        <v/>
      </c>
      <c r="AD1322" s="42" t="str">
        <f>IF(AB1322="","",MATCH(AC1322,'Required State Input – PHYS'!$AK$12:$AK$2011,FALSE))</f>
        <v/>
      </c>
    </row>
    <row r="1323" spans="1:30" x14ac:dyDescent="0.25">
      <c r="A1323" s="110" t="s">
        <v>202</v>
      </c>
      <c r="B1323" s="99" t="str">
        <f>IF($AB1323="","",IF(INDEX('Required State Input – PHYS'!B$12:B$2011,$AD1323)="","",INDEX('Required State Input – PHYS'!B$12:B$2011,$AD1323)))</f>
        <v/>
      </c>
      <c r="C1323" s="67" t="str">
        <f>IF($AB1323="","",IF(INDEX('Required State Input – PHYS'!C$12:C$2011,$AD1323)="","",INDEX('Required State Input – PHYS'!C$12:C$2011,$AD1323)))</f>
        <v/>
      </c>
      <c r="D1323" s="100" t="str">
        <f>IF($AB1323="","",IF(INDEX('Required State Input – PHYS'!D$12:D$2011,$AD1323)="","",INDEX('Required State Input – PHYS'!D$12:D$2011,$AD1323)))</f>
        <v/>
      </c>
      <c r="E1323" s="101" t="str">
        <f>IF($AB1323="","",IF(INDEX('Required State Input – PHYS'!E$12:E$2011,$AD1323)="","",INDEX('Required State Input – PHYS'!E$12:E$2011,$AD1323)))</f>
        <v/>
      </c>
      <c r="F1323" s="99" t="str">
        <f>IF($AB1323="","",IF(INDEX('Required State Input – PHYS'!F$12:F$2011,$AD1323)="","",INDEX('Required State Input – PHYS'!F$12:F$2011,$AD1323)))</f>
        <v/>
      </c>
      <c r="G1323" s="100" t="str">
        <f>IF($AB1323="","",IF(INDEX('Required State Input – PHYS'!G$12:G$2011,$AD1323)="","",INDEX('Required State Input – PHYS'!G$12:G$2011,$AD1323)))</f>
        <v/>
      </c>
      <c r="H1323" s="100" t="str">
        <f>IF($AB1323="","",IF(INDEX('Required State Input – PHYS'!H$12:H$2011,$AD1323)="","",INDEX('Required State Input – PHYS'!H$12:H$2011,$AD1323)))</f>
        <v/>
      </c>
      <c r="I1323" s="100" t="str">
        <f>IF($AB1323="","",IF(INDEX('Required State Input – PHYS'!I$12:I$2011,$AD1323)="","",INDEX('Required State Input – PHYS'!I$12:I$2011,$AD1323)))</f>
        <v/>
      </c>
      <c r="J1323" s="102" t="str">
        <f>IF($AB1323="","",IF(INDEX('Required State Input – PHYS'!J$12:J$2011,$AD1323)="","",INDEX('Required State Input – PHYS'!J$12:J$2011,$AD1323)))</f>
        <v/>
      </c>
      <c r="K1323" s="77" t="str">
        <f>IF($AB1323="","",IF(INDEX('Required State Input – PHYS'!K$12:K$2011,$AD1323)="","",INDEX('Required State Input – PHYS'!K$12:K$2011,$AD1323)))</f>
        <v/>
      </c>
      <c r="L1323" s="78" t="str">
        <f>IF($AB1323="","",IF(INDEX('Required State Input – PHYS'!L$12:L$2011,$AD1323)="","",INDEX('Required State Input – PHYS'!L$12:L$2011,$AD1323)))</f>
        <v/>
      </c>
      <c r="M1323" s="79" t="str">
        <f>IF($AB1323="","",IF(INDEX('Required State Input – PHYS'!M$12:M$2011,$AD1323)="","",ROUND(INDEX('Required State Input – PHYS'!M$12:M$2011,$AD1323),2)))</f>
        <v/>
      </c>
      <c r="N1323" s="80" t="str">
        <f>IF($AB1323="","",IF(INDEX('Required State Input – PHYS'!N$12:N$2011,$AD1323)="","",ROUND(INDEX('Required State Input – PHYS'!N$12:N$2011,$AD1323),4)))</f>
        <v/>
      </c>
      <c r="O1323" s="77" t="str">
        <f>IF($AB1323="","",IF(INDEX('Required State Input – PHYS'!O$12:O$2011,$AD1323)="","",INDEX('Required State Input – PHYS'!O$12:O$2011,$AD1323)))</f>
        <v/>
      </c>
      <c r="P1323" s="78" t="str">
        <f>IF($AB1323="","",IF(INDEX('Required State Input – PHYS'!P$12:P$2011,$AD1323)="","",INDEX('Required State Input – PHYS'!P$12:P$2011,$AD1323)))</f>
        <v/>
      </c>
      <c r="Q1323" s="79" t="str">
        <f>IF($AB1323="","",IF(INDEX('Required State Input – PHYS'!Q$12:Q$2011,$AD1323)="","",ROUND(INDEX('Required State Input – PHYS'!Q$12:Q$2011,$AD1323),2)))</f>
        <v/>
      </c>
      <c r="R1323" s="82" t="str">
        <f>IF($AB1323="","",IF(INDEX('Required State Input – PHYS'!R$12:R$2011,$AD1323)="","",INDEX('Required State Input – PHYS'!R$12:R$2011,$AD1323)))</f>
        <v/>
      </c>
      <c r="S1323" s="77" t="str">
        <f>IF($AB1323="","",IF(INDEX('Required State Input – PHYS'!S$12:S$2011,$AD1323)="","",INDEX('Required State Input – PHYS'!S$12:S$2011,$AD1323)))</f>
        <v/>
      </c>
      <c r="T1323" s="78" t="str">
        <f>IF($AB1323="","",IF(INDEX('Required State Input – PHYS'!T$12:T$2011,$AD1323)="","",INDEX('Required State Input – PHYS'!T$12:T$2011,$AD1323)))</f>
        <v/>
      </c>
      <c r="U1323" s="89" t="str">
        <f>IF($AB1323="","",IF(INDEX('Required State Input – PHYS'!U$12:U$2011,$AD1323)="","",ROUND(INDEX('Required State Input – PHYS'!U$12:U$2011,$AD1323),2)))</f>
        <v/>
      </c>
      <c r="V1323" s="107" t="str">
        <f>IF($AB1323="","",IF(INDEX('Required State Input – PHYS'!V$12:V$2011,$AD1323)="","",ROUND(INDEX('Required State Input – PHYS'!V$12:V$2011,$AD1323),2)))</f>
        <v/>
      </c>
      <c r="W1323" s="108" t="str">
        <f t="shared" si="60"/>
        <v/>
      </c>
      <c r="AB1323" s="42" t="str">
        <f t="shared" si="61"/>
        <v/>
      </c>
      <c r="AC1323" s="42" t="str">
        <f t="shared" si="62"/>
        <v/>
      </c>
      <c r="AD1323" s="42" t="str">
        <f>IF(AB1323="","",MATCH(AC1323,'Required State Input – PHYS'!$AK$12:$AK$2011,FALSE))</f>
        <v/>
      </c>
    </row>
    <row r="1324" spans="1:30" x14ac:dyDescent="0.25">
      <c r="A1324" s="110" t="s">
        <v>202</v>
      </c>
      <c r="B1324" s="99" t="str">
        <f>IF($AB1324="","",IF(INDEX('Required State Input – PHYS'!B$12:B$2011,$AD1324)="","",INDEX('Required State Input – PHYS'!B$12:B$2011,$AD1324)))</f>
        <v/>
      </c>
      <c r="C1324" s="67" t="str">
        <f>IF($AB1324="","",IF(INDEX('Required State Input – PHYS'!C$12:C$2011,$AD1324)="","",INDEX('Required State Input – PHYS'!C$12:C$2011,$AD1324)))</f>
        <v/>
      </c>
      <c r="D1324" s="100" t="str">
        <f>IF($AB1324="","",IF(INDEX('Required State Input – PHYS'!D$12:D$2011,$AD1324)="","",INDEX('Required State Input – PHYS'!D$12:D$2011,$AD1324)))</f>
        <v/>
      </c>
      <c r="E1324" s="101" t="str">
        <f>IF($AB1324="","",IF(INDEX('Required State Input – PHYS'!E$12:E$2011,$AD1324)="","",INDEX('Required State Input – PHYS'!E$12:E$2011,$AD1324)))</f>
        <v/>
      </c>
      <c r="F1324" s="99" t="str">
        <f>IF($AB1324="","",IF(INDEX('Required State Input – PHYS'!F$12:F$2011,$AD1324)="","",INDEX('Required State Input – PHYS'!F$12:F$2011,$AD1324)))</f>
        <v/>
      </c>
      <c r="G1324" s="100" t="str">
        <f>IF($AB1324="","",IF(INDEX('Required State Input – PHYS'!G$12:G$2011,$AD1324)="","",INDEX('Required State Input – PHYS'!G$12:G$2011,$AD1324)))</f>
        <v/>
      </c>
      <c r="H1324" s="100" t="str">
        <f>IF($AB1324="","",IF(INDEX('Required State Input – PHYS'!H$12:H$2011,$AD1324)="","",INDEX('Required State Input – PHYS'!H$12:H$2011,$AD1324)))</f>
        <v/>
      </c>
      <c r="I1324" s="100" t="str">
        <f>IF($AB1324="","",IF(INDEX('Required State Input – PHYS'!I$12:I$2011,$AD1324)="","",INDEX('Required State Input – PHYS'!I$12:I$2011,$AD1324)))</f>
        <v/>
      </c>
      <c r="J1324" s="102" t="str">
        <f>IF($AB1324="","",IF(INDEX('Required State Input – PHYS'!J$12:J$2011,$AD1324)="","",INDEX('Required State Input – PHYS'!J$12:J$2011,$AD1324)))</f>
        <v/>
      </c>
      <c r="K1324" s="77" t="str">
        <f>IF($AB1324="","",IF(INDEX('Required State Input – PHYS'!K$12:K$2011,$AD1324)="","",INDEX('Required State Input – PHYS'!K$12:K$2011,$AD1324)))</f>
        <v/>
      </c>
      <c r="L1324" s="78" t="str">
        <f>IF($AB1324="","",IF(INDEX('Required State Input – PHYS'!L$12:L$2011,$AD1324)="","",INDEX('Required State Input – PHYS'!L$12:L$2011,$AD1324)))</f>
        <v/>
      </c>
      <c r="M1324" s="79" t="str">
        <f>IF($AB1324="","",IF(INDEX('Required State Input – PHYS'!M$12:M$2011,$AD1324)="","",ROUND(INDEX('Required State Input – PHYS'!M$12:M$2011,$AD1324),2)))</f>
        <v/>
      </c>
      <c r="N1324" s="80" t="str">
        <f>IF($AB1324="","",IF(INDEX('Required State Input – PHYS'!N$12:N$2011,$AD1324)="","",ROUND(INDEX('Required State Input – PHYS'!N$12:N$2011,$AD1324),4)))</f>
        <v/>
      </c>
      <c r="O1324" s="77" t="str">
        <f>IF($AB1324="","",IF(INDEX('Required State Input – PHYS'!O$12:O$2011,$AD1324)="","",INDEX('Required State Input – PHYS'!O$12:O$2011,$AD1324)))</f>
        <v/>
      </c>
      <c r="P1324" s="78" t="str">
        <f>IF($AB1324="","",IF(INDEX('Required State Input – PHYS'!P$12:P$2011,$AD1324)="","",INDEX('Required State Input – PHYS'!P$12:P$2011,$AD1324)))</f>
        <v/>
      </c>
      <c r="Q1324" s="79" t="str">
        <f>IF($AB1324="","",IF(INDEX('Required State Input – PHYS'!Q$12:Q$2011,$AD1324)="","",ROUND(INDEX('Required State Input – PHYS'!Q$12:Q$2011,$AD1324),2)))</f>
        <v/>
      </c>
      <c r="R1324" s="82" t="str">
        <f>IF($AB1324="","",IF(INDEX('Required State Input – PHYS'!R$12:R$2011,$AD1324)="","",INDEX('Required State Input – PHYS'!R$12:R$2011,$AD1324)))</f>
        <v/>
      </c>
      <c r="S1324" s="77" t="str">
        <f>IF($AB1324="","",IF(INDEX('Required State Input – PHYS'!S$12:S$2011,$AD1324)="","",INDEX('Required State Input – PHYS'!S$12:S$2011,$AD1324)))</f>
        <v/>
      </c>
      <c r="T1324" s="78" t="str">
        <f>IF($AB1324="","",IF(INDEX('Required State Input – PHYS'!T$12:T$2011,$AD1324)="","",INDEX('Required State Input – PHYS'!T$12:T$2011,$AD1324)))</f>
        <v/>
      </c>
      <c r="U1324" s="89" t="str">
        <f>IF($AB1324="","",IF(INDEX('Required State Input – PHYS'!U$12:U$2011,$AD1324)="","",ROUND(INDEX('Required State Input – PHYS'!U$12:U$2011,$AD1324),2)))</f>
        <v/>
      </c>
      <c r="V1324" s="107" t="str">
        <f>IF($AB1324="","",IF(INDEX('Required State Input – PHYS'!V$12:V$2011,$AD1324)="","",ROUND(INDEX('Required State Input – PHYS'!V$12:V$2011,$AD1324),2)))</f>
        <v/>
      </c>
      <c r="W1324" s="108" t="str">
        <f t="shared" si="60"/>
        <v/>
      </c>
      <c r="AB1324" s="42" t="str">
        <f t="shared" si="61"/>
        <v/>
      </c>
      <c r="AC1324" s="42" t="str">
        <f t="shared" si="62"/>
        <v/>
      </c>
      <c r="AD1324" s="42" t="str">
        <f>IF(AB1324="","",MATCH(AC1324,'Required State Input – PHYS'!$AK$12:$AK$2011,FALSE))</f>
        <v/>
      </c>
    </row>
    <row r="1325" spans="1:30" x14ac:dyDescent="0.25">
      <c r="A1325" s="110" t="s">
        <v>202</v>
      </c>
      <c r="B1325" s="99" t="str">
        <f>IF($AB1325="","",IF(INDEX('Required State Input – PHYS'!B$12:B$2011,$AD1325)="","",INDEX('Required State Input – PHYS'!B$12:B$2011,$AD1325)))</f>
        <v/>
      </c>
      <c r="C1325" s="67" t="str">
        <f>IF($AB1325="","",IF(INDEX('Required State Input – PHYS'!C$12:C$2011,$AD1325)="","",INDEX('Required State Input – PHYS'!C$12:C$2011,$AD1325)))</f>
        <v/>
      </c>
      <c r="D1325" s="100" t="str">
        <f>IF($AB1325="","",IF(INDEX('Required State Input – PHYS'!D$12:D$2011,$AD1325)="","",INDEX('Required State Input – PHYS'!D$12:D$2011,$AD1325)))</f>
        <v/>
      </c>
      <c r="E1325" s="101" t="str">
        <f>IF($AB1325="","",IF(INDEX('Required State Input – PHYS'!E$12:E$2011,$AD1325)="","",INDEX('Required State Input – PHYS'!E$12:E$2011,$AD1325)))</f>
        <v/>
      </c>
      <c r="F1325" s="99" t="str">
        <f>IF($AB1325="","",IF(INDEX('Required State Input – PHYS'!F$12:F$2011,$AD1325)="","",INDEX('Required State Input – PHYS'!F$12:F$2011,$AD1325)))</f>
        <v/>
      </c>
      <c r="G1325" s="100" t="str">
        <f>IF($AB1325="","",IF(INDEX('Required State Input – PHYS'!G$12:G$2011,$AD1325)="","",INDEX('Required State Input – PHYS'!G$12:G$2011,$AD1325)))</f>
        <v/>
      </c>
      <c r="H1325" s="100" t="str">
        <f>IF($AB1325="","",IF(INDEX('Required State Input – PHYS'!H$12:H$2011,$AD1325)="","",INDEX('Required State Input – PHYS'!H$12:H$2011,$AD1325)))</f>
        <v/>
      </c>
      <c r="I1325" s="100" t="str">
        <f>IF($AB1325="","",IF(INDEX('Required State Input – PHYS'!I$12:I$2011,$AD1325)="","",INDEX('Required State Input – PHYS'!I$12:I$2011,$AD1325)))</f>
        <v/>
      </c>
      <c r="J1325" s="102" t="str">
        <f>IF($AB1325="","",IF(INDEX('Required State Input – PHYS'!J$12:J$2011,$AD1325)="","",INDEX('Required State Input – PHYS'!J$12:J$2011,$AD1325)))</f>
        <v/>
      </c>
      <c r="K1325" s="77" t="str">
        <f>IF($AB1325="","",IF(INDEX('Required State Input – PHYS'!K$12:K$2011,$AD1325)="","",INDEX('Required State Input – PHYS'!K$12:K$2011,$AD1325)))</f>
        <v/>
      </c>
      <c r="L1325" s="78" t="str">
        <f>IF($AB1325="","",IF(INDEX('Required State Input – PHYS'!L$12:L$2011,$AD1325)="","",INDEX('Required State Input – PHYS'!L$12:L$2011,$AD1325)))</f>
        <v/>
      </c>
      <c r="M1325" s="79" t="str">
        <f>IF($AB1325="","",IF(INDEX('Required State Input – PHYS'!M$12:M$2011,$AD1325)="","",ROUND(INDEX('Required State Input – PHYS'!M$12:M$2011,$AD1325),2)))</f>
        <v/>
      </c>
      <c r="N1325" s="80" t="str">
        <f>IF($AB1325="","",IF(INDEX('Required State Input – PHYS'!N$12:N$2011,$AD1325)="","",ROUND(INDEX('Required State Input – PHYS'!N$12:N$2011,$AD1325),4)))</f>
        <v/>
      </c>
      <c r="O1325" s="77" t="str">
        <f>IF($AB1325="","",IF(INDEX('Required State Input – PHYS'!O$12:O$2011,$AD1325)="","",INDEX('Required State Input – PHYS'!O$12:O$2011,$AD1325)))</f>
        <v/>
      </c>
      <c r="P1325" s="78" t="str">
        <f>IF($AB1325="","",IF(INDEX('Required State Input – PHYS'!P$12:P$2011,$AD1325)="","",INDEX('Required State Input – PHYS'!P$12:P$2011,$AD1325)))</f>
        <v/>
      </c>
      <c r="Q1325" s="79" t="str">
        <f>IF($AB1325="","",IF(INDEX('Required State Input – PHYS'!Q$12:Q$2011,$AD1325)="","",ROUND(INDEX('Required State Input – PHYS'!Q$12:Q$2011,$AD1325),2)))</f>
        <v/>
      </c>
      <c r="R1325" s="82" t="str">
        <f>IF($AB1325="","",IF(INDEX('Required State Input – PHYS'!R$12:R$2011,$AD1325)="","",INDEX('Required State Input – PHYS'!R$12:R$2011,$AD1325)))</f>
        <v/>
      </c>
      <c r="S1325" s="77" t="str">
        <f>IF($AB1325="","",IF(INDEX('Required State Input – PHYS'!S$12:S$2011,$AD1325)="","",INDEX('Required State Input – PHYS'!S$12:S$2011,$AD1325)))</f>
        <v/>
      </c>
      <c r="T1325" s="78" t="str">
        <f>IF($AB1325="","",IF(INDEX('Required State Input – PHYS'!T$12:T$2011,$AD1325)="","",INDEX('Required State Input – PHYS'!T$12:T$2011,$AD1325)))</f>
        <v/>
      </c>
      <c r="U1325" s="89" t="str">
        <f>IF($AB1325="","",IF(INDEX('Required State Input – PHYS'!U$12:U$2011,$AD1325)="","",ROUND(INDEX('Required State Input – PHYS'!U$12:U$2011,$AD1325),2)))</f>
        <v/>
      </c>
      <c r="V1325" s="107" t="str">
        <f>IF($AB1325="","",IF(INDEX('Required State Input – PHYS'!V$12:V$2011,$AD1325)="","",ROUND(INDEX('Required State Input – PHYS'!V$12:V$2011,$AD1325),2)))</f>
        <v/>
      </c>
      <c r="W1325" s="108" t="str">
        <f t="shared" si="60"/>
        <v/>
      </c>
      <c r="AB1325" s="42" t="str">
        <f t="shared" si="61"/>
        <v/>
      </c>
      <c r="AC1325" s="42" t="str">
        <f t="shared" si="62"/>
        <v/>
      </c>
      <c r="AD1325" s="42" t="str">
        <f>IF(AB1325="","",MATCH(AC1325,'Required State Input – PHYS'!$AK$12:$AK$2011,FALSE))</f>
        <v/>
      </c>
    </row>
    <row r="1326" spans="1:30" x14ac:dyDescent="0.25">
      <c r="A1326" s="110" t="s">
        <v>202</v>
      </c>
      <c r="B1326" s="99" t="str">
        <f>IF($AB1326="","",IF(INDEX('Required State Input – PHYS'!B$12:B$2011,$AD1326)="","",INDEX('Required State Input – PHYS'!B$12:B$2011,$AD1326)))</f>
        <v/>
      </c>
      <c r="C1326" s="67" t="str">
        <f>IF($AB1326="","",IF(INDEX('Required State Input – PHYS'!C$12:C$2011,$AD1326)="","",INDEX('Required State Input – PHYS'!C$12:C$2011,$AD1326)))</f>
        <v/>
      </c>
      <c r="D1326" s="100" t="str">
        <f>IF($AB1326="","",IF(INDEX('Required State Input – PHYS'!D$12:D$2011,$AD1326)="","",INDEX('Required State Input – PHYS'!D$12:D$2011,$AD1326)))</f>
        <v/>
      </c>
      <c r="E1326" s="101" t="str">
        <f>IF($AB1326="","",IF(INDEX('Required State Input – PHYS'!E$12:E$2011,$AD1326)="","",INDEX('Required State Input – PHYS'!E$12:E$2011,$AD1326)))</f>
        <v/>
      </c>
      <c r="F1326" s="99" t="str">
        <f>IF($AB1326="","",IF(INDEX('Required State Input – PHYS'!F$12:F$2011,$AD1326)="","",INDEX('Required State Input – PHYS'!F$12:F$2011,$AD1326)))</f>
        <v/>
      </c>
      <c r="G1326" s="100" t="str">
        <f>IF($AB1326="","",IF(INDEX('Required State Input – PHYS'!G$12:G$2011,$AD1326)="","",INDEX('Required State Input – PHYS'!G$12:G$2011,$AD1326)))</f>
        <v/>
      </c>
      <c r="H1326" s="100" t="str">
        <f>IF($AB1326="","",IF(INDEX('Required State Input – PHYS'!H$12:H$2011,$AD1326)="","",INDEX('Required State Input – PHYS'!H$12:H$2011,$AD1326)))</f>
        <v/>
      </c>
      <c r="I1326" s="100" t="str">
        <f>IF($AB1326="","",IF(INDEX('Required State Input – PHYS'!I$12:I$2011,$AD1326)="","",INDEX('Required State Input – PHYS'!I$12:I$2011,$AD1326)))</f>
        <v/>
      </c>
      <c r="J1326" s="102" t="str">
        <f>IF($AB1326="","",IF(INDEX('Required State Input – PHYS'!J$12:J$2011,$AD1326)="","",INDEX('Required State Input – PHYS'!J$12:J$2011,$AD1326)))</f>
        <v/>
      </c>
      <c r="K1326" s="77" t="str">
        <f>IF($AB1326="","",IF(INDEX('Required State Input – PHYS'!K$12:K$2011,$AD1326)="","",INDEX('Required State Input – PHYS'!K$12:K$2011,$AD1326)))</f>
        <v/>
      </c>
      <c r="L1326" s="78" t="str">
        <f>IF($AB1326="","",IF(INDEX('Required State Input – PHYS'!L$12:L$2011,$AD1326)="","",INDEX('Required State Input – PHYS'!L$12:L$2011,$AD1326)))</f>
        <v/>
      </c>
      <c r="M1326" s="79" t="str">
        <f>IF($AB1326="","",IF(INDEX('Required State Input – PHYS'!M$12:M$2011,$AD1326)="","",ROUND(INDEX('Required State Input – PHYS'!M$12:M$2011,$AD1326),2)))</f>
        <v/>
      </c>
      <c r="N1326" s="80" t="str">
        <f>IF($AB1326="","",IF(INDEX('Required State Input – PHYS'!N$12:N$2011,$AD1326)="","",ROUND(INDEX('Required State Input – PHYS'!N$12:N$2011,$AD1326),4)))</f>
        <v/>
      </c>
      <c r="O1326" s="77" t="str">
        <f>IF($AB1326="","",IF(INDEX('Required State Input – PHYS'!O$12:O$2011,$AD1326)="","",INDEX('Required State Input – PHYS'!O$12:O$2011,$AD1326)))</f>
        <v/>
      </c>
      <c r="P1326" s="78" t="str">
        <f>IF($AB1326="","",IF(INDEX('Required State Input – PHYS'!P$12:P$2011,$AD1326)="","",INDEX('Required State Input – PHYS'!P$12:P$2011,$AD1326)))</f>
        <v/>
      </c>
      <c r="Q1326" s="79" t="str">
        <f>IF($AB1326="","",IF(INDEX('Required State Input – PHYS'!Q$12:Q$2011,$AD1326)="","",ROUND(INDEX('Required State Input – PHYS'!Q$12:Q$2011,$AD1326),2)))</f>
        <v/>
      </c>
      <c r="R1326" s="82" t="str">
        <f>IF($AB1326="","",IF(INDEX('Required State Input – PHYS'!R$12:R$2011,$AD1326)="","",INDEX('Required State Input – PHYS'!R$12:R$2011,$AD1326)))</f>
        <v/>
      </c>
      <c r="S1326" s="77" t="str">
        <f>IF($AB1326="","",IF(INDEX('Required State Input – PHYS'!S$12:S$2011,$AD1326)="","",INDEX('Required State Input – PHYS'!S$12:S$2011,$AD1326)))</f>
        <v/>
      </c>
      <c r="T1326" s="78" t="str">
        <f>IF($AB1326="","",IF(INDEX('Required State Input – PHYS'!T$12:T$2011,$AD1326)="","",INDEX('Required State Input – PHYS'!T$12:T$2011,$AD1326)))</f>
        <v/>
      </c>
      <c r="U1326" s="89" t="str">
        <f>IF($AB1326="","",IF(INDEX('Required State Input – PHYS'!U$12:U$2011,$AD1326)="","",ROUND(INDEX('Required State Input – PHYS'!U$12:U$2011,$AD1326),2)))</f>
        <v/>
      </c>
      <c r="V1326" s="107" t="str">
        <f>IF($AB1326="","",IF(INDEX('Required State Input – PHYS'!V$12:V$2011,$AD1326)="","",ROUND(INDEX('Required State Input – PHYS'!V$12:V$2011,$AD1326),2)))</f>
        <v/>
      </c>
      <c r="W1326" s="108" t="str">
        <f t="shared" si="60"/>
        <v/>
      </c>
      <c r="AB1326" s="42" t="str">
        <f t="shared" si="61"/>
        <v/>
      </c>
      <c r="AC1326" s="42" t="str">
        <f t="shared" si="62"/>
        <v/>
      </c>
      <c r="AD1326" s="42" t="str">
        <f>IF(AB1326="","",MATCH(AC1326,'Required State Input – PHYS'!$AK$12:$AK$2011,FALSE))</f>
        <v/>
      </c>
    </row>
    <row r="1327" spans="1:30" x14ac:dyDescent="0.25">
      <c r="A1327" s="110" t="s">
        <v>202</v>
      </c>
      <c r="B1327" s="99" t="str">
        <f>IF($AB1327="","",IF(INDEX('Required State Input – PHYS'!B$12:B$2011,$AD1327)="","",INDEX('Required State Input – PHYS'!B$12:B$2011,$AD1327)))</f>
        <v/>
      </c>
      <c r="C1327" s="67" t="str">
        <f>IF($AB1327="","",IF(INDEX('Required State Input – PHYS'!C$12:C$2011,$AD1327)="","",INDEX('Required State Input – PHYS'!C$12:C$2011,$AD1327)))</f>
        <v/>
      </c>
      <c r="D1327" s="100" t="str">
        <f>IF($AB1327="","",IF(INDEX('Required State Input – PHYS'!D$12:D$2011,$AD1327)="","",INDEX('Required State Input – PHYS'!D$12:D$2011,$AD1327)))</f>
        <v/>
      </c>
      <c r="E1327" s="101" t="str">
        <f>IF($AB1327="","",IF(INDEX('Required State Input – PHYS'!E$12:E$2011,$AD1327)="","",INDEX('Required State Input – PHYS'!E$12:E$2011,$AD1327)))</f>
        <v/>
      </c>
      <c r="F1327" s="99" t="str">
        <f>IF($AB1327="","",IF(INDEX('Required State Input – PHYS'!F$12:F$2011,$AD1327)="","",INDEX('Required State Input – PHYS'!F$12:F$2011,$AD1327)))</f>
        <v/>
      </c>
      <c r="G1327" s="100" t="str">
        <f>IF($AB1327="","",IF(INDEX('Required State Input – PHYS'!G$12:G$2011,$AD1327)="","",INDEX('Required State Input – PHYS'!G$12:G$2011,$AD1327)))</f>
        <v/>
      </c>
      <c r="H1327" s="100" t="str">
        <f>IF($AB1327="","",IF(INDEX('Required State Input – PHYS'!H$12:H$2011,$AD1327)="","",INDEX('Required State Input – PHYS'!H$12:H$2011,$AD1327)))</f>
        <v/>
      </c>
      <c r="I1327" s="100" t="str">
        <f>IF($AB1327="","",IF(INDEX('Required State Input – PHYS'!I$12:I$2011,$AD1327)="","",INDEX('Required State Input – PHYS'!I$12:I$2011,$AD1327)))</f>
        <v/>
      </c>
      <c r="J1327" s="102" t="str">
        <f>IF($AB1327="","",IF(INDEX('Required State Input – PHYS'!J$12:J$2011,$AD1327)="","",INDEX('Required State Input – PHYS'!J$12:J$2011,$AD1327)))</f>
        <v/>
      </c>
      <c r="K1327" s="77" t="str">
        <f>IF($AB1327="","",IF(INDEX('Required State Input – PHYS'!K$12:K$2011,$AD1327)="","",INDEX('Required State Input – PHYS'!K$12:K$2011,$AD1327)))</f>
        <v/>
      </c>
      <c r="L1327" s="78" t="str">
        <f>IF($AB1327="","",IF(INDEX('Required State Input – PHYS'!L$12:L$2011,$AD1327)="","",INDEX('Required State Input – PHYS'!L$12:L$2011,$AD1327)))</f>
        <v/>
      </c>
      <c r="M1327" s="79" t="str">
        <f>IF($AB1327="","",IF(INDEX('Required State Input – PHYS'!M$12:M$2011,$AD1327)="","",ROUND(INDEX('Required State Input – PHYS'!M$12:M$2011,$AD1327),2)))</f>
        <v/>
      </c>
      <c r="N1327" s="80" t="str">
        <f>IF($AB1327="","",IF(INDEX('Required State Input – PHYS'!N$12:N$2011,$AD1327)="","",ROUND(INDEX('Required State Input – PHYS'!N$12:N$2011,$AD1327),4)))</f>
        <v/>
      </c>
      <c r="O1327" s="77" t="str">
        <f>IF($AB1327="","",IF(INDEX('Required State Input – PHYS'!O$12:O$2011,$AD1327)="","",INDEX('Required State Input – PHYS'!O$12:O$2011,$AD1327)))</f>
        <v/>
      </c>
      <c r="P1327" s="78" t="str">
        <f>IF($AB1327="","",IF(INDEX('Required State Input – PHYS'!P$12:P$2011,$AD1327)="","",INDEX('Required State Input – PHYS'!P$12:P$2011,$AD1327)))</f>
        <v/>
      </c>
      <c r="Q1327" s="79" t="str">
        <f>IF($AB1327="","",IF(INDEX('Required State Input – PHYS'!Q$12:Q$2011,$AD1327)="","",ROUND(INDEX('Required State Input – PHYS'!Q$12:Q$2011,$AD1327),2)))</f>
        <v/>
      </c>
      <c r="R1327" s="82" t="str">
        <f>IF($AB1327="","",IF(INDEX('Required State Input – PHYS'!R$12:R$2011,$AD1327)="","",INDEX('Required State Input – PHYS'!R$12:R$2011,$AD1327)))</f>
        <v/>
      </c>
      <c r="S1327" s="77" t="str">
        <f>IF($AB1327="","",IF(INDEX('Required State Input – PHYS'!S$12:S$2011,$AD1327)="","",INDEX('Required State Input – PHYS'!S$12:S$2011,$AD1327)))</f>
        <v/>
      </c>
      <c r="T1327" s="78" t="str">
        <f>IF($AB1327="","",IF(INDEX('Required State Input – PHYS'!T$12:T$2011,$AD1327)="","",INDEX('Required State Input – PHYS'!T$12:T$2011,$AD1327)))</f>
        <v/>
      </c>
      <c r="U1327" s="89" t="str">
        <f>IF($AB1327="","",IF(INDEX('Required State Input – PHYS'!U$12:U$2011,$AD1327)="","",ROUND(INDEX('Required State Input – PHYS'!U$12:U$2011,$AD1327),2)))</f>
        <v/>
      </c>
      <c r="V1327" s="107" t="str">
        <f>IF($AB1327="","",IF(INDEX('Required State Input – PHYS'!V$12:V$2011,$AD1327)="","",ROUND(INDEX('Required State Input – PHYS'!V$12:V$2011,$AD1327),2)))</f>
        <v/>
      </c>
      <c r="W1327" s="108" t="str">
        <f t="shared" si="60"/>
        <v/>
      </c>
      <c r="AB1327" s="42" t="str">
        <f t="shared" si="61"/>
        <v/>
      </c>
      <c r="AC1327" s="42" t="str">
        <f t="shared" si="62"/>
        <v/>
      </c>
      <c r="AD1327" s="42" t="str">
        <f>IF(AB1327="","",MATCH(AC1327,'Required State Input – PHYS'!$AK$12:$AK$2011,FALSE))</f>
        <v/>
      </c>
    </row>
    <row r="1328" spans="1:30" x14ac:dyDescent="0.25">
      <c r="A1328" s="110" t="s">
        <v>202</v>
      </c>
      <c r="B1328" s="99" t="str">
        <f>IF($AB1328="","",IF(INDEX('Required State Input – PHYS'!B$12:B$2011,$AD1328)="","",INDEX('Required State Input – PHYS'!B$12:B$2011,$AD1328)))</f>
        <v/>
      </c>
      <c r="C1328" s="67" t="str">
        <f>IF($AB1328="","",IF(INDEX('Required State Input – PHYS'!C$12:C$2011,$AD1328)="","",INDEX('Required State Input – PHYS'!C$12:C$2011,$AD1328)))</f>
        <v/>
      </c>
      <c r="D1328" s="100" t="str">
        <f>IF($AB1328="","",IF(INDEX('Required State Input – PHYS'!D$12:D$2011,$AD1328)="","",INDEX('Required State Input – PHYS'!D$12:D$2011,$AD1328)))</f>
        <v/>
      </c>
      <c r="E1328" s="101" t="str">
        <f>IF($AB1328="","",IF(INDEX('Required State Input – PHYS'!E$12:E$2011,$AD1328)="","",INDEX('Required State Input – PHYS'!E$12:E$2011,$AD1328)))</f>
        <v/>
      </c>
      <c r="F1328" s="99" t="str">
        <f>IF($AB1328="","",IF(INDEX('Required State Input – PHYS'!F$12:F$2011,$AD1328)="","",INDEX('Required State Input – PHYS'!F$12:F$2011,$AD1328)))</f>
        <v/>
      </c>
      <c r="G1328" s="100" t="str">
        <f>IF($AB1328="","",IF(INDEX('Required State Input – PHYS'!G$12:G$2011,$AD1328)="","",INDEX('Required State Input – PHYS'!G$12:G$2011,$AD1328)))</f>
        <v/>
      </c>
      <c r="H1328" s="100" t="str">
        <f>IF($AB1328="","",IF(INDEX('Required State Input – PHYS'!H$12:H$2011,$AD1328)="","",INDEX('Required State Input – PHYS'!H$12:H$2011,$AD1328)))</f>
        <v/>
      </c>
      <c r="I1328" s="100" t="str">
        <f>IF($AB1328="","",IF(INDEX('Required State Input – PHYS'!I$12:I$2011,$AD1328)="","",INDEX('Required State Input – PHYS'!I$12:I$2011,$AD1328)))</f>
        <v/>
      </c>
      <c r="J1328" s="102" t="str">
        <f>IF($AB1328="","",IF(INDEX('Required State Input – PHYS'!J$12:J$2011,$AD1328)="","",INDEX('Required State Input – PHYS'!J$12:J$2011,$AD1328)))</f>
        <v/>
      </c>
      <c r="K1328" s="77" t="str">
        <f>IF($AB1328="","",IF(INDEX('Required State Input – PHYS'!K$12:K$2011,$AD1328)="","",INDEX('Required State Input – PHYS'!K$12:K$2011,$AD1328)))</f>
        <v/>
      </c>
      <c r="L1328" s="78" t="str">
        <f>IF($AB1328="","",IF(INDEX('Required State Input – PHYS'!L$12:L$2011,$AD1328)="","",INDEX('Required State Input – PHYS'!L$12:L$2011,$AD1328)))</f>
        <v/>
      </c>
      <c r="M1328" s="79" t="str">
        <f>IF($AB1328="","",IF(INDEX('Required State Input – PHYS'!M$12:M$2011,$AD1328)="","",ROUND(INDEX('Required State Input – PHYS'!M$12:M$2011,$AD1328),2)))</f>
        <v/>
      </c>
      <c r="N1328" s="80" t="str">
        <f>IF($AB1328="","",IF(INDEX('Required State Input – PHYS'!N$12:N$2011,$AD1328)="","",ROUND(INDEX('Required State Input – PHYS'!N$12:N$2011,$AD1328),4)))</f>
        <v/>
      </c>
      <c r="O1328" s="77" t="str">
        <f>IF($AB1328="","",IF(INDEX('Required State Input – PHYS'!O$12:O$2011,$AD1328)="","",INDEX('Required State Input – PHYS'!O$12:O$2011,$AD1328)))</f>
        <v/>
      </c>
      <c r="P1328" s="78" t="str">
        <f>IF($AB1328="","",IF(INDEX('Required State Input – PHYS'!P$12:P$2011,$AD1328)="","",INDEX('Required State Input – PHYS'!P$12:P$2011,$AD1328)))</f>
        <v/>
      </c>
      <c r="Q1328" s="79" t="str">
        <f>IF($AB1328="","",IF(INDEX('Required State Input – PHYS'!Q$12:Q$2011,$AD1328)="","",ROUND(INDEX('Required State Input – PHYS'!Q$12:Q$2011,$AD1328),2)))</f>
        <v/>
      </c>
      <c r="R1328" s="82" t="str">
        <f>IF($AB1328="","",IF(INDEX('Required State Input – PHYS'!R$12:R$2011,$AD1328)="","",INDEX('Required State Input – PHYS'!R$12:R$2011,$AD1328)))</f>
        <v/>
      </c>
      <c r="S1328" s="77" t="str">
        <f>IF($AB1328="","",IF(INDEX('Required State Input – PHYS'!S$12:S$2011,$AD1328)="","",INDEX('Required State Input – PHYS'!S$12:S$2011,$AD1328)))</f>
        <v/>
      </c>
      <c r="T1328" s="78" t="str">
        <f>IF($AB1328="","",IF(INDEX('Required State Input – PHYS'!T$12:T$2011,$AD1328)="","",INDEX('Required State Input – PHYS'!T$12:T$2011,$AD1328)))</f>
        <v/>
      </c>
      <c r="U1328" s="89" t="str">
        <f>IF($AB1328="","",IF(INDEX('Required State Input – PHYS'!U$12:U$2011,$AD1328)="","",ROUND(INDEX('Required State Input – PHYS'!U$12:U$2011,$AD1328),2)))</f>
        <v/>
      </c>
      <c r="V1328" s="107" t="str">
        <f>IF($AB1328="","",IF(INDEX('Required State Input – PHYS'!V$12:V$2011,$AD1328)="","",ROUND(INDEX('Required State Input – PHYS'!V$12:V$2011,$AD1328),2)))</f>
        <v/>
      </c>
      <c r="W1328" s="108" t="str">
        <f t="shared" si="60"/>
        <v/>
      </c>
      <c r="AB1328" s="42" t="str">
        <f t="shared" si="61"/>
        <v/>
      </c>
      <c r="AC1328" s="42" t="str">
        <f t="shared" si="62"/>
        <v/>
      </c>
      <c r="AD1328" s="42" t="str">
        <f>IF(AB1328="","",MATCH(AC1328,'Required State Input – PHYS'!$AK$12:$AK$2011,FALSE))</f>
        <v/>
      </c>
    </row>
    <row r="1329" spans="1:30" x14ac:dyDescent="0.25">
      <c r="A1329" s="110" t="s">
        <v>202</v>
      </c>
      <c r="B1329" s="99" t="str">
        <f>IF($AB1329="","",IF(INDEX('Required State Input – PHYS'!B$12:B$2011,$AD1329)="","",INDEX('Required State Input – PHYS'!B$12:B$2011,$AD1329)))</f>
        <v/>
      </c>
      <c r="C1329" s="67" t="str">
        <f>IF($AB1329="","",IF(INDEX('Required State Input – PHYS'!C$12:C$2011,$AD1329)="","",INDEX('Required State Input – PHYS'!C$12:C$2011,$AD1329)))</f>
        <v/>
      </c>
      <c r="D1329" s="100" t="str">
        <f>IF($AB1329="","",IF(INDEX('Required State Input – PHYS'!D$12:D$2011,$AD1329)="","",INDEX('Required State Input – PHYS'!D$12:D$2011,$AD1329)))</f>
        <v/>
      </c>
      <c r="E1329" s="101" t="str">
        <f>IF($AB1329="","",IF(INDEX('Required State Input – PHYS'!E$12:E$2011,$AD1329)="","",INDEX('Required State Input – PHYS'!E$12:E$2011,$AD1329)))</f>
        <v/>
      </c>
      <c r="F1329" s="99" t="str">
        <f>IF($AB1329="","",IF(INDEX('Required State Input – PHYS'!F$12:F$2011,$AD1329)="","",INDEX('Required State Input – PHYS'!F$12:F$2011,$AD1329)))</f>
        <v/>
      </c>
      <c r="G1329" s="100" t="str">
        <f>IF($AB1329="","",IF(INDEX('Required State Input – PHYS'!G$12:G$2011,$AD1329)="","",INDEX('Required State Input – PHYS'!G$12:G$2011,$AD1329)))</f>
        <v/>
      </c>
      <c r="H1329" s="100" t="str">
        <f>IF($AB1329="","",IF(INDEX('Required State Input – PHYS'!H$12:H$2011,$AD1329)="","",INDEX('Required State Input – PHYS'!H$12:H$2011,$AD1329)))</f>
        <v/>
      </c>
      <c r="I1329" s="100" t="str">
        <f>IF($AB1329="","",IF(INDEX('Required State Input – PHYS'!I$12:I$2011,$AD1329)="","",INDEX('Required State Input – PHYS'!I$12:I$2011,$AD1329)))</f>
        <v/>
      </c>
      <c r="J1329" s="102" t="str">
        <f>IF($AB1329="","",IF(INDEX('Required State Input – PHYS'!J$12:J$2011,$AD1329)="","",INDEX('Required State Input – PHYS'!J$12:J$2011,$AD1329)))</f>
        <v/>
      </c>
      <c r="K1329" s="77" t="str">
        <f>IF($AB1329="","",IF(INDEX('Required State Input – PHYS'!K$12:K$2011,$AD1329)="","",INDEX('Required State Input – PHYS'!K$12:K$2011,$AD1329)))</f>
        <v/>
      </c>
      <c r="L1329" s="78" t="str">
        <f>IF($AB1329="","",IF(INDEX('Required State Input – PHYS'!L$12:L$2011,$AD1329)="","",INDEX('Required State Input – PHYS'!L$12:L$2011,$AD1329)))</f>
        <v/>
      </c>
      <c r="M1329" s="79" t="str">
        <f>IF($AB1329="","",IF(INDEX('Required State Input – PHYS'!M$12:M$2011,$AD1329)="","",ROUND(INDEX('Required State Input – PHYS'!M$12:M$2011,$AD1329),2)))</f>
        <v/>
      </c>
      <c r="N1329" s="80" t="str">
        <f>IF($AB1329="","",IF(INDEX('Required State Input – PHYS'!N$12:N$2011,$AD1329)="","",ROUND(INDEX('Required State Input – PHYS'!N$12:N$2011,$AD1329),4)))</f>
        <v/>
      </c>
      <c r="O1329" s="77" t="str">
        <f>IF($AB1329="","",IF(INDEX('Required State Input – PHYS'!O$12:O$2011,$AD1329)="","",INDEX('Required State Input – PHYS'!O$12:O$2011,$AD1329)))</f>
        <v/>
      </c>
      <c r="P1329" s="78" t="str">
        <f>IF($AB1329="","",IF(INDEX('Required State Input – PHYS'!P$12:P$2011,$AD1329)="","",INDEX('Required State Input – PHYS'!P$12:P$2011,$AD1329)))</f>
        <v/>
      </c>
      <c r="Q1329" s="79" t="str">
        <f>IF($AB1329="","",IF(INDEX('Required State Input – PHYS'!Q$12:Q$2011,$AD1329)="","",ROUND(INDEX('Required State Input – PHYS'!Q$12:Q$2011,$AD1329),2)))</f>
        <v/>
      </c>
      <c r="R1329" s="82" t="str">
        <f>IF($AB1329="","",IF(INDEX('Required State Input – PHYS'!R$12:R$2011,$AD1329)="","",INDEX('Required State Input – PHYS'!R$12:R$2011,$AD1329)))</f>
        <v/>
      </c>
      <c r="S1329" s="77" t="str">
        <f>IF($AB1329="","",IF(INDEX('Required State Input – PHYS'!S$12:S$2011,$AD1329)="","",INDEX('Required State Input – PHYS'!S$12:S$2011,$AD1329)))</f>
        <v/>
      </c>
      <c r="T1329" s="78" t="str">
        <f>IF($AB1329="","",IF(INDEX('Required State Input – PHYS'!T$12:T$2011,$AD1329)="","",INDEX('Required State Input – PHYS'!T$12:T$2011,$AD1329)))</f>
        <v/>
      </c>
      <c r="U1329" s="89" t="str">
        <f>IF($AB1329="","",IF(INDEX('Required State Input – PHYS'!U$12:U$2011,$AD1329)="","",ROUND(INDEX('Required State Input – PHYS'!U$12:U$2011,$AD1329),2)))</f>
        <v/>
      </c>
      <c r="V1329" s="107" t="str">
        <f>IF($AB1329="","",IF(INDEX('Required State Input – PHYS'!V$12:V$2011,$AD1329)="","",ROUND(INDEX('Required State Input – PHYS'!V$12:V$2011,$AD1329),2)))</f>
        <v/>
      </c>
      <c r="W1329" s="108" t="str">
        <f t="shared" si="60"/>
        <v/>
      </c>
      <c r="AB1329" s="42" t="str">
        <f t="shared" si="61"/>
        <v/>
      </c>
      <c r="AC1329" s="42" t="str">
        <f t="shared" si="62"/>
        <v/>
      </c>
      <c r="AD1329" s="42" t="str">
        <f>IF(AB1329="","",MATCH(AC1329,'Required State Input – PHYS'!$AK$12:$AK$2011,FALSE))</f>
        <v/>
      </c>
    </row>
    <row r="1330" spans="1:30" x14ac:dyDescent="0.25">
      <c r="A1330" s="110" t="s">
        <v>202</v>
      </c>
      <c r="B1330" s="99" t="str">
        <f>IF($AB1330="","",IF(INDEX('Required State Input – PHYS'!B$12:B$2011,$AD1330)="","",INDEX('Required State Input – PHYS'!B$12:B$2011,$AD1330)))</f>
        <v/>
      </c>
      <c r="C1330" s="67" t="str">
        <f>IF($AB1330="","",IF(INDEX('Required State Input – PHYS'!C$12:C$2011,$AD1330)="","",INDEX('Required State Input – PHYS'!C$12:C$2011,$AD1330)))</f>
        <v/>
      </c>
      <c r="D1330" s="100" t="str">
        <f>IF($AB1330="","",IF(INDEX('Required State Input – PHYS'!D$12:D$2011,$AD1330)="","",INDEX('Required State Input – PHYS'!D$12:D$2011,$AD1330)))</f>
        <v/>
      </c>
      <c r="E1330" s="101" t="str">
        <f>IF($AB1330="","",IF(INDEX('Required State Input – PHYS'!E$12:E$2011,$AD1330)="","",INDEX('Required State Input – PHYS'!E$12:E$2011,$AD1330)))</f>
        <v/>
      </c>
      <c r="F1330" s="99" t="str">
        <f>IF($AB1330="","",IF(INDEX('Required State Input – PHYS'!F$12:F$2011,$AD1330)="","",INDEX('Required State Input – PHYS'!F$12:F$2011,$AD1330)))</f>
        <v/>
      </c>
      <c r="G1330" s="100" t="str">
        <f>IF($AB1330="","",IF(INDEX('Required State Input – PHYS'!G$12:G$2011,$AD1330)="","",INDEX('Required State Input – PHYS'!G$12:G$2011,$AD1330)))</f>
        <v/>
      </c>
      <c r="H1330" s="100" t="str">
        <f>IF($AB1330="","",IF(INDEX('Required State Input – PHYS'!H$12:H$2011,$AD1330)="","",INDEX('Required State Input – PHYS'!H$12:H$2011,$AD1330)))</f>
        <v/>
      </c>
      <c r="I1330" s="100" t="str">
        <f>IF($AB1330="","",IF(INDEX('Required State Input – PHYS'!I$12:I$2011,$AD1330)="","",INDEX('Required State Input – PHYS'!I$12:I$2011,$AD1330)))</f>
        <v/>
      </c>
      <c r="J1330" s="102" t="str">
        <f>IF($AB1330="","",IF(INDEX('Required State Input – PHYS'!J$12:J$2011,$AD1330)="","",INDEX('Required State Input – PHYS'!J$12:J$2011,$AD1330)))</f>
        <v/>
      </c>
      <c r="K1330" s="77" t="str">
        <f>IF($AB1330="","",IF(INDEX('Required State Input – PHYS'!K$12:K$2011,$AD1330)="","",INDEX('Required State Input – PHYS'!K$12:K$2011,$AD1330)))</f>
        <v/>
      </c>
      <c r="L1330" s="78" t="str">
        <f>IF($AB1330="","",IF(INDEX('Required State Input – PHYS'!L$12:L$2011,$AD1330)="","",INDEX('Required State Input – PHYS'!L$12:L$2011,$AD1330)))</f>
        <v/>
      </c>
      <c r="M1330" s="79" t="str">
        <f>IF($AB1330="","",IF(INDEX('Required State Input – PHYS'!M$12:M$2011,$AD1330)="","",ROUND(INDEX('Required State Input – PHYS'!M$12:M$2011,$AD1330),2)))</f>
        <v/>
      </c>
      <c r="N1330" s="80" t="str">
        <f>IF($AB1330="","",IF(INDEX('Required State Input – PHYS'!N$12:N$2011,$AD1330)="","",ROUND(INDEX('Required State Input – PHYS'!N$12:N$2011,$AD1330),4)))</f>
        <v/>
      </c>
      <c r="O1330" s="77" t="str">
        <f>IF($AB1330="","",IF(INDEX('Required State Input – PHYS'!O$12:O$2011,$AD1330)="","",INDEX('Required State Input – PHYS'!O$12:O$2011,$AD1330)))</f>
        <v/>
      </c>
      <c r="P1330" s="78" t="str">
        <f>IF($AB1330="","",IF(INDEX('Required State Input – PHYS'!P$12:P$2011,$AD1330)="","",INDEX('Required State Input – PHYS'!P$12:P$2011,$AD1330)))</f>
        <v/>
      </c>
      <c r="Q1330" s="79" t="str">
        <f>IF($AB1330="","",IF(INDEX('Required State Input – PHYS'!Q$12:Q$2011,$AD1330)="","",ROUND(INDEX('Required State Input – PHYS'!Q$12:Q$2011,$AD1330),2)))</f>
        <v/>
      </c>
      <c r="R1330" s="82" t="str">
        <f>IF($AB1330="","",IF(INDEX('Required State Input – PHYS'!R$12:R$2011,$AD1330)="","",INDEX('Required State Input – PHYS'!R$12:R$2011,$AD1330)))</f>
        <v/>
      </c>
      <c r="S1330" s="77" t="str">
        <f>IF($AB1330="","",IF(INDEX('Required State Input – PHYS'!S$12:S$2011,$AD1330)="","",INDEX('Required State Input – PHYS'!S$12:S$2011,$AD1330)))</f>
        <v/>
      </c>
      <c r="T1330" s="78" t="str">
        <f>IF($AB1330="","",IF(INDEX('Required State Input – PHYS'!T$12:T$2011,$AD1330)="","",INDEX('Required State Input – PHYS'!T$12:T$2011,$AD1330)))</f>
        <v/>
      </c>
      <c r="U1330" s="89" t="str">
        <f>IF($AB1330="","",IF(INDEX('Required State Input – PHYS'!U$12:U$2011,$AD1330)="","",ROUND(INDEX('Required State Input – PHYS'!U$12:U$2011,$AD1330),2)))</f>
        <v/>
      </c>
      <c r="V1330" s="107" t="str">
        <f>IF($AB1330="","",IF(INDEX('Required State Input – PHYS'!V$12:V$2011,$AD1330)="","",ROUND(INDEX('Required State Input – PHYS'!V$12:V$2011,$AD1330),2)))</f>
        <v/>
      </c>
      <c r="W1330" s="108" t="str">
        <f t="shared" si="60"/>
        <v/>
      </c>
      <c r="AB1330" s="42" t="str">
        <f t="shared" si="61"/>
        <v/>
      </c>
      <c r="AC1330" s="42" t="str">
        <f t="shared" si="62"/>
        <v/>
      </c>
      <c r="AD1330" s="42" t="str">
        <f>IF(AB1330="","",MATCH(AC1330,'Required State Input – PHYS'!$AK$12:$AK$2011,FALSE))</f>
        <v/>
      </c>
    </row>
    <row r="1331" spans="1:30" x14ac:dyDescent="0.25">
      <c r="A1331" s="110" t="s">
        <v>202</v>
      </c>
      <c r="B1331" s="99" t="str">
        <f>IF($AB1331="","",IF(INDEX('Required State Input – PHYS'!B$12:B$2011,$AD1331)="","",INDEX('Required State Input – PHYS'!B$12:B$2011,$AD1331)))</f>
        <v/>
      </c>
      <c r="C1331" s="67" t="str">
        <f>IF($AB1331="","",IF(INDEX('Required State Input – PHYS'!C$12:C$2011,$AD1331)="","",INDEX('Required State Input – PHYS'!C$12:C$2011,$AD1331)))</f>
        <v/>
      </c>
      <c r="D1331" s="100" t="str">
        <f>IF($AB1331="","",IF(INDEX('Required State Input – PHYS'!D$12:D$2011,$AD1331)="","",INDEX('Required State Input – PHYS'!D$12:D$2011,$AD1331)))</f>
        <v/>
      </c>
      <c r="E1331" s="101" t="str">
        <f>IF($AB1331="","",IF(INDEX('Required State Input – PHYS'!E$12:E$2011,$AD1331)="","",INDEX('Required State Input – PHYS'!E$12:E$2011,$AD1331)))</f>
        <v/>
      </c>
      <c r="F1331" s="99" t="str">
        <f>IF($AB1331="","",IF(INDEX('Required State Input – PHYS'!F$12:F$2011,$AD1331)="","",INDEX('Required State Input – PHYS'!F$12:F$2011,$AD1331)))</f>
        <v/>
      </c>
      <c r="G1331" s="100" t="str">
        <f>IF($AB1331="","",IF(INDEX('Required State Input – PHYS'!G$12:G$2011,$AD1331)="","",INDEX('Required State Input – PHYS'!G$12:G$2011,$AD1331)))</f>
        <v/>
      </c>
      <c r="H1331" s="100" t="str">
        <f>IF($AB1331="","",IF(INDEX('Required State Input – PHYS'!H$12:H$2011,$AD1331)="","",INDEX('Required State Input – PHYS'!H$12:H$2011,$AD1331)))</f>
        <v/>
      </c>
      <c r="I1331" s="100" t="str">
        <f>IF($AB1331="","",IF(INDEX('Required State Input – PHYS'!I$12:I$2011,$AD1331)="","",INDEX('Required State Input – PHYS'!I$12:I$2011,$AD1331)))</f>
        <v/>
      </c>
      <c r="J1331" s="102" t="str">
        <f>IF($AB1331="","",IF(INDEX('Required State Input – PHYS'!J$12:J$2011,$AD1331)="","",INDEX('Required State Input – PHYS'!J$12:J$2011,$AD1331)))</f>
        <v/>
      </c>
      <c r="K1331" s="77" t="str">
        <f>IF($AB1331="","",IF(INDEX('Required State Input – PHYS'!K$12:K$2011,$AD1331)="","",INDEX('Required State Input – PHYS'!K$12:K$2011,$AD1331)))</f>
        <v/>
      </c>
      <c r="L1331" s="78" t="str">
        <f>IF($AB1331="","",IF(INDEX('Required State Input – PHYS'!L$12:L$2011,$AD1331)="","",INDEX('Required State Input – PHYS'!L$12:L$2011,$AD1331)))</f>
        <v/>
      </c>
      <c r="M1331" s="79" t="str">
        <f>IF($AB1331="","",IF(INDEX('Required State Input – PHYS'!M$12:M$2011,$AD1331)="","",ROUND(INDEX('Required State Input – PHYS'!M$12:M$2011,$AD1331),2)))</f>
        <v/>
      </c>
      <c r="N1331" s="80" t="str">
        <f>IF($AB1331="","",IF(INDEX('Required State Input – PHYS'!N$12:N$2011,$AD1331)="","",ROUND(INDEX('Required State Input – PHYS'!N$12:N$2011,$AD1331),4)))</f>
        <v/>
      </c>
      <c r="O1331" s="77" t="str">
        <f>IF($AB1331="","",IF(INDEX('Required State Input – PHYS'!O$12:O$2011,$AD1331)="","",INDEX('Required State Input – PHYS'!O$12:O$2011,$AD1331)))</f>
        <v/>
      </c>
      <c r="P1331" s="78" t="str">
        <f>IF($AB1331="","",IF(INDEX('Required State Input – PHYS'!P$12:P$2011,$AD1331)="","",INDEX('Required State Input – PHYS'!P$12:P$2011,$AD1331)))</f>
        <v/>
      </c>
      <c r="Q1331" s="79" t="str">
        <f>IF($AB1331="","",IF(INDEX('Required State Input – PHYS'!Q$12:Q$2011,$AD1331)="","",ROUND(INDEX('Required State Input – PHYS'!Q$12:Q$2011,$AD1331),2)))</f>
        <v/>
      </c>
      <c r="R1331" s="82" t="str">
        <f>IF($AB1331="","",IF(INDEX('Required State Input – PHYS'!R$12:R$2011,$AD1331)="","",INDEX('Required State Input – PHYS'!R$12:R$2011,$AD1331)))</f>
        <v/>
      </c>
      <c r="S1331" s="77" t="str">
        <f>IF($AB1331="","",IF(INDEX('Required State Input – PHYS'!S$12:S$2011,$AD1331)="","",INDEX('Required State Input – PHYS'!S$12:S$2011,$AD1331)))</f>
        <v/>
      </c>
      <c r="T1331" s="78" t="str">
        <f>IF($AB1331="","",IF(INDEX('Required State Input – PHYS'!T$12:T$2011,$AD1331)="","",INDEX('Required State Input – PHYS'!T$12:T$2011,$AD1331)))</f>
        <v/>
      </c>
      <c r="U1331" s="89" t="str">
        <f>IF($AB1331="","",IF(INDEX('Required State Input – PHYS'!U$12:U$2011,$AD1331)="","",ROUND(INDEX('Required State Input – PHYS'!U$12:U$2011,$AD1331),2)))</f>
        <v/>
      </c>
      <c r="V1331" s="107" t="str">
        <f>IF($AB1331="","",IF(INDEX('Required State Input – PHYS'!V$12:V$2011,$AD1331)="","",ROUND(INDEX('Required State Input – PHYS'!V$12:V$2011,$AD1331),2)))</f>
        <v/>
      </c>
      <c r="W1331" s="108" t="str">
        <f t="shared" si="60"/>
        <v/>
      </c>
      <c r="AB1331" s="42" t="str">
        <f t="shared" si="61"/>
        <v/>
      </c>
      <c r="AC1331" s="42" t="str">
        <f t="shared" si="62"/>
        <v/>
      </c>
      <c r="AD1331" s="42" t="str">
        <f>IF(AB1331="","",MATCH(AC1331,'Required State Input – PHYS'!$AK$12:$AK$2011,FALSE))</f>
        <v/>
      </c>
    </row>
    <row r="1332" spans="1:30" x14ac:dyDescent="0.25">
      <c r="A1332" s="110" t="s">
        <v>202</v>
      </c>
      <c r="B1332" s="99" t="str">
        <f>IF($AB1332="","",IF(INDEX('Required State Input – PHYS'!B$12:B$2011,$AD1332)="","",INDEX('Required State Input – PHYS'!B$12:B$2011,$AD1332)))</f>
        <v/>
      </c>
      <c r="C1332" s="67" t="str">
        <f>IF($AB1332="","",IF(INDEX('Required State Input – PHYS'!C$12:C$2011,$AD1332)="","",INDEX('Required State Input – PHYS'!C$12:C$2011,$AD1332)))</f>
        <v/>
      </c>
      <c r="D1332" s="100" t="str">
        <f>IF($AB1332="","",IF(INDEX('Required State Input – PHYS'!D$12:D$2011,$AD1332)="","",INDEX('Required State Input – PHYS'!D$12:D$2011,$AD1332)))</f>
        <v/>
      </c>
      <c r="E1332" s="101" t="str">
        <f>IF($AB1332="","",IF(INDEX('Required State Input – PHYS'!E$12:E$2011,$AD1332)="","",INDEX('Required State Input – PHYS'!E$12:E$2011,$AD1332)))</f>
        <v/>
      </c>
      <c r="F1332" s="99" t="str">
        <f>IF($AB1332="","",IF(INDEX('Required State Input – PHYS'!F$12:F$2011,$AD1332)="","",INDEX('Required State Input – PHYS'!F$12:F$2011,$AD1332)))</f>
        <v/>
      </c>
      <c r="G1332" s="100" t="str">
        <f>IF($AB1332="","",IF(INDEX('Required State Input – PHYS'!G$12:G$2011,$AD1332)="","",INDEX('Required State Input – PHYS'!G$12:G$2011,$AD1332)))</f>
        <v/>
      </c>
      <c r="H1332" s="100" t="str">
        <f>IF($AB1332="","",IF(INDEX('Required State Input – PHYS'!H$12:H$2011,$AD1332)="","",INDEX('Required State Input – PHYS'!H$12:H$2011,$AD1332)))</f>
        <v/>
      </c>
      <c r="I1332" s="100" t="str">
        <f>IF($AB1332="","",IF(INDEX('Required State Input – PHYS'!I$12:I$2011,$AD1332)="","",INDEX('Required State Input – PHYS'!I$12:I$2011,$AD1332)))</f>
        <v/>
      </c>
      <c r="J1332" s="102" t="str">
        <f>IF($AB1332="","",IF(INDEX('Required State Input – PHYS'!J$12:J$2011,$AD1332)="","",INDEX('Required State Input – PHYS'!J$12:J$2011,$AD1332)))</f>
        <v/>
      </c>
      <c r="K1332" s="77" t="str">
        <f>IF($AB1332="","",IF(INDEX('Required State Input – PHYS'!K$12:K$2011,$AD1332)="","",INDEX('Required State Input – PHYS'!K$12:K$2011,$AD1332)))</f>
        <v/>
      </c>
      <c r="L1332" s="78" t="str">
        <f>IF($AB1332="","",IF(INDEX('Required State Input – PHYS'!L$12:L$2011,$AD1332)="","",INDEX('Required State Input – PHYS'!L$12:L$2011,$AD1332)))</f>
        <v/>
      </c>
      <c r="M1332" s="79" t="str">
        <f>IF($AB1332="","",IF(INDEX('Required State Input – PHYS'!M$12:M$2011,$AD1332)="","",ROUND(INDEX('Required State Input – PHYS'!M$12:M$2011,$AD1332),2)))</f>
        <v/>
      </c>
      <c r="N1332" s="80" t="str">
        <f>IF($AB1332="","",IF(INDEX('Required State Input – PHYS'!N$12:N$2011,$AD1332)="","",ROUND(INDEX('Required State Input – PHYS'!N$12:N$2011,$AD1332),4)))</f>
        <v/>
      </c>
      <c r="O1332" s="77" t="str">
        <f>IF($AB1332="","",IF(INDEX('Required State Input – PHYS'!O$12:O$2011,$AD1332)="","",INDEX('Required State Input – PHYS'!O$12:O$2011,$AD1332)))</f>
        <v/>
      </c>
      <c r="P1332" s="78" t="str">
        <f>IF($AB1332="","",IF(INDEX('Required State Input – PHYS'!P$12:P$2011,$AD1332)="","",INDEX('Required State Input – PHYS'!P$12:P$2011,$AD1332)))</f>
        <v/>
      </c>
      <c r="Q1332" s="79" t="str">
        <f>IF($AB1332="","",IF(INDEX('Required State Input – PHYS'!Q$12:Q$2011,$AD1332)="","",ROUND(INDEX('Required State Input – PHYS'!Q$12:Q$2011,$AD1332),2)))</f>
        <v/>
      </c>
      <c r="R1332" s="82" t="str">
        <f>IF($AB1332="","",IF(INDEX('Required State Input – PHYS'!R$12:R$2011,$AD1332)="","",INDEX('Required State Input – PHYS'!R$12:R$2011,$AD1332)))</f>
        <v/>
      </c>
      <c r="S1332" s="77" t="str">
        <f>IF($AB1332="","",IF(INDEX('Required State Input – PHYS'!S$12:S$2011,$AD1332)="","",INDEX('Required State Input – PHYS'!S$12:S$2011,$AD1332)))</f>
        <v/>
      </c>
      <c r="T1332" s="78" t="str">
        <f>IF($AB1332="","",IF(INDEX('Required State Input – PHYS'!T$12:T$2011,$AD1332)="","",INDEX('Required State Input – PHYS'!T$12:T$2011,$AD1332)))</f>
        <v/>
      </c>
      <c r="U1332" s="89" t="str">
        <f>IF($AB1332="","",IF(INDEX('Required State Input – PHYS'!U$12:U$2011,$AD1332)="","",ROUND(INDEX('Required State Input – PHYS'!U$12:U$2011,$AD1332),2)))</f>
        <v/>
      </c>
      <c r="V1332" s="107" t="str">
        <f>IF($AB1332="","",IF(INDEX('Required State Input – PHYS'!V$12:V$2011,$AD1332)="","",ROUND(INDEX('Required State Input – PHYS'!V$12:V$2011,$AD1332),2)))</f>
        <v/>
      </c>
      <c r="W1332" s="108" t="str">
        <f t="shared" si="60"/>
        <v/>
      </c>
      <c r="AB1332" s="42" t="str">
        <f t="shared" si="61"/>
        <v/>
      </c>
      <c r="AC1332" s="42" t="str">
        <f t="shared" si="62"/>
        <v/>
      </c>
      <c r="AD1332" s="42" t="str">
        <f>IF(AB1332="","",MATCH(AC1332,'Required State Input – PHYS'!$AK$12:$AK$2011,FALSE))</f>
        <v/>
      </c>
    </row>
    <row r="1333" spans="1:30" x14ac:dyDescent="0.25">
      <c r="A1333" s="110" t="s">
        <v>202</v>
      </c>
      <c r="B1333" s="99" t="str">
        <f>IF($AB1333="","",IF(INDEX('Required State Input – PHYS'!B$12:B$2011,$AD1333)="","",INDEX('Required State Input – PHYS'!B$12:B$2011,$AD1333)))</f>
        <v/>
      </c>
      <c r="C1333" s="67" t="str">
        <f>IF($AB1333="","",IF(INDEX('Required State Input – PHYS'!C$12:C$2011,$AD1333)="","",INDEX('Required State Input – PHYS'!C$12:C$2011,$AD1333)))</f>
        <v/>
      </c>
      <c r="D1333" s="100" t="str">
        <f>IF($AB1333="","",IF(INDEX('Required State Input – PHYS'!D$12:D$2011,$AD1333)="","",INDEX('Required State Input – PHYS'!D$12:D$2011,$AD1333)))</f>
        <v/>
      </c>
      <c r="E1333" s="101" t="str">
        <f>IF($AB1333="","",IF(INDEX('Required State Input – PHYS'!E$12:E$2011,$AD1333)="","",INDEX('Required State Input – PHYS'!E$12:E$2011,$AD1333)))</f>
        <v/>
      </c>
      <c r="F1333" s="99" t="str">
        <f>IF($AB1333="","",IF(INDEX('Required State Input – PHYS'!F$12:F$2011,$AD1333)="","",INDEX('Required State Input – PHYS'!F$12:F$2011,$AD1333)))</f>
        <v/>
      </c>
      <c r="G1333" s="100" t="str">
        <f>IF($AB1333="","",IF(INDEX('Required State Input – PHYS'!G$12:G$2011,$AD1333)="","",INDEX('Required State Input – PHYS'!G$12:G$2011,$AD1333)))</f>
        <v/>
      </c>
      <c r="H1333" s="100" t="str">
        <f>IF($AB1333="","",IF(INDEX('Required State Input – PHYS'!H$12:H$2011,$AD1333)="","",INDEX('Required State Input – PHYS'!H$12:H$2011,$AD1333)))</f>
        <v/>
      </c>
      <c r="I1333" s="100" t="str">
        <f>IF($AB1333="","",IF(INDEX('Required State Input – PHYS'!I$12:I$2011,$AD1333)="","",INDEX('Required State Input – PHYS'!I$12:I$2011,$AD1333)))</f>
        <v/>
      </c>
      <c r="J1333" s="102" t="str">
        <f>IF($AB1333="","",IF(INDEX('Required State Input – PHYS'!J$12:J$2011,$AD1333)="","",INDEX('Required State Input – PHYS'!J$12:J$2011,$AD1333)))</f>
        <v/>
      </c>
      <c r="K1333" s="77" t="str">
        <f>IF($AB1333="","",IF(INDEX('Required State Input – PHYS'!K$12:K$2011,$AD1333)="","",INDEX('Required State Input – PHYS'!K$12:K$2011,$AD1333)))</f>
        <v/>
      </c>
      <c r="L1333" s="78" t="str">
        <f>IF($AB1333="","",IF(INDEX('Required State Input – PHYS'!L$12:L$2011,$AD1333)="","",INDEX('Required State Input – PHYS'!L$12:L$2011,$AD1333)))</f>
        <v/>
      </c>
      <c r="M1333" s="79" t="str">
        <f>IF($AB1333="","",IF(INDEX('Required State Input – PHYS'!M$12:M$2011,$AD1333)="","",ROUND(INDEX('Required State Input – PHYS'!M$12:M$2011,$AD1333),2)))</f>
        <v/>
      </c>
      <c r="N1333" s="80" t="str">
        <f>IF($AB1333="","",IF(INDEX('Required State Input – PHYS'!N$12:N$2011,$AD1333)="","",ROUND(INDEX('Required State Input – PHYS'!N$12:N$2011,$AD1333),4)))</f>
        <v/>
      </c>
      <c r="O1333" s="77" t="str">
        <f>IF($AB1333="","",IF(INDEX('Required State Input – PHYS'!O$12:O$2011,$AD1333)="","",INDEX('Required State Input – PHYS'!O$12:O$2011,$AD1333)))</f>
        <v/>
      </c>
      <c r="P1333" s="78" t="str">
        <f>IF($AB1333="","",IF(INDEX('Required State Input – PHYS'!P$12:P$2011,$AD1333)="","",INDEX('Required State Input – PHYS'!P$12:P$2011,$AD1333)))</f>
        <v/>
      </c>
      <c r="Q1333" s="79" t="str">
        <f>IF($AB1333="","",IF(INDEX('Required State Input – PHYS'!Q$12:Q$2011,$AD1333)="","",ROUND(INDEX('Required State Input – PHYS'!Q$12:Q$2011,$AD1333),2)))</f>
        <v/>
      </c>
      <c r="R1333" s="82" t="str">
        <f>IF($AB1333="","",IF(INDEX('Required State Input – PHYS'!R$12:R$2011,$AD1333)="","",INDEX('Required State Input – PHYS'!R$12:R$2011,$AD1333)))</f>
        <v/>
      </c>
      <c r="S1333" s="77" t="str">
        <f>IF($AB1333="","",IF(INDEX('Required State Input – PHYS'!S$12:S$2011,$AD1333)="","",INDEX('Required State Input – PHYS'!S$12:S$2011,$AD1333)))</f>
        <v/>
      </c>
      <c r="T1333" s="78" t="str">
        <f>IF($AB1333="","",IF(INDEX('Required State Input – PHYS'!T$12:T$2011,$AD1333)="","",INDEX('Required State Input – PHYS'!T$12:T$2011,$AD1333)))</f>
        <v/>
      </c>
      <c r="U1333" s="89" t="str">
        <f>IF($AB1333="","",IF(INDEX('Required State Input – PHYS'!U$12:U$2011,$AD1333)="","",ROUND(INDEX('Required State Input – PHYS'!U$12:U$2011,$AD1333),2)))</f>
        <v/>
      </c>
      <c r="V1333" s="107" t="str">
        <f>IF($AB1333="","",IF(INDEX('Required State Input – PHYS'!V$12:V$2011,$AD1333)="","",ROUND(INDEX('Required State Input – PHYS'!V$12:V$2011,$AD1333),2)))</f>
        <v/>
      </c>
      <c r="W1333" s="108" t="str">
        <f t="shared" si="60"/>
        <v/>
      </c>
      <c r="AB1333" s="42" t="str">
        <f t="shared" si="61"/>
        <v/>
      </c>
      <c r="AC1333" s="42" t="str">
        <f t="shared" si="62"/>
        <v/>
      </c>
      <c r="AD1333" s="42" t="str">
        <f>IF(AB1333="","",MATCH(AC1333,'Required State Input – PHYS'!$AK$12:$AK$2011,FALSE))</f>
        <v/>
      </c>
    </row>
    <row r="1334" spans="1:30" x14ac:dyDescent="0.25">
      <c r="A1334" s="110" t="s">
        <v>202</v>
      </c>
      <c r="B1334" s="99" t="str">
        <f>IF($AB1334="","",IF(INDEX('Required State Input – PHYS'!B$12:B$2011,$AD1334)="","",INDEX('Required State Input – PHYS'!B$12:B$2011,$AD1334)))</f>
        <v/>
      </c>
      <c r="C1334" s="67" t="str">
        <f>IF($AB1334="","",IF(INDEX('Required State Input – PHYS'!C$12:C$2011,$AD1334)="","",INDEX('Required State Input – PHYS'!C$12:C$2011,$AD1334)))</f>
        <v/>
      </c>
      <c r="D1334" s="100" t="str">
        <f>IF($AB1334="","",IF(INDEX('Required State Input – PHYS'!D$12:D$2011,$AD1334)="","",INDEX('Required State Input – PHYS'!D$12:D$2011,$AD1334)))</f>
        <v/>
      </c>
      <c r="E1334" s="101" t="str">
        <f>IF($AB1334="","",IF(INDEX('Required State Input – PHYS'!E$12:E$2011,$AD1334)="","",INDEX('Required State Input – PHYS'!E$12:E$2011,$AD1334)))</f>
        <v/>
      </c>
      <c r="F1334" s="99" t="str">
        <f>IF($AB1334="","",IF(INDEX('Required State Input – PHYS'!F$12:F$2011,$AD1334)="","",INDEX('Required State Input – PHYS'!F$12:F$2011,$AD1334)))</f>
        <v/>
      </c>
      <c r="G1334" s="100" t="str">
        <f>IF($AB1334="","",IF(INDEX('Required State Input – PHYS'!G$12:G$2011,$AD1334)="","",INDEX('Required State Input – PHYS'!G$12:G$2011,$AD1334)))</f>
        <v/>
      </c>
      <c r="H1334" s="100" t="str">
        <f>IF($AB1334="","",IF(INDEX('Required State Input – PHYS'!H$12:H$2011,$AD1334)="","",INDEX('Required State Input – PHYS'!H$12:H$2011,$AD1334)))</f>
        <v/>
      </c>
      <c r="I1334" s="100" t="str">
        <f>IF($AB1334="","",IF(INDEX('Required State Input – PHYS'!I$12:I$2011,$AD1334)="","",INDEX('Required State Input – PHYS'!I$12:I$2011,$AD1334)))</f>
        <v/>
      </c>
      <c r="J1334" s="102" t="str">
        <f>IF($AB1334="","",IF(INDEX('Required State Input – PHYS'!J$12:J$2011,$AD1334)="","",INDEX('Required State Input – PHYS'!J$12:J$2011,$AD1334)))</f>
        <v/>
      </c>
      <c r="K1334" s="77" t="str">
        <f>IF($AB1334="","",IF(INDEX('Required State Input – PHYS'!K$12:K$2011,$AD1334)="","",INDEX('Required State Input – PHYS'!K$12:K$2011,$AD1334)))</f>
        <v/>
      </c>
      <c r="L1334" s="78" t="str">
        <f>IF($AB1334="","",IF(INDEX('Required State Input – PHYS'!L$12:L$2011,$AD1334)="","",INDEX('Required State Input – PHYS'!L$12:L$2011,$AD1334)))</f>
        <v/>
      </c>
      <c r="M1334" s="79" t="str">
        <f>IF($AB1334="","",IF(INDEX('Required State Input – PHYS'!M$12:M$2011,$AD1334)="","",ROUND(INDEX('Required State Input – PHYS'!M$12:M$2011,$AD1334),2)))</f>
        <v/>
      </c>
      <c r="N1334" s="80" t="str">
        <f>IF($AB1334="","",IF(INDEX('Required State Input – PHYS'!N$12:N$2011,$AD1334)="","",ROUND(INDEX('Required State Input – PHYS'!N$12:N$2011,$AD1334),4)))</f>
        <v/>
      </c>
      <c r="O1334" s="77" t="str">
        <f>IF($AB1334="","",IF(INDEX('Required State Input – PHYS'!O$12:O$2011,$AD1334)="","",INDEX('Required State Input – PHYS'!O$12:O$2011,$AD1334)))</f>
        <v/>
      </c>
      <c r="P1334" s="78" t="str">
        <f>IF($AB1334="","",IF(INDEX('Required State Input – PHYS'!P$12:P$2011,$AD1334)="","",INDEX('Required State Input – PHYS'!P$12:P$2011,$AD1334)))</f>
        <v/>
      </c>
      <c r="Q1334" s="79" t="str">
        <f>IF($AB1334="","",IF(INDEX('Required State Input – PHYS'!Q$12:Q$2011,$AD1334)="","",ROUND(INDEX('Required State Input – PHYS'!Q$12:Q$2011,$AD1334),2)))</f>
        <v/>
      </c>
      <c r="R1334" s="82" t="str">
        <f>IF($AB1334="","",IF(INDEX('Required State Input – PHYS'!R$12:R$2011,$AD1334)="","",INDEX('Required State Input – PHYS'!R$12:R$2011,$AD1334)))</f>
        <v/>
      </c>
      <c r="S1334" s="77" t="str">
        <f>IF($AB1334="","",IF(INDEX('Required State Input – PHYS'!S$12:S$2011,$AD1334)="","",INDEX('Required State Input – PHYS'!S$12:S$2011,$AD1334)))</f>
        <v/>
      </c>
      <c r="T1334" s="78" t="str">
        <f>IF($AB1334="","",IF(INDEX('Required State Input – PHYS'!T$12:T$2011,$AD1334)="","",INDEX('Required State Input – PHYS'!T$12:T$2011,$AD1334)))</f>
        <v/>
      </c>
      <c r="U1334" s="89" t="str">
        <f>IF($AB1334="","",IF(INDEX('Required State Input – PHYS'!U$12:U$2011,$AD1334)="","",ROUND(INDEX('Required State Input – PHYS'!U$12:U$2011,$AD1334),2)))</f>
        <v/>
      </c>
      <c r="V1334" s="107" t="str">
        <f>IF($AB1334="","",IF(INDEX('Required State Input – PHYS'!V$12:V$2011,$AD1334)="","",ROUND(INDEX('Required State Input – PHYS'!V$12:V$2011,$AD1334),2)))</f>
        <v/>
      </c>
      <c r="W1334" s="108" t="str">
        <f t="shared" si="60"/>
        <v/>
      </c>
      <c r="AB1334" s="42" t="str">
        <f t="shared" si="61"/>
        <v/>
      </c>
      <c r="AC1334" s="42" t="str">
        <f t="shared" si="62"/>
        <v/>
      </c>
      <c r="AD1334" s="42" t="str">
        <f>IF(AB1334="","",MATCH(AC1334,'Required State Input – PHYS'!$AK$12:$AK$2011,FALSE))</f>
        <v/>
      </c>
    </row>
    <row r="1335" spans="1:30" x14ac:dyDescent="0.25">
      <c r="A1335" s="110" t="s">
        <v>202</v>
      </c>
      <c r="B1335" s="99" t="str">
        <f>IF($AB1335="","",IF(INDEX('Required State Input – PHYS'!B$12:B$2011,$AD1335)="","",INDEX('Required State Input – PHYS'!B$12:B$2011,$AD1335)))</f>
        <v/>
      </c>
      <c r="C1335" s="67" t="str">
        <f>IF($AB1335="","",IF(INDEX('Required State Input – PHYS'!C$12:C$2011,$AD1335)="","",INDEX('Required State Input – PHYS'!C$12:C$2011,$AD1335)))</f>
        <v/>
      </c>
      <c r="D1335" s="100" t="str">
        <f>IF($AB1335="","",IF(INDEX('Required State Input – PHYS'!D$12:D$2011,$AD1335)="","",INDEX('Required State Input – PHYS'!D$12:D$2011,$AD1335)))</f>
        <v/>
      </c>
      <c r="E1335" s="101" t="str">
        <f>IF($AB1335="","",IF(INDEX('Required State Input – PHYS'!E$12:E$2011,$AD1335)="","",INDEX('Required State Input – PHYS'!E$12:E$2011,$AD1335)))</f>
        <v/>
      </c>
      <c r="F1335" s="99" t="str">
        <f>IF($AB1335="","",IF(INDEX('Required State Input – PHYS'!F$12:F$2011,$AD1335)="","",INDEX('Required State Input – PHYS'!F$12:F$2011,$AD1335)))</f>
        <v/>
      </c>
      <c r="G1335" s="100" t="str">
        <f>IF($AB1335="","",IF(INDEX('Required State Input – PHYS'!G$12:G$2011,$AD1335)="","",INDEX('Required State Input – PHYS'!G$12:G$2011,$AD1335)))</f>
        <v/>
      </c>
      <c r="H1335" s="100" t="str">
        <f>IF($AB1335="","",IF(INDEX('Required State Input – PHYS'!H$12:H$2011,$AD1335)="","",INDEX('Required State Input – PHYS'!H$12:H$2011,$AD1335)))</f>
        <v/>
      </c>
      <c r="I1335" s="100" t="str">
        <f>IF($AB1335="","",IF(INDEX('Required State Input – PHYS'!I$12:I$2011,$AD1335)="","",INDEX('Required State Input – PHYS'!I$12:I$2011,$AD1335)))</f>
        <v/>
      </c>
      <c r="J1335" s="102" t="str">
        <f>IF($AB1335="","",IF(INDEX('Required State Input – PHYS'!J$12:J$2011,$AD1335)="","",INDEX('Required State Input – PHYS'!J$12:J$2011,$AD1335)))</f>
        <v/>
      </c>
      <c r="K1335" s="77" t="str">
        <f>IF($AB1335="","",IF(INDEX('Required State Input – PHYS'!K$12:K$2011,$AD1335)="","",INDEX('Required State Input – PHYS'!K$12:K$2011,$AD1335)))</f>
        <v/>
      </c>
      <c r="L1335" s="78" t="str">
        <f>IF($AB1335="","",IF(INDEX('Required State Input – PHYS'!L$12:L$2011,$AD1335)="","",INDEX('Required State Input – PHYS'!L$12:L$2011,$AD1335)))</f>
        <v/>
      </c>
      <c r="M1335" s="79" t="str">
        <f>IF($AB1335="","",IF(INDEX('Required State Input – PHYS'!M$12:M$2011,$AD1335)="","",ROUND(INDEX('Required State Input – PHYS'!M$12:M$2011,$AD1335),2)))</f>
        <v/>
      </c>
      <c r="N1335" s="80" t="str">
        <f>IF($AB1335="","",IF(INDEX('Required State Input – PHYS'!N$12:N$2011,$AD1335)="","",ROUND(INDEX('Required State Input – PHYS'!N$12:N$2011,$AD1335),4)))</f>
        <v/>
      </c>
      <c r="O1335" s="77" t="str">
        <f>IF($AB1335="","",IF(INDEX('Required State Input – PHYS'!O$12:O$2011,$AD1335)="","",INDEX('Required State Input – PHYS'!O$12:O$2011,$AD1335)))</f>
        <v/>
      </c>
      <c r="P1335" s="78" t="str">
        <f>IF($AB1335="","",IF(INDEX('Required State Input – PHYS'!P$12:P$2011,$AD1335)="","",INDEX('Required State Input – PHYS'!P$12:P$2011,$AD1335)))</f>
        <v/>
      </c>
      <c r="Q1335" s="79" t="str">
        <f>IF($AB1335="","",IF(INDEX('Required State Input – PHYS'!Q$12:Q$2011,$AD1335)="","",ROUND(INDEX('Required State Input – PHYS'!Q$12:Q$2011,$AD1335),2)))</f>
        <v/>
      </c>
      <c r="R1335" s="82" t="str">
        <f>IF($AB1335="","",IF(INDEX('Required State Input – PHYS'!R$12:R$2011,$AD1335)="","",INDEX('Required State Input – PHYS'!R$12:R$2011,$AD1335)))</f>
        <v/>
      </c>
      <c r="S1335" s="77" t="str">
        <f>IF($AB1335="","",IF(INDEX('Required State Input – PHYS'!S$12:S$2011,$AD1335)="","",INDEX('Required State Input – PHYS'!S$12:S$2011,$AD1335)))</f>
        <v/>
      </c>
      <c r="T1335" s="78" t="str">
        <f>IF($AB1335="","",IF(INDEX('Required State Input – PHYS'!T$12:T$2011,$AD1335)="","",INDEX('Required State Input – PHYS'!T$12:T$2011,$AD1335)))</f>
        <v/>
      </c>
      <c r="U1335" s="89" t="str">
        <f>IF($AB1335="","",IF(INDEX('Required State Input – PHYS'!U$12:U$2011,$AD1335)="","",ROUND(INDEX('Required State Input – PHYS'!U$12:U$2011,$AD1335),2)))</f>
        <v/>
      </c>
      <c r="V1335" s="107" t="str">
        <f>IF($AB1335="","",IF(INDEX('Required State Input – PHYS'!V$12:V$2011,$AD1335)="","",ROUND(INDEX('Required State Input – PHYS'!V$12:V$2011,$AD1335),2)))</f>
        <v/>
      </c>
      <c r="W1335" s="108" t="str">
        <f t="shared" si="60"/>
        <v/>
      </c>
      <c r="AB1335" s="42" t="str">
        <f t="shared" si="61"/>
        <v/>
      </c>
      <c r="AC1335" s="42" t="str">
        <f t="shared" si="62"/>
        <v/>
      </c>
      <c r="AD1335" s="42" t="str">
        <f>IF(AB1335="","",MATCH(AC1335,'Required State Input – PHYS'!$AK$12:$AK$2011,FALSE))</f>
        <v/>
      </c>
    </row>
    <row r="1336" spans="1:30" x14ac:dyDescent="0.25">
      <c r="A1336" s="110" t="s">
        <v>202</v>
      </c>
      <c r="B1336" s="99" t="str">
        <f>IF($AB1336="","",IF(INDEX('Required State Input – PHYS'!B$12:B$2011,$AD1336)="","",INDEX('Required State Input – PHYS'!B$12:B$2011,$AD1336)))</f>
        <v/>
      </c>
      <c r="C1336" s="67" t="str">
        <f>IF($AB1336="","",IF(INDEX('Required State Input – PHYS'!C$12:C$2011,$AD1336)="","",INDEX('Required State Input – PHYS'!C$12:C$2011,$AD1336)))</f>
        <v/>
      </c>
      <c r="D1336" s="100" t="str">
        <f>IF($AB1336="","",IF(INDEX('Required State Input – PHYS'!D$12:D$2011,$AD1336)="","",INDEX('Required State Input – PHYS'!D$12:D$2011,$AD1336)))</f>
        <v/>
      </c>
      <c r="E1336" s="101" t="str">
        <f>IF($AB1336="","",IF(INDEX('Required State Input – PHYS'!E$12:E$2011,$AD1336)="","",INDEX('Required State Input – PHYS'!E$12:E$2011,$AD1336)))</f>
        <v/>
      </c>
      <c r="F1336" s="99" t="str">
        <f>IF($AB1336="","",IF(INDEX('Required State Input – PHYS'!F$12:F$2011,$AD1336)="","",INDEX('Required State Input – PHYS'!F$12:F$2011,$AD1336)))</f>
        <v/>
      </c>
      <c r="G1336" s="100" t="str">
        <f>IF($AB1336="","",IF(INDEX('Required State Input – PHYS'!G$12:G$2011,$AD1336)="","",INDEX('Required State Input – PHYS'!G$12:G$2011,$AD1336)))</f>
        <v/>
      </c>
      <c r="H1336" s="100" t="str">
        <f>IF($AB1336="","",IF(INDEX('Required State Input – PHYS'!H$12:H$2011,$AD1336)="","",INDEX('Required State Input – PHYS'!H$12:H$2011,$AD1336)))</f>
        <v/>
      </c>
      <c r="I1336" s="100" t="str">
        <f>IF($AB1336="","",IF(INDEX('Required State Input – PHYS'!I$12:I$2011,$AD1336)="","",INDEX('Required State Input – PHYS'!I$12:I$2011,$AD1336)))</f>
        <v/>
      </c>
      <c r="J1336" s="102" t="str">
        <f>IF($AB1336="","",IF(INDEX('Required State Input – PHYS'!J$12:J$2011,$AD1336)="","",INDEX('Required State Input – PHYS'!J$12:J$2011,$AD1336)))</f>
        <v/>
      </c>
      <c r="K1336" s="77" t="str">
        <f>IF($AB1336="","",IF(INDEX('Required State Input – PHYS'!K$12:K$2011,$AD1336)="","",INDEX('Required State Input – PHYS'!K$12:K$2011,$AD1336)))</f>
        <v/>
      </c>
      <c r="L1336" s="78" t="str">
        <f>IF($AB1336="","",IF(INDEX('Required State Input – PHYS'!L$12:L$2011,$AD1336)="","",INDEX('Required State Input – PHYS'!L$12:L$2011,$AD1336)))</f>
        <v/>
      </c>
      <c r="M1336" s="79" t="str">
        <f>IF($AB1336="","",IF(INDEX('Required State Input – PHYS'!M$12:M$2011,$AD1336)="","",ROUND(INDEX('Required State Input – PHYS'!M$12:M$2011,$AD1336),2)))</f>
        <v/>
      </c>
      <c r="N1336" s="80" t="str">
        <f>IF($AB1336="","",IF(INDEX('Required State Input – PHYS'!N$12:N$2011,$AD1336)="","",ROUND(INDEX('Required State Input – PHYS'!N$12:N$2011,$AD1336),4)))</f>
        <v/>
      </c>
      <c r="O1336" s="77" t="str">
        <f>IF($AB1336="","",IF(INDEX('Required State Input – PHYS'!O$12:O$2011,$AD1336)="","",INDEX('Required State Input – PHYS'!O$12:O$2011,$AD1336)))</f>
        <v/>
      </c>
      <c r="P1336" s="78" t="str">
        <f>IF($AB1336="","",IF(INDEX('Required State Input – PHYS'!P$12:P$2011,$AD1336)="","",INDEX('Required State Input – PHYS'!P$12:P$2011,$AD1336)))</f>
        <v/>
      </c>
      <c r="Q1336" s="79" t="str">
        <f>IF($AB1336="","",IF(INDEX('Required State Input – PHYS'!Q$12:Q$2011,$AD1336)="","",ROUND(INDEX('Required State Input – PHYS'!Q$12:Q$2011,$AD1336),2)))</f>
        <v/>
      </c>
      <c r="R1336" s="82" t="str">
        <f>IF($AB1336="","",IF(INDEX('Required State Input – PHYS'!R$12:R$2011,$AD1336)="","",INDEX('Required State Input – PHYS'!R$12:R$2011,$AD1336)))</f>
        <v/>
      </c>
      <c r="S1336" s="77" t="str">
        <f>IF($AB1336="","",IF(INDEX('Required State Input – PHYS'!S$12:S$2011,$AD1336)="","",INDEX('Required State Input – PHYS'!S$12:S$2011,$AD1336)))</f>
        <v/>
      </c>
      <c r="T1336" s="78" t="str">
        <f>IF($AB1336="","",IF(INDEX('Required State Input – PHYS'!T$12:T$2011,$AD1336)="","",INDEX('Required State Input – PHYS'!T$12:T$2011,$AD1336)))</f>
        <v/>
      </c>
      <c r="U1336" s="89" t="str">
        <f>IF($AB1336="","",IF(INDEX('Required State Input – PHYS'!U$12:U$2011,$AD1336)="","",ROUND(INDEX('Required State Input – PHYS'!U$12:U$2011,$AD1336),2)))</f>
        <v/>
      </c>
      <c r="V1336" s="107" t="str">
        <f>IF($AB1336="","",IF(INDEX('Required State Input – PHYS'!V$12:V$2011,$AD1336)="","",ROUND(INDEX('Required State Input – PHYS'!V$12:V$2011,$AD1336),2)))</f>
        <v/>
      </c>
      <c r="W1336" s="108" t="str">
        <f t="shared" si="60"/>
        <v/>
      </c>
      <c r="AB1336" s="42" t="str">
        <f t="shared" si="61"/>
        <v/>
      </c>
      <c r="AC1336" s="42" t="str">
        <f t="shared" si="62"/>
        <v/>
      </c>
      <c r="AD1336" s="42" t="str">
        <f>IF(AB1336="","",MATCH(AC1336,'Required State Input – PHYS'!$AK$12:$AK$2011,FALSE))</f>
        <v/>
      </c>
    </row>
    <row r="1337" spans="1:30" x14ac:dyDescent="0.25">
      <c r="A1337" s="110" t="s">
        <v>202</v>
      </c>
      <c r="B1337" s="99" t="str">
        <f>IF($AB1337="","",IF(INDEX('Required State Input – PHYS'!B$12:B$2011,$AD1337)="","",INDEX('Required State Input – PHYS'!B$12:B$2011,$AD1337)))</f>
        <v/>
      </c>
      <c r="C1337" s="67" t="str">
        <f>IF($AB1337="","",IF(INDEX('Required State Input – PHYS'!C$12:C$2011,$AD1337)="","",INDEX('Required State Input – PHYS'!C$12:C$2011,$AD1337)))</f>
        <v/>
      </c>
      <c r="D1337" s="100" t="str">
        <f>IF($AB1337="","",IF(INDEX('Required State Input – PHYS'!D$12:D$2011,$AD1337)="","",INDEX('Required State Input – PHYS'!D$12:D$2011,$AD1337)))</f>
        <v/>
      </c>
      <c r="E1337" s="101" t="str">
        <f>IF($AB1337="","",IF(INDEX('Required State Input – PHYS'!E$12:E$2011,$AD1337)="","",INDEX('Required State Input – PHYS'!E$12:E$2011,$AD1337)))</f>
        <v/>
      </c>
      <c r="F1337" s="99" t="str">
        <f>IF($AB1337="","",IF(INDEX('Required State Input – PHYS'!F$12:F$2011,$AD1337)="","",INDEX('Required State Input – PHYS'!F$12:F$2011,$AD1337)))</f>
        <v/>
      </c>
      <c r="G1337" s="100" t="str">
        <f>IF($AB1337="","",IF(INDEX('Required State Input – PHYS'!G$12:G$2011,$AD1337)="","",INDEX('Required State Input – PHYS'!G$12:G$2011,$AD1337)))</f>
        <v/>
      </c>
      <c r="H1337" s="100" t="str">
        <f>IF($AB1337="","",IF(INDEX('Required State Input – PHYS'!H$12:H$2011,$AD1337)="","",INDEX('Required State Input – PHYS'!H$12:H$2011,$AD1337)))</f>
        <v/>
      </c>
      <c r="I1337" s="100" t="str">
        <f>IF($AB1337="","",IF(INDEX('Required State Input – PHYS'!I$12:I$2011,$AD1337)="","",INDEX('Required State Input – PHYS'!I$12:I$2011,$AD1337)))</f>
        <v/>
      </c>
      <c r="J1337" s="102" t="str">
        <f>IF($AB1337="","",IF(INDEX('Required State Input – PHYS'!J$12:J$2011,$AD1337)="","",INDEX('Required State Input – PHYS'!J$12:J$2011,$AD1337)))</f>
        <v/>
      </c>
      <c r="K1337" s="77" t="str">
        <f>IF($AB1337="","",IF(INDEX('Required State Input – PHYS'!K$12:K$2011,$AD1337)="","",INDEX('Required State Input – PHYS'!K$12:K$2011,$AD1337)))</f>
        <v/>
      </c>
      <c r="L1337" s="78" t="str">
        <f>IF($AB1337="","",IF(INDEX('Required State Input – PHYS'!L$12:L$2011,$AD1337)="","",INDEX('Required State Input – PHYS'!L$12:L$2011,$AD1337)))</f>
        <v/>
      </c>
      <c r="M1337" s="79" t="str">
        <f>IF($AB1337="","",IF(INDEX('Required State Input – PHYS'!M$12:M$2011,$AD1337)="","",ROUND(INDEX('Required State Input – PHYS'!M$12:M$2011,$AD1337),2)))</f>
        <v/>
      </c>
      <c r="N1337" s="80" t="str">
        <f>IF($AB1337="","",IF(INDEX('Required State Input – PHYS'!N$12:N$2011,$AD1337)="","",ROUND(INDEX('Required State Input – PHYS'!N$12:N$2011,$AD1337),4)))</f>
        <v/>
      </c>
      <c r="O1337" s="77" t="str">
        <f>IF($AB1337="","",IF(INDEX('Required State Input – PHYS'!O$12:O$2011,$AD1337)="","",INDEX('Required State Input – PHYS'!O$12:O$2011,$AD1337)))</f>
        <v/>
      </c>
      <c r="P1337" s="78" t="str">
        <f>IF($AB1337="","",IF(INDEX('Required State Input – PHYS'!P$12:P$2011,$AD1337)="","",INDEX('Required State Input – PHYS'!P$12:P$2011,$AD1337)))</f>
        <v/>
      </c>
      <c r="Q1337" s="79" t="str">
        <f>IF($AB1337="","",IF(INDEX('Required State Input – PHYS'!Q$12:Q$2011,$AD1337)="","",ROUND(INDEX('Required State Input – PHYS'!Q$12:Q$2011,$AD1337),2)))</f>
        <v/>
      </c>
      <c r="R1337" s="82" t="str">
        <f>IF($AB1337="","",IF(INDEX('Required State Input – PHYS'!R$12:R$2011,$AD1337)="","",INDEX('Required State Input – PHYS'!R$12:R$2011,$AD1337)))</f>
        <v/>
      </c>
      <c r="S1337" s="77" t="str">
        <f>IF($AB1337="","",IF(INDEX('Required State Input – PHYS'!S$12:S$2011,$AD1337)="","",INDEX('Required State Input – PHYS'!S$12:S$2011,$AD1337)))</f>
        <v/>
      </c>
      <c r="T1337" s="78" t="str">
        <f>IF($AB1337="","",IF(INDEX('Required State Input – PHYS'!T$12:T$2011,$AD1337)="","",INDEX('Required State Input – PHYS'!T$12:T$2011,$AD1337)))</f>
        <v/>
      </c>
      <c r="U1337" s="89" t="str">
        <f>IF($AB1337="","",IF(INDEX('Required State Input – PHYS'!U$12:U$2011,$AD1337)="","",ROUND(INDEX('Required State Input – PHYS'!U$12:U$2011,$AD1337),2)))</f>
        <v/>
      </c>
      <c r="V1337" s="107" t="str">
        <f>IF($AB1337="","",IF(INDEX('Required State Input – PHYS'!V$12:V$2011,$AD1337)="","",ROUND(INDEX('Required State Input – PHYS'!V$12:V$2011,$AD1337),2)))</f>
        <v/>
      </c>
      <c r="W1337" s="108" t="str">
        <f t="shared" si="60"/>
        <v/>
      </c>
      <c r="AB1337" s="42" t="str">
        <f t="shared" si="61"/>
        <v/>
      </c>
      <c r="AC1337" s="42" t="str">
        <f t="shared" si="62"/>
        <v/>
      </c>
      <c r="AD1337" s="42" t="str">
        <f>IF(AB1337="","",MATCH(AC1337,'Required State Input – PHYS'!$AK$12:$AK$2011,FALSE))</f>
        <v/>
      </c>
    </row>
    <row r="1338" spans="1:30" x14ac:dyDescent="0.25">
      <c r="A1338" s="110" t="s">
        <v>202</v>
      </c>
      <c r="B1338" s="99" t="str">
        <f>IF($AB1338="","",IF(INDEX('Required State Input – PHYS'!B$12:B$2011,$AD1338)="","",INDEX('Required State Input – PHYS'!B$12:B$2011,$AD1338)))</f>
        <v/>
      </c>
      <c r="C1338" s="67" t="str">
        <f>IF($AB1338="","",IF(INDEX('Required State Input – PHYS'!C$12:C$2011,$AD1338)="","",INDEX('Required State Input – PHYS'!C$12:C$2011,$AD1338)))</f>
        <v/>
      </c>
      <c r="D1338" s="100" t="str">
        <f>IF($AB1338="","",IF(INDEX('Required State Input – PHYS'!D$12:D$2011,$AD1338)="","",INDEX('Required State Input – PHYS'!D$12:D$2011,$AD1338)))</f>
        <v/>
      </c>
      <c r="E1338" s="101" t="str">
        <f>IF($AB1338="","",IF(INDEX('Required State Input – PHYS'!E$12:E$2011,$AD1338)="","",INDEX('Required State Input – PHYS'!E$12:E$2011,$AD1338)))</f>
        <v/>
      </c>
      <c r="F1338" s="99" t="str">
        <f>IF($AB1338="","",IF(INDEX('Required State Input – PHYS'!F$12:F$2011,$AD1338)="","",INDEX('Required State Input – PHYS'!F$12:F$2011,$AD1338)))</f>
        <v/>
      </c>
      <c r="G1338" s="100" t="str">
        <f>IF($AB1338="","",IF(INDEX('Required State Input – PHYS'!G$12:G$2011,$AD1338)="","",INDEX('Required State Input – PHYS'!G$12:G$2011,$AD1338)))</f>
        <v/>
      </c>
      <c r="H1338" s="100" t="str">
        <f>IF($AB1338="","",IF(INDEX('Required State Input – PHYS'!H$12:H$2011,$AD1338)="","",INDEX('Required State Input – PHYS'!H$12:H$2011,$AD1338)))</f>
        <v/>
      </c>
      <c r="I1338" s="100" t="str">
        <f>IF($AB1338="","",IF(INDEX('Required State Input – PHYS'!I$12:I$2011,$AD1338)="","",INDEX('Required State Input – PHYS'!I$12:I$2011,$AD1338)))</f>
        <v/>
      </c>
      <c r="J1338" s="102" t="str">
        <f>IF($AB1338="","",IF(INDEX('Required State Input – PHYS'!J$12:J$2011,$AD1338)="","",INDEX('Required State Input – PHYS'!J$12:J$2011,$AD1338)))</f>
        <v/>
      </c>
      <c r="K1338" s="77" t="str">
        <f>IF($AB1338="","",IF(INDEX('Required State Input – PHYS'!K$12:K$2011,$AD1338)="","",INDEX('Required State Input – PHYS'!K$12:K$2011,$AD1338)))</f>
        <v/>
      </c>
      <c r="L1338" s="78" t="str">
        <f>IF($AB1338="","",IF(INDEX('Required State Input – PHYS'!L$12:L$2011,$AD1338)="","",INDEX('Required State Input – PHYS'!L$12:L$2011,$AD1338)))</f>
        <v/>
      </c>
      <c r="M1338" s="79" t="str">
        <f>IF($AB1338="","",IF(INDEX('Required State Input – PHYS'!M$12:M$2011,$AD1338)="","",ROUND(INDEX('Required State Input – PHYS'!M$12:M$2011,$AD1338),2)))</f>
        <v/>
      </c>
      <c r="N1338" s="80" t="str">
        <f>IF($AB1338="","",IF(INDEX('Required State Input – PHYS'!N$12:N$2011,$AD1338)="","",ROUND(INDEX('Required State Input – PHYS'!N$12:N$2011,$AD1338),4)))</f>
        <v/>
      </c>
      <c r="O1338" s="77" t="str">
        <f>IF($AB1338="","",IF(INDEX('Required State Input – PHYS'!O$12:O$2011,$AD1338)="","",INDEX('Required State Input – PHYS'!O$12:O$2011,$AD1338)))</f>
        <v/>
      </c>
      <c r="P1338" s="78" t="str">
        <f>IF($AB1338="","",IF(INDEX('Required State Input – PHYS'!P$12:P$2011,$AD1338)="","",INDEX('Required State Input – PHYS'!P$12:P$2011,$AD1338)))</f>
        <v/>
      </c>
      <c r="Q1338" s="79" t="str">
        <f>IF($AB1338="","",IF(INDEX('Required State Input – PHYS'!Q$12:Q$2011,$AD1338)="","",ROUND(INDEX('Required State Input – PHYS'!Q$12:Q$2011,$AD1338),2)))</f>
        <v/>
      </c>
      <c r="R1338" s="82" t="str">
        <f>IF($AB1338="","",IF(INDEX('Required State Input – PHYS'!R$12:R$2011,$AD1338)="","",INDEX('Required State Input – PHYS'!R$12:R$2011,$AD1338)))</f>
        <v/>
      </c>
      <c r="S1338" s="77" t="str">
        <f>IF($AB1338="","",IF(INDEX('Required State Input – PHYS'!S$12:S$2011,$AD1338)="","",INDEX('Required State Input – PHYS'!S$12:S$2011,$AD1338)))</f>
        <v/>
      </c>
      <c r="T1338" s="78" t="str">
        <f>IF($AB1338="","",IF(INDEX('Required State Input – PHYS'!T$12:T$2011,$AD1338)="","",INDEX('Required State Input – PHYS'!T$12:T$2011,$AD1338)))</f>
        <v/>
      </c>
      <c r="U1338" s="89" t="str">
        <f>IF($AB1338="","",IF(INDEX('Required State Input – PHYS'!U$12:U$2011,$AD1338)="","",ROUND(INDEX('Required State Input – PHYS'!U$12:U$2011,$AD1338),2)))</f>
        <v/>
      </c>
      <c r="V1338" s="107" t="str">
        <f>IF($AB1338="","",IF(INDEX('Required State Input – PHYS'!V$12:V$2011,$AD1338)="","",ROUND(INDEX('Required State Input – PHYS'!V$12:V$2011,$AD1338),2)))</f>
        <v/>
      </c>
      <c r="W1338" s="108" t="str">
        <f t="shared" si="60"/>
        <v/>
      </c>
      <c r="AB1338" s="42" t="str">
        <f t="shared" si="61"/>
        <v/>
      </c>
      <c r="AC1338" s="42" t="str">
        <f t="shared" si="62"/>
        <v/>
      </c>
      <c r="AD1338" s="42" t="str">
        <f>IF(AB1338="","",MATCH(AC1338,'Required State Input – PHYS'!$AK$12:$AK$2011,FALSE))</f>
        <v/>
      </c>
    </row>
    <row r="1339" spans="1:30" x14ac:dyDescent="0.25">
      <c r="A1339" s="110" t="s">
        <v>202</v>
      </c>
      <c r="B1339" s="99" t="str">
        <f>IF($AB1339="","",IF(INDEX('Required State Input – PHYS'!B$12:B$2011,$AD1339)="","",INDEX('Required State Input – PHYS'!B$12:B$2011,$AD1339)))</f>
        <v/>
      </c>
      <c r="C1339" s="67" t="str">
        <f>IF($AB1339="","",IF(INDEX('Required State Input – PHYS'!C$12:C$2011,$AD1339)="","",INDEX('Required State Input – PHYS'!C$12:C$2011,$AD1339)))</f>
        <v/>
      </c>
      <c r="D1339" s="100" t="str">
        <f>IF($AB1339="","",IF(INDEX('Required State Input – PHYS'!D$12:D$2011,$AD1339)="","",INDEX('Required State Input – PHYS'!D$12:D$2011,$AD1339)))</f>
        <v/>
      </c>
      <c r="E1339" s="101" t="str">
        <f>IF($AB1339="","",IF(INDEX('Required State Input – PHYS'!E$12:E$2011,$AD1339)="","",INDEX('Required State Input – PHYS'!E$12:E$2011,$AD1339)))</f>
        <v/>
      </c>
      <c r="F1339" s="99" t="str">
        <f>IF($AB1339="","",IF(INDEX('Required State Input – PHYS'!F$12:F$2011,$AD1339)="","",INDEX('Required State Input – PHYS'!F$12:F$2011,$AD1339)))</f>
        <v/>
      </c>
      <c r="G1339" s="100" t="str">
        <f>IF($AB1339="","",IF(INDEX('Required State Input – PHYS'!G$12:G$2011,$AD1339)="","",INDEX('Required State Input – PHYS'!G$12:G$2011,$AD1339)))</f>
        <v/>
      </c>
      <c r="H1339" s="100" t="str">
        <f>IF($AB1339="","",IF(INDEX('Required State Input – PHYS'!H$12:H$2011,$AD1339)="","",INDEX('Required State Input – PHYS'!H$12:H$2011,$AD1339)))</f>
        <v/>
      </c>
      <c r="I1339" s="100" t="str">
        <f>IF($AB1339="","",IF(INDEX('Required State Input – PHYS'!I$12:I$2011,$AD1339)="","",INDEX('Required State Input – PHYS'!I$12:I$2011,$AD1339)))</f>
        <v/>
      </c>
      <c r="J1339" s="102" t="str">
        <f>IF($AB1339="","",IF(INDEX('Required State Input – PHYS'!J$12:J$2011,$AD1339)="","",INDEX('Required State Input – PHYS'!J$12:J$2011,$AD1339)))</f>
        <v/>
      </c>
      <c r="K1339" s="77" t="str">
        <f>IF($AB1339="","",IF(INDEX('Required State Input – PHYS'!K$12:K$2011,$AD1339)="","",INDEX('Required State Input – PHYS'!K$12:K$2011,$AD1339)))</f>
        <v/>
      </c>
      <c r="L1339" s="78" t="str">
        <f>IF($AB1339="","",IF(INDEX('Required State Input – PHYS'!L$12:L$2011,$AD1339)="","",INDEX('Required State Input – PHYS'!L$12:L$2011,$AD1339)))</f>
        <v/>
      </c>
      <c r="M1339" s="79" t="str">
        <f>IF($AB1339="","",IF(INDEX('Required State Input – PHYS'!M$12:M$2011,$AD1339)="","",ROUND(INDEX('Required State Input – PHYS'!M$12:M$2011,$AD1339),2)))</f>
        <v/>
      </c>
      <c r="N1339" s="80" t="str">
        <f>IF($AB1339="","",IF(INDEX('Required State Input – PHYS'!N$12:N$2011,$AD1339)="","",ROUND(INDEX('Required State Input – PHYS'!N$12:N$2011,$AD1339),4)))</f>
        <v/>
      </c>
      <c r="O1339" s="77" t="str">
        <f>IF($AB1339="","",IF(INDEX('Required State Input – PHYS'!O$12:O$2011,$AD1339)="","",INDEX('Required State Input – PHYS'!O$12:O$2011,$AD1339)))</f>
        <v/>
      </c>
      <c r="P1339" s="78" t="str">
        <f>IF($AB1339="","",IF(INDEX('Required State Input – PHYS'!P$12:P$2011,$AD1339)="","",INDEX('Required State Input – PHYS'!P$12:P$2011,$AD1339)))</f>
        <v/>
      </c>
      <c r="Q1339" s="79" t="str">
        <f>IF($AB1339="","",IF(INDEX('Required State Input – PHYS'!Q$12:Q$2011,$AD1339)="","",ROUND(INDEX('Required State Input – PHYS'!Q$12:Q$2011,$AD1339),2)))</f>
        <v/>
      </c>
      <c r="R1339" s="82" t="str">
        <f>IF($AB1339="","",IF(INDEX('Required State Input – PHYS'!R$12:R$2011,$AD1339)="","",INDEX('Required State Input – PHYS'!R$12:R$2011,$AD1339)))</f>
        <v/>
      </c>
      <c r="S1339" s="77" t="str">
        <f>IF($AB1339="","",IF(INDEX('Required State Input – PHYS'!S$12:S$2011,$AD1339)="","",INDEX('Required State Input – PHYS'!S$12:S$2011,$AD1339)))</f>
        <v/>
      </c>
      <c r="T1339" s="78" t="str">
        <f>IF($AB1339="","",IF(INDEX('Required State Input – PHYS'!T$12:T$2011,$AD1339)="","",INDEX('Required State Input – PHYS'!T$12:T$2011,$AD1339)))</f>
        <v/>
      </c>
      <c r="U1339" s="89" t="str">
        <f>IF($AB1339="","",IF(INDEX('Required State Input – PHYS'!U$12:U$2011,$AD1339)="","",ROUND(INDEX('Required State Input – PHYS'!U$12:U$2011,$AD1339),2)))</f>
        <v/>
      </c>
      <c r="V1339" s="107" t="str">
        <f>IF($AB1339="","",IF(INDEX('Required State Input – PHYS'!V$12:V$2011,$AD1339)="","",ROUND(INDEX('Required State Input – PHYS'!V$12:V$2011,$AD1339),2)))</f>
        <v/>
      </c>
      <c r="W1339" s="108" t="str">
        <f t="shared" si="60"/>
        <v/>
      </c>
      <c r="AB1339" s="42" t="str">
        <f t="shared" si="61"/>
        <v/>
      </c>
      <c r="AC1339" s="42" t="str">
        <f t="shared" si="62"/>
        <v/>
      </c>
      <c r="AD1339" s="42" t="str">
        <f>IF(AB1339="","",MATCH(AC1339,'Required State Input – PHYS'!$AK$12:$AK$2011,FALSE))</f>
        <v/>
      </c>
    </row>
    <row r="1340" spans="1:30" x14ac:dyDescent="0.25">
      <c r="A1340" s="110" t="s">
        <v>202</v>
      </c>
      <c r="B1340" s="99" t="str">
        <f>IF($AB1340="","",IF(INDEX('Required State Input – PHYS'!B$12:B$2011,$AD1340)="","",INDEX('Required State Input – PHYS'!B$12:B$2011,$AD1340)))</f>
        <v/>
      </c>
      <c r="C1340" s="67" t="str">
        <f>IF($AB1340="","",IF(INDEX('Required State Input – PHYS'!C$12:C$2011,$AD1340)="","",INDEX('Required State Input – PHYS'!C$12:C$2011,$AD1340)))</f>
        <v/>
      </c>
      <c r="D1340" s="100" t="str">
        <f>IF($AB1340="","",IF(INDEX('Required State Input – PHYS'!D$12:D$2011,$AD1340)="","",INDEX('Required State Input – PHYS'!D$12:D$2011,$AD1340)))</f>
        <v/>
      </c>
      <c r="E1340" s="101" t="str">
        <f>IF($AB1340="","",IF(INDEX('Required State Input – PHYS'!E$12:E$2011,$AD1340)="","",INDEX('Required State Input – PHYS'!E$12:E$2011,$AD1340)))</f>
        <v/>
      </c>
      <c r="F1340" s="99" t="str">
        <f>IF($AB1340="","",IF(INDEX('Required State Input – PHYS'!F$12:F$2011,$AD1340)="","",INDEX('Required State Input – PHYS'!F$12:F$2011,$AD1340)))</f>
        <v/>
      </c>
      <c r="G1340" s="100" t="str">
        <f>IF($AB1340="","",IF(INDEX('Required State Input – PHYS'!G$12:G$2011,$AD1340)="","",INDEX('Required State Input – PHYS'!G$12:G$2011,$AD1340)))</f>
        <v/>
      </c>
      <c r="H1340" s="100" t="str">
        <f>IF($AB1340="","",IF(INDEX('Required State Input – PHYS'!H$12:H$2011,$AD1340)="","",INDEX('Required State Input – PHYS'!H$12:H$2011,$AD1340)))</f>
        <v/>
      </c>
      <c r="I1340" s="100" t="str">
        <f>IF($AB1340="","",IF(INDEX('Required State Input – PHYS'!I$12:I$2011,$AD1340)="","",INDEX('Required State Input – PHYS'!I$12:I$2011,$AD1340)))</f>
        <v/>
      </c>
      <c r="J1340" s="102" t="str">
        <f>IF($AB1340="","",IF(INDEX('Required State Input – PHYS'!J$12:J$2011,$AD1340)="","",INDEX('Required State Input – PHYS'!J$12:J$2011,$AD1340)))</f>
        <v/>
      </c>
      <c r="K1340" s="77" t="str">
        <f>IF($AB1340="","",IF(INDEX('Required State Input – PHYS'!K$12:K$2011,$AD1340)="","",INDEX('Required State Input – PHYS'!K$12:K$2011,$AD1340)))</f>
        <v/>
      </c>
      <c r="L1340" s="78" t="str">
        <f>IF($AB1340="","",IF(INDEX('Required State Input – PHYS'!L$12:L$2011,$AD1340)="","",INDEX('Required State Input – PHYS'!L$12:L$2011,$AD1340)))</f>
        <v/>
      </c>
      <c r="M1340" s="79" t="str">
        <f>IF($AB1340="","",IF(INDEX('Required State Input – PHYS'!M$12:M$2011,$AD1340)="","",ROUND(INDEX('Required State Input – PHYS'!M$12:M$2011,$AD1340),2)))</f>
        <v/>
      </c>
      <c r="N1340" s="80" t="str">
        <f>IF($AB1340="","",IF(INDEX('Required State Input – PHYS'!N$12:N$2011,$AD1340)="","",ROUND(INDEX('Required State Input – PHYS'!N$12:N$2011,$AD1340),4)))</f>
        <v/>
      </c>
      <c r="O1340" s="77" t="str">
        <f>IF($AB1340="","",IF(INDEX('Required State Input – PHYS'!O$12:O$2011,$AD1340)="","",INDEX('Required State Input – PHYS'!O$12:O$2011,$AD1340)))</f>
        <v/>
      </c>
      <c r="P1340" s="78" t="str">
        <f>IF($AB1340="","",IF(INDEX('Required State Input – PHYS'!P$12:P$2011,$AD1340)="","",INDEX('Required State Input – PHYS'!P$12:P$2011,$AD1340)))</f>
        <v/>
      </c>
      <c r="Q1340" s="79" t="str">
        <f>IF($AB1340="","",IF(INDEX('Required State Input – PHYS'!Q$12:Q$2011,$AD1340)="","",ROUND(INDEX('Required State Input – PHYS'!Q$12:Q$2011,$AD1340),2)))</f>
        <v/>
      </c>
      <c r="R1340" s="82" t="str">
        <f>IF($AB1340="","",IF(INDEX('Required State Input – PHYS'!R$12:R$2011,$AD1340)="","",INDEX('Required State Input – PHYS'!R$12:R$2011,$AD1340)))</f>
        <v/>
      </c>
      <c r="S1340" s="77" t="str">
        <f>IF($AB1340="","",IF(INDEX('Required State Input – PHYS'!S$12:S$2011,$AD1340)="","",INDEX('Required State Input – PHYS'!S$12:S$2011,$AD1340)))</f>
        <v/>
      </c>
      <c r="T1340" s="78" t="str">
        <f>IF($AB1340="","",IF(INDEX('Required State Input – PHYS'!T$12:T$2011,$AD1340)="","",INDEX('Required State Input – PHYS'!T$12:T$2011,$AD1340)))</f>
        <v/>
      </c>
      <c r="U1340" s="89" t="str">
        <f>IF($AB1340="","",IF(INDEX('Required State Input – PHYS'!U$12:U$2011,$AD1340)="","",ROUND(INDEX('Required State Input – PHYS'!U$12:U$2011,$AD1340),2)))</f>
        <v/>
      </c>
      <c r="V1340" s="107" t="str">
        <f>IF($AB1340="","",IF(INDEX('Required State Input – PHYS'!V$12:V$2011,$AD1340)="","",ROUND(INDEX('Required State Input – PHYS'!V$12:V$2011,$AD1340),2)))</f>
        <v/>
      </c>
      <c r="W1340" s="108" t="str">
        <f t="shared" si="60"/>
        <v/>
      </c>
      <c r="AB1340" s="42" t="str">
        <f t="shared" si="61"/>
        <v/>
      </c>
      <c r="AC1340" s="42" t="str">
        <f t="shared" si="62"/>
        <v/>
      </c>
      <c r="AD1340" s="42" t="str">
        <f>IF(AB1340="","",MATCH(AC1340,'Required State Input – PHYS'!$AK$12:$AK$2011,FALSE))</f>
        <v/>
      </c>
    </row>
    <row r="1341" spans="1:30" x14ac:dyDescent="0.25">
      <c r="A1341" s="110" t="s">
        <v>202</v>
      </c>
      <c r="B1341" s="99" t="str">
        <f>IF($AB1341="","",IF(INDEX('Required State Input – PHYS'!B$12:B$2011,$AD1341)="","",INDEX('Required State Input – PHYS'!B$12:B$2011,$AD1341)))</f>
        <v/>
      </c>
      <c r="C1341" s="67" t="str">
        <f>IF($AB1341="","",IF(INDEX('Required State Input – PHYS'!C$12:C$2011,$AD1341)="","",INDEX('Required State Input – PHYS'!C$12:C$2011,$AD1341)))</f>
        <v/>
      </c>
      <c r="D1341" s="100" t="str">
        <f>IF($AB1341="","",IF(INDEX('Required State Input – PHYS'!D$12:D$2011,$AD1341)="","",INDEX('Required State Input – PHYS'!D$12:D$2011,$AD1341)))</f>
        <v/>
      </c>
      <c r="E1341" s="101" t="str">
        <f>IF($AB1341="","",IF(INDEX('Required State Input – PHYS'!E$12:E$2011,$AD1341)="","",INDEX('Required State Input – PHYS'!E$12:E$2011,$AD1341)))</f>
        <v/>
      </c>
      <c r="F1341" s="99" t="str">
        <f>IF($AB1341="","",IF(INDEX('Required State Input – PHYS'!F$12:F$2011,$AD1341)="","",INDEX('Required State Input – PHYS'!F$12:F$2011,$AD1341)))</f>
        <v/>
      </c>
      <c r="G1341" s="100" t="str">
        <f>IF($AB1341="","",IF(INDEX('Required State Input – PHYS'!G$12:G$2011,$AD1341)="","",INDEX('Required State Input – PHYS'!G$12:G$2011,$AD1341)))</f>
        <v/>
      </c>
      <c r="H1341" s="100" t="str">
        <f>IF($AB1341="","",IF(INDEX('Required State Input – PHYS'!H$12:H$2011,$AD1341)="","",INDEX('Required State Input – PHYS'!H$12:H$2011,$AD1341)))</f>
        <v/>
      </c>
      <c r="I1341" s="100" t="str">
        <f>IF($AB1341="","",IF(INDEX('Required State Input – PHYS'!I$12:I$2011,$AD1341)="","",INDEX('Required State Input – PHYS'!I$12:I$2011,$AD1341)))</f>
        <v/>
      </c>
      <c r="J1341" s="102" t="str">
        <f>IF($AB1341="","",IF(INDEX('Required State Input – PHYS'!J$12:J$2011,$AD1341)="","",INDEX('Required State Input – PHYS'!J$12:J$2011,$AD1341)))</f>
        <v/>
      </c>
      <c r="K1341" s="77" t="str">
        <f>IF($AB1341="","",IF(INDEX('Required State Input – PHYS'!K$12:K$2011,$AD1341)="","",INDEX('Required State Input – PHYS'!K$12:K$2011,$AD1341)))</f>
        <v/>
      </c>
      <c r="L1341" s="78" t="str">
        <f>IF($AB1341="","",IF(INDEX('Required State Input – PHYS'!L$12:L$2011,$AD1341)="","",INDEX('Required State Input – PHYS'!L$12:L$2011,$AD1341)))</f>
        <v/>
      </c>
      <c r="M1341" s="79" t="str">
        <f>IF($AB1341="","",IF(INDEX('Required State Input – PHYS'!M$12:M$2011,$AD1341)="","",ROUND(INDEX('Required State Input – PHYS'!M$12:M$2011,$AD1341),2)))</f>
        <v/>
      </c>
      <c r="N1341" s="80" t="str">
        <f>IF($AB1341="","",IF(INDEX('Required State Input – PHYS'!N$12:N$2011,$AD1341)="","",ROUND(INDEX('Required State Input – PHYS'!N$12:N$2011,$AD1341),4)))</f>
        <v/>
      </c>
      <c r="O1341" s="77" t="str">
        <f>IF($AB1341="","",IF(INDEX('Required State Input – PHYS'!O$12:O$2011,$AD1341)="","",INDEX('Required State Input – PHYS'!O$12:O$2011,$AD1341)))</f>
        <v/>
      </c>
      <c r="P1341" s="78" t="str">
        <f>IF($AB1341="","",IF(INDEX('Required State Input – PHYS'!P$12:P$2011,$AD1341)="","",INDEX('Required State Input – PHYS'!P$12:P$2011,$AD1341)))</f>
        <v/>
      </c>
      <c r="Q1341" s="79" t="str">
        <f>IF($AB1341="","",IF(INDEX('Required State Input – PHYS'!Q$12:Q$2011,$AD1341)="","",ROUND(INDEX('Required State Input – PHYS'!Q$12:Q$2011,$AD1341),2)))</f>
        <v/>
      </c>
      <c r="R1341" s="82" t="str">
        <f>IF($AB1341="","",IF(INDEX('Required State Input – PHYS'!R$12:R$2011,$AD1341)="","",INDEX('Required State Input – PHYS'!R$12:R$2011,$AD1341)))</f>
        <v/>
      </c>
      <c r="S1341" s="77" t="str">
        <f>IF($AB1341="","",IF(INDEX('Required State Input – PHYS'!S$12:S$2011,$AD1341)="","",INDEX('Required State Input – PHYS'!S$12:S$2011,$AD1341)))</f>
        <v/>
      </c>
      <c r="T1341" s="78" t="str">
        <f>IF($AB1341="","",IF(INDEX('Required State Input – PHYS'!T$12:T$2011,$AD1341)="","",INDEX('Required State Input – PHYS'!T$12:T$2011,$AD1341)))</f>
        <v/>
      </c>
      <c r="U1341" s="89" t="str">
        <f>IF($AB1341="","",IF(INDEX('Required State Input – PHYS'!U$12:U$2011,$AD1341)="","",ROUND(INDEX('Required State Input – PHYS'!U$12:U$2011,$AD1341),2)))</f>
        <v/>
      </c>
      <c r="V1341" s="107" t="str">
        <f>IF($AB1341="","",IF(INDEX('Required State Input – PHYS'!V$12:V$2011,$AD1341)="","",ROUND(INDEX('Required State Input – PHYS'!V$12:V$2011,$AD1341),2)))</f>
        <v/>
      </c>
      <c r="W1341" s="108" t="str">
        <f t="shared" si="60"/>
        <v/>
      </c>
      <c r="AB1341" s="42" t="str">
        <f t="shared" si="61"/>
        <v/>
      </c>
      <c r="AC1341" s="42" t="str">
        <f t="shared" si="62"/>
        <v/>
      </c>
      <c r="AD1341" s="42" t="str">
        <f>IF(AB1341="","",MATCH(AC1341,'Required State Input – PHYS'!$AK$12:$AK$2011,FALSE))</f>
        <v/>
      </c>
    </row>
    <row r="1342" spans="1:30" x14ac:dyDescent="0.25">
      <c r="A1342" s="110" t="s">
        <v>202</v>
      </c>
      <c r="B1342" s="99" t="str">
        <f>IF($AB1342="","",IF(INDEX('Required State Input – PHYS'!B$12:B$2011,$AD1342)="","",INDEX('Required State Input – PHYS'!B$12:B$2011,$AD1342)))</f>
        <v/>
      </c>
      <c r="C1342" s="67" t="str">
        <f>IF($AB1342="","",IF(INDEX('Required State Input – PHYS'!C$12:C$2011,$AD1342)="","",INDEX('Required State Input – PHYS'!C$12:C$2011,$AD1342)))</f>
        <v/>
      </c>
      <c r="D1342" s="100" t="str">
        <f>IF($AB1342="","",IF(INDEX('Required State Input – PHYS'!D$12:D$2011,$AD1342)="","",INDEX('Required State Input – PHYS'!D$12:D$2011,$AD1342)))</f>
        <v/>
      </c>
      <c r="E1342" s="101" t="str">
        <f>IF($AB1342="","",IF(INDEX('Required State Input – PHYS'!E$12:E$2011,$AD1342)="","",INDEX('Required State Input – PHYS'!E$12:E$2011,$AD1342)))</f>
        <v/>
      </c>
      <c r="F1342" s="99" t="str">
        <f>IF($AB1342="","",IF(INDEX('Required State Input – PHYS'!F$12:F$2011,$AD1342)="","",INDEX('Required State Input – PHYS'!F$12:F$2011,$AD1342)))</f>
        <v/>
      </c>
      <c r="G1342" s="100" t="str">
        <f>IF($AB1342="","",IF(INDEX('Required State Input – PHYS'!G$12:G$2011,$AD1342)="","",INDEX('Required State Input – PHYS'!G$12:G$2011,$AD1342)))</f>
        <v/>
      </c>
      <c r="H1342" s="100" t="str">
        <f>IF($AB1342="","",IF(INDEX('Required State Input – PHYS'!H$12:H$2011,$AD1342)="","",INDEX('Required State Input – PHYS'!H$12:H$2011,$AD1342)))</f>
        <v/>
      </c>
      <c r="I1342" s="100" t="str">
        <f>IF($AB1342="","",IF(INDEX('Required State Input – PHYS'!I$12:I$2011,$AD1342)="","",INDEX('Required State Input – PHYS'!I$12:I$2011,$AD1342)))</f>
        <v/>
      </c>
      <c r="J1342" s="102" t="str">
        <f>IF($AB1342="","",IF(INDEX('Required State Input – PHYS'!J$12:J$2011,$AD1342)="","",INDEX('Required State Input – PHYS'!J$12:J$2011,$AD1342)))</f>
        <v/>
      </c>
      <c r="K1342" s="77" t="str">
        <f>IF($AB1342="","",IF(INDEX('Required State Input – PHYS'!K$12:K$2011,$AD1342)="","",INDEX('Required State Input – PHYS'!K$12:K$2011,$AD1342)))</f>
        <v/>
      </c>
      <c r="L1342" s="78" t="str">
        <f>IF($AB1342="","",IF(INDEX('Required State Input – PHYS'!L$12:L$2011,$AD1342)="","",INDEX('Required State Input – PHYS'!L$12:L$2011,$AD1342)))</f>
        <v/>
      </c>
      <c r="M1342" s="79" t="str">
        <f>IF($AB1342="","",IF(INDEX('Required State Input – PHYS'!M$12:M$2011,$AD1342)="","",ROUND(INDEX('Required State Input – PHYS'!M$12:M$2011,$AD1342),2)))</f>
        <v/>
      </c>
      <c r="N1342" s="80" t="str">
        <f>IF($AB1342="","",IF(INDEX('Required State Input – PHYS'!N$12:N$2011,$AD1342)="","",ROUND(INDEX('Required State Input – PHYS'!N$12:N$2011,$AD1342),4)))</f>
        <v/>
      </c>
      <c r="O1342" s="77" t="str">
        <f>IF($AB1342="","",IF(INDEX('Required State Input – PHYS'!O$12:O$2011,$AD1342)="","",INDEX('Required State Input – PHYS'!O$12:O$2011,$AD1342)))</f>
        <v/>
      </c>
      <c r="P1342" s="78" t="str">
        <f>IF($AB1342="","",IF(INDEX('Required State Input – PHYS'!P$12:P$2011,$AD1342)="","",INDEX('Required State Input – PHYS'!P$12:P$2011,$AD1342)))</f>
        <v/>
      </c>
      <c r="Q1342" s="79" t="str">
        <f>IF($AB1342="","",IF(INDEX('Required State Input – PHYS'!Q$12:Q$2011,$AD1342)="","",ROUND(INDEX('Required State Input – PHYS'!Q$12:Q$2011,$AD1342),2)))</f>
        <v/>
      </c>
      <c r="R1342" s="82" t="str">
        <f>IF($AB1342="","",IF(INDEX('Required State Input – PHYS'!R$12:R$2011,$AD1342)="","",INDEX('Required State Input – PHYS'!R$12:R$2011,$AD1342)))</f>
        <v/>
      </c>
      <c r="S1342" s="77" t="str">
        <f>IF($AB1342="","",IF(INDEX('Required State Input – PHYS'!S$12:S$2011,$AD1342)="","",INDEX('Required State Input – PHYS'!S$12:S$2011,$AD1342)))</f>
        <v/>
      </c>
      <c r="T1342" s="78" t="str">
        <f>IF($AB1342="","",IF(INDEX('Required State Input – PHYS'!T$12:T$2011,$AD1342)="","",INDEX('Required State Input – PHYS'!T$12:T$2011,$AD1342)))</f>
        <v/>
      </c>
      <c r="U1342" s="89" t="str">
        <f>IF($AB1342="","",IF(INDEX('Required State Input – PHYS'!U$12:U$2011,$AD1342)="","",ROUND(INDEX('Required State Input – PHYS'!U$12:U$2011,$AD1342),2)))</f>
        <v/>
      </c>
      <c r="V1342" s="107" t="str">
        <f>IF($AB1342="","",IF(INDEX('Required State Input – PHYS'!V$12:V$2011,$AD1342)="","",ROUND(INDEX('Required State Input – PHYS'!V$12:V$2011,$AD1342),2)))</f>
        <v/>
      </c>
      <c r="W1342" s="108" t="str">
        <f t="shared" si="60"/>
        <v/>
      </c>
      <c r="AB1342" s="42" t="str">
        <f t="shared" si="61"/>
        <v/>
      </c>
      <c r="AC1342" s="42" t="str">
        <f t="shared" si="62"/>
        <v/>
      </c>
      <c r="AD1342" s="42" t="str">
        <f>IF(AB1342="","",MATCH(AC1342,'Required State Input – PHYS'!$AK$12:$AK$2011,FALSE))</f>
        <v/>
      </c>
    </row>
    <row r="1343" spans="1:30" x14ac:dyDescent="0.25">
      <c r="A1343" s="110" t="s">
        <v>202</v>
      </c>
      <c r="B1343" s="99" t="str">
        <f>IF($AB1343="","",IF(INDEX('Required State Input – PHYS'!B$12:B$2011,$AD1343)="","",INDEX('Required State Input – PHYS'!B$12:B$2011,$AD1343)))</f>
        <v/>
      </c>
      <c r="C1343" s="67" t="str">
        <f>IF($AB1343="","",IF(INDEX('Required State Input – PHYS'!C$12:C$2011,$AD1343)="","",INDEX('Required State Input – PHYS'!C$12:C$2011,$AD1343)))</f>
        <v/>
      </c>
      <c r="D1343" s="100" t="str">
        <f>IF($AB1343="","",IF(INDEX('Required State Input – PHYS'!D$12:D$2011,$AD1343)="","",INDEX('Required State Input – PHYS'!D$12:D$2011,$AD1343)))</f>
        <v/>
      </c>
      <c r="E1343" s="101" t="str">
        <f>IF($AB1343="","",IF(INDEX('Required State Input – PHYS'!E$12:E$2011,$AD1343)="","",INDEX('Required State Input – PHYS'!E$12:E$2011,$AD1343)))</f>
        <v/>
      </c>
      <c r="F1343" s="99" t="str">
        <f>IF($AB1343="","",IF(INDEX('Required State Input – PHYS'!F$12:F$2011,$AD1343)="","",INDEX('Required State Input – PHYS'!F$12:F$2011,$AD1343)))</f>
        <v/>
      </c>
      <c r="G1343" s="100" t="str">
        <f>IF($AB1343="","",IF(INDEX('Required State Input – PHYS'!G$12:G$2011,$AD1343)="","",INDEX('Required State Input – PHYS'!G$12:G$2011,$AD1343)))</f>
        <v/>
      </c>
      <c r="H1343" s="100" t="str">
        <f>IF($AB1343="","",IF(INDEX('Required State Input – PHYS'!H$12:H$2011,$AD1343)="","",INDEX('Required State Input – PHYS'!H$12:H$2011,$AD1343)))</f>
        <v/>
      </c>
      <c r="I1343" s="100" t="str">
        <f>IF($AB1343="","",IF(INDEX('Required State Input – PHYS'!I$12:I$2011,$AD1343)="","",INDEX('Required State Input – PHYS'!I$12:I$2011,$AD1343)))</f>
        <v/>
      </c>
      <c r="J1343" s="102" t="str">
        <f>IF($AB1343="","",IF(INDEX('Required State Input – PHYS'!J$12:J$2011,$AD1343)="","",INDEX('Required State Input – PHYS'!J$12:J$2011,$AD1343)))</f>
        <v/>
      </c>
      <c r="K1343" s="77" t="str">
        <f>IF($AB1343="","",IF(INDEX('Required State Input – PHYS'!K$12:K$2011,$AD1343)="","",INDEX('Required State Input – PHYS'!K$12:K$2011,$AD1343)))</f>
        <v/>
      </c>
      <c r="L1343" s="78" t="str">
        <f>IF($AB1343="","",IF(INDEX('Required State Input – PHYS'!L$12:L$2011,$AD1343)="","",INDEX('Required State Input – PHYS'!L$12:L$2011,$AD1343)))</f>
        <v/>
      </c>
      <c r="M1343" s="79" t="str">
        <f>IF($AB1343="","",IF(INDEX('Required State Input – PHYS'!M$12:M$2011,$AD1343)="","",ROUND(INDEX('Required State Input – PHYS'!M$12:M$2011,$AD1343),2)))</f>
        <v/>
      </c>
      <c r="N1343" s="80" t="str">
        <f>IF($AB1343="","",IF(INDEX('Required State Input – PHYS'!N$12:N$2011,$AD1343)="","",ROUND(INDEX('Required State Input – PHYS'!N$12:N$2011,$AD1343),4)))</f>
        <v/>
      </c>
      <c r="O1343" s="77" t="str">
        <f>IF($AB1343="","",IF(INDEX('Required State Input – PHYS'!O$12:O$2011,$AD1343)="","",INDEX('Required State Input – PHYS'!O$12:O$2011,$AD1343)))</f>
        <v/>
      </c>
      <c r="P1343" s="78" t="str">
        <f>IF($AB1343="","",IF(INDEX('Required State Input – PHYS'!P$12:P$2011,$AD1343)="","",INDEX('Required State Input – PHYS'!P$12:P$2011,$AD1343)))</f>
        <v/>
      </c>
      <c r="Q1343" s="79" t="str">
        <f>IF($AB1343="","",IF(INDEX('Required State Input – PHYS'!Q$12:Q$2011,$AD1343)="","",ROUND(INDEX('Required State Input – PHYS'!Q$12:Q$2011,$AD1343),2)))</f>
        <v/>
      </c>
      <c r="R1343" s="82" t="str">
        <f>IF($AB1343="","",IF(INDEX('Required State Input – PHYS'!R$12:R$2011,$AD1343)="","",INDEX('Required State Input – PHYS'!R$12:R$2011,$AD1343)))</f>
        <v/>
      </c>
      <c r="S1343" s="77" t="str">
        <f>IF($AB1343="","",IF(INDEX('Required State Input – PHYS'!S$12:S$2011,$AD1343)="","",INDEX('Required State Input – PHYS'!S$12:S$2011,$AD1343)))</f>
        <v/>
      </c>
      <c r="T1343" s="78" t="str">
        <f>IF($AB1343="","",IF(INDEX('Required State Input – PHYS'!T$12:T$2011,$AD1343)="","",INDEX('Required State Input – PHYS'!T$12:T$2011,$AD1343)))</f>
        <v/>
      </c>
      <c r="U1343" s="89" t="str">
        <f>IF($AB1343="","",IF(INDEX('Required State Input – PHYS'!U$12:U$2011,$AD1343)="","",ROUND(INDEX('Required State Input – PHYS'!U$12:U$2011,$AD1343),2)))</f>
        <v/>
      </c>
      <c r="V1343" s="107" t="str">
        <f>IF($AB1343="","",IF(INDEX('Required State Input – PHYS'!V$12:V$2011,$AD1343)="","",ROUND(INDEX('Required State Input – PHYS'!V$12:V$2011,$AD1343),2)))</f>
        <v/>
      </c>
      <c r="W1343" s="108" t="str">
        <f t="shared" si="60"/>
        <v/>
      </c>
      <c r="AB1343" s="42" t="str">
        <f t="shared" si="61"/>
        <v/>
      </c>
      <c r="AC1343" s="42" t="str">
        <f t="shared" si="62"/>
        <v/>
      </c>
      <c r="AD1343" s="42" t="str">
        <f>IF(AB1343="","",MATCH(AC1343,'Required State Input – PHYS'!$AK$12:$AK$2011,FALSE))</f>
        <v/>
      </c>
    </row>
    <row r="1344" spans="1:30" x14ac:dyDescent="0.25">
      <c r="A1344" s="110" t="s">
        <v>202</v>
      </c>
      <c r="B1344" s="99" t="str">
        <f>IF($AB1344="","",IF(INDEX('Required State Input – PHYS'!B$12:B$2011,$AD1344)="","",INDEX('Required State Input – PHYS'!B$12:B$2011,$AD1344)))</f>
        <v/>
      </c>
      <c r="C1344" s="67" t="str">
        <f>IF($AB1344="","",IF(INDEX('Required State Input – PHYS'!C$12:C$2011,$AD1344)="","",INDEX('Required State Input – PHYS'!C$12:C$2011,$AD1344)))</f>
        <v/>
      </c>
      <c r="D1344" s="100" t="str">
        <f>IF($AB1344="","",IF(INDEX('Required State Input – PHYS'!D$12:D$2011,$AD1344)="","",INDEX('Required State Input – PHYS'!D$12:D$2011,$AD1344)))</f>
        <v/>
      </c>
      <c r="E1344" s="101" t="str">
        <f>IF($AB1344="","",IF(INDEX('Required State Input – PHYS'!E$12:E$2011,$AD1344)="","",INDEX('Required State Input – PHYS'!E$12:E$2011,$AD1344)))</f>
        <v/>
      </c>
      <c r="F1344" s="99" t="str">
        <f>IF($AB1344="","",IF(INDEX('Required State Input – PHYS'!F$12:F$2011,$AD1344)="","",INDEX('Required State Input – PHYS'!F$12:F$2011,$AD1344)))</f>
        <v/>
      </c>
      <c r="G1344" s="100" t="str">
        <f>IF($AB1344="","",IF(INDEX('Required State Input – PHYS'!G$12:G$2011,$AD1344)="","",INDEX('Required State Input – PHYS'!G$12:G$2011,$AD1344)))</f>
        <v/>
      </c>
      <c r="H1344" s="100" t="str">
        <f>IF($AB1344="","",IF(INDEX('Required State Input – PHYS'!H$12:H$2011,$AD1344)="","",INDEX('Required State Input – PHYS'!H$12:H$2011,$AD1344)))</f>
        <v/>
      </c>
      <c r="I1344" s="100" t="str">
        <f>IF($AB1344="","",IF(INDEX('Required State Input – PHYS'!I$12:I$2011,$AD1344)="","",INDEX('Required State Input – PHYS'!I$12:I$2011,$AD1344)))</f>
        <v/>
      </c>
      <c r="J1344" s="102" t="str">
        <f>IF($AB1344="","",IF(INDEX('Required State Input – PHYS'!J$12:J$2011,$AD1344)="","",INDEX('Required State Input – PHYS'!J$12:J$2011,$AD1344)))</f>
        <v/>
      </c>
      <c r="K1344" s="77" t="str">
        <f>IF($AB1344="","",IF(INDEX('Required State Input – PHYS'!K$12:K$2011,$AD1344)="","",INDEX('Required State Input – PHYS'!K$12:K$2011,$AD1344)))</f>
        <v/>
      </c>
      <c r="L1344" s="78" t="str">
        <f>IF($AB1344="","",IF(INDEX('Required State Input – PHYS'!L$12:L$2011,$AD1344)="","",INDEX('Required State Input – PHYS'!L$12:L$2011,$AD1344)))</f>
        <v/>
      </c>
      <c r="M1344" s="79" t="str">
        <f>IF($AB1344="","",IF(INDEX('Required State Input – PHYS'!M$12:M$2011,$AD1344)="","",ROUND(INDEX('Required State Input – PHYS'!M$12:M$2011,$AD1344),2)))</f>
        <v/>
      </c>
      <c r="N1344" s="80" t="str">
        <f>IF($AB1344="","",IF(INDEX('Required State Input – PHYS'!N$12:N$2011,$AD1344)="","",ROUND(INDEX('Required State Input – PHYS'!N$12:N$2011,$AD1344),4)))</f>
        <v/>
      </c>
      <c r="O1344" s="77" t="str">
        <f>IF($AB1344="","",IF(INDEX('Required State Input – PHYS'!O$12:O$2011,$AD1344)="","",INDEX('Required State Input – PHYS'!O$12:O$2011,$AD1344)))</f>
        <v/>
      </c>
      <c r="P1344" s="78" t="str">
        <f>IF($AB1344="","",IF(INDEX('Required State Input – PHYS'!P$12:P$2011,$AD1344)="","",INDEX('Required State Input – PHYS'!P$12:P$2011,$AD1344)))</f>
        <v/>
      </c>
      <c r="Q1344" s="79" t="str">
        <f>IF($AB1344="","",IF(INDEX('Required State Input – PHYS'!Q$12:Q$2011,$AD1344)="","",ROUND(INDEX('Required State Input – PHYS'!Q$12:Q$2011,$AD1344),2)))</f>
        <v/>
      </c>
      <c r="R1344" s="82" t="str">
        <f>IF($AB1344="","",IF(INDEX('Required State Input – PHYS'!R$12:R$2011,$AD1344)="","",INDEX('Required State Input – PHYS'!R$12:R$2011,$AD1344)))</f>
        <v/>
      </c>
      <c r="S1344" s="77" t="str">
        <f>IF($AB1344="","",IF(INDEX('Required State Input – PHYS'!S$12:S$2011,$AD1344)="","",INDEX('Required State Input – PHYS'!S$12:S$2011,$AD1344)))</f>
        <v/>
      </c>
      <c r="T1344" s="78" t="str">
        <f>IF($AB1344="","",IF(INDEX('Required State Input – PHYS'!T$12:T$2011,$AD1344)="","",INDEX('Required State Input – PHYS'!T$12:T$2011,$AD1344)))</f>
        <v/>
      </c>
      <c r="U1344" s="89" t="str">
        <f>IF($AB1344="","",IF(INDEX('Required State Input – PHYS'!U$12:U$2011,$AD1344)="","",ROUND(INDEX('Required State Input – PHYS'!U$12:U$2011,$AD1344),2)))</f>
        <v/>
      </c>
      <c r="V1344" s="107" t="str">
        <f>IF($AB1344="","",IF(INDEX('Required State Input – PHYS'!V$12:V$2011,$AD1344)="","",ROUND(INDEX('Required State Input – PHYS'!V$12:V$2011,$AD1344),2)))</f>
        <v/>
      </c>
      <c r="W1344" s="108" t="str">
        <f t="shared" si="60"/>
        <v/>
      </c>
      <c r="AB1344" s="42" t="str">
        <f t="shared" si="61"/>
        <v/>
      </c>
      <c r="AC1344" s="42" t="str">
        <f t="shared" si="62"/>
        <v/>
      </c>
      <c r="AD1344" s="42" t="str">
        <f>IF(AB1344="","",MATCH(AC1344,'Required State Input – PHYS'!$AK$12:$AK$2011,FALSE))</f>
        <v/>
      </c>
    </row>
    <row r="1345" spans="1:30" x14ac:dyDescent="0.25">
      <c r="A1345" s="110" t="s">
        <v>202</v>
      </c>
      <c r="B1345" s="99" t="str">
        <f>IF($AB1345="","",IF(INDEX('Required State Input – PHYS'!B$12:B$2011,$AD1345)="","",INDEX('Required State Input – PHYS'!B$12:B$2011,$AD1345)))</f>
        <v/>
      </c>
      <c r="C1345" s="67" t="str">
        <f>IF($AB1345="","",IF(INDEX('Required State Input – PHYS'!C$12:C$2011,$AD1345)="","",INDEX('Required State Input – PHYS'!C$12:C$2011,$AD1345)))</f>
        <v/>
      </c>
      <c r="D1345" s="100" t="str">
        <f>IF($AB1345="","",IF(INDEX('Required State Input – PHYS'!D$12:D$2011,$AD1345)="","",INDEX('Required State Input – PHYS'!D$12:D$2011,$AD1345)))</f>
        <v/>
      </c>
      <c r="E1345" s="101" t="str">
        <f>IF($AB1345="","",IF(INDEX('Required State Input – PHYS'!E$12:E$2011,$AD1345)="","",INDEX('Required State Input – PHYS'!E$12:E$2011,$AD1345)))</f>
        <v/>
      </c>
      <c r="F1345" s="99" t="str">
        <f>IF($AB1345="","",IF(INDEX('Required State Input – PHYS'!F$12:F$2011,$AD1345)="","",INDEX('Required State Input – PHYS'!F$12:F$2011,$AD1345)))</f>
        <v/>
      </c>
      <c r="G1345" s="100" t="str">
        <f>IF($AB1345="","",IF(INDEX('Required State Input – PHYS'!G$12:G$2011,$AD1345)="","",INDEX('Required State Input – PHYS'!G$12:G$2011,$AD1345)))</f>
        <v/>
      </c>
      <c r="H1345" s="100" t="str">
        <f>IF($AB1345="","",IF(INDEX('Required State Input – PHYS'!H$12:H$2011,$AD1345)="","",INDEX('Required State Input – PHYS'!H$12:H$2011,$AD1345)))</f>
        <v/>
      </c>
      <c r="I1345" s="100" t="str">
        <f>IF($AB1345="","",IF(INDEX('Required State Input – PHYS'!I$12:I$2011,$AD1345)="","",INDEX('Required State Input – PHYS'!I$12:I$2011,$AD1345)))</f>
        <v/>
      </c>
      <c r="J1345" s="102" t="str">
        <f>IF($AB1345="","",IF(INDEX('Required State Input – PHYS'!J$12:J$2011,$AD1345)="","",INDEX('Required State Input – PHYS'!J$12:J$2011,$AD1345)))</f>
        <v/>
      </c>
      <c r="K1345" s="77" t="str">
        <f>IF($AB1345="","",IF(INDEX('Required State Input – PHYS'!K$12:K$2011,$AD1345)="","",INDEX('Required State Input – PHYS'!K$12:K$2011,$AD1345)))</f>
        <v/>
      </c>
      <c r="L1345" s="78" t="str">
        <f>IF($AB1345="","",IF(INDEX('Required State Input – PHYS'!L$12:L$2011,$AD1345)="","",INDEX('Required State Input – PHYS'!L$12:L$2011,$AD1345)))</f>
        <v/>
      </c>
      <c r="M1345" s="79" t="str">
        <f>IF($AB1345="","",IF(INDEX('Required State Input – PHYS'!M$12:M$2011,$AD1345)="","",ROUND(INDEX('Required State Input – PHYS'!M$12:M$2011,$AD1345),2)))</f>
        <v/>
      </c>
      <c r="N1345" s="80" t="str">
        <f>IF($AB1345="","",IF(INDEX('Required State Input – PHYS'!N$12:N$2011,$AD1345)="","",ROUND(INDEX('Required State Input – PHYS'!N$12:N$2011,$AD1345),4)))</f>
        <v/>
      </c>
      <c r="O1345" s="77" t="str">
        <f>IF($AB1345="","",IF(INDEX('Required State Input – PHYS'!O$12:O$2011,$AD1345)="","",INDEX('Required State Input – PHYS'!O$12:O$2011,$AD1345)))</f>
        <v/>
      </c>
      <c r="P1345" s="78" t="str">
        <f>IF($AB1345="","",IF(INDEX('Required State Input – PHYS'!P$12:P$2011,$AD1345)="","",INDEX('Required State Input – PHYS'!P$12:P$2011,$AD1345)))</f>
        <v/>
      </c>
      <c r="Q1345" s="79" t="str">
        <f>IF($AB1345="","",IF(INDEX('Required State Input – PHYS'!Q$12:Q$2011,$AD1345)="","",ROUND(INDEX('Required State Input – PHYS'!Q$12:Q$2011,$AD1345),2)))</f>
        <v/>
      </c>
      <c r="R1345" s="82" t="str">
        <f>IF($AB1345="","",IF(INDEX('Required State Input – PHYS'!R$12:R$2011,$AD1345)="","",INDEX('Required State Input – PHYS'!R$12:R$2011,$AD1345)))</f>
        <v/>
      </c>
      <c r="S1345" s="77" t="str">
        <f>IF($AB1345="","",IF(INDEX('Required State Input – PHYS'!S$12:S$2011,$AD1345)="","",INDEX('Required State Input – PHYS'!S$12:S$2011,$AD1345)))</f>
        <v/>
      </c>
      <c r="T1345" s="78" t="str">
        <f>IF($AB1345="","",IF(INDEX('Required State Input – PHYS'!T$12:T$2011,$AD1345)="","",INDEX('Required State Input – PHYS'!T$12:T$2011,$AD1345)))</f>
        <v/>
      </c>
      <c r="U1345" s="89" t="str">
        <f>IF($AB1345="","",IF(INDEX('Required State Input – PHYS'!U$12:U$2011,$AD1345)="","",ROUND(INDEX('Required State Input – PHYS'!U$12:U$2011,$AD1345),2)))</f>
        <v/>
      </c>
      <c r="V1345" s="107" t="str">
        <f>IF($AB1345="","",IF(INDEX('Required State Input – PHYS'!V$12:V$2011,$AD1345)="","",ROUND(INDEX('Required State Input – PHYS'!V$12:V$2011,$AD1345),2)))</f>
        <v/>
      </c>
      <c r="W1345" s="108" t="str">
        <f t="shared" si="60"/>
        <v/>
      </c>
      <c r="AB1345" s="42" t="str">
        <f t="shared" si="61"/>
        <v/>
      </c>
      <c r="AC1345" s="42" t="str">
        <f t="shared" si="62"/>
        <v/>
      </c>
      <c r="AD1345" s="42" t="str">
        <f>IF(AB1345="","",MATCH(AC1345,'Required State Input – PHYS'!$AK$12:$AK$2011,FALSE))</f>
        <v/>
      </c>
    </row>
    <row r="1346" spans="1:30" x14ac:dyDescent="0.25">
      <c r="A1346" s="110" t="s">
        <v>202</v>
      </c>
      <c r="B1346" s="99" t="str">
        <f>IF($AB1346="","",IF(INDEX('Required State Input – PHYS'!B$12:B$2011,$AD1346)="","",INDEX('Required State Input – PHYS'!B$12:B$2011,$AD1346)))</f>
        <v/>
      </c>
      <c r="C1346" s="67" t="str">
        <f>IF($AB1346="","",IF(INDEX('Required State Input – PHYS'!C$12:C$2011,$AD1346)="","",INDEX('Required State Input – PHYS'!C$12:C$2011,$AD1346)))</f>
        <v/>
      </c>
      <c r="D1346" s="100" t="str">
        <f>IF($AB1346="","",IF(INDEX('Required State Input – PHYS'!D$12:D$2011,$AD1346)="","",INDEX('Required State Input – PHYS'!D$12:D$2011,$AD1346)))</f>
        <v/>
      </c>
      <c r="E1346" s="101" t="str">
        <f>IF($AB1346="","",IF(INDEX('Required State Input – PHYS'!E$12:E$2011,$AD1346)="","",INDEX('Required State Input – PHYS'!E$12:E$2011,$AD1346)))</f>
        <v/>
      </c>
      <c r="F1346" s="99" t="str">
        <f>IF($AB1346="","",IF(INDEX('Required State Input – PHYS'!F$12:F$2011,$AD1346)="","",INDEX('Required State Input – PHYS'!F$12:F$2011,$AD1346)))</f>
        <v/>
      </c>
      <c r="G1346" s="100" t="str">
        <f>IF($AB1346="","",IF(INDEX('Required State Input – PHYS'!G$12:G$2011,$AD1346)="","",INDEX('Required State Input – PHYS'!G$12:G$2011,$AD1346)))</f>
        <v/>
      </c>
      <c r="H1346" s="100" t="str">
        <f>IF($AB1346="","",IF(INDEX('Required State Input – PHYS'!H$12:H$2011,$AD1346)="","",INDEX('Required State Input – PHYS'!H$12:H$2011,$AD1346)))</f>
        <v/>
      </c>
      <c r="I1346" s="100" t="str">
        <f>IF($AB1346="","",IF(INDEX('Required State Input – PHYS'!I$12:I$2011,$AD1346)="","",INDEX('Required State Input – PHYS'!I$12:I$2011,$AD1346)))</f>
        <v/>
      </c>
      <c r="J1346" s="102" t="str">
        <f>IF($AB1346="","",IF(INDEX('Required State Input – PHYS'!J$12:J$2011,$AD1346)="","",INDEX('Required State Input – PHYS'!J$12:J$2011,$AD1346)))</f>
        <v/>
      </c>
      <c r="K1346" s="77" t="str">
        <f>IF($AB1346="","",IF(INDEX('Required State Input – PHYS'!K$12:K$2011,$AD1346)="","",INDEX('Required State Input – PHYS'!K$12:K$2011,$AD1346)))</f>
        <v/>
      </c>
      <c r="L1346" s="78" t="str">
        <f>IF($AB1346="","",IF(INDEX('Required State Input – PHYS'!L$12:L$2011,$AD1346)="","",INDEX('Required State Input – PHYS'!L$12:L$2011,$AD1346)))</f>
        <v/>
      </c>
      <c r="M1346" s="79" t="str">
        <f>IF($AB1346="","",IF(INDEX('Required State Input – PHYS'!M$12:M$2011,$AD1346)="","",ROUND(INDEX('Required State Input – PHYS'!M$12:M$2011,$AD1346),2)))</f>
        <v/>
      </c>
      <c r="N1346" s="80" t="str">
        <f>IF($AB1346="","",IF(INDEX('Required State Input – PHYS'!N$12:N$2011,$AD1346)="","",ROUND(INDEX('Required State Input – PHYS'!N$12:N$2011,$AD1346),4)))</f>
        <v/>
      </c>
      <c r="O1346" s="77" t="str">
        <f>IF($AB1346="","",IF(INDEX('Required State Input – PHYS'!O$12:O$2011,$AD1346)="","",INDEX('Required State Input – PHYS'!O$12:O$2011,$AD1346)))</f>
        <v/>
      </c>
      <c r="P1346" s="78" t="str">
        <f>IF($AB1346="","",IF(INDEX('Required State Input – PHYS'!P$12:P$2011,$AD1346)="","",INDEX('Required State Input – PHYS'!P$12:P$2011,$AD1346)))</f>
        <v/>
      </c>
      <c r="Q1346" s="79" t="str">
        <f>IF($AB1346="","",IF(INDEX('Required State Input – PHYS'!Q$12:Q$2011,$AD1346)="","",ROUND(INDEX('Required State Input – PHYS'!Q$12:Q$2011,$AD1346),2)))</f>
        <v/>
      </c>
      <c r="R1346" s="82" t="str">
        <f>IF($AB1346="","",IF(INDEX('Required State Input – PHYS'!R$12:R$2011,$AD1346)="","",INDEX('Required State Input – PHYS'!R$12:R$2011,$AD1346)))</f>
        <v/>
      </c>
      <c r="S1346" s="77" t="str">
        <f>IF($AB1346="","",IF(INDEX('Required State Input – PHYS'!S$12:S$2011,$AD1346)="","",INDEX('Required State Input – PHYS'!S$12:S$2011,$AD1346)))</f>
        <v/>
      </c>
      <c r="T1346" s="78" t="str">
        <f>IF($AB1346="","",IF(INDEX('Required State Input – PHYS'!T$12:T$2011,$AD1346)="","",INDEX('Required State Input – PHYS'!T$12:T$2011,$AD1346)))</f>
        <v/>
      </c>
      <c r="U1346" s="89" t="str">
        <f>IF($AB1346="","",IF(INDEX('Required State Input – PHYS'!U$12:U$2011,$AD1346)="","",ROUND(INDEX('Required State Input – PHYS'!U$12:U$2011,$AD1346),2)))</f>
        <v/>
      </c>
      <c r="V1346" s="107" t="str">
        <f>IF($AB1346="","",IF(INDEX('Required State Input – PHYS'!V$12:V$2011,$AD1346)="","",ROUND(INDEX('Required State Input – PHYS'!V$12:V$2011,$AD1346),2)))</f>
        <v/>
      </c>
      <c r="W1346" s="108" t="str">
        <f t="shared" si="60"/>
        <v/>
      </c>
      <c r="AB1346" s="42" t="str">
        <f t="shared" si="61"/>
        <v/>
      </c>
      <c r="AC1346" s="42" t="str">
        <f t="shared" si="62"/>
        <v/>
      </c>
      <c r="AD1346" s="42" t="str">
        <f>IF(AB1346="","",MATCH(AC1346,'Required State Input – PHYS'!$AK$12:$AK$2011,FALSE))</f>
        <v/>
      </c>
    </row>
    <row r="1347" spans="1:30" x14ac:dyDescent="0.25">
      <c r="A1347" s="110" t="s">
        <v>202</v>
      </c>
      <c r="B1347" s="99" t="str">
        <f>IF($AB1347="","",IF(INDEX('Required State Input – PHYS'!B$12:B$2011,$AD1347)="","",INDEX('Required State Input – PHYS'!B$12:B$2011,$AD1347)))</f>
        <v/>
      </c>
      <c r="C1347" s="67" t="str">
        <f>IF($AB1347="","",IF(INDEX('Required State Input – PHYS'!C$12:C$2011,$AD1347)="","",INDEX('Required State Input – PHYS'!C$12:C$2011,$AD1347)))</f>
        <v/>
      </c>
      <c r="D1347" s="100" t="str">
        <f>IF($AB1347="","",IF(INDEX('Required State Input – PHYS'!D$12:D$2011,$AD1347)="","",INDEX('Required State Input – PHYS'!D$12:D$2011,$AD1347)))</f>
        <v/>
      </c>
      <c r="E1347" s="101" t="str">
        <f>IF($AB1347="","",IF(INDEX('Required State Input – PHYS'!E$12:E$2011,$AD1347)="","",INDEX('Required State Input – PHYS'!E$12:E$2011,$AD1347)))</f>
        <v/>
      </c>
      <c r="F1347" s="99" t="str">
        <f>IF($AB1347="","",IF(INDEX('Required State Input – PHYS'!F$12:F$2011,$AD1347)="","",INDEX('Required State Input – PHYS'!F$12:F$2011,$AD1347)))</f>
        <v/>
      </c>
      <c r="G1347" s="100" t="str">
        <f>IF($AB1347="","",IF(INDEX('Required State Input – PHYS'!G$12:G$2011,$AD1347)="","",INDEX('Required State Input – PHYS'!G$12:G$2011,$AD1347)))</f>
        <v/>
      </c>
      <c r="H1347" s="100" t="str">
        <f>IF($AB1347="","",IF(INDEX('Required State Input – PHYS'!H$12:H$2011,$AD1347)="","",INDEX('Required State Input – PHYS'!H$12:H$2011,$AD1347)))</f>
        <v/>
      </c>
      <c r="I1347" s="100" t="str">
        <f>IF($AB1347="","",IF(INDEX('Required State Input – PHYS'!I$12:I$2011,$AD1347)="","",INDEX('Required State Input – PHYS'!I$12:I$2011,$AD1347)))</f>
        <v/>
      </c>
      <c r="J1347" s="102" t="str">
        <f>IF($AB1347="","",IF(INDEX('Required State Input – PHYS'!J$12:J$2011,$AD1347)="","",INDEX('Required State Input – PHYS'!J$12:J$2011,$AD1347)))</f>
        <v/>
      </c>
      <c r="K1347" s="77" t="str">
        <f>IF($AB1347="","",IF(INDEX('Required State Input – PHYS'!K$12:K$2011,$AD1347)="","",INDEX('Required State Input – PHYS'!K$12:K$2011,$AD1347)))</f>
        <v/>
      </c>
      <c r="L1347" s="78" t="str">
        <f>IF($AB1347="","",IF(INDEX('Required State Input – PHYS'!L$12:L$2011,$AD1347)="","",INDEX('Required State Input – PHYS'!L$12:L$2011,$AD1347)))</f>
        <v/>
      </c>
      <c r="M1347" s="79" t="str">
        <f>IF($AB1347="","",IF(INDEX('Required State Input – PHYS'!M$12:M$2011,$AD1347)="","",ROUND(INDEX('Required State Input – PHYS'!M$12:M$2011,$AD1347),2)))</f>
        <v/>
      </c>
      <c r="N1347" s="80" t="str">
        <f>IF($AB1347="","",IF(INDEX('Required State Input – PHYS'!N$12:N$2011,$AD1347)="","",ROUND(INDEX('Required State Input – PHYS'!N$12:N$2011,$AD1347),4)))</f>
        <v/>
      </c>
      <c r="O1347" s="77" t="str">
        <f>IF($AB1347="","",IF(INDEX('Required State Input – PHYS'!O$12:O$2011,$AD1347)="","",INDEX('Required State Input – PHYS'!O$12:O$2011,$AD1347)))</f>
        <v/>
      </c>
      <c r="P1347" s="78" t="str">
        <f>IF($AB1347="","",IF(INDEX('Required State Input – PHYS'!P$12:P$2011,$AD1347)="","",INDEX('Required State Input – PHYS'!P$12:P$2011,$AD1347)))</f>
        <v/>
      </c>
      <c r="Q1347" s="79" t="str">
        <f>IF($AB1347="","",IF(INDEX('Required State Input – PHYS'!Q$12:Q$2011,$AD1347)="","",ROUND(INDEX('Required State Input – PHYS'!Q$12:Q$2011,$AD1347),2)))</f>
        <v/>
      </c>
      <c r="R1347" s="82" t="str">
        <f>IF($AB1347="","",IF(INDEX('Required State Input – PHYS'!R$12:R$2011,$AD1347)="","",INDEX('Required State Input – PHYS'!R$12:R$2011,$AD1347)))</f>
        <v/>
      </c>
      <c r="S1347" s="77" t="str">
        <f>IF($AB1347="","",IF(INDEX('Required State Input – PHYS'!S$12:S$2011,$AD1347)="","",INDEX('Required State Input – PHYS'!S$12:S$2011,$AD1347)))</f>
        <v/>
      </c>
      <c r="T1347" s="78" t="str">
        <f>IF($AB1347="","",IF(INDEX('Required State Input – PHYS'!T$12:T$2011,$AD1347)="","",INDEX('Required State Input – PHYS'!T$12:T$2011,$AD1347)))</f>
        <v/>
      </c>
      <c r="U1347" s="89" t="str">
        <f>IF($AB1347="","",IF(INDEX('Required State Input – PHYS'!U$12:U$2011,$AD1347)="","",ROUND(INDEX('Required State Input – PHYS'!U$12:U$2011,$AD1347),2)))</f>
        <v/>
      </c>
      <c r="V1347" s="107" t="str">
        <f>IF($AB1347="","",IF(INDEX('Required State Input – PHYS'!V$12:V$2011,$AD1347)="","",ROUND(INDEX('Required State Input – PHYS'!V$12:V$2011,$AD1347),2)))</f>
        <v/>
      </c>
      <c r="W1347" s="108" t="str">
        <f t="shared" si="60"/>
        <v/>
      </c>
      <c r="AB1347" s="42" t="str">
        <f t="shared" si="61"/>
        <v/>
      </c>
      <c r="AC1347" s="42" t="str">
        <f t="shared" si="62"/>
        <v/>
      </c>
      <c r="AD1347" s="42" t="str">
        <f>IF(AB1347="","",MATCH(AC1347,'Required State Input – PHYS'!$AK$12:$AK$2011,FALSE))</f>
        <v/>
      </c>
    </row>
    <row r="1348" spans="1:30" x14ac:dyDescent="0.25">
      <c r="A1348" s="110" t="s">
        <v>202</v>
      </c>
      <c r="B1348" s="99" t="str">
        <f>IF($AB1348="","",IF(INDEX('Required State Input – PHYS'!B$12:B$2011,$AD1348)="","",INDEX('Required State Input – PHYS'!B$12:B$2011,$AD1348)))</f>
        <v/>
      </c>
      <c r="C1348" s="67" t="str">
        <f>IF($AB1348="","",IF(INDEX('Required State Input – PHYS'!C$12:C$2011,$AD1348)="","",INDEX('Required State Input – PHYS'!C$12:C$2011,$AD1348)))</f>
        <v/>
      </c>
      <c r="D1348" s="100" t="str">
        <f>IF($AB1348="","",IF(INDEX('Required State Input – PHYS'!D$12:D$2011,$AD1348)="","",INDEX('Required State Input – PHYS'!D$12:D$2011,$AD1348)))</f>
        <v/>
      </c>
      <c r="E1348" s="101" t="str">
        <f>IF($AB1348="","",IF(INDEX('Required State Input – PHYS'!E$12:E$2011,$AD1348)="","",INDEX('Required State Input – PHYS'!E$12:E$2011,$AD1348)))</f>
        <v/>
      </c>
      <c r="F1348" s="99" t="str">
        <f>IF($AB1348="","",IF(INDEX('Required State Input – PHYS'!F$12:F$2011,$AD1348)="","",INDEX('Required State Input – PHYS'!F$12:F$2011,$AD1348)))</f>
        <v/>
      </c>
      <c r="G1348" s="100" t="str">
        <f>IF($AB1348="","",IF(INDEX('Required State Input – PHYS'!G$12:G$2011,$AD1348)="","",INDEX('Required State Input – PHYS'!G$12:G$2011,$AD1348)))</f>
        <v/>
      </c>
      <c r="H1348" s="100" t="str">
        <f>IF($AB1348="","",IF(INDEX('Required State Input – PHYS'!H$12:H$2011,$AD1348)="","",INDEX('Required State Input – PHYS'!H$12:H$2011,$AD1348)))</f>
        <v/>
      </c>
      <c r="I1348" s="100" t="str">
        <f>IF($AB1348="","",IF(INDEX('Required State Input – PHYS'!I$12:I$2011,$AD1348)="","",INDEX('Required State Input – PHYS'!I$12:I$2011,$AD1348)))</f>
        <v/>
      </c>
      <c r="J1348" s="102" t="str">
        <f>IF($AB1348="","",IF(INDEX('Required State Input – PHYS'!J$12:J$2011,$AD1348)="","",INDEX('Required State Input – PHYS'!J$12:J$2011,$AD1348)))</f>
        <v/>
      </c>
      <c r="K1348" s="77" t="str">
        <f>IF($AB1348="","",IF(INDEX('Required State Input – PHYS'!K$12:K$2011,$AD1348)="","",INDEX('Required State Input – PHYS'!K$12:K$2011,$AD1348)))</f>
        <v/>
      </c>
      <c r="L1348" s="78" t="str">
        <f>IF($AB1348="","",IF(INDEX('Required State Input – PHYS'!L$12:L$2011,$AD1348)="","",INDEX('Required State Input – PHYS'!L$12:L$2011,$AD1348)))</f>
        <v/>
      </c>
      <c r="M1348" s="79" t="str">
        <f>IF($AB1348="","",IF(INDEX('Required State Input – PHYS'!M$12:M$2011,$AD1348)="","",ROUND(INDEX('Required State Input – PHYS'!M$12:M$2011,$AD1348),2)))</f>
        <v/>
      </c>
      <c r="N1348" s="80" t="str">
        <f>IF($AB1348="","",IF(INDEX('Required State Input – PHYS'!N$12:N$2011,$AD1348)="","",ROUND(INDEX('Required State Input – PHYS'!N$12:N$2011,$AD1348),4)))</f>
        <v/>
      </c>
      <c r="O1348" s="77" t="str">
        <f>IF($AB1348="","",IF(INDEX('Required State Input – PHYS'!O$12:O$2011,$AD1348)="","",INDEX('Required State Input – PHYS'!O$12:O$2011,$AD1348)))</f>
        <v/>
      </c>
      <c r="P1348" s="78" t="str">
        <f>IF($AB1348="","",IF(INDEX('Required State Input – PHYS'!P$12:P$2011,$AD1348)="","",INDEX('Required State Input – PHYS'!P$12:P$2011,$AD1348)))</f>
        <v/>
      </c>
      <c r="Q1348" s="79" t="str">
        <f>IF($AB1348="","",IF(INDEX('Required State Input – PHYS'!Q$12:Q$2011,$AD1348)="","",ROUND(INDEX('Required State Input – PHYS'!Q$12:Q$2011,$AD1348),2)))</f>
        <v/>
      </c>
      <c r="R1348" s="82" t="str">
        <f>IF($AB1348="","",IF(INDEX('Required State Input – PHYS'!R$12:R$2011,$AD1348)="","",INDEX('Required State Input – PHYS'!R$12:R$2011,$AD1348)))</f>
        <v/>
      </c>
      <c r="S1348" s="77" t="str">
        <f>IF($AB1348="","",IF(INDEX('Required State Input – PHYS'!S$12:S$2011,$AD1348)="","",INDEX('Required State Input – PHYS'!S$12:S$2011,$AD1348)))</f>
        <v/>
      </c>
      <c r="T1348" s="78" t="str">
        <f>IF($AB1348="","",IF(INDEX('Required State Input – PHYS'!T$12:T$2011,$AD1348)="","",INDEX('Required State Input – PHYS'!T$12:T$2011,$AD1348)))</f>
        <v/>
      </c>
      <c r="U1348" s="89" t="str">
        <f>IF($AB1348="","",IF(INDEX('Required State Input – PHYS'!U$12:U$2011,$AD1348)="","",ROUND(INDEX('Required State Input – PHYS'!U$12:U$2011,$AD1348),2)))</f>
        <v/>
      </c>
      <c r="V1348" s="107" t="str">
        <f>IF($AB1348="","",IF(INDEX('Required State Input – PHYS'!V$12:V$2011,$AD1348)="","",ROUND(INDEX('Required State Input – PHYS'!V$12:V$2011,$AD1348),2)))</f>
        <v/>
      </c>
      <c r="W1348" s="108" t="str">
        <f t="shared" si="60"/>
        <v/>
      </c>
      <c r="AB1348" s="42" t="str">
        <f t="shared" si="61"/>
        <v/>
      </c>
      <c r="AC1348" s="42" t="str">
        <f t="shared" si="62"/>
        <v/>
      </c>
      <c r="AD1348" s="42" t="str">
        <f>IF(AB1348="","",MATCH(AC1348,'Required State Input – PHYS'!$AK$12:$AK$2011,FALSE))</f>
        <v/>
      </c>
    </row>
    <row r="1349" spans="1:30" x14ac:dyDescent="0.25">
      <c r="A1349" s="110" t="s">
        <v>202</v>
      </c>
      <c r="B1349" s="99" t="str">
        <f>IF($AB1349="","",IF(INDEX('Required State Input – PHYS'!B$12:B$2011,$AD1349)="","",INDEX('Required State Input – PHYS'!B$12:B$2011,$AD1349)))</f>
        <v/>
      </c>
      <c r="C1349" s="67" t="str">
        <f>IF($AB1349="","",IF(INDEX('Required State Input – PHYS'!C$12:C$2011,$AD1349)="","",INDEX('Required State Input – PHYS'!C$12:C$2011,$AD1349)))</f>
        <v/>
      </c>
      <c r="D1349" s="100" t="str">
        <f>IF($AB1349="","",IF(INDEX('Required State Input – PHYS'!D$12:D$2011,$AD1349)="","",INDEX('Required State Input – PHYS'!D$12:D$2011,$AD1349)))</f>
        <v/>
      </c>
      <c r="E1349" s="101" t="str">
        <f>IF($AB1349="","",IF(INDEX('Required State Input – PHYS'!E$12:E$2011,$AD1349)="","",INDEX('Required State Input – PHYS'!E$12:E$2011,$AD1349)))</f>
        <v/>
      </c>
      <c r="F1349" s="99" t="str">
        <f>IF($AB1349="","",IF(INDEX('Required State Input – PHYS'!F$12:F$2011,$AD1349)="","",INDEX('Required State Input – PHYS'!F$12:F$2011,$AD1349)))</f>
        <v/>
      </c>
      <c r="G1349" s="100" t="str">
        <f>IF($AB1349="","",IF(INDEX('Required State Input – PHYS'!G$12:G$2011,$AD1349)="","",INDEX('Required State Input – PHYS'!G$12:G$2011,$AD1349)))</f>
        <v/>
      </c>
      <c r="H1349" s="100" t="str">
        <f>IF($AB1349="","",IF(INDEX('Required State Input – PHYS'!H$12:H$2011,$AD1349)="","",INDEX('Required State Input – PHYS'!H$12:H$2011,$AD1349)))</f>
        <v/>
      </c>
      <c r="I1349" s="100" t="str">
        <f>IF($AB1349="","",IF(INDEX('Required State Input – PHYS'!I$12:I$2011,$AD1349)="","",INDEX('Required State Input – PHYS'!I$12:I$2011,$AD1349)))</f>
        <v/>
      </c>
      <c r="J1349" s="102" t="str">
        <f>IF($AB1349="","",IF(INDEX('Required State Input – PHYS'!J$12:J$2011,$AD1349)="","",INDEX('Required State Input – PHYS'!J$12:J$2011,$AD1349)))</f>
        <v/>
      </c>
      <c r="K1349" s="77" t="str">
        <f>IF($AB1349="","",IF(INDEX('Required State Input – PHYS'!K$12:K$2011,$AD1349)="","",INDEX('Required State Input – PHYS'!K$12:K$2011,$AD1349)))</f>
        <v/>
      </c>
      <c r="L1349" s="78" t="str">
        <f>IF($AB1349="","",IF(INDEX('Required State Input – PHYS'!L$12:L$2011,$AD1349)="","",INDEX('Required State Input – PHYS'!L$12:L$2011,$AD1349)))</f>
        <v/>
      </c>
      <c r="M1349" s="79" t="str">
        <f>IF($AB1349="","",IF(INDEX('Required State Input – PHYS'!M$12:M$2011,$AD1349)="","",ROUND(INDEX('Required State Input – PHYS'!M$12:M$2011,$AD1349),2)))</f>
        <v/>
      </c>
      <c r="N1349" s="80" t="str">
        <f>IF($AB1349="","",IF(INDEX('Required State Input – PHYS'!N$12:N$2011,$AD1349)="","",ROUND(INDEX('Required State Input – PHYS'!N$12:N$2011,$AD1349),4)))</f>
        <v/>
      </c>
      <c r="O1349" s="77" t="str">
        <f>IF($AB1349="","",IF(INDEX('Required State Input – PHYS'!O$12:O$2011,$AD1349)="","",INDEX('Required State Input – PHYS'!O$12:O$2011,$AD1349)))</f>
        <v/>
      </c>
      <c r="P1349" s="78" t="str">
        <f>IF($AB1349="","",IF(INDEX('Required State Input – PHYS'!P$12:P$2011,$AD1349)="","",INDEX('Required State Input – PHYS'!P$12:P$2011,$AD1349)))</f>
        <v/>
      </c>
      <c r="Q1349" s="79" t="str">
        <f>IF($AB1349="","",IF(INDEX('Required State Input – PHYS'!Q$12:Q$2011,$AD1349)="","",ROUND(INDEX('Required State Input – PHYS'!Q$12:Q$2011,$AD1349),2)))</f>
        <v/>
      </c>
      <c r="R1349" s="82" t="str">
        <f>IF($AB1349="","",IF(INDEX('Required State Input – PHYS'!R$12:R$2011,$AD1349)="","",INDEX('Required State Input – PHYS'!R$12:R$2011,$AD1349)))</f>
        <v/>
      </c>
      <c r="S1349" s="77" t="str">
        <f>IF($AB1349="","",IF(INDEX('Required State Input – PHYS'!S$12:S$2011,$AD1349)="","",INDEX('Required State Input – PHYS'!S$12:S$2011,$AD1349)))</f>
        <v/>
      </c>
      <c r="T1349" s="78" t="str">
        <f>IF($AB1349="","",IF(INDEX('Required State Input – PHYS'!T$12:T$2011,$AD1349)="","",INDEX('Required State Input – PHYS'!T$12:T$2011,$AD1349)))</f>
        <v/>
      </c>
      <c r="U1349" s="89" t="str">
        <f>IF($AB1349="","",IF(INDEX('Required State Input – PHYS'!U$12:U$2011,$AD1349)="","",ROUND(INDEX('Required State Input – PHYS'!U$12:U$2011,$AD1349),2)))</f>
        <v/>
      </c>
      <c r="V1349" s="107" t="str">
        <f>IF($AB1349="","",IF(INDEX('Required State Input – PHYS'!V$12:V$2011,$AD1349)="","",ROUND(INDEX('Required State Input – PHYS'!V$12:V$2011,$AD1349),2)))</f>
        <v/>
      </c>
      <c r="W1349" s="108" t="str">
        <f t="shared" si="60"/>
        <v/>
      </c>
      <c r="AB1349" s="42" t="str">
        <f t="shared" si="61"/>
        <v/>
      </c>
      <c r="AC1349" s="42" t="str">
        <f t="shared" si="62"/>
        <v/>
      </c>
      <c r="AD1349" s="42" t="str">
        <f>IF(AB1349="","",MATCH(AC1349,'Required State Input – PHYS'!$AK$12:$AK$2011,FALSE))</f>
        <v/>
      </c>
    </row>
    <row r="1350" spans="1:30" x14ac:dyDescent="0.25">
      <c r="A1350" s="110" t="s">
        <v>202</v>
      </c>
      <c r="B1350" s="99" t="str">
        <f>IF($AB1350="","",IF(INDEX('Required State Input – PHYS'!B$12:B$2011,$AD1350)="","",INDEX('Required State Input – PHYS'!B$12:B$2011,$AD1350)))</f>
        <v/>
      </c>
      <c r="C1350" s="67" t="str">
        <f>IF($AB1350="","",IF(INDEX('Required State Input – PHYS'!C$12:C$2011,$AD1350)="","",INDEX('Required State Input – PHYS'!C$12:C$2011,$AD1350)))</f>
        <v/>
      </c>
      <c r="D1350" s="100" t="str">
        <f>IF($AB1350="","",IF(INDEX('Required State Input – PHYS'!D$12:D$2011,$AD1350)="","",INDEX('Required State Input – PHYS'!D$12:D$2011,$AD1350)))</f>
        <v/>
      </c>
      <c r="E1350" s="101" t="str">
        <f>IF($AB1350="","",IF(INDEX('Required State Input – PHYS'!E$12:E$2011,$AD1350)="","",INDEX('Required State Input – PHYS'!E$12:E$2011,$AD1350)))</f>
        <v/>
      </c>
      <c r="F1350" s="99" t="str">
        <f>IF($AB1350="","",IF(INDEX('Required State Input – PHYS'!F$12:F$2011,$AD1350)="","",INDEX('Required State Input – PHYS'!F$12:F$2011,$AD1350)))</f>
        <v/>
      </c>
      <c r="G1350" s="100" t="str">
        <f>IF($AB1350="","",IF(INDEX('Required State Input – PHYS'!G$12:G$2011,$AD1350)="","",INDEX('Required State Input – PHYS'!G$12:G$2011,$AD1350)))</f>
        <v/>
      </c>
      <c r="H1350" s="100" t="str">
        <f>IF($AB1350="","",IF(INDEX('Required State Input – PHYS'!H$12:H$2011,$AD1350)="","",INDEX('Required State Input – PHYS'!H$12:H$2011,$AD1350)))</f>
        <v/>
      </c>
      <c r="I1350" s="100" t="str">
        <f>IF($AB1350="","",IF(INDEX('Required State Input – PHYS'!I$12:I$2011,$AD1350)="","",INDEX('Required State Input – PHYS'!I$12:I$2011,$AD1350)))</f>
        <v/>
      </c>
      <c r="J1350" s="102" t="str">
        <f>IF($AB1350="","",IF(INDEX('Required State Input – PHYS'!J$12:J$2011,$AD1350)="","",INDEX('Required State Input – PHYS'!J$12:J$2011,$AD1350)))</f>
        <v/>
      </c>
      <c r="K1350" s="77" t="str">
        <f>IF($AB1350="","",IF(INDEX('Required State Input – PHYS'!K$12:K$2011,$AD1350)="","",INDEX('Required State Input – PHYS'!K$12:K$2011,$AD1350)))</f>
        <v/>
      </c>
      <c r="L1350" s="78" t="str">
        <f>IF($AB1350="","",IF(INDEX('Required State Input – PHYS'!L$12:L$2011,$AD1350)="","",INDEX('Required State Input – PHYS'!L$12:L$2011,$AD1350)))</f>
        <v/>
      </c>
      <c r="M1350" s="79" t="str">
        <f>IF($AB1350="","",IF(INDEX('Required State Input – PHYS'!M$12:M$2011,$AD1350)="","",ROUND(INDEX('Required State Input – PHYS'!M$12:M$2011,$AD1350),2)))</f>
        <v/>
      </c>
      <c r="N1350" s="80" t="str">
        <f>IF($AB1350="","",IF(INDEX('Required State Input – PHYS'!N$12:N$2011,$AD1350)="","",ROUND(INDEX('Required State Input – PHYS'!N$12:N$2011,$AD1350),4)))</f>
        <v/>
      </c>
      <c r="O1350" s="77" t="str">
        <f>IF($AB1350="","",IF(INDEX('Required State Input – PHYS'!O$12:O$2011,$AD1350)="","",INDEX('Required State Input – PHYS'!O$12:O$2011,$AD1350)))</f>
        <v/>
      </c>
      <c r="P1350" s="78" t="str">
        <f>IF($AB1350="","",IF(INDEX('Required State Input – PHYS'!P$12:P$2011,$AD1350)="","",INDEX('Required State Input – PHYS'!P$12:P$2011,$AD1350)))</f>
        <v/>
      </c>
      <c r="Q1350" s="79" t="str">
        <f>IF($AB1350="","",IF(INDEX('Required State Input – PHYS'!Q$12:Q$2011,$AD1350)="","",ROUND(INDEX('Required State Input – PHYS'!Q$12:Q$2011,$AD1350),2)))</f>
        <v/>
      </c>
      <c r="R1350" s="82" t="str">
        <f>IF($AB1350="","",IF(INDEX('Required State Input – PHYS'!R$12:R$2011,$AD1350)="","",INDEX('Required State Input – PHYS'!R$12:R$2011,$AD1350)))</f>
        <v/>
      </c>
      <c r="S1350" s="77" t="str">
        <f>IF($AB1350="","",IF(INDEX('Required State Input – PHYS'!S$12:S$2011,$AD1350)="","",INDEX('Required State Input – PHYS'!S$12:S$2011,$AD1350)))</f>
        <v/>
      </c>
      <c r="T1350" s="78" t="str">
        <f>IF($AB1350="","",IF(INDEX('Required State Input – PHYS'!T$12:T$2011,$AD1350)="","",INDEX('Required State Input – PHYS'!T$12:T$2011,$AD1350)))</f>
        <v/>
      </c>
      <c r="U1350" s="89" t="str">
        <f>IF($AB1350="","",IF(INDEX('Required State Input – PHYS'!U$12:U$2011,$AD1350)="","",ROUND(INDEX('Required State Input – PHYS'!U$12:U$2011,$AD1350),2)))</f>
        <v/>
      </c>
      <c r="V1350" s="107" t="str">
        <f>IF($AB1350="","",IF(INDEX('Required State Input – PHYS'!V$12:V$2011,$AD1350)="","",ROUND(INDEX('Required State Input – PHYS'!V$12:V$2011,$AD1350),2)))</f>
        <v/>
      </c>
      <c r="W1350" s="108" t="str">
        <f t="shared" si="60"/>
        <v/>
      </c>
      <c r="AB1350" s="42" t="str">
        <f t="shared" si="61"/>
        <v/>
      </c>
      <c r="AC1350" s="42" t="str">
        <f t="shared" si="62"/>
        <v/>
      </c>
      <c r="AD1350" s="42" t="str">
        <f>IF(AB1350="","",MATCH(AC1350,'Required State Input – PHYS'!$AK$12:$AK$2011,FALSE))</f>
        <v/>
      </c>
    </row>
    <row r="1351" spans="1:30" x14ac:dyDescent="0.25">
      <c r="A1351" s="110" t="s">
        <v>202</v>
      </c>
      <c r="B1351" s="99" t="str">
        <f>IF($AB1351="","",IF(INDEX('Required State Input – PHYS'!B$12:B$2011,$AD1351)="","",INDEX('Required State Input – PHYS'!B$12:B$2011,$AD1351)))</f>
        <v/>
      </c>
      <c r="C1351" s="67" t="str">
        <f>IF($AB1351="","",IF(INDEX('Required State Input – PHYS'!C$12:C$2011,$AD1351)="","",INDEX('Required State Input – PHYS'!C$12:C$2011,$AD1351)))</f>
        <v/>
      </c>
      <c r="D1351" s="100" t="str">
        <f>IF($AB1351="","",IF(INDEX('Required State Input – PHYS'!D$12:D$2011,$AD1351)="","",INDEX('Required State Input – PHYS'!D$12:D$2011,$AD1351)))</f>
        <v/>
      </c>
      <c r="E1351" s="101" t="str">
        <f>IF($AB1351="","",IF(INDEX('Required State Input – PHYS'!E$12:E$2011,$AD1351)="","",INDEX('Required State Input – PHYS'!E$12:E$2011,$AD1351)))</f>
        <v/>
      </c>
      <c r="F1351" s="99" t="str">
        <f>IF($AB1351="","",IF(INDEX('Required State Input – PHYS'!F$12:F$2011,$AD1351)="","",INDEX('Required State Input – PHYS'!F$12:F$2011,$AD1351)))</f>
        <v/>
      </c>
      <c r="G1351" s="100" t="str">
        <f>IF($AB1351="","",IF(INDEX('Required State Input – PHYS'!G$12:G$2011,$AD1351)="","",INDEX('Required State Input – PHYS'!G$12:G$2011,$AD1351)))</f>
        <v/>
      </c>
      <c r="H1351" s="100" t="str">
        <f>IF($AB1351="","",IF(INDEX('Required State Input – PHYS'!H$12:H$2011,$AD1351)="","",INDEX('Required State Input – PHYS'!H$12:H$2011,$AD1351)))</f>
        <v/>
      </c>
      <c r="I1351" s="100" t="str">
        <f>IF($AB1351="","",IF(INDEX('Required State Input – PHYS'!I$12:I$2011,$AD1351)="","",INDEX('Required State Input – PHYS'!I$12:I$2011,$AD1351)))</f>
        <v/>
      </c>
      <c r="J1351" s="102" t="str">
        <f>IF($AB1351="","",IF(INDEX('Required State Input – PHYS'!J$12:J$2011,$AD1351)="","",INDEX('Required State Input – PHYS'!J$12:J$2011,$AD1351)))</f>
        <v/>
      </c>
      <c r="K1351" s="77" t="str">
        <f>IF($AB1351="","",IF(INDEX('Required State Input – PHYS'!K$12:K$2011,$AD1351)="","",INDEX('Required State Input – PHYS'!K$12:K$2011,$AD1351)))</f>
        <v/>
      </c>
      <c r="L1351" s="78" t="str">
        <f>IF($AB1351="","",IF(INDEX('Required State Input – PHYS'!L$12:L$2011,$AD1351)="","",INDEX('Required State Input – PHYS'!L$12:L$2011,$AD1351)))</f>
        <v/>
      </c>
      <c r="M1351" s="79" t="str">
        <f>IF($AB1351="","",IF(INDEX('Required State Input – PHYS'!M$12:M$2011,$AD1351)="","",ROUND(INDEX('Required State Input – PHYS'!M$12:M$2011,$AD1351),2)))</f>
        <v/>
      </c>
      <c r="N1351" s="80" t="str">
        <f>IF($AB1351="","",IF(INDEX('Required State Input – PHYS'!N$12:N$2011,$AD1351)="","",ROUND(INDEX('Required State Input – PHYS'!N$12:N$2011,$AD1351),4)))</f>
        <v/>
      </c>
      <c r="O1351" s="77" t="str">
        <f>IF($AB1351="","",IF(INDEX('Required State Input – PHYS'!O$12:O$2011,$AD1351)="","",INDEX('Required State Input – PHYS'!O$12:O$2011,$AD1351)))</f>
        <v/>
      </c>
      <c r="P1351" s="78" t="str">
        <f>IF($AB1351="","",IF(INDEX('Required State Input – PHYS'!P$12:P$2011,$AD1351)="","",INDEX('Required State Input – PHYS'!P$12:P$2011,$AD1351)))</f>
        <v/>
      </c>
      <c r="Q1351" s="79" t="str">
        <f>IF($AB1351="","",IF(INDEX('Required State Input – PHYS'!Q$12:Q$2011,$AD1351)="","",ROUND(INDEX('Required State Input – PHYS'!Q$12:Q$2011,$AD1351),2)))</f>
        <v/>
      </c>
      <c r="R1351" s="82" t="str">
        <f>IF($AB1351="","",IF(INDEX('Required State Input – PHYS'!R$12:R$2011,$AD1351)="","",INDEX('Required State Input – PHYS'!R$12:R$2011,$AD1351)))</f>
        <v/>
      </c>
      <c r="S1351" s="77" t="str">
        <f>IF($AB1351="","",IF(INDEX('Required State Input – PHYS'!S$12:S$2011,$AD1351)="","",INDEX('Required State Input – PHYS'!S$12:S$2011,$AD1351)))</f>
        <v/>
      </c>
      <c r="T1351" s="78" t="str">
        <f>IF($AB1351="","",IF(INDEX('Required State Input – PHYS'!T$12:T$2011,$AD1351)="","",INDEX('Required State Input – PHYS'!T$12:T$2011,$AD1351)))</f>
        <v/>
      </c>
      <c r="U1351" s="89" t="str">
        <f>IF($AB1351="","",IF(INDEX('Required State Input – PHYS'!U$12:U$2011,$AD1351)="","",ROUND(INDEX('Required State Input – PHYS'!U$12:U$2011,$AD1351),2)))</f>
        <v/>
      </c>
      <c r="V1351" s="107" t="str">
        <f>IF($AB1351="","",IF(INDEX('Required State Input – PHYS'!V$12:V$2011,$AD1351)="","",ROUND(INDEX('Required State Input – PHYS'!V$12:V$2011,$AD1351),2)))</f>
        <v/>
      </c>
      <c r="W1351" s="108" t="str">
        <f t="shared" si="60"/>
        <v/>
      </c>
      <c r="AB1351" s="42" t="str">
        <f t="shared" si="61"/>
        <v/>
      </c>
      <c r="AC1351" s="42" t="str">
        <f t="shared" si="62"/>
        <v/>
      </c>
      <c r="AD1351" s="42" t="str">
        <f>IF(AB1351="","",MATCH(AC1351,'Required State Input – PHYS'!$AK$12:$AK$2011,FALSE))</f>
        <v/>
      </c>
    </row>
    <row r="1352" spans="1:30" x14ac:dyDescent="0.25">
      <c r="A1352" s="110" t="s">
        <v>202</v>
      </c>
      <c r="B1352" s="99" t="str">
        <f>IF($AB1352="","",IF(INDEX('Required State Input – PHYS'!B$12:B$2011,$AD1352)="","",INDEX('Required State Input – PHYS'!B$12:B$2011,$AD1352)))</f>
        <v/>
      </c>
      <c r="C1352" s="67" t="str">
        <f>IF($AB1352="","",IF(INDEX('Required State Input – PHYS'!C$12:C$2011,$AD1352)="","",INDEX('Required State Input – PHYS'!C$12:C$2011,$AD1352)))</f>
        <v/>
      </c>
      <c r="D1352" s="100" t="str">
        <f>IF($AB1352="","",IF(INDEX('Required State Input – PHYS'!D$12:D$2011,$AD1352)="","",INDEX('Required State Input – PHYS'!D$12:D$2011,$AD1352)))</f>
        <v/>
      </c>
      <c r="E1352" s="101" t="str">
        <f>IF($AB1352="","",IF(INDEX('Required State Input – PHYS'!E$12:E$2011,$AD1352)="","",INDEX('Required State Input – PHYS'!E$12:E$2011,$AD1352)))</f>
        <v/>
      </c>
      <c r="F1352" s="99" t="str">
        <f>IF($AB1352="","",IF(INDEX('Required State Input – PHYS'!F$12:F$2011,$AD1352)="","",INDEX('Required State Input – PHYS'!F$12:F$2011,$AD1352)))</f>
        <v/>
      </c>
      <c r="G1352" s="100" t="str">
        <f>IF($AB1352="","",IF(INDEX('Required State Input – PHYS'!G$12:G$2011,$AD1352)="","",INDEX('Required State Input – PHYS'!G$12:G$2011,$AD1352)))</f>
        <v/>
      </c>
      <c r="H1352" s="100" t="str">
        <f>IF($AB1352="","",IF(INDEX('Required State Input – PHYS'!H$12:H$2011,$AD1352)="","",INDEX('Required State Input – PHYS'!H$12:H$2011,$AD1352)))</f>
        <v/>
      </c>
      <c r="I1352" s="100" t="str">
        <f>IF($AB1352="","",IF(INDEX('Required State Input – PHYS'!I$12:I$2011,$AD1352)="","",INDEX('Required State Input – PHYS'!I$12:I$2011,$AD1352)))</f>
        <v/>
      </c>
      <c r="J1352" s="102" t="str">
        <f>IF($AB1352="","",IF(INDEX('Required State Input – PHYS'!J$12:J$2011,$AD1352)="","",INDEX('Required State Input – PHYS'!J$12:J$2011,$AD1352)))</f>
        <v/>
      </c>
      <c r="K1352" s="77" t="str">
        <f>IF($AB1352="","",IF(INDEX('Required State Input – PHYS'!K$12:K$2011,$AD1352)="","",INDEX('Required State Input – PHYS'!K$12:K$2011,$AD1352)))</f>
        <v/>
      </c>
      <c r="L1352" s="78" t="str">
        <f>IF($AB1352="","",IF(INDEX('Required State Input – PHYS'!L$12:L$2011,$AD1352)="","",INDEX('Required State Input – PHYS'!L$12:L$2011,$AD1352)))</f>
        <v/>
      </c>
      <c r="M1352" s="79" t="str">
        <f>IF($AB1352="","",IF(INDEX('Required State Input – PHYS'!M$12:M$2011,$AD1352)="","",ROUND(INDEX('Required State Input – PHYS'!M$12:M$2011,$AD1352),2)))</f>
        <v/>
      </c>
      <c r="N1352" s="80" t="str">
        <f>IF($AB1352="","",IF(INDEX('Required State Input – PHYS'!N$12:N$2011,$AD1352)="","",ROUND(INDEX('Required State Input – PHYS'!N$12:N$2011,$AD1352),4)))</f>
        <v/>
      </c>
      <c r="O1352" s="77" t="str">
        <f>IF($AB1352="","",IF(INDEX('Required State Input – PHYS'!O$12:O$2011,$AD1352)="","",INDEX('Required State Input – PHYS'!O$12:O$2011,$AD1352)))</f>
        <v/>
      </c>
      <c r="P1352" s="78" t="str">
        <f>IF($AB1352="","",IF(INDEX('Required State Input – PHYS'!P$12:P$2011,$AD1352)="","",INDEX('Required State Input – PHYS'!P$12:P$2011,$AD1352)))</f>
        <v/>
      </c>
      <c r="Q1352" s="79" t="str">
        <f>IF($AB1352="","",IF(INDEX('Required State Input – PHYS'!Q$12:Q$2011,$AD1352)="","",ROUND(INDEX('Required State Input – PHYS'!Q$12:Q$2011,$AD1352),2)))</f>
        <v/>
      </c>
      <c r="R1352" s="82" t="str">
        <f>IF($AB1352="","",IF(INDEX('Required State Input – PHYS'!R$12:R$2011,$AD1352)="","",INDEX('Required State Input – PHYS'!R$12:R$2011,$AD1352)))</f>
        <v/>
      </c>
      <c r="S1352" s="77" t="str">
        <f>IF($AB1352="","",IF(INDEX('Required State Input – PHYS'!S$12:S$2011,$AD1352)="","",INDEX('Required State Input – PHYS'!S$12:S$2011,$AD1352)))</f>
        <v/>
      </c>
      <c r="T1352" s="78" t="str">
        <f>IF($AB1352="","",IF(INDEX('Required State Input – PHYS'!T$12:T$2011,$AD1352)="","",INDEX('Required State Input – PHYS'!T$12:T$2011,$AD1352)))</f>
        <v/>
      </c>
      <c r="U1352" s="89" t="str">
        <f>IF($AB1352="","",IF(INDEX('Required State Input – PHYS'!U$12:U$2011,$AD1352)="","",ROUND(INDEX('Required State Input – PHYS'!U$12:U$2011,$AD1352),2)))</f>
        <v/>
      </c>
      <c r="V1352" s="107" t="str">
        <f>IF($AB1352="","",IF(INDEX('Required State Input – PHYS'!V$12:V$2011,$AD1352)="","",ROUND(INDEX('Required State Input – PHYS'!V$12:V$2011,$AD1352),2)))</f>
        <v/>
      </c>
      <c r="W1352" s="108" t="str">
        <f t="shared" si="60"/>
        <v/>
      </c>
      <c r="AB1352" s="42" t="str">
        <f t="shared" si="61"/>
        <v/>
      </c>
      <c r="AC1352" s="42" t="str">
        <f t="shared" si="62"/>
        <v/>
      </c>
      <c r="AD1352" s="42" t="str">
        <f>IF(AB1352="","",MATCH(AC1352,'Required State Input – PHYS'!$AK$12:$AK$2011,FALSE))</f>
        <v/>
      </c>
    </row>
    <row r="1353" spans="1:30" x14ac:dyDescent="0.25">
      <c r="A1353" s="110" t="s">
        <v>202</v>
      </c>
      <c r="B1353" s="99" t="str">
        <f>IF($AB1353="","",IF(INDEX('Required State Input – PHYS'!B$12:B$2011,$AD1353)="","",INDEX('Required State Input – PHYS'!B$12:B$2011,$AD1353)))</f>
        <v/>
      </c>
      <c r="C1353" s="67" t="str">
        <f>IF($AB1353="","",IF(INDEX('Required State Input – PHYS'!C$12:C$2011,$AD1353)="","",INDEX('Required State Input – PHYS'!C$12:C$2011,$AD1353)))</f>
        <v/>
      </c>
      <c r="D1353" s="100" t="str">
        <f>IF($AB1353="","",IF(INDEX('Required State Input – PHYS'!D$12:D$2011,$AD1353)="","",INDEX('Required State Input – PHYS'!D$12:D$2011,$AD1353)))</f>
        <v/>
      </c>
      <c r="E1353" s="101" t="str">
        <f>IF($AB1353="","",IF(INDEX('Required State Input – PHYS'!E$12:E$2011,$AD1353)="","",INDEX('Required State Input – PHYS'!E$12:E$2011,$AD1353)))</f>
        <v/>
      </c>
      <c r="F1353" s="99" t="str">
        <f>IF($AB1353="","",IF(INDEX('Required State Input – PHYS'!F$12:F$2011,$AD1353)="","",INDEX('Required State Input – PHYS'!F$12:F$2011,$AD1353)))</f>
        <v/>
      </c>
      <c r="G1353" s="100" t="str">
        <f>IF($AB1353="","",IF(INDEX('Required State Input – PHYS'!G$12:G$2011,$AD1353)="","",INDEX('Required State Input – PHYS'!G$12:G$2011,$AD1353)))</f>
        <v/>
      </c>
      <c r="H1353" s="100" t="str">
        <f>IF($AB1353="","",IF(INDEX('Required State Input – PHYS'!H$12:H$2011,$AD1353)="","",INDEX('Required State Input – PHYS'!H$12:H$2011,$AD1353)))</f>
        <v/>
      </c>
      <c r="I1353" s="100" t="str">
        <f>IF($AB1353="","",IF(INDEX('Required State Input – PHYS'!I$12:I$2011,$AD1353)="","",INDEX('Required State Input – PHYS'!I$12:I$2011,$AD1353)))</f>
        <v/>
      </c>
      <c r="J1353" s="102" t="str">
        <f>IF($AB1353="","",IF(INDEX('Required State Input – PHYS'!J$12:J$2011,$AD1353)="","",INDEX('Required State Input – PHYS'!J$12:J$2011,$AD1353)))</f>
        <v/>
      </c>
      <c r="K1353" s="77" t="str">
        <f>IF($AB1353="","",IF(INDEX('Required State Input – PHYS'!K$12:K$2011,$AD1353)="","",INDEX('Required State Input – PHYS'!K$12:K$2011,$AD1353)))</f>
        <v/>
      </c>
      <c r="L1353" s="78" t="str">
        <f>IF($AB1353="","",IF(INDEX('Required State Input – PHYS'!L$12:L$2011,$AD1353)="","",INDEX('Required State Input – PHYS'!L$12:L$2011,$AD1353)))</f>
        <v/>
      </c>
      <c r="M1353" s="79" t="str">
        <f>IF($AB1353="","",IF(INDEX('Required State Input – PHYS'!M$12:M$2011,$AD1353)="","",ROUND(INDEX('Required State Input – PHYS'!M$12:M$2011,$AD1353),2)))</f>
        <v/>
      </c>
      <c r="N1353" s="80" t="str">
        <f>IF($AB1353="","",IF(INDEX('Required State Input – PHYS'!N$12:N$2011,$AD1353)="","",ROUND(INDEX('Required State Input – PHYS'!N$12:N$2011,$AD1353),4)))</f>
        <v/>
      </c>
      <c r="O1353" s="77" t="str">
        <f>IF($AB1353="","",IF(INDEX('Required State Input – PHYS'!O$12:O$2011,$AD1353)="","",INDEX('Required State Input – PHYS'!O$12:O$2011,$AD1353)))</f>
        <v/>
      </c>
      <c r="P1353" s="78" t="str">
        <f>IF($AB1353="","",IF(INDEX('Required State Input – PHYS'!P$12:P$2011,$AD1353)="","",INDEX('Required State Input – PHYS'!P$12:P$2011,$AD1353)))</f>
        <v/>
      </c>
      <c r="Q1353" s="79" t="str">
        <f>IF($AB1353="","",IF(INDEX('Required State Input – PHYS'!Q$12:Q$2011,$AD1353)="","",ROUND(INDEX('Required State Input – PHYS'!Q$12:Q$2011,$AD1353),2)))</f>
        <v/>
      </c>
      <c r="R1353" s="82" t="str">
        <f>IF($AB1353="","",IF(INDEX('Required State Input – PHYS'!R$12:R$2011,$AD1353)="","",INDEX('Required State Input – PHYS'!R$12:R$2011,$AD1353)))</f>
        <v/>
      </c>
      <c r="S1353" s="77" t="str">
        <f>IF($AB1353="","",IF(INDEX('Required State Input – PHYS'!S$12:S$2011,$AD1353)="","",INDEX('Required State Input – PHYS'!S$12:S$2011,$AD1353)))</f>
        <v/>
      </c>
      <c r="T1353" s="78" t="str">
        <f>IF($AB1353="","",IF(INDEX('Required State Input – PHYS'!T$12:T$2011,$AD1353)="","",INDEX('Required State Input – PHYS'!T$12:T$2011,$AD1353)))</f>
        <v/>
      </c>
      <c r="U1353" s="89" t="str">
        <f>IF($AB1353="","",IF(INDEX('Required State Input – PHYS'!U$12:U$2011,$AD1353)="","",ROUND(INDEX('Required State Input – PHYS'!U$12:U$2011,$AD1353),2)))</f>
        <v/>
      </c>
      <c r="V1353" s="107" t="str">
        <f>IF($AB1353="","",IF(INDEX('Required State Input – PHYS'!V$12:V$2011,$AD1353)="","",ROUND(INDEX('Required State Input – PHYS'!V$12:V$2011,$AD1353),2)))</f>
        <v/>
      </c>
      <c r="W1353" s="108" t="str">
        <f t="shared" si="60"/>
        <v/>
      </c>
      <c r="AB1353" s="42" t="str">
        <f t="shared" si="61"/>
        <v/>
      </c>
      <c r="AC1353" s="42" t="str">
        <f t="shared" si="62"/>
        <v/>
      </c>
      <c r="AD1353" s="42" t="str">
        <f>IF(AB1353="","",MATCH(AC1353,'Required State Input – PHYS'!$AK$12:$AK$2011,FALSE))</f>
        <v/>
      </c>
    </row>
    <row r="1354" spans="1:30" x14ac:dyDescent="0.25">
      <c r="A1354" s="110" t="s">
        <v>202</v>
      </c>
      <c r="B1354" s="99" t="str">
        <f>IF($AB1354="","",IF(INDEX('Required State Input – PHYS'!B$12:B$2011,$AD1354)="","",INDEX('Required State Input – PHYS'!B$12:B$2011,$AD1354)))</f>
        <v/>
      </c>
      <c r="C1354" s="67" t="str">
        <f>IF($AB1354="","",IF(INDEX('Required State Input – PHYS'!C$12:C$2011,$AD1354)="","",INDEX('Required State Input – PHYS'!C$12:C$2011,$AD1354)))</f>
        <v/>
      </c>
      <c r="D1354" s="100" t="str">
        <f>IF($AB1354="","",IF(INDEX('Required State Input – PHYS'!D$12:D$2011,$AD1354)="","",INDEX('Required State Input – PHYS'!D$12:D$2011,$AD1354)))</f>
        <v/>
      </c>
      <c r="E1354" s="101" t="str">
        <f>IF($AB1354="","",IF(INDEX('Required State Input – PHYS'!E$12:E$2011,$AD1354)="","",INDEX('Required State Input – PHYS'!E$12:E$2011,$AD1354)))</f>
        <v/>
      </c>
      <c r="F1354" s="99" t="str">
        <f>IF($AB1354="","",IF(INDEX('Required State Input – PHYS'!F$12:F$2011,$AD1354)="","",INDEX('Required State Input – PHYS'!F$12:F$2011,$AD1354)))</f>
        <v/>
      </c>
      <c r="G1354" s="100" t="str">
        <f>IF($AB1354="","",IF(INDEX('Required State Input – PHYS'!G$12:G$2011,$AD1354)="","",INDEX('Required State Input – PHYS'!G$12:G$2011,$AD1354)))</f>
        <v/>
      </c>
      <c r="H1354" s="100" t="str">
        <f>IF($AB1354="","",IF(INDEX('Required State Input – PHYS'!H$12:H$2011,$AD1354)="","",INDEX('Required State Input – PHYS'!H$12:H$2011,$AD1354)))</f>
        <v/>
      </c>
      <c r="I1354" s="100" t="str">
        <f>IF($AB1354="","",IF(INDEX('Required State Input – PHYS'!I$12:I$2011,$AD1354)="","",INDEX('Required State Input – PHYS'!I$12:I$2011,$AD1354)))</f>
        <v/>
      </c>
      <c r="J1354" s="102" t="str">
        <f>IF($AB1354="","",IF(INDEX('Required State Input – PHYS'!J$12:J$2011,$AD1354)="","",INDEX('Required State Input – PHYS'!J$12:J$2011,$AD1354)))</f>
        <v/>
      </c>
      <c r="K1354" s="77" t="str">
        <f>IF($AB1354="","",IF(INDEX('Required State Input – PHYS'!K$12:K$2011,$AD1354)="","",INDEX('Required State Input – PHYS'!K$12:K$2011,$AD1354)))</f>
        <v/>
      </c>
      <c r="L1354" s="78" t="str">
        <f>IF($AB1354="","",IF(INDEX('Required State Input – PHYS'!L$12:L$2011,$AD1354)="","",INDEX('Required State Input – PHYS'!L$12:L$2011,$AD1354)))</f>
        <v/>
      </c>
      <c r="M1354" s="79" t="str">
        <f>IF($AB1354="","",IF(INDEX('Required State Input – PHYS'!M$12:M$2011,$AD1354)="","",ROUND(INDEX('Required State Input – PHYS'!M$12:M$2011,$AD1354),2)))</f>
        <v/>
      </c>
      <c r="N1354" s="80" t="str">
        <f>IF($AB1354="","",IF(INDEX('Required State Input – PHYS'!N$12:N$2011,$AD1354)="","",ROUND(INDEX('Required State Input – PHYS'!N$12:N$2011,$AD1354),4)))</f>
        <v/>
      </c>
      <c r="O1354" s="77" t="str">
        <f>IF($AB1354="","",IF(INDEX('Required State Input – PHYS'!O$12:O$2011,$AD1354)="","",INDEX('Required State Input – PHYS'!O$12:O$2011,$AD1354)))</f>
        <v/>
      </c>
      <c r="P1354" s="78" t="str">
        <f>IF($AB1354="","",IF(INDEX('Required State Input – PHYS'!P$12:P$2011,$AD1354)="","",INDEX('Required State Input – PHYS'!P$12:P$2011,$AD1354)))</f>
        <v/>
      </c>
      <c r="Q1354" s="79" t="str">
        <f>IF($AB1354="","",IF(INDEX('Required State Input – PHYS'!Q$12:Q$2011,$AD1354)="","",ROUND(INDEX('Required State Input – PHYS'!Q$12:Q$2011,$AD1354),2)))</f>
        <v/>
      </c>
      <c r="R1354" s="82" t="str">
        <f>IF($AB1354="","",IF(INDEX('Required State Input – PHYS'!R$12:R$2011,$AD1354)="","",INDEX('Required State Input – PHYS'!R$12:R$2011,$AD1354)))</f>
        <v/>
      </c>
      <c r="S1354" s="77" t="str">
        <f>IF($AB1354="","",IF(INDEX('Required State Input – PHYS'!S$12:S$2011,$AD1354)="","",INDEX('Required State Input – PHYS'!S$12:S$2011,$AD1354)))</f>
        <v/>
      </c>
      <c r="T1354" s="78" t="str">
        <f>IF($AB1354="","",IF(INDEX('Required State Input – PHYS'!T$12:T$2011,$AD1354)="","",INDEX('Required State Input – PHYS'!T$12:T$2011,$AD1354)))</f>
        <v/>
      </c>
      <c r="U1354" s="89" t="str">
        <f>IF($AB1354="","",IF(INDEX('Required State Input – PHYS'!U$12:U$2011,$AD1354)="","",ROUND(INDEX('Required State Input – PHYS'!U$12:U$2011,$AD1354),2)))</f>
        <v/>
      </c>
      <c r="V1354" s="107" t="str">
        <f>IF($AB1354="","",IF(INDEX('Required State Input – PHYS'!V$12:V$2011,$AD1354)="","",ROUND(INDEX('Required State Input – PHYS'!V$12:V$2011,$AD1354),2)))</f>
        <v/>
      </c>
      <c r="W1354" s="108" t="str">
        <f t="shared" si="60"/>
        <v/>
      </c>
      <c r="AB1354" s="42" t="str">
        <f t="shared" si="61"/>
        <v/>
      </c>
      <c r="AC1354" s="42" t="str">
        <f t="shared" si="62"/>
        <v/>
      </c>
      <c r="AD1354" s="42" t="str">
        <f>IF(AB1354="","",MATCH(AC1354,'Required State Input – PHYS'!$AK$12:$AK$2011,FALSE))</f>
        <v/>
      </c>
    </row>
    <row r="1355" spans="1:30" x14ac:dyDescent="0.25">
      <c r="A1355" s="110" t="s">
        <v>202</v>
      </c>
      <c r="B1355" s="99" t="str">
        <f>IF($AB1355="","",IF(INDEX('Required State Input – PHYS'!B$12:B$2011,$AD1355)="","",INDEX('Required State Input – PHYS'!B$12:B$2011,$AD1355)))</f>
        <v/>
      </c>
      <c r="C1355" s="67" t="str">
        <f>IF($AB1355="","",IF(INDEX('Required State Input – PHYS'!C$12:C$2011,$AD1355)="","",INDEX('Required State Input – PHYS'!C$12:C$2011,$AD1355)))</f>
        <v/>
      </c>
      <c r="D1355" s="100" t="str">
        <f>IF($AB1355="","",IF(INDEX('Required State Input – PHYS'!D$12:D$2011,$AD1355)="","",INDEX('Required State Input – PHYS'!D$12:D$2011,$AD1355)))</f>
        <v/>
      </c>
      <c r="E1355" s="101" t="str">
        <f>IF($AB1355="","",IF(INDEX('Required State Input – PHYS'!E$12:E$2011,$AD1355)="","",INDEX('Required State Input – PHYS'!E$12:E$2011,$AD1355)))</f>
        <v/>
      </c>
      <c r="F1355" s="99" t="str">
        <f>IF($AB1355="","",IF(INDEX('Required State Input – PHYS'!F$12:F$2011,$AD1355)="","",INDEX('Required State Input – PHYS'!F$12:F$2011,$AD1355)))</f>
        <v/>
      </c>
      <c r="G1355" s="100" t="str">
        <f>IF($AB1355="","",IF(INDEX('Required State Input – PHYS'!G$12:G$2011,$AD1355)="","",INDEX('Required State Input – PHYS'!G$12:G$2011,$AD1355)))</f>
        <v/>
      </c>
      <c r="H1355" s="100" t="str">
        <f>IF($AB1355="","",IF(INDEX('Required State Input – PHYS'!H$12:H$2011,$AD1355)="","",INDEX('Required State Input – PHYS'!H$12:H$2011,$AD1355)))</f>
        <v/>
      </c>
      <c r="I1355" s="100" t="str">
        <f>IF($AB1355="","",IF(INDEX('Required State Input – PHYS'!I$12:I$2011,$AD1355)="","",INDEX('Required State Input – PHYS'!I$12:I$2011,$AD1355)))</f>
        <v/>
      </c>
      <c r="J1355" s="102" t="str">
        <f>IF($AB1355="","",IF(INDEX('Required State Input – PHYS'!J$12:J$2011,$AD1355)="","",INDEX('Required State Input – PHYS'!J$12:J$2011,$AD1355)))</f>
        <v/>
      </c>
      <c r="K1355" s="77" t="str">
        <f>IF($AB1355="","",IF(INDEX('Required State Input – PHYS'!K$12:K$2011,$AD1355)="","",INDEX('Required State Input – PHYS'!K$12:K$2011,$AD1355)))</f>
        <v/>
      </c>
      <c r="L1355" s="78" t="str">
        <f>IF($AB1355="","",IF(INDEX('Required State Input – PHYS'!L$12:L$2011,$AD1355)="","",INDEX('Required State Input – PHYS'!L$12:L$2011,$AD1355)))</f>
        <v/>
      </c>
      <c r="M1355" s="79" t="str">
        <f>IF($AB1355="","",IF(INDEX('Required State Input – PHYS'!M$12:M$2011,$AD1355)="","",ROUND(INDEX('Required State Input – PHYS'!M$12:M$2011,$AD1355),2)))</f>
        <v/>
      </c>
      <c r="N1355" s="80" t="str">
        <f>IF($AB1355="","",IF(INDEX('Required State Input – PHYS'!N$12:N$2011,$AD1355)="","",ROUND(INDEX('Required State Input – PHYS'!N$12:N$2011,$AD1355),4)))</f>
        <v/>
      </c>
      <c r="O1355" s="77" t="str">
        <f>IF($AB1355="","",IF(INDEX('Required State Input – PHYS'!O$12:O$2011,$AD1355)="","",INDEX('Required State Input – PHYS'!O$12:O$2011,$AD1355)))</f>
        <v/>
      </c>
      <c r="P1355" s="78" t="str">
        <f>IF($AB1355="","",IF(INDEX('Required State Input – PHYS'!P$12:P$2011,$AD1355)="","",INDEX('Required State Input – PHYS'!P$12:P$2011,$AD1355)))</f>
        <v/>
      </c>
      <c r="Q1355" s="79" t="str">
        <f>IF($AB1355="","",IF(INDEX('Required State Input – PHYS'!Q$12:Q$2011,$AD1355)="","",ROUND(INDEX('Required State Input – PHYS'!Q$12:Q$2011,$AD1355),2)))</f>
        <v/>
      </c>
      <c r="R1355" s="82" t="str">
        <f>IF($AB1355="","",IF(INDEX('Required State Input – PHYS'!R$12:R$2011,$AD1355)="","",INDEX('Required State Input – PHYS'!R$12:R$2011,$AD1355)))</f>
        <v/>
      </c>
      <c r="S1355" s="77" t="str">
        <f>IF($AB1355="","",IF(INDEX('Required State Input – PHYS'!S$12:S$2011,$AD1355)="","",INDEX('Required State Input – PHYS'!S$12:S$2011,$AD1355)))</f>
        <v/>
      </c>
      <c r="T1355" s="78" t="str">
        <f>IF($AB1355="","",IF(INDEX('Required State Input – PHYS'!T$12:T$2011,$AD1355)="","",INDEX('Required State Input – PHYS'!T$12:T$2011,$AD1355)))</f>
        <v/>
      </c>
      <c r="U1355" s="89" t="str">
        <f>IF($AB1355="","",IF(INDEX('Required State Input – PHYS'!U$12:U$2011,$AD1355)="","",ROUND(INDEX('Required State Input – PHYS'!U$12:U$2011,$AD1355),2)))</f>
        <v/>
      </c>
      <c r="V1355" s="107" t="str">
        <f>IF($AB1355="","",IF(INDEX('Required State Input – PHYS'!V$12:V$2011,$AD1355)="","",ROUND(INDEX('Required State Input – PHYS'!V$12:V$2011,$AD1355),2)))</f>
        <v/>
      </c>
      <c r="W1355" s="108" t="str">
        <f t="shared" si="60"/>
        <v/>
      </c>
      <c r="AB1355" s="42" t="str">
        <f t="shared" si="61"/>
        <v/>
      </c>
      <c r="AC1355" s="42" t="str">
        <f t="shared" si="62"/>
        <v/>
      </c>
      <c r="AD1355" s="42" t="str">
        <f>IF(AB1355="","",MATCH(AC1355,'Required State Input – PHYS'!$AK$12:$AK$2011,FALSE))</f>
        <v/>
      </c>
    </row>
    <row r="1356" spans="1:30" x14ac:dyDescent="0.25">
      <c r="A1356" s="110" t="s">
        <v>202</v>
      </c>
      <c r="B1356" s="99" t="str">
        <f>IF($AB1356="","",IF(INDEX('Required State Input – PHYS'!B$12:B$2011,$AD1356)="","",INDEX('Required State Input – PHYS'!B$12:B$2011,$AD1356)))</f>
        <v/>
      </c>
      <c r="C1356" s="67" t="str">
        <f>IF($AB1356="","",IF(INDEX('Required State Input – PHYS'!C$12:C$2011,$AD1356)="","",INDEX('Required State Input – PHYS'!C$12:C$2011,$AD1356)))</f>
        <v/>
      </c>
      <c r="D1356" s="100" t="str">
        <f>IF($AB1356="","",IF(INDEX('Required State Input – PHYS'!D$12:D$2011,$AD1356)="","",INDEX('Required State Input – PHYS'!D$12:D$2011,$AD1356)))</f>
        <v/>
      </c>
      <c r="E1356" s="101" t="str">
        <f>IF($AB1356="","",IF(INDEX('Required State Input – PHYS'!E$12:E$2011,$AD1356)="","",INDEX('Required State Input – PHYS'!E$12:E$2011,$AD1356)))</f>
        <v/>
      </c>
      <c r="F1356" s="99" t="str">
        <f>IF($AB1356="","",IF(INDEX('Required State Input – PHYS'!F$12:F$2011,$AD1356)="","",INDEX('Required State Input – PHYS'!F$12:F$2011,$AD1356)))</f>
        <v/>
      </c>
      <c r="G1356" s="100" t="str">
        <f>IF($AB1356="","",IF(INDEX('Required State Input – PHYS'!G$12:G$2011,$AD1356)="","",INDEX('Required State Input – PHYS'!G$12:G$2011,$AD1356)))</f>
        <v/>
      </c>
      <c r="H1356" s="100" t="str">
        <f>IF($AB1356="","",IF(INDEX('Required State Input – PHYS'!H$12:H$2011,$AD1356)="","",INDEX('Required State Input – PHYS'!H$12:H$2011,$AD1356)))</f>
        <v/>
      </c>
      <c r="I1356" s="100" t="str">
        <f>IF($AB1356="","",IF(INDEX('Required State Input – PHYS'!I$12:I$2011,$AD1356)="","",INDEX('Required State Input – PHYS'!I$12:I$2011,$AD1356)))</f>
        <v/>
      </c>
      <c r="J1356" s="102" t="str">
        <f>IF($AB1356="","",IF(INDEX('Required State Input – PHYS'!J$12:J$2011,$AD1356)="","",INDEX('Required State Input – PHYS'!J$12:J$2011,$AD1356)))</f>
        <v/>
      </c>
      <c r="K1356" s="77" t="str">
        <f>IF($AB1356="","",IF(INDEX('Required State Input – PHYS'!K$12:K$2011,$AD1356)="","",INDEX('Required State Input – PHYS'!K$12:K$2011,$AD1356)))</f>
        <v/>
      </c>
      <c r="L1356" s="78" t="str">
        <f>IF($AB1356="","",IF(INDEX('Required State Input – PHYS'!L$12:L$2011,$AD1356)="","",INDEX('Required State Input – PHYS'!L$12:L$2011,$AD1356)))</f>
        <v/>
      </c>
      <c r="M1356" s="79" t="str">
        <f>IF($AB1356="","",IF(INDEX('Required State Input – PHYS'!M$12:M$2011,$AD1356)="","",ROUND(INDEX('Required State Input – PHYS'!M$12:M$2011,$AD1356),2)))</f>
        <v/>
      </c>
      <c r="N1356" s="80" t="str">
        <f>IF($AB1356="","",IF(INDEX('Required State Input – PHYS'!N$12:N$2011,$AD1356)="","",ROUND(INDEX('Required State Input – PHYS'!N$12:N$2011,$AD1356),4)))</f>
        <v/>
      </c>
      <c r="O1356" s="77" t="str">
        <f>IF($AB1356="","",IF(INDEX('Required State Input – PHYS'!O$12:O$2011,$AD1356)="","",INDEX('Required State Input – PHYS'!O$12:O$2011,$AD1356)))</f>
        <v/>
      </c>
      <c r="P1356" s="78" t="str">
        <f>IF($AB1356="","",IF(INDEX('Required State Input – PHYS'!P$12:P$2011,$AD1356)="","",INDEX('Required State Input – PHYS'!P$12:P$2011,$AD1356)))</f>
        <v/>
      </c>
      <c r="Q1356" s="79" t="str">
        <f>IF($AB1356="","",IF(INDEX('Required State Input – PHYS'!Q$12:Q$2011,$AD1356)="","",ROUND(INDEX('Required State Input – PHYS'!Q$12:Q$2011,$AD1356),2)))</f>
        <v/>
      </c>
      <c r="R1356" s="82" t="str">
        <f>IF($AB1356="","",IF(INDEX('Required State Input – PHYS'!R$12:R$2011,$AD1356)="","",INDEX('Required State Input – PHYS'!R$12:R$2011,$AD1356)))</f>
        <v/>
      </c>
      <c r="S1356" s="77" t="str">
        <f>IF($AB1356="","",IF(INDEX('Required State Input – PHYS'!S$12:S$2011,$AD1356)="","",INDEX('Required State Input – PHYS'!S$12:S$2011,$AD1356)))</f>
        <v/>
      </c>
      <c r="T1356" s="78" t="str">
        <f>IF($AB1356="","",IF(INDEX('Required State Input – PHYS'!T$12:T$2011,$AD1356)="","",INDEX('Required State Input – PHYS'!T$12:T$2011,$AD1356)))</f>
        <v/>
      </c>
      <c r="U1356" s="89" t="str">
        <f>IF($AB1356="","",IF(INDEX('Required State Input – PHYS'!U$12:U$2011,$AD1356)="","",ROUND(INDEX('Required State Input – PHYS'!U$12:U$2011,$AD1356),2)))</f>
        <v/>
      </c>
      <c r="V1356" s="107" t="str">
        <f>IF($AB1356="","",IF(INDEX('Required State Input – PHYS'!V$12:V$2011,$AD1356)="","",ROUND(INDEX('Required State Input – PHYS'!V$12:V$2011,$AD1356),2)))</f>
        <v/>
      </c>
      <c r="W1356" s="108" t="str">
        <f t="shared" si="60"/>
        <v/>
      </c>
      <c r="AB1356" s="42" t="str">
        <f t="shared" si="61"/>
        <v/>
      </c>
      <c r="AC1356" s="42" t="str">
        <f t="shared" si="62"/>
        <v/>
      </c>
      <c r="AD1356" s="42" t="str">
        <f>IF(AB1356="","",MATCH(AC1356,'Required State Input – PHYS'!$AK$12:$AK$2011,FALSE))</f>
        <v/>
      </c>
    </row>
    <row r="1357" spans="1:30" x14ac:dyDescent="0.25">
      <c r="A1357" s="110" t="s">
        <v>202</v>
      </c>
      <c r="B1357" s="99" t="str">
        <f>IF($AB1357="","",IF(INDEX('Required State Input – PHYS'!B$12:B$2011,$AD1357)="","",INDEX('Required State Input – PHYS'!B$12:B$2011,$AD1357)))</f>
        <v/>
      </c>
      <c r="C1357" s="67" t="str">
        <f>IF($AB1357="","",IF(INDEX('Required State Input – PHYS'!C$12:C$2011,$AD1357)="","",INDEX('Required State Input – PHYS'!C$12:C$2011,$AD1357)))</f>
        <v/>
      </c>
      <c r="D1357" s="100" t="str">
        <f>IF($AB1357="","",IF(INDEX('Required State Input – PHYS'!D$12:D$2011,$AD1357)="","",INDEX('Required State Input – PHYS'!D$12:D$2011,$AD1357)))</f>
        <v/>
      </c>
      <c r="E1357" s="101" t="str">
        <f>IF($AB1357="","",IF(INDEX('Required State Input – PHYS'!E$12:E$2011,$AD1357)="","",INDEX('Required State Input – PHYS'!E$12:E$2011,$AD1357)))</f>
        <v/>
      </c>
      <c r="F1357" s="99" t="str">
        <f>IF($AB1357="","",IF(INDEX('Required State Input – PHYS'!F$12:F$2011,$AD1357)="","",INDEX('Required State Input – PHYS'!F$12:F$2011,$AD1357)))</f>
        <v/>
      </c>
      <c r="G1357" s="100" t="str">
        <f>IF($AB1357="","",IF(INDEX('Required State Input – PHYS'!G$12:G$2011,$AD1357)="","",INDEX('Required State Input – PHYS'!G$12:G$2011,$AD1357)))</f>
        <v/>
      </c>
      <c r="H1357" s="100" t="str">
        <f>IF($AB1357="","",IF(INDEX('Required State Input – PHYS'!H$12:H$2011,$AD1357)="","",INDEX('Required State Input – PHYS'!H$12:H$2011,$AD1357)))</f>
        <v/>
      </c>
      <c r="I1357" s="100" t="str">
        <f>IF($AB1357="","",IF(INDEX('Required State Input – PHYS'!I$12:I$2011,$AD1357)="","",INDEX('Required State Input – PHYS'!I$12:I$2011,$AD1357)))</f>
        <v/>
      </c>
      <c r="J1357" s="102" t="str">
        <f>IF($AB1357="","",IF(INDEX('Required State Input – PHYS'!J$12:J$2011,$AD1357)="","",INDEX('Required State Input – PHYS'!J$12:J$2011,$AD1357)))</f>
        <v/>
      </c>
      <c r="K1357" s="77" t="str">
        <f>IF($AB1357="","",IF(INDEX('Required State Input – PHYS'!K$12:K$2011,$AD1357)="","",INDEX('Required State Input – PHYS'!K$12:K$2011,$AD1357)))</f>
        <v/>
      </c>
      <c r="L1357" s="78" t="str">
        <f>IF($AB1357="","",IF(INDEX('Required State Input – PHYS'!L$12:L$2011,$AD1357)="","",INDEX('Required State Input – PHYS'!L$12:L$2011,$AD1357)))</f>
        <v/>
      </c>
      <c r="M1357" s="79" t="str">
        <f>IF($AB1357="","",IF(INDEX('Required State Input – PHYS'!M$12:M$2011,$AD1357)="","",ROUND(INDEX('Required State Input – PHYS'!M$12:M$2011,$AD1357),2)))</f>
        <v/>
      </c>
      <c r="N1357" s="80" t="str">
        <f>IF($AB1357="","",IF(INDEX('Required State Input – PHYS'!N$12:N$2011,$AD1357)="","",ROUND(INDEX('Required State Input – PHYS'!N$12:N$2011,$AD1357),4)))</f>
        <v/>
      </c>
      <c r="O1357" s="77" t="str">
        <f>IF($AB1357="","",IF(INDEX('Required State Input – PHYS'!O$12:O$2011,$AD1357)="","",INDEX('Required State Input – PHYS'!O$12:O$2011,$AD1357)))</f>
        <v/>
      </c>
      <c r="P1357" s="78" t="str">
        <f>IF($AB1357="","",IF(INDEX('Required State Input – PHYS'!P$12:P$2011,$AD1357)="","",INDEX('Required State Input – PHYS'!P$12:P$2011,$AD1357)))</f>
        <v/>
      </c>
      <c r="Q1357" s="79" t="str">
        <f>IF($AB1357="","",IF(INDEX('Required State Input – PHYS'!Q$12:Q$2011,$AD1357)="","",ROUND(INDEX('Required State Input – PHYS'!Q$12:Q$2011,$AD1357),2)))</f>
        <v/>
      </c>
      <c r="R1357" s="82" t="str">
        <f>IF($AB1357="","",IF(INDEX('Required State Input – PHYS'!R$12:R$2011,$AD1357)="","",INDEX('Required State Input – PHYS'!R$12:R$2011,$AD1357)))</f>
        <v/>
      </c>
      <c r="S1357" s="77" t="str">
        <f>IF($AB1357="","",IF(INDEX('Required State Input – PHYS'!S$12:S$2011,$AD1357)="","",INDEX('Required State Input – PHYS'!S$12:S$2011,$AD1357)))</f>
        <v/>
      </c>
      <c r="T1357" s="78" t="str">
        <f>IF($AB1357="","",IF(INDEX('Required State Input – PHYS'!T$12:T$2011,$AD1357)="","",INDEX('Required State Input – PHYS'!T$12:T$2011,$AD1357)))</f>
        <v/>
      </c>
      <c r="U1357" s="89" t="str">
        <f>IF($AB1357="","",IF(INDEX('Required State Input – PHYS'!U$12:U$2011,$AD1357)="","",ROUND(INDEX('Required State Input – PHYS'!U$12:U$2011,$AD1357),2)))</f>
        <v/>
      </c>
      <c r="V1357" s="107" t="str">
        <f>IF($AB1357="","",IF(INDEX('Required State Input – PHYS'!V$12:V$2011,$AD1357)="","",ROUND(INDEX('Required State Input – PHYS'!V$12:V$2011,$AD1357),2)))</f>
        <v/>
      </c>
      <c r="W1357" s="108" t="str">
        <f t="shared" ref="W1357:W1420" si="63">IF($AB1357="","",ROUND(V1357-Q1357,2))</f>
        <v/>
      </c>
      <c r="AB1357" s="42" t="str">
        <f t="shared" ref="AB1357:AB1420" si="64">IF(AB1356&gt;=Physician_Count,"",AB1356+1)</f>
        <v/>
      </c>
      <c r="AC1357" s="42" t="str">
        <f t="shared" ref="AC1357:AC1420" si="65">IF(AB1357="","",CONCATENATE("Physician_",AB1357))</f>
        <v/>
      </c>
      <c r="AD1357" s="42" t="str">
        <f>IF(AB1357="","",MATCH(AC1357,'Required State Input – PHYS'!$AK$12:$AK$2011,FALSE))</f>
        <v/>
      </c>
    </row>
    <row r="1358" spans="1:30" x14ac:dyDescent="0.25">
      <c r="A1358" s="110" t="s">
        <v>202</v>
      </c>
      <c r="B1358" s="99" t="str">
        <f>IF($AB1358="","",IF(INDEX('Required State Input – PHYS'!B$12:B$2011,$AD1358)="","",INDEX('Required State Input – PHYS'!B$12:B$2011,$AD1358)))</f>
        <v/>
      </c>
      <c r="C1358" s="67" t="str">
        <f>IF($AB1358="","",IF(INDEX('Required State Input – PHYS'!C$12:C$2011,$AD1358)="","",INDEX('Required State Input – PHYS'!C$12:C$2011,$AD1358)))</f>
        <v/>
      </c>
      <c r="D1358" s="100" t="str">
        <f>IF($AB1358="","",IF(INDEX('Required State Input – PHYS'!D$12:D$2011,$AD1358)="","",INDEX('Required State Input – PHYS'!D$12:D$2011,$AD1358)))</f>
        <v/>
      </c>
      <c r="E1358" s="101" t="str">
        <f>IF($AB1358="","",IF(INDEX('Required State Input – PHYS'!E$12:E$2011,$AD1358)="","",INDEX('Required State Input – PHYS'!E$12:E$2011,$AD1358)))</f>
        <v/>
      </c>
      <c r="F1358" s="99" t="str">
        <f>IF($AB1358="","",IF(INDEX('Required State Input – PHYS'!F$12:F$2011,$AD1358)="","",INDEX('Required State Input – PHYS'!F$12:F$2011,$AD1358)))</f>
        <v/>
      </c>
      <c r="G1358" s="100" t="str">
        <f>IF($AB1358="","",IF(INDEX('Required State Input – PHYS'!G$12:G$2011,$AD1358)="","",INDEX('Required State Input – PHYS'!G$12:G$2011,$AD1358)))</f>
        <v/>
      </c>
      <c r="H1358" s="100" t="str">
        <f>IF($AB1358="","",IF(INDEX('Required State Input – PHYS'!H$12:H$2011,$AD1358)="","",INDEX('Required State Input – PHYS'!H$12:H$2011,$AD1358)))</f>
        <v/>
      </c>
      <c r="I1358" s="100" t="str">
        <f>IF($AB1358="","",IF(INDEX('Required State Input – PHYS'!I$12:I$2011,$AD1358)="","",INDEX('Required State Input – PHYS'!I$12:I$2011,$AD1358)))</f>
        <v/>
      </c>
      <c r="J1358" s="102" t="str">
        <f>IF($AB1358="","",IF(INDEX('Required State Input – PHYS'!J$12:J$2011,$AD1358)="","",INDEX('Required State Input – PHYS'!J$12:J$2011,$AD1358)))</f>
        <v/>
      </c>
      <c r="K1358" s="77" t="str">
        <f>IF($AB1358="","",IF(INDEX('Required State Input – PHYS'!K$12:K$2011,$AD1358)="","",INDEX('Required State Input – PHYS'!K$12:K$2011,$AD1358)))</f>
        <v/>
      </c>
      <c r="L1358" s="78" t="str">
        <f>IF($AB1358="","",IF(INDEX('Required State Input – PHYS'!L$12:L$2011,$AD1358)="","",INDEX('Required State Input – PHYS'!L$12:L$2011,$AD1358)))</f>
        <v/>
      </c>
      <c r="M1358" s="79" t="str">
        <f>IF($AB1358="","",IF(INDEX('Required State Input – PHYS'!M$12:M$2011,$AD1358)="","",ROUND(INDEX('Required State Input – PHYS'!M$12:M$2011,$AD1358),2)))</f>
        <v/>
      </c>
      <c r="N1358" s="80" t="str">
        <f>IF($AB1358="","",IF(INDEX('Required State Input – PHYS'!N$12:N$2011,$AD1358)="","",ROUND(INDEX('Required State Input – PHYS'!N$12:N$2011,$AD1358),4)))</f>
        <v/>
      </c>
      <c r="O1358" s="77" t="str">
        <f>IF($AB1358="","",IF(INDEX('Required State Input – PHYS'!O$12:O$2011,$AD1358)="","",INDEX('Required State Input – PHYS'!O$12:O$2011,$AD1358)))</f>
        <v/>
      </c>
      <c r="P1358" s="78" t="str">
        <f>IF($AB1358="","",IF(INDEX('Required State Input – PHYS'!P$12:P$2011,$AD1358)="","",INDEX('Required State Input – PHYS'!P$12:P$2011,$AD1358)))</f>
        <v/>
      </c>
      <c r="Q1358" s="79" t="str">
        <f>IF($AB1358="","",IF(INDEX('Required State Input – PHYS'!Q$12:Q$2011,$AD1358)="","",ROUND(INDEX('Required State Input – PHYS'!Q$12:Q$2011,$AD1358),2)))</f>
        <v/>
      </c>
      <c r="R1358" s="82" t="str">
        <f>IF($AB1358="","",IF(INDEX('Required State Input – PHYS'!R$12:R$2011,$AD1358)="","",INDEX('Required State Input – PHYS'!R$12:R$2011,$AD1358)))</f>
        <v/>
      </c>
      <c r="S1358" s="77" t="str">
        <f>IF($AB1358="","",IF(INDEX('Required State Input – PHYS'!S$12:S$2011,$AD1358)="","",INDEX('Required State Input – PHYS'!S$12:S$2011,$AD1358)))</f>
        <v/>
      </c>
      <c r="T1358" s="78" t="str">
        <f>IF($AB1358="","",IF(INDEX('Required State Input – PHYS'!T$12:T$2011,$AD1358)="","",INDEX('Required State Input – PHYS'!T$12:T$2011,$AD1358)))</f>
        <v/>
      </c>
      <c r="U1358" s="89" t="str">
        <f>IF($AB1358="","",IF(INDEX('Required State Input – PHYS'!U$12:U$2011,$AD1358)="","",ROUND(INDEX('Required State Input – PHYS'!U$12:U$2011,$AD1358),2)))</f>
        <v/>
      </c>
      <c r="V1358" s="107" t="str">
        <f>IF($AB1358="","",IF(INDEX('Required State Input – PHYS'!V$12:V$2011,$AD1358)="","",ROUND(INDEX('Required State Input – PHYS'!V$12:V$2011,$AD1358),2)))</f>
        <v/>
      </c>
      <c r="W1358" s="108" t="str">
        <f t="shared" si="63"/>
        <v/>
      </c>
      <c r="AB1358" s="42" t="str">
        <f t="shared" si="64"/>
        <v/>
      </c>
      <c r="AC1358" s="42" t="str">
        <f t="shared" si="65"/>
        <v/>
      </c>
      <c r="AD1358" s="42" t="str">
        <f>IF(AB1358="","",MATCH(AC1358,'Required State Input – PHYS'!$AK$12:$AK$2011,FALSE))</f>
        <v/>
      </c>
    </row>
    <row r="1359" spans="1:30" x14ac:dyDescent="0.25">
      <c r="A1359" s="110" t="s">
        <v>202</v>
      </c>
      <c r="B1359" s="99" t="str">
        <f>IF($AB1359="","",IF(INDEX('Required State Input – PHYS'!B$12:B$2011,$AD1359)="","",INDEX('Required State Input – PHYS'!B$12:B$2011,$AD1359)))</f>
        <v/>
      </c>
      <c r="C1359" s="67" t="str">
        <f>IF($AB1359="","",IF(INDEX('Required State Input – PHYS'!C$12:C$2011,$AD1359)="","",INDEX('Required State Input – PHYS'!C$12:C$2011,$AD1359)))</f>
        <v/>
      </c>
      <c r="D1359" s="100" t="str">
        <f>IF($AB1359="","",IF(INDEX('Required State Input – PHYS'!D$12:D$2011,$AD1359)="","",INDEX('Required State Input – PHYS'!D$12:D$2011,$AD1359)))</f>
        <v/>
      </c>
      <c r="E1359" s="101" t="str">
        <f>IF($AB1359="","",IF(INDEX('Required State Input – PHYS'!E$12:E$2011,$AD1359)="","",INDEX('Required State Input – PHYS'!E$12:E$2011,$AD1359)))</f>
        <v/>
      </c>
      <c r="F1359" s="99" t="str">
        <f>IF($AB1359="","",IF(INDEX('Required State Input – PHYS'!F$12:F$2011,$AD1359)="","",INDEX('Required State Input – PHYS'!F$12:F$2011,$AD1359)))</f>
        <v/>
      </c>
      <c r="G1359" s="100" t="str">
        <f>IF($AB1359="","",IF(INDEX('Required State Input – PHYS'!G$12:G$2011,$AD1359)="","",INDEX('Required State Input – PHYS'!G$12:G$2011,$AD1359)))</f>
        <v/>
      </c>
      <c r="H1359" s="100" t="str">
        <f>IF($AB1359="","",IF(INDEX('Required State Input – PHYS'!H$12:H$2011,$AD1359)="","",INDEX('Required State Input – PHYS'!H$12:H$2011,$AD1359)))</f>
        <v/>
      </c>
      <c r="I1359" s="100" t="str">
        <f>IF($AB1359="","",IF(INDEX('Required State Input – PHYS'!I$12:I$2011,$AD1359)="","",INDEX('Required State Input – PHYS'!I$12:I$2011,$AD1359)))</f>
        <v/>
      </c>
      <c r="J1359" s="102" t="str">
        <f>IF($AB1359="","",IF(INDEX('Required State Input – PHYS'!J$12:J$2011,$AD1359)="","",INDEX('Required State Input – PHYS'!J$12:J$2011,$AD1359)))</f>
        <v/>
      </c>
      <c r="K1359" s="77" t="str">
        <f>IF($AB1359="","",IF(INDEX('Required State Input – PHYS'!K$12:K$2011,$AD1359)="","",INDEX('Required State Input – PHYS'!K$12:K$2011,$AD1359)))</f>
        <v/>
      </c>
      <c r="L1359" s="78" t="str">
        <f>IF($AB1359="","",IF(INDEX('Required State Input – PHYS'!L$12:L$2011,$AD1359)="","",INDEX('Required State Input – PHYS'!L$12:L$2011,$AD1359)))</f>
        <v/>
      </c>
      <c r="M1359" s="79" t="str">
        <f>IF($AB1359="","",IF(INDEX('Required State Input – PHYS'!M$12:M$2011,$AD1359)="","",ROUND(INDEX('Required State Input – PHYS'!M$12:M$2011,$AD1359),2)))</f>
        <v/>
      </c>
      <c r="N1359" s="80" t="str">
        <f>IF($AB1359="","",IF(INDEX('Required State Input – PHYS'!N$12:N$2011,$AD1359)="","",ROUND(INDEX('Required State Input – PHYS'!N$12:N$2011,$AD1359),4)))</f>
        <v/>
      </c>
      <c r="O1359" s="77" t="str">
        <f>IF($AB1359="","",IF(INDEX('Required State Input – PHYS'!O$12:O$2011,$AD1359)="","",INDEX('Required State Input – PHYS'!O$12:O$2011,$AD1359)))</f>
        <v/>
      </c>
      <c r="P1359" s="78" t="str">
        <f>IF($AB1359="","",IF(INDEX('Required State Input – PHYS'!P$12:P$2011,$AD1359)="","",INDEX('Required State Input – PHYS'!P$12:P$2011,$AD1359)))</f>
        <v/>
      </c>
      <c r="Q1359" s="79" t="str">
        <f>IF($AB1359="","",IF(INDEX('Required State Input – PHYS'!Q$12:Q$2011,$AD1359)="","",ROUND(INDEX('Required State Input – PHYS'!Q$12:Q$2011,$AD1359),2)))</f>
        <v/>
      </c>
      <c r="R1359" s="82" t="str">
        <f>IF($AB1359="","",IF(INDEX('Required State Input – PHYS'!R$12:R$2011,$AD1359)="","",INDEX('Required State Input – PHYS'!R$12:R$2011,$AD1359)))</f>
        <v/>
      </c>
      <c r="S1359" s="77" t="str">
        <f>IF($AB1359="","",IF(INDEX('Required State Input – PHYS'!S$12:S$2011,$AD1359)="","",INDEX('Required State Input – PHYS'!S$12:S$2011,$AD1359)))</f>
        <v/>
      </c>
      <c r="T1359" s="78" t="str">
        <f>IF($AB1359="","",IF(INDEX('Required State Input – PHYS'!T$12:T$2011,$AD1359)="","",INDEX('Required State Input – PHYS'!T$12:T$2011,$AD1359)))</f>
        <v/>
      </c>
      <c r="U1359" s="89" t="str">
        <f>IF($AB1359="","",IF(INDEX('Required State Input – PHYS'!U$12:U$2011,$AD1359)="","",ROUND(INDEX('Required State Input – PHYS'!U$12:U$2011,$AD1359),2)))</f>
        <v/>
      </c>
      <c r="V1359" s="107" t="str">
        <f>IF($AB1359="","",IF(INDEX('Required State Input – PHYS'!V$12:V$2011,$AD1359)="","",ROUND(INDEX('Required State Input – PHYS'!V$12:V$2011,$AD1359),2)))</f>
        <v/>
      </c>
      <c r="W1359" s="108" t="str">
        <f t="shared" si="63"/>
        <v/>
      </c>
      <c r="AB1359" s="42" t="str">
        <f t="shared" si="64"/>
        <v/>
      </c>
      <c r="AC1359" s="42" t="str">
        <f t="shared" si="65"/>
        <v/>
      </c>
      <c r="AD1359" s="42" t="str">
        <f>IF(AB1359="","",MATCH(AC1359,'Required State Input – PHYS'!$AK$12:$AK$2011,FALSE))</f>
        <v/>
      </c>
    </row>
    <row r="1360" spans="1:30" x14ac:dyDescent="0.25">
      <c r="A1360" s="110" t="s">
        <v>202</v>
      </c>
      <c r="B1360" s="99" t="str">
        <f>IF($AB1360="","",IF(INDEX('Required State Input – PHYS'!B$12:B$2011,$AD1360)="","",INDEX('Required State Input – PHYS'!B$12:B$2011,$AD1360)))</f>
        <v/>
      </c>
      <c r="C1360" s="67" t="str">
        <f>IF($AB1360="","",IF(INDEX('Required State Input – PHYS'!C$12:C$2011,$AD1360)="","",INDEX('Required State Input – PHYS'!C$12:C$2011,$AD1360)))</f>
        <v/>
      </c>
      <c r="D1360" s="100" t="str">
        <f>IF($AB1360="","",IF(INDEX('Required State Input – PHYS'!D$12:D$2011,$AD1360)="","",INDEX('Required State Input – PHYS'!D$12:D$2011,$AD1360)))</f>
        <v/>
      </c>
      <c r="E1360" s="101" t="str">
        <f>IF($AB1360="","",IF(INDEX('Required State Input – PHYS'!E$12:E$2011,$AD1360)="","",INDEX('Required State Input – PHYS'!E$12:E$2011,$AD1360)))</f>
        <v/>
      </c>
      <c r="F1360" s="99" t="str">
        <f>IF($AB1360="","",IF(INDEX('Required State Input – PHYS'!F$12:F$2011,$AD1360)="","",INDEX('Required State Input – PHYS'!F$12:F$2011,$AD1360)))</f>
        <v/>
      </c>
      <c r="G1360" s="100" t="str">
        <f>IF($AB1360="","",IF(INDEX('Required State Input – PHYS'!G$12:G$2011,$AD1360)="","",INDEX('Required State Input – PHYS'!G$12:G$2011,$AD1360)))</f>
        <v/>
      </c>
      <c r="H1360" s="100" t="str">
        <f>IF($AB1360="","",IF(INDEX('Required State Input – PHYS'!H$12:H$2011,$AD1360)="","",INDEX('Required State Input – PHYS'!H$12:H$2011,$AD1360)))</f>
        <v/>
      </c>
      <c r="I1360" s="100" t="str">
        <f>IF($AB1360="","",IF(INDEX('Required State Input – PHYS'!I$12:I$2011,$AD1360)="","",INDEX('Required State Input – PHYS'!I$12:I$2011,$AD1360)))</f>
        <v/>
      </c>
      <c r="J1360" s="102" t="str">
        <f>IF($AB1360="","",IF(INDEX('Required State Input – PHYS'!J$12:J$2011,$AD1360)="","",INDEX('Required State Input – PHYS'!J$12:J$2011,$AD1360)))</f>
        <v/>
      </c>
      <c r="K1360" s="77" t="str">
        <f>IF($AB1360="","",IF(INDEX('Required State Input – PHYS'!K$12:K$2011,$AD1360)="","",INDEX('Required State Input – PHYS'!K$12:K$2011,$AD1360)))</f>
        <v/>
      </c>
      <c r="L1360" s="78" t="str">
        <f>IF($AB1360="","",IF(INDEX('Required State Input – PHYS'!L$12:L$2011,$AD1360)="","",INDEX('Required State Input – PHYS'!L$12:L$2011,$AD1360)))</f>
        <v/>
      </c>
      <c r="M1360" s="79" t="str">
        <f>IF($AB1360="","",IF(INDEX('Required State Input – PHYS'!M$12:M$2011,$AD1360)="","",ROUND(INDEX('Required State Input – PHYS'!M$12:M$2011,$AD1360),2)))</f>
        <v/>
      </c>
      <c r="N1360" s="80" t="str">
        <f>IF($AB1360="","",IF(INDEX('Required State Input – PHYS'!N$12:N$2011,$AD1360)="","",ROUND(INDEX('Required State Input – PHYS'!N$12:N$2011,$AD1360),4)))</f>
        <v/>
      </c>
      <c r="O1360" s="77" t="str">
        <f>IF($AB1360="","",IF(INDEX('Required State Input – PHYS'!O$12:O$2011,$AD1360)="","",INDEX('Required State Input – PHYS'!O$12:O$2011,$AD1360)))</f>
        <v/>
      </c>
      <c r="P1360" s="78" t="str">
        <f>IF($AB1360="","",IF(INDEX('Required State Input – PHYS'!P$12:P$2011,$AD1360)="","",INDEX('Required State Input – PHYS'!P$12:P$2011,$AD1360)))</f>
        <v/>
      </c>
      <c r="Q1360" s="79" t="str">
        <f>IF($AB1360="","",IF(INDEX('Required State Input – PHYS'!Q$12:Q$2011,$AD1360)="","",ROUND(INDEX('Required State Input – PHYS'!Q$12:Q$2011,$AD1360),2)))</f>
        <v/>
      </c>
      <c r="R1360" s="82" t="str">
        <f>IF($AB1360="","",IF(INDEX('Required State Input – PHYS'!R$12:R$2011,$AD1360)="","",INDEX('Required State Input – PHYS'!R$12:R$2011,$AD1360)))</f>
        <v/>
      </c>
      <c r="S1360" s="77" t="str">
        <f>IF($AB1360="","",IF(INDEX('Required State Input – PHYS'!S$12:S$2011,$AD1360)="","",INDEX('Required State Input – PHYS'!S$12:S$2011,$AD1360)))</f>
        <v/>
      </c>
      <c r="T1360" s="78" t="str">
        <f>IF($AB1360="","",IF(INDEX('Required State Input – PHYS'!T$12:T$2011,$AD1360)="","",INDEX('Required State Input – PHYS'!T$12:T$2011,$AD1360)))</f>
        <v/>
      </c>
      <c r="U1360" s="89" t="str">
        <f>IF($AB1360="","",IF(INDEX('Required State Input – PHYS'!U$12:U$2011,$AD1360)="","",ROUND(INDEX('Required State Input – PHYS'!U$12:U$2011,$AD1360),2)))</f>
        <v/>
      </c>
      <c r="V1360" s="107" t="str">
        <f>IF($AB1360="","",IF(INDEX('Required State Input – PHYS'!V$12:V$2011,$AD1360)="","",ROUND(INDEX('Required State Input – PHYS'!V$12:V$2011,$AD1360),2)))</f>
        <v/>
      </c>
      <c r="W1360" s="108" t="str">
        <f t="shared" si="63"/>
        <v/>
      </c>
      <c r="AB1360" s="42" t="str">
        <f t="shared" si="64"/>
        <v/>
      </c>
      <c r="AC1360" s="42" t="str">
        <f t="shared" si="65"/>
        <v/>
      </c>
      <c r="AD1360" s="42" t="str">
        <f>IF(AB1360="","",MATCH(AC1360,'Required State Input – PHYS'!$AK$12:$AK$2011,FALSE))</f>
        <v/>
      </c>
    </row>
    <row r="1361" spans="1:30" x14ac:dyDescent="0.25">
      <c r="A1361" s="110" t="s">
        <v>202</v>
      </c>
      <c r="B1361" s="99" t="str">
        <f>IF($AB1361="","",IF(INDEX('Required State Input – PHYS'!B$12:B$2011,$AD1361)="","",INDEX('Required State Input – PHYS'!B$12:B$2011,$AD1361)))</f>
        <v/>
      </c>
      <c r="C1361" s="67" t="str">
        <f>IF($AB1361="","",IF(INDEX('Required State Input – PHYS'!C$12:C$2011,$AD1361)="","",INDEX('Required State Input – PHYS'!C$12:C$2011,$AD1361)))</f>
        <v/>
      </c>
      <c r="D1361" s="100" t="str">
        <f>IF($AB1361="","",IF(INDEX('Required State Input – PHYS'!D$12:D$2011,$AD1361)="","",INDEX('Required State Input – PHYS'!D$12:D$2011,$AD1361)))</f>
        <v/>
      </c>
      <c r="E1361" s="101" t="str">
        <f>IF($AB1361="","",IF(INDEX('Required State Input – PHYS'!E$12:E$2011,$AD1361)="","",INDEX('Required State Input – PHYS'!E$12:E$2011,$AD1361)))</f>
        <v/>
      </c>
      <c r="F1361" s="99" t="str">
        <f>IF($AB1361="","",IF(INDEX('Required State Input – PHYS'!F$12:F$2011,$AD1361)="","",INDEX('Required State Input – PHYS'!F$12:F$2011,$AD1361)))</f>
        <v/>
      </c>
      <c r="G1361" s="100" t="str">
        <f>IF($AB1361="","",IF(INDEX('Required State Input – PHYS'!G$12:G$2011,$AD1361)="","",INDEX('Required State Input – PHYS'!G$12:G$2011,$AD1361)))</f>
        <v/>
      </c>
      <c r="H1361" s="100" t="str">
        <f>IF($AB1361="","",IF(INDEX('Required State Input – PHYS'!H$12:H$2011,$AD1361)="","",INDEX('Required State Input – PHYS'!H$12:H$2011,$AD1361)))</f>
        <v/>
      </c>
      <c r="I1361" s="100" t="str">
        <f>IF($AB1361="","",IF(INDEX('Required State Input – PHYS'!I$12:I$2011,$AD1361)="","",INDEX('Required State Input – PHYS'!I$12:I$2011,$AD1361)))</f>
        <v/>
      </c>
      <c r="J1361" s="102" t="str">
        <f>IF($AB1361="","",IF(INDEX('Required State Input – PHYS'!J$12:J$2011,$AD1361)="","",INDEX('Required State Input – PHYS'!J$12:J$2011,$AD1361)))</f>
        <v/>
      </c>
      <c r="K1361" s="77" t="str">
        <f>IF($AB1361="","",IF(INDEX('Required State Input – PHYS'!K$12:K$2011,$AD1361)="","",INDEX('Required State Input – PHYS'!K$12:K$2011,$AD1361)))</f>
        <v/>
      </c>
      <c r="L1361" s="78" t="str">
        <f>IF($AB1361="","",IF(INDEX('Required State Input – PHYS'!L$12:L$2011,$AD1361)="","",INDEX('Required State Input – PHYS'!L$12:L$2011,$AD1361)))</f>
        <v/>
      </c>
      <c r="M1361" s="79" t="str">
        <f>IF($AB1361="","",IF(INDEX('Required State Input – PHYS'!M$12:M$2011,$AD1361)="","",ROUND(INDEX('Required State Input – PHYS'!M$12:M$2011,$AD1361),2)))</f>
        <v/>
      </c>
      <c r="N1361" s="80" t="str">
        <f>IF($AB1361="","",IF(INDEX('Required State Input – PHYS'!N$12:N$2011,$AD1361)="","",ROUND(INDEX('Required State Input – PHYS'!N$12:N$2011,$AD1361),4)))</f>
        <v/>
      </c>
      <c r="O1361" s="77" t="str">
        <f>IF($AB1361="","",IF(INDEX('Required State Input – PHYS'!O$12:O$2011,$AD1361)="","",INDEX('Required State Input – PHYS'!O$12:O$2011,$AD1361)))</f>
        <v/>
      </c>
      <c r="P1361" s="78" t="str">
        <f>IF($AB1361="","",IF(INDEX('Required State Input – PHYS'!P$12:P$2011,$AD1361)="","",INDEX('Required State Input – PHYS'!P$12:P$2011,$AD1361)))</f>
        <v/>
      </c>
      <c r="Q1361" s="79" t="str">
        <f>IF($AB1361="","",IF(INDEX('Required State Input – PHYS'!Q$12:Q$2011,$AD1361)="","",ROUND(INDEX('Required State Input – PHYS'!Q$12:Q$2011,$AD1361),2)))</f>
        <v/>
      </c>
      <c r="R1361" s="82" t="str">
        <f>IF($AB1361="","",IF(INDEX('Required State Input – PHYS'!R$12:R$2011,$AD1361)="","",INDEX('Required State Input – PHYS'!R$12:R$2011,$AD1361)))</f>
        <v/>
      </c>
      <c r="S1361" s="77" t="str">
        <f>IF($AB1361="","",IF(INDEX('Required State Input – PHYS'!S$12:S$2011,$AD1361)="","",INDEX('Required State Input – PHYS'!S$12:S$2011,$AD1361)))</f>
        <v/>
      </c>
      <c r="T1361" s="78" t="str">
        <f>IF($AB1361="","",IF(INDEX('Required State Input – PHYS'!T$12:T$2011,$AD1361)="","",INDEX('Required State Input – PHYS'!T$12:T$2011,$AD1361)))</f>
        <v/>
      </c>
      <c r="U1361" s="89" t="str">
        <f>IF($AB1361="","",IF(INDEX('Required State Input – PHYS'!U$12:U$2011,$AD1361)="","",ROUND(INDEX('Required State Input – PHYS'!U$12:U$2011,$AD1361),2)))</f>
        <v/>
      </c>
      <c r="V1361" s="107" t="str">
        <f>IF($AB1361="","",IF(INDEX('Required State Input – PHYS'!V$12:V$2011,$AD1361)="","",ROUND(INDEX('Required State Input – PHYS'!V$12:V$2011,$AD1361),2)))</f>
        <v/>
      </c>
      <c r="W1361" s="108" t="str">
        <f t="shared" si="63"/>
        <v/>
      </c>
      <c r="AB1361" s="42" t="str">
        <f t="shared" si="64"/>
        <v/>
      </c>
      <c r="AC1361" s="42" t="str">
        <f t="shared" si="65"/>
        <v/>
      </c>
      <c r="AD1361" s="42" t="str">
        <f>IF(AB1361="","",MATCH(AC1361,'Required State Input – PHYS'!$AK$12:$AK$2011,FALSE))</f>
        <v/>
      </c>
    </row>
    <row r="1362" spans="1:30" x14ac:dyDescent="0.25">
      <c r="A1362" s="110" t="s">
        <v>202</v>
      </c>
      <c r="B1362" s="99" t="str">
        <f>IF($AB1362="","",IF(INDEX('Required State Input – PHYS'!B$12:B$2011,$AD1362)="","",INDEX('Required State Input – PHYS'!B$12:B$2011,$AD1362)))</f>
        <v/>
      </c>
      <c r="C1362" s="67" t="str">
        <f>IF($AB1362="","",IF(INDEX('Required State Input – PHYS'!C$12:C$2011,$AD1362)="","",INDEX('Required State Input – PHYS'!C$12:C$2011,$AD1362)))</f>
        <v/>
      </c>
      <c r="D1362" s="100" t="str">
        <f>IF($AB1362="","",IF(INDEX('Required State Input – PHYS'!D$12:D$2011,$AD1362)="","",INDEX('Required State Input – PHYS'!D$12:D$2011,$AD1362)))</f>
        <v/>
      </c>
      <c r="E1362" s="101" t="str">
        <f>IF($AB1362="","",IF(INDEX('Required State Input – PHYS'!E$12:E$2011,$AD1362)="","",INDEX('Required State Input – PHYS'!E$12:E$2011,$AD1362)))</f>
        <v/>
      </c>
      <c r="F1362" s="99" t="str">
        <f>IF($AB1362="","",IF(INDEX('Required State Input – PHYS'!F$12:F$2011,$AD1362)="","",INDEX('Required State Input – PHYS'!F$12:F$2011,$AD1362)))</f>
        <v/>
      </c>
      <c r="G1362" s="100" t="str">
        <f>IF($AB1362="","",IF(INDEX('Required State Input – PHYS'!G$12:G$2011,$AD1362)="","",INDEX('Required State Input – PHYS'!G$12:G$2011,$AD1362)))</f>
        <v/>
      </c>
      <c r="H1362" s="100" t="str">
        <f>IF($AB1362="","",IF(INDEX('Required State Input – PHYS'!H$12:H$2011,$AD1362)="","",INDEX('Required State Input – PHYS'!H$12:H$2011,$AD1362)))</f>
        <v/>
      </c>
      <c r="I1362" s="100" t="str">
        <f>IF($AB1362="","",IF(INDEX('Required State Input – PHYS'!I$12:I$2011,$AD1362)="","",INDEX('Required State Input – PHYS'!I$12:I$2011,$AD1362)))</f>
        <v/>
      </c>
      <c r="J1362" s="102" t="str">
        <f>IF($AB1362="","",IF(INDEX('Required State Input – PHYS'!J$12:J$2011,$AD1362)="","",INDEX('Required State Input – PHYS'!J$12:J$2011,$AD1362)))</f>
        <v/>
      </c>
      <c r="K1362" s="77" t="str">
        <f>IF($AB1362="","",IF(INDEX('Required State Input – PHYS'!K$12:K$2011,$AD1362)="","",INDEX('Required State Input – PHYS'!K$12:K$2011,$AD1362)))</f>
        <v/>
      </c>
      <c r="L1362" s="78" t="str">
        <f>IF($AB1362="","",IF(INDEX('Required State Input – PHYS'!L$12:L$2011,$AD1362)="","",INDEX('Required State Input – PHYS'!L$12:L$2011,$AD1362)))</f>
        <v/>
      </c>
      <c r="M1362" s="79" t="str">
        <f>IF($AB1362="","",IF(INDEX('Required State Input – PHYS'!M$12:M$2011,$AD1362)="","",ROUND(INDEX('Required State Input – PHYS'!M$12:M$2011,$AD1362),2)))</f>
        <v/>
      </c>
      <c r="N1362" s="80" t="str">
        <f>IF($AB1362="","",IF(INDEX('Required State Input – PHYS'!N$12:N$2011,$AD1362)="","",ROUND(INDEX('Required State Input – PHYS'!N$12:N$2011,$AD1362),4)))</f>
        <v/>
      </c>
      <c r="O1362" s="77" t="str">
        <f>IF($AB1362="","",IF(INDEX('Required State Input – PHYS'!O$12:O$2011,$AD1362)="","",INDEX('Required State Input – PHYS'!O$12:O$2011,$AD1362)))</f>
        <v/>
      </c>
      <c r="P1362" s="78" t="str">
        <f>IF($AB1362="","",IF(INDEX('Required State Input – PHYS'!P$12:P$2011,$AD1362)="","",INDEX('Required State Input – PHYS'!P$12:P$2011,$AD1362)))</f>
        <v/>
      </c>
      <c r="Q1362" s="79" t="str">
        <f>IF($AB1362="","",IF(INDEX('Required State Input – PHYS'!Q$12:Q$2011,$AD1362)="","",ROUND(INDEX('Required State Input – PHYS'!Q$12:Q$2011,$AD1362),2)))</f>
        <v/>
      </c>
      <c r="R1362" s="82" t="str">
        <f>IF($AB1362="","",IF(INDEX('Required State Input – PHYS'!R$12:R$2011,$AD1362)="","",INDEX('Required State Input – PHYS'!R$12:R$2011,$AD1362)))</f>
        <v/>
      </c>
      <c r="S1362" s="77" t="str">
        <f>IF($AB1362="","",IF(INDEX('Required State Input – PHYS'!S$12:S$2011,$AD1362)="","",INDEX('Required State Input – PHYS'!S$12:S$2011,$AD1362)))</f>
        <v/>
      </c>
      <c r="T1362" s="78" t="str">
        <f>IF($AB1362="","",IF(INDEX('Required State Input – PHYS'!T$12:T$2011,$AD1362)="","",INDEX('Required State Input – PHYS'!T$12:T$2011,$AD1362)))</f>
        <v/>
      </c>
      <c r="U1362" s="89" t="str">
        <f>IF($AB1362="","",IF(INDEX('Required State Input – PHYS'!U$12:U$2011,$AD1362)="","",ROUND(INDEX('Required State Input – PHYS'!U$12:U$2011,$AD1362),2)))</f>
        <v/>
      </c>
      <c r="V1362" s="107" t="str">
        <f>IF($AB1362="","",IF(INDEX('Required State Input – PHYS'!V$12:V$2011,$AD1362)="","",ROUND(INDEX('Required State Input – PHYS'!V$12:V$2011,$AD1362),2)))</f>
        <v/>
      </c>
      <c r="W1362" s="108" t="str">
        <f t="shared" si="63"/>
        <v/>
      </c>
      <c r="AB1362" s="42" t="str">
        <f t="shared" si="64"/>
        <v/>
      </c>
      <c r="AC1362" s="42" t="str">
        <f t="shared" si="65"/>
        <v/>
      </c>
      <c r="AD1362" s="42" t="str">
        <f>IF(AB1362="","",MATCH(AC1362,'Required State Input – PHYS'!$AK$12:$AK$2011,FALSE))</f>
        <v/>
      </c>
    </row>
    <row r="1363" spans="1:30" x14ac:dyDescent="0.25">
      <c r="A1363" s="110" t="s">
        <v>202</v>
      </c>
      <c r="B1363" s="99" t="str">
        <f>IF($AB1363="","",IF(INDEX('Required State Input – PHYS'!B$12:B$2011,$AD1363)="","",INDEX('Required State Input – PHYS'!B$12:B$2011,$AD1363)))</f>
        <v/>
      </c>
      <c r="C1363" s="67" t="str">
        <f>IF($AB1363="","",IF(INDEX('Required State Input – PHYS'!C$12:C$2011,$AD1363)="","",INDEX('Required State Input – PHYS'!C$12:C$2011,$AD1363)))</f>
        <v/>
      </c>
      <c r="D1363" s="100" t="str">
        <f>IF($AB1363="","",IF(INDEX('Required State Input – PHYS'!D$12:D$2011,$AD1363)="","",INDEX('Required State Input – PHYS'!D$12:D$2011,$AD1363)))</f>
        <v/>
      </c>
      <c r="E1363" s="101" t="str">
        <f>IF($AB1363="","",IF(INDEX('Required State Input – PHYS'!E$12:E$2011,$AD1363)="","",INDEX('Required State Input – PHYS'!E$12:E$2011,$AD1363)))</f>
        <v/>
      </c>
      <c r="F1363" s="99" t="str">
        <f>IF($AB1363="","",IF(INDEX('Required State Input – PHYS'!F$12:F$2011,$AD1363)="","",INDEX('Required State Input – PHYS'!F$12:F$2011,$AD1363)))</f>
        <v/>
      </c>
      <c r="G1363" s="100" t="str">
        <f>IF($AB1363="","",IF(INDEX('Required State Input – PHYS'!G$12:G$2011,$AD1363)="","",INDEX('Required State Input – PHYS'!G$12:G$2011,$AD1363)))</f>
        <v/>
      </c>
      <c r="H1363" s="100" t="str">
        <f>IF($AB1363="","",IF(INDEX('Required State Input – PHYS'!H$12:H$2011,$AD1363)="","",INDEX('Required State Input – PHYS'!H$12:H$2011,$AD1363)))</f>
        <v/>
      </c>
      <c r="I1363" s="100" t="str">
        <f>IF($AB1363="","",IF(INDEX('Required State Input – PHYS'!I$12:I$2011,$AD1363)="","",INDEX('Required State Input – PHYS'!I$12:I$2011,$AD1363)))</f>
        <v/>
      </c>
      <c r="J1363" s="102" t="str">
        <f>IF($AB1363="","",IF(INDEX('Required State Input – PHYS'!J$12:J$2011,$AD1363)="","",INDEX('Required State Input – PHYS'!J$12:J$2011,$AD1363)))</f>
        <v/>
      </c>
      <c r="K1363" s="77" t="str">
        <f>IF($AB1363="","",IF(INDEX('Required State Input – PHYS'!K$12:K$2011,$AD1363)="","",INDEX('Required State Input – PHYS'!K$12:K$2011,$AD1363)))</f>
        <v/>
      </c>
      <c r="L1363" s="78" t="str">
        <f>IF($AB1363="","",IF(INDEX('Required State Input – PHYS'!L$12:L$2011,$AD1363)="","",INDEX('Required State Input – PHYS'!L$12:L$2011,$AD1363)))</f>
        <v/>
      </c>
      <c r="M1363" s="79" t="str">
        <f>IF($AB1363="","",IF(INDEX('Required State Input – PHYS'!M$12:M$2011,$AD1363)="","",ROUND(INDEX('Required State Input – PHYS'!M$12:M$2011,$AD1363),2)))</f>
        <v/>
      </c>
      <c r="N1363" s="80" t="str">
        <f>IF($AB1363="","",IF(INDEX('Required State Input – PHYS'!N$12:N$2011,$AD1363)="","",ROUND(INDEX('Required State Input – PHYS'!N$12:N$2011,$AD1363),4)))</f>
        <v/>
      </c>
      <c r="O1363" s="77" t="str">
        <f>IF($AB1363="","",IF(INDEX('Required State Input – PHYS'!O$12:O$2011,$AD1363)="","",INDEX('Required State Input – PHYS'!O$12:O$2011,$AD1363)))</f>
        <v/>
      </c>
      <c r="P1363" s="78" t="str">
        <f>IF($AB1363="","",IF(INDEX('Required State Input – PHYS'!P$12:P$2011,$AD1363)="","",INDEX('Required State Input – PHYS'!P$12:P$2011,$AD1363)))</f>
        <v/>
      </c>
      <c r="Q1363" s="79" t="str">
        <f>IF($AB1363="","",IF(INDEX('Required State Input – PHYS'!Q$12:Q$2011,$AD1363)="","",ROUND(INDEX('Required State Input – PHYS'!Q$12:Q$2011,$AD1363),2)))</f>
        <v/>
      </c>
      <c r="R1363" s="82" t="str">
        <f>IF($AB1363="","",IF(INDEX('Required State Input – PHYS'!R$12:R$2011,$AD1363)="","",INDEX('Required State Input – PHYS'!R$12:R$2011,$AD1363)))</f>
        <v/>
      </c>
      <c r="S1363" s="77" t="str">
        <f>IF($AB1363="","",IF(INDEX('Required State Input – PHYS'!S$12:S$2011,$AD1363)="","",INDEX('Required State Input – PHYS'!S$12:S$2011,$AD1363)))</f>
        <v/>
      </c>
      <c r="T1363" s="78" t="str">
        <f>IF($AB1363="","",IF(INDEX('Required State Input – PHYS'!T$12:T$2011,$AD1363)="","",INDEX('Required State Input – PHYS'!T$12:T$2011,$AD1363)))</f>
        <v/>
      </c>
      <c r="U1363" s="89" t="str">
        <f>IF($AB1363="","",IF(INDEX('Required State Input – PHYS'!U$12:U$2011,$AD1363)="","",ROUND(INDEX('Required State Input – PHYS'!U$12:U$2011,$AD1363),2)))</f>
        <v/>
      </c>
      <c r="V1363" s="107" t="str">
        <f>IF($AB1363="","",IF(INDEX('Required State Input – PHYS'!V$12:V$2011,$AD1363)="","",ROUND(INDEX('Required State Input – PHYS'!V$12:V$2011,$AD1363),2)))</f>
        <v/>
      </c>
      <c r="W1363" s="108" t="str">
        <f t="shared" si="63"/>
        <v/>
      </c>
      <c r="AB1363" s="42" t="str">
        <f t="shared" si="64"/>
        <v/>
      </c>
      <c r="AC1363" s="42" t="str">
        <f t="shared" si="65"/>
        <v/>
      </c>
      <c r="AD1363" s="42" t="str">
        <f>IF(AB1363="","",MATCH(AC1363,'Required State Input – PHYS'!$AK$12:$AK$2011,FALSE))</f>
        <v/>
      </c>
    </row>
    <row r="1364" spans="1:30" x14ac:dyDescent="0.25">
      <c r="A1364" s="110" t="s">
        <v>202</v>
      </c>
      <c r="B1364" s="99" t="str">
        <f>IF($AB1364="","",IF(INDEX('Required State Input – PHYS'!B$12:B$2011,$AD1364)="","",INDEX('Required State Input – PHYS'!B$12:B$2011,$AD1364)))</f>
        <v/>
      </c>
      <c r="C1364" s="67" t="str">
        <f>IF($AB1364="","",IF(INDEX('Required State Input – PHYS'!C$12:C$2011,$AD1364)="","",INDEX('Required State Input – PHYS'!C$12:C$2011,$AD1364)))</f>
        <v/>
      </c>
      <c r="D1364" s="100" t="str">
        <f>IF($AB1364="","",IF(INDEX('Required State Input – PHYS'!D$12:D$2011,$AD1364)="","",INDEX('Required State Input – PHYS'!D$12:D$2011,$AD1364)))</f>
        <v/>
      </c>
      <c r="E1364" s="101" t="str">
        <f>IF($AB1364="","",IF(INDEX('Required State Input – PHYS'!E$12:E$2011,$AD1364)="","",INDEX('Required State Input – PHYS'!E$12:E$2011,$AD1364)))</f>
        <v/>
      </c>
      <c r="F1364" s="99" t="str">
        <f>IF($AB1364="","",IF(INDEX('Required State Input – PHYS'!F$12:F$2011,$AD1364)="","",INDEX('Required State Input – PHYS'!F$12:F$2011,$AD1364)))</f>
        <v/>
      </c>
      <c r="G1364" s="100" t="str">
        <f>IF($AB1364="","",IF(INDEX('Required State Input – PHYS'!G$12:G$2011,$AD1364)="","",INDEX('Required State Input – PHYS'!G$12:G$2011,$AD1364)))</f>
        <v/>
      </c>
      <c r="H1364" s="100" t="str">
        <f>IF($AB1364="","",IF(INDEX('Required State Input – PHYS'!H$12:H$2011,$AD1364)="","",INDEX('Required State Input – PHYS'!H$12:H$2011,$AD1364)))</f>
        <v/>
      </c>
      <c r="I1364" s="100" t="str">
        <f>IF($AB1364="","",IF(INDEX('Required State Input – PHYS'!I$12:I$2011,$AD1364)="","",INDEX('Required State Input – PHYS'!I$12:I$2011,$AD1364)))</f>
        <v/>
      </c>
      <c r="J1364" s="102" t="str">
        <f>IF($AB1364="","",IF(INDEX('Required State Input – PHYS'!J$12:J$2011,$AD1364)="","",INDEX('Required State Input – PHYS'!J$12:J$2011,$AD1364)))</f>
        <v/>
      </c>
      <c r="K1364" s="77" t="str">
        <f>IF($AB1364="","",IF(INDEX('Required State Input – PHYS'!K$12:K$2011,$AD1364)="","",INDEX('Required State Input – PHYS'!K$12:K$2011,$AD1364)))</f>
        <v/>
      </c>
      <c r="L1364" s="78" t="str">
        <f>IF($AB1364="","",IF(INDEX('Required State Input – PHYS'!L$12:L$2011,$AD1364)="","",INDEX('Required State Input – PHYS'!L$12:L$2011,$AD1364)))</f>
        <v/>
      </c>
      <c r="M1364" s="79" t="str">
        <f>IF($AB1364="","",IF(INDEX('Required State Input – PHYS'!M$12:M$2011,$AD1364)="","",ROUND(INDEX('Required State Input – PHYS'!M$12:M$2011,$AD1364),2)))</f>
        <v/>
      </c>
      <c r="N1364" s="80" t="str">
        <f>IF($AB1364="","",IF(INDEX('Required State Input – PHYS'!N$12:N$2011,$AD1364)="","",ROUND(INDEX('Required State Input – PHYS'!N$12:N$2011,$AD1364),4)))</f>
        <v/>
      </c>
      <c r="O1364" s="77" t="str">
        <f>IF($AB1364="","",IF(INDEX('Required State Input – PHYS'!O$12:O$2011,$AD1364)="","",INDEX('Required State Input – PHYS'!O$12:O$2011,$AD1364)))</f>
        <v/>
      </c>
      <c r="P1364" s="78" t="str">
        <f>IF($AB1364="","",IF(INDEX('Required State Input – PHYS'!P$12:P$2011,$AD1364)="","",INDEX('Required State Input – PHYS'!P$12:P$2011,$AD1364)))</f>
        <v/>
      </c>
      <c r="Q1364" s="79" t="str">
        <f>IF($AB1364="","",IF(INDEX('Required State Input – PHYS'!Q$12:Q$2011,$AD1364)="","",ROUND(INDEX('Required State Input – PHYS'!Q$12:Q$2011,$AD1364),2)))</f>
        <v/>
      </c>
      <c r="R1364" s="82" t="str">
        <f>IF($AB1364="","",IF(INDEX('Required State Input – PHYS'!R$12:R$2011,$AD1364)="","",INDEX('Required State Input – PHYS'!R$12:R$2011,$AD1364)))</f>
        <v/>
      </c>
      <c r="S1364" s="77" t="str">
        <f>IF($AB1364="","",IF(INDEX('Required State Input – PHYS'!S$12:S$2011,$AD1364)="","",INDEX('Required State Input – PHYS'!S$12:S$2011,$AD1364)))</f>
        <v/>
      </c>
      <c r="T1364" s="78" t="str">
        <f>IF($AB1364="","",IF(INDEX('Required State Input – PHYS'!T$12:T$2011,$AD1364)="","",INDEX('Required State Input – PHYS'!T$12:T$2011,$AD1364)))</f>
        <v/>
      </c>
      <c r="U1364" s="89" t="str">
        <f>IF($AB1364="","",IF(INDEX('Required State Input – PHYS'!U$12:U$2011,$AD1364)="","",ROUND(INDEX('Required State Input – PHYS'!U$12:U$2011,$AD1364),2)))</f>
        <v/>
      </c>
      <c r="V1364" s="107" t="str">
        <f>IF($AB1364="","",IF(INDEX('Required State Input – PHYS'!V$12:V$2011,$AD1364)="","",ROUND(INDEX('Required State Input – PHYS'!V$12:V$2011,$AD1364),2)))</f>
        <v/>
      </c>
      <c r="W1364" s="108" t="str">
        <f t="shared" si="63"/>
        <v/>
      </c>
      <c r="AB1364" s="42" t="str">
        <f t="shared" si="64"/>
        <v/>
      </c>
      <c r="AC1364" s="42" t="str">
        <f t="shared" si="65"/>
        <v/>
      </c>
      <c r="AD1364" s="42" t="str">
        <f>IF(AB1364="","",MATCH(AC1364,'Required State Input – PHYS'!$AK$12:$AK$2011,FALSE))</f>
        <v/>
      </c>
    </row>
    <row r="1365" spans="1:30" x14ac:dyDescent="0.25">
      <c r="A1365" s="110" t="s">
        <v>202</v>
      </c>
      <c r="B1365" s="99" t="str">
        <f>IF($AB1365="","",IF(INDEX('Required State Input – PHYS'!B$12:B$2011,$AD1365)="","",INDEX('Required State Input – PHYS'!B$12:B$2011,$AD1365)))</f>
        <v/>
      </c>
      <c r="C1365" s="67" t="str">
        <f>IF($AB1365="","",IF(INDEX('Required State Input – PHYS'!C$12:C$2011,$AD1365)="","",INDEX('Required State Input – PHYS'!C$12:C$2011,$AD1365)))</f>
        <v/>
      </c>
      <c r="D1365" s="100" t="str">
        <f>IF($AB1365="","",IF(INDEX('Required State Input – PHYS'!D$12:D$2011,$AD1365)="","",INDEX('Required State Input – PHYS'!D$12:D$2011,$AD1365)))</f>
        <v/>
      </c>
      <c r="E1365" s="101" t="str">
        <f>IF($AB1365="","",IF(INDEX('Required State Input – PHYS'!E$12:E$2011,$AD1365)="","",INDEX('Required State Input – PHYS'!E$12:E$2011,$AD1365)))</f>
        <v/>
      </c>
      <c r="F1365" s="99" t="str">
        <f>IF($AB1365="","",IF(INDEX('Required State Input – PHYS'!F$12:F$2011,$AD1365)="","",INDEX('Required State Input – PHYS'!F$12:F$2011,$AD1365)))</f>
        <v/>
      </c>
      <c r="G1365" s="100" t="str">
        <f>IF($AB1365="","",IF(INDEX('Required State Input – PHYS'!G$12:G$2011,$AD1365)="","",INDEX('Required State Input – PHYS'!G$12:G$2011,$AD1365)))</f>
        <v/>
      </c>
      <c r="H1365" s="100" t="str">
        <f>IF($AB1365="","",IF(INDEX('Required State Input – PHYS'!H$12:H$2011,$AD1365)="","",INDEX('Required State Input – PHYS'!H$12:H$2011,$AD1365)))</f>
        <v/>
      </c>
      <c r="I1365" s="100" t="str">
        <f>IF($AB1365="","",IF(INDEX('Required State Input – PHYS'!I$12:I$2011,$AD1365)="","",INDEX('Required State Input – PHYS'!I$12:I$2011,$AD1365)))</f>
        <v/>
      </c>
      <c r="J1365" s="102" t="str">
        <f>IF($AB1365="","",IF(INDEX('Required State Input – PHYS'!J$12:J$2011,$AD1365)="","",INDEX('Required State Input – PHYS'!J$12:J$2011,$AD1365)))</f>
        <v/>
      </c>
      <c r="K1365" s="77" t="str">
        <f>IF($AB1365="","",IF(INDEX('Required State Input – PHYS'!K$12:K$2011,$AD1365)="","",INDEX('Required State Input – PHYS'!K$12:K$2011,$AD1365)))</f>
        <v/>
      </c>
      <c r="L1365" s="78" t="str">
        <f>IF($AB1365="","",IF(INDEX('Required State Input – PHYS'!L$12:L$2011,$AD1365)="","",INDEX('Required State Input – PHYS'!L$12:L$2011,$AD1365)))</f>
        <v/>
      </c>
      <c r="M1365" s="79" t="str">
        <f>IF($AB1365="","",IF(INDEX('Required State Input – PHYS'!M$12:M$2011,$AD1365)="","",ROUND(INDEX('Required State Input – PHYS'!M$12:M$2011,$AD1365),2)))</f>
        <v/>
      </c>
      <c r="N1365" s="80" t="str">
        <f>IF($AB1365="","",IF(INDEX('Required State Input – PHYS'!N$12:N$2011,$AD1365)="","",ROUND(INDEX('Required State Input – PHYS'!N$12:N$2011,$AD1365),4)))</f>
        <v/>
      </c>
      <c r="O1365" s="77" t="str">
        <f>IF($AB1365="","",IF(INDEX('Required State Input – PHYS'!O$12:O$2011,$AD1365)="","",INDEX('Required State Input – PHYS'!O$12:O$2011,$AD1365)))</f>
        <v/>
      </c>
      <c r="P1365" s="78" t="str">
        <f>IF($AB1365="","",IF(INDEX('Required State Input – PHYS'!P$12:P$2011,$AD1365)="","",INDEX('Required State Input – PHYS'!P$12:P$2011,$AD1365)))</f>
        <v/>
      </c>
      <c r="Q1365" s="79" t="str">
        <f>IF($AB1365="","",IF(INDEX('Required State Input – PHYS'!Q$12:Q$2011,$AD1365)="","",ROUND(INDEX('Required State Input – PHYS'!Q$12:Q$2011,$AD1365),2)))</f>
        <v/>
      </c>
      <c r="R1365" s="82" t="str">
        <f>IF($AB1365="","",IF(INDEX('Required State Input – PHYS'!R$12:R$2011,$AD1365)="","",INDEX('Required State Input – PHYS'!R$12:R$2011,$AD1365)))</f>
        <v/>
      </c>
      <c r="S1365" s="77" t="str">
        <f>IF($AB1365="","",IF(INDEX('Required State Input – PHYS'!S$12:S$2011,$AD1365)="","",INDEX('Required State Input – PHYS'!S$12:S$2011,$AD1365)))</f>
        <v/>
      </c>
      <c r="T1365" s="78" t="str">
        <f>IF($AB1365="","",IF(INDEX('Required State Input – PHYS'!T$12:T$2011,$AD1365)="","",INDEX('Required State Input – PHYS'!T$12:T$2011,$AD1365)))</f>
        <v/>
      </c>
      <c r="U1365" s="89" t="str">
        <f>IF($AB1365="","",IF(INDEX('Required State Input – PHYS'!U$12:U$2011,$AD1365)="","",ROUND(INDEX('Required State Input – PHYS'!U$12:U$2011,$AD1365),2)))</f>
        <v/>
      </c>
      <c r="V1365" s="107" t="str">
        <f>IF($AB1365="","",IF(INDEX('Required State Input – PHYS'!V$12:V$2011,$AD1365)="","",ROUND(INDEX('Required State Input – PHYS'!V$12:V$2011,$AD1365),2)))</f>
        <v/>
      </c>
      <c r="W1365" s="108" t="str">
        <f t="shared" si="63"/>
        <v/>
      </c>
      <c r="AB1365" s="42" t="str">
        <f t="shared" si="64"/>
        <v/>
      </c>
      <c r="AC1365" s="42" t="str">
        <f t="shared" si="65"/>
        <v/>
      </c>
      <c r="AD1365" s="42" t="str">
        <f>IF(AB1365="","",MATCH(AC1365,'Required State Input – PHYS'!$AK$12:$AK$2011,FALSE))</f>
        <v/>
      </c>
    </row>
    <row r="1366" spans="1:30" x14ac:dyDescent="0.25">
      <c r="A1366" s="110" t="s">
        <v>202</v>
      </c>
      <c r="B1366" s="99" t="str">
        <f>IF($AB1366="","",IF(INDEX('Required State Input – PHYS'!B$12:B$2011,$AD1366)="","",INDEX('Required State Input – PHYS'!B$12:B$2011,$AD1366)))</f>
        <v/>
      </c>
      <c r="C1366" s="67" t="str">
        <f>IF($AB1366="","",IF(INDEX('Required State Input – PHYS'!C$12:C$2011,$AD1366)="","",INDEX('Required State Input – PHYS'!C$12:C$2011,$AD1366)))</f>
        <v/>
      </c>
      <c r="D1366" s="100" t="str">
        <f>IF($AB1366="","",IF(INDEX('Required State Input – PHYS'!D$12:D$2011,$AD1366)="","",INDEX('Required State Input – PHYS'!D$12:D$2011,$AD1366)))</f>
        <v/>
      </c>
      <c r="E1366" s="101" t="str">
        <f>IF($AB1366="","",IF(INDEX('Required State Input – PHYS'!E$12:E$2011,$AD1366)="","",INDEX('Required State Input – PHYS'!E$12:E$2011,$AD1366)))</f>
        <v/>
      </c>
      <c r="F1366" s="99" t="str">
        <f>IF($AB1366="","",IF(INDEX('Required State Input – PHYS'!F$12:F$2011,$AD1366)="","",INDEX('Required State Input – PHYS'!F$12:F$2011,$AD1366)))</f>
        <v/>
      </c>
      <c r="G1366" s="100" t="str">
        <f>IF($AB1366="","",IF(INDEX('Required State Input – PHYS'!G$12:G$2011,$AD1366)="","",INDEX('Required State Input – PHYS'!G$12:G$2011,$AD1366)))</f>
        <v/>
      </c>
      <c r="H1366" s="100" t="str">
        <f>IF($AB1366="","",IF(INDEX('Required State Input – PHYS'!H$12:H$2011,$AD1366)="","",INDEX('Required State Input – PHYS'!H$12:H$2011,$AD1366)))</f>
        <v/>
      </c>
      <c r="I1366" s="100" t="str">
        <f>IF($AB1366="","",IF(INDEX('Required State Input – PHYS'!I$12:I$2011,$AD1366)="","",INDEX('Required State Input – PHYS'!I$12:I$2011,$AD1366)))</f>
        <v/>
      </c>
      <c r="J1366" s="102" t="str">
        <f>IF($AB1366="","",IF(INDEX('Required State Input – PHYS'!J$12:J$2011,$AD1366)="","",INDEX('Required State Input – PHYS'!J$12:J$2011,$AD1366)))</f>
        <v/>
      </c>
      <c r="K1366" s="77" t="str">
        <f>IF($AB1366="","",IF(INDEX('Required State Input – PHYS'!K$12:K$2011,$AD1366)="","",INDEX('Required State Input – PHYS'!K$12:K$2011,$AD1366)))</f>
        <v/>
      </c>
      <c r="L1366" s="78" t="str">
        <f>IF($AB1366="","",IF(INDEX('Required State Input – PHYS'!L$12:L$2011,$AD1366)="","",INDEX('Required State Input – PHYS'!L$12:L$2011,$AD1366)))</f>
        <v/>
      </c>
      <c r="M1366" s="79" t="str">
        <f>IF($AB1366="","",IF(INDEX('Required State Input – PHYS'!M$12:M$2011,$AD1366)="","",ROUND(INDEX('Required State Input – PHYS'!M$12:M$2011,$AD1366),2)))</f>
        <v/>
      </c>
      <c r="N1366" s="80" t="str">
        <f>IF($AB1366="","",IF(INDEX('Required State Input – PHYS'!N$12:N$2011,$AD1366)="","",ROUND(INDEX('Required State Input – PHYS'!N$12:N$2011,$AD1366),4)))</f>
        <v/>
      </c>
      <c r="O1366" s="77" t="str">
        <f>IF($AB1366="","",IF(INDEX('Required State Input – PHYS'!O$12:O$2011,$AD1366)="","",INDEX('Required State Input – PHYS'!O$12:O$2011,$AD1366)))</f>
        <v/>
      </c>
      <c r="P1366" s="78" t="str">
        <f>IF($AB1366="","",IF(INDEX('Required State Input – PHYS'!P$12:P$2011,$AD1366)="","",INDEX('Required State Input – PHYS'!P$12:P$2011,$AD1366)))</f>
        <v/>
      </c>
      <c r="Q1366" s="79" t="str">
        <f>IF($AB1366="","",IF(INDEX('Required State Input – PHYS'!Q$12:Q$2011,$AD1366)="","",ROUND(INDEX('Required State Input – PHYS'!Q$12:Q$2011,$AD1366),2)))</f>
        <v/>
      </c>
      <c r="R1366" s="82" t="str">
        <f>IF($AB1366="","",IF(INDEX('Required State Input – PHYS'!R$12:R$2011,$AD1366)="","",INDEX('Required State Input – PHYS'!R$12:R$2011,$AD1366)))</f>
        <v/>
      </c>
      <c r="S1366" s="77" t="str">
        <f>IF($AB1366="","",IF(INDEX('Required State Input – PHYS'!S$12:S$2011,$AD1366)="","",INDEX('Required State Input – PHYS'!S$12:S$2011,$AD1366)))</f>
        <v/>
      </c>
      <c r="T1366" s="78" t="str">
        <f>IF($AB1366="","",IF(INDEX('Required State Input – PHYS'!T$12:T$2011,$AD1366)="","",INDEX('Required State Input – PHYS'!T$12:T$2011,$AD1366)))</f>
        <v/>
      </c>
      <c r="U1366" s="89" t="str">
        <f>IF($AB1366="","",IF(INDEX('Required State Input – PHYS'!U$12:U$2011,$AD1366)="","",ROUND(INDEX('Required State Input – PHYS'!U$12:U$2011,$AD1366),2)))</f>
        <v/>
      </c>
      <c r="V1366" s="107" t="str">
        <f>IF($AB1366="","",IF(INDEX('Required State Input – PHYS'!V$12:V$2011,$AD1366)="","",ROUND(INDEX('Required State Input – PHYS'!V$12:V$2011,$AD1366),2)))</f>
        <v/>
      </c>
      <c r="W1366" s="108" t="str">
        <f t="shared" si="63"/>
        <v/>
      </c>
      <c r="AB1366" s="42" t="str">
        <f t="shared" si="64"/>
        <v/>
      </c>
      <c r="AC1366" s="42" t="str">
        <f t="shared" si="65"/>
        <v/>
      </c>
      <c r="AD1366" s="42" t="str">
        <f>IF(AB1366="","",MATCH(AC1366,'Required State Input – PHYS'!$AK$12:$AK$2011,FALSE))</f>
        <v/>
      </c>
    </row>
    <row r="1367" spans="1:30" x14ac:dyDescent="0.25">
      <c r="A1367" s="110" t="s">
        <v>202</v>
      </c>
      <c r="B1367" s="99" t="str">
        <f>IF($AB1367="","",IF(INDEX('Required State Input – PHYS'!B$12:B$2011,$AD1367)="","",INDEX('Required State Input – PHYS'!B$12:B$2011,$AD1367)))</f>
        <v/>
      </c>
      <c r="C1367" s="67" t="str">
        <f>IF($AB1367="","",IF(INDEX('Required State Input – PHYS'!C$12:C$2011,$AD1367)="","",INDEX('Required State Input – PHYS'!C$12:C$2011,$AD1367)))</f>
        <v/>
      </c>
      <c r="D1367" s="100" t="str">
        <f>IF($AB1367="","",IF(INDEX('Required State Input – PHYS'!D$12:D$2011,$AD1367)="","",INDEX('Required State Input – PHYS'!D$12:D$2011,$AD1367)))</f>
        <v/>
      </c>
      <c r="E1367" s="101" t="str">
        <f>IF($AB1367="","",IF(INDEX('Required State Input – PHYS'!E$12:E$2011,$AD1367)="","",INDEX('Required State Input – PHYS'!E$12:E$2011,$AD1367)))</f>
        <v/>
      </c>
      <c r="F1367" s="99" t="str">
        <f>IF($AB1367="","",IF(INDEX('Required State Input – PHYS'!F$12:F$2011,$AD1367)="","",INDEX('Required State Input – PHYS'!F$12:F$2011,$AD1367)))</f>
        <v/>
      </c>
      <c r="G1367" s="100" t="str">
        <f>IF($AB1367="","",IF(INDEX('Required State Input – PHYS'!G$12:G$2011,$AD1367)="","",INDEX('Required State Input – PHYS'!G$12:G$2011,$AD1367)))</f>
        <v/>
      </c>
      <c r="H1367" s="100" t="str">
        <f>IF($AB1367="","",IF(INDEX('Required State Input – PHYS'!H$12:H$2011,$AD1367)="","",INDEX('Required State Input – PHYS'!H$12:H$2011,$AD1367)))</f>
        <v/>
      </c>
      <c r="I1367" s="100" t="str">
        <f>IF($AB1367="","",IF(INDEX('Required State Input – PHYS'!I$12:I$2011,$AD1367)="","",INDEX('Required State Input – PHYS'!I$12:I$2011,$AD1367)))</f>
        <v/>
      </c>
      <c r="J1367" s="102" t="str">
        <f>IF($AB1367="","",IF(INDEX('Required State Input – PHYS'!J$12:J$2011,$AD1367)="","",INDEX('Required State Input – PHYS'!J$12:J$2011,$AD1367)))</f>
        <v/>
      </c>
      <c r="K1367" s="77" t="str">
        <f>IF($AB1367="","",IF(INDEX('Required State Input – PHYS'!K$12:K$2011,$AD1367)="","",INDEX('Required State Input – PHYS'!K$12:K$2011,$AD1367)))</f>
        <v/>
      </c>
      <c r="L1367" s="78" t="str">
        <f>IF($AB1367="","",IF(INDEX('Required State Input – PHYS'!L$12:L$2011,$AD1367)="","",INDEX('Required State Input – PHYS'!L$12:L$2011,$AD1367)))</f>
        <v/>
      </c>
      <c r="M1367" s="79" t="str">
        <f>IF($AB1367="","",IF(INDEX('Required State Input – PHYS'!M$12:M$2011,$AD1367)="","",ROUND(INDEX('Required State Input – PHYS'!M$12:M$2011,$AD1367),2)))</f>
        <v/>
      </c>
      <c r="N1367" s="80" t="str">
        <f>IF($AB1367="","",IF(INDEX('Required State Input – PHYS'!N$12:N$2011,$AD1367)="","",ROUND(INDEX('Required State Input – PHYS'!N$12:N$2011,$AD1367),4)))</f>
        <v/>
      </c>
      <c r="O1367" s="77" t="str">
        <f>IF($AB1367="","",IF(INDEX('Required State Input – PHYS'!O$12:O$2011,$AD1367)="","",INDEX('Required State Input – PHYS'!O$12:O$2011,$AD1367)))</f>
        <v/>
      </c>
      <c r="P1367" s="78" t="str">
        <f>IF($AB1367="","",IF(INDEX('Required State Input – PHYS'!P$12:P$2011,$AD1367)="","",INDEX('Required State Input – PHYS'!P$12:P$2011,$AD1367)))</f>
        <v/>
      </c>
      <c r="Q1367" s="79" t="str">
        <f>IF($AB1367="","",IF(INDEX('Required State Input – PHYS'!Q$12:Q$2011,$AD1367)="","",ROUND(INDEX('Required State Input – PHYS'!Q$12:Q$2011,$AD1367),2)))</f>
        <v/>
      </c>
      <c r="R1367" s="82" t="str">
        <f>IF($AB1367="","",IF(INDEX('Required State Input – PHYS'!R$12:R$2011,$AD1367)="","",INDEX('Required State Input – PHYS'!R$12:R$2011,$AD1367)))</f>
        <v/>
      </c>
      <c r="S1367" s="77" t="str">
        <f>IF($AB1367="","",IF(INDEX('Required State Input – PHYS'!S$12:S$2011,$AD1367)="","",INDEX('Required State Input – PHYS'!S$12:S$2011,$AD1367)))</f>
        <v/>
      </c>
      <c r="T1367" s="78" t="str">
        <f>IF($AB1367="","",IF(INDEX('Required State Input – PHYS'!T$12:T$2011,$AD1367)="","",INDEX('Required State Input – PHYS'!T$12:T$2011,$AD1367)))</f>
        <v/>
      </c>
      <c r="U1367" s="89" t="str">
        <f>IF($AB1367="","",IF(INDEX('Required State Input – PHYS'!U$12:U$2011,$AD1367)="","",ROUND(INDEX('Required State Input – PHYS'!U$12:U$2011,$AD1367),2)))</f>
        <v/>
      </c>
      <c r="V1367" s="107" t="str">
        <f>IF($AB1367="","",IF(INDEX('Required State Input – PHYS'!V$12:V$2011,$AD1367)="","",ROUND(INDEX('Required State Input – PHYS'!V$12:V$2011,$AD1367),2)))</f>
        <v/>
      </c>
      <c r="W1367" s="108" t="str">
        <f t="shared" si="63"/>
        <v/>
      </c>
      <c r="AB1367" s="42" t="str">
        <f t="shared" si="64"/>
        <v/>
      </c>
      <c r="AC1367" s="42" t="str">
        <f t="shared" si="65"/>
        <v/>
      </c>
      <c r="AD1367" s="42" t="str">
        <f>IF(AB1367="","",MATCH(AC1367,'Required State Input – PHYS'!$AK$12:$AK$2011,FALSE))</f>
        <v/>
      </c>
    </row>
    <row r="1368" spans="1:30" x14ac:dyDescent="0.25">
      <c r="A1368" s="110" t="s">
        <v>202</v>
      </c>
      <c r="B1368" s="99" t="str">
        <f>IF($AB1368="","",IF(INDEX('Required State Input – PHYS'!B$12:B$2011,$AD1368)="","",INDEX('Required State Input – PHYS'!B$12:B$2011,$AD1368)))</f>
        <v/>
      </c>
      <c r="C1368" s="67" t="str">
        <f>IF($AB1368="","",IF(INDEX('Required State Input – PHYS'!C$12:C$2011,$AD1368)="","",INDEX('Required State Input – PHYS'!C$12:C$2011,$AD1368)))</f>
        <v/>
      </c>
      <c r="D1368" s="100" t="str">
        <f>IF($AB1368="","",IF(INDEX('Required State Input – PHYS'!D$12:D$2011,$AD1368)="","",INDEX('Required State Input – PHYS'!D$12:D$2011,$AD1368)))</f>
        <v/>
      </c>
      <c r="E1368" s="101" t="str">
        <f>IF($AB1368="","",IF(INDEX('Required State Input – PHYS'!E$12:E$2011,$AD1368)="","",INDEX('Required State Input – PHYS'!E$12:E$2011,$AD1368)))</f>
        <v/>
      </c>
      <c r="F1368" s="99" t="str">
        <f>IF($AB1368="","",IF(INDEX('Required State Input – PHYS'!F$12:F$2011,$AD1368)="","",INDEX('Required State Input – PHYS'!F$12:F$2011,$AD1368)))</f>
        <v/>
      </c>
      <c r="G1368" s="100" t="str">
        <f>IF($AB1368="","",IF(INDEX('Required State Input – PHYS'!G$12:G$2011,$AD1368)="","",INDEX('Required State Input – PHYS'!G$12:G$2011,$AD1368)))</f>
        <v/>
      </c>
      <c r="H1368" s="100" t="str">
        <f>IF($AB1368="","",IF(INDEX('Required State Input – PHYS'!H$12:H$2011,$AD1368)="","",INDEX('Required State Input – PHYS'!H$12:H$2011,$AD1368)))</f>
        <v/>
      </c>
      <c r="I1368" s="100" t="str">
        <f>IF($AB1368="","",IF(INDEX('Required State Input – PHYS'!I$12:I$2011,$AD1368)="","",INDEX('Required State Input – PHYS'!I$12:I$2011,$AD1368)))</f>
        <v/>
      </c>
      <c r="J1368" s="102" t="str">
        <f>IF($AB1368="","",IF(INDEX('Required State Input – PHYS'!J$12:J$2011,$AD1368)="","",INDEX('Required State Input – PHYS'!J$12:J$2011,$AD1368)))</f>
        <v/>
      </c>
      <c r="K1368" s="77" t="str">
        <f>IF($AB1368="","",IF(INDEX('Required State Input – PHYS'!K$12:K$2011,$AD1368)="","",INDEX('Required State Input – PHYS'!K$12:K$2011,$AD1368)))</f>
        <v/>
      </c>
      <c r="L1368" s="78" t="str">
        <f>IF($AB1368="","",IF(INDEX('Required State Input – PHYS'!L$12:L$2011,$AD1368)="","",INDEX('Required State Input – PHYS'!L$12:L$2011,$AD1368)))</f>
        <v/>
      </c>
      <c r="M1368" s="79" t="str">
        <f>IF($AB1368="","",IF(INDEX('Required State Input – PHYS'!M$12:M$2011,$AD1368)="","",ROUND(INDEX('Required State Input – PHYS'!M$12:M$2011,$AD1368),2)))</f>
        <v/>
      </c>
      <c r="N1368" s="80" t="str">
        <f>IF($AB1368="","",IF(INDEX('Required State Input – PHYS'!N$12:N$2011,$AD1368)="","",ROUND(INDEX('Required State Input – PHYS'!N$12:N$2011,$AD1368),4)))</f>
        <v/>
      </c>
      <c r="O1368" s="77" t="str">
        <f>IF($AB1368="","",IF(INDEX('Required State Input – PHYS'!O$12:O$2011,$AD1368)="","",INDEX('Required State Input – PHYS'!O$12:O$2011,$AD1368)))</f>
        <v/>
      </c>
      <c r="P1368" s="78" t="str">
        <f>IF($AB1368="","",IF(INDEX('Required State Input – PHYS'!P$12:P$2011,$AD1368)="","",INDEX('Required State Input – PHYS'!P$12:P$2011,$AD1368)))</f>
        <v/>
      </c>
      <c r="Q1368" s="79" t="str">
        <f>IF($AB1368="","",IF(INDEX('Required State Input – PHYS'!Q$12:Q$2011,$AD1368)="","",ROUND(INDEX('Required State Input – PHYS'!Q$12:Q$2011,$AD1368),2)))</f>
        <v/>
      </c>
      <c r="R1368" s="82" t="str">
        <f>IF($AB1368="","",IF(INDEX('Required State Input – PHYS'!R$12:R$2011,$AD1368)="","",INDEX('Required State Input – PHYS'!R$12:R$2011,$AD1368)))</f>
        <v/>
      </c>
      <c r="S1368" s="77" t="str">
        <f>IF($AB1368="","",IF(INDEX('Required State Input – PHYS'!S$12:S$2011,$AD1368)="","",INDEX('Required State Input – PHYS'!S$12:S$2011,$AD1368)))</f>
        <v/>
      </c>
      <c r="T1368" s="78" t="str">
        <f>IF($AB1368="","",IF(INDEX('Required State Input – PHYS'!T$12:T$2011,$AD1368)="","",INDEX('Required State Input – PHYS'!T$12:T$2011,$AD1368)))</f>
        <v/>
      </c>
      <c r="U1368" s="89" t="str">
        <f>IF($AB1368="","",IF(INDEX('Required State Input – PHYS'!U$12:U$2011,$AD1368)="","",ROUND(INDEX('Required State Input – PHYS'!U$12:U$2011,$AD1368),2)))</f>
        <v/>
      </c>
      <c r="V1368" s="107" t="str">
        <f>IF($AB1368="","",IF(INDEX('Required State Input – PHYS'!V$12:V$2011,$AD1368)="","",ROUND(INDEX('Required State Input – PHYS'!V$12:V$2011,$AD1368),2)))</f>
        <v/>
      </c>
      <c r="W1368" s="108" t="str">
        <f t="shared" si="63"/>
        <v/>
      </c>
      <c r="AB1368" s="42" t="str">
        <f t="shared" si="64"/>
        <v/>
      </c>
      <c r="AC1368" s="42" t="str">
        <f t="shared" si="65"/>
        <v/>
      </c>
      <c r="AD1368" s="42" t="str">
        <f>IF(AB1368="","",MATCH(AC1368,'Required State Input – PHYS'!$AK$12:$AK$2011,FALSE))</f>
        <v/>
      </c>
    </row>
    <row r="1369" spans="1:30" x14ac:dyDescent="0.25">
      <c r="A1369" s="110" t="s">
        <v>202</v>
      </c>
      <c r="B1369" s="99" t="str">
        <f>IF($AB1369="","",IF(INDEX('Required State Input – PHYS'!B$12:B$2011,$AD1369)="","",INDEX('Required State Input – PHYS'!B$12:B$2011,$AD1369)))</f>
        <v/>
      </c>
      <c r="C1369" s="67" t="str">
        <f>IF($AB1369="","",IF(INDEX('Required State Input – PHYS'!C$12:C$2011,$AD1369)="","",INDEX('Required State Input – PHYS'!C$12:C$2011,$AD1369)))</f>
        <v/>
      </c>
      <c r="D1369" s="100" t="str">
        <f>IF($AB1369="","",IF(INDEX('Required State Input – PHYS'!D$12:D$2011,$AD1369)="","",INDEX('Required State Input – PHYS'!D$12:D$2011,$AD1369)))</f>
        <v/>
      </c>
      <c r="E1369" s="101" t="str">
        <f>IF($AB1369="","",IF(INDEX('Required State Input – PHYS'!E$12:E$2011,$AD1369)="","",INDEX('Required State Input – PHYS'!E$12:E$2011,$AD1369)))</f>
        <v/>
      </c>
      <c r="F1369" s="99" t="str">
        <f>IF($AB1369="","",IF(INDEX('Required State Input – PHYS'!F$12:F$2011,$AD1369)="","",INDEX('Required State Input – PHYS'!F$12:F$2011,$AD1369)))</f>
        <v/>
      </c>
      <c r="G1369" s="100" t="str">
        <f>IF($AB1369="","",IF(INDEX('Required State Input – PHYS'!G$12:G$2011,$AD1369)="","",INDEX('Required State Input – PHYS'!G$12:G$2011,$AD1369)))</f>
        <v/>
      </c>
      <c r="H1369" s="100" t="str">
        <f>IF($AB1369="","",IF(INDEX('Required State Input – PHYS'!H$12:H$2011,$AD1369)="","",INDEX('Required State Input – PHYS'!H$12:H$2011,$AD1369)))</f>
        <v/>
      </c>
      <c r="I1369" s="100" t="str">
        <f>IF($AB1369="","",IF(INDEX('Required State Input – PHYS'!I$12:I$2011,$AD1369)="","",INDEX('Required State Input – PHYS'!I$12:I$2011,$AD1369)))</f>
        <v/>
      </c>
      <c r="J1369" s="102" t="str">
        <f>IF($AB1369="","",IF(INDEX('Required State Input – PHYS'!J$12:J$2011,$AD1369)="","",INDEX('Required State Input – PHYS'!J$12:J$2011,$AD1369)))</f>
        <v/>
      </c>
      <c r="K1369" s="77" t="str">
        <f>IF($AB1369="","",IF(INDEX('Required State Input – PHYS'!K$12:K$2011,$AD1369)="","",INDEX('Required State Input – PHYS'!K$12:K$2011,$AD1369)))</f>
        <v/>
      </c>
      <c r="L1369" s="78" t="str">
        <f>IF($AB1369="","",IF(INDEX('Required State Input – PHYS'!L$12:L$2011,$AD1369)="","",INDEX('Required State Input – PHYS'!L$12:L$2011,$AD1369)))</f>
        <v/>
      </c>
      <c r="M1369" s="79" t="str">
        <f>IF($AB1369="","",IF(INDEX('Required State Input – PHYS'!M$12:M$2011,$AD1369)="","",ROUND(INDEX('Required State Input – PHYS'!M$12:M$2011,$AD1369),2)))</f>
        <v/>
      </c>
      <c r="N1369" s="80" t="str">
        <f>IF($AB1369="","",IF(INDEX('Required State Input – PHYS'!N$12:N$2011,$AD1369)="","",ROUND(INDEX('Required State Input – PHYS'!N$12:N$2011,$AD1369),4)))</f>
        <v/>
      </c>
      <c r="O1369" s="77" t="str">
        <f>IF($AB1369="","",IF(INDEX('Required State Input – PHYS'!O$12:O$2011,$AD1369)="","",INDEX('Required State Input – PHYS'!O$12:O$2011,$AD1369)))</f>
        <v/>
      </c>
      <c r="P1369" s="78" t="str">
        <f>IF($AB1369="","",IF(INDEX('Required State Input – PHYS'!P$12:P$2011,$AD1369)="","",INDEX('Required State Input – PHYS'!P$12:P$2011,$AD1369)))</f>
        <v/>
      </c>
      <c r="Q1369" s="79" t="str">
        <f>IF($AB1369="","",IF(INDEX('Required State Input – PHYS'!Q$12:Q$2011,$AD1369)="","",ROUND(INDEX('Required State Input – PHYS'!Q$12:Q$2011,$AD1369),2)))</f>
        <v/>
      </c>
      <c r="R1369" s="82" t="str">
        <f>IF($AB1369="","",IF(INDEX('Required State Input – PHYS'!R$12:R$2011,$AD1369)="","",INDEX('Required State Input – PHYS'!R$12:R$2011,$AD1369)))</f>
        <v/>
      </c>
      <c r="S1369" s="77" t="str">
        <f>IF($AB1369="","",IF(INDEX('Required State Input – PHYS'!S$12:S$2011,$AD1369)="","",INDEX('Required State Input – PHYS'!S$12:S$2011,$AD1369)))</f>
        <v/>
      </c>
      <c r="T1369" s="78" t="str">
        <f>IF($AB1369="","",IF(INDEX('Required State Input – PHYS'!T$12:T$2011,$AD1369)="","",INDEX('Required State Input – PHYS'!T$12:T$2011,$AD1369)))</f>
        <v/>
      </c>
      <c r="U1369" s="89" t="str">
        <f>IF($AB1369="","",IF(INDEX('Required State Input – PHYS'!U$12:U$2011,$AD1369)="","",ROUND(INDEX('Required State Input – PHYS'!U$12:U$2011,$AD1369),2)))</f>
        <v/>
      </c>
      <c r="V1369" s="107" t="str">
        <f>IF($AB1369="","",IF(INDEX('Required State Input – PHYS'!V$12:V$2011,$AD1369)="","",ROUND(INDEX('Required State Input – PHYS'!V$12:V$2011,$AD1369),2)))</f>
        <v/>
      </c>
      <c r="W1369" s="108" t="str">
        <f t="shared" si="63"/>
        <v/>
      </c>
      <c r="AB1369" s="42" t="str">
        <f t="shared" si="64"/>
        <v/>
      </c>
      <c r="AC1369" s="42" t="str">
        <f t="shared" si="65"/>
        <v/>
      </c>
      <c r="AD1369" s="42" t="str">
        <f>IF(AB1369="","",MATCH(AC1369,'Required State Input – PHYS'!$AK$12:$AK$2011,FALSE))</f>
        <v/>
      </c>
    </row>
    <row r="1370" spans="1:30" x14ac:dyDescent="0.25">
      <c r="A1370" s="110" t="s">
        <v>202</v>
      </c>
      <c r="B1370" s="99" t="str">
        <f>IF($AB1370="","",IF(INDEX('Required State Input – PHYS'!B$12:B$2011,$AD1370)="","",INDEX('Required State Input – PHYS'!B$12:B$2011,$AD1370)))</f>
        <v/>
      </c>
      <c r="C1370" s="67" t="str">
        <f>IF($AB1370="","",IF(INDEX('Required State Input – PHYS'!C$12:C$2011,$AD1370)="","",INDEX('Required State Input – PHYS'!C$12:C$2011,$AD1370)))</f>
        <v/>
      </c>
      <c r="D1370" s="100" t="str">
        <f>IF($AB1370="","",IF(INDEX('Required State Input – PHYS'!D$12:D$2011,$AD1370)="","",INDEX('Required State Input – PHYS'!D$12:D$2011,$AD1370)))</f>
        <v/>
      </c>
      <c r="E1370" s="101" t="str">
        <f>IF($AB1370="","",IF(INDEX('Required State Input – PHYS'!E$12:E$2011,$AD1370)="","",INDEX('Required State Input – PHYS'!E$12:E$2011,$AD1370)))</f>
        <v/>
      </c>
      <c r="F1370" s="99" t="str">
        <f>IF($AB1370="","",IF(INDEX('Required State Input – PHYS'!F$12:F$2011,$AD1370)="","",INDEX('Required State Input – PHYS'!F$12:F$2011,$AD1370)))</f>
        <v/>
      </c>
      <c r="G1370" s="100" t="str">
        <f>IF($AB1370="","",IF(INDEX('Required State Input – PHYS'!G$12:G$2011,$AD1370)="","",INDEX('Required State Input – PHYS'!G$12:G$2011,$AD1370)))</f>
        <v/>
      </c>
      <c r="H1370" s="100" t="str">
        <f>IF($AB1370="","",IF(INDEX('Required State Input – PHYS'!H$12:H$2011,$AD1370)="","",INDEX('Required State Input – PHYS'!H$12:H$2011,$AD1370)))</f>
        <v/>
      </c>
      <c r="I1370" s="100" t="str">
        <f>IF($AB1370="","",IF(INDEX('Required State Input – PHYS'!I$12:I$2011,$AD1370)="","",INDEX('Required State Input – PHYS'!I$12:I$2011,$AD1370)))</f>
        <v/>
      </c>
      <c r="J1370" s="102" t="str">
        <f>IF($AB1370="","",IF(INDEX('Required State Input – PHYS'!J$12:J$2011,$AD1370)="","",INDEX('Required State Input – PHYS'!J$12:J$2011,$AD1370)))</f>
        <v/>
      </c>
      <c r="K1370" s="77" t="str">
        <f>IF($AB1370="","",IF(INDEX('Required State Input – PHYS'!K$12:K$2011,$AD1370)="","",INDEX('Required State Input – PHYS'!K$12:K$2011,$AD1370)))</f>
        <v/>
      </c>
      <c r="L1370" s="78" t="str">
        <f>IF($AB1370="","",IF(INDEX('Required State Input – PHYS'!L$12:L$2011,$AD1370)="","",INDEX('Required State Input – PHYS'!L$12:L$2011,$AD1370)))</f>
        <v/>
      </c>
      <c r="M1370" s="79" t="str">
        <f>IF($AB1370="","",IF(INDEX('Required State Input – PHYS'!M$12:M$2011,$AD1370)="","",ROUND(INDEX('Required State Input – PHYS'!M$12:M$2011,$AD1370),2)))</f>
        <v/>
      </c>
      <c r="N1370" s="80" t="str">
        <f>IF($AB1370="","",IF(INDEX('Required State Input – PHYS'!N$12:N$2011,$AD1370)="","",ROUND(INDEX('Required State Input – PHYS'!N$12:N$2011,$AD1370),4)))</f>
        <v/>
      </c>
      <c r="O1370" s="77" t="str">
        <f>IF($AB1370="","",IF(INDEX('Required State Input – PHYS'!O$12:O$2011,$AD1370)="","",INDEX('Required State Input – PHYS'!O$12:O$2011,$AD1370)))</f>
        <v/>
      </c>
      <c r="P1370" s="78" t="str">
        <f>IF($AB1370="","",IF(INDEX('Required State Input – PHYS'!P$12:P$2011,$AD1370)="","",INDEX('Required State Input – PHYS'!P$12:P$2011,$AD1370)))</f>
        <v/>
      </c>
      <c r="Q1370" s="79" t="str">
        <f>IF($AB1370="","",IF(INDEX('Required State Input – PHYS'!Q$12:Q$2011,$AD1370)="","",ROUND(INDEX('Required State Input – PHYS'!Q$12:Q$2011,$AD1370),2)))</f>
        <v/>
      </c>
      <c r="R1370" s="82" t="str">
        <f>IF($AB1370="","",IF(INDEX('Required State Input – PHYS'!R$12:R$2011,$AD1370)="","",INDEX('Required State Input – PHYS'!R$12:R$2011,$AD1370)))</f>
        <v/>
      </c>
      <c r="S1370" s="77" t="str">
        <f>IF($AB1370="","",IF(INDEX('Required State Input – PHYS'!S$12:S$2011,$AD1370)="","",INDEX('Required State Input – PHYS'!S$12:S$2011,$AD1370)))</f>
        <v/>
      </c>
      <c r="T1370" s="78" t="str">
        <f>IF($AB1370="","",IF(INDEX('Required State Input – PHYS'!T$12:T$2011,$AD1370)="","",INDEX('Required State Input – PHYS'!T$12:T$2011,$AD1370)))</f>
        <v/>
      </c>
      <c r="U1370" s="89" t="str">
        <f>IF($AB1370="","",IF(INDEX('Required State Input – PHYS'!U$12:U$2011,$AD1370)="","",ROUND(INDEX('Required State Input – PHYS'!U$12:U$2011,$AD1370),2)))</f>
        <v/>
      </c>
      <c r="V1370" s="107" t="str">
        <f>IF($AB1370="","",IF(INDEX('Required State Input – PHYS'!V$12:V$2011,$AD1370)="","",ROUND(INDEX('Required State Input – PHYS'!V$12:V$2011,$AD1370),2)))</f>
        <v/>
      </c>
      <c r="W1370" s="108" t="str">
        <f t="shared" si="63"/>
        <v/>
      </c>
      <c r="AB1370" s="42" t="str">
        <f t="shared" si="64"/>
        <v/>
      </c>
      <c r="AC1370" s="42" t="str">
        <f t="shared" si="65"/>
        <v/>
      </c>
      <c r="AD1370" s="42" t="str">
        <f>IF(AB1370="","",MATCH(AC1370,'Required State Input – PHYS'!$AK$12:$AK$2011,FALSE))</f>
        <v/>
      </c>
    </row>
    <row r="1371" spans="1:30" x14ac:dyDescent="0.25">
      <c r="A1371" s="110" t="s">
        <v>202</v>
      </c>
      <c r="B1371" s="99" t="str">
        <f>IF($AB1371="","",IF(INDEX('Required State Input – PHYS'!B$12:B$2011,$AD1371)="","",INDEX('Required State Input – PHYS'!B$12:B$2011,$AD1371)))</f>
        <v/>
      </c>
      <c r="C1371" s="67" t="str">
        <f>IF($AB1371="","",IF(INDEX('Required State Input – PHYS'!C$12:C$2011,$AD1371)="","",INDEX('Required State Input – PHYS'!C$12:C$2011,$AD1371)))</f>
        <v/>
      </c>
      <c r="D1371" s="100" t="str">
        <f>IF($AB1371="","",IF(INDEX('Required State Input – PHYS'!D$12:D$2011,$AD1371)="","",INDEX('Required State Input – PHYS'!D$12:D$2011,$AD1371)))</f>
        <v/>
      </c>
      <c r="E1371" s="101" t="str">
        <f>IF($AB1371="","",IF(INDEX('Required State Input – PHYS'!E$12:E$2011,$AD1371)="","",INDEX('Required State Input – PHYS'!E$12:E$2011,$AD1371)))</f>
        <v/>
      </c>
      <c r="F1371" s="99" t="str">
        <f>IF($AB1371="","",IF(INDEX('Required State Input – PHYS'!F$12:F$2011,$AD1371)="","",INDEX('Required State Input – PHYS'!F$12:F$2011,$AD1371)))</f>
        <v/>
      </c>
      <c r="G1371" s="100" t="str">
        <f>IF($AB1371="","",IF(INDEX('Required State Input – PHYS'!G$12:G$2011,$AD1371)="","",INDEX('Required State Input – PHYS'!G$12:G$2011,$AD1371)))</f>
        <v/>
      </c>
      <c r="H1371" s="100" t="str">
        <f>IF($AB1371="","",IF(INDEX('Required State Input – PHYS'!H$12:H$2011,$AD1371)="","",INDEX('Required State Input – PHYS'!H$12:H$2011,$AD1371)))</f>
        <v/>
      </c>
      <c r="I1371" s="100" t="str">
        <f>IF($AB1371="","",IF(INDEX('Required State Input – PHYS'!I$12:I$2011,$AD1371)="","",INDEX('Required State Input – PHYS'!I$12:I$2011,$AD1371)))</f>
        <v/>
      </c>
      <c r="J1371" s="102" t="str">
        <f>IF($AB1371="","",IF(INDEX('Required State Input – PHYS'!J$12:J$2011,$AD1371)="","",INDEX('Required State Input – PHYS'!J$12:J$2011,$AD1371)))</f>
        <v/>
      </c>
      <c r="K1371" s="77" t="str">
        <f>IF($AB1371="","",IF(INDEX('Required State Input – PHYS'!K$12:K$2011,$AD1371)="","",INDEX('Required State Input – PHYS'!K$12:K$2011,$AD1371)))</f>
        <v/>
      </c>
      <c r="L1371" s="78" t="str">
        <f>IF($AB1371="","",IF(INDEX('Required State Input – PHYS'!L$12:L$2011,$AD1371)="","",INDEX('Required State Input – PHYS'!L$12:L$2011,$AD1371)))</f>
        <v/>
      </c>
      <c r="M1371" s="79" t="str">
        <f>IF($AB1371="","",IF(INDEX('Required State Input – PHYS'!M$12:M$2011,$AD1371)="","",ROUND(INDEX('Required State Input – PHYS'!M$12:M$2011,$AD1371),2)))</f>
        <v/>
      </c>
      <c r="N1371" s="80" t="str">
        <f>IF($AB1371="","",IF(INDEX('Required State Input – PHYS'!N$12:N$2011,$AD1371)="","",ROUND(INDEX('Required State Input – PHYS'!N$12:N$2011,$AD1371),4)))</f>
        <v/>
      </c>
      <c r="O1371" s="77" t="str">
        <f>IF($AB1371="","",IF(INDEX('Required State Input – PHYS'!O$12:O$2011,$AD1371)="","",INDEX('Required State Input – PHYS'!O$12:O$2011,$AD1371)))</f>
        <v/>
      </c>
      <c r="P1371" s="78" t="str">
        <f>IF($AB1371="","",IF(INDEX('Required State Input – PHYS'!P$12:P$2011,$AD1371)="","",INDEX('Required State Input – PHYS'!P$12:P$2011,$AD1371)))</f>
        <v/>
      </c>
      <c r="Q1371" s="79" t="str">
        <f>IF($AB1371="","",IF(INDEX('Required State Input – PHYS'!Q$12:Q$2011,$AD1371)="","",ROUND(INDEX('Required State Input – PHYS'!Q$12:Q$2011,$AD1371),2)))</f>
        <v/>
      </c>
      <c r="R1371" s="82" t="str">
        <f>IF($AB1371="","",IF(INDEX('Required State Input – PHYS'!R$12:R$2011,$AD1371)="","",INDEX('Required State Input – PHYS'!R$12:R$2011,$AD1371)))</f>
        <v/>
      </c>
      <c r="S1371" s="77" t="str">
        <f>IF($AB1371="","",IF(INDEX('Required State Input – PHYS'!S$12:S$2011,$AD1371)="","",INDEX('Required State Input – PHYS'!S$12:S$2011,$AD1371)))</f>
        <v/>
      </c>
      <c r="T1371" s="78" t="str">
        <f>IF($AB1371="","",IF(INDEX('Required State Input – PHYS'!T$12:T$2011,$AD1371)="","",INDEX('Required State Input – PHYS'!T$12:T$2011,$AD1371)))</f>
        <v/>
      </c>
      <c r="U1371" s="89" t="str">
        <f>IF($AB1371="","",IF(INDEX('Required State Input – PHYS'!U$12:U$2011,$AD1371)="","",ROUND(INDEX('Required State Input – PHYS'!U$12:U$2011,$AD1371),2)))</f>
        <v/>
      </c>
      <c r="V1371" s="107" t="str">
        <f>IF($AB1371="","",IF(INDEX('Required State Input – PHYS'!V$12:V$2011,$AD1371)="","",ROUND(INDEX('Required State Input – PHYS'!V$12:V$2011,$AD1371),2)))</f>
        <v/>
      </c>
      <c r="W1371" s="108" t="str">
        <f t="shared" si="63"/>
        <v/>
      </c>
      <c r="AB1371" s="42" t="str">
        <f t="shared" si="64"/>
        <v/>
      </c>
      <c r="AC1371" s="42" t="str">
        <f t="shared" si="65"/>
        <v/>
      </c>
      <c r="AD1371" s="42" t="str">
        <f>IF(AB1371="","",MATCH(AC1371,'Required State Input – PHYS'!$AK$12:$AK$2011,FALSE))</f>
        <v/>
      </c>
    </row>
    <row r="1372" spans="1:30" x14ac:dyDescent="0.25">
      <c r="A1372" s="110" t="s">
        <v>202</v>
      </c>
      <c r="B1372" s="99" t="str">
        <f>IF($AB1372="","",IF(INDEX('Required State Input – PHYS'!B$12:B$2011,$AD1372)="","",INDEX('Required State Input – PHYS'!B$12:B$2011,$AD1372)))</f>
        <v/>
      </c>
      <c r="C1372" s="67" t="str">
        <f>IF($AB1372="","",IF(INDEX('Required State Input – PHYS'!C$12:C$2011,$AD1372)="","",INDEX('Required State Input – PHYS'!C$12:C$2011,$AD1372)))</f>
        <v/>
      </c>
      <c r="D1372" s="100" t="str">
        <f>IF($AB1372="","",IF(INDEX('Required State Input – PHYS'!D$12:D$2011,$AD1372)="","",INDEX('Required State Input – PHYS'!D$12:D$2011,$AD1372)))</f>
        <v/>
      </c>
      <c r="E1372" s="101" t="str">
        <f>IF($AB1372="","",IF(INDEX('Required State Input – PHYS'!E$12:E$2011,$AD1372)="","",INDEX('Required State Input – PHYS'!E$12:E$2011,$AD1372)))</f>
        <v/>
      </c>
      <c r="F1372" s="99" t="str">
        <f>IF($AB1372="","",IF(INDEX('Required State Input – PHYS'!F$12:F$2011,$AD1372)="","",INDEX('Required State Input – PHYS'!F$12:F$2011,$AD1372)))</f>
        <v/>
      </c>
      <c r="G1372" s="100" t="str">
        <f>IF($AB1372="","",IF(INDEX('Required State Input – PHYS'!G$12:G$2011,$AD1372)="","",INDEX('Required State Input – PHYS'!G$12:G$2011,$AD1372)))</f>
        <v/>
      </c>
      <c r="H1372" s="100" t="str">
        <f>IF($AB1372="","",IF(INDEX('Required State Input – PHYS'!H$12:H$2011,$AD1372)="","",INDEX('Required State Input – PHYS'!H$12:H$2011,$AD1372)))</f>
        <v/>
      </c>
      <c r="I1372" s="100" t="str">
        <f>IF($AB1372="","",IF(INDEX('Required State Input – PHYS'!I$12:I$2011,$AD1372)="","",INDEX('Required State Input – PHYS'!I$12:I$2011,$AD1372)))</f>
        <v/>
      </c>
      <c r="J1372" s="102" t="str">
        <f>IF($AB1372="","",IF(INDEX('Required State Input – PHYS'!J$12:J$2011,$AD1372)="","",INDEX('Required State Input – PHYS'!J$12:J$2011,$AD1372)))</f>
        <v/>
      </c>
      <c r="K1372" s="77" t="str">
        <f>IF($AB1372="","",IF(INDEX('Required State Input – PHYS'!K$12:K$2011,$AD1372)="","",INDEX('Required State Input – PHYS'!K$12:K$2011,$AD1372)))</f>
        <v/>
      </c>
      <c r="L1372" s="78" t="str">
        <f>IF($AB1372="","",IF(INDEX('Required State Input – PHYS'!L$12:L$2011,$AD1372)="","",INDEX('Required State Input – PHYS'!L$12:L$2011,$AD1372)))</f>
        <v/>
      </c>
      <c r="M1372" s="79" t="str">
        <f>IF($AB1372="","",IF(INDEX('Required State Input – PHYS'!M$12:M$2011,$AD1372)="","",ROUND(INDEX('Required State Input – PHYS'!M$12:M$2011,$AD1372),2)))</f>
        <v/>
      </c>
      <c r="N1372" s="80" t="str">
        <f>IF($AB1372="","",IF(INDEX('Required State Input – PHYS'!N$12:N$2011,$AD1372)="","",ROUND(INDEX('Required State Input – PHYS'!N$12:N$2011,$AD1372),4)))</f>
        <v/>
      </c>
      <c r="O1372" s="77" t="str">
        <f>IF($AB1372="","",IF(INDEX('Required State Input – PHYS'!O$12:O$2011,$AD1372)="","",INDEX('Required State Input – PHYS'!O$12:O$2011,$AD1372)))</f>
        <v/>
      </c>
      <c r="P1372" s="78" t="str">
        <f>IF($AB1372="","",IF(INDEX('Required State Input – PHYS'!P$12:P$2011,$AD1372)="","",INDEX('Required State Input – PHYS'!P$12:P$2011,$AD1372)))</f>
        <v/>
      </c>
      <c r="Q1372" s="79" t="str">
        <f>IF($AB1372="","",IF(INDEX('Required State Input – PHYS'!Q$12:Q$2011,$AD1372)="","",ROUND(INDEX('Required State Input – PHYS'!Q$12:Q$2011,$AD1372),2)))</f>
        <v/>
      </c>
      <c r="R1372" s="82" t="str">
        <f>IF($AB1372="","",IF(INDEX('Required State Input – PHYS'!R$12:R$2011,$AD1372)="","",INDEX('Required State Input – PHYS'!R$12:R$2011,$AD1372)))</f>
        <v/>
      </c>
      <c r="S1372" s="77" t="str">
        <f>IF($AB1372="","",IF(INDEX('Required State Input – PHYS'!S$12:S$2011,$AD1372)="","",INDEX('Required State Input – PHYS'!S$12:S$2011,$AD1372)))</f>
        <v/>
      </c>
      <c r="T1372" s="78" t="str">
        <f>IF($AB1372="","",IF(INDEX('Required State Input – PHYS'!T$12:T$2011,$AD1372)="","",INDEX('Required State Input – PHYS'!T$12:T$2011,$AD1372)))</f>
        <v/>
      </c>
      <c r="U1372" s="89" t="str">
        <f>IF($AB1372="","",IF(INDEX('Required State Input – PHYS'!U$12:U$2011,$AD1372)="","",ROUND(INDEX('Required State Input – PHYS'!U$12:U$2011,$AD1372),2)))</f>
        <v/>
      </c>
      <c r="V1372" s="107" t="str">
        <f>IF($AB1372="","",IF(INDEX('Required State Input – PHYS'!V$12:V$2011,$AD1372)="","",ROUND(INDEX('Required State Input – PHYS'!V$12:V$2011,$AD1372),2)))</f>
        <v/>
      </c>
      <c r="W1372" s="108" t="str">
        <f t="shared" si="63"/>
        <v/>
      </c>
      <c r="AB1372" s="42" t="str">
        <f t="shared" si="64"/>
        <v/>
      </c>
      <c r="AC1372" s="42" t="str">
        <f t="shared" si="65"/>
        <v/>
      </c>
      <c r="AD1372" s="42" t="str">
        <f>IF(AB1372="","",MATCH(AC1372,'Required State Input – PHYS'!$AK$12:$AK$2011,FALSE))</f>
        <v/>
      </c>
    </row>
    <row r="1373" spans="1:30" x14ac:dyDescent="0.25">
      <c r="A1373" s="110" t="s">
        <v>202</v>
      </c>
      <c r="B1373" s="99" t="str">
        <f>IF($AB1373="","",IF(INDEX('Required State Input – PHYS'!B$12:B$2011,$AD1373)="","",INDEX('Required State Input – PHYS'!B$12:B$2011,$AD1373)))</f>
        <v/>
      </c>
      <c r="C1373" s="67" t="str">
        <f>IF($AB1373="","",IF(INDEX('Required State Input – PHYS'!C$12:C$2011,$AD1373)="","",INDEX('Required State Input – PHYS'!C$12:C$2011,$AD1373)))</f>
        <v/>
      </c>
      <c r="D1373" s="100" t="str">
        <f>IF($AB1373="","",IF(INDEX('Required State Input – PHYS'!D$12:D$2011,$AD1373)="","",INDEX('Required State Input – PHYS'!D$12:D$2011,$AD1373)))</f>
        <v/>
      </c>
      <c r="E1373" s="101" t="str">
        <f>IF($AB1373="","",IF(INDEX('Required State Input – PHYS'!E$12:E$2011,$AD1373)="","",INDEX('Required State Input – PHYS'!E$12:E$2011,$AD1373)))</f>
        <v/>
      </c>
      <c r="F1373" s="99" t="str">
        <f>IF($AB1373="","",IF(INDEX('Required State Input – PHYS'!F$12:F$2011,$AD1373)="","",INDEX('Required State Input – PHYS'!F$12:F$2011,$AD1373)))</f>
        <v/>
      </c>
      <c r="G1373" s="100" t="str">
        <f>IF($AB1373="","",IF(INDEX('Required State Input – PHYS'!G$12:G$2011,$AD1373)="","",INDEX('Required State Input – PHYS'!G$12:G$2011,$AD1373)))</f>
        <v/>
      </c>
      <c r="H1373" s="100" t="str">
        <f>IF($AB1373="","",IF(INDEX('Required State Input – PHYS'!H$12:H$2011,$AD1373)="","",INDEX('Required State Input – PHYS'!H$12:H$2011,$AD1373)))</f>
        <v/>
      </c>
      <c r="I1373" s="100" t="str">
        <f>IF($AB1373="","",IF(INDEX('Required State Input – PHYS'!I$12:I$2011,$AD1373)="","",INDEX('Required State Input – PHYS'!I$12:I$2011,$AD1373)))</f>
        <v/>
      </c>
      <c r="J1373" s="102" t="str">
        <f>IF($AB1373="","",IF(INDEX('Required State Input – PHYS'!J$12:J$2011,$AD1373)="","",INDEX('Required State Input – PHYS'!J$12:J$2011,$AD1373)))</f>
        <v/>
      </c>
      <c r="K1373" s="77" t="str">
        <f>IF($AB1373="","",IF(INDEX('Required State Input – PHYS'!K$12:K$2011,$AD1373)="","",INDEX('Required State Input – PHYS'!K$12:K$2011,$AD1373)))</f>
        <v/>
      </c>
      <c r="L1373" s="78" t="str">
        <f>IF($AB1373="","",IF(INDEX('Required State Input – PHYS'!L$12:L$2011,$AD1373)="","",INDEX('Required State Input – PHYS'!L$12:L$2011,$AD1373)))</f>
        <v/>
      </c>
      <c r="M1373" s="79" t="str">
        <f>IF($AB1373="","",IF(INDEX('Required State Input – PHYS'!M$12:M$2011,$AD1373)="","",ROUND(INDEX('Required State Input – PHYS'!M$12:M$2011,$AD1373),2)))</f>
        <v/>
      </c>
      <c r="N1373" s="80" t="str">
        <f>IF($AB1373="","",IF(INDEX('Required State Input – PHYS'!N$12:N$2011,$AD1373)="","",ROUND(INDEX('Required State Input – PHYS'!N$12:N$2011,$AD1373),4)))</f>
        <v/>
      </c>
      <c r="O1373" s="77" t="str">
        <f>IF($AB1373="","",IF(INDEX('Required State Input – PHYS'!O$12:O$2011,$AD1373)="","",INDEX('Required State Input – PHYS'!O$12:O$2011,$AD1373)))</f>
        <v/>
      </c>
      <c r="P1373" s="78" t="str">
        <f>IF($AB1373="","",IF(INDEX('Required State Input – PHYS'!P$12:P$2011,$AD1373)="","",INDEX('Required State Input – PHYS'!P$12:P$2011,$AD1373)))</f>
        <v/>
      </c>
      <c r="Q1373" s="79" t="str">
        <f>IF($AB1373="","",IF(INDEX('Required State Input – PHYS'!Q$12:Q$2011,$AD1373)="","",ROUND(INDEX('Required State Input – PHYS'!Q$12:Q$2011,$AD1373),2)))</f>
        <v/>
      </c>
      <c r="R1373" s="82" t="str">
        <f>IF($AB1373="","",IF(INDEX('Required State Input – PHYS'!R$12:R$2011,$AD1373)="","",INDEX('Required State Input – PHYS'!R$12:R$2011,$AD1373)))</f>
        <v/>
      </c>
      <c r="S1373" s="77" t="str">
        <f>IF($AB1373="","",IF(INDEX('Required State Input – PHYS'!S$12:S$2011,$AD1373)="","",INDEX('Required State Input – PHYS'!S$12:S$2011,$AD1373)))</f>
        <v/>
      </c>
      <c r="T1373" s="78" t="str">
        <f>IF($AB1373="","",IF(INDEX('Required State Input – PHYS'!T$12:T$2011,$AD1373)="","",INDEX('Required State Input – PHYS'!T$12:T$2011,$AD1373)))</f>
        <v/>
      </c>
      <c r="U1373" s="89" t="str">
        <f>IF($AB1373="","",IF(INDEX('Required State Input – PHYS'!U$12:U$2011,$AD1373)="","",ROUND(INDEX('Required State Input – PHYS'!U$12:U$2011,$AD1373),2)))</f>
        <v/>
      </c>
      <c r="V1373" s="107" t="str">
        <f>IF($AB1373="","",IF(INDEX('Required State Input – PHYS'!V$12:V$2011,$AD1373)="","",ROUND(INDEX('Required State Input – PHYS'!V$12:V$2011,$AD1373),2)))</f>
        <v/>
      </c>
      <c r="W1373" s="108" t="str">
        <f t="shared" si="63"/>
        <v/>
      </c>
      <c r="AB1373" s="42" t="str">
        <f t="shared" si="64"/>
        <v/>
      </c>
      <c r="AC1373" s="42" t="str">
        <f t="shared" si="65"/>
        <v/>
      </c>
      <c r="AD1373" s="42" t="str">
        <f>IF(AB1373="","",MATCH(AC1373,'Required State Input – PHYS'!$AK$12:$AK$2011,FALSE))</f>
        <v/>
      </c>
    </row>
    <row r="1374" spans="1:30" x14ac:dyDescent="0.25">
      <c r="A1374" s="110" t="s">
        <v>202</v>
      </c>
      <c r="B1374" s="99" t="str">
        <f>IF($AB1374="","",IF(INDEX('Required State Input – PHYS'!B$12:B$2011,$AD1374)="","",INDEX('Required State Input – PHYS'!B$12:B$2011,$AD1374)))</f>
        <v/>
      </c>
      <c r="C1374" s="67" t="str">
        <f>IF($AB1374="","",IF(INDEX('Required State Input – PHYS'!C$12:C$2011,$AD1374)="","",INDEX('Required State Input – PHYS'!C$12:C$2011,$AD1374)))</f>
        <v/>
      </c>
      <c r="D1374" s="100" t="str">
        <f>IF($AB1374="","",IF(INDEX('Required State Input – PHYS'!D$12:D$2011,$AD1374)="","",INDEX('Required State Input – PHYS'!D$12:D$2011,$AD1374)))</f>
        <v/>
      </c>
      <c r="E1374" s="101" t="str">
        <f>IF($AB1374="","",IF(INDEX('Required State Input – PHYS'!E$12:E$2011,$AD1374)="","",INDEX('Required State Input – PHYS'!E$12:E$2011,$AD1374)))</f>
        <v/>
      </c>
      <c r="F1374" s="99" t="str">
        <f>IF($AB1374="","",IF(INDEX('Required State Input – PHYS'!F$12:F$2011,$AD1374)="","",INDEX('Required State Input – PHYS'!F$12:F$2011,$AD1374)))</f>
        <v/>
      </c>
      <c r="G1374" s="100" t="str">
        <f>IF($AB1374="","",IF(INDEX('Required State Input – PHYS'!G$12:G$2011,$AD1374)="","",INDEX('Required State Input – PHYS'!G$12:G$2011,$AD1374)))</f>
        <v/>
      </c>
      <c r="H1374" s="100" t="str">
        <f>IF($AB1374="","",IF(INDEX('Required State Input – PHYS'!H$12:H$2011,$AD1374)="","",INDEX('Required State Input – PHYS'!H$12:H$2011,$AD1374)))</f>
        <v/>
      </c>
      <c r="I1374" s="100" t="str">
        <f>IF($AB1374="","",IF(INDEX('Required State Input – PHYS'!I$12:I$2011,$AD1374)="","",INDEX('Required State Input – PHYS'!I$12:I$2011,$AD1374)))</f>
        <v/>
      </c>
      <c r="J1374" s="102" t="str">
        <f>IF($AB1374="","",IF(INDEX('Required State Input – PHYS'!J$12:J$2011,$AD1374)="","",INDEX('Required State Input – PHYS'!J$12:J$2011,$AD1374)))</f>
        <v/>
      </c>
      <c r="K1374" s="77" t="str">
        <f>IF($AB1374="","",IF(INDEX('Required State Input – PHYS'!K$12:K$2011,$AD1374)="","",INDEX('Required State Input – PHYS'!K$12:K$2011,$AD1374)))</f>
        <v/>
      </c>
      <c r="L1374" s="78" t="str">
        <f>IF($AB1374="","",IF(INDEX('Required State Input – PHYS'!L$12:L$2011,$AD1374)="","",INDEX('Required State Input – PHYS'!L$12:L$2011,$AD1374)))</f>
        <v/>
      </c>
      <c r="M1374" s="79" t="str">
        <f>IF($AB1374="","",IF(INDEX('Required State Input – PHYS'!M$12:M$2011,$AD1374)="","",ROUND(INDEX('Required State Input – PHYS'!M$12:M$2011,$AD1374),2)))</f>
        <v/>
      </c>
      <c r="N1374" s="80" t="str">
        <f>IF($AB1374="","",IF(INDEX('Required State Input – PHYS'!N$12:N$2011,$AD1374)="","",ROUND(INDEX('Required State Input – PHYS'!N$12:N$2011,$AD1374),4)))</f>
        <v/>
      </c>
      <c r="O1374" s="77" t="str">
        <f>IF($AB1374="","",IF(INDEX('Required State Input – PHYS'!O$12:O$2011,$AD1374)="","",INDEX('Required State Input – PHYS'!O$12:O$2011,$AD1374)))</f>
        <v/>
      </c>
      <c r="P1374" s="78" t="str">
        <f>IF($AB1374="","",IF(INDEX('Required State Input – PHYS'!P$12:P$2011,$AD1374)="","",INDEX('Required State Input – PHYS'!P$12:P$2011,$AD1374)))</f>
        <v/>
      </c>
      <c r="Q1374" s="79" t="str">
        <f>IF($AB1374="","",IF(INDEX('Required State Input – PHYS'!Q$12:Q$2011,$AD1374)="","",ROUND(INDEX('Required State Input – PHYS'!Q$12:Q$2011,$AD1374),2)))</f>
        <v/>
      </c>
      <c r="R1374" s="82" t="str">
        <f>IF($AB1374="","",IF(INDEX('Required State Input – PHYS'!R$12:R$2011,$AD1374)="","",INDEX('Required State Input – PHYS'!R$12:R$2011,$AD1374)))</f>
        <v/>
      </c>
      <c r="S1374" s="77" t="str">
        <f>IF($AB1374="","",IF(INDEX('Required State Input – PHYS'!S$12:S$2011,$AD1374)="","",INDEX('Required State Input – PHYS'!S$12:S$2011,$AD1374)))</f>
        <v/>
      </c>
      <c r="T1374" s="78" t="str">
        <f>IF($AB1374="","",IF(INDEX('Required State Input – PHYS'!T$12:T$2011,$AD1374)="","",INDEX('Required State Input – PHYS'!T$12:T$2011,$AD1374)))</f>
        <v/>
      </c>
      <c r="U1374" s="89" t="str">
        <f>IF($AB1374="","",IF(INDEX('Required State Input – PHYS'!U$12:U$2011,$AD1374)="","",ROUND(INDEX('Required State Input – PHYS'!U$12:U$2011,$AD1374),2)))</f>
        <v/>
      </c>
      <c r="V1374" s="107" t="str">
        <f>IF($AB1374="","",IF(INDEX('Required State Input – PHYS'!V$12:V$2011,$AD1374)="","",ROUND(INDEX('Required State Input – PHYS'!V$12:V$2011,$AD1374),2)))</f>
        <v/>
      </c>
      <c r="W1374" s="108" t="str">
        <f t="shared" si="63"/>
        <v/>
      </c>
      <c r="AB1374" s="42" t="str">
        <f t="shared" si="64"/>
        <v/>
      </c>
      <c r="AC1374" s="42" t="str">
        <f t="shared" si="65"/>
        <v/>
      </c>
      <c r="AD1374" s="42" t="str">
        <f>IF(AB1374="","",MATCH(AC1374,'Required State Input – PHYS'!$AK$12:$AK$2011,FALSE))</f>
        <v/>
      </c>
    </row>
    <row r="1375" spans="1:30" x14ac:dyDescent="0.25">
      <c r="A1375" s="110" t="s">
        <v>202</v>
      </c>
      <c r="B1375" s="99" t="str">
        <f>IF($AB1375="","",IF(INDEX('Required State Input – PHYS'!B$12:B$2011,$AD1375)="","",INDEX('Required State Input – PHYS'!B$12:B$2011,$AD1375)))</f>
        <v/>
      </c>
      <c r="C1375" s="67" t="str">
        <f>IF($AB1375="","",IF(INDEX('Required State Input – PHYS'!C$12:C$2011,$AD1375)="","",INDEX('Required State Input – PHYS'!C$12:C$2011,$AD1375)))</f>
        <v/>
      </c>
      <c r="D1375" s="100" t="str">
        <f>IF($AB1375="","",IF(INDEX('Required State Input – PHYS'!D$12:D$2011,$AD1375)="","",INDEX('Required State Input – PHYS'!D$12:D$2011,$AD1375)))</f>
        <v/>
      </c>
      <c r="E1375" s="101" t="str">
        <f>IF($AB1375="","",IF(INDEX('Required State Input – PHYS'!E$12:E$2011,$AD1375)="","",INDEX('Required State Input – PHYS'!E$12:E$2011,$AD1375)))</f>
        <v/>
      </c>
      <c r="F1375" s="99" t="str">
        <f>IF($AB1375="","",IF(INDEX('Required State Input – PHYS'!F$12:F$2011,$AD1375)="","",INDEX('Required State Input – PHYS'!F$12:F$2011,$AD1375)))</f>
        <v/>
      </c>
      <c r="G1375" s="100" t="str">
        <f>IF($AB1375="","",IF(INDEX('Required State Input – PHYS'!G$12:G$2011,$AD1375)="","",INDEX('Required State Input – PHYS'!G$12:G$2011,$AD1375)))</f>
        <v/>
      </c>
      <c r="H1375" s="100" t="str">
        <f>IF($AB1375="","",IF(INDEX('Required State Input – PHYS'!H$12:H$2011,$AD1375)="","",INDEX('Required State Input – PHYS'!H$12:H$2011,$AD1375)))</f>
        <v/>
      </c>
      <c r="I1375" s="100" t="str">
        <f>IF($AB1375="","",IF(INDEX('Required State Input – PHYS'!I$12:I$2011,$AD1375)="","",INDEX('Required State Input – PHYS'!I$12:I$2011,$AD1375)))</f>
        <v/>
      </c>
      <c r="J1375" s="102" t="str">
        <f>IF($AB1375="","",IF(INDEX('Required State Input – PHYS'!J$12:J$2011,$AD1375)="","",INDEX('Required State Input – PHYS'!J$12:J$2011,$AD1375)))</f>
        <v/>
      </c>
      <c r="K1375" s="77" t="str">
        <f>IF($AB1375="","",IF(INDEX('Required State Input – PHYS'!K$12:K$2011,$AD1375)="","",INDEX('Required State Input – PHYS'!K$12:K$2011,$AD1375)))</f>
        <v/>
      </c>
      <c r="L1375" s="78" t="str">
        <f>IF($AB1375="","",IF(INDEX('Required State Input – PHYS'!L$12:L$2011,$AD1375)="","",INDEX('Required State Input – PHYS'!L$12:L$2011,$AD1375)))</f>
        <v/>
      </c>
      <c r="M1375" s="79" t="str">
        <f>IF($AB1375="","",IF(INDEX('Required State Input – PHYS'!M$12:M$2011,$AD1375)="","",ROUND(INDEX('Required State Input – PHYS'!M$12:M$2011,$AD1375),2)))</f>
        <v/>
      </c>
      <c r="N1375" s="80" t="str">
        <f>IF($AB1375="","",IF(INDEX('Required State Input – PHYS'!N$12:N$2011,$AD1375)="","",ROUND(INDEX('Required State Input – PHYS'!N$12:N$2011,$AD1375),4)))</f>
        <v/>
      </c>
      <c r="O1375" s="77" t="str">
        <f>IF($AB1375="","",IF(INDEX('Required State Input – PHYS'!O$12:O$2011,$AD1375)="","",INDEX('Required State Input – PHYS'!O$12:O$2011,$AD1375)))</f>
        <v/>
      </c>
      <c r="P1375" s="78" t="str">
        <f>IF($AB1375="","",IF(INDEX('Required State Input – PHYS'!P$12:P$2011,$AD1375)="","",INDEX('Required State Input – PHYS'!P$12:P$2011,$AD1375)))</f>
        <v/>
      </c>
      <c r="Q1375" s="79" t="str">
        <f>IF($AB1375="","",IF(INDEX('Required State Input – PHYS'!Q$12:Q$2011,$AD1375)="","",ROUND(INDEX('Required State Input – PHYS'!Q$12:Q$2011,$AD1375),2)))</f>
        <v/>
      </c>
      <c r="R1375" s="82" t="str">
        <f>IF($AB1375="","",IF(INDEX('Required State Input – PHYS'!R$12:R$2011,$AD1375)="","",INDEX('Required State Input – PHYS'!R$12:R$2011,$AD1375)))</f>
        <v/>
      </c>
      <c r="S1375" s="77" t="str">
        <f>IF($AB1375="","",IF(INDEX('Required State Input – PHYS'!S$12:S$2011,$AD1375)="","",INDEX('Required State Input – PHYS'!S$12:S$2011,$AD1375)))</f>
        <v/>
      </c>
      <c r="T1375" s="78" t="str">
        <f>IF($AB1375="","",IF(INDEX('Required State Input – PHYS'!T$12:T$2011,$AD1375)="","",INDEX('Required State Input – PHYS'!T$12:T$2011,$AD1375)))</f>
        <v/>
      </c>
      <c r="U1375" s="89" t="str">
        <f>IF($AB1375="","",IF(INDEX('Required State Input – PHYS'!U$12:U$2011,$AD1375)="","",ROUND(INDEX('Required State Input – PHYS'!U$12:U$2011,$AD1375),2)))</f>
        <v/>
      </c>
      <c r="V1375" s="107" t="str">
        <f>IF($AB1375="","",IF(INDEX('Required State Input – PHYS'!V$12:V$2011,$AD1375)="","",ROUND(INDEX('Required State Input – PHYS'!V$12:V$2011,$AD1375),2)))</f>
        <v/>
      </c>
      <c r="W1375" s="108" t="str">
        <f t="shared" si="63"/>
        <v/>
      </c>
      <c r="AB1375" s="42" t="str">
        <f t="shared" si="64"/>
        <v/>
      </c>
      <c r="AC1375" s="42" t="str">
        <f t="shared" si="65"/>
        <v/>
      </c>
      <c r="AD1375" s="42" t="str">
        <f>IF(AB1375="","",MATCH(AC1375,'Required State Input – PHYS'!$AK$12:$AK$2011,FALSE))</f>
        <v/>
      </c>
    </row>
    <row r="1376" spans="1:30" x14ac:dyDescent="0.25">
      <c r="A1376" s="110" t="s">
        <v>202</v>
      </c>
      <c r="B1376" s="99" t="str">
        <f>IF($AB1376="","",IF(INDEX('Required State Input – PHYS'!B$12:B$2011,$AD1376)="","",INDEX('Required State Input – PHYS'!B$12:B$2011,$AD1376)))</f>
        <v/>
      </c>
      <c r="C1376" s="67" t="str">
        <f>IF($AB1376="","",IF(INDEX('Required State Input – PHYS'!C$12:C$2011,$AD1376)="","",INDEX('Required State Input – PHYS'!C$12:C$2011,$AD1376)))</f>
        <v/>
      </c>
      <c r="D1376" s="100" t="str">
        <f>IF($AB1376="","",IF(INDEX('Required State Input – PHYS'!D$12:D$2011,$AD1376)="","",INDEX('Required State Input – PHYS'!D$12:D$2011,$AD1376)))</f>
        <v/>
      </c>
      <c r="E1376" s="101" t="str">
        <f>IF($AB1376="","",IF(INDEX('Required State Input – PHYS'!E$12:E$2011,$AD1376)="","",INDEX('Required State Input – PHYS'!E$12:E$2011,$AD1376)))</f>
        <v/>
      </c>
      <c r="F1376" s="99" t="str">
        <f>IF($AB1376="","",IF(INDEX('Required State Input – PHYS'!F$12:F$2011,$AD1376)="","",INDEX('Required State Input – PHYS'!F$12:F$2011,$AD1376)))</f>
        <v/>
      </c>
      <c r="G1376" s="100" t="str">
        <f>IF($AB1376="","",IF(INDEX('Required State Input – PHYS'!G$12:G$2011,$AD1376)="","",INDEX('Required State Input – PHYS'!G$12:G$2011,$AD1376)))</f>
        <v/>
      </c>
      <c r="H1376" s="100" t="str">
        <f>IF($AB1376="","",IF(INDEX('Required State Input – PHYS'!H$12:H$2011,$AD1376)="","",INDEX('Required State Input – PHYS'!H$12:H$2011,$AD1376)))</f>
        <v/>
      </c>
      <c r="I1376" s="100" t="str">
        <f>IF($AB1376="","",IF(INDEX('Required State Input – PHYS'!I$12:I$2011,$AD1376)="","",INDEX('Required State Input – PHYS'!I$12:I$2011,$AD1376)))</f>
        <v/>
      </c>
      <c r="J1376" s="102" t="str">
        <f>IF($AB1376="","",IF(INDEX('Required State Input – PHYS'!J$12:J$2011,$AD1376)="","",INDEX('Required State Input – PHYS'!J$12:J$2011,$AD1376)))</f>
        <v/>
      </c>
      <c r="K1376" s="77" t="str">
        <f>IF($AB1376="","",IF(INDEX('Required State Input – PHYS'!K$12:K$2011,$AD1376)="","",INDEX('Required State Input – PHYS'!K$12:K$2011,$AD1376)))</f>
        <v/>
      </c>
      <c r="L1376" s="78" t="str">
        <f>IF($AB1376="","",IF(INDEX('Required State Input – PHYS'!L$12:L$2011,$AD1376)="","",INDEX('Required State Input – PHYS'!L$12:L$2011,$AD1376)))</f>
        <v/>
      </c>
      <c r="M1376" s="79" t="str">
        <f>IF($AB1376="","",IF(INDEX('Required State Input – PHYS'!M$12:M$2011,$AD1376)="","",ROUND(INDEX('Required State Input – PHYS'!M$12:M$2011,$AD1376),2)))</f>
        <v/>
      </c>
      <c r="N1376" s="80" t="str">
        <f>IF($AB1376="","",IF(INDEX('Required State Input – PHYS'!N$12:N$2011,$AD1376)="","",ROUND(INDEX('Required State Input – PHYS'!N$12:N$2011,$AD1376),4)))</f>
        <v/>
      </c>
      <c r="O1376" s="77" t="str">
        <f>IF($AB1376="","",IF(INDEX('Required State Input – PHYS'!O$12:O$2011,$AD1376)="","",INDEX('Required State Input – PHYS'!O$12:O$2011,$AD1376)))</f>
        <v/>
      </c>
      <c r="P1376" s="78" t="str">
        <f>IF($AB1376="","",IF(INDEX('Required State Input – PHYS'!P$12:P$2011,$AD1376)="","",INDEX('Required State Input – PHYS'!P$12:P$2011,$AD1376)))</f>
        <v/>
      </c>
      <c r="Q1376" s="79" t="str">
        <f>IF($AB1376="","",IF(INDEX('Required State Input – PHYS'!Q$12:Q$2011,$AD1376)="","",ROUND(INDEX('Required State Input – PHYS'!Q$12:Q$2011,$AD1376),2)))</f>
        <v/>
      </c>
      <c r="R1376" s="82" t="str">
        <f>IF($AB1376="","",IF(INDEX('Required State Input – PHYS'!R$12:R$2011,$AD1376)="","",INDEX('Required State Input – PHYS'!R$12:R$2011,$AD1376)))</f>
        <v/>
      </c>
      <c r="S1376" s="77" t="str">
        <f>IF($AB1376="","",IF(INDEX('Required State Input – PHYS'!S$12:S$2011,$AD1376)="","",INDEX('Required State Input – PHYS'!S$12:S$2011,$AD1376)))</f>
        <v/>
      </c>
      <c r="T1376" s="78" t="str">
        <f>IF($AB1376="","",IF(INDEX('Required State Input – PHYS'!T$12:T$2011,$AD1376)="","",INDEX('Required State Input – PHYS'!T$12:T$2011,$AD1376)))</f>
        <v/>
      </c>
      <c r="U1376" s="89" t="str">
        <f>IF($AB1376="","",IF(INDEX('Required State Input – PHYS'!U$12:U$2011,$AD1376)="","",ROUND(INDEX('Required State Input – PHYS'!U$12:U$2011,$AD1376),2)))</f>
        <v/>
      </c>
      <c r="V1376" s="107" t="str">
        <f>IF($AB1376="","",IF(INDEX('Required State Input – PHYS'!V$12:V$2011,$AD1376)="","",ROUND(INDEX('Required State Input – PHYS'!V$12:V$2011,$AD1376),2)))</f>
        <v/>
      </c>
      <c r="W1376" s="108" t="str">
        <f t="shared" si="63"/>
        <v/>
      </c>
      <c r="AB1376" s="42" t="str">
        <f t="shared" si="64"/>
        <v/>
      </c>
      <c r="AC1376" s="42" t="str">
        <f t="shared" si="65"/>
        <v/>
      </c>
      <c r="AD1376" s="42" t="str">
        <f>IF(AB1376="","",MATCH(AC1376,'Required State Input – PHYS'!$AK$12:$AK$2011,FALSE))</f>
        <v/>
      </c>
    </row>
    <row r="1377" spans="1:30" x14ac:dyDescent="0.25">
      <c r="A1377" s="110" t="s">
        <v>202</v>
      </c>
      <c r="B1377" s="99" t="str">
        <f>IF($AB1377="","",IF(INDEX('Required State Input – PHYS'!B$12:B$2011,$AD1377)="","",INDEX('Required State Input – PHYS'!B$12:B$2011,$AD1377)))</f>
        <v/>
      </c>
      <c r="C1377" s="67" t="str">
        <f>IF($AB1377="","",IF(INDEX('Required State Input – PHYS'!C$12:C$2011,$AD1377)="","",INDEX('Required State Input – PHYS'!C$12:C$2011,$AD1377)))</f>
        <v/>
      </c>
      <c r="D1377" s="100" t="str">
        <f>IF($AB1377="","",IF(INDEX('Required State Input – PHYS'!D$12:D$2011,$AD1377)="","",INDEX('Required State Input – PHYS'!D$12:D$2011,$AD1377)))</f>
        <v/>
      </c>
      <c r="E1377" s="101" t="str">
        <f>IF($AB1377="","",IF(INDEX('Required State Input – PHYS'!E$12:E$2011,$AD1377)="","",INDEX('Required State Input – PHYS'!E$12:E$2011,$AD1377)))</f>
        <v/>
      </c>
      <c r="F1377" s="99" t="str">
        <f>IF($AB1377="","",IF(INDEX('Required State Input – PHYS'!F$12:F$2011,$AD1377)="","",INDEX('Required State Input – PHYS'!F$12:F$2011,$AD1377)))</f>
        <v/>
      </c>
      <c r="G1377" s="100" t="str">
        <f>IF($AB1377="","",IF(INDEX('Required State Input – PHYS'!G$12:G$2011,$AD1377)="","",INDEX('Required State Input – PHYS'!G$12:G$2011,$AD1377)))</f>
        <v/>
      </c>
      <c r="H1377" s="100" t="str">
        <f>IF($AB1377="","",IF(INDEX('Required State Input – PHYS'!H$12:H$2011,$AD1377)="","",INDEX('Required State Input – PHYS'!H$12:H$2011,$AD1377)))</f>
        <v/>
      </c>
      <c r="I1377" s="100" t="str">
        <f>IF($AB1377="","",IF(INDEX('Required State Input – PHYS'!I$12:I$2011,$AD1377)="","",INDEX('Required State Input – PHYS'!I$12:I$2011,$AD1377)))</f>
        <v/>
      </c>
      <c r="J1377" s="102" t="str">
        <f>IF($AB1377="","",IF(INDEX('Required State Input – PHYS'!J$12:J$2011,$AD1377)="","",INDEX('Required State Input – PHYS'!J$12:J$2011,$AD1377)))</f>
        <v/>
      </c>
      <c r="K1377" s="77" t="str">
        <f>IF($AB1377="","",IF(INDEX('Required State Input – PHYS'!K$12:K$2011,$AD1377)="","",INDEX('Required State Input – PHYS'!K$12:K$2011,$AD1377)))</f>
        <v/>
      </c>
      <c r="L1377" s="78" t="str">
        <f>IF($AB1377="","",IF(INDEX('Required State Input – PHYS'!L$12:L$2011,$AD1377)="","",INDEX('Required State Input – PHYS'!L$12:L$2011,$AD1377)))</f>
        <v/>
      </c>
      <c r="M1377" s="79" t="str">
        <f>IF($AB1377="","",IF(INDEX('Required State Input – PHYS'!M$12:M$2011,$AD1377)="","",ROUND(INDEX('Required State Input – PHYS'!M$12:M$2011,$AD1377),2)))</f>
        <v/>
      </c>
      <c r="N1377" s="80" t="str">
        <f>IF($AB1377="","",IF(INDEX('Required State Input – PHYS'!N$12:N$2011,$AD1377)="","",ROUND(INDEX('Required State Input – PHYS'!N$12:N$2011,$AD1377),4)))</f>
        <v/>
      </c>
      <c r="O1377" s="77" t="str">
        <f>IF($AB1377="","",IF(INDEX('Required State Input – PHYS'!O$12:O$2011,$AD1377)="","",INDEX('Required State Input – PHYS'!O$12:O$2011,$AD1377)))</f>
        <v/>
      </c>
      <c r="P1377" s="78" t="str">
        <f>IF($AB1377="","",IF(INDEX('Required State Input – PHYS'!P$12:P$2011,$AD1377)="","",INDEX('Required State Input – PHYS'!P$12:P$2011,$AD1377)))</f>
        <v/>
      </c>
      <c r="Q1377" s="79" t="str">
        <f>IF($AB1377="","",IF(INDEX('Required State Input – PHYS'!Q$12:Q$2011,$AD1377)="","",ROUND(INDEX('Required State Input – PHYS'!Q$12:Q$2011,$AD1377),2)))</f>
        <v/>
      </c>
      <c r="R1377" s="82" t="str">
        <f>IF($AB1377="","",IF(INDEX('Required State Input – PHYS'!R$12:R$2011,$AD1377)="","",INDEX('Required State Input – PHYS'!R$12:R$2011,$AD1377)))</f>
        <v/>
      </c>
      <c r="S1377" s="77" t="str">
        <f>IF($AB1377="","",IF(INDEX('Required State Input – PHYS'!S$12:S$2011,$AD1377)="","",INDEX('Required State Input – PHYS'!S$12:S$2011,$AD1377)))</f>
        <v/>
      </c>
      <c r="T1377" s="78" t="str">
        <f>IF($AB1377="","",IF(INDEX('Required State Input – PHYS'!T$12:T$2011,$AD1377)="","",INDEX('Required State Input – PHYS'!T$12:T$2011,$AD1377)))</f>
        <v/>
      </c>
      <c r="U1377" s="89" t="str">
        <f>IF($AB1377="","",IF(INDEX('Required State Input – PHYS'!U$12:U$2011,$AD1377)="","",ROUND(INDEX('Required State Input – PHYS'!U$12:U$2011,$AD1377),2)))</f>
        <v/>
      </c>
      <c r="V1377" s="107" t="str">
        <f>IF($AB1377="","",IF(INDEX('Required State Input – PHYS'!V$12:V$2011,$AD1377)="","",ROUND(INDEX('Required State Input – PHYS'!V$12:V$2011,$AD1377),2)))</f>
        <v/>
      </c>
      <c r="W1377" s="108" t="str">
        <f t="shared" si="63"/>
        <v/>
      </c>
      <c r="AB1377" s="42" t="str">
        <f t="shared" si="64"/>
        <v/>
      </c>
      <c r="AC1377" s="42" t="str">
        <f t="shared" si="65"/>
        <v/>
      </c>
      <c r="AD1377" s="42" t="str">
        <f>IF(AB1377="","",MATCH(AC1377,'Required State Input – PHYS'!$AK$12:$AK$2011,FALSE))</f>
        <v/>
      </c>
    </row>
    <row r="1378" spans="1:30" x14ac:dyDescent="0.25">
      <c r="A1378" s="110" t="s">
        <v>202</v>
      </c>
      <c r="B1378" s="99" t="str">
        <f>IF($AB1378="","",IF(INDEX('Required State Input – PHYS'!B$12:B$2011,$AD1378)="","",INDEX('Required State Input – PHYS'!B$12:B$2011,$AD1378)))</f>
        <v/>
      </c>
      <c r="C1378" s="67" t="str">
        <f>IF($AB1378="","",IF(INDEX('Required State Input – PHYS'!C$12:C$2011,$AD1378)="","",INDEX('Required State Input – PHYS'!C$12:C$2011,$AD1378)))</f>
        <v/>
      </c>
      <c r="D1378" s="100" t="str">
        <f>IF($AB1378="","",IF(INDEX('Required State Input – PHYS'!D$12:D$2011,$AD1378)="","",INDEX('Required State Input – PHYS'!D$12:D$2011,$AD1378)))</f>
        <v/>
      </c>
      <c r="E1378" s="101" t="str">
        <f>IF($AB1378="","",IF(INDEX('Required State Input – PHYS'!E$12:E$2011,$AD1378)="","",INDEX('Required State Input – PHYS'!E$12:E$2011,$AD1378)))</f>
        <v/>
      </c>
      <c r="F1378" s="99" t="str">
        <f>IF($AB1378="","",IF(INDEX('Required State Input – PHYS'!F$12:F$2011,$AD1378)="","",INDEX('Required State Input – PHYS'!F$12:F$2011,$AD1378)))</f>
        <v/>
      </c>
      <c r="G1378" s="100" t="str">
        <f>IF($AB1378="","",IF(INDEX('Required State Input – PHYS'!G$12:G$2011,$AD1378)="","",INDEX('Required State Input – PHYS'!G$12:G$2011,$AD1378)))</f>
        <v/>
      </c>
      <c r="H1378" s="100" t="str">
        <f>IF($AB1378="","",IF(INDEX('Required State Input – PHYS'!H$12:H$2011,$AD1378)="","",INDEX('Required State Input – PHYS'!H$12:H$2011,$AD1378)))</f>
        <v/>
      </c>
      <c r="I1378" s="100" t="str">
        <f>IF($AB1378="","",IF(INDEX('Required State Input – PHYS'!I$12:I$2011,$AD1378)="","",INDEX('Required State Input – PHYS'!I$12:I$2011,$AD1378)))</f>
        <v/>
      </c>
      <c r="J1378" s="102" t="str">
        <f>IF($AB1378="","",IF(INDEX('Required State Input – PHYS'!J$12:J$2011,$AD1378)="","",INDEX('Required State Input – PHYS'!J$12:J$2011,$AD1378)))</f>
        <v/>
      </c>
      <c r="K1378" s="77" t="str">
        <f>IF($AB1378="","",IF(INDEX('Required State Input – PHYS'!K$12:K$2011,$AD1378)="","",INDEX('Required State Input – PHYS'!K$12:K$2011,$AD1378)))</f>
        <v/>
      </c>
      <c r="L1378" s="78" t="str">
        <f>IF($AB1378="","",IF(INDEX('Required State Input – PHYS'!L$12:L$2011,$AD1378)="","",INDEX('Required State Input – PHYS'!L$12:L$2011,$AD1378)))</f>
        <v/>
      </c>
      <c r="M1378" s="79" t="str">
        <f>IF($AB1378="","",IF(INDEX('Required State Input – PHYS'!M$12:M$2011,$AD1378)="","",ROUND(INDEX('Required State Input – PHYS'!M$12:M$2011,$AD1378),2)))</f>
        <v/>
      </c>
      <c r="N1378" s="80" t="str">
        <f>IF($AB1378="","",IF(INDEX('Required State Input – PHYS'!N$12:N$2011,$AD1378)="","",ROUND(INDEX('Required State Input – PHYS'!N$12:N$2011,$AD1378),4)))</f>
        <v/>
      </c>
      <c r="O1378" s="77" t="str">
        <f>IF($AB1378="","",IF(INDEX('Required State Input – PHYS'!O$12:O$2011,$AD1378)="","",INDEX('Required State Input – PHYS'!O$12:O$2011,$AD1378)))</f>
        <v/>
      </c>
      <c r="P1378" s="78" t="str">
        <f>IF($AB1378="","",IF(INDEX('Required State Input – PHYS'!P$12:P$2011,$AD1378)="","",INDEX('Required State Input – PHYS'!P$12:P$2011,$AD1378)))</f>
        <v/>
      </c>
      <c r="Q1378" s="79" t="str">
        <f>IF($AB1378="","",IF(INDEX('Required State Input – PHYS'!Q$12:Q$2011,$AD1378)="","",ROUND(INDEX('Required State Input – PHYS'!Q$12:Q$2011,$AD1378),2)))</f>
        <v/>
      </c>
      <c r="R1378" s="82" t="str">
        <f>IF($AB1378="","",IF(INDEX('Required State Input – PHYS'!R$12:R$2011,$AD1378)="","",INDEX('Required State Input – PHYS'!R$12:R$2011,$AD1378)))</f>
        <v/>
      </c>
      <c r="S1378" s="77" t="str">
        <f>IF($AB1378="","",IF(INDEX('Required State Input – PHYS'!S$12:S$2011,$AD1378)="","",INDEX('Required State Input – PHYS'!S$12:S$2011,$AD1378)))</f>
        <v/>
      </c>
      <c r="T1378" s="78" t="str">
        <f>IF($AB1378="","",IF(INDEX('Required State Input – PHYS'!T$12:T$2011,$AD1378)="","",INDEX('Required State Input – PHYS'!T$12:T$2011,$AD1378)))</f>
        <v/>
      </c>
      <c r="U1378" s="89" t="str">
        <f>IF($AB1378="","",IF(INDEX('Required State Input – PHYS'!U$12:U$2011,$AD1378)="","",ROUND(INDEX('Required State Input – PHYS'!U$12:U$2011,$AD1378),2)))</f>
        <v/>
      </c>
      <c r="V1378" s="107" t="str">
        <f>IF($AB1378="","",IF(INDEX('Required State Input – PHYS'!V$12:V$2011,$AD1378)="","",ROUND(INDEX('Required State Input – PHYS'!V$12:V$2011,$AD1378),2)))</f>
        <v/>
      </c>
      <c r="W1378" s="108" t="str">
        <f t="shared" si="63"/>
        <v/>
      </c>
      <c r="AB1378" s="42" t="str">
        <f t="shared" si="64"/>
        <v/>
      </c>
      <c r="AC1378" s="42" t="str">
        <f t="shared" si="65"/>
        <v/>
      </c>
      <c r="AD1378" s="42" t="str">
        <f>IF(AB1378="","",MATCH(AC1378,'Required State Input – PHYS'!$AK$12:$AK$2011,FALSE))</f>
        <v/>
      </c>
    </row>
    <row r="1379" spans="1:30" x14ac:dyDescent="0.25">
      <c r="A1379" s="110" t="s">
        <v>202</v>
      </c>
      <c r="B1379" s="99" t="str">
        <f>IF($AB1379="","",IF(INDEX('Required State Input – PHYS'!B$12:B$2011,$AD1379)="","",INDEX('Required State Input – PHYS'!B$12:B$2011,$AD1379)))</f>
        <v/>
      </c>
      <c r="C1379" s="67" t="str">
        <f>IF($AB1379="","",IF(INDEX('Required State Input – PHYS'!C$12:C$2011,$AD1379)="","",INDEX('Required State Input – PHYS'!C$12:C$2011,$AD1379)))</f>
        <v/>
      </c>
      <c r="D1379" s="100" t="str">
        <f>IF($AB1379="","",IF(INDEX('Required State Input – PHYS'!D$12:D$2011,$AD1379)="","",INDEX('Required State Input – PHYS'!D$12:D$2011,$AD1379)))</f>
        <v/>
      </c>
      <c r="E1379" s="101" t="str">
        <f>IF($AB1379="","",IF(INDEX('Required State Input – PHYS'!E$12:E$2011,$AD1379)="","",INDEX('Required State Input – PHYS'!E$12:E$2011,$AD1379)))</f>
        <v/>
      </c>
      <c r="F1379" s="99" t="str">
        <f>IF($AB1379="","",IF(INDEX('Required State Input – PHYS'!F$12:F$2011,$AD1379)="","",INDEX('Required State Input – PHYS'!F$12:F$2011,$AD1379)))</f>
        <v/>
      </c>
      <c r="G1379" s="100" t="str">
        <f>IF($AB1379="","",IF(INDEX('Required State Input – PHYS'!G$12:G$2011,$AD1379)="","",INDEX('Required State Input – PHYS'!G$12:G$2011,$AD1379)))</f>
        <v/>
      </c>
      <c r="H1379" s="100" t="str">
        <f>IF($AB1379="","",IF(INDEX('Required State Input – PHYS'!H$12:H$2011,$AD1379)="","",INDEX('Required State Input – PHYS'!H$12:H$2011,$AD1379)))</f>
        <v/>
      </c>
      <c r="I1379" s="100" t="str">
        <f>IF($AB1379="","",IF(INDEX('Required State Input – PHYS'!I$12:I$2011,$AD1379)="","",INDEX('Required State Input – PHYS'!I$12:I$2011,$AD1379)))</f>
        <v/>
      </c>
      <c r="J1379" s="102" t="str">
        <f>IF($AB1379="","",IF(INDEX('Required State Input – PHYS'!J$12:J$2011,$AD1379)="","",INDEX('Required State Input – PHYS'!J$12:J$2011,$AD1379)))</f>
        <v/>
      </c>
      <c r="K1379" s="77" t="str">
        <f>IF($AB1379="","",IF(INDEX('Required State Input – PHYS'!K$12:K$2011,$AD1379)="","",INDEX('Required State Input – PHYS'!K$12:K$2011,$AD1379)))</f>
        <v/>
      </c>
      <c r="L1379" s="78" t="str">
        <f>IF($AB1379="","",IF(INDEX('Required State Input – PHYS'!L$12:L$2011,$AD1379)="","",INDEX('Required State Input – PHYS'!L$12:L$2011,$AD1379)))</f>
        <v/>
      </c>
      <c r="M1379" s="79" t="str">
        <f>IF($AB1379="","",IF(INDEX('Required State Input – PHYS'!M$12:M$2011,$AD1379)="","",ROUND(INDEX('Required State Input – PHYS'!M$12:M$2011,$AD1379),2)))</f>
        <v/>
      </c>
      <c r="N1379" s="80" t="str">
        <f>IF($AB1379="","",IF(INDEX('Required State Input – PHYS'!N$12:N$2011,$AD1379)="","",ROUND(INDEX('Required State Input – PHYS'!N$12:N$2011,$AD1379),4)))</f>
        <v/>
      </c>
      <c r="O1379" s="77" t="str">
        <f>IF($AB1379="","",IF(INDEX('Required State Input – PHYS'!O$12:O$2011,$AD1379)="","",INDEX('Required State Input – PHYS'!O$12:O$2011,$AD1379)))</f>
        <v/>
      </c>
      <c r="P1379" s="78" t="str">
        <f>IF($AB1379="","",IF(INDEX('Required State Input – PHYS'!P$12:P$2011,$AD1379)="","",INDEX('Required State Input – PHYS'!P$12:P$2011,$AD1379)))</f>
        <v/>
      </c>
      <c r="Q1379" s="79" t="str">
        <f>IF($AB1379="","",IF(INDEX('Required State Input – PHYS'!Q$12:Q$2011,$AD1379)="","",ROUND(INDEX('Required State Input – PHYS'!Q$12:Q$2011,$AD1379),2)))</f>
        <v/>
      </c>
      <c r="R1379" s="82" t="str">
        <f>IF($AB1379="","",IF(INDEX('Required State Input – PHYS'!R$12:R$2011,$AD1379)="","",INDEX('Required State Input – PHYS'!R$12:R$2011,$AD1379)))</f>
        <v/>
      </c>
      <c r="S1379" s="77" t="str">
        <f>IF($AB1379="","",IF(INDEX('Required State Input – PHYS'!S$12:S$2011,$AD1379)="","",INDEX('Required State Input – PHYS'!S$12:S$2011,$AD1379)))</f>
        <v/>
      </c>
      <c r="T1379" s="78" t="str">
        <f>IF($AB1379="","",IF(INDEX('Required State Input – PHYS'!T$12:T$2011,$AD1379)="","",INDEX('Required State Input – PHYS'!T$12:T$2011,$AD1379)))</f>
        <v/>
      </c>
      <c r="U1379" s="89" t="str">
        <f>IF($AB1379="","",IF(INDEX('Required State Input – PHYS'!U$12:U$2011,$AD1379)="","",ROUND(INDEX('Required State Input – PHYS'!U$12:U$2011,$AD1379),2)))</f>
        <v/>
      </c>
      <c r="V1379" s="107" t="str">
        <f>IF($AB1379="","",IF(INDEX('Required State Input – PHYS'!V$12:V$2011,$AD1379)="","",ROUND(INDEX('Required State Input – PHYS'!V$12:V$2011,$AD1379),2)))</f>
        <v/>
      </c>
      <c r="W1379" s="108" t="str">
        <f t="shared" si="63"/>
        <v/>
      </c>
      <c r="AB1379" s="42" t="str">
        <f t="shared" si="64"/>
        <v/>
      </c>
      <c r="AC1379" s="42" t="str">
        <f t="shared" si="65"/>
        <v/>
      </c>
      <c r="AD1379" s="42" t="str">
        <f>IF(AB1379="","",MATCH(AC1379,'Required State Input – PHYS'!$AK$12:$AK$2011,FALSE))</f>
        <v/>
      </c>
    </row>
    <row r="1380" spans="1:30" x14ac:dyDescent="0.25">
      <c r="A1380" s="110" t="s">
        <v>202</v>
      </c>
      <c r="B1380" s="99" t="str">
        <f>IF($AB1380="","",IF(INDEX('Required State Input – PHYS'!B$12:B$2011,$AD1380)="","",INDEX('Required State Input – PHYS'!B$12:B$2011,$AD1380)))</f>
        <v/>
      </c>
      <c r="C1380" s="67" t="str">
        <f>IF($AB1380="","",IF(INDEX('Required State Input – PHYS'!C$12:C$2011,$AD1380)="","",INDEX('Required State Input – PHYS'!C$12:C$2011,$AD1380)))</f>
        <v/>
      </c>
      <c r="D1380" s="100" t="str">
        <f>IF($AB1380="","",IF(INDEX('Required State Input – PHYS'!D$12:D$2011,$AD1380)="","",INDEX('Required State Input – PHYS'!D$12:D$2011,$AD1380)))</f>
        <v/>
      </c>
      <c r="E1380" s="101" t="str">
        <f>IF($AB1380="","",IF(INDEX('Required State Input – PHYS'!E$12:E$2011,$AD1380)="","",INDEX('Required State Input – PHYS'!E$12:E$2011,$AD1380)))</f>
        <v/>
      </c>
      <c r="F1380" s="99" t="str">
        <f>IF($AB1380="","",IF(INDEX('Required State Input – PHYS'!F$12:F$2011,$AD1380)="","",INDEX('Required State Input – PHYS'!F$12:F$2011,$AD1380)))</f>
        <v/>
      </c>
      <c r="G1380" s="100" t="str">
        <f>IF($AB1380="","",IF(INDEX('Required State Input – PHYS'!G$12:G$2011,$AD1380)="","",INDEX('Required State Input – PHYS'!G$12:G$2011,$AD1380)))</f>
        <v/>
      </c>
      <c r="H1380" s="100" t="str">
        <f>IF($AB1380="","",IF(INDEX('Required State Input – PHYS'!H$12:H$2011,$AD1380)="","",INDEX('Required State Input – PHYS'!H$12:H$2011,$AD1380)))</f>
        <v/>
      </c>
      <c r="I1380" s="100" t="str">
        <f>IF($AB1380="","",IF(INDEX('Required State Input – PHYS'!I$12:I$2011,$AD1380)="","",INDEX('Required State Input – PHYS'!I$12:I$2011,$AD1380)))</f>
        <v/>
      </c>
      <c r="J1380" s="102" t="str">
        <f>IF($AB1380="","",IF(INDEX('Required State Input – PHYS'!J$12:J$2011,$AD1380)="","",INDEX('Required State Input – PHYS'!J$12:J$2011,$AD1380)))</f>
        <v/>
      </c>
      <c r="K1380" s="77" t="str">
        <f>IF($AB1380="","",IF(INDEX('Required State Input – PHYS'!K$12:K$2011,$AD1380)="","",INDEX('Required State Input – PHYS'!K$12:K$2011,$AD1380)))</f>
        <v/>
      </c>
      <c r="L1380" s="78" t="str">
        <f>IF($AB1380="","",IF(INDEX('Required State Input – PHYS'!L$12:L$2011,$AD1380)="","",INDEX('Required State Input – PHYS'!L$12:L$2011,$AD1380)))</f>
        <v/>
      </c>
      <c r="M1380" s="79" t="str">
        <f>IF($AB1380="","",IF(INDEX('Required State Input – PHYS'!M$12:M$2011,$AD1380)="","",ROUND(INDEX('Required State Input – PHYS'!M$12:M$2011,$AD1380),2)))</f>
        <v/>
      </c>
      <c r="N1380" s="80" t="str">
        <f>IF($AB1380="","",IF(INDEX('Required State Input – PHYS'!N$12:N$2011,$AD1380)="","",ROUND(INDEX('Required State Input – PHYS'!N$12:N$2011,$AD1380),4)))</f>
        <v/>
      </c>
      <c r="O1380" s="77" t="str">
        <f>IF($AB1380="","",IF(INDEX('Required State Input – PHYS'!O$12:O$2011,$AD1380)="","",INDEX('Required State Input – PHYS'!O$12:O$2011,$AD1380)))</f>
        <v/>
      </c>
      <c r="P1380" s="78" t="str">
        <f>IF($AB1380="","",IF(INDEX('Required State Input – PHYS'!P$12:P$2011,$AD1380)="","",INDEX('Required State Input – PHYS'!P$12:P$2011,$AD1380)))</f>
        <v/>
      </c>
      <c r="Q1380" s="79" t="str">
        <f>IF($AB1380="","",IF(INDEX('Required State Input – PHYS'!Q$12:Q$2011,$AD1380)="","",ROUND(INDEX('Required State Input – PHYS'!Q$12:Q$2011,$AD1380),2)))</f>
        <v/>
      </c>
      <c r="R1380" s="82" t="str">
        <f>IF($AB1380="","",IF(INDEX('Required State Input – PHYS'!R$12:R$2011,$AD1380)="","",INDEX('Required State Input – PHYS'!R$12:R$2011,$AD1380)))</f>
        <v/>
      </c>
      <c r="S1380" s="77" t="str">
        <f>IF($AB1380="","",IF(INDEX('Required State Input – PHYS'!S$12:S$2011,$AD1380)="","",INDEX('Required State Input – PHYS'!S$12:S$2011,$AD1380)))</f>
        <v/>
      </c>
      <c r="T1380" s="78" t="str">
        <f>IF($AB1380="","",IF(INDEX('Required State Input – PHYS'!T$12:T$2011,$AD1380)="","",INDEX('Required State Input – PHYS'!T$12:T$2011,$AD1380)))</f>
        <v/>
      </c>
      <c r="U1380" s="89" t="str">
        <f>IF($AB1380="","",IF(INDEX('Required State Input – PHYS'!U$12:U$2011,$AD1380)="","",ROUND(INDEX('Required State Input – PHYS'!U$12:U$2011,$AD1380),2)))</f>
        <v/>
      </c>
      <c r="V1380" s="107" t="str">
        <f>IF($AB1380="","",IF(INDEX('Required State Input – PHYS'!V$12:V$2011,$AD1380)="","",ROUND(INDEX('Required State Input – PHYS'!V$12:V$2011,$AD1380),2)))</f>
        <v/>
      </c>
      <c r="W1380" s="108" t="str">
        <f t="shared" si="63"/>
        <v/>
      </c>
      <c r="AB1380" s="42" t="str">
        <f t="shared" si="64"/>
        <v/>
      </c>
      <c r="AC1380" s="42" t="str">
        <f t="shared" si="65"/>
        <v/>
      </c>
      <c r="AD1380" s="42" t="str">
        <f>IF(AB1380="","",MATCH(AC1380,'Required State Input – PHYS'!$AK$12:$AK$2011,FALSE))</f>
        <v/>
      </c>
    </row>
    <row r="1381" spans="1:30" x14ac:dyDescent="0.25">
      <c r="A1381" s="110" t="s">
        <v>202</v>
      </c>
      <c r="B1381" s="99" t="str">
        <f>IF($AB1381="","",IF(INDEX('Required State Input – PHYS'!B$12:B$2011,$AD1381)="","",INDEX('Required State Input – PHYS'!B$12:B$2011,$AD1381)))</f>
        <v/>
      </c>
      <c r="C1381" s="67" t="str">
        <f>IF($AB1381="","",IF(INDEX('Required State Input – PHYS'!C$12:C$2011,$AD1381)="","",INDEX('Required State Input – PHYS'!C$12:C$2011,$AD1381)))</f>
        <v/>
      </c>
      <c r="D1381" s="100" t="str">
        <f>IF($AB1381="","",IF(INDEX('Required State Input – PHYS'!D$12:D$2011,$AD1381)="","",INDEX('Required State Input – PHYS'!D$12:D$2011,$AD1381)))</f>
        <v/>
      </c>
      <c r="E1381" s="101" t="str">
        <f>IF($AB1381="","",IF(INDEX('Required State Input – PHYS'!E$12:E$2011,$AD1381)="","",INDEX('Required State Input – PHYS'!E$12:E$2011,$AD1381)))</f>
        <v/>
      </c>
      <c r="F1381" s="99" t="str">
        <f>IF($AB1381="","",IF(INDEX('Required State Input – PHYS'!F$12:F$2011,$AD1381)="","",INDEX('Required State Input – PHYS'!F$12:F$2011,$AD1381)))</f>
        <v/>
      </c>
      <c r="G1381" s="100" t="str">
        <f>IF($AB1381="","",IF(INDEX('Required State Input – PHYS'!G$12:G$2011,$AD1381)="","",INDEX('Required State Input – PHYS'!G$12:G$2011,$AD1381)))</f>
        <v/>
      </c>
      <c r="H1381" s="100" t="str">
        <f>IF($AB1381="","",IF(INDEX('Required State Input – PHYS'!H$12:H$2011,$AD1381)="","",INDEX('Required State Input – PHYS'!H$12:H$2011,$AD1381)))</f>
        <v/>
      </c>
      <c r="I1381" s="100" t="str">
        <f>IF($AB1381="","",IF(INDEX('Required State Input – PHYS'!I$12:I$2011,$AD1381)="","",INDEX('Required State Input – PHYS'!I$12:I$2011,$AD1381)))</f>
        <v/>
      </c>
      <c r="J1381" s="102" t="str">
        <f>IF($AB1381="","",IF(INDEX('Required State Input – PHYS'!J$12:J$2011,$AD1381)="","",INDEX('Required State Input – PHYS'!J$12:J$2011,$AD1381)))</f>
        <v/>
      </c>
      <c r="K1381" s="77" t="str">
        <f>IF($AB1381="","",IF(INDEX('Required State Input – PHYS'!K$12:K$2011,$AD1381)="","",INDEX('Required State Input – PHYS'!K$12:K$2011,$AD1381)))</f>
        <v/>
      </c>
      <c r="L1381" s="78" t="str">
        <f>IF($AB1381="","",IF(INDEX('Required State Input – PHYS'!L$12:L$2011,$AD1381)="","",INDEX('Required State Input – PHYS'!L$12:L$2011,$AD1381)))</f>
        <v/>
      </c>
      <c r="M1381" s="79" t="str">
        <f>IF($AB1381="","",IF(INDEX('Required State Input – PHYS'!M$12:M$2011,$AD1381)="","",ROUND(INDEX('Required State Input – PHYS'!M$12:M$2011,$AD1381),2)))</f>
        <v/>
      </c>
      <c r="N1381" s="80" t="str">
        <f>IF($AB1381="","",IF(INDEX('Required State Input – PHYS'!N$12:N$2011,$AD1381)="","",ROUND(INDEX('Required State Input – PHYS'!N$12:N$2011,$AD1381),4)))</f>
        <v/>
      </c>
      <c r="O1381" s="77" t="str">
        <f>IF($AB1381="","",IF(INDEX('Required State Input – PHYS'!O$12:O$2011,$AD1381)="","",INDEX('Required State Input – PHYS'!O$12:O$2011,$AD1381)))</f>
        <v/>
      </c>
      <c r="P1381" s="78" t="str">
        <f>IF($AB1381="","",IF(INDEX('Required State Input – PHYS'!P$12:P$2011,$AD1381)="","",INDEX('Required State Input – PHYS'!P$12:P$2011,$AD1381)))</f>
        <v/>
      </c>
      <c r="Q1381" s="79" t="str">
        <f>IF($AB1381="","",IF(INDEX('Required State Input – PHYS'!Q$12:Q$2011,$AD1381)="","",ROUND(INDEX('Required State Input – PHYS'!Q$12:Q$2011,$AD1381),2)))</f>
        <v/>
      </c>
      <c r="R1381" s="82" t="str">
        <f>IF($AB1381="","",IF(INDEX('Required State Input – PHYS'!R$12:R$2011,$AD1381)="","",INDEX('Required State Input – PHYS'!R$12:R$2011,$AD1381)))</f>
        <v/>
      </c>
      <c r="S1381" s="77" t="str">
        <f>IF($AB1381="","",IF(INDEX('Required State Input – PHYS'!S$12:S$2011,$AD1381)="","",INDEX('Required State Input – PHYS'!S$12:S$2011,$AD1381)))</f>
        <v/>
      </c>
      <c r="T1381" s="78" t="str">
        <f>IF($AB1381="","",IF(INDEX('Required State Input – PHYS'!T$12:T$2011,$AD1381)="","",INDEX('Required State Input – PHYS'!T$12:T$2011,$AD1381)))</f>
        <v/>
      </c>
      <c r="U1381" s="89" t="str">
        <f>IF($AB1381="","",IF(INDEX('Required State Input – PHYS'!U$12:U$2011,$AD1381)="","",ROUND(INDEX('Required State Input – PHYS'!U$12:U$2011,$AD1381),2)))</f>
        <v/>
      </c>
      <c r="V1381" s="107" t="str">
        <f>IF($AB1381="","",IF(INDEX('Required State Input – PHYS'!V$12:V$2011,$AD1381)="","",ROUND(INDEX('Required State Input – PHYS'!V$12:V$2011,$AD1381),2)))</f>
        <v/>
      </c>
      <c r="W1381" s="108" t="str">
        <f t="shared" si="63"/>
        <v/>
      </c>
      <c r="AB1381" s="42" t="str">
        <f t="shared" si="64"/>
        <v/>
      </c>
      <c r="AC1381" s="42" t="str">
        <f t="shared" si="65"/>
        <v/>
      </c>
      <c r="AD1381" s="42" t="str">
        <f>IF(AB1381="","",MATCH(AC1381,'Required State Input – PHYS'!$AK$12:$AK$2011,FALSE))</f>
        <v/>
      </c>
    </row>
    <row r="1382" spans="1:30" x14ac:dyDescent="0.25">
      <c r="A1382" s="110" t="s">
        <v>202</v>
      </c>
      <c r="B1382" s="99" t="str">
        <f>IF($AB1382="","",IF(INDEX('Required State Input – PHYS'!B$12:B$2011,$AD1382)="","",INDEX('Required State Input – PHYS'!B$12:B$2011,$AD1382)))</f>
        <v/>
      </c>
      <c r="C1382" s="67" t="str">
        <f>IF($AB1382="","",IF(INDEX('Required State Input – PHYS'!C$12:C$2011,$AD1382)="","",INDEX('Required State Input – PHYS'!C$12:C$2011,$AD1382)))</f>
        <v/>
      </c>
      <c r="D1382" s="100" t="str">
        <f>IF($AB1382="","",IF(INDEX('Required State Input – PHYS'!D$12:D$2011,$AD1382)="","",INDEX('Required State Input – PHYS'!D$12:D$2011,$AD1382)))</f>
        <v/>
      </c>
      <c r="E1382" s="101" t="str">
        <f>IF($AB1382="","",IF(INDEX('Required State Input – PHYS'!E$12:E$2011,$AD1382)="","",INDEX('Required State Input – PHYS'!E$12:E$2011,$AD1382)))</f>
        <v/>
      </c>
      <c r="F1382" s="99" t="str">
        <f>IF($AB1382="","",IF(INDEX('Required State Input – PHYS'!F$12:F$2011,$AD1382)="","",INDEX('Required State Input – PHYS'!F$12:F$2011,$AD1382)))</f>
        <v/>
      </c>
      <c r="G1382" s="100" t="str">
        <f>IF($AB1382="","",IF(INDEX('Required State Input – PHYS'!G$12:G$2011,$AD1382)="","",INDEX('Required State Input – PHYS'!G$12:G$2011,$AD1382)))</f>
        <v/>
      </c>
      <c r="H1382" s="100" t="str">
        <f>IF($AB1382="","",IF(INDEX('Required State Input – PHYS'!H$12:H$2011,$AD1382)="","",INDEX('Required State Input – PHYS'!H$12:H$2011,$AD1382)))</f>
        <v/>
      </c>
      <c r="I1382" s="100" t="str">
        <f>IF($AB1382="","",IF(INDEX('Required State Input – PHYS'!I$12:I$2011,$AD1382)="","",INDEX('Required State Input – PHYS'!I$12:I$2011,$AD1382)))</f>
        <v/>
      </c>
      <c r="J1382" s="102" t="str">
        <f>IF($AB1382="","",IF(INDEX('Required State Input – PHYS'!J$12:J$2011,$AD1382)="","",INDEX('Required State Input – PHYS'!J$12:J$2011,$AD1382)))</f>
        <v/>
      </c>
      <c r="K1382" s="77" t="str">
        <f>IF($AB1382="","",IF(INDEX('Required State Input – PHYS'!K$12:K$2011,$AD1382)="","",INDEX('Required State Input – PHYS'!K$12:K$2011,$AD1382)))</f>
        <v/>
      </c>
      <c r="L1382" s="78" t="str">
        <f>IF($AB1382="","",IF(INDEX('Required State Input – PHYS'!L$12:L$2011,$AD1382)="","",INDEX('Required State Input – PHYS'!L$12:L$2011,$AD1382)))</f>
        <v/>
      </c>
      <c r="M1382" s="79" t="str">
        <f>IF($AB1382="","",IF(INDEX('Required State Input – PHYS'!M$12:M$2011,$AD1382)="","",ROUND(INDEX('Required State Input – PHYS'!M$12:M$2011,$AD1382),2)))</f>
        <v/>
      </c>
      <c r="N1382" s="80" t="str">
        <f>IF($AB1382="","",IF(INDEX('Required State Input – PHYS'!N$12:N$2011,$AD1382)="","",ROUND(INDEX('Required State Input – PHYS'!N$12:N$2011,$AD1382),4)))</f>
        <v/>
      </c>
      <c r="O1382" s="77" t="str">
        <f>IF($AB1382="","",IF(INDEX('Required State Input – PHYS'!O$12:O$2011,$AD1382)="","",INDEX('Required State Input – PHYS'!O$12:O$2011,$AD1382)))</f>
        <v/>
      </c>
      <c r="P1382" s="78" t="str">
        <f>IF($AB1382="","",IF(INDEX('Required State Input – PHYS'!P$12:P$2011,$AD1382)="","",INDEX('Required State Input – PHYS'!P$12:P$2011,$AD1382)))</f>
        <v/>
      </c>
      <c r="Q1382" s="79" t="str">
        <f>IF($AB1382="","",IF(INDEX('Required State Input – PHYS'!Q$12:Q$2011,$AD1382)="","",ROUND(INDEX('Required State Input – PHYS'!Q$12:Q$2011,$AD1382),2)))</f>
        <v/>
      </c>
      <c r="R1382" s="82" t="str">
        <f>IF($AB1382="","",IF(INDEX('Required State Input – PHYS'!R$12:R$2011,$AD1382)="","",INDEX('Required State Input – PHYS'!R$12:R$2011,$AD1382)))</f>
        <v/>
      </c>
      <c r="S1382" s="77" t="str">
        <f>IF($AB1382="","",IF(INDEX('Required State Input – PHYS'!S$12:S$2011,$AD1382)="","",INDEX('Required State Input – PHYS'!S$12:S$2011,$AD1382)))</f>
        <v/>
      </c>
      <c r="T1382" s="78" t="str">
        <f>IF($AB1382="","",IF(INDEX('Required State Input – PHYS'!T$12:T$2011,$AD1382)="","",INDEX('Required State Input – PHYS'!T$12:T$2011,$AD1382)))</f>
        <v/>
      </c>
      <c r="U1382" s="89" t="str">
        <f>IF($AB1382="","",IF(INDEX('Required State Input – PHYS'!U$12:U$2011,$AD1382)="","",ROUND(INDEX('Required State Input – PHYS'!U$12:U$2011,$AD1382),2)))</f>
        <v/>
      </c>
      <c r="V1382" s="107" t="str">
        <f>IF($AB1382="","",IF(INDEX('Required State Input – PHYS'!V$12:V$2011,$AD1382)="","",ROUND(INDEX('Required State Input – PHYS'!V$12:V$2011,$AD1382),2)))</f>
        <v/>
      </c>
      <c r="W1382" s="108" t="str">
        <f t="shared" si="63"/>
        <v/>
      </c>
      <c r="AB1382" s="42" t="str">
        <f t="shared" si="64"/>
        <v/>
      </c>
      <c r="AC1382" s="42" t="str">
        <f t="shared" si="65"/>
        <v/>
      </c>
      <c r="AD1382" s="42" t="str">
        <f>IF(AB1382="","",MATCH(AC1382,'Required State Input – PHYS'!$AK$12:$AK$2011,FALSE))</f>
        <v/>
      </c>
    </row>
    <row r="1383" spans="1:30" x14ac:dyDescent="0.25">
      <c r="A1383" s="110" t="s">
        <v>202</v>
      </c>
      <c r="B1383" s="99" t="str">
        <f>IF($AB1383="","",IF(INDEX('Required State Input – PHYS'!B$12:B$2011,$AD1383)="","",INDEX('Required State Input – PHYS'!B$12:B$2011,$AD1383)))</f>
        <v/>
      </c>
      <c r="C1383" s="67" t="str">
        <f>IF($AB1383="","",IF(INDEX('Required State Input – PHYS'!C$12:C$2011,$AD1383)="","",INDEX('Required State Input – PHYS'!C$12:C$2011,$AD1383)))</f>
        <v/>
      </c>
      <c r="D1383" s="100" t="str">
        <f>IF($AB1383="","",IF(INDEX('Required State Input – PHYS'!D$12:D$2011,$AD1383)="","",INDEX('Required State Input – PHYS'!D$12:D$2011,$AD1383)))</f>
        <v/>
      </c>
      <c r="E1383" s="101" t="str">
        <f>IF($AB1383="","",IF(INDEX('Required State Input – PHYS'!E$12:E$2011,$AD1383)="","",INDEX('Required State Input – PHYS'!E$12:E$2011,$AD1383)))</f>
        <v/>
      </c>
      <c r="F1383" s="99" t="str">
        <f>IF($AB1383="","",IF(INDEX('Required State Input – PHYS'!F$12:F$2011,$AD1383)="","",INDEX('Required State Input – PHYS'!F$12:F$2011,$AD1383)))</f>
        <v/>
      </c>
      <c r="G1383" s="100" t="str">
        <f>IF($AB1383="","",IF(INDEX('Required State Input – PHYS'!G$12:G$2011,$AD1383)="","",INDEX('Required State Input – PHYS'!G$12:G$2011,$AD1383)))</f>
        <v/>
      </c>
      <c r="H1383" s="100" t="str">
        <f>IF($AB1383="","",IF(INDEX('Required State Input – PHYS'!H$12:H$2011,$AD1383)="","",INDEX('Required State Input – PHYS'!H$12:H$2011,$AD1383)))</f>
        <v/>
      </c>
      <c r="I1383" s="100" t="str">
        <f>IF($AB1383="","",IF(INDEX('Required State Input – PHYS'!I$12:I$2011,$AD1383)="","",INDEX('Required State Input – PHYS'!I$12:I$2011,$AD1383)))</f>
        <v/>
      </c>
      <c r="J1383" s="102" t="str">
        <f>IF($AB1383="","",IF(INDEX('Required State Input – PHYS'!J$12:J$2011,$AD1383)="","",INDEX('Required State Input – PHYS'!J$12:J$2011,$AD1383)))</f>
        <v/>
      </c>
      <c r="K1383" s="77" t="str">
        <f>IF($AB1383="","",IF(INDEX('Required State Input – PHYS'!K$12:K$2011,$AD1383)="","",INDEX('Required State Input – PHYS'!K$12:K$2011,$AD1383)))</f>
        <v/>
      </c>
      <c r="L1383" s="78" t="str">
        <f>IF($AB1383="","",IF(INDEX('Required State Input – PHYS'!L$12:L$2011,$AD1383)="","",INDEX('Required State Input – PHYS'!L$12:L$2011,$AD1383)))</f>
        <v/>
      </c>
      <c r="M1383" s="79" t="str">
        <f>IF($AB1383="","",IF(INDEX('Required State Input – PHYS'!M$12:M$2011,$AD1383)="","",ROUND(INDEX('Required State Input – PHYS'!M$12:M$2011,$AD1383),2)))</f>
        <v/>
      </c>
      <c r="N1383" s="80" t="str">
        <f>IF($AB1383="","",IF(INDEX('Required State Input – PHYS'!N$12:N$2011,$AD1383)="","",ROUND(INDEX('Required State Input – PHYS'!N$12:N$2011,$AD1383),4)))</f>
        <v/>
      </c>
      <c r="O1383" s="77" t="str">
        <f>IF($AB1383="","",IF(INDEX('Required State Input – PHYS'!O$12:O$2011,$AD1383)="","",INDEX('Required State Input – PHYS'!O$12:O$2011,$AD1383)))</f>
        <v/>
      </c>
      <c r="P1383" s="78" t="str">
        <f>IF($AB1383="","",IF(INDEX('Required State Input – PHYS'!P$12:P$2011,$AD1383)="","",INDEX('Required State Input – PHYS'!P$12:P$2011,$AD1383)))</f>
        <v/>
      </c>
      <c r="Q1383" s="79" t="str">
        <f>IF($AB1383="","",IF(INDEX('Required State Input – PHYS'!Q$12:Q$2011,$AD1383)="","",ROUND(INDEX('Required State Input – PHYS'!Q$12:Q$2011,$AD1383),2)))</f>
        <v/>
      </c>
      <c r="R1383" s="82" t="str">
        <f>IF($AB1383="","",IF(INDEX('Required State Input – PHYS'!R$12:R$2011,$AD1383)="","",INDEX('Required State Input – PHYS'!R$12:R$2011,$AD1383)))</f>
        <v/>
      </c>
      <c r="S1383" s="77" t="str">
        <f>IF($AB1383="","",IF(INDEX('Required State Input – PHYS'!S$12:S$2011,$AD1383)="","",INDEX('Required State Input – PHYS'!S$12:S$2011,$AD1383)))</f>
        <v/>
      </c>
      <c r="T1383" s="78" t="str">
        <f>IF($AB1383="","",IF(INDEX('Required State Input – PHYS'!T$12:T$2011,$AD1383)="","",INDEX('Required State Input – PHYS'!T$12:T$2011,$AD1383)))</f>
        <v/>
      </c>
      <c r="U1383" s="89" t="str">
        <f>IF($AB1383="","",IF(INDEX('Required State Input – PHYS'!U$12:U$2011,$AD1383)="","",ROUND(INDEX('Required State Input – PHYS'!U$12:U$2011,$AD1383),2)))</f>
        <v/>
      </c>
      <c r="V1383" s="107" t="str">
        <f>IF($AB1383="","",IF(INDEX('Required State Input – PHYS'!V$12:V$2011,$AD1383)="","",ROUND(INDEX('Required State Input – PHYS'!V$12:V$2011,$AD1383),2)))</f>
        <v/>
      </c>
      <c r="W1383" s="108" t="str">
        <f t="shared" si="63"/>
        <v/>
      </c>
      <c r="AB1383" s="42" t="str">
        <f t="shared" si="64"/>
        <v/>
      </c>
      <c r="AC1383" s="42" t="str">
        <f t="shared" si="65"/>
        <v/>
      </c>
      <c r="AD1383" s="42" t="str">
        <f>IF(AB1383="","",MATCH(AC1383,'Required State Input – PHYS'!$AK$12:$AK$2011,FALSE))</f>
        <v/>
      </c>
    </row>
    <row r="1384" spans="1:30" x14ac:dyDescent="0.25">
      <c r="A1384" s="110" t="s">
        <v>202</v>
      </c>
      <c r="B1384" s="99" t="str">
        <f>IF($AB1384="","",IF(INDEX('Required State Input – PHYS'!B$12:B$2011,$AD1384)="","",INDEX('Required State Input – PHYS'!B$12:B$2011,$AD1384)))</f>
        <v/>
      </c>
      <c r="C1384" s="67" t="str">
        <f>IF($AB1384="","",IF(INDEX('Required State Input – PHYS'!C$12:C$2011,$AD1384)="","",INDEX('Required State Input – PHYS'!C$12:C$2011,$AD1384)))</f>
        <v/>
      </c>
      <c r="D1384" s="100" t="str">
        <f>IF($AB1384="","",IF(INDEX('Required State Input – PHYS'!D$12:D$2011,$AD1384)="","",INDEX('Required State Input – PHYS'!D$12:D$2011,$AD1384)))</f>
        <v/>
      </c>
      <c r="E1384" s="101" t="str">
        <f>IF($AB1384="","",IF(INDEX('Required State Input – PHYS'!E$12:E$2011,$AD1384)="","",INDEX('Required State Input – PHYS'!E$12:E$2011,$AD1384)))</f>
        <v/>
      </c>
      <c r="F1384" s="99" t="str">
        <f>IF($AB1384="","",IF(INDEX('Required State Input – PHYS'!F$12:F$2011,$AD1384)="","",INDEX('Required State Input – PHYS'!F$12:F$2011,$AD1384)))</f>
        <v/>
      </c>
      <c r="G1384" s="100" t="str">
        <f>IF($AB1384="","",IF(INDEX('Required State Input – PHYS'!G$12:G$2011,$AD1384)="","",INDEX('Required State Input – PHYS'!G$12:G$2011,$AD1384)))</f>
        <v/>
      </c>
      <c r="H1384" s="100" t="str">
        <f>IF($AB1384="","",IF(INDEX('Required State Input – PHYS'!H$12:H$2011,$AD1384)="","",INDEX('Required State Input – PHYS'!H$12:H$2011,$AD1384)))</f>
        <v/>
      </c>
      <c r="I1384" s="100" t="str">
        <f>IF($AB1384="","",IF(INDEX('Required State Input – PHYS'!I$12:I$2011,$AD1384)="","",INDEX('Required State Input – PHYS'!I$12:I$2011,$AD1384)))</f>
        <v/>
      </c>
      <c r="J1384" s="102" t="str">
        <f>IF($AB1384="","",IF(INDEX('Required State Input – PHYS'!J$12:J$2011,$AD1384)="","",INDEX('Required State Input – PHYS'!J$12:J$2011,$AD1384)))</f>
        <v/>
      </c>
      <c r="K1384" s="77" t="str">
        <f>IF($AB1384="","",IF(INDEX('Required State Input – PHYS'!K$12:K$2011,$AD1384)="","",INDEX('Required State Input – PHYS'!K$12:K$2011,$AD1384)))</f>
        <v/>
      </c>
      <c r="L1384" s="78" t="str">
        <f>IF($AB1384="","",IF(INDEX('Required State Input – PHYS'!L$12:L$2011,$AD1384)="","",INDEX('Required State Input – PHYS'!L$12:L$2011,$AD1384)))</f>
        <v/>
      </c>
      <c r="M1384" s="79" t="str">
        <f>IF($AB1384="","",IF(INDEX('Required State Input – PHYS'!M$12:M$2011,$AD1384)="","",ROUND(INDEX('Required State Input – PHYS'!M$12:M$2011,$AD1384),2)))</f>
        <v/>
      </c>
      <c r="N1384" s="80" t="str">
        <f>IF($AB1384="","",IF(INDEX('Required State Input – PHYS'!N$12:N$2011,$AD1384)="","",ROUND(INDEX('Required State Input – PHYS'!N$12:N$2011,$AD1384),4)))</f>
        <v/>
      </c>
      <c r="O1384" s="77" t="str">
        <f>IF($AB1384="","",IF(INDEX('Required State Input – PHYS'!O$12:O$2011,$AD1384)="","",INDEX('Required State Input – PHYS'!O$12:O$2011,$AD1384)))</f>
        <v/>
      </c>
      <c r="P1384" s="78" t="str">
        <f>IF($AB1384="","",IF(INDEX('Required State Input – PHYS'!P$12:P$2011,$AD1384)="","",INDEX('Required State Input – PHYS'!P$12:P$2011,$AD1384)))</f>
        <v/>
      </c>
      <c r="Q1384" s="79" t="str">
        <f>IF($AB1384="","",IF(INDEX('Required State Input – PHYS'!Q$12:Q$2011,$AD1384)="","",ROUND(INDEX('Required State Input – PHYS'!Q$12:Q$2011,$AD1384),2)))</f>
        <v/>
      </c>
      <c r="R1384" s="82" t="str">
        <f>IF($AB1384="","",IF(INDEX('Required State Input – PHYS'!R$12:R$2011,$AD1384)="","",INDEX('Required State Input – PHYS'!R$12:R$2011,$AD1384)))</f>
        <v/>
      </c>
      <c r="S1384" s="77" t="str">
        <f>IF($AB1384="","",IF(INDEX('Required State Input – PHYS'!S$12:S$2011,$AD1384)="","",INDEX('Required State Input – PHYS'!S$12:S$2011,$AD1384)))</f>
        <v/>
      </c>
      <c r="T1384" s="78" t="str">
        <f>IF($AB1384="","",IF(INDEX('Required State Input – PHYS'!T$12:T$2011,$AD1384)="","",INDEX('Required State Input – PHYS'!T$12:T$2011,$AD1384)))</f>
        <v/>
      </c>
      <c r="U1384" s="89" t="str">
        <f>IF($AB1384="","",IF(INDEX('Required State Input – PHYS'!U$12:U$2011,$AD1384)="","",ROUND(INDEX('Required State Input – PHYS'!U$12:U$2011,$AD1384),2)))</f>
        <v/>
      </c>
      <c r="V1384" s="107" t="str">
        <f>IF($AB1384="","",IF(INDEX('Required State Input – PHYS'!V$12:V$2011,$AD1384)="","",ROUND(INDEX('Required State Input – PHYS'!V$12:V$2011,$AD1384),2)))</f>
        <v/>
      </c>
      <c r="W1384" s="108" t="str">
        <f t="shared" si="63"/>
        <v/>
      </c>
      <c r="AB1384" s="42" t="str">
        <f t="shared" si="64"/>
        <v/>
      </c>
      <c r="AC1384" s="42" t="str">
        <f t="shared" si="65"/>
        <v/>
      </c>
      <c r="AD1384" s="42" t="str">
        <f>IF(AB1384="","",MATCH(AC1384,'Required State Input – PHYS'!$AK$12:$AK$2011,FALSE))</f>
        <v/>
      </c>
    </row>
    <row r="1385" spans="1:30" x14ac:dyDescent="0.25">
      <c r="A1385" s="110" t="s">
        <v>202</v>
      </c>
      <c r="B1385" s="99" t="str">
        <f>IF($AB1385="","",IF(INDEX('Required State Input – PHYS'!B$12:B$2011,$AD1385)="","",INDEX('Required State Input – PHYS'!B$12:B$2011,$AD1385)))</f>
        <v/>
      </c>
      <c r="C1385" s="67" t="str">
        <f>IF($AB1385="","",IF(INDEX('Required State Input – PHYS'!C$12:C$2011,$AD1385)="","",INDEX('Required State Input – PHYS'!C$12:C$2011,$AD1385)))</f>
        <v/>
      </c>
      <c r="D1385" s="100" t="str">
        <f>IF($AB1385="","",IF(INDEX('Required State Input – PHYS'!D$12:D$2011,$AD1385)="","",INDEX('Required State Input – PHYS'!D$12:D$2011,$AD1385)))</f>
        <v/>
      </c>
      <c r="E1385" s="101" t="str">
        <f>IF($AB1385="","",IF(INDEX('Required State Input – PHYS'!E$12:E$2011,$AD1385)="","",INDEX('Required State Input – PHYS'!E$12:E$2011,$AD1385)))</f>
        <v/>
      </c>
      <c r="F1385" s="99" t="str">
        <f>IF($AB1385="","",IF(INDEX('Required State Input – PHYS'!F$12:F$2011,$AD1385)="","",INDEX('Required State Input – PHYS'!F$12:F$2011,$AD1385)))</f>
        <v/>
      </c>
      <c r="G1385" s="100" t="str">
        <f>IF($AB1385="","",IF(INDEX('Required State Input – PHYS'!G$12:G$2011,$AD1385)="","",INDEX('Required State Input – PHYS'!G$12:G$2011,$AD1385)))</f>
        <v/>
      </c>
      <c r="H1385" s="100" t="str">
        <f>IF($AB1385="","",IF(INDEX('Required State Input – PHYS'!H$12:H$2011,$AD1385)="","",INDEX('Required State Input – PHYS'!H$12:H$2011,$AD1385)))</f>
        <v/>
      </c>
      <c r="I1385" s="100" t="str">
        <f>IF($AB1385="","",IF(INDEX('Required State Input – PHYS'!I$12:I$2011,$AD1385)="","",INDEX('Required State Input – PHYS'!I$12:I$2011,$AD1385)))</f>
        <v/>
      </c>
      <c r="J1385" s="102" t="str">
        <f>IF($AB1385="","",IF(INDEX('Required State Input – PHYS'!J$12:J$2011,$AD1385)="","",INDEX('Required State Input – PHYS'!J$12:J$2011,$AD1385)))</f>
        <v/>
      </c>
      <c r="K1385" s="77" t="str">
        <f>IF($AB1385="","",IF(INDEX('Required State Input – PHYS'!K$12:K$2011,$AD1385)="","",INDEX('Required State Input – PHYS'!K$12:K$2011,$AD1385)))</f>
        <v/>
      </c>
      <c r="L1385" s="78" t="str">
        <f>IF($AB1385="","",IF(INDEX('Required State Input – PHYS'!L$12:L$2011,$AD1385)="","",INDEX('Required State Input – PHYS'!L$12:L$2011,$AD1385)))</f>
        <v/>
      </c>
      <c r="M1385" s="79" t="str">
        <f>IF($AB1385="","",IF(INDEX('Required State Input – PHYS'!M$12:M$2011,$AD1385)="","",ROUND(INDEX('Required State Input – PHYS'!M$12:M$2011,$AD1385),2)))</f>
        <v/>
      </c>
      <c r="N1385" s="80" t="str">
        <f>IF($AB1385="","",IF(INDEX('Required State Input – PHYS'!N$12:N$2011,$AD1385)="","",ROUND(INDEX('Required State Input – PHYS'!N$12:N$2011,$AD1385),4)))</f>
        <v/>
      </c>
      <c r="O1385" s="77" t="str">
        <f>IF($AB1385="","",IF(INDEX('Required State Input – PHYS'!O$12:O$2011,$AD1385)="","",INDEX('Required State Input – PHYS'!O$12:O$2011,$AD1385)))</f>
        <v/>
      </c>
      <c r="P1385" s="78" t="str">
        <f>IF($AB1385="","",IF(INDEX('Required State Input – PHYS'!P$12:P$2011,$AD1385)="","",INDEX('Required State Input – PHYS'!P$12:P$2011,$AD1385)))</f>
        <v/>
      </c>
      <c r="Q1385" s="79" t="str">
        <f>IF($AB1385="","",IF(INDEX('Required State Input – PHYS'!Q$12:Q$2011,$AD1385)="","",ROUND(INDEX('Required State Input – PHYS'!Q$12:Q$2011,$AD1385),2)))</f>
        <v/>
      </c>
      <c r="R1385" s="82" t="str">
        <f>IF($AB1385="","",IF(INDEX('Required State Input – PHYS'!R$12:R$2011,$AD1385)="","",INDEX('Required State Input – PHYS'!R$12:R$2011,$AD1385)))</f>
        <v/>
      </c>
      <c r="S1385" s="77" t="str">
        <f>IF($AB1385="","",IF(INDEX('Required State Input – PHYS'!S$12:S$2011,$AD1385)="","",INDEX('Required State Input – PHYS'!S$12:S$2011,$AD1385)))</f>
        <v/>
      </c>
      <c r="T1385" s="78" t="str">
        <f>IF($AB1385="","",IF(INDEX('Required State Input – PHYS'!T$12:T$2011,$AD1385)="","",INDEX('Required State Input – PHYS'!T$12:T$2011,$AD1385)))</f>
        <v/>
      </c>
      <c r="U1385" s="89" t="str">
        <f>IF($AB1385="","",IF(INDEX('Required State Input – PHYS'!U$12:U$2011,$AD1385)="","",ROUND(INDEX('Required State Input – PHYS'!U$12:U$2011,$AD1385),2)))</f>
        <v/>
      </c>
      <c r="V1385" s="107" t="str">
        <f>IF($AB1385="","",IF(INDEX('Required State Input – PHYS'!V$12:V$2011,$AD1385)="","",ROUND(INDEX('Required State Input – PHYS'!V$12:V$2011,$AD1385),2)))</f>
        <v/>
      </c>
      <c r="W1385" s="108" t="str">
        <f t="shared" si="63"/>
        <v/>
      </c>
      <c r="AB1385" s="42" t="str">
        <f t="shared" si="64"/>
        <v/>
      </c>
      <c r="AC1385" s="42" t="str">
        <f t="shared" si="65"/>
        <v/>
      </c>
      <c r="AD1385" s="42" t="str">
        <f>IF(AB1385="","",MATCH(AC1385,'Required State Input – PHYS'!$AK$12:$AK$2011,FALSE))</f>
        <v/>
      </c>
    </row>
    <row r="1386" spans="1:30" x14ac:dyDescent="0.25">
      <c r="A1386" s="110" t="s">
        <v>202</v>
      </c>
      <c r="B1386" s="99" t="str">
        <f>IF($AB1386="","",IF(INDEX('Required State Input – PHYS'!B$12:B$2011,$AD1386)="","",INDEX('Required State Input – PHYS'!B$12:B$2011,$AD1386)))</f>
        <v/>
      </c>
      <c r="C1386" s="67" t="str">
        <f>IF($AB1386="","",IF(INDEX('Required State Input – PHYS'!C$12:C$2011,$AD1386)="","",INDEX('Required State Input – PHYS'!C$12:C$2011,$AD1386)))</f>
        <v/>
      </c>
      <c r="D1386" s="100" t="str">
        <f>IF($AB1386="","",IF(INDEX('Required State Input – PHYS'!D$12:D$2011,$AD1386)="","",INDEX('Required State Input – PHYS'!D$12:D$2011,$AD1386)))</f>
        <v/>
      </c>
      <c r="E1386" s="101" t="str">
        <f>IF($AB1386="","",IF(INDEX('Required State Input – PHYS'!E$12:E$2011,$AD1386)="","",INDEX('Required State Input – PHYS'!E$12:E$2011,$AD1386)))</f>
        <v/>
      </c>
      <c r="F1386" s="99" t="str">
        <f>IF($AB1386="","",IF(INDEX('Required State Input – PHYS'!F$12:F$2011,$AD1386)="","",INDEX('Required State Input – PHYS'!F$12:F$2011,$AD1386)))</f>
        <v/>
      </c>
      <c r="G1386" s="100" t="str">
        <f>IF($AB1386="","",IF(INDEX('Required State Input – PHYS'!G$12:G$2011,$AD1386)="","",INDEX('Required State Input – PHYS'!G$12:G$2011,$AD1386)))</f>
        <v/>
      </c>
      <c r="H1386" s="100" t="str">
        <f>IF($AB1386="","",IF(INDEX('Required State Input – PHYS'!H$12:H$2011,$AD1386)="","",INDEX('Required State Input – PHYS'!H$12:H$2011,$AD1386)))</f>
        <v/>
      </c>
      <c r="I1386" s="100" t="str">
        <f>IF($AB1386="","",IF(INDEX('Required State Input – PHYS'!I$12:I$2011,$AD1386)="","",INDEX('Required State Input – PHYS'!I$12:I$2011,$AD1386)))</f>
        <v/>
      </c>
      <c r="J1386" s="102" t="str">
        <f>IF($AB1386="","",IF(INDEX('Required State Input – PHYS'!J$12:J$2011,$AD1386)="","",INDEX('Required State Input – PHYS'!J$12:J$2011,$AD1386)))</f>
        <v/>
      </c>
      <c r="K1386" s="77" t="str">
        <f>IF($AB1386="","",IF(INDEX('Required State Input – PHYS'!K$12:K$2011,$AD1386)="","",INDEX('Required State Input – PHYS'!K$12:K$2011,$AD1386)))</f>
        <v/>
      </c>
      <c r="L1386" s="78" t="str">
        <f>IF($AB1386="","",IF(INDEX('Required State Input – PHYS'!L$12:L$2011,$AD1386)="","",INDEX('Required State Input – PHYS'!L$12:L$2011,$AD1386)))</f>
        <v/>
      </c>
      <c r="M1386" s="79" t="str">
        <f>IF($AB1386="","",IF(INDEX('Required State Input – PHYS'!M$12:M$2011,$AD1386)="","",ROUND(INDEX('Required State Input – PHYS'!M$12:M$2011,$AD1386),2)))</f>
        <v/>
      </c>
      <c r="N1386" s="80" t="str">
        <f>IF($AB1386="","",IF(INDEX('Required State Input – PHYS'!N$12:N$2011,$AD1386)="","",ROUND(INDEX('Required State Input – PHYS'!N$12:N$2011,$AD1386),4)))</f>
        <v/>
      </c>
      <c r="O1386" s="77" t="str">
        <f>IF($AB1386="","",IF(INDEX('Required State Input – PHYS'!O$12:O$2011,$AD1386)="","",INDEX('Required State Input – PHYS'!O$12:O$2011,$AD1386)))</f>
        <v/>
      </c>
      <c r="P1386" s="78" t="str">
        <f>IF($AB1386="","",IF(INDEX('Required State Input – PHYS'!P$12:P$2011,$AD1386)="","",INDEX('Required State Input – PHYS'!P$12:P$2011,$AD1386)))</f>
        <v/>
      </c>
      <c r="Q1386" s="79" t="str">
        <f>IF($AB1386="","",IF(INDEX('Required State Input – PHYS'!Q$12:Q$2011,$AD1386)="","",ROUND(INDEX('Required State Input – PHYS'!Q$12:Q$2011,$AD1386),2)))</f>
        <v/>
      </c>
      <c r="R1386" s="82" t="str">
        <f>IF($AB1386="","",IF(INDEX('Required State Input – PHYS'!R$12:R$2011,$AD1386)="","",INDEX('Required State Input – PHYS'!R$12:R$2011,$AD1386)))</f>
        <v/>
      </c>
      <c r="S1386" s="77" t="str">
        <f>IF($AB1386="","",IF(INDEX('Required State Input – PHYS'!S$12:S$2011,$AD1386)="","",INDEX('Required State Input – PHYS'!S$12:S$2011,$AD1386)))</f>
        <v/>
      </c>
      <c r="T1386" s="78" t="str">
        <f>IF($AB1386="","",IF(INDEX('Required State Input – PHYS'!T$12:T$2011,$AD1386)="","",INDEX('Required State Input – PHYS'!T$12:T$2011,$AD1386)))</f>
        <v/>
      </c>
      <c r="U1386" s="89" t="str">
        <f>IF($AB1386="","",IF(INDEX('Required State Input – PHYS'!U$12:U$2011,$AD1386)="","",ROUND(INDEX('Required State Input – PHYS'!U$12:U$2011,$AD1386),2)))</f>
        <v/>
      </c>
      <c r="V1386" s="107" t="str">
        <f>IF($AB1386="","",IF(INDEX('Required State Input – PHYS'!V$12:V$2011,$AD1386)="","",ROUND(INDEX('Required State Input – PHYS'!V$12:V$2011,$AD1386),2)))</f>
        <v/>
      </c>
      <c r="W1386" s="108" t="str">
        <f t="shared" si="63"/>
        <v/>
      </c>
      <c r="AB1386" s="42" t="str">
        <f t="shared" si="64"/>
        <v/>
      </c>
      <c r="AC1386" s="42" t="str">
        <f t="shared" si="65"/>
        <v/>
      </c>
      <c r="AD1386" s="42" t="str">
        <f>IF(AB1386="","",MATCH(AC1386,'Required State Input – PHYS'!$AK$12:$AK$2011,FALSE))</f>
        <v/>
      </c>
    </row>
    <row r="1387" spans="1:30" x14ac:dyDescent="0.25">
      <c r="A1387" s="110" t="s">
        <v>202</v>
      </c>
      <c r="B1387" s="99" t="str">
        <f>IF($AB1387="","",IF(INDEX('Required State Input – PHYS'!B$12:B$2011,$AD1387)="","",INDEX('Required State Input – PHYS'!B$12:B$2011,$AD1387)))</f>
        <v/>
      </c>
      <c r="C1387" s="67" t="str">
        <f>IF($AB1387="","",IF(INDEX('Required State Input – PHYS'!C$12:C$2011,$AD1387)="","",INDEX('Required State Input – PHYS'!C$12:C$2011,$AD1387)))</f>
        <v/>
      </c>
      <c r="D1387" s="100" t="str">
        <f>IF($AB1387="","",IF(INDEX('Required State Input – PHYS'!D$12:D$2011,$AD1387)="","",INDEX('Required State Input – PHYS'!D$12:D$2011,$AD1387)))</f>
        <v/>
      </c>
      <c r="E1387" s="101" t="str">
        <f>IF($AB1387="","",IF(INDEX('Required State Input – PHYS'!E$12:E$2011,$AD1387)="","",INDEX('Required State Input – PHYS'!E$12:E$2011,$AD1387)))</f>
        <v/>
      </c>
      <c r="F1387" s="99" t="str">
        <f>IF($AB1387="","",IF(INDEX('Required State Input – PHYS'!F$12:F$2011,$AD1387)="","",INDEX('Required State Input – PHYS'!F$12:F$2011,$AD1387)))</f>
        <v/>
      </c>
      <c r="G1387" s="100" t="str">
        <f>IF($AB1387="","",IF(INDEX('Required State Input – PHYS'!G$12:G$2011,$AD1387)="","",INDEX('Required State Input – PHYS'!G$12:G$2011,$AD1387)))</f>
        <v/>
      </c>
      <c r="H1387" s="100" t="str">
        <f>IF($AB1387="","",IF(INDEX('Required State Input – PHYS'!H$12:H$2011,$AD1387)="","",INDEX('Required State Input – PHYS'!H$12:H$2011,$AD1387)))</f>
        <v/>
      </c>
      <c r="I1387" s="100" t="str">
        <f>IF($AB1387="","",IF(INDEX('Required State Input – PHYS'!I$12:I$2011,$AD1387)="","",INDEX('Required State Input – PHYS'!I$12:I$2011,$AD1387)))</f>
        <v/>
      </c>
      <c r="J1387" s="102" t="str">
        <f>IF($AB1387="","",IF(INDEX('Required State Input – PHYS'!J$12:J$2011,$AD1387)="","",INDEX('Required State Input – PHYS'!J$12:J$2011,$AD1387)))</f>
        <v/>
      </c>
      <c r="K1387" s="77" t="str">
        <f>IF($AB1387="","",IF(INDEX('Required State Input – PHYS'!K$12:K$2011,$AD1387)="","",INDEX('Required State Input – PHYS'!K$12:K$2011,$AD1387)))</f>
        <v/>
      </c>
      <c r="L1387" s="78" t="str">
        <f>IF($AB1387="","",IF(INDEX('Required State Input – PHYS'!L$12:L$2011,$AD1387)="","",INDEX('Required State Input – PHYS'!L$12:L$2011,$AD1387)))</f>
        <v/>
      </c>
      <c r="M1387" s="79" t="str">
        <f>IF($AB1387="","",IF(INDEX('Required State Input – PHYS'!M$12:M$2011,$AD1387)="","",ROUND(INDEX('Required State Input – PHYS'!M$12:M$2011,$AD1387),2)))</f>
        <v/>
      </c>
      <c r="N1387" s="80" t="str">
        <f>IF($AB1387="","",IF(INDEX('Required State Input – PHYS'!N$12:N$2011,$AD1387)="","",ROUND(INDEX('Required State Input – PHYS'!N$12:N$2011,$AD1387),4)))</f>
        <v/>
      </c>
      <c r="O1387" s="77" t="str">
        <f>IF($AB1387="","",IF(INDEX('Required State Input – PHYS'!O$12:O$2011,$AD1387)="","",INDEX('Required State Input – PHYS'!O$12:O$2011,$AD1387)))</f>
        <v/>
      </c>
      <c r="P1387" s="78" t="str">
        <f>IF($AB1387="","",IF(INDEX('Required State Input – PHYS'!P$12:P$2011,$AD1387)="","",INDEX('Required State Input – PHYS'!P$12:P$2011,$AD1387)))</f>
        <v/>
      </c>
      <c r="Q1387" s="79" t="str">
        <f>IF($AB1387="","",IF(INDEX('Required State Input – PHYS'!Q$12:Q$2011,$AD1387)="","",ROUND(INDEX('Required State Input – PHYS'!Q$12:Q$2011,$AD1387),2)))</f>
        <v/>
      </c>
      <c r="R1387" s="82" t="str">
        <f>IF($AB1387="","",IF(INDEX('Required State Input – PHYS'!R$12:R$2011,$AD1387)="","",INDEX('Required State Input – PHYS'!R$12:R$2011,$AD1387)))</f>
        <v/>
      </c>
      <c r="S1387" s="77" t="str">
        <f>IF($AB1387="","",IF(INDEX('Required State Input – PHYS'!S$12:S$2011,$AD1387)="","",INDEX('Required State Input – PHYS'!S$12:S$2011,$AD1387)))</f>
        <v/>
      </c>
      <c r="T1387" s="78" t="str">
        <f>IF($AB1387="","",IF(INDEX('Required State Input – PHYS'!T$12:T$2011,$AD1387)="","",INDEX('Required State Input – PHYS'!T$12:T$2011,$AD1387)))</f>
        <v/>
      </c>
      <c r="U1387" s="89" t="str">
        <f>IF($AB1387="","",IF(INDEX('Required State Input – PHYS'!U$12:U$2011,$AD1387)="","",ROUND(INDEX('Required State Input – PHYS'!U$12:U$2011,$AD1387),2)))</f>
        <v/>
      </c>
      <c r="V1387" s="107" t="str">
        <f>IF($AB1387="","",IF(INDEX('Required State Input – PHYS'!V$12:V$2011,$AD1387)="","",ROUND(INDEX('Required State Input – PHYS'!V$12:V$2011,$AD1387),2)))</f>
        <v/>
      </c>
      <c r="W1387" s="108" t="str">
        <f t="shared" si="63"/>
        <v/>
      </c>
      <c r="AB1387" s="42" t="str">
        <f t="shared" si="64"/>
        <v/>
      </c>
      <c r="AC1387" s="42" t="str">
        <f t="shared" si="65"/>
        <v/>
      </c>
      <c r="AD1387" s="42" t="str">
        <f>IF(AB1387="","",MATCH(AC1387,'Required State Input – PHYS'!$AK$12:$AK$2011,FALSE))</f>
        <v/>
      </c>
    </row>
    <row r="1388" spans="1:30" x14ac:dyDescent="0.25">
      <c r="A1388" s="110" t="s">
        <v>202</v>
      </c>
      <c r="B1388" s="99" t="str">
        <f>IF($AB1388="","",IF(INDEX('Required State Input – PHYS'!B$12:B$2011,$AD1388)="","",INDEX('Required State Input – PHYS'!B$12:B$2011,$AD1388)))</f>
        <v/>
      </c>
      <c r="C1388" s="67" t="str">
        <f>IF($AB1388="","",IF(INDEX('Required State Input – PHYS'!C$12:C$2011,$AD1388)="","",INDEX('Required State Input – PHYS'!C$12:C$2011,$AD1388)))</f>
        <v/>
      </c>
      <c r="D1388" s="100" t="str">
        <f>IF($AB1388="","",IF(INDEX('Required State Input – PHYS'!D$12:D$2011,$AD1388)="","",INDEX('Required State Input – PHYS'!D$12:D$2011,$AD1388)))</f>
        <v/>
      </c>
      <c r="E1388" s="101" t="str">
        <f>IF($AB1388="","",IF(INDEX('Required State Input – PHYS'!E$12:E$2011,$AD1388)="","",INDEX('Required State Input – PHYS'!E$12:E$2011,$AD1388)))</f>
        <v/>
      </c>
      <c r="F1388" s="99" t="str">
        <f>IF($AB1388="","",IF(INDEX('Required State Input – PHYS'!F$12:F$2011,$AD1388)="","",INDEX('Required State Input – PHYS'!F$12:F$2011,$AD1388)))</f>
        <v/>
      </c>
      <c r="G1388" s="100" t="str">
        <f>IF($AB1388="","",IF(INDEX('Required State Input – PHYS'!G$12:G$2011,$AD1388)="","",INDEX('Required State Input – PHYS'!G$12:G$2011,$AD1388)))</f>
        <v/>
      </c>
      <c r="H1388" s="100" t="str">
        <f>IF($AB1388="","",IF(INDEX('Required State Input – PHYS'!H$12:H$2011,$AD1388)="","",INDEX('Required State Input – PHYS'!H$12:H$2011,$AD1388)))</f>
        <v/>
      </c>
      <c r="I1388" s="100" t="str">
        <f>IF($AB1388="","",IF(INDEX('Required State Input – PHYS'!I$12:I$2011,$AD1388)="","",INDEX('Required State Input – PHYS'!I$12:I$2011,$AD1388)))</f>
        <v/>
      </c>
      <c r="J1388" s="102" t="str">
        <f>IF($AB1388="","",IF(INDEX('Required State Input – PHYS'!J$12:J$2011,$AD1388)="","",INDEX('Required State Input – PHYS'!J$12:J$2011,$AD1388)))</f>
        <v/>
      </c>
      <c r="K1388" s="77" t="str">
        <f>IF($AB1388="","",IF(INDEX('Required State Input – PHYS'!K$12:K$2011,$AD1388)="","",INDEX('Required State Input – PHYS'!K$12:K$2011,$AD1388)))</f>
        <v/>
      </c>
      <c r="L1388" s="78" t="str">
        <f>IF($AB1388="","",IF(INDEX('Required State Input – PHYS'!L$12:L$2011,$AD1388)="","",INDEX('Required State Input – PHYS'!L$12:L$2011,$AD1388)))</f>
        <v/>
      </c>
      <c r="M1388" s="79" t="str">
        <f>IF($AB1388="","",IF(INDEX('Required State Input – PHYS'!M$12:M$2011,$AD1388)="","",ROUND(INDEX('Required State Input – PHYS'!M$12:M$2011,$AD1388),2)))</f>
        <v/>
      </c>
      <c r="N1388" s="80" t="str">
        <f>IF($AB1388="","",IF(INDEX('Required State Input – PHYS'!N$12:N$2011,$AD1388)="","",ROUND(INDEX('Required State Input – PHYS'!N$12:N$2011,$AD1388),4)))</f>
        <v/>
      </c>
      <c r="O1388" s="77" t="str">
        <f>IF($AB1388="","",IF(INDEX('Required State Input – PHYS'!O$12:O$2011,$AD1388)="","",INDEX('Required State Input – PHYS'!O$12:O$2011,$AD1388)))</f>
        <v/>
      </c>
      <c r="P1388" s="78" t="str">
        <f>IF($AB1388="","",IF(INDEX('Required State Input – PHYS'!P$12:P$2011,$AD1388)="","",INDEX('Required State Input – PHYS'!P$12:P$2011,$AD1388)))</f>
        <v/>
      </c>
      <c r="Q1388" s="79" t="str">
        <f>IF($AB1388="","",IF(INDEX('Required State Input – PHYS'!Q$12:Q$2011,$AD1388)="","",ROUND(INDEX('Required State Input – PHYS'!Q$12:Q$2011,$AD1388),2)))</f>
        <v/>
      </c>
      <c r="R1388" s="82" t="str">
        <f>IF($AB1388="","",IF(INDEX('Required State Input – PHYS'!R$12:R$2011,$AD1388)="","",INDEX('Required State Input – PHYS'!R$12:R$2011,$AD1388)))</f>
        <v/>
      </c>
      <c r="S1388" s="77" t="str">
        <f>IF($AB1388="","",IF(INDEX('Required State Input – PHYS'!S$12:S$2011,$AD1388)="","",INDEX('Required State Input – PHYS'!S$12:S$2011,$AD1388)))</f>
        <v/>
      </c>
      <c r="T1388" s="78" t="str">
        <f>IF($AB1388="","",IF(INDEX('Required State Input – PHYS'!T$12:T$2011,$AD1388)="","",INDEX('Required State Input – PHYS'!T$12:T$2011,$AD1388)))</f>
        <v/>
      </c>
      <c r="U1388" s="89" t="str">
        <f>IF($AB1388="","",IF(INDEX('Required State Input – PHYS'!U$12:U$2011,$AD1388)="","",ROUND(INDEX('Required State Input – PHYS'!U$12:U$2011,$AD1388),2)))</f>
        <v/>
      </c>
      <c r="V1388" s="107" t="str">
        <f>IF($AB1388="","",IF(INDEX('Required State Input – PHYS'!V$12:V$2011,$AD1388)="","",ROUND(INDEX('Required State Input – PHYS'!V$12:V$2011,$AD1388),2)))</f>
        <v/>
      </c>
      <c r="W1388" s="108" t="str">
        <f t="shared" si="63"/>
        <v/>
      </c>
      <c r="AB1388" s="42" t="str">
        <f t="shared" si="64"/>
        <v/>
      </c>
      <c r="AC1388" s="42" t="str">
        <f t="shared" si="65"/>
        <v/>
      </c>
      <c r="AD1388" s="42" t="str">
        <f>IF(AB1388="","",MATCH(AC1388,'Required State Input – PHYS'!$AK$12:$AK$2011,FALSE))</f>
        <v/>
      </c>
    </row>
    <row r="1389" spans="1:30" x14ac:dyDescent="0.25">
      <c r="A1389" s="110" t="s">
        <v>202</v>
      </c>
      <c r="B1389" s="99" t="str">
        <f>IF($AB1389="","",IF(INDEX('Required State Input – PHYS'!B$12:B$2011,$AD1389)="","",INDEX('Required State Input – PHYS'!B$12:B$2011,$AD1389)))</f>
        <v/>
      </c>
      <c r="C1389" s="67" t="str">
        <f>IF($AB1389="","",IF(INDEX('Required State Input – PHYS'!C$12:C$2011,$AD1389)="","",INDEX('Required State Input – PHYS'!C$12:C$2011,$AD1389)))</f>
        <v/>
      </c>
      <c r="D1389" s="100" t="str">
        <f>IF($AB1389="","",IF(INDEX('Required State Input – PHYS'!D$12:D$2011,$AD1389)="","",INDEX('Required State Input – PHYS'!D$12:D$2011,$AD1389)))</f>
        <v/>
      </c>
      <c r="E1389" s="101" t="str">
        <f>IF($AB1389="","",IF(INDEX('Required State Input – PHYS'!E$12:E$2011,$AD1389)="","",INDEX('Required State Input – PHYS'!E$12:E$2011,$AD1389)))</f>
        <v/>
      </c>
      <c r="F1389" s="99" t="str">
        <f>IF($AB1389="","",IF(INDEX('Required State Input – PHYS'!F$12:F$2011,$AD1389)="","",INDEX('Required State Input – PHYS'!F$12:F$2011,$AD1389)))</f>
        <v/>
      </c>
      <c r="G1389" s="100" t="str">
        <f>IF($AB1389="","",IF(INDEX('Required State Input – PHYS'!G$12:G$2011,$AD1389)="","",INDEX('Required State Input – PHYS'!G$12:G$2011,$AD1389)))</f>
        <v/>
      </c>
      <c r="H1389" s="100" t="str">
        <f>IF($AB1389="","",IF(INDEX('Required State Input – PHYS'!H$12:H$2011,$AD1389)="","",INDEX('Required State Input – PHYS'!H$12:H$2011,$AD1389)))</f>
        <v/>
      </c>
      <c r="I1389" s="100" t="str">
        <f>IF($AB1389="","",IF(INDEX('Required State Input – PHYS'!I$12:I$2011,$AD1389)="","",INDEX('Required State Input – PHYS'!I$12:I$2011,$AD1389)))</f>
        <v/>
      </c>
      <c r="J1389" s="102" t="str">
        <f>IF($AB1389="","",IF(INDEX('Required State Input – PHYS'!J$12:J$2011,$AD1389)="","",INDEX('Required State Input – PHYS'!J$12:J$2011,$AD1389)))</f>
        <v/>
      </c>
      <c r="K1389" s="77" t="str">
        <f>IF($AB1389="","",IF(INDEX('Required State Input – PHYS'!K$12:K$2011,$AD1389)="","",INDEX('Required State Input – PHYS'!K$12:K$2011,$AD1389)))</f>
        <v/>
      </c>
      <c r="L1389" s="78" t="str">
        <f>IF($AB1389="","",IF(INDEX('Required State Input – PHYS'!L$12:L$2011,$AD1389)="","",INDEX('Required State Input – PHYS'!L$12:L$2011,$AD1389)))</f>
        <v/>
      </c>
      <c r="M1389" s="79" t="str">
        <f>IF($AB1389="","",IF(INDEX('Required State Input – PHYS'!M$12:M$2011,$AD1389)="","",ROUND(INDEX('Required State Input – PHYS'!M$12:M$2011,$AD1389),2)))</f>
        <v/>
      </c>
      <c r="N1389" s="80" t="str">
        <f>IF($AB1389="","",IF(INDEX('Required State Input – PHYS'!N$12:N$2011,$AD1389)="","",ROUND(INDEX('Required State Input – PHYS'!N$12:N$2011,$AD1389),4)))</f>
        <v/>
      </c>
      <c r="O1389" s="77" t="str">
        <f>IF($AB1389="","",IF(INDEX('Required State Input – PHYS'!O$12:O$2011,$AD1389)="","",INDEX('Required State Input – PHYS'!O$12:O$2011,$AD1389)))</f>
        <v/>
      </c>
      <c r="P1389" s="78" t="str">
        <f>IF($AB1389="","",IF(INDEX('Required State Input – PHYS'!P$12:P$2011,$AD1389)="","",INDEX('Required State Input – PHYS'!P$12:P$2011,$AD1389)))</f>
        <v/>
      </c>
      <c r="Q1389" s="79" t="str">
        <f>IF($AB1389="","",IF(INDEX('Required State Input – PHYS'!Q$12:Q$2011,$AD1389)="","",ROUND(INDEX('Required State Input – PHYS'!Q$12:Q$2011,$AD1389),2)))</f>
        <v/>
      </c>
      <c r="R1389" s="82" t="str">
        <f>IF($AB1389="","",IF(INDEX('Required State Input – PHYS'!R$12:R$2011,$AD1389)="","",INDEX('Required State Input – PHYS'!R$12:R$2011,$AD1389)))</f>
        <v/>
      </c>
      <c r="S1389" s="77" t="str">
        <f>IF($AB1389="","",IF(INDEX('Required State Input – PHYS'!S$12:S$2011,$AD1389)="","",INDEX('Required State Input – PHYS'!S$12:S$2011,$AD1389)))</f>
        <v/>
      </c>
      <c r="T1389" s="78" t="str">
        <f>IF($AB1389="","",IF(INDEX('Required State Input – PHYS'!T$12:T$2011,$AD1389)="","",INDEX('Required State Input – PHYS'!T$12:T$2011,$AD1389)))</f>
        <v/>
      </c>
      <c r="U1389" s="89" t="str">
        <f>IF($AB1389="","",IF(INDEX('Required State Input – PHYS'!U$12:U$2011,$AD1389)="","",ROUND(INDEX('Required State Input – PHYS'!U$12:U$2011,$AD1389),2)))</f>
        <v/>
      </c>
      <c r="V1389" s="107" t="str">
        <f>IF($AB1389="","",IF(INDEX('Required State Input – PHYS'!V$12:V$2011,$AD1389)="","",ROUND(INDEX('Required State Input – PHYS'!V$12:V$2011,$AD1389),2)))</f>
        <v/>
      </c>
      <c r="W1389" s="108" t="str">
        <f t="shared" si="63"/>
        <v/>
      </c>
      <c r="AB1389" s="42" t="str">
        <f t="shared" si="64"/>
        <v/>
      </c>
      <c r="AC1389" s="42" t="str">
        <f t="shared" si="65"/>
        <v/>
      </c>
      <c r="AD1389" s="42" t="str">
        <f>IF(AB1389="","",MATCH(AC1389,'Required State Input – PHYS'!$AK$12:$AK$2011,FALSE))</f>
        <v/>
      </c>
    </row>
    <row r="1390" spans="1:30" x14ac:dyDescent="0.25">
      <c r="A1390" s="110" t="s">
        <v>202</v>
      </c>
      <c r="B1390" s="99" t="str">
        <f>IF($AB1390="","",IF(INDEX('Required State Input – PHYS'!B$12:B$2011,$AD1390)="","",INDEX('Required State Input – PHYS'!B$12:B$2011,$AD1390)))</f>
        <v/>
      </c>
      <c r="C1390" s="67" t="str">
        <f>IF($AB1390="","",IF(INDEX('Required State Input – PHYS'!C$12:C$2011,$AD1390)="","",INDEX('Required State Input – PHYS'!C$12:C$2011,$AD1390)))</f>
        <v/>
      </c>
      <c r="D1390" s="100" t="str">
        <f>IF($AB1390="","",IF(INDEX('Required State Input – PHYS'!D$12:D$2011,$AD1390)="","",INDEX('Required State Input – PHYS'!D$12:D$2011,$AD1390)))</f>
        <v/>
      </c>
      <c r="E1390" s="101" t="str">
        <f>IF($AB1390="","",IF(INDEX('Required State Input – PHYS'!E$12:E$2011,$AD1390)="","",INDEX('Required State Input – PHYS'!E$12:E$2011,$AD1390)))</f>
        <v/>
      </c>
      <c r="F1390" s="99" t="str">
        <f>IF($AB1390="","",IF(INDEX('Required State Input – PHYS'!F$12:F$2011,$AD1390)="","",INDEX('Required State Input – PHYS'!F$12:F$2011,$AD1390)))</f>
        <v/>
      </c>
      <c r="G1390" s="100" t="str">
        <f>IF($AB1390="","",IF(INDEX('Required State Input – PHYS'!G$12:G$2011,$AD1390)="","",INDEX('Required State Input – PHYS'!G$12:G$2011,$AD1390)))</f>
        <v/>
      </c>
      <c r="H1390" s="100" t="str">
        <f>IF($AB1390="","",IF(INDEX('Required State Input – PHYS'!H$12:H$2011,$AD1390)="","",INDEX('Required State Input – PHYS'!H$12:H$2011,$AD1390)))</f>
        <v/>
      </c>
      <c r="I1390" s="100" t="str">
        <f>IF($AB1390="","",IF(INDEX('Required State Input – PHYS'!I$12:I$2011,$AD1390)="","",INDEX('Required State Input – PHYS'!I$12:I$2011,$AD1390)))</f>
        <v/>
      </c>
      <c r="J1390" s="102" t="str">
        <f>IF($AB1390="","",IF(INDEX('Required State Input – PHYS'!J$12:J$2011,$AD1390)="","",INDEX('Required State Input – PHYS'!J$12:J$2011,$AD1390)))</f>
        <v/>
      </c>
      <c r="K1390" s="77" t="str">
        <f>IF($AB1390="","",IF(INDEX('Required State Input – PHYS'!K$12:K$2011,$AD1390)="","",INDEX('Required State Input – PHYS'!K$12:K$2011,$AD1390)))</f>
        <v/>
      </c>
      <c r="L1390" s="78" t="str">
        <f>IF($AB1390="","",IF(INDEX('Required State Input – PHYS'!L$12:L$2011,$AD1390)="","",INDEX('Required State Input – PHYS'!L$12:L$2011,$AD1390)))</f>
        <v/>
      </c>
      <c r="M1390" s="79" t="str">
        <f>IF($AB1390="","",IF(INDEX('Required State Input – PHYS'!M$12:M$2011,$AD1390)="","",ROUND(INDEX('Required State Input – PHYS'!M$12:M$2011,$AD1390),2)))</f>
        <v/>
      </c>
      <c r="N1390" s="80" t="str">
        <f>IF($AB1390="","",IF(INDEX('Required State Input – PHYS'!N$12:N$2011,$AD1390)="","",ROUND(INDEX('Required State Input – PHYS'!N$12:N$2011,$AD1390),4)))</f>
        <v/>
      </c>
      <c r="O1390" s="77" t="str">
        <f>IF($AB1390="","",IF(INDEX('Required State Input – PHYS'!O$12:O$2011,$AD1390)="","",INDEX('Required State Input – PHYS'!O$12:O$2011,$AD1390)))</f>
        <v/>
      </c>
      <c r="P1390" s="78" t="str">
        <f>IF($AB1390="","",IF(INDEX('Required State Input – PHYS'!P$12:P$2011,$AD1390)="","",INDEX('Required State Input – PHYS'!P$12:P$2011,$AD1390)))</f>
        <v/>
      </c>
      <c r="Q1390" s="79" t="str">
        <f>IF($AB1390="","",IF(INDEX('Required State Input – PHYS'!Q$12:Q$2011,$AD1390)="","",ROUND(INDEX('Required State Input – PHYS'!Q$12:Q$2011,$AD1390),2)))</f>
        <v/>
      </c>
      <c r="R1390" s="82" t="str">
        <f>IF($AB1390="","",IF(INDEX('Required State Input – PHYS'!R$12:R$2011,$AD1390)="","",INDEX('Required State Input – PHYS'!R$12:R$2011,$AD1390)))</f>
        <v/>
      </c>
      <c r="S1390" s="77" t="str">
        <f>IF($AB1390="","",IF(INDEX('Required State Input – PHYS'!S$12:S$2011,$AD1390)="","",INDEX('Required State Input – PHYS'!S$12:S$2011,$AD1390)))</f>
        <v/>
      </c>
      <c r="T1390" s="78" t="str">
        <f>IF($AB1390="","",IF(INDEX('Required State Input – PHYS'!T$12:T$2011,$AD1390)="","",INDEX('Required State Input – PHYS'!T$12:T$2011,$AD1390)))</f>
        <v/>
      </c>
      <c r="U1390" s="89" t="str">
        <f>IF($AB1390="","",IF(INDEX('Required State Input – PHYS'!U$12:U$2011,$AD1390)="","",ROUND(INDEX('Required State Input – PHYS'!U$12:U$2011,$AD1390),2)))</f>
        <v/>
      </c>
      <c r="V1390" s="107" t="str">
        <f>IF($AB1390="","",IF(INDEX('Required State Input – PHYS'!V$12:V$2011,$AD1390)="","",ROUND(INDEX('Required State Input – PHYS'!V$12:V$2011,$AD1390),2)))</f>
        <v/>
      </c>
      <c r="W1390" s="108" t="str">
        <f t="shared" si="63"/>
        <v/>
      </c>
      <c r="AB1390" s="42" t="str">
        <f t="shared" si="64"/>
        <v/>
      </c>
      <c r="AC1390" s="42" t="str">
        <f t="shared" si="65"/>
        <v/>
      </c>
      <c r="AD1390" s="42" t="str">
        <f>IF(AB1390="","",MATCH(AC1390,'Required State Input – PHYS'!$AK$12:$AK$2011,FALSE))</f>
        <v/>
      </c>
    </row>
    <row r="1391" spans="1:30" x14ac:dyDescent="0.25">
      <c r="A1391" s="110" t="s">
        <v>202</v>
      </c>
      <c r="B1391" s="99" t="str">
        <f>IF($AB1391="","",IF(INDEX('Required State Input – PHYS'!B$12:B$2011,$AD1391)="","",INDEX('Required State Input – PHYS'!B$12:B$2011,$AD1391)))</f>
        <v/>
      </c>
      <c r="C1391" s="67" t="str">
        <f>IF($AB1391="","",IF(INDEX('Required State Input – PHYS'!C$12:C$2011,$AD1391)="","",INDEX('Required State Input – PHYS'!C$12:C$2011,$AD1391)))</f>
        <v/>
      </c>
      <c r="D1391" s="100" t="str">
        <f>IF($AB1391="","",IF(INDEX('Required State Input – PHYS'!D$12:D$2011,$AD1391)="","",INDEX('Required State Input – PHYS'!D$12:D$2011,$AD1391)))</f>
        <v/>
      </c>
      <c r="E1391" s="101" t="str">
        <f>IF($AB1391="","",IF(INDEX('Required State Input – PHYS'!E$12:E$2011,$AD1391)="","",INDEX('Required State Input – PHYS'!E$12:E$2011,$AD1391)))</f>
        <v/>
      </c>
      <c r="F1391" s="99" t="str">
        <f>IF($AB1391="","",IF(INDEX('Required State Input – PHYS'!F$12:F$2011,$AD1391)="","",INDEX('Required State Input – PHYS'!F$12:F$2011,$AD1391)))</f>
        <v/>
      </c>
      <c r="G1391" s="100" t="str">
        <f>IF($AB1391="","",IF(INDEX('Required State Input – PHYS'!G$12:G$2011,$AD1391)="","",INDEX('Required State Input – PHYS'!G$12:G$2011,$AD1391)))</f>
        <v/>
      </c>
      <c r="H1391" s="100" t="str">
        <f>IF($AB1391="","",IF(INDEX('Required State Input – PHYS'!H$12:H$2011,$AD1391)="","",INDEX('Required State Input – PHYS'!H$12:H$2011,$AD1391)))</f>
        <v/>
      </c>
      <c r="I1391" s="100" t="str">
        <f>IF($AB1391="","",IF(INDEX('Required State Input – PHYS'!I$12:I$2011,$AD1391)="","",INDEX('Required State Input – PHYS'!I$12:I$2011,$AD1391)))</f>
        <v/>
      </c>
      <c r="J1391" s="102" t="str">
        <f>IF($AB1391="","",IF(INDEX('Required State Input – PHYS'!J$12:J$2011,$AD1391)="","",INDEX('Required State Input – PHYS'!J$12:J$2011,$AD1391)))</f>
        <v/>
      </c>
      <c r="K1391" s="77" t="str">
        <f>IF($AB1391="","",IF(INDEX('Required State Input – PHYS'!K$12:K$2011,$AD1391)="","",INDEX('Required State Input – PHYS'!K$12:K$2011,$AD1391)))</f>
        <v/>
      </c>
      <c r="L1391" s="78" t="str">
        <f>IF($AB1391="","",IF(INDEX('Required State Input – PHYS'!L$12:L$2011,$AD1391)="","",INDEX('Required State Input – PHYS'!L$12:L$2011,$AD1391)))</f>
        <v/>
      </c>
      <c r="M1391" s="79" t="str">
        <f>IF($AB1391="","",IF(INDEX('Required State Input – PHYS'!M$12:M$2011,$AD1391)="","",ROUND(INDEX('Required State Input – PHYS'!M$12:M$2011,$AD1391),2)))</f>
        <v/>
      </c>
      <c r="N1391" s="80" t="str">
        <f>IF($AB1391="","",IF(INDEX('Required State Input – PHYS'!N$12:N$2011,$AD1391)="","",ROUND(INDEX('Required State Input – PHYS'!N$12:N$2011,$AD1391),4)))</f>
        <v/>
      </c>
      <c r="O1391" s="77" t="str">
        <f>IF($AB1391="","",IF(INDEX('Required State Input – PHYS'!O$12:O$2011,$AD1391)="","",INDEX('Required State Input – PHYS'!O$12:O$2011,$AD1391)))</f>
        <v/>
      </c>
      <c r="P1391" s="78" t="str">
        <f>IF($AB1391="","",IF(INDEX('Required State Input – PHYS'!P$12:P$2011,$AD1391)="","",INDEX('Required State Input – PHYS'!P$12:P$2011,$AD1391)))</f>
        <v/>
      </c>
      <c r="Q1391" s="79" t="str">
        <f>IF($AB1391="","",IF(INDEX('Required State Input – PHYS'!Q$12:Q$2011,$AD1391)="","",ROUND(INDEX('Required State Input – PHYS'!Q$12:Q$2011,$AD1391),2)))</f>
        <v/>
      </c>
      <c r="R1391" s="82" t="str">
        <f>IF($AB1391="","",IF(INDEX('Required State Input – PHYS'!R$12:R$2011,$AD1391)="","",INDEX('Required State Input – PHYS'!R$12:R$2011,$AD1391)))</f>
        <v/>
      </c>
      <c r="S1391" s="77" t="str">
        <f>IF($AB1391="","",IF(INDEX('Required State Input – PHYS'!S$12:S$2011,$AD1391)="","",INDEX('Required State Input – PHYS'!S$12:S$2011,$AD1391)))</f>
        <v/>
      </c>
      <c r="T1391" s="78" t="str">
        <f>IF($AB1391="","",IF(INDEX('Required State Input – PHYS'!T$12:T$2011,$AD1391)="","",INDEX('Required State Input – PHYS'!T$12:T$2011,$AD1391)))</f>
        <v/>
      </c>
      <c r="U1391" s="89" t="str">
        <f>IF($AB1391="","",IF(INDEX('Required State Input – PHYS'!U$12:U$2011,$AD1391)="","",ROUND(INDEX('Required State Input – PHYS'!U$12:U$2011,$AD1391),2)))</f>
        <v/>
      </c>
      <c r="V1391" s="107" t="str">
        <f>IF($AB1391="","",IF(INDEX('Required State Input – PHYS'!V$12:V$2011,$AD1391)="","",ROUND(INDEX('Required State Input – PHYS'!V$12:V$2011,$AD1391),2)))</f>
        <v/>
      </c>
      <c r="W1391" s="108" t="str">
        <f t="shared" si="63"/>
        <v/>
      </c>
      <c r="AB1391" s="42" t="str">
        <f t="shared" si="64"/>
        <v/>
      </c>
      <c r="AC1391" s="42" t="str">
        <f t="shared" si="65"/>
        <v/>
      </c>
      <c r="AD1391" s="42" t="str">
        <f>IF(AB1391="","",MATCH(AC1391,'Required State Input – PHYS'!$AK$12:$AK$2011,FALSE))</f>
        <v/>
      </c>
    </row>
    <row r="1392" spans="1:30" x14ac:dyDescent="0.25">
      <c r="A1392" s="110" t="s">
        <v>202</v>
      </c>
      <c r="B1392" s="99" t="str">
        <f>IF($AB1392="","",IF(INDEX('Required State Input – PHYS'!B$12:B$2011,$AD1392)="","",INDEX('Required State Input – PHYS'!B$12:B$2011,$AD1392)))</f>
        <v/>
      </c>
      <c r="C1392" s="67" t="str">
        <f>IF($AB1392="","",IF(INDEX('Required State Input – PHYS'!C$12:C$2011,$AD1392)="","",INDEX('Required State Input – PHYS'!C$12:C$2011,$AD1392)))</f>
        <v/>
      </c>
      <c r="D1392" s="100" t="str">
        <f>IF($AB1392="","",IF(INDEX('Required State Input – PHYS'!D$12:D$2011,$AD1392)="","",INDEX('Required State Input – PHYS'!D$12:D$2011,$AD1392)))</f>
        <v/>
      </c>
      <c r="E1392" s="101" t="str">
        <f>IF($AB1392="","",IF(INDEX('Required State Input – PHYS'!E$12:E$2011,$AD1392)="","",INDEX('Required State Input – PHYS'!E$12:E$2011,$AD1392)))</f>
        <v/>
      </c>
      <c r="F1392" s="99" t="str">
        <f>IF($AB1392="","",IF(INDEX('Required State Input – PHYS'!F$12:F$2011,$AD1392)="","",INDEX('Required State Input – PHYS'!F$12:F$2011,$AD1392)))</f>
        <v/>
      </c>
      <c r="G1392" s="100" t="str">
        <f>IF($AB1392="","",IF(INDEX('Required State Input – PHYS'!G$12:G$2011,$AD1392)="","",INDEX('Required State Input – PHYS'!G$12:G$2011,$AD1392)))</f>
        <v/>
      </c>
      <c r="H1392" s="100" t="str">
        <f>IF($AB1392="","",IF(INDEX('Required State Input – PHYS'!H$12:H$2011,$AD1392)="","",INDEX('Required State Input – PHYS'!H$12:H$2011,$AD1392)))</f>
        <v/>
      </c>
      <c r="I1392" s="100" t="str">
        <f>IF($AB1392="","",IF(INDEX('Required State Input – PHYS'!I$12:I$2011,$AD1392)="","",INDEX('Required State Input – PHYS'!I$12:I$2011,$AD1392)))</f>
        <v/>
      </c>
      <c r="J1392" s="102" t="str">
        <f>IF($AB1392="","",IF(INDEX('Required State Input – PHYS'!J$12:J$2011,$AD1392)="","",INDEX('Required State Input – PHYS'!J$12:J$2011,$AD1392)))</f>
        <v/>
      </c>
      <c r="K1392" s="77" t="str">
        <f>IF($AB1392="","",IF(INDEX('Required State Input – PHYS'!K$12:K$2011,$AD1392)="","",INDEX('Required State Input – PHYS'!K$12:K$2011,$AD1392)))</f>
        <v/>
      </c>
      <c r="L1392" s="78" t="str">
        <f>IF($AB1392="","",IF(INDEX('Required State Input – PHYS'!L$12:L$2011,$AD1392)="","",INDEX('Required State Input – PHYS'!L$12:L$2011,$AD1392)))</f>
        <v/>
      </c>
      <c r="M1392" s="79" t="str">
        <f>IF($AB1392="","",IF(INDEX('Required State Input – PHYS'!M$12:M$2011,$AD1392)="","",ROUND(INDEX('Required State Input – PHYS'!M$12:M$2011,$AD1392),2)))</f>
        <v/>
      </c>
      <c r="N1392" s="80" t="str">
        <f>IF($AB1392="","",IF(INDEX('Required State Input – PHYS'!N$12:N$2011,$AD1392)="","",ROUND(INDEX('Required State Input – PHYS'!N$12:N$2011,$AD1392),4)))</f>
        <v/>
      </c>
      <c r="O1392" s="77" t="str">
        <f>IF($AB1392="","",IF(INDEX('Required State Input – PHYS'!O$12:O$2011,$AD1392)="","",INDEX('Required State Input – PHYS'!O$12:O$2011,$AD1392)))</f>
        <v/>
      </c>
      <c r="P1392" s="78" t="str">
        <f>IF($AB1392="","",IF(INDEX('Required State Input – PHYS'!P$12:P$2011,$AD1392)="","",INDEX('Required State Input – PHYS'!P$12:P$2011,$AD1392)))</f>
        <v/>
      </c>
      <c r="Q1392" s="79" t="str">
        <f>IF($AB1392="","",IF(INDEX('Required State Input – PHYS'!Q$12:Q$2011,$AD1392)="","",ROUND(INDEX('Required State Input – PHYS'!Q$12:Q$2011,$AD1392),2)))</f>
        <v/>
      </c>
      <c r="R1392" s="82" t="str">
        <f>IF($AB1392="","",IF(INDEX('Required State Input – PHYS'!R$12:R$2011,$AD1392)="","",INDEX('Required State Input – PHYS'!R$12:R$2011,$AD1392)))</f>
        <v/>
      </c>
      <c r="S1392" s="77" t="str">
        <f>IF($AB1392="","",IF(INDEX('Required State Input – PHYS'!S$12:S$2011,$AD1392)="","",INDEX('Required State Input – PHYS'!S$12:S$2011,$AD1392)))</f>
        <v/>
      </c>
      <c r="T1392" s="78" t="str">
        <f>IF($AB1392="","",IF(INDEX('Required State Input – PHYS'!T$12:T$2011,$AD1392)="","",INDEX('Required State Input – PHYS'!T$12:T$2011,$AD1392)))</f>
        <v/>
      </c>
      <c r="U1392" s="89" t="str">
        <f>IF($AB1392="","",IF(INDEX('Required State Input – PHYS'!U$12:U$2011,$AD1392)="","",ROUND(INDEX('Required State Input – PHYS'!U$12:U$2011,$AD1392),2)))</f>
        <v/>
      </c>
      <c r="V1392" s="107" t="str">
        <f>IF($AB1392="","",IF(INDEX('Required State Input – PHYS'!V$12:V$2011,$AD1392)="","",ROUND(INDEX('Required State Input – PHYS'!V$12:V$2011,$AD1392),2)))</f>
        <v/>
      </c>
      <c r="W1392" s="108" t="str">
        <f t="shared" si="63"/>
        <v/>
      </c>
      <c r="AB1392" s="42" t="str">
        <f t="shared" si="64"/>
        <v/>
      </c>
      <c r="AC1392" s="42" t="str">
        <f t="shared" si="65"/>
        <v/>
      </c>
      <c r="AD1392" s="42" t="str">
        <f>IF(AB1392="","",MATCH(AC1392,'Required State Input – PHYS'!$AK$12:$AK$2011,FALSE))</f>
        <v/>
      </c>
    </row>
    <row r="1393" spans="1:30" x14ac:dyDescent="0.25">
      <c r="A1393" s="110" t="s">
        <v>202</v>
      </c>
      <c r="B1393" s="99" t="str">
        <f>IF($AB1393="","",IF(INDEX('Required State Input – PHYS'!B$12:B$2011,$AD1393)="","",INDEX('Required State Input – PHYS'!B$12:B$2011,$AD1393)))</f>
        <v/>
      </c>
      <c r="C1393" s="67" t="str">
        <f>IF($AB1393="","",IF(INDEX('Required State Input – PHYS'!C$12:C$2011,$AD1393)="","",INDEX('Required State Input – PHYS'!C$12:C$2011,$AD1393)))</f>
        <v/>
      </c>
      <c r="D1393" s="100" t="str">
        <f>IF($AB1393="","",IF(INDEX('Required State Input – PHYS'!D$12:D$2011,$AD1393)="","",INDEX('Required State Input – PHYS'!D$12:D$2011,$AD1393)))</f>
        <v/>
      </c>
      <c r="E1393" s="101" t="str">
        <f>IF($AB1393="","",IF(INDEX('Required State Input – PHYS'!E$12:E$2011,$AD1393)="","",INDEX('Required State Input – PHYS'!E$12:E$2011,$AD1393)))</f>
        <v/>
      </c>
      <c r="F1393" s="99" t="str">
        <f>IF($AB1393="","",IF(INDEX('Required State Input – PHYS'!F$12:F$2011,$AD1393)="","",INDEX('Required State Input – PHYS'!F$12:F$2011,$AD1393)))</f>
        <v/>
      </c>
      <c r="G1393" s="100" t="str">
        <f>IF($AB1393="","",IF(INDEX('Required State Input – PHYS'!G$12:G$2011,$AD1393)="","",INDEX('Required State Input – PHYS'!G$12:G$2011,$AD1393)))</f>
        <v/>
      </c>
      <c r="H1393" s="100" t="str">
        <f>IF($AB1393="","",IF(INDEX('Required State Input – PHYS'!H$12:H$2011,$AD1393)="","",INDEX('Required State Input – PHYS'!H$12:H$2011,$AD1393)))</f>
        <v/>
      </c>
      <c r="I1393" s="100" t="str">
        <f>IF($AB1393="","",IF(INDEX('Required State Input – PHYS'!I$12:I$2011,$AD1393)="","",INDEX('Required State Input – PHYS'!I$12:I$2011,$AD1393)))</f>
        <v/>
      </c>
      <c r="J1393" s="102" t="str">
        <f>IF($AB1393="","",IF(INDEX('Required State Input – PHYS'!J$12:J$2011,$AD1393)="","",INDEX('Required State Input – PHYS'!J$12:J$2011,$AD1393)))</f>
        <v/>
      </c>
      <c r="K1393" s="77" t="str">
        <f>IF($AB1393="","",IF(INDEX('Required State Input – PHYS'!K$12:K$2011,$AD1393)="","",INDEX('Required State Input – PHYS'!K$12:K$2011,$AD1393)))</f>
        <v/>
      </c>
      <c r="L1393" s="78" t="str">
        <f>IF($AB1393="","",IF(INDEX('Required State Input – PHYS'!L$12:L$2011,$AD1393)="","",INDEX('Required State Input – PHYS'!L$12:L$2011,$AD1393)))</f>
        <v/>
      </c>
      <c r="M1393" s="79" t="str">
        <f>IF($AB1393="","",IF(INDEX('Required State Input – PHYS'!M$12:M$2011,$AD1393)="","",ROUND(INDEX('Required State Input – PHYS'!M$12:M$2011,$AD1393),2)))</f>
        <v/>
      </c>
      <c r="N1393" s="80" t="str">
        <f>IF($AB1393="","",IF(INDEX('Required State Input – PHYS'!N$12:N$2011,$AD1393)="","",ROUND(INDEX('Required State Input – PHYS'!N$12:N$2011,$AD1393),4)))</f>
        <v/>
      </c>
      <c r="O1393" s="77" t="str">
        <f>IF($AB1393="","",IF(INDEX('Required State Input – PHYS'!O$12:O$2011,$AD1393)="","",INDEX('Required State Input – PHYS'!O$12:O$2011,$AD1393)))</f>
        <v/>
      </c>
      <c r="P1393" s="78" t="str">
        <f>IF($AB1393="","",IF(INDEX('Required State Input – PHYS'!P$12:P$2011,$AD1393)="","",INDEX('Required State Input – PHYS'!P$12:P$2011,$AD1393)))</f>
        <v/>
      </c>
      <c r="Q1393" s="79" t="str">
        <f>IF($AB1393="","",IF(INDEX('Required State Input – PHYS'!Q$12:Q$2011,$AD1393)="","",ROUND(INDEX('Required State Input – PHYS'!Q$12:Q$2011,$AD1393),2)))</f>
        <v/>
      </c>
      <c r="R1393" s="82" t="str">
        <f>IF($AB1393="","",IF(INDEX('Required State Input – PHYS'!R$12:R$2011,$AD1393)="","",INDEX('Required State Input – PHYS'!R$12:R$2011,$AD1393)))</f>
        <v/>
      </c>
      <c r="S1393" s="77" t="str">
        <f>IF($AB1393="","",IF(INDEX('Required State Input – PHYS'!S$12:S$2011,$AD1393)="","",INDEX('Required State Input – PHYS'!S$12:S$2011,$AD1393)))</f>
        <v/>
      </c>
      <c r="T1393" s="78" t="str">
        <f>IF($AB1393="","",IF(INDEX('Required State Input – PHYS'!T$12:T$2011,$AD1393)="","",INDEX('Required State Input – PHYS'!T$12:T$2011,$AD1393)))</f>
        <v/>
      </c>
      <c r="U1393" s="89" t="str">
        <f>IF($AB1393="","",IF(INDEX('Required State Input – PHYS'!U$12:U$2011,$AD1393)="","",ROUND(INDEX('Required State Input – PHYS'!U$12:U$2011,$AD1393),2)))</f>
        <v/>
      </c>
      <c r="V1393" s="107" t="str">
        <f>IF($AB1393="","",IF(INDEX('Required State Input – PHYS'!V$12:V$2011,$AD1393)="","",ROUND(INDEX('Required State Input – PHYS'!V$12:V$2011,$AD1393),2)))</f>
        <v/>
      </c>
      <c r="W1393" s="108" t="str">
        <f t="shared" si="63"/>
        <v/>
      </c>
      <c r="AB1393" s="42" t="str">
        <f t="shared" si="64"/>
        <v/>
      </c>
      <c r="AC1393" s="42" t="str">
        <f t="shared" si="65"/>
        <v/>
      </c>
      <c r="AD1393" s="42" t="str">
        <f>IF(AB1393="","",MATCH(AC1393,'Required State Input – PHYS'!$AK$12:$AK$2011,FALSE))</f>
        <v/>
      </c>
    </row>
    <row r="1394" spans="1:30" x14ac:dyDescent="0.25">
      <c r="A1394" s="110" t="s">
        <v>202</v>
      </c>
      <c r="B1394" s="99" t="str">
        <f>IF($AB1394="","",IF(INDEX('Required State Input – PHYS'!B$12:B$2011,$AD1394)="","",INDEX('Required State Input – PHYS'!B$12:B$2011,$AD1394)))</f>
        <v/>
      </c>
      <c r="C1394" s="67" t="str">
        <f>IF($AB1394="","",IF(INDEX('Required State Input – PHYS'!C$12:C$2011,$AD1394)="","",INDEX('Required State Input – PHYS'!C$12:C$2011,$AD1394)))</f>
        <v/>
      </c>
      <c r="D1394" s="100" t="str">
        <f>IF($AB1394="","",IF(INDEX('Required State Input – PHYS'!D$12:D$2011,$AD1394)="","",INDEX('Required State Input – PHYS'!D$12:D$2011,$AD1394)))</f>
        <v/>
      </c>
      <c r="E1394" s="101" t="str">
        <f>IF($AB1394="","",IF(INDEX('Required State Input – PHYS'!E$12:E$2011,$AD1394)="","",INDEX('Required State Input – PHYS'!E$12:E$2011,$AD1394)))</f>
        <v/>
      </c>
      <c r="F1394" s="99" t="str">
        <f>IF($AB1394="","",IF(INDEX('Required State Input – PHYS'!F$12:F$2011,$AD1394)="","",INDEX('Required State Input – PHYS'!F$12:F$2011,$AD1394)))</f>
        <v/>
      </c>
      <c r="G1394" s="100" t="str">
        <f>IF($AB1394="","",IF(INDEX('Required State Input – PHYS'!G$12:G$2011,$AD1394)="","",INDEX('Required State Input – PHYS'!G$12:G$2011,$AD1394)))</f>
        <v/>
      </c>
      <c r="H1394" s="100" t="str">
        <f>IF($AB1394="","",IF(INDEX('Required State Input – PHYS'!H$12:H$2011,$AD1394)="","",INDEX('Required State Input – PHYS'!H$12:H$2011,$AD1394)))</f>
        <v/>
      </c>
      <c r="I1394" s="100" t="str">
        <f>IF($AB1394="","",IF(INDEX('Required State Input – PHYS'!I$12:I$2011,$AD1394)="","",INDEX('Required State Input – PHYS'!I$12:I$2011,$AD1394)))</f>
        <v/>
      </c>
      <c r="J1394" s="102" t="str">
        <f>IF($AB1394="","",IF(INDEX('Required State Input – PHYS'!J$12:J$2011,$AD1394)="","",INDEX('Required State Input – PHYS'!J$12:J$2011,$AD1394)))</f>
        <v/>
      </c>
      <c r="K1394" s="77" t="str">
        <f>IF($AB1394="","",IF(INDEX('Required State Input – PHYS'!K$12:K$2011,$AD1394)="","",INDEX('Required State Input – PHYS'!K$12:K$2011,$AD1394)))</f>
        <v/>
      </c>
      <c r="L1394" s="78" t="str">
        <f>IF($AB1394="","",IF(INDEX('Required State Input – PHYS'!L$12:L$2011,$AD1394)="","",INDEX('Required State Input – PHYS'!L$12:L$2011,$AD1394)))</f>
        <v/>
      </c>
      <c r="M1394" s="79" t="str">
        <f>IF($AB1394="","",IF(INDEX('Required State Input – PHYS'!M$12:M$2011,$AD1394)="","",ROUND(INDEX('Required State Input – PHYS'!M$12:M$2011,$AD1394),2)))</f>
        <v/>
      </c>
      <c r="N1394" s="80" t="str">
        <f>IF($AB1394="","",IF(INDEX('Required State Input – PHYS'!N$12:N$2011,$AD1394)="","",ROUND(INDEX('Required State Input – PHYS'!N$12:N$2011,$AD1394),4)))</f>
        <v/>
      </c>
      <c r="O1394" s="77" t="str">
        <f>IF($AB1394="","",IF(INDEX('Required State Input – PHYS'!O$12:O$2011,$AD1394)="","",INDEX('Required State Input – PHYS'!O$12:O$2011,$AD1394)))</f>
        <v/>
      </c>
      <c r="P1394" s="78" t="str">
        <f>IF($AB1394="","",IF(INDEX('Required State Input – PHYS'!P$12:P$2011,$AD1394)="","",INDEX('Required State Input – PHYS'!P$12:P$2011,$AD1394)))</f>
        <v/>
      </c>
      <c r="Q1394" s="79" t="str">
        <f>IF($AB1394="","",IF(INDEX('Required State Input – PHYS'!Q$12:Q$2011,$AD1394)="","",ROUND(INDEX('Required State Input – PHYS'!Q$12:Q$2011,$AD1394),2)))</f>
        <v/>
      </c>
      <c r="R1394" s="82" t="str">
        <f>IF($AB1394="","",IF(INDEX('Required State Input – PHYS'!R$12:R$2011,$AD1394)="","",INDEX('Required State Input – PHYS'!R$12:R$2011,$AD1394)))</f>
        <v/>
      </c>
      <c r="S1394" s="77" t="str">
        <f>IF($AB1394="","",IF(INDEX('Required State Input – PHYS'!S$12:S$2011,$AD1394)="","",INDEX('Required State Input – PHYS'!S$12:S$2011,$AD1394)))</f>
        <v/>
      </c>
      <c r="T1394" s="78" t="str">
        <f>IF($AB1394="","",IF(INDEX('Required State Input – PHYS'!T$12:T$2011,$AD1394)="","",INDEX('Required State Input – PHYS'!T$12:T$2011,$AD1394)))</f>
        <v/>
      </c>
      <c r="U1394" s="89" t="str">
        <f>IF($AB1394="","",IF(INDEX('Required State Input – PHYS'!U$12:U$2011,$AD1394)="","",ROUND(INDEX('Required State Input – PHYS'!U$12:U$2011,$AD1394),2)))</f>
        <v/>
      </c>
      <c r="V1394" s="107" t="str">
        <f>IF($AB1394="","",IF(INDEX('Required State Input – PHYS'!V$12:V$2011,$AD1394)="","",ROUND(INDEX('Required State Input – PHYS'!V$12:V$2011,$AD1394),2)))</f>
        <v/>
      </c>
      <c r="W1394" s="108" t="str">
        <f t="shared" si="63"/>
        <v/>
      </c>
      <c r="AB1394" s="42" t="str">
        <f t="shared" si="64"/>
        <v/>
      </c>
      <c r="AC1394" s="42" t="str">
        <f t="shared" si="65"/>
        <v/>
      </c>
      <c r="AD1394" s="42" t="str">
        <f>IF(AB1394="","",MATCH(AC1394,'Required State Input – PHYS'!$AK$12:$AK$2011,FALSE))</f>
        <v/>
      </c>
    </row>
    <row r="1395" spans="1:30" x14ac:dyDescent="0.25">
      <c r="A1395" s="110" t="s">
        <v>202</v>
      </c>
      <c r="B1395" s="99" t="str">
        <f>IF($AB1395="","",IF(INDEX('Required State Input – PHYS'!B$12:B$2011,$AD1395)="","",INDEX('Required State Input – PHYS'!B$12:B$2011,$AD1395)))</f>
        <v/>
      </c>
      <c r="C1395" s="67" t="str">
        <f>IF($AB1395="","",IF(INDEX('Required State Input – PHYS'!C$12:C$2011,$AD1395)="","",INDEX('Required State Input – PHYS'!C$12:C$2011,$AD1395)))</f>
        <v/>
      </c>
      <c r="D1395" s="100" t="str">
        <f>IF($AB1395="","",IF(INDEX('Required State Input – PHYS'!D$12:D$2011,$AD1395)="","",INDEX('Required State Input – PHYS'!D$12:D$2011,$AD1395)))</f>
        <v/>
      </c>
      <c r="E1395" s="101" t="str">
        <f>IF($AB1395="","",IF(INDEX('Required State Input – PHYS'!E$12:E$2011,$AD1395)="","",INDEX('Required State Input – PHYS'!E$12:E$2011,$AD1395)))</f>
        <v/>
      </c>
      <c r="F1395" s="99" t="str">
        <f>IF($AB1395="","",IF(INDEX('Required State Input – PHYS'!F$12:F$2011,$AD1395)="","",INDEX('Required State Input – PHYS'!F$12:F$2011,$AD1395)))</f>
        <v/>
      </c>
      <c r="G1395" s="100" t="str">
        <f>IF($AB1395="","",IF(INDEX('Required State Input – PHYS'!G$12:G$2011,$AD1395)="","",INDEX('Required State Input – PHYS'!G$12:G$2011,$AD1395)))</f>
        <v/>
      </c>
      <c r="H1395" s="100" t="str">
        <f>IF($AB1395="","",IF(INDEX('Required State Input – PHYS'!H$12:H$2011,$AD1395)="","",INDEX('Required State Input – PHYS'!H$12:H$2011,$AD1395)))</f>
        <v/>
      </c>
      <c r="I1395" s="100" t="str">
        <f>IF($AB1395="","",IF(INDEX('Required State Input – PHYS'!I$12:I$2011,$AD1395)="","",INDEX('Required State Input – PHYS'!I$12:I$2011,$AD1395)))</f>
        <v/>
      </c>
      <c r="J1395" s="102" t="str">
        <f>IF($AB1395="","",IF(INDEX('Required State Input – PHYS'!J$12:J$2011,$AD1395)="","",INDEX('Required State Input – PHYS'!J$12:J$2011,$AD1395)))</f>
        <v/>
      </c>
      <c r="K1395" s="77" t="str">
        <f>IF($AB1395="","",IF(INDEX('Required State Input – PHYS'!K$12:K$2011,$AD1395)="","",INDEX('Required State Input – PHYS'!K$12:K$2011,$AD1395)))</f>
        <v/>
      </c>
      <c r="L1395" s="78" t="str">
        <f>IF($AB1395="","",IF(INDEX('Required State Input – PHYS'!L$12:L$2011,$AD1395)="","",INDEX('Required State Input – PHYS'!L$12:L$2011,$AD1395)))</f>
        <v/>
      </c>
      <c r="M1395" s="79" t="str">
        <f>IF($AB1395="","",IF(INDEX('Required State Input – PHYS'!M$12:M$2011,$AD1395)="","",ROUND(INDEX('Required State Input – PHYS'!M$12:M$2011,$AD1395),2)))</f>
        <v/>
      </c>
      <c r="N1395" s="80" t="str">
        <f>IF($AB1395="","",IF(INDEX('Required State Input – PHYS'!N$12:N$2011,$AD1395)="","",ROUND(INDEX('Required State Input – PHYS'!N$12:N$2011,$AD1395),4)))</f>
        <v/>
      </c>
      <c r="O1395" s="77" t="str">
        <f>IF($AB1395="","",IF(INDEX('Required State Input – PHYS'!O$12:O$2011,$AD1395)="","",INDEX('Required State Input – PHYS'!O$12:O$2011,$AD1395)))</f>
        <v/>
      </c>
      <c r="P1395" s="78" t="str">
        <f>IF($AB1395="","",IF(INDEX('Required State Input – PHYS'!P$12:P$2011,$AD1395)="","",INDEX('Required State Input – PHYS'!P$12:P$2011,$AD1395)))</f>
        <v/>
      </c>
      <c r="Q1395" s="79" t="str">
        <f>IF($AB1395="","",IF(INDEX('Required State Input – PHYS'!Q$12:Q$2011,$AD1395)="","",ROUND(INDEX('Required State Input – PHYS'!Q$12:Q$2011,$AD1395),2)))</f>
        <v/>
      </c>
      <c r="R1395" s="82" t="str">
        <f>IF($AB1395="","",IF(INDEX('Required State Input – PHYS'!R$12:R$2011,$AD1395)="","",INDEX('Required State Input – PHYS'!R$12:R$2011,$AD1395)))</f>
        <v/>
      </c>
      <c r="S1395" s="77" t="str">
        <f>IF($AB1395="","",IF(INDEX('Required State Input – PHYS'!S$12:S$2011,$AD1395)="","",INDEX('Required State Input – PHYS'!S$12:S$2011,$AD1395)))</f>
        <v/>
      </c>
      <c r="T1395" s="78" t="str">
        <f>IF($AB1395="","",IF(INDEX('Required State Input – PHYS'!T$12:T$2011,$AD1395)="","",INDEX('Required State Input – PHYS'!T$12:T$2011,$AD1395)))</f>
        <v/>
      </c>
      <c r="U1395" s="89" t="str">
        <f>IF($AB1395="","",IF(INDEX('Required State Input – PHYS'!U$12:U$2011,$AD1395)="","",ROUND(INDEX('Required State Input – PHYS'!U$12:U$2011,$AD1395),2)))</f>
        <v/>
      </c>
      <c r="V1395" s="107" t="str">
        <f>IF($AB1395="","",IF(INDEX('Required State Input – PHYS'!V$12:V$2011,$AD1395)="","",ROUND(INDEX('Required State Input – PHYS'!V$12:V$2011,$AD1395),2)))</f>
        <v/>
      </c>
      <c r="W1395" s="108" t="str">
        <f t="shared" si="63"/>
        <v/>
      </c>
      <c r="AB1395" s="42" t="str">
        <f t="shared" si="64"/>
        <v/>
      </c>
      <c r="AC1395" s="42" t="str">
        <f t="shared" si="65"/>
        <v/>
      </c>
      <c r="AD1395" s="42" t="str">
        <f>IF(AB1395="","",MATCH(AC1395,'Required State Input – PHYS'!$AK$12:$AK$2011,FALSE))</f>
        <v/>
      </c>
    </row>
    <row r="1396" spans="1:30" x14ac:dyDescent="0.25">
      <c r="A1396" s="110" t="s">
        <v>202</v>
      </c>
      <c r="B1396" s="99" t="str">
        <f>IF($AB1396="","",IF(INDEX('Required State Input – PHYS'!B$12:B$2011,$AD1396)="","",INDEX('Required State Input – PHYS'!B$12:B$2011,$AD1396)))</f>
        <v/>
      </c>
      <c r="C1396" s="67" t="str">
        <f>IF($AB1396="","",IF(INDEX('Required State Input – PHYS'!C$12:C$2011,$AD1396)="","",INDEX('Required State Input – PHYS'!C$12:C$2011,$AD1396)))</f>
        <v/>
      </c>
      <c r="D1396" s="100" t="str">
        <f>IF($AB1396="","",IF(INDEX('Required State Input – PHYS'!D$12:D$2011,$AD1396)="","",INDEX('Required State Input – PHYS'!D$12:D$2011,$AD1396)))</f>
        <v/>
      </c>
      <c r="E1396" s="101" t="str">
        <f>IF($AB1396="","",IF(INDEX('Required State Input – PHYS'!E$12:E$2011,$AD1396)="","",INDEX('Required State Input – PHYS'!E$12:E$2011,$AD1396)))</f>
        <v/>
      </c>
      <c r="F1396" s="99" t="str">
        <f>IF($AB1396="","",IF(INDEX('Required State Input – PHYS'!F$12:F$2011,$AD1396)="","",INDEX('Required State Input – PHYS'!F$12:F$2011,$AD1396)))</f>
        <v/>
      </c>
      <c r="G1396" s="100" t="str">
        <f>IF($AB1396="","",IF(INDEX('Required State Input – PHYS'!G$12:G$2011,$AD1396)="","",INDEX('Required State Input – PHYS'!G$12:G$2011,$AD1396)))</f>
        <v/>
      </c>
      <c r="H1396" s="100" t="str">
        <f>IF($AB1396="","",IF(INDEX('Required State Input – PHYS'!H$12:H$2011,$AD1396)="","",INDEX('Required State Input – PHYS'!H$12:H$2011,$AD1396)))</f>
        <v/>
      </c>
      <c r="I1396" s="100" t="str">
        <f>IF($AB1396="","",IF(INDEX('Required State Input – PHYS'!I$12:I$2011,$AD1396)="","",INDEX('Required State Input – PHYS'!I$12:I$2011,$AD1396)))</f>
        <v/>
      </c>
      <c r="J1396" s="102" t="str">
        <f>IF($AB1396="","",IF(INDEX('Required State Input – PHYS'!J$12:J$2011,$AD1396)="","",INDEX('Required State Input – PHYS'!J$12:J$2011,$AD1396)))</f>
        <v/>
      </c>
      <c r="K1396" s="77" t="str">
        <f>IF($AB1396="","",IF(INDEX('Required State Input – PHYS'!K$12:K$2011,$AD1396)="","",INDEX('Required State Input – PHYS'!K$12:K$2011,$AD1396)))</f>
        <v/>
      </c>
      <c r="L1396" s="78" t="str">
        <f>IF($AB1396="","",IF(INDEX('Required State Input – PHYS'!L$12:L$2011,$AD1396)="","",INDEX('Required State Input – PHYS'!L$12:L$2011,$AD1396)))</f>
        <v/>
      </c>
      <c r="M1396" s="79" t="str">
        <f>IF($AB1396="","",IF(INDEX('Required State Input – PHYS'!M$12:M$2011,$AD1396)="","",ROUND(INDEX('Required State Input – PHYS'!M$12:M$2011,$AD1396),2)))</f>
        <v/>
      </c>
      <c r="N1396" s="80" t="str">
        <f>IF($AB1396="","",IF(INDEX('Required State Input – PHYS'!N$12:N$2011,$AD1396)="","",ROUND(INDEX('Required State Input – PHYS'!N$12:N$2011,$AD1396),4)))</f>
        <v/>
      </c>
      <c r="O1396" s="77" t="str">
        <f>IF($AB1396="","",IF(INDEX('Required State Input – PHYS'!O$12:O$2011,$AD1396)="","",INDEX('Required State Input – PHYS'!O$12:O$2011,$AD1396)))</f>
        <v/>
      </c>
      <c r="P1396" s="78" t="str">
        <f>IF($AB1396="","",IF(INDEX('Required State Input – PHYS'!P$12:P$2011,$AD1396)="","",INDEX('Required State Input – PHYS'!P$12:P$2011,$AD1396)))</f>
        <v/>
      </c>
      <c r="Q1396" s="79" t="str">
        <f>IF($AB1396="","",IF(INDEX('Required State Input – PHYS'!Q$12:Q$2011,$AD1396)="","",ROUND(INDEX('Required State Input – PHYS'!Q$12:Q$2011,$AD1396),2)))</f>
        <v/>
      </c>
      <c r="R1396" s="82" t="str">
        <f>IF($AB1396="","",IF(INDEX('Required State Input – PHYS'!R$12:R$2011,$AD1396)="","",INDEX('Required State Input – PHYS'!R$12:R$2011,$AD1396)))</f>
        <v/>
      </c>
      <c r="S1396" s="77" t="str">
        <f>IF($AB1396="","",IF(INDEX('Required State Input – PHYS'!S$12:S$2011,$AD1396)="","",INDEX('Required State Input – PHYS'!S$12:S$2011,$AD1396)))</f>
        <v/>
      </c>
      <c r="T1396" s="78" t="str">
        <f>IF($AB1396="","",IF(INDEX('Required State Input – PHYS'!T$12:T$2011,$AD1396)="","",INDEX('Required State Input – PHYS'!T$12:T$2011,$AD1396)))</f>
        <v/>
      </c>
      <c r="U1396" s="89" t="str">
        <f>IF($AB1396="","",IF(INDEX('Required State Input – PHYS'!U$12:U$2011,$AD1396)="","",ROUND(INDEX('Required State Input – PHYS'!U$12:U$2011,$AD1396),2)))</f>
        <v/>
      </c>
      <c r="V1396" s="107" t="str">
        <f>IF($AB1396="","",IF(INDEX('Required State Input – PHYS'!V$12:V$2011,$AD1396)="","",ROUND(INDEX('Required State Input – PHYS'!V$12:V$2011,$AD1396),2)))</f>
        <v/>
      </c>
      <c r="W1396" s="108" t="str">
        <f t="shared" si="63"/>
        <v/>
      </c>
      <c r="AB1396" s="42" t="str">
        <f t="shared" si="64"/>
        <v/>
      </c>
      <c r="AC1396" s="42" t="str">
        <f t="shared" si="65"/>
        <v/>
      </c>
      <c r="AD1396" s="42" t="str">
        <f>IF(AB1396="","",MATCH(AC1396,'Required State Input – PHYS'!$AK$12:$AK$2011,FALSE))</f>
        <v/>
      </c>
    </row>
    <row r="1397" spans="1:30" x14ac:dyDescent="0.25">
      <c r="A1397" s="110" t="s">
        <v>202</v>
      </c>
      <c r="B1397" s="99" t="str">
        <f>IF($AB1397="","",IF(INDEX('Required State Input – PHYS'!B$12:B$2011,$AD1397)="","",INDEX('Required State Input – PHYS'!B$12:B$2011,$AD1397)))</f>
        <v/>
      </c>
      <c r="C1397" s="67" t="str">
        <f>IF($AB1397="","",IF(INDEX('Required State Input – PHYS'!C$12:C$2011,$AD1397)="","",INDEX('Required State Input – PHYS'!C$12:C$2011,$AD1397)))</f>
        <v/>
      </c>
      <c r="D1397" s="100" t="str">
        <f>IF($AB1397="","",IF(INDEX('Required State Input – PHYS'!D$12:D$2011,$AD1397)="","",INDEX('Required State Input – PHYS'!D$12:D$2011,$AD1397)))</f>
        <v/>
      </c>
      <c r="E1397" s="101" t="str">
        <f>IF($AB1397="","",IF(INDEX('Required State Input – PHYS'!E$12:E$2011,$AD1397)="","",INDEX('Required State Input – PHYS'!E$12:E$2011,$AD1397)))</f>
        <v/>
      </c>
      <c r="F1397" s="99" t="str">
        <f>IF($AB1397="","",IF(INDEX('Required State Input – PHYS'!F$12:F$2011,$AD1397)="","",INDEX('Required State Input – PHYS'!F$12:F$2011,$AD1397)))</f>
        <v/>
      </c>
      <c r="G1397" s="100" t="str">
        <f>IF($AB1397="","",IF(INDEX('Required State Input – PHYS'!G$12:G$2011,$AD1397)="","",INDEX('Required State Input – PHYS'!G$12:G$2011,$AD1397)))</f>
        <v/>
      </c>
      <c r="H1397" s="100" t="str">
        <f>IF($AB1397="","",IF(INDEX('Required State Input – PHYS'!H$12:H$2011,$AD1397)="","",INDEX('Required State Input – PHYS'!H$12:H$2011,$AD1397)))</f>
        <v/>
      </c>
      <c r="I1397" s="100" t="str">
        <f>IF($AB1397="","",IF(INDEX('Required State Input – PHYS'!I$12:I$2011,$AD1397)="","",INDEX('Required State Input – PHYS'!I$12:I$2011,$AD1397)))</f>
        <v/>
      </c>
      <c r="J1397" s="102" t="str">
        <f>IF($AB1397="","",IF(INDEX('Required State Input – PHYS'!J$12:J$2011,$AD1397)="","",INDEX('Required State Input – PHYS'!J$12:J$2011,$AD1397)))</f>
        <v/>
      </c>
      <c r="K1397" s="77" t="str">
        <f>IF($AB1397="","",IF(INDEX('Required State Input – PHYS'!K$12:K$2011,$AD1397)="","",INDEX('Required State Input – PHYS'!K$12:K$2011,$AD1397)))</f>
        <v/>
      </c>
      <c r="L1397" s="78" t="str">
        <f>IF($AB1397="","",IF(INDEX('Required State Input – PHYS'!L$12:L$2011,$AD1397)="","",INDEX('Required State Input – PHYS'!L$12:L$2011,$AD1397)))</f>
        <v/>
      </c>
      <c r="M1397" s="79" t="str">
        <f>IF($AB1397="","",IF(INDEX('Required State Input – PHYS'!M$12:M$2011,$AD1397)="","",ROUND(INDEX('Required State Input – PHYS'!M$12:M$2011,$AD1397),2)))</f>
        <v/>
      </c>
      <c r="N1397" s="80" t="str">
        <f>IF($AB1397="","",IF(INDEX('Required State Input – PHYS'!N$12:N$2011,$AD1397)="","",ROUND(INDEX('Required State Input – PHYS'!N$12:N$2011,$AD1397),4)))</f>
        <v/>
      </c>
      <c r="O1397" s="77" t="str">
        <f>IF($AB1397="","",IF(INDEX('Required State Input – PHYS'!O$12:O$2011,$AD1397)="","",INDEX('Required State Input – PHYS'!O$12:O$2011,$AD1397)))</f>
        <v/>
      </c>
      <c r="P1397" s="78" t="str">
        <f>IF($AB1397="","",IF(INDEX('Required State Input – PHYS'!P$12:P$2011,$AD1397)="","",INDEX('Required State Input – PHYS'!P$12:P$2011,$AD1397)))</f>
        <v/>
      </c>
      <c r="Q1397" s="79" t="str">
        <f>IF($AB1397="","",IF(INDEX('Required State Input – PHYS'!Q$12:Q$2011,$AD1397)="","",ROUND(INDEX('Required State Input – PHYS'!Q$12:Q$2011,$AD1397),2)))</f>
        <v/>
      </c>
      <c r="R1397" s="82" t="str">
        <f>IF($AB1397="","",IF(INDEX('Required State Input – PHYS'!R$12:R$2011,$AD1397)="","",INDEX('Required State Input – PHYS'!R$12:R$2011,$AD1397)))</f>
        <v/>
      </c>
      <c r="S1397" s="77" t="str">
        <f>IF($AB1397="","",IF(INDEX('Required State Input – PHYS'!S$12:S$2011,$AD1397)="","",INDEX('Required State Input – PHYS'!S$12:S$2011,$AD1397)))</f>
        <v/>
      </c>
      <c r="T1397" s="78" t="str">
        <f>IF($AB1397="","",IF(INDEX('Required State Input – PHYS'!T$12:T$2011,$AD1397)="","",INDEX('Required State Input – PHYS'!T$12:T$2011,$AD1397)))</f>
        <v/>
      </c>
      <c r="U1397" s="89" t="str">
        <f>IF($AB1397="","",IF(INDEX('Required State Input – PHYS'!U$12:U$2011,$AD1397)="","",ROUND(INDEX('Required State Input – PHYS'!U$12:U$2011,$AD1397),2)))</f>
        <v/>
      </c>
      <c r="V1397" s="107" t="str">
        <f>IF($AB1397="","",IF(INDEX('Required State Input – PHYS'!V$12:V$2011,$AD1397)="","",ROUND(INDEX('Required State Input – PHYS'!V$12:V$2011,$AD1397),2)))</f>
        <v/>
      </c>
      <c r="W1397" s="108" t="str">
        <f t="shared" si="63"/>
        <v/>
      </c>
      <c r="AB1397" s="42" t="str">
        <f t="shared" si="64"/>
        <v/>
      </c>
      <c r="AC1397" s="42" t="str">
        <f t="shared" si="65"/>
        <v/>
      </c>
      <c r="AD1397" s="42" t="str">
        <f>IF(AB1397="","",MATCH(AC1397,'Required State Input – PHYS'!$AK$12:$AK$2011,FALSE))</f>
        <v/>
      </c>
    </row>
    <row r="1398" spans="1:30" x14ac:dyDescent="0.25">
      <c r="A1398" s="110" t="s">
        <v>202</v>
      </c>
      <c r="B1398" s="99" t="str">
        <f>IF($AB1398="","",IF(INDEX('Required State Input – PHYS'!B$12:B$2011,$AD1398)="","",INDEX('Required State Input – PHYS'!B$12:B$2011,$AD1398)))</f>
        <v/>
      </c>
      <c r="C1398" s="67" t="str">
        <f>IF($AB1398="","",IF(INDEX('Required State Input – PHYS'!C$12:C$2011,$AD1398)="","",INDEX('Required State Input – PHYS'!C$12:C$2011,$AD1398)))</f>
        <v/>
      </c>
      <c r="D1398" s="100" t="str">
        <f>IF($AB1398="","",IF(INDEX('Required State Input – PHYS'!D$12:D$2011,$AD1398)="","",INDEX('Required State Input – PHYS'!D$12:D$2011,$AD1398)))</f>
        <v/>
      </c>
      <c r="E1398" s="101" t="str">
        <f>IF($AB1398="","",IF(INDEX('Required State Input – PHYS'!E$12:E$2011,$AD1398)="","",INDEX('Required State Input – PHYS'!E$12:E$2011,$AD1398)))</f>
        <v/>
      </c>
      <c r="F1398" s="99" t="str">
        <f>IF($AB1398="","",IF(INDEX('Required State Input – PHYS'!F$12:F$2011,$AD1398)="","",INDEX('Required State Input – PHYS'!F$12:F$2011,$AD1398)))</f>
        <v/>
      </c>
      <c r="G1398" s="100" t="str">
        <f>IF($AB1398="","",IF(INDEX('Required State Input – PHYS'!G$12:G$2011,$AD1398)="","",INDEX('Required State Input – PHYS'!G$12:G$2011,$AD1398)))</f>
        <v/>
      </c>
      <c r="H1398" s="100" t="str">
        <f>IF($AB1398="","",IF(INDEX('Required State Input – PHYS'!H$12:H$2011,$AD1398)="","",INDEX('Required State Input – PHYS'!H$12:H$2011,$AD1398)))</f>
        <v/>
      </c>
      <c r="I1398" s="100" t="str">
        <f>IF($AB1398="","",IF(INDEX('Required State Input – PHYS'!I$12:I$2011,$AD1398)="","",INDEX('Required State Input – PHYS'!I$12:I$2011,$AD1398)))</f>
        <v/>
      </c>
      <c r="J1398" s="102" t="str">
        <f>IF($AB1398="","",IF(INDEX('Required State Input – PHYS'!J$12:J$2011,$AD1398)="","",INDEX('Required State Input – PHYS'!J$12:J$2011,$AD1398)))</f>
        <v/>
      </c>
      <c r="K1398" s="77" t="str">
        <f>IF($AB1398="","",IF(INDEX('Required State Input – PHYS'!K$12:K$2011,$AD1398)="","",INDEX('Required State Input – PHYS'!K$12:K$2011,$AD1398)))</f>
        <v/>
      </c>
      <c r="L1398" s="78" t="str">
        <f>IF($AB1398="","",IF(INDEX('Required State Input – PHYS'!L$12:L$2011,$AD1398)="","",INDEX('Required State Input – PHYS'!L$12:L$2011,$AD1398)))</f>
        <v/>
      </c>
      <c r="M1398" s="79" t="str">
        <f>IF($AB1398="","",IF(INDEX('Required State Input – PHYS'!M$12:M$2011,$AD1398)="","",ROUND(INDEX('Required State Input – PHYS'!M$12:M$2011,$AD1398),2)))</f>
        <v/>
      </c>
      <c r="N1398" s="80" t="str">
        <f>IF($AB1398="","",IF(INDEX('Required State Input – PHYS'!N$12:N$2011,$AD1398)="","",ROUND(INDEX('Required State Input – PHYS'!N$12:N$2011,$AD1398),4)))</f>
        <v/>
      </c>
      <c r="O1398" s="77" t="str">
        <f>IF($AB1398="","",IF(INDEX('Required State Input – PHYS'!O$12:O$2011,$AD1398)="","",INDEX('Required State Input – PHYS'!O$12:O$2011,$AD1398)))</f>
        <v/>
      </c>
      <c r="P1398" s="78" t="str">
        <f>IF($AB1398="","",IF(INDEX('Required State Input – PHYS'!P$12:P$2011,$AD1398)="","",INDEX('Required State Input – PHYS'!P$12:P$2011,$AD1398)))</f>
        <v/>
      </c>
      <c r="Q1398" s="79" t="str">
        <f>IF($AB1398="","",IF(INDEX('Required State Input – PHYS'!Q$12:Q$2011,$AD1398)="","",ROUND(INDEX('Required State Input – PHYS'!Q$12:Q$2011,$AD1398),2)))</f>
        <v/>
      </c>
      <c r="R1398" s="82" t="str">
        <f>IF($AB1398="","",IF(INDEX('Required State Input – PHYS'!R$12:R$2011,$AD1398)="","",INDEX('Required State Input – PHYS'!R$12:R$2011,$AD1398)))</f>
        <v/>
      </c>
      <c r="S1398" s="77" t="str">
        <f>IF($AB1398="","",IF(INDEX('Required State Input – PHYS'!S$12:S$2011,$AD1398)="","",INDEX('Required State Input – PHYS'!S$12:S$2011,$AD1398)))</f>
        <v/>
      </c>
      <c r="T1398" s="78" t="str">
        <f>IF($AB1398="","",IF(INDEX('Required State Input – PHYS'!T$12:T$2011,$AD1398)="","",INDEX('Required State Input – PHYS'!T$12:T$2011,$AD1398)))</f>
        <v/>
      </c>
      <c r="U1398" s="89" t="str">
        <f>IF($AB1398="","",IF(INDEX('Required State Input – PHYS'!U$12:U$2011,$AD1398)="","",ROUND(INDEX('Required State Input – PHYS'!U$12:U$2011,$AD1398),2)))</f>
        <v/>
      </c>
      <c r="V1398" s="107" t="str">
        <f>IF($AB1398="","",IF(INDEX('Required State Input – PHYS'!V$12:V$2011,$AD1398)="","",ROUND(INDEX('Required State Input – PHYS'!V$12:V$2011,$AD1398),2)))</f>
        <v/>
      </c>
      <c r="W1398" s="108" t="str">
        <f t="shared" si="63"/>
        <v/>
      </c>
      <c r="AB1398" s="42" t="str">
        <f t="shared" si="64"/>
        <v/>
      </c>
      <c r="AC1398" s="42" t="str">
        <f t="shared" si="65"/>
        <v/>
      </c>
      <c r="AD1398" s="42" t="str">
        <f>IF(AB1398="","",MATCH(AC1398,'Required State Input – PHYS'!$AK$12:$AK$2011,FALSE))</f>
        <v/>
      </c>
    </row>
    <row r="1399" spans="1:30" x14ac:dyDescent="0.25">
      <c r="A1399" s="110" t="s">
        <v>202</v>
      </c>
      <c r="B1399" s="99" t="str">
        <f>IF($AB1399="","",IF(INDEX('Required State Input – PHYS'!B$12:B$2011,$AD1399)="","",INDEX('Required State Input – PHYS'!B$12:B$2011,$AD1399)))</f>
        <v/>
      </c>
      <c r="C1399" s="67" t="str">
        <f>IF($AB1399="","",IF(INDEX('Required State Input – PHYS'!C$12:C$2011,$AD1399)="","",INDEX('Required State Input – PHYS'!C$12:C$2011,$AD1399)))</f>
        <v/>
      </c>
      <c r="D1399" s="100" t="str">
        <f>IF($AB1399="","",IF(INDEX('Required State Input – PHYS'!D$12:D$2011,$AD1399)="","",INDEX('Required State Input – PHYS'!D$12:D$2011,$AD1399)))</f>
        <v/>
      </c>
      <c r="E1399" s="101" t="str">
        <f>IF($AB1399="","",IF(INDEX('Required State Input – PHYS'!E$12:E$2011,$AD1399)="","",INDEX('Required State Input – PHYS'!E$12:E$2011,$AD1399)))</f>
        <v/>
      </c>
      <c r="F1399" s="99" t="str">
        <f>IF($AB1399="","",IF(INDEX('Required State Input – PHYS'!F$12:F$2011,$AD1399)="","",INDEX('Required State Input – PHYS'!F$12:F$2011,$AD1399)))</f>
        <v/>
      </c>
      <c r="G1399" s="100" t="str">
        <f>IF($AB1399="","",IF(INDEX('Required State Input – PHYS'!G$12:G$2011,$AD1399)="","",INDEX('Required State Input – PHYS'!G$12:G$2011,$AD1399)))</f>
        <v/>
      </c>
      <c r="H1399" s="100" t="str">
        <f>IF($AB1399="","",IF(INDEX('Required State Input – PHYS'!H$12:H$2011,$AD1399)="","",INDEX('Required State Input – PHYS'!H$12:H$2011,$AD1399)))</f>
        <v/>
      </c>
      <c r="I1399" s="100" t="str">
        <f>IF($AB1399="","",IF(INDEX('Required State Input – PHYS'!I$12:I$2011,$AD1399)="","",INDEX('Required State Input – PHYS'!I$12:I$2011,$AD1399)))</f>
        <v/>
      </c>
      <c r="J1399" s="102" t="str">
        <f>IF($AB1399="","",IF(INDEX('Required State Input – PHYS'!J$12:J$2011,$AD1399)="","",INDEX('Required State Input – PHYS'!J$12:J$2011,$AD1399)))</f>
        <v/>
      </c>
      <c r="K1399" s="77" t="str">
        <f>IF($AB1399="","",IF(INDEX('Required State Input – PHYS'!K$12:K$2011,$AD1399)="","",INDEX('Required State Input – PHYS'!K$12:K$2011,$AD1399)))</f>
        <v/>
      </c>
      <c r="L1399" s="78" t="str">
        <f>IF($AB1399="","",IF(INDEX('Required State Input – PHYS'!L$12:L$2011,$AD1399)="","",INDEX('Required State Input – PHYS'!L$12:L$2011,$AD1399)))</f>
        <v/>
      </c>
      <c r="M1399" s="79" t="str">
        <f>IF($AB1399="","",IF(INDEX('Required State Input – PHYS'!M$12:M$2011,$AD1399)="","",ROUND(INDEX('Required State Input – PHYS'!M$12:M$2011,$AD1399),2)))</f>
        <v/>
      </c>
      <c r="N1399" s="80" t="str">
        <f>IF($AB1399="","",IF(INDEX('Required State Input – PHYS'!N$12:N$2011,$AD1399)="","",ROUND(INDEX('Required State Input – PHYS'!N$12:N$2011,$AD1399),4)))</f>
        <v/>
      </c>
      <c r="O1399" s="77" t="str">
        <f>IF($AB1399="","",IF(INDEX('Required State Input – PHYS'!O$12:O$2011,$AD1399)="","",INDEX('Required State Input – PHYS'!O$12:O$2011,$AD1399)))</f>
        <v/>
      </c>
      <c r="P1399" s="78" t="str">
        <f>IF($AB1399="","",IF(INDEX('Required State Input – PHYS'!P$12:P$2011,$AD1399)="","",INDEX('Required State Input – PHYS'!P$12:P$2011,$AD1399)))</f>
        <v/>
      </c>
      <c r="Q1399" s="79" t="str">
        <f>IF($AB1399="","",IF(INDEX('Required State Input – PHYS'!Q$12:Q$2011,$AD1399)="","",ROUND(INDEX('Required State Input – PHYS'!Q$12:Q$2011,$AD1399),2)))</f>
        <v/>
      </c>
      <c r="R1399" s="82" t="str">
        <f>IF($AB1399="","",IF(INDEX('Required State Input – PHYS'!R$12:R$2011,$AD1399)="","",INDEX('Required State Input – PHYS'!R$12:R$2011,$AD1399)))</f>
        <v/>
      </c>
      <c r="S1399" s="77" t="str">
        <f>IF($AB1399="","",IF(INDEX('Required State Input – PHYS'!S$12:S$2011,$AD1399)="","",INDEX('Required State Input – PHYS'!S$12:S$2011,$AD1399)))</f>
        <v/>
      </c>
      <c r="T1399" s="78" t="str">
        <f>IF($AB1399="","",IF(INDEX('Required State Input – PHYS'!T$12:T$2011,$AD1399)="","",INDEX('Required State Input – PHYS'!T$12:T$2011,$AD1399)))</f>
        <v/>
      </c>
      <c r="U1399" s="89" t="str">
        <f>IF($AB1399="","",IF(INDEX('Required State Input – PHYS'!U$12:U$2011,$AD1399)="","",ROUND(INDEX('Required State Input – PHYS'!U$12:U$2011,$AD1399),2)))</f>
        <v/>
      </c>
      <c r="V1399" s="107" t="str">
        <f>IF($AB1399="","",IF(INDEX('Required State Input – PHYS'!V$12:V$2011,$AD1399)="","",ROUND(INDEX('Required State Input – PHYS'!V$12:V$2011,$AD1399),2)))</f>
        <v/>
      </c>
      <c r="W1399" s="108" t="str">
        <f t="shared" si="63"/>
        <v/>
      </c>
      <c r="AB1399" s="42" t="str">
        <f t="shared" si="64"/>
        <v/>
      </c>
      <c r="AC1399" s="42" t="str">
        <f t="shared" si="65"/>
        <v/>
      </c>
      <c r="AD1399" s="42" t="str">
        <f>IF(AB1399="","",MATCH(AC1399,'Required State Input – PHYS'!$AK$12:$AK$2011,FALSE))</f>
        <v/>
      </c>
    </row>
    <row r="1400" spans="1:30" x14ac:dyDescent="0.25">
      <c r="A1400" s="110" t="s">
        <v>202</v>
      </c>
      <c r="B1400" s="99" t="str">
        <f>IF($AB1400="","",IF(INDEX('Required State Input – PHYS'!B$12:B$2011,$AD1400)="","",INDEX('Required State Input – PHYS'!B$12:B$2011,$AD1400)))</f>
        <v/>
      </c>
      <c r="C1400" s="67" t="str">
        <f>IF($AB1400="","",IF(INDEX('Required State Input – PHYS'!C$12:C$2011,$AD1400)="","",INDEX('Required State Input – PHYS'!C$12:C$2011,$AD1400)))</f>
        <v/>
      </c>
      <c r="D1400" s="100" t="str">
        <f>IF($AB1400="","",IF(INDEX('Required State Input – PHYS'!D$12:D$2011,$AD1400)="","",INDEX('Required State Input – PHYS'!D$12:D$2011,$AD1400)))</f>
        <v/>
      </c>
      <c r="E1400" s="101" t="str">
        <f>IF($AB1400="","",IF(INDEX('Required State Input – PHYS'!E$12:E$2011,$AD1400)="","",INDEX('Required State Input – PHYS'!E$12:E$2011,$AD1400)))</f>
        <v/>
      </c>
      <c r="F1400" s="99" t="str">
        <f>IF($AB1400="","",IF(INDEX('Required State Input – PHYS'!F$12:F$2011,$AD1400)="","",INDEX('Required State Input – PHYS'!F$12:F$2011,$AD1400)))</f>
        <v/>
      </c>
      <c r="G1400" s="100" t="str">
        <f>IF($AB1400="","",IF(INDEX('Required State Input – PHYS'!G$12:G$2011,$AD1400)="","",INDEX('Required State Input – PHYS'!G$12:G$2011,$AD1400)))</f>
        <v/>
      </c>
      <c r="H1400" s="100" t="str">
        <f>IF($AB1400="","",IF(INDEX('Required State Input – PHYS'!H$12:H$2011,$AD1400)="","",INDEX('Required State Input – PHYS'!H$12:H$2011,$AD1400)))</f>
        <v/>
      </c>
      <c r="I1400" s="100" t="str">
        <f>IF($AB1400="","",IF(INDEX('Required State Input – PHYS'!I$12:I$2011,$AD1400)="","",INDEX('Required State Input – PHYS'!I$12:I$2011,$AD1400)))</f>
        <v/>
      </c>
      <c r="J1400" s="102" t="str">
        <f>IF($AB1400="","",IF(INDEX('Required State Input – PHYS'!J$12:J$2011,$AD1400)="","",INDEX('Required State Input – PHYS'!J$12:J$2011,$AD1400)))</f>
        <v/>
      </c>
      <c r="K1400" s="77" t="str">
        <f>IF($AB1400="","",IF(INDEX('Required State Input – PHYS'!K$12:K$2011,$AD1400)="","",INDEX('Required State Input – PHYS'!K$12:K$2011,$AD1400)))</f>
        <v/>
      </c>
      <c r="L1400" s="78" t="str">
        <f>IF($AB1400="","",IF(INDEX('Required State Input – PHYS'!L$12:L$2011,$AD1400)="","",INDEX('Required State Input – PHYS'!L$12:L$2011,$AD1400)))</f>
        <v/>
      </c>
      <c r="M1400" s="79" t="str">
        <f>IF($AB1400="","",IF(INDEX('Required State Input – PHYS'!M$12:M$2011,$AD1400)="","",ROUND(INDEX('Required State Input – PHYS'!M$12:M$2011,$AD1400),2)))</f>
        <v/>
      </c>
      <c r="N1400" s="80" t="str">
        <f>IF($AB1400="","",IF(INDEX('Required State Input – PHYS'!N$12:N$2011,$AD1400)="","",ROUND(INDEX('Required State Input – PHYS'!N$12:N$2011,$AD1400),4)))</f>
        <v/>
      </c>
      <c r="O1400" s="77" t="str">
        <f>IF($AB1400="","",IF(INDEX('Required State Input – PHYS'!O$12:O$2011,$AD1400)="","",INDEX('Required State Input – PHYS'!O$12:O$2011,$AD1400)))</f>
        <v/>
      </c>
      <c r="P1400" s="78" t="str">
        <f>IF($AB1400="","",IF(INDEX('Required State Input – PHYS'!P$12:P$2011,$AD1400)="","",INDEX('Required State Input – PHYS'!P$12:P$2011,$AD1400)))</f>
        <v/>
      </c>
      <c r="Q1400" s="79" t="str">
        <f>IF($AB1400="","",IF(INDEX('Required State Input – PHYS'!Q$12:Q$2011,$AD1400)="","",ROUND(INDEX('Required State Input – PHYS'!Q$12:Q$2011,$AD1400),2)))</f>
        <v/>
      </c>
      <c r="R1400" s="82" t="str">
        <f>IF($AB1400="","",IF(INDEX('Required State Input – PHYS'!R$12:R$2011,$AD1400)="","",INDEX('Required State Input – PHYS'!R$12:R$2011,$AD1400)))</f>
        <v/>
      </c>
      <c r="S1400" s="77" t="str">
        <f>IF($AB1400="","",IF(INDEX('Required State Input – PHYS'!S$12:S$2011,$AD1400)="","",INDEX('Required State Input – PHYS'!S$12:S$2011,$AD1400)))</f>
        <v/>
      </c>
      <c r="T1400" s="78" t="str">
        <f>IF($AB1400="","",IF(INDEX('Required State Input – PHYS'!T$12:T$2011,$AD1400)="","",INDEX('Required State Input – PHYS'!T$12:T$2011,$AD1400)))</f>
        <v/>
      </c>
      <c r="U1400" s="89" t="str">
        <f>IF($AB1400="","",IF(INDEX('Required State Input – PHYS'!U$12:U$2011,$AD1400)="","",ROUND(INDEX('Required State Input – PHYS'!U$12:U$2011,$AD1400),2)))</f>
        <v/>
      </c>
      <c r="V1400" s="107" t="str">
        <f>IF($AB1400="","",IF(INDEX('Required State Input – PHYS'!V$12:V$2011,$AD1400)="","",ROUND(INDEX('Required State Input – PHYS'!V$12:V$2011,$AD1400),2)))</f>
        <v/>
      </c>
      <c r="W1400" s="108" t="str">
        <f t="shared" si="63"/>
        <v/>
      </c>
      <c r="AB1400" s="42" t="str">
        <f t="shared" si="64"/>
        <v/>
      </c>
      <c r="AC1400" s="42" t="str">
        <f t="shared" si="65"/>
        <v/>
      </c>
      <c r="AD1400" s="42" t="str">
        <f>IF(AB1400="","",MATCH(AC1400,'Required State Input – PHYS'!$AK$12:$AK$2011,FALSE))</f>
        <v/>
      </c>
    </row>
    <row r="1401" spans="1:30" x14ac:dyDescent="0.25">
      <c r="A1401" s="110" t="s">
        <v>202</v>
      </c>
      <c r="B1401" s="99" t="str">
        <f>IF($AB1401="","",IF(INDEX('Required State Input – PHYS'!B$12:B$2011,$AD1401)="","",INDEX('Required State Input – PHYS'!B$12:B$2011,$AD1401)))</f>
        <v/>
      </c>
      <c r="C1401" s="67" t="str">
        <f>IF($AB1401="","",IF(INDEX('Required State Input – PHYS'!C$12:C$2011,$AD1401)="","",INDEX('Required State Input – PHYS'!C$12:C$2011,$AD1401)))</f>
        <v/>
      </c>
      <c r="D1401" s="100" t="str">
        <f>IF($AB1401="","",IF(INDEX('Required State Input – PHYS'!D$12:D$2011,$AD1401)="","",INDEX('Required State Input – PHYS'!D$12:D$2011,$AD1401)))</f>
        <v/>
      </c>
      <c r="E1401" s="101" t="str">
        <f>IF($AB1401="","",IF(INDEX('Required State Input – PHYS'!E$12:E$2011,$AD1401)="","",INDEX('Required State Input – PHYS'!E$12:E$2011,$AD1401)))</f>
        <v/>
      </c>
      <c r="F1401" s="99" t="str">
        <f>IF($AB1401="","",IF(INDEX('Required State Input – PHYS'!F$12:F$2011,$AD1401)="","",INDEX('Required State Input – PHYS'!F$12:F$2011,$AD1401)))</f>
        <v/>
      </c>
      <c r="G1401" s="100" t="str">
        <f>IF($AB1401="","",IF(INDEX('Required State Input – PHYS'!G$12:G$2011,$AD1401)="","",INDEX('Required State Input – PHYS'!G$12:G$2011,$AD1401)))</f>
        <v/>
      </c>
      <c r="H1401" s="100" t="str">
        <f>IF($AB1401="","",IF(INDEX('Required State Input – PHYS'!H$12:H$2011,$AD1401)="","",INDEX('Required State Input – PHYS'!H$12:H$2011,$AD1401)))</f>
        <v/>
      </c>
      <c r="I1401" s="100" t="str">
        <f>IF($AB1401="","",IF(INDEX('Required State Input – PHYS'!I$12:I$2011,$AD1401)="","",INDEX('Required State Input – PHYS'!I$12:I$2011,$AD1401)))</f>
        <v/>
      </c>
      <c r="J1401" s="102" t="str">
        <f>IF($AB1401="","",IF(INDEX('Required State Input – PHYS'!J$12:J$2011,$AD1401)="","",INDEX('Required State Input – PHYS'!J$12:J$2011,$AD1401)))</f>
        <v/>
      </c>
      <c r="K1401" s="77" t="str">
        <f>IF($AB1401="","",IF(INDEX('Required State Input – PHYS'!K$12:K$2011,$AD1401)="","",INDEX('Required State Input – PHYS'!K$12:K$2011,$AD1401)))</f>
        <v/>
      </c>
      <c r="L1401" s="78" t="str">
        <f>IF($AB1401="","",IF(INDEX('Required State Input – PHYS'!L$12:L$2011,$AD1401)="","",INDEX('Required State Input – PHYS'!L$12:L$2011,$AD1401)))</f>
        <v/>
      </c>
      <c r="M1401" s="79" t="str">
        <f>IF($AB1401="","",IF(INDEX('Required State Input – PHYS'!M$12:M$2011,$AD1401)="","",ROUND(INDEX('Required State Input – PHYS'!M$12:M$2011,$AD1401),2)))</f>
        <v/>
      </c>
      <c r="N1401" s="80" t="str">
        <f>IF($AB1401="","",IF(INDEX('Required State Input – PHYS'!N$12:N$2011,$AD1401)="","",ROUND(INDEX('Required State Input – PHYS'!N$12:N$2011,$AD1401),4)))</f>
        <v/>
      </c>
      <c r="O1401" s="77" t="str">
        <f>IF($AB1401="","",IF(INDEX('Required State Input – PHYS'!O$12:O$2011,$AD1401)="","",INDEX('Required State Input – PHYS'!O$12:O$2011,$AD1401)))</f>
        <v/>
      </c>
      <c r="P1401" s="78" t="str">
        <f>IF($AB1401="","",IF(INDEX('Required State Input – PHYS'!P$12:P$2011,$AD1401)="","",INDEX('Required State Input – PHYS'!P$12:P$2011,$AD1401)))</f>
        <v/>
      </c>
      <c r="Q1401" s="79" t="str">
        <f>IF($AB1401="","",IF(INDEX('Required State Input – PHYS'!Q$12:Q$2011,$AD1401)="","",ROUND(INDEX('Required State Input – PHYS'!Q$12:Q$2011,$AD1401),2)))</f>
        <v/>
      </c>
      <c r="R1401" s="82" t="str">
        <f>IF($AB1401="","",IF(INDEX('Required State Input – PHYS'!R$12:R$2011,$AD1401)="","",INDEX('Required State Input – PHYS'!R$12:R$2011,$AD1401)))</f>
        <v/>
      </c>
      <c r="S1401" s="77" t="str">
        <f>IF($AB1401="","",IF(INDEX('Required State Input – PHYS'!S$12:S$2011,$AD1401)="","",INDEX('Required State Input – PHYS'!S$12:S$2011,$AD1401)))</f>
        <v/>
      </c>
      <c r="T1401" s="78" t="str">
        <f>IF($AB1401="","",IF(INDEX('Required State Input – PHYS'!T$12:T$2011,$AD1401)="","",INDEX('Required State Input – PHYS'!T$12:T$2011,$AD1401)))</f>
        <v/>
      </c>
      <c r="U1401" s="89" t="str">
        <f>IF($AB1401="","",IF(INDEX('Required State Input – PHYS'!U$12:U$2011,$AD1401)="","",ROUND(INDEX('Required State Input – PHYS'!U$12:U$2011,$AD1401),2)))</f>
        <v/>
      </c>
      <c r="V1401" s="107" t="str">
        <f>IF($AB1401="","",IF(INDEX('Required State Input – PHYS'!V$12:V$2011,$AD1401)="","",ROUND(INDEX('Required State Input – PHYS'!V$12:V$2011,$AD1401),2)))</f>
        <v/>
      </c>
      <c r="W1401" s="108" t="str">
        <f t="shared" si="63"/>
        <v/>
      </c>
      <c r="AB1401" s="42" t="str">
        <f t="shared" si="64"/>
        <v/>
      </c>
      <c r="AC1401" s="42" t="str">
        <f t="shared" si="65"/>
        <v/>
      </c>
      <c r="AD1401" s="42" t="str">
        <f>IF(AB1401="","",MATCH(AC1401,'Required State Input – PHYS'!$AK$12:$AK$2011,FALSE))</f>
        <v/>
      </c>
    </row>
    <row r="1402" spans="1:30" x14ac:dyDescent="0.25">
      <c r="A1402" s="110" t="s">
        <v>202</v>
      </c>
      <c r="B1402" s="99" t="str">
        <f>IF($AB1402="","",IF(INDEX('Required State Input – PHYS'!B$12:B$2011,$AD1402)="","",INDEX('Required State Input – PHYS'!B$12:B$2011,$AD1402)))</f>
        <v/>
      </c>
      <c r="C1402" s="67" t="str">
        <f>IF($AB1402="","",IF(INDEX('Required State Input – PHYS'!C$12:C$2011,$AD1402)="","",INDEX('Required State Input – PHYS'!C$12:C$2011,$AD1402)))</f>
        <v/>
      </c>
      <c r="D1402" s="100" t="str">
        <f>IF($AB1402="","",IF(INDEX('Required State Input – PHYS'!D$12:D$2011,$AD1402)="","",INDEX('Required State Input – PHYS'!D$12:D$2011,$AD1402)))</f>
        <v/>
      </c>
      <c r="E1402" s="101" t="str">
        <f>IF($AB1402="","",IF(INDEX('Required State Input – PHYS'!E$12:E$2011,$AD1402)="","",INDEX('Required State Input – PHYS'!E$12:E$2011,$AD1402)))</f>
        <v/>
      </c>
      <c r="F1402" s="99" t="str">
        <f>IF($AB1402="","",IF(INDEX('Required State Input – PHYS'!F$12:F$2011,$AD1402)="","",INDEX('Required State Input – PHYS'!F$12:F$2011,$AD1402)))</f>
        <v/>
      </c>
      <c r="G1402" s="100" t="str">
        <f>IF($AB1402="","",IF(INDEX('Required State Input – PHYS'!G$12:G$2011,$AD1402)="","",INDEX('Required State Input – PHYS'!G$12:G$2011,$AD1402)))</f>
        <v/>
      </c>
      <c r="H1402" s="100" t="str">
        <f>IF($AB1402="","",IF(INDEX('Required State Input – PHYS'!H$12:H$2011,$AD1402)="","",INDEX('Required State Input – PHYS'!H$12:H$2011,$AD1402)))</f>
        <v/>
      </c>
      <c r="I1402" s="100" t="str">
        <f>IF($AB1402="","",IF(INDEX('Required State Input – PHYS'!I$12:I$2011,$AD1402)="","",INDEX('Required State Input – PHYS'!I$12:I$2011,$AD1402)))</f>
        <v/>
      </c>
      <c r="J1402" s="102" t="str">
        <f>IF($AB1402="","",IF(INDEX('Required State Input – PHYS'!J$12:J$2011,$AD1402)="","",INDEX('Required State Input – PHYS'!J$12:J$2011,$AD1402)))</f>
        <v/>
      </c>
      <c r="K1402" s="77" t="str">
        <f>IF($AB1402="","",IF(INDEX('Required State Input – PHYS'!K$12:K$2011,$AD1402)="","",INDEX('Required State Input – PHYS'!K$12:K$2011,$AD1402)))</f>
        <v/>
      </c>
      <c r="L1402" s="78" t="str">
        <f>IF($AB1402="","",IF(INDEX('Required State Input – PHYS'!L$12:L$2011,$AD1402)="","",INDEX('Required State Input – PHYS'!L$12:L$2011,$AD1402)))</f>
        <v/>
      </c>
      <c r="M1402" s="79" t="str">
        <f>IF($AB1402="","",IF(INDEX('Required State Input – PHYS'!M$12:M$2011,$AD1402)="","",ROUND(INDEX('Required State Input – PHYS'!M$12:M$2011,$AD1402),2)))</f>
        <v/>
      </c>
      <c r="N1402" s="80" t="str">
        <f>IF($AB1402="","",IF(INDEX('Required State Input – PHYS'!N$12:N$2011,$AD1402)="","",ROUND(INDEX('Required State Input – PHYS'!N$12:N$2011,$AD1402),4)))</f>
        <v/>
      </c>
      <c r="O1402" s="77" t="str">
        <f>IF($AB1402="","",IF(INDEX('Required State Input – PHYS'!O$12:O$2011,$AD1402)="","",INDEX('Required State Input – PHYS'!O$12:O$2011,$AD1402)))</f>
        <v/>
      </c>
      <c r="P1402" s="78" t="str">
        <f>IF($AB1402="","",IF(INDEX('Required State Input – PHYS'!P$12:P$2011,$AD1402)="","",INDEX('Required State Input – PHYS'!P$12:P$2011,$AD1402)))</f>
        <v/>
      </c>
      <c r="Q1402" s="79" t="str">
        <f>IF($AB1402="","",IF(INDEX('Required State Input – PHYS'!Q$12:Q$2011,$AD1402)="","",ROUND(INDEX('Required State Input – PHYS'!Q$12:Q$2011,$AD1402),2)))</f>
        <v/>
      </c>
      <c r="R1402" s="82" t="str">
        <f>IF($AB1402="","",IF(INDEX('Required State Input – PHYS'!R$12:R$2011,$AD1402)="","",INDEX('Required State Input – PHYS'!R$12:R$2011,$AD1402)))</f>
        <v/>
      </c>
      <c r="S1402" s="77" t="str">
        <f>IF($AB1402="","",IF(INDEX('Required State Input – PHYS'!S$12:S$2011,$AD1402)="","",INDEX('Required State Input – PHYS'!S$12:S$2011,$AD1402)))</f>
        <v/>
      </c>
      <c r="T1402" s="78" t="str">
        <f>IF($AB1402="","",IF(INDEX('Required State Input – PHYS'!T$12:T$2011,$AD1402)="","",INDEX('Required State Input – PHYS'!T$12:T$2011,$AD1402)))</f>
        <v/>
      </c>
      <c r="U1402" s="89" t="str">
        <f>IF($AB1402="","",IF(INDEX('Required State Input – PHYS'!U$12:U$2011,$AD1402)="","",ROUND(INDEX('Required State Input – PHYS'!U$12:U$2011,$AD1402),2)))</f>
        <v/>
      </c>
      <c r="V1402" s="107" t="str">
        <f>IF($AB1402="","",IF(INDEX('Required State Input – PHYS'!V$12:V$2011,$AD1402)="","",ROUND(INDEX('Required State Input – PHYS'!V$12:V$2011,$AD1402),2)))</f>
        <v/>
      </c>
      <c r="W1402" s="108" t="str">
        <f t="shared" si="63"/>
        <v/>
      </c>
      <c r="AB1402" s="42" t="str">
        <f t="shared" si="64"/>
        <v/>
      </c>
      <c r="AC1402" s="42" t="str">
        <f t="shared" si="65"/>
        <v/>
      </c>
      <c r="AD1402" s="42" t="str">
        <f>IF(AB1402="","",MATCH(AC1402,'Required State Input – PHYS'!$AK$12:$AK$2011,FALSE))</f>
        <v/>
      </c>
    </row>
    <row r="1403" spans="1:30" x14ac:dyDescent="0.25">
      <c r="A1403" s="110" t="s">
        <v>202</v>
      </c>
      <c r="B1403" s="99" t="str">
        <f>IF($AB1403="","",IF(INDEX('Required State Input – PHYS'!B$12:B$2011,$AD1403)="","",INDEX('Required State Input – PHYS'!B$12:B$2011,$AD1403)))</f>
        <v/>
      </c>
      <c r="C1403" s="67" t="str">
        <f>IF($AB1403="","",IF(INDEX('Required State Input – PHYS'!C$12:C$2011,$AD1403)="","",INDEX('Required State Input – PHYS'!C$12:C$2011,$AD1403)))</f>
        <v/>
      </c>
      <c r="D1403" s="100" t="str">
        <f>IF($AB1403="","",IF(INDEX('Required State Input – PHYS'!D$12:D$2011,$AD1403)="","",INDEX('Required State Input – PHYS'!D$12:D$2011,$AD1403)))</f>
        <v/>
      </c>
      <c r="E1403" s="101" t="str">
        <f>IF($AB1403="","",IF(INDEX('Required State Input – PHYS'!E$12:E$2011,$AD1403)="","",INDEX('Required State Input – PHYS'!E$12:E$2011,$AD1403)))</f>
        <v/>
      </c>
      <c r="F1403" s="99" t="str">
        <f>IF($AB1403="","",IF(INDEX('Required State Input – PHYS'!F$12:F$2011,$AD1403)="","",INDEX('Required State Input – PHYS'!F$12:F$2011,$AD1403)))</f>
        <v/>
      </c>
      <c r="G1403" s="100" t="str">
        <f>IF($AB1403="","",IF(INDEX('Required State Input – PHYS'!G$12:G$2011,$AD1403)="","",INDEX('Required State Input – PHYS'!G$12:G$2011,$AD1403)))</f>
        <v/>
      </c>
      <c r="H1403" s="100" t="str">
        <f>IF($AB1403="","",IF(INDEX('Required State Input – PHYS'!H$12:H$2011,$AD1403)="","",INDEX('Required State Input – PHYS'!H$12:H$2011,$AD1403)))</f>
        <v/>
      </c>
      <c r="I1403" s="100" t="str">
        <f>IF($AB1403="","",IF(INDEX('Required State Input – PHYS'!I$12:I$2011,$AD1403)="","",INDEX('Required State Input – PHYS'!I$12:I$2011,$AD1403)))</f>
        <v/>
      </c>
      <c r="J1403" s="102" t="str">
        <f>IF($AB1403="","",IF(INDEX('Required State Input – PHYS'!J$12:J$2011,$AD1403)="","",INDEX('Required State Input – PHYS'!J$12:J$2011,$AD1403)))</f>
        <v/>
      </c>
      <c r="K1403" s="77" t="str">
        <f>IF($AB1403="","",IF(INDEX('Required State Input – PHYS'!K$12:K$2011,$AD1403)="","",INDEX('Required State Input – PHYS'!K$12:K$2011,$AD1403)))</f>
        <v/>
      </c>
      <c r="L1403" s="78" t="str">
        <f>IF($AB1403="","",IF(INDEX('Required State Input – PHYS'!L$12:L$2011,$AD1403)="","",INDEX('Required State Input – PHYS'!L$12:L$2011,$AD1403)))</f>
        <v/>
      </c>
      <c r="M1403" s="79" t="str">
        <f>IF($AB1403="","",IF(INDEX('Required State Input – PHYS'!M$12:M$2011,$AD1403)="","",ROUND(INDEX('Required State Input – PHYS'!M$12:M$2011,$AD1403),2)))</f>
        <v/>
      </c>
      <c r="N1403" s="80" t="str">
        <f>IF($AB1403="","",IF(INDEX('Required State Input – PHYS'!N$12:N$2011,$AD1403)="","",ROUND(INDEX('Required State Input – PHYS'!N$12:N$2011,$AD1403),4)))</f>
        <v/>
      </c>
      <c r="O1403" s="77" t="str">
        <f>IF($AB1403="","",IF(INDEX('Required State Input – PHYS'!O$12:O$2011,$AD1403)="","",INDEX('Required State Input – PHYS'!O$12:O$2011,$AD1403)))</f>
        <v/>
      </c>
      <c r="P1403" s="78" t="str">
        <f>IF($AB1403="","",IF(INDEX('Required State Input – PHYS'!P$12:P$2011,$AD1403)="","",INDEX('Required State Input – PHYS'!P$12:P$2011,$AD1403)))</f>
        <v/>
      </c>
      <c r="Q1403" s="79" t="str">
        <f>IF($AB1403="","",IF(INDEX('Required State Input – PHYS'!Q$12:Q$2011,$AD1403)="","",ROUND(INDEX('Required State Input – PHYS'!Q$12:Q$2011,$AD1403),2)))</f>
        <v/>
      </c>
      <c r="R1403" s="82" t="str">
        <f>IF($AB1403="","",IF(INDEX('Required State Input – PHYS'!R$12:R$2011,$AD1403)="","",INDEX('Required State Input – PHYS'!R$12:R$2011,$AD1403)))</f>
        <v/>
      </c>
      <c r="S1403" s="77" t="str">
        <f>IF($AB1403="","",IF(INDEX('Required State Input – PHYS'!S$12:S$2011,$AD1403)="","",INDEX('Required State Input – PHYS'!S$12:S$2011,$AD1403)))</f>
        <v/>
      </c>
      <c r="T1403" s="78" t="str">
        <f>IF($AB1403="","",IF(INDEX('Required State Input – PHYS'!T$12:T$2011,$AD1403)="","",INDEX('Required State Input – PHYS'!T$12:T$2011,$AD1403)))</f>
        <v/>
      </c>
      <c r="U1403" s="89" t="str">
        <f>IF($AB1403="","",IF(INDEX('Required State Input – PHYS'!U$12:U$2011,$AD1403)="","",ROUND(INDEX('Required State Input – PHYS'!U$12:U$2011,$AD1403),2)))</f>
        <v/>
      </c>
      <c r="V1403" s="107" t="str">
        <f>IF($AB1403="","",IF(INDEX('Required State Input – PHYS'!V$12:V$2011,$AD1403)="","",ROUND(INDEX('Required State Input – PHYS'!V$12:V$2011,$AD1403),2)))</f>
        <v/>
      </c>
      <c r="W1403" s="108" t="str">
        <f t="shared" si="63"/>
        <v/>
      </c>
      <c r="AB1403" s="42" t="str">
        <f t="shared" si="64"/>
        <v/>
      </c>
      <c r="AC1403" s="42" t="str">
        <f t="shared" si="65"/>
        <v/>
      </c>
      <c r="AD1403" s="42" t="str">
        <f>IF(AB1403="","",MATCH(AC1403,'Required State Input – PHYS'!$AK$12:$AK$2011,FALSE))</f>
        <v/>
      </c>
    </row>
    <row r="1404" spans="1:30" x14ac:dyDescent="0.25">
      <c r="A1404" s="110" t="s">
        <v>202</v>
      </c>
      <c r="B1404" s="99" t="str">
        <f>IF($AB1404="","",IF(INDEX('Required State Input – PHYS'!B$12:B$2011,$AD1404)="","",INDEX('Required State Input – PHYS'!B$12:B$2011,$AD1404)))</f>
        <v/>
      </c>
      <c r="C1404" s="67" t="str">
        <f>IF($AB1404="","",IF(INDEX('Required State Input – PHYS'!C$12:C$2011,$AD1404)="","",INDEX('Required State Input – PHYS'!C$12:C$2011,$AD1404)))</f>
        <v/>
      </c>
      <c r="D1404" s="100" t="str">
        <f>IF($AB1404="","",IF(INDEX('Required State Input – PHYS'!D$12:D$2011,$AD1404)="","",INDEX('Required State Input – PHYS'!D$12:D$2011,$AD1404)))</f>
        <v/>
      </c>
      <c r="E1404" s="101" t="str">
        <f>IF($AB1404="","",IF(INDEX('Required State Input – PHYS'!E$12:E$2011,$AD1404)="","",INDEX('Required State Input – PHYS'!E$12:E$2011,$AD1404)))</f>
        <v/>
      </c>
      <c r="F1404" s="99" t="str">
        <f>IF($AB1404="","",IF(INDEX('Required State Input – PHYS'!F$12:F$2011,$AD1404)="","",INDEX('Required State Input – PHYS'!F$12:F$2011,$AD1404)))</f>
        <v/>
      </c>
      <c r="G1404" s="100" t="str">
        <f>IF($AB1404="","",IF(INDEX('Required State Input – PHYS'!G$12:G$2011,$AD1404)="","",INDEX('Required State Input – PHYS'!G$12:G$2011,$AD1404)))</f>
        <v/>
      </c>
      <c r="H1404" s="100" t="str">
        <f>IF($AB1404="","",IF(INDEX('Required State Input – PHYS'!H$12:H$2011,$AD1404)="","",INDEX('Required State Input – PHYS'!H$12:H$2011,$AD1404)))</f>
        <v/>
      </c>
      <c r="I1404" s="100" t="str">
        <f>IF($AB1404="","",IF(INDEX('Required State Input – PHYS'!I$12:I$2011,$AD1404)="","",INDEX('Required State Input – PHYS'!I$12:I$2011,$AD1404)))</f>
        <v/>
      </c>
      <c r="J1404" s="102" t="str">
        <f>IF($AB1404="","",IF(INDEX('Required State Input – PHYS'!J$12:J$2011,$AD1404)="","",INDEX('Required State Input – PHYS'!J$12:J$2011,$AD1404)))</f>
        <v/>
      </c>
      <c r="K1404" s="77" t="str">
        <f>IF($AB1404="","",IF(INDEX('Required State Input – PHYS'!K$12:K$2011,$AD1404)="","",INDEX('Required State Input – PHYS'!K$12:K$2011,$AD1404)))</f>
        <v/>
      </c>
      <c r="L1404" s="78" t="str">
        <f>IF($AB1404="","",IF(INDEX('Required State Input – PHYS'!L$12:L$2011,$AD1404)="","",INDEX('Required State Input – PHYS'!L$12:L$2011,$AD1404)))</f>
        <v/>
      </c>
      <c r="M1404" s="79" t="str">
        <f>IF($AB1404="","",IF(INDEX('Required State Input – PHYS'!M$12:M$2011,$AD1404)="","",ROUND(INDEX('Required State Input – PHYS'!M$12:M$2011,$AD1404),2)))</f>
        <v/>
      </c>
      <c r="N1404" s="80" t="str">
        <f>IF($AB1404="","",IF(INDEX('Required State Input – PHYS'!N$12:N$2011,$AD1404)="","",ROUND(INDEX('Required State Input – PHYS'!N$12:N$2011,$AD1404),4)))</f>
        <v/>
      </c>
      <c r="O1404" s="77" t="str">
        <f>IF($AB1404="","",IF(INDEX('Required State Input – PHYS'!O$12:O$2011,$AD1404)="","",INDEX('Required State Input – PHYS'!O$12:O$2011,$AD1404)))</f>
        <v/>
      </c>
      <c r="P1404" s="78" t="str">
        <f>IF($AB1404="","",IF(INDEX('Required State Input – PHYS'!P$12:P$2011,$AD1404)="","",INDEX('Required State Input – PHYS'!P$12:P$2011,$AD1404)))</f>
        <v/>
      </c>
      <c r="Q1404" s="79" t="str">
        <f>IF($AB1404="","",IF(INDEX('Required State Input – PHYS'!Q$12:Q$2011,$AD1404)="","",ROUND(INDEX('Required State Input – PHYS'!Q$12:Q$2011,$AD1404),2)))</f>
        <v/>
      </c>
      <c r="R1404" s="82" t="str">
        <f>IF($AB1404="","",IF(INDEX('Required State Input – PHYS'!R$12:R$2011,$AD1404)="","",INDEX('Required State Input – PHYS'!R$12:R$2011,$AD1404)))</f>
        <v/>
      </c>
      <c r="S1404" s="77" t="str">
        <f>IF($AB1404="","",IF(INDEX('Required State Input – PHYS'!S$12:S$2011,$AD1404)="","",INDEX('Required State Input – PHYS'!S$12:S$2011,$AD1404)))</f>
        <v/>
      </c>
      <c r="T1404" s="78" t="str">
        <f>IF($AB1404="","",IF(INDEX('Required State Input – PHYS'!T$12:T$2011,$AD1404)="","",INDEX('Required State Input – PHYS'!T$12:T$2011,$AD1404)))</f>
        <v/>
      </c>
      <c r="U1404" s="89" t="str">
        <f>IF($AB1404="","",IF(INDEX('Required State Input – PHYS'!U$12:U$2011,$AD1404)="","",ROUND(INDEX('Required State Input – PHYS'!U$12:U$2011,$AD1404),2)))</f>
        <v/>
      </c>
      <c r="V1404" s="107" t="str">
        <f>IF($AB1404="","",IF(INDEX('Required State Input – PHYS'!V$12:V$2011,$AD1404)="","",ROUND(INDEX('Required State Input – PHYS'!V$12:V$2011,$AD1404),2)))</f>
        <v/>
      </c>
      <c r="W1404" s="108" t="str">
        <f t="shared" si="63"/>
        <v/>
      </c>
      <c r="AB1404" s="42" t="str">
        <f t="shared" si="64"/>
        <v/>
      </c>
      <c r="AC1404" s="42" t="str">
        <f t="shared" si="65"/>
        <v/>
      </c>
      <c r="AD1404" s="42" t="str">
        <f>IF(AB1404="","",MATCH(AC1404,'Required State Input – PHYS'!$AK$12:$AK$2011,FALSE))</f>
        <v/>
      </c>
    </row>
    <row r="1405" spans="1:30" x14ac:dyDescent="0.25">
      <c r="A1405" s="110" t="s">
        <v>202</v>
      </c>
      <c r="B1405" s="99" t="str">
        <f>IF($AB1405="","",IF(INDEX('Required State Input – PHYS'!B$12:B$2011,$AD1405)="","",INDEX('Required State Input – PHYS'!B$12:B$2011,$AD1405)))</f>
        <v/>
      </c>
      <c r="C1405" s="67" t="str">
        <f>IF($AB1405="","",IF(INDEX('Required State Input – PHYS'!C$12:C$2011,$AD1405)="","",INDEX('Required State Input – PHYS'!C$12:C$2011,$AD1405)))</f>
        <v/>
      </c>
      <c r="D1405" s="100" t="str">
        <f>IF($AB1405="","",IF(INDEX('Required State Input – PHYS'!D$12:D$2011,$AD1405)="","",INDEX('Required State Input – PHYS'!D$12:D$2011,$AD1405)))</f>
        <v/>
      </c>
      <c r="E1405" s="101" t="str">
        <f>IF($AB1405="","",IF(INDEX('Required State Input – PHYS'!E$12:E$2011,$AD1405)="","",INDEX('Required State Input – PHYS'!E$12:E$2011,$AD1405)))</f>
        <v/>
      </c>
      <c r="F1405" s="99" t="str">
        <f>IF($AB1405="","",IF(INDEX('Required State Input – PHYS'!F$12:F$2011,$AD1405)="","",INDEX('Required State Input – PHYS'!F$12:F$2011,$AD1405)))</f>
        <v/>
      </c>
      <c r="G1405" s="100" t="str">
        <f>IF($AB1405="","",IF(INDEX('Required State Input – PHYS'!G$12:G$2011,$AD1405)="","",INDEX('Required State Input – PHYS'!G$12:G$2011,$AD1405)))</f>
        <v/>
      </c>
      <c r="H1405" s="100" t="str">
        <f>IF($AB1405="","",IF(INDEX('Required State Input – PHYS'!H$12:H$2011,$AD1405)="","",INDEX('Required State Input – PHYS'!H$12:H$2011,$AD1405)))</f>
        <v/>
      </c>
      <c r="I1405" s="100" t="str">
        <f>IF($AB1405="","",IF(INDEX('Required State Input – PHYS'!I$12:I$2011,$AD1405)="","",INDEX('Required State Input – PHYS'!I$12:I$2011,$AD1405)))</f>
        <v/>
      </c>
      <c r="J1405" s="102" t="str">
        <f>IF($AB1405="","",IF(INDEX('Required State Input – PHYS'!J$12:J$2011,$AD1405)="","",INDEX('Required State Input – PHYS'!J$12:J$2011,$AD1405)))</f>
        <v/>
      </c>
      <c r="K1405" s="77" t="str">
        <f>IF($AB1405="","",IF(INDEX('Required State Input – PHYS'!K$12:K$2011,$AD1405)="","",INDEX('Required State Input – PHYS'!K$12:K$2011,$AD1405)))</f>
        <v/>
      </c>
      <c r="L1405" s="78" t="str">
        <f>IF($AB1405="","",IF(INDEX('Required State Input – PHYS'!L$12:L$2011,$AD1405)="","",INDEX('Required State Input – PHYS'!L$12:L$2011,$AD1405)))</f>
        <v/>
      </c>
      <c r="M1405" s="79" t="str">
        <f>IF($AB1405="","",IF(INDEX('Required State Input – PHYS'!M$12:M$2011,$AD1405)="","",ROUND(INDEX('Required State Input – PHYS'!M$12:M$2011,$AD1405),2)))</f>
        <v/>
      </c>
      <c r="N1405" s="80" t="str">
        <f>IF($AB1405="","",IF(INDEX('Required State Input – PHYS'!N$12:N$2011,$AD1405)="","",ROUND(INDEX('Required State Input – PHYS'!N$12:N$2011,$AD1405),4)))</f>
        <v/>
      </c>
      <c r="O1405" s="77" t="str">
        <f>IF($AB1405="","",IF(INDEX('Required State Input – PHYS'!O$12:O$2011,$AD1405)="","",INDEX('Required State Input – PHYS'!O$12:O$2011,$AD1405)))</f>
        <v/>
      </c>
      <c r="P1405" s="78" t="str">
        <f>IF($AB1405="","",IF(INDEX('Required State Input – PHYS'!P$12:P$2011,$AD1405)="","",INDEX('Required State Input – PHYS'!P$12:P$2011,$AD1405)))</f>
        <v/>
      </c>
      <c r="Q1405" s="79" t="str">
        <f>IF($AB1405="","",IF(INDEX('Required State Input – PHYS'!Q$12:Q$2011,$AD1405)="","",ROUND(INDEX('Required State Input – PHYS'!Q$12:Q$2011,$AD1405),2)))</f>
        <v/>
      </c>
      <c r="R1405" s="82" t="str">
        <f>IF($AB1405="","",IF(INDEX('Required State Input – PHYS'!R$12:R$2011,$AD1405)="","",INDEX('Required State Input – PHYS'!R$12:R$2011,$AD1405)))</f>
        <v/>
      </c>
      <c r="S1405" s="77" t="str">
        <f>IF($AB1405="","",IF(INDEX('Required State Input – PHYS'!S$12:S$2011,$AD1405)="","",INDEX('Required State Input – PHYS'!S$12:S$2011,$AD1405)))</f>
        <v/>
      </c>
      <c r="T1405" s="78" t="str">
        <f>IF($AB1405="","",IF(INDEX('Required State Input – PHYS'!T$12:T$2011,$AD1405)="","",INDEX('Required State Input – PHYS'!T$12:T$2011,$AD1405)))</f>
        <v/>
      </c>
      <c r="U1405" s="89" t="str">
        <f>IF($AB1405="","",IF(INDEX('Required State Input – PHYS'!U$12:U$2011,$AD1405)="","",ROUND(INDEX('Required State Input – PHYS'!U$12:U$2011,$AD1405),2)))</f>
        <v/>
      </c>
      <c r="V1405" s="107" t="str">
        <f>IF($AB1405="","",IF(INDEX('Required State Input – PHYS'!V$12:V$2011,$AD1405)="","",ROUND(INDEX('Required State Input – PHYS'!V$12:V$2011,$AD1405),2)))</f>
        <v/>
      </c>
      <c r="W1405" s="108" t="str">
        <f t="shared" si="63"/>
        <v/>
      </c>
      <c r="AB1405" s="42" t="str">
        <f t="shared" si="64"/>
        <v/>
      </c>
      <c r="AC1405" s="42" t="str">
        <f t="shared" si="65"/>
        <v/>
      </c>
      <c r="AD1405" s="42" t="str">
        <f>IF(AB1405="","",MATCH(AC1405,'Required State Input – PHYS'!$AK$12:$AK$2011,FALSE))</f>
        <v/>
      </c>
    </row>
    <row r="1406" spans="1:30" x14ac:dyDescent="0.25">
      <c r="A1406" s="110" t="s">
        <v>202</v>
      </c>
      <c r="B1406" s="99" t="str">
        <f>IF($AB1406="","",IF(INDEX('Required State Input – PHYS'!B$12:B$2011,$AD1406)="","",INDEX('Required State Input – PHYS'!B$12:B$2011,$AD1406)))</f>
        <v/>
      </c>
      <c r="C1406" s="67" t="str">
        <f>IF($AB1406="","",IF(INDEX('Required State Input – PHYS'!C$12:C$2011,$AD1406)="","",INDEX('Required State Input – PHYS'!C$12:C$2011,$AD1406)))</f>
        <v/>
      </c>
      <c r="D1406" s="100" t="str">
        <f>IF($AB1406="","",IF(INDEX('Required State Input – PHYS'!D$12:D$2011,$AD1406)="","",INDEX('Required State Input – PHYS'!D$12:D$2011,$AD1406)))</f>
        <v/>
      </c>
      <c r="E1406" s="101" t="str">
        <f>IF($AB1406="","",IF(INDEX('Required State Input – PHYS'!E$12:E$2011,$AD1406)="","",INDEX('Required State Input – PHYS'!E$12:E$2011,$AD1406)))</f>
        <v/>
      </c>
      <c r="F1406" s="99" t="str">
        <f>IF($AB1406="","",IF(INDEX('Required State Input – PHYS'!F$12:F$2011,$AD1406)="","",INDEX('Required State Input – PHYS'!F$12:F$2011,$AD1406)))</f>
        <v/>
      </c>
      <c r="G1406" s="100" t="str">
        <f>IF($AB1406="","",IF(INDEX('Required State Input – PHYS'!G$12:G$2011,$AD1406)="","",INDEX('Required State Input – PHYS'!G$12:G$2011,$AD1406)))</f>
        <v/>
      </c>
      <c r="H1406" s="100" t="str">
        <f>IF($AB1406="","",IF(INDEX('Required State Input – PHYS'!H$12:H$2011,$AD1406)="","",INDEX('Required State Input – PHYS'!H$12:H$2011,$AD1406)))</f>
        <v/>
      </c>
      <c r="I1406" s="100" t="str">
        <f>IF($AB1406="","",IF(INDEX('Required State Input – PHYS'!I$12:I$2011,$AD1406)="","",INDEX('Required State Input – PHYS'!I$12:I$2011,$AD1406)))</f>
        <v/>
      </c>
      <c r="J1406" s="102" t="str">
        <f>IF($AB1406="","",IF(INDEX('Required State Input – PHYS'!J$12:J$2011,$AD1406)="","",INDEX('Required State Input – PHYS'!J$12:J$2011,$AD1406)))</f>
        <v/>
      </c>
      <c r="K1406" s="77" t="str">
        <f>IF($AB1406="","",IF(INDEX('Required State Input – PHYS'!K$12:K$2011,$AD1406)="","",INDEX('Required State Input – PHYS'!K$12:K$2011,$AD1406)))</f>
        <v/>
      </c>
      <c r="L1406" s="78" t="str">
        <f>IF($AB1406="","",IF(INDEX('Required State Input – PHYS'!L$12:L$2011,$AD1406)="","",INDEX('Required State Input – PHYS'!L$12:L$2011,$AD1406)))</f>
        <v/>
      </c>
      <c r="M1406" s="79" t="str">
        <f>IF($AB1406="","",IF(INDEX('Required State Input – PHYS'!M$12:M$2011,$AD1406)="","",ROUND(INDEX('Required State Input – PHYS'!M$12:M$2011,$AD1406),2)))</f>
        <v/>
      </c>
      <c r="N1406" s="80" t="str">
        <f>IF($AB1406="","",IF(INDEX('Required State Input – PHYS'!N$12:N$2011,$AD1406)="","",ROUND(INDEX('Required State Input – PHYS'!N$12:N$2011,$AD1406),4)))</f>
        <v/>
      </c>
      <c r="O1406" s="77" t="str">
        <f>IF($AB1406="","",IF(INDEX('Required State Input – PHYS'!O$12:O$2011,$AD1406)="","",INDEX('Required State Input – PHYS'!O$12:O$2011,$AD1406)))</f>
        <v/>
      </c>
      <c r="P1406" s="78" t="str">
        <f>IF($AB1406="","",IF(INDEX('Required State Input – PHYS'!P$12:P$2011,$AD1406)="","",INDEX('Required State Input – PHYS'!P$12:P$2011,$AD1406)))</f>
        <v/>
      </c>
      <c r="Q1406" s="79" t="str">
        <f>IF($AB1406="","",IF(INDEX('Required State Input – PHYS'!Q$12:Q$2011,$AD1406)="","",ROUND(INDEX('Required State Input – PHYS'!Q$12:Q$2011,$AD1406),2)))</f>
        <v/>
      </c>
      <c r="R1406" s="82" t="str">
        <f>IF($AB1406="","",IF(INDEX('Required State Input – PHYS'!R$12:R$2011,$AD1406)="","",INDEX('Required State Input – PHYS'!R$12:R$2011,$AD1406)))</f>
        <v/>
      </c>
      <c r="S1406" s="77" t="str">
        <f>IF($AB1406="","",IF(INDEX('Required State Input – PHYS'!S$12:S$2011,$AD1406)="","",INDEX('Required State Input – PHYS'!S$12:S$2011,$AD1406)))</f>
        <v/>
      </c>
      <c r="T1406" s="78" t="str">
        <f>IF($AB1406="","",IF(INDEX('Required State Input – PHYS'!T$12:T$2011,$AD1406)="","",INDEX('Required State Input – PHYS'!T$12:T$2011,$AD1406)))</f>
        <v/>
      </c>
      <c r="U1406" s="89" t="str">
        <f>IF($AB1406="","",IF(INDEX('Required State Input – PHYS'!U$12:U$2011,$AD1406)="","",ROUND(INDEX('Required State Input – PHYS'!U$12:U$2011,$AD1406),2)))</f>
        <v/>
      </c>
      <c r="V1406" s="107" t="str">
        <f>IF($AB1406="","",IF(INDEX('Required State Input – PHYS'!V$12:V$2011,$AD1406)="","",ROUND(INDEX('Required State Input – PHYS'!V$12:V$2011,$AD1406),2)))</f>
        <v/>
      </c>
      <c r="W1406" s="108" t="str">
        <f t="shared" si="63"/>
        <v/>
      </c>
      <c r="AB1406" s="42" t="str">
        <f t="shared" si="64"/>
        <v/>
      </c>
      <c r="AC1406" s="42" t="str">
        <f t="shared" si="65"/>
        <v/>
      </c>
      <c r="AD1406" s="42" t="str">
        <f>IF(AB1406="","",MATCH(AC1406,'Required State Input – PHYS'!$AK$12:$AK$2011,FALSE))</f>
        <v/>
      </c>
    </row>
    <row r="1407" spans="1:30" x14ac:dyDescent="0.25">
      <c r="A1407" s="110" t="s">
        <v>202</v>
      </c>
      <c r="B1407" s="99" t="str">
        <f>IF($AB1407="","",IF(INDEX('Required State Input – PHYS'!B$12:B$2011,$AD1407)="","",INDEX('Required State Input – PHYS'!B$12:B$2011,$AD1407)))</f>
        <v/>
      </c>
      <c r="C1407" s="67" t="str">
        <f>IF($AB1407="","",IF(INDEX('Required State Input – PHYS'!C$12:C$2011,$AD1407)="","",INDEX('Required State Input – PHYS'!C$12:C$2011,$AD1407)))</f>
        <v/>
      </c>
      <c r="D1407" s="100" t="str">
        <f>IF($AB1407="","",IF(INDEX('Required State Input – PHYS'!D$12:D$2011,$AD1407)="","",INDEX('Required State Input – PHYS'!D$12:D$2011,$AD1407)))</f>
        <v/>
      </c>
      <c r="E1407" s="101" t="str">
        <f>IF($AB1407="","",IF(INDEX('Required State Input – PHYS'!E$12:E$2011,$AD1407)="","",INDEX('Required State Input – PHYS'!E$12:E$2011,$AD1407)))</f>
        <v/>
      </c>
      <c r="F1407" s="99" t="str">
        <f>IF($AB1407="","",IF(INDEX('Required State Input – PHYS'!F$12:F$2011,$AD1407)="","",INDEX('Required State Input – PHYS'!F$12:F$2011,$AD1407)))</f>
        <v/>
      </c>
      <c r="G1407" s="100" t="str">
        <f>IF($AB1407="","",IF(INDEX('Required State Input – PHYS'!G$12:G$2011,$AD1407)="","",INDEX('Required State Input – PHYS'!G$12:G$2011,$AD1407)))</f>
        <v/>
      </c>
      <c r="H1407" s="100" t="str">
        <f>IF($AB1407="","",IF(INDEX('Required State Input – PHYS'!H$12:H$2011,$AD1407)="","",INDEX('Required State Input – PHYS'!H$12:H$2011,$AD1407)))</f>
        <v/>
      </c>
      <c r="I1407" s="100" t="str">
        <f>IF($AB1407="","",IF(INDEX('Required State Input – PHYS'!I$12:I$2011,$AD1407)="","",INDEX('Required State Input – PHYS'!I$12:I$2011,$AD1407)))</f>
        <v/>
      </c>
      <c r="J1407" s="102" t="str">
        <f>IF($AB1407="","",IF(INDEX('Required State Input – PHYS'!J$12:J$2011,$AD1407)="","",INDEX('Required State Input – PHYS'!J$12:J$2011,$AD1407)))</f>
        <v/>
      </c>
      <c r="K1407" s="77" t="str">
        <f>IF($AB1407="","",IF(INDEX('Required State Input – PHYS'!K$12:K$2011,$AD1407)="","",INDEX('Required State Input – PHYS'!K$12:K$2011,$AD1407)))</f>
        <v/>
      </c>
      <c r="L1407" s="78" t="str">
        <f>IF($AB1407="","",IF(INDEX('Required State Input – PHYS'!L$12:L$2011,$AD1407)="","",INDEX('Required State Input – PHYS'!L$12:L$2011,$AD1407)))</f>
        <v/>
      </c>
      <c r="M1407" s="79" t="str">
        <f>IF($AB1407="","",IF(INDEX('Required State Input – PHYS'!M$12:M$2011,$AD1407)="","",ROUND(INDEX('Required State Input – PHYS'!M$12:M$2011,$AD1407),2)))</f>
        <v/>
      </c>
      <c r="N1407" s="80" t="str">
        <f>IF($AB1407="","",IF(INDEX('Required State Input – PHYS'!N$12:N$2011,$AD1407)="","",ROUND(INDEX('Required State Input – PHYS'!N$12:N$2011,$AD1407),4)))</f>
        <v/>
      </c>
      <c r="O1407" s="77" t="str">
        <f>IF($AB1407="","",IF(INDEX('Required State Input – PHYS'!O$12:O$2011,$AD1407)="","",INDEX('Required State Input – PHYS'!O$12:O$2011,$AD1407)))</f>
        <v/>
      </c>
      <c r="P1407" s="78" t="str">
        <f>IF($AB1407="","",IF(INDEX('Required State Input – PHYS'!P$12:P$2011,$AD1407)="","",INDEX('Required State Input – PHYS'!P$12:P$2011,$AD1407)))</f>
        <v/>
      </c>
      <c r="Q1407" s="79" t="str">
        <f>IF($AB1407="","",IF(INDEX('Required State Input – PHYS'!Q$12:Q$2011,$AD1407)="","",ROUND(INDEX('Required State Input – PHYS'!Q$12:Q$2011,$AD1407),2)))</f>
        <v/>
      </c>
      <c r="R1407" s="82" t="str">
        <f>IF($AB1407="","",IF(INDEX('Required State Input – PHYS'!R$12:R$2011,$AD1407)="","",INDEX('Required State Input – PHYS'!R$12:R$2011,$AD1407)))</f>
        <v/>
      </c>
      <c r="S1407" s="77" t="str">
        <f>IF($AB1407="","",IF(INDEX('Required State Input – PHYS'!S$12:S$2011,$AD1407)="","",INDEX('Required State Input – PHYS'!S$12:S$2011,$AD1407)))</f>
        <v/>
      </c>
      <c r="T1407" s="78" t="str">
        <f>IF($AB1407="","",IF(INDEX('Required State Input – PHYS'!T$12:T$2011,$AD1407)="","",INDEX('Required State Input – PHYS'!T$12:T$2011,$AD1407)))</f>
        <v/>
      </c>
      <c r="U1407" s="89" t="str">
        <f>IF($AB1407="","",IF(INDEX('Required State Input – PHYS'!U$12:U$2011,$AD1407)="","",ROUND(INDEX('Required State Input – PHYS'!U$12:U$2011,$AD1407),2)))</f>
        <v/>
      </c>
      <c r="V1407" s="107" t="str">
        <f>IF($AB1407="","",IF(INDEX('Required State Input – PHYS'!V$12:V$2011,$AD1407)="","",ROUND(INDEX('Required State Input – PHYS'!V$12:V$2011,$AD1407),2)))</f>
        <v/>
      </c>
      <c r="W1407" s="108" t="str">
        <f t="shared" si="63"/>
        <v/>
      </c>
      <c r="AB1407" s="42" t="str">
        <f t="shared" si="64"/>
        <v/>
      </c>
      <c r="AC1407" s="42" t="str">
        <f t="shared" si="65"/>
        <v/>
      </c>
      <c r="AD1407" s="42" t="str">
        <f>IF(AB1407="","",MATCH(AC1407,'Required State Input – PHYS'!$AK$12:$AK$2011,FALSE))</f>
        <v/>
      </c>
    </row>
    <row r="1408" spans="1:30" x14ac:dyDescent="0.25">
      <c r="A1408" s="110" t="s">
        <v>202</v>
      </c>
      <c r="B1408" s="99" t="str">
        <f>IF($AB1408="","",IF(INDEX('Required State Input – PHYS'!B$12:B$2011,$AD1408)="","",INDEX('Required State Input – PHYS'!B$12:B$2011,$AD1408)))</f>
        <v/>
      </c>
      <c r="C1408" s="67" t="str">
        <f>IF($AB1408="","",IF(INDEX('Required State Input – PHYS'!C$12:C$2011,$AD1408)="","",INDEX('Required State Input – PHYS'!C$12:C$2011,$AD1408)))</f>
        <v/>
      </c>
      <c r="D1408" s="100" t="str">
        <f>IF($AB1408="","",IF(INDEX('Required State Input – PHYS'!D$12:D$2011,$AD1408)="","",INDEX('Required State Input – PHYS'!D$12:D$2011,$AD1408)))</f>
        <v/>
      </c>
      <c r="E1408" s="101" t="str">
        <f>IF($AB1408="","",IF(INDEX('Required State Input – PHYS'!E$12:E$2011,$AD1408)="","",INDEX('Required State Input – PHYS'!E$12:E$2011,$AD1408)))</f>
        <v/>
      </c>
      <c r="F1408" s="99" t="str">
        <f>IF($AB1408="","",IF(INDEX('Required State Input – PHYS'!F$12:F$2011,$AD1408)="","",INDEX('Required State Input – PHYS'!F$12:F$2011,$AD1408)))</f>
        <v/>
      </c>
      <c r="G1408" s="100" t="str">
        <f>IF($AB1408="","",IF(INDEX('Required State Input – PHYS'!G$12:G$2011,$AD1408)="","",INDEX('Required State Input – PHYS'!G$12:G$2011,$AD1408)))</f>
        <v/>
      </c>
      <c r="H1408" s="100" t="str">
        <f>IF($AB1408="","",IF(INDEX('Required State Input – PHYS'!H$12:H$2011,$AD1408)="","",INDEX('Required State Input – PHYS'!H$12:H$2011,$AD1408)))</f>
        <v/>
      </c>
      <c r="I1408" s="100" t="str">
        <f>IF($AB1408="","",IF(INDEX('Required State Input – PHYS'!I$12:I$2011,$AD1408)="","",INDEX('Required State Input – PHYS'!I$12:I$2011,$AD1408)))</f>
        <v/>
      </c>
      <c r="J1408" s="102" t="str">
        <f>IF($AB1408="","",IF(INDEX('Required State Input – PHYS'!J$12:J$2011,$AD1408)="","",INDEX('Required State Input – PHYS'!J$12:J$2011,$AD1408)))</f>
        <v/>
      </c>
      <c r="K1408" s="77" t="str">
        <f>IF($AB1408="","",IF(INDEX('Required State Input – PHYS'!K$12:K$2011,$AD1408)="","",INDEX('Required State Input – PHYS'!K$12:K$2011,$AD1408)))</f>
        <v/>
      </c>
      <c r="L1408" s="78" t="str">
        <f>IF($AB1408="","",IF(INDEX('Required State Input – PHYS'!L$12:L$2011,$AD1408)="","",INDEX('Required State Input – PHYS'!L$12:L$2011,$AD1408)))</f>
        <v/>
      </c>
      <c r="M1408" s="79" t="str">
        <f>IF($AB1408="","",IF(INDEX('Required State Input – PHYS'!M$12:M$2011,$AD1408)="","",ROUND(INDEX('Required State Input – PHYS'!M$12:M$2011,$AD1408),2)))</f>
        <v/>
      </c>
      <c r="N1408" s="80" t="str">
        <f>IF($AB1408="","",IF(INDEX('Required State Input – PHYS'!N$12:N$2011,$AD1408)="","",ROUND(INDEX('Required State Input – PHYS'!N$12:N$2011,$AD1408),4)))</f>
        <v/>
      </c>
      <c r="O1408" s="77" t="str">
        <f>IF($AB1408="","",IF(INDEX('Required State Input – PHYS'!O$12:O$2011,$AD1408)="","",INDEX('Required State Input – PHYS'!O$12:O$2011,$AD1408)))</f>
        <v/>
      </c>
      <c r="P1408" s="78" t="str">
        <f>IF($AB1408="","",IF(INDEX('Required State Input – PHYS'!P$12:P$2011,$AD1408)="","",INDEX('Required State Input – PHYS'!P$12:P$2011,$AD1408)))</f>
        <v/>
      </c>
      <c r="Q1408" s="79" t="str">
        <f>IF($AB1408="","",IF(INDEX('Required State Input – PHYS'!Q$12:Q$2011,$AD1408)="","",ROUND(INDEX('Required State Input – PHYS'!Q$12:Q$2011,$AD1408),2)))</f>
        <v/>
      </c>
      <c r="R1408" s="82" t="str">
        <f>IF($AB1408="","",IF(INDEX('Required State Input – PHYS'!R$12:R$2011,$AD1408)="","",INDEX('Required State Input – PHYS'!R$12:R$2011,$AD1408)))</f>
        <v/>
      </c>
      <c r="S1408" s="77" t="str">
        <f>IF($AB1408="","",IF(INDEX('Required State Input – PHYS'!S$12:S$2011,$AD1408)="","",INDEX('Required State Input – PHYS'!S$12:S$2011,$AD1408)))</f>
        <v/>
      </c>
      <c r="T1408" s="78" t="str">
        <f>IF($AB1408="","",IF(INDEX('Required State Input – PHYS'!T$12:T$2011,$AD1408)="","",INDEX('Required State Input – PHYS'!T$12:T$2011,$AD1408)))</f>
        <v/>
      </c>
      <c r="U1408" s="89" t="str">
        <f>IF($AB1408="","",IF(INDEX('Required State Input – PHYS'!U$12:U$2011,$AD1408)="","",ROUND(INDEX('Required State Input – PHYS'!U$12:U$2011,$AD1408),2)))</f>
        <v/>
      </c>
      <c r="V1408" s="107" t="str">
        <f>IF($AB1408="","",IF(INDEX('Required State Input – PHYS'!V$12:V$2011,$AD1408)="","",ROUND(INDEX('Required State Input – PHYS'!V$12:V$2011,$AD1408),2)))</f>
        <v/>
      </c>
      <c r="W1408" s="108" t="str">
        <f t="shared" si="63"/>
        <v/>
      </c>
      <c r="AB1408" s="42" t="str">
        <f t="shared" si="64"/>
        <v/>
      </c>
      <c r="AC1408" s="42" t="str">
        <f t="shared" si="65"/>
        <v/>
      </c>
      <c r="AD1408" s="42" t="str">
        <f>IF(AB1408="","",MATCH(AC1408,'Required State Input – PHYS'!$AK$12:$AK$2011,FALSE))</f>
        <v/>
      </c>
    </row>
    <row r="1409" spans="1:30" x14ac:dyDescent="0.25">
      <c r="A1409" s="110" t="s">
        <v>202</v>
      </c>
      <c r="B1409" s="99" t="str">
        <f>IF($AB1409="","",IF(INDEX('Required State Input – PHYS'!B$12:B$2011,$AD1409)="","",INDEX('Required State Input – PHYS'!B$12:B$2011,$AD1409)))</f>
        <v/>
      </c>
      <c r="C1409" s="67" t="str">
        <f>IF($AB1409="","",IF(INDEX('Required State Input – PHYS'!C$12:C$2011,$AD1409)="","",INDEX('Required State Input – PHYS'!C$12:C$2011,$AD1409)))</f>
        <v/>
      </c>
      <c r="D1409" s="100" t="str">
        <f>IF($AB1409="","",IF(INDEX('Required State Input – PHYS'!D$12:D$2011,$AD1409)="","",INDEX('Required State Input – PHYS'!D$12:D$2011,$AD1409)))</f>
        <v/>
      </c>
      <c r="E1409" s="101" t="str">
        <f>IF($AB1409="","",IF(INDEX('Required State Input – PHYS'!E$12:E$2011,$AD1409)="","",INDEX('Required State Input – PHYS'!E$12:E$2011,$AD1409)))</f>
        <v/>
      </c>
      <c r="F1409" s="99" t="str">
        <f>IF($AB1409="","",IF(INDEX('Required State Input – PHYS'!F$12:F$2011,$AD1409)="","",INDEX('Required State Input – PHYS'!F$12:F$2011,$AD1409)))</f>
        <v/>
      </c>
      <c r="G1409" s="100" t="str">
        <f>IF($AB1409="","",IF(INDEX('Required State Input – PHYS'!G$12:G$2011,$AD1409)="","",INDEX('Required State Input – PHYS'!G$12:G$2011,$AD1409)))</f>
        <v/>
      </c>
      <c r="H1409" s="100" t="str">
        <f>IF($AB1409="","",IF(INDEX('Required State Input – PHYS'!H$12:H$2011,$AD1409)="","",INDEX('Required State Input – PHYS'!H$12:H$2011,$AD1409)))</f>
        <v/>
      </c>
      <c r="I1409" s="100" t="str">
        <f>IF($AB1409="","",IF(INDEX('Required State Input – PHYS'!I$12:I$2011,$AD1409)="","",INDEX('Required State Input – PHYS'!I$12:I$2011,$AD1409)))</f>
        <v/>
      </c>
      <c r="J1409" s="102" t="str">
        <f>IF($AB1409="","",IF(INDEX('Required State Input – PHYS'!J$12:J$2011,$AD1409)="","",INDEX('Required State Input – PHYS'!J$12:J$2011,$AD1409)))</f>
        <v/>
      </c>
      <c r="K1409" s="77" t="str">
        <f>IF($AB1409="","",IF(INDEX('Required State Input – PHYS'!K$12:K$2011,$AD1409)="","",INDEX('Required State Input – PHYS'!K$12:K$2011,$AD1409)))</f>
        <v/>
      </c>
      <c r="L1409" s="78" t="str">
        <f>IF($AB1409="","",IF(INDEX('Required State Input – PHYS'!L$12:L$2011,$AD1409)="","",INDEX('Required State Input – PHYS'!L$12:L$2011,$AD1409)))</f>
        <v/>
      </c>
      <c r="M1409" s="79" t="str">
        <f>IF($AB1409="","",IF(INDEX('Required State Input – PHYS'!M$12:M$2011,$AD1409)="","",ROUND(INDEX('Required State Input – PHYS'!M$12:M$2011,$AD1409),2)))</f>
        <v/>
      </c>
      <c r="N1409" s="80" t="str">
        <f>IF($AB1409="","",IF(INDEX('Required State Input – PHYS'!N$12:N$2011,$AD1409)="","",ROUND(INDEX('Required State Input – PHYS'!N$12:N$2011,$AD1409),4)))</f>
        <v/>
      </c>
      <c r="O1409" s="77" t="str">
        <f>IF($AB1409="","",IF(INDEX('Required State Input – PHYS'!O$12:O$2011,$AD1409)="","",INDEX('Required State Input – PHYS'!O$12:O$2011,$AD1409)))</f>
        <v/>
      </c>
      <c r="P1409" s="78" t="str">
        <f>IF($AB1409="","",IF(INDEX('Required State Input – PHYS'!P$12:P$2011,$AD1409)="","",INDEX('Required State Input – PHYS'!P$12:P$2011,$AD1409)))</f>
        <v/>
      </c>
      <c r="Q1409" s="79" t="str">
        <f>IF($AB1409="","",IF(INDEX('Required State Input – PHYS'!Q$12:Q$2011,$AD1409)="","",ROUND(INDEX('Required State Input – PHYS'!Q$12:Q$2011,$AD1409),2)))</f>
        <v/>
      </c>
      <c r="R1409" s="82" t="str">
        <f>IF($AB1409="","",IF(INDEX('Required State Input – PHYS'!R$12:R$2011,$AD1409)="","",INDEX('Required State Input – PHYS'!R$12:R$2011,$AD1409)))</f>
        <v/>
      </c>
      <c r="S1409" s="77" t="str">
        <f>IF($AB1409="","",IF(INDEX('Required State Input – PHYS'!S$12:S$2011,$AD1409)="","",INDEX('Required State Input – PHYS'!S$12:S$2011,$AD1409)))</f>
        <v/>
      </c>
      <c r="T1409" s="78" t="str">
        <f>IF($AB1409="","",IF(INDEX('Required State Input – PHYS'!T$12:T$2011,$AD1409)="","",INDEX('Required State Input – PHYS'!T$12:T$2011,$AD1409)))</f>
        <v/>
      </c>
      <c r="U1409" s="89" t="str">
        <f>IF($AB1409="","",IF(INDEX('Required State Input – PHYS'!U$12:U$2011,$AD1409)="","",ROUND(INDEX('Required State Input – PHYS'!U$12:U$2011,$AD1409),2)))</f>
        <v/>
      </c>
      <c r="V1409" s="107" t="str">
        <f>IF($AB1409="","",IF(INDEX('Required State Input – PHYS'!V$12:V$2011,$AD1409)="","",ROUND(INDEX('Required State Input – PHYS'!V$12:V$2011,$AD1409),2)))</f>
        <v/>
      </c>
      <c r="W1409" s="108" t="str">
        <f t="shared" si="63"/>
        <v/>
      </c>
      <c r="AB1409" s="42" t="str">
        <f t="shared" si="64"/>
        <v/>
      </c>
      <c r="AC1409" s="42" t="str">
        <f t="shared" si="65"/>
        <v/>
      </c>
      <c r="AD1409" s="42" t="str">
        <f>IF(AB1409="","",MATCH(AC1409,'Required State Input – PHYS'!$AK$12:$AK$2011,FALSE))</f>
        <v/>
      </c>
    </row>
    <row r="1410" spans="1:30" x14ac:dyDescent="0.25">
      <c r="A1410" s="110" t="s">
        <v>202</v>
      </c>
      <c r="B1410" s="99" t="str">
        <f>IF($AB1410="","",IF(INDEX('Required State Input – PHYS'!B$12:B$2011,$AD1410)="","",INDEX('Required State Input – PHYS'!B$12:B$2011,$AD1410)))</f>
        <v/>
      </c>
      <c r="C1410" s="67" t="str">
        <f>IF($AB1410="","",IF(INDEX('Required State Input – PHYS'!C$12:C$2011,$AD1410)="","",INDEX('Required State Input – PHYS'!C$12:C$2011,$AD1410)))</f>
        <v/>
      </c>
      <c r="D1410" s="100" t="str">
        <f>IF($AB1410="","",IF(INDEX('Required State Input – PHYS'!D$12:D$2011,$AD1410)="","",INDEX('Required State Input – PHYS'!D$12:D$2011,$AD1410)))</f>
        <v/>
      </c>
      <c r="E1410" s="101" t="str">
        <f>IF($AB1410="","",IF(INDEX('Required State Input – PHYS'!E$12:E$2011,$AD1410)="","",INDEX('Required State Input – PHYS'!E$12:E$2011,$AD1410)))</f>
        <v/>
      </c>
      <c r="F1410" s="99" t="str">
        <f>IF($AB1410="","",IF(INDEX('Required State Input – PHYS'!F$12:F$2011,$AD1410)="","",INDEX('Required State Input – PHYS'!F$12:F$2011,$AD1410)))</f>
        <v/>
      </c>
      <c r="G1410" s="100" t="str">
        <f>IF($AB1410="","",IF(INDEX('Required State Input – PHYS'!G$12:G$2011,$AD1410)="","",INDEX('Required State Input – PHYS'!G$12:G$2011,$AD1410)))</f>
        <v/>
      </c>
      <c r="H1410" s="100" t="str">
        <f>IF($AB1410="","",IF(INDEX('Required State Input – PHYS'!H$12:H$2011,$AD1410)="","",INDEX('Required State Input – PHYS'!H$12:H$2011,$AD1410)))</f>
        <v/>
      </c>
      <c r="I1410" s="100" t="str">
        <f>IF($AB1410="","",IF(INDEX('Required State Input – PHYS'!I$12:I$2011,$AD1410)="","",INDEX('Required State Input – PHYS'!I$12:I$2011,$AD1410)))</f>
        <v/>
      </c>
      <c r="J1410" s="102" t="str">
        <f>IF($AB1410="","",IF(INDEX('Required State Input – PHYS'!J$12:J$2011,$AD1410)="","",INDEX('Required State Input – PHYS'!J$12:J$2011,$AD1410)))</f>
        <v/>
      </c>
      <c r="K1410" s="77" t="str">
        <f>IF($AB1410="","",IF(INDEX('Required State Input – PHYS'!K$12:K$2011,$AD1410)="","",INDEX('Required State Input – PHYS'!K$12:K$2011,$AD1410)))</f>
        <v/>
      </c>
      <c r="L1410" s="78" t="str">
        <f>IF($AB1410="","",IF(INDEX('Required State Input – PHYS'!L$12:L$2011,$AD1410)="","",INDEX('Required State Input – PHYS'!L$12:L$2011,$AD1410)))</f>
        <v/>
      </c>
      <c r="M1410" s="79" t="str">
        <f>IF($AB1410="","",IF(INDEX('Required State Input – PHYS'!M$12:M$2011,$AD1410)="","",ROUND(INDEX('Required State Input – PHYS'!M$12:M$2011,$AD1410),2)))</f>
        <v/>
      </c>
      <c r="N1410" s="80" t="str">
        <f>IF($AB1410="","",IF(INDEX('Required State Input – PHYS'!N$12:N$2011,$AD1410)="","",ROUND(INDEX('Required State Input – PHYS'!N$12:N$2011,$AD1410),4)))</f>
        <v/>
      </c>
      <c r="O1410" s="77" t="str">
        <f>IF($AB1410="","",IF(INDEX('Required State Input – PHYS'!O$12:O$2011,$AD1410)="","",INDEX('Required State Input – PHYS'!O$12:O$2011,$AD1410)))</f>
        <v/>
      </c>
      <c r="P1410" s="78" t="str">
        <f>IF($AB1410="","",IF(INDEX('Required State Input – PHYS'!P$12:P$2011,$AD1410)="","",INDEX('Required State Input – PHYS'!P$12:P$2011,$AD1410)))</f>
        <v/>
      </c>
      <c r="Q1410" s="79" t="str">
        <f>IF($AB1410="","",IF(INDEX('Required State Input – PHYS'!Q$12:Q$2011,$AD1410)="","",ROUND(INDEX('Required State Input – PHYS'!Q$12:Q$2011,$AD1410),2)))</f>
        <v/>
      </c>
      <c r="R1410" s="82" t="str">
        <f>IF($AB1410="","",IF(INDEX('Required State Input – PHYS'!R$12:R$2011,$AD1410)="","",INDEX('Required State Input – PHYS'!R$12:R$2011,$AD1410)))</f>
        <v/>
      </c>
      <c r="S1410" s="77" t="str">
        <f>IF($AB1410="","",IF(INDEX('Required State Input – PHYS'!S$12:S$2011,$AD1410)="","",INDEX('Required State Input – PHYS'!S$12:S$2011,$AD1410)))</f>
        <v/>
      </c>
      <c r="T1410" s="78" t="str">
        <f>IF($AB1410="","",IF(INDEX('Required State Input – PHYS'!T$12:T$2011,$AD1410)="","",INDEX('Required State Input – PHYS'!T$12:T$2011,$AD1410)))</f>
        <v/>
      </c>
      <c r="U1410" s="89" t="str">
        <f>IF($AB1410="","",IF(INDEX('Required State Input – PHYS'!U$12:U$2011,$AD1410)="","",ROUND(INDEX('Required State Input – PHYS'!U$12:U$2011,$AD1410),2)))</f>
        <v/>
      </c>
      <c r="V1410" s="107" t="str">
        <f>IF($AB1410="","",IF(INDEX('Required State Input – PHYS'!V$12:V$2011,$AD1410)="","",ROUND(INDEX('Required State Input – PHYS'!V$12:V$2011,$AD1410),2)))</f>
        <v/>
      </c>
      <c r="W1410" s="108" t="str">
        <f t="shared" si="63"/>
        <v/>
      </c>
      <c r="AB1410" s="42" t="str">
        <f t="shared" si="64"/>
        <v/>
      </c>
      <c r="AC1410" s="42" t="str">
        <f t="shared" si="65"/>
        <v/>
      </c>
      <c r="AD1410" s="42" t="str">
        <f>IF(AB1410="","",MATCH(AC1410,'Required State Input – PHYS'!$AK$12:$AK$2011,FALSE))</f>
        <v/>
      </c>
    </row>
    <row r="1411" spans="1:30" x14ac:dyDescent="0.25">
      <c r="A1411" s="110" t="s">
        <v>202</v>
      </c>
      <c r="B1411" s="99" t="str">
        <f>IF($AB1411="","",IF(INDEX('Required State Input – PHYS'!B$12:B$2011,$AD1411)="","",INDEX('Required State Input – PHYS'!B$12:B$2011,$AD1411)))</f>
        <v/>
      </c>
      <c r="C1411" s="67" t="str">
        <f>IF($AB1411="","",IF(INDEX('Required State Input – PHYS'!C$12:C$2011,$AD1411)="","",INDEX('Required State Input – PHYS'!C$12:C$2011,$AD1411)))</f>
        <v/>
      </c>
      <c r="D1411" s="100" t="str">
        <f>IF($AB1411="","",IF(INDEX('Required State Input – PHYS'!D$12:D$2011,$AD1411)="","",INDEX('Required State Input – PHYS'!D$12:D$2011,$AD1411)))</f>
        <v/>
      </c>
      <c r="E1411" s="101" t="str">
        <f>IF($AB1411="","",IF(INDEX('Required State Input – PHYS'!E$12:E$2011,$AD1411)="","",INDEX('Required State Input – PHYS'!E$12:E$2011,$AD1411)))</f>
        <v/>
      </c>
      <c r="F1411" s="99" t="str">
        <f>IF($AB1411="","",IF(INDEX('Required State Input – PHYS'!F$12:F$2011,$AD1411)="","",INDEX('Required State Input – PHYS'!F$12:F$2011,$AD1411)))</f>
        <v/>
      </c>
      <c r="G1411" s="100" t="str">
        <f>IF($AB1411="","",IF(INDEX('Required State Input – PHYS'!G$12:G$2011,$AD1411)="","",INDEX('Required State Input – PHYS'!G$12:G$2011,$AD1411)))</f>
        <v/>
      </c>
      <c r="H1411" s="100" t="str">
        <f>IF($AB1411="","",IF(INDEX('Required State Input – PHYS'!H$12:H$2011,$AD1411)="","",INDEX('Required State Input – PHYS'!H$12:H$2011,$AD1411)))</f>
        <v/>
      </c>
      <c r="I1411" s="100" t="str">
        <f>IF($AB1411="","",IF(INDEX('Required State Input – PHYS'!I$12:I$2011,$AD1411)="","",INDEX('Required State Input – PHYS'!I$12:I$2011,$AD1411)))</f>
        <v/>
      </c>
      <c r="J1411" s="102" t="str">
        <f>IF($AB1411="","",IF(INDEX('Required State Input – PHYS'!J$12:J$2011,$AD1411)="","",INDEX('Required State Input – PHYS'!J$12:J$2011,$AD1411)))</f>
        <v/>
      </c>
      <c r="K1411" s="77" t="str">
        <f>IF($AB1411="","",IF(INDEX('Required State Input – PHYS'!K$12:K$2011,$AD1411)="","",INDEX('Required State Input – PHYS'!K$12:K$2011,$AD1411)))</f>
        <v/>
      </c>
      <c r="L1411" s="78" t="str">
        <f>IF($AB1411="","",IF(INDEX('Required State Input – PHYS'!L$12:L$2011,$AD1411)="","",INDEX('Required State Input – PHYS'!L$12:L$2011,$AD1411)))</f>
        <v/>
      </c>
      <c r="M1411" s="79" t="str">
        <f>IF($AB1411="","",IF(INDEX('Required State Input – PHYS'!M$12:M$2011,$AD1411)="","",ROUND(INDEX('Required State Input – PHYS'!M$12:M$2011,$AD1411),2)))</f>
        <v/>
      </c>
      <c r="N1411" s="80" t="str">
        <f>IF($AB1411="","",IF(INDEX('Required State Input – PHYS'!N$12:N$2011,$AD1411)="","",ROUND(INDEX('Required State Input – PHYS'!N$12:N$2011,$AD1411),4)))</f>
        <v/>
      </c>
      <c r="O1411" s="77" t="str">
        <f>IF($AB1411="","",IF(INDEX('Required State Input – PHYS'!O$12:O$2011,$AD1411)="","",INDEX('Required State Input – PHYS'!O$12:O$2011,$AD1411)))</f>
        <v/>
      </c>
      <c r="P1411" s="78" t="str">
        <f>IF($AB1411="","",IF(INDEX('Required State Input – PHYS'!P$12:P$2011,$AD1411)="","",INDEX('Required State Input – PHYS'!P$12:P$2011,$AD1411)))</f>
        <v/>
      </c>
      <c r="Q1411" s="79" t="str">
        <f>IF($AB1411="","",IF(INDEX('Required State Input – PHYS'!Q$12:Q$2011,$AD1411)="","",ROUND(INDEX('Required State Input – PHYS'!Q$12:Q$2011,$AD1411),2)))</f>
        <v/>
      </c>
      <c r="R1411" s="82" t="str">
        <f>IF($AB1411="","",IF(INDEX('Required State Input – PHYS'!R$12:R$2011,$AD1411)="","",INDEX('Required State Input – PHYS'!R$12:R$2011,$AD1411)))</f>
        <v/>
      </c>
      <c r="S1411" s="77" t="str">
        <f>IF($AB1411="","",IF(INDEX('Required State Input – PHYS'!S$12:S$2011,$AD1411)="","",INDEX('Required State Input – PHYS'!S$12:S$2011,$AD1411)))</f>
        <v/>
      </c>
      <c r="T1411" s="78" t="str">
        <f>IF($AB1411="","",IF(INDEX('Required State Input – PHYS'!T$12:T$2011,$AD1411)="","",INDEX('Required State Input – PHYS'!T$12:T$2011,$AD1411)))</f>
        <v/>
      </c>
      <c r="U1411" s="89" t="str">
        <f>IF($AB1411="","",IF(INDEX('Required State Input – PHYS'!U$12:U$2011,$AD1411)="","",ROUND(INDEX('Required State Input – PHYS'!U$12:U$2011,$AD1411),2)))</f>
        <v/>
      </c>
      <c r="V1411" s="107" t="str">
        <f>IF($AB1411="","",IF(INDEX('Required State Input – PHYS'!V$12:V$2011,$AD1411)="","",ROUND(INDEX('Required State Input – PHYS'!V$12:V$2011,$AD1411),2)))</f>
        <v/>
      </c>
      <c r="W1411" s="108" t="str">
        <f t="shared" si="63"/>
        <v/>
      </c>
      <c r="AB1411" s="42" t="str">
        <f t="shared" si="64"/>
        <v/>
      </c>
      <c r="AC1411" s="42" t="str">
        <f t="shared" si="65"/>
        <v/>
      </c>
      <c r="AD1411" s="42" t="str">
        <f>IF(AB1411="","",MATCH(AC1411,'Required State Input – PHYS'!$AK$12:$AK$2011,FALSE))</f>
        <v/>
      </c>
    </row>
    <row r="1412" spans="1:30" x14ac:dyDescent="0.25">
      <c r="A1412" s="110" t="s">
        <v>202</v>
      </c>
      <c r="B1412" s="99" t="str">
        <f>IF($AB1412="","",IF(INDEX('Required State Input – PHYS'!B$12:B$2011,$AD1412)="","",INDEX('Required State Input – PHYS'!B$12:B$2011,$AD1412)))</f>
        <v/>
      </c>
      <c r="C1412" s="67" t="str">
        <f>IF($AB1412="","",IF(INDEX('Required State Input – PHYS'!C$12:C$2011,$AD1412)="","",INDEX('Required State Input – PHYS'!C$12:C$2011,$AD1412)))</f>
        <v/>
      </c>
      <c r="D1412" s="100" t="str">
        <f>IF($AB1412="","",IF(INDEX('Required State Input – PHYS'!D$12:D$2011,$AD1412)="","",INDEX('Required State Input – PHYS'!D$12:D$2011,$AD1412)))</f>
        <v/>
      </c>
      <c r="E1412" s="101" t="str">
        <f>IF($AB1412="","",IF(INDEX('Required State Input – PHYS'!E$12:E$2011,$AD1412)="","",INDEX('Required State Input – PHYS'!E$12:E$2011,$AD1412)))</f>
        <v/>
      </c>
      <c r="F1412" s="99" t="str">
        <f>IF($AB1412="","",IF(INDEX('Required State Input – PHYS'!F$12:F$2011,$AD1412)="","",INDEX('Required State Input – PHYS'!F$12:F$2011,$AD1412)))</f>
        <v/>
      </c>
      <c r="G1412" s="100" t="str">
        <f>IF($AB1412="","",IF(INDEX('Required State Input – PHYS'!G$12:G$2011,$AD1412)="","",INDEX('Required State Input – PHYS'!G$12:G$2011,$AD1412)))</f>
        <v/>
      </c>
      <c r="H1412" s="100" t="str">
        <f>IF($AB1412="","",IF(INDEX('Required State Input – PHYS'!H$12:H$2011,$AD1412)="","",INDEX('Required State Input – PHYS'!H$12:H$2011,$AD1412)))</f>
        <v/>
      </c>
      <c r="I1412" s="100" t="str">
        <f>IF($AB1412="","",IF(INDEX('Required State Input – PHYS'!I$12:I$2011,$AD1412)="","",INDEX('Required State Input – PHYS'!I$12:I$2011,$AD1412)))</f>
        <v/>
      </c>
      <c r="J1412" s="102" t="str">
        <f>IF($AB1412="","",IF(INDEX('Required State Input – PHYS'!J$12:J$2011,$AD1412)="","",INDEX('Required State Input – PHYS'!J$12:J$2011,$AD1412)))</f>
        <v/>
      </c>
      <c r="K1412" s="77" t="str">
        <f>IF($AB1412="","",IF(INDEX('Required State Input – PHYS'!K$12:K$2011,$AD1412)="","",INDEX('Required State Input – PHYS'!K$12:K$2011,$AD1412)))</f>
        <v/>
      </c>
      <c r="L1412" s="78" t="str">
        <f>IF($AB1412="","",IF(INDEX('Required State Input – PHYS'!L$12:L$2011,$AD1412)="","",INDEX('Required State Input – PHYS'!L$12:L$2011,$AD1412)))</f>
        <v/>
      </c>
      <c r="M1412" s="79" t="str">
        <f>IF($AB1412="","",IF(INDEX('Required State Input – PHYS'!M$12:M$2011,$AD1412)="","",ROUND(INDEX('Required State Input – PHYS'!M$12:M$2011,$AD1412),2)))</f>
        <v/>
      </c>
      <c r="N1412" s="80" t="str">
        <f>IF($AB1412="","",IF(INDEX('Required State Input – PHYS'!N$12:N$2011,$AD1412)="","",ROUND(INDEX('Required State Input – PHYS'!N$12:N$2011,$AD1412),4)))</f>
        <v/>
      </c>
      <c r="O1412" s="77" t="str">
        <f>IF($AB1412="","",IF(INDEX('Required State Input – PHYS'!O$12:O$2011,$AD1412)="","",INDEX('Required State Input – PHYS'!O$12:O$2011,$AD1412)))</f>
        <v/>
      </c>
      <c r="P1412" s="78" t="str">
        <f>IF($AB1412="","",IF(INDEX('Required State Input – PHYS'!P$12:P$2011,$AD1412)="","",INDEX('Required State Input – PHYS'!P$12:P$2011,$AD1412)))</f>
        <v/>
      </c>
      <c r="Q1412" s="79" t="str">
        <f>IF($AB1412="","",IF(INDEX('Required State Input – PHYS'!Q$12:Q$2011,$AD1412)="","",ROUND(INDEX('Required State Input – PHYS'!Q$12:Q$2011,$AD1412),2)))</f>
        <v/>
      </c>
      <c r="R1412" s="82" t="str">
        <f>IF($AB1412="","",IF(INDEX('Required State Input – PHYS'!R$12:R$2011,$AD1412)="","",INDEX('Required State Input – PHYS'!R$12:R$2011,$AD1412)))</f>
        <v/>
      </c>
      <c r="S1412" s="77" t="str">
        <f>IF($AB1412="","",IF(INDEX('Required State Input – PHYS'!S$12:S$2011,$AD1412)="","",INDEX('Required State Input – PHYS'!S$12:S$2011,$AD1412)))</f>
        <v/>
      </c>
      <c r="T1412" s="78" t="str">
        <f>IF($AB1412="","",IF(INDEX('Required State Input – PHYS'!T$12:T$2011,$AD1412)="","",INDEX('Required State Input – PHYS'!T$12:T$2011,$AD1412)))</f>
        <v/>
      </c>
      <c r="U1412" s="89" t="str">
        <f>IF($AB1412="","",IF(INDEX('Required State Input – PHYS'!U$12:U$2011,$AD1412)="","",ROUND(INDEX('Required State Input – PHYS'!U$12:U$2011,$AD1412),2)))</f>
        <v/>
      </c>
      <c r="V1412" s="107" t="str">
        <f>IF($AB1412="","",IF(INDEX('Required State Input – PHYS'!V$12:V$2011,$AD1412)="","",ROUND(INDEX('Required State Input – PHYS'!V$12:V$2011,$AD1412),2)))</f>
        <v/>
      </c>
      <c r="W1412" s="108" t="str">
        <f t="shared" si="63"/>
        <v/>
      </c>
      <c r="AB1412" s="42" t="str">
        <f t="shared" si="64"/>
        <v/>
      </c>
      <c r="AC1412" s="42" t="str">
        <f t="shared" si="65"/>
        <v/>
      </c>
      <c r="AD1412" s="42" t="str">
        <f>IF(AB1412="","",MATCH(AC1412,'Required State Input – PHYS'!$AK$12:$AK$2011,FALSE))</f>
        <v/>
      </c>
    </row>
    <row r="1413" spans="1:30" x14ac:dyDescent="0.25">
      <c r="A1413" s="110" t="s">
        <v>202</v>
      </c>
      <c r="B1413" s="99" t="str">
        <f>IF($AB1413="","",IF(INDEX('Required State Input – PHYS'!B$12:B$2011,$AD1413)="","",INDEX('Required State Input – PHYS'!B$12:B$2011,$AD1413)))</f>
        <v/>
      </c>
      <c r="C1413" s="67" t="str">
        <f>IF($AB1413="","",IF(INDEX('Required State Input – PHYS'!C$12:C$2011,$AD1413)="","",INDEX('Required State Input – PHYS'!C$12:C$2011,$AD1413)))</f>
        <v/>
      </c>
      <c r="D1413" s="100" t="str">
        <f>IF($AB1413="","",IF(INDEX('Required State Input – PHYS'!D$12:D$2011,$AD1413)="","",INDEX('Required State Input – PHYS'!D$12:D$2011,$AD1413)))</f>
        <v/>
      </c>
      <c r="E1413" s="101" t="str">
        <f>IF($AB1413="","",IF(INDEX('Required State Input – PHYS'!E$12:E$2011,$AD1413)="","",INDEX('Required State Input – PHYS'!E$12:E$2011,$AD1413)))</f>
        <v/>
      </c>
      <c r="F1413" s="99" t="str">
        <f>IF($AB1413="","",IF(INDEX('Required State Input – PHYS'!F$12:F$2011,$AD1413)="","",INDEX('Required State Input – PHYS'!F$12:F$2011,$AD1413)))</f>
        <v/>
      </c>
      <c r="G1413" s="100" t="str">
        <f>IF($AB1413="","",IF(INDEX('Required State Input – PHYS'!G$12:G$2011,$AD1413)="","",INDEX('Required State Input – PHYS'!G$12:G$2011,$AD1413)))</f>
        <v/>
      </c>
      <c r="H1413" s="100" t="str">
        <f>IF($AB1413="","",IF(INDEX('Required State Input – PHYS'!H$12:H$2011,$AD1413)="","",INDEX('Required State Input – PHYS'!H$12:H$2011,$AD1413)))</f>
        <v/>
      </c>
      <c r="I1413" s="100" t="str">
        <f>IF($AB1413="","",IF(INDEX('Required State Input – PHYS'!I$12:I$2011,$AD1413)="","",INDEX('Required State Input – PHYS'!I$12:I$2011,$AD1413)))</f>
        <v/>
      </c>
      <c r="J1413" s="102" t="str">
        <f>IF($AB1413="","",IF(INDEX('Required State Input – PHYS'!J$12:J$2011,$AD1413)="","",INDEX('Required State Input – PHYS'!J$12:J$2011,$AD1413)))</f>
        <v/>
      </c>
      <c r="K1413" s="77" t="str">
        <f>IF($AB1413="","",IF(INDEX('Required State Input – PHYS'!K$12:K$2011,$AD1413)="","",INDEX('Required State Input – PHYS'!K$12:K$2011,$AD1413)))</f>
        <v/>
      </c>
      <c r="L1413" s="78" t="str">
        <f>IF($AB1413="","",IF(INDEX('Required State Input – PHYS'!L$12:L$2011,$AD1413)="","",INDEX('Required State Input – PHYS'!L$12:L$2011,$AD1413)))</f>
        <v/>
      </c>
      <c r="M1413" s="79" t="str">
        <f>IF($AB1413="","",IF(INDEX('Required State Input – PHYS'!M$12:M$2011,$AD1413)="","",ROUND(INDEX('Required State Input – PHYS'!M$12:M$2011,$AD1413),2)))</f>
        <v/>
      </c>
      <c r="N1413" s="80" t="str">
        <f>IF($AB1413="","",IF(INDEX('Required State Input – PHYS'!N$12:N$2011,$AD1413)="","",ROUND(INDEX('Required State Input – PHYS'!N$12:N$2011,$AD1413),4)))</f>
        <v/>
      </c>
      <c r="O1413" s="77" t="str">
        <f>IF($AB1413="","",IF(INDEX('Required State Input – PHYS'!O$12:O$2011,$AD1413)="","",INDEX('Required State Input – PHYS'!O$12:O$2011,$AD1413)))</f>
        <v/>
      </c>
      <c r="P1413" s="78" t="str">
        <f>IF($AB1413="","",IF(INDEX('Required State Input – PHYS'!P$12:P$2011,$AD1413)="","",INDEX('Required State Input – PHYS'!P$12:P$2011,$AD1413)))</f>
        <v/>
      </c>
      <c r="Q1413" s="79" t="str">
        <f>IF($AB1413="","",IF(INDEX('Required State Input – PHYS'!Q$12:Q$2011,$AD1413)="","",ROUND(INDEX('Required State Input – PHYS'!Q$12:Q$2011,$AD1413),2)))</f>
        <v/>
      </c>
      <c r="R1413" s="82" t="str">
        <f>IF($AB1413="","",IF(INDEX('Required State Input – PHYS'!R$12:R$2011,$AD1413)="","",INDEX('Required State Input – PHYS'!R$12:R$2011,$AD1413)))</f>
        <v/>
      </c>
      <c r="S1413" s="77" t="str">
        <f>IF($AB1413="","",IF(INDEX('Required State Input – PHYS'!S$12:S$2011,$AD1413)="","",INDEX('Required State Input – PHYS'!S$12:S$2011,$AD1413)))</f>
        <v/>
      </c>
      <c r="T1413" s="78" t="str">
        <f>IF($AB1413="","",IF(INDEX('Required State Input – PHYS'!T$12:T$2011,$AD1413)="","",INDEX('Required State Input – PHYS'!T$12:T$2011,$AD1413)))</f>
        <v/>
      </c>
      <c r="U1413" s="89" t="str">
        <f>IF($AB1413="","",IF(INDEX('Required State Input – PHYS'!U$12:U$2011,$AD1413)="","",ROUND(INDEX('Required State Input – PHYS'!U$12:U$2011,$AD1413),2)))</f>
        <v/>
      </c>
      <c r="V1413" s="107" t="str">
        <f>IF($AB1413="","",IF(INDEX('Required State Input – PHYS'!V$12:V$2011,$AD1413)="","",ROUND(INDEX('Required State Input – PHYS'!V$12:V$2011,$AD1413),2)))</f>
        <v/>
      </c>
      <c r="W1413" s="108" t="str">
        <f t="shared" si="63"/>
        <v/>
      </c>
      <c r="AB1413" s="42" t="str">
        <f t="shared" si="64"/>
        <v/>
      </c>
      <c r="AC1413" s="42" t="str">
        <f t="shared" si="65"/>
        <v/>
      </c>
      <c r="AD1413" s="42" t="str">
        <f>IF(AB1413="","",MATCH(AC1413,'Required State Input – PHYS'!$AK$12:$AK$2011,FALSE))</f>
        <v/>
      </c>
    </row>
    <row r="1414" spans="1:30" x14ac:dyDescent="0.25">
      <c r="A1414" s="110" t="s">
        <v>202</v>
      </c>
      <c r="B1414" s="99" t="str">
        <f>IF($AB1414="","",IF(INDEX('Required State Input – PHYS'!B$12:B$2011,$AD1414)="","",INDEX('Required State Input – PHYS'!B$12:B$2011,$AD1414)))</f>
        <v/>
      </c>
      <c r="C1414" s="67" t="str">
        <f>IF($AB1414="","",IF(INDEX('Required State Input – PHYS'!C$12:C$2011,$AD1414)="","",INDEX('Required State Input – PHYS'!C$12:C$2011,$AD1414)))</f>
        <v/>
      </c>
      <c r="D1414" s="100" t="str">
        <f>IF($AB1414="","",IF(INDEX('Required State Input – PHYS'!D$12:D$2011,$AD1414)="","",INDEX('Required State Input – PHYS'!D$12:D$2011,$AD1414)))</f>
        <v/>
      </c>
      <c r="E1414" s="101" t="str">
        <f>IF($AB1414="","",IF(INDEX('Required State Input – PHYS'!E$12:E$2011,$AD1414)="","",INDEX('Required State Input – PHYS'!E$12:E$2011,$AD1414)))</f>
        <v/>
      </c>
      <c r="F1414" s="99" t="str">
        <f>IF($AB1414="","",IF(INDEX('Required State Input – PHYS'!F$12:F$2011,$AD1414)="","",INDEX('Required State Input – PHYS'!F$12:F$2011,$AD1414)))</f>
        <v/>
      </c>
      <c r="G1414" s="100" t="str">
        <f>IF($AB1414="","",IF(INDEX('Required State Input – PHYS'!G$12:G$2011,$AD1414)="","",INDEX('Required State Input – PHYS'!G$12:G$2011,$AD1414)))</f>
        <v/>
      </c>
      <c r="H1414" s="100" t="str">
        <f>IF($AB1414="","",IF(INDEX('Required State Input – PHYS'!H$12:H$2011,$AD1414)="","",INDEX('Required State Input – PHYS'!H$12:H$2011,$AD1414)))</f>
        <v/>
      </c>
      <c r="I1414" s="100" t="str">
        <f>IF($AB1414="","",IF(INDEX('Required State Input – PHYS'!I$12:I$2011,$AD1414)="","",INDEX('Required State Input – PHYS'!I$12:I$2011,$AD1414)))</f>
        <v/>
      </c>
      <c r="J1414" s="102" t="str">
        <f>IF($AB1414="","",IF(INDEX('Required State Input – PHYS'!J$12:J$2011,$AD1414)="","",INDEX('Required State Input – PHYS'!J$12:J$2011,$AD1414)))</f>
        <v/>
      </c>
      <c r="K1414" s="77" t="str">
        <f>IF($AB1414="","",IF(INDEX('Required State Input – PHYS'!K$12:K$2011,$AD1414)="","",INDEX('Required State Input – PHYS'!K$12:K$2011,$AD1414)))</f>
        <v/>
      </c>
      <c r="L1414" s="78" t="str">
        <f>IF($AB1414="","",IF(INDEX('Required State Input – PHYS'!L$12:L$2011,$AD1414)="","",INDEX('Required State Input – PHYS'!L$12:L$2011,$AD1414)))</f>
        <v/>
      </c>
      <c r="M1414" s="79" t="str">
        <f>IF($AB1414="","",IF(INDEX('Required State Input – PHYS'!M$12:M$2011,$AD1414)="","",ROUND(INDEX('Required State Input – PHYS'!M$12:M$2011,$AD1414),2)))</f>
        <v/>
      </c>
      <c r="N1414" s="80" t="str">
        <f>IF($AB1414="","",IF(INDEX('Required State Input – PHYS'!N$12:N$2011,$AD1414)="","",ROUND(INDEX('Required State Input – PHYS'!N$12:N$2011,$AD1414),4)))</f>
        <v/>
      </c>
      <c r="O1414" s="77" t="str">
        <f>IF($AB1414="","",IF(INDEX('Required State Input – PHYS'!O$12:O$2011,$AD1414)="","",INDEX('Required State Input – PHYS'!O$12:O$2011,$AD1414)))</f>
        <v/>
      </c>
      <c r="P1414" s="78" t="str">
        <f>IF($AB1414="","",IF(INDEX('Required State Input – PHYS'!P$12:P$2011,$AD1414)="","",INDEX('Required State Input – PHYS'!P$12:P$2011,$AD1414)))</f>
        <v/>
      </c>
      <c r="Q1414" s="79" t="str">
        <f>IF($AB1414="","",IF(INDEX('Required State Input – PHYS'!Q$12:Q$2011,$AD1414)="","",ROUND(INDEX('Required State Input – PHYS'!Q$12:Q$2011,$AD1414),2)))</f>
        <v/>
      </c>
      <c r="R1414" s="82" t="str">
        <f>IF($AB1414="","",IF(INDEX('Required State Input – PHYS'!R$12:R$2011,$AD1414)="","",INDEX('Required State Input – PHYS'!R$12:R$2011,$AD1414)))</f>
        <v/>
      </c>
      <c r="S1414" s="77" t="str">
        <f>IF($AB1414="","",IF(INDEX('Required State Input – PHYS'!S$12:S$2011,$AD1414)="","",INDEX('Required State Input – PHYS'!S$12:S$2011,$AD1414)))</f>
        <v/>
      </c>
      <c r="T1414" s="78" t="str">
        <f>IF($AB1414="","",IF(INDEX('Required State Input – PHYS'!T$12:T$2011,$AD1414)="","",INDEX('Required State Input – PHYS'!T$12:T$2011,$AD1414)))</f>
        <v/>
      </c>
      <c r="U1414" s="89" t="str">
        <f>IF($AB1414="","",IF(INDEX('Required State Input – PHYS'!U$12:U$2011,$AD1414)="","",ROUND(INDEX('Required State Input – PHYS'!U$12:U$2011,$AD1414),2)))</f>
        <v/>
      </c>
      <c r="V1414" s="107" t="str">
        <f>IF($AB1414="","",IF(INDEX('Required State Input – PHYS'!V$12:V$2011,$AD1414)="","",ROUND(INDEX('Required State Input – PHYS'!V$12:V$2011,$AD1414),2)))</f>
        <v/>
      </c>
      <c r="W1414" s="108" t="str">
        <f t="shared" si="63"/>
        <v/>
      </c>
      <c r="AB1414" s="42" t="str">
        <f t="shared" si="64"/>
        <v/>
      </c>
      <c r="AC1414" s="42" t="str">
        <f t="shared" si="65"/>
        <v/>
      </c>
      <c r="AD1414" s="42" t="str">
        <f>IF(AB1414="","",MATCH(AC1414,'Required State Input – PHYS'!$AK$12:$AK$2011,FALSE))</f>
        <v/>
      </c>
    </row>
    <row r="1415" spans="1:30" x14ac:dyDescent="0.25">
      <c r="A1415" s="110" t="s">
        <v>202</v>
      </c>
      <c r="B1415" s="99" t="str">
        <f>IF($AB1415="","",IF(INDEX('Required State Input – PHYS'!B$12:B$2011,$AD1415)="","",INDEX('Required State Input – PHYS'!B$12:B$2011,$AD1415)))</f>
        <v/>
      </c>
      <c r="C1415" s="67" t="str">
        <f>IF($AB1415="","",IF(INDEX('Required State Input – PHYS'!C$12:C$2011,$AD1415)="","",INDEX('Required State Input – PHYS'!C$12:C$2011,$AD1415)))</f>
        <v/>
      </c>
      <c r="D1415" s="100" t="str">
        <f>IF($AB1415="","",IF(INDEX('Required State Input – PHYS'!D$12:D$2011,$AD1415)="","",INDEX('Required State Input – PHYS'!D$12:D$2011,$AD1415)))</f>
        <v/>
      </c>
      <c r="E1415" s="101" t="str">
        <f>IF($AB1415="","",IF(INDEX('Required State Input – PHYS'!E$12:E$2011,$AD1415)="","",INDEX('Required State Input – PHYS'!E$12:E$2011,$AD1415)))</f>
        <v/>
      </c>
      <c r="F1415" s="99" t="str">
        <f>IF($AB1415="","",IF(INDEX('Required State Input – PHYS'!F$12:F$2011,$AD1415)="","",INDEX('Required State Input – PHYS'!F$12:F$2011,$AD1415)))</f>
        <v/>
      </c>
      <c r="G1415" s="100" t="str">
        <f>IF($AB1415="","",IF(INDEX('Required State Input – PHYS'!G$12:G$2011,$AD1415)="","",INDEX('Required State Input – PHYS'!G$12:G$2011,$AD1415)))</f>
        <v/>
      </c>
      <c r="H1415" s="100" t="str">
        <f>IF($AB1415="","",IF(INDEX('Required State Input – PHYS'!H$12:H$2011,$AD1415)="","",INDEX('Required State Input – PHYS'!H$12:H$2011,$AD1415)))</f>
        <v/>
      </c>
      <c r="I1415" s="100" t="str">
        <f>IF($AB1415="","",IF(INDEX('Required State Input – PHYS'!I$12:I$2011,$AD1415)="","",INDEX('Required State Input – PHYS'!I$12:I$2011,$AD1415)))</f>
        <v/>
      </c>
      <c r="J1415" s="102" t="str">
        <f>IF($AB1415="","",IF(INDEX('Required State Input – PHYS'!J$12:J$2011,$AD1415)="","",INDEX('Required State Input – PHYS'!J$12:J$2011,$AD1415)))</f>
        <v/>
      </c>
      <c r="K1415" s="77" t="str">
        <f>IF($AB1415="","",IF(INDEX('Required State Input – PHYS'!K$12:K$2011,$AD1415)="","",INDEX('Required State Input – PHYS'!K$12:K$2011,$AD1415)))</f>
        <v/>
      </c>
      <c r="L1415" s="78" t="str">
        <f>IF($AB1415="","",IF(INDEX('Required State Input – PHYS'!L$12:L$2011,$AD1415)="","",INDEX('Required State Input – PHYS'!L$12:L$2011,$AD1415)))</f>
        <v/>
      </c>
      <c r="M1415" s="79" t="str">
        <f>IF($AB1415="","",IF(INDEX('Required State Input – PHYS'!M$12:M$2011,$AD1415)="","",ROUND(INDEX('Required State Input – PHYS'!M$12:M$2011,$AD1415),2)))</f>
        <v/>
      </c>
      <c r="N1415" s="80" t="str">
        <f>IF($AB1415="","",IF(INDEX('Required State Input – PHYS'!N$12:N$2011,$AD1415)="","",ROUND(INDEX('Required State Input – PHYS'!N$12:N$2011,$AD1415),4)))</f>
        <v/>
      </c>
      <c r="O1415" s="77" t="str">
        <f>IF($AB1415="","",IF(INDEX('Required State Input – PHYS'!O$12:O$2011,$AD1415)="","",INDEX('Required State Input – PHYS'!O$12:O$2011,$AD1415)))</f>
        <v/>
      </c>
      <c r="P1415" s="78" t="str">
        <f>IF($AB1415="","",IF(INDEX('Required State Input – PHYS'!P$12:P$2011,$AD1415)="","",INDEX('Required State Input – PHYS'!P$12:P$2011,$AD1415)))</f>
        <v/>
      </c>
      <c r="Q1415" s="79" t="str">
        <f>IF($AB1415="","",IF(INDEX('Required State Input – PHYS'!Q$12:Q$2011,$AD1415)="","",ROUND(INDEX('Required State Input – PHYS'!Q$12:Q$2011,$AD1415),2)))</f>
        <v/>
      </c>
      <c r="R1415" s="82" t="str">
        <f>IF($AB1415="","",IF(INDEX('Required State Input – PHYS'!R$12:R$2011,$AD1415)="","",INDEX('Required State Input – PHYS'!R$12:R$2011,$AD1415)))</f>
        <v/>
      </c>
      <c r="S1415" s="77" t="str">
        <f>IF($AB1415="","",IF(INDEX('Required State Input – PHYS'!S$12:S$2011,$AD1415)="","",INDEX('Required State Input – PHYS'!S$12:S$2011,$AD1415)))</f>
        <v/>
      </c>
      <c r="T1415" s="78" t="str">
        <f>IF($AB1415="","",IF(INDEX('Required State Input – PHYS'!T$12:T$2011,$AD1415)="","",INDEX('Required State Input – PHYS'!T$12:T$2011,$AD1415)))</f>
        <v/>
      </c>
      <c r="U1415" s="89" t="str">
        <f>IF($AB1415="","",IF(INDEX('Required State Input – PHYS'!U$12:U$2011,$AD1415)="","",ROUND(INDEX('Required State Input – PHYS'!U$12:U$2011,$AD1415),2)))</f>
        <v/>
      </c>
      <c r="V1415" s="107" t="str">
        <f>IF($AB1415="","",IF(INDEX('Required State Input – PHYS'!V$12:V$2011,$AD1415)="","",ROUND(INDEX('Required State Input – PHYS'!V$12:V$2011,$AD1415),2)))</f>
        <v/>
      </c>
      <c r="W1415" s="108" t="str">
        <f t="shared" si="63"/>
        <v/>
      </c>
      <c r="AB1415" s="42" t="str">
        <f t="shared" si="64"/>
        <v/>
      </c>
      <c r="AC1415" s="42" t="str">
        <f t="shared" si="65"/>
        <v/>
      </c>
      <c r="AD1415" s="42" t="str">
        <f>IF(AB1415="","",MATCH(AC1415,'Required State Input – PHYS'!$AK$12:$AK$2011,FALSE))</f>
        <v/>
      </c>
    </row>
    <row r="1416" spans="1:30" x14ac:dyDescent="0.25">
      <c r="A1416" s="110" t="s">
        <v>202</v>
      </c>
      <c r="B1416" s="99" t="str">
        <f>IF($AB1416="","",IF(INDEX('Required State Input – PHYS'!B$12:B$2011,$AD1416)="","",INDEX('Required State Input – PHYS'!B$12:B$2011,$AD1416)))</f>
        <v/>
      </c>
      <c r="C1416" s="67" t="str">
        <f>IF($AB1416="","",IF(INDEX('Required State Input – PHYS'!C$12:C$2011,$AD1416)="","",INDEX('Required State Input – PHYS'!C$12:C$2011,$AD1416)))</f>
        <v/>
      </c>
      <c r="D1416" s="100" t="str">
        <f>IF($AB1416="","",IF(INDEX('Required State Input – PHYS'!D$12:D$2011,$AD1416)="","",INDEX('Required State Input – PHYS'!D$12:D$2011,$AD1416)))</f>
        <v/>
      </c>
      <c r="E1416" s="101" t="str">
        <f>IF($AB1416="","",IF(INDEX('Required State Input – PHYS'!E$12:E$2011,$AD1416)="","",INDEX('Required State Input – PHYS'!E$12:E$2011,$AD1416)))</f>
        <v/>
      </c>
      <c r="F1416" s="99" t="str">
        <f>IF($AB1416="","",IF(INDEX('Required State Input – PHYS'!F$12:F$2011,$AD1416)="","",INDEX('Required State Input – PHYS'!F$12:F$2011,$AD1416)))</f>
        <v/>
      </c>
      <c r="G1416" s="100" t="str">
        <f>IF($AB1416="","",IF(INDEX('Required State Input – PHYS'!G$12:G$2011,$AD1416)="","",INDEX('Required State Input – PHYS'!G$12:G$2011,$AD1416)))</f>
        <v/>
      </c>
      <c r="H1416" s="100" t="str">
        <f>IF($AB1416="","",IF(INDEX('Required State Input – PHYS'!H$12:H$2011,$AD1416)="","",INDEX('Required State Input – PHYS'!H$12:H$2011,$AD1416)))</f>
        <v/>
      </c>
      <c r="I1416" s="100" t="str">
        <f>IF($AB1416="","",IF(INDEX('Required State Input – PHYS'!I$12:I$2011,$AD1416)="","",INDEX('Required State Input – PHYS'!I$12:I$2011,$AD1416)))</f>
        <v/>
      </c>
      <c r="J1416" s="102" t="str">
        <f>IF($AB1416="","",IF(INDEX('Required State Input – PHYS'!J$12:J$2011,$AD1416)="","",INDEX('Required State Input – PHYS'!J$12:J$2011,$AD1416)))</f>
        <v/>
      </c>
      <c r="K1416" s="77" t="str">
        <f>IF($AB1416="","",IF(INDEX('Required State Input – PHYS'!K$12:K$2011,$AD1416)="","",INDEX('Required State Input – PHYS'!K$12:K$2011,$AD1416)))</f>
        <v/>
      </c>
      <c r="L1416" s="78" t="str">
        <f>IF($AB1416="","",IF(INDEX('Required State Input – PHYS'!L$12:L$2011,$AD1416)="","",INDEX('Required State Input – PHYS'!L$12:L$2011,$AD1416)))</f>
        <v/>
      </c>
      <c r="M1416" s="79" t="str">
        <f>IF($AB1416="","",IF(INDEX('Required State Input – PHYS'!M$12:M$2011,$AD1416)="","",ROUND(INDEX('Required State Input – PHYS'!M$12:M$2011,$AD1416),2)))</f>
        <v/>
      </c>
      <c r="N1416" s="80" t="str">
        <f>IF($AB1416="","",IF(INDEX('Required State Input – PHYS'!N$12:N$2011,$AD1416)="","",ROUND(INDEX('Required State Input – PHYS'!N$12:N$2011,$AD1416),4)))</f>
        <v/>
      </c>
      <c r="O1416" s="77" t="str">
        <f>IF($AB1416="","",IF(INDEX('Required State Input – PHYS'!O$12:O$2011,$AD1416)="","",INDEX('Required State Input – PHYS'!O$12:O$2011,$AD1416)))</f>
        <v/>
      </c>
      <c r="P1416" s="78" t="str">
        <f>IF($AB1416="","",IF(INDEX('Required State Input – PHYS'!P$12:P$2011,$AD1416)="","",INDEX('Required State Input – PHYS'!P$12:P$2011,$AD1416)))</f>
        <v/>
      </c>
      <c r="Q1416" s="79" t="str">
        <f>IF($AB1416="","",IF(INDEX('Required State Input – PHYS'!Q$12:Q$2011,$AD1416)="","",ROUND(INDEX('Required State Input – PHYS'!Q$12:Q$2011,$AD1416),2)))</f>
        <v/>
      </c>
      <c r="R1416" s="82" t="str">
        <f>IF($AB1416="","",IF(INDEX('Required State Input – PHYS'!R$12:R$2011,$AD1416)="","",INDEX('Required State Input – PHYS'!R$12:R$2011,$AD1416)))</f>
        <v/>
      </c>
      <c r="S1416" s="77" t="str">
        <f>IF($AB1416="","",IF(INDEX('Required State Input – PHYS'!S$12:S$2011,$AD1416)="","",INDEX('Required State Input – PHYS'!S$12:S$2011,$AD1416)))</f>
        <v/>
      </c>
      <c r="T1416" s="78" t="str">
        <f>IF($AB1416="","",IF(INDEX('Required State Input – PHYS'!T$12:T$2011,$AD1416)="","",INDEX('Required State Input – PHYS'!T$12:T$2011,$AD1416)))</f>
        <v/>
      </c>
      <c r="U1416" s="89" t="str">
        <f>IF($AB1416="","",IF(INDEX('Required State Input – PHYS'!U$12:U$2011,$AD1416)="","",ROUND(INDEX('Required State Input – PHYS'!U$12:U$2011,$AD1416),2)))</f>
        <v/>
      </c>
      <c r="V1416" s="107" t="str">
        <f>IF($AB1416="","",IF(INDEX('Required State Input – PHYS'!V$12:V$2011,$AD1416)="","",ROUND(INDEX('Required State Input – PHYS'!V$12:V$2011,$AD1416),2)))</f>
        <v/>
      </c>
      <c r="W1416" s="108" t="str">
        <f t="shared" si="63"/>
        <v/>
      </c>
      <c r="AB1416" s="42" t="str">
        <f t="shared" si="64"/>
        <v/>
      </c>
      <c r="AC1416" s="42" t="str">
        <f t="shared" si="65"/>
        <v/>
      </c>
      <c r="AD1416" s="42" t="str">
        <f>IF(AB1416="","",MATCH(AC1416,'Required State Input – PHYS'!$AK$12:$AK$2011,FALSE))</f>
        <v/>
      </c>
    </row>
    <row r="1417" spans="1:30" x14ac:dyDescent="0.25">
      <c r="A1417" s="110" t="s">
        <v>202</v>
      </c>
      <c r="B1417" s="99" t="str">
        <f>IF($AB1417="","",IF(INDEX('Required State Input – PHYS'!B$12:B$2011,$AD1417)="","",INDEX('Required State Input – PHYS'!B$12:B$2011,$AD1417)))</f>
        <v/>
      </c>
      <c r="C1417" s="67" t="str">
        <f>IF($AB1417="","",IF(INDEX('Required State Input – PHYS'!C$12:C$2011,$AD1417)="","",INDEX('Required State Input – PHYS'!C$12:C$2011,$AD1417)))</f>
        <v/>
      </c>
      <c r="D1417" s="100" t="str">
        <f>IF($AB1417="","",IF(INDEX('Required State Input – PHYS'!D$12:D$2011,$AD1417)="","",INDEX('Required State Input – PHYS'!D$12:D$2011,$AD1417)))</f>
        <v/>
      </c>
      <c r="E1417" s="101" t="str">
        <f>IF($AB1417="","",IF(INDEX('Required State Input – PHYS'!E$12:E$2011,$AD1417)="","",INDEX('Required State Input – PHYS'!E$12:E$2011,$AD1417)))</f>
        <v/>
      </c>
      <c r="F1417" s="99" t="str">
        <f>IF($AB1417="","",IF(INDEX('Required State Input – PHYS'!F$12:F$2011,$AD1417)="","",INDEX('Required State Input – PHYS'!F$12:F$2011,$AD1417)))</f>
        <v/>
      </c>
      <c r="G1417" s="100" t="str">
        <f>IF($AB1417="","",IF(INDEX('Required State Input – PHYS'!G$12:G$2011,$AD1417)="","",INDEX('Required State Input – PHYS'!G$12:G$2011,$AD1417)))</f>
        <v/>
      </c>
      <c r="H1417" s="100" t="str">
        <f>IF($AB1417="","",IF(INDEX('Required State Input – PHYS'!H$12:H$2011,$AD1417)="","",INDEX('Required State Input – PHYS'!H$12:H$2011,$AD1417)))</f>
        <v/>
      </c>
      <c r="I1417" s="100" t="str">
        <f>IF($AB1417="","",IF(INDEX('Required State Input – PHYS'!I$12:I$2011,$AD1417)="","",INDEX('Required State Input – PHYS'!I$12:I$2011,$AD1417)))</f>
        <v/>
      </c>
      <c r="J1417" s="102" t="str">
        <f>IF($AB1417="","",IF(INDEX('Required State Input – PHYS'!J$12:J$2011,$AD1417)="","",INDEX('Required State Input – PHYS'!J$12:J$2011,$AD1417)))</f>
        <v/>
      </c>
      <c r="K1417" s="77" t="str">
        <f>IF($AB1417="","",IF(INDEX('Required State Input – PHYS'!K$12:K$2011,$AD1417)="","",INDEX('Required State Input – PHYS'!K$12:K$2011,$AD1417)))</f>
        <v/>
      </c>
      <c r="L1417" s="78" t="str">
        <f>IF($AB1417="","",IF(INDEX('Required State Input – PHYS'!L$12:L$2011,$AD1417)="","",INDEX('Required State Input – PHYS'!L$12:L$2011,$AD1417)))</f>
        <v/>
      </c>
      <c r="M1417" s="79" t="str">
        <f>IF($AB1417="","",IF(INDEX('Required State Input – PHYS'!M$12:M$2011,$AD1417)="","",ROUND(INDEX('Required State Input – PHYS'!M$12:M$2011,$AD1417),2)))</f>
        <v/>
      </c>
      <c r="N1417" s="80" t="str">
        <f>IF($AB1417="","",IF(INDEX('Required State Input – PHYS'!N$12:N$2011,$AD1417)="","",ROUND(INDEX('Required State Input – PHYS'!N$12:N$2011,$AD1417),4)))</f>
        <v/>
      </c>
      <c r="O1417" s="77" t="str">
        <f>IF($AB1417="","",IF(INDEX('Required State Input – PHYS'!O$12:O$2011,$AD1417)="","",INDEX('Required State Input – PHYS'!O$12:O$2011,$AD1417)))</f>
        <v/>
      </c>
      <c r="P1417" s="78" t="str">
        <f>IF($AB1417="","",IF(INDEX('Required State Input – PHYS'!P$12:P$2011,$AD1417)="","",INDEX('Required State Input – PHYS'!P$12:P$2011,$AD1417)))</f>
        <v/>
      </c>
      <c r="Q1417" s="79" t="str">
        <f>IF($AB1417="","",IF(INDEX('Required State Input – PHYS'!Q$12:Q$2011,$AD1417)="","",ROUND(INDEX('Required State Input – PHYS'!Q$12:Q$2011,$AD1417),2)))</f>
        <v/>
      </c>
      <c r="R1417" s="82" t="str">
        <f>IF($AB1417="","",IF(INDEX('Required State Input – PHYS'!R$12:R$2011,$AD1417)="","",INDEX('Required State Input – PHYS'!R$12:R$2011,$AD1417)))</f>
        <v/>
      </c>
      <c r="S1417" s="77" t="str">
        <f>IF($AB1417="","",IF(INDEX('Required State Input – PHYS'!S$12:S$2011,$AD1417)="","",INDEX('Required State Input – PHYS'!S$12:S$2011,$AD1417)))</f>
        <v/>
      </c>
      <c r="T1417" s="78" t="str">
        <f>IF($AB1417="","",IF(INDEX('Required State Input – PHYS'!T$12:T$2011,$AD1417)="","",INDEX('Required State Input – PHYS'!T$12:T$2011,$AD1417)))</f>
        <v/>
      </c>
      <c r="U1417" s="89" t="str">
        <f>IF($AB1417="","",IF(INDEX('Required State Input – PHYS'!U$12:U$2011,$AD1417)="","",ROUND(INDEX('Required State Input – PHYS'!U$12:U$2011,$AD1417),2)))</f>
        <v/>
      </c>
      <c r="V1417" s="107" t="str">
        <f>IF($AB1417="","",IF(INDEX('Required State Input – PHYS'!V$12:V$2011,$AD1417)="","",ROUND(INDEX('Required State Input – PHYS'!V$12:V$2011,$AD1417),2)))</f>
        <v/>
      </c>
      <c r="W1417" s="108" t="str">
        <f t="shared" si="63"/>
        <v/>
      </c>
      <c r="AB1417" s="42" t="str">
        <f t="shared" si="64"/>
        <v/>
      </c>
      <c r="AC1417" s="42" t="str">
        <f t="shared" si="65"/>
        <v/>
      </c>
      <c r="AD1417" s="42" t="str">
        <f>IF(AB1417="","",MATCH(AC1417,'Required State Input – PHYS'!$AK$12:$AK$2011,FALSE))</f>
        <v/>
      </c>
    </row>
    <row r="1418" spans="1:30" x14ac:dyDescent="0.25">
      <c r="A1418" s="110" t="s">
        <v>202</v>
      </c>
      <c r="B1418" s="99" t="str">
        <f>IF($AB1418="","",IF(INDEX('Required State Input – PHYS'!B$12:B$2011,$AD1418)="","",INDEX('Required State Input – PHYS'!B$12:B$2011,$AD1418)))</f>
        <v/>
      </c>
      <c r="C1418" s="67" t="str">
        <f>IF($AB1418="","",IF(INDEX('Required State Input – PHYS'!C$12:C$2011,$AD1418)="","",INDEX('Required State Input – PHYS'!C$12:C$2011,$AD1418)))</f>
        <v/>
      </c>
      <c r="D1418" s="100" t="str">
        <f>IF($AB1418="","",IF(INDEX('Required State Input – PHYS'!D$12:D$2011,$AD1418)="","",INDEX('Required State Input – PHYS'!D$12:D$2011,$AD1418)))</f>
        <v/>
      </c>
      <c r="E1418" s="101" t="str">
        <f>IF($AB1418="","",IF(INDEX('Required State Input – PHYS'!E$12:E$2011,$AD1418)="","",INDEX('Required State Input – PHYS'!E$12:E$2011,$AD1418)))</f>
        <v/>
      </c>
      <c r="F1418" s="99" t="str">
        <f>IF($AB1418="","",IF(INDEX('Required State Input – PHYS'!F$12:F$2011,$AD1418)="","",INDEX('Required State Input – PHYS'!F$12:F$2011,$AD1418)))</f>
        <v/>
      </c>
      <c r="G1418" s="100" t="str">
        <f>IF($AB1418="","",IF(INDEX('Required State Input – PHYS'!G$12:G$2011,$AD1418)="","",INDEX('Required State Input – PHYS'!G$12:G$2011,$AD1418)))</f>
        <v/>
      </c>
      <c r="H1418" s="100" t="str">
        <f>IF($AB1418="","",IF(INDEX('Required State Input – PHYS'!H$12:H$2011,$AD1418)="","",INDEX('Required State Input – PHYS'!H$12:H$2011,$AD1418)))</f>
        <v/>
      </c>
      <c r="I1418" s="100" t="str">
        <f>IF($AB1418="","",IF(INDEX('Required State Input – PHYS'!I$12:I$2011,$AD1418)="","",INDEX('Required State Input – PHYS'!I$12:I$2011,$AD1418)))</f>
        <v/>
      </c>
      <c r="J1418" s="102" t="str">
        <f>IF($AB1418="","",IF(INDEX('Required State Input – PHYS'!J$12:J$2011,$AD1418)="","",INDEX('Required State Input – PHYS'!J$12:J$2011,$AD1418)))</f>
        <v/>
      </c>
      <c r="K1418" s="77" t="str">
        <f>IF($AB1418="","",IF(INDEX('Required State Input – PHYS'!K$12:K$2011,$AD1418)="","",INDEX('Required State Input – PHYS'!K$12:K$2011,$AD1418)))</f>
        <v/>
      </c>
      <c r="L1418" s="78" t="str">
        <f>IF($AB1418="","",IF(INDEX('Required State Input – PHYS'!L$12:L$2011,$AD1418)="","",INDEX('Required State Input – PHYS'!L$12:L$2011,$AD1418)))</f>
        <v/>
      </c>
      <c r="M1418" s="79" t="str">
        <f>IF($AB1418="","",IF(INDEX('Required State Input – PHYS'!M$12:M$2011,$AD1418)="","",ROUND(INDEX('Required State Input – PHYS'!M$12:M$2011,$AD1418),2)))</f>
        <v/>
      </c>
      <c r="N1418" s="80" t="str">
        <f>IF($AB1418="","",IF(INDEX('Required State Input – PHYS'!N$12:N$2011,$AD1418)="","",ROUND(INDEX('Required State Input – PHYS'!N$12:N$2011,$AD1418),4)))</f>
        <v/>
      </c>
      <c r="O1418" s="77" t="str">
        <f>IF($AB1418="","",IF(INDEX('Required State Input – PHYS'!O$12:O$2011,$AD1418)="","",INDEX('Required State Input – PHYS'!O$12:O$2011,$AD1418)))</f>
        <v/>
      </c>
      <c r="P1418" s="78" t="str">
        <f>IF($AB1418="","",IF(INDEX('Required State Input – PHYS'!P$12:P$2011,$AD1418)="","",INDEX('Required State Input – PHYS'!P$12:P$2011,$AD1418)))</f>
        <v/>
      </c>
      <c r="Q1418" s="79" t="str">
        <f>IF($AB1418="","",IF(INDEX('Required State Input – PHYS'!Q$12:Q$2011,$AD1418)="","",ROUND(INDEX('Required State Input – PHYS'!Q$12:Q$2011,$AD1418),2)))</f>
        <v/>
      </c>
      <c r="R1418" s="82" t="str">
        <f>IF($AB1418="","",IF(INDEX('Required State Input – PHYS'!R$12:R$2011,$AD1418)="","",INDEX('Required State Input – PHYS'!R$12:R$2011,$AD1418)))</f>
        <v/>
      </c>
      <c r="S1418" s="77" t="str">
        <f>IF($AB1418="","",IF(INDEX('Required State Input – PHYS'!S$12:S$2011,$AD1418)="","",INDEX('Required State Input – PHYS'!S$12:S$2011,$AD1418)))</f>
        <v/>
      </c>
      <c r="T1418" s="78" t="str">
        <f>IF($AB1418="","",IF(INDEX('Required State Input – PHYS'!T$12:T$2011,$AD1418)="","",INDEX('Required State Input – PHYS'!T$12:T$2011,$AD1418)))</f>
        <v/>
      </c>
      <c r="U1418" s="89" t="str">
        <f>IF($AB1418="","",IF(INDEX('Required State Input – PHYS'!U$12:U$2011,$AD1418)="","",ROUND(INDEX('Required State Input – PHYS'!U$12:U$2011,$AD1418),2)))</f>
        <v/>
      </c>
      <c r="V1418" s="107" t="str">
        <f>IF($AB1418="","",IF(INDEX('Required State Input – PHYS'!V$12:V$2011,$AD1418)="","",ROUND(INDEX('Required State Input – PHYS'!V$12:V$2011,$AD1418),2)))</f>
        <v/>
      </c>
      <c r="W1418" s="108" t="str">
        <f t="shared" si="63"/>
        <v/>
      </c>
      <c r="AB1418" s="42" t="str">
        <f t="shared" si="64"/>
        <v/>
      </c>
      <c r="AC1418" s="42" t="str">
        <f t="shared" si="65"/>
        <v/>
      </c>
      <c r="AD1418" s="42" t="str">
        <f>IF(AB1418="","",MATCH(AC1418,'Required State Input – PHYS'!$AK$12:$AK$2011,FALSE))</f>
        <v/>
      </c>
    </row>
    <row r="1419" spans="1:30" x14ac:dyDescent="0.25">
      <c r="A1419" s="110" t="s">
        <v>202</v>
      </c>
      <c r="B1419" s="99" t="str">
        <f>IF($AB1419="","",IF(INDEX('Required State Input – PHYS'!B$12:B$2011,$AD1419)="","",INDEX('Required State Input – PHYS'!B$12:B$2011,$AD1419)))</f>
        <v/>
      </c>
      <c r="C1419" s="67" t="str">
        <f>IF($AB1419="","",IF(INDEX('Required State Input – PHYS'!C$12:C$2011,$AD1419)="","",INDEX('Required State Input – PHYS'!C$12:C$2011,$AD1419)))</f>
        <v/>
      </c>
      <c r="D1419" s="100" t="str">
        <f>IF($AB1419="","",IF(INDEX('Required State Input – PHYS'!D$12:D$2011,$AD1419)="","",INDEX('Required State Input – PHYS'!D$12:D$2011,$AD1419)))</f>
        <v/>
      </c>
      <c r="E1419" s="101" t="str">
        <f>IF($AB1419="","",IF(INDEX('Required State Input – PHYS'!E$12:E$2011,$AD1419)="","",INDEX('Required State Input – PHYS'!E$12:E$2011,$AD1419)))</f>
        <v/>
      </c>
      <c r="F1419" s="99" t="str">
        <f>IF($AB1419="","",IF(INDEX('Required State Input – PHYS'!F$12:F$2011,$AD1419)="","",INDEX('Required State Input – PHYS'!F$12:F$2011,$AD1419)))</f>
        <v/>
      </c>
      <c r="G1419" s="100" t="str">
        <f>IF($AB1419="","",IF(INDEX('Required State Input – PHYS'!G$12:G$2011,$AD1419)="","",INDEX('Required State Input – PHYS'!G$12:G$2011,$AD1419)))</f>
        <v/>
      </c>
      <c r="H1419" s="100" t="str">
        <f>IF($AB1419="","",IF(INDEX('Required State Input – PHYS'!H$12:H$2011,$AD1419)="","",INDEX('Required State Input – PHYS'!H$12:H$2011,$AD1419)))</f>
        <v/>
      </c>
      <c r="I1419" s="100" t="str">
        <f>IF($AB1419="","",IF(INDEX('Required State Input – PHYS'!I$12:I$2011,$AD1419)="","",INDEX('Required State Input – PHYS'!I$12:I$2011,$AD1419)))</f>
        <v/>
      </c>
      <c r="J1419" s="102" t="str">
        <f>IF($AB1419="","",IF(INDEX('Required State Input – PHYS'!J$12:J$2011,$AD1419)="","",INDEX('Required State Input – PHYS'!J$12:J$2011,$AD1419)))</f>
        <v/>
      </c>
      <c r="K1419" s="77" t="str">
        <f>IF($AB1419="","",IF(INDEX('Required State Input – PHYS'!K$12:K$2011,$AD1419)="","",INDEX('Required State Input – PHYS'!K$12:K$2011,$AD1419)))</f>
        <v/>
      </c>
      <c r="L1419" s="78" t="str">
        <f>IF($AB1419="","",IF(INDEX('Required State Input – PHYS'!L$12:L$2011,$AD1419)="","",INDEX('Required State Input – PHYS'!L$12:L$2011,$AD1419)))</f>
        <v/>
      </c>
      <c r="M1419" s="79" t="str">
        <f>IF($AB1419="","",IF(INDEX('Required State Input – PHYS'!M$12:M$2011,$AD1419)="","",ROUND(INDEX('Required State Input – PHYS'!M$12:M$2011,$AD1419),2)))</f>
        <v/>
      </c>
      <c r="N1419" s="80" t="str">
        <f>IF($AB1419="","",IF(INDEX('Required State Input – PHYS'!N$12:N$2011,$AD1419)="","",ROUND(INDEX('Required State Input – PHYS'!N$12:N$2011,$AD1419),4)))</f>
        <v/>
      </c>
      <c r="O1419" s="77" t="str">
        <f>IF($AB1419="","",IF(INDEX('Required State Input – PHYS'!O$12:O$2011,$AD1419)="","",INDEX('Required State Input – PHYS'!O$12:O$2011,$AD1419)))</f>
        <v/>
      </c>
      <c r="P1419" s="78" t="str">
        <f>IF($AB1419="","",IF(INDEX('Required State Input – PHYS'!P$12:P$2011,$AD1419)="","",INDEX('Required State Input – PHYS'!P$12:P$2011,$AD1419)))</f>
        <v/>
      </c>
      <c r="Q1419" s="79" t="str">
        <f>IF($AB1419="","",IF(INDEX('Required State Input – PHYS'!Q$12:Q$2011,$AD1419)="","",ROUND(INDEX('Required State Input – PHYS'!Q$12:Q$2011,$AD1419),2)))</f>
        <v/>
      </c>
      <c r="R1419" s="82" t="str">
        <f>IF($AB1419="","",IF(INDEX('Required State Input – PHYS'!R$12:R$2011,$AD1419)="","",INDEX('Required State Input – PHYS'!R$12:R$2011,$AD1419)))</f>
        <v/>
      </c>
      <c r="S1419" s="77" t="str">
        <f>IF($AB1419="","",IF(INDEX('Required State Input – PHYS'!S$12:S$2011,$AD1419)="","",INDEX('Required State Input – PHYS'!S$12:S$2011,$AD1419)))</f>
        <v/>
      </c>
      <c r="T1419" s="78" t="str">
        <f>IF($AB1419="","",IF(INDEX('Required State Input – PHYS'!T$12:T$2011,$AD1419)="","",INDEX('Required State Input – PHYS'!T$12:T$2011,$AD1419)))</f>
        <v/>
      </c>
      <c r="U1419" s="89" t="str">
        <f>IF($AB1419="","",IF(INDEX('Required State Input – PHYS'!U$12:U$2011,$AD1419)="","",ROUND(INDEX('Required State Input – PHYS'!U$12:U$2011,$AD1419),2)))</f>
        <v/>
      </c>
      <c r="V1419" s="107" t="str">
        <f>IF($AB1419="","",IF(INDEX('Required State Input – PHYS'!V$12:V$2011,$AD1419)="","",ROUND(INDEX('Required State Input – PHYS'!V$12:V$2011,$AD1419),2)))</f>
        <v/>
      </c>
      <c r="W1419" s="108" t="str">
        <f t="shared" si="63"/>
        <v/>
      </c>
      <c r="AB1419" s="42" t="str">
        <f t="shared" si="64"/>
        <v/>
      </c>
      <c r="AC1419" s="42" t="str">
        <f t="shared" si="65"/>
        <v/>
      </c>
      <c r="AD1419" s="42" t="str">
        <f>IF(AB1419="","",MATCH(AC1419,'Required State Input – PHYS'!$AK$12:$AK$2011,FALSE))</f>
        <v/>
      </c>
    </row>
    <row r="1420" spans="1:30" x14ac:dyDescent="0.25">
      <c r="A1420" s="110" t="s">
        <v>202</v>
      </c>
      <c r="B1420" s="99" t="str">
        <f>IF($AB1420="","",IF(INDEX('Required State Input – PHYS'!B$12:B$2011,$AD1420)="","",INDEX('Required State Input – PHYS'!B$12:B$2011,$AD1420)))</f>
        <v/>
      </c>
      <c r="C1420" s="67" t="str">
        <f>IF($AB1420="","",IF(INDEX('Required State Input – PHYS'!C$12:C$2011,$AD1420)="","",INDEX('Required State Input – PHYS'!C$12:C$2011,$AD1420)))</f>
        <v/>
      </c>
      <c r="D1420" s="100" t="str">
        <f>IF($AB1420="","",IF(INDEX('Required State Input – PHYS'!D$12:D$2011,$AD1420)="","",INDEX('Required State Input – PHYS'!D$12:D$2011,$AD1420)))</f>
        <v/>
      </c>
      <c r="E1420" s="101" t="str">
        <f>IF($AB1420="","",IF(INDEX('Required State Input – PHYS'!E$12:E$2011,$AD1420)="","",INDEX('Required State Input – PHYS'!E$12:E$2011,$AD1420)))</f>
        <v/>
      </c>
      <c r="F1420" s="99" t="str">
        <f>IF($AB1420="","",IF(INDEX('Required State Input – PHYS'!F$12:F$2011,$AD1420)="","",INDEX('Required State Input – PHYS'!F$12:F$2011,$AD1420)))</f>
        <v/>
      </c>
      <c r="G1420" s="100" t="str">
        <f>IF($AB1420="","",IF(INDEX('Required State Input – PHYS'!G$12:G$2011,$AD1420)="","",INDEX('Required State Input – PHYS'!G$12:G$2011,$AD1420)))</f>
        <v/>
      </c>
      <c r="H1420" s="100" t="str">
        <f>IF($AB1420="","",IF(INDEX('Required State Input – PHYS'!H$12:H$2011,$AD1420)="","",INDEX('Required State Input – PHYS'!H$12:H$2011,$AD1420)))</f>
        <v/>
      </c>
      <c r="I1420" s="100" t="str">
        <f>IF($AB1420="","",IF(INDEX('Required State Input – PHYS'!I$12:I$2011,$AD1420)="","",INDEX('Required State Input – PHYS'!I$12:I$2011,$AD1420)))</f>
        <v/>
      </c>
      <c r="J1420" s="102" t="str">
        <f>IF($AB1420="","",IF(INDEX('Required State Input – PHYS'!J$12:J$2011,$AD1420)="","",INDEX('Required State Input – PHYS'!J$12:J$2011,$AD1420)))</f>
        <v/>
      </c>
      <c r="K1420" s="77" t="str">
        <f>IF($AB1420="","",IF(INDEX('Required State Input – PHYS'!K$12:K$2011,$AD1420)="","",INDEX('Required State Input – PHYS'!K$12:K$2011,$AD1420)))</f>
        <v/>
      </c>
      <c r="L1420" s="78" t="str">
        <f>IF($AB1420="","",IF(INDEX('Required State Input – PHYS'!L$12:L$2011,$AD1420)="","",INDEX('Required State Input – PHYS'!L$12:L$2011,$AD1420)))</f>
        <v/>
      </c>
      <c r="M1420" s="79" t="str">
        <f>IF($AB1420="","",IF(INDEX('Required State Input – PHYS'!M$12:M$2011,$AD1420)="","",ROUND(INDEX('Required State Input – PHYS'!M$12:M$2011,$AD1420),2)))</f>
        <v/>
      </c>
      <c r="N1420" s="80" t="str">
        <f>IF($AB1420="","",IF(INDEX('Required State Input – PHYS'!N$12:N$2011,$AD1420)="","",ROUND(INDEX('Required State Input – PHYS'!N$12:N$2011,$AD1420),4)))</f>
        <v/>
      </c>
      <c r="O1420" s="77" t="str">
        <f>IF($AB1420="","",IF(INDEX('Required State Input – PHYS'!O$12:O$2011,$AD1420)="","",INDEX('Required State Input – PHYS'!O$12:O$2011,$AD1420)))</f>
        <v/>
      </c>
      <c r="P1420" s="78" t="str">
        <f>IF($AB1420="","",IF(INDEX('Required State Input – PHYS'!P$12:P$2011,$AD1420)="","",INDEX('Required State Input – PHYS'!P$12:P$2011,$AD1420)))</f>
        <v/>
      </c>
      <c r="Q1420" s="79" t="str">
        <f>IF($AB1420="","",IF(INDEX('Required State Input – PHYS'!Q$12:Q$2011,$AD1420)="","",ROUND(INDEX('Required State Input – PHYS'!Q$12:Q$2011,$AD1420),2)))</f>
        <v/>
      </c>
      <c r="R1420" s="82" t="str">
        <f>IF($AB1420="","",IF(INDEX('Required State Input – PHYS'!R$12:R$2011,$AD1420)="","",INDEX('Required State Input – PHYS'!R$12:R$2011,$AD1420)))</f>
        <v/>
      </c>
      <c r="S1420" s="77" t="str">
        <f>IF($AB1420="","",IF(INDEX('Required State Input – PHYS'!S$12:S$2011,$AD1420)="","",INDEX('Required State Input – PHYS'!S$12:S$2011,$AD1420)))</f>
        <v/>
      </c>
      <c r="T1420" s="78" t="str">
        <f>IF($AB1420="","",IF(INDEX('Required State Input – PHYS'!T$12:T$2011,$AD1420)="","",INDEX('Required State Input – PHYS'!T$12:T$2011,$AD1420)))</f>
        <v/>
      </c>
      <c r="U1420" s="89" t="str">
        <f>IF($AB1420="","",IF(INDEX('Required State Input – PHYS'!U$12:U$2011,$AD1420)="","",ROUND(INDEX('Required State Input – PHYS'!U$12:U$2011,$AD1420),2)))</f>
        <v/>
      </c>
      <c r="V1420" s="107" t="str">
        <f>IF($AB1420="","",IF(INDEX('Required State Input – PHYS'!V$12:V$2011,$AD1420)="","",ROUND(INDEX('Required State Input – PHYS'!V$12:V$2011,$AD1420),2)))</f>
        <v/>
      </c>
      <c r="W1420" s="108" t="str">
        <f t="shared" si="63"/>
        <v/>
      </c>
      <c r="AB1420" s="42" t="str">
        <f t="shared" si="64"/>
        <v/>
      </c>
      <c r="AC1420" s="42" t="str">
        <f t="shared" si="65"/>
        <v/>
      </c>
      <c r="AD1420" s="42" t="str">
        <f>IF(AB1420="","",MATCH(AC1420,'Required State Input – PHYS'!$AK$12:$AK$2011,FALSE))</f>
        <v/>
      </c>
    </row>
    <row r="1421" spans="1:30" x14ac:dyDescent="0.25">
      <c r="A1421" s="110" t="s">
        <v>202</v>
      </c>
      <c r="B1421" s="99" t="str">
        <f>IF($AB1421="","",IF(INDEX('Required State Input – PHYS'!B$12:B$2011,$AD1421)="","",INDEX('Required State Input – PHYS'!B$12:B$2011,$AD1421)))</f>
        <v/>
      </c>
      <c r="C1421" s="67" t="str">
        <f>IF($AB1421="","",IF(INDEX('Required State Input – PHYS'!C$12:C$2011,$AD1421)="","",INDEX('Required State Input – PHYS'!C$12:C$2011,$AD1421)))</f>
        <v/>
      </c>
      <c r="D1421" s="100" t="str">
        <f>IF($AB1421="","",IF(INDEX('Required State Input – PHYS'!D$12:D$2011,$AD1421)="","",INDEX('Required State Input – PHYS'!D$12:D$2011,$AD1421)))</f>
        <v/>
      </c>
      <c r="E1421" s="101" t="str">
        <f>IF($AB1421="","",IF(INDEX('Required State Input – PHYS'!E$12:E$2011,$AD1421)="","",INDEX('Required State Input – PHYS'!E$12:E$2011,$AD1421)))</f>
        <v/>
      </c>
      <c r="F1421" s="99" t="str">
        <f>IF($AB1421="","",IF(INDEX('Required State Input – PHYS'!F$12:F$2011,$AD1421)="","",INDEX('Required State Input – PHYS'!F$12:F$2011,$AD1421)))</f>
        <v/>
      </c>
      <c r="G1421" s="100" t="str">
        <f>IF($AB1421="","",IF(INDEX('Required State Input – PHYS'!G$12:G$2011,$AD1421)="","",INDEX('Required State Input – PHYS'!G$12:G$2011,$AD1421)))</f>
        <v/>
      </c>
      <c r="H1421" s="100" t="str">
        <f>IF($AB1421="","",IF(INDEX('Required State Input – PHYS'!H$12:H$2011,$AD1421)="","",INDEX('Required State Input – PHYS'!H$12:H$2011,$AD1421)))</f>
        <v/>
      </c>
      <c r="I1421" s="100" t="str">
        <f>IF($AB1421="","",IF(INDEX('Required State Input – PHYS'!I$12:I$2011,$AD1421)="","",INDEX('Required State Input – PHYS'!I$12:I$2011,$AD1421)))</f>
        <v/>
      </c>
      <c r="J1421" s="102" t="str">
        <f>IF($AB1421="","",IF(INDEX('Required State Input – PHYS'!J$12:J$2011,$AD1421)="","",INDEX('Required State Input – PHYS'!J$12:J$2011,$AD1421)))</f>
        <v/>
      </c>
      <c r="K1421" s="77" t="str">
        <f>IF($AB1421="","",IF(INDEX('Required State Input – PHYS'!K$12:K$2011,$AD1421)="","",INDEX('Required State Input – PHYS'!K$12:K$2011,$AD1421)))</f>
        <v/>
      </c>
      <c r="L1421" s="78" t="str">
        <f>IF($AB1421="","",IF(INDEX('Required State Input – PHYS'!L$12:L$2011,$AD1421)="","",INDEX('Required State Input – PHYS'!L$12:L$2011,$AD1421)))</f>
        <v/>
      </c>
      <c r="M1421" s="79" t="str">
        <f>IF($AB1421="","",IF(INDEX('Required State Input – PHYS'!M$12:M$2011,$AD1421)="","",ROUND(INDEX('Required State Input – PHYS'!M$12:M$2011,$AD1421),2)))</f>
        <v/>
      </c>
      <c r="N1421" s="80" t="str">
        <f>IF($AB1421="","",IF(INDEX('Required State Input – PHYS'!N$12:N$2011,$AD1421)="","",ROUND(INDEX('Required State Input – PHYS'!N$12:N$2011,$AD1421),4)))</f>
        <v/>
      </c>
      <c r="O1421" s="77" t="str">
        <f>IF($AB1421="","",IF(INDEX('Required State Input – PHYS'!O$12:O$2011,$AD1421)="","",INDEX('Required State Input – PHYS'!O$12:O$2011,$AD1421)))</f>
        <v/>
      </c>
      <c r="P1421" s="78" t="str">
        <f>IF($AB1421="","",IF(INDEX('Required State Input – PHYS'!P$12:P$2011,$AD1421)="","",INDEX('Required State Input – PHYS'!P$12:P$2011,$AD1421)))</f>
        <v/>
      </c>
      <c r="Q1421" s="79" t="str">
        <f>IF($AB1421="","",IF(INDEX('Required State Input – PHYS'!Q$12:Q$2011,$AD1421)="","",ROUND(INDEX('Required State Input – PHYS'!Q$12:Q$2011,$AD1421),2)))</f>
        <v/>
      </c>
      <c r="R1421" s="82" t="str">
        <f>IF($AB1421="","",IF(INDEX('Required State Input – PHYS'!R$12:R$2011,$AD1421)="","",INDEX('Required State Input – PHYS'!R$12:R$2011,$AD1421)))</f>
        <v/>
      </c>
      <c r="S1421" s="77" t="str">
        <f>IF($AB1421="","",IF(INDEX('Required State Input – PHYS'!S$12:S$2011,$AD1421)="","",INDEX('Required State Input – PHYS'!S$12:S$2011,$AD1421)))</f>
        <v/>
      </c>
      <c r="T1421" s="78" t="str">
        <f>IF($AB1421="","",IF(INDEX('Required State Input – PHYS'!T$12:T$2011,$AD1421)="","",INDEX('Required State Input – PHYS'!T$12:T$2011,$AD1421)))</f>
        <v/>
      </c>
      <c r="U1421" s="89" t="str">
        <f>IF($AB1421="","",IF(INDEX('Required State Input – PHYS'!U$12:U$2011,$AD1421)="","",ROUND(INDEX('Required State Input – PHYS'!U$12:U$2011,$AD1421),2)))</f>
        <v/>
      </c>
      <c r="V1421" s="107" t="str">
        <f>IF($AB1421="","",IF(INDEX('Required State Input – PHYS'!V$12:V$2011,$AD1421)="","",ROUND(INDEX('Required State Input – PHYS'!V$12:V$2011,$AD1421),2)))</f>
        <v/>
      </c>
      <c r="W1421" s="108" t="str">
        <f t="shared" ref="W1421:W1484" si="66">IF($AB1421="","",ROUND(V1421-Q1421,2))</f>
        <v/>
      </c>
      <c r="AB1421" s="42" t="str">
        <f t="shared" ref="AB1421:AB1484" si="67">IF(AB1420&gt;=Physician_Count,"",AB1420+1)</f>
        <v/>
      </c>
      <c r="AC1421" s="42" t="str">
        <f t="shared" ref="AC1421:AC1484" si="68">IF(AB1421="","",CONCATENATE("Physician_",AB1421))</f>
        <v/>
      </c>
      <c r="AD1421" s="42" t="str">
        <f>IF(AB1421="","",MATCH(AC1421,'Required State Input – PHYS'!$AK$12:$AK$2011,FALSE))</f>
        <v/>
      </c>
    </row>
    <row r="1422" spans="1:30" x14ac:dyDescent="0.25">
      <c r="A1422" s="110" t="s">
        <v>202</v>
      </c>
      <c r="B1422" s="99" t="str">
        <f>IF($AB1422="","",IF(INDEX('Required State Input – PHYS'!B$12:B$2011,$AD1422)="","",INDEX('Required State Input – PHYS'!B$12:B$2011,$AD1422)))</f>
        <v/>
      </c>
      <c r="C1422" s="67" t="str">
        <f>IF($AB1422="","",IF(INDEX('Required State Input – PHYS'!C$12:C$2011,$AD1422)="","",INDEX('Required State Input – PHYS'!C$12:C$2011,$AD1422)))</f>
        <v/>
      </c>
      <c r="D1422" s="100" t="str">
        <f>IF($AB1422="","",IF(INDEX('Required State Input – PHYS'!D$12:D$2011,$AD1422)="","",INDEX('Required State Input – PHYS'!D$12:D$2011,$AD1422)))</f>
        <v/>
      </c>
      <c r="E1422" s="101" t="str">
        <f>IF($AB1422="","",IF(INDEX('Required State Input – PHYS'!E$12:E$2011,$AD1422)="","",INDEX('Required State Input – PHYS'!E$12:E$2011,$AD1422)))</f>
        <v/>
      </c>
      <c r="F1422" s="99" t="str">
        <f>IF($AB1422="","",IF(INDEX('Required State Input – PHYS'!F$12:F$2011,$AD1422)="","",INDEX('Required State Input – PHYS'!F$12:F$2011,$AD1422)))</f>
        <v/>
      </c>
      <c r="G1422" s="100" t="str">
        <f>IF($AB1422="","",IF(INDEX('Required State Input – PHYS'!G$12:G$2011,$AD1422)="","",INDEX('Required State Input – PHYS'!G$12:G$2011,$AD1422)))</f>
        <v/>
      </c>
      <c r="H1422" s="100" t="str">
        <f>IF($AB1422="","",IF(INDEX('Required State Input – PHYS'!H$12:H$2011,$AD1422)="","",INDEX('Required State Input – PHYS'!H$12:H$2011,$AD1422)))</f>
        <v/>
      </c>
      <c r="I1422" s="100" t="str">
        <f>IF($AB1422="","",IF(INDEX('Required State Input – PHYS'!I$12:I$2011,$AD1422)="","",INDEX('Required State Input – PHYS'!I$12:I$2011,$AD1422)))</f>
        <v/>
      </c>
      <c r="J1422" s="102" t="str">
        <f>IF($AB1422="","",IF(INDEX('Required State Input – PHYS'!J$12:J$2011,$AD1422)="","",INDEX('Required State Input – PHYS'!J$12:J$2011,$AD1422)))</f>
        <v/>
      </c>
      <c r="K1422" s="77" t="str">
        <f>IF($AB1422="","",IF(INDEX('Required State Input – PHYS'!K$12:K$2011,$AD1422)="","",INDEX('Required State Input – PHYS'!K$12:K$2011,$AD1422)))</f>
        <v/>
      </c>
      <c r="L1422" s="78" t="str">
        <f>IF($AB1422="","",IF(INDEX('Required State Input – PHYS'!L$12:L$2011,$AD1422)="","",INDEX('Required State Input – PHYS'!L$12:L$2011,$AD1422)))</f>
        <v/>
      </c>
      <c r="M1422" s="79" t="str">
        <f>IF($AB1422="","",IF(INDEX('Required State Input – PHYS'!M$12:M$2011,$AD1422)="","",ROUND(INDEX('Required State Input – PHYS'!M$12:M$2011,$AD1422),2)))</f>
        <v/>
      </c>
      <c r="N1422" s="80" t="str">
        <f>IF($AB1422="","",IF(INDEX('Required State Input – PHYS'!N$12:N$2011,$AD1422)="","",ROUND(INDEX('Required State Input – PHYS'!N$12:N$2011,$AD1422),4)))</f>
        <v/>
      </c>
      <c r="O1422" s="77" t="str">
        <f>IF($AB1422="","",IF(INDEX('Required State Input – PHYS'!O$12:O$2011,$AD1422)="","",INDEX('Required State Input – PHYS'!O$12:O$2011,$AD1422)))</f>
        <v/>
      </c>
      <c r="P1422" s="78" t="str">
        <f>IF($AB1422="","",IF(INDEX('Required State Input – PHYS'!P$12:P$2011,$AD1422)="","",INDEX('Required State Input – PHYS'!P$12:P$2011,$AD1422)))</f>
        <v/>
      </c>
      <c r="Q1422" s="79" t="str">
        <f>IF($AB1422="","",IF(INDEX('Required State Input – PHYS'!Q$12:Q$2011,$AD1422)="","",ROUND(INDEX('Required State Input – PHYS'!Q$12:Q$2011,$AD1422),2)))</f>
        <v/>
      </c>
      <c r="R1422" s="82" t="str">
        <f>IF($AB1422="","",IF(INDEX('Required State Input – PHYS'!R$12:R$2011,$AD1422)="","",INDEX('Required State Input – PHYS'!R$12:R$2011,$AD1422)))</f>
        <v/>
      </c>
      <c r="S1422" s="77" t="str">
        <f>IF($AB1422="","",IF(INDEX('Required State Input – PHYS'!S$12:S$2011,$AD1422)="","",INDEX('Required State Input – PHYS'!S$12:S$2011,$AD1422)))</f>
        <v/>
      </c>
      <c r="T1422" s="78" t="str">
        <f>IF($AB1422="","",IF(INDEX('Required State Input – PHYS'!T$12:T$2011,$AD1422)="","",INDEX('Required State Input – PHYS'!T$12:T$2011,$AD1422)))</f>
        <v/>
      </c>
      <c r="U1422" s="89" t="str">
        <f>IF($AB1422="","",IF(INDEX('Required State Input – PHYS'!U$12:U$2011,$AD1422)="","",ROUND(INDEX('Required State Input – PHYS'!U$12:U$2011,$AD1422),2)))</f>
        <v/>
      </c>
      <c r="V1422" s="107" t="str">
        <f>IF($AB1422="","",IF(INDEX('Required State Input – PHYS'!V$12:V$2011,$AD1422)="","",ROUND(INDEX('Required State Input – PHYS'!V$12:V$2011,$AD1422),2)))</f>
        <v/>
      </c>
      <c r="W1422" s="108" t="str">
        <f t="shared" si="66"/>
        <v/>
      </c>
      <c r="AB1422" s="42" t="str">
        <f t="shared" si="67"/>
        <v/>
      </c>
      <c r="AC1422" s="42" t="str">
        <f t="shared" si="68"/>
        <v/>
      </c>
      <c r="AD1422" s="42" t="str">
        <f>IF(AB1422="","",MATCH(AC1422,'Required State Input – PHYS'!$AK$12:$AK$2011,FALSE))</f>
        <v/>
      </c>
    </row>
    <row r="1423" spans="1:30" x14ac:dyDescent="0.25">
      <c r="A1423" s="110" t="s">
        <v>202</v>
      </c>
      <c r="B1423" s="99" t="str">
        <f>IF($AB1423="","",IF(INDEX('Required State Input – PHYS'!B$12:B$2011,$AD1423)="","",INDEX('Required State Input – PHYS'!B$12:B$2011,$AD1423)))</f>
        <v/>
      </c>
      <c r="C1423" s="67" t="str">
        <f>IF($AB1423="","",IF(INDEX('Required State Input – PHYS'!C$12:C$2011,$AD1423)="","",INDEX('Required State Input – PHYS'!C$12:C$2011,$AD1423)))</f>
        <v/>
      </c>
      <c r="D1423" s="100" t="str">
        <f>IF($AB1423="","",IF(INDEX('Required State Input – PHYS'!D$12:D$2011,$AD1423)="","",INDEX('Required State Input – PHYS'!D$12:D$2011,$AD1423)))</f>
        <v/>
      </c>
      <c r="E1423" s="101" t="str">
        <f>IF($AB1423="","",IF(INDEX('Required State Input – PHYS'!E$12:E$2011,$AD1423)="","",INDEX('Required State Input – PHYS'!E$12:E$2011,$AD1423)))</f>
        <v/>
      </c>
      <c r="F1423" s="99" t="str">
        <f>IF($AB1423="","",IF(INDEX('Required State Input – PHYS'!F$12:F$2011,$AD1423)="","",INDEX('Required State Input – PHYS'!F$12:F$2011,$AD1423)))</f>
        <v/>
      </c>
      <c r="G1423" s="100" t="str">
        <f>IF($AB1423="","",IF(INDEX('Required State Input – PHYS'!G$12:G$2011,$AD1423)="","",INDEX('Required State Input – PHYS'!G$12:G$2011,$AD1423)))</f>
        <v/>
      </c>
      <c r="H1423" s="100" t="str">
        <f>IF($AB1423="","",IF(INDEX('Required State Input – PHYS'!H$12:H$2011,$AD1423)="","",INDEX('Required State Input – PHYS'!H$12:H$2011,$AD1423)))</f>
        <v/>
      </c>
      <c r="I1423" s="100" t="str">
        <f>IF($AB1423="","",IF(INDEX('Required State Input – PHYS'!I$12:I$2011,$AD1423)="","",INDEX('Required State Input – PHYS'!I$12:I$2011,$AD1423)))</f>
        <v/>
      </c>
      <c r="J1423" s="102" t="str">
        <f>IF($AB1423="","",IF(INDEX('Required State Input – PHYS'!J$12:J$2011,$AD1423)="","",INDEX('Required State Input – PHYS'!J$12:J$2011,$AD1423)))</f>
        <v/>
      </c>
      <c r="K1423" s="77" t="str">
        <f>IF($AB1423="","",IF(INDEX('Required State Input – PHYS'!K$12:K$2011,$AD1423)="","",INDEX('Required State Input – PHYS'!K$12:K$2011,$AD1423)))</f>
        <v/>
      </c>
      <c r="L1423" s="78" t="str">
        <f>IF($AB1423="","",IF(INDEX('Required State Input – PHYS'!L$12:L$2011,$AD1423)="","",INDEX('Required State Input – PHYS'!L$12:L$2011,$AD1423)))</f>
        <v/>
      </c>
      <c r="M1423" s="79" t="str">
        <f>IF($AB1423="","",IF(INDEX('Required State Input – PHYS'!M$12:M$2011,$AD1423)="","",ROUND(INDEX('Required State Input – PHYS'!M$12:M$2011,$AD1423),2)))</f>
        <v/>
      </c>
      <c r="N1423" s="80" t="str">
        <f>IF($AB1423="","",IF(INDEX('Required State Input – PHYS'!N$12:N$2011,$AD1423)="","",ROUND(INDEX('Required State Input – PHYS'!N$12:N$2011,$AD1423),4)))</f>
        <v/>
      </c>
      <c r="O1423" s="77" t="str">
        <f>IF($AB1423="","",IF(INDEX('Required State Input – PHYS'!O$12:O$2011,$AD1423)="","",INDEX('Required State Input – PHYS'!O$12:O$2011,$AD1423)))</f>
        <v/>
      </c>
      <c r="P1423" s="78" t="str">
        <f>IF($AB1423="","",IF(INDEX('Required State Input – PHYS'!P$12:P$2011,$AD1423)="","",INDEX('Required State Input – PHYS'!P$12:P$2011,$AD1423)))</f>
        <v/>
      </c>
      <c r="Q1423" s="79" t="str">
        <f>IF($AB1423="","",IF(INDEX('Required State Input – PHYS'!Q$12:Q$2011,$AD1423)="","",ROUND(INDEX('Required State Input – PHYS'!Q$12:Q$2011,$AD1423),2)))</f>
        <v/>
      </c>
      <c r="R1423" s="82" t="str">
        <f>IF($AB1423="","",IF(INDEX('Required State Input – PHYS'!R$12:R$2011,$AD1423)="","",INDEX('Required State Input – PHYS'!R$12:R$2011,$AD1423)))</f>
        <v/>
      </c>
      <c r="S1423" s="77" t="str">
        <f>IF($AB1423="","",IF(INDEX('Required State Input – PHYS'!S$12:S$2011,$AD1423)="","",INDEX('Required State Input – PHYS'!S$12:S$2011,$AD1423)))</f>
        <v/>
      </c>
      <c r="T1423" s="78" t="str">
        <f>IF($AB1423="","",IF(INDEX('Required State Input – PHYS'!T$12:T$2011,$AD1423)="","",INDEX('Required State Input – PHYS'!T$12:T$2011,$AD1423)))</f>
        <v/>
      </c>
      <c r="U1423" s="89" t="str">
        <f>IF($AB1423="","",IF(INDEX('Required State Input – PHYS'!U$12:U$2011,$AD1423)="","",ROUND(INDEX('Required State Input – PHYS'!U$12:U$2011,$AD1423),2)))</f>
        <v/>
      </c>
      <c r="V1423" s="107" t="str">
        <f>IF($AB1423="","",IF(INDEX('Required State Input – PHYS'!V$12:V$2011,$AD1423)="","",ROUND(INDEX('Required State Input – PHYS'!V$12:V$2011,$AD1423),2)))</f>
        <v/>
      </c>
      <c r="W1423" s="108" t="str">
        <f t="shared" si="66"/>
        <v/>
      </c>
      <c r="AB1423" s="42" t="str">
        <f t="shared" si="67"/>
        <v/>
      </c>
      <c r="AC1423" s="42" t="str">
        <f t="shared" si="68"/>
        <v/>
      </c>
      <c r="AD1423" s="42" t="str">
        <f>IF(AB1423="","",MATCH(AC1423,'Required State Input – PHYS'!$AK$12:$AK$2011,FALSE))</f>
        <v/>
      </c>
    </row>
    <row r="1424" spans="1:30" x14ac:dyDescent="0.25">
      <c r="A1424" s="110" t="s">
        <v>202</v>
      </c>
      <c r="B1424" s="99" t="str">
        <f>IF($AB1424="","",IF(INDEX('Required State Input – PHYS'!B$12:B$2011,$AD1424)="","",INDEX('Required State Input – PHYS'!B$12:B$2011,$AD1424)))</f>
        <v/>
      </c>
      <c r="C1424" s="67" t="str">
        <f>IF($AB1424="","",IF(INDEX('Required State Input – PHYS'!C$12:C$2011,$AD1424)="","",INDEX('Required State Input – PHYS'!C$12:C$2011,$AD1424)))</f>
        <v/>
      </c>
      <c r="D1424" s="100" t="str">
        <f>IF($AB1424="","",IF(INDEX('Required State Input – PHYS'!D$12:D$2011,$AD1424)="","",INDEX('Required State Input – PHYS'!D$12:D$2011,$AD1424)))</f>
        <v/>
      </c>
      <c r="E1424" s="101" t="str">
        <f>IF($AB1424="","",IF(INDEX('Required State Input – PHYS'!E$12:E$2011,$AD1424)="","",INDEX('Required State Input – PHYS'!E$12:E$2011,$AD1424)))</f>
        <v/>
      </c>
      <c r="F1424" s="99" t="str">
        <f>IF($AB1424="","",IF(INDEX('Required State Input – PHYS'!F$12:F$2011,$AD1424)="","",INDEX('Required State Input – PHYS'!F$12:F$2011,$AD1424)))</f>
        <v/>
      </c>
      <c r="G1424" s="100" t="str">
        <f>IF($AB1424="","",IF(INDEX('Required State Input – PHYS'!G$12:G$2011,$AD1424)="","",INDEX('Required State Input – PHYS'!G$12:G$2011,$AD1424)))</f>
        <v/>
      </c>
      <c r="H1424" s="100" t="str">
        <f>IF($AB1424="","",IF(INDEX('Required State Input – PHYS'!H$12:H$2011,$AD1424)="","",INDEX('Required State Input – PHYS'!H$12:H$2011,$AD1424)))</f>
        <v/>
      </c>
      <c r="I1424" s="100" t="str">
        <f>IF($AB1424="","",IF(INDEX('Required State Input – PHYS'!I$12:I$2011,$AD1424)="","",INDEX('Required State Input – PHYS'!I$12:I$2011,$AD1424)))</f>
        <v/>
      </c>
      <c r="J1424" s="102" t="str">
        <f>IF($AB1424="","",IF(INDEX('Required State Input – PHYS'!J$12:J$2011,$AD1424)="","",INDEX('Required State Input – PHYS'!J$12:J$2011,$AD1424)))</f>
        <v/>
      </c>
      <c r="K1424" s="77" t="str">
        <f>IF($AB1424="","",IF(INDEX('Required State Input – PHYS'!K$12:K$2011,$AD1424)="","",INDEX('Required State Input – PHYS'!K$12:K$2011,$AD1424)))</f>
        <v/>
      </c>
      <c r="L1424" s="78" t="str">
        <f>IF($AB1424="","",IF(INDEX('Required State Input – PHYS'!L$12:L$2011,$AD1424)="","",INDEX('Required State Input – PHYS'!L$12:L$2011,$AD1424)))</f>
        <v/>
      </c>
      <c r="M1424" s="79" t="str">
        <f>IF($AB1424="","",IF(INDEX('Required State Input – PHYS'!M$12:M$2011,$AD1424)="","",ROUND(INDEX('Required State Input – PHYS'!M$12:M$2011,$AD1424),2)))</f>
        <v/>
      </c>
      <c r="N1424" s="80" t="str">
        <f>IF($AB1424="","",IF(INDEX('Required State Input – PHYS'!N$12:N$2011,$AD1424)="","",ROUND(INDEX('Required State Input – PHYS'!N$12:N$2011,$AD1424),4)))</f>
        <v/>
      </c>
      <c r="O1424" s="77" t="str">
        <f>IF($AB1424="","",IF(INDEX('Required State Input – PHYS'!O$12:O$2011,$AD1424)="","",INDEX('Required State Input – PHYS'!O$12:O$2011,$AD1424)))</f>
        <v/>
      </c>
      <c r="P1424" s="78" t="str">
        <f>IF($AB1424="","",IF(INDEX('Required State Input – PHYS'!P$12:P$2011,$AD1424)="","",INDEX('Required State Input – PHYS'!P$12:P$2011,$AD1424)))</f>
        <v/>
      </c>
      <c r="Q1424" s="79" t="str">
        <f>IF($AB1424="","",IF(INDEX('Required State Input – PHYS'!Q$12:Q$2011,$AD1424)="","",ROUND(INDEX('Required State Input – PHYS'!Q$12:Q$2011,$AD1424),2)))</f>
        <v/>
      </c>
      <c r="R1424" s="82" t="str">
        <f>IF($AB1424="","",IF(INDEX('Required State Input – PHYS'!R$12:R$2011,$AD1424)="","",INDEX('Required State Input – PHYS'!R$12:R$2011,$AD1424)))</f>
        <v/>
      </c>
      <c r="S1424" s="77" t="str">
        <f>IF($AB1424="","",IF(INDEX('Required State Input – PHYS'!S$12:S$2011,$AD1424)="","",INDEX('Required State Input – PHYS'!S$12:S$2011,$AD1424)))</f>
        <v/>
      </c>
      <c r="T1424" s="78" t="str">
        <f>IF($AB1424="","",IF(INDEX('Required State Input – PHYS'!T$12:T$2011,$AD1424)="","",INDEX('Required State Input – PHYS'!T$12:T$2011,$AD1424)))</f>
        <v/>
      </c>
      <c r="U1424" s="89" t="str">
        <f>IF($AB1424="","",IF(INDEX('Required State Input – PHYS'!U$12:U$2011,$AD1424)="","",ROUND(INDEX('Required State Input – PHYS'!U$12:U$2011,$AD1424),2)))</f>
        <v/>
      </c>
      <c r="V1424" s="107" t="str">
        <f>IF($AB1424="","",IF(INDEX('Required State Input – PHYS'!V$12:V$2011,$AD1424)="","",ROUND(INDEX('Required State Input – PHYS'!V$12:V$2011,$AD1424),2)))</f>
        <v/>
      </c>
      <c r="W1424" s="108" t="str">
        <f t="shared" si="66"/>
        <v/>
      </c>
      <c r="AB1424" s="42" t="str">
        <f t="shared" si="67"/>
        <v/>
      </c>
      <c r="AC1424" s="42" t="str">
        <f t="shared" si="68"/>
        <v/>
      </c>
      <c r="AD1424" s="42" t="str">
        <f>IF(AB1424="","",MATCH(AC1424,'Required State Input – PHYS'!$AK$12:$AK$2011,FALSE))</f>
        <v/>
      </c>
    </row>
    <row r="1425" spans="1:30" x14ac:dyDescent="0.25">
      <c r="A1425" s="110" t="s">
        <v>202</v>
      </c>
      <c r="B1425" s="99" t="str">
        <f>IF($AB1425="","",IF(INDEX('Required State Input – PHYS'!B$12:B$2011,$AD1425)="","",INDEX('Required State Input – PHYS'!B$12:B$2011,$AD1425)))</f>
        <v/>
      </c>
      <c r="C1425" s="67" t="str">
        <f>IF($AB1425="","",IF(INDEX('Required State Input – PHYS'!C$12:C$2011,$AD1425)="","",INDEX('Required State Input – PHYS'!C$12:C$2011,$AD1425)))</f>
        <v/>
      </c>
      <c r="D1425" s="100" t="str">
        <f>IF($AB1425="","",IF(INDEX('Required State Input – PHYS'!D$12:D$2011,$AD1425)="","",INDEX('Required State Input – PHYS'!D$12:D$2011,$AD1425)))</f>
        <v/>
      </c>
      <c r="E1425" s="101" t="str">
        <f>IF($AB1425="","",IF(INDEX('Required State Input – PHYS'!E$12:E$2011,$AD1425)="","",INDEX('Required State Input – PHYS'!E$12:E$2011,$AD1425)))</f>
        <v/>
      </c>
      <c r="F1425" s="99" t="str">
        <f>IF($AB1425="","",IF(INDEX('Required State Input – PHYS'!F$12:F$2011,$AD1425)="","",INDEX('Required State Input – PHYS'!F$12:F$2011,$AD1425)))</f>
        <v/>
      </c>
      <c r="G1425" s="100" t="str">
        <f>IF($AB1425="","",IF(INDEX('Required State Input – PHYS'!G$12:G$2011,$AD1425)="","",INDEX('Required State Input – PHYS'!G$12:G$2011,$AD1425)))</f>
        <v/>
      </c>
      <c r="H1425" s="100" t="str">
        <f>IF($AB1425="","",IF(INDEX('Required State Input – PHYS'!H$12:H$2011,$AD1425)="","",INDEX('Required State Input – PHYS'!H$12:H$2011,$AD1425)))</f>
        <v/>
      </c>
      <c r="I1425" s="100" t="str">
        <f>IF($AB1425="","",IF(INDEX('Required State Input – PHYS'!I$12:I$2011,$AD1425)="","",INDEX('Required State Input – PHYS'!I$12:I$2011,$AD1425)))</f>
        <v/>
      </c>
      <c r="J1425" s="102" t="str">
        <f>IF($AB1425="","",IF(INDEX('Required State Input – PHYS'!J$12:J$2011,$AD1425)="","",INDEX('Required State Input – PHYS'!J$12:J$2011,$AD1425)))</f>
        <v/>
      </c>
      <c r="K1425" s="77" t="str">
        <f>IF($AB1425="","",IF(INDEX('Required State Input – PHYS'!K$12:K$2011,$AD1425)="","",INDEX('Required State Input – PHYS'!K$12:K$2011,$AD1425)))</f>
        <v/>
      </c>
      <c r="L1425" s="78" t="str">
        <f>IF($AB1425="","",IF(INDEX('Required State Input – PHYS'!L$12:L$2011,$AD1425)="","",INDEX('Required State Input – PHYS'!L$12:L$2011,$AD1425)))</f>
        <v/>
      </c>
      <c r="M1425" s="79" t="str">
        <f>IF($AB1425="","",IF(INDEX('Required State Input – PHYS'!M$12:M$2011,$AD1425)="","",ROUND(INDEX('Required State Input – PHYS'!M$12:M$2011,$AD1425),2)))</f>
        <v/>
      </c>
      <c r="N1425" s="80" t="str">
        <f>IF($AB1425="","",IF(INDEX('Required State Input – PHYS'!N$12:N$2011,$AD1425)="","",ROUND(INDEX('Required State Input – PHYS'!N$12:N$2011,$AD1425),4)))</f>
        <v/>
      </c>
      <c r="O1425" s="77" t="str">
        <f>IF($AB1425="","",IF(INDEX('Required State Input – PHYS'!O$12:O$2011,$AD1425)="","",INDEX('Required State Input – PHYS'!O$12:O$2011,$AD1425)))</f>
        <v/>
      </c>
      <c r="P1425" s="78" t="str">
        <f>IF($AB1425="","",IF(INDEX('Required State Input – PHYS'!P$12:P$2011,$AD1425)="","",INDEX('Required State Input – PHYS'!P$12:P$2011,$AD1425)))</f>
        <v/>
      </c>
      <c r="Q1425" s="79" t="str">
        <f>IF($AB1425="","",IF(INDEX('Required State Input – PHYS'!Q$12:Q$2011,$AD1425)="","",ROUND(INDEX('Required State Input – PHYS'!Q$12:Q$2011,$AD1425),2)))</f>
        <v/>
      </c>
      <c r="R1425" s="82" t="str">
        <f>IF($AB1425="","",IF(INDEX('Required State Input – PHYS'!R$12:R$2011,$AD1425)="","",INDEX('Required State Input – PHYS'!R$12:R$2011,$AD1425)))</f>
        <v/>
      </c>
      <c r="S1425" s="77" t="str">
        <f>IF($AB1425="","",IF(INDEX('Required State Input – PHYS'!S$12:S$2011,$AD1425)="","",INDEX('Required State Input – PHYS'!S$12:S$2011,$AD1425)))</f>
        <v/>
      </c>
      <c r="T1425" s="78" t="str">
        <f>IF($AB1425="","",IF(INDEX('Required State Input – PHYS'!T$12:T$2011,$AD1425)="","",INDEX('Required State Input – PHYS'!T$12:T$2011,$AD1425)))</f>
        <v/>
      </c>
      <c r="U1425" s="89" t="str">
        <f>IF($AB1425="","",IF(INDEX('Required State Input – PHYS'!U$12:U$2011,$AD1425)="","",ROUND(INDEX('Required State Input – PHYS'!U$12:U$2011,$AD1425),2)))</f>
        <v/>
      </c>
      <c r="V1425" s="107" t="str">
        <f>IF($AB1425="","",IF(INDEX('Required State Input – PHYS'!V$12:V$2011,$AD1425)="","",ROUND(INDEX('Required State Input – PHYS'!V$12:V$2011,$AD1425),2)))</f>
        <v/>
      </c>
      <c r="W1425" s="108" t="str">
        <f t="shared" si="66"/>
        <v/>
      </c>
      <c r="AB1425" s="42" t="str">
        <f t="shared" si="67"/>
        <v/>
      </c>
      <c r="AC1425" s="42" t="str">
        <f t="shared" si="68"/>
        <v/>
      </c>
      <c r="AD1425" s="42" t="str">
        <f>IF(AB1425="","",MATCH(AC1425,'Required State Input – PHYS'!$AK$12:$AK$2011,FALSE))</f>
        <v/>
      </c>
    </row>
    <row r="1426" spans="1:30" x14ac:dyDescent="0.25">
      <c r="A1426" s="110" t="s">
        <v>202</v>
      </c>
      <c r="B1426" s="99" t="str">
        <f>IF($AB1426="","",IF(INDEX('Required State Input – PHYS'!B$12:B$2011,$AD1426)="","",INDEX('Required State Input – PHYS'!B$12:B$2011,$AD1426)))</f>
        <v/>
      </c>
      <c r="C1426" s="67" t="str">
        <f>IF($AB1426="","",IF(INDEX('Required State Input – PHYS'!C$12:C$2011,$AD1426)="","",INDEX('Required State Input – PHYS'!C$12:C$2011,$AD1426)))</f>
        <v/>
      </c>
      <c r="D1426" s="100" t="str">
        <f>IF($AB1426="","",IF(INDEX('Required State Input – PHYS'!D$12:D$2011,$AD1426)="","",INDEX('Required State Input – PHYS'!D$12:D$2011,$AD1426)))</f>
        <v/>
      </c>
      <c r="E1426" s="101" t="str">
        <f>IF($AB1426="","",IF(INDEX('Required State Input – PHYS'!E$12:E$2011,$AD1426)="","",INDEX('Required State Input – PHYS'!E$12:E$2011,$AD1426)))</f>
        <v/>
      </c>
      <c r="F1426" s="99" t="str">
        <f>IF($AB1426="","",IF(INDEX('Required State Input – PHYS'!F$12:F$2011,$AD1426)="","",INDEX('Required State Input – PHYS'!F$12:F$2011,$AD1426)))</f>
        <v/>
      </c>
      <c r="G1426" s="100" t="str">
        <f>IF($AB1426="","",IF(INDEX('Required State Input – PHYS'!G$12:G$2011,$AD1426)="","",INDEX('Required State Input – PHYS'!G$12:G$2011,$AD1426)))</f>
        <v/>
      </c>
      <c r="H1426" s="100" t="str">
        <f>IF($AB1426="","",IF(INDEX('Required State Input – PHYS'!H$12:H$2011,$AD1426)="","",INDEX('Required State Input – PHYS'!H$12:H$2011,$AD1426)))</f>
        <v/>
      </c>
      <c r="I1426" s="100" t="str">
        <f>IF($AB1426="","",IF(INDEX('Required State Input – PHYS'!I$12:I$2011,$AD1426)="","",INDEX('Required State Input – PHYS'!I$12:I$2011,$AD1426)))</f>
        <v/>
      </c>
      <c r="J1426" s="102" t="str">
        <f>IF($AB1426="","",IF(INDEX('Required State Input – PHYS'!J$12:J$2011,$AD1426)="","",INDEX('Required State Input – PHYS'!J$12:J$2011,$AD1426)))</f>
        <v/>
      </c>
      <c r="K1426" s="77" t="str">
        <f>IF($AB1426="","",IF(INDEX('Required State Input – PHYS'!K$12:K$2011,$AD1426)="","",INDEX('Required State Input – PHYS'!K$12:K$2011,$AD1426)))</f>
        <v/>
      </c>
      <c r="L1426" s="78" t="str">
        <f>IF($AB1426="","",IF(INDEX('Required State Input – PHYS'!L$12:L$2011,$AD1426)="","",INDEX('Required State Input – PHYS'!L$12:L$2011,$AD1426)))</f>
        <v/>
      </c>
      <c r="M1426" s="79" t="str">
        <f>IF($AB1426="","",IF(INDEX('Required State Input – PHYS'!M$12:M$2011,$AD1426)="","",ROUND(INDEX('Required State Input – PHYS'!M$12:M$2011,$AD1426),2)))</f>
        <v/>
      </c>
      <c r="N1426" s="80" t="str">
        <f>IF($AB1426="","",IF(INDEX('Required State Input – PHYS'!N$12:N$2011,$AD1426)="","",ROUND(INDEX('Required State Input – PHYS'!N$12:N$2011,$AD1426),4)))</f>
        <v/>
      </c>
      <c r="O1426" s="77" t="str">
        <f>IF($AB1426="","",IF(INDEX('Required State Input – PHYS'!O$12:O$2011,$AD1426)="","",INDEX('Required State Input – PHYS'!O$12:O$2011,$AD1426)))</f>
        <v/>
      </c>
      <c r="P1426" s="78" t="str">
        <f>IF($AB1426="","",IF(INDEX('Required State Input – PHYS'!P$12:P$2011,$AD1426)="","",INDEX('Required State Input – PHYS'!P$12:P$2011,$AD1426)))</f>
        <v/>
      </c>
      <c r="Q1426" s="79" t="str">
        <f>IF($AB1426="","",IF(INDEX('Required State Input – PHYS'!Q$12:Q$2011,$AD1426)="","",ROUND(INDEX('Required State Input – PHYS'!Q$12:Q$2011,$AD1426),2)))</f>
        <v/>
      </c>
      <c r="R1426" s="82" t="str">
        <f>IF($AB1426="","",IF(INDEX('Required State Input – PHYS'!R$12:R$2011,$AD1426)="","",INDEX('Required State Input – PHYS'!R$12:R$2011,$AD1426)))</f>
        <v/>
      </c>
      <c r="S1426" s="77" t="str">
        <f>IF($AB1426="","",IF(INDEX('Required State Input – PHYS'!S$12:S$2011,$AD1426)="","",INDEX('Required State Input – PHYS'!S$12:S$2011,$AD1426)))</f>
        <v/>
      </c>
      <c r="T1426" s="78" t="str">
        <f>IF($AB1426="","",IF(INDEX('Required State Input – PHYS'!T$12:T$2011,$AD1426)="","",INDEX('Required State Input – PHYS'!T$12:T$2011,$AD1426)))</f>
        <v/>
      </c>
      <c r="U1426" s="89" t="str">
        <f>IF($AB1426="","",IF(INDEX('Required State Input – PHYS'!U$12:U$2011,$AD1426)="","",ROUND(INDEX('Required State Input – PHYS'!U$12:U$2011,$AD1426),2)))</f>
        <v/>
      </c>
      <c r="V1426" s="107" t="str">
        <f>IF($AB1426="","",IF(INDEX('Required State Input – PHYS'!V$12:V$2011,$AD1426)="","",ROUND(INDEX('Required State Input – PHYS'!V$12:V$2011,$AD1426),2)))</f>
        <v/>
      </c>
      <c r="W1426" s="108" t="str">
        <f t="shared" si="66"/>
        <v/>
      </c>
      <c r="AB1426" s="42" t="str">
        <f t="shared" si="67"/>
        <v/>
      </c>
      <c r="AC1426" s="42" t="str">
        <f t="shared" si="68"/>
        <v/>
      </c>
      <c r="AD1426" s="42" t="str">
        <f>IF(AB1426="","",MATCH(AC1426,'Required State Input – PHYS'!$AK$12:$AK$2011,FALSE))</f>
        <v/>
      </c>
    </row>
    <row r="1427" spans="1:30" x14ac:dyDescent="0.25">
      <c r="A1427" s="110" t="s">
        <v>202</v>
      </c>
      <c r="B1427" s="99" t="str">
        <f>IF($AB1427="","",IF(INDEX('Required State Input – PHYS'!B$12:B$2011,$AD1427)="","",INDEX('Required State Input – PHYS'!B$12:B$2011,$AD1427)))</f>
        <v/>
      </c>
      <c r="C1427" s="67" t="str">
        <f>IF($AB1427="","",IF(INDEX('Required State Input – PHYS'!C$12:C$2011,$AD1427)="","",INDEX('Required State Input – PHYS'!C$12:C$2011,$AD1427)))</f>
        <v/>
      </c>
      <c r="D1427" s="100" t="str">
        <f>IF($AB1427="","",IF(INDEX('Required State Input – PHYS'!D$12:D$2011,$AD1427)="","",INDEX('Required State Input – PHYS'!D$12:D$2011,$AD1427)))</f>
        <v/>
      </c>
      <c r="E1427" s="101" t="str">
        <f>IF($AB1427="","",IF(INDEX('Required State Input – PHYS'!E$12:E$2011,$AD1427)="","",INDEX('Required State Input – PHYS'!E$12:E$2011,$AD1427)))</f>
        <v/>
      </c>
      <c r="F1427" s="99" t="str">
        <f>IF($AB1427="","",IF(INDEX('Required State Input – PHYS'!F$12:F$2011,$AD1427)="","",INDEX('Required State Input – PHYS'!F$12:F$2011,$AD1427)))</f>
        <v/>
      </c>
      <c r="G1427" s="100" t="str">
        <f>IF($AB1427="","",IF(INDEX('Required State Input – PHYS'!G$12:G$2011,$AD1427)="","",INDEX('Required State Input – PHYS'!G$12:G$2011,$AD1427)))</f>
        <v/>
      </c>
      <c r="H1427" s="100" t="str">
        <f>IF($AB1427="","",IF(INDEX('Required State Input – PHYS'!H$12:H$2011,$AD1427)="","",INDEX('Required State Input – PHYS'!H$12:H$2011,$AD1427)))</f>
        <v/>
      </c>
      <c r="I1427" s="100" t="str">
        <f>IF($AB1427="","",IF(INDEX('Required State Input – PHYS'!I$12:I$2011,$AD1427)="","",INDEX('Required State Input – PHYS'!I$12:I$2011,$AD1427)))</f>
        <v/>
      </c>
      <c r="J1427" s="102" t="str">
        <f>IF($AB1427="","",IF(INDEX('Required State Input – PHYS'!J$12:J$2011,$AD1427)="","",INDEX('Required State Input – PHYS'!J$12:J$2011,$AD1427)))</f>
        <v/>
      </c>
      <c r="K1427" s="77" t="str">
        <f>IF($AB1427="","",IF(INDEX('Required State Input – PHYS'!K$12:K$2011,$AD1427)="","",INDEX('Required State Input – PHYS'!K$12:K$2011,$AD1427)))</f>
        <v/>
      </c>
      <c r="L1427" s="78" t="str">
        <f>IF($AB1427="","",IF(INDEX('Required State Input – PHYS'!L$12:L$2011,$AD1427)="","",INDEX('Required State Input – PHYS'!L$12:L$2011,$AD1427)))</f>
        <v/>
      </c>
      <c r="M1427" s="79" t="str">
        <f>IF($AB1427="","",IF(INDEX('Required State Input – PHYS'!M$12:M$2011,$AD1427)="","",ROUND(INDEX('Required State Input – PHYS'!M$12:M$2011,$AD1427),2)))</f>
        <v/>
      </c>
      <c r="N1427" s="80" t="str">
        <f>IF($AB1427="","",IF(INDEX('Required State Input – PHYS'!N$12:N$2011,$AD1427)="","",ROUND(INDEX('Required State Input – PHYS'!N$12:N$2011,$AD1427),4)))</f>
        <v/>
      </c>
      <c r="O1427" s="77" t="str">
        <f>IF($AB1427="","",IF(INDEX('Required State Input – PHYS'!O$12:O$2011,$AD1427)="","",INDEX('Required State Input – PHYS'!O$12:O$2011,$AD1427)))</f>
        <v/>
      </c>
      <c r="P1427" s="78" t="str">
        <f>IF($AB1427="","",IF(INDEX('Required State Input – PHYS'!P$12:P$2011,$AD1427)="","",INDEX('Required State Input – PHYS'!P$12:P$2011,$AD1427)))</f>
        <v/>
      </c>
      <c r="Q1427" s="79" t="str">
        <f>IF($AB1427="","",IF(INDEX('Required State Input – PHYS'!Q$12:Q$2011,$AD1427)="","",ROUND(INDEX('Required State Input – PHYS'!Q$12:Q$2011,$AD1427),2)))</f>
        <v/>
      </c>
      <c r="R1427" s="82" t="str">
        <f>IF($AB1427="","",IF(INDEX('Required State Input – PHYS'!R$12:R$2011,$AD1427)="","",INDEX('Required State Input – PHYS'!R$12:R$2011,$AD1427)))</f>
        <v/>
      </c>
      <c r="S1427" s="77" t="str">
        <f>IF($AB1427="","",IF(INDEX('Required State Input – PHYS'!S$12:S$2011,$AD1427)="","",INDEX('Required State Input – PHYS'!S$12:S$2011,$AD1427)))</f>
        <v/>
      </c>
      <c r="T1427" s="78" t="str">
        <f>IF($AB1427="","",IF(INDEX('Required State Input – PHYS'!T$12:T$2011,$AD1427)="","",INDEX('Required State Input – PHYS'!T$12:T$2011,$AD1427)))</f>
        <v/>
      </c>
      <c r="U1427" s="89" t="str">
        <f>IF($AB1427="","",IF(INDEX('Required State Input – PHYS'!U$12:U$2011,$AD1427)="","",ROUND(INDEX('Required State Input – PHYS'!U$12:U$2011,$AD1427),2)))</f>
        <v/>
      </c>
      <c r="V1427" s="107" t="str">
        <f>IF($AB1427="","",IF(INDEX('Required State Input – PHYS'!V$12:V$2011,$AD1427)="","",ROUND(INDEX('Required State Input – PHYS'!V$12:V$2011,$AD1427),2)))</f>
        <v/>
      </c>
      <c r="W1427" s="108" t="str">
        <f t="shared" si="66"/>
        <v/>
      </c>
      <c r="AB1427" s="42" t="str">
        <f t="shared" si="67"/>
        <v/>
      </c>
      <c r="AC1427" s="42" t="str">
        <f t="shared" si="68"/>
        <v/>
      </c>
      <c r="AD1427" s="42" t="str">
        <f>IF(AB1427="","",MATCH(AC1427,'Required State Input – PHYS'!$AK$12:$AK$2011,FALSE))</f>
        <v/>
      </c>
    </row>
    <row r="1428" spans="1:30" x14ac:dyDescent="0.25">
      <c r="A1428" s="110" t="s">
        <v>202</v>
      </c>
      <c r="B1428" s="99" t="str">
        <f>IF($AB1428="","",IF(INDEX('Required State Input – PHYS'!B$12:B$2011,$AD1428)="","",INDEX('Required State Input – PHYS'!B$12:B$2011,$AD1428)))</f>
        <v/>
      </c>
      <c r="C1428" s="67" t="str">
        <f>IF($AB1428="","",IF(INDEX('Required State Input – PHYS'!C$12:C$2011,$AD1428)="","",INDEX('Required State Input – PHYS'!C$12:C$2011,$AD1428)))</f>
        <v/>
      </c>
      <c r="D1428" s="100" t="str">
        <f>IF($AB1428="","",IF(INDEX('Required State Input – PHYS'!D$12:D$2011,$AD1428)="","",INDEX('Required State Input – PHYS'!D$12:D$2011,$AD1428)))</f>
        <v/>
      </c>
      <c r="E1428" s="101" t="str">
        <f>IF($AB1428="","",IF(INDEX('Required State Input – PHYS'!E$12:E$2011,$AD1428)="","",INDEX('Required State Input – PHYS'!E$12:E$2011,$AD1428)))</f>
        <v/>
      </c>
      <c r="F1428" s="99" t="str">
        <f>IF($AB1428="","",IF(INDEX('Required State Input – PHYS'!F$12:F$2011,$AD1428)="","",INDEX('Required State Input – PHYS'!F$12:F$2011,$AD1428)))</f>
        <v/>
      </c>
      <c r="G1428" s="100" t="str">
        <f>IF($AB1428="","",IF(INDEX('Required State Input – PHYS'!G$12:G$2011,$AD1428)="","",INDEX('Required State Input – PHYS'!G$12:G$2011,$AD1428)))</f>
        <v/>
      </c>
      <c r="H1428" s="100" t="str">
        <f>IF($AB1428="","",IF(INDEX('Required State Input – PHYS'!H$12:H$2011,$AD1428)="","",INDEX('Required State Input – PHYS'!H$12:H$2011,$AD1428)))</f>
        <v/>
      </c>
      <c r="I1428" s="100" t="str">
        <f>IF($AB1428="","",IF(INDEX('Required State Input – PHYS'!I$12:I$2011,$AD1428)="","",INDEX('Required State Input – PHYS'!I$12:I$2011,$AD1428)))</f>
        <v/>
      </c>
      <c r="J1428" s="102" t="str">
        <f>IF($AB1428="","",IF(INDEX('Required State Input – PHYS'!J$12:J$2011,$AD1428)="","",INDEX('Required State Input – PHYS'!J$12:J$2011,$AD1428)))</f>
        <v/>
      </c>
      <c r="K1428" s="77" t="str">
        <f>IF($AB1428="","",IF(INDEX('Required State Input – PHYS'!K$12:K$2011,$AD1428)="","",INDEX('Required State Input – PHYS'!K$12:K$2011,$AD1428)))</f>
        <v/>
      </c>
      <c r="L1428" s="78" t="str">
        <f>IF($AB1428="","",IF(INDEX('Required State Input – PHYS'!L$12:L$2011,$AD1428)="","",INDEX('Required State Input – PHYS'!L$12:L$2011,$AD1428)))</f>
        <v/>
      </c>
      <c r="M1428" s="79" t="str">
        <f>IF($AB1428="","",IF(INDEX('Required State Input – PHYS'!M$12:M$2011,$AD1428)="","",ROUND(INDEX('Required State Input – PHYS'!M$12:M$2011,$AD1428),2)))</f>
        <v/>
      </c>
      <c r="N1428" s="80" t="str">
        <f>IF($AB1428="","",IF(INDEX('Required State Input – PHYS'!N$12:N$2011,$AD1428)="","",ROUND(INDEX('Required State Input – PHYS'!N$12:N$2011,$AD1428),4)))</f>
        <v/>
      </c>
      <c r="O1428" s="77" t="str">
        <f>IF($AB1428="","",IF(INDEX('Required State Input – PHYS'!O$12:O$2011,$AD1428)="","",INDEX('Required State Input – PHYS'!O$12:O$2011,$AD1428)))</f>
        <v/>
      </c>
      <c r="P1428" s="78" t="str">
        <f>IF($AB1428="","",IF(INDEX('Required State Input – PHYS'!P$12:P$2011,$AD1428)="","",INDEX('Required State Input – PHYS'!P$12:P$2011,$AD1428)))</f>
        <v/>
      </c>
      <c r="Q1428" s="79" t="str">
        <f>IF($AB1428="","",IF(INDEX('Required State Input – PHYS'!Q$12:Q$2011,$AD1428)="","",ROUND(INDEX('Required State Input – PHYS'!Q$12:Q$2011,$AD1428),2)))</f>
        <v/>
      </c>
      <c r="R1428" s="82" t="str">
        <f>IF($AB1428="","",IF(INDEX('Required State Input – PHYS'!R$12:R$2011,$AD1428)="","",INDEX('Required State Input – PHYS'!R$12:R$2011,$AD1428)))</f>
        <v/>
      </c>
      <c r="S1428" s="77" t="str">
        <f>IF($AB1428="","",IF(INDEX('Required State Input – PHYS'!S$12:S$2011,$AD1428)="","",INDEX('Required State Input – PHYS'!S$12:S$2011,$AD1428)))</f>
        <v/>
      </c>
      <c r="T1428" s="78" t="str">
        <f>IF($AB1428="","",IF(INDEX('Required State Input – PHYS'!T$12:T$2011,$AD1428)="","",INDEX('Required State Input – PHYS'!T$12:T$2011,$AD1428)))</f>
        <v/>
      </c>
      <c r="U1428" s="89" t="str">
        <f>IF($AB1428="","",IF(INDEX('Required State Input – PHYS'!U$12:U$2011,$AD1428)="","",ROUND(INDEX('Required State Input – PHYS'!U$12:U$2011,$AD1428),2)))</f>
        <v/>
      </c>
      <c r="V1428" s="107" t="str">
        <f>IF($AB1428="","",IF(INDEX('Required State Input – PHYS'!V$12:V$2011,$AD1428)="","",ROUND(INDEX('Required State Input – PHYS'!V$12:V$2011,$AD1428),2)))</f>
        <v/>
      </c>
      <c r="W1428" s="108" t="str">
        <f t="shared" si="66"/>
        <v/>
      </c>
      <c r="AB1428" s="42" t="str">
        <f t="shared" si="67"/>
        <v/>
      </c>
      <c r="AC1428" s="42" t="str">
        <f t="shared" si="68"/>
        <v/>
      </c>
      <c r="AD1428" s="42" t="str">
        <f>IF(AB1428="","",MATCH(AC1428,'Required State Input – PHYS'!$AK$12:$AK$2011,FALSE))</f>
        <v/>
      </c>
    </row>
    <row r="1429" spans="1:30" x14ac:dyDescent="0.25">
      <c r="A1429" s="110" t="s">
        <v>202</v>
      </c>
      <c r="B1429" s="99" t="str">
        <f>IF($AB1429="","",IF(INDEX('Required State Input – PHYS'!B$12:B$2011,$AD1429)="","",INDEX('Required State Input – PHYS'!B$12:B$2011,$AD1429)))</f>
        <v/>
      </c>
      <c r="C1429" s="67" t="str">
        <f>IF($AB1429="","",IF(INDEX('Required State Input – PHYS'!C$12:C$2011,$AD1429)="","",INDEX('Required State Input – PHYS'!C$12:C$2011,$AD1429)))</f>
        <v/>
      </c>
      <c r="D1429" s="100" t="str">
        <f>IF($AB1429="","",IF(INDEX('Required State Input – PHYS'!D$12:D$2011,$AD1429)="","",INDEX('Required State Input – PHYS'!D$12:D$2011,$AD1429)))</f>
        <v/>
      </c>
      <c r="E1429" s="101" t="str">
        <f>IF($AB1429="","",IF(INDEX('Required State Input – PHYS'!E$12:E$2011,$AD1429)="","",INDEX('Required State Input – PHYS'!E$12:E$2011,$AD1429)))</f>
        <v/>
      </c>
      <c r="F1429" s="99" t="str">
        <f>IF($AB1429="","",IF(INDEX('Required State Input – PHYS'!F$12:F$2011,$AD1429)="","",INDEX('Required State Input – PHYS'!F$12:F$2011,$AD1429)))</f>
        <v/>
      </c>
      <c r="G1429" s="100" t="str">
        <f>IF($AB1429="","",IF(INDEX('Required State Input – PHYS'!G$12:G$2011,$AD1429)="","",INDEX('Required State Input – PHYS'!G$12:G$2011,$AD1429)))</f>
        <v/>
      </c>
      <c r="H1429" s="100" t="str">
        <f>IF($AB1429="","",IF(INDEX('Required State Input – PHYS'!H$12:H$2011,$AD1429)="","",INDEX('Required State Input – PHYS'!H$12:H$2011,$AD1429)))</f>
        <v/>
      </c>
      <c r="I1429" s="100" t="str">
        <f>IF($AB1429="","",IF(INDEX('Required State Input – PHYS'!I$12:I$2011,$AD1429)="","",INDEX('Required State Input – PHYS'!I$12:I$2011,$AD1429)))</f>
        <v/>
      </c>
      <c r="J1429" s="102" t="str">
        <f>IF($AB1429="","",IF(INDEX('Required State Input – PHYS'!J$12:J$2011,$AD1429)="","",INDEX('Required State Input – PHYS'!J$12:J$2011,$AD1429)))</f>
        <v/>
      </c>
      <c r="K1429" s="77" t="str">
        <f>IF($AB1429="","",IF(INDEX('Required State Input – PHYS'!K$12:K$2011,$AD1429)="","",INDEX('Required State Input – PHYS'!K$12:K$2011,$AD1429)))</f>
        <v/>
      </c>
      <c r="L1429" s="78" t="str">
        <f>IF($AB1429="","",IF(INDEX('Required State Input – PHYS'!L$12:L$2011,$AD1429)="","",INDEX('Required State Input – PHYS'!L$12:L$2011,$AD1429)))</f>
        <v/>
      </c>
      <c r="M1429" s="79" t="str">
        <f>IF($AB1429="","",IF(INDEX('Required State Input – PHYS'!M$12:M$2011,$AD1429)="","",ROUND(INDEX('Required State Input – PHYS'!M$12:M$2011,$AD1429),2)))</f>
        <v/>
      </c>
      <c r="N1429" s="80" t="str">
        <f>IF($AB1429="","",IF(INDEX('Required State Input – PHYS'!N$12:N$2011,$AD1429)="","",ROUND(INDEX('Required State Input – PHYS'!N$12:N$2011,$AD1429),4)))</f>
        <v/>
      </c>
      <c r="O1429" s="77" t="str">
        <f>IF($AB1429="","",IF(INDEX('Required State Input – PHYS'!O$12:O$2011,$AD1429)="","",INDEX('Required State Input – PHYS'!O$12:O$2011,$AD1429)))</f>
        <v/>
      </c>
      <c r="P1429" s="78" t="str">
        <f>IF($AB1429="","",IF(INDEX('Required State Input – PHYS'!P$12:P$2011,$AD1429)="","",INDEX('Required State Input – PHYS'!P$12:P$2011,$AD1429)))</f>
        <v/>
      </c>
      <c r="Q1429" s="79" t="str">
        <f>IF($AB1429="","",IF(INDEX('Required State Input – PHYS'!Q$12:Q$2011,$AD1429)="","",ROUND(INDEX('Required State Input – PHYS'!Q$12:Q$2011,$AD1429),2)))</f>
        <v/>
      </c>
      <c r="R1429" s="82" t="str">
        <f>IF($AB1429="","",IF(INDEX('Required State Input – PHYS'!R$12:R$2011,$AD1429)="","",INDEX('Required State Input – PHYS'!R$12:R$2011,$AD1429)))</f>
        <v/>
      </c>
      <c r="S1429" s="77" t="str">
        <f>IF($AB1429="","",IF(INDEX('Required State Input – PHYS'!S$12:S$2011,$AD1429)="","",INDEX('Required State Input – PHYS'!S$12:S$2011,$AD1429)))</f>
        <v/>
      </c>
      <c r="T1429" s="78" t="str">
        <f>IF($AB1429="","",IF(INDEX('Required State Input – PHYS'!T$12:T$2011,$AD1429)="","",INDEX('Required State Input – PHYS'!T$12:T$2011,$AD1429)))</f>
        <v/>
      </c>
      <c r="U1429" s="89" t="str">
        <f>IF($AB1429="","",IF(INDEX('Required State Input – PHYS'!U$12:U$2011,$AD1429)="","",ROUND(INDEX('Required State Input – PHYS'!U$12:U$2011,$AD1429),2)))</f>
        <v/>
      </c>
      <c r="V1429" s="107" t="str">
        <f>IF($AB1429="","",IF(INDEX('Required State Input – PHYS'!V$12:V$2011,$AD1429)="","",ROUND(INDEX('Required State Input – PHYS'!V$12:V$2011,$AD1429),2)))</f>
        <v/>
      </c>
      <c r="W1429" s="108" t="str">
        <f t="shared" si="66"/>
        <v/>
      </c>
      <c r="AB1429" s="42" t="str">
        <f t="shared" si="67"/>
        <v/>
      </c>
      <c r="AC1429" s="42" t="str">
        <f t="shared" si="68"/>
        <v/>
      </c>
      <c r="AD1429" s="42" t="str">
        <f>IF(AB1429="","",MATCH(AC1429,'Required State Input – PHYS'!$AK$12:$AK$2011,FALSE))</f>
        <v/>
      </c>
    </row>
    <row r="1430" spans="1:30" x14ac:dyDescent="0.25">
      <c r="A1430" s="110" t="s">
        <v>202</v>
      </c>
      <c r="B1430" s="99" t="str">
        <f>IF($AB1430="","",IF(INDEX('Required State Input – PHYS'!B$12:B$2011,$AD1430)="","",INDEX('Required State Input – PHYS'!B$12:B$2011,$AD1430)))</f>
        <v/>
      </c>
      <c r="C1430" s="67" t="str">
        <f>IF($AB1430="","",IF(INDEX('Required State Input – PHYS'!C$12:C$2011,$AD1430)="","",INDEX('Required State Input – PHYS'!C$12:C$2011,$AD1430)))</f>
        <v/>
      </c>
      <c r="D1430" s="100" t="str">
        <f>IF($AB1430="","",IF(INDEX('Required State Input – PHYS'!D$12:D$2011,$AD1430)="","",INDEX('Required State Input – PHYS'!D$12:D$2011,$AD1430)))</f>
        <v/>
      </c>
      <c r="E1430" s="101" t="str">
        <f>IF($AB1430="","",IF(INDEX('Required State Input – PHYS'!E$12:E$2011,$AD1430)="","",INDEX('Required State Input – PHYS'!E$12:E$2011,$AD1430)))</f>
        <v/>
      </c>
      <c r="F1430" s="99" t="str">
        <f>IF($AB1430="","",IF(INDEX('Required State Input – PHYS'!F$12:F$2011,$AD1430)="","",INDEX('Required State Input – PHYS'!F$12:F$2011,$AD1430)))</f>
        <v/>
      </c>
      <c r="G1430" s="100" t="str">
        <f>IF($AB1430="","",IF(INDEX('Required State Input – PHYS'!G$12:G$2011,$AD1430)="","",INDEX('Required State Input – PHYS'!G$12:G$2011,$AD1430)))</f>
        <v/>
      </c>
      <c r="H1430" s="100" t="str">
        <f>IF($AB1430="","",IF(INDEX('Required State Input – PHYS'!H$12:H$2011,$AD1430)="","",INDEX('Required State Input – PHYS'!H$12:H$2011,$AD1430)))</f>
        <v/>
      </c>
      <c r="I1430" s="100" t="str">
        <f>IF($AB1430="","",IF(INDEX('Required State Input – PHYS'!I$12:I$2011,$AD1430)="","",INDEX('Required State Input – PHYS'!I$12:I$2011,$AD1430)))</f>
        <v/>
      </c>
      <c r="J1430" s="102" t="str">
        <f>IF($AB1430="","",IF(INDEX('Required State Input – PHYS'!J$12:J$2011,$AD1430)="","",INDEX('Required State Input – PHYS'!J$12:J$2011,$AD1430)))</f>
        <v/>
      </c>
      <c r="K1430" s="77" t="str">
        <f>IF($AB1430="","",IF(INDEX('Required State Input – PHYS'!K$12:K$2011,$AD1430)="","",INDEX('Required State Input – PHYS'!K$12:K$2011,$AD1430)))</f>
        <v/>
      </c>
      <c r="L1430" s="78" t="str">
        <f>IF($AB1430="","",IF(INDEX('Required State Input – PHYS'!L$12:L$2011,$AD1430)="","",INDEX('Required State Input – PHYS'!L$12:L$2011,$AD1430)))</f>
        <v/>
      </c>
      <c r="M1430" s="79" t="str">
        <f>IF($AB1430="","",IF(INDEX('Required State Input – PHYS'!M$12:M$2011,$AD1430)="","",ROUND(INDEX('Required State Input – PHYS'!M$12:M$2011,$AD1430),2)))</f>
        <v/>
      </c>
      <c r="N1430" s="80" t="str">
        <f>IF($AB1430="","",IF(INDEX('Required State Input – PHYS'!N$12:N$2011,$AD1430)="","",ROUND(INDEX('Required State Input – PHYS'!N$12:N$2011,$AD1430),4)))</f>
        <v/>
      </c>
      <c r="O1430" s="77" t="str">
        <f>IF($AB1430="","",IF(INDEX('Required State Input – PHYS'!O$12:O$2011,$AD1430)="","",INDEX('Required State Input – PHYS'!O$12:O$2011,$AD1430)))</f>
        <v/>
      </c>
      <c r="P1430" s="78" t="str">
        <f>IF($AB1430="","",IF(INDEX('Required State Input – PHYS'!P$12:P$2011,$AD1430)="","",INDEX('Required State Input – PHYS'!P$12:P$2011,$AD1430)))</f>
        <v/>
      </c>
      <c r="Q1430" s="79" t="str">
        <f>IF($AB1430="","",IF(INDEX('Required State Input – PHYS'!Q$12:Q$2011,$AD1430)="","",ROUND(INDEX('Required State Input – PHYS'!Q$12:Q$2011,$AD1430),2)))</f>
        <v/>
      </c>
      <c r="R1430" s="82" t="str">
        <f>IF($AB1430="","",IF(INDEX('Required State Input – PHYS'!R$12:R$2011,$AD1430)="","",INDEX('Required State Input – PHYS'!R$12:R$2011,$AD1430)))</f>
        <v/>
      </c>
      <c r="S1430" s="77" t="str">
        <f>IF($AB1430="","",IF(INDEX('Required State Input – PHYS'!S$12:S$2011,$AD1430)="","",INDEX('Required State Input – PHYS'!S$12:S$2011,$AD1430)))</f>
        <v/>
      </c>
      <c r="T1430" s="78" t="str">
        <f>IF($AB1430="","",IF(INDEX('Required State Input – PHYS'!T$12:T$2011,$AD1430)="","",INDEX('Required State Input – PHYS'!T$12:T$2011,$AD1430)))</f>
        <v/>
      </c>
      <c r="U1430" s="89" t="str">
        <f>IF($AB1430="","",IF(INDEX('Required State Input – PHYS'!U$12:U$2011,$AD1430)="","",ROUND(INDEX('Required State Input – PHYS'!U$12:U$2011,$AD1430),2)))</f>
        <v/>
      </c>
      <c r="V1430" s="107" t="str">
        <f>IF($AB1430="","",IF(INDEX('Required State Input – PHYS'!V$12:V$2011,$AD1430)="","",ROUND(INDEX('Required State Input – PHYS'!V$12:V$2011,$AD1430),2)))</f>
        <v/>
      </c>
      <c r="W1430" s="108" t="str">
        <f t="shared" si="66"/>
        <v/>
      </c>
      <c r="AB1430" s="42" t="str">
        <f t="shared" si="67"/>
        <v/>
      </c>
      <c r="AC1430" s="42" t="str">
        <f t="shared" si="68"/>
        <v/>
      </c>
      <c r="AD1430" s="42" t="str">
        <f>IF(AB1430="","",MATCH(AC1430,'Required State Input – PHYS'!$AK$12:$AK$2011,FALSE))</f>
        <v/>
      </c>
    </row>
    <row r="1431" spans="1:30" x14ac:dyDescent="0.25">
      <c r="A1431" s="110" t="s">
        <v>202</v>
      </c>
      <c r="B1431" s="99" t="str">
        <f>IF($AB1431="","",IF(INDEX('Required State Input – PHYS'!B$12:B$2011,$AD1431)="","",INDEX('Required State Input – PHYS'!B$12:B$2011,$AD1431)))</f>
        <v/>
      </c>
      <c r="C1431" s="67" t="str">
        <f>IF($AB1431="","",IF(INDEX('Required State Input – PHYS'!C$12:C$2011,$AD1431)="","",INDEX('Required State Input – PHYS'!C$12:C$2011,$AD1431)))</f>
        <v/>
      </c>
      <c r="D1431" s="100" t="str">
        <f>IF($AB1431="","",IF(INDEX('Required State Input – PHYS'!D$12:D$2011,$AD1431)="","",INDEX('Required State Input – PHYS'!D$12:D$2011,$AD1431)))</f>
        <v/>
      </c>
      <c r="E1431" s="101" t="str">
        <f>IF($AB1431="","",IF(INDEX('Required State Input – PHYS'!E$12:E$2011,$AD1431)="","",INDEX('Required State Input – PHYS'!E$12:E$2011,$AD1431)))</f>
        <v/>
      </c>
      <c r="F1431" s="99" t="str">
        <f>IF($AB1431="","",IF(INDEX('Required State Input – PHYS'!F$12:F$2011,$AD1431)="","",INDEX('Required State Input – PHYS'!F$12:F$2011,$AD1431)))</f>
        <v/>
      </c>
      <c r="G1431" s="100" t="str">
        <f>IF($AB1431="","",IF(INDEX('Required State Input – PHYS'!G$12:G$2011,$AD1431)="","",INDEX('Required State Input – PHYS'!G$12:G$2011,$AD1431)))</f>
        <v/>
      </c>
      <c r="H1431" s="100" t="str">
        <f>IF($AB1431="","",IF(INDEX('Required State Input – PHYS'!H$12:H$2011,$AD1431)="","",INDEX('Required State Input – PHYS'!H$12:H$2011,$AD1431)))</f>
        <v/>
      </c>
      <c r="I1431" s="100" t="str">
        <f>IF($AB1431="","",IF(INDEX('Required State Input – PHYS'!I$12:I$2011,$AD1431)="","",INDEX('Required State Input – PHYS'!I$12:I$2011,$AD1431)))</f>
        <v/>
      </c>
      <c r="J1431" s="102" t="str">
        <f>IF($AB1431="","",IF(INDEX('Required State Input – PHYS'!J$12:J$2011,$AD1431)="","",INDEX('Required State Input – PHYS'!J$12:J$2011,$AD1431)))</f>
        <v/>
      </c>
      <c r="K1431" s="77" t="str">
        <f>IF($AB1431="","",IF(INDEX('Required State Input – PHYS'!K$12:K$2011,$AD1431)="","",INDEX('Required State Input – PHYS'!K$12:K$2011,$AD1431)))</f>
        <v/>
      </c>
      <c r="L1431" s="78" t="str">
        <f>IF($AB1431="","",IF(INDEX('Required State Input – PHYS'!L$12:L$2011,$AD1431)="","",INDEX('Required State Input – PHYS'!L$12:L$2011,$AD1431)))</f>
        <v/>
      </c>
      <c r="M1431" s="79" t="str">
        <f>IF($AB1431="","",IF(INDEX('Required State Input – PHYS'!M$12:M$2011,$AD1431)="","",ROUND(INDEX('Required State Input – PHYS'!M$12:M$2011,$AD1431),2)))</f>
        <v/>
      </c>
      <c r="N1431" s="80" t="str">
        <f>IF($AB1431="","",IF(INDEX('Required State Input – PHYS'!N$12:N$2011,$AD1431)="","",ROUND(INDEX('Required State Input – PHYS'!N$12:N$2011,$AD1431),4)))</f>
        <v/>
      </c>
      <c r="O1431" s="77" t="str">
        <f>IF($AB1431="","",IF(INDEX('Required State Input – PHYS'!O$12:O$2011,$AD1431)="","",INDEX('Required State Input – PHYS'!O$12:O$2011,$AD1431)))</f>
        <v/>
      </c>
      <c r="P1431" s="78" t="str">
        <f>IF($AB1431="","",IF(INDEX('Required State Input – PHYS'!P$12:P$2011,$AD1431)="","",INDEX('Required State Input – PHYS'!P$12:P$2011,$AD1431)))</f>
        <v/>
      </c>
      <c r="Q1431" s="79" t="str">
        <f>IF($AB1431="","",IF(INDEX('Required State Input – PHYS'!Q$12:Q$2011,$AD1431)="","",ROUND(INDEX('Required State Input – PHYS'!Q$12:Q$2011,$AD1431),2)))</f>
        <v/>
      </c>
      <c r="R1431" s="82" t="str">
        <f>IF($AB1431="","",IF(INDEX('Required State Input – PHYS'!R$12:R$2011,$AD1431)="","",INDEX('Required State Input – PHYS'!R$12:R$2011,$AD1431)))</f>
        <v/>
      </c>
      <c r="S1431" s="77" t="str">
        <f>IF($AB1431="","",IF(INDEX('Required State Input – PHYS'!S$12:S$2011,$AD1431)="","",INDEX('Required State Input – PHYS'!S$12:S$2011,$AD1431)))</f>
        <v/>
      </c>
      <c r="T1431" s="78" t="str">
        <f>IF($AB1431="","",IF(INDEX('Required State Input – PHYS'!T$12:T$2011,$AD1431)="","",INDEX('Required State Input – PHYS'!T$12:T$2011,$AD1431)))</f>
        <v/>
      </c>
      <c r="U1431" s="89" t="str">
        <f>IF($AB1431="","",IF(INDEX('Required State Input – PHYS'!U$12:U$2011,$AD1431)="","",ROUND(INDEX('Required State Input – PHYS'!U$12:U$2011,$AD1431),2)))</f>
        <v/>
      </c>
      <c r="V1431" s="107" t="str">
        <f>IF($AB1431="","",IF(INDEX('Required State Input – PHYS'!V$12:V$2011,$AD1431)="","",ROUND(INDEX('Required State Input – PHYS'!V$12:V$2011,$AD1431),2)))</f>
        <v/>
      </c>
      <c r="W1431" s="108" t="str">
        <f t="shared" si="66"/>
        <v/>
      </c>
      <c r="AB1431" s="42" t="str">
        <f t="shared" si="67"/>
        <v/>
      </c>
      <c r="AC1431" s="42" t="str">
        <f t="shared" si="68"/>
        <v/>
      </c>
      <c r="AD1431" s="42" t="str">
        <f>IF(AB1431="","",MATCH(AC1431,'Required State Input – PHYS'!$AK$12:$AK$2011,FALSE))</f>
        <v/>
      </c>
    </row>
    <row r="1432" spans="1:30" x14ac:dyDescent="0.25">
      <c r="A1432" s="110" t="s">
        <v>202</v>
      </c>
      <c r="B1432" s="99" t="str">
        <f>IF($AB1432="","",IF(INDEX('Required State Input – PHYS'!B$12:B$2011,$AD1432)="","",INDEX('Required State Input – PHYS'!B$12:B$2011,$AD1432)))</f>
        <v/>
      </c>
      <c r="C1432" s="67" t="str">
        <f>IF($AB1432="","",IF(INDEX('Required State Input – PHYS'!C$12:C$2011,$AD1432)="","",INDEX('Required State Input – PHYS'!C$12:C$2011,$AD1432)))</f>
        <v/>
      </c>
      <c r="D1432" s="100" t="str">
        <f>IF($AB1432="","",IF(INDEX('Required State Input – PHYS'!D$12:D$2011,$AD1432)="","",INDEX('Required State Input – PHYS'!D$12:D$2011,$AD1432)))</f>
        <v/>
      </c>
      <c r="E1432" s="101" t="str">
        <f>IF($AB1432="","",IF(INDEX('Required State Input – PHYS'!E$12:E$2011,$AD1432)="","",INDEX('Required State Input – PHYS'!E$12:E$2011,$AD1432)))</f>
        <v/>
      </c>
      <c r="F1432" s="99" t="str">
        <f>IF($AB1432="","",IF(INDEX('Required State Input – PHYS'!F$12:F$2011,$AD1432)="","",INDEX('Required State Input – PHYS'!F$12:F$2011,$AD1432)))</f>
        <v/>
      </c>
      <c r="G1432" s="100" t="str">
        <f>IF($AB1432="","",IF(INDEX('Required State Input – PHYS'!G$12:G$2011,$AD1432)="","",INDEX('Required State Input – PHYS'!G$12:G$2011,$AD1432)))</f>
        <v/>
      </c>
      <c r="H1432" s="100" t="str">
        <f>IF($AB1432="","",IF(INDEX('Required State Input – PHYS'!H$12:H$2011,$AD1432)="","",INDEX('Required State Input – PHYS'!H$12:H$2011,$AD1432)))</f>
        <v/>
      </c>
      <c r="I1432" s="100" t="str">
        <f>IF($AB1432="","",IF(INDEX('Required State Input – PHYS'!I$12:I$2011,$AD1432)="","",INDEX('Required State Input – PHYS'!I$12:I$2011,$AD1432)))</f>
        <v/>
      </c>
      <c r="J1432" s="102" t="str">
        <f>IF($AB1432="","",IF(INDEX('Required State Input – PHYS'!J$12:J$2011,$AD1432)="","",INDEX('Required State Input – PHYS'!J$12:J$2011,$AD1432)))</f>
        <v/>
      </c>
      <c r="K1432" s="77" t="str">
        <f>IF($AB1432="","",IF(INDEX('Required State Input – PHYS'!K$12:K$2011,$AD1432)="","",INDEX('Required State Input – PHYS'!K$12:K$2011,$AD1432)))</f>
        <v/>
      </c>
      <c r="L1432" s="78" t="str">
        <f>IF($AB1432="","",IF(INDEX('Required State Input – PHYS'!L$12:L$2011,$AD1432)="","",INDEX('Required State Input – PHYS'!L$12:L$2011,$AD1432)))</f>
        <v/>
      </c>
      <c r="M1432" s="79" t="str">
        <f>IF($AB1432="","",IF(INDEX('Required State Input – PHYS'!M$12:M$2011,$AD1432)="","",ROUND(INDEX('Required State Input – PHYS'!M$12:M$2011,$AD1432),2)))</f>
        <v/>
      </c>
      <c r="N1432" s="80" t="str">
        <f>IF($AB1432="","",IF(INDEX('Required State Input – PHYS'!N$12:N$2011,$AD1432)="","",ROUND(INDEX('Required State Input – PHYS'!N$12:N$2011,$AD1432),4)))</f>
        <v/>
      </c>
      <c r="O1432" s="77" t="str">
        <f>IF($AB1432="","",IF(INDEX('Required State Input – PHYS'!O$12:O$2011,$AD1432)="","",INDEX('Required State Input – PHYS'!O$12:O$2011,$AD1432)))</f>
        <v/>
      </c>
      <c r="P1432" s="78" t="str">
        <f>IF($AB1432="","",IF(INDEX('Required State Input – PHYS'!P$12:P$2011,$AD1432)="","",INDEX('Required State Input – PHYS'!P$12:P$2011,$AD1432)))</f>
        <v/>
      </c>
      <c r="Q1432" s="79" t="str">
        <f>IF($AB1432="","",IF(INDEX('Required State Input – PHYS'!Q$12:Q$2011,$AD1432)="","",ROUND(INDEX('Required State Input – PHYS'!Q$12:Q$2011,$AD1432),2)))</f>
        <v/>
      </c>
      <c r="R1432" s="82" t="str">
        <f>IF($AB1432="","",IF(INDEX('Required State Input – PHYS'!R$12:R$2011,$AD1432)="","",INDEX('Required State Input – PHYS'!R$12:R$2011,$AD1432)))</f>
        <v/>
      </c>
      <c r="S1432" s="77" t="str">
        <f>IF($AB1432="","",IF(INDEX('Required State Input – PHYS'!S$12:S$2011,$AD1432)="","",INDEX('Required State Input – PHYS'!S$12:S$2011,$AD1432)))</f>
        <v/>
      </c>
      <c r="T1432" s="78" t="str">
        <f>IF($AB1432="","",IF(INDEX('Required State Input – PHYS'!T$12:T$2011,$AD1432)="","",INDEX('Required State Input – PHYS'!T$12:T$2011,$AD1432)))</f>
        <v/>
      </c>
      <c r="U1432" s="89" t="str">
        <f>IF($AB1432="","",IF(INDEX('Required State Input – PHYS'!U$12:U$2011,$AD1432)="","",ROUND(INDEX('Required State Input – PHYS'!U$12:U$2011,$AD1432),2)))</f>
        <v/>
      </c>
      <c r="V1432" s="107" t="str">
        <f>IF($AB1432="","",IF(INDEX('Required State Input – PHYS'!V$12:V$2011,$AD1432)="","",ROUND(INDEX('Required State Input – PHYS'!V$12:V$2011,$AD1432),2)))</f>
        <v/>
      </c>
      <c r="W1432" s="108" t="str">
        <f t="shared" si="66"/>
        <v/>
      </c>
      <c r="AB1432" s="42" t="str">
        <f t="shared" si="67"/>
        <v/>
      </c>
      <c r="AC1432" s="42" t="str">
        <f t="shared" si="68"/>
        <v/>
      </c>
      <c r="AD1432" s="42" t="str">
        <f>IF(AB1432="","",MATCH(AC1432,'Required State Input – PHYS'!$AK$12:$AK$2011,FALSE))</f>
        <v/>
      </c>
    </row>
    <row r="1433" spans="1:30" x14ac:dyDescent="0.25">
      <c r="A1433" s="110" t="s">
        <v>202</v>
      </c>
      <c r="B1433" s="99" t="str">
        <f>IF($AB1433="","",IF(INDEX('Required State Input – PHYS'!B$12:B$2011,$AD1433)="","",INDEX('Required State Input – PHYS'!B$12:B$2011,$AD1433)))</f>
        <v/>
      </c>
      <c r="C1433" s="67" t="str">
        <f>IF($AB1433="","",IF(INDEX('Required State Input – PHYS'!C$12:C$2011,$AD1433)="","",INDEX('Required State Input – PHYS'!C$12:C$2011,$AD1433)))</f>
        <v/>
      </c>
      <c r="D1433" s="100" t="str">
        <f>IF($AB1433="","",IF(INDEX('Required State Input – PHYS'!D$12:D$2011,$AD1433)="","",INDEX('Required State Input – PHYS'!D$12:D$2011,$AD1433)))</f>
        <v/>
      </c>
      <c r="E1433" s="101" t="str">
        <f>IF($AB1433="","",IF(INDEX('Required State Input – PHYS'!E$12:E$2011,$AD1433)="","",INDEX('Required State Input – PHYS'!E$12:E$2011,$AD1433)))</f>
        <v/>
      </c>
      <c r="F1433" s="99" t="str">
        <f>IF($AB1433="","",IF(INDEX('Required State Input – PHYS'!F$12:F$2011,$AD1433)="","",INDEX('Required State Input – PHYS'!F$12:F$2011,$AD1433)))</f>
        <v/>
      </c>
      <c r="G1433" s="100" t="str">
        <f>IF($AB1433="","",IF(INDEX('Required State Input – PHYS'!G$12:G$2011,$AD1433)="","",INDEX('Required State Input – PHYS'!G$12:G$2011,$AD1433)))</f>
        <v/>
      </c>
      <c r="H1433" s="100" t="str">
        <f>IF($AB1433="","",IF(INDEX('Required State Input – PHYS'!H$12:H$2011,$AD1433)="","",INDEX('Required State Input – PHYS'!H$12:H$2011,$AD1433)))</f>
        <v/>
      </c>
      <c r="I1433" s="100" t="str">
        <f>IF($AB1433="","",IF(INDEX('Required State Input – PHYS'!I$12:I$2011,$AD1433)="","",INDEX('Required State Input – PHYS'!I$12:I$2011,$AD1433)))</f>
        <v/>
      </c>
      <c r="J1433" s="102" t="str">
        <f>IF($AB1433="","",IF(INDEX('Required State Input – PHYS'!J$12:J$2011,$AD1433)="","",INDEX('Required State Input – PHYS'!J$12:J$2011,$AD1433)))</f>
        <v/>
      </c>
      <c r="K1433" s="77" t="str">
        <f>IF($AB1433="","",IF(INDEX('Required State Input – PHYS'!K$12:K$2011,$AD1433)="","",INDEX('Required State Input – PHYS'!K$12:K$2011,$AD1433)))</f>
        <v/>
      </c>
      <c r="L1433" s="78" t="str">
        <f>IF($AB1433="","",IF(INDEX('Required State Input – PHYS'!L$12:L$2011,$AD1433)="","",INDEX('Required State Input – PHYS'!L$12:L$2011,$AD1433)))</f>
        <v/>
      </c>
      <c r="M1433" s="79" t="str">
        <f>IF($AB1433="","",IF(INDEX('Required State Input – PHYS'!M$12:M$2011,$AD1433)="","",ROUND(INDEX('Required State Input – PHYS'!M$12:M$2011,$AD1433),2)))</f>
        <v/>
      </c>
      <c r="N1433" s="80" t="str">
        <f>IF($AB1433="","",IF(INDEX('Required State Input – PHYS'!N$12:N$2011,$AD1433)="","",ROUND(INDEX('Required State Input – PHYS'!N$12:N$2011,$AD1433),4)))</f>
        <v/>
      </c>
      <c r="O1433" s="77" t="str">
        <f>IF($AB1433="","",IF(INDEX('Required State Input – PHYS'!O$12:O$2011,$AD1433)="","",INDEX('Required State Input – PHYS'!O$12:O$2011,$AD1433)))</f>
        <v/>
      </c>
      <c r="P1433" s="78" t="str">
        <f>IF($AB1433="","",IF(INDEX('Required State Input – PHYS'!P$12:P$2011,$AD1433)="","",INDEX('Required State Input – PHYS'!P$12:P$2011,$AD1433)))</f>
        <v/>
      </c>
      <c r="Q1433" s="79" t="str">
        <f>IF($AB1433="","",IF(INDEX('Required State Input – PHYS'!Q$12:Q$2011,$AD1433)="","",ROUND(INDEX('Required State Input – PHYS'!Q$12:Q$2011,$AD1433),2)))</f>
        <v/>
      </c>
      <c r="R1433" s="82" t="str">
        <f>IF($AB1433="","",IF(INDEX('Required State Input – PHYS'!R$12:R$2011,$AD1433)="","",INDEX('Required State Input – PHYS'!R$12:R$2011,$AD1433)))</f>
        <v/>
      </c>
      <c r="S1433" s="77" t="str">
        <f>IF($AB1433="","",IF(INDEX('Required State Input – PHYS'!S$12:S$2011,$AD1433)="","",INDEX('Required State Input – PHYS'!S$12:S$2011,$AD1433)))</f>
        <v/>
      </c>
      <c r="T1433" s="78" t="str">
        <f>IF($AB1433="","",IF(INDEX('Required State Input – PHYS'!T$12:T$2011,$AD1433)="","",INDEX('Required State Input – PHYS'!T$12:T$2011,$AD1433)))</f>
        <v/>
      </c>
      <c r="U1433" s="89" t="str">
        <f>IF($AB1433="","",IF(INDEX('Required State Input – PHYS'!U$12:U$2011,$AD1433)="","",ROUND(INDEX('Required State Input – PHYS'!U$12:U$2011,$AD1433),2)))</f>
        <v/>
      </c>
      <c r="V1433" s="107" t="str">
        <f>IF($AB1433="","",IF(INDEX('Required State Input – PHYS'!V$12:V$2011,$AD1433)="","",ROUND(INDEX('Required State Input – PHYS'!V$12:V$2011,$AD1433),2)))</f>
        <v/>
      </c>
      <c r="W1433" s="108" t="str">
        <f t="shared" si="66"/>
        <v/>
      </c>
      <c r="AB1433" s="42" t="str">
        <f t="shared" si="67"/>
        <v/>
      </c>
      <c r="AC1433" s="42" t="str">
        <f t="shared" si="68"/>
        <v/>
      </c>
      <c r="AD1433" s="42" t="str">
        <f>IF(AB1433="","",MATCH(AC1433,'Required State Input – PHYS'!$AK$12:$AK$2011,FALSE))</f>
        <v/>
      </c>
    </row>
    <row r="1434" spans="1:30" x14ac:dyDescent="0.25">
      <c r="A1434" s="110" t="s">
        <v>202</v>
      </c>
      <c r="B1434" s="99" t="str">
        <f>IF($AB1434="","",IF(INDEX('Required State Input – PHYS'!B$12:B$2011,$AD1434)="","",INDEX('Required State Input – PHYS'!B$12:B$2011,$AD1434)))</f>
        <v/>
      </c>
      <c r="C1434" s="67" t="str">
        <f>IF($AB1434="","",IF(INDEX('Required State Input – PHYS'!C$12:C$2011,$AD1434)="","",INDEX('Required State Input – PHYS'!C$12:C$2011,$AD1434)))</f>
        <v/>
      </c>
      <c r="D1434" s="100" t="str">
        <f>IF($AB1434="","",IF(INDEX('Required State Input – PHYS'!D$12:D$2011,$AD1434)="","",INDEX('Required State Input – PHYS'!D$12:D$2011,$AD1434)))</f>
        <v/>
      </c>
      <c r="E1434" s="101" t="str">
        <f>IF($AB1434="","",IF(INDEX('Required State Input – PHYS'!E$12:E$2011,$AD1434)="","",INDEX('Required State Input – PHYS'!E$12:E$2011,$AD1434)))</f>
        <v/>
      </c>
      <c r="F1434" s="99" t="str">
        <f>IF($AB1434="","",IF(INDEX('Required State Input – PHYS'!F$12:F$2011,$AD1434)="","",INDEX('Required State Input – PHYS'!F$12:F$2011,$AD1434)))</f>
        <v/>
      </c>
      <c r="G1434" s="100" t="str">
        <f>IF($AB1434="","",IF(INDEX('Required State Input – PHYS'!G$12:G$2011,$AD1434)="","",INDEX('Required State Input – PHYS'!G$12:G$2011,$AD1434)))</f>
        <v/>
      </c>
      <c r="H1434" s="100" t="str">
        <f>IF($AB1434="","",IF(INDEX('Required State Input – PHYS'!H$12:H$2011,$AD1434)="","",INDEX('Required State Input – PHYS'!H$12:H$2011,$AD1434)))</f>
        <v/>
      </c>
      <c r="I1434" s="100" t="str">
        <f>IF($AB1434="","",IF(INDEX('Required State Input – PHYS'!I$12:I$2011,$AD1434)="","",INDEX('Required State Input – PHYS'!I$12:I$2011,$AD1434)))</f>
        <v/>
      </c>
      <c r="J1434" s="102" t="str">
        <f>IF($AB1434="","",IF(INDEX('Required State Input – PHYS'!J$12:J$2011,$AD1434)="","",INDEX('Required State Input – PHYS'!J$12:J$2011,$AD1434)))</f>
        <v/>
      </c>
      <c r="K1434" s="77" t="str">
        <f>IF($AB1434="","",IF(INDEX('Required State Input – PHYS'!K$12:K$2011,$AD1434)="","",INDEX('Required State Input – PHYS'!K$12:K$2011,$AD1434)))</f>
        <v/>
      </c>
      <c r="L1434" s="78" t="str">
        <f>IF($AB1434="","",IF(INDEX('Required State Input – PHYS'!L$12:L$2011,$AD1434)="","",INDEX('Required State Input – PHYS'!L$12:L$2011,$AD1434)))</f>
        <v/>
      </c>
      <c r="M1434" s="79" t="str">
        <f>IF($AB1434="","",IF(INDEX('Required State Input – PHYS'!M$12:M$2011,$AD1434)="","",ROUND(INDEX('Required State Input – PHYS'!M$12:M$2011,$AD1434),2)))</f>
        <v/>
      </c>
      <c r="N1434" s="80" t="str">
        <f>IF($AB1434="","",IF(INDEX('Required State Input – PHYS'!N$12:N$2011,$AD1434)="","",ROUND(INDEX('Required State Input – PHYS'!N$12:N$2011,$AD1434),4)))</f>
        <v/>
      </c>
      <c r="O1434" s="77" t="str">
        <f>IF($AB1434="","",IF(INDEX('Required State Input – PHYS'!O$12:O$2011,$AD1434)="","",INDEX('Required State Input – PHYS'!O$12:O$2011,$AD1434)))</f>
        <v/>
      </c>
      <c r="P1434" s="78" t="str">
        <f>IF($AB1434="","",IF(INDEX('Required State Input – PHYS'!P$12:P$2011,$AD1434)="","",INDEX('Required State Input – PHYS'!P$12:P$2011,$AD1434)))</f>
        <v/>
      </c>
      <c r="Q1434" s="79" t="str">
        <f>IF($AB1434="","",IF(INDEX('Required State Input – PHYS'!Q$12:Q$2011,$AD1434)="","",ROUND(INDEX('Required State Input – PHYS'!Q$12:Q$2011,$AD1434),2)))</f>
        <v/>
      </c>
      <c r="R1434" s="82" t="str">
        <f>IF($AB1434="","",IF(INDEX('Required State Input – PHYS'!R$12:R$2011,$AD1434)="","",INDEX('Required State Input – PHYS'!R$12:R$2011,$AD1434)))</f>
        <v/>
      </c>
      <c r="S1434" s="77" t="str">
        <f>IF($AB1434="","",IF(INDEX('Required State Input – PHYS'!S$12:S$2011,$AD1434)="","",INDEX('Required State Input – PHYS'!S$12:S$2011,$AD1434)))</f>
        <v/>
      </c>
      <c r="T1434" s="78" t="str">
        <f>IF($AB1434="","",IF(INDEX('Required State Input – PHYS'!T$12:T$2011,$AD1434)="","",INDEX('Required State Input – PHYS'!T$12:T$2011,$AD1434)))</f>
        <v/>
      </c>
      <c r="U1434" s="89" t="str">
        <f>IF($AB1434="","",IF(INDEX('Required State Input – PHYS'!U$12:U$2011,$AD1434)="","",ROUND(INDEX('Required State Input – PHYS'!U$12:U$2011,$AD1434),2)))</f>
        <v/>
      </c>
      <c r="V1434" s="107" t="str">
        <f>IF($AB1434="","",IF(INDEX('Required State Input – PHYS'!V$12:V$2011,$AD1434)="","",ROUND(INDEX('Required State Input – PHYS'!V$12:V$2011,$AD1434),2)))</f>
        <v/>
      </c>
      <c r="W1434" s="108" t="str">
        <f t="shared" si="66"/>
        <v/>
      </c>
      <c r="AB1434" s="42" t="str">
        <f t="shared" si="67"/>
        <v/>
      </c>
      <c r="AC1434" s="42" t="str">
        <f t="shared" si="68"/>
        <v/>
      </c>
      <c r="AD1434" s="42" t="str">
        <f>IF(AB1434="","",MATCH(AC1434,'Required State Input – PHYS'!$AK$12:$AK$2011,FALSE))</f>
        <v/>
      </c>
    </row>
    <row r="1435" spans="1:30" x14ac:dyDescent="0.25">
      <c r="A1435" s="110" t="s">
        <v>202</v>
      </c>
      <c r="B1435" s="99" t="str">
        <f>IF($AB1435="","",IF(INDEX('Required State Input – PHYS'!B$12:B$2011,$AD1435)="","",INDEX('Required State Input – PHYS'!B$12:B$2011,$AD1435)))</f>
        <v/>
      </c>
      <c r="C1435" s="67" t="str">
        <f>IF($AB1435="","",IF(INDEX('Required State Input – PHYS'!C$12:C$2011,$AD1435)="","",INDEX('Required State Input – PHYS'!C$12:C$2011,$AD1435)))</f>
        <v/>
      </c>
      <c r="D1435" s="100" t="str">
        <f>IF($AB1435="","",IF(INDEX('Required State Input – PHYS'!D$12:D$2011,$AD1435)="","",INDEX('Required State Input – PHYS'!D$12:D$2011,$AD1435)))</f>
        <v/>
      </c>
      <c r="E1435" s="101" t="str">
        <f>IF($AB1435="","",IF(INDEX('Required State Input – PHYS'!E$12:E$2011,$AD1435)="","",INDEX('Required State Input – PHYS'!E$12:E$2011,$AD1435)))</f>
        <v/>
      </c>
      <c r="F1435" s="99" t="str">
        <f>IF($AB1435="","",IF(INDEX('Required State Input – PHYS'!F$12:F$2011,$AD1435)="","",INDEX('Required State Input – PHYS'!F$12:F$2011,$AD1435)))</f>
        <v/>
      </c>
      <c r="G1435" s="100" t="str">
        <f>IF($AB1435="","",IF(INDEX('Required State Input – PHYS'!G$12:G$2011,$AD1435)="","",INDEX('Required State Input – PHYS'!G$12:G$2011,$AD1435)))</f>
        <v/>
      </c>
      <c r="H1435" s="100" t="str">
        <f>IF($AB1435="","",IF(INDEX('Required State Input – PHYS'!H$12:H$2011,$AD1435)="","",INDEX('Required State Input – PHYS'!H$12:H$2011,$AD1435)))</f>
        <v/>
      </c>
      <c r="I1435" s="100" t="str">
        <f>IF($AB1435="","",IF(INDEX('Required State Input – PHYS'!I$12:I$2011,$AD1435)="","",INDEX('Required State Input – PHYS'!I$12:I$2011,$AD1435)))</f>
        <v/>
      </c>
      <c r="J1435" s="102" t="str">
        <f>IF($AB1435="","",IF(INDEX('Required State Input – PHYS'!J$12:J$2011,$AD1435)="","",INDEX('Required State Input – PHYS'!J$12:J$2011,$AD1435)))</f>
        <v/>
      </c>
      <c r="K1435" s="77" t="str">
        <f>IF($AB1435="","",IF(INDEX('Required State Input – PHYS'!K$12:K$2011,$AD1435)="","",INDEX('Required State Input – PHYS'!K$12:K$2011,$AD1435)))</f>
        <v/>
      </c>
      <c r="L1435" s="78" t="str">
        <f>IF($AB1435="","",IF(INDEX('Required State Input – PHYS'!L$12:L$2011,$AD1435)="","",INDEX('Required State Input – PHYS'!L$12:L$2011,$AD1435)))</f>
        <v/>
      </c>
      <c r="M1435" s="79" t="str">
        <f>IF($AB1435="","",IF(INDEX('Required State Input – PHYS'!M$12:M$2011,$AD1435)="","",ROUND(INDEX('Required State Input – PHYS'!M$12:M$2011,$AD1435),2)))</f>
        <v/>
      </c>
      <c r="N1435" s="80" t="str">
        <f>IF($AB1435="","",IF(INDEX('Required State Input – PHYS'!N$12:N$2011,$AD1435)="","",ROUND(INDEX('Required State Input – PHYS'!N$12:N$2011,$AD1435),4)))</f>
        <v/>
      </c>
      <c r="O1435" s="77" t="str">
        <f>IF($AB1435="","",IF(INDEX('Required State Input – PHYS'!O$12:O$2011,$AD1435)="","",INDEX('Required State Input – PHYS'!O$12:O$2011,$AD1435)))</f>
        <v/>
      </c>
      <c r="P1435" s="78" t="str">
        <f>IF($AB1435="","",IF(INDEX('Required State Input – PHYS'!P$12:P$2011,$AD1435)="","",INDEX('Required State Input – PHYS'!P$12:P$2011,$AD1435)))</f>
        <v/>
      </c>
      <c r="Q1435" s="79" t="str">
        <f>IF($AB1435="","",IF(INDEX('Required State Input – PHYS'!Q$12:Q$2011,$AD1435)="","",ROUND(INDEX('Required State Input – PHYS'!Q$12:Q$2011,$AD1435),2)))</f>
        <v/>
      </c>
      <c r="R1435" s="82" t="str">
        <f>IF($AB1435="","",IF(INDEX('Required State Input – PHYS'!R$12:R$2011,$AD1435)="","",INDEX('Required State Input – PHYS'!R$12:R$2011,$AD1435)))</f>
        <v/>
      </c>
      <c r="S1435" s="77" t="str">
        <f>IF($AB1435="","",IF(INDEX('Required State Input – PHYS'!S$12:S$2011,$AD1435)="","",INDEX('Required State Input – PHYS'!S$12:S$2011,$AD1435)))</f>
        <v/>
      </c>
      <c r="T1435" s="78" t="str">
        <f>IF($AB1435="","",IF(INDEX('Required State Input – PHYS'!T$12:T$2011,$AD1435)="","",INDEX('Required State Input – PHYS'!T$12:T$2011,$AD1435)))</f>
        <v/>
      </c>
      <c r="U1435" s="89" t="str">
        <f>IF($AB1435="","",IF(INDEX('Required State Input – PHYS'!U$12:U$2011,$AD1435)="","",ROUND(INDEX('Required State Input – PHYS'!U$12:U$2011,$AD1435),2)))</f>
        <v/>
      </c>
      <c r="V1435" s="107" t="str">
        <f>IF($AB1435="","",IF(INDEX('Required State Input – PHYS'!V$12:V$2011,$AD1435)="","",ROUND(INDEX('Required State Input – PHYS'!V$12:V$2011,$AD1435),2)))</f>
        <v/>
      </c>
      <c r="W1435" s="108" t="str">
        <f t="shared" si="66"/>
        <v/>
      </c>
      <c r="AB1435" s="42" t="str">
        <f t="shared" si="67"/>
        <v/>
      </c>
      <c r="AC1435" s="42" t="str">
        <f t="shared" si="68"/>
        <v/>
      </c>
      <c r="AD1435" s="42" t="str">
        <f>IF(AB1435="","",MATCH(AC1435,'Required State Input – PHYS'!$AK$12:$AK$2011,FALSE))</f>
        <v/>
      </c>
    </row>
    <row r="1436" spans="1:30" x14ac:dyDescent="0.25">
      <c r="A1436" s="110" t="s">
        <v>202</v>
      </c>
      <c r="B1436" s="99" t="str">
        <f>IF($AB1436="","",IF(INDEX('Required State Input – PHYS'!B$12:B$2011,$AD1436)="","",INDEX('Required State Input – PHYS'!B$12:B$2011,$AD1436)))</f>
        <v/>
      </c>
      <c r="C1436" s="67" t="str">
        <f>IF($AB1436="","",IF(INDEX('Required State Input – PHYS'!C$12:C$2011,$AD1436)="","",INDEX('Required State Input – PHYS'!C$12:C$2011,$AD1436)))</f>
        <v/>
      </c>
      <c r="D1436" s="100" t="str">
        <f>IF($AB1436="","",IF(INDEX('Required State Input – PHYS'!D$12:D$2011,$AD1436)="","",INDEX('Required State Input – PHYS'!D$12:D$2011,$AD1436)))</f>
        <v/>
      </c>
      <c r="E1436" s="101" t="str">
        <f>IF($AB1436="","",IF(INDEX('Required State Input – PHYS'!E$12:E$2011,$AD1436)="","",INDEX('Required State Input – PHYS'!E$12:E$2011,$AD1436)))</f>
        <v/>
      </c>
      <c r="F1436" s="99" t="str">
        <f>IF($AB1436="","",IF(INDEX('Required State Input – PHYS'!F$12:F$2011,$AD1436)="","",INDEX('Required State Input – PHYS'!F$12:F$2011,$AD1436)))</f>
        <v/>
      </c>
      <c r="G1436" s="100" t="str">
        <f>IF($AB1436="","",IF(INDEX('Required State Input – PHYS'!G$12:G$2011,$AD1436)="","",INDEX('Required State Input – PHYS'!G$12:G$2011,$AD1436)))</f>
        <v/>
      </c>
      <c r="H1436" s="100" t="str">
        <f>IF($AB1436="","",IF(INDEX('Required State Input – PHYS'!H$12:H$2011,$AD1436)="","",INDEX('Required State Input – PHYS'!H$12:H$2011,$AD1436)))</f>
        <v/>
      </c>
      <c r="I1436" s="100" t="str">
        <f>IF($AB1436="","",IF(INDEX('Required State Input – PHYS'!I$12:I$2011,$AD1436)="","",INDEX('Required State Input – PHYS'!I$12:I$2011,$AD1436)))</f>
        <v/>
      </c>
      <c r="J1436" s="102" t="str">
        <f>IF($AB1436="","",IF(INDEX('Required State Input – PHYS'!J$12:J$2011,$AD1436)="","",INDEX('Required State Input – PHYS'!J$12:J$2011,$AD1436)))</f>
        <v/>
      </c>
      <c r="K1436" s="77" t="str">
        <f>IF($AB1436="","",IF(INDEX('Required State Input – PHYS'!K$12:K$2011,$AD1436)="","",INDEX('Required State Input – PHYS'!K$12:K$2011,$AD1436)))</f>
        <v/>
      </c>
      <c r="L1436" s="78" t="str">
        <f>IF($AB1436="","",IF(INDEX('Required State Input – PHYS'!L$12:L$2011,$AD1436)="","",INDEX('Required State Input – PHYS'!L$12:L$2011,$AD1436)))</f>
        <v/>
      </c>
      <c r="M1436" s="79" t="str">
        <f>IF($AB1436="","",IF(INDEX('Required State Input – PHYS'!M$12:M$2011,$AD1436)="","",ROUND(INDEX('Required State Input – PHYS'!M$12:M$2011,$AD1436),2)))</f>
        <v/>
      </c>
      <c r="N1436" s="80" t="str">
        <f>IF($AB1436="","",IF(INDEX('Required State Input – PHYS'!N$12:N$2011,$AD1436)="","",ROUND(INDEX('Required State Input – PHYS'!N$12:N$2011,$AD1436),4)))</f>
        <v/>
      </c>
      <c r="O1436" s="77" t="str">
        <f>IF($AB1436="","",IF(INDEX('Required State Input – PHYS'!O$12:O$2011,$AD1436)="","",INDEX('Required State Input – PHYS'!O$12:O$2011,$AD1436)))</f>
        <v/>
      </c>
      <c r="P1436" s="78" t="str">
        <f>IF($AB1436="","",IF(INDEX('Required State Input – PHYS'!P$12:P$2011,$AD1436)="","",INDEX('Required State Input – PHYS'!P$12:P$2011,$AD1436)))</f>
        <v/>
      </c>
      <c r="Q1436" s="79" t="str">
        <f>IF($AB1436="","",IF(INDEX('Required State Input – PHYS'!Q$12:Q$2011,$AD1436)="","",ROUND(INDEX('Required State Input – PHYS'!Q$12:Q$2011,$AD1436),2)))</f>
        <v/>
      </c>
      <c r="R1436" s="82" t="str">
        <f>IF($AB1436="","",IF(INDEX('Required State Input – PHYS'!R$12:R$2011,$AD1436)="","",INDEX('Required State Input – PHYS'!R$12:R$2011,$AD1436)))</f>
        <v/>
      </c>
      <c r="S1436" s="77" t="str">
        <f>IF($AB1436="","",IF(INDEX('Required State Input – PHYS'!S$12:S$2011,$AD1436)="","",INDEX('Required State Input – PHYS'!S$12:S$2011,$AD1436)))</f>
        <v/>
      </c>
      <c r="T1436" s="78" t="str">
        <f>IF($AB1436="","",IF(INDEX('Required State Input – PHYS'!T$12:T$2011,$AD1436)="","",INDEX('Required State Input – PHYS'!T$12:T$2011,$AD1436)))</f>
        <v/>
      </c>
      <c r="U1436" s="89" t="str">
        <f>IF($AB1436="","",IF(INDEX('Required State Input – PHYS'!U$12:U$2011,$AD1436)="","",ROUND(INDEX('Required State Input – PHYS'!U$12:U$2011,$AD1436),2)))</f>
        <v/>
      </c>
      <c r="V1436" s="107" t="str">
        <f>IF($AB1436="","",IF(INDEX('Required State Input – PHYS'!V$12:V$2011,$AD1436)="","",ROUND(INDEX('Required State Input – PHYS'!V$12:V$2011,$AD1436),2)))</f>
        <v/>
      </c>
      <c r="W1436" s="108" t="str">
        <f t="shared" si="66"/>
        <v/>
      </c>
      <c r="AB1436" s="42" t="str">
        <f t="shared" si="67"/>
        <v/>
      </c>
      <c r="AC1436" s="42" t="str">
        <f t="shared" si="68"/>
        <v/>
      </c>
      <c r="AD1436" s="42" t="str">
        <f>IF(AB1436="","",MATCH(AC1436,'Required State Input – PHYS'!$AK$12:$AK$2011,FALSE))</f>
        <v/>
      </c>
    </row>
    <row r="1437" spans="1:30" x14ac:dyDescent="0.25">
      <c r="A1437" s="110" t="s">
        <v>202</v>
      </c>
      <c r="B1437" s="99" t="str">
        <f>IF($AB1437="","",IF(INDEX('Required State Input – PHYS'!B$12:B$2011,$AD1437)="","",INDEX('Required State Input – PHYS'!B$12:B$2011,$AD1437)))</f>
        <v/>
      </c>
      <c r="C1437" s="67" t="str">
        <f>IF($AB1437="","",IF(INDEX('Required State Input – PHYS'!C$12:C$2011,$AD1437)="","",INDEX('Required State Input – PHYS'!C$12:C$2011,$AD1437)))</f>
        <v/>
      </c>
      <c r="D1437" s="100" t="str">
        <f>IF($AB1437="","",IF(INDEX('Required State Input – PHYS'!D$12:D$2011,$AD1437)="","",INDEX('Required State Input – PHYS'!D$12:D$2011,$AD1437)))</f>
        <v/>
      </c>
      <c r="E1437" s="101" t="str">
        <f>IF($AB1437="","",IF(INDEX('Required State Input – PHYS'!E$12:E$2011,$AD1437)="","",INDEX('Required State Input – PHYS'!E$12:E$2011,$AD1437)))</f>
        <v/>
      </c>
      <c r="F1437" s="99" t="str">
        <f>IF($AB1437="","",IF(INDEX('Required State Input – PHYS'!F$12:F$2011,$AD1437)="","",INDEX('Required State Input – PHYS'!F$12:F$2011,$AD1437)))</f>
        <v/>
      </c>
      <c r="G1437" s="100" t="str">
        <f>IF($AB1437="","",IF(INDEX('Required State Input – PHYS'!G$12:G$2011,$AD1437)="","",INDEX('Required State Input – PHYS'!G$12:G$2011,$AD1437)))</f>
        <v/>
      </c>
      <c r="H1437" s="100" t="str">
        <f>IF($AB1437="","",IF(INDEX('Required State Input – PHYS'!H$12:H$2011,$AD1437)="","",INDEX('Required State Input – PHYS'!H$12:H$2011,$AD1437)))</f>
        <v/>
      </c>
      <c r="I1437" s="100" t="str">
        <f>IF($AB1437="","",IF(INDEX('Required State Input – PHYS'!I$12:I$2011,$AD1437)="","",INDEX('Required State Input – PHYS'!I$12:I$2011,$AD1437)))</f>
        <v/>
      </c>
      <c r="J1437" s="102" t="str">
        <f>IF($AB1437="","",IF(INDEX('Required State Input – PHYS'!J$12:J$2011,$AD1437)="","",INDEX('Required State Input – PHYS'!J$12:J$2011,$AD1437)))</f>
        <v/>
      </c>
      <c r="K1437" s="77" t="str">
        <f>IF($AB1437="","",IF(INDEX('Required State Input – PHYS'!K$12:K$2011,$AD1437)="","",INDEX('Required State Input – PHYS'!K$12:K$2011,$AD1437)))</f>
        <v/>
      </c>
      <c r="L1437" s="78" t="str">
        <f>IF($AB1437="","",IF(INDEX('Required State Input – PHYS'!L$12:L$2011,$AD1437)="","",INDEX('Required State Input – PHYS'!L$12:L$2011,$AD1437)))</f>
        <v/>
      </c>
      <c r="M1437" s="79" t="str">
        <f>IF($AB1437="","",IF(INDEX('Required State Input – PHYS'!M$12:M$2011,$AD1437)="","",ROUND(INDEX('Required State Input – PHYS'!M$12:M$2011,$AD1437),2)))</f>
        <v/>
      </c>
      <c r="N1437" s="80" t="str">
        <f>IF($AB1437="","",IF(INDEX('Required State Input – PHYS'!N$12:N$2011,$AD1437)="","",ROUND(INDEX('Required State Input – PHYS'!N$12:N$2011,$AD1437),4)))</f>
        <v/>
      </c>
      <c r="O1437" s="77" t="str">
        <f>IF($AB1437="","",IF(INDEX('Required State Input – PHYS'!O$12:O$2011,$AD1437)="","",INDEX('Required State Input – PHYS'!O$12:O$2011,$AD1437)))</f>
        <v/>
      </c>
      <c r="P1437" s="78" t="str">
        <f>IF($AB1437="","",IF(INDEX('Required State Input – PHYS'!P$12:P$2011,$AD1437)="","",INDEX('Required State Input – PHYS'!P$12:P$2011,$AD1437)))</f>
        <v/>
      </c>
      <c r="Q1437" s="79" t="str">
        <f>IF($AB1437="","",IF(INDEX('Required State Input – PHYS'!Q$12:Q$2011,$AD1437)="","",ROUND(INDEX('Required State Input – PHYS'!Q$12:Q$2011,$AD1437),2)))</f>
        <v/>
      </c>
      <c r="R1437" s="82" t="str">
        <f>IF($AB1437="","",IF(INDEX('Required State Input – PHYS'!R$12:R$2011,$AD1437)="","",INDEX('Required State Input – PHYS'!R$12:R$2011,$AD1437)))</f>
        <v/>
      </c>
      <c r="S1437" s="77" t="str">
        <f>IF($AB1437="","",IF(INDEX('Required State Input – PHYS'!S$12:S$2011,$AD1437)="","",INDEX('Required State Input – PHYS'!S$12:S$2011,$AD1437)))</f>
        <v/>
      </c>
      <c r="T1437" s="78" t="str">
        <f>IF($AB1437="","",IF(INDEX('Required State Input – PHYS'!T$12:T$2011,$AD1437)="","",INDEX('Required State Input – PHYS'!T$12:T$2011,$AD1437)))</f>
        <v/>
      </c>
      <c r="U1437" s="89" t="str">
        <f>IF($AB1437="","",IF(INDEX('Required State Input – PHYS'!U$12:U$2011,$AD1437)="","",ROUND(INDEX('Required State Input – PHYS'!U$12:U$2011,$AD1437),2)))</f>
        <v/>
      </c>
      <c r="V1437" s="107" t="str">
        <f>IF($AB1437="","",IF(INDEX('Required State Input – PHYS'!V$12:V$2011,$AD1437)="","",ROUND(INDEX('Required State Input – PHYS'!V$12:V$2011,$AD1437),2)))</f>
        <v/>
      </c>
      <c r="W1437" s="108" t="str">
        <f t="shared" si="66"/>
        <v/>
      </c>
      <c r="AB1437" s="42" t="str">
        <f t="shared" si="67"/>
        <v/>
      </c>
      <c r="AC1437" s="42" t="str">
        <f t="shared" si="68"/>
        <v/>
      </c>
      <c r="AD1437" s="42" t="str">
        <f>IF(AB1437="","",MATCH(AC1437,'Required State Input – PHYS'!$AK$12:$AK$2011,FALSE))</f>
        <v/>
      </c>
    </row>
    <row r="1438" spans="1:30" x14ac:dyDescent="0.25">
      <c r="A1438" s="110" t="s">
        <v>202</v>
      </c>
      <c r="B1438" s="99" t="str">
        <f>IF($AB1438="","",IF(INDEX('Required State Input – PHYS'!B$12:B$2011,$AD1438)="","",INDEX('Required State Input – PHYS'!B$12:B$2011,$AD1438)))</f>
        <v/>
      </c>
      <c r="C1438" s="67" t="str">
        <f>IF($AB1438="","",IF(INDEX('Required State Input – PHYS'!C$12:C$2011,$AD1438)="","",INDEX('Required State Input – PHYS'!C$12:C$2011,$AD1438)))</f>
        <v/>
      </c>
      <c r="D1438" s="100" t="str">
        <f>IF($AB1438="","",IF(INDEX('Required State Input – PHYS'!D$12:D$2011,$AD1438)="","",INDEX('Required State Input – PHYS'!D$12:D$2011,$AD1438)))</f>
        <v/>
      </c>
      <c r="E1438" s="101" t="str">
        <f>IF($AB1438="","",IF(INDEX('Required State Input – PHYS'!E$12:E$2011,$AD1438)="","",INDEX('Required State Input – PHYS'!E$12:E$2011,$AD1438)))</f>
        <v/>
      </c>
      <c r="F1438" s="99" t="str">
        <f>IF($AB1438="","",IF(INDEX('Required State Input – PHYS'!F$12:F$2011,$AD1438)="","",INDEX('Required State Input – PHYS'!F$12:F$2011,$AD1438)))</f>
        <v/>
      </c>
      <c r="G1438" s="100" t="str">
        <f>IF($AB1438="","",IF(INDEX('Required State Input – PHYS'!G$12:G$2011,$AD1438)="","",INDEX('Required State Input – PHYS'!G$12:G$2011,$AD1438)))</f>
        <v/>
      </c>
      <c r="H1438" s="100" t="str">
        <f>IF($AB1438="","",IF(INDEX('Required State Input – PHYS'!H$12:H$2011,$AD1438)="","",INDEX('Required State Input – PHYS'!H$12:H$2011,$AD1438)))</f>
        <v/>
      </c>
      <c r="I1438" s="100" t="str">
        <f>IF($AB1438="","",IF(INDEX('Required State Input – PHYS'!I$12:I$2011,$AD1438)="","",INDEX('Required State Input – PHYS'!I$12:I$2011,$AD1438)))</f>
        <v/>
      </c>
      <c r="J1438" s="102" t="str">
        <f>IF($AB1438="","",IF(INDEX('Required State Input – PHYS'!J$12:J$2011,$AD1438)="","",INDEX('Required State Input – PHYS'!J$12:J$2011,$AD1438)))</f>
        <v/>
      </c>
      <c r="K1438" s="77" t="str">
        <f>IF($AB1438="","",IF(INDEX('Required State Input – PHYS'!K$12:K$2011,$AD1438)="","",INDEX('Required State Input – PHYS'!K$12:K$2011,$AD1438)))</f>
        <v/>
      </c>
      <c r="L1438" s="78" t="str">
        <f>IF($AB1438="","",IF(INDEX('Required State Input – PHYS'!L$12:L$2011,$AD1438)="","",INDEX('Required State Input – PHYS'!L$12:L$2011,$AD1438)))</f>
        <v/>
      </c>
      <c r="M1438" s="79" t="str">
        <f>IF($AB1438="","",IF(INDEX('Required State Input – PHYS'!M$12:M$2011,$AD1438)="","",ROUND(INDEX('Required State Input – PHYS'!M$12:M$2011,$AD1438),2)))</f>
        <v/>
      </c>
      <c r="N1438" s="80" t="str">
        <f>IF($AB1438="","",IF(INDEX('Required State Input – PHYS'!N$12:N$2011,$AD1438)="","",ROUND(INDEX('Required State Input – PHYS'!N$12:N$2011,$AD1438),4)))</f>
        <v/>
      </c>
      <c r="O1438" s="77" t="str">
        <f>IF($AB1438="","",IF(INDEX('Required State Input – PHYS'!O$12:O$2011,$AD1438)="","",INDEX('Required State Input – PHYS'!O$12:O$2011,$AD1438)))</f>
        <v/>
      </c>
      <c r="P1438" s="78" t="str">
        <f>IF($AB1438="","",IF(INDEX('Required State Input – PHYS'!P$12:P$2011,$AD1438)="","",INDEX('Required State Input – PHYS'!P$12:P$2011,$AD1438)))</f>
        <v/>
      </c>
      <c r="Q1438" s="79" t="str">
        <f>IF($AB1438="","",IF(INDEX('Required State Input – PHYS'!Q$12:Q$2011,$AD1438)="","",ROUND(INDEX('Required State Input – PHYS'!Q$12:Q$2011,$AD1438),2)))</f>
        <v/>
      </c>
      <c r="R1438" s="82" t="str">
        <f>IF($AB1438="","",IF(INDEX('Required State Input – PHYS'!R$12:R$2011,$AD1438)="","",INDEX('Required State Input – PHYS'!R$12:R$2011,$AD1438)))</f>
        <v/>
      </c>
      <c r="S1438" s="77" t="str">
        <f>IF($AB1438="","",IF(INDEX('Required State Input – PHYS'!S$12:S$2011,$AD1438)="","",INDEX('Required State Input – PHYS'!S$12:S$2011,$AD1438)))</f>
        <v/>
      </c>
      <c r="T1438" s="78" t="str">
        <f>IF($AB1438="","",IF(INDEX('Required State Input – PHYS'!T$12:T$2011,$AD1438)="","",INDEX('Required State Input – PHYS'!T$12:T$2011,$AD1438)))</f>
        <v/>
      </c>
      <c r="U1438" s="89" t="str">
        <f>IF($AB1438="","",IF(INDEX('Required State Input – PHYS'!U$12:U$2011,$AD1438)="","",ROUND(INDEX('Required State Input – PHYS'!U$12:U$2011,$AD1438),2)))</f>
        <v/>
      </c>
      <c r="V1438" s="107" t="str">
        <f>IF($AB1438="","",IF(INDEX('Required State Input – PHYS'!V$12:V$2011,$AD1438)="","",ROUND(INDEX('Required State Input – PHYS'!V$12:V$2011,$AD1438),2)))</f>
        <v/>
      </c>
      <c r="W1438" s="108" t="str">
        <f t="shared" si="66"/>
        <v/>
      </c>
      <c r="AB1438" s="42" t="str">
        <f t="shared" si="67"/>
        <v/>
      </c>
      <c r="AC1438" s="42" t="str">
        <f t="shared" si="68"/>
        <v/>
      </c>
      <c r="AD1438" s="42" t="str">
        <f>IF(AB1438="","",MATCH(AC1438,'Required State Input – PHYS'!$AK$12:$AK$2011,FALSE))</f>
        <v/>
      </c>
    </row>
    <row r="1439" spans="1:30" x14ac:dyDescent="0.25">
      <c r="A1439" s="110" t="s">
        <v>202</v>
      </c>
      <c r="B1439" s="99" t="str">
        <f>IF($AB1439="","",IF(INDEX('Required State Input – PHYS'!B$12:B$2011,$AD1439)="","",INDEX('Required State Input – PHYS'!B$12:B$2011,$AD1439)))</f>
        <v/>
      </c>
      <c r="C1439" s="67" t="str">
        <f>IF($AB1439="","",IF(INDEX('Required State Input – PHYS'!C$12:C$2011,$AD1439)="","",INDEX('Required State Input – PHYS'!C$12:C$2011,$AD1439)))</f>
        <v/>
      </c>
      <c r="D1439" s="100" t="str">
        <f>IF($AB1439="","",IF(INDEX('Required State Input – PHYS'!D$12:D$2011,$AD1439)="","",INDEX('Required State Input – PHYS'!D$12:D$2011,$AD1439)))</f>
        <v/>
      </c>
      <c r="E1439" s="101" t="str">
        <f>IF($AB1439="","",IF(INDEX('Required State Input – PHYS'!E$12:E$2011,$AD1439)="","",INDEX('Required State Input – PHYS'!E$12:E$2011,$AD1439)))</f>
        <v/>
      </c>
      <c r="F1439" s="99" t="str">
        <f>IF($AB1439="","",IF(INDEX('Required State Input – PHYS'!F$12:F$2011,$AD1439)="","",INDEX('Required State Input – PHYS'!F$12:F$2011,$AD1439)))</f>
        <v/>
      </c>
      <c r="G1439" s="100" t="str">
        <f>IF($AB1439="","",IF(INDEX('Required State Input – PHYS'!G$12:G$2011,$AD1439)="","",INDEX('Required State Input – PHYS'!G$12:G$2011,$AD1439)))</f>
        <v/>
      </c>
      <c r="H1439" s="100" t="str">
        <f>IF($AB1439="","",IF(INDEX('Required State Input – PHYS'!H$12:H$2011,$AD1439)="","",INDEX('Required State Input – PHYS'!H$12:H$2011,$AD1439)))</f>
        <v/>
      </c>
      <c r="I1439" s="100" t="str">
        <f>IF($AB1439="","",IF(INDEX('Required State Input – PHYS'!I$12:I$2011,$AD1439)="","",INDEX('Required State Input – PHYS'!I$12:I$2011,$AD1439)))</f>
        <v/>
      </c>
      <c r="J1439" s="102" t="str">
        <f>IF($AB1439="","",IF(INDEX('Required State Input – PHYS'!J$12:J$2011,$AD1439)="","",INDEX('Required State Input – PHYS'!J$12:J$2011,$AD1439)))</f>
        <v/>
      </c>
      <c r="K1439" s="77" t="str">
        <f>IF($AB1439="","",IF(INDEX('Required State Input – PHYS'!K$12:K$2011,$AD1439)="","",INDEX('Required State Input – PHYS'!K$12:K$2011,$AD1439)))</f>
        <v/>
      </c>
      <c r="L1439" s="78" t="str">
        <f>IF($AB1439="","",IF(INDEX('Required State Input – PHYS'!L$12:L$2011,$AD1439)="","",INDEX('Required State Input – PHYS'!L$12:L$2011,$AD1439)))</f>
        <v/>
      </c>
      <c r="M1439" s="79" t="str">
        <f>IF($AB1439="","",IF(INDEX('Required State Input – PHYS'!M$12:M$2011,$AD1439)="","",ROUND(INDEX('Required State Input – PHYS'!M$12:M$2011,$AD1439),2)))</f>
        <v/>
      </c>
      <c r="N1439" s="80" t="str">
        <f>IF($AB1439="","",IF(INDEX('Required State Input – PHYS'!N$12:N$2011,$AD1439)="","",ROUND(INDEX('Required State Input – PHYS'!N$12:N$2011,$AD1439),4)))</f>
        <v/>
      </c>
      <c r="O1439" s="77" t="str">
        <f>IF($AB1439="","",IF(INDEX('Required State Input – PHYS'!O$12:O$2011,$AD1439)="","",INDEX('Required State Input – PHYS'!O$12:O$2011,$AD1439)))</f>
        <v/>
      </c>
      <c r="P1439" s="78" t="str">
        <f>IF($AB1439="","",IF(INDEX('Required State Input – PHYS'!P$12:P$2011,$AD1439)="","",INDEX('Required State Input – PHYS'!P$12:P$2011,$AD1439)))</f>
        <v/>
      </c>
      <c r="Q1439" s="79" t="str">
        <f>IF($AB1439="","",IF(INDEX('Required State Input – PHYS'!Q$12:Q$2011,$AD1439)="","",ROUND(INDEX('Required State Input – PHYS'!Q$12:Q$2011,$AD1439),2)))</f>
        <v/>
      </c>
      <c r="R1439" s="82" t="str">
        <f>IF($AB1439="","",IF(INDEX('Required State Input – PHYS'!R$12:R$2011,$AD1439)="","",INDEX('Required State Input – PHYS'!R$12:R$2011,$AD1439)))</f>
        <v/>
      </c>
      <c r="S1439" s="77" t="str">
        <f>IF($AB1439="","",IF(INDEX('Required State Input – PHYS'!S$12:S$2011,$AD1439)="","",INDEX('Required State Input – PHYS'!S$12:S$2011,$AD1439)))</f>
        <v/>
      </c>
      <c r="T1439" s="78" t="str">
        <f>IF($AB1439="","",IF(INDEX('Required State Input – PHYS'!T$12:T$2011,$AD1439)="","",INDEX('Required State Input – PHYS'!T$12:T$2011,$AD1439)))</f>
        <v/>
      </c>
      <c r="U1439" s="89" t="str">
        <f>IF($AB1439="","",IF(INDEX('Required State Input – PHYS'!U$12:U$2011,$AD1439)="","",ROUND(INDEX('Required State Input – PHYS'!U$12:U$2011,$AD1439),2)))</f>
        <v/>
      </c>
      <c r="V1439" s="107" t="str">
        <f>IF($AB1439="","",IF(INDEX('Required State Input – PHYS'!V$12:V$2011,$AD1439)="","",ROUND(INDEX('Required State Input – PHYS'!V$12:V$2011,$AD1439),2)))</f>
        <v/>
      </c>
      <c r="W1439" s="108" t="str">
        <f t="shared" si="66"/>
        <v/>
      </c>
      <c r="AB1439" s="42" t="str">
        <f t="shared" si="67"/>
        <v/>
      </c>
      <c r="AC1439" s="42" t="str">
        <f t="shared" si="68"/>
        <v/>
      </c>
      <c r="AD1439" s="42" t="str">
        <f>IF(AB1439="","",MATCH(AC1439,'Required State Input – PHYS'!$AK$12:$AK$2011,FALSE))</f>
        <v/>
      </c>
    </row>
    <row r="1440" spans="1:30" x14ac:dyDescent="0.25">
      <c r="A1440" s="110" t="s">
        <v>202</v>
      </c>
      <c r="B1440" s="99" t="str">
        <f>IF($AB1440="","",IF(INDEX('Required State Input – PHYS'!B$12:B$2011,$AD1440)="","",INDEX('Required State Input – PHYS'!B$12:B$2011,$AD1440)))</f>
        <v/>
      </c>
      <c r="C1440" s="67" t="str">
        <f>IF($AB1440="","",IF(INDEX('Required State Input – PHYS'!C$12:C$2011,$AD1440)="","",INDEX('Required State Input – PHYS'!C$12:C$2011,$AD1440)))</f>
        <v/>
      </c>
      <c r="D1440" s="100" t="str">
        <f>IF($AB1440="","",IF(INDEX('Required State Input – PHYS'!D$12:D$2011,$AD1440)="","",INDEX('Required State Input – PHYS'!D$12:D$2011,$AD1440)))</f>
        <v/>
      </c>
      <c r="E1440" s="101" t="str">
        <f>IF($AB1440="","",IF(INDEX('Required State Input – PHYS'!E$12:E$2011,$AD1440)="","",INDEX('Required State Input – PHYS'!E$12:E$2011,$AD1440)))</f>
        <v/>
      </c>
      <c r="F1440" s="99" t="str">
        <f>IF($AB1440="","",IF(INDEX('Required State Input – PHYS'!F$12:F$2011,$AD1440)="","",INDEX('Required State Input – PHYS'!F$12:F$2011,$AD1440)))</f>
        <v/>
      </c>
      <c r="G1440" s="100" t="str">
        <f>IF($AB1440="","",IF(INDEX('Required State Input – PHYS'!G$12:G$2011,$AD1440)="","",INDEX('Required State Input – PHYS'!G$12:G$2011,$AD1440)))</f>
        <v/>
      </c>
      <c r="H1440" s="100" t="str">
        <f>IF($AB1440="","",IF(INDEX('Required State Input – PHYS'!H$12:H$2011,$AD1440)="","",INDEX('Required State Input – PHYS'!H$12:H$2011,$AD1440)))</f>
        <v/>
      </c>
      <c r="I1440" s="100" t="str">
        <f>IF($AB1440="","",IF(INDEX('Required State Input – PHYS'!I$12:I$2011,$AD1440)="","",INDEX('Required State Input – PHYS'!I$12:I$2011,$AD1440)))</f>
        <v/>
      </c>
      <c r="J1440" s="102" t="str">
        <f>IF($AB1440="","",IF(INDEX('Required State Input – PHYS'!J$12:J$2011,$AD1440)="","",INDEX('Required State Input – PHYS'!J$12:J$2011,$AD1440)))</f>
        <v/>
      </c>
      <c r="K1440" s="77" t="str">
        <f>IF($AB1440="","",IF(INDEX('Required State Input – PHYS'!K$12:K$2011,$AD1440)="","",INDEX('Required State Input – PHYS'!K$12:K$2011,$AD1440)))</f>
        <v/>
      </c>
      <c r="L1440" s="78" t="str">
        <f>IF($AB1440="","",IF(INDEX('Required State Input – PHYS'!L$12:L$2011,$AD1440)="","",INDEX('Required State Input – PHYS'!L$12:L$2011,$AD1440)))</f>
        <v/>
      </c>
      <c r="M1440" s="79" t="str">
        <f>IF($AB1440="","",IF(INDEX('Required State Input – PHYS'!M$12:M$2011,$AD1440)="","",ROUND(INDEX('Required State Input – PHYS'!M$12:M$2011,$AD1440),2)))</f>
        <v/>
      </c>
      <c r="N1440" s="80" t="str">
        <f>IF($AB1440="","",IF(INDEX('Required State Input – PHYS'!N$12:N$2011,$AD1440)="","",ROUND(INDEX('Required State Input – PHYS'!N$12:N$2011,$AD1440),4)))</f>
        <v/>
      </c>
      <c r="O1440" s="77" t="str">
        <f>IF($AB1440="","",IF(INDEX('Required State Input – PHYS'!O$12:O$2011,$AD1440)="","",INDEX('Required State Input – PHYS'!O$12:O$2011,$AD1440)))</f>
        <v/>
      </c>
      <c r="P1440" s="78" t="str">
        <f>IF($AB1440="","",IF(INDEX('Required State Input – PHYS'!P$12:P$2011,$AD1440)="","",INDEX('Required State Input – PHYS'!P$12:P$2011,$AD1440)))</f>
        <v/>
      </c>
      <c r="Q1440" s="79" t="str">
        <f>IF($AB1440="","",IF(INDEX('Required State Input – PHYS'!Q$12:Q$2011,$AD1440)="","",ROUND(INDEX('Required State Input – PHYS'!Q$12:Q$2011,$AD1440),2)))</f>
        <v/>
      </c>
      <c r="R1440" s="82" t="str">
        <f>IF($AB1440="","",IF(INDEX('Required State Input – PHYS'!R$12:R$2011,$AD1440)="","",INDEX('Required State Input – PHYS'!R$12:R$2011,$AD1440)))</f>
        <v/>
      </c>
      <c r="S1440" s="77" t="str">
        <f>IF($AB1440="","",IF(INDEX('Required State Input – PHYS'!S$12:S$2011,$AD1440)="","",INDEX('Required State Input – PHYS'!S$12:S$2011,$AD1440)))</f>
        <v/>
      </c>
      <c r="T1440" s="78" t="str">
        <f>IF($AB1440="","",IF(INDEX('Required State Input – PHYS'!T$12:T$2011,$AD1440)="","",INDEX('Required State Input – PHYS'!T$12:T$2011,$AD1440)))</f>
        <v/>
      </c>
      <c r="U1440" s="89" t="str">
        <f>IF($AB1440="","",IF(INDEX('Required State Input – PHYS'!U$12:U$2011,$AD1440)="","",ROUND(INDEX('Required State Input – PHYS'!U$12:U$2011,$AD1440),2)))</f>
        <v/>
      </c>
      <c r="V1440" s="107" t="str">
        <f>IF($AB1440="","",IF(INDEX('Required State Input – PHYS'!V$12:V$2011,$AD1440)="","",ROUND(INDEX('Required State Input – PHYS'!V$12:V$2011,$AD1440),2)))</f>
        <v/>
      </c>
      <c r="W1440" s="108" t="str">
        <f t="shared" si="66"/>
        <v/>
      </c>
      <c r="AB1440" s="42" t="str">
        <f t="shared" si="67"/>
        <v/>
      </c>
      <c r="AC1440" s="42" t="str">
        <f t="shared" si="68"/>
        <v/>
      </c>
      <c r="AD1440" s="42" t="str">
        <f>IF(AB1440="","",MATCH(AC1440,'Required State Input – PHYS'!$AK$12:$AK$2011,FALSE))</f>
        <v/>
      </c>
    </row>
    <row r="1441" spans="1:30" x14ac:dyDescent="0.25">
      <c r="A1441" s="110" t="s">
        <v>202</v>
      </c>
      <c r="B1441" s="99" t="str">
        <f>IF($AB1441="","",IF(INDEX('Required State Input – PHYS'!B$12:B$2011,$AD1441)="","",INDEX('Required State Input – PHYS'!B$12:B$2011,$AD1441)))</f>
        <v/>
      </c>
      <c r="C1441" s="67" t="str">
        <f>IF($AB1441="","",IF(INDEX('Required State Input – PHYS'!C$12:C$2011,$AD1441)="","",INDEX('Required State Input – PHYS'!C$12:C$2011,$AD1441)))</f>
        <v/>
      </c>
      <c r="D1441" s="100" t="str">
        <f>IF($AB1441="","",IF(INDEX('Required State Input – PHYS'!D$12:D$2011,$AD1441)="","",INDEX('Required State Input – PHYS'!D$12:D$2011,$AD1441)))</f>
        <v/>
      </c>
      <c r="E1441" s="101" t="str">
        <f>IF($AB1441="","",IF(INDEX('Required State Input – PHYS'!E$12:E$2011,$AD1441)="","",INDEX('Required State Input – PHYS'!E$12:E$2011,$AD1441)))</f>
        <v/>
      </c>
      <c r="F1441" s="99" t="str">
        <f>IF($AB1441="","",IF(INDEX('Required State Input – PHYS'!F$12:F$2011,$AD1441)="","",INDEX('Required State Input – PHYS'!F$12:F$2011,$AD1441)))</f>
        <v/>
      </c>
      <c r="G1441" s="100" t="str">
        <f>IF($AB1441="","",IF(INDEX('Required State Input – PHYS'!G$12:G$2011,$AD1441)="","",INDEX('Required State Input – PHYS'!G$12:G$2011,$AD1441)))</f>
        <v/>
      </c>
      <c r="H1441" s="100" t="str">
        <f>IF($AB1441="","",IF(INDEX('Required State Input – PHYS'!H$12:H$2011,$AD1441)="","",INDEX('Required State Input – PHYS'!H$12:H$2011,$AD1441)))</f>
        <v/>
      </c>
      <c r="I1441" s="100" t="str">
        <f>IF($AB1441="","",IF(INDEX('Required State Input – PHYS'!I$12:I$2011,$AD1441)="","",INDEX('Required State Input – PHYS'!I$12:I$2011,$AD1441)))</f>
        <v/>
      </c>
      <c r="J1441" s="102" t="str">
        <f>IF($AB1441="","",IF(INDEX('Required State Input – PHYS'!J$12:J$2011,$AD1441)="","",INDEX('Required State Input – PHYS'!J$12:J$2011,$AD1441)))</f>
        <v/>
      </c>
      <c r="K1441" s="77" t="str">
        <f>IF($AB1441="","",IF(INDEX('Required State Input – PHYS'!K$12:K$2011,$AD1441)="","",INDEX('Required State Input – PHYS'!K$12:K$2011,$AD1441)))</f>
        <v/>
      </c>
      <c r="L1441" s="78" t="str">
        <f>IF($AB1441="","",IF(INDEX('Required State Input – PHYS'!L$12:L$2011,$AD1441)="","",INDEX('Required State Input – PHYS'!L$12:L$2011,$AD1441)))</f>
        <v/>
      </c>
      <c r="M1441" s="79" t="str">
        <f>IF($AB1441="","",IF(INDEX('Required State Input – PHYS'!M$12:M$2011,$AD1441)="","",ROUND(INDEX('Required State Input – PHYS'!M$12:M$2011,$AD1441),2)))</f>
        <v/>
      </c>
      <c r="N1441" s="80" t="str">
        <f>IF($AB1441="","",IF(INDEX('Required State Input – PHYS'!N$12:N$2011,$AD1441)="","",ROUND(INDEX('Required State Input – PHYS'!N$12:N$2011,$AD1441),4)))</f>
        <v/>
      </c>
      <c r="O1441" s="77" t="str">
        <f>IF($AB1441="","",IF(INDEX('Required State Input – PHYS'!O$12:O$2011,$AD1441)="","",INDEX('Required State Input – PHYS'!O$12:O$2011,$AD1441)))</f>
        <v/>
      </c>
      <c r="P1441" s="78" t="str">
        <f>IF($AB1441="","",IF(INDEX('Required State Input – PHYS'!P$12:P$2011,$AD1441)="","",INDEX('Required State Input – PHYS'!P$12:P$2011,$AD1441)))</f>
        <v/>
      </c>
      <c r="Q1441" s="79" t="str">
        <f>IF($AB1441="","",IF(INDEX('Required State Input – PHYS'!Q$12:Q$2011,$AD1441)="","",ROUND(INDEX('Required State Input – PHYS'!Q$12:Q$2011,$AD1441),2)))</f>
        <v/>
      </c>
      <c r="R1441" s="82" t="str">
        <f>IF($AB1441="","",IF(INDEX('Required State Input – PHYS'!R$12:R$2011,$AD1441)="","",INDEX('Required State Input – PHYS'!R$12:R$2011,$AD1441)))</f>
        <v/>
      </c>
      <c r="S1441" s="77" t="str">
        <f>IF($AB1441="","",IF(INDEX('Required State Input – PHYS'!S$12:S$2011,$AD1441)="","",INDEX('Required State Input – PHYS'!S$12:S$2011,$AD1441)))</f>
        <v/>
      </c>
      <c r="T1441" s="78" t="str">
        <f>IF($AB1441="","",IF(INDEX('Required State Input – PHYS'!T$12:T$2011,$AD1441)="","",INDEX('Required State Input – PHYS'!T$12:T$2011,$AD1441)))</f>
        <v/>
      </c>
      <c r="U1441" s="89" t="str">
        <f>IF($AB1441="","",IF(INDEX('Required State Input – PHYS'!U$12:U$2011,$AD1441)="","",ROUND(INDEX('Required State Input – PHYS'!U$12:U$2011,$AD1441),2)))</f>
        <v/>
      </c>
      <c r="V1441" s="107" t="str">
        <f>IF($AB1441="","",IF(INDEX('Required State Input – PHYS'!V$12:V$2011,$AD1441)="","",ROUND(INDEX('Required State Input – PHYS'!V$12:V$2011,$AD1441),2)))</f>
        <v/>
      </c>
      <c r="W1441" s="108" t="str">
        <f t="shared" si="66"/>
        <v/>
      </c>
      <c r="AB1441" s="42" t="str">
        <f t="shared" si="67"/>
        <v/>
      </c>
      <c r="AC1441" s="42" t="str">
        <f t="shared" si="68"/>
        <v/>
      </c>
      <c r="AD1441" s="42" t="str">
        <f>IF(AB1441="","",MATCH(AC1441,'Required State Input – PHYS'!$AK$12:$AK$2011,FALSE))</f>
        <v/>
      </c>
    </row>
    <row r="1442" spans="1:30" x14ac:dyDescent="0.25">
      <c r="A1442" s="110" t="s">
        <v>202</v>
      </c>
      <c r="B1442" s="99" t="str">
        <f>IF($AB1442="","",IF(INDEX('Required State Input – PHYS'!B$12:B$2011,$AD1442)="","",INDEX('Required State Input – PHYS'!B$12:B$2011,$AD1442)))</f>
        <v/>
      </c>
      <c r="C1442" s="67" t="str">
        <f>IF($AB1442="","",IF(INDEX('Required State Input – PHYS'!C$12:C$2011,$AD1442)="","",INDEX('Required State Input – PHYS'!C$12:C$2011,$AD1442)))</f>
        <v/>
      </c>
      <c r="D1442" s="100" t="str">
        <f>IF($AB1442="","",IF(INDEX('Required State Input – PHYS'!D$12:D$2011,$AD1442)="","",INDEX('Required State Input – PHYS'!D$12:D$2011,$AD1442)))</f>
        <v/>
      </c>
      <c r="E1442" s="101" t="str">
        <f>IF($AB1442="","",IF(INDEX('Required State Input – PHYS'!E$12:E$2011,$AD1442)="","",INDEX('Required State Input – PHYS'!E$12:E$2011,$AD1442)))</f>
        <v/>
      </c>
      <c r="F1442" s="99" t="str">
        <f>IF($AB1442="","",IF(INDEX('Required State Input – PHYS'!F$12:F$2011,$AD1442)="","",INDEX('Required State Input – PHYS'!F$12:F$2011,$AD1442)))</f>
        <v/>
      </c>
      <c r="G1442" s="100" t="str">
        <f>IF($AB1442="","",IF(INDEX('Required State Input – PHYS'!G$12:G$2011,$AD1442)="","",INDEX('Required State Input – PHYS'!G$12:G$2011,$AD1442)))</f>
        <v/>
      </c>
      <c r="H1442" s="100" t="str">
        <f>IF($AB1442="","",IF(INDEX('Required State Input – PHYS'!H$12:H$2011,$AD1442)="","",INDEX('Required State Input – PHYS'!H$12:H$2011,$AD1442)))</f>
        <v/>
      </c>
      <c r="I1442" s="100" t="str">
        <f>IF($AB1442="","",IF(INDEX('Required State Input – PHYS'!I$12:I$2011,$AD1442)="","",INDEX('Required State Input – PHYS'!I$12:I$2011,$AD1442)))</f>
        <v/>
      </c>
      <c r="J1442" s="102" t="str">
        <f>IF($AB1442="","",IF(INDEX('Required State Input – PHYS'!J$12:J$2011,$AD1442)="","",INDEX('Required State Input – PHYS'!J$12:J$2011,$AD1442)))</f>
        <v/>
      </c>
      <c r="K1442" s="77" t="str">
        <f>IF($AB1442="","",IF(INDEX('Required State Input – PHYS'!K$12:K$2011,$AD1442)="","",INDEX('Required State Input – PHYS'!K$12:K$2011,$AD1442)))</f>
        <v/>
      </c>
      <c r="L1442" s="78" t="str">
        <f>IF($AB1442="","",IF(INDEX('Required State Input – PHYS'!L$12:L$2011,$AD1442)="","",INDEX('Required State Input – PHYS'!L$12:L$2011,$AD1442)))</f>
        <v/>
      </c>
      <c r="M1442" s="79" t="str">
        <f>IF($AB1442="","",IF(INDEX('Required State Input – PHYS'!M$12:M$2011,$AD1442)="","",ROUND(INDEX('Required State Input – PHYS'!M$12:M$2011,$AD1442),2)))</f>
        <v/>
      </c>
      <c r="N1442" s="80" t="str">
        <f>IF($AB1442="","",IF(INDEX('Required State Input – PHYS'!N$12:N$2011,$AD1442)="","",ROUND(INDEX('Required State Input – PHYS'!N$12:N$2011,$AD1442),4)))</f>
        <v/>
      </c>
      <c r="O1442" s="77" t="str">
        <f>IF($AB1442="","",IF(INDEX('Required State Input – PHYS'!O$12:O$2011,$AD1442)="","",INDEX('Required State Input – PHYS'!O$12:O$2011,$AD1442)))</f>
        <v/>
      </c>
      <c r="P1442" s="78" t="str">
        <f>IF($AB1442="","",IF(INDEX('Required State Input – PHYS'!P$12:P$2011,$AD1442)="","",INDEX('Required State Input – PHYS'!P$12:P$2011,$AD1442)))</f>
        <v/>
      </c>
      <c r="Q1442" s="79" t="str">
        <f>IF($AB1442="","",IF(INDEX('Required State Input – PHYS'!Q$12:Q$2011,$AD1442)="","",ROUND(INDEX('Required State Input – PHYS'!Q$12:Q$2011,$AD1442),2)))</f>
        <v/>
      </c>
      <c r="R1442" s="82" t="str">
        <f>IF($AB1442="","",IF(INDEX('Required State Input – PHYS'!R$12:R$2011,$AD1442)="","",INDEX('Required State Input – PHYS'!R$12:R$2011,$AD1442)))</f>
        <v/>
      </c>
      <c r="S1442" s="77" t="str">
        <f>IF($AB1442="","",IF(INDEX('Required State Input – PHYS'!S$12:S$2011,$AD1442)="","",INDEX('Required State Input – PHYS'!S$12:S$2011,$AD1442)))</f>
        <v/>
      </c>
      <c r="T1442" s="78" t="str">
        <f>IF($AB1442="","",IF(INDEX('Required State Input – PHYS'!T$12:T$2011,$AD1442)="","",INDEX('Required State Input – PHYS'!T$12:T$2011,$AD1442)))</f>
        <v/>
      </c>
      <c r="U1442" s="89" t="str">
        <f>IF($AB1442="","",IF(INDEX('Required State Input – PHYS'!U$12:U$2011,$AD1442)="","",ROUND(INDEX('Required State Input – PHYS'!U$12:U$2011,$AD1442),2)))</f>
        <v/>
      </c>
      <c r="V1442" s="107" t="str">
        <f>IF($AB1442="","",IF(INDEX('Required State Input – PHYS'!V$12:V$2011,$AD1442)="","",ROUND(INDEX('Required State Input – PHYS'!V$12:V$2011,$AD1442),2)))</f>
        <v/>
      </c>
      <c r="W1442" s="108" t="str">
        <f t="shared" si="66"/>
        <v/>
      </c>
      <c r="AB1442" s="42" t="str">
        <f t="shared" si="67"/>
        <v/>
      </c>
      <c r="AC1442" s="42" t="str">
        <f t="shared" si="68"/>
        <v/>
      </c>
      <c r="AD1442" s="42" t="str">
        <f>IF(AB1442="","",MATCH(AC1442,'Required State Input – PHYS'!$AK$12:$AK$2011,FALSE))</f>
        <v/>
      </c>
    </row>
    <row r="1443" spans="1:30" x14ac:dyDescent="0.25">
      <c r="A1443" s="110" t="s">
        <v>202</v>
      </c>
      <c r="B1443" s="99" t="str">
        <f>IF($AB1443="","",IF(INDEX('Required State Input – PHYS'!B$12:B$2011,$AD1443)="","",INDEX('Required State Input – PHYS'!B$12:B$2011,$AD1443)))</f>
        <v/>
      </c>
      <c r="C1443" s="67" t="str">
        <f>IF($AB1443="","",IF(INDEX('Required State Input – PHYS'!C$12:C$2011,$AD1443)="","",INDEX('Required State Input – PHYS'!C$12:C$2011,$AD1443)))</f>
        <v/>
      </c>
      <c r="D1443" s="100" t="str">
        <f>IF($AB1443="","",IF(INDEX('Required State Input – PHYS'!D$12:D$2011,$AD1443)="","",INDEX('Required State Input – PHYS'!D$12:D$2011,$AD1443)))</f>
        <v/>
      </c>
      <c r="E1443" s="101" t="str">
        <f>IF($AB1443="","",IF(INDEX('Required State Input – PHYS'!E$12:E$2011,$AD1443)="","",INDEX('Required State Input – PHYS'!E$12:E$2011,$AD1443)))</f>
        <v/>
      </c>
      <c r="F1443" s="99" t="str">
        <f>IF($AB1443="","",IF(INDEX('Required State Input – PHYS'!F$12:F$2011,$AD1443)="","",INDEX('Required State Input – PHYS'!F$12:F$2011,$AD1443)))</f>
        <v/>
      </c>
      <c r="G1443" s="100" t="str">
        <f>IF($AB1443="","",IF(INDEX('Required State Input – PHYS'!G$12:G$2011,$AD1443)="","",INDEX('Required State Input – PHYS'!G$12:G$2011,$AD1443)))</f>
        <v/>
      </c>
      <c r="H1443" s="100" t="str">
        <f>IF($AB1443="","",IF(INDEX('Required State Input – PHYS'!H$12:H$2011,$AD1443)="","",INDEX('Required State Input – PHYS'!H$12:H$2011,$AD1443)))</f>
        <v/>
      </c>
      <c r="I1443" s="100" t="str">
        <f>IF($AB1443="","",IF(INDEX('Required State Input – PHYS'!I$12:I$2011,$AD1443)="","",INDEX('Required State Input – PHYS'!I$12:I$2011,$AD1443)))</f>
        <v/>
      </c>
      <c r="J1443" s="102" t="str">
        <f>IF($AB1443="","",IF(INDEX('Required State Input – PHYS'!J$12:J$2011,$AD1443)="","",INDEX('Required State Input – PHYS'!J$12:J$2011,$AD1443)))</f>
        <v/>
      </c>
      <c r="K1443" s="77" t="str">
        <f>IF($AB1443="","",IF(INDEX('Required State Input – PHYS'!K$12:K$2011,$AD1443)="","",INDEX('Required State Input – PHYS'!K$12:K$2011,$AD1443)))</f>
        <v/>
      </c>
      <c r="L1443" s="78" t="str">
        <f>IF($AB1443="","",IF(INDEX('Required State Input – PHYS'!L$12:L$2011,$AD1443)="","",INDEX('Required State Input – PHYS'!L$12:L$2011,$AD1443)))</f>
        <v/>
      </c>
      <c r="M1443" s="79" t="str">
        <f>IF($AB1443="","",IF(INDEX('Required State Input – PHYS'!M$12:M$2011,$AD1443)="","",ROUND(INDEX('Required State Input – PHYS'!M$12:M$2011,$AD1443),2)))</f>
        <v/>
      </c>
      <c r="N1443" s="80" t="str">
        <f>IF($AB1443="","",IF(INDEX('Required State Input – PHYS'!N$12:N$2011,$AD1443)="","",ROUND(INDEX('Required State Input – PHYS'!N$12:N$2011,$AD1443),4)))</f>
        <v/>
      </c>
      <c r="O1443" s="77" t="str">
        <f>IF($AB1443="","",IF(INDEX('Required State Input – PHYS'!O$12:O$2011,$AD1443)="","",INDEX('Required State Input – PHYS'!O$12:O$2011,$AD1443)))</f>
        <v/>
      </c>
      <c r="P1443" s="78" t="str">
        <f>IF($AB1443="","",IF(INDEX('Required State Input – PHYS'!P$12:P$2011,$AD1443)="","",INDEX('Required State Input – PHYS'!P$12:P$2011,$AD1443)))</f>
        <v/>
      </c>
      <c r="Q1443" s="79" t="str">
        <f>IF($AB1443="","",IF(INDEX('Required State Input – PHYS'!Q$12:Q$2011,$AD1443)="","",ROUND(INDEX('Required State Input – PHYS'!Q$12:Q$2011,$AD1443),2)))</f>
        <v/>
      </c>
      <c r="R1443" s="82" t="str">
        <f>IF($AB1443="","",IF(INDEX('Required State Input – PHYS'!R$12:R$2011,$AD1443)="","",INDEX('Required State Input – PHYS'!R$12:R$2011,$AD1443)))</f>
        <v/>
      </c>
      <c r="S1443" s="77" t="str">
        <f>IF($AB1443="","",IF(INDEX('Required State Input – PHYS'!S$12:S$2011,$AD1443)="","",INDEX('Required State Input – PHYS'!S$12:S$2011,$AD1443)))</f>
        <v/>
      </c>
      <c r="T1443" s="78" t="str">
        <f>IF($AB1443="","",IF(INDEX('Required State Input – PHYS'!T$12:T$2011,$AD1443)="","",INDEX('Required State Input – PHYS'!T$12:T$2011,$AD1443)))</f>
        <v/>
      </c>
      <c r="U1443" s="89" t="str">
        <f>IF($AB1443="","",IF(INDEX('Required State Input – PHYS'!U$12:U$2011,$AD1443)="","",ROUND(INDEX('Required State Input – PHYS'!U$12:U$2011,$AD1443),2)))</f>
        <v/>
      </c>
      <c r="V1443" s="107" t="str">
        <f>IF($AB1443="","",IF(INDEX('Required State Input – PHYS'!V$12:V$2011,$AD1443)="","",ROUND(INDEX('Required State Input – PHYS'!V$12:V$2011,$AD1443),2)))</f>
        <v/>
      </c>
      <c r="W1443" s="108" t="str">
        <f t="shared" si="66"/>
        <v/>
      </c>
      <c r="AB1443" s="42" t="str">
        <f t="shared" si="67"/>
        <v/>
      </c>
      <c r="AC1443" s="42" t="str">
        <f t="shared" si="68"/>
        <v/>
      </c>
      <c r="AD1443" s="42" t="str">
        <f>IF(AB1443="","",MATCH(AC1443,'Required State Input – PHYS'!$AK$12:$AK$2011,FALSE))</f>
        <v/>
      </c>
    </row>
    <row r="1444" spans="1:30" x14ac:dyDescent="0.25">
      <c r="A1444" s="110" t="s">
        <v>202</v>
      </c>
      <c r="B1444" s="99" t="str">
        <f>IF($AB1444="","",IF(INDEX('Required State Input – PHYS'!B$12:B$2011,$AD1444)="","",INDEX('Required State Input – PHYS'!B$12:B$2011,$AD1444)))</f>
        <v/>
      </c>
      <c r="C1444" s="67" t="str">
        <f>IF($AB1444="","",IF(INDEX('Required State Input – PHYS'!C$12:C$2011,$AD1444)="","",INDEX('Required State Input – PHYS'!C$12:C$2011,$AD1444)))</f>
        <v/>
      </c>
      <c r="D1444" s="100" t="str">
        <f>IF($AB1444="","",IF(INDEX('Required State Input – PHYS'!D$12:D$2011,$AD1444)="","",INDEX('Required State Input – PHYS'!D$12:D$2011,$AD1444)))</f>
        <v/>
      </c>
      <c r="E1444" s="101" t="str">
        <f>IF($AB1444="","",IF(INDEX('Required State Input – PHYS'!E$12:E$2011,$AD1444)="","",INDEX('Required State Input – PHYS'!E$12:E$2011,$AD1444)))</f>
        <v/>
      </c>
      <c r="F1444" s="99" t="str">
        <f>IF($AB1444="","",IF(INDEX('Required State Input – PHYS'!F$12:F$2011,$AD1444)="","",INDEX('Required State Input – PHYS'!F$12:F$2011,$AD1444)))</f>
        <v/>
      </c>
      <c r="G1444" s="100" t="str">
        <f>IF($AB1444="","",IF(INDEX('Required State Input – PHYS'!G$12:G$2011,$AD1444)="","",INDEX('Required State Input – PHYS'!G$12:G$2011,$AD1444)))</f>
        <v/>
      </c>
      <c r="H1444" s="100" t="str">
        <f>IF($AB1444="","",IF(INDEX('Required State Input – PHYS'!H$12:H$2011,$AD1444)="","",INDEX('Required State Input – PHYS'!H$12:H$2011,$AD1444)))</f>
        <v/>
      </c>
      <c r="I1444" s="100" t="str">
        <f>IF($AB1444="","",IF(INDEX('Required State Input – PHYS'!I$12:I$2011,$AD1444)="","",INDEX('Required State Input – PHYS'!I$12:I$2011,$AD1444)))</f>
        <v/>
      </c>
      <c r="J1444" s="102" t="str">
        <f>IF($AB1444="","",IF(INDEX('Required State Input – PHYS'!J$12:J$2011,$AD1444)="","",INDEX('Required State Input – PHYS'!J$12:J$2011,$AD1444)))</f>
        <v/>
      </c>
      <c r="K1444" s="77" t="str">
        <f>IF($AB1444="","",IF(INDEX('Required State Input – PHYS'!K$12:K$2011,$AD1444)="","",INDEX('Required State Input – PHYS'!K$12:K$2011,$AD1444)))</f>
        <v/>
      </c>
      <c r="L1444" s="78" t="str">
        <f>IF($AB1444="","",IF(INDEX('Required State Input – PHYS'!L$12:L$2011,$AD1444)="","",INDEX('Required State Input – PHYS'!L$12:L$2011,$AD1444)))</f>
        <v/>
      </c>
      <c r="M1444" s="79" t="str">
        <f>IF($AB1444="","",IF(INDEX('Required State Input – PHYS'!M$12:M$2011,$AD1444)="","",ROUND(INDEX('Required State Input – PHYS'!M$12:M$2011,$AD1444),2)))</f>
        <v/>
      </c>
      <c r="N1444" s="80" t="str">
        <f>IF($AB1444="","",IF(INDEX('Required State Input – PHYS'!N$12:N$2011,$AD1444)="","",ROUND(INDEX('Required State Input – PHYS'!N$12:N$2011,$AD1444),4)))</f>
        <v/>
      </c>
      <c r="O1444" s="77" t="str">
        <f>IF($AB1444="","",IF(INDEX('Required State Input – PHYS'!O$12:O$2011,$AD1444)="","",INDEX('Required State Input – PHYS'!O$12:O$2011,$AD1444)))</f>
        <v/>
      </c>
      <c r="P1444" s="78" t="str">
        <f>IF($AB1444="","",IF(INDEX('Required State Input – PHYS'!P$12:P$2011,$AD1444)="","",INDEX('Required State Input – PHYS'!P$12:P$2011,$AD1444)))</f>
        <v/>
      </c>
      <c r="Q1444" s="79" t="str">
        <f>IF($AB1444="","",IF(INDEX('Required State Input – PHYS'!Q$12:Q$2011,$AD1444)="","",ROUND(INDEX('Required State Input – PHYS'!Q$12:Q$2011,$AD1444),2)))</f>
        <v/>
      </c>
      <c r="R1444" s="82" t="str">
        <f>IF($AB1444="","",IF(INDEX('Required State Input – PHYS'!R$12:R$2011,$AD1444)="","",INDEX('Required State Input – PHYS'!R$12:R$2011,$AD1444)))</f>
        <v/>
      </c>
      <c r="S1444" s="77" t="str">
        <f>IF($AB1444="","",IF(INDEX('Required State Input – PHYS'!S$12:S$2011,$AD1444)="","",INDEX('Required State Input – PHYS'!S$12:S$2011,$AD1444)))</f>
        <v/>
      </c>
      <c r="T1444" s="78" t="str">
        <f>IF($AB1444="","",IF(INDEX('Required State Input – PHYS'!T$12:T$2011,$AD1444)="","",INDEX('Required State Input – PHYS'!T$12:T$2011,$AD1444)))</f>
        <v/>
      </c>
      <c r="U1444" s="89" t="str">
        <f>IF($AB1444="","",IF(INDEX('Required State Input – PHYS'!U$12:U$2011,$AD1444)="","",ROUND(INDEX('Required State Input – PHYS'!U$12:U$2011,$AD1444),2)))</f>
        <v/>
      </c>
      <c r="V1444" s="107" t="str">
        <f>IF($AB1444="","",IF(INDEX('Required State Input – PHYS'!V$12:V$2011,$AD1444)="","",ROUND(INDEX('Required State Input – PHYS'!V$12:V$2011,$AD1444),2)))</f>
        <v/>
      </c>
      <c r="W1444" s="108" t="str">
        <f t="shared" si="66"/>
        <v/>
      </c>
      <c r="AB1444" s="42" t="str">
        <f t="shared" si="67"/>
        <v/>
      </c>
      <c r="AC1444" s="42" t="str">
        <f t="shared" si="68"/>
        <v/>
      </c>
      <c r="AD1444" s="42" t="str">
        <f>IF(AB1444="","",MATCH(AC1444,'Required State Input – PHYS'!$AK$12:$AK$2011,FALSE))</f>
        <v/>
      </c>
    </row>
    <row r="1445" spans="1:30" x14ac:dyDescent="0.25">
      <c r="A1445" s="110" t="s">
        <v>202</v>
      </c>
      <c r="B1445" s="99" t="str">
        <f>IF($AB1445="","",IF(INDEX('Required State Input – PHYS'!B$12:B$2011,$AD1445)="","",INDEX('Required State Input – PHYS'!B$12:B$2011,$AD1445)))</f>
        <v/>
      </c>
      <c r="C1445" s="67" t="str">
        <f>IF($AB1445="","",IF(INDEX('Required State Input – PHYS'!C$12:C$2011,$AD1445)="","",INDEX('Required State Input – PHYS'!C$12:C$2011,$AD1445)))</f>
        <v/>
      </c>
      <c r="D1445" s="100" t="str">
        <f>IF($AB1445="","",IF(INDEX('Required State Input – PHYS'!D$12:D$2011,$AD1445)="","",INDEX('Required State Input – PHYS'!D$12:D$2011,$AD1445)))</f>
        <v/>
      </c>
      <c r="E1445" s="101" t="str">
        <f>IF($AB1445="","",IF(INDEX('Required State Input – PHYS'!E$12:E$2011,$AD1445)="","",INDEX('Required State Input – PHYS'!E$12:E$2011,$AD1445)))</f>
        <v/>
      </c>
      <c r="F1445" s="99" t="str">
        <f>IF($AB1445="","",IF(INDEX('Required State Input – PHYS'!F$12:F$2011,$AD1445)="","",INDEX('Required State Input – PHYS'!F$12:F$2011,$AD1445)))</f>
        <v/>
      </c>
      <c r="G1445" s="100" t="str">
        <f>IF($AB1445="","",IF(INDEX('Required State Input – PHYS'!G$12:G$2011,$AD1445)="","",INDEX('Required State Input – PHYS'!G$12:G$2011,$AD1445)))</f>
        <v/>
      </c>
      <c r="H1445" s="100" t="str">
        <f>IF($AB1445="","",IF(INDEX('Required State Input – PHYS'!H$12:H$2011,$AD1445)="","",INDEX('Required State Input – PHYS'!H$12:H$2011,$AD1445)))</f>
        <v/>
      </c>
      <c r="I1445" s="100" t="str">
        <f>IF($AB1445="","",IF(INDEX('Required State Input – PHYS'!I$12:I$2011,$AD1445)="","",INDEX('Required State Input – PHYS'!I$12:I$2011,$AD1445)))</f>
        <v/>
      </c>
      <c r="J1445" s="102" t="str">
        <f>IF($AB1445="","",IF(INDEX('Required State Input – PHYS'!J$12:J$2011,$AD1445)="","",INDEX('Required State Input – PHYS'!J$12:J$2011,$AD1445)))</f>
        <v/>
      </c>
      <c r="K1445" s="77" t="str">
        <f>IF($AB1445="","",IF(INDEX('Required State Input – PHYS'!K$12:K$2011,$AD1445)="","",INDEX('Required State Input – PHYS'!K$12:K$2011,$AD1445)))</f>
        <v/>
      </c>
      <c r="L1445" s="78" t="str">
        <f>IF($AB1445="","",IF(INDEX('Required State Input – PHYS'!L$12:L$2011,$AD1445)="","",INDEX('Required State Input – PHYS'!L$12:L$2011,$AD1445)))</f>
        <v/>
      </c>
      <c r="M1445" s="79" t="str">
        <f>IF($AB1445="","",IF(INDEX('Required State Input – PHYS'!M$12:M$2011,$AD1445)="","",ROUND(INDEX('Required State Input – PHYS'!M$12:M$2011,$AD1445),2)))</f>
        <v/>
      </c>
      <c r="N1445" s="80" t="str">
        <f>IF($AB1445="","",IF(INDEX('Required State Input – PHYS'!N$12:N$2011,$AD1445)="","",ROUND(INDEX('Required State Input – PHYS'!N$12:N$2011,$AD1445),4)))</f>
        <v/>
      </c>
      <c r="O1445" s="77" t="str">
        <f>IF($AB1445="","",IF(INDEX('Required State Input – PHYS'!O$12:O$2011,$AD1445)="","",INDEX('Required State Input – PHYS'!O$12:O$2011,$AD1445)))</f>
        <v/>
      </c>
      <c r="P1445" s="78" t="str">
        <f>IF($AB1445="","",IF(INDEX('Required State Input – PHYS'!P$12:P$2011,$AD1445)="","",INDEX('Required State Input – PHYS'!P$12:P$2011,$AD1445)))</f>
        <v/>
      </c>
      <c r="Q1445" s="79" t="str">
        <f>IF($AB1445="","",IF(INDEX('Required State Input – PHYS'!Q$12:Q$2011,$AD1445)="","",ROUND(INDEX('Required State Input – PHYS'!Q$12:Q$2011,$AD1445),2)))</f>
        <v/>
      </c>
      <c r="R1445" s="82" t="str">
        <f>IF($AB1445="","",IF(INDEX('Required State Input – PHYS'!R$12:R$2011,$AD1445)="","",INDEX('Required State Input – PHYS'!R$12:R$2011,$AD1445)))</f>
        <v/>
      </c>
      <c r="S1445" s="77" t="str">
        <f>IF($AB1445="","",IF(INDEX('Required State Input – PHYS'!S$12:S$2011,$AD1445)="","",INDEX('Required State Input – PHYS'!S$12:S$2011,$AD1445)))</f>
        <v/>
      </c>
      <c r="T1445" s="78" t="str">
        <f>IF($AB1445="","",IF(INDEX('Required State Input – PHYS'!T$12:T$2011,$AD1445)="","",INDEX('Required State Input – PHYS'!T$12:T$2011,$AD1445)))</f>
        <v/>
      </c>
      <c r="U1445" s="89" t="str">
        <f>IF($AB1445="","",IF(INDEX('Required State Input – PHYS'!U$12:U$2011,$AD1445)="","",ROUND(INDEX('Required State Input – PHYS'!U$12:U$2011,$AD1445),2)))</f>
        <v/>
      </c>
      <c r="V1445" s="107" t="str">
        <f>IF($AB1445="","",IF(INDEX('Required State Input – PHYS'!V$12:V$2011,$AD1445)="","",ROUND(INDEX('Required State Input – PHYS'!V$12:V$2011,$AD1445),2)))</f>
        <v/>
      </c>
      <c r="W1445" s="108" t="str">
        <f t="shared" si="66"/>
        <v/>
      </c>
      <c r="AB1445" s="42" t="str">
        <f t="shared" si="67"/>
        <v/>
      </c>
      <c r="AC1445" s="42" t="str">
        <f t="shared" si="68"/>
        <v/>
      </c>
      <c r="AD1445" s="42" t="str">
        <f>IF(AB1445="","",MATCH(AC1445,'Required State Input – PHYS'!$AK$12:$AK$2011,FALSE))</f>
        <v/>
      </c>
    </row>
    <row r="1446" spans="1:30" x14ac:dyDescent="0.25">
      <c r="A1446" s="110" t="s">
        <v>202</v>
      </c>
      <c r="B1446" s="99" t="str">
        <f>IF($AB1446="","",IF(INDEX('Required State Input – PHYS'!B$12:B$2011,$AD1446)="","",INDEX('Required State Input – PHYS'!B$12:B$2011,$AD1446)))</f>
        <v/>
      </c>
      <c r="C1446" s="67" t="str">
        <f>IF($AB1446="","",IF(INDEX('Required State Input – PHYS'!C$12:C$2011,$AD1446)="","",INDEX('Required State Input – PHYS'!C$12:C$2011,$AD1446)))</f>
        <v/>
      </c>
      <c r="D1446" s="100" t="str">
        <f>IF($AB1446="","",IF(INDEX('Required State Input – PHYS'!D$12:D$2011,$AD1446)="","",INDEX('Required State Input – PHYS'!D$12:D$2011,$AD1446)))</f>
        <v/>
      </c>
      <c r="E1446" s="101" t="str">
        <f>IF($AB1446="","",IF(INDEX('Required State Input – PHYS'!E$12:E$2011,$AD1446)="","",INDEX('Required State Input – PHYS'!E$12:E$2011,$AD1446)))</f>
        <v/>
      </c>
      <c r="F1446" s="99" t="str">
        <f>IF($AB1446="","",IF(INDEX('Required State Input – PHYS'!F$12:F$2011,$AD1446)="","",INDEX('Required State Input – PHYS'!F$12:F$2011,$AD1446)))</f>
        <v/>
      </c>
      <c r="G1446" s="100" t="str">
        <f>IF($AB1446="","",IF(INDEX('Required State Input – PHYS'!G$12:G$2011,$AD1446)="","",INDEX('Required State Input – PHYS'!G$12:G$2011,$AD1446)))</f>
        <v/>
      </c>
      <c r="H1446" s="100" t="str">
        <f>IF($AB1446="","",IF(INDEX('Required State Input – PHYS'!H$12:H$2011,$AD1446)="","",INDEX('Required State Input – PHYS'!H$12:H$2011,$AD1446)))</f>
        <v/>
      </c>
      <c r="I1446" s="100" t="str">
        <f>IF($AB1446="","",IF(INDEX('Required State Input – PHYS'!I$12:I$2011,$AD1446)="","",INDEX('Required State Input – PHYS'!I$12:I$2011,$AD1446)))</f>
        <v/>
      </c>
      <c r="J1446" s="102" t="str">
        <f>IF($AB1446="","",IF(INDEX('Required State Input – PHYS'!J$12:J$2011,$AD1446)="","",INDEX('Required State Input – PHYS'!J$12:J$2011,$AD1446)))</f>
        <v/>
      </c>
      <c r="K1446" s="77" t="str">
        <f>IF($AB1446="","",IF(INDEX('Required State Input – PHYS'!K$12:K$2011,$AD1446)="","",INDEX('Required State Input – PHYS'!K$12:K$2011,$AD1446)))</f>
        <v/>
      </c>
      <c r="L1446" s="78" t="str">
        <f>IF($AB1446="","",IF(INDEX('Required State Input – PHYS'!L$12:L$2011,$AD1446)="","",INDEX('Required State Input – PHYS'!L$12:L$2011,$AD1446)))</f>
        <v/>
      </c>
      <c r="M1446" s="79" t="str">
        <f>IF($AB1446="","",IF(INDEX('Required State Input – PHYS'!M$12:M$2011,$AD1446)="","",ROUND(INDEX('Required State Input – PHYS'!M$12:M$2011,$AD1446),2)))</f>
        <v/>
      </c>
      <c r="N1446" s="80" t="str">
        <f>IF($AB1446="","",IF(INDEX('Required State Input – PHYS'!N$12:N$2011,$AD1446)="","",ROUND(INDEX('Required State Input – PHYS'!N$12:N$2011,$AD1446),4)))</f>
        <v/>
      </c>
      <c r="O1446" s="77" t="str">
        <f>IF($AB1446="","",IF(INDEX('Required State Input – PHYS'!O$12:O$2011,$AD1446)="","",INDEX('Required State Input – PHYS'!O$12:O$2011,$AD1446)))</f>
        <v/>
      </c>
      <c r="P1446" s="78" t="str">
        <f>IF($AB1446="","",IF(INDEX('Required State Input – PHYS'!P$12:P$2011,$AD1446)="","",INDEX('Required State Input – PHYS'!P$12:P$2011,$AD1446)))</f>
        <v/>
      </c>
      <c r="Q1446" s="79" t="str">
        <f>IF($AB1446="","",IF(INDEX('Required State Input – PHYS'!Q$12:Q$2011,$AD1446)="","",ROUND(INDEX('Required State Input – PHYS'!Q$12:Q$2011,$AD1446),2)))</f>
        <v/>
      </c>
      <c r="R1446" s="82" t="str">
        <f>IF($AB1446="","",IF(INDEX('Required State Input – PHYS'!R$12:R$2011,$AD1446)="","",INDEX('Required State Input – PHYS'!R$12:R$2011,$AD1446)))</f>
        <v/>
      </c>
      <c r="S1446" s="77" t="str">
        <f>IF($AB1446="","",IF(INDEX('Required State Input – PHYS'!S$12:S$2011,$AD1446)="","",INDEX('Required State Input – PHYS'!S$12:S$2011,$AD1446)))</f>
        <v/>
      </c>
      <c r="T1446" s="78" t="str">
        <f>IF($AB1446="","",IF(INDEX('Required State Input – PHYS'!T$12:T$2011,$AD1446)="","",INDEX('Required State Input – PHYS'!T$12:T$2011,$AD1446)))</f>
        <v/>
      </c>
      <c r="U1446" s="89" t="str">
        <f>IF($AB1446="","",IF(INDEX('Required State Input – PHYS'!U$12:U$2011,$AD1446)="","",ROUND(INDEX('Required State Input – PHYS'!U$12:U$2011,$AD1446),2)))</f>
        <v/>
      </c>
      <c r="V1446" s="107" t="str">
        <f>IF($AB1446="","",IF(INDEX('Required State Input – PHYS'!V$12:V$2011,$AD1446)="","",ROUND(INDEX('Required State Input – PHYS'!V$12:V$2011,$AD1446),2)))</f>
        <v/>
      </c>
      <c r="W1446" s="108" t="str">
        <f t="shared" si="66"/>
        <v/>
      </c>
      <c r="AB1446" s="42" t="str">
        <f t="shared" si="67"/>
        <v/>
      </c>
      <c r="AC1446" s="42" t="str">
        <f t="shared" si="68"/>
        <v/>
      </c>
      <c r="AD1446" s="42" t="str">
        <f>IF(AB1446="","",MATCH(AC1446,'Required State Input – PHYS'!$AK$12:$AK$2011,FALSE))</f>
        <v/>
      </c>
    </row>
    <row r="1447" spans="1:30" x14ac:dyDescent="0.25">
      <c r="A1447" s="110" t="s">
        <v>202</v>
      </c>
      <c r="B1447" s="99" t="str">
        <f>IF($AB1447="","",IF(INDEX('Required State Input – PHYS'!B$12:B$2011,$AD1447)="","",INDEX('Required State Input – PHYS'!B$12:B$2011,$AD1447)))</f>
        <v/>
      </c>
      <c r="C1447" s="67" t="str">
        <f>IF($AB1447="","",IF(INDEX('Required State Input – PHYS'!C$12:C$2011,$AD1447)="","",INDEX('Required State Input – PHYS'!C$12:C$2011,$AD1447)))</f>
        <v/>
      </c>
      <c r="D1447" s="100" t="str">
        <f>IF($AB1447="","",IF(INDEX('Required State Input – PHYS'!D$12:D$2011,$AD1447)="","",INDEX('Required State Input – PHYS'!D$12:D$2011,$AD1447)))</f>
        <v/>
      </c>
      <c r="E1447" s="101" t="str">
        <f>IF($AB1447="","",IF(INDEX('Required State Input – PHYS'!E$12:E$2011,$AD1447)="","",INDEX('Required State Input – PHYS'!E$12:E$2011,$AD1447)))</f>
        <v/>
      </c>
      <c r="F1447" s="99" t="str">
        <f>IF($AB1447="","",IF(INDEX('Required State Input – PHYS'!F$12:F$2011,$AD1447)="","",INDEX('Required State Input – PHYS'!F$12:F$2011,$AD1447)))</f>
        <v/>
      </c>
      <c r="G1447" s="100" t="str">
        <f>IF($AB1447="","",IF(INDEX('Required State Input – PHYS'!G$12:G$2011,$AD1447)="","",INDEX('Required State Input – PHYS'!G$12:G$2011,$AD1447)))</f>
        <v/>
      </c>
      <c r="H1447" s="100" t="str">
        <f>IF($AB1447="","",IF(INDEX('Required State Input – PHYS'!H$12:H$2011,$AD1447)="","",INDEX('Required State Input – PHYS'!H$12:H$2011,$AD1447)))</f>
        <v/>
      </c>
      <c r="I1447" s="100" t="str">
        <f>IF($AB1447="","",IF(INDEX('Required State Input – PHYS'!I$12:I$2011,$AD1447)="","",INDEX('Required State Input – PHYS'!I$12:I$2011,$AD1447)))</f>
        <v/>
      </c>
      <c r="J1447" s="102" t="str">
        <f>IF($AB1447="","",IF(INDEX('Required State Input – PHYS'!J$12:J$2011,$AD1447)="","",INDEX('Required State Input – PHYS'!J$12:J$2011,$AD1447)))</f>
        <v/>
      </c>
      <c r="K1447" s="77" t="str">
        <f>IF($AB1447="","",IF(INDEX('Required State Input – PHYS'!K$12:K$2011,$AD1447)="","",INDEX('Required State Input – PHYS'!K$12:K$2011,$AD1447)))</f>
        <v/>
      </c>
      <c r="L1447" s="78" t="str">
        <f>IF($AB1447="","",IF(INDEX('Required State Input – PHYS'!L$12:L$2011,$AD1447)="","",INDEX('Required State Input – PHYS'!L$12:L$2011,$AD1447)))</f>
        <v/>
      </c>
      <c r="M1447" s="79" t="str">
        <f>IF($AB1447="","",IF(INDEX('Required State Input – PHYS'!M$12:M$2011,$AD1447)="","",ROUND(INDEX('Required State Input – PHYS'!M$12:M$2011,$AD1447),2)))</f>
        <v/>
      </c>
      <c r="N1447" s="80" t="str">
        <f>IF($AB1447="","",IF(INDEX('Required State Input – PHYS'!N$12:N$2011,$AD1447)="","",ROUND(INDEX('Required State Input – PHYS'!N$12:N$2011,$AD1447),4)))</f>
        <v/>
      </c>
      <c r="O1447" s="77" t="str">
        <f>IF($AB1447="","",IF(INDEX('Required State Input – PHYS'!O$12:O$2011,$AD1447)="","",INDEX('Required State Input – PHYS'!O$12:O$2011,$AD1447)))</f>
        <v/>
      </c>
      <c r="P1447" s="78" t="str">
        <f>IF($AB1447="","",IF(INDEX('Required State Input – PHYS'!P$12:P$2011,$AD1447)="","",INDEX('Required State Input – PHYS'!P$12:P$2011,$AD1447)))</f>
        <v/>
      </c>
      <c r="Q1447" s="79" t="str">
        <f>IF($AB1447="","",IF(INDEX('Required State Input – PHYS'!Q$12:Q$2011,$AD1447)="","",ROUND(INDEX('Required State Input – PHYS'!Q$12:Q$2011,$AD1447),2)))</f>
        <v/>
      </c>
      <c r="R1447" s="82" t="str">
        <f>IF($AB1447="","",IF(INDEX('Required State Input – PHYS'!R$12:R$2011,$AD1447)="","",INDEX('Required State Input – PHYS'!R$12:R$2011,$AD1447)))</f>
        <v/>
      </c>
      <c r="S1447" s="77" t="str">
        <f>IF($AB1447="","",IF(INDEX('Required State Input – PHYS'!S$12:S$2011,$AD1447)="","",INDEX('Required State Input – PHYS'!S$12:S$2011,$AD1447)))</f>
        <v/>
      </c>
      <c r="T1447" s="78" t="str">
        <f>IF($AB1447="","",IF(INDEX('Required State Input – PHYS'!T$12:T$2011,$AD1447)="","",INDEX('Required State Input – PHYS'!T$12:T$2011,$AD1447)))</f>
        <v/>
      </c>
      <c r="U1447" s="89" t="str">
        <f>IF($AB1447="","",IF(INDEX('Required State Input – PHYS'!U$12:U$2011,$AD1447)="","",ROUND(INDEX('Required State Input – PHYS'!U$12:U$2011,$AD1447),2)))</f>
        <v/>
      </c>
      <c r="V1447" s="107" t="str">
        <f>IF($AB1447="","",IF(INDEX('Required State Input – PHYS'!V$12:V$2011,$AD1447)="","",ROUND(INDEX('Required State Input – PHYS'!V$12:V$2011,$AD1447),2)))</f>
        <v/>
      </c>
      <c r="W1447" s="108" t="str">
        <f t="shared" si="66"/>
        <v/>
      </c>
      <c r="AB1447" s="42" t="str">
        <f t="shared" si="67"/>
        <v/>
      </c>
      <c r="AC1447" s="42" t="str">
        <f t="shared" si="68"/>
        <v/>
      </c>
      <c r="AD1447" s="42" t="str">
        <f>IF(AB1447="","",MATCH(AC1447,'Required State Input – PHYS'!$AK$12:$AK$2011,FALSE))</f>
        <v/>
      </c>
    </row>
    <row r="1448" spans="1:30" x14ac:dyDescent="0.25">
      <c r="A1448" s="110" t="s">
        <v>202</v>
      </c>
      <c r="B1448" s="99" t="str">
        <f>IF($AB1448="","",IF(INDEX('Required State Input – PHYS'!B$12:B$2011,$AD1448)="","",INDEX('Required State Input – PHYS'!B$12:B$2011,$AD1448)))</f>
        <v/>
      </c>
      <c r="C1448" s="67" t="str">
        <f>IF($AB1448="","",IF(INDEX('Required State Input – PHYS'!C$12:C$2011,$AD1448)="","",INDEX('Required State Input – PHYS'!C$12:C$2011,$AD1448)))</f>
        <v/>
      </c>
      <c r="D1448" s="100" t="str">
        <f>IF($AB1448="","",IF(INDEX('Required State Input – PHYS'!D$12:D$2011,$AD1448)="","",INDEX('Required State Input – PHYS'!D$12:D$2011,$AD1448)))</f>
        <v/>
      </c>
      <c r="E1448" s="101" t="str">
        <f>IF($AB1448="","",IF(INDEX('Required State Input – PHYS'!E$12:E$2011,$AD1448)="","",INDEX('Required State Input – PHYS'!E$12:E$2011,$AD1448)))</f>
        <v/>
      </c>
      <c r="F1448" s="99" t="str">
        <f>IF($AB1448="","",IF(INDEX('Required State Input – PHYS'!F$12:F$2011,$AD1448)="","",INDEX('Required State Input – PHYS'!F$12:F$2011,$AD1448)))</f>
        <v/>
      </c>
      <c r="G1448" s="100" t="str">
        <f>IF($AB1448="","",IF(INDEX('Required State Input – PHYS'!G$12:G$2011,$AD1448)="","",INDEX('Required State Input – PHYS'!G$12:G$2011,$AD1448)))</f>
        <v/>
      </c>
      <c r="H1448" s="100" t="str">
        <f>IF($AB1448="","",IF(INDEX('Required State Input – PHYS'!H$12:H$2011,$AD1448)="","",INDEX('Required State Input – PHYS'!H$12:H$2011,$AD1448)))</f>
        <v/>
      </c>
      <c r="I1448" s="100" t="str">
        <f>IF($AB1448="","",IF(INDEX('Required State Input – PHYS'!I$12:I$2011,$AD1448)="","",INDEX('Required State Input – PHYS'!I$12:I$2011,$AD1448)))</f>
        <v/>
      </c>
      <c r="J1448" s="102" t="str">
        <f>IF($AB1448="","",IF(INDEX('Required State Input – PHYS'!J$12:J$2011,$AD1448)="","",INDEX('Required State Input – PHYS'!J$12:J$2011,$AD1448)))</f>
        <v/>
      </c>
      <c r="K1448" s="77" t="str">
        <f>IF($AB1448="","",IF(INDEX('Required State Input – PHYS'!K$12:K$2011,$AD1448)="","",INDEX('Required State Input – PHYS'!K$12:K$2011,$AD1448)))</f>
        <v/>
      </c>
      <c r="L1448" s="78" t="str">
        <f>IF($AB1448="","",IF(INDEX('Required State Input – PHYS'!L$12:L$2011,$AD1448)="","",INDEX('Required State Input – PHYS'!L$12:L$2011,$AD1448)))</f>
        <v/>
      </c>
      <c r="M1448" s="79" t="str">
        <f>IF($AB1448="","",IF(INDEX('Required State Input – PHYS'!M$12:M$2011,$AD1448)="","",ROUND(INDEX('Required State Input – PHYS'!M$12:M$2011,$AD1448),2)))</f>
        <v/>
      </c>
      <c r="N1448" s="80" t="str">
        <f>IF($AB1448="","",IF(INDEX('Required State Input – PHYS'!N$12:N$2011,$AD1448)="","",ROUND(INDEX('Required State Input – PHYS'!N$12:N$2011,$AD1448),4)))</f>
        <v/>
      </c>
      <c r="O1448" s="77" t="str">
        <f>IF($AB1448="","",IF(INDEX('Required State Input – PHYS'!O$12:O$2011,$AD1448)="","",INDEX('Required State Input – PHYS'!O$12:O$2011,$AD1448)))</f>
        <v/>
      </c>
      <c r="P1448" s="78" t="str">
        <f>IF($AB1448="","",IF(INDEX('Required State Input – PHYS'!P$12:P$2011,$AD1448)="","",INDEX('Required State Input – PHYS'!P$12:P$2011,$AD1448)))</f>
        <v/>
      </c>
      <c r="Q1448" s="79" t="str">
        <f>IF($AB1448="","",IF(INDEX('Required State Input – PHYS'!Q$12:Q$2011,$AD1448)="","",ROUND(INDEX('Required State Input – PHYS'!Q$12:Q$2011,$AD1448),2)))</f>
        <v/>
      </c>
      <c r="R1448" s="82" t="str">
        <f>IF($AB1448="","",IF(INDEX('Required State Input – PHYS'!R$12:R$2011,$AD1448)="","",INDEX('Required State Input – PHYS'!R$12:R$2011,$AD1448)))</f>
        <v/>
      </c>
      <c r="S1448" s="77" t="str">
        <f>IF($AB1448="","",IF(INDEX('Required State Input – PHYS'!S$12:S$2011,$AD1448)="","",INDEX('Required State Input – PHYS'!S$12:S$2011,$AD1448)))</f>
        <v/>
      </c>
      <c r="T1448" s="78" t="str">
        <f>IF($AB1448="","",IF(INDEX('Required State Input – PHYS'!T$12:T$2011,$AD1448)="","",INDEX('Required State Input – PHYS'!T$12:T$2011,$AD1448)))</f>
        <v/>
      </c>
      <c r="U1448" s="89" t="str">
        <f>IF($AB1448="","",IF(INDEX('Required State Input – PHYS'!U$12:U$2011,$AD1448)="","",ROUND(INDEX('Required State Input – PHYS'!U$12:U$2011,$AD1448),2)))</f>
        <v/>
      </c>
      <c r="V1448" s="107" t="str">
        <f>IF($AB1448="","",IF(INDEX('Required State Input – PHYS'!V$12:V$2011,$AD1448)="","",ROUND(INDEX('Required State Input – PHYS'!V$12:V$2011,$AD1448),2)))</f>
        <v/>
      </c>
      <c r="W1448" s="108" t="str">
        <f t="shared" si="66"/>
        <v/>
      </c>
      <c r="AB1448" s="42" t="str">
        <f t="shared" si="67"/>
        <v/>
      </c>
      <c r="AC1448" s="42" t="str">
        <f t="shared" si="68"/>
        <v/>
      </c>
      <c r="AD1448" s="42" t="str">
        <f>IF(AB1448="","",MATCH(AC1448,'Required State Input – PHYS'!$AK$12:$AK$2011,FALSE))</f>
        <v/>
      </c>
    </row>
    <row r="1449" spans="1:30" x14ac:dyDescent="0.25">
      <c r="A1449" s="110" t="s">
        <v>202</v>
      </c>
      <c r="B1449" s="99" t="str">
        <f>IF($AB1449="","",IF(INDEX('Required State Input – PHYS'!B$12:B$2011,$AD1449)="","",INDEX('Required State Input – PHYS'!B$12:B$2011,$AD1449)))</f>
        <v/>
      </c>
      <c r="C1449" s="67" t="str">
        <f>IF($AB1449="","",IF(INDEX('Required State Input – PHYS'!C$12:C$2011,$AD1449)="","",INDEX('Required State Input – PHYS'!C$12:C$2011,$AD1449)))</f>
        <v/>
      </c>
      <c r="D1449" s="100" t="str">
        <f>IF($AB1449="","",IF(INDEX('Required State Input – PHYS'!D$12:D$2011,$AD1449)="","",INDEX('Required State Input – PHYS'!D$12:D$2011,$AD1449)))</f>
        <v/>
      </c>
      <c r="E1449" s="101" t="str">
        <f>IF($AB1449="","",IF(INDEX('Required State Input – PHYS'!E$12:E$2011,$AD1449)="","",INDEX('Required State Input – PHYS'!E$12:E$2011,$AD1449)))</f>
        <v/>
      </c>
      <c r="F1449" s="99" t="str">
        <f>IF($AB1449="","",IF(INDEX('Required State Input – PHYS'!F$12:F$2011,$AD1449)="","",INDEX('Required State Input – PHYS'!F$12:F$2011,$AD1449)))</f>
        <v/>
      </c>
      <c r="G1449" s="100" t="str">
        <f>IF($AB1449="","",IF(INDEX('Required State Input – PHYS'!G$12:G$2011,$AD1449)="","",INDEX('Required State Input – PHYS'!G$12:G$2011,$AD1449)))</f>
        <v/>
      </c>
      <c r="H1449" s="100" t="str">
        <f>IF($AB1449="","",IF(INDEX('Required State Input – PHYS'!H$12:H$2011,$AD1449)="","",INDEX('Required State Input – PHYS'!H$12:H$2011,$AD1449)))</f>
        <v/>
      </c>
      <c r="I1449" s="100" t="str">
        <f>IF($AB1449="","",IF(INDEX('Required State Input – PHYS'!I$12:I$2011,$AD1449)="","",INDEX('Required State Input – PHYS'!I$12:I$2011,$AD1449)))</f>
        <v/>
      </c>
      <c r="J1449" s="102" t="str">
        <f>IF($AB1449="","",IF(INDEX('Required State Input – PHYS'!J$12:J$2011,$AD1449)="","",INDEX('Required State Input – PHYS'!J$12:J$2011,$AD1449)))</f>
        <v/>
      </c>
      <c r="K1449" s="77" t="str">
        <f>IF($AB1449="","",IF(INDEX('Required State Input – PHYS'!K$12:K$2011,$AD1449)="","",INDEX('Required State Input – PHYS'!K$12:K$2011,$AD1449)))</f>
        <v/>
      </c>
      <c r="L1449" s="78" t="str">
        <f>IF($AB1449="","",IF(INDEX('Required State Input – PHYS'!L$12:L$2011,$AD1449)="","",INDEX('Required State Input – PHYS'!L$12:L$2011,$AD1449)))</f>
        <v/>
      </c>
      <c r="M1449" s="79" t="str">
        <f>IF($AB1449="","",IF(INDEX('Required State Input – PHYS'!M$12:M$2011,$AD1449)="","",ROUND(INDEX('Required State Input – PHYS'!M$12:M$2011,$AD1449),2)))</f>
        <v/>
      </c>
      <c r="N1449" s="80" t="str">
        <f>IF($AB1449="","",IF(INDEX('Required State Input – PHYS'!N$12:N$2011,$AD1449)="","",ROUND(INDEX('Required State Input – PHYS'!N$12:N$2011,$AD1449),4)))</f>
        <v/>
      </c>
      <c r="O1449" s="77" t="str">
        <f>IF($AB1449="","",IF(INDEX('Required State Input – PHYS'!O$12:O$2011,$AD1449)="","",INDEX('Required State Input – PHYS'!O$12:O$2011,$AD1449)))</f>
        <v/>
      </c>
      <c r="P1449" s="78" t="str">
        <f>IF($AB1449="","",IF(INDEX('Required State Input – PHYS'!P$12:P$2011,$AD1449)="","",INDEX('Required State Input – PHYS'!P$12:P$2011,$AD1449)))</f>
        <v/>
      </c>
      <c r="Q1449" s="79" t="str">
        <f>IF($AB1449="","",IF(INDEX('Required State Input – PHYS'!Q$12:Q$2011,$AD1449)="","",ROUND(INDEX('Required State Input – PHYS'!Q$12:Q$2011,$AD1449),2)))</f>
        <v/>
      </c>
      <c r="R1449" s="82" t="str">
        <f>IF($AB1449="","",IF(INDEX('Required State Input – PHYS'!R$12:R$2011,$AD1449)="","",INDEX('Required State Input – PHYS'!R$12:R$2011,$AD1449)))</f>
        <v/>
      </c>
      <c r="S1449" s="77" t="str">
        <f>IF($AB1449="","",IF(INDEX('Required State Input – PHYS'!S$12:S$2011,$AD1449)="","",INDEX('Required State Input – PHYS'!S$12:S$2011,$AD1449)))</f>
        <v/>
      </c>
      <c r="T1449" s="78" t="str">
        <f>IF($AB1449="","",IF(INDEX('Required State Input – PHYS'!T$12:T$2011,$AD1449)="","",INDEX('Required State Input – PHYS'!T$12:T$2011,$AD1449)))</f>
        <v/>
      </c>
      <c r="U1449" s="89" t="str">
        <f>IF($AB1449="","",IF(INDEX('Required State Input – PHYS'!U$12:U$2011,$AD1449)="","",ROUND(INDEX('Required State Input – PHYS'!U$12:U$2011,$AD1449),2)))</f>
        <v/>
      </c>
      <c r="V1449" s="107" t="str">
        <f>IF($AB1449="","",IF(INDEX('Required State Input – PHYS'!V$12:V$2011,$AD1449)="","",ROUND(INDEX('Required State Input – PHYS'!V$12:V$2011,$AD1449),2)))</f>
        <v/>
      </c>
      <c r="W1449" s="108" t="str">
        <f t="shared" si="66"/>
        <v/>
      </c>
      <c r="AB1449" s="42" t="str">
        <f t="shared" si="67"/>
        <v/>
      </c>
      <c r="AC1449" s="42" t="str">
        <f t="shared" si="68"/>
        <v/>
      </c>
      <c r="AD1449" s="42" t="str">
        <f>IF(AB1449="","",MATCH(AC1449,'Required State Input – PHYS'!$AK$12:$AK$2011,FALSE))</f>
        <v/>
      </c>
    </row>
    <row r="1450" spans="1:30" x14ac:dyDescent="0.25">
      <c r="A1450" s="110" t="s">
        <v>202</v>
      </c>
      <c r="B1450" s="99" t="str">
        <f>IF($AB1450="","",IF(INDEX('Required State Input – PHYS'!B$12:B$2011,$AD1450)="","",INDEX('Required State Input – PHYS'!B$12:B$2011,$AD1450)))</f>
        <v/>
      </c>
      <c r="C1450" s="67" t="str">
        <f>IF($AB1450="","",IF(INDEX('Required State Input – PHYS'!C$12:C$2011,$AD1450)="","",INDEX('Required State Input – PHYS'!C$12:C$2011,$AD1450)))</f>
        <v/>
      </c>
      <c r="D1450" s="100" t="str">
        <f>IF($AB1450="","",IF(INDEX('Required State Input – PHYS'!D$12:D$2011,$AD1450)="","",INDEX('Required State Input – PHYS'!D$12:D$2011,$AD1450)))</f>
        <v/>
      </c>
      <c r="E1450" s="101" t="str">
        <f>IF($AB1450="","",IF(INDEX('Required State Input – PHYS'!E$12:E$2011,$AD1450)="","",INDEX('Required State Input – PHYS'!E$12:E$2011,$AD1450)))</f>
        <v/>
      </c>
      <c r="F1450" s="99" t="str">
        <f>IF($AB1450="","",IF(INDEX('Required State Input – PHYS'!F$12:F$2011,$AD1450)="","",INDEX('Required State Input – PHYS'!F$12:F$2011,$AD1450)))</f>
        <v/>
      </c>
      <c r="G1450" s="100" t="str">
        <f>IF($AB1450="","",IF(INDEX('Required State Input – PHYS'!G$12:G$2011,$AD1450)="","",INDEX('Required State Input – PHYS'!G$12:G$2011,$AD1450)))</f>
        <v/>
      </c>
      <c r="H1450" s="100" t="str">
        <f>IF($AB1450="","",IF(INDEX('Required State Input – PHYS'!H$12:H$2011,$AD1450)="","",INDEX('Required State Input – PHYS'!H$12:H$2011,$AD1450)))</f>
        <v/>
      </c>
      <c r="I1450" s="100" t="str">
        <f>IF($AB1450="","",IF(INDEX('Required State Input – PHYS'!I$12:I$2011,$AD1450)="","",INDEX('Required State Input – PHYS'!I$12:I$2011,$AD1450)))</f>
        <v/>
      </c>
      <c r="J1450" s="102" t="str">
        <f>IF($AB1450="","",IF(INDEX('Required State Input – PHYS'!J$12:J$2011,$AD1450)="","",INDEX('Required State Input – PHYS'!J$12:J$2011,$AD1450)))</f>
        <v/>
      </c>
      <c r="K1450" s="77" t="str">
        <f>IF($AB1450="","",IF(INDEX('Required State Input – PHYS'!K$12:K$2011,$AD1450)="","",INDEX('Required State Input – PHYS'!K$12:K$2011,$AD1450)))</f>
        <v/>
      </c>
      <c r="L1450" s="78" t="str">
        <f>IF($AB1450="","",IF(INDEX('Required State Input – PHYS'!L$12:L$2011,$AD1450)="","",INDEX('Required State Input – PHYS'!L$12:L$2011,$AD1450)))</f>
        <v/>
      </c>
      <c r="M1450" s="79" t="str">
        <f>IF($AB1450="","",IF(INDEX('Required State Input – PHYS'!M$12:M$2011,$AD1450)="","",ROUND(INDEX('Required State Input – PHYS'!M$12:M$2011,$AD1450),2)))</f>
        <v/>
      </c>
      <c r="N1450" s="80" t="str">
        <f>IF($AB1450="","",IF(INDEX('Required State Input – PHYS'!N$12:N$2011,$AD1450)="","",ROUND(INDEX('Required State Input – PHYS'!N$12:N$2011,$AD1450),4)))</f>
        <v/>
      </c>
      <c r="O1450" s="77" t="str">
        <f>IF($AB1450="","",IF(INDEX('Required State Input – PHYS'!O$12:O$2011,$AD1450)="","",INDEX('Required State Input – PHYS'!O$12:O$2011,$AD1450)))</f>
        <v/>
      </c>
      <c r="P1450" s="78" t="str">
        <f>IF($AB1450="","",IF(INDEX('Required State Input – PHYS'!P$12:P$2011,$AD1450)="","",INDEX('Required State Input – PHYS'!P$12:P$2011,$AD1450)))</f>
        <v/>
      </c>
      <c r="Q1450" s="79" t="str">
        <f>IF($AB1450="","",IF(INDEX('Required State Input – PHYS'!Q$12:Q$2011,$AD1450)="","",ROUND(INDEX('Required State Input – PHYS'!Q$12:Q$2011,$AD1450),2)))</f>
        <v/>
      </c>
      <c r="R1450" s="82" t="str">
        <f>IF($AB1450="","",IF(INDEX('Required State Input – PHYS'!R$12:R$2011,$AD1450)="","",INDEX('Required State Input – PHYS'!R$12:R$2011,$AD1450)))</f>
        <v/>
      </c>
      <c r="S1450" s="77" t="str">
        <f>IF($AB1450="","",IF(INDEX('Required State Input – PHYS'!S$12:S$2011,$AD1450)="","",INDEX('Required State Input – PHYS'!S$12:S$2011,$AD1450)))</f>
        <v/>
      </c>
      <c r="T1450" s="78" t="str">
        <f>IF($AB1450="","",IF(INDEX('Required State Input – PHYS'!T$12:T$2011,$AD1450)="","",INDEX('Required State Input – PHYS'!T$12:T$2011,$AD1450)))</f>
        <v/>
      </c>
      <c r="U1450" s="89" t="str">
        <f>IF($AB1450="","",IF(INDEX('Required State Input – PHYS'!U$12:U$2011,$AD1450)="","",ROUND(INDEX('Required State Input – PHYS'!U$12:U$2011,$AD1450),2)))</f>
        <v/>
      </c>
      <c r="V1450" s="107" t="str">
        <f>IF($AB1450="","",IF(INDEX('Required State Input – PHYS'!V$12:V$2011,$AD1450)="","",ROUND(INDEX('Required State Input – PHYS'!V$12:V$2011,$AD1450),2)))</f>
        <v/>
      </c>
      <c r="W1450" s="108" t="str">
        <f t="shared" si="66"/>
        <v/>
      </c>
      <c r="AB1450" s="42" t="str">
        <f t="shared" si="67"/>
        <v/>
      </c>
      <c r="AC1450" s="42" t="str">
        <f t="shared" si="68"/>
        <v/>
      </c>
      <c r="AD1450" s="42" t="str">
        <f>IF(AB1450="","",MATCH(AC1450,'Required State Input – PHYS'!$AK$12:$AK$2011,FALSE))</f>
        <v/>
      </c>
    </row>
    <row r="1451" spans="1:30" x14ac:dyDescent="0.25">
      <c r="A1451" s="110" t="s">
        <v>202</v>
      </c>
      <c r="B1451" s="99" t="str">
        <f>IF($AB1451="","",IF(INDEX('Required State Input – PHYS'!B$12:B$2011,$AD1451)="","",INDEX('Required State Input – PHYS'!B$12:B$2011,$AD1451)))</f>
        <v/>
      </c>
      <c r="C1451" s="67" t="str">
        <f>IF($AB1451="","",IF(INDEX('Required State Input – PHYS'!C$12:C$2011,$AD1451)="","",INDEX('Required State Input – PHYS'!C$12:C$2011,$AD1451)))</f>
        <v/>
      </c>
      <c r="D1451" s="100" t="str">
        <f>IF($AB1451="","",IF(INDEX('Required State Input – PHYS'!D$12:D$2011,$AD1451)="","",INDEX('Required State Input – PHYS'!D$12:D$2011,$AD1451)))</f>
        <v/>
      </c>
      <c r="E1451" s="101" t="str">
        <f>IF($AB1451="","",IF(INDEX('Required State Input – PHYS'!E$12:E$2011,$AD1451)="","",INDEX('Required State Input – PHYS'!E$12:E$2011,$AD1451)))</f>
        <v/>
      </c>
      <c r="F1451" s="99" t="str">
        <f>IF($AB1451="","",IF(INDEX('Required State Input – PHYS'!F$12:F$2011,$AD1451)="","",INDEX('Required State Input – PHYS'!F$12:F$2011,$AD1451)))</f>
        <v/>
      </c>
      <c r="G1451" s="100" t="str">
        <f>IF($AB1451="","",IF(INDEX('Required State Input – PHYS'!G$12:G$2011,$AD1451)="","",INDEX('Required State Input – PHYS'!G$12:G$2011,$AD1451)))</f>
        <v/>
      </c>
      <c r="H1451" s="100" t="str">
        <f>IF($AB1451="","",IF(INDEX('Required State Input – PHYS'!H$12:H$2011,$AD1451)="","",INDEX('Required State Input – PHYS'!H$12:H$2011,$AD1451)))</f>
        <v/>
      </c>
      <c r="I1451" s="100" t="str">
        <f>IF($AB1451="","",IF(INDEX('Required State Input – PHYS'!I$12:I$2011,$AD1451)="","",INDEX('Required State Input – PHYS'!I$12:I$2011,$AD1451)))</f>
        <v/>
      </c>
      <c r="J1451" s="102" t="str">
        <f>IF($AB1451="","",IF(INDEX('Required State Input – PHYS'!J$12:J$2011,$AD1451)="","",INDEX('Required State Input – PHYS'!J$12:J$2011,$AD1451)))</f>
        <v/>
      </c>
      <c r="K1451" s="77" t="str">
        <f>IF($AB1451="","",IF(INDEX('Required State Input – PHYS'!K$12:K$2011,$AD1451)="","",INDEX('Required State Input – PHYS'!K$12:K$2011,$AD1451)))</f>
        <v/>
      </c>
      <c r="L1451" s="78" t="str">
        <f>IF($AB1451="","",IF(INDEX('Required State Input – PHYS'!L$12:L$2011,$AD1451)="","",INDEX('Required State Input – PHYS'!L$12:L$2011,$AD1451)))</f>
        <v/>
      </c>
      <c r="M1451" s="79" t="str">
        <f>IF($AB1451="","",IF(INDEX('Required State Input – PHYS'!M$12:M$2011,$AD1451)="","",ROUND(INDEX('Required State Input – PHYS'!M$12:M$2011,$AD1451),2)))</f>
        <v/>
      </c>
      <c r="N1451" s="80" t="str">
        <f>IF($AB1451="","",IF(INDEX('Required State Input – PHYS'!N$12:N$2011,$AD1451)="","",ROUND(INDEX('Required State Input – PHYS'!N$12:N$2011,$AD1451),4)))</f>
        <v/>
      </c>
      <c r="O1451" s="77" t="str">
        <f>IF($AB1451="","",IF(INDEX('Required State Input – PHYS'!O$12:O$2011,$AD1451)="","",INDEX('Required State Input – PHYS'!O$12:O$2011,$AD1451)))</f>
        <v/>
      </c>
      <c r="P1451" s="78" t="str">
        <f>IF($AB1451="","",IF(INDEX('Required State Input – PHYS'!P$12:P$2011,$AD1451)="","",INDEX('Required State Input – PHYS'!P$12:P$2011,$AD1451)))</f>
        <v/>
      </c>
      <c r="Q1451" s="79" t="str">
        <f>IF($AB1451="","",IF(INDEX('Required State Input – PHYS'!Q$12:Q$2011,$AD1451)="","",ROUND(INDEX('Required State Input – PHYS'!Q$12:Q$2011,$AD1451),2)))</f>
        <v/>
      </c>
      <c r="R1451" s="82" t="str">
        <f>IF($AB1451="","",IF(INDEX('Required State Input – PHYS'!R$12:R$2011,$AD1451)="","",INDEX('Required State Input – PHYS'!R$12:R$2011,$AD1451)))</f>
        <v/>
      </c>
      <c r="S1451" s="77" t="str">
        <f>IF($AB1451="","",IF(INDEX('Required State Input – PHYS'!S$12:S$2011,$AD1451)="","",INDEX('Required State Input – PHYS'!S$12:S$2011,$AD1451)))</f>
        <v/>
      </c>
      <c r="T1451" s="78" t="str">
        <f>IF($AB1451="","",IF(INDEX('Required State Input – PHYS'!T$12:T$2011,$AD1451)="","",INDEX('Required State Input – PHYS'!T$12:T$2011,$AD1451)))</f>
        <v/>
      </c>
      <c r="U1451" s="89" t="str">
        <f>IF($AB1451="","",IF(INDEX('Required State Input – PHYS'!U$12:U$2011,$AD1451)="","",ROUND(INDEX('Required State Input – PHYS'!U$12:U$2011,$AD1451),2)))</f>
        <v/>
      </c>
      <c r="V1451" s="107" t="str">
        <f>IF($AB1451="","",IF(INDEX('Required State Input – PHYS'!V$12:V$2011,$AD1451)="","",ROUND(INDEX('Required State Input – PHYS'!V$12:V$2011,$AD1451),2)))</f>
        <v/>
      </c>
      <c r="W1451" s="108" t="str">
        <f t="shared" si="66"/>
        <v/>
      </c>
      <c r="AB1451" s="42" t="str">
        <f t="shared" si="67"/>
        <v/>
      </c>
      <c r="AC1451" s="42" t="str">
        <f t="shared" si="68"/>
        <v/>
      </c>
      <c r="AD1451" s="42" t="str">
        <f>IF(AB1451="","",MATCH(AC1451,'Required State Input – PHYS'!$AK$12:$AK$2011,FALSE))</f>
        <v/>
      </c>
    </row>
    <row r="1452" spans="1:30" x14ac:dyDescent="0.25">
      <c r="A1452" s="110" t="s">
        <v>202</v>
      </c>
      <c r="B1452" s="99" t="str">
        <f>IF($AB1452="","",IF(INDEX('Required State Input – PHYS'!B$12:B$2011,$AD1452)="","",INDEX('Required State Input – PHYS'!B$12:B$2011,$AD1452)))</f>
        <v/>
      </c>
      <c r="C1452" s="67" t="str">
        <f>IF($AB1452="","",IF(INDEX('Required State Input – PHYS'!C$12:C$2011,$AD1452)="","",INDEX('Required State Input – PHYS'!C$12:C$2011,$AD1452)))</f>
        <v/>
      </c>
      <c r="D1452" s="100" t="str">
        <f>IF($AB1452="","",IF(INDEX('Required State Input – PHYS'!D$12:D$2011,$AD1452)="","",INDEX('Required State Input – PHYS'!D$12:D$2011,$AD1452)))</f>
        <v/>
      </c>
      <c r="E1452" s="101" t="str">
        <f>IF($AB1452="","",IF(INDEX('Required State Input – PHYS'!E$12:E$2011,$AD1452)="","",INDEX('Required State Input – PHYS'!E$12:E$2011,$AD1452)))</f>
        <v/>
      </c>
      <c r="F1452" s="99" t="str">
        <f>IF($AB1452="","",IF(INDEX('Required State Input – PHYS'!F$12:F$2011,$AD1452)="","",INDEX('Required State Input – PHYS'!F$12:F$2011,$AD1452)))</f>
        <v/>
      </c>
      <c r="G1452" s="100" t="str">
        <f>IF($AB1452="","",IF(INDEX('Required State Input – PHYS'!G$12:G$2011,$AD1452)="","",INDEX('Required State Input – PHYS'!G$12:G$2011,$AD1452)))</f>
        <v/>
      </c>
      <c r="H1452" s="100" t="str">
        <f>IF($AB1452="","",IF(INDEX('Required State Input – PHYS'!H$12:H$2011,$AD1452)="","",INDEX('Required State Input – PHYS'!H$12:H$2011,$AD1452)))</f>
        <v/>
      </c>
      <c r="I1452" s="100" t="str">
        <f>IF($AB1452="","",IF(INDEX('Required State Input – PHYS'!I$12:I$2011,$AD1452)="","",INDEX('Required State Input – PHYS'!I$12:I$2011,$AD1452)))</f>
        <v/>
      </c>
      <c r="J1452" s="102" t="str">
        <f>IF($AB1452="","",IF(INDEX('Required State Input – PHYS'!J$12:J$2011,$AD1452)="","",INDEX('Required State Input – PHYS'!J$12:J$2011,$AD1452)))</f>
        <v/>
      </c>
      <c r="K1452" s="77" t="str">
        <f>IF($AB1452="","",IF(INDEX('Required State Input – PHYS'!K$12:K$2011,$AD1452)="","",INDEX('Required State Input – PHYS'!K$12:K$2011,$AD1452)))</f>
        <v/>
      </c>
      <c r="L1452" s="78" t="str">
        <f>IF($AB1452="","",IF(INDEX('Required State Input – PHYS'!L$12:L$2011,$AD1452)="","",INDEX('Required State Input – PHYS'!L$12:L$2011,$AD1452)))</f>
        <v/>
      </c>
      <c r="M1452" s="79" t="str">
        <f>IF($AB1452="","",IF(INDEX('Required State Input – PHYS'!M$12:M$2011,$AD1452)="","",ROUND(INDEX('Required State Input – PHYS'!M$12:M$2011,$AD1452),2)))</f>
        <v/>
      </c>
      <c r="N1452" s="80" t="str">
        <f>IF($AB1452="","",IF(INDEX('Required State Input – PHYS'!N$12:N$2011,$AD1452)="","",ROUND(INDEX('Required State Input – PHYS'!N$12:N$2011,$AD1452),4)))</f>
        <v/>
      </c>
      <c r="O1452" s="77" t="str">
        <f>IF($AB1452="","",IF(INDEX('Required State Input – PHYS'!O$12:O$2011,$AD1452)="","",INDEX('Required State Input – PHYS'!O$12:O$2011,$AD1452)))</f>
        <v/>
      </c>
      <c r="P1452" s="78" t="str">
        <f>IF($AB1452="","",IF(INDEX('Required State Input – PHYS'!P$12:P$2011,$AD1452)="","",INDEX('Required State Input – PHYS'!P$12:P$2011,$AD1452)))</f>
        <v/>
      </c>
      <c r="Q1452" s="79" t="str">
        <f>IF($AB1452="","",IF(INDEX('Required State Input – PHYS'!Q$12:Q$2011,$AD1452)="","",ROUND(INDEX('Required State Input – PHYS'!Q$12:Q$2011,$AD1452),2)))</f>
        <v/>
      </c>
      <c r="R1452" s="82" t="str">
        <f>IF($AB1452="","",IF(INDEX('Required State Input – PHYS'!R$12:R$2011,$AD1452)="","",INDEX('Required State Input – PHYS'!R$12:R$2011,$AD1452)))</f>
        <v/>
      </c>
      <c r="S1452" s="77" t="str">
        <f>IF($AB1452="","",IF(INDEX('Required State Input – PHYS'!S$12:S$2011,$AD1452)="","",INDEX('Required State Input – PHYS'!S$12:S$2011,$AD1452)))</f>
        <v/>
      </c>
      <c r="T1452" s="78" t="str">
        <f>IF($AB1452="","",IF(INDEX('Required State Input – PHYS'!T$12:T$2011,$AD1452)="","",INDEX('Required State Input – PHYS'!T$12:T$2011,$AD1452)))</f>
        <v/>
      </c>
      <c r="U1452" s="89" t="str">
        <f>IF($AB1452="","",IF(INDEX('Required State Input – PHYS'!U$12:U$2011,$AD1452)="","",ROUND(INDEX('Required State Input – PHYS'!U$12:U$2011,$AD1452),2)))</f>
        <v/>
      </c>
      <c r="V1452" s="107" t="str">
        <f>IF($AB1452="","",IF(INDEX('Required State Input – PHYS'!V$12:V$2011,$AD1452)="","",ROUND(INDEX('Required State Input – PHYS'!V$12:V$2011,$AD1452),2)))</f>
        <v/>
      </c>
      <c r="W1452" s="108" t="str">
        <f t="shared" si="66"/>
        <v/>
      </c>
      <c r="AB1452" s="42" t="str">
        <f t="shared" si="67"/>
        <v/>
      </c>
      <c r="AC1452" s="42" t="str">
        <f t="shared" si="68"/>
        <v/>
      </c>
      <c r="AD1452" s="42" t="str">
        <f>IF(AB1452="","",MATCH(AC1452,'Required State Input – PHYS'!$AK$12:$AK$2011,FALSE))</f>
        <v/>
      </c>
    </row>
    <row r="1453" spans="1:30" x14ac:dyDescent="0.25">
      <c r="A1453" s="110" t="s">
        <v>202</v>
      </c>
      <c r="B1453" s="99" t="str">
        <f>IF($AB1453="","",IF(INDEX('Required State Input – PHYS'!B$12:B$2011,$AD1453)="","",INDEX('Required State Input – PHYS'!B$12:B$2011,$AD1453)))</f>
        <v/>
      </c>
      <c r="C1453" s="67" t="str">
        <f>IF($AB1453="","",IF(INDEX('Required State Input – PHYS'!C$12:C$2011,$AD1453)="","",INDEX('Required State Input – PHYS'!C$12:C$2011,$AD1453)))</f>
        <v/>
      </c>
      <c r="D1453" s="100" t="str">
        <f>IF($AB1453="","",IF(INDEX('Required State Input – PHYS'!D$12:D$2011,$AD1453)="","",INDEX('Required State Input – PHYS'!D$12:D$2011,$AD1453)))</f>
        <v/>
      </c>
      <c r="E1453" s="101" t="str">
        <f>IF($AB1453="","",IF(INDEX('Required State Input – PHYS'!E$12:E$2011,$AD1453)="","",INDEX('Required State Input – PHYS'!E$12:E$2011,$AD1453)))</f>
        <v/>
      </c>
      <c r="F1453" s="99" t="str">
        <f>IF($AB1453="","",IF(INDEX('Required State Input – PHYS'!F$12:F$2011,$AD1453)="","",INDEX('Required State Input – PHYS'!F$12:F$2011,$AD1453)))</f>
        <v/>
      </c>
      <c r="G1453" s="100" t="str">
        <f>IF($AB1453="","",IF(INDEX('Required State Input – PHYS'!G$12:G$2011,$AD1453)="","",INDEX('Required State Input – PHYS'!G$12:G$2011,$AD1453)))</f>
        <v/>
      </c>
      <c r="H1453" s="100" t="str">
        <f>IF($AB1453="","",IF(INDEX('Required State Input – PHYS'!H$12:H$2011,$AD1453)="","",INDEX('Required State Input – PHYS'!H$12:H$2011,$AD1453)))</f>
        <v/>
      </c>
      <c r="I1453" s="100" t="str">
        <f>IF($AB1453="","",IF(INDEX('Required State Input – PHYS'!I$12:I$2011,$AD1453)="","",INDEX('Required State Input – PHYS'!I$12:I$2011,$AD1453)))</f>
        <v/>
      </c>
      <c r="J1453" s="102" t="str">
        <f>IF($AB1453="","",IF(INDEX('Required State Input – PHYS'!J$12:J$2011,$AD1453)="","",INDEX('Required State Input – PHYS'!J$12:J$2011,$AD1453)))</f>
        <v/>
      </c>
      <c r="K1453" s="77" t="str">
        <f>IF($AB1453="","",IF(INDEX('Required State Input – PHYS'!K$12:K$2011,$AD1453)="","",INDEX('Required State Input – PHYS'!K$12:K$2011,$AD1453)))</f>
        <v/>
      </c>
      <c r="L1453" s="78" t="str">
        <f>IF($AB1453="","",IF(INDEX('Required State Input – PHYS'!L$12:L$2011,$AD1453)="","",INDEX('Required State Input – PHYS'!L$12:L$2011,$AD1453)))</f>
        <v/>
      </c>
      <c r="M1453" s="79" t="str">
        <f>IF($AB1453="","",IF(INDEX('Required State Input – PHYS'!M$12:M$2011,$AD1453)="","",ROUND(INDEX('Required State Input – PHYS'!M$12:M$2011,$AD1453),2)))</f>
        <v/>
      </c>
      <c r="N1453" s="80" t="str">
        <f>IF($AB1453="","",IF(INDEX('Required State Input – PHYS'!N$12:N$2011,$AD1453)="","",ROUND(INDEX('Required State Input – PHYS'!N$12:N$2011,$AD1453),4)))</f>
        <v/>
      </c>
      <c r="O1453" s="77" t="str">
        <f>IF($AB1453="","",IF(INDEX('Required State Input – PHYS'!O$12:O$2011,$AD1453)="","",INDEX('Required State Input – PHYS'!O$12:O$2011,$AD1453)))</f>
        <v/>
      </c>
      <c r="P1453" s="78" t="str">
        <f>IF($AB1453="","",IF(INDEX('Required State Input – PHYS'!P$12:P$2011,$AD1453)="","",INDEX('Required State Input – PHYS'!P$12:P$2011,$AD1453)))</f>
        <v/>
      </c>
      <c r="Q1453" s="79" t="str">
        <f>IF($AB1453="","",IF(INDEX('Required State Input – PHYS'!Q$12:Q$2011,$AD1453)="","",ROUND(INDEX('Required State Input – PHYS'!Q$12:Q$2011,$AD1453),2)))</f>
        <v/>
      </c>
      <c r="R1453" s="82" t="str">
        <f>IF($AB1453="","",IF(INDEX('Required State Input – PHYS'!R$12:R$2011,$AD1453)="","",INDEX('Required State Input – PHYS'!R$12:R$2011,$AD1453)))</f>
        <v/>
      </c>
      <c r="S1453" s="77" t="str">
        <f>IF($AB1453="","",IF(INDEX('Required State Input – PHYS'!S$12:S$2011,$AD1453)="","",INDEX('Required State Input – PHYS'!S$12:S$2011,$AD1453)))</f>
        <v/>
      </c>
      <c r="T1453" s="78" t="str">
        <f>IF($AB1453="","",IF(INDEX('Required State Input – PHYS'!T$12:T$2011,$AD1453)="","",INDEX('Required State Input – PHYS'!T$12:T$2011,$AD1453)))</f>
        <v/>
      </c>
      <c r="U1453" s="89" t="str">
        <f>IF($AB1453="","",IF(INDEX('Required State Input – PHYS'!U$12:U$2011,$AD1453)="","",ROUND(INDEX('Required State Input – PHYS'!U$12:U$2011,$AD1453),2)))</f>
        <v/>
      </c>
      <c r="V1453" s="107" t="str">
        <f>IF($AB1453="","",IF(INDEX('Required State Input – PHYS'!V$12:V$2011,$AD1453)="","",ROUND(INDEX('Required State Input – PHYS'!V$12:V$2011,$AD1453),2)))</f>
        <v/>
      </c>
      <c r="W1453" s="108" t="str">
        <f t="shared" si="66"/>
        <v/>
      </c>
      <c r="AB1453" s="42" t="str">
        <f t="shared" si="67"/>
        <v/>
      </c>
      <c r="AC1453" s="42" t="str">
        <f t="shared" si="68"/>
        <v/>
      </c>
      <c r="AD1453" s="42" t="str">
        <f>IF(AB1453="","",MATCH(AC1453,'Required State Input – PHYS'!$AK$12:$AK$2011,FALSE))</f>
        <v/>
      </c>
    </row>
    <row r="1454" spans="1:30" x14ac:dyDescent="0.25">
      <c r="A1454" s="110" t="s">
        <v>202</v>
      </c>
      <c r="B1454" s="99" t="str">
        <f>IF($AB1454="","",IF(INDEX('Required State Input – PHYS'!B$12:B$2011,$AD1454)="","",INDEX('Required State Input – PHYS'!B$12:B$2011,$AD1454)))</f>
        <v/>
      </c>
      <c r="C1454" s="67" t="str">
        <f>IF($AB1454="","",IF(INDEX('Required State Input – PHYS'!C$12:C$2011,$AD1454)="","",INDEX('Required State Input – PHYS'!C$12:C$2011,$AD1454)))</f>
        <v/>
      </c>
      <c r="D1454" s="100" t="str">
        <f>IF($AB1454="","",IF(INDEX('Required State Input – PHYS'!D$12:D$2011,$AD1454)="","",INDEX('Required State Input – PHYS'!D$12:D$2011,$AD1454)))</f>
        <v/>
      </c>
      <c r="E1454" s="101" t="str">
        <f>IF($AB1454="","",IF(INDEX('Required State Input – PHYS'!E$12:E$2011,$AD1454)="","",INDEX('Required State Input – PHYS'!E$12:E$2011,$AD1454)))</f>
        <v/>
      </c>
      <c r="F1454" s="99" t="str">
        <f>IF($AB1454="","",IF(INDEX('Required State Input – PHYS'!F$12:F$2011,$AD1454)="","",INDEX('Required State Input – PHYS'!F$12:F$2011,$AD1454)))</f>
        <v/>
      </c>
      <c r="G1454" s="100" t="str">
        <f>IF($AB1454="","",IF(INDEX('Required State Input – PHYS'!G$12:G$2011,$AD1454)="","",INDEX('Required State Input – PHYS'!G$12:G$2011,$AD1454)))</f>
        <v/>
      </c>
      <c r="H1454" s="100" t="str">
        <f>IF($AB1454="","",IF(INDEX('Required State Input – PHYS'!H$12:H$2011,$AD1454)="","",INDEX('Required State Input – PHYS'!H$12:H$2011,$AD1454)))</f>
        <v/>
      </c>
      <c r="I1454" s="100" t="str">
        <f>IF($AB1454="","",IF(INDEX('Required State Input – PHYS'!I$12:I$2011,$AD1454)="","",INDEX('Required State Input – PHYS'!I$12:I$2011,$AD1454)))</f>
        <v/>
      </c>
      <c r="J1454" s="102" t="str">
        <f>IF($AB1454="","",IF(INDEX('Required State Input – PHYS'!J$12:J$2011,$AD1454)="","",INDEX('Required State Input – PHYS'!J$12:J$2011,$AD1454)))</f>
        <v/>
      </c>
      <c r="K1454" s="77" t="str">
        <f>IF($AB1454="","",IF(INDEX('Required State Input – PHYS'!K$12:K$2011,$AD1454)="","",INDEX('Required State Input – PHYS'!K$12:K$2011,$AD1454)))</f>
        <v/>
      </c>
      <c r="L1454" s="78" t="str">
        <f>IF($AB1454="","",IF(INDEX('Required State Input – PHYS'!L$12:L$2011,$AD1454)="","",INDEX('Required State Input – PHYS'!L$12:L$2011,$AD1454)))</f>
        <v/>
      </c>
      <c r="M1454" s="79" t="str">
        <f>IF($AB1454="","",IF(INDEX('Required State Input – PHYS'!M$12:M$2011,$AD1454)="","",ROUND(INDEX('Required State Input – PHYS'!M$12:M$2011,$AD1454),2)))</f>
        <v/>
      </c>
      <c r="N1454" s="80" t="str">
        <f>IF($AB1454="","",IF(INDEX('Required State Input – PHYS'!N$12:N$2011,$AD1454)="","",ROUND(INDEX('Required State Input – PHYS'!N$12:N$2011,$AD1454),4)))</f>
        <v/>
      </c>
      <c r="O1454" s="77" t="str">
        <f>IF($AB1454="","",IF(INDEX('Required State Input – PHYS'!O$12:O$2011,$AD1454)="","",INDEX('Required State Input – PHYS'!O$12:O$2011,$AD1454)))</f>
        <v/>
      </c>
      <c r="P1454" s="78" t="str">
        <f>IF($AB1454="","",IF(INDEX('Required State Input – PHYS'!P$12:P$2011,$AD1454)="","",INDEX('Required State Input – PHYS'!P$12:P$2011,$AD1454)))</f>
        <v/>
      </c>
      <c r="Q1454" s="79" t="str">
        <f>IF($AB1454="","",IF(INDEX('Required State Input – PHYS'!Q$12:Q$2011,$AD1454)="","",ROUND(INDEX('Required State Input – PHYS'!Q$12:Q$2011,$AD1454),2)))</f>
        <v/>
      </c>
      <c r="R1454" s="82" t="str">
        <f>IF($AB1454="","",IF(INDEX('Required State Input – PHYS'!R$12:R$2011,$AD1454)="","",INDEX('Required State Input – PHYS'!R$12:R$2011,$AD1454)))</f>
        <v/>
      </c>
      <c r="S1454" s="77" t="str">
        <f>IF($AB1454="","",IF(INDEX('Required State Input – PHYS'!S$12:S$2011,$AD1454)="","",INDEX('Required State Input – PHYS'!S$12:S$2011,$AD1454)))</f>
        <v/>
      </c>
      <c r="T1454" s="78" t="str">
        <f>IF($AB1454="","",IF(INDEX('Required State Input – PHYS'!T$12:T$2011,$AD1454)="","",INDEX('Required State Input – PHYS'!T$12:T$2011,$AD1454)))</f>
        <v/>
      </c>
      <c r="U1454" s="89" t="str">
        <f>IF($AB1454="","",IF(INDEX('Required State Input – PHYS'!U$12:U$2011,$AD1454)="","",ROUND(INDEX('Required State Input – PHYS'!U$12:U$2011,$AD1454),2)))</f>
        <v/>
      </c>
      <c r="V1454" s="107" t="str">
        <f>IF($AB1454="","",IF(INDEX('Required State Input – PHYS'!V$12:V$2011,$AD1454)="","",ROUND(INDEX('Required State Input – PHYS'!V$12:V$2011,$AD1454),2)))</f>
        <v/>
      </c>
      <c r="W1454" s="108" t="str">
        <f t="shared" si="66"/>
        <v/>
      </c>
      <c r="AB1454" s="42" t="str">
        <f t="shared" si="67"/>
        <v/>
      </c>
      <c r="AC1454" s="42" t="str">
        <f t="shared" si="68"/>
        <v/>
      </c>
      <c r="AD1454" s="42" t="str">
        <f>IF(AB1454="","",MATCH(AC1454,'Required State Input – PHYS'!$AK$12:$AK$2011,FALSE))</f>
        <v/>
      </c>
    </row>
    <row r="1455" spans="1:30" x14ac:dyDescent="0.25">
      <c r="A1455" s="110" t="s">
        <v>202</v>
      </c>
      <c r="B1455" s="99" t="str">
        <f>IF($AB1455="","",IF(INDEX('Required State Input – PHYS'!B$12:B$2011,$AD1455)="","",INDEX('Required State Input – PHYS'!B$12:B$2011,$AD1455)))</f>
        <v/>
      </c>
      <c r="C1455" s="67" t="str">
        <f>IF($AB1455="","",IF(INDEX('Required State Input – PHYS'!C$12:C$2011,$AD1455)="","",INDEX('Required State Input – PHYS'!C$12:C$2011,$AD1455)))</f>
        <v/>
      </c>
      <c r="D1455" s="100" t="str">
        <f>IF($AB1455="","",IF(INDEX('Required State Input – PHYS'!D$12:D$2011,$AD1455)="","",INDEX('Required State Input – PHYS'!D$12:D$2011,$AD1455)))</f>
        <v/>
      </c>
      <c r="E1455" s="101" t="str">
        <f>IF($AB1455="","",IF(INDEX('Required State Input – PHYS'!E$12:E$2011,$AD1455)="","",INDEX('Required State Input – PHYS'!E$12:E$2011,$AD1455)))</f>
        <v/>
      </c>
      <c r="F1455" s="99" t="str">
        <f>IF($AB1455="","",IF(INDEX('Required State Input – PHYS'!F$12:F$2011,$AD1455)="","",INDEX('Required State Input – PHYS'!F$12:F$2011,$AD1455)))</f>
        <v/>
      </c>
      <c r="G1455" s="100" t="str">
        <f>IF($AB1455="","",IF(INDEX('Required State Input – PHYS'!G$12:G$2011,$AD1455)="","",INDEX('Required State Input – PHYS'!G$12:G$2011,$AD1455)))</f>
        <v/>
      </c>
      <c r="H1455" s="100" t="str">
        <f>IF($AB1455="","",IF(INDEX('Required State Input – PHYS'!H$12:H$2011,$AD1455)="","",INDEX('Required State Input – PHYS'!H$12:H$2011,$AD1455)))</f>
        <v/>
      </c>
      <c r="I1455" s="100" t="str">
        <f>IF($AB1455="","",IF(INDEX('Required State Input – PHYS'!I$12:I$2011,$AD1455)="","",INDEX('Required State Input – PHYS'!I$12:I$2011,$AD1455)))</f>
        <v/>
      </c>
      <c r="J1455" s="102" t="str">
        <f>IF($AB1455="","",IF(INDEX('Required State Input – PHYS'!J$12:J$2011,$AD1455)="","",INDEX('Required State Input – PHYS'!J$12:J$2011,$AD1455)))</f>
        <v/>
      </c>
      <c r="K1455" s="77" t="str">
        <f>IF($AB1455="","",IF(INDEX('Required State Input – PHYS'!K$12:K$2011,$AD1455)="","",INDEX('Required State Input – PHYS'!K$12:K$2011,$AD1455)))</f>
        <v/>
      </c>
      <c r="L1455" s="78" t="str">
        <f>IF($AB1455="","",IF(INDEX('Required State Input – PHYS'!L$12:L$2011,$AD1455)="","",INDEX('Required State Input – PHYS'!L$12:L$2011,$AD1455)))</f>
        <v/>
      </c>
      <c r="M1455" s="79" t="str">
        <f>IF($AB1455="","",IF(INDEX('Required State Input – PHYS'!M$12:M$2011,$AD1455)="","",ROUND(INDEX('Required State Input – PHYS'!M$12:M$2011,$AD1455),2)))</f>
        <v/>
      </c>
      <c r="N1455" s="80" t="str">
        <f>IF($AB1455="","",IF(INDEX('Required State Input – PHYS'!N$12:N$2011,$AD1455)="","",ROUND(INDEX('Required State Input – PHYS'!N$12:N$2011,$AD1455),4)))</f>
        <v/>
      </c>
      <c r="O1455" s="77" t="str">
        <f>IF($AB1455="","",IF(INDEX('Required State Input – PHYS'!O$12:O$2011,$AD1455)="","",INDEX('Required State Input – PHYS'!O$12:O$2011,$AD1455)))</f>
        <v/>
      </c>
      <c r="P1455" s="78" t="str">
        <f>IF($AB1455="","",IF(INDEX('Required State Input – PHYS'!P$12:P$2011,$AD1455)="","",INDEX('Required State Input – PHYS'!P$12:P$2011,$AD1455)))</f>
        <v/>
      </c>
      <c r="Q1455" s="79" t="str">
        <f>IF($AB1455="","",IF(INDEX('Required State Input – PHYS'!Q$12:Q$2011,$AD1455)="","",ROUND(INDEX('Required State Input – PHYS'!Q$12:Q$2011,$AD1455),2)))</f>
        <v/>
      </c>
      <c r="R1455" s="82" t="str">
        <f>IF($AB1455="","",IF(INDEX('Required State Input – PHYS'!R$12:R$2011,$AD1455)="","",INDEX('Required State Input – PHYS'!R$12:R$2011,$AD1455)))</f>
        <v/>
      </c>
      <c r="S1455" s="77" t="str">
        <f>IF($AB1455="","",IF(INDEX('Required State Input – PHYS'!S$12:S$2011,$AD1455)="","",INDEX('Required State Input – PHYS'!S$12:S$2011,$AD1455)))</f>
        <v/>
      </c>
      <c r="T1455" s="78" t="str">
        <f>IF($AB1455="","",IF(INDEX('Required State Input – PHYS'!T$12:T$2011,$AD1455)="","",INDEX('Required State Input – PHYS'!T$12:T$2011,$AD1455)))</f>
        <v/>
      </c>
      <c r="U1455" s="89" t="str">
        <f>IF($AB1455="","",IF(INDEX('Required State Input – PHYS'!U$12:U$2011,$AD1455)="","",ROUND(INDEX('Required State Input – PHYS'!U$12:U$2011,$AD1455),2)))</f>
        <v/>
      </c>
      <c r="V1455" s="107" t="str">
        <f>IF($AB1455="","",IF(INDEX('Required State Input – PHYS'!V$12:V$2011,$AD1455)="","",ROUND(INDEX('Required State Input – PHYS'!V$12:V$2011,$AD1455),2)))</f>
        <v/>
      </c>
      <c r="W1455" s="108" t="str">
        <f t="shared" si="66"/>
        <v/>
      </c>
      <c r="AB1455" s="42" t="str">
        <f t="shared" si="67"/>
        <v/>
      </c>
      <c r="AC1455" s="42" t="str">
        <f t="shared" si="68"/>
        <v/>
      </c>
      <c r="AD1455" s="42" t="str">
        <f>IF(AB1455="","",MATCH(AC1455,'Required State Input – PHYS'!$AK$12:$AK$2011,FALSE))</f>
        <v/>
      </c>
    </row>
    <row r="1456" spans="1:30" x14ac:dyDescent="0.25">
      <c r="A1456" s="110" t="s">
        <v>202</v>
      </c>
      <c r="B1456" s="99" t="str">
        <f>IF($AB1456="","",IF(INDEX('Required State Input – PHYS'!B$12:B$2011,$AD1456)="","",INDEX('Required State Input – PHYS'!B$12:B$2011,$AD1456)))</f>
        <v/>
      </c>
      <c r="C1456" s="67" t="str">
        <f>IF($AB1456="","",IF(INDEX('Required State Input – PHYS'!C$12:C$2011,$AD1456)="","",INDEX('Required State Input – PHYS'!C$12:C$2011,$AD1456)))</f>
        <v/>
      </c>
      <c r="D1456" s="100" t="str">
        <f>IF($AB1456="","",IF(INDEX('Required State Input – PHYS'!D$12:D$2011,$AD1456)="","",INDEX('Required State Input – PHYS'!D$12:D$2011,$AD1456)))</f>
        <v/>
      </c>
      <c r="E1456" s="101" t="str">
        <f>IF($AB1456="","",IF(INDEX('Required State Input – PHYS'!E$12:E$2011,$AD1456)="","",INDEX('Required State Input – PHYS'!E$12:E$2011,$AD1456)))</f>
        <v/>
      </c>
      <c r="F1456" s="99" t="str">
        <f>IF($AB1456="","",IF(INDEX('Required State Input – PHYS'!F$12:F$2011,$AD1456)="","",INDEX('Required State Input – PHYS'!F$12:F$2011,$AD1456)))</f>
        <v/>
      </c>
      <c r="G1456" s="100" t="str">
        <f>IF($AB1456="","",IF(INDEX('Required State Input – PHYS'!G$12:G$2011,$AD1456)="","",INDEX('Required State Input – PHYS'!G$12:G$2011,$AD1456)))</f>
        <v/>
      </c>
      <c r="H1456" s="100" t="str">
        <f>IF($AB1456="","",IF(INDEX('Required State Input – PHYS'!H$12:H$2011,$AD1456)="","",INDEX('Required State Input – PHYS'!H$12:H$2011,$AD1456)))</f>
        <v/>
      </c>
      <c r="I1456" s="100" t="str">
        <f>IF($AB1456="","",IF(INDEX('Required State Input – PHYS'!I$12:I$2011,$AD1456)="","",INDEX('Required State Input – PHYS'!I$12:I$2011,$AD1456)))</f>
        <v/>
      </c>
      <c r="J1456" s="102" t="str">
        <f>IF($AB1456="","",IF(INDEX('Required State Input – PHYS'!J$12:J$2011,$AD1456)="","",INDEX('Required State Input – PHYS'!J$12:J$2011,$AD1456)))</f>
        <v/>
      </c>
      <c r="K1456" s="77" t="str">
        <f>IF($AB1456="","",IF(INDEX('Required State Input – PHYS'!K$12:K$2011,$AD1456)="","",INDEX('Required State Input – PHYS'!K$12:K$2011,$AD1456)))</f>
        <v/>
      </c>
      <c r="L1456" s="78" t="str">
        <f>IF($AB1456="","",IF(INDEX('Required State Input – PHYS'!L$12:L$2011,$AD1456)="","",INDEX('Required State Input – PHYS'!L$12:L$2011,$AD1456)))</f>
        <v/>
      </c>
      <c r="M1456" s="79" t="str">
        <f>IF($AB1456="","",IF(INDEX('Required State Input – PHYS'!M$12:M$2011,$AD1456)="","",ROUND(INDEX('Required State Input – PHYS'!M$12:M$2011,$AD1456),2)))</f>
        <v/>
      </c>
      <c r="N1456" s="80" t="str">
        <f>IF($AB1456="","",IF(INDEX('Required State Input – PHYS'!N$12:N$2011,$AD1456)="","",ROUND(INDEX('Required State Input – PHYS'!N$12:N$2011,$AD1456),4)))</f>
        <v/>
      </c>
      <c r="O1456" s="77" t="str">
        <f>IF($AB1456="","",IF(INDEX('Required State Input – PHYS'!O$12:O$2011,$AD1456)="","",INDEX('Required State Input – PHYS'!O$12:O$2011,$AD1456)))</f>
        <v/>
      </c>
      <c r="P1456" s="78" t="str">
        <f>IF($AB1456="","",IF(INDEX('Required State Input – PHYS'!P$12:P$2011,$AD1456)="","",INDEX('Required State Input – PHYS'!P$12:P$2011,$AD1456)))</f>
        <v/>
      </c>
      <c r="Q1456" s="79" t="str">
        <f>IF($AB1456="","",IF(INDEX('Required State Input – PHYS'!Q$12:Q$2011,$AD1456)="","",ROUND(INDEX('Required State Input – PHYS'!Q$12:Q$2011,$AD1456),2)))</f>
        <v/>
      </c>
      <c r="R1456" s="82" t="str">
        <f>IF($AB1456="","",IF(INDEX('Required State Input – PHYS'!R$12:R$2011,$AD1456)="","",INDEX('Required State Input – PHYS'!R$12:R$2011,$AD1456)))</f>
        <v/>
      </c>
      <c r="S1456" s="77" t="str">
        <f>IF($AB1456="","",IF(INDEX('Required State Input – PHYS'!S$12:S$2011,$AD1456)="","",INDEX('Required State Input – PHYS'!S$12:S$2011,$AD1456)))</f>
        <v/>
      </c>
      <c r="T1456" s="78" t="str">
        <f>IF($AB1456="","",IF(INDEX('Required State Input – PHYS'!T$12:T$2011,$AD1456)="","",INDEX('Required State Input – PHYS'!T$12:T$2011,$AD1456)))</f>
        <v/>
      </c>
      <c r="U1456" s="89" t="str">
        <f>IF($AB1456="","",IF(INDEX('Required State Input – PHYS'!U$12:U$2011,$AD1456)="","",ROUND(INDEX('Required State Input – PHYS'!U$12:U$2011,$AD1456),2)))</f>
        <v/>
      </c>
      <c r="V1456" s="107" t="str">
        <f>IF($AB1456="","",IF(INDEX('Required State Input – PHYS'!V$12:V$2011,$AD1456)="","",ROUND(INDEX('Required State Input – PHYS'!V$12:V$2011,$AD1456),2)))</f>
        <v/>
      </c>
      <c r="W1456" s="108" t="str">
        <f t="shared" si="66"/>
        <v/>
      </c>
      <c r="AB1456" s="42" t="str">
        <f t="shared" si="67"/>
        <v/>
      </c>
      <c r="AC1456" s="42" t="str">
        <f t="shared" si="68"/>
        <v/>
      </c>
      <c r="AD1456" s="42" t="str">
        <f>IF(AB1456="","",MATCH(AC1456,'Required State Input – PHYS'!$AK$12:$AK$2011,FALSE))</f>
        <v/>
      </c>
    </row>
    <row r="1457" spans="1:30" x14ac:dyDescent="0.25">
      <c r="A1457" s="110" t="s">
        <v>202</v>
      </c>
      <c r="B1457" s="99" t="str">
        <f>IF($AB1457="","",IF(INDEX('Required State Input – PHYS'!B$12:B$2011,$AD1457)="","",INDEX('Required State Input – PHYS'!B$12:B$2011,$AD1457)))</f>
        <v/>
      </c>
      <c r="C1457" s="67" t="str">
        <f>IF($AB1457="","",IF(INDEX('Required State Input – PHYS'!C$12:C$2011,$AD1457)="","",INDEX('Required State Input – PHYS'!C$12:C$2011,$AD1457)))</f>
        <v/>
      </c>
      <c r="D1457" s="100" t="str">
        <f>IF($AB1457="","",IF(INDEX('Required State Input – PHYS'!D$12:D$2011,$AD1457)="","",INDEX('Required State Input – PHYS'!D$12:D$2011,$AD1457)))</f>
        <v/>
      </c>
      <c r="E1457" s="101" t="str">
        <f>IF($AB1457="","",IF(INDEX('Required State Input – PHYS'!E$12:E$2011,$AD1457)="","",INDEX('Required State Input – PHYS'!E$12:E$2011,$AD1457)))</f>
        <v/>
      </c>
      <c r="F1457" s="99" t="str">
        <f>IF($AB1457="","",IF(INDEX('Required State Input – PHYS'!F$12:F$2011,$AD1457)="","",INDEX('Required State Input – PHYS'!F$12:F$2011,$AD1457)))</f>
        <v/>
      </c>
      <c r="G1457" s="100" t="str">
        <f>IF($AB1457="","",IF(INDEX('Required State Input – PHYS'!G$12:G$2011,$AD1457)="","",INDEX('Required State Input – PHYS'!G$12:G$2011,$AD1457)))</f>
        <v/>
      </c>
      <c r="H1457" s="100" t="str">
        <f>IF($AB1457="","",IF(INDEX('Required State Input – PHYS'!H$12:H$2011,$AD1457)="","",INDEX('Required State Input – PHYS'!H$12:H$2011,$AD1457)))</f>
        <v/>
      </c>
      <c r="I1457" s="100" t="str">
        <f>IF($AB1457="","",IF(INDEX('Required State Input – PHYS'!I$12:I$2011,$AD1457)="","",INDEX('Required State Input – PHYS'!I$12:I$2011,$AD1457)))</f>
        <v/>
      </c>
      <c r="J1457" s="102" t="str">
        <f>IF($AB1457="","",IF(INDEX('Required State Input – PHYS'!J$12:J$2011,$AD1457)="","",INDEX('Required State Input – PHYS'!J$12:J$2011,$AD1457)))</f>
        <v/>
      </c>
      <c r="K1457" s="77" t="str">
        <f>IF($AB1457="","",IF(INDEX('Required State Input – PHYS'!K$12:K$2011,$AD1457)="","",INDEX('Required State Input – PHYS'!K$12:K$2011,$AD1457)))</f>
        <v/>
      </c>
      <c r="L1457" s="78" t="str">
        <f>IF($AB1457="","",IF(INDEX('Required State Input – PHYS'!L$12:L$2011,$AD1457)="","",INDEX('Required State Input – PHYS'!L$12:L$2011,$AD1457)))</f>
        <v/>
      </c>
      <c r="M1457" s="79" t="str">
        <f>IF($AB1457="","",IF(INDEX('Required State Input – PHYS'!M$12:M$2011,$AD1457)="","",ROUND(INDEX('Required State Input – PHYS'!M$12:M$2011,$AD1457),2)))</f>
        <v/>
      </c>
      <c r="N1457" s="80" t="str">
        <f>IF($AB1457="","",IF(INDEX('Required State Input – PHYS'!N$12:N$2011,$AD1457)="","",ROUND(INDEX('Required State Input – PHYS'!N$12:N$2011,$AD1457),4)))</f>
        <v/>
      </c>
      <c r="O1457" s="77" t="str">
        <f>IF($AB1457="","",IF(INDEX('Required State Input – PHYS'!O$12:O$2011,$AD1457)="","",INDEX('Required State Input – PHYS'!O$12:O$2011,$AD1457)))</f>
        <v/>
      </c>
      <c r="P1457" s="78" t="str">
        <f>IF($AB1457="","",IF(INDEX('Required State Input – PHYS'!P$12:P$2011,$AD1457)="","",INDEX('Required State Input – PHYS'!P$12:P$2011,$AD1457)))</f>
        <v/>
      </c>
      <c r="Q1457" s="79" t="str">
        <f>IF($AB1457="","",IF(INDEX('Required State Input – PHYS'!Q$12:Q$2011,$AD1457)="","",ROUND(INDEX('Required State Input – PHYS'!Q$12:Q$2011,$AD1457),2)))</f>
        <v/>
      </c>
      <c r="R1457" s="82" t="str">
        <f>IF($AB1457="","",IF(INDEX('Required State Input – PHYS'!R$12:R$2011,$AD1457)="","",INDEX('Required State Input – PHYS'!R$12:R$2011,$AD1457)))</f>
        <v/>
      </c>
      <c r="S1457" s="77" t="str">
        <f>IF($AB1457="","",IF(INDEX('Required State Input – PHYS'!S$12:S$2011,$AD1457)="","",INDEX('Required State Input – PHYS'!S$12:S$2011,$AD1457)))</f>
        <v/>
      </c>
      <c r="T1457" s="78" t="str">
        <f>IF($AB1457="","",IF(INDEX('Required State Input – PHYS'!T$12:T$2011,$AD1457)="","",INDEX('Required State Input – PHYS'!T$12:T$2011,$AD1457)))</f>
        <v/>
      </c>
      <c r="U1457" s="89" t="str">
        <f>IF($AB1457="","",IF(INDEX('Required State Input – PHYS'!U$12:U$2011,$AD1457)="","",ROUND(INDEX('Required State Input – PHYS'!U$12:U$2011,$AD1457),2)))</f>
        <v/>
      </c>
      <c r="V1457" s="107" t="str">
        <f>IF($AB1457="","",IF(INDEX('Required State Input – PHYS'!V$12:V$2011,$AD1457)="","",ROUND(INDEX('Required State Input – PHYS'!V$12:V$2011,$AD1457),2)))</f>
        <v/>
      </c>
      <c r="W1457" s="108" t="str">
        <f t="shared" si="66"/>
        <v/>
      </c>
      <c r="AB1457" s="42" t="str">
        <f t="shared" si="67"/>
        <v/>
      </c>
      <c r="AC1457" s="42" t="str">
        <f t="shared" si="68"/>
        <v/>
      </c>
      <c r="AD1457" s="42" t="str">
        <f>IF(AB1457="","",MATCH(AC1457,'Required State Input – PHYS'!$AK$12:$AK$2011,FALSE))</f>
        <v/>
      </c>
    </row>
    <row r="1458" spans="1:30" x14ac:dyDescent="0.25">
      <c r="A1458" s="110" t="s">
        <v>202</v>
      </c>
      <c r="B1458" s="99" t="str">
        <f>IF($AB1458="","",IF(INDEX('Required State Input – PHYS'!B$12:B$2011,$AD1458)="","",INDEX('Required State Input – PHYS'!B$12:B$2011,$AD1458)))</f>
        <v/>
      </c>
      <c r="C1458" s="67" t="str">
        <f>IF($AB1458="","",IF(INDEX('Required State Input – PHYS'!C$12:C$2011,$AD1458)="","",INDEX('Required State Input – PHYS'!C$12:C$2011,$AD1458)))</f>
        <v/>
      </c>
      <c r="D1458" s="100" t="str">
        <f>IF($AB1458="","",IF(INDEX('Required State Input – PHYS'!D$12:D$2011,$AD1458)="","",INDEX('Required State Input – PHYS'!D$12:D$2011,$AD1458)))</f>
        <v/>
      </c>
      <c r="E1458" s="101" t="str">
        <f>IF($AB1458="","",IF(INDEX('Required State Input – PHYS'!E$12:E$2011,$AD1458)="","",INDEX('Required State Input – PHYS'!E$12:E$2011,$AD1458)))</f>
        <v/>
      </c>
      <c r="F1458" s="99" t="str">
        <f>IF($AB1458="","",IF(INDEX('Required State Input – PHYS'!F$12:F$2011,$AD1458)="","",INDEX('Required State Input – PHYS'!F$12:F$2011,$AD1458)))</f>
        <v/>
      </c>
      <c r="G1458" s="100" t="str">
        <f>IF($AB1458="","",IF(INDEX('Required State Input – PHYS'!G$12:G$2011,$AD1458)="","",INDEX('Required State Input – PHYS'!G$12:G$2011,$AD1458)))</f>
        <v/>
      </c>
      <c r="H1458" s="100" t="str">
        <f>IF($AB1458="","",IF(INDEX('Required State Input – PHYS'!H$12:H$2011,$AD1458)="","",INDEX('Required State Input – PHYS'!H$12:H$2011,$AD1458)))</f>
        <v/>
      </c>
      <c r="I1458" s="100" t="str">
        <f>IF($AB1458="","",IF(INDEX('Required State Input – PHYS'!I$12:I$2011,$AD1458)="","",INDEX('Required State Input – PHYS'!I$12:I$2011,$AD1458)))</f>
        <v/>
      </c>
      <c r="J1458" s="102" t="str">
        <f>IF($AB1458="","",IF(INDEX('Required State Input – PHYS'!J$12:J$2011,$AD1458)="","",INDEX('Required State Input – PHYS'!J$12:J$2011,$AD1458)))</f>
        <v/>
      </c>
      <c r="K1458" s="77" t="str">
        <f>IF($AB1458="","",IF(INDEX('Required State Input – PHYS'!K$12:K$2011,$AD1458)="","",INDEX('Required State Input – PHYS'!K$12:K$2011,$AD1458)))</f>
        <v/>
      </c>
      <c r="L1458" s="78" t="str">
        <f>IF($AB1458="","",IF(INDEX('Required State Input – PHYS'!L$12:L$2011,$AD1458)="","",INDEX('Required State Input – PHYS'!L$12:L$2011,$AD1458)))</f>
        <v/>
      </c>
      <c r="M1458" s="79" t="str">
        <f>IF($AB1458="","",IF(INDEX('Required State Input – PHYS'!M$12:M$2011,$AD1458)="","",ROUND(INDEX('Required State Input – PHYS'!M$12:M$2011,$AD1458),2)))</f>
        <v/>
      </c>
      <c r="N1458" s="80" t="str">
        <f>IF($AB1458="","",IF(INDEX('Required State Input – PHYS'!N$12:N$2011,$AD1458)="","",ROUND(INDEX('Required State Input – PHYS'!N$12:N$2011,$AD1458),4)))</f>
        <v/>
      </c>
      <c r="O1458" s="77" t="str">
        <f>IF($AB1458="","",IF(INDEX('Required State Input – PHYS'!O$12:O$2011,$AD1458)="","",INDEX('Required State Input – PHYS'!O$12:O$2011,$AD1458)))</f>
        <v/>
      </c>
      <c r="P1458" s="78" t="str">
        <f>IF($AB1458="","",IF(INDEX('Required State Input – PHYS'!P$12:P$2011,$AD1458)="","",INDEX('Required State Input – PHYS'!P$12:P$2011,$AD1458)))</f>
        <v/>
      </c>
      <c r="Q1458" s="79" t="str">
        <f>IF($AB1458="","",IF(INDEX('Required State Input – PHYS'!Q$12:Q$2011,$AD1458)="","",ROUND(INDEX('Required State Input – PHYS'!Q$12:Q$2011,$AD1458),2)))</f>
        <v/>
      </c>
      <c r="R1458" s="82" t="str">
        <f>IF($AB1458="","",IF(INDEX('Required State Input – PHYS'!R$12:R$2011,$AD1458)="","",INDEX('Required State Input – PHYS'!R$12:R$2011,$AD1458)))</f>
        <v/>
      </c>
      <c r="S1458" s="77" t="str">
        <f>IF($AB1458="","",IF(INDEX('Required State Input – PHYS'!S$12:S$2011,$AD1458)="","",INDEX('Required State Input – PHYS'!S$12:S$2011,$AD1458)))</f>
        <v/>
      </c>
      <c r="T1458" s="78" t="str">
        <f>IF($AB1458="","",IF(INDEX('Required State Input – PHYS'!T$12:T$2011,$AD1458)="","",INDEX('Required State Input – PHYS'!T$12:T$2011,$AD1458)))</f>
        <v/>
      </c>
      <c r="U1458" s="89" t="str">
        <f>IF($AB1458="","",IF(INDEX('Required State Input – PHYS'!U$12:U$2011,$AD1458)="","",ROUND(INDEX('Required State Input – PHYS'!U$12:U$2011,$AD1458),2)))</f>
        <v/>
      </c>
      <c r="V1458" s="107" t="str">
        <f>IF($AB1458="","",IF(INDEX('Required State Input – PHYS'!V$12:V$2011,$AD1458)="","",ROUND(INDEX('Required State Input – PHYS'!V$12:V$2011,$AD1458),2)))</f>
        <v/>
      </c>
      <c r="W1458" s="108" t="str">
        <f t="shared" si="66"/>
        <v/>
      </c>
      <c r="AB1458" s="42" t="str">
        <f t="shared" si="67"/>
        <v/>
      </c>
      <c r="AC1458" s="42" t="str">
        <f t="shared" si="68"/>
        <v/>
      </c>
      <c r="AD1458" s="42" t="str">
        <f>IF(AB1458="","",MATCH(AC1458,'Required State Input – PHYS'!$AK$12:$AK$2011,FALSE))</f>
        <v/>
      </c>
    </row>
    <row r="1459" spans="1:30" x14ac:dyDescent="0.25">
      <c r="A1459" s="110" t="s">
        <v>202</v>
      </c>
      <c r="B1459" s="99" t="str">
        <f>IF($AB1459="","",IF(INDEX('Required State Input – PHYS'!B$12:B$2011,$AD1459)="","",INDEX('Required State Input – PHYS'!B$12:B$2011,$AD1459)))</f>
        <v/>
      </c>
      <c r="C1459" s="67" t="str">
        <f>IF($AB1459="","",IF(INDEX('Required State Input – PHYS'!C$12:C$2011,$AD1459)="","",INDEX('Required State Input – PHYS'!C$12:C$2011,$AD1459)))</f>
        <v/>
      </c>
      <c r="D1459" s="100" t="str">
        <f>IF($AB1459="","",IF(INDEX('Required State Input – PHYS'!D$12:D$2011,$AD1459)="","",INDEX('Required State Input – PHYS'!D$12:D$2011,$AD1459)))</f>
        <v/>
      </c>
      <c r="E1459" s="101" t="str">
        <f>IF($AB1459="","",IF(INDEX('Required State Input – PHYS'!E$12:E$2011,$AD1459)="","",INDEX('Required State Input – PHYS'!E$12:E$2011,$AD1459)))</f>
        <v/>
      </c>
      <c r="F1459" s="99" t="str">
        <f>IF($AB1459="","",IF(INDEX('Required State Input – PHYS'!F$12:F$2011,$AD1459)="","",INDEX('Required State Input – PHYS'!F$12:F$2011,$AD1459)))</f>
        <v/>
      </c>
      <c r="G1459" s="100" t="str">
        <f>IF($AB1459="","",IF(INDEX('Required State Input – PHYS'!G$12:G$2011,$AD1459)="","",INDEX('Required State Input – PHYS'!G$12:G$2011,$AD1459)))</f>
        <v/>
      </c>
      <c r="H1459" s="100" t="str">
        <f>IF($AB1459="","",IF(INDEX('Required State Input – PHYS'!H$12:H$2011,$AD1459)="","",INDEX('Required State Input – PHYS'!H$12:H$2011,$AD1459)))</f>
        <v/>
      </c>
      <c r="I1459" s="100" t="str">
        <f>IF($AB1459="","",IF(INDEX('Required State Input – PHYS'!I$12:I$2011,$AD1459)="","",INDEX('Required State Input – PHYS'!I$12:I$2011,$AD1459)))</f>
        <v/>
      </c>
      <c r="J1459" s="102" t="str">
        <f>IF($AB1459="","",IF(INDEX('Required State Input – PHYS'!J$12:J$2011,$AD1459)="","",INDEX('Required State Input – PHYS'!J$12:J$2011,$AD1459)))</f>
        <v/>
      </c>
      <c r="K1459" s="77" t="str">
        <f>IF($AB1459="","",IF(INDEX('Required State Input – PHYS'!K$12:K$2011,$AD1459)="","",INDEX('Required State Input – PHYS'!K$12:K$2011,$AD1459)))</f>
        <v/>
      </c>
      <c r="L1459" s="78" t="str">
        <f>IF($AB1459="","",IF(INDEX('Required State Input – PHYS'!L$12:L$2011,$AD1459)="","",INDEX('Required State Input – PHYS'!L$12:L$2011,$AD1459)))</f>
        <v/>
      </c>
      <c r="M1459" s="79" t="str">
        <f>IF($AB1459="","",IF(INDEX('Required State Input – PHYS'!M$12:M$2011,$AD1459)="","",ROUND(INDEX('Required State Input – PHYS'!M$12:M$2011,$AD1459),2)))</f>
        <v/>
      </c>
      <c r="N1459" s="80" t="str">
        <f>IF($AB1459="","",IF(INDEX('Required State Input – PHYS'!N$12:N$2011,$AD1459)="","",ROUND(INDEX('Required State Input – PHYS'!N$12:N$2011,$AD1459),4)))</f>
        <v/>
      </c>
      <c r="O1459" s="77" t="str">
        <f>IF($AB1459="","",IF(INDEX('Required State Input – PHYS'!O$12:O$2011,$AD1459)="","",INDEX('Required State Input – PHYS'!O$12:O$2011,$AD1459)))</f>
        <v/>
      </c>
      <c r="P1459" s="78" t="str">
        <f>IF($AB1459="","",IF(INDEX('Required State Input – PHYS'!P$12:P$2011,$AD1459)="","",INDEX('Required State Input – PHYS'!P$12:P$2011,$AD1459)))</f>
        <v/>
      </c>
      <c r="Q1459" s="79" t="str">
        <f>IF($AB1459="","",IF(INDEX('Required State Input – PHYS'!Q$12:Q$2011,$AD1459)="","",ROUND(INDEX('Required State Input – PHYS'!Q$12:Q$2011,$AD1459),2)))</f>
        <v/>
      </c>
      <c r="R1459" s="82" t="str">
        <f>IF($AB1459="","",IF(INDEX('Required State Input – PHYS'!R$12:R$2011,$AD1459)="","",INDEX('Required State Input – PHYS'!R$12:R$2011,$AD1459)))</f>
        <v/>
      </c>
      <c r="S1459" s="77" t="str">
        <f>IF($AB1459="","",IF(INDEX('Required State Input – PHYS'!S$12:S$2011,$AD1459)="","",INDEX('Required State Input – PHYS'!S$12:S$2011,$AD1459)))</f>
        <v/>
      </c>
      <c r="T1459" s="78" t="str">
        <f>IF($AB1459="","",IF(INDEX('Required State Input – PHYS'!T$12:T$2011,$AD1459)="","",INDEX('Required State Input – PHYS'!T$12:T$2011,$AD1459)))</f>
        <v/>
      </c>
      <c r="U1459" s="89" t="str">
        <f>IF($AB1459="","",IF(INDEX('Required State Input – PHYS'!U$12:U$2011,$AD1459)="","",ROUND(INDEX('Required State Input – PHYS'!U$12:U$2011,$AD1459),2)))</f>
        <v/>
      </c>
      <c r="V1459" s="107" t="str">
        <f>IF($AB1459="","",IF(INDEX('Required State Input – PHYS'!V$12:V$2011,$AD1459)="","",ROUND(INDEX('Required State Input – PHYS'!V$12:V$2011,$AD1459),2)))</f>
        <v/>
      </c>
      <c r="W1459" s="108" t="str">
        <f t="shared" si="66"/>
        <v/>
      </c>
      <c r="AB1459" s="42" t="str">
        <f t="shared" si="67"/>
        <v/>
      </c>
      <c r="AC1459" s="42" t="str">
        <f t="shared" si="68"/>
        <v/>
      </c>
      <c r="AD1459" s="42" t="str">
        <f>IF(AB1459="","",MATCH(AC1459,'Required State Input – PHYS'!$AK$12:$AK$2011,FALSE))</f>
        <v/>
      </c>
    </row>
    <row r="1460" spans="1:30" x14ac:dyDescent="0.25">
      <c r="A1460" s="110" t="s">
        <v>202</v>
      </c>
      <c r="B1460" s="99" t="str">
        <f>IF($AB1460="","",IF(INDEX('Required State Input – PHYS'!B$12:B$2011,$AD1460)="","",INDEX('Required State Input – PHYS'!B$12:B$2011,$AD1460)))</f>
        <v/>
      </c>
      <c r="C1460" s="67" t="str">
        <f>IF($AB1460="","",IF(INDEX('Required State Input – PHYS'!C$12:C$2011,$AD1460)="","",INDEX('Required State Input – PHYS'!C$12:C$2011,$AD1460)))</f>
        <v/>
      </c>
      <c r="D1460" s="100" t="str">
        <f>IF($AB1460="","",IF(INDEX('Required State Input – PHYS'!D$12:D$2011,$AD1460)="","",INDEX('Required State Input – PHYS'!D$12:D$2011,$AD1460)))</f>
        <v/>
      </c>
      <c r="E1460" s="101" t="str">
        <f>IF($AB1460="","",IF(INDEX('Required State Input – PHYS'!E$12:E$2011,$AD1460)="","",INDEX('Required State Input – PHYS'!E$12:E$2011,$AD1460)))</f>
        <v/>
      </c>
      <c r="F1460" s="99" t="str">
        <f>IF($AB1460="","",IF(INDEX('Required State Input – PHYS'!F$12:F$2011,$AD1460)="","",INDEX('Required State Input – PHYS'!F$12:F$2011,$AD1460)))</f>
        <v/>
      </c>
      <c r="G1460" s="100" t="str">
        <f>IF($AB1460="","",IF(INDEX('Required State Input – PHYS'!G$12:G$2011,$AD1460)="","",INDEX('Required State Input – PHYS'!G$12:G$2011,$AD1460)))</f>
        <v/>
      </c>
      <c r="H1460" s="100" t="str">
        <f>IF($AB1460="","",IF(INDEX('Required State Input – PHYS'!H$12:H$2011,$AD1460)="","",INDEX('Required State Input – PHYS'!H$12:H$2011,$AD1460)))</f>
        <v/>
      </c>
      <c r="I1460" s="100" t="str">
        <f>IF($AB1460="","",IF(INDEX('Required State Input – PHYS'!I$12:I$2011,$AD1460)="","",INDEX('Required State Input – PHYS'!I$12:I$2011,$AD1460)))</f>
        <v/>
      </c>
      <c r="J1460" s="102" t="str">
        <f>IF($AB1460="","",IF(INDEX('Required State Input – PHYS'!J$12:J$2011,$AD1460)="","",INDEX('Required State Input – PHYS'!J$12:J$2011,$AD1460)))</f>
        <v/>
      </c>
      <c r="K1460" s="77" t="str">
        <f>IF($AB1460="","",IF(INDEX('Required State Input – PHYS'!K$12:K$2011,$AD1460)="","",INDEX('Required State Input – PHYS'!K$12:K$2011,$AD1460)))</f>
        <v/>
      </c>
      <c r="L1460" s="78" t="str">
        <f>IF($AB1460="","",IF(INDEX('Required State Input – PHYS'!L$12:L$2011,$AD1460)="","",INDEX('Required State Input – PHYS'!L$12:L$2011,$AD1460)))</f>
        <v/>
      </c>
      <c r="M1460" s="79" t="str">
        <f>IF($AB1460="","",IF(INDEX('Required State Input – PHYS'!M$12:M$2011,$AD1460)="","",ROUND(INDEX('Required State Input – PHYS'!M$12:M$2011,$AD1460),2)))</f>
        <v/>
      </c>
      <c r="N1460" s="80" t="str">
        <f>IF($AB1460="","",IF(INDEX('Required State Input – PHYS'!N$12:N$2011,$AD1460)="","",ROUND(INDEX('Required State Input – PHYS'!N$12:N$2011,$AD1460),4)))</f>
        <v/>
      </c>
      <c r="O1460" s="77" t="str">
        <f>IF($AB1460="","",IF(INDEX('Required State Input – PHYS'!O$12:O$2011,$AD1460)="","",INDEX('Required State Input – PHYS'!O$12:O$2011,$AD1460)))</f>
        <v/>
      </c>
      <c r="P1460" s="78" t="str">
        <f>IF($AB1460="","",IF(INDEX('Required State Input – PHYS'!P$12:P$2011,$AD1460)="","",INDEX('Required State Input – PHYS'!P$12:P$2011,$AD1460)))</f>
        <v/>
      </c>
      <c r="Q1460" s="79" t="str">
        <f>IF($AB1460="","",IF(INDEX('Required State Input – PHYS'!Q$12:Q$2011,$AD1460)="","",ROUND(INDEX('Required State Input – PHYS'!Q$12:Q$2011,$AD1460),2)))</f>
        <v/>
      </c>
      <c r="R1460" s="82" t="str">
        <f>IF($AB1460="","",IF(INDEX('Required State Input – PHYS'!R$12:R$2011,$AD1460)="","",INDEX('Required State Input – PHYS'!R$12:R$2011,$AD1460)))</f>
        <v/>
      </c>
      <c r="S1460" s="77" t="str">
        <f>IF($AB1460="","",IF(INDEX('Required State Input – PHYS'!S$12:S$2011,$AD1460)="","",INDEX('Required State Input – PHYS'!S$12:S$2011,$AD1460)))</f>
        <v/>
      </c>
      <c r="T1460" s="78" t="str">
        <f>IF($AB1460="","",IF(INDEX('Required State Input – PHYS'!T$12:T$2011,$AD1460)="","",INDEX('Required State Input – PHYS'!T$12:T$2011,$AD1460)))</f>
        <v/>
      </c>
      <c r="U1460" s="89" t="str">
        <f>IF($AB1460="","",IF(INDEX('Required State Input – PHYS'!U$12:U$2011,$AD1460)="","",ROUND(INDEX('Required State Input – PHYS'!U$12:U$2011,$AD1460),2)))</f>
        <v/>
      </c>
      <c r="V1460" s="107" t="str">
        <f>IF($AB1460="","",IF(INDEX('Required State Input – PHYS'!V$12:V$2011,$AD1460)="","",ROUND(INDEX('Required State Input – PHYS'!V$12:V$2011,$AD1460),2)))</f>
        <v/>
      </c>
      <c r="W1460" s="108" t="str">
        <f t="shared" si="66"/>
        <v/>
      </c>
      <c r="AB1460" s="42" t="str">
        <f t="shared" si="67"/>
        <v/>
      </c>
      <c r="AC1460" s="42" t="str">
        <f t="shared" si="68"/>
        <v/>
      </c>
      <c r="AD1460" s="42" t="str">
        <f>IF(AB1460="","",MATCH(AC1460,'Required State Input – PHYS'!$AK$12:$AK$2011,FALSE))</f>
        <v/>
      </c>
    </row>
    <row r="1461" spans="1:30" x14ac:dyDescent="0.25">
      <c r="A1461" s="110" t="s">
        <v>202</v>
      </c>
      <c r="B1461" s="99" t="str">
        <f>IF($AB1461="","",IF(INDEX('Required State Input – PHYS'!B$12:B$2011,$AD1461)="","",INDEX('Required State Input – PHYS'!B$12:B$2011,$AD1461)))</f>
        <v/>
      </c>
      <c r="C1461" s="67" t="str">
        <f>IF($AB1461="","",IF(INDEX('Required State Input – PHYS'!C$12:C$2011,$AD1461)="","",INDEX('Required State Input – PHYS'!C$12:C$2011,$AD1461)))</f>
        <v/>
      </c>
      <c r="D1461" s="100" t="str">
        <f>IF($AB1461="","",IF(INDEX('Required State Input – PHYS'!D$12:D$2011,$AD1461)="","",INDEX('Required State Input – PHYS'!D$12:D$2011,$AD1461)))</f>
        <v/>
      </c>
      <c r="E1461" s="101" t="str">
        <f>IF($AB1461="","",IF(INDEX('Required State Input – PHYS'!E$12:E$2011,$AD1461)="","",INDEX('Required State Input – PHYS'!E$12:E$2011,$AD1461)))</f>
        <v/>
      </c>
      <c r="F1461" s="99" t="str">
        <f>IF($AB1461="","",IF(INDEX('Required State Input – PHYS'!F$12:F$2011,$AD1461)="","",INDEX('Required State Input – PHYS'!F$12:F$2011,$AD1461)))</f>
        <v/>
      </c>
      <c r="G1461" s="100" t="str">
        <f>IF($AB1461="","",IF(INDEX('Required State Input – PHYS'!G$12:G$2011,$AD1461)="","",INDEX('Required State Input – PHYS'!G$12:G$2011,$AD1461)))</f>
        <v/>
      </c>
      <c r="H1461" s="100" t="str">
        <f>IF($AB1461="","",IF(INDEX('Required State Input – PHYS'!H$12:H$2011,$AD1461)="","",INDEX('Required State Input – PHYS'!H$12:H$2011,$AD1461)))</f>
        <v/>
      </c>
      <c r="I1461" s="100" t="str">
        <f>IF($AB1461="","",IF(INDEX('Required State Input – PHYS'!I$12:I$2011,$AD1461)="","",INDEX('Required State Input – PHYS'!I$12:I$2011,$AD1461)))</f>
        <v/>
      </c>
      <c r="J1461" s="102" t="str">
        <f>IF($AB1461="","",IF(INDEX('Required State Input – PHYS'!J$12:J$2011,$AD1461)="","",INDEX('Required State Input – PHYS'!J$12:J$2011,$AD1461)))</f>
        <v/>
      </c>
      <c r="K1461" s="77" t="str">
        <f>IF($AB1461="","",IF(INDEX('Required State Input – PHYS'!K$12:K$2011,$AD1461)="","",INDEX('Required State Input – PHYS'!K$12:K$2011,$AD1461)))</f>
        <v/>
      </c>
      <c r="L1461" s="78" t="str">
        <f>IF($AB1461="","",IF(INDEX('Required State Input – PHYS'!L$12:L$2011,$AD1461)="","",INDEX('Required State Input – PHYS'!L$12:L$2011,$AD1461)))</f>
        <v/>
      </c>
      <c r="M1461" s="79" t="str">
        <f>IF($AB1461="","",IF(INDEX('Required State Input – PHYS'!M$12:M$2011,$AD1461)="","",ROUND(INDEX('Required State Input – PHYS'!M$12:M$2011,$AD1461),2)))</f>
        <v/>
      </c>
      <c r="N1461" s="80" t="str">
        <f>IF($AB1461="","",IF(INDEX('Required State Input – PHYS'!N$12:N$2011,$AD1461)="","",ROUND(INDEX('Required State Input – PHYS'!N$12:N$2011,$AD1461),4)))</f>
        <v/>
      </c>
      <c r="O1461" s="77" t="str">
        <f>IF($AB1461="","",IF(INDEX('Required State Input – PHYS'!O$12:O$2011,$AD1461)="","",INDEX('Required State Input – PHYS'!O$12:O$2011,$AD1461)))</f>
        <v/>
      </c>
      <c r="P1461" s="78" t="str">
        <f>IF($AB1461="","",IF(INDEX('Required State Input – PHYS'!P$12:P$2011,$AD1461)="","",INDEX('Required State Input – PHYS'!P$12:P$2011,$AD1461)))</f>
        <v/>
      </c>
      <c r="Q1461" s="79" t="str">
        <f>IF($AB1461="","",IF(INDEX('Required State Input – PHYS'!Q$12:Q$2011,$AD1461)="","",ROUND(INDEX('Required State Input – PHYS'!Q$12:Q$2011,$AD1461),2)))</f>
        <v/>
      </c>
      <c r="R1461" s="82" t="str">
        <f>IF($AB1461="","",IF(INDEX('Required State Input – PHYS'!R$12:R$2011,$AD1461)="","",INDEX('Required State Input – PHYS'!R$12:R$2011,$AD1461)))</f>
        <v/>
      </c>
      <c r="S1461" s="77" t="str">
        <f>IF($AB1461="","",IF(INDEX('Required State Input – PHYS'!S$12:S$2011,$AD1461)="","",INDEX('Required State Input – PHYS'!S$12:S$2011,$AD1461)))</f>
        <v/>
      </c>
      <c r="T1461" s="78" t="str">
        <f>IF($AB1461="","",IF(INDEX('Required State Input – PHYS'!T$12:T$2011,$AD1461)="","",INDEX('Required State Input – PHYS'!T$12:T$2011,$AD1461)))</f>
        <v/>
      </c>
      <c r="U1461" s="89" t="str">
        <f>IF($AB1461="","",IF(INDEX('Required State Input – PHYS'!U$12:U$2011,$AD1461)="","",ROUND(INDEX('Required State Input – PHYS'!U$12:U$2011,$AD1461),2)))</f>
        <v/>
      </c>
      <c r="V1461" s="107" t="str">
        <f>IF($AB1461="","",IF(INDEX('Required State Input – PHYS'!V$12:V$2011,$AD1461)="","",ROUND(INDEX('Required State Input – PHYS'!V$12:V$2011,$AD1461),2)))</f>
        <v/>
      </c>
      <c r="W1461" s="108" t="str">
        <f t="shared" si="66"/>
        <v/>
      </c>
      <c r="AB1461" s="42" t="str">
        <f t="shared" si="67"/>
        <v/>
      </c>
      <c r="AC1461" s="42" t="str">
        <f t="shared" si="68"/>
        <v/>
      </c>
      <c r="AD1461" s="42" t="str">
        <f>IF(AB1461="","",MATCH(AC1461,'Required State Input – PHYS'!$AK$12:$AK$2011,FALSE))</f>
        <v/>
      </c>
    </row>
    <row r="1462" spans="1:30" x14ac:dyDescent="0.25">
      <c r="A1462" s="110" t="s">
        <v>202</v>
      </c>
      <c r="B1462" s="99" t="str">
        <f>IF($AB1462="","",IF(INDEX('Required State Input – PHYS'!B$12:B$2011,$AD1462)="","",INDEX('Required State Input – PHYS'!B$12:B$2011,$AD1462)))</f>
        <v/>
      </c>
      <c r="C1462" s="67" t="str">
        <f>IF($AB1462="","",IF(INDEX('Required State Input – PHYS'!C$12:C$2011,$AD1462)="","",INDEX('Required State Input – PHYS'!C$12:C$2011,$AD1462)))</f>
        <v/>
      </c>
      <c r="D1462" s="100" t="str">
        <f>IF($AB1462="","",IF(INDEX('Required State Input – PHYS'!D$12:D$2011,$AD1462)="","",INDEX('Required State Input – PHYS'!D$12:D$2011,$AD1462)))</f>
        <v/>
      </c>
      <c r="E1462" s="101" t="str">
        <f>IF($AB1462="","",IF(INDEX('Required State Input – PHYS'!E$12:E$2011,$AD1462)="","",INDEX('Required State Input – PHYS'!E$12:E$2011,$AD1462)))</f>
        <v/>
      </c>
      <c r="F1462" s="99" t="str">
        <f>IF($AB1462="","",IF(INDEX('Required State Input – PHYS'!F$12:F$2011,$AD1462)="","",INDEX('Required State Input – PHYS'!F$12:F$2011,$AD1462)))</f>
        <v/>
      </c>
      <c r="G1462" s="100" t="str">
        <f>IF($AB1462="","",IF(INDEX('Required State Input – PHYS'!G$12:G$2011,$AD1462)="","",INDEX('Required State Input – PHYS'!G$12:G$2011,$AD1462)))</f>
        <v/>
      </c>
      <c r="H1462" s="100" t="str">
        <f>IF($AB1462="","",IF(INDEX('Required State Input – PHYS'!H$12:H$2011,$AD1462)="","",INDEX('Required State Input – PHYS'!H$12:H$2011,$AD1462)))</f>
        <v/>
      </c>
      <c r="I1462" s="100" t="str">
        <f>IF($AB1462="","",IF(INDEX('Required State Input – PHYS'!I$12:I$2011,$AD1462)="","",INDEX('Required State Input – PHYS'!I$12:I$2011,$AD1462)))</f>
        <v/>
      </c>
      <c r="J1462" s="102" t="str">
        <f>IF($AB1462="","",IF(INDEX('Required State Input – PHYS'!J$12:J$2011,$AD1462)="","",INDEX('Required State Input – PHYS'!J$12:J$2011,$AD1462)))</f>
        <v/>
      </c>
      <c r="K1462" s="77" t="str">
        <f>IF($AB1462="","",IF(INDEX('Required State Input – PHYS'!K$12:K$2011,$AD1462)="","",INDEX('Required State Input – PHYS'!K$12:K$2011,$AD1462)))</f>
        <v/>
      </c>
      <c r="L1462" s="78" t="str">
        <f>IF($AB1462="","",IF(INDEX('Required State Input – PHYS'!L$12:L$2011,$AD1462)="","",INDEX('Required State Input – PHYS'!L$12:L$2011,$AD1462)))</f>
        <v/>
      </c>
      <c r="M1462" s="79" t="str">
        <f>IF($AB1462="","",IF(INDEX('Required State Input – PHYS'!M$12:M$2011,$AD1462)="","",ROUND(INDEX('Required State Input – PHYS'!M$12:M$2011,$AD1462),2)))</f>
        <v/>
      </c>
      <c r="N1462" s="80" t="str">
        <f>IF($AB1462="","",IF(INDEX('Required State Input – PHYS'!N$12:N$2011,$AD1462)="","",ROUND(INDEX('Required State Input – PHYS'!N$12:N$2011,$AD1462),4)))</f>
        <v/>
      </c>
      <c r="O1462" s="77" t="str">
        <f>IF($AB1462="","",IF(INDEX('Required State Input – PHYS'!O$12:O$2011,$AD1462)="","",INDEX('Required State Input – PHYS'!O$12:O$2011,$AD1462)))</f>
        <v/>
      </c>
      <c r="P1462" s="78" t="str">
        <f>IF($AB1462="","",IF(INDEX('Required State Input – PHYS'!P$12:P$2011,$AD1462)="","",INDEX('Required State Input – PHYS'!P$12:P$2011,$AD1462)))</f>
        <v/>
      </c>
      <c r="Q1462" s="79" t="str">
        <f>IF($AB1462="","",IF(INDEX('Required State Input – PHYS'!Q$12:Q$2011,$AD1462)="","",ROUND(INDEX('Required State Input – PHYS'!Q$12:Q$2011,$AD1462),2)))</f>
        <v/>
      </c>
      <c r="R1462" s="82" t="str">
        <f>IF($AB1462="","",IF(INDEX('Required State Input – PHYS'!R$12:R$2011,$AD1462)="","",INDEX('Required State Input – PHYS'!R$12:R$2011,$AD1462)))</f>
        <v/>
      </c>
      <c r="S1462" s="77" t="str">
        <f>IF($AB1462="","",IF(INDEX('Required State Input – PHYS'!S$12:S$2011,$AD1462)="","",INDEX('Required State Input – PHYS'!S$12:S$2011,$AD1462)))</f>
        <v/>
      </c>
      <c r="T1462" s="78" t="str">
        <f>IF($AB1462="","",IF(INDEX('Required State Input – PHYS'!T$12:T$2011,$AD1462)="","",INDEX('Required State Input – PHYS'!T$12:T$2011,$AD1462)))</f>
        <v/>
      </c>
      <c r="U1462" s="89" t="str">
        <f>IF($AB1462="","",IF(INDEX('Required State Input – PHYS'!U$12:U$2011,$AD1462)="","",ROUND(INDEX('Required State Input – PHYS'!U$12:U$2011,$AD1462),2)))</f>
        <v/>
      </c>
      <c r="V1462" s="107" t="str">
        <f>IF($AB1462="","",IF(INDEX('Required State Input – PHYS'!V$12:V$2011,$AD1462)="","",ROUND(INDEX('Required State Input – PHYS'!V$12:V$2011,$AD1462),2)))</f>
        <v/>
      </c>
      <c r="W1462" s="108" t="str">
        <f t="shared" si="66"/>
        <v/>
      </c>
      <c r="AB1462" s="42" t="str">
        <f t="shared" si="67"/>
        <v/>
      </c>
      <c r="AC1462" s="42" t="str">
        <f t="shared" si="68"/>
        <v/>
      </c>
      <c r="AD1462" s="42" t="str">
        <f>IF(AB1462="","",MATCH(AC1462,'Required State Input – PHYS'!$AK$12:$AK$2011,FALSE))</f>
        <v/>
      </c>
    </row>
    <row r="1463" spans="1:30" x14ac:dyDescent="0.25">
      <c r="A1463" s="110" t="s">
        <v>202</v>
      </c>
      <c r="B1463" s="99" t="str">
        <f>IF($AB1463="","",IF(INDEX('Required State Input – PHYS'!B$12:B$2011,$AD1463)="","",INDEX('Required State Input – PHYS'!B$12:B$2011,$AD1463)))</f>
        <v/>
      </c>
      <c r="C1463" s="67" t="str">
        <f>IF($AB1463="","",IF(INDEX('Required State Input – PHYS'!C$12:C$2011,$AD1463)="","",INDEX('Required State Input – PHYS'!C$12:C$2011,$AD1463)))</f>
        <v/>
      </c>
      <c r="D1463" s="100" t="str">
        <f>IF($AB1463="","",IF(INDEX('Required State Input – PHYS'!D$12:D$2011,$AD1463)="","",INDEX('Required State Input – PHYS'!D$12:D$2011,$AD1463)))</f>
        <v/>
      </c>
      <c r="E1463" s="101" t="str">
        <f>IF($AB1463="","",IF(INDEX('Required State Input – PHYS'!E$12:E$2011,$AD1463)="","",INDEX('Required State Input – PHYS'!E$12:E$2011,$AD1463)))</f>
        <v/>
      </c>
      <c r="F1463" s="99" t="str">
        <f>IF($AB1463="","",IF(INDEX('Required State Input – PHYS'!F$12:F$2011,$AD1463)="","",INDEX('Required State Input – PHYS'!F$12:F$2011,$AD1463)))</f>
        <v/>
      </c>
      <c r="G1463" s="100" t="str">
        <f>IF($AB1463="","",IF(INDEX('Required State Input – PHYS'!G$12:G$2011,$AD1463)="","",INDEX('Required State Input – PHYS'!G$12:G$2011,$AD1463)))</f>
        <v/>
      </c>
      <c r="H1463" s="100" t="str">
        <f>IF($AB1463="","",IF(INDEX('Required State Input – PHYS'!H$12:H$2011,$AD1463)="","",INDEX('Required State Input – PHYS'!H$12:H$2011,$AD1463)))</f>
        <v/>
      </c>
      <c r="I1463" s="100" t="str">
        <f>IF($AB1463="","",IF(INDEX('Required State Input – PHYS'!I$12:I$2011,$AD1463)="","",INDEX('Required State Input – PHYS'!I$12:I$2011,$AD1463)))</f>
        <v/>
      </c>
      <c r="J1463" s="102" t="str">
        <f>IF($AB1463="","",IF(INDEX('Required State Input – PHYS'!J$12:J$2011,$AD1463)="","",INDEX('Required State Input – PHYS'!J$12:J$2011,$AD1463)))</f>
        <v/>
      </c>
      <c r="K1463" s="77" t="str">
        <f>IF($AB1463="","",IF(INDEX('Required State Input – PHYS'!K$12:K$2011,$AD1463)="","",INDEX('Required State Input – PHYS'!K$12:K$2011,$AD1463)))</f>
        <v/>
      </c>
      <c r="L1463" s="78" t="str">
        <f>IF($AB1463="","",IF(INDEX('Required State Input – PHYS'!L$12:L$2011,$AD1463)="","",INDEX('Required State Input – PHYS'!L$12:L$2011,$AD1463)))</f>
        <v/>
      </c>
      <c r="M1463" s="79" t="str">
        <f>IF($AB1463="","",IF(INDEX('Required State Input – PHYS'!M$12:M$2011,$AD1463)="","",ROUND(INDEX('Required State Input – PHYS'!M$12:M$2011,$AD1463),2)))</f>
        <v/>
      </c>
      <c r="N1463" s="80" t="str">
        <f>IF($AB1463="","",IF(INDEX('Required State Input – PHYS'!N$12:N$2011,$AD1463)="","",ROUND(INDEX('Required State Input – PHYS'!N$12:N$2011,$AD1463),4)))</f>
        <v/>
      </c>
      <c r="O1463" s="77" t="str">
        <f>IF($AB1463="","",IF(INDEX('Required State Input – PHYS'!O$12:O$2011,$AD1463)="","",INDEX('Required State Input – PHYS'!O$12:O$2011,$AD1463)))</f>
        <v/>
      </c>
      <c r="P1463" s="78" t="str">
        <f>IF($AB1463="","",IF(INDEX('Required State Input – PHYS'!P$12:P$2011,$AD1463)="","",INDEX('Required State Input – PHYS'!P$12:P$2011,$AD1463)))</f>
        <v/>
      </c>
      <c r="Q1463" s="79" t="str">
        <f>IF($AB1463="","",IF(INDEX('Required State Input – PHYS'!Q$12:Q$2011,$AD1463)="","",ROUND(INDEX('Required State Input – PHYS'!Q$12:Q$2011,$AD1463),2)))</f>
        <v/>
      </c>
      <c r="R1463" s="82" t="str">
        <f>IF($AB1463="","",IF(INDEX('Required State Input – PHYS'!R$12:R$2011,$AD1463)="","",INDEX('Required State Input – PHYS'!R$12:R$2011,$AD1463)))</f>
        <v/>
      </c>
      <c r="S1463" s="77" t="str">
        <f>IF($AB1463="","",IF(INDEX('Required State Input – PHYS'!S$12:S$2011,$AD1463)="","",INDEX('Required State Input – PHYS'!S$12:S$2011,$AD1463)))</f>
        <v/>
      </c>
      <c r="T1463" s="78" t="str">
        <f>IF($AB1463="","",IF(INDEX('Required State Input – PHYS'!T$12:T$2011,$AD1463)="","",INDEX('Required State Input – PHYS'!T$12:T$2011,$AD1463)))</f>
        <v/>
      </c>
      <c r="U1463" s="89" t="str">
        <f>IF($AB1463="","",IF(INDEX('Required State Input – PHYS'!U$12:U$2011,$AD1463)="","",ROUND(INDEX('Required State Input – PHYS'!U$12:U$2011,$AD1463),2)))</f>
        <v/>
      </c>
      <c r="V1463" s="107" t="str">
        <f>IF($AB1463="","",IF(INDEX('Required State Input – PHYS'!V$12:V$2011,$AD1463)="","",ROUND(INDEX('Required State Input – PHYS'!V$12:V$2011,$AD1463),2)))</f>
        <v/>
      </c>
      <c r="W1463" s="108" t="str">
        <f t="shared" si="66"/>
        <v/>
      </c>
      <c r="AB1463" s="42" t="str">
        <f t="shared" si="67"/>
        <v/>
      </c>
      <c r="AC1463" s="42" t="str">
        <f t="shared" si="68"/>
        <v/>
      </c>
      <c r="AD1463" s="42" t="str">
        <f>IF(AB1463="","",MATCH(AC1463,'Required State Input – PHYS'!$AK$12:$AK$2011,FALSE))</f>
        <v/>
      </c>
    </row>
    <row r="1464" spans="1:30" x14ac:dyDescent="0.25">
      <c r="A1464" s="110" t="s">
        <v>202</v>
      </c>
      <c r="B1464" s="99" t="str">
        <f>IF($AB1464="","",IF(INDEX('Required State Input – PHYS'!B$12:B$2011,$AD1464)="","",INDEX('Required State Input – PHYS'!B$12:B$2011,$AD1464)))</f>
        <v/>
      </c>
      <c r="C1464" s="67" t="str">
        <f>IF($AB1464="","",IF(INDEX('Required State Input – PHYS'!C$12:C$2011,$AD1464)="","",INDEX('Required State Input – PHYS'!C$12:C$2011,$AD1464)))</f>
        <v/>
      </c>
      <c r="D1464" s="100" t="str">
        <f>IF($AB1464="","",IF(INDEX('Required State Input – PHYS'!D$12:D$2011,$AD1464)="","",INDEX('Required State Input – PHYS'!D$12:D$2011,$AD1464)))</f>
        <v/>
      </c>
      <c r="E1464" s="101" t="str">
        <f>IF($AB1464="","",IF(INDEX('Required State Input – PHYS'!E$12:E$2011,$AD1464)="","",INDEX('Required State Input – PHYS'!E$12:E$2011,$AD1464)))</f>
        <v/>
      </c>
      <c r="F1464" s="99" t="str">
        <f>IF($AB1464="","",IF(INDEX('Required State Input – PHYS'!F$12:F$2011,$AD1464)="","",INDEX('Required State Input – PHYS'!F$12:F$2011,$AD1464)))</f>
        <v/>
      </c>
      <c r="G1464" s="100" t="str">
        <f>IF($AB1464="","",IF(INDEX('Required State Input – PHYS'!G$12:G$2011,$AD1464)="","",INDEX('Required State Input – PHYS'!G$12:G$2011,$AD1464)))</f>
        <v/>
      </c>
      <c r="H1464" s="100" t="str">
        <f>IF($AB1464="","",IF(INDEX('Required State Input – PHYS'!H$12:H$2011,$AD1464)="","",INDEX('Required State Input – PHYS'!H$12:H$2011,$AD1464)))</f>
        <v/>
      </c>
      <c r="I1464" s="100" t="str">
        <f>IF($AB1464="","",IF(INDEX('Required State Input – PHYS'!I$12:I$2011,$AD1464)="","",INDEX('Required State Input – PHYS'!I$12:I$2011,$AD1464)))</f>
        <v/>
      </c>
      <c r="J1464" s="102" t="str">
        <f>IF($AB1464="","",IF(INDEX('Required State Input – PHYS'!J$12:J$2011,$AD1464)="","",INDEX('Required State Input – PHYS'!J$12:J$2011,$AD1464)))</f>
        <v/>
      </c>
      <c r="K1464" s="77" t="str">
        <f>IF($AB1464="","",IF(INDEX('Required State Input – PHYS'!K$12:K$2011,$AD1464)="","",INDEX('Required State Input – PHYS'!K$12:K$2011,$AD1464)))</f>
        <v/>
      </c>
      <c r="L1464" s="78" t="str">
        <f>IF($AB1464="","",IF(INDEX('Required State Input – PHYS'!L$12:L$2011,$AD1464)="","",INDEX('Required State Input – PHYS'!L$12:L$2011,$AD1464)))</f>
        <v/>
      </c>
      <c r="M1464" s="79" t="str">
        <f>IF($AB1464="","",IF(INDEX('Required State Input – PHYS'!M$12:M$2011,$AD1464)="","",ROUND(INDEX('Required State Input – PHYS'!M$12:M$2011,$AD1464),2)))</f>
        <v/>
      </c>
      <c r="N1464" s="80" t="str">
        <f>IF($AB1464="","",IF(INDEX('Required State Input – PHYS'!N$12:N$2011,$AD1464)="","",ROUND(INDEX('Required State Input – PHYS'!N$12:N$2011,$AD1464),4)))</f>
        <v/>
      </c>
      <c r="O1464" s="77" t="str">
        <f>IF($AB1464="","",IF(INDEX('Required State Input – PHYS'!O$12:O$2011,$AD1464)="","",INDEX('Required State Input – PHYS'!O$12:O$2011,$AD1464)))</f>
        <v/>
      </c>
      <c r="P1464" s="78" t="str">
        <f>IF($AB1464="","",IF(INDEX('Required State Input – PHYS'!P$12:P$2011,$AD1464)="","",INDEX('Required State Input – PHYS'!P$12:P$2011,$AD1464)))</f>
        <v/>
      </c>
      <c r="Q1464" s="79" t="str">
        <f>IF($AB1464="","",IF(INDEX('Required State Input – PHYS'!Q$12:Q$2011,$AD1464)="","",ROUND(INDEX('Required State Input – PHYS'!Q$12:Q$2011,$AD1464),2)))</f>
        <v/>
      </c>
      <c r="R1464" s="82" t="str">
        <f>IF($AB1464="","",IF(INDEX('Required State Input – PHYS'!R$12:R$2011,$AD1464)="","",INDEX('Required State Input – PHYS'!R$12:R$2011,$AD1464)))</f>
        <v/>
      </c>
      <c r="S1464" s="77" t="str">
        <f>IF($AB1464="","",IF(INDEX('Required State Input – PHYS'!S$12:S$2011,$AD1464)="","",INDEX('Required State Input – PHYS'!S$12:S$2011,$AD1464)))</f>
        <v/>
      </c>
      <c r="T1464" s="78" t="str">
        <f>IF($AB1464="","",IF(INDEX('Required State Input – PHYS'!T$12:T$2011,$AD1464)="","",INDEX('Required State Input – PHYS'!T$12:T$2011,$AD1464)))</f>
        <v/>
      </c>
      <c r="U1464" s="89" t="str">
        <f>IF($AB1464="","",IF(INDEX('Required State Input – PHYS'!U$12:U$2011,$AD1464)="","",ROUND(INDEX('Required State Input – PHYS'!U$12:U$2011,$AD1464),2)))</f>
        <v/>
      </c>
      <c r="V1464" s="107" t="str">
        <f>IF($AB1464="","",IF(INDEX('Required State Input – PHYS'!V$12:V$2011,$AD1464)="","",ROUND(INDEX('Required State Input – PHYS'!V$12:V$2011,$AD1464),2)))</f>
        <v/>
      </c>
      <c r="W1464" s="108" t="str">
        <f t="shared" si="66"/>
        <v/>
      </c>
      <c r="AB1464" s="42" t="str">
        <f t="shared" si="67"/>
        <v/>
      </c>
      <c r="AC1464" s="42" t="str">
        <f t="shared" si="68"/>
        <v/>
      </c>
      <c r="AD1464" s="42" t="str">
        <f>IF(AB1464="","",MATCH(AC1464,'Required State Input – PHYS'!$AK$12:$AK$2011,FALSE))</f>
        <v/>
      </c>
    </row>
    <row r="1465" spans="1:30" x14ac:dyDescent="0.25">
      <c r="A1465" s="110" t="s">
        <v>202</v>
      </c>
      <c r="B1465" s="99" t="str">
        <f>IF($AB1465="","",IF(INDEX('Required State Input – PHYS'!B$12:B$2011,$AD1465)="","",INDEX('Required State Input – PHYS'!B$12:B$2011,$AD1465)))</f>
        <v/>
      </c>
      <c r="C1465" s="67" t="str">
        <f>IF($AB1465="","",IF(INDEX('Required State Input – PHYS'!C$12:C$2011,$AD1465)="","",INDEX('Required State Input – PHYS'!C$12:C$2011,$AD1465)))</f>
        <v/>
      </c>
      <c r="D1465" s="100" t="str">
        <f>IF($AB1465="","",IF(INDEX('Required State Input – PHYS'!D$12:D$2011,$AD1465)="","",INDEX('Required State Input – PHYS'!D$12:D$2011,$AD1465)))</f>
        <v/>
      </c>
      <c r="E1465" s="101" t="str">
        <f>IF($AB1465="","",IF(INDEX('Required State Input – PHYS'!E$12:E$2011,$AD1465)="","",INDEX('Required State Input – PHYS'!E$12:E$2011,$AD1465)))</f>
        <v/>
      </c>
      <c r="F1465" s="99" t="str">
        <f>IF($AB1465="","",IF(INDEX('Required State Input – PHYS'!F$12:F$2011,$AD1465)="","",INDEX('Required State Input – PHYS'!F$12:F$2011,$AD1465)))</f>
        <v/>
      </c>
      <c r="G1465" s="100" t="str">
        <f>IF($AB1465="","",IF(INDEX('Required State Input – PHYS'!G$12:G$2011,$AD1465)="","",INDEX('Required State Input – PHYS'!G$12:G$2011,$AD1465)))</f>
        <v/>
      </c>
      <c r="H1465" s="100" t="str">
        <f>IF($AB1465="","",IF(INDEX('Required State Input – PHYS'!H$12:H$2011,$AD1465)="","",INDEX('Required State Input – PHYS'!H$12:H$2011,$AD1465)))</f>
        <v/>
      </c>
      <c r="I1465" s="100" t="str">
        <f>IF($AB1465="","",IF(INDEX('Required State Input – PHYS'!I$12:I$2011,$AD1465)="","",INDEX('Required State Input – PHYS'!I$12:I$2011,$AD1465)))</f>
        <v/>
      </c>
      <c r="J1465" s="102" t="str">
        <f>IF($AB1465="","",IF(INDEX('Required State Input – PHYS'!J$12:J$2011,$AD1465)="","",INDEX('Required State Input – PHYS'!J$12:J$2011,$AD1465)))</f>
        <v/>
      </c>
      <c r="K1465" s="77" t="str">
        <f>IF($AB1465="","",IF(INDEX('Required State Input – PHYS'!K$12:K$2011,$AD1465)="","",INDEX('Required State Input – PHYS'!K$12:K$2011,$AD1465)))</f>
        <v/>
      </c>
      <c r="L1465" s="78" t="str">
        <f>IF($AB1465="","",IF(INDEX('Required State Input – PHYS'!L$12:L$2011,$AD1465)="","",INDEX('Required State Input – PHYS'!L$12:L$2011,$AD1465)))</f>
        <v/>
      </c>
      <c r="M1465" s="79" t="str">
        <f>IF($AB1465="","",IF(INDEX('Required State Input – PHYS'!M$12:M$2011,$AD1465)="","",ROUND(INDEX('Required State Input – PHYS'!M$12:M$2011,$AD1465),2)))</f>
        <v/>
      </c>
      <c r="N1465" s="80" t="str">
        <f>IF($AB1465="","",IF(INDEX('Required State Input – PHYS'!N$12:N$2011,$AD1465)="","",ROUND(INDEX('Required State Input – PHYS'!N$12:N$2011,$AD1465),4)))</f>
        <v/>
      </c>
      <c r="O1465" s="77" t="str">
        <f>IF($AB1465="","",IF(INDEX('Required State Input – PHYS'!O$12:O$2011,$AD1465)="","",INDEX('Required State Input – PHYS'!O$12:O$2011,$AD1465)))</f>
        <v/>
      </c>
      <c r="P1465" s="78" t="str">
        <f>IF($AB1465="","",IF(INDEX('Required State Input – PHYS'!P$12:P$2011,$AD1465)="","",INDEX('Required State Input – PHYS'!P$12:P$2011,$AD1465)))</f>
        <v/>
      </c>
      <c r="Q1465" s="79" t="str">
        <f>IF($AB1465="","",IF(INDEX('Required State Input – PHYS'!Q$12:Q$2011,$AD1465)="","",ROUND(INDEX('Required State Input – PHYS'!Q$12:Q$2011,$AD1465),2)))</f>
        <v/>
      </c>
      <c r="R1465" s="82" t="str">
        <f>IF($AB1465="","",IF(INDEX('Required State Input – PHYS'!R$12:R$2011,$AD1465)="","",INDEX('Required State Input – PHYS'!R$12:R$2011,$AD1465)))</f>
        <v/>
      </c>
      <c r="S1465" s="77" t="str">
        <f>IF($AB1465="","",IF(INDEX('Required State Input – PHYS'!S$12:S$2011,$AD1465)="","",INDEX('Required State Input – PHYS'!S$12:S$2011,$AD1465)))</f>
        <v/>
      </c>
      <c r="T1465" s="78" t="str">
        <f>IF($AB1465="","",IF(INDEX('Required State Input – PHYS'!T$12:T$2011,$AD1465)="","",INDEX('Required State Input – PHYS'!T$12:T$2011,$AD1465)))</f>
        <v/>
      </c>
      <c r="U1465" s="89" t="str">
        <f>IF($AB1465="","",IF(INDEX('Required State Input – PHYS'!U$12:U$2011,$AD1465)="","",ROUND(INDEX('Required State Input – PHYS'!U$12:U$2011,$AD1465),2)))</f>
        <v/>
      </c>
      <c r="V1465" s="107" t="str">
        <f>IF($AB1465="","",IF(INDEX('Required State Input – PHYS'!V$12:V$2011,$AD1465)="","",ROUND(INDEX('Required State Input – PHYS'!V$12:V$2011,$AD1465),2)))</f>
        <v/>
      </c>
      <c r="W1465" s="108" t="str">
        <f t="shared" si="66"/>
        <v/>
      </c>
      <c r="AB1465" s="42" t="str">
        <f t="shared" si="67"/>
        <v/>
      </c>
      <c r="AC1465" s="42" t="str">
        <f t="shared" si="68"/>
        <v/>
      </c>
      <c r="AD1465" s="42" t="str">
        <f>IF(AB1465="","",MATCH(AC1465,'Required State Input – PHYS'!$AK$12:$AK$2011,FALSE))</f>
        <v/>
      </c>
    </row>
    <row r="1466" spans="1:30" x14ac:dyDescent="0.25">
      <c r="A1466" s="110" t="s">
        <v>202</v>
      </c>
      <c r="B1466" s="99" t="str">
        <f>IF($AB1466="","",IF(INDEX('Required State Input – PHYS'!B$12:B$2011,$AD1466)="","",INDEX('Required State Input – PHYS'!B$12:B$2011,$AD1466)))</f>
        <v/>
      </c>
      <c r="C1466" s="67" t="str">
        <f>IF($AB1466="","",IF(INDEX('Required State Input – PHYS'!C$12:C$2011,$AD1466)="","",INDEX('Required State Input – PHYS'!C$12:C$2011,$AD1466)))</f>
        <v/>
      </c>
      <c r="D1466" s="100" t="str">
        <f>IF($AB1466="","",IF(INDEX('Required State Input – PHYS'!D$12:D$2011,$AD1466)="","",INDEX('Required State Input – PHYS'!D$12:D$2011,$AD1466)))</f>
        <v/>
      </c>
      <c r="E1466" s="101" t="str">
        <f>IF($AB1466="","",IF(INDEX('Required State Input – PHYS'!E$12:E$2011,$AD1466)="","",INDEX('Required State Input – PHYS'!E$12:E$2011,$AD1466)))</f>
        <v/>
      </c>
      <c r="F1466" s="99" t="str">
        <f>IF($AB1466="","",IF(INDEX('Required State Input – PHYS'!F$12:F$2011,$AD1466)="","",INDEX('Required State Input – PHYS'!F$12:F$2011,$AD1466)))</f>
        <v/>
      </c>
      <c r="G1466" s="100" t="str">
        <f>IF($AB1466="","",IF(INDEX('Required State Input – PHYS'!G$12:G$2011,$AD1466)="","",INDEX('Required State Input – PHYS'!G$12:G$2011,$AD1466)))</f>
        <v/>
      </c>
      <c r="H1466" s="100" t="str">
        <f>IF($AB1466="","",IF(INDEX('Required State Input – PHYS'!H$12:H$2011,$AD1466)="","",INDEX('Required State Input – PHYS'!H$12:H$2011,$AD1466)))</f>
        <v/>
      </c>
      <c r="I1466" s="100" t="str">
        <f>IF($AB1466="","",IF(INDEX('Required State Input – PHYS'!I$12:I$2011,$AD1466)="","",INDEX('Required State Input – PHYS'!I$12:I$2011,$AD1466)))</f>
        <v/>
      </c>
      <c r="J1466" s="102" t="str">
        <f>IF($AB1466="","",IF(INDEX('Required State Input – PHYS'!J$12:J$2011,$AD1466)="","",INDEX('Required State Input – PHYS'!J$12:J$2011,$AD1466)))</f>
        <v/>
      </c>
      <c r="K1466" s="77" t="str">
        <f>IF($AB1466="","",IF(INDEX('Required State Input – PHYS'!K$12:K$2011,$AD1466)="","",INDEX('Required State Input – PHYS'!K$12:K$2011,$AD1466)))</f>
        <v/>
      </c>
      <c r="L1466" s="78" t="str">
        <f>IF($AB1466="","",IF(INDEX('Required State Input – PHYS'!L$12:L$2011,$AD1466)="","",INDEX('Required State Input – PHYS'!L$12:L$2011,$AD1466)))</f>
        <v/>
      </c>
      <c r="M1466" s="79" t="str">
        <f>IF($AB1466="","",IF(INDEX('Required State Input – PHYS'!M$12:M$2011,$AD1466)="","",ROUND(INDEX('Required State Input – PHYS'!M$12:M$2011,$AD1466),2)))</f>
        <v/>
      </c>
      <c r="N1466" s="80" t="str">
        <f>IF($AB1466="","",IF(INDEX('Required State Input – PHYS'!N$12:N$2011,$AD1466)="","",ROUND(INDEX('Required State Input – PHYS'!N$12:N$2011,$AD1466),4)))</f>
        <v/>
      </c>
      <c r="O1466" s="77" t="str">
        <f>IF($AB1466="","",IF(INDEX('Required State Input – PHYS'!O$12:O$2011,$AD1466)="","",INDEX('Required State Input – PHYS'!O$12:O$2011,$AD1466)))</f>
        <v/>
      </c>
      <c r="P1466" s="78" t="str">
        <f>IF($AB1466="","",IF(INDEX('Required State Input – PHYS'!P$12:P$2011,$AD1466)="","",INDEX('Required State Input – PHYS'!P$12:P$2011,$AD1466)))</f>
        <v/>
      </c>
      <c r="Q1466" s="79" t="str">
        <f>IF($AB1466="","",IF(INDEX('Required State Input – PHYS'!Q$12:Q$2011,$AD1466)="","",ROUND(INDEX('Required State Input – PHYS'!Q$12:Q$2011,$AD1466),2)))</f>
        <v/>
      </c>
      <c r="R1466" s="82" t="str">
        <f>IF($AB1466="","",IF(INDEX('Required State Input – PHYS'!R$12:R$2011,$AD1466)="","",INDEX('Required State Input – PHYS'!R$12:R$2011,$AD1466)))</f>
        <v/>
      </c>
      <c r="S1466" s="77" t="str">
        <f>IF($AB1466="","",IF(INDEX('Required State Input – PHYS'!S$12:S$2011,$AD1466)="","",INDEX('Required State Input – PHYS'!S$12:S$2011,$AD1466)))</f>
        <v/>
      </c>
      <c r="T1466" s="78" t="str">
        <f>IF($AB1466="","",IF(INDEX('Required State Input – PHYS'!T$12:T$2011,$AD1466)="","",INDEX('Required State Input – PHYS'!T$12:T$2011,$AD1466)))</f>
        <v/>
      </c>
      <c r="U1466" s="89" t="str">
        <f>IF($AB1466="","",IF(INDEX('Required State Input – PHYS'!U$12:U$2011,$AD1466)="","",ROUND(INDEX('Required State Input – PHYS'!U$12:U$2011,$AD1466),2)))</f>
        <v/>
      </c>
      <c r="V1466" s="107" t="str">
        <f>IF($AB1466="","",IF(INDEX('Required State Input – PHYS'!V$12:V$2011,$AD1466)="","",ROUND(INDEX('Required State Input – PHYS'!V$12:V$2011,$AD1466),2)))</f>
        <v/>
      </c>
      <c r="W1466" s="108" t="str">
        <f t="shared" si="66"/>
        <v/>
      </c>
      <c r="AB1466" s="42" t="str">
        <f t="shared" si="67"/>
        <v/>
      </c>
      <c r="AC1466" s="42" t="str">
        <f t="shared" si="68"/>
        <v/>
      </c>
      <c r="AD1466" s="42" t="str">
        <f>IF(AB1466="","",MATCH(AC1466,'Required State Input – PHYS'!$AK$12:$AK$2011,FALSE))</f>
        <v/>
      </c>
    </row>
    <row r="1467" spans="1:30" x14ac:dyDescent="0.25">
      <c r="A1467" s="110" t="s">
        <v>202</v>
      </c>
      <c r="B1467" s="99" t="str">
        <f>IF($AB1467="","",IF(INDEX('Required State Input – PHYS'!B$12:B$2011,$AD1467)="","",INDEX('Required State Input – PHYS'!B$12:B$2011,$AD1467)))</f>
        <v/>
      </c>
      <c r="C1467" s="67" t="str">
        <f>IF($AB1467="","",IF(INDEX('Required State Input – PHYS'!C$12:C$2011,$AD1467)="","",INDEX('Required State Input – PHYS'!C$12:C$2011,$AD1467)))</f>
        <v/>
      </c>
      <c r="D1467" s="100" t="str">
        <f>IF($AB1467="","",IF(INDEX('Required State Input – PHYS'!D$12:D$2011,$AD1467)="","",INDEX('Required State Input – PHYS'!D$12:D$2011,$AD1467)))</f>
        <v/>
      </c>
      <c r="E1467" s="101" t="str">
        <f>IF($AB1467="","",IF(INDEX('Required State Input – PHYS'!E$12:E$2011,$AD1467)="","",INDEX('Required State Input – PHYS'!E$12:E$2011,$AD1467)))</f>
        <v/>
      </c>
      <c r="F1467" s="99" t="str">
        <f>IF($AB1467="","",IF(INDEX('Required State Input – PHYS'!F$12:F$2011,$AD1467)="","",INDEX('Required State Input – PHYS'!F$12:F$2011,$AD1467)))</f>
        <v/>
      </c>
      <c r="G1467" s="100" t="str">
        <f>IF($AB1467="","",IF(INDEX('Required State Input – PHYS'!G$12:G$2011,$AD1467)="","",INDEX('Required State Input – PHYS'!G$12:G$2011,$AD1467)))</f>
        <v/>
      </c>
      <c r="H1467" s="100" t="str">
        <f>IF($AB1467="","",IF(INDEX('Required State Input – PHYS'!H$12:H$2011,$AD1467)="","",INDEX('Required State Input – PHYS'!H$12:H$2011,$AD1467)))</f>
        <v/>
      </c>
      <c r="I1467" s="100" t="str">
        <f>IF($AB1467="","",IF(INDEX('Required State Input – PHYS'!I$12:I$2011,$AD1467)="","",INDEX('Required State Input – PHYS'!I$12:I$2011,$AD1467)))</f>
        <v/>
      </c>
      <c r="J1467" s="102" t="str">
        <f>IF($AB1467="","",IF(INDEX('Required State Input – PHYS'!J$12:J$2011,$AD1467)="","",INDEX('Required State Input – PHYS'!J$12:J$2011,$AD1467)))</f>
        <v/>
      </c>
      <c r="K1467" s="77" t="str">
        <f>IF($AB1467="","",IF(INDEX('Required State Input – PHYS'!K$12:K$2011,$AD1467)="","",INDEX('Required State Input – PHYS'!K$12:K$2011,$AD1467)))</f>
        <v/>
      </c>
      <c r="L1467" s="78" t="str">
        <f>IF($AB1467="","",IF(INDEX('Required State Input – PHYS'!L$12:L$2011,$AD1467)="","",INDEX('Required State Input – PHYS'!L$12:L$2011,$AD1467)))</f>
        <v/>
      </c>
      <c r="M1467" s="79" t="str">
        <f>IF($AB1467="","",IF(INDEX('Required State Input – PHYS'!M$12:M$2011,$AD1467)="","",ROUND(INDEX('Required State Input – PHYS'!M$12:M$2011,$AD1467),2)))</f>
        <v/>
      </c>
      <c r="N1467" s="80" t="str">
        <f>IF($AB1467="","",IF(INDEX('Required State Input – PHYS'!N$12:N$2011,$AD1467)="","",ROUND(INDEX('Required State Input – PHYS'!N$12:N$2011,$AD1467),4)))</f>
        <v/>
      </c>
      <c r="O1467" s="77" t="str">
        <f>IF($AB1467="","",IF(INDEX('Required State Input – PHYS'!O$12:O$2011,$AD1467)="","",INDEX('Required State Input – PHYS'!O$12:O$2011,$AD1467)))</f>
        <v/>
      </c>
      <c r="P1467" s="78" t="str">
        <f>IF($AB1467="","",IF(INDEX('Required State Input – PHYS'!P$12:P$2011,$AD1467)="","",INDEX('Required State Input – PHYS'!P$12:P$2011,$AD1467)))</f>
        <v/>
      </c>
      <c r="Q1467" s="79" t="str">
        <f>IF($AB1467="","",IF(INDEX('Required State Input – PHYS'!Q$12:Q$2011,$AD1467)="","",ROUND(INDEX('Required State Input – PHYS'!Q$12:Q$2011,$AD1467),2)))</f>
        <v/>
      </c>
      <c r="R1467" s="82" t="str">
        <f>IF($AB1467="","",IF(INDEX('Required State Input – PHYS'!R$12:R$2011,$AD1467)="","",INDEX('Required State Input – PHYS'!R$12:R$2011,$AD1467)))</f>
        <v/>
      </c>
      <c r="S1467" s="77" t="str">
        <f>IF($AB1467="","",IF(INDEX('Required State Input – PHYS'!S$12:S$2011,$AD1467)="","",INDEX('Required State Input – PHYS'!S$12:S$2011,$AD1467)))</f>
        <v/>
      </c>
      <c r="T1467" s="78" t="str">
        <f>IF($AB1467="","",IF(INDEX('Required State Input – PHYS'!T$12:T$2011,$AD1467)="","",INDEX('Required State Input – PHYS'!T$12:T$2011,$AD1467)))</f>
        <v/>
      </c>
      <c r="U1467" s="89" t="str">
        <f>IF($AB1467="","",IF(INDEX('Required State Input – PHYS'!U$12:U$2011,$AD1467)="","",ROUND(INDEX('Required State Input – PHYS'!U$12:U$2011,$AD1467),2)))</f>
        <v/>
      </c>
      <c r="V1467" s="107" t="str">
        <f>IF($AB1467="","",IF(INDEX('Required State Input – PHYS'!V$12:V$2011,$AD1467)="","",ROUND(INDEX('Required State Input – PHYS'!V$12:V$2011,$AD1467),2)))</f>
        <v/>
      </c>
      <c r="W1467" s="108" t="str">
        <f t="shared" si="66"/>
        <v/>
      </c>
      <c r="AB1467" s="42" t="str">
        <f t="shared" si="67"/>
        <v/>
      </c>
      <c r="AC1467" s="42" t="str">
        <f t="shared" si="68"/>
        <v/>
      </c>
      <c r="AD1467" s="42" t="str">
        <f>IF(AB1467="","",MATCH(AC1467,'Required State Input – PHYS'!$AK$12:$AK$2011,FALSE))</f>
        <v/>
      </c>
    </row>
    <row r="1468" spans="1:30" x14ac:dyDescent="0.25">
      <c r="A1468" s="110" t="s">
        <v>202</v>
      </c>
      <c r="B1468" s="99" t="str">
        <f>IF($AB1468="","",IF(INDEX('Required State Input – PHYS'!B$12:B$2011,$AD1468)="","",INDEX('Required State Input – PHYS'!B$12:B$2011,$AD1468)))</f>
        <v/>
      </c>
      <c r="C1468" s="67" t="str">
        <f>IF($AB1468="","",IF(INDEX('Required State Input – PHYS'!C$12:C$2011,$AD1468)="","",INDEX('Required State Input – PHYS'!C$12:C$2011,$AD1468)))</f>
        <v/>
      </c>
      <c r="D1468" s="100" t="str">
        <f>IF($AB1468="","",IF(INDEX('Required State Input – PHYS'!D$12:D$2011,$AD1468)="","",INDEX('Required State Input – PHYS'!D$12:D$2011,$AD1468)))</f>
        <v/>
      </c>
      <c r="E1468" s="101" t="str">
        <f>IF($AB1468="","",IF(INDEX('Required State Input – PHYS'!E$12:E$2011,$AD1468)="","",INDEX('Required State Input – PHYS'!E$12:E$2011,$AD1468)))</f>
        <v/>
      </c>
      <c r="F1468" s="99" t="str">
        <f>IF($AB1468="","",IF(INDEX('Required State Input – PHYS'!F$12:F$2011,$AD1468)="","",INDEX('Required State Input – PHYS'!F$12:F$2011,$AD1468)))</f>
        <v/>
      </c>
      <c r="G1468" s="100" t="str">
        <f>IF($AB1468="","",IF(INDEX('Required State Input – PHYS'!G$12:G$2011,$AD1468)="","",INDEX('Required State Input – PHYS'!G$12:G$2011,$AD1468)))</f>
        <v/>
      </c>
      <c r="H1468" s="100" t="str">
        <f>IF($AB1468="","",IF(INDEX('Required State Input – PHYS'!H$12:H$2011,$AD1468)="","",INDEX('Required State Input – PHYS'!H$12:H$2011,$AD1468)))</f>
        <v/>
      </c>
      <c r="I1468" s="100" t="str">
        <f>IF($AB1468="","",IF(INDEX('Required State Input – PHYS'!I$12:I$2011,$AD1468)="","",INDEX('Required State Input – PHYS'!I$12:I$2011,$AD1468)))</f>
        <v/>
      </c>
      <c r="J1468" s="102" t="str">
        <f>IF($AB1468="","",IF(INDEX('Required State Input – PHYS'!J$12:J$2011,$AD1468)="","",INDEX('Required State Input – PHYS'!J$12:J$2011,$AD1468)))</f>
        <v/>
      </c>
      <c r="K1468" s="77" t="str">
        <f>IF($AB1468="","",IF(INDEX('Required State Input – PHYS'!K$12:K$2011,$AD1468)="","",INDEX('Required State Input – PHYS'!K$12:K$2011,$AD1468)))</f>
        <v/>
      </c>
      <c r="L1468" s="78" t="str">
        <f>IF($AB1468="","",IF(INDEX('Required State Input – PHYS'!L$12:L$2011,$AD1468)="","",INDEX('Required State Input – PHYS'!L$12:L$2011,$AD1468)))</f>
        <v/>
      </c>
      <c r="M1468" s="79" t="str">
        <f>IF($AB1468="","",IF(INDEX('Required State Input – PHYS'!M$12:M$2011,$AD1468)="","",ROUND(INDEX('Required State Input – PHYS'!M$12:M$2011,$AD1468),2)))</f>
        <v/>
      </c>
      <c r="N1468" s="80" t="str">
        <f>IF($AB1468="","",IF(INDEX('Required State Input – PHYS'!N$12:N$2011,$AD1468)="","",ROUND(INDEX('Required State Input – PHYS'!N$12:N$2011,$AD1468),4)))</f>
        <v/>
      </c>
      <c r="O1468" s="77" t="str">
        <f>IF($AB1468="","",IF(INDEX('Required State Input – PHYS'!O$12:O$2011,$AD1468)="","",INDEX('Required State Input – PHYS'!O$12:O$2011,$AD1468)))</f>
        <v/>
      </c>
      <c r="P1468" s="78" t="str">
        <f>IF($AB1468="","",IF(INDEX('Required State Input – PHYS'!P$12:P$2011,$AD1468)="","",INDEX('Required State Input – PHYS'!P$12:P$2011,$AD1468)))</f>
        <v/>
      </c>
      <c r="Q1468" s="79" t="str">
        <f>IF($AB1468="","",IF(INDEX('Required State Input – PHYS'!Q$12:Q$2011,$AD1468)="","",ROUND(INDEX('Required State Input – PHYS'!Q$12:Q$2011,$AD1468),2)))</f>
        <v/>
      </c>
      <c r="R1468" s="82" t="str">
        <f>IF($AB1468="","",IF(INDEX('Required State Input – PHYS'!R$12:R$2011,$AD1468)="","",INDEX('Required State Input – PHYS'!R$12:R$2011,$AD1468)))</f>
        <v/>
      </c>
      <c r="S1468" s="77" t="str">
        <f>IF($AB1468="","",IF(INDEX('Required State Input – PHYS'!S$12:S$2011,$AD1468)="","",INDEX('Required State Input – PHYS'!S$12:S$2011,$AD1468)))</f>
        <v/>
      </c>
      <c r="T1468" s="78" t="str">
        <f>IF($AB1468="","",IF(INDEX('Required State Input – PHYS'!T$12:T$2011,$AD1468)="","",INDEX('Required State Input – PHYS'!T$12:T$2011,$AD1468)))</f>
        <v/>
      </c>
      <c r="U1468" s="89" t="str">
        <f>IF($AB1468="","",IF(INDEX('Required State Input – PHYS'!U$12:U$2011,$AD1468)="","",ROUND(INDEX('Required State Input – PHYS'!U$12:U$2011,$AD1468),2)))</f>
        <v/>
      </c>
      <c r="V1468" s="107" t="str">
        <f>IF($AB1468="","",IF(INDEX('Required State Input – PHYS'!V$12:V$2011,$AD1468)="","",ROUND(INDEX('Required State Input – PHYS'!V$12:V$2011,$AD1468),2)))</f>
        <v/>
      </c>
      <c r="W1468" s="108" t="str">
        <f t="shared" si="66"/>
        <v/>
      </c>
      <c r="AB1468" s="42" t="str">
        <f t="shared" si="67"/>
        <v/>
      </c>
      <c r="AC1468" s="42" t="str">
        <f t="shared" si="68"/>
        <v/>
      </c>
      <c r="AD1468" s="42" t="str">
        <f>IF(AB1468="","",MATCH(AC1468,'Required State Input – PHYS'!$AK$12:$AK$2011,FALSE))</f>
        <v/>
      </c>
    </row>
    <row r="1469" spans="1:30" x14ac:dyDescent="0.25">
      <c r="A1469" s="110" t="s">
        <v>202</v>
      </c>
      <c r="B1469" s="99" t="str">
        <f>IF($AB1469="","",IF(INDEX('Required State Input – PHYS'!B$12:B$2011,$AD1469)="","",INDEX('Required State Input – PHYS'!B$12:B$2011,$AD1469)))</f>
        <v/>
      </c>
      <c r="C1469" s="67" t="str">
        <f>IF($AB1469="","",IF(INDEX('Required State Input – PHYS'!C$12:C$2011,$AD1469)="","",INDEX('Required State Input – PHYS'!C$12:C$2011,$AD1469)))</f>
        <v/>
      </c>
      <c r="D1469" s="100" t="str">
        <f>IF($AB1469="","",IF(INDEX('Required State Input – PHYS'!D$12:D$2011,$AD1469)="","",INDEX('Required State Input – PHYS'!D$12:D$2011,$AD1469)))</f>
        <v/>
      </c>
      <c r="E1469" s="101" t="str">
        <f>IF($AB1469="","",IF(INDEX('Required State Input – PHYS'!E$12:E$2011,$AD1469)="","",INDEX('Required State Input – PHYS'!E$12:E$2011,$AD1469)))</f>
        <v/>
      </c>
      <c r="F1469" s="99" t="str">
        <f>IF($AB1469="","",IF(INDEX('Required State Input – PHYS'!F$12:F$2011,$AD1469)="","",INDEX('Required State Input – PHYS'!F$12:F$2011,$AD1469)))</f>
        <v/>
      </c>
      <c r="G1469" s="100" t="str">
        <f>IF($AB1469="","",IF(INDEX('Required State Input – PHYS'!G$12:G$2011,$AD1469)="","",INDEX('Required State Input – PHYS'!G$12:G$2011,$AD1469)))</f>
        <v/>
      </c>
      <c r="H1469" s="100" t="str">
        <f>IF($AB1469="","",IF(INDEX('Required State Input – PHYS'!H$12:H$2011,$AD1469)="","",INDEX('Required State Input – PHYS'!H$12:H$2011,$AD1469)))</f>
        <v/>
      </c>
      <c r="I1469" s="100" t="str">
        <f>IF($AB1469="","",IF(INDEX('Required State Input – PHYS'!I$12:I$2011,$AD1469)="","",INDEX('Required State Input – PHYS'!I$12:I$2011,$AD1469)))</f>
        <v/>
      </c>
      <c r="J1469" s="102" t="str">
        <f>IF($AB1469="","",IF(INDEX('Required State Input – PHYS'!J$12:J$2011,$AD1469)="","",INDEX('Required State Input – PHYS'!J$12:J$2011,$AD1469)))</f>
        <v/>
      </c>
      <c r="K1469" s="77" t="str">
        <f>IF($AB1469="","",IF(INDEX('Required State Input – PHYS'!K$12:K$2011,$AD1469)="","",INDEX('Required State Input – PHYS'!K$12:K$2011,$AD1469)))</f>
        <v/>
      </c>
      <c r="L1469" s="78" t="str">
        <f>IF($AB1469="","",IF(INDEX('Required State Input – PHYS'!L$12:L$2011,$AD1469)="","",INDEX('Required State Input – PHYS'!L$12:L$2011,$AD1469)))</f>
        <v/>
      </c>
      <c r="M1469" s="79" t="str">
        <f>IF($AB1469="","",IF(INDEX('Required State Input – PHYS'!M$12:M$2011,$AD1469)="","",ROUND(INDEX('Required State Input – PHYS'!M$12:M$2011,$AD1469),2)))</f>
        <v/>
      </c>
      <c r="N1469" s="80" t="str">
        <f>IF($AB1469="","",IF(INDEX('Required State Input – PHYS'!N$12:N$2011,$AD1469)="","",ROUND(INDEX('Required State Input – PHYS'!N$12:N$2011,$AD1469),4)))</f>
        <v/>
      </c>
      <c r="O1469" s="77" t="str">
        <f>IF($AB1469="","",IF(INDEX('Required State Input – PHYS'!O$12:O$2011,$AD1469)="","",INDEX('Required State Input – PHYS'!O$12:O$2011,$AD1469)))</f>
        <v/>
      </c>
      <c r="P1469" s="78" t="str">
        <f>IF($AB1469="","",IF(INDEX('Required State Input – PHYS'!P$12:P$2011,$AD1469)="","",INDEX('Required State Input – PHYS'!P$12:P$2011,$AD1469)))</f>
        <v/>
      </c>
      <c r="Q1469" s="79" t="str">
        <f>IF($AB1469="","",IF(INDEX('Required State Input – PHYS'!Q$12:Q$2011,$AD1469)="","",ROUND(INDEX('Required State Input – PHYS'!Q$12:Q$2011,$AD1469),2)))</f>
        <v/>
      </c>
      <c r="R1469" s="82" t="str">
        <f>IF($AB1469="","",IF(INDEX('Required State Input – PHYS'!R$12:R$2011,$AD1469)="","",INDEX('Required State Input – PHYS'!R$12:R$2011,$AD1469)))</f>
        <v/>
      </c>
      <c r="S1469" s="77" t="str">
        <f>IF($AB1469="","",IF(INDEX('Required State Input – PHYS'!S$12:S$2011,$AD1469)="","",INDEX('Required State Input – PHYS'!S$12:S$2011,$AD1469)))</f>
        <v/>
      </c>
      <c r="T1469" s="78" t="str">
        <f>IF($AB1469="","",IF(INDEX('Required State Input – PHYS'!T$12:T$2011,$AD1469)="","",INDEX('Required State Input – PHYS'!T$12:T$2011,$AD1469)))</f>
        <v/>
      </c>
      <c r="U1469" s="89" t="str">
        <f>IF($AB1469="","",IF(INDEX('Required State Input – PHYS'!U$12:U$2011,$AD1469)="","",ROUND(INDEX('Required State Input – PHYS'!U$12:U$2011,$AD1469),2)))</f>
        <v/>
      </c>
      <c r="V1469" s="107" t="str">
        <f>IF($AB1469="","",IF(INDEX('Required State Input – PHYS'!V$12:V$2011,$AD1469)="","",ROUND(INDEX('Required State Input – PHYS'!V$12:V$2011,$AD1469),2)))</f>
        <v/>
      </c>
      <c r="W1469" s="108" t="str">
        <f t="shared" si="66"/>
        <v/>
      </c>
      <c r="AB1469" s="42" t="str">
        <f t="shared" si="67"/>
        <v/>
      </c>
      <c r="AC1469" s="42" t="str">
        <f t="shared" si="68"/>
        <v/>
      </c>
      <c r="AD1469" s="42" t="str">
        <f>IF(AB1469="","",MATCH(AC1469,'Required State Input – PHYS'!$AK$12:$AK$2011,FALSE))</f>
        <v/>
      </c>
    </row>
    <row r="1470" spans="1:30" x14ac:dyDescent="0.25">
      <c r="A1470" s="110" t="s">
        <v>202</v>
      </c>
      <c r="B1470" s="99" t="str">
        <f>IF($AB1470="","",IF(INDEX('Required State Input – PHYS'!B$12:B$2011,$AD1470)="","",INDEX('Required State Input – PHYS'!B$12:B$2011,$AD1470)))</f>
        <v/>
      </c>
      <c r="C1470" s="67" t="str">
        <f>IF($AB1470="","",IF(INDEX('Required State Input – PHYS'!C$12:C$2011,$AD1470)="","",INDEX('Required State Input – PHYS'!C$12:C$2011,$AD1470)))</f>
        <v/>
      </c>
      <c r="D1470" s="100" t="str">
        <f>IF($AB1470="","",IF(INDEX('Required State Input – PHYS'!D$12:D$2011,$AD1470)="","",INDEX('Required State Input – PHYS'!D$12:D$2011,$AD1470)))</f>
        <v/>
      </c>
      <c r="E1470" s="101" t="str">
        <f>IF($AB1470="","",IF(INDEX('Required State Input – PHYS'!E$12:E$2011,$AD1470)="","",INDEX('Required State Input – PHYS'!E$12:E$2011,$AD1470)))</f>
        <v/>
      </c>
      <c r="F1470" s="99" t="str">
        <f>IF($AB1470="","",IF(INDEX('Required State Input – PHYS'!F$12:F$2011,$AD1470)="","",INDEX('Required State Input – PHYS'!F$12:F$2011,$AD1470)))</f>
        <v/>
      </c>
      <c r="G1470" s="100" t="str">
        <f>IF($AB1470="","",IF(INDEX('Required State Input – PHYS'!G$12:G$2011,$AD1470)="","",INDEX('Required State Input – PHYS'!G$12:G$2011,$AD1470)))</f>
        <v/>
      </c>
      <c r="H1470" s="100" t="str">
        <f>IF($AB1470="","",IF(INDEX('Required State Input – PHYS'!H$12:H$2011,$AD1470)="","",INDEX('Required State Input – PHYS'!H$12:H$2011,$AD1470)))</f>
        <v/>
      </c>
      <c r="I1470" s="100" t="str">
        <f>IF($AB1470="","",IF(INDEX('Required State Input – PHYS'!I$12:I$2011,$AD1470)="","",INDEX('Required State Input – PHYS'!I$12:I$2011,$AD1470)))</f>
        <v/>
      </c>
      <c r="J1470" s="102" t="str">
        <f>IF($AB1470="","",IF(INDEX('Required State Input – PHYS'!J$12:J$2011,$AD1470)="","",INDEX('Required State Input – PHYS'!J$12:J$2011,$AD1470)))</f>
        <v/>
      </c>
      <c r="K1470" s="77" t="str">
        <f>IF($AB1470="","",IF(INDEX('Required State Input – PHYS'!K$12:K$2011,$AD1470)="","",INDEX('Required State Input – PHYS'!K$12:K$2011,$AD1470)))</f>
        <v/>
      </c>
      <c r="L1470" s="78" t="str">
        <f>IF($AB1470="","",IF(INDEX('Required State Input – PHYS'!L$12:L$2011,$AD1470)="","",INDEX('Required State Input – PHYS'!L$12:L$2011,$AD1470)))</f>
        <v/>
      </c>
      <c r="M1470" s="79" t="str">
        <f>IF($AB1470="","",IF(INDEX('Required State Input – PHYS'!M$12:M$2011,$AD1470)="","",ROUND(INDEX('Required State Input – PHYS'!M$12:M$2011,$AD1470),2)))</f>
        <v/>
      </c>
      <c r="N1470" s="80" t="str">
        <f>IF($AB1470="","",IF(INDEX('Required State Input – PHYS'!N$12:N$2011,$AD1470)="","",ROUND(INDEX('Required State Input – PHYS'!N$12:N$2011,$AD1470),4)))</f>
        <v/>
      </c>
      <c r="O1470" s="77" t="str">
        <f>IF($AB1470="","",IF(INDEX('Required State Input – PHYS'!O$12:O$2011,$AD1470)="","",INDEX('Required State Input – PHYS'!O$12:O$2011,$AD1470)))</f>
        <v/>
      </c>
      <c r="P1470" s="78" t="str">
        <f>IF($AB1470="","",IF(INDEX('Required State Input – PHYS'!P$12:P$2011,$AD1470)="","",INDEX('Required State Input – PHYS'!P$12:P$2011,$AD1470)))</f>
        <v/>
      </c>
      <c r="Q1470" s="79" t="str">
        <f>IF($AB1470="","",IF(INDEX('Required State Input – PHYS'!Q$12:Q$2011,$AD1470)="","",ROUND(INDEX('Required State Input – PHYS'!Q$12:Q$2011,$AD1470),2)))</f>
        <v/>
      </c>
      <c r="R1470" s="82" t="str">
        <f>IF($AB1470="","",IF(INDEX('Required State Input – PHYS'!R$12:R$2011,$AD1470)="","",INDEX('Required State Input – PHYS'!R$12:R$2011,$AD1470)))</f>
        <v/>
      </c>
      <c r="S1470" s="77" t="str">
        <f>IF($AB1470="","",IF(INDEX('Required State Input – PHYS'!S$12:S$2011,$AD1470)="","",INDEX('Required State Input – PHYS'!S$12:S$2011,$AD1470)))</f>
        <v/>
      </c>
      <c r="T1470" s="78" t="str">
        <f>IF($AB1470="","",IF(INDEX('Required State Input – PHYS'!T$12:T$2011,$AD1470)="","",INDEX('Required State Input – PHYS'!T$12:T$2011,$AD1470)))</f>
        <v/>
      </c>
      <c r="U1470" s="89" t="str">
        <f>IF($AB1470="","",IF(INDEX('Required State Input – PHYS'!U$12:U$2011,$AD1470)="","",ROUND(INDEX('Required State Input – PHYS'!U$12:U$2011,$AD1470),2)))</f>
        <v/>
      </c>
      <c r="V1470" s="107" t="str">
        <f>IF($AB1470="","",IF(INDEX('Required State Input – PHYS'!V$12:V$2011,$AD1470)="","",ROUND(INDEX('Required State Input – PHYS'!V$12:V$2011,$AD1470),2)))</f>
        <v/>
      </c>
      <c r="W1470" s="108" t="str">
        <f t="shared" si="66"/>
        <v/>
      </c>
      <c r="AB1470" s="42" t="str">
        <f t="shared" si="67"/>
        <v/>
      </c>
      <c r="AC1470" s="42" t="str">
        <f t="shared" si="68"/>
        <v/>
      </c>
      <c r="AD1470" s="42" t="str">
        <f>IF(AB1470="","",MATCH(AC1470,'Required State Input – PHYS'!$AK$12:$AK$2011,FALSE))</f>
        <v/>
      </c>
    </row>
    <row r="1471" spans="1:30" x14ac:dyDescent="0.25">
      <c r="A1471" s="110" t="s">
        <v>202</v>
      </c>
      <c r="B1471" s="99" t="str">
        <f>IF($AB1471="","",IF(INDEX('Required State Input – PHYS'!B$12:B$2011,$AD1471)="","",INDEX('Required State Input – PHYS'!B$12:B$2011,$AD1471)))</f>
        <v/>
      </c>
      <c r="C1471" s="67" t="str">
        <f>IF($AB1471="","",IF(INDEX('Required State Input – PHYS'!C$12:C$2011,$AD1471)="","",INDEX('Required State Input – PHYS'!C$12:C$2011,$AD1471)))</f>
        <v/>
      </c>
      <c r="D1471" s="100" t="str">
        <f>IF($AB1471="","",IF(INDEX('Required State Input – PHYS'!D$12:D$2011,$AD1471)="","",INDEX('Required State Input – PHYS'!D$12:D$2011,$AD1471)))</f>
        <v/>
      </c>
      <c r="E1471" s="101" t="str">
        <f>IF($AB1471="","",IF(INDEX('Required State Input – PHYS'!E$12:E$2011,$AD1471)="","",INDEX('Required State Input – PHYS'!E$12:E$2011,$AD1471)))</f>
        <v/>
      </c>
      <c r="F1471" s="99" t="str">
        <f>IF($AB1471="","",IF(INDEX('Required State Input – PHYS'!F$12:F$2011,$AD1471)="","",INDEX('Required State Input – PHYS'!F$12:F$2011,$AD1471)))</f>
        <v/>
      </c>
      <c r="G1471" s="100" t="str">
        <f>IF($AB1471="","",IF(INDEX('Required State Input – PHYS'!G$12:G$2011,$AD1471)="","",INDEX('Required State Input – PHYS'!G$12:G$2011,$AD1471)))</f>
        <v/>
      </c>
      <c r="H1471" s="100" t="str">
        <f>IF($AB1471="","",IF(INDEX('Required State Input – PHYS'!H$12:H$2011,$AD1471)="","",INDEX('Required State Input – PHYS'!H$12:H$2011,$AD1471)))</f>
        <v/>
      </c>
      <c r="I1471" s="100" t="str">
        <f>IF($AB1471="","",IF(INDEX('Required State Input – PHYS'!I$12:I$2011,$AD1471)="","",INDEX('Required State Input – PHYS'!I$12:I$2011,$AD1471)))</f>
        <v/>
      </c>
      <c r="J1471" s="102" t="str">
        <f>IF($AB1471="","",IF(INDEX('Required State Input – PHYS'!J$12:J$2011,$AD1471)="","",INDEX('Required State Input – PHYS'!J$12:J$2011,$AD1471)))</f>
        <v/>
      </c>
      <c r="K1471" s="77" t="str">
        <f>IF($AB1471="","",IF(INDEX('Required State Input – PHYS'!K$12:K$2011,$AD1471)="","",INDEX('Required State Input – PHYS'!K$12:K$2011,$AD1471)))</f>
        <v/>
      </c>
      <c r="L1471" s="78" t="str">
        <f>IF($AB1471="","",IF(INDEX('Required State Input – PHYS'!L$12:L$2011,$AD1471)="","",INDEX('Required State Input – PHYS'!L$12:L$2011,$AD1471)))</f>
        <v/>
      </c>
      <c r="M1471" s="79" t="str">
        <f>IF($AB1471="","",IF(INDEX('Required State Input – PHYS'!M$12:M$2011,$AD1471)="","",ROUND(INDEX('Required State Input – PHYS'!M$12:M$2011,$AD1471),2)))</f>
        <v/>
      </c>
      <c r="N1471" s="80" t="str">
        <f>IF($AB1471="","",IF(INDEX('Required State Input – PHYS'!N$12:N$2011,$AD1471)="","",ROUND(INDEX('Required State Input – PHYS'!N$12:N$2011,$AD1471),4)))</f>
        <v/>
      </c>
      <c r="O1471" s="77" t="str">
        <f>IF($AB1471="","",IF(INDEX('Required State Input – PHYS'!O$12:O$2011,$AD1471)="","",INDEX('Required State Input – PHYS'!O$12:O$2011,$AD1471)))</f>
        <v/>
      </c>
      <c r="P1471" s="78" t="str">
        <f>IF($AB1471="","",IF(INDEX('Required State Input – PHYS'!P$12:P$2011,$AD1471)="","",INDEX('Required State Input – PHYS'!P$12:P$2011,$AD1471)))</f>
        <v/>
      </c>
      <c r="Q1471" s="79" t="str">
        <f>IF($AB1471="","",IF(INDEX('Required State Input – PHYS'!Q$12:Q$2011,$AD1471)="","",ROUND(INDEX('Required State Input – PHYS'!Q$12:Q$2011,$AD1471),2)))</f>
        <v/>
      </c>
      <c r="R1471" s="82" t="str">
        <f>IF($AB1471="","",IF(INDEX('Required State Input – PHYS'!R$12:R$2011,$AD1471)="","",INDEX('Required State Input – PHYS'!R$12:R$2011,$AD1471)))</f>
        <v/>
      </c>
      <c r="S1471" s="77" t="str">
        <f>IF($AB1471="","",IF(INDEX('Required State Input – PHYS'!S$12:S$2011,$AD1471)="","",INDEX('Required State Input – PHYS'!S$12:S$2011,$AD1471)))</f>
        <v/>
      </c>
      <c r="T1471" s="78" t="str">
        <f>IF($AB1471="","",IF(INDEX('Required State Input – PHYS'!T$12:T$2011,$AD1471)="","",INDEX('Required State Input – PHYS'!T$12:T$2011,$AD1471)))</f>
        <v/>
      </c>
      <c r="U1471" s="89" t="str">
        <f>IF($AB1471="","",IF(INDEX('Required State Input – PHYS'!U$12:U$2011,$AD1471)="","",ROUND(INDEX('Required State Input – PHYS'!U$12:U$2011,$AD1471),2)))</f>
        <v/>
      </c>
      <c r="V1471" s="107" t="str">
        <f>IF($AB1471="","",IF(INDEX('Required State Input – PHYS'!V$12:V$2011,$AD1471)="","",ROUND(INDEX('Required State Input – PHYS'!V$12:V$2011,$AD1471),2)))</f>
        <v/>
      </c>
      <c r="W1471" s="108" t="str">
        <f t="shared" si="66"/>
        <v/>
      </c>
      <c r="AB1471" s="42" t="str">
        <f t="shared" si="67"/>
        <v/>
      </c>
      <c r="AC1471" s="42" t="str">
        <f t="shared" si="68"/>
        <v/>
      </c>
      <c r="AD1471" s="42" t="str">
        <f>IF(AB1471="","",MATCH(AC1471,'Required State Input – PHYS'!$AK$12:$AK$2011,FALSE))</f>
        <v/>
      </c>
    </row>
    <row r="1472" spans="1:30" x14ac:dyDescent="0.25">
      <c r="A1472" s="110" t="s">
        <v>202</v>
      </c>
      <c r="B1472" s="99" t="str">
        <f>IF($AB1472="","",IF(INDEX('Required State Input – PHYS'!B$12:B$2011,$AD1472)="","",INDEX('Required State Input – PHYS'!B$12:B$2011,$AD1472)))</f>
        <v/>
      </c>
      <c r="C1472" s="67" t="str">
        <f>IF($AB1472="","",IF(INDEX('Required State Input – PHYS'!C$12:C$2011,$AD1472)="","",INDEX('Required State Input – PHYS'!C$12:C$2011,$AD1472)))</f>
        <v/>
      </c>
      <c r="D1472" s="100" t="str">
        <f>IF($AB1472="","",IF(INDEX('Required State Input – PHYS'!D$12:D$2011,$AD1472)="","",INDEX('Required State Input – PHYS'!D$12:D$2011,$AD1472)))</f>
        <v/>
      </c>
      <c r="E1472" s="101" t="str">
        <f>IF($AB1472="","",IF(INDEX('Required State Input – PHYS'!E$12:E$2011,$AD1472)="","",INDEX('Required State Input – PHYS'!E$12:E$2011,$AD1472)))</f>
        <v/>
      </c>
      <c r="F1472" s="99" t="str">
        <f>IF($AB1472="","",IF(INDEX('Required State Input – PHYS'!F$12:F$2011,$AD1472)="","",INDEX('Required State Input – PHYS'!F$12:F$2011,$AD1472)))</f>
        <v/>
      </c>
      <c r="G1472" s="100" t="str">
        <f>IF($AB1472="","",IF(INDEX('Required State Input – PHYS'!G$12:G$2011,$AD1472)="","",INDEX('Required State Input – PHYS'!G$12:G$2011,$AD1472)))</f>
        <v/>
      </c>
      <c r="H1472" s="100" t="str">
        <f>IF($AB1472="","",IF(INDEX('Required State Input – PHYS'!H$12:H$2011,$AD1472)="","",INDEX('Required State Input – PHYS'!H$12:H$2011,$AD1472)))</f>
        <v/>
      </c>
      <c r="I1472" s="100" t="str">
        <f>IF($AB1472="","",IF(INDEX('Required State Input – PHYS'!I$12:I$2011,$AD1472)="","",INDEX('Required State Input – PHYS'!I$12:I$2011,$AD1472)))</f>
        <v/>
      </c>
      <c r="J1472" s="102" t="str">
        <f>IF($AB1472="","",IF(INDEX('Required State Input – PHYS'!J$12:J$2011,$AD1472)="","",INDEX('Required State Input – PHYS'!J$12:J$2011,$AD1472)))</f>
        <v/>
      </c>
      <c r="K1472" s="77" t="str">
        <f>IF($AB1472="","",IF(INDEX('Required State Input – PHYS'!K$12:K$2011,$AD1472)="","",INDEX('Required State Input – PHYS'!K$12:K$2011,$AD1472)))</f>
        <v/>
      </c>
      <c r="L1472" s="78" t="str">
        <f>IF($AB1472="","",IF(INDEX('Required State Input – PHYS'!L$12:L$2011,$AD1472)="","",INDEX('Required State Input – PHYS'!L$12:L$2011,$AD1472)))</f>
        <v/>
      </c>
      <c r="M1472" s="79" t="str">
        <f>IF($AB1472="","",IF(INDEX('Required State Input – PHYS'!M$12:M$2011,$AD1472)="","",ROUND(INDEX('Required State Input – PHYS'!M$12:M$2011,$AD1472),2)))</f>
        <v/>
      </c>
      <c r="N1472" s="80" t="str">
        <f>IF($AB1472="","",IF(INDEX('Required State Input – PHYS'!N$12:N$2011,$AD1472)="","",ROUND(INDEX('Required State Input – PHYS'!N$12:N$2011,$AD1472),4)))</f>
        <v/>
      </c>
      <c r="O1472" s="77" t="str">
        <f>IF($AB1472="","",IF(INDEX('Required State Input – PHYS'!O$12:O$2011,$AD1472)="","",INDEX('Required State Input – PHYS'!O$12:O$2011,$AD1472)))</f>
        <v/>
      </c>
      <c r="P1472" s="78" t="str">
        <f>IF($AB1472="","",IF(INDEX('Required State Input – PHYS'!P$12:P$2011,$AD1472)="","",INDEX('Required State Input – PHYS'!P$12:P$2011,$AD1472)))</f>
        <v/>
      </c>
      <c r="Q1472" s="79" t="str">
        <f>IF($AB1472="","",IF(INDEX('Required State Input – PHYS'!Q$12:Q$2011,$AD1472)="","",ROUND(INDEX('Required State Input – PHYS'!Q$12:Q$2011,$AD1472),2)))</f>
        <v/>
      </c>
      <c r="R1472" s="82" t="str">
        <f>IF($AB1472="","",IF(INDEX('Required State Input – PHYS'!R$12:R$2011,$AD1472)="","",INDEX('Required State Input – PHYS'!R$12:R$2011,$AD1472)))</f>
        <v/>
      </c>
      <c r="S1472" s="77" t="str">
        <f>IF($AB1472="","",IF(INDEX('Required State Input – PHYS'!S$12:S$2011,$AD1472)="","",INDEX('Required State Input – PHYS'!S$12:S$2011,$AD1472)))</f>
        <v/>
      </c>
      <c r="T1472" s="78" t="str">
        <f>IF($AB1472="","",IF(INDEX('Required State Input – PHYS'!T$12:T$2011,$AD1472)="","",INDEX('Required State Input – PHYS'!T$12:T$2011,$AD1472)))</f>
        <v/>
      </c>
      <c r="U1472" s="89" t="str">
        <f>IF($AB1472="","",IF(INDEX('Required State Input – PHYS'!U$12:U$2011,$AD1472)="","",ROUND(INDEX('Required State Input – PHYS'!U$12:U$2011,$AD1472),2)))</f>
        <v/>
      </c>
      <c r="V1472" s="107" t="str">
        <f>IF($AB1472="","",IF(INDEX('Required State Input – PHYS'!V$12:V$2011,$AD1472)="","",ROUND(INDEX('Required State Input – PHYS'!V$12:V$2011,$AD1472),2)))</f>
        <v/>
      </c>
      <c r="W1472" s="108" t="str">
        <f t="shared" si="66"/>
        <v/>
      </c>
      <c r="AB1472" s="42" t="str">
        <f t="shared" si="67"/>
        <v/>
      </c>
      <c r="AC1472" s="42" t="str">
        <f t="shared" si="68"/>
        <v/>
      </c>
      <c r="AD1472" s="42" t="str">
        <f>IF(AB1472="","",MATCH(AC1472,'Required State Input – PHYS'!$AK$12:$AK$2011,FALSE))</f>
        <v/>
      </c>
    </row>
    <row r="1473" spans="1:30" x14ac:dyDescent="0.25">
      <c r="A1473" s="110" t="s">
        <v>202</v>
      </c>
      <c r="B1473" s="99" t="str">
        <f>IF($AB1473="","",IF(INDEX('Required State Input – PHYS'!B$12:B$2011,$AD1473)="","",INDEX('Required State Input – PHYS'!B$12:B$2011,$AD1473)))</f>
        <v/>
      </c>
      <c r="C1473" s="67" t="str">
        <f>IF($AB1473="","",IF(INDEX('Required State Input – PHYS'!C$12:C$2011,$AD1473)="","",INDEX('Required State Input – PHYS'!C$12:C$2011,$AD1473)))</f>
        <v/>
      </c>
      <c r="D1473" s="100" t="str">
        <f>IF($AB1473="","",IF(INDEX('Required State Input – PHYS'!D$12:D$2011,$AD1473)="","",INDEX('Required State Input – PHYS'!D$12:D$2011,$AD1473)))</f>
        <v/>
      </c>
      <c r="E1473" s="101" t="str">
        <f>IF($AB1473="","",IF(INDEX('Required State Input – PHYS'!E$12:E$2011,$AD1473)="","",INDEX('Required State Input – PHYS'!E$12:E$2011,$AD1473)))</f>
        <v/>
      </c>
      <c r="F1473" s="99" t="str">
        <f>IF($AB1473="","",IF(INDEX('Required State Input – PHYS'!F$12:F$2011,$AD1473)="","",INDEX('Required State Input – PHYS'!F$12:F$2011,$AD1473)))</f>
        <v/>
      </c>
      <c r="G1473" s="100" t="str">
        <f>IF($AB1473="","",IF(INDEX('Required State Input – PHYS'!G$12:G$2011,$AD1473)="","",INDEX('Required State Input – PHYS'!G$12:G$2011,$AD1473)))</f>
        <v/>
      </c>
      <c r="H1473" s="100" t="str">
        <f>IF($AB1473="","",IF(INDEX('Required State Input – PHYS'!H$12:H$2011,$AD1473)="","",INDEX('Required State Input – PHYS'!H$12:H$2011,$AD1473)))</f>
        <v/>
      </c>
      <c r="I1473" s="100" t="str">
        <f>IF($AB1473="","",IF(INDEX('Required State Input – PHYS'!I$12:I$2011,$AD1473)="","",INDEX('Required State Input – PHYS'!I$12:I$2011,$AD1473)))</f>
        <v/>
      </c>
      <c r="J1473" s="102" t="str">
        <f>IF($AB1473="","",IF(INDEX('Required State Input – PHYS'!J$12:J$2011,$AD1473)="","",INDEX('Required State Input – PHYS'!J$12:J$2011,$AD1473)))</f>
        <v/>
      </c>
      <c r="K1473" s="77" t="str">
        <f>IF($AB1473="","",IF(INDEX('Required State Input – PHYS'!K$12:K$2011,$AD1473)="","",INDEX('Required State Input – PHYS'!K$12:K$2011,$AD1473)))</f>
        <v/>
      </c>
      <c r="L1473" s="78" t="str">
        <f>IF($AB1473="","",IF(INDEX('Required State Input – PHYS'!L$12:L$2011,$AD1473)="","",INDEX('Required State Input – PHYS'!L$12:L$2011,$AD1473)))</f>
        <v/>
      </c>
      <c r="M1473" s="79" t="str">
        <f>IF($AB1473="","",IF(INDEX('Required State Input – PHYS'!M$12:M$2011,$AD1473)="","",ROUND(INDEX('Required State Input – PHYS'!M$12:M$2011,$AD1473),2)))</f>
        <v/>
      </c>
      <c r="N1473" s="80" t="str">
        <f>IF($AB1473="","",IF(INDEX('Required State Input – PHYS'!N$12:N$2011,$AD1473)="","",ROUND(INDEX('Required State Input – PHYS'!N$12:N$2011,$AD1473),4)))</f>
        <v/>
      </c>
      <c r="O1473" s="77" t="str">
        <f>IF($AB1473="","",IF(INDEX('Required State Input – PHYS'!O$12:O$2011,$AD1473)="","",INDEX('Required State Input – PHYS'!O$12:O$2011,$AD1473)))</f>
        <v/>
      </c>
      <c r="P1473" s="78" t="str">
        <f>IF($AB1473="","",IF(INDEX('Required State Input – PHYS'!P$12:P$2011,$AD1473)="","",INDEX('Required State Input – PHYS'!P$12:P$2011,$AD1473)))</f>
        <v/>
      </c>
      <c r="Q1473" s="79" t="str">
        <f>IF($AB1473="","",IF(INDEX('Required State Input – PHYS'!Q$12:Q$2011,$AD1473)="","",ROUND(INDEX('Required State Input – PHYS'!Q$12:Q$2011,$AD1473),2)))</f>
        <v/>
      </c>
      <c r="R1473" s="82" t="str">
        <f>IF($AB1473="","",IF(INDEX('Required State Input – PHYS'!R$12:R$2011,$AD1473)="","",INDEX('Required State Input – PHYS'!R$12:R$2011,$AD1473)))</f>
        <v/>
      </c>
      <c r="S1473" s="77" t="str">
        <f>IF($AB1473="","",IF(INDEX('Required State Input – PHYS'!S$12:S$2011,$AD1473)="","",INDEX('Required State Input – PHYS'!S$12:S$2011,$AD1473)))</f>
        <v/>
      </c>
      <c r="T1473" s="78" t="str">
        <f>IF($AB1473="","",IF(INDEX('Required State Input – PHYS'!T$12:T$2011,$AD1473)="","",INDEX('Required State Input – PHYS'!T$12:T$2011,$AD1473)))</f>
        <v/>
      </c>
      <c r="U1473" s="89" t="str">
        <f>IF($AB1473="","",IF(INDEX('Required State Input – PHYS'!U$12:U$2011,$AD1473)="","",ROUND(INDEX('Required State Input – PHYS'!U$12:U$2011,$AD1473),2)))</f>
        <v/>
      </c>
      <c r="V1473" s="107" t="str">
        <f>IF($AB1473="","",IF(INDEX('Required State Input – PHYS'!V$12:V$2011,$AD1473)="","",ROUND(INDEX('Required State Input – PHYS'!V$12:V$2011,$AD1473),2)))</f>
        <v/>
      </c>
      <c r="W1473" s="108" t="str">
        <f t="shared" si="66"/>
        <v/>
      </c>
      <c r="AB1473" s="42" t="str">
        <f t="shared" si="67"/>
        <v/>
      </c>
      <c r="AC1473" s="42" t="str">
        <f t="shared" si="68"/>
        <v/>
      </c>
      <c r="AD1473" s="42" t="str">
        <f>IF(AB1473="","",MATCH(AC1473,'Required State Input – PHYS'!$AK$12:$AK$2011,FALSE))</f>
        <v/>
      </c>
    </row>
    <row r="1474" spans="1:30" x14ac:dyDescent="0.25">
      <c r="A1474" s="110" t="s">
        <v>202</v>
      </c>
      <c r="B1474" s="99" t="str">
        <f>IF($AB1474="","",IF(INDEX('Required State Input – PHYS'!B$12:B$2011,$AD1474)="","",INDEX('Required State Input – PHYS'!B$12:B$2011,$AD1474)))</f>
        <v/>
      </c>
      <c r="C1474" s="67" t="str">
        <f>IF($AB1474="","",IF(INDEX('Required State Input – PHYS'!C$12:C$2011,$AD1474)="","",INDEX('Required State Input – PHYS'!C$12:C$2011,$AD1474)))</f>
        <v/>
      </c>
      <c r="D1474" s="100" t="str">
        <f>IF($AB1474="","",IF(INDEX('Required State Input – PHYS'!D$12:D$2011,$AD1474)="","",INDEX('Required State Input – PHYS'!D$12:D$2011,$AD1474)))</f>
        <v/>
      </c>
      <c r="E1474" s="101" t="str">
        <f>IF($AB1474="","",IF(INDEX('Required State Input – PHYS'!E$12:E$2011,$AD1474)="","",INDEX('Required State Input – PHYS'!E$12:E$2011,$AD1474)))</f>
        <v/>
      </c>
      <c r="F1474" s="99" t="str">
        <f>IF($AB1474="","",IF(INDEX('Required State Input – PHYS'!F$12:F$2011,$AD1474)="","",INDEX('Required State Input – PHYS'!F$12:F$2011,$AD1474)))</f>
        <v/>
      </c>
      <c r="G1474" s="100" t="str">
        <f>IF($AB1474="","",IF(INDEX('Required State Input – PHYS'!G$12:G$2011,$AD1474)="","",INDEX('Required State Input – PHYS'!G$12:G$2011,$AD1474)))</f>
        <v/>
      </c>
      <c r="H1474" s="100" t="str">
        <f>IF($AB1474="","",IF(INDEX('Required State Input – PHYS'!H$12:H$2011,$AD1474)="","",INDEX('Required State Input – PHYS'!H$12:H$2011,$AD1474)))</f>
        <v/>
      </c>
      <c r="I1474" s="100" t="str">
        <f>IF($AB1474="","",IF(INDEX('Required State Input – PHYS'!I$12:I$2011,$AD1474)="","",INDEX('Required State Input – PHYS'!I$12:I$2011,$AD1474)))</f>
        <v/>
      </c>
      <c r="J1474" s="102" t="str">
        <f>IF($AB1474="","",IF(INDEX('Required State Input – PHYS'!J$12:J$2011,$AD1474)="","",INDEX('Required State Input – PHYS'!J$12:J$2011,$AD1474)))</f>
        <v/>
      </c>
      <c r="K1474" s="77" t="str">
        <f>IF($AB1474="","",IF(INDEX('Required State Input – PHYS'!K$12:K$2011,$AD1474)="","",INDEX('Required State Input – PHYS'!K$12:K$2011,$AD1474)))</f>
        <v/>
      </c>
      <c r="L1474" s="78" t="str">
        <f>IF($AB1474="","",IF(INDEX('Required State Input – PHYS'!L$12:L$2011,$AD1474)="","",INDEX('Required State Input – PHYS'!L$12:L$2011,$AD1474)))</f>
        <v/>
      </c>
      <c r="M1474" s="79" t="str">
        <f>IF($AB1474="","",IF(INDEX('Required State Input – PHYS'!M$12:M$2011,$AD1474)="","",ROUND(INDEX('Required State Input – PHYS'!M$12:M$2011,$AD1474),2)))</f>
        <v/>
      </c>
      <c r="N1474" s="80" t="str">
        <f>IF($AB1474="","",IF(INDEX('Required State Input – PHYS'!N$12:N$2011,$AD1474)="","",ROUND(INDEX('Required State Input – PHYS'!N$12:N$2011,$AD1474),4)))</f>
        <v/>
      </c>
      <c r="O1474" s="77" t="str">
        <f>IF($AB1474="","",IF(INDEX('Required State Input – PHYS'!O$12:O$2011,$AD1474)="","",INDEX('Required State Input – PHYS'!O$12:O$2011,$AD1474)))</f>
        <v/>
      </c>
      <c r="P1474" s="78" t="str">
        <f>IF($AB1474="","",IF(INDEX('Required State Input – PHYS'!P$12:P$2011,$AD1474)="","",INDEX('Required State Input – PHYS'!P$12:P$2011,$AD1474)))</f>
        <v/>
      </c>
      <c r="Q1474" s="79" t="str">
        <f>IF($AB1474="","",IF(INDEX('Required State Input – PHYS'!Q$12:Q$2011,$AD1474)="","",ROUND(INDEX('Required State Input – PHYS'!Q$12:Q$2011,$AD1474),2)))</f>
        <v/>
      </c>
      <c r="R1474" s="82" t="str">
        <f>IF($AB1474="","",IF(INDEX('Required State Input – PHYS'!R$12:R$2011,$AD1474)="","",INDEX('Required State Input – PHYS'!R$12:R$2011,$AD1474)))</f>
        <v/>
      </c>
      <c r="S1474" s="77" t="str">
        <f>IF($AB1474="","",IF(INDEX('Required State Input – PHYS'!S$12:S$2011,$AD1474)="","",INDEX('Required State Input – PHYS'!S$12:S$2011,$AD1474)))</f>
        <v/>
      </c>
      <c r="T1474" s="78" t="str">
        <f>IF($AB1474="","",IF(INDEX('Required State Input – PHYS'!T$12:T$2011,$AD1474)="","",INDEX('Required State Input – PHYS'!T$12:T$2011,$AD1474)))</f>
        <v/>
      </c>
      <c r="U1474" s="89" t="str">
        <f>IF($AB1474="","",IF(INDEX('Required State Input – PHYS'!U$12:U$2011,$AD1474)="","",ROUND(INDEX('Required State Input – PHYS'!U$12:U$2011,$AD1474),2)))</f>
        <v/>
      </c>
      <c r="V1474" s="107" t="str">
        <f>IF($AB1474="","",IF(INDEX('Required State Input – PHYS'!V$12:V$2011,$AD1474)="","",ROUND(INDEX('Required State Input – PHYS'!V$12:V$2011,$AD1474),2)))</f>
        <v/>
      </c>
      <c r="W1474" s="108" t="str">
        <f t="shared" si="66"/>
        <v/>
      </c>
      <c r="AB1474" s="42" t="str">
        <f t="shared" si="67"/>
        <v/>
      </c>
      <c r="AC1474" s="42" t="str">
        <f t="shared" si="68"/>
        <v/>
      </c>
      <c r="AD1474" s="42" t="str">
        <f>IF(AB1474="","",MATCH(AC1474,'Required State Input – PHYS'!$AK$12:$AK$2011,FALSE))</f>
        <v/>
      </c>
    </row>
    <row r="1475" spans="1:30" x14ac:dyDescent="0.25">
      <c r="A1475" s="110" t="s">
        <v>202</v>
      </c>
      <c r="B1475" s="99" t="str">
        <f>IF($AB1475="","",IF(INDEX('Required State Input – PHYS'!B$12:B$2011,$AD1475)="","",INDEX('Required State Input – PHYS'!B$12:B$2011,$AD1475)))</f>
        <v/>
      </c>
      <c r="C1475" s="67" t="str">
        <f>IF($AB1475="","",IF(INDEX('Required State Input – PHYS'!C$12:C$2011,$AD1475)="","",INDEX('Required State Input – PHYS'!C$12:C$2011,$AD1475)))</f>
        <v/>
      </c>
      <c r="D1475" s="100" t="str">
        <f>IF($AB1475="","",IF(INDEX('Required State Input – PHYS'!D$12:D$2011,$AD1475)="","",INDEX('Required State Input – PHYS'!D$12:D$2011,$AD1475)))</f>
        <v/>
      </c>
      <c r="E1475" s="101" t="str">
        <f>IF($AB1475="","",IF(INDEX('Required State Input – PHYS'!E$12:E$2011,$AD1475)="","",INDEX('Required State Input – PHYS'!E$12:E$2011,$AD1475)))</f>
        <v/>
      </c>
      <c r="F1475" s="99" t="str">
        <f>IF($AB1475="","",IF(INDEX('Required State Input – PHYS'!F$12:F$2011,$AD1475)="","",INDEX('Required State Input – PHYS'!F$12:F$2011,$AD1475)))</f>
        <v/>
      </c>
      <c r="G1475" s="100" t="str">
        <f>IF($AB1475="","",IF(INDEX('Required State Input – PHYS'!G$12:G$2011,$AD1475)="","",INDEX('Required State Input – PHYS'!G$12:G$2011,$AD1475)))</f>
        <v/>
      </c>
      <c r="H1475" s="100" t="str">
        <f>IF($AB1475="","",IF(INDEX('Required State Input – PHYS'!H$12:H$2011,$AD1475)="","",INDEX('Required State Input – PHYS'!H$12:H$2011,$AD1475)))</f>
        <v/>
      </c>
      <c r="I1475" s="100" t="str">
        <f>IF($AB1475="","",IF(INDEX('Required State Input – PHYS'!I$12:I$2011,$AD1475)="","",INDEX('Required State Input – PHYS'!I$12:I$2011,$AD1475)))</f>
        <v/>
      </c>
      <c r="J1475" s="102" t="str">
        <f>IF($AB1475="","",IF(INDEX('Required State Input – PHYS'!J$12:J$2011,$AD1475)="","",INDEX('Required State Input – PHYS'!J$12:J$2011,$AD1475)))</f>
        <v/>
      </c>
      <c r="K1475" s="77" t="str">
        <f>IF($AB1475="","",IF(INDEX('Required State Input – PHYS'!K$12:K$2011,$AD1475)="","",INDEX('Required State Input – PHYS'!K$12:K$2011,$AD1475)))</f>
        <v/>
      </c>
      <c r="L1475" s="78" t="str">
        <f>IF($AB1475="","",IF(INDEX('Required State Input – PHYS'!L$12:L$2011,$AD1475)="","",INDEX('Required State Input – PHYS'!L$12:L$2011,$AD1475)))</f>
        <v/>
      </c>
      <c r="M1475" s="79" t="str">
        <f>IF($AB1475="","",IF(INDEX('Required State Input – PHYS'!M$12:M$2011,$AD1475)="","",ROUND(INDEX('Required State Input – PHYS'!M$12:M$2011,$AD1475),2)))</f>
        <v/>
      </c>
      <c r="N1475" s="80" t="str">
        <f>IF($AB1475="","",IF(INDEX('Required State Input – PHYS'!N$12:N$2011,$AD1475)="","",ROUND(INDEX('Required State Input – PHYS'!N$12:N$2011,$AD1475),4)))</f>
        <v/>
      </c>
      <c r="O1475" s="77" t="str">
        <f>IF($AB1475="","",IF(INDEX('Required State Input – PHYS'!O$12:O$2011,$AD1475)="","",INDEX('Required State Input – PHYS'!O$12:O$2011,$AD1475)))</f>
        <v/>
      </c>
      <c r="P1475" s="78" t="str">
        <f>IF($AB1475="","",IF(INDEX('Required State Input – PHYS'!P$12:P$2011,$AD1475)="","",INDEX('Required State Input – PHYS'!P$12:P$2011,$AD1475)))</f>
        <v/>
      </c>
      <c r="Q1475" s="79" t="str">
        <f>IF($AB1475="","",IF(INDEX('Required State Input – PHYS'!Q$12:Q$2011,$AD1475)="","",ROUND(INDEX('Required State Input – PHYS'!Q$12:Q$2011,$AD1475),2)))</f>
        <v/>
      </c>
      <c r="R1475" s="82" t="str">
        <f>IF($AB1475="","",IF(INDEX('Required State Input – PHYS'!R$12:R$2011,$AD1475)="","",INDEX('Required State Input – PHYS'!R$12:R$2011,$AD1475)))</f>
        <v/>
      </c>
      <c r="S1475" s="77" t="str">
        <f>IF($AB1475="","",IF(INDEX('Required State Input – PHYS'!S$12:S$2011,$AD1475)="","",INDEX('Required State Input – PHYS'!S$12:S$2011,$AD1475)))</f>
        <v/>
      </c>
      <c r="T1475" s="78" t="str">
        <f>IF($AB1475="","",IF(INDEX('Required State Input – PHYS'!T$12:T$2011,$AD1475)="","",INDEX('Required State Input – PHYS'!T$12:T$2011,$AD1475)))</f>
        <v/>
      </c>
      <c r="U1475" s="89" t="str">
        <f>IF($AB1475="","",IF(INDEX('Required State Input – PHYS'!U$12:U$2011,$AD1475)="","",ROUND(INDEX('Required State Input – PHYS'!U$12:U$2011,$AD1475),2)))</f>
        <v/>
      </c>
      <c r="V1475" s="107" t="str">
        <f>IF($AB1475="","",IF(INDEX('Required State Input – PHYS'!V$12:V$2011,$AD1475)="","",ROUND(INDEX('Required State Input – PHYS'!V$12:V$2011,$AD1475),2)))</f>
        <v/>
      </c>
      <c r="W1475" s="108" t="str">
        <f t="shared" si="66"/>
        <v/>
      </c>
      <c r="AB1475" s="42" t="str">
        <f t="shared" si="67"/>
        <v/>
      </c>
      <c r="AC1475" s="42" t="str">
        <f t="shared" si="68"/>
        <v/>
      </c>
      <c r="AD1475" s="42" t="str">
        <f>IF(AB1475="","",MATCH(AC1475,'Required State Input – PHYS'!$AK$12:$AK$2011,FALSE))</f>
        <v/>
      </c>
    </row>
    <row r="1476" spans="1:30" x14ac:dyDescent="0.25">
      <c r="A1476" s="110" t="s">
        <v>202</v>
      </c>
      <c r="B1476" s="99" t="str">
        <f>IF($AB1476="","",IF(INDEX('Required State Input – PHYS'!B$12:B$2011,$AD1476)="","",INDEX('Required State Input – PHYS'!B$12:B$2011,$AD1476)))</f>
        <v/>
      </c>
      <c r="C1476" s="67" t="str">
        <f>IF($AB1476="","",IF(INDEX('Required State Input – PHYS'!C$12:C$2011,$AD1476)="","",INDEX('Required State Input – PHYS'!C$12:C$2011,$AD1476)))</f>
        <v/>
      </c>
      <c r="D1476" s="100" t="str">
        <f>IF($AB1476="","",IF(INDEX('Required State Input – PHYS'!D$12:D$2011,$AD1476)="","",INDEX('Required State Input – PHYS'!D$12:D$2011,$AD1476)))</f>
        <v/>
      </c>
      <c r="E1476" s="101" t="str">
        <f>IF($AB1476="","",IF(INDEX('Required State Input – PHYS'!E$12:E$2011,$AD1476)="","",INDEX('Required State Input – PHYS'!E$12:E$2011,$AD1476)))</f>
        <v/>
      </c>
      <c r="F1476" s="99" t="str">
        <f>IF($AB1476="","",IF(INDEX('Required State Input – PHYS'!F$12:F$2011,$AD1476)="","",INDEX('Required State Input – PHYS'!F$12:F$2011,$AD1476)))</f>
        <v/>
      </c>
      <c r="G1476" s="100" t="str">
        <f>IF($AB1476="","",IF(INDEX('Required State Input – PHYS'!G$12:G$2011,$AD1476)="","",INDEX('Required State Input – PHYS'!G$12:G$2011,$AD1476)))</f>
        <v/>
      </c>
      <c r="H1476" s="100" t="str">
        <f>IF($AB1476="","",IF(INDEX('Required State Input – PHYS'!H$12:H$2011,$AD1476)="","",INDEX('Required State Input – PHYS'!H$12:H$2011,$AD1476)))</f>
        <v/>
      </c>
      <c r="I1476" s="100" t="str">
        <f>IF($AB1476="","",IF(INDEX('Required State Input – PHYS'!I$12:I$2011,$AD1476)="","",INDEX('Required State Input – PHYS'!I$12:I$2011,$AD1476)))</f>
        <v/>
      </c>
      <c r="J1476" s="102" t="str">
        <f>IF($AB1476="","",IF(INDEX('Required State Input – PHYS'!J$12:J$2011,$AD1476)="","",INDEX('Required State Input – PHYS'!J$12:J$2011,$AD1476)))</f>
        <v/>
      </c>
      <c r="K1476" s="77" t="str">
        <f>IF($AB1476="","",IF(INDEX('Required State Input – PHYS'!K$12:K$2011,$AD1476)="","",INDEX('Required State Input – PHYS'!K$12:K$2011,$AD1476)))</f>
        <v/>
      </c>
      <c r="L1476" s="78" t="str">
        <f>IF($AB1476="","",IF(INDEX('Required State Input – PHYS'!L$12:L$2011,$AD1476)="","",INDEX('Required State Input – PHYS'!L$12:L$2011,$AD1476)))</f>
        <v/>
      </c>
      <c r="M1476" s="79" t="str">
        <f>IF($AB1476="","",IF(INDEX('Required State Input – PHYS'!M$12:M$2011,$AD1476)="","",ROUND(INDEX('Required State Input – PHYS'!M$12:M$2011,$AD1476),2)))</f>
        <v/>
      </c>
      <c r="N1476" s="80" t="str">
        <f>IF($AB1476="","",IF(INDEX('Required State Input – PHYS'!N$12:N$2011,$AD1476)="","",ROUND(INDEX('Required State Input – PHYS'!N$12:N$2011,$AD1476),4)))</f>
        <v/>
      </c>
      <c r="O1476" s="77" t="str">
        <f>IF($AB1476="","",IF(INDEX('Required State Input – PHYS'!O$12:O$2011,$AD1476)="","",INDEX('Required State Input – PHYS'!O$12:O$2011,$AD1476)))</f>
        <v/>
      </c>
      <c r="P1476" s="78" t="str">
        <f>IF($AB1476="","",IF(INDEX('Required State Input – PHYS'!P$12:P$2011,$AD1476)="","",INDEX('Required State Input – PHYS'!P$12:P$2011,$AD1476)))</f>
        <v/>
      </c>
      <c r="Q1476" s="79" t="str">
        <f>IF($AB1476="","",IF(INDEX('Required State Input – PHYS'!Q$12:Q$2011,$AD1476)="","",ROUND(INDEX('Required State Input – PHYS'!Q$12:Q$2011,$AD1476),2)))</f>
        <v/>
      </c>
      <c r="R1476" s="82" t="str">
        <f>IF($AB1476="","",IF(INDEX('Required State Input – PHYS'!R$12:R$2011,$AD1476)="","",INDEX('Required State Input – PHYS'!R$12:R$2011,$AD1476)))</f>
        <v/>
      </c>
      <c r="S1476" s="77" t="str">
        <f>IF($AB1476="","",IF(INDEX('Required State Input – PHYS'!S$12:S$2011,$AD1476)="","",INDEX('Required State Input – PHYS'!S$12:S$2011,$AD1476)))</f>
        <v/>
      </c>
      <c r="T1476" s="78" t="str">
        <f>IF($AB1476="","",IF(INDEX('Required State Input – PHYS'!T$12:T$2011,$AD1476)="","",INDEX('Required State Input – PHYS'!T$12:T$2011,$AD1476)))</f>
        <v/>
      </c>
      <c r="U1476" s="89" t="str">
        <f>IF($AB1476="","",IF(INDEX('Required State Input – PHYS'!U$12:U$2011,$AD1476)="","",ROUND(INDEX('Required State Input – PHYS'!U$12:U$2011,$AD1476),2)))</f>
        <v/>
      </c>
      <c r="V1476" s="107" t="str">
        <f>IF($AB1476="","",IF(INDEX('Required State Input – PHYS'!V$12:V$2011,$AD1476)="","",ROUND(INDEX('Required State Input – PHYS'!V$12:V$2011,$AD1476),2)))</f>
        <v/>
      </c>
      <c r="W1476" s="108" t="str">
        <f t="shared" si="66"/>
        <v/>
      </c>
      <c r="AB1476" s="42" t="str">
        <f t="shared" si="67"/>
        <v/>
      </c>
      <c r="AC1476" s="42" t="str">
        <f t="shared" si="68"/>
        <v/>
      </c>
      <c r="AD1476" s="42" t="str">
        <f>IF(AB1476="","",MATCH(AC1476,'Required State Input – PHYS'!$AK$12:$AK$2011,FALSE))</f>
        <v/>
      </c>
    </row>
    <row r="1477" spans="1:30" x14ac:dyDescent="0.25">
      <c r="A1477" s="110" t="s">
        <v>202</v>
      </c>
      <c r="B1477" s="99" t="str">
        <f>IF($AB1477="","",IF(INDEX('Required State Input – PHYS'!B$12:B$2011,$AD1477)="","",INDEX('Required State Input – PHYS'!B$12:B$2011,$AD1477)))</f>
        <v/>
      </c>
      <c r="C1477" s="67" t="str">
        <f>IF($AB1477="","",IF(INDEX('Required State Input – PHYS'!C$12:C$2011,$AD1477)="","",INDEX('Required State Input – PHYS'!C$12:C$2011,$AD1477)))</f>
        <v/>
      </c>
      <c r="D1477" s="100" t="str">
        <f>IF($AB1477="","",IF(INDEX('Required State Input – PHYS'!D$12:D$2011,$AD1477)="","",INDEX('Required State Input – PHYS'!D$12:D$2011,$AD1477)))</f>
        <v/>
      </c>
      <c r="E1477" s="101" t="str">
        <f>IF($AB1477="","",IF(INDEX('Required State Input – PHYS'!E$12:E$2011,$AD1477)="","",INDEX('Required State Input – PHYS'!E$12:E$2011,$AD1477)))</f>
        <v/>
      </c>
      <c r="F1477" s="99" t="str">
        <f>IF($AB1477="","",IF(INDEX('Required State Input – PHYS'!F$12:F$2011,$AD1477)="","",INDEX('Required State Input – PHYS'!F$12:F$2011,$AD1477)))</f>
        <v/>
      </c>
      <c r="G1477" s="100" t="str">
        <f>IF($AB1477="","",IF(INDEX('Required State Input – PHYS'!G$12:G$2011,$AD1477)="","",INDEX('Required State Input – PHYS'!G$12:G$2011,$AD1477)))</f>
        <v/>
      </c>
      <c r="H1477" s="100" t="str">
        <f>IF($AB1477="","",IF(INDEX('Required State Input – PHYS'!H$12:H$2011,$AD1477)="","",INDEX('Required State Input – PHYS'!H$12:H$2011,$AD1477)))</f>
        <v/>
      </c>
      <c r="I1477" s="100" t="str">
        <f>IF($AB1477="","",IF(INDEX('Required State Input – PHYS'!I$12:I$2011,$AD1477)="","",INDEX('Required State Input – PHYS'!I$12:I$2011,$AD1477)))</f>
        <v/>
      </c>
      <c r="J1477" s="102" t="str">
        <f>IF($AB1477="","",IF(INDEX('Required State Input – PHYS'!J$12:J$2011,$AD1477)="","",INDEX('Required State Input – PHYS'!J$12:J$2011,$AD1477)))</f>
        <v/>
      </c>
      <c r="K1477" s="77" t="str">
        <f>IF($AB1477="","",IF(INDEX('Required State Input – PHYS'!K$12:K$2011,$AD1477)="","",INDEX('Required State Input – PHYS'!K$12:K$2011,$AD1477)))</f>
        <v/>
      </c>
      <c r="L1477" s="78" t="str">
        <f>IF($AB1477="","",IF(INDEX('Required State Input – PHYS'!L$12:L$2011,$AD1477)="","",INDEX('Required State Input – PHYS'!L$12:L$2011,$AD1477)))</f>
        <v/>
      </c>
      <c r="M1477" s="79" t="str">
        <f>IF($AB1477="","",IF(INDEX('Required State Input – PHYS'!M$12:M$2011,$AD1477)="","",ROUND(INDEX('Required State Input – PHYS'!M$12:M$2011,$AD1477),2)))</f>
        <v/>
      </c>
      <c r="N1477" s="80" t="str">
        <f>IF($AB1477="","",IF(INDEX('Required State Input – PHYS'!N$12:N$2011,$AD1477)="","",ROUND(INDEX('Required State Input – PHYS'!N$12:N$2011,$AD1477),4)))</f>
        <v/>
      </c>
      <c r="O1477" s="77" t="str">
        <f>IF($AB1477="","",IF(INDEX('Required State Input – PHYS'!O$12:O$2011,$AD1477)="","",INDEX('Required State Input – PHYS'!O$12:O$2011,$AD1477)))</f>
        <v/>
      </c>
      <c r="P1477" s="78" t="str">
        <f>IF($AB1477="","",IF(INDEX('Required State Input – PHYS'!P$12:P$2011,$AD1477)="","",INDEX('Required State Input – PHYS'!P$12:P$2011,$AD1477)))</f>
        <v/>
      </c>
      <c r="Q1477" s="79" t="str">
        <f>IF($AB1477="","",IF(INDEX('Required State Input – PHYS'!Q$12:Q$2011,$AD1477)="","",ROUND(INDEX('Required State Input – PHYS'!Q$12:Q$2011,$AD1477),2)))</f>
        <v/>
      </c>
      <c r="R1477" s="82" t="str">
        <f>IF($AB1477="","",IF(INDEX('Required State Input – PHYS'!R$12:R$2011,$AD1477)="","",INDEX('Required State Input – PHYS'!R$12:R$2011,$AD1477)))</f>
        <v/>
      </c>
      <c r="S1477" s="77" t="str">
        <f>IF($AB1477="","",IF(INDEX('Required State Input – PHYS'!S$12:S$2011,$AD1477)="","",INDEX('Required State Input – PHYS'!S$12:S$2011,$AD1477)))</f>
        <v/>
      </c>
      <c r="T1477" s="78" t="str">
        <f>IF($AB1477="","",IF(INDEX('Required State Input – PHYS'!T$12:T$2011,$AD1477)="","",INDEX('Required State Input – PHYS'!T$12:T$2011,$AD1477)))</f>
        <v/>
      </c>
      <c r="U1477" s="89" t="str">
        <f>IF($AB1477="","",IF(INDEX('Required State Input – PHYS'!U$12:U$2011,$AD1477)="","",ROUND(INDEX('Required State Input – PHYS'!U$12:U$2011,$AD1477),2)))</f>
        <v/>
      </c>
      <c r="V1477" s="107" t="str">
        <f>IF($AB1477="","",IF(INDEX('Required State Input – PHYS'!V$12:V$2011,$AD1477)="","",ROUND(INDEX('Required State Input – PHYS'!V$12:V$2011,$AD1477),2)))</f>
        <v/>
      </c>
      <c r="W1477" s="108" t="str">
        <f t="shared" si="66"/>
        <v/>
      </c>
      <c r="AB1477" s="42" t="str">
        <f t="shared" si="67"/>
        <v/>
      </c>
      <c r="AC1477" s="42" t="str">
        <f t="shared" si="68"/>
        <v/>
      </c>
      <c r="AD1477" s="42" t="str">
        <f>IF(AB1477="","",MATCH(AC1477,'Required State Input – PHYS'!$AK$12:$AK$2011,FALSE))</f>
        <v/>
      </c>
    </row>
    <row r="1478" spans="1:30" x14ac:dyDescent="0.25">
      <c r="A1478" s="110" t="s">
        <v>202</v>
      </c>
      <c r="B1478" s="99" t="str">
        <f>IF($AB1478="","",IF(INDEX('Required State Input – PHYS'!B$12:B$2011,$AD1478)="","",INDEX('Required State Input – PHYS'!B$12:B$2011,$AD1478)))</f>
        <v/>
      </c>
      <c r="C1478" s="67" t="str">
        <f>IF($AB1478="","",IF(INDEX('Required State Input – PHYS'!C$12:C$2011,$AD1478)="","",INDEX('Required State Input – PHYS'!C$12:C$2011,$AD1478)))</f>
        <v/>
      </c>
      <c r="D1478" s="100" t="str">
        <f>IF($AB1478="","",IF(INDEX('Required State Input – PHYS'!D$12:D$2011,$AD1478)="","",INDEX('Required State Input – PHYS'!D$12:D$2011,$AD1478)))</f>
        <v/>
      </c>
      <c r="E1478" s="101" t="str">
        <f>IF($AB1478="","",IF(INDEX('Required State Input – PHYS'!E$12:E$2011,$AD1478)="","",INDEX('Required State Input – PHYS'!E$12:E$2011,$AD1478)))</f>
        <v/>
      </c>
      <c r="F1478" s="99" t="str">
        <f>IF($AB1478="","",IF(INDEX('Required State Input – PHYS'!F$12:F$2011,$AD1478)="","",INDEX('Required State Input – PHYS'!F$12:F$2011,$AD1478)))</f>
        <v/>
      </c>
      <c r="G1478" s="100" t="str">
        <f>IF($AB1478="","",IF(INDEX('Required State Input – PHYS'!G$12:G$2011,$AD1478)="","",INDEX('Required State Input – PHYS'!G$12:G$2011,$AD1478)))</f>
        <v/>
      </c>
      <c r="H1478" s="100" t="str">
        <f>IF($AB1478="","",IF(INDEX('Required State Input – PHYS'!H$12:H$2011,$AD1478)="","",INDEX('Required State Input – PHYS'!H$12:H$2011,$AD1478)))</f>
        <v/>
      </c>
      <c r="I1478" s="100" t="str">
        <f>IF($AB1478="","",IF(INDEX('Required State Input – PHYS'!I$12:I$2011,$AD1478)="","",INDEX('Required State Input – PHYS'!I$12:I$2011,$AD1478)))</f>
        <v/>
      </c>
      <c r="J1478" s="102" t="str">
        <f>IF($AB1478="","",IF(INDEX('Required State Input – PHYS'!J$12:J$2011,$AD1478)="","",INDEX('Required State Input – PHYS'!J$12:J$2011,$AD1478)))</f>
        <v/>
      </c>
      <c r="K1478" s="77" t="str">
        <f>IF($AB1478="","",IF(INDEX('Required State Input – PHYS'!K$12:K$2011,$AD1478)="","",INDEX('Required State Input – PHYS'!K$12:K$2011,$AD1478)))</f>
        <v/>
      </c>
      <c r="L1478" s="78" t="str">
        <f>IF($AB1478="","",IF(INDEX('Required State Input – PHYS'!L$12:L$2011,$AD1478)="","",INDEX('Required State Input – PHYS'!L$12:L$2011,$AD1478)))</f>
        <v/>
      </c>
      <c r="M1478" s="79" t="str">
        <f>IF($AB1478="","",IF(INDEX('Required State Input – PHYS'!M$12:M$2011,$AD1478)="","",ROUND(INDEX('Required State Input – PHYS'!M$12:M$2011,$AD1478),2)))</f>
        <v/>
      </c>
      <c r="N1478" s="80" t="str">
        <f>IF($AB1478="","",IF(INDEX('Required State Input – PHYS'!N$12:N$2011,$AD1478)="","",ROUND(INDEX('Required State Input – PHYS'!N$12:N$2011,$AD1478),4)))</f>
        <v/>
      </c>
      <c r="O1478" s="77" t="str">
        <f>IF($AB1478="","",IF(INDEX('Required State Input – PHYS'!O$12:O$2011,$AD1478)="","",INDEX('Required State Input – PHYS'!O$12:O$2011,$AD1478)))</f>
        <v/>
      </c>
      <c r="P1478" s="78" t="str">
        <f>IF($AB1478="","",IF(INDEX('Required State Input – PHYS'!P$12:P$2011,$AD1478)="","",INDEX('Required State Input – PHYS'!P$12:P$2011,$AD1478)))</f>
        <v/>
      </c>
      <c r="Q1478" s="79" t="str">
        <f>IF($AB1478="","",IF(INDEX('Required State Input – PHYS'!Q$12:Q$2011,$AD1478)="","",ROUND(INDEX('Required State Input – PHYS'!Q$12:Q$2011,$AD1478),2)))</f>
        <v/>
      </c>
      <c r="R1478" s="82" t="str">
        <f>IF($AB1478="","",IF(INDEX('Required State Input – PHYS'!R$12:R$2011,$AD1478)="","",INDEX('Required State Input – PHYS'!R$12:R$2011,$AD1478)))</f>
        <v/>
      </c>
      <c r="S1478" s="77" t="str">
        <f>IF($AB1478="","",IF(INDEX('Required State Input – PHYS'!S$12:S$2011,$AD1478)="","",INDEX('Required State Input – PHYS'!S$12:S$2011,$AD1478)))</f>
        <v/>
      </c>
      <c r="T1478" s="78" t="str">
        <f>IF($AB1478="","",IF(INDEX('Required State Input – PHYS'!T$12:T$2011,$AD1478)="","",INDEX('Required State Input – PHYS'!T$12:T$2011,$AD1478)))</f>
        <v/>
      </c>
      <c r="U1478" s="89" t="str">
        <f>IF($AB1478="","",IF(INDEX('Required State Input – PHYS'!U$12:U$2011,$AD1478)="","",ROUND(INDEX('Required State Input – PHYS'!U$12:U$2011,$AD1478),2)))</f>
        <v/>
      </c>
      <c r="V1478" s="107" t="str">
        <f>IF($AB1478="","",IF(INDEX('Required State Input – PHYS'!V$12:V$2011,$AD1478)="","",ROUND(INDEX('Required State Input – PHYS'!V$12:V$2011,$AD1478),2)))</f>
        <v/>
      </c>
      <c r="W1478" s="108" t="str">
        <f t="shared" si="66"/>
        <v/>
      </c>
      <c r="AB1478" s="42" t="str">
        <f t="shared" si="67"/>
        <v/>
      </c>
      <c r="AC1478" s="42" t="str">
        <f t="shared" si="68"/>
        <v/>
      </c>
      <c r="AD1478" s="42" t="str">
        <f>IF(AB1478="","",MATCH(AC1478,'Required State Input – PHYS'!$AK$12:$AK$2011,FALSE))</f>
        <v/>
      </c>
    </row>
    <row r="1479" spans="1:30" x14ac:dyDescent="0.25">
      <c r="A1479" s="110" t="s">
        <v>202</v>
      </c>
      <c r="B1479" s="99" t="str">
        <f>IF($AB1479="","",IF(INDEX('Required State Input – PHYS'!B$12:B$2011,$AD1479)="","",INDEX('Required State Input – PHYS'!B$12:B$2011,$AD1479)))</f>
        <v/>
      </c>
      <c r="C1479" s="67" t="str">
        <f>IF($AB1479="","",IF(INDEX('Required State Input – PHYS'!C$12:C$2011,$AD1479)="","",INDEX('Required State Input – PHYS'!C$12:C$2011,$AD1479)))</f>
        <v/>
      </c>
      <c r="D1479" s="100" t="str">
        <f>IF($AB1479="","",IF(INDEX('Required State Input – PHYS'!D$12:D$2011,$AD1479)="","",INDEX('Required State Input – PHYS'!D$12:D$2011,$AD1479)))</f>
        <v/>
      </c>
      <c r="E1479" s="101" t="str">
        <f>IF($AB1479="","",IF(INDEX('Required State Input – PHYS'!E$12:E$2011,$AD1479)="","",INDEX('Required State Input – PHYS'!E$12:E$2011,$AD1479)))</f>
        <v/>
      </c>
      <c r="F1479" s="99" t="str">
        <f>IF($AB1479="","",IF(INDEX('Required State Input – PHYS'!F$12:F$2011,$AD1479)="","",INDEX('Required State Input – PHYS'!F$12:F$2011,$AD1479)))</f>
        <v/>
      </c>
      <c r="G1479" s="100" t="str">
        <f>IF($AB1479="","",IF(INDEX('Required State Input – PHYS'!G$12:G$2011,$AD1479)="","",INDEX('Required State Input – PHYS'!G$12:G$2011,$AD1479)))</f>
        <v/>
      </c>
      <c r="H1479" s="100" t="str">
        <f>IF($AB1479="","",IF(INDEX('Required State Input – PHYS'!H$12:H$2011,$AD1479)="","",INDEX('Required State Input – PHYS'!H$12:H$2011,$AD1479)))</f>
        <v/>
      </c>
      <c r="I1479" s="100" t="str">
        <f>IF($AB1479="","",IF(INDEX('Required State Input – PHYS'!I$12:I$2011,$AD1479)="","",INDEX('Required State Input – PHYS'!I$12:I$2011,$AD1479)))</f>
        <v/>
      </c>
      <c r="J1479" s="102" t="str">
        <f>IF($AB1479="","",IF(INDEX('Required State Input – PHYS'!J$12:J$2011,$AD1479)="","",INDEX('Required State Input – PHYS'!J$12:J$2011,$AD1479)))</f>
        <v/>
      </c>
      <c r="K1479" s="77" t="str">
        <f>IF($AB1479="","",IF(INDEX('Required State Input – PHYS'!K$12:K$2011,$AD1479)="","",INDEX('Required State Input – PHYS'!K$12:K$2011,$AD1479)))</f>
        <v/>
      </c>
      <c r="L1479" s="78" t="str">
        <f>IF($AB1479="","",IF(INDEX('Required State Input – PHYS'!L$12:L$2011,$AD1479)="","",INDEX('Required State Input – PHYS'!L$12:L$2011,$AD1479)))</f>
        <v/>
      </c>
      <c r="M1479" s="79" t="str">
        <f>IF($AB1479="","",IF(INDEX('Required State Input – PHYS'!M$12:M$2011,$AD1479)="","",ROUND(INDEX('Required State Input – PHYS'!M$12:M$2011,$AD1479),2)))</f>
        <v/>
      </c>
      <c r="N1479" s="80" t="str">
        <f>IF($AB1479="","",IF(INDEX('Required State Input – PHYS'!N$12:N$2011,$AD1479)="","",ROUND(INDEX('Required State Input – PHYS'!N$12:N$2011,$AD1479),4)))</f>
        <v/>
      </c>
      <c r="O1479" s="77" t="str">
        <f>IF($AB1479="","",IF(INDEX('Required State Input – PHYS'!O$12:O$2011,$AD1479)="","",INDEX('Required State Input – PHYS'!O$12:O$2011,$AD1479)))</f>
        <v/>
      </c>
      <c r="P1479" s="78" t="str">
        <f>IF($AB1479="","",IF(INDEX('Required State Input – PHYS'!P$12:P$2011,$AD1479)="","",INDEX('Required State Input – PHYS'!P$12:P$2011,$AD1479)))</f>
        <v/>
      </c>
      <c r="Q1479" s="79" t="str">
        <f>IF($AB1479="","",IF(INDEX('Required State Input – PHYS'!Q$12:Q$2011,$AD1479)="","",ROUND(INDEX('Required State Input – PHYS'!Q$12:Q$2011,$AD1479),2)))</f>
        <v/>
      </c>
      <c r="R1479" s="82" t="str">
        <f>IF($AB1479="","",IF(INDEX('Required State Input – PHYS'!R$12:R$2011,$AD1479)="","",INDEX('Required State Input – PHYS'!R$12:R$2011,$AD1479)))</f>
        <v/>
      </c>
      <c r="S1479" s="77" t="str">
        <f>IF($AB1479="","",IF(INDEX('Required State Input – PHYS'!S$12:S$2011,$AD1479)="","",INDEX('Required State Input – PHYS'!S$12:S$2011,$AD1479)))</f>
        <v/>
      </c>
      <c r="T1479" s="78" t="str">
        <f>IF($AB1479="","",IF(INDEX('Required State Input – PHYS'!T$12:T$2011,$AD1479)="","",INDEX('Required State Input – PHYS'!T$12:T$2011,$AD1479)))</f>
        <v/>
      </c>
      <c r="U1479" s="89" t="str">
        <f>IF($AB1479="","",IF(INDEX('Required State Input – PHYS'!U$12:U$2011,$AD1479)="","",ROUND(INDEX('Required State Input – PHYS'!U$12:U$2011,$AD1479),2)))</f>
        <v/>
      </c>
      <c r="V1479" s="107" t="str">
        <f>IF($AB1479="","",IF(INDEX('Required State Input – PHYS'!V$12:V$2011,$AD1479)="","",ROUND(INDEX('Required State Input – PHYS'!V$12:V$2011,$AD1479),2)))</f>
        <v/>
      </c>
      <c r="W1479" s="108" t="str">
        <f t="shared" si="66"/>
        <v/>
      </c>
      <c r="AB1479" s="42" t="str">
        <f t="shared" si="67"/>
        <v/>
      </c>
      <c r="AC1479" s="42" t="str">
        <f t="shared" si="68"/>
        <v/>
      </c>
      <c r="AD1479" s="42" t="str">
        <f>IF(AB1479="","",MATCH(AC1479,'Required State Input – PHYS'!$AK$12:$AK$2011,FALSE))</f>
        <v/>
      </c>
    </row>
    <row r="1480" spans="1:30" x14ac:dyDescent="0.25">
      <c r="A1480" s="110" t="s">
        <v>202</v>
      </c>
      <c r="B1480" s="99" t="str">
        <f>IF($AB1480="","",IF(INDEX('Required State Input – PHYS'!B$12:B$2011,$AD1480)="","",INDEX('Required State Input – PHYS'!B$12:B$2011,$AD1480)))</f>
        <v/>
      </c>
      <c r="C1480" s="67" t="str">
        <f>IF($AB1480="","",IF(INDEX('Required State Input – PHYS'!C$12:C$2011,$AD1480)="","",INDEX('Required State Input – PHYS'!C$12:C$2011,$AD1480)))</f>
        <v/>
      </c>
      <c r="D1480" s="100" t="str">
        <f>IF($AB1480="","",IF(INDEX('Required State Input – PHYS'!D$12:D$2011,$AD1480)="","",INDEX('Required State Input – PHYS'!D$12:D$2011,$AD1480)))</f>
        <v/>
      </c>
      <c r="E1480" s="101" t="str">
        <f>IF($AB1480="","",IF(INDEX('Required State Input – PHYS'!E$12:E$2011,$AD1480)="","",INDEX('Required State Input – PHYS'!E$12:E$2011,$AD1480)))</f>
        <v/>
      </c>
      <c r="F1480" s="99" t="str">
        <f>IF($AB1480="","",IF(INDEX('Required State Input – PHYS'!F$12:F$2011,$AD1480)="","",INDEX('Required State Input – PHYS'!F$12:F$2011,$AD1480)))</f>
        <v/>
      </c>
      <c r="G1480" s="100" t="str">
        <f>IF($AB1480="","",IF(INDEX('Required State Input – PHYS'!G$12:G$2011,$AD1480)="","",INDEX('Required State Input – PHYS'!G$12:G$2011,$AD1480)))</f>
        <v/>
      </c>
      <c r="H1480" s="100" t="str">
        <f>IF($AB1480="","",IF(INDEX('Required State Input – PHYS'!H$12:H$2011,$AD1480)="","",INDEX('Required State Input – PHYS'!H$12:H$2011,$AD1480)))</f>
        <v/>
      </c>
      <c r="I1480" s="100" t="str">
        <f>IF($AB1480="","",IF(INDEX('Required State Input – PHYS'!I$12:I$2011,$AD1480)="","",INDEX('Required State Input – PHYS'!I$12:I$2011,$AD1480)))</f>
        <v/>
      </c>
      <c r="J1480" s="102" t="str">
        <f>IF($AB1480="","",IF(INDEX('Required State Input – PHYS'!J$12:J$2011,$AD1480)="","",INDEX('Required State Input – PHYS'!J$12:J$2011,$AD1480)))</f>
        <v/>
      </c>
      <c r="K1480" s="77" t="str">
        <f>IF($AB1480="","",IF(INDEX('Required State Input – PHYS'!K$12:K$2011,$AD1480)="","",INDEX('Required State Input – PHYS'!K$12:K$2011,$AD1480)))</f>
        <v/>
      </c>
      <c r="L1480" s="78" t="str">
        <f>IF($AB1480="","",IF(INDEX('Required State Input – PHYS'!L$12:L$2011,$AD1480)="","",INDEX('Required State Input – PHYS'!L$12:L$2011,$AD1480)))</f>
        <v/>
      </c>
      <c r="M1480" s="79" t="str">
        <f>IF($AB1480="","",IF(INDEX('Required State Input – PHYS'!M$12:M$2011,$AD1480)="","",ROUND(INDEX('Required State Input – PHYS'!M$12:M$2011,$AD1480),2)))</f>
        <v/>
      </c>
      <c r="N1480" s="80" t="str">
        <f>IF($AB1480="","",IF(INDEX('Required State Input – PHYS'!N$12:N$2011,$AD1480)="","",ROUND(INDEX('Required State Input – PHYS'!N$12:N$2011,$AD1480),4)))</f>
        <v/>
      </c>
      <c r="O1480" s="77" t="str">
        <f>IF($AB1480="","",IF(INDEX('Required State Input – PHYS'!O$12:O$2011,$AD1480)="","",INDEX('Required State Input – PHYS'!O$12:O$2011,$AD1480)))</f>
        <v/>
      </c>
      <c r="P1480" s="78" t="str">
        <f>IF($AB1480="","",IF(INDEX('Required State Input – PHYS'!P$12:P$2011,$AD1480)="","",INDEX('Required State Input – PHYS'!P$12:P$2011,$AD1480)))</f>
        <v/>
      </c>
      <c r="Q1480" s="79" t="str">
        <f>IF($AB1480="","",IF(INDEX('Required State Input – PHYS'!Q$12:Q$2011,$AD1480)="","",ROUND(INDEX('Required State Input – PHYS'!Q$12:Q$2011,$AD1480),2)))</f>
        <v/>
      </c>
      <c r="R1480" s="82" t="str">
        <f>IF($AB1480="","",IF(INDEX('Required State Input – PHYS'!R$12:R$2011,$AD1480)="","",INDEX('Required State Input – PHYS'!R$12:R$2011,$AD1480)))</f>
        <v/>
      </c>
      <c r="S1480" s="77" t="str">
        <f>IF($AB1480="","",IF(INDEX('Required State Input – PHYS'!S$12:S$2011,$AD1480)="","",INDEX('Required State Input – PHYS'!S$12:S$2011,$AD1480)))</f>
        <v/>
      </c>
      <c r="T1480" s="78" t="str">
        <f>IF($AB1480="","",IF(INDEX('Required State Input – PHYS'!T$12:T$2011,$AD1480)="","",INDEX('Required State Input – PHYS'!T$12:T$2011,$AD1480)))</f>
        <v/>
      </c>
      <c r="U1480" s="89" t="str">
        <f>IF($AB1480="","",IF(INDEX('Required State Input – PHYS'!U$12:U$2011,$AD1480)="","",ROUND(INDEX('Required State Input – PHYS'!U$12:U$2011,$AD1480),2)))</f>
        <v/>
      </c>
      <c r="V1480" s="107" t="str">
        <f>IF($AB1480="","",IF(INDEX('Required State Input – PHYS'!V$12:V$2011,$AD1480)="","",ROUND(INDEX('Required State Input – PHYS'!V$12:V$2011,$AD1480),2)))</f>
        <v/>
      </c>
      <c r="W1480" s="108" t="str">
        <f t="shared" si="66"/>
        <v/>
      </c>
      <c r="AB1480" s="42" t="str">
        <f t="shared" si="67"/>
        <v/>
      </c>
      <c r="AC1480" s="42" t="str">
        <f t="shared" si="68"/>
        <v/>
      </c>
      <c r="AD1480" s="42" t="str">
        <f>IF(AB1480="","",MATCH(AC1480,'Required State Input – PHYS'!$AK$12:$AK$2011,FALSE))</f>
        <v/>
      </c>
    </row>
    <row r="1481" spans="1:30" x14ac:dyDescent="0.25">
      <c r="A1481" s="110" t="s">
        <v>202</v>
      </c>
      <c r="B1481" s="99" t="str">
        <f>IF($AB1481="","",IF(INDEX('Required State Input – PHYS'!B$12:B$2011,$AD1481)="","",INDEX('Required State Input – PHYS'!B$12:B$2011,$AD1481)))</f>
        <v/>
      </c>
      <c r="C1481" s="67" t="str">
        <f>IF($AB1481="","",IF(INDEX('Required State Input – PHYS'!C$12:C$2011,$AD1481)="","",INDEX('Required State Input – PHYS'!C$12:C$2011,$AD1481)))</f>
        <v/>
      </c>
      <c r="D1481" s="100" t="str">
        <f>IF($AB1481="","",IF(INDEX('Required State Input – PHYS'!D$12:D$2011,$AD1481)="","",INDEX('Required State Input – PHYS'!D$12:D$2011,$AD1481)))</f>
        <v/>
      </c>
      <c r="E1481" s="101" t="str">
        <f>IF($AB1481="","",IF(INDEX('Required State Input – PHYS'!E$12:E$2011,$AD1481)="","",INDEX('Required State Input – PHYS'!E$12:E$2011,$AD1481)))</f>
        <v/>
      </c>
      <c r="F1481" s="99" t="str">
        <f>IF($AB1481="","",IF(INDEX('Required State Input – PHYS'!F$12:F$2011,$AD1481)="","",INDEX('Required State Input – PHYS'!F$12:F$2011,$AD1481)))</f>
        <v/>
      </c>
      <c r="G1481" s="100" t="str">
        <f>IF($AB1481="","",IF(INDEX('Required State Input – PHYS'!G$12:G$2011,$AD1481)="","",INDEX('Required State Input – PHYS'!G$12:G$2011,$AD1481)))</f>
        <v/>
      </c>
      <c r="H1481" s="100" t="str">
        <f>IF($AB1481="","",IF(INDEX('Required State Input – PHYS'!H$12:H$2011,$AD1481)="","",INDEX('Required State Input – PHYS'!H$12:H$2011,$AD1481)))</f>
        <v/>
      </c>
      <c r="I1481" s="100" t="str">
        <f>IF($AB1481="","",IF(INDEX('Required State Input – PHYS'!I$12:I$2011,$AD1481)="","",INDEX('Required State Input – PHYS'!I$12:I$2011,$AD1481)))</f>
        <v/>
      </c>
      <c r="J1481" s="102" t="str">
        <f>IF($AB1481="","",IF(INDEX('Required State Input – PHYS'!J$12:J$2011,$AD1481)="","",INDEX('Required State Input – PHYS'!J$12:J$2011,$AD1481)))</f>
        <v/>
      </c>
      <c r="K1481" s="77" t="str">
        <f>IF($AB1481="","",IF(INDEX('Required State Input – PHYS'!K$12:K$2011,$AD1481)="","",INDEX('Required State Input – PHYS'!K$12:K$2011,$AD1481)))</f>
        <v/>
      </c>
      <c r="L1481" s="78" t="str">
        <f>IF($AB1481="","",IF(INDEX('Required State Input – PHYS'!L$12:L$2011,$AD1481)="","",INDEX('Required State Input – PHYS'!L$12:L$2011,$AD1481)))</f>
        <v/>
      </c>
      <c r="M1481" s="79" t="str">
        <f>IF($AB1481="","",IF(INDEX('Required State Input – PHYS'!M$12:M$2011,$AD1481)="","",ROUND(INDEX('Required State Input – PHYS'!M$12:M$2011,$AD1481),2)))</f>
        <v/>
      </c>
      <c r="N1481" s="80" t="str">
        <f>IF($AB1481="","",IF(INDEX('Required State Input – PHYS'!N$12:N$2011,$AD1481)="","",ROUND(INDEX('Required State Input – PHYS'!N$12:N$2011,$AD1481),4)))</f>
        <v/>
      </c>
      <c r="O1481" s="77" t="str">
        <f>IF($AB1481="","",IF(INDEX('Required State Input – PHYS'!O$12:O$2011,$AD1481)="","",INDEX('Required State Input – PHYS'!O$12:O$2011,$AD1481)))</f>
        <v/>
      </c>
      <c r="P1481" s="78" t="str">
        <f>IF($AB1481="","",IF(INDEX('Required State Input – PHYS'!P$12:P$2011,$AD1481)="","",INDEX('Required State Input – PHYS'!P$12:P$2011,$AD1481)))</f>
        <v/>
      </c>
      <c r="Q1481" s="79" t="str">
        <f>IF($AB1481="","",IF(INDEX('Required State Input – PHYS'!Q$12:Q$2011,$AD1481)="","",ROUND(INDEX('Required State Input – PHYS'!Q$12:Q$2011,$AD1481),2)))</f>
        <v/>
      </c>
      <c r="R1481" s="82" t="str">
        <f>IF($AB1481="","",IF(INDEX('Required State Input – PHYS'!R$12:R$2011,$AD1481)="","",INDEX('Required State Input – PHYS'!R$12:R$2011,$AD1481)))</f>
        <v/>
      </c>
      <c r="S1481" s="77" t="str">
        <f>IF($AB1481="","",IF(INDEX('Required State Input – PHYS'!S$12:S$2011,$AD1481)="","",INDEX('Required State Input – PHYS'!S$12:S$2011,$AD1481)))</f>
        <v/>
      </c>
      <c r="T1481" s="78" t="str">
        <f>IF($AB1481="","",IF(INDEX('Required State Input – PHYS'!T$12:T$2011,$AD1481)="","",INDEX('Required State Input – PHYS'!T$12:T$2011,$AD1481)))</f>
        <v/>
      </c>
      <c r="U1481" s="89" t="str">
        <f>IF($AB1481="","",IF(INDEX('Required State Input – PHYS'!U$12:U$2011,$AD1481)="","",ROUND(INDEX('Required State Input – PHYS'!U$12:U$2011,$AD1481),2)))</f>
        <v/>
      </c>
      <c r="V1481" s="107" t="str">
        <f>IF($AB1481="","",IF(INDEX('Required State Input – PHYS'!V$12:V$2011,$AD1481)="","",ROUND(INDEX('Required State Input – PHYS'!V$12:V$2011,$AD1481),2)))</f>
        <v/>
      </c>
      <c r="W1481" s="108" t="str">
        <f t="shared" si="66"/>
        <v/>
      </c>
      <c r="AB1481" s="42" t="str">
        <f t="shared" si="67"/>
        <v/>
      </c>
      <c r="AC1481" s="42" t="str">
        <f t="shared" si="68"/>
        <v/>
      </c>
      <c r="AD1481" s="42" t="str">
        <f>IF(AB1481="","",MATCH(AC1481,'Required State Input – PHYS'!$AK$12:$AK$2011,FALSE))</f>
        <v/>
      </c>
    </row>
    <row r="1482" spans="1:30" x14ac:dyDescent="0.25">
      <c r="A1482" s="110" t="s">
        <v>202</v>
      </c>
      <c r="B1482" s="99" t="str">
        <f>IF($AB1482="","",IF(INDEX('Required State Input – PHYS'!B$12:B$2011,$AD1482)="","",INDEX('Required State Input – PHYS'!B$12:B$2011,$AD1482)))</f>
        <v/>
      </c>
      <c r="C1482" s="67" t="str">
        <f>IF($AB1482="","",IF(INDEX('Required State Input – PHYS'!C$12:C$2011,$AD1482)="","",INDEX('Required State Input – PHYS'!C$12:C$2011,$AD1482)))</f>
        <v/>
      </c>
      <c r="D1482" s="100" t="str">
        <f>IF($AB1482="","",IF(INDEX('Required State Input – PHYS'!D$12:D$2011,$AD1482)="","",INDEX('Required State Input – PHYS'!D$12:D$2011,$AD1482)))</f>
        <v/>
      </c>
      <c r="E1482" s="101" t="str">
        <f>IF($AB1482="","",IF(INDEX('Required State Input – PHYS'!E$12:E$2011,$AD1482)="","",INDEX('Required State Input – PHYS'!E$12:E$2011,$AD1482)))</f>
        <v/>
      </c>
      <c r="F1482" s="99" t="str">
        <f>IF($AB1482="","",IF(INDEX('Required State Input – PHYS'!F$12:F$2011,$AD1482)="","",INDEX('Required State Input – PHYS'!F$12:F$2011,$AD1482)))</f>
        <v/>
      </c>
      <c r="G1482" s="100" t="str">
        <f>IF($AB1482="","",IF(INDEX('Required State Input – PHYS'!G$12:G$2011,$AD1482)="","",INDEX('Required State Input – PHYS'!G$12:G$2011,$AD1482)))</f>
        <v/>
      </c>
      <c r="H1482" s="100" t="str">
        <f>IF($AB1482="","",IF(INDEX('Required State Input – PHYS'!H$12:H$2011,$AD1482)="","",INDEX('Required State Input – PHYS'!H$12:H$2011,$AD1482)))</f>
        <v/>
      </c>
      <c r="I1482" s="100" t="str">
        <f>IF($AB1482="","",IF(INDEX('Required State Input – PHYS'!I$12:I$2011,$AD1482)="","",INDEX('Required State Input – PHYS'!I$12:I$2011,$AD1482)))</f>
        <v/>
      </c>
      <c r="J1482" s="102" t="str">
        <f>IF($AB1482="","",IF(INDEX('Required State Input – PHYS'!J$12:J$2011,$AD1482)="","",INDEX('Required State Input – PHYS'!J$12:J$2011,$AD1482)))</f>
        <v/>
      </c>
      <c r="K1482" s="77" t="str">
        <f>IF($AB1482="","",IF(INDEX('Required State Input – PHYS'!K$12:K$2011,$AD1482)="","",INDEX('Required State Input – PHYS'!K$12:K$2011,$AD1482)))</f>
        <v/>
      </c>
      <c r="L1482" s="78" t="str">
        <f>IF($AB1482="","",IF(INDEX('Required State Input – PHYS'!L$12:L$2011,$AD1482)="","",INDEX('Required State Input – PHYS'!L$12:L$2011,$AD1482)))</f>
        <v/>
      </c>
      <c r="M1482" s="79" t="str">
        <f>IF($AB1482="","",IF(INDEX('Required State Input – PHYS'!M$12:M$2011,$AD1482)="","",ROUND(INDEX('Required State Input – PHYS'!M$12:M$2011,$AD1482),2)))</f>
        <v/>
      </c>
      <c r="N1482" s="80" t="str">
        <f>IF($AB1482="","",IF(INDEX('Required State Input – PHYS'!N$12:N$2011,$AD1482)="","",ROUND(INDEX('Required State Input – PHYS'!N$12:N$2011,$AD1482),4)))</f>
        <v/>
      </c>
      <c r="O1482" s="77" t="str">
        <f>IF($AB1482="","",IF(INDEX('Required State Input – PHYS'!O$12:O$2011,$AD1482)="","",INDEX('Required State Input – PHYS'!O$12:O$2011,$AD1482)))</f>
        <v/>
      </c>
      <c r="P1482" s="78" t="str">
        <f>IF($AB1482="","",IF(INDEX('Required State Input – PHYS'!P$12:P$2011,$AD1482)="","",INDEX('Required State Input – PHYS'!P$12:P$2011,$AD1482)))</f>
        <v/>
      </c>
      <c r="Q1482" s="79" t="str">
        <f>IF($AB1482="","",IF(INDEX('Required State Input – PHYS'!Q$12:Q$2011,$AD1482)="","",ROUND(INDEX('Required State Input – PHYS'!Q$12:Q$2011,$AD1482),2)))</f>
        <v/>
      </c>
      <c r="R1482" s="82" t="str">
        <f>IF($AB1482="","",IF(INDEX('Required State Input – PHYS'!R$12:R$2011,$AD1482)="","",INDEX('Required State Input – PHYS'!R$12:R$2011,$AD1482)))</f>
        <v/>
      </c>
      <c r="S1482" s="77" t="str">
        <f>IF($AB1482="","",IF(INDEX('Required State Input – PHYS'!S$12:S$2011,$AD1482)="","",INDEX('Required State Input – PHYS'!S$12:S$2011,$AD1482)))</f>
        <v/>
      </c>
      <c r="T1482" s="78" t="str">
        <f>IF($AB1482="","",IF(INDEX('Required State Input – PHYS'!T$12:T$2011,$AD1482)="","",INDEX('Required State Input – PHYS'!T$12:T$2011,$AD1482)))</f>
        <v/>
      </c>
      <c r="U1482" s="89" t="str">
        <f>IF($AB1482="","",IF(INDEX('Required State Input – PHYS'!U$12:U$2011,$AD1482)="","",ROUND(INDEX('Required State Input – PHYS'!U$12:U$2011,$AD1482),2)))</f>
        <v/>
      </c>
      <c r="V1482" s="107" t="str">
        <f>IF($AB1482="","",IF(INDEX('Required State Input – PHYS'!V$12:V$2011,$AD1482)="","",ROUND(INDEX('Required State Input – PHYS'!V$12:V$2011,$AD1482),2)))</f>
        <v/>
      </c>
      <c r="W1482" s="108" t="str">
        <f t="shared" si="66"/>
        <v/>
      </c>
      <c r="AB1482" s="42" t="str">
        <f t="shared" si="67"/>
        <v/>
      </c>
      <c r="AC1482" s="42" t="str">
        <f t="shared" si="68"/>
        <v/>
      </c>
      <c r="AD1482" s="42" t="str">
        <f>IF(AB1482="","",MATCH(AC1482,'Required State Input – PHYS'!$AK$12:$AK$2011,FALSE))</f>
        <v/>
      </c>
    </row>
    <row r="1483" spans="1:30" x14ac:dyDescent="0.25">
      <c r="A1483" s="110" t="s">
        <v>202</v>
      </c>
      <c r="B1483" s="99" t="str">
        <f>IF($AB1483="","",IF(INDEX('Required State Input – PHYS'!B$12:B$2011,$AD1483)="","",INDEX('Required State Input – PHYS'!B$12:B$2011,$AD1483)))</f>
        <v/>
      </c>
      <c r="C1483" s="67" t="str">
        <f>IF($AB1483="","",IF(INDEX('Required State Input – PHYS'!C$12:C$2011,$AD1483)="","",INDEX('Required State Input – PHYS'!C$12:C$2011,$AD1483)))</f>
        <v/>
      </c>
      <c r="D1483" s="100" t="str">
        <f>IF($AB1483="","",IF(INDEX('Required State Input – PHYS'!D$12:D$2011,$AD1483)="","",INDEX('Required State Input – PHYS'!D$12:D$2011,$AD1483)))</f>
        <v/>
      </c>
      <c r="E1483" s="101" t="str">
        <f>IF($AB1483="","",IF(INDEX('Required State Input – PHYS'!E$12:E$2011,$AD1483)="","",INDEX('Required State Input – PHYS'!E$12:E$2011,$AD1483)))</f>
        <v/>
      </c>
      <c r="F1483" s="99" t="str">
        <f>IF($AB1483="","",IF(INDEX('Required State Input – PHYS'!F$12:F$2011,$AD1483)="","",INDEX('Required State Input – PHYS'!F$12:F$2011,$AD1483)))</f>
        <v/>
      </c>
      <c r="G1483" s="100" t="str">
        <f>IF($AB1483="","",IF(INDEX('Required State Input – PHYS'!G$12:G$2011,$AD1483)="","",INDEX('Required State Input – PHYS'!G$12:G$2011,$AD1483)))</f>
        <v/>
      </c>
      <c r="H1483" s="100" t="str">
        <f>IF($AB1483="","",IF(INDEX('Required State Input – PHYS'!H$12:H$2011,$AD1483)="","",INDEX('Required State Input – PHYS'!H$12:H$2011,$AD1483)))</f>
        <v/>
      </c>
      <c r="I1483" s="100" t="str">
        <f>IF($AB1483="","",IF(INDEX('Required State Input – PHYS'!I$12:I$2011,$AD1483)="","",INDEX('Required State Input – PHYS'!I$12:I$2011,$AD1483)))</f>
        <v/>
      </c>
      <c r="J1483" s="102" t="str">
        <f>IF($AB1483="","",IF(INDEX('Required State Input – PHYS'!J$12:J$2011,$AD1483)="","",INDEX('Required State Input – PHYS'!J$12:J$2011,$AD1483)))</f>
        <v/>
      </c>
      <c r="K1483" s="77" t="str">
        <f>IF($AB1483="","",IF(INDEX('Required State Input – PHYS'!K$12:K$2011,$AD1483)="","",INDEX('Required State Input – PHYS'!K$12:K$2011,$AD1483)))</f>
        <v/>
      </c>
      <c r="L1483" s="78" t="str">
        <f>IF($AB1483="","",IF(INDEX('Required State Input – PHYS'!L$12:L$2011,$AD1483)="","",INDEX('Required State Input – PHYS'!L$12:L$2011,$AD1483)))</f>
        <v/>
      </c>
      <c r="M1483" s="79" t="str">
        <f>IF($AB1483="","",IF(INDEX('Required State Input – PHYS'!M$12:M$2011,$AD1483)="","",ROUND(INDEX('Required State Input – PHYS'!M$12:M$2011,$AD1483),2)))</f>
        <v/>
      </c>
      <c r="N1483" s="80" t="str">
        <f>IF($AB1483="","",IF(INDEX('Required State Input – PHYS'!N$12:N$2011,$AD1483)="","",ROUND(INDEX('Required State Input – PHYS'!N$12:N$2011,$AD1483),4)))</f>
        <v/>
      </c>
      <c r="O1483" s="77" t="str">
        <f>IF($AB1483="","",IF(INDEX('Required State Input – PHYS'!O$12:O$2011,$AD1483)="","",INDEX('Required State Input – PHYS'!O$12:O$2011,$AD1483)))</f>
        <v/>
      </c>
      <c r="P1483" s="78" t="str">
        <f>IF($AB1483="","",IF(INDEX('Required State Input – PHYS'!P$12:P$2011,$AD1483)="","",INDEX('Required State Input – PHYS'!P$12:P$2011,$AD1483)))</f>
        <v/>
      </c>
      <c r="Q1483" s="79" t="str">
        <f>IF($AB1483="","",IF(INDEX('Required State Input – PHYS'!Q$12:Q$2011,$AD1483)="","",ROUND(INDEX('Required State Input – PHYS'!Q$12:Q$2011,$AD1483),2)))</f>
        <v/>
      </c>
      <c r="R1483" s="82" t="str">
        <f>IF($AB1483="","",IF(INDEX('Required State Input – PHYS'!R$12:R$2011,$AD1483)="","",INDEX('Required State Input – PHYS'!R$12:R$2011,$AD1483)))</f>
        <v/>
      </c>
      <c r="S1483" s="77" t="str">
        <f>IF($AB1483="","",IF(INDEX('Required State Input – PHYS'!S$12:S$2011,$AD1483)="","",INDEX('Required State Input – PHYS'!S$12:S$2011,$AD1483)))</f>
        <v/>
      </c>
      <c r="T1483" s="78" t="str">
        <f>IF($AB1483="","",IF(INDEX('Required State Input – PHYS'!T$12:T$2011,$AD1483)="","",INDEX('Required State Input – PHYS'!T$12:T$2011,$AD1483)))</f>
        <v/>
      </c>
      <c r="U1483" s="89" t="str">
        <f>IF($AB1483="","",IF(INDEX('Required State Input – PHYS'!U$12:U$2011,$AD1483)="","",ROUND(INDEX('Required State Input – PHYS'!U$12:U$2011,$AD1483),2)))</f>
        <v/>
      </c>
      <c r="V1483" s="107" t="str">
        <f>IF($AB1483="","",IF(INDEX('Required State Input – PHYS'!V$12:V$2011,$AD1483)="","",ROUND(INDEX('Required State Input – PHYS'!V$12:V$2011,$AD1483),2)))</f>
        <v/>
      </c>
      <c r="W1483" s="108" t="str">
        <f t="shared" si="66"/>
        <v/>
      </c>
      <c r="AB1483" s="42" t="str">
        <f t="shared" si="67"/>
        <v/>
      </c>
      <c r="AC1483" s="42" t="str">
        <f t="shared" si="68"/>
        <v/>
      </c>
      <c r="AD1483" s="42" t="str">
        <f>IF(AB1483="","",MATCH(AC1483,'Required State Input – PHYS'!$AK$12:$AK$2011,FALSE))</f>
        <v/>
      </c>
    </row>
    <row r="1484" spans="1:30" x14ac:dyDescent="0.25">
      <c r="A1484" s="110" t="s">
        <v>202</v>
      </c>
      <c r="B1484" s="99" t="str">
        <f>IF($AB1484="","",IF(INDEX('Required State Input – PHYS'!B$12:B$2011,$AD1484)="","",INDEX('Required State Input – PHYS'!B$12:B$2011,$AD1484)))</f>
        <v/>
      </c>
      <c r="C1484" s="67" t="str">
        <f>IF($AB1484="","",IF(INDEX('Required State Input – PHYS'!C$12:C$2011,$AD1484)="","",INDEX('Required State Input – PHYS'!C$12:C$2011,$AD1484)))</f>
        <v/>
      </c>
      <c r="D1484" s="100" t="str">
        <f>IF($AB1484="","",IF(INDEX('Required State Input – PHYS'!D$12:D$2011,$AD1484)="","",INDEX('Required State Input – PHYS'!D$12:D$2011,$AD1484)))</f>
        <v/>
      </c>
      <c r="E1484" s="101" t="str">
        <f>IF($AB1484="","",IF(INDEX('Required State Input – PHYS'!E$12:E$2011,$AD1484)="","",INDEX('Required State Input – PHYS'!E$12:E$2011,$AD1484)))</f>
        <v/>
      </c>
      <c r="F1484" s="99" t="str">
        <f>IF($AB1484="","",IF(INDEX('Required State Input – PHYS'!F$12:F$2011,$AD1484)="","",INDEX('Required State Input – PHYS'!F$12:F$2011,$AD1484)))</f>
        <v/>
      </c>
      <c r="G1484" s="100" t="str">
        <f>IF($AB1484="","",IF(INDEX('Required State Input – PHYS'!G$12:G$2011,$AD1484)="","",INDEX('Required State Input – PHYS'!G$12:G$2011,$AD1484)))</f>
        <v/>
      </c>
      <c r="H1484" s="100" t="str">
        <f>IF($AB1484="","",IF(INDEX('Required State Input – PHYS'!H$12:H$2011,$AD1484)="","",INDEX('Required State Input – PHYS'!H$12:H$2011,$AD1484)))</f>
        <v/>
      </c>
      <c r="I1484" s="100" t="str">
        <f>IF($AB1484="","",IF(INDEX('Required State Input – PHYS'!I$12:I$2011,$AD1484)="","",INDEX('Required State Input – PHYS'!I$12:I$2011,$AD1484)))</f>
        <v/>
      </c>
      <c r="J1484" s="102" t="str">
        <f>IF($AB1484="","",IF(INDEX('Required State Input – PHYS'!J$12:J$2011,$AD1484)="","",INDEX('Required State Input – PHYS'!J$12:J$2011,$AD1484)))</f>
        <v/>
      </c>
      <c r="K1484" s="77" t="str">
        <f>IF($AB1484="","",IF(INDEX('Required State Input – PHYS'!K$12:K$2011,$AD1484)="","",INDEX('Required State Input – PHYS'!K$12:K$2011,$AD1484)))</f>
        <v/>
      </c>
      <c r="L1484" s="78" t="str">
        <f>IF($AB1484="","",IF(INDEX('Required State Input – PHYS'!L$12:L$2011,$AD1484)="","",INDEX('Required State Input – PHYS'!L$12:L$2011,$AD1484)))</f>
        <v/>
      </c>
      <c r="M1484" s="79" t="str">
        <f>IF($AB1484="","",IF(INDEX('Required State Input – PHYS'!M$12:M$2011,$AD1484)="","",ROUND(INDEX('Required State Input – PHYS'!M$12:M$2011,$AD1484),2)))</f>
        <v/>
      </c>
      <c r="N1484" s="80" t="str">
        <f>IF($AB1484="","",IF(INDEX('Required State Input – PHYS'!N$12:N$2011,$AD1484)="","",ROUND(INDEX('Required State Input – PHYS'!N$12:N$2011,$AD1484),4)))</f>
        <v/>
      </c>
      <c r="O1484" s="77" t="str">
        <f>IF($AB1484="","",IF(INDEX('Required State Input – PHYS'!O$12:O$2011,$AD1484)="","",INDEX('Required State Input – PHYS'!O$12:O$2011,$AD1484)))</f>
        <v/>
      </c>
      <c r="P1484" s="78" t="str">
        <f>IF($AB1484="","",IF(INDEX('Required State Input – PHYS'!P$12:P$2011,$AD1484)="","",INDEX('Required State Input – PHYS'!P$12:P$2011,$AD1484)))</f>
        <v/>
      </c>
      <c r="Q1484" s="79" t="str">
        <f>IF($AB1484="","",IF(INDEX('Required State Input – PHYS'!Q$12:Q$2011,$AD1484)="","",ROUND(INDEX('Required State Input – PHYS'!Q$12:Q$2011,$AD1484),2)))</f>
        <v/>
      </c>
      <c r="R1484" s="82" t="str">
        <f>IF($AB1484="","",IF(INDEX('Required State Input – PHYS'!R$12:R$2011,$AD1484)="","",INDEX('Required State Input – PHYS'!R$12:R$2011,$AD1484)))</f>
        <v/>
      </c>
      <c r="S1484" s="77" t="str">
        <f>IF($AB1484="","",IF(INDEX('Required State Input – PHYS'!S$12:S$2011,$AD1484)="","",INDEX('Required State Input – PHYS'!S$12:S$2011,$AD1484)))</f>
        <v/>
      </c>
      <c r="T1484" s="78" t="str">
        <f>IF($AB1484="","",IF(INDEX('Required State Input – PHYS'!T$12:T$2011,$AD1484)="","",INDEX('Required State Input – PHYS'!T$12:T$2011,$AD1484)))</f>
        <v/>
      </c>
      <c r="U1484" s="89" t="str">
        <f>IF($AB1484="","",IF(INDEX('Required State Input – PHYS'!U$12:U$2011,$AD1484)="","",ROUND(INDEX('Required State Input – PHYS'!U$12:U$2011,$AD1484),2)))</f>
        <v/>
      </c>
      <c r="V1484" s="107" t="str">
        <f>IF($AB1484="","",IF(INDEX('Required State Input – PHYS'!V$12:V$2011,$AD1484)="","",ROUND(INDEX('Required State Input – PHYS'!V$12:V$2011,$AD1484),2)))</f>
        <v/>
      </c>
      <c r="W1484" s="108" t="str">
        <f t="shared" si="66"/>
        <v/>
      </c>
      <c r="AB1484" s="42" t="str">
        <f t="shared" si="67"/>
        <v/>
      </c>
      <c r="AC1484" s="42" t="str">
        <f t="shared" si="68"/>
        <v/>
      </c>
      <c r="AD1484" s="42" t="str">
        <f>IF(AB1484="","",MATCH(AC1484,'Required State Input – PHYS'!$AK$12:$AK$2011,FALSE))</f>
        <v/>
      </c>
    </row>
    <row r="1485" spans="1:30" x14ac:dyDescent="0.25">
      <c r="A1485" s="110" t="s">
        <v>202</v>
      </c>
      <c r="B1485" s="99" t="str">
        <f>IF($AB1485="","",IF(INDEX('Required State Input – PHYS'!B$12:B$2011,$AD1485)="","",INDEX('Required State Input – PHYS'!B$12:B$2011,$AD1485)))</f>
        <v/>
      </c>
      <c r="C1485" s="67" t="str">
        <f>IF($AB1485="","",IF(INDEX('Required State Input – PHYS'!C$12:C$2011,$AD1485)="","",INDEX('Required State Input – PHYS'!C$12:C$2011,$AD1485)))</f>
        <v/>
      </c>
      <c r="D1485" s="100" t="str">
        <f>IF($AB1485="","",IF(INDEX('Required State Input – PHYS'!D$12:D$2011,$AD1485)="","",INDEX('Required State Input – PHYS'!D$12:D$2011,$AD1485)))</f>
        <v/>
      </c>
      <c r="E1485" s="101" t="str">
        <f>IF($AB1485="","",IF(INDEX('Required State Input – PHYS'!E$12:E$2011,$AD1485)="","",INDEX('Required State Input – PHYS'!E$12:E$2011,$AD1485)))</f>
        <v/>
      </c>
      <c r="F1485" s="99" t="str">
        <f>IF($AB1485="","",IF(INDEX('Required State Input – PHYS'!F$12:F$2011,$AD1485)="","",INDEX('Required State Input – PHYS'!F$12:F$2011,$AD1485)))</f>
        <v/>
      </c>
      <c r="G1485" s="100" t="str">
        <f>IF($AB1485="","",IF(INDEX('Required State Input – PHYS'!G$12:G$2011,$AD1485)="","",INDEX('Required State Input – PHYS'!G$12:G$2011,$AD1485)))</f>
        <v/>
      </c>
      <c r="H1485" s="100" t="str">
        <f>IF($AB1485="","",IF(INDEX('Required State Input – PHYS'!H$12:H$2011,$AD1485)="","",INDEX('Required State Input – PHYS'!H$12:H$2011,$AD1485)))</f>
        <v/>
      </c>
      <c r="I1485" s="100" t="str">
        <f>IF($AB1485="","",IF(INDEX('Required State Input – PHYS'!I$12:I$2011,$AD1485)="","",INDEX('Required State Input – PHYS'!I$12:I$2011,$AD1485)))</f>
        <v/>
      </c>
      <c r="J1485" s="102" t="str">
        <f>IF($AB1485="","",IF(INDEX('Required State Input – PHYS'!J$12:J$2011,$AD1485)="","",INDEX('Required State Input – PHYS'!J$12:J$2011,$AD1485)))</f>
        <v/>
      </c>
      <c r="K1485" s="77" t="str">
        <f>IF($AB1485="","",IF(INDEX('Required State Input – PHYS'!K$12:K$2011,$AD1485)="","",INDEX('Required State Input – PHYS'!K$12:K$2011,$AD1485)))</f>
        <v/>
      </c>
      <c r="L1485" s="78" t="str">
        <f>IF($AB1485="","",IF(INDEX('Required State Input – PHYS'!L$12:L$2011,$AD1485)="","",INDEX('Required State Input – PHYS'!L$12:L$2011,$AD1485)))</f>
        <v/>
      </c>
      <c r="M1485" s="79" t="str">
        <f>IF($AB1485="","",IF(INDEX('Required State Input – PHYS'!M$12:M$2011,$AD1485)="","",ROUND(INDEX('Required State Input – PHYS'!M$12:M$2011,$AD1485),2)))</f>
        <v/>
      </c>
      <c r="N1485" s="80" t="str">
        <f>IF($AB1485="","",IF(INDEX('Required State Input – PHYS'!N$12:N$2011,$AD1485)="","",ROUND(INDEX('Required State Input – PHYS'!N$12:N$2011,$AD1485),4)))</f>
        <v/>
      </c>
      <c r="O1485" s="77" t="str">
        <f>IF($AB1485="","",IF(INDEX('Required State Input – PHYS'!O$12:O$2011,$AD1485)="","",INDEX('Required State Input – PHYS'!O$12:O$2011,$AD1485)))</f>
        <v/>
      </c>
      <c r="P1485" s="78" t="str">
        <f>IF($AB1485="","",IF(INDEX('Required State Input – PHYS'!P$12:P$2011,$AD1485)="","",INDEX('Required State Input – PHYS'!P$12:P$2011,$AD1485)))</f>
        <v/>
      </c>
      <c r="Q1485" s="79" t="str">
        <f>IF($AB1485="","",IF(INDEX('Required State Input – PHYS'!Q$12:Q$2011,$AD1485)="","",ROUND(INDEX('Required State Input – PHYS'!Q$12:Q$2011,$AD1485),2)))</f>
        <v/>
      </c>
      <c r="R1485" s="82" t="str">
        <f>IF($AB1485="","",IF(INDEX('Required State Input – PHYS'!R$12:R$2011,$AD1485)="","",INDEX('Required State Input – PHYS'!R$12:R$2011,$AD1485)))</f>
        <v/>
      </c>
      <c r="S1485" s="77" t="str">
        <f>IF($AB1485="","",IF(INDEX('Required State Input – PHYS'!S$12:S$2011,$AD1485)="","",INDEX('Required State Input – PHYS'!S$12:S$2011,$AD1485)))</f>
        <v/>
      </c>
      <c r="T1485" s="78" t="str">
        <f>IF($AB1485="","",IF(INDEX('Required State Input – PHYS'!T$12:T$2011,$AD1485)="","",INDEX('Required State Input – PHYS'!T$12:T$2011,$AD1485)))</f>
        <v/>
      </c>
      <c r="U1485" s="89" t="str">
        <f>IF($AB1485="","",IF(INDEX('Required State Input – PHYS'!U$12:U$2011,$AD1485)="","",ROUND(INDEX('Required State Input – PHYS'!U$12:U$2011,$AD1485),2)))</f>
        <v/>
      </c>
      <c r="V1485" s="107" t="str">
        <f>IF($AB1485="","",IF(INDEX('Required State Input – PHYS'!V$12:V$2011,$AD1485)="","",ROUND(INDEX('Required State Input – PHYS'!V$12:V$2011,$AD1485),2)))</f>
        <v/>
      </c>
      <c r="W1485" s="108" t="str">
        <f t="shared" ref="W1485:W1548" si="69">IF($AB1485="","",ROUND(V1485-Q1485,2))</f>
        <v/>
      </c>
      <c r="AB1485" s="42" t="str">
        <f t="shared" ref="AB1485:AB1548" si="70">IF(AB1484&gt;=Physician_Count,"",AB1484+1)</f>
        <v/>
      </c>
      <c r="AC1485" s="42" t="str">
        <f t="shared" ref="AC1485:AC1548" si="71">IF(AB1485="","",CONCATENATE("Physician_",AB1485))</f>
        <v/>
      </c>
      <c r="AD1485" s="42" t="str">
        <f>IF(AB1485="","",MATCH(AC1485,'Required State Input – PHYS'!$AK$12:$AK$2011,FALSE))</f>
        <v/>
      </c>
    </row>
    <row r="1486" spans="1:30" x14ac:dyDescent="0.25">
      <c r="A1486" s="110" t="s">
        <v>202</v>
      </c>
      <c r="B1486" s="99" t="str">
        <f>IF($AB1486="","",IF(INDEX('Required State Input – PHYS'!B$12:B$2011,$AD1486)="","",INDEX('Required State Input – PHYS'!B$12:B$2011,$AD1486)))</f>
        <v/>
      </c>
      <c r="C1486" s="67" t="str">
        <f>IF($AB1486="","",IF(INDEX('Required State Input – PHYS'!C$12:C$2011,$AD1486)="","",INDEX('Required State Input – PHYS'!C$12:C$2011,$AD1486)))</f>
        <v/>
      </c>
      <c r="D1486" s="100" t="str">
        <f>IF($AB1486="","",IF(INDEX('Required State Input – PHYS'!D$12:D$2011,$AD1486)="","",INDEX('Required State Input – PHYS'!D$12:D$2011,$AD1486)))</f>
        <v/>
      </c>
      <c r="E1486" s="101" t="str">
        <f>IF($AB1486="","",IF(INDEX('Required State Input – PHYS'!E$12:E$2011,$AD1486)="","",INDEX('Required State Input – PHYS'!E$12:E$2011,$AD1486)))</f>
        <v/>
      </c>
      <c r="F1486" s="99" t="str">
        <f>IF($AB1486="","",IF(INDEX('Required State Input – PHYS'!F$12:F$2011,$AD1486)="","",INDEX('Required State Input – PHYS'!F$12:F$2011,$AD1486)))</f>
        <v/>
      </c>
      <c r="G1486" s="100" t="str">
        <f>IF($AB1486="","",IF(INDEX('Required State Input – PHYS'!G$12:G$2011,$AD1486)="","",INDEX('Required State Input – PHYS'!G$12:G$2011,$AD1486)))</f>
        <v/>
      </c>
      <c r="H1486" s="100" t="str">
        <f>IF($AB1486="","",IF(INDEX('Required State Input – PHYS'!H$12:H$2011,$AD1486)="","",INDEX('Required State Input – PHYS'!H$12:H$2011,$AD1486)))</f>
        <v/>
      </c>
      <c r="I1486" s="100" t="str">
        <f>IF($AB1486="","",IF(INDEX('Required State Input – PHYS'!I$12:I$2011,$AD1486)="","",INDEX('Required State Input – PHYS'!I$12:I$2011,$AD1486)))</f>
        <v/>
      </c>
      <c r="J1486" s="102" t="str">
        <f>IF($AB1486="","",IF(INDEX('Required State Input – PHYS'!J$12:J$2011,$AD1486)="","",INDEX('Required State Input – PHYS'!J$12:J$2011,$AD1486)))</f>
        <v/>
      </c>
      <c r="K1486" s="77" t="str">
        <f>IF($AB1486="","",IF(INDEX('Required State Input – PHYS'!K$12:K$2011,$AD1486)="","",INDEX('Required State Input – PHYS'!K$12:K$2011,$AD1486)))</f>
        <v/>
      </c>
      <c r="L1486" s="78" t="str">
        <f>IF($AB1486="","",IF(INDEX('Required State Input – PHYS'!L$12:L$2011,$AD1486)="","",INDEX('Required State Input – PHYS'!L$12:L$2011,$AD1486)))</f>
        <v/>
      </c>
      <c r="M1486" s="79" t="str">
        <f>IF($AB1486="","",IF(INDEX('Required State Input – PHYS'!M$12:M$2011,$AD1486)="","",ROUND(INDEX('Required State Input – PHYS'!M$12:M$2011,$AD1486),2)))</f>
        <v/>
      </c>
      <c r="N1486" s="80" t="str">
        <f>IF($AB1486="","",IF(INDEX('Required State Input – PHYS'!N$12:N$2011,$AD1486)="","",ROUND(INDEX('Required State Input – PHYS'!N$12:N$2011,$AD1486),4)))</f>
        <v/>
      </c>
      <c r="O1486" s="77" t="str">
        <f>IF($AB1486="","",IF(INDEX('Required State Input – PHYS'!O$12:O$2011,$AD1486)="","",INDEX('Required State Input – PHYS'!O$12:O$2011,$AD1486)))</f>
        <v/>
      </c>
      <c r="P1486" s="78" t="str">
        <f>IF($AB1486="","",IF(INDEX('Required State Input – PHYS'!P$12:P$2011,$AD1486)="","",INDEX('Required State Input – PHYS'!P$12:P$2011,$AD1486)))</f>
        <v/>
      </c>
      <c r="Q1486" s="79" t="str">
        <f>IF($AB1486="","",IF(INDEX('Required State Input – PHYS'!Q$12:Q$2011,$AD1486)="","",ROUND(INDEX('Required State Input – PHYS'!Q$12:Q$2011,$AD1486),2)))</f>
        <v/>
      </c>
      <c r="R1486" s="82" t="str">
        <f>IF($AB1486="","",IF(INDEX('Required State Input – PHYS'!R$12:R$2011,$AD1486)="","",INDEX('Required State Input – PHYS'!R$12:R$2011,$AD1486)))</f>
        <v/>
      </c>
      <c r="S1486" s="77" t="str">
        <f>IF($AB1486="","",IF(INDEX('Required State Input – PHYS'!S$12:S$2011,$AD1486)="","",INDEX('Required State Input – PHYS'!S$12:S$2011,$AD1486)))</f>
        <v/>
      </c>
      <c r="T1486" s="78" t="str">
        <f>IF($AB1486="","",IF(INDEX('Required State Input – PHYS'!T$12:T$2011,$AD1486)="","",INDEX('Required State Input – PHYS'!T$12:T$2011,$AD1486)))</f>
        <v/>
      </c>
      <c r="U1486" s="89" t="str">
        <f>IF($AB1486="","",IF(INDEX('Required State Input – PHYS'!U$12:U$2011,$AD1486)="","",ROUND(INDEX('Required State Input – PHYS'!U$12:U$2011,$AD1486),2)))</f>
        <v/>
      </c>
      <c r="V1486" s="107" t="str">
        <f>IF($AB1486="","",IF(INDEX('Required State Input – PHYS'!V$12:V$2011,$AD1486)="","",ROUND(INDEX('Required State Input – PHYS'!V$12:V$2011,$AD1486),2)))</f>
        <v/>
      </c>
      <c r="W1486" s="108" t="str">
        <f t="shared" si="69"/>
        <v/>
      </c>
      <c r="AB1486" s="42" t="str">
        <f t="shared" si="70"/>
        <v/>
      </c>
      <c r="AC1486" s="42" t="str">
        <f t="shared" si="71"/>
        <v/>
      </c>
      <c r="AD1486" s="42" t="str">
        <f>IF(AB1486="","",MATCH(AC1486,'Required State Input – PHYS'!$AK$12:$AK$2011,FALSE))</f>
        <v/>
      </c>
    </row>
    <row r="1487" spans="1:30" x14ac:dyDescent="0.25">
      <c r="A1487" s="110" t="s">
        <v>202</v>
      </c>
      <c r="B1487" s="99" t="str">
        <f>IF($AB1487="","",IF(INDEX('Required State Input – PHYS'!B$12:B$2011,$AD1487)="","",INDEX('Required State Input – PHYS'!B$12:B$2011,$AD1487)))</f>
        <v/>
      </c>
      <c r="C1487" s="67" t="str">
        <f>IF($AB1487="","",IF(INDEX('Required State Input – PHYS'!C$12:C$2011,$AD1487)="","",INDEX('Required State Input – PHYS'!C$12:C$2011,$AD1487)))</f>
        <v/>
      </c>
      <c r="D1487" s="100" t="str">
        <f>IF($AB1487="","",IF(INDEX('Required State Input – PHYS'!D$12:D$2011,$AD1487)="","",INDEX('Required State Input – PHYS'!D$12:D$2011,$AD1487)))</f>
        <v/>
      </c>
      <c r="E1487" s="101" t="str">
        <f>IF($AB1487="","",IF(INDEX('Required State Input – PHYS'!E$12:E$2011,$AD1487)="","",INDEX('Required State Input – PHYS'!E$12:E$2011,$AD1487)))</f>
        <v/>
      </c>
      <c r="F1487" s="99" t="str">
        <f>IF($AB1487="","",IF(INDEX('Required State Input – PHYS'!F$12:F$2011,$AD1487)="","",INDEX('Required State Input – PHYS'!F$12:F$2011,$AD1487)))</f>
        <v/>
      </c>
      <c r="G1487" s="100" t="str">
        <f>IF($AB1487="","",IF(INDEX('Required State Input – PHYS'!G$12:G$2011,$AD1487)="","",INDEX('Required State Input – PHYS'!G$12:G$2011,$AD1487)))</f>
        <v/>
      </c>
      <c r="H1487" s="100" t="str">
        <f>IF($AB1487="","",IF(INDEX('Required State Input – PHYS'!H$12:H$2011,$AD1487)="","",INDEX('Required State Input – PHYS'!H$12:H$2011,$AD1487)))</f>
        <v/>
      </c>
      <c r="I1487" s="100" t="str">
        <f>IF($AB1487="","",IF(INDEX('Required State Input – PHYS'!I$12:I$2011,$AD1487)="","",INDEX('Required State Input – PHYS'!I$12:I$2011,$AD1487)))</f>
        <v/>
      </c>
      <c r="J1487" s="102" t="str">
        <f>IF($AB1487="","",IF(INDEX('Required State Input – PHYS'!J$12:J$2011,$AD1487)="","",INDEX('Required State Input – PHYS'!J$12:J$2011,$AD1487)))</f>
        <v/>
      </c>
      <c r="K1487" s="77" t="str">
        <f>IF($AB1487="","",IF(INDEX('Required State Input – PHYS'!K$12:K$2011,$AD1487)="","",INDEX('Required State Input – PHYS'!K$12:K$2011,$AD1487)))</f>
        <v/>
      </c>
      <c r="L1487" s="78" t="str">
        <f>IF($AB1487="","",IF(INDEX('Required State Input – PHYS'!L$12:L$2011,$AD1487)="","",INDEX('Required State Input – PHYS'!L$12:L$2011,$AD1487)))</f>
        <v/>
      </c>
      <c r="M1487" s="79" t="str">
        <f>IF($AB1487="","",IF(INDEX('Required State Input – PHYS'!M$12:M$2011,$AD1487)="","",ROUND(INDEX('Required State Input – PHYS'!M$12:M$2011,$AD1487),2)))</f>
        <v/>
      </c>
      <c r="N1487" s="80" t="str">
        <f>IF($AB1487="","",IF(INDEX('Required State Input – PHYS'!N$12:N$2011,$AD1487)="","",ROUND(INDEX('Required State Input – PHYS'!N$12:N$2011,$AD1487),4)))</f>
        <v/>
      </c>
      <c r="O1487" s="77" t="str">
        <f>IF($AB1487="","",IF(INDEX('Required State Input – PHYS'!O$12:O$2011,$AD1487)="","",INDEX('Required State Input – PHYS'!O$12:O$2011,$AD1487)))</f>
        <v/>
      </c>
      <c r="P1487" s="78" t="str">
        <f>IF($AB1487="","",IF(INDEX('Required State Input – PHYS'!P$12:P$2011,$AD1487)="","",INDEX('Required State Input – PHYS'!P$12:P$2011,$AD1487)))</f>
        <v/>
      </c>
      <c r="Q1487" s="79" t="str">
        <f>IF($AB1487="","",IF(INDEX('Required State Input – PHYS'!Q$12:Q$2011,$AD1487)="","",ROUND(INDEX('Required State Input – PHYS'!Q$12:Q$2011,$AD1487),2)))</f>
        <v/>
      </c>
      <c r="R1487" s="82" t="str">
        <f>IF($AB1487="","",IF(INDEX('Required State Input – PHYS'!R$12:R$2011,$AD1487)="","",INDEX('Required State Input – PHYS'!R$12:R$2011,$AD1487)))</f>
        <v/>
      </c>
      <c r="S1487" s="77" t="str">
        <f>IF($AB1487="","",IF(INDEX('Required State Input – PHYS'!S$12:S$2011,$AD1487)="","",INDEX('Required State Input – PHYS'!S$12:S$2011,$AD1487)))</f>
        <v/>
      </c>
      <c r="T1487" s="78" t="str">
        <f>IF($AB1487="","",IF(INDEX('Required State Input – PHYS'!T$12:T$2011,$AD1487)="","",INDEX('Required State Input – PHYS'!T$12:T$2011,$AD1487)))</f>
        <v/>
      </c>
      <c r="U1487" s="89" t="str">
        <f>IF($AB1487="","",IF(INDEX('Required State Input – PHYS'!U$12:U$2011,$AD1487)="","",ROUND(INDEX('Required State Input – PHYS'!U$12:U$2011,$AD1487),2)))</f>
        <v/>
      </c>
      <c r="V1487" s="107" t="str">
        <f>IF($AB1487="","",IF(INDEX('Required State Input – PHYS'!V$12:V$2011,$AD1487)="","",ROUND(INDEX('Required State Input – PHYS'!V$12:V$2011,$AD1487),2)))</f>
        <v/>
      </c>
      <c r="W1487" s="108" t="str">
        <f t="shared" si="69"/>
        <v/>
      </c>
      <c r="AB1487" s="42" t="str">
        <f t="shared" si="70"/>
        <v/>
      </c>
      <c r="AC1487" s="42" t="str">
        <f t="shared" si="71"/>
        <v/>
      </c>
      <c r="AD1487" s="42" t="str">
        <f>IF(AB1487="","",MATCH(AC1487,'Required State Input – PHYS'!$AK$12:$AK$2011,FALSE))</f>
        <v/>
      </c>
    </row>
    <row r="1488" spans="1:30" x14ac:dyDescent="0.25">
      <c r="A1488" s="110" t="s">
        <v>202</v>
      </c>
      <c r="B1488" s="99" t="str">
        <f>IF($AB1488="","",IF(INDEX('Required State Input – PHYS'!B$12:B$2011,$AD1488)="","",INDEX('Required State Input – PHYS'!B$12:B$2011,$AD1488)))</f>
        <v/>
      </c>
      <c r="C1488" s="67" t="str">
        <f>IF($AB1488="","",IF(INDEX('Required State Input – PHYS'!C$12:C$2011,$AD1488)="","",INDEX('Required State Input – PHYS'!C$12:C$2011,$AD1488)))</f>
        <v/>
      </c>
      <c r="D1488" s="100" t="str">
        <f>IF($AB1488="","",IF(INDEX('Required State Input – PHYS'!D$12:D$2011,$AD1488)="","",INDEX('Required State Input – PHYS'!D$12:D$2011,$AD1488)))</f>
        <v/>
      </c>
      <c r="E1488" s="101" t="str">
        <f>IF($AB1488="","",IF(INDEX('Required State Input – PHYS'!E$12:E$2011,$AD1488)="","",INDEX('Required State Input – PHYS'!E$12:E$2011,$AD1488)))</f>
        <v/>
      </c>
      <c r="F1488" s="99" t="str">
        <f>IF($AB1488="","",IF(INDEX('Required State Input – PHYS'!F$12:F$2011,$AD1488)="","",INDEX('Required State Input – PHYS'!F$12:F$2011,$AD1488)))</f>
        <v/>
      </c>
      <c r="G1488" s="100" t="str">
        <f>IF($AB1488="","",IF(INDEX('Required State Input – PHYS'!G$12:G$2011,$AD1488)="","",INDEX('Required State Input – PHYS'!G$12:G$2011,$AD1488)))</f>
        <v/>
      </c>
      <c r="H1488" s="100" t="str">
        <f>IF($AB1488="","",IF(INDEX('Required State Input – PHYS'!H$12:H$2011,$AD1488)="","",INDEX('Required State Input – PHYS'!H$12:H$2011,$AD1488)))</f>
        <v/>
      </c>
      <c r="I1488" s="100" t="str">
        <f>IF($AB1488="","",IF(INDEX('Required State Input – PHYS'!I$12:I$2011,$AD1488)="","",INDEX('Required State Input – PHYS'!I$12:I$2011,$AD1488)))</f>
        <v/>
      </c>
      <c r="J1488" s="102" t="str">
        <f>IF($AB1488="","",IF(INDEX('Required State Input – PHYS'!J$12:J$2011,$AD1488)="","",INDEX('Required State Input – PHYS'!J$12:J$2011,$AD1488)))</f>
        <v/>
      </c>
      <c r="K1488" s="77" t="str">
        <f>IF($AB1488="","",IF(INDEX('Required State Input – PHYS'!K$12:K$2011,$AD1488)="","",INDEX('Required State Input – PHYS'!K$12:K$2011,$AD1488)))</f>
        <v/>
      </c>
      <c r="L1488" s="78" t="str">
        <f>IF($AB1488="","",IF(INDEX('Required State Input – PHYS'!L$12:L$2011,$AD1488)="","",INDEX('Required State Input – PHYS'!L$12:L$2011,$AD1488)))</f>
        <v/>
      </c>
      <c r="M1488" s="79" t="str">
        <f>IF($AB1488="","",IF(INDEX('Required State Input – PHYS'!M$12:M$2011,$AD1488)="","",ROUND(INDEX('Required State Input – PHYS'!M$12:M$2011,$AD1488),2)))</f>
        <v/>
      </c>
      <c r="N1488" s="80" t="str">
        <f>IF($AB1488="","",IF(INDEX('Required State Input – PHYS'!N$12:N$2011,$AD1488)="","",ROUND(INDEX('Required State Input – PHYS'!N$12:N$2011,$AD1488),4)))</f>
        <v/>
      </c>
      <c r="O1488" s="77" t="str">
        <f>IF($AB1488="","",IF(INDEX('Required State Input – PHYS'!O$12:O$2011,$AD1488)="","",INDEX('Required State Input – PHYS'!O$12:O$2011,$AD1488)))</f>
        <v/>
      </c>
      <c r="P1488" s="78" t="str">
        <f>IF($AB1488="","",IF(INDEX('Required State Input – PHYS'!P$12:P$2011,$AD1488)="","",INDEX('Required State Input – PHYS'!P$12:P$2011,$AD1488)))</f>
        <v/>
      </c>
      <c r="Q1488" s="79" t="str">
        <f>IF($AB1488="","",IF(INDEX('Required State Input – PHYS'!Q$12:Q$2011,$AD1488)="","",ROUND(INDEX('Required State Input – PHYS'!Q$12:Q$2011,$AD1488),2)))</f>
        <v/>
      </c>
      <c r="R1488" s="82" t="str">
        <f>IF($AB1488="","",IF(INDEX('Required State Input – PHYS'!R$12:R$2011,$AD1488)="","",INDEX('Required State Input – PHYS'!R$12:R$2011,$AD1488)))</f>
        <v/>
      </c>
      <c r="S1488" s="77" t="str">
        <f>IF($AB1488="","",IF(INDEX('Required State Input – PHYS'!S$12:S$2011,$AD1488)="","",INDEX('Required State Input – PHYS'!S$12:S$2011,$AD1488)))</f>
        <v/>
      </c>
      <c r="T1488" s="78" t="str">
        <f>IF($AB1488="","",IF(INDEX('Required State Input – PHYS'!T$12:T$2011,$AD1488)="","",INDEX('Required State Input – PHYS'!T$12:T$2011,$AD1488)))</f>
        <v/>
      </c>
      <c r="U1488" s="89" t="str">
        <f>IF($AB1488="","",IF(INDEX('Required State Input – PHYS'!U$12:U$2011,$AD1488)="","",ROUND(INDEX('Required State Input – PHYS'!U$12:U$2011,$AD1488),2)))</f>
        <v/>
      </c>
      <c r="V1488" s="107" t="str">
        <f>IF($AB1488="","",IF(INDEX('Required State Input – PHYS'!V$12:V$2011,$AD1488)="","",ROUND(INDEX('Required State Input – PHYS'!V$12:V$2011,$AD1488),2)))</f>
        <v/>
      </c>
      <c r="W1488" s="108" t="str">
        <f t="shared" si="69"/>
        <v/>
      </c>
      <c r="AB1488" s="42" t="str">
        <f t="shared" si="70"/>
        <v/>
      </c>
      <c r="AC1488" s="42" t="str">
        <f t="shared" si="71"/>
        <v/>
      </c>
      <c r="AD1488" s="42" t="str">
        <f>IF(AB1488="","",MATCH(AC1488,'Required State Input – PHYS'!$AK$12:$AK$2011,FALSE))</f>
        <v/>
      </c>
    </row>
    <row r="1489" spans="1:30" x14ac:dyDescent="0.25">
      <c r="A1489" s="110" t="s">
        <v>202</v>
      </c>
      <c r="B1489" s="99" t="str">
        <f>IF($AB1489="","",IF(INDEX('Required State Input – PHYS'!B$12:B$2011,$AD1489)="","",INDEX('Required State Input – PHYS'!B$12:B$2011,$AD1489)))</f>
        <v/>
      </c>
      <c r="C1489" s="67" t="str">
        <f>IF($AB1489="","",IF(INDEX('Required State Input – PHYS'!C$12:C$2011,$AD1489)="","",INDEX('Required State Input – PHYS'!C$12:C$2011,$AD1489)))</f>
        <v/>
      </c>
      <c r="D1489" s="100" t="str">
        <f>IF($AB1489="","",IF(INDEX('Required State Input – PHYS'!D$12:D$2011,$AD1489)="","",INDEX('Required State Input – PHYS'!D$12:D$2011,$AD1489)))</f>
        <v/>
      </c>
      <c r="E1489" s="101" t="str">
        <f>IF($AB1489="","",IF(INDEX('Required State Input – PHYS'!E$12:E$2011,$AD1489)="","",INDEX('Required State Input – PHYS'!E$12:E$2011,$AD1489)))</f>
        <v/>
      </c>
      <c r="F1489" s="99" t="str">
        <f>IF($AB1489="","",IF(INDEX('Required State Input – PHYS'!F$12:F$2011,$AD1489)="","",INDEX('Required State Input – PHYS'!F$12:F$2011,$AD1489)))</f>
        <v/>
      </c>
      <c r="G1489" s="100" t="str">
        <f>IF($AB1489="","",IF(INDEX('Required State Input – PHYS'!G$12:G$2011,$AD1489)="","",INDEX('Required State Input – PHYS'!G$12:G$2011,$AD1489)))</f>
        <v/>
      </c>
      <c r="H1489" s="100" t="str">
        <f>IF($AB1489="","",IF(INDEX('Required State Input – PHYS'!H$12:H$2011,$AD1489)="","",INDEX('Required State Input – PHYS'!H$12:H$2011,$AD1489)))</f>
        <v/>
      </c>
      <c r="I1489" s="100" t="str">
        <f>IF($AB1489="","",IF(INDEX('Required State Input – PHYS'!I$12:I$2011,$AD1489)="","",INDEX('Required State Input – PHYS'!I$12:I$2011,$AD1489)))</f>
        <v/>
      </c>
      <c r="J1489" s="102" t="str">
        <f>IF($AB1489="","",IF(INDEX('Required State Input – PHYS'!J$12:J$2011,$AD1489)="","",INDEX('Required State Input – PHYS'!J$12:J$2011,$AD1489)))</f>
        <v/>
      </c>
      <c r="K1489" s="77" t="str">
        <f>IF($AB1489="","",IF(INDEX('Required State Input – PHYS'!K$12:K$2011,$AD1489)="","",INDEX('Required State Input – PHYS'!K$12:K$2011,$AD1489)))</f>
        <v/>
      </c>
      <c r="L1489" s="78" t="str">
        <f>IF($AB1489="","",IF(INDEX('Required State Input – PHYS'!L$12:L$2011,$AD1489)="","",INDEX('Required State Input – PHYS'!L$12:L$2011,$AD1489)))</f>
        <v/>
      </c>
      <c r="M1489" s="79" t="str">
        <f>IF($AB1489="","",IF(INDEX('Required State Input – PHYS'!M$12:M$2011,$AD1489)="","",ROUND(INDEX('Required State Input – PHYS'!M$12:M$2011,$AD1489),2)))</f>
        <v/>
      </c>
      <c r="N1489" s="80" t="str">
        <f>IF($AB1489="","",IF(INDEX('Required State Input – PHYS'!N$12:N$2011,$AD1489)="","",ROUND(INDEX('Required State Input – PHYS'!N$12:N$2011,$AD1489),4)))</f>
        <v/>
      </c>
      <c r="O1489" s="77" t="str">
        <f>IF($AB1489="","",IF(INDEX('Required State Input – PHYS'!O$12:O$2011,$AD1489)="","",INDEX('Required State Input – PHYS'!O$12:O$2011,$AD1489)))</f>
        <v/>
      </c>
      <c r="P1489" s="78" t="str">
        <f>IF($AB1489="","",IF(INDEX('Required State Input – PHYS'!P$12:P$2011,$AD1489)="","",INDEX('Required State Input – PHYS'!P$12:P$2011,$AD1489)))</f>
        <v/>
      </c>
      <c r="Q1489" s="79" t="str">
        <f>IF($AB1489="","",IF(INDEX('Required State Input – PHYS'!Q$12:Q$2011,$AD1489)="","",ROUND(INDEX('Required State Input – PHYS'!Q$12:Q$2011,$AD1489),2)))</f>
        <v/>
      </c>
      <c r="R1489" s="82" t="str">
        <f>IF($AB1489="","",IF(INDEX('Required State Input – PHYS'!R$12:R$2011,$AD1489)="","",INDEX('Required State Input – PHYS'!R$12:R$2011,$AD1489)))</f>
        <v/>
      </c>
      <c r="S1489" s="77" t="str">
        <f>IF($AB1489="","",IF(INDEX('Required State Input – PHYS'!S$12:S$2011,$AD1489)="","",INDEX('Required State Input – PHYS'!S$12:S$2011,$AD1489)))</f>
        <v/>
      </c>
      <c r="T1489" s="78" t="str">
        <f>IF($AB1489="","",IF(INDEX('Required State Input – PHYS'!T$12:T$2011,$AD1489)="","",INDEX('Required State Input – PHYS'!T$12:T$2011,$AD1489)))</f>
        <v/>
      </c>
      <c r="U1489" s="89" t="str">
        <f>IF($AB1489="","",IF(INDEX('Required State Input – PHYS'!U$12:U$2011,$AD1489)="","",ROUND(INDEX('Required State Input – PHYS'!U$12:U$2011,$AD1489),2)))</f>
        <v/>
      </c>
      <c r="V1489" s="107" t="str">
        <f>IF($AB1489="","",IF(INDEX('Required State Input – PHYS'!V$12:V$2011,$AD1489)="","",ROUND(INDEX('Required State Input – PHYS'!V$12:V$2011,$AD1489),2)))</f>
        <v/>
      </c>
      <c r="W1489" s="108" t="str">
        <f t="shared" si="69"/>
        <v/>
      </c>
      <c r="AB1489" s="42" t="str">
        <f t="shared" si="70"/>
        <v/>
      </c>
      <c r="AC1489" s="42" t="str">
        <f t="shared" si="71"/>
        <v/>
      </c>
      <c r="AD1489" s="42" t="str">
        <f>IF(AB1489="","",MATCH(AC1489,'Required State Input – PHYS'!$AK$12:$AK$2011,FALSE))</f>
        <v/>
      </c>
    </row>
    <row r="1490" spans="1:30" x14ac:dyDescent="0.25">
      <c r="A1490" s="110" t="s">
        <v>202</v>
      </c>
      <c r="B1490" s="99" t="str">
        <f>IF($AB1490="","",IF(INDEX('Required State Input – PHYS'!B$12:B$2011,$AD1490)="","",INDEX('Required State Input – PHYS'!B$12:B$2011,$AD1490)))</f>
        <v/>
      </c>
      <c r="C1490" s="67" t="str">
        <f>IF($AB1490="","",IF(INDEX('Required State Input – PHYS'!C$12:C$2011,$AD1490)="","",INDEX('Required State Input – PHYS'!C$12:C$2011,$AD1490)))</f>
        <v/>
      </c>
      <c r="D1490" s="100" t="str">
        <f>IF($AB1490="","",IF(INDEX('Required State Input – PHYS'!D$12:D$2011,$AD1490)="","",INDEX('Required State Input – PHYS'!D$12:D$2011,$AD1490)))</f>
        <v/>
      </c>
      <c r="E1490" s="101" t="str">
        <f>IF($AB1490="","",IF(INDEX('Required State Input – PHYS'!E$12:E$2011,$AD1490)="","",INDEX('Required State Input – PHYS'!E$12:E$2011,$AD1490)))</f>
        <v/>
      </c>
      <c r="F1490" s="99" t="str">
        <f>IF($AB1490="","",IF(INDEX('Required State Input – PHYS'!F$12:F$2011,$AD1490)="","",INDEX('Required State Input – PHYS'!F$12:F$2011,$AD1490)))</f>
        <v/>
      </c>
      <c r="G1490" s="100" t="str">
        <f>IF($AB1490="","",IF(INDEX('Required State Input – PHYS'!G$12:G$2011,$AD1490)="","",INDEX('Required State Input – PHYS'!G$12:G$2011,$AD1490)))</f>
        <v/>
      </c>
      <c r="H1490" s="100" t="str">
        <f>IF($AB1490="","",IF(INDEX('Required State Input – PHYS'!H$12:H$2011,$AD1490)="","",INDEX('Required State Input – PHYS'!H$12:H$2011,$AD1490)))</f>
        <v/>
      </c>
      <c r="I1490" s="100" t="str">
        <f>IF($AB1490="","",IF(INDEX('Required State Input – PHYS'!I$12:I$2011,$AD1490)="","",INDEX('Required State Input – PHYS'!I$12:I$2011,$AD1490)))</f>
        <v/>
      </c>
      <c r="J1490" s="102" t="str">
        <f>IF($AB1490="","",IF(INDEX('Required State Input – PHYS'!J$12:J$2011,$AD1490)="","",INDEX('Required State Input – PHYS'!J$12:J$2011,$AD1490)))</f>
        <v/>
      </c>
      <c r="K1490" s="77" t="str">
        <f>IF($AB1490="","",IF(INDEX('Required State Input – PHYS'!K$12:K$2011,$AD1490)="","",INDEX('Required State Input – PHYS'!K$12:K$2011,$AD1490)))</f>
        <v/>
      </c>
      <c r="L1490" s="78" t="str">
        <f>IF($AB1490="","",IF(INDEX('Required State Input – PHYS'!L$12:L$2011,$AD1490)="","",INDEX('Required State Input – PHYS'!L$12:L$2011,$AD1490)))</f>
        <v/>
      </c>
      <c r="M1490" s="79" t="str">
        <f>IF($AB1490="","",IF(INDEX('Required State Input – PHYS'!M$12:M$2011,$AD1490)="","",ROUND(INDEX('Required State Input – PHYS'!M$12:M$2011,$AD1490),2)))</f>
        <v/>
      </c>
      <c r="N1490" s="80" t="str">
        <f>IF($AB1490="","",IF(INDEX('Required State Input – PHYS'!N$12:N$2011,$AD1490)="","",ROUND(INDEX('Required State Input – PHYS'!N$12:N$2011,$AD1490),4)))</f>
        <v/>
      </c>
      <c r="O1490" s="77" t="str">
        <f>IF($AB1490="","",IF(INDEX('Required State Input – PHYS'!O$12:O$2011,$AD1490)="","",INDEX('Required State Input – PHYS'!O$12:O$2011,$AD1490)))</f>
        <v/>
      </c>
      <c r="P1490" s="78" t="str">
        <f>IF($AB1490="","",IF(INDEX('Required State Input – PHYS'!P$12:P$2011,$AD1490)="","",INDEX('Required State Input – PHYS'!P$12:P$2011,$AD1490)))</f>
        <v/>
      </c>
      <c r="Q1490" s="79" t="str">
        <f>IF($AB1490="","",IF(INDEX('Required State Input – PHYS'!Q$12:Q$2011,$AD1490)="","",ROUND(INDEX('Required State Input – PHYS'!Q$12:Q$2011,$AD1490),2)))</f>
        <v/>
      </c>
      <c r="R1490" s="82" t="str">
        <f>IF($AB1490="","",IF(INDEX('Required State Input – PHYS'!R$12:R$2011,$AD1490)="","",INDEX('Required State Input – PHYS'!R$12:R$2011,$AD1490)))</f>
        <v/>
      </c>
      <c r="S1490" s="77" t="str">
        <f>IF($AB1490="","",IF(INDEX('Required State Input – PHYS'!S$12:S$2011,$AD1490)="","",INDEX('Required State Input – PHYS'!S$12:S$2011,$AD1490)))</f>
        <v/>
      </c>
      <c r="T1490" s="78" t="str">
        <f>IF($AB1490="","",IF(INDEX('Required State Input – PHYS'!T$12:T$2011,$AD1490)="","",INDEX('Required State Input – PHYS'!T$12:T$2011,$AD1490)))</f>
        <v/>
      </c>
      <c r="U1490" s="89" t="str">
        <f>IF($AB1490="","",IF(INDEX('Required State Input – PHYS'!U$12:U$2011,$AD1490)="","",ROUND(INDEX('Required State Input – PHYS'!U$12:U$2011,$AD1490),2)))</f>
        <v/>
      </c>
      <c r="V1490" s="107" t="str">
        <f>IF($AB1490="","",IF(INDEX('Required State Input – PHYS'!V$12:V$2011,$AD1490)="","",ROUND(INDEX('Required State Input – PHYS'!V$12:V$2011,$AD1490),2)))</f>
        <v/>
      </c>
      <c r="W1490" s="108" t="str">
        <f t="shared" si="69"/>
        <v/>
      </c>
      <c r="AB1490" s="42" t="str">
        <f t="shared" si="70"/>
        <v/>
      </c>
      <c r="AC1490" s="42" t="str">
        <f t="shared" si="71"/>
        <v/>
      </c>
      <c r="AD1490" s="42" t="str">
        <f>IF(AB1490="","",MATCH(AC1490,'Required State Input – PHYS'!$AK$12:$AK$2011,FALSE))</f>
        <v/>
      </c>
    </row>
    <row r="1491" spans="1:30" x14ac:dyDescent="0.25">
      <c r="A1491" s="110" t="s">
        <v>202</v>
      </c>
      <c r="B1491" s="99" t="str">
        <f>IF($AB1491="","",IF(INDEX('Required State Input – PHYS'!B$12:B$2011,$AD1491)="","",INDEX('Required State Input – PHYS'!B$12:B$2011,$AD1491)))</f>
        <v/>
      </c>
      <c r="C1491" s="67" t="str">
        <f>IF($AB1491="","",IF(INDEX('Required State Input – PHYS'!C$12:C$2011,$AD1491)="","",INDEX('Required State Input – PHYS'!C$12:C$2011,$AD1491)))</f>
        <v/>
      </c>
      <c r="D1491" s="100" t="str">
        <f>IF($AB1491="","",IF(INDEX('Required State Input – PHYS'!D$12:D$2011,$AD1491)="","",INDEX('Required State Input – PHYS'!D$12:D$2011,$AD1491)))</f>
        <v/>
      </c>
      <c r="E1491" s="101" t="str">
        <f>IF($AB1491="","",IF(INDEX('Required State Input – PHYS'!E$12:E$2011,$AD1491)="","",INDEX('Required State Input – PHYS'!E$12:E$2011,$AD1491)))</f>
        <v/>
      </c>
      <c r="F1491" s="99" t="str">
        <f>IF($AB1491="","",IF(INDEX('Required State Input – PHYS'!F$12:F$2011,$AD1491)="","",INDEX('Required State Input – PHYS'!F$12:F$2011,$AD1491)))</f>
        <v/>
      </c>
      <c r="G1491" s="100" t="str">
        <f>IF($AB1491="","",IF(INDEX('Required State Input – PHYS'!G$12:G$2011,$AD1491)="","",INDEX('Required State Input – PHYS'!G$12:G$2011,$AD1491)))</f>
        <v/>
      </c>
      <c r="H1491" s="100" t="str">
        <f>IF($AB1491="","",IF(INDEX('Required State Input – PHYS'!H$12:H$2011,$AD1491)="","",INDEX('Required State Input – PHYS'!H$12:H$2011,$AD1491)))</f>
        <v/>
      </c>
      <c r="I1491" s="100" t="str">
        <f>IF($AB1491="","",IF(INDEX('Required State Input – PHYS'!I$12:I$2011,$AD1491)="","",INDEX('Required State Input – PHYS'!I$12:I$2011,$AD1491)))</f>
        <v/>
      </c>
      <c r="J1491" s="102" t="str">
        <f>IF($AB1491="","",IF(INDEX('Required State Input – PHYS'!J$12:J$2011,$AD1491)="","",INDEX('Required State Input – PHYS'!J$12:J$2011,$AD1491)))</f>
        <v/>
      </c>
      <c r="K1491" s="77" t="str">
        <f>IF($AB1491="","",IF(INDEX('Required State Input – PHYS'!K$12:K$2011,$AD1491)="","",INDEX('Required State Input – PHYS'!K$12:K$2011,$AD1491)))</f>
        <v/>
      </c>
      <c r="L1491" s="78" t="str">
        <f>IF($AB1491="","",IF(INDEX('Required State Input – PHYS'!L$12:L$2011,$AD1491)="","",INDEX('Required State Input – PHYS'!L$12:L$2011,$AD1491)))</f>
        <v/>
      </c>
      <c r="M1491" s="79" t="str">
        <f>IF($AB1491="","",IF(INDEX('Required State Input – PHYS'!M$12:M$2011,$AD1491)="","",ROUND(INDEX('Required State Input – PHYS'!M$12:M$2011,$AD1491),2)))</f>
        <v/>
      </c>
      <c r="N1491" s="80" t="str">
        <f>IF($AB1491="","",IF(INDEX('Required State Input – PHYS'!N$12:N$2011,$AD1491)="","",ROUND(INDEX('Required State Input – PHYS'!N$12:N$2011,$AD1491),4)))</f>
        <v/>
      </c>
      <c r="O1491" s="77" t="str">
        <f>IF($AB1491="","",IF(INDEX('Required State Input – PHYS'!O$12:O$2011,$AD1491)="","",INDEX('Required State Input – PHYS'!O$12:O$2011,$AD1491)))</f>
        <v/>
      </c>
      <c r="P1491" s="78" t="str">
        <f>IF($AB1491="","",IF(INDEX('Required State Input – PHYS'!P$12:P$2011,$AD1491)="","",INDEX('Required State Input – PHYS'!P$12:P$2011,$AD1491)))</f>
        <v/>
      </c>
      <c r="Q1491" s="79" t="str">
        <f>IF($AB1491="","",IF(INDEX('Required State Input – PHYS'!Q$12:Q$2011,$AD1491)="","",ROUND(INDEX('Required State Input – PHYS'!Q$12:Q$2011,$AD1491),2)))</f>
        <v/>
      </c>
      <c r="R1491" s="82" t="str">
        <f>IF($AB1491="","",IF(INDEX('Required State Input – PHYS'!R$12:R$2011,$AD1491)="","",INDEX('Required State Input – PHYS'!R$12:R$2011,$AD1491)))</f>
        <v/>
      </c>
      <c r="S1491" s="77" t="str">
        <f>IF($AB1491="","",IF(INDEX('Required State Input – PHYS'!S$12:S$2011,$AD1491)="","",INDEX('Required State Input – PHYS'!S$12:S$2011,$AD1491)))</f>
        <v/>
      </c>
      <c r="T1491" s="78" t="str">
        <f>IF($AB1491="","",IF(INDEX('Required State Input – PHYS'!T$12:T$2011,$AD1491)="","",INDEX('Required State Input – PHYS'!T$12:T$2011,$AD1491)))</f>
        <v/>
      </c>
      <c r="U1491" s="89" t="str">
        <f>IF($AB1491="","",IF(INDEX('Required State Input – PHYS'!U$12:U$2011,$AD1491)="","",ROUND(INDEX('Required State Input – PHYS'!U$12:U$2011,$AD1491),2)))</f>
        <v/>
      </c>
      <c r="V1491" s="107" t="str">
        <f>IF($AB1491="","",IF(INDEX('Required State Input – PHYS'!V$12:V$2011,$AD1491)="","",ROUND(INDEX('Required State Input – PHYS'!V$12:V$2011,$AD1491),2)))</f>
        <v/>
      </c>
      <c r="W1491" s="108" t="str">
        <f t="shared" si="69"/>
        <v/>
      </c>
      <c r="AB1491" s="42" t="str">
        <f t="shared" si="70"/>
        <v/>
      </c>
      <c r="AC1491" s="42" t="str">
        <f t="shared" si="71"/>
        <v/>
      </c>
      <c r="AD1491" s="42" t="str">
        <f>IF(AB1491="","",MATCH(AC1491,'Required State Input – PHYS'!$AK$12:$AK$2011,FALSE))</f>
        <v/>
      </c>
    </row>
    <row r="1492" spans="1:30" x14ac:dyDescent="0.25">
      <c r="A1492" s="110" t="s">
        <v>202</v>
      </c>
      <c r="B1492" s="99" t="str">
        <f>IF($AB1492="","",IF(INDEX('Required State Input – PHYS'!B$12:B$2011,$AD1492)="","",INDEX('Required State Input – PHYS'!B$12:B$2011,$AD1492)))</f>
        <v/>
      </c>
      <c r="C1492" s="67" t="str">
        <f>IF($AB1492="","",IF(INDEX('Required State Input – PHYS'!C$12:C$2011,$AD1492)="","",INDEX('Required State Input – PHYS'!C$12:C$2011,$AD1492)))</f>
        <v/>
      </c>
      <c r="D1492" s="100" t="str">
        <f>IF($AB1492="","",IF(INDEX('Required State Input – PHYS'!D$12:D$2011,$AD1492)="","",INDEX('Required State Input – PHYS'!D$12:D$2011,$AD1492)))</f>
        <v/>
      </c>
      <c r="E1492" s="101" t="str">
        <f>IF($AB1492="","",IF(INDEX('Required State Input – PHYS'!E$12:E$2011,$AD1492)="","",INDEX('Required State Input – PHYS'!E$12:E$2011,$AD1492)))</f>
        <v/>
      </c>
      <c r="F1492" s="99" t="str">
        <f>IF($AB1492="","",IF(INDEX('Required State Input – PHYS'!F$12:F$2011,$AD1492)="","",INDEX('Required State Input – PHYS'!F$12:F$2011,$AD1492)))</f>
        <v/>
      </c>
      <c r="G1492" s="100" t="str">
        <f>IF($AB1492="","",IF(INDEX('Required State Input – PHYS'!G$12:G$2011,$AD1492)="","",INDEX('Required State Input – PHYS'!G$12:G$2011,$AD1492)))</f>
        <v/>
      </c>
      <c r="H1492" s="100" t="str">
        <f>IF($AB1492="","",IF(INDEX('Required State Input – PHYS'!H$12:H$2011,$AD1492)="","",INDEX('Required State Input – PHYS'!H$12:H$2011,$AD1492)))</f>
        <v/>
      </c>
      <c r="I1492" s="100" t="str">
        <f>IF($AB1492="","",IF(INDEX('Required State Input – PHYS'!I$12:I$2011,$AD1492)="","",INDEX('Required State Input – PHYS'!I$12:I$2011,$AD1492)))</f>
        <v/>
      </c>
      <c r="J1492" s="102" t="str">
        <f>IF($AB1492="","",IF(INDEX('Required State Input – PHYS'!J$12:J$2011,$AD1492)="","",INDEX('Required State Input – PHYS'!J$12:J$2011,$AD1492)))</f>
        <v/>
      </c>
      <c r="K1492" s="77" t="str">
        <f>IF($AB1492="","",IF(INDEX('Required State Input – PHYS'!K$12:K$2011,$AD1492)="","",INDEX('Required State Input – PHYS'!K$12:K$2011,$AD1492)))</f>
        <v/>
      </c>
      <c r="L1492" s="78" t="str">
        <f>IF($AB1492="","",IF(INDEX('Required State Input – PHYS'!L$12:L$2011,$AD1492)="","",INDEX('Required State Input – PHYS'!L$12:L$2011,$AD1492)))</f>
        <v/>
      </c>
      <c r="M1492" s="79" t="str">
        <f>IF($AB1492="","",IF(INDEX('Required State Input – PHYS'!M$12:M$2011,$AD1492)="","",ROUND(INDEX('Required State Input – PHYS'!M$12:M$2011,$AD1492),2)))</f>
        <v/>
      </c>
      <c r="N1492" s="80" t="str">
        <f>IF($AB1492="","",IF(INDEX('Required State Input – PHYS'!N$12:N$2011,$AD1492)="","",ROUND(INDEX('Required State Input – PHYS'!N$12:N$2011,$AD1492),4)))</f>
        <v/>
      </c>
      <c r="O1492" s="77" t="str">
        <f>IF($AB1492="","",IF(INDEX('Required State Input – PHYS'!O$12:O$2011,$AD1492)="","",INDEX('Required State Input – PHYS'!O$12:O$2011,$AD1492)))</f>
        <v/>
      </c>
      <c r="P1492" s="78" t="str">
        <f>IF($AB1492="","",IF(INDEX('Required State Input – PHYS'!P$12:P$2011,$AD1492)="","",INDEX('Required State Input – PHYS'!P$12:P$2011,$AD1492)))</f>
        <v/>
      </c>
      <c r="Q1492" s="79" t="str">
        <f>IF($AB1492="","",IF(INDEX('Required State Input – PHYS'!Q$12:Q$2011,$AD1492)="","",ROUND(INDEX('Required State Input – PHYS'!Q$12:Q$2011,$AD1492),2)))</f>
        <v/>
      </c>
      <c r="R1492" s="82" t="str">
        <f>IF($AB1492="","",IF(INDEX('Required State Input – PHYS'!R$12:R$2011,$AD1492)="","",INDEX('Required State Input – PHYS'!R$12:R$2011,$AD1492)))</f>
        <v/>
      </c>
      <c r="S1492" s="77" t="str">
        <f>IF($AB1492="","",IF(INDEX('Required State Input – PHYS'!S$12:S$2011,$AD1492)="","",INDEX('Required State Input – PHYS'!S$12:S$2011,$AD1492)))</f>
        <v/>
      </c>
      <c r="T1492" s="78" t="str">
        <f>IF($AB1492="","",IF(INDEX('Required State Input – PHYS'!T$12:T$2011,$AD1492)="","",INDEX('Required State Input – PHYS'!T$12:T$2011,$AD1492)))</f>
        <v/>
      </c>
      <c r="U1492" s="89" t="str">
        <f>IF($AB1492="","",IF(INDEX('Required State Input – PHYS'!U$12:U$2011,$AD1492)="","",ROUND(INDEX('Required State Input – PHYS'!U$12:U$2011,$AD1492),2)))</f>
        <v/>
      </c>
      <c r="V1492" s="107" t="str">
        <f>IF($AB1492="","",IF(INDEX('Required State Input – PHYS'!V$12:V$2011,$AD1492)="","",ROUND(INDEX('Required State Input – PHYS'!V$12:V$2011,$AD1492),2)))</f>
        <v/>
      </c>
      <c r="W1492" s="108" t="str">
        <f t="shared" si="69"/>
        <v/>
      </c>
      <c r="AB1492" s="42" t="str">
        <f t="shared" si="70"/>
        <v/>
      </c>
      <c r="AC1492" s="42" t="str">
        <f t="shared" si="71"/>
        <v/>
      </c>
      <c r="AD1492" s="42" t="str">
        <f>IF(AB1492="","",MATCH(AC1492,'Required State Input – PHYS'!$AK$12:$AK$2011,FALSE))</f>
        <v/>
      </c>
    </row>
    <row r="1493" spans="1:30" x14ac:dyDescent="0.25">
      <c r="A1493" s="110" t="s">
        <v>202</v>
      </c>
      <c r="B1493" s="99" t="str">
        <f>IF($AB1493="","",IF(INDEX('Required State Input – PHYS'!B$12:B$2011,$AD1493)="","",INDEX('Required State Input – PHYS'!B$12:B$2011,$AD1493)))</f>
        <v/>
      </c>
      <c r="C1493" s="67" t="str">
        <f>IF($AB1493="","",IF(INDEX('Required State Input – PHYS'!C$12:C$2011,$AD1493)="","",INDEX('Required State Input – PHYS'!C$12:C$2011,$AD1493)))</f>
        <v/>
      </c>
      <c r="D1493" s="100" t="str">
        <f>IF($AB1493="","",IF(INDEX('Required State Input – PHYS'!D$12:D$2011,$AD1493)="","",INDEX('Required State Input – PHYS'!D$12:D$2011,$AD1493)))</f>
        <v/>
      </c>
      <c r="E1493" s="101" t="str">
        <f>IF($AB1493="","",IF(INDEX('Required State Input – PHYS'!E$12:E$2011,$AD1493)="","",INDEX('Required State Input – PHYS'!E$12:E$2011,$AD1493)))</f>
        <v/>
      </c>
      <c r="F1493" s="99" t="str">
        <f>IF($AB1493="","",IF(INDEX('Required State Input – PHYS'!F$12:F$2011,$AD1493)="","",INDEX('Required State Input – PHYS'!F$12:F$2011,$AD1493)))</f>
        <v/>
      </c>
      <c r="G1493" s="100" t="str">
        <f>IF($AB1493="","",IF(INDEX('Required State Input – PHYS'!G$12:G$2011,$AD1493)="","",INDEX('Required State Input – PHYS'!G$12:G$2011,$AD1493)))</f>
        <v/>
      </c>
      <c r="H1493" s="100" t="str">
        <f>IF($AB1493="","",IF(INDEX('Required State Input – PHYS'!H$12:H$2011,$AD1493)="","",INDEX('Required State Input – PHYS'!H$12:H$2011,$AD1493)))</f>
        <v/>
      </c>
      <c r="I1493" s="100" t="str">
        <f>IF($AB1493="","",IF(INDEX('Required State Input – PHYS'!I$12:I$2011,$AD1493)="","",INDEX('Required State Input – PHYS'!I$12:I$2011,$AD1493)))</f>
        <v/>
      </c>
      <c r="J1493" s="102" t="str">
        <f>IF($AB1493="","",IF(INDEX('Required State Input – PHYS'!J$12:J$2011,$AD1493)="","",INDEX('Required State Input – PHYS'!J$12:J$2011,$AD1493)))</f>
        <v/>
      </c>
      <c r="K1493" s="77" t="str">
        <f>IF($AB1493="","",IF(INDEX('Required State Input – PHYS'!K$12:K$2011,$AD1493)="","",INDEX('Required State Input – PHYS'!K$12:K$2011,$AD1493)))</f>
        <v/>
      </c>
      <c r="L1493" s="78" t="str">
        <f>IF($AB1493="","",IF(INDEX('Required State Input – PHYS'!L$12:L$2011,$AD1493)="","",INDEX('Required State Input – PHYS'!L$12:L$2011,$AD1493)))</f>
        <v/>
      </c>
      <c r="M1493" s="79" t="str">
        <f>IF($AB1493="","",IF(INDEX('Required State Input – PHYS'!M$12:M$2011,$AD1493)="","",ROUND(INDEX('Required State Input – PHYS'!M$12:M$2011,$AD1493),2)))</f>
        <v/>
      </c>
      <c r="N1493" s="80" t="str">
        <f>IF($AB1493="","",IF(INDEX('Required State Input – PHYS'!N$12:N$2011,$AD1493)="","",ROUND(INDEX('Required State Input – PHYS'!N$12:N$2011,$AD1493),4)))</f>
        <v/>
      </c>
      <c r="O1493" s="77" t="str">
        <f>IF($AB1493="","",IF(INDEX('Required State Input – PHYS'!O$12:O$2011,$AD1493)="","",INDEX('Required State Input – PHYS'!O$12:O$2011,$AD1493)))</f>
        <v/>
      </c>
      <c r="P1493" s="78" t="str">
        <f>IF($AB1493="","",IF(INDEX('Required State Input – PHYS'!P$12:P$2011,$AD1493)="","",INDEX('Required State Input – PHYS'!P$12:P$2011,$AD1493)))</f>
        <v/>
      </c>
      <c r="Q1493" s="79" t="str">
        <f>IF($AB1493="","",IF(INDEX('Required State Input – PHYS'!Q$12:Q$2011,$AD1493)="","",ROUND(INDEX('Required State Input – PHYS'!Q$12:Q$2011,$AD1493),2)))</f>
        <v/>
      </c>
      <c r="R1493" s="82" t="str">
        <f>IF($AB1493="","",IF(INDEX('Required State Input – PHYS'!R$12:R$2011,$AD1493)="","",INDEX('Required State Input – PHYS'!R$12:R$2011,$AD1493)))</f>
        <v/>
      </c>
      <c r="S1493" s="77" t="str">
        <f>IF($AB1493="","",IF(INDEX('Required State Input – PHYS'!S$12:S$2011,$AD1493)="","",INDEX('Required State Input – PHYS'!S$12:S$2011,$AD1493)))</f>
        <v/>
      </c>
      <c r="T1493" s="78" t="str">
        <f>IF($AB1493="","",IF(INDEX('Required State Input – PHYS'!T$12:T$2011,$AD1493)="","",INDEX('Required State Input – PHYS'!T$12:T$2011,$AD1493)))</f>
        <v/>
      </c>
      <c r="U1493" s="89" t="str">
        <f>IF($AB1493="","",IF(INDEX('Required State Input – PHYS'!U$12:U$2011,$AD1493)="","",ROUND(INDEX('Required State Input – PHYS'!U$12:U$2011,$AD1493),2)))</f>
        <v/>
      </c>
      <c r="V1493" s="107" t="str">
        <f>IF($AB1493="","",IF(INDEX('Required State Input – PHYS'!V$12:V$2011,$AD1493)="","",ROUND(INDEX('Required State Input – PHYS'!V$12:V$2011,$AD1493),2)))</f>
        <v/>
      </c>
      <c r="W1493" s="108" t="str">
        <f t="shared" si="69"/>
        <v/>
      </c>
      <c r="AB1493" s="42" t="str">
        <f t="shared" si="70"/>
        <v/>
      </c>
      <c r="AC1493" s="42" t="str">
        <f t="shared" si="71"/>
        <v/>
      </c>
      <c r="AD1493" s="42" t="str">
        <f>IF(AB1493="","",MATCH(AC1493,'Required State Input – PHYS'!$AK$12:$AK$2011,FALSE))</f>
        <v/>
      </c>
    </row>
    <row r="1494" spans="1:30" x14ac:dyDescent="0.25">
      <c r="A1494" s="110" t="s">
        <v>202</v>
      </c>
      <c r="B1494" s="99" t="str">
        <f>IF($AB1494="","",IF(INDEX('Required State Input – PHYS'!B$12:B$2011,$AD1494)="","",INDEX('Required State Input – PHYS'!B$12:B$2011,$AD1494)))</f>
        <v/>
      </c>
      <c r="C1494" s="67" t="str">
        <f>IF($AB1494="","",IF(INDEX('Required State Input – PHYS'!C$12:C$2011,$AD1494)="","",INDEX('Required State Input – PHYS'!C$12:C$2011,$AD1494)))</f>
        <v/>
      </c>
      <c r="D1494" s="100" t="str">
        <f>IF($AB1494="","",IF(INDEX('Required State Input – PHYS'!D$12:D$2011,$AD1494)="","",INDEX('Required State Input – PHYS'!D$12:D$2011,$AD1494)))</f>
        <v/>
      </c>
      <c r="E1494" s="101" t="str">
        <f>IF($AB1494="","",IF(INDEX('Required State Input – PHYS'!E$12:E$2011,$AD1494)="","",INDEX('Required State Input – PHYS'!E$12:E$2011,$AD1494)))</f>
        <v/>
      </c>
      <c r="F1494" s="99" t="str">
        <f>IF($AB1494="","",IF(INDEX('Required State Input – PHYS'!F$12:F$2011,$AD1494)="","",INDEX('Required State Input – PHYS'!F$12:F$2011,$AD1494)))</f>
        <v/>
      </c>
      <c r="G1494" s="100" t="str">
        <f>IF($AB1494="","",IF(INDEX('Required State Input – PHYS'!G$12:G$2011,$AD1494)="","",INDEX('Required State Input – PHYS'!G$12:G$2011,$AD1494)))</f>
        <v/>
      </c>
      <c r="H1494" s="100" t="str">
        <f>IF($AB1494="","",IF(INDEX('Required State Input – PHYS'!H$12:H$2011,$AD1494)="","",INDEX('Required State Input – PHYS'!H$12:H$2011,$AD1494)))</f>
        <v/>
      </c>
      <c r="I1494" s="100" t="str">
        <f>IF($AB1494="","",IF(INDEX('Required State Input – PHYS'!I$12:I$2011,$AD1494)="","",INDEX('Required State Input – PHYS'!I$12:I$2011,$AD1494)))</f>
        <v/>
      </c>
      <c r="J1494" s="102" t="str">
        <f>IF($AB1494="","",IF(INDEX('Required State Input – PHYS'!J$12:J$2011,$AD1494)="","",INDEX('Required State Input – PHYS'!J$12:J$2011,$AD1494)))</f>
        <v/>
      </c>
      <c r="K1494" s="77" t="str">
        <f>IF($AB1494="","",IF(INDEX('Required State Input – PHYS'!K$12:K$2011,$AD1494)="","",INDEX('Required State Input – PHYS'!K$12:K$2011,$AD1494)))</f>
        <v/>
      </c>
      <c r="L1494" s="78" t="str">
        <f>IF($AB1494="","",IF(INDEX('Required State Input – PHYS'!L$12:L$2011,$AD1494)="","",INDEX('Required State Input – PHYS'!L$12:L$2011,$AD1494)))</f>
        <v/>
      </c>
      <c r="M1494" s="79" t="str">
        <f>IF($AB1494="","",IF(INDEX('Required State Input – PHYS'!M$12:M$2011,$AD1494)="","",ROUND(INDEX('Required State Input – PHYS'!M$12:M$2011,$AD1494),2)))</f>
        <v/>
      </c>
      <c r="N1494" s="80" t="str">
        <f>IF($AB1494="","",IF(INDEX('Required State Input – PHYS'!N$12:N$2011,$AD1494)="","",ROUND(INDEX('Required State Input – PHYS'!N$12:N$2011,$AD1494),4)))</f>
        <v/>
      </c>
      <c r="O1494" s="77" t="str">
        <f>IF($AB1494="","",IF(INDEX('Required State Input – PHYS'!O$12:O$2011,$AD1494)="","",INDEX('Required State Input – PHYS'!O$12:O$2011,$AD1494)))</f>
        <v/>
      </c>
      <c r="P1494" s="78" t="str">
        <f>IF($AB1494="","",IF(INDEX('Required State Input – PHYS'!P$12:P$2011,$AD1494)="","",INDEX('Required State Input – PHYS'!P$12:P$2011,$AD1494)))</f>
        <v/>
      </c>
      <c r="Q1494" s="79" t="str">
        <f>IF($AB1494="","",IF(INDEX('Required State Input – PHYS'!Q$12:Q$2011,$AD1494)="","",ROUND(INDEX('Required State Input – PHYS'!Q$12:Q$2011,$AD1494),2)))</f>
        <v/>
      </c>
      <c r="R1494" s="82" t="str">
        <f>IF($AB1494="","",IF(INDEX('Required State Input – PHYS'!R$12:R$2011,$AD1494)="","",INDEX('Required State Input – PHYS'!R$12:R$2011,$AD1494)))</f>
        <v/>
      </c>
      <c r="S1494" s="77" t="str">
        <f>IF($AB1494="","",IF(INDEX('Required State Input – PHYS'!S$12:S$2011,$AD1494)="","",INDEX('Required State Input – PHYS'!S$12:S$2011,$AD1494)))</f>
        <v/>
      </c>
      <c r="T1494" s="78" t="str">
        <f>IF($AB1494="","",IF(INDEX('Required State Input – PHYS'!T$12:T$2011,$AD1494)="","",INDEX('Required State Input – PHYS'!T$12:T$2011,$AD1494)))</f>
        <v/>
      </c>
      <c r="U1494" s="89" t="str">
        <f>IF($AB1494="","",IF(INDEX('Required State Input – PHYS'!U$12:U$2011,$AD1494)="","",ROUND(INDEX('Required State Input – PHYS'!U$12:U$2011,$AD1494),2)))</f>
        <v/>
      </c>
      <c r="V1494" s="107" t="str">
        <f>IF($AB1494="","",IF(INDEX('Required State Input – PHYS'!V$12:V$2011,$AD1494)="","",ROUND(INDEX('Required State Input – PHYS'!V$12:V$2011,$AD1494),2)))</f>
        <v/>
      </c>
      <c r="W1494" s="108" t="str">
        <f t="shared" si="69"/>
        <v/>
      </c>
      <c r="AB1494" s="42" t="str">
        <f t="shared" si="70"/>
        <v/>
      </c>
      <c r="AC1494" s="42" t="str">
        <f t="shared" si="71"/>
        <v/>
      </c>
      <c r="AD1494" s="42" t="str">
        <f>IF(AB1494="","",MATCH(AC1494,'Required State Input – PHYS'!$AK$12:$AK$2011,FALSE))</f>
        <v/>
      </c>
    </row>
    <row r="1495" spans="1:30" x14ac:dyDescent="0.25">
      <c r="A1495" s="110" t="s">
        <v>202</v>
      </c>
      <c r="B1495" s="99" t="str">
        <f>IF($AB1495="","",IF(INDEX('Required State Input – PHYS'!B$12:B$2011,$AD1495)="","",INDEX('Required State Input – PHYS'!B$12:B$2011,$AD1495)))</f>
        <v/>
      </c>
      <c r="C1495" s="67" t="str">
        <f>IF($AB1495="","",IF(INDEX('Required State Input – PHYS'!C$12:C$2011,$AD1495)="","",INDEX('Required State Input – PHYS'!C$12:C$2011,$AD1495)))</f>
        <v/>
      </c>
      <c r="D1495" s="100" t="str">
        <f>IF($AB1495="","",IF(INDEX('Required State Input – PHYS'!D$12:D$2011,$AD1495)="","",INDEX('Required State Input – PHYS'!D$12:D$2011,$AD1495)))</f>
        <v/>
      </c>
      <c r="E1495" s="101" t="str">
        <f>IF($AB1495="","",IF(INDEX('Required State Input – PHYS'!E$12:E$2011,$AD1495)="","",INDEX('Required State Input – PHYS'!E$12:E$2011,$AD1495)))</f>
        <v/>
      </c>
      <c r="F1495" s="99" t="str">
        <f>IF($AB1495="","",IF(INDEX('Required State Input – PHYS'!F$12:F$2011,$AD1495)="","",INDEX('Required State Input – PHYS'!F$12:F$2011,$AD1495)))</f>
        <v/>
      </c>
      <c r="G1495" s="100" t="str">
        <f>IF($AB1495="","",IF(INDEX('Required State Input – PHYS'!G$12:G$2011,$AD1495)="","",INDEX('Required State Input – PHYS'!G$12:G$2011,$AD1495)))</f>
        <v/>
      </c>
      <c r="H1495" s="100" t="str">
        <f>IF($AB1495="","",IF(INDEX('Required State Input – PHYS'!H$12:H$2011,$AD1495)="","",INDEX('Required State Input – PHYS'!H$12:H$2011,$AD1495)))</f>
        <v/>
      </c>
      <c r="I1495" s="100" t="str">
        <f>IF($AB1495="","",IF(INDEX('Required State Input – PHYS'!I$12:I$2011,$AD1495)="","",INDEX('Required State Input – PHYS'!I$12:I$2011,$AD1495)))</f>
        <v/>
      </c>
      <c r="J1495" s="102" t="str">
        <f>IF($AB1495="","",IF(INDEX('Required State Input – PHYS'!J$12:J$2011,$AD1495)="","",INDEX('Required State Input – PHYS'!J$12:J$2011,$AD1495)))</f>
        <v/>
      </c>
      <c r="K1495" s="77" t="str">
        <f>IF($AB1495="","",IF(INDEX('Required State Input – PHYS'!K$12:K$2011,$AD1495)="","",INDEX('Required State Input – PHYS'!K$12:K$2011,$AD1495)))</f>
        <v/>
      </c>
      <c r="L1495" s="78" t="str">
        <f>IF($AB1495="","",IF(INDEX('Required State Input – PHYS'!L$12:L$2011,$AD1495)="","",INDEX('Required State Input – PHYS'!L$12:L$2011,$AD1495)))</f>
        <v/>
      </c>
      <c r="M1495" s="79" t="str">
        <f>IF($AB1495="","",IF(INDEX('Required State Input – PHYS'!M$12:M$2011,$AD1495)="","",ROUND(INDEX('Required State Input – PHYS'!M$12:M$2011,$AD1495),2)))</f>
        <v/>
      </c>
      <c r="N1495" s="80" t="str">
        <f>IF($AB1495="","",IF(INDEX('Required State Input – PHYS'!N$12:N$2011,$AD1495)="","",ROUND(INDEX('Required State Input – PHYS'!N$12:N$2011,$AD1495),4)))</f>
        <v/>
      </c>
      <c r="O1495" s="77" t="str">
        <f>IF($AB1495="","",IF(INDEX('Required State Input – PHYS'!O$12:O$2011,$AD1495)="","",INDEX('Required State Input – PHYS'!O$12:O$2011,$AD1495)))</f>
        <v/>
      </c>
      <c r="P1495" s="78" t="str">
        <f>IF($AB1495="","",IF(INDEX('Required State Input – PHYS'!P$12:P$2011,$AD1495)="","",INDEX('Required State Input – PHYS'!P$12:P$2011,$AD1495)))</f>
        <v/>
      </c>
      <c r="Q1495" s="79" t="str">
        <f>IF($AB1495="","",IF(INDEX('Required State Input – PHYS'!Q$12:Q$2011,$AD1495)="","",ROUND(INDEX('Required State Input – PHYS'!Q$12:Q$2011,$AD1495),2)))</f>
        <v/>
      </c>
      <c r="R1495" s="82" t="str">
        <f>IF($AB1495="","",IF(INDEX('Required State Input – PHYS'!R$12:R$2011,$AD1495)="","",INDEX('Required State Input – PHYS'!R$12:R$2011,$AD1495)))</f>
        <v/>
      </c>
      <c r="S1495" s="77" t="str">
        <f>IF($AB1495="","",IF(INDEX('Required State Input – PHYS'!S$12:S$2011,$AD1495)="","",INDEX('Required State Input – PHYS'!S$12:S$2011,$AD1495)))</f>
        <v/>
      </c>
      <c r="T1495" s="78" t="str">
        <f>IF($AB1495="","",IF(INDEX('Required State Input – PHYS'!T$12:T$2011,$AD1495)="","",INDEX('Required State Input – PHYS'!T$12:T$2011,$AD1495)))</f>
        <v/>
      </c>
      <c r="U1495" s="89" t="str">
        <f>IF($AB1495="","",IF(INDEX('Required State Input – PHYS'!U$12:U$2011,$AD1495)="","",ROUND(INDEX('Required State Input – PHYS'!U$12:U$2011,$AD1495),2)))</f>
        <v/>
      </c>
      <c r="V1495" s="107" t="str">
        <f>IF($AB1495="","",IF(INDEX('Required State Input – PHYS'!V$12:V$2011,$AD1495)="","",ROUND(INDEX('Required State Input – PHYS'!V$12:V$2011,$AD1495),2)))</f>
        <v/>
      </c>
      <c r="W1495" s="108" t="str">
        <f t="shared" si="69"/>
        <v/>
      </c>
      <c r="AB1495" s="42" t="str">
        <f t="shared" si="70"/>
        <v/>
      </c>
      <c r="AC1495" s="42" t="str">
        <f t="shared" si="71"/>
        <v/>
      </c>
      <c r="AD1495" s="42" t="str">
        <f>IF(AB1495="","",MATCH(AC1495,'Required State Input – PHYS'!$AK$12:$AK$2011,FALSE))</f>
        <v/>
      </c>
    </row>
    <row r="1496" spans="1:30" x14ac:dyDescent="0.25">
      <c r="A1496" s="110" t="s">
        <v>202</v>
      </c>
      <c r="B1496" s="99" t="str">
        <f>IF($AB1496="","",IF(INDEX('Required State Input – PHYS'!B$12:B$2011,$AD1496)="","",INDEX('Required State Input – PHYS'!B$12:B$2011,$AD1496)))</f>
        <v/>
      </c>
      <c r="C1496" s="67" t="str">
        <f>IF($AB1496="","",IF(INDEX('Required State Input – PHYS'!C$12:C$2011,$AD1496)="","",INDEX('Required State Input – PHYS'!C$12:C$2011,$AD1496)))</f>
        <v/>
      </c>
      <c r="D1496" s="100" t="str">
        <f>IF($AB1496="","",IF(INDEX('Required State Input – PHYS'!D$12:D$2011,$AD1496)="","",INDEX('Required State Input – PHYS'!D$12:D$2011,$AD1496)))</f>
        <v/>
      </c>
      <c r="E1496" s="101" t="str">
        <f>IF($AB1496="","",IF(INDEX('Required State Input – PHYS'!E$12:E$2011,$AD1496)="","",INDEX('Required State Input – PHYS'!E$12:E$2011,$AD1496)))</f>
        <v/>
      </c>
      <c r="F1496" s="99" t="str">
        <f>IF($AB1496="","",IF(INDEX('Required State Input – PHYS'!F$12:F$2011,$AD1496)="","",INDEX('Required State Input – PHYS'!F$12:F$2011,$AD1496)))</f>
        <v/>
      </c>
      <c r="G1496" s="100" t="str">
        <f>IF($AB1496="","",IF(INDEX('Required State Input – PHYS'!G$12:G$2011,$AD1496)="","",INDEX('Required State Input – PHYS'!G$12:G$2011,$AD1496)))</f>
        <v/>
      </c>
      <c r="H1496" s="100" t="str">
        <f>IF($AB1496="","",IF(INDEX('Required State Input – PHYS'!H$12:H$2011,$AD1496)="","",INDEX('Required State Input – PHYS'!H$12:H$2011,$AD1496)))</f>
        <v/>
      </c>
      <c r="I1496" s="100" t="str">
        <f>IF($AB1496="","",IF(INDEX('Required State Input – PHYS'!I$12:I$2011,$AD1496)="","",INDEX('Required State Input – PHYS'!I$12:I$2011,$AD1496)))</f>
        <v/>
      </c>
      <c r="J1496" s="102" t="str">
        <f>IF($AB1496="","",IF(INDEX('Required State Input – PHYS'!J$12:J$2011,$AD1496)="","",INDEX('Required State Input – PHYS'!J$12:J$2011,$AD1496)))</f>
        <v/>
      </c>
      <c r="K1496" s="77" t="str">
        <f>IF($AB1496="","",IF(INDEX('Required State Input – PHYS'!K$12:K$2011,$AD1496)="","",INDEX('Required State Input – PHYS'!K$12:K$2011,$AD1496)))</f>
        <v/>
      </c>
      <c r="L1496" s="78" t="str">
        <f>IF($AB1496="","",IF(INDEX('Required State Input – PHYS'!L$12:L$2011,$AD1496)="","",INDEX('Required State Input – PHYS'!L$12:L$2011,$AD1496)))</f>
        <v/>
      </c>
      <c r="M1496" s="79" t="str">
        <f>IF($AB1496="","",IF(INDEX('Required State Input – PHYS'!M$12:M$2011,$AD1496)="","",ROUND(INDEX('Required State Input – PHYS'!M$12:M$2011,$AD1496),2)))</f>
        <v/>
      </c>
      <c r="N1496" s="80" t="str">
        <f>IF($AB1496="","",IF(INDEX('Required State Input – PHYS'!N$12:N$2011,$AD1496)="","",ROUND(INDEX('Required State Input – PHYS'!N$12:N$2011,$AD1496),4)))</f>
        <v/>
      </c>
      <c r="O1496" s="77" t="str">
        <f>IF($AB1496="","",IF(INDEX('Required State Input – PHYS'!O$12:O$2011,$AD1496)="","",INDEX('Required State Input – PHYS'!O$12:O$2011,$AD1496)))</f>
        <v/>
      </c>
      <c r="P1496" s="78" t="str">
        <f>IF($AB1496="","",IF(INDEX('Required State Input – PHYS'!P$12:P$2011,$AD1496)="","",INDEX('Required State Input – PHYS'!P$12:P$2011,$AD1496)))</f>
        <v/>
      </c>
      <c r="Q1496" s="79" t="str">
        <f>IF($AB1496="","",IF(INDEX('Required State Input – PHYS'!Q$12:Q$2011,$AD1496)="","",ROUND(INDEX('Required State Input – PHYS'!Q$12:Q$2011,$AD1496),2)))</f>
        <v/>
      </c>
      <c r="R1496" s="82" t="str">
        <f>IF($AB1496="","",IF(INDEX('Required State Input – PHYS'!R$12:R$2011,$AD1496)="","",INDEX('Required State Input – PHYS'!R$12:R$2011,$AD1496)))</f>
        <v/>
      </c>
      <c r="S1496" s="77" t="str">
        <f>IF($AB1496="","",IF(INDEX('Required State Input – PHYS'!S$12:S$2011,$AD1496)="","",INDEX('Required State Input – PHYS'!S$12:S$2011,$AD1496)))</f>
        <v/>
      </c>
      <c r="T1496" s="78" t="str">
        <f>IF($AB1496="","",IF(INDEX('Required State Input – PHYS'!T$12:T$2011,$AD1496)="","",INDEX('Required State Input – PHYS'!T$12:T$2011,$AD1496)))</f>
        <v/>
      </c>
      <c r="U1496" s="89" t="str">
        <f>IF($AB1496="","",IF(INDEX('Required State Input – PHYS'!U$12:U$2011,$AD1496)="","",ROUND(INDEX('Required State Input – PHYS'!U$12:U$2011,$AD1496),2)))</f>
        <v/>
      </c>
      <c r="V1496" s="107" t="str">
        <f>IF($AB1496="","",IF(INDEX('Required State Input – PHYS'!V$12:V$2011,$AD1496)="","",ROUND(INDEX('Required State Input – PHYS'!V$12:V$2011,$AD1496),2)))</f>
        <v/>
      </c>
      <c r="W1496" s="108" t="str">
        <f t="shared" si="69"/>
        <v/>
      </c>
      <c r="AB1496" s="42" t="str">
        <f t="shared" si="70"/>
        <v/>
      </c>
      <c r="AC1496" s="42" t="str">
        <f t="shared" si="71"/>
        <v/>
      </c>
      <c r="AD1496" s="42" t="str">
        <f>IF(AB1496="","",MATCH(AC1496,'Required State Input – PHYS'!$AK$12:$AK$2011,FALSE))</f>
        <v/>
      </c>
    </row>
    <row r="1497" spans="1:30" x14ac:dyDescent="0.25">
      <c r="A1497" s="110" t="s">
        <v>202</v>
      </c>
      <c r="B1497" s="99" t="str">
        <f>IF($AB1497="","",IF(INDEX('Required State Input – PHYS'!B$12:B$2011,$AD1497)="","",INDEX('Required State Input – PHYS'!B$12:B$2011,$AD1497)))</f>
        <v/>
      </c>
      <c r="C1497" s="67" t="str">
        <f>IF($AB1497="","",IF(INDEX('Required State Input – PHYS'!C$12:C$2011,$AD1497)="","",INDEX('Required State Input – PHYS'!C$12:C$2011,$AD1497)))</f>
        <v/>
      </c>
      <c r="D1497" s="100" t="str">
        <f>IF($AB1497="","",IF(INDEX('Required State Input – PHYS'!D$12:D$2011,$AD1497)="","",INDEX('Required State Input – PHYS'!D$12:D$2011,$AD1497)))</f>
        <v/>
      </c>
      <c r="E1497" s="101" t="str">
        <f>IF($AB1497="","",IF(INDEX('Required State Input – PHYS'!E$12:E$2011,$AD1497)="","",INDEX('Required State Input – PHYS'!E$12:E$2011,$AD1497)))</f>
        <v/>
      </c>
      <c r="F1497" s="99" t="str">
        <f>IF($AB1497="","",IF(INDEX('Required State Input – PHYS'!F$12:F$2011,$AD1497)="","",INDEX('Required State Input – PHYS'!F$12:F$2011,$AD1497)))</f>
        <v/>
      </c>
      <c r="G1497" s="100" t="str">
        <f>IF($AB1497="","",IF(INDEX('Required State Input – PHYS'!G$12:G$2011,$AD1497)="","",INDEX('Required State Input – PHYS'!G$12:G$2011,$AD1497)))</f>
        <v/>
      </c>
      <c r="H1497" s="100" t="str">
        <f>IF($AB1497="","",IF(INDEX('Required State Input – PHYS'!H$12:H$2011,$AD1497)="","",INDEX('Required State Input – PHYS'!H$12:H$2011,$AD1497)))</f>
        <v/>
      </c>
      <c r="I1497" s="100" t="str">
        <f>IF($AB1497="","",IF(INDEX('Required State Input – PHYS'!I$12:I$2011,$AD1497)="","",INDEX('Required State Input – PHYS'!I$12:I$2011,$AD1497)))</f>
        <v/>
      </c>
      <c r="J1497" s="102" t="str">
        <f>IF($AB1497="","",IF(INDEX('Required State Input – PHYS'!J$12:J$2011,$AD1497)="","",INDEX('Required State Input – PHYS'!J$12:J$2011,$AD1497)))</f>
        <v/>
      </c>
      <c r="K1497" s="77" t="str">
        <f>IF($AB1497="","",IF(INDEX('Required State Input – PHYS'!K$12:K$2011,$AD1497)="","",INDEX('Required State Input – PHYS'!K$12:K$2011,$AD1497)))</f>
        <v/>
      </c>
      <c r="L1497" s="78" t="str">
        <f>IF($AB1497="","",IF(INDEX('Required State Input – PHYS'!L$12:L$2011,$AD1497)="","",INDEX('Required State Input – PHYS'!L$12:L$2011,$AD1497)))</f>
        <v/>
      </c>
      <c r="M1497" s="79" t="str">
        <f>IF($AB1497="","",IF(INDEX('Required State Input – PHYS'!M$12:M$2011,$AD1497)="","",ROUND(INDEX('Required State Input – PHYS'!M$12:M$2011,$AD1497),2)))</f>
        <v/>
      </c>
      <c r="N1497" s="80" t="str">
        <f>IF($AB1497="","",IF(INDEX('Required State Input – PHYS'!N$12:N$2011,$AD1497)="","",ROUND(INDEX('Required State Input – PHYS'!N$12:N$2011,$AD1497),4)))</f>
        <v/>
      </c>
      <c r="O1497" s="77" t="str">
        <f>IF($AB1497="","",IF(INDEX('Required State Input – PHYS'!O$12:O$2011,$AD1497)="","",INDEX('Required State Input – PHYS'!O$12:O$2011,$AD1497)))</f>
        <v/>
      </c>
      <c r="P1497" s="78" t="str">
        <f>IF($AB1497="","",IF(INDEX('Required State Input – PHYS'!P$12:P$2011,$AD1497)="","",INDEX('Required State Input – PHYS'!P$12:P$2011,$AD1497)))</f>
        <v/>
      </c>
      <c r="Q1497" s="79" t="str">
        <f>IF($AB1497="","",IF(INDEX('Required State Input – PHYS'!Q$12:Q$2011,$AD1497)="","",ROUND(INDEX('Required State Input – PHYS'!Q$12:Q$2011,$AD1497),2)))</f>
        <v/>
      </c>
      <c r="R1497" s="82" t="str">
        <f>IF($AB1497="","",IF(INDEX('Required State Input – PHYS'!R$12:R$2011,$AD1497)="","",INDEX('Required State Input – PHYS'!R$12:R$2011,$AD1497)))</f>
        <v/>
      </c>
      <c r="S1497" s="77" t="str">
        <f>IF($AB1497="","",IF(INDEX('Required State Input – PHYS'!S$12:S$2011,$AD1497)="","",INDEX('Required State Input – PHYS'!S$12:S$2011,$AD1497)))</f>
        <v/>
      </c>
      <c r="T1497" s="78" t="str">
        <f>IF($AB1497="","",IF(INDEX('Required State Input – PHYS'!T$12:T$2011,$AD1497)="","",INDEX('Required State Input – PHYS'!T$12:T$2011,$AD1497)))</f>
        <v/>
      </c>
      <c r="U1497" s="89" t="str">
        <f>IF($AB1497="","",IF(INDEX('Required State Input – PHYS'!U$12:U$2011,$AD1497)="","",ROUND(INDEX('Required State Input – PHYS'!U$12:U$2011,$AD1497),2)))</f>
        <v/>
      </c>
      <c r="V1497" s="107" t="str">
        <f>IF($AB1497="","",IF(INDEX('Required State Input – PHYS'!V$12:V$2011,$AD1497)="","",ROUND(INDEX('Required State Input – PHYS'!V$12:V$2011,$AD1497),2)))</f>
        <v/>
      </c>
      <c r="W1497" s="108" t="str">
        <f t="shared" si="69"/>
        <v/>
      </c>
      <c r="AB1497" s="42" t="str">
        <f t="shared" si="70"/>
        <v/>
      </c>
      <c r="AC1497" s="42" t="str">
        <f t="shared" si="71"/>
        <v/>
      </c>
      <c r="AD1497" s="42" t="str">
        <f>IF(AB1497="","",MATCH(AC1497,'Required State Input – PHYS'!$AK$12:$AK$2011,FALSE))</f>
        <v/>
      </c>
    </row>
    <row r="1498" spans="1:30" x14ac:dyDescent="0.25">
      <c r="A1498" s="110" t="s">
        <v>202</v>
      </c>
      <c r="B1498" s="99" t="str">
        <f>IF($AB1498="","",IF(INDEX('Required State Input – PHYS'!B$12:B$2011,$AD1498)="","",INDEX('Required State Input – PHYS'!B$12:B$2011,$AD1498)))</f>
        <v/>
      </c>
      <c r="C1498" s="67" t="str">
        <f>IF($AB1498="","",IF(INDEX('Required State Input – PHYS'!C$12:C$2011,$AD1498)="","",INDEX('Required State Input – PHYS'!C$12:C$2011,$AD1498)))</f>
        <v/>
      </c>
      <c r="D1498" s="100" t="str">
        <f>IF($AB1498="","",IF(INDEX('Required State Input – PHYS'!D$12:D$2011,$AD1498)="","",INDEX('Required State Input – PHYS'!D$12:D$2011,$AD1498)))</f>
        <v/>
      </c>
      <c r="E1498" s="101" t="str">
        <f>IF($AB1498="","",IF(INDEX('Required State Input – PHYS'!E$12:E$2011,$AD1498)="","",INDEX('Required State Input – PHYS'!E$12:E$2011,$AD1498)))</f>
        <v/>
      </c>
      <c r="F1498" s="99" t="str">
        <f>IF($AB1498="","",IF(INDEX('Required State Input – PHYS'!F$12:F$2011,$AD1498)="","",INDEX('Required State Input – PHYS'!F$12:F$2011,$AD1498)))</f>
        <v/>
      </c>
      <c r="G1498" s="100" t="str">
        <f>IF($AB1498="","",IF(INDEX('Required State Input – PHYS'!G$12:G$2011,$AD1498)="","",INDEX('Required State Input – PHYS'!G$12:G$2011,$AD1498)))</f>
        <v/>
      </c>
      <c r="H1498" s="100" t="str">
        <f>IF($AB1498="","",IF(INDEX('Required State Input – PHYS'!H$12:H$2011,$AD1498)="","",INDEX('Required State Input – PHYS'!H$12:H$2011,$AD1498)))</f>
        <v/>
      </c>
      <c r="I1498" s="100" t="str">
        <f>IF($AB1498="","",IF(INDEX('Required State Input – PHYS'!I$12:I$2011,$AD1498)="","",INDEX('Required State Input – PHYS'!I$12:I$2011,$AD1498)))</f>
        <v/>
      </c>
      <c r="J1498" s="102" t="str">
        <f>IF($AB1498="","",IF(INDEX('Required State Input – PHYS'!J$12:J$2011,$AD1498)="","",INDEX('Required State Input – PHYS'!J$12:J$2011,$AD1498)))</f>
        <v/>
      </c>
      <c r="K1498" s="77" t="str">
        <f>IF($AB1498="","",IF(INDEX('Required State Input – PHYS'!K$12:K$2011,$AD1498)="","",INDEX('Required State Input – PHYS'!K$12:K$2011,$AD1498)))</f>
        <v/>
      </c>
      <c r="L1498" s="78" t="str">
        <f>IF($AB1498="","",IF(INDEX('Required State Input – PHYS'!L$12:L$2011,$AD1498)="","",INDEX('Required State Input – PHYS'!L$12:L$2011,$AD1498)))</f>
        <v/>
      </c>
      <c r="M1498" s="79" t="str">
        <f>IF($AB1498="","",IF(INDEX('Required State Input – PHYS'!M$12:M$2011,$AD1498)="","",ROUND(INDEX('Required State Input – PHYS'!M$12:M$2011,$AD1498),2)))</f>
        <v/>
      </c>
      <c r="N1498" s="80" t="str">
        <f>IF($AB1498="","",IF(INDEX('Required State Input – PHYS'!N$12:N$2011,$AD1498)="","",ROUND(INDEX('Required State Input – PHYS'!N$12:N$2011,$AD1498),4)))</f>
        <v/>
      </c>
      <c r="O1498" s="77" t="str">
        <f>IF($AB1498="","",IF(INDEX('Required State Input – PHYS'!O$12:O$2011,$AD1498)="","",INDEX('Required State Input – PHYS'!O$12:O$2011,$AD1498)))</f>
        <v/>
      </c>
      <c r="P1498" s="78" t="str">
        <f>IF($AB1498="","",IF(INDEX('Required State Input – PHYS'!P$12:P$2011,$AD1498)="","",INDEX('Required State Input – PHYS'!P$12:P$2011,$AD1498)))</f>
        <v/>
      </c>
      <c r="Q1498" s="79" t="str">
        <f>IF($AB1498="","",IF(INDEX('Required State Input – PHYS'!Q$12:Q$2011,$AD1498)="","",ROUND(INDEX('Required State Input – PHYS'!Q$12:Q$2011,$AD1498),2)))</f>
        <v/>
      </c>
      <c r="R1498" s="82" t="str">
        <f>IF($AB1498="","",IF(INDEX('Required State Input – PHYS'!R$12:R$2011,$AD1498)="","",INDEX('Required State Input – PHYS'!R$12:R$2011,$AD1498)))</f>
        <v/>
      </c>
      <c r="S1498" s="77" t="str">
        <f>IF($AB1498="","",IF(INDEX('Required State Input – PHYS'!S$12:S$2011,$AD1498)="","",INDEX('Required State Input – PHYS'!S$12:S$2011,$AD1498)))</f>
        <v/>
      </c>
      <c r="T1498" s="78" t="str">
        <f>IF($AB1498="","",IF(INDEX('Required State Input – PHYS'!T$12:T$2011,$AD1498)="","",INDEX('Required State Input – PHYS'!T$12:T$2011,$AD1498)))</f>
        <v/>
      </c>
      <c r="U1498" s="89" t="str">
        <f>IF($AB1498="","",IF(INDEX('Required State Input – PHYS'!U$12:U$2011,$AD1498)="","",ROUND(INDEX('Required State Input – PHYS'!U$12:U$2011,$AD1498),2)))</f>
        <v/>
      </c>
      <c r="V1498" s="107" t="str">
        <f>IF($AB1498="","",IF(INDEX('Required State Input – PHYS'!V$12:V$2011,$AD1498)="","",ROUND(INDEX('Required State Input – PHYS'!V$12:V$2011,$AD1498),2)))</f>
        <v/>
      </c>
      <c r="W1498" s="108" t="str">
        <f t="shared" si="69"/>
        <v/>
      </c>
      <c r="AB1498" s="42" t="str">
        <f t="shared" si="70"/>
        <v/>
      </c>
      <c r="AC1498" s="42" t="str">
        <f t="shared" si="71"/>
        <v/>
      </c>
      <c r="AD1498" s="42" t="str">
        <f>IF(AB1498="","",MATCH(AC1498,'Required State Input – PHYS'!$AK$12:$AK$2011,FALSE))</f>
        <v/>
      </c>
    </row>
    <row r="1499" spans="1:30" x14ac:dyDescent="0.25">
      <c r="A1499" s="110" t="s">
        <v>202</v>
      </c>
      <c r="B1499" s="99" t="str">
        <f>IF($AB1499="","",IF(INDEX('Required State Input – PHYS'!B$12:B$2011,$AD1499)="","",INDEX('Required State Input – PHYS'!B$12:B$2011,$AD1499)))</f>
        <v/>
      </c>
      <c r="C1499" s="67" t="str">
        <f>IF($AB1499="","",IF(INDEX('Required State Input – PHYS'!C$12:C$2011,$AD1499)="","",INDEX('Required State Input – PHYS'!C$12:C$2011,$AD1499)))</f>
        <v/>
      </c>
      <c r="D1499" s="100" t="str">
        <f>IF($AB1499="","",IF(INDEX('Required State Input – PHYS'!D$12:D$2011,$AD1499)="","",INDEX('Required State Input – PHYS'!D$12:D$2011,$AD1499)))</f>
        <v/>
      </c>
      <c r="E1499" s="101" t="str">
        <f>IF($AB1499="","",IF(INDEX('Required State Input – PHYS'!E$12:E$2011,$AD1499)="","",INDEX('Required State Input – PHYS'!E$12:E$2011,$AD1499)))</f>
        <v/>
      </c>
      <c r="F1499" s="99" t="str">
        <f>IF($AB1499="","",IF(INDEX('Required State Input – PHYS'!F$12:F$2011,$AD1499)="","",INDEX('Required State Input – PHYS'!F$12:F$2011,$AD1499)))</f>
        <v/>
      </c>
      <c r="G1499" s="100" t="str">
        <f>IF($AB1499="","",IF(INDEX('Required State Input – PHYS'!G$12:G$2011,$AD1499)="","",INDEX('Required State Input – PHYS'!G$12:G$2011,$AD1499)))</f>
        <v/>
      </c>
      <c r="H1499" s="100" t="str">
        <f>IF($AB1499="","",IF(INDEX('Required State Input – PHYS'!H$12:H$2011,$AD1499)="","",INDEX('Required State Input – PHYS'!H$12:H$2011,$AD1499)))</f>
        <v/>
      </c>
      <c r="I1499" s="100" t="str">
        <f>IF($AB1499="","",IF(INDEX('Required State Input – PHYS'!I$12:I$2011,$AD1499)="","",INDEX('Required State Input – PHYS'!I$12:I$2011,$AD1499)))</f>
        <v/>
      </c>
      <c r="J1499" s="102" t="str">
        <f>IF($AB1499="","",IF(INDEX('Required State Input – PHYS'!J$12:J$2011,$AD1499)="","",INDEX('Required State Input – PHYS'!J$12:J$2011,$AD1499)))</f>
        <v/>
      </c>
      <c r="K1499" s="77" t="str">
        <f>IF($AB1499="","",IF(INDEX('Required State Input – PHYS'!K$12:K$2011,$AD1499)="","",INDEX('Required State Input – PHYS'!K$12:K$2011,$AD1499)))</f>
        <v/>
      </c>
      <c r="L1499" s="78" t="str">
        <f>IF($AB1499="","",IF(INDEX('Required State Input – PHYS'!L$12:L$2011,$AD1499)="","",INDEX('Required State Input – PHYS'!L$12:L$2011,$AD1499)))</f>
        <v/>
      </c>
      <c r="M1499" s="79" t="str">
        <f>IF($AB1499="","",IF(INDEX('Required State Input – PHYS'!M$12:M$2011,$AD1499)="","",ROUND(INDEX('Required State Input – PHYS'!M$12:M$2011,$AD1499),2)))</f>
        <v/>
      </c>
      <c r="N1499" s="80" t="str">
        <f>IF($AB1499="","",IF(INDEX('Required State Input – PHYS'!N$12:N$2011,$AD1499)="","",ROUND(INDEX('Required State Input – PHYS'!N$12:N$2011,$AD1499),4)))</f>
        <v/>
      </c>
      <c r="O1499" s="77" t="str">
        <f>IF($AB1499="","",IF(INDEX('Required State Input – PHYS'!O$12:O$2011,$AD1499)="","",INDEX('Required State Input – PHYS'!O$12:O$2011,$AD1499)))</f>
        <v/>
      </c>
      <c r="P1499" s="78" t="str">
        <f>IF($AB1499="","",IF(INDEX('Required State Input – PHYS'!P$12:P$2011,$AD1499)="","",INDEX('Required State Input – PHYS'!P$12:P$2011,$AD1499)))</f>
        <v/>
      </c>
      <c r="Q1499" s="79" t="str">
        <f>IF($AB1499="","",IF(INDEX('Required State Input – PHYS'!Q$12:Q$2011,$AD1499)="","",ROUND(INDEX('Required State Input – PHYS'!Q$12:Q$2011,$AD1499),2)))</f>
        <v/>
      </c>
      <c r="R1499" s="82" t="str">
        <f>IF($AB1499="","",IF(INDEX('Required State Input – PHYS'!R$12:R$2011,$AD1499)="","",INDEX('Required State Input – PHYS'!R$12:R$2011,$AD1499)))</f>
        <v/>
      </c>
      <c r="S1499" s="77" t="str">
        <f>IF($AB1499="","",IF(INDEX('Required State Input – PHYS'!S$12:S$2011,$AD1499)="","",INDEX('Required State Input – PHYS'!S$12:S$2011,$AD1499)))</f>
        <v/>
      </c>
      <c r="T1499" s="78" t="str">
        <f>IF($AB1499="","",IF(INDEX('Required State Input – PHYS'!T$12:T$2011,$AD1499)="","",INDEX('Required State Input – PHYS'!T$12:T$2011,$AD1499)))</f>
        <v/>
      </c>
      <c r="U1499" s="89" t="str">
        <f>IF($AB1499="","",IF(INDEX('Required State Input – PHYS'!U$12:U$2011,$AD1499)="","",ROUND(INDEX('Required State Input – PHYS'!U$12:U$2011,$AD1499),2)))</f>
        <v/>
      </c>
      <c r="V1499" s="107" t="str">
        <f>IF($AB1499="","",IF(INDEX('Required State Input – PHYS'!V$12:V$2011,$AD1499)="","",ROUND(INDEX('Required State Input – PHYS'!V$12:V$2011,$AD1499),2)))</f>
        <v/>
      </c>
      <c r="W1499" s="108" t="str">
        <f t="shared" si="69"/>
        <v/>
      </c>
      <c r="AB1499" s="42" t="str">
        <f t="shared" si="70"/>
        <v/>
      </c>
      <c r="AC1499" s="42" t="str">
        <f t="shared" si="71"/>
        <v/>
      </c>
      <c r="AD1499" s="42" t="str">
        <f>IF(AB1499="","",MATCH(AC1499,'Required State Input – PHYS'!$AK$12:$AK$2011,FALSE))</f>
        <v/>
      </c>
    </row>
    <row r="1500" spans="1:30" x14ac:dyDescent="0.25">
      <c r="A1500" s="110" t="s">
        <v>202</v>
      </c>
      <c r="B1500" s="99" t="str">
        <f>IF($AB1500="","",IF(INDEX('Required State Input – PHYS'!B$12:B$2011,$AD1500)="","",INDEX('Required State Input – PHYS'!B$12:B$2011,$AD1500)))</f>
        <v/>
      </c>
      <c r="C1500" s="67" t="str">
        <f>IF($AB1500="","",IF(INDEX('Required State Input – PHYS'!C$12:C$2011,$AD1500)="","",INDEX('Required State Input – PHYS'!C$12:C$2011,$AD1500)))</f>
        <v/>
      </c>
      <c r="D1500" s="100" t="str">
        <f>IF($AB1500="","",IF(INDEX('Required State Input – PHYS'!D$12:D$2011,$AD1500)="","",INDEX('Required State Input – PHYS'!D$12:D$2011,$AD1500)))</f>
        <v/>
      </c>
      <c r="E1500" s="101" t="str">
        <f>IF($AB1500="","",IF(INDEX('Required State Input – PHYS'!E$12:E$2011,$AD1500)="","",INDEX('Required State Input – PHYS'!E$12:E$2011,$AD1500)))</f>
        <v/>
      </c>
      <c r="F1500" s="99" t="str">
        <f>IF($AB1500="","",IF(INDEX('Required State Input – PHYS'!F$12:F$2011,$AD1500)="","",INDEX('Required State Input – PHYS'!F$12:F$2011,$AD1500)))</f>
        <v/>
      </c>
      <c r="G1500" s="100" t="str">
        <f>IF($AB1500="","",IF(INDEX('Required State Input – PHYS'!G$12:G$2011,$AD1500)="","",INDEX('Required State Input – PHYS'!G$12:G$2011,$AD1500)))</f>
        <v/>
      </c>
      <c r="H1500" s="100" t="str">
        <f>IF($AB1500="","",IF(INDEX('Required State Input – PHYS'!H$12:H$2011,$AD1500)="","",INDEX('Required State Input – PHYS'!H$12:H$2011,$AD1500)))</f>
        <v/>
      </c>
      <c r="I1500" s="100" t="str">
        <f>IF($AB1500="","",IF(INDEX('Required State Input – PHYS'!I$12:I$2011,$AD1500)="","",INDEX('Required State Input – PHYS'!I$12:I$2011,$AD1500)))</f>
        <v/>
      </c>
      <c r="J1500" s="102" t="str">
        <f>IF($AB1500="","",IF(INDEX('Required State Input – PHYS'!J$12:J$2011,$AD1500)="","",INDEX('Required State Input – PHYS'!J$12:J$2011,$AD1500)))</f>
        <v/>
      </c>
      <c r="K1500" s="77" t="str">
        <f>IF($AB1500="","",IF(INDEX('Required State Input – PHYS'!K$12:K$2011,$AD1500)="","",INDEX('Required State Input – PHYS'!K$12:K$2011,$AD1500)))</f>
        <v/>
      </c>
      <c r="L1500" s="78" t="str">
        <f>IF($AB1500="","",IF(INDEX('Required State Input – PHYS'!L$12:L$2011,$AD1500)="","",INDEX('Required State Input – PHYS'!L$12:L$2011,$AD1500)))</f>
        <v/>
      </c>
      <c r="M1500" s="79" t="str">
        <f>IF($AB1500="","",IF(INDEX('Required State Input – PHYS'!M$12:M$2011,$AD1500)="","",ROUND(INDEX('Required State Input – PHYS'!M$12:M$2011,$AD1500),2)))</f>
        <v/>
      </c>
      <c r="N1500" s="80" t="str">
        <f>IF($AB1500="","",IF(INDEX('Required State Input – PHYS'!N$12:N$2011,$AD1500)="","",ROUND(INDEX('Required State Input – PHYS'!N$12:N$2011,$AD1500),4)))</f>
        <v/>
      </c>
      <c r="O1500" s="77" t="str">
        <f>IF($AB1500="","",IF(INDEX('Required State Input – PHYS'!O$12:O$2011,$AD1500)="","",INDEX('Required State Input – PHYS'!O$12:O$2011,$AD1500)))</f>
        <v/>
      </c>
      <c r="P1500" s="78" t="str">
        <f>IF($AB1500="","",IF(INDEX('Required State Input – PHYS'!P$12:P$2011,$AD1500)="","",INDEX('Required State Input – PHYS'!P$12:P$2011,$AD1500)))</f>
        <v/>
      </c>
      <c r="Q1500" s="79" t="str">
        <f>IF($AB1500="","",IF(INDEX('Required State Input – PHYS'!Q$12:Q$2011,$AD1500)="","",ROUND(INDEX('Required State Input – PHYS'!Q$12:Q$2011,$AD1500),2)))</f>
        <v/>
      </c>
      <c r="R1500" s="82" t="str">
        <f>IF($AB1500="","",IF(INDEX('Required State Input – PHYS'!R$12:R$2011,$AD1500)="","",INDEX('Required State Input – PHYS'!R$12:R$2011,$AD1500)))</f>
        <v/>
      </c>
      <c r="S1500" s="77" t="str">
        <f>IF($AB1500="","",IF(INDEX('Required State Input – PHYS'!S$12:S$2011,$AD1500)="","",INDEX('Required State Input – PHYS'!S$12:S$2011,$AD1500)))</f>
        <v/>
      </c>
      <c r="T1500" s="78" t="str">
        <f>IF($AB1500="","",IF(INDEX('Required State Input – PHYS'!T$12:T$2011,$AD1500)="","",INDEX('Required State Input – PHYS'!T$12:T$2011,$AD1500)))</f>
        <v/>
      </c>
      <c r="U1500" s="89" t="str">
        <f>IF($AB1500="","",IF(INDEX('Required State Input – PHYS'!U$12:U$2011,$AD1500)="","",ROUND(INDEX('Required State Input – PHYS'!U$12:U$2011,$AD1500),2)))</f>
        <v/>
      </c>
      <c r="V1500" s="107" t="str">
        <f>IF($AB1500="","",IF(INDEX('Required State Input – PHYS'!V$12:V$2011,$AD1500)="","",ROUND(INDEX('Required State Input – PHYS'!V$12:V$2011,$AD1500),2)))</f>
        <v/>
      </c>
      <c r="W1500" s="108" t="str">
        <f t="shared" si="69"/>
        <v/>
      </c>
      <c r="AB1500" s="42" t="str">
        <f t="shared" si="70"/>
        <v/>
      </c>
      <c r="AC1500" s="42" t="str">
        <f t="shared" si="71"/>
        <v/>
      </c>
      <c r="AD1500" s="42" t="str">
        <f>IF(AB1500="","",MATCH(AC1500,'Required State Input – PHYS'!$AK$12:$AK$2011,FALSE))</f>
        <v/>
      </c>
    </row>
    <row r="1501" spans="1:30" x14ac:dyDescent="0.25">
      <c r="A1501" s="110" t="s">
        <v>202</v>
      </c>
      <c r="B1501" s="99" t="str">
        <f>IF($AB1501="","",IF(INDEX('Required State Input – PHYS'!B$12:B$2011,$AD1501)="","",INDEX('Required State Input – PHYS'!B$12:B$2011,$AD1501)))</f>
        <v/>
      </c>
      <c r="C1501" s="67" t="str">
        <f>IF($AB1501="","",IF(INDEX('Required State Input – PHYS'!C$12:C$2011,$AD1501)="","",INDEX('Required State Input – PHYS'!C$12:C$2011,$AD1501)))</f>
        <v/>
      </c>
      <c r="D1501" s="100" t="str">
        <f>IF($AB1501="","",IF(INDEX('Required State Input – PHYS'!D$12:D$2011,$AD1501)="","",INDEX('Required State Input – PHYS'!D$12:D$2011,$AD1501)))</f>
        <v/>
      </c>
      <c r="E1501" s="101" t="str">
        <f>IF($AB1501="","",IF(INDEX('Required State Input – PHYS'!E$12:E$2011,$AD1501)="","",INDEX('Required State Input – PHYS'!E$12:E$2011,$AD1501)))</f>
        <v/>
      </c>
      <c r="F1501" s="99" t="str">
        <f>IF($AB1501="","",IF(INDEX('Required State Input – PHYS'!F$12:F$2011,$AD1501)="","",INDEX('Required State Input – PHYS'!F$12:F$2011,$AD1501)))</f>
        <v/>
      </c>
      <c r="G1501" s="100" t="str">
        <f>IF($AB1501="","",IF(INDEX('Required State Input – PHYS'!G$12:G$2011,$AD1501)="","",INDEX('Required State Input – PHYS'!G$12:G$2011,$AD1501)))</f>
        <v/>
      </c>
      <c r="H1501" s="100" t="str">
        <f>IF($AB1501="","",IF(INDEX('Required State Input – PHYS'!H$12:H$2011,$AD1501)="","",INDEX('Required State Input – PHYS'!H$12:H$2011,$AD1501)))</f>
        <v/>
      </c>
      <c r="I1501" s="100" t="str">
        <f>IF($AB1501="","",IF(INDEX('Required State Input – PHYS'!I$12:I$2011,$AD1501)="","",INDEX('Required State Input – PHYS'!I$12:I$2011,$AD1501)))</f>
        <v/>
      </c>
      <c r="J1501" s="102" t="str">
        <f>IF($AB1501="","",IF(INDEX('Required State Input – PHYS'!J$12:J$2011,$AD1501)="","",INDEX('Required State Input – PHYS'!J$12:J$2011,$AD1501)))</f>
        <v/>
      </c>
      <c r="K1501" s="77" t="str">
        <f>IF($AB1501="","",IF(INDEX('Required State Input – PHYS'!K$12:K$2011,$AD1501)="","",INDEX('Required State Input – PHYS'!K$12:K$2011,$AD1501)))</f>
        <v/>
      </c>
      <c r="L1501" s="78" t="str">
        <f>IF($AB1501="","",IF(INDEX('Required State Input – PHYS'!L$12:L$2011,$AD1501)="","",INDEX('Required State Input – PHYS'!L$12:L$2011,$AD1501)))</f>
        <v/>
      </c>
      <c r="M1501" s="79" t="str">
        <f>IF($AB1501="","",IF(INDEX('Required State Input – PHYS'!M$12:M$2011,$AD1501)="","",ROUND(INDEX('Required State Input – PHYS'!M$12:M$2011,$AD1501),2)))</f>
        <v/>
      </c>
      <c r="N1501" s="80" t="str">
        <f>IF($AB1501="","",IF(INDEX('Required State Input – PHYS'!N$12:N$2011,$AD1501)="","",ROUND(INDEX('Required State Input – PHYS'!N$12:N$2011,$AD1501),4)))</f>
        <v/>
      </c>
      <c r="O1501" s="77" t="str">
        <f>IF($AB1501="","",IF(INDEX('Required State Input – PHYS'!O$12:O$2011,$AD1501)="","",INDEX('Required State Input – PHYS'!O$12:O$2011,$AD1501)))</f>
        <v/>
      </c>
      <c r="P1501" s="78" t="str">
        <f>IF($AB1501="","",IF(INDEX('Required State Input – PHYS'!P$12:P$2011,$AD1501)="","",INDEX('Required State Input – PHYS'!P$12:P$2011,$AD1501)))</f>
        <v/>
      </c>
      <c r="Q1501" s="79" t="str">
        <f>IF($AB1501="","",IF(INDEX('Required State Input – PHYS'!Q$12:Q$2011,$AD1501)="","",ROUND(INDEX('Required State Input – PHYS'!Q$12:Q$2011,$AD1501),2)))</f>
        <v/>
      </c>
      <c r="R1501" s="82" t="str">
        <f>IF($AB1501="","",IF(INDEX('Required State Input – PHYS'!R$12:R$2011,$AD1501)="","",INDEX('Required State Input – PHYS'!R$12:R$2011,$AD1501)))</f>
        <v/>
      </c>
      <c r="S1501" s="77" t="str">
        <f>IF($AB1501="","",IF(INDEX('Required State Input – PHYS'!S$12:S$2011,$AD1501)="","",INDEX('Required State Input – PHYS'!S$12:S$2011,$AD1501)))</f>
        <v/>
      </c>
      <c r="T1501" s="78" t="str">
        <f>IF($AB1501="","",IF(INDEX('Required State Input – PHYS'!T$12:T$2011,$AD1501)="","",INDEX('Required State Input – PHYS'!T$12:T$2011,$AD1501)))</f>
        <v/>
      </c>
      <c r="U1501" s="89" t="str">
        <f>IF($AB1501="","",IF(INDEX('Required State Input – PHYS'!U$12:U$2011,$AD1501)="","",ROUND(INDEX('Required State Input – PHYS'!U$12:U$2011,$AD1501),2)))</f>
        <v/>
      </c>
      <c r="V1501" s="107" t="str">
        <f>IF($AB1501="","",IF(INDEX('Required State Input – PHYS'!V$12:V$2011,$AD1501)="","",ROUND(INDEX('Required State Input – PHYS'!V$12:V$2011,$AD1501),2)))</f>
        <v/>
      </c>
      <c r="W1501" s="108" t="str">
        <f t="shared" si="69"/>
        <v/>
      </c>
      <c r="AB1501" s="42" t="str">
        <f t="shared" si="70"/>
        <v/>
      </c>
      <c r="AC1501" s="42" t="str">
        <f t="shared" si="71"/>
        <v/>
      </c>
      <c r="AD1501" s="42" t="str">
        <f>IF(AB1501="","",MATCH(AC1501,'Required State Input – PHYS'!$AK$12:$AK$2011,FALSE))</f>
        <v/>
      </c>
    </row>
    <row r="1502" spans="1:30" x14ac:dyDescent="0.25">
      <c r="A1502" s="110" t="s">
        <v>202</v>
      </c>
      <c r="B1502" s="99" t="str">
        <f>IF($AB1502="","",IF(INDEX('Required State Input – PHYS'!B$12:B$2011,$AD1502)="","",INDEX('Required State Input – PHYS'!B$12:B$2011,$AD1502)))</f>
        <v/>
      </c>
      <c r="C1502" s="67" t="str">
        <f>IF($AB1502="","",IF(INDEX('Required State Input – PHYS'!C$12:C$2011,$AD1502)="","",INDEX('Required State Input – PHYS'!C$12:C$2011,$AD1502)))</f>
        <v/>
      </c>
      <c r="D1502" s="100" t="str">
        <f>IF($AB1502="","",IF(INDEX('Required State Input – PHYS'!D$12:D$2011,$AD1502)="","",INDEX('Required State Input – PHYS'!D$12:D$2011,$AD1502)))</f>
        <v/>
      </c>
      <c r="E1502" s="101" t="str">
        <f>IF($AB1502="","",IF(INDEX('Required State Input – PHYS'!E$12:E$2011,$AD1502)="","",INDEX('Required State Input – PHYS'!E$12:E$2011,$AD1502)))</f>
        <v/>
      </c>
      <c r="F1502" s="99" t="str">
        <f>IF($AB1502="","",IF(INDEX('Required State Input – PHYS'!F$12:F$2011,$AD1502)="","",INDEX('Required State Input – PHYS'!F$12:F$2011,$AD1502)))</f>
        <v/>
      </c>
      <c r="G1502" s="100" t="str">
        <f>IF($AB1502="","",IF(INDEX('Required State Input – PHYS'!G$12:G$2011,$AD1502)="","",INDEX('Required State Input – PHYS'!G$12:G$2011,$AD1502)))</f>
        <v/>
      </c>
      <c r="H1502" s="100" t="str">
        <f>IF($AB1502="","",IF(INDEX('Required State Input – PHYS'!H$12:H$2011,$AD1502)="","",INDEX('Required State Input – PHYS'!H$12:H$2011,$AD1502)))</f>
        <v/>
      </c>
      <c r="I1502" s="100" t="str">
        <f>IF($AB1502="","",IF(INDEX('Required State Input – PHYS'!I$12:I$2011,$AD1502)="","",INDEX('Required State Input – PHYS'!I$12:I$2011,$AD1502)))</f>
        <v/>
      </c>
      <c r="J1502" s="102" t="str">
        <f>IF($AB1502="","",IF(INDEX('Required State Input – PHYS'!J$12:J$2011,$AD1502)="","",INDEX('Required State Input – PHYS'!J$12:J$2011,$AD1502)))</f>
        <v/>
      </c>
      <c r="K1502" s="77" t="str">
        <f>IF($AB1502="","",IF(INDEX('Required State Input – PHYS'!K$12:K$2011,$AD1502)="","",INDEX('Required State Input – PHYS'!K$12:K$2011,$AD1502)))</f>
        <v/>
      </c>
      <c r="L1502" s="78" t="str">
        <f>IF($AB1502="","",IF(INDEX('Required State Input – PHYS'!L$12:L$2011,$AD1502)="","",INDEX('Required State Input – PHYS'!L$12:L$2011,$AD1502)))</f>
        <v/>
      </c>
      <c r="M1502" s="79" t="str">
        <f>IF($AB1502="","",IF(INDEX('Required State Input – PHYS'!M$12:M$2011,$AD1502)="","",ROUND(INDEX('Required State Input – PHYS'!M$12:M$2011,$AD1502),2)))</f>
        <v/>
      </c>
      <c r="N1502" s="80" t="str">
        <f>IF($AB1502="","",IF(INDEX('Required State Input – PHYS'!N$12:N$2011,$AD1502)="","",ROUND(INDEX('Required State Input – PHYS'!N$12:N$2011,$AD1502),4)))</f>
        <v/>
      </c>
      <c r="O1502" s="77" t="str">
        <f>IF($AB1502="","",IF(INDEX('Required State Input – PHYS'!O$12:O$2011,$AD1502)="","",INDEX('Required State Input – PHYS'!O$12:O$2011,$AD1502)))</f>
        <v/>
      </c>
      <c r="P1502" s="78" t="str">
        <f>IF($AB1502="","",IF(INDEX('Required State Input – PHYS'!P$12:P$2011,$AD1502)="","",INDEX('Required State Input – PHYS'!P$12:P$2011,$AD1502)))</f>
        <v/>
      </c>
      <c r="Q1502" s="79" t="str">
        <f>IF($AB1502="","",IF(INDEX('Required State Input – PHYS'!Q$12:Q$2011,$AD1502)="","",ROUND(INDEX('Required State Input – PHYS'!Q$12:Q$2011,$AD1502),2)))</f>
        <v/>
      </c>
      <c r="R1502" s="82" t="str">
        <f>IF($AB1502="","",IF(INDEX('Required State Input – PHYS'!R$12:R$2011,$AD1502)="","",INDEX('Required State Input – PHYS'!R$12:R$2011,$AD1502)))</f>
        <v/>
      </c>
      <c r="S1502" s="77" t="str">
        <f>IF($AB1502="","",IF(INDEX('Required State Input – PHYS'!S$12:S$2011,$AD1502)="","",INDEX('Required State Input – PHYS'!S$12:S$2011,$AD1502)))</f>
        <v/>
      </c>
      <c r="T1502" s="78" t="str">
        <f>IF($AB1502="","",IF(INDEX('Required State Input – PHYS'!T$12:T$2011,$AD1502)="","",INDEX('Required State Input – PHYS'!T$12:T$2011,$AD1502)))</f>
        <v/>
      </c>
      <c r="U1502" s="89" t="str">
        <f>IF($AB1502="","",IF(INDEX('Required State Input – PHYS'!U$12:U$2011,$AD1502)="","",ROUND(INDEX('Required State Input – PHYS'!U$12:U$2011,$AD1502),2)))</f>
        <v/>
      </c>
      <c r="V1502" s="107" t="str">
        <f>IF($AB1502="","",IF(INDEX('Required State Input – PHYS'!V$12:V$2011,$AD1502)="","",ROUND(INDEX('Required State Input – PHYS'!V$12:V$2011,$AD1502),2)))</f>
        <v/>
      </c>
      <c r="W1502" s="108" t="str">
        <f t="shared" si="69"/>
        <v/>
      </c>
      <c r="AB1502" s="42" t="str">
        <f t="shared" si="70"/>
        <v/>
      </c>
      <c r="AC1502" s="42" t="str">
        <f t="shared" si="71"/>
        <v/>
      </c>
      <c r="AD1502" s="42" t="str">
        <f>IF(AB1502="","",MATCH(AC1502,'Required State Input – PHYS'!$AK$12:$AK$2011,FALSE))</f>
        <v/>
      </c>
    </row>
    <row r="1503" spans="1:30" x14ac:dyDescent="0.25">
      <c r="A1503" s="110" t="s">
        <v>202</v>
      </c>
      <c r="B1503" s="99" t="str">
        <f>IF($AB1503="","",IF(INDEX('Required State Input – PHYS'!B$12:B$2011,$AD1503)="","",INDEX('Required State Input – PHYS'!B$12:B$2011,$AD1503)))</f>
        <v/>
      </c>
      <c r="C1503" s="67" t="str">
        <f>IF($AB1503="","",IF(INDEX('Required State Input – PHYS'!C$12:C$2011,$AD1503)="","",INDEX('Required State Input – PHYS'!C$12:C$2011,$AD1503)))</f>
        <v/>
      </c>
      <c r="D1503" s="100" t="str">
        <f>IF($AB1503="","",IF(INDEX('Required State Input – PHYS'!D$12:D$2011,$AD1503)="","",INDEX('Required State Input – PHYS'!D$12:D$2011,$AD1503)))</f>
        <v/>
      </c>
      <c r="E1503" s="101" t="str">
        <f>IF($AB1503="","",IF(INDEX('Required State Input – PHYS'!E$12:E$2011,$AD1503)="","",INDEX('Required State Input – PHYS'!E$12:E$2011,$AD1503)))</f>
        <v/>
      </c>
      <c r="F1503" s="99" t="str">
        <f>IF($AB1503="","",IF(INDEX('Required State Input – PHYS'!F$12:F$2011,$AD1503)="","",INDEX('Required State Input – PHYS'!F$12:F$2011,$AD1503)))</f>
        <v/>
      </c>
      <c r="G1503" s="100" t="str">
        <f>IF($AB1503="","",IF(INDEX('Required State Input – PHYS'!G$12:G$2011,$AD1503)="","",INDEX('Required State Input – PHYS'!G$12:G$2011,$AD1503)))</f>
        <v/>
      </c>
      <c r="H1503" s="100" t="str">
        <f>IF($AB1503="","",IF(INDEX('Required State Input – PHYS'!H$12:H$2011,$AD1503)="","",INDEX('Required State Input – PHYS'!H$12:H$2011,$AD1503)))</f>
        <v/>
      </c>
      <c r="I1503" s="100" t="str">
        <f>IF($AB1503="","",IF(INDEX('Required State Input – PHYS'!I$12:I$2011,$AD1503)="","",INDEX('Required State Input – PHYS'!I$12:I$2011,$AD1503)))</f>
        <v/>
      </c>
      <c r="J1503" s="102" t="str">
        <f>IF($AB1503="","",IF(INDEX('Required State Input – PHYS'!J$12:J$2011,$AD1503)="","",INDEX('Required State Input – PHYS'!J$12:J$2011,$AD1503)))</f>
        <v/>
      </c>
      <c r="K1503" s="77" t="str">
        <f>IF($AB1503="","",IF(INDEX('Required State Input – PHYS'!K$12:K$2011,$AD1503)="","",INDEX('Required State Input – PHYS'!K$12:K$2011,$AD1503)))</f>
        <v/>
      </c>
      <c r="L1503" s="78" t="str">
        <f>IF($AB1503="","",IF(INDEX('Required State Input – PHYS'!L$12:L$2011,$AD1503)="","",INDEX('Required State Input – PHYS'!L$12:L$2011,$AD1503)))</f>
        <v/>
      </c>
      <c r="M1503" s="79" t="str">
        <f>IF($AB1503="","",IF(INDEX('Required State Input – PHYS'!M$12:M$2011,$AD1503)="","",ROUND(INDEX('Required State Input – PHYS'!M$12:M$2011,$AD1503),2)))</f>
        <v/>
      </c>
      <c r="N1503" s="80" t="str">
        <f>IF($AB1503="","",IF(INDEX('Required State Input – PHYS'!N$12:N$2011,$AD1503)="","",ROUND(INDEX('Required State Input – PHYS'!N$12:N$2011,$AD1503),4)))</f>
        <v/>
      </c>
      <c r="O1503" s="77" t="str">
        <f>IF($AB1503="","",IF(INDEX('Required State Input – PHYS'!O$12:O$2011,$AD1503)="","",INDEX('Required State Input – PHYS'!O$12:O$2011,$AD1503)))</f>
        <v/>
      </c>
      <c r="P1503" s="78" t="str">
        <f>IF($AB1503="","",IF(INDEX('Required State Input – PHYS'!P$12:P$2011,$AD1503)="","",INDEX('Required State Input – PHYS'!P$12:P$2011,$AD1503)))</f>
        <v/>
      </c>
      <c r="Q1503" s="79" t="str">
        <f>IF($AB1503="","",IF(INDEX('Required State Input – PHYS'!Q$12:Q$2011,$AD1503)="","",ROUND(INDEX('Required State Input – PHYS'!Q$12:Q$2011,$AD1503),2)))</f>
        <v/>
      </c>
      <c r="R1503" s="82" t="str">
        <f>IF($AB1503="","",IF(INDEX('Required State Input – PHYS'!R$12:R$2011,$AD1503)="","",INDEX('Required State Input – PHYS'!R$12:R$2011,$AD1503)))</f>
        <v/>
      </c>
      <c r="S1503" s="77" t="str">
        <f>IF($AB1503="","",IF(INDEX('Required State Input – PHYS'!S$12:S$2011,$AD1503)="","",INDEX('Required State Input – PHYS'!S$12:S$2011,$AD1503)))</f>
        <v/>
      </c>
      <c r="T1503" s="78" t="str">
        <f>IF($AB1503="","",IF(INDEX('Required State Input – PHYS'!T$12:T$2011,$AD1503)="","",INDEX('Required State Input – PHYS'!T$12:T$2011,$AD1503)))</f>
        <v/>
      </c>
      <c r="U1503" s="89" t="str">
        <f>IF($AB1503="","",IF(INDEX('Required State Input – PHYS'!U$12:U$2011,$AD1503)="","",ROUND(INDEX('Required State Input – PHYS'!U$12:U$2011,$AD1503),2)))</f>
        <v/>
      </c>
      <c r="V1503" s="107" t="str">
        <f>IF($AB1503="","",IF(INDEX('Required State Input – PHYS'!V$12:V$2011,$AD1503)="","",ROUND(INDEX('Required State Input – PHYS'!V$12:V$2011,$AD1503),2)))</f>
        <v/>
      </c>
      <c r="W1503" s="108" t="str">
        <f t="shared" si="69"/>
        <v/>
      </c>
      <c r="AB1503" s="42" t="str">
        <f t="shared" si="70"/>
        <v/>
      </c>
      <c r="AC1503" s="42" t="str">
        <f t="shared" si="71"/>
        <v/>
      </c>
      <c r="AD1503" s="42" t="str">
        <f>IF(AB1503="","",MATCH(AC1503,'Required State Input – PHYS'!$AK$12:$AK$2011,FALSE))</f>
        <v/>
      </c>
    </row>
    <row r="1504" spans="1:30" x14ac:dyDescent="0.25">
      <c r="A1504" s="110" t="s">
        <v>202</v>
      </c>
      <c r="B1504" s="99" t="str">
        <f>IF($AB1504="","",IF(INDEX('Required State Input – PHYS'!B$12:B$2011,$AD1504)="","",INDEX('Required State Input – PHYS'!B$12:B$2011,$AD1504)))</f>
        <v/>
      </c>
      <c r="C1504" s="67" t="str">
        <f>IF($AB1504="","",IF(INDEX('Required State Input – PHYS'!C$12:C$2011,$AD1504)="","",INDEX('Required State Input – PHYS'!C$12:C$2011,$AD1504)))</f>
        <v/>
      </c>
      <c r="D1504" s="100" t="str">
        <f>IF($AB1504="","",IF(INDEX('Required State Input – PHYS'!D$12:D$2011,$AD1504)="","",INDEX('Required State Input – PHYS'!D$12:D$2011,$AD1504)))</f>
        <v/>
      </c>
      <c r="E1504" s="101" t="str">
        <f>IF($AB1504="","",IF(INDEX('Required State Input – PHYS'!E$12:E$2011,$AD1504)="","",INDEX('Required State Input – PHYS'!E$12:E$2011,$AD1504)))</f>
        <v/>
      </c>
      <c r="F1504" s="99" t="str">
        <f>IF($AB1504="","",IF(INDEX('Required State Input – PHYS'!F$12:F$2011,$AD1504)="","",INDEX('Required State Input – PHYS'!F$12:F$2011,$AD1504)))</f>
        <v/>
      </c>
      <c r="G1504" s="100" t="str">
        <f>IF($AB1504="","",IF(INDEX('Required State Input – PHYS'!G$12:G$2011,$AD1504)="","",INDEX('Required State Input – PHYS'!G$12:G$2011,$AD1504)))</f>
        <v/>
      </c>
      <c r="H1504" s="100" t="str">
        <f>IF($AB1504="","",IF(INDEX('Required State Input – PHYS'!H$12:H$2011,$AD1504)="","",INDEX('Required State Input – PHYS'!H$12:H$2011,$AD1504)))</f>
        <v/>
      </c>
      <c r="I1504" s="100" t="str">
        <f>IF($AB1504="","",IF(INDEX('Required State Input – PHYS'!I$12:I$2011,$AD1504)="","",INDEX('Required State Input – PHYS'!I$12:I$2011,$AD1504)))</f>
        <v/>
      </c>
      <c r="J1504" s="102" t="str">
        <f>IF($AB1504="","",IF(INDEX('Required State Input – PHYS'!J$12:J$2011,$AD1504)="","",INDEX('Required State Input – PHYS'!J$12:J$2011,$AD1504)))</f>
        <v/>
      </c>
      <c r="K1504" s="77" t="str">
        <f>IF($AB1504="","",IF(INDEX('Required State Input – PHYS'!K$12:K$2011,$AD1504)="","",INDEX('Required State Input – PHYS'!K$12:K$2011,$AD1504)))</f>
        <v/>
      </c>
      <c r="L1504" s="78" t="str">
        <f>IF($AB1504="","",IF(INDEX('Required State Input – PHYS'!L$12:L$2011,$AD1504)="","",INDEX('Required State Input – PHYS'!L$12:L$2011,$AD1504)))</f>
        <v/>
      </c>
      <c r="M1504" s="79" t="str">
        <f>IF($AB1504="","",IF(INDEX('Required State Input – PHYS'!M$12:M$2011,$AD1504)="","",ROUND(INDEX('Required State Input – PHYS'!M$12:M$2011,$AD1504),2)))</f>
        <v/>
      </c>
      <c r="N1504" s="80" t="str">
        <f>IF($AB1504="","",IF(INDEX('Required State Input – PHYS'!N$12:N$2011,$AD1504)="","",ROUND(INDEX('Required State Input – PHYS'!N$12:N$2011,$AD1504),4)))</f>
        <v/>
      </c>
      <c r="O1504" s="77" t="str">
        <f>IF($AB1504="","",IF(INDEX('Required State Input – PHYS'!O$12:O$2011,$AD1504)="","",INDEX('Required State Input – PHYS'!O$12:O$2011,$AD1504)))</f>
        <v/>
      </c>
      <c r="P1504" s="78" t="str">
        <f>IF($AB1504="","",IF(INDEX('Required State Input – PHYS'!P$12:P$2011,$AD1504)="","",INDEX('Required State Input – PHYS'!P$12:P$2011,$AD1504)))</f>
        <v/>
      </c>
      <c r="Q1504" s="79" t="str">
        <f>IF($AB1504="","",IF(INDEX('Required State Input – PHYS'!Q$12:Q$2011,$AD1504)="","",ROUND(INDEX('Required State Input – PHYS'!Q$12:Q$2011,$AD1504),2)))</f>
        <v/>
      </c>
      <c r="R1504" s="82" t="str">
        <f>IF($AB1504="","",IF(INDEX('Required State Input – PHYS'!R$12:R$2011,$AD1504)="","",INDEX('Required State Input – PHYS'!R$12:R$2011,$AD1504)))</f>
        <v/>
      </c>
      <c r="S1504" s="77" t="str">
        <f>IF($AB1504="","",IF(INDEX('Required State Input – PHYS'!S$12:S$2011,$AD1504)="","",INDEX('Required State Input – PHYS'!S$12:S$2011,$AD1504)))</f>
        <v/>
      </c>
      <c r="T1504" s="78" t="str">
        <f>IF($AB1504="","",IF(INDEX('Required State Input – PHYS'!T$12:T$2011,$AD1504)="","",INDEX('Required State Input – PHYS'!T$12:T$2011,$AD1504)))</f>
        <v/>
      </c>
      <c r="U1504" s="89" t="str">
        <f>IF($AB1504="","",IF(INDEX('Required State Input – PHYS'!U$12:U$2011,$AD1504)="","",ROUND(INDEX('Required State Input – PHYS'!U$12:U$2011,$AD1504),2)))</f>
        <v/>
      </c>
      <c r="V1504" s="107" t="str">
        <f>IF($AB1504="","",IF(INDEX('Required State Input – PHYS'!V$12:V$2011,$AD1504)="","",ROUND(INDEX('Required State Input – PHYS'!V$12:V$2011,$AD1504),2)))</f>
        <v/>
      </c>
      <c r="W1504" s="108" t="str">
        <f t="shared" si="69"/>
        <v/>
      </c>
      <c r="AB1504" s="42" t="str">
        <f t="shared" si="70"/>
        <v/>
      </c>
      <c r="AC1504" s="42" t="str">
        <f t="shared" si="71"/>
        <v/>
      </c>
      <c r="AD1504" s="42" t="str">
        <f>IF(AB1504="","",MATCH(AC1504,'Required State Input – PHYS'!$AK$12:$AK$2011,FALSE))</f>
        <v/>
      </c>
    </row>
    <row r="1505" spans="1:30" x14ac:dyDescent="0.25">
      <c r="A1505" s="110" t="s">
        <v>202</v>
      </c>
      <c r="B1505" s="99" t="str">
        <f>IF($AB1505="","",IF(INDEX('Required State Input – PHYS'!B$12:B$2011,$AD1505)="","",INDEX('Required State Input – PHYS'!B$12:B$2011,$AD1505)))</f>
        <v/>
      </c>
      <c r="C1505" s="67" t="str">
        <f>IF($AB1505="","",IF(INDEX('Required State Input – PHYS'!C$12:C$2011,$AD1505)="","",INDEX('Required State Input – PHYS'!C$12:C$2011,$AD1505)))</f>
        <v/>
      </c>
      <c r="D1505" s="100" t="str">
        <f>IF($AB1505="","",IF(INDEX('Required State Input – PHYS'!D$12:D$2011,$AD1505)="","",INDEX('Required State Input – PHYS'!D$12:D$2011,$AD1505)))</f>
        <v/>
      </c>
      <c r="E1505" s="101" t="str">
        <f>IF($AB1505="","",IF(INDEX('Required State Input – PHYS'!E$12:E$2011,$AD1505)="","",INDEX('Required State Input – PHYS'!E$12:E$2011,$AD1505)))</f>
        <v/>
      </c>
      <c r="F1505" s="99" t="str">
        <f>IF($AB1505="","",IF(INDEX('Required State Input – PHYS'!F$12:F$2011,$AD1505)="","",INDEX('Required State Input – PHYS'!F$12:F$2011,$AD1505)))</f>
        <v/>
      </c>
      <c r="G1505" s="100" t="str">
        <f>IF($AB1505="","",IF(INDEX('Required State Input – PHYS'!G$12:G$2011,$AD1505)="","",INDEX('Required State Input – PHYS'!G$12:G$2011,$AD1505)))</f>
        <v/>
      </c>
      <c r="H1505" s="100" t="str">
        <f>IF($AB1505="","",IF(INDEX('Required State Input – PHYS'!H$12:H$2011,$AD1505)="","",INDEX('Required State Input – PHYS'!H$12:H$2011,$AD1505)))</f>
        <v/>
      </c>
      <c r="I1505" s="100" t="str">
        <f>IF($AB1505="","",IF(INDEX('Required State Input – PHYS'!I$12:I$2011,$AD1505)="","",INDEX('Required State Input – PHYS'!I$12:I$2011,$AD1505)))</f>
        <v/>
      </c>
      <c r="J1505" s="102" t="str">
        <f>IF($AB1505="","",IF(INDEX('Required State Input – PHYS'!J$12:J$2011,$AD1505)="","",INDEX('Required State Input – PHYS'!J$12:J$2011,$AD1505)))</f>
        <v/>
      </c>
      <c r="K1505" s="77" t="str">
        <f>IF($AB1505="","",IF(INDEX('Required State Input – PHYS'!K$12:K$2011,$AD1505)="","",INDEX('Required State Input – PHYS'!K$12:K$2011,$AD1505)))</f>
        <v/>
      </c>
      <c r="L1505" s="78" t="str">
        <f>IF($AB1505="","",IF(INDEX('Required State Input – PHYS'!L$12:L$2011,$AD1505)="","",INDEX('Required State Input – PHYS'!L$12:L$2011,$AD1505)))</f>
        <v/>
      </c>
      <c r="M1505" s="79" t="str">
        <f>IF($AB1505="","",IF(INDEX('Required State Input – PHYS'!M$12:M$2011,$AD1505)="","",ROUND(INDEX('Required State Input – PHYS'!M$12:M$2011,$AD1505),2)))</f>
        <v/>
      </c>
      <c r="N1505" s="80" t="str">
        <f>IF($AB1505="","",IF(INDEX('Required State Input – PHYS'!N$12:N$2011,$AD1505)="","",ROUND(INDEX('Required State Input – PHYS'!N$12:N$2011,$AD1505),4)))</f>
        <v/>
      </c>
      <c r="O1505" s="77" t="str">
        <f>IF($AB1505="","",IF(INDEX('Required State Input – PHYS'!O$12:O$2011,$AD1505)="","",INDEX('Required State Input – PHYS'!O$12:O$2011,$AD1505)))</f>
        <v/>
      </c>
      <c r="P1505" s="78" t="str">
        <f>IF($AB1505="","",IF(INDEX('Required State Input – PHYS'!P$12:P$2011,$AD1505)="","",INDEX('Required State Input – PHYS'!P$12:P$2011,$AD1505)))</f>
        <v/>
      </c>
      <c r="Q1505" s="79" t="str">
        <f>IF($AB1505="","",IF(INDEX('Required State Input – PHYS'!Q$12:Q$2011,$AD1505)="","",ROUND(INDEX('Required State Input – PHYS'!Q$12:Q$2011,$AD1505),2)))</f>
        <v/>
      </c>
      <c r="R1505" s="82" t="str">
        <f>IF($AB1505="","",IF(INDEX('Required State Input – PHYS'!R$12:R$2011,$AD1505)="","",INDEX('Required State Input – PHYS'!R$12:R$2011,$AD1505)))</f>
        <v/>
      </c>
      <c r="S1505" s="77" t="str">
        <f>IF($AB1505="","",IF(INDEX('Required State Input – PHYS'!S$12:S$2011,$AD1505)="","",INDEX('Required State Input – PHYS'!S$12:S$2011,$AD1505)))</f>
        <v/>
      </c>
      <c r="T1505" s="78" t="str">
        <f>IF($AB1505="","",IF(INDEX('Required State Input – PHYS'!T$12:T$2011,$AD1505)="","",INDEX('Required State Input – PHYS'!T$12:T$2011,$AD1505)))</f>
        <v/>
      </c>
      <c r="U1505" s="89" t="str">
        <f>IF($AB1505="","",IF(INDEX('Required State Input – PHYS'!U$12:U$2011,$AD1505)="","",ROUND(INDEX('Required State Input – PHYS'!U$12:U$2011,$AD1505),2)))</f>
        <v/>
      </c>
      <c r="V1505" s="107" t="str">
        <f>IF($AB1505="","",IF(INDEX('Required State Input – PHYS'!V$12:V$2011,$AD1505)="","",ROUND(INDEX('Required State Input – PHYS'!V$12:V$2011,$AD1505),2)))</f>
        <v/>
      </c>
      <c r="W1505" s="108" t="str">
        <f t="shared" si="69"/>
        <v/>
      </c>
      <c r="AB1505" s="42" t="str">
        <f t="shared" si="70"/>
        <v/>
      </c>
      <c r="AC1505" s="42" t="str">
        <f t="shared" si="71"/>
        <v/>
      </c>
      <c r="AD1505" s="42" t="str">
        <f>IF(AB1505="","",MATCH(AC1505,'Required State Input – PHYS'!$AK$12:$AK$2011,FALSE))</f>
        <v/>
      </c>
    </row>
    <row r="1506" spans="1:30" x14ac:dyDescent="0.25">
      <c r="A1506" s="110" t="s">
        <v>202</v>
      </c>
      <c r="B1506" s="99" t="str">
        <f>IF($AB1506="","",IF(INDEX('Required State Input – PHYS'!B$12:B$2011,$AD1506)="","",INDEX('Required State Input – PHYS'!B$12:B$2011,$AD1506)))</f>
        <v/>
      </c>
      <c r="C1506" s="67" t="str">
        <f>IF($AB1506="","",IF(INDEX('Required State Input – PHYS'!C$12:C$2011,$AD1506)="","",INDEX('Required State Input – PHYS'!C$12:C$2011,$AD1506)))</f>
        <v/>
      </c>
      <c r="D1506" s="100" t="str">
        <f>IF($AB1506="","",IF(INDEX('Required State Input – PHYS'!D$12:D$2011,$AD1506)="","",INDEX('Required State Input – PHYS'!D$12:D$2011,$AD1506)))</f>
        <v/>
      </c>
      <c r="E1506" s="101" t="str">
        <f>IF($AB1506="","",IF(INDEX('Required State Input – PHYS'!E$12:E$2011,$AD1506)="","",INDEX('Required State Input – PHYS'!E$12:E$2011,$AD1506)))</f>
        <v/>
      </c>
      <c r="F1506" s="99" t="str">
        <f>IF($AB1506="","",IF(INDEX('Required State Input – PHYS'!F$12:F$2011,$AD1506)="","",INDEX('Required State Input – PHYS'!F$12:F$2011,$AD1506)))</f>
        <v/>
      </c>
      <c r="G1506" s="100" t="str">
        <f>IF($AB1506="","",IF(INDEX('Required State Input – PHYS'!G$12:G$2011,$AD1506)="","",INDEX('Required State Input – PHYS'!G$12:G$2011,$AD1506)))</f>
        <v/>
      </c>
      <c r="H1506" s="100" t="str">
        <f>IF($AB1506="","",IF(INDEX('Required State Input – PHYS'!H$12:H$2011,$AD1506)="","",INDEX('Required State Input – PHYS'!H$12:H$2011,$AD1506)))</f>
        <v/>
      </c>
      <c r="I1506" s="100" t="str">
        <f>IF($AB1506="","",IF(INDEX('Required State Input – PHYS'!I$12:I$2011,$AD1506)="","",INDEX('Required State Input – PHYS'!I$12:I$2011,$AD1506)))</f>
        <v/>
      </c>
      <c r="J1506" s="102" t="str">
        <f>IF($AB1506="","",IF(INDEX('Required State Input – PHYS'!J$12:J$2011,$AD1506)="","",INDEX('Required State Input – PHYS'!J$12:J$2011,$AD1506)))</f>
        <v/>
      </c>
      <c r="K1506" s="77" t="str">
        <f>IF($AB1506="","",IF(INDEX('Required State Input – PHYS'!K$12:K$2011,$AD1506)="","",INDEX('Required State Input – PHYS'!K$12:K$2011,$AD1506)))</f>
        <v/>
      </c>
      <c r="L1506" s="78" t="str">
        <f>IF($AB1506="","",IF(INDEX('Required State Input – PHYS'!L$12:L$2011,$AD1506)="","",INDEX('Required State Input – PHYS'!L$12:L$2011,$AD1506)))</f>
        <v/>
      </c>
      <c r="M1506" s="79" t="str">
        <f>IF($AB1506="","",IF(INDEX('Required State Input – PHYS'!M$12:M$2011,$AD1506)="","",ROUND(INDEX('Required State Input – PHYS'!M$12:M$2011,$AD1506),2)))</f>
        <v/>
      </c>
      <c r="N1506" s="80" t="str">
        <f>IF($AB1506="","",IF(INDEX('Required State Input – PHYS'!N$12:N$2011,$AD1506)="","",ROUND(INDEX('Required State Input – PHYS'!N$12:N$2011,$AD1506),4)))</f>
        <v/>
      </c>
      <c r="O1506" s="77" t="str">
        <f>IF($AB1506="","",IF(INDEX('Required State Input – PHYS'!O$12:O$2011,$AD1506)="","",INDEX('Required State Input – PHYS'!O$12:O$2011,$AD1506)))</f>
        <v/>
      </c>
      <c r="P1506" s="78" t="str">
        <f>IF($AB1506="","",IF(INDEX('Required State Input – PHYS'!P$12:P$2011,$AD1506)="","",INDEX('Required State Input – PHYS'!P$12:P$2011,$AD1506)))</f>
        <v/>
      </c>
      <c r="Q1506" s="79" t="str">
        <f>IF($AB1506="","",IF(INDEX('Required State Input – PHYS'!Q$12:Q$2011,$AD1506)="","",ROUND(INDEX('Required State Input – PHYS'!Q$12:Q$2011,$AD1506),2)))</f>
        <v/>
      </c>
      <c r="R1506" s="82" t="str">
        <f>IF($AB1506="","",IF(INDEX('Required State Input – PHYS'!R$12:R$2011,$AD1506)="","",INDEX('Required State Input – PHYS'!R$12:R$2011,$AD1506)))</f>
        <v/>
      </c>
      <c r="S1506" s="77" t="str">
        <f>IF($AB1506="","",IF(INDEX('Required State Input – PHYS'!S$12:S$2011,$AD1506)="","",INDEX('Required State Input – PHYS'!S$12:S$2011,$AD1506)))</f>
        <v/>
      </c>
      <c r="T1506" s="78" t="str">
        <f>IF($AB1506="","",IF(INDEX('Required State Input – PHYS'!T$12:T$2011,$AD1506)="","",INDEX('Required State Input – PHYS'!T$12:T$2011,$AD1506)))</f>
        <v/>
      </c>
      <c r="U1506" s="89" t="str">
        <f>IF($AB1506="","",IF(INDEX('Required State Input – PHYS'!U$12:U$2011,$AD1506)="","",ROUND(INDEX('Required State Input – PHYS'!U$12:U$2011,$AD1506),2)))</f>
        <v/>
      </c>
      <c r="V1506" s="107" t="str">
        <f>IF($AB1506="","",IF(INDEX('Required State Input – PHYS'!V$12:V$2011,$AD1506)="","",ROUND(INDEX('Required State Input – PHYS'!V$12:V$2011,$AD1506),2)))</f>
        <v/>
      </c>
      <c r="W1506" s="108" t="str">
        <f t="shared" si="69"/>
        <v/>
      </c>
      <c r="AB1506" s="42" t="str">
        <f t="shared" si="70"/>
        <v/>
      </c>
      <c r="AC1506" s="42" t="str">
        <f t="shared" si="71"/>
        <v/>
      </c>
      <c r="AD1506" s="42" t="str">
        <f>IF(AB1506="","",MATCH(AC1506,'Required State Input – PHYS'!$AK$12:$AK$2011,FALSE))</f>
        <v/>
      </c>
    </row>
    <row r="1507" spans="1:30" x14ac:dyDescent="0.25">
      <c r="A1507" s="110" t="s">
        <v>202</v>
      </c>
      <c r="B1507" s="99" t="str">
        <f>IF($AB1507="","",IF(INDEX('Required State Input – PHYS'!B$12:B$2011,$AD1507)="","",INDEX('Required State Input – PHYS'!B$12:B$2011,$AD1507)))</f>
        <v/>
      </c>
      <c r="C1507" s="67" t="str">
        <f>IF($AB1507="","",IF(INDEX('Required State Input – PHYS'!C$12:C$2011,$AD1507)="","",INDEX('Required State Input – PHYS'!C$12:C$2011,$AD1507)))</f>
        <v/>
      </c>
      <c r="D1507" s="100" t="str">
        <f>IF($AB1507="","",IF(INDEX('Required State Input – PHYS'!D$12:D$2011,$AD1507)="","",INDEX('Required State Input – PHYS'!D$12:D$2011,$AD1507)))</f>
        <v/>
      </c>
      <c r="E1507" s="101" t="str">
        <f>IF($AB1507="","",IF(INDEX('Required State Input – PHYS'!E$12:E$2011,$AD1507)="","",INDEX('Required State Input – PHYS'!E$12:E$2011,$AD1507)))</f>
        <v/>
      </c>
      <c r="F1507" s="99" t="str">
        <f>IF($AB1507="","",IF(INDEX('Required State Input – PHYS'!F$12:F$2011,$AD1507)="","",INDEX('Required State Input – PHYS'!F$12:F$2011,$AD1507)))</f>
        <v/>
      </c>
      <c r="G1507" s="100" t="str">
        <f>IF($AB1507="","",IF(INDEX('Required State Input – PHYS'!G$12:G$2011,$AD1507)="","",INDEX('Required State Input – PHYS'!G$12:G$2011,$AD1507)))</f>
        <v/>
      </c>
      <c r="H1507" s="100" t="str">
        <f>IF($AB1507="","",IF(INDEX('Required State Input – PHYS'!H$12:H$2011,$AD1507)="","",INDEX('Required State Input – PHYS'!H$12:H$2011,$AD1507)))</f>
        <v/>
      </c>
      <c r="I1507" s="100" t="str">
        <f>IF($AB1507="","",IF(INDEX('Required State Input – PHYS'!I$12:I$2011,$AD1507)="","",INDEX('Required State Input – PHYS'!I$12:I$2011,$AD1507)))</f>
        <v/>
      </c>
      <c r="J1507" s="102" t="str">
        <f>IF($AB1507="","",IF(INDEX('Required State Input – PHYS'!J$12:J$2011,$AD1507)="","",INDEX('Required State Input – PHYS'!J$12:J$2011,$AD1507)))</f>
        <v/>
      </c>
      <c r="K1507" s="77" t="str">
        <f>IF($AB1507="","",IF(INDEX('Required State Input – PHYS'!K$12:K$2011,$AD1507)="","",INDEX('Required State Input – PHYS'!K$12:K$2011,$AD1507)))</f>
        <v/>
      </c>
      <c r="L1507" s="78" t="str">
        <f>IF($AB1507="","",IF(INDEX('Required State Input – PHYS'!L$12:L$2011,$AD1507)="","",INDEX('Required State Input – PHYS'!L$12:L$2011,$AD1507)))</f>
        <v/>
      </c>
      <c r="M1507" s="79" t="str">
        <f>IF($AB1507="","",IF(INDEX('Required State Input – PHYS'!M$12:M$2011,$AD1507)="","",ROUND(INDEX('Required State Input – PHYS'!M$12:M$2011,$AD1507),2)))</f>
        <v/>
      </c>
      <c r="N1507" s="80" t="str">
        <f>IF($AB1507="","",IF(INDEX('Required State Input – PHYS'!N$12:N$2011,$AD1507)="","",ROUND(INDEX('Required State Input – PHYS'!N$12:N$2011,$AD1507),4)))</f>
        <v/>
      </c>
      <c r="O1507" s="77" t="str">
        <f>IF($AB1507="","",IF(INDEX('Required State Input – PHYS'!O$12:O$2011,$AD1507)="","",INDEX('Required State Input – PHYS'!O$12:O$2011,$AD1507)))</f>
        <v/>
      </c>
      <c r="P1507" s="78" t="str">
        <f>IF($AB1507="","",IF(INDEX('Required State Input – PHYS'!P$12:P$2011,$AD1507)="","",INDEX('Required State Input – PHYS'!P$12:P$2011,$AD1507)))</f>
        <v/>
      </c>
      <c r="Q1507" s="79" t="str">
        <f>IF($AB1507="","",IF(INDEX('Required State Input – PHYS'!Q$12:Q$2011,$AD1507)="","",ROUND(INDEX('Required State Input – PHYS'!Q$12:Q$2011,$AD1507),2)))</f>
        <v/>
      </c>
      <c r="R1507" s="82" t="str">
        <f>IF($AB1507="","",IF(INDEX('Required State Input – PHYS'!R$12:R$2011,$AD1507)="","",INDEX('Required State Input – PHYS'!R$12:R$2011,$AD1507)))</f>
        <v/>
      </c>
      <c r="S1507" s="77" t="str">
        <f>IF($AB1507="","",IF(INDEX('Required State Input – PHYS'!S$12:S$2011,$AD1507)="","",INDEX('Required State Input – PHYS'!S$12:S$2011,$AD1507)))</f>
        <v/>
      </c>
      <c r="T1507" s="78" t="str">
        <f>IF($AB1507="","",IF(INDEX('Required State Input – PHYS'!T$12:T$2011,$AD1507)="","",INDEX('Required State Input – PHYS'!T$12:T$2011,$AD1507)))</f>
        <v/>
      </c>
      <c r="U1507" s="89" t="str">
        <f>IF($AB1507="","",IF(INDEX('Required State Input – PHYS'!U$12:U$2011,$AD1507)="","",ROUND(INDEX('Required State Input – PHYS'!U$12:U$2011,$AD1507),2)))</f>
        <v/>
      </c>
      <c r="V1507" s="107" t="str">
        <f>IF($AB1507="","",IF(INDEX('Required State Input – PHYS'!V$12:V$2011,$AD1507)="","",ROUND(INDEX('Required State Input – PHYS'!V$12:V$2011,$AD1507),2)))</f>
        <v/>
      </c>
      <c r="W1507" s="108" t="str">
        <f t="shared" si="69"/>
        <v/>
      </c>
      <c r="AB1507" s="42" t="str">
        <f t="shared" si="70"/>
        <v/>
      </c>
      <c r="AC1507" s="42" t="str">
        <f t="shared" si="71"/>
        <v/>
      </c>
      <c r="AD1507" s="42" t="str">
        <f>IF(AB1507="","",MATCH(AC1507,'Required State Input – PHYS'!$AK$12:$AK$2011,FALSE))</f>
        <v/>
      </c>
    </row>
    <row r="1508" spans="1:30" x14ac:dyDescent="0.25">
      <c r="A1508" s="110" t="s">
        <v>202</v>
      </c>
      <c r="B1508" s="99" t="str">
        <f>IF($AB1508="","",IF(INDEX('Required State Input – PHYS'!B$12:B$2011,$AD1508)="","",INDEX('Required State Input – PHYS'!B$12:B$2011,$AD1508)))</f>
        <v/>
      </c>
      <c r="C1508" s="67" t="str">
        <f>IF($AB1508="","",IF(INDEX('Required State Input – PHYS'!C$12:C$2011,$AD1508)="","",INDEX('Required State Input – PHYS'!C$12:C$2011,$AD1508)))</f>
        <v/>
      </c>
      <c r="D1508" s="100" t="str">
        <f>IF($AB1508="","",IF(INDEX('Required State Input – PHYS'!D$12:D$2011,$AD1508)="","",INDEX('Required State Input – PHYS'!D$12:D$2011,$AD1508)))</f>
        <v/>
      </c>
      <c r="E1508" s="101" t="str">
        <f>IF($AB1508="","",IF(INDEX('Required State Input – PHYS'!E$12:E$2011,$AD1508)="","",INDEX('Required State Input – PHYS'!E$12:E$2011,$AD1508)))</f>
        <v/>
      </c>
      <c r="F1508" s="99" t="str">
        <f>IF($AB1508="","",IF(INDEX('Required State Input – PHYS'!F$12:F$2011,$AD1508)="","",INDEX('Required State Input – PHYS'!F$12:F$2011,$AD1508)))</f>
        <v/>
      </c>
      <c r="G1508" s="100" t="str">
        <f>IF($AB1508="","",IF(INDEX('Required State Input – PHYS'!G$12:G$2011,$AD1508)="","",INDEX('Required State Input – PHYS'!G$12:G$2011,$AD1508)))</f>
        <v/>
      </c>
      <c r="H1508" s="100" t="str">
        <f>IF($AB1508="","",IF(INDEX('Required State Input – PHYS'!H$12:H$2011,$AD1508)="","",INDEX('Required State Input – PHYS'!H$12:H$2011,$AD1508)))</f>
        <v/>
      </c>
      <c r="I1508" s="100" t="str">
        <f>IF($AB1508="","",IF(INDEX('Required State Input – PHYS'!I$12:I$2011,$AD1508)="","",INDEX('Required State Input – PHYS'!I$12:I$2011,$AD1508)))</f>
        <v/>
      </c>
      <c r="J1508" s="102" t="str">
        <f>IF($AB1508="","",IF(INDEX('Required State Input – PHYS'!J$12:J$2011,$AD1508)="","",INDEX('Required State Input – PHYS'!J$12:J$2011,$AD1508)))</f>
        <v/>
      </c>
      <c r="K1508" s="77" t="str">
        <f>IF($AB1508="","",IF(INDEX('Required State Input – PHYS'!K$12:K$2011,$AD1508)="","",INDEX('Required State Input – PHYS'!K$12:K$2011,$AD1508)))</f>
        <v/>
      </c>
      <c r="L1508" s="78" t="str">
        <f>IF($AB1508="","",IF(INDEX('Required State Input – PHYS'!L$12:L$2011,$AD1508)="","",INDEX('Required State Input – PHYS'!L$12:L$2011,$AD1508)))</f>
        <v/>
      </c>
      <c r="M1508" s="79" t="str">
        <f>IF($AB1508="","",IF(INDEX('Required State Input – PHYS'!M$12:M$2011,$AD1508)="","",ROUND(INDEX('Required State Input – PHYS'!M$12:M$2011,$AD1508),2)))</f>
        <v/>
      </c>
      <c r="N1508" s="80" t="str">
        <f>IF($AB1508="","",IF(INDEX('Required State Input – PHYS'!N$12:N$2011,$AD1508)="","",ROUND(INDEX('Required State Input – PHYS'!N$12:N$2011,$AD1508),4)))</f>
        <v/>
      </c>
      <c r="O1508" s="77" t="str">
        <f>IF($AB1508="","",IF(INDEX('Required State Input – PHYS'!O$12:O$2011,$AD1508)="","",INDEX('Required State Input – PHYS'!O$12:O$2011,$AD1508)))</f>
        <v/>
      </c>
      <c r="P1508" s="78" t="str">
        <f>IF($AB1508="","",IF(INDEX('Required State Input – PHYS'!P$12:P$2011,$AD1508)="","",INDEX('Required State Input – PHYS'!P$12:P$2011,$AD1508)))</f>
        <v/>
      </c>
      <c r="Q1508" s="79" t="str">
        <f>IF($AB1508="","",IF(INDEX('Required State Input – PHYS'!Q$12:Q$2011,$AD1508)="","",ROUND(INDEX('Required State Input – PHYS'!Q$12:Q$2011,$AD1508),2)))</f>
        <v/>
      </c>
      <c r="R1508" s="82" t="str">
        <f>IF($AB1508="","",IF(INDEX('Required State Input – PHYS'!R$12:R$2011,$AD1508)="","",INDEX('Required State Input – PHYS'!R$12:R$2011,$AD1508)))</f>
        <v/>
      </c>
      <c r="S1508" s="77" t="str">
        <f>IF($AB1508="","",IF(INDEX('Required State Input – PHYS'!S$12:S$2011,$AD1508)="","",INDEX('Required State Input – PHYS'!S$12:S$2011,$AD1508)))</f>
        <v/>
      </c>
      <c r="T1508" s="78" t="str">
        <f>IF($AB1508="","",IF(INDEX('Required State Input – PHYS'!T$12:T$2011,$AD1508)="","",INDEX('Required State Input – PHYS'!T$12:T$2011,$AD1508)))</f>
        <v/>
      </c>
      <c r="U1508" s="89" t="str">
        <f>IF($AB1508="","",IF(INDEX('Required State Input – PHYS'!U$12:U$2011,$AD1508)="","",ROUND(INDEX('Required State Input – PHYS'!U$12:U$2011,$AD1508),2)))</f>
        <v/>
      </c>
      <c r="V1508" s="107" t="str">
        <f>IF($AB1508="","",IF(INDEX('Required State Input – PHYS'!V$12:V$2011,$AD1508)="","",ROUND(INDEX('Required State Input – PHYS'!V$12:V$2011,$AD1508),2)))</f>
        <v/>
      </c>
      <c r="W1508" s="108" t="str">
        <f t="shared" si="69"/>
        <v/>
      </c>
      <c r="AB1508" s="42" t="str">
        <f t="shared" si="70"/>
        <v/>
      </c>
      <c r="AC1508" s="42" t="str">
        <f t="shared" si="71"/>
        <v/>
      </c>
      <c r="AD1508" s="42" t="str">
        <f>IF(AB1508="","",MATCH(AC1508,'Required State Input – PHYS'!$AK$12:$AK$2011,FALSE))</f>
        <v/>
      </c>
    </row>
    <row r="1509" spans="1:30" x14ac:dyDescent="0.25">
      <c r="A1509" s="110" t="s">
        <v>202</v>
      </c>
      <c r="B1509" s="99" t="str">
        <f>IF($AB1509="","",IF(INDEX('Required State Input – PHYS'!B$12:B$2011,$AD1509)="","",INDEX('Required State Input – PHYS'!B$12:B$2011,$AD1509)))</f>
        <v/>
      </c>
      <c r="C1509" s="67" t="str">
        <f>IF($AB1509="","",IF(INDEX('Required State Input – PHYS'!C$12:C$2011,$AD1509)="","",INDEX('Required State Input – PHYS'!C$12:C$2011,$AD1509)))</f>
        <v/>
      </c>
      <c r="D1509" s="100" t="str">
        <f>IF($AB1509="","",IF(INDEX('Required State Input – PHYS'!D$12:D$2011,$AD1509)="","",INDEX('Required State Input – PHYS'!D$12:D$2011,$AD1509)))</f>
        <v/>
      </c>
      <c r="E1509" s="101" t="str">
        <f>IF($AB1509="","",IF(INDEX('Required State Input – PHYS'!E$12:E$2011,$AD1509)="","",INDEX('Required State Input – PHYS'!E$12:E$2011,$AD1509)))</f>
        <v/>
      </c>
      <c r="F1509" s="99" t="str">
        <f>IF($AB1509="","",IF(INDEX('Required State Input – PHYS'!F$12:F$2011,$AD1509)="","",INDEX('Required State Input – PHYS'!F$12:F$2011,$AD1509)))</f>
        <v/>
      </c>
      <c r="G1509" s="100" t="str">
        <f>IF($AB1509="","",IF(INDEX('Required State Input – PHYS'!G$12:G$2011,$AD1509)="","",INDEX('Required State Input – PHYS'!G$12:G$2011,$AD1509)))</f>
        <v/>
      </c>
      <c r="H1509" s="100" t="str">
        <f>IF($AB1509="","",IF(INDEX('Required State Input – PHYS'!H$12:H$2011,$AD1509)="","",INDEX('Required State Input – PHYS'!H$12:H$2011,$AD1509)))</f>
        <v/>
      </c>
      <c r="I1509" s="100" t="str">
        <f>IF($AB1509="","",IF(INDEX('Required State Input – PHYS'!I$12:I$2011,$AD1509)="","",INDEX('Required State Input – PHYS'!I$12:I$2011,$AD1509)))</f>
        <v/>
      </c>
      <c r="J1509" s="102" t="str">
        <f>IF($AB1509="","",IF(INDEX('Required State Input – PHYS'!J$12:J$2011,$AD1509)="","",INDEX('Required State Input – PHYS'!J$12:J$2011,$AD1509)))</f>
        <v/>
      </c>
      <c r="K1509" s="77" t="str">
        <f>IF($AB1509="","",IF(INDEX('Required State Input – PHYS'!K$12:K$2011,$AD1509)="","",INDEX('Required State Input – PHYS'!K$12:K$2011,$AD1509)))</f>
        <v/>
      </c>
      <c r="L1509" s="78" t="str">
        <f>IF($AB1509="","",IF(INDEX('Required State Input – PHYS'!L$12:L$2011,$AD1509)="","",INDEX('Required State Input – PHYS'!L$12:L$2011,$AD1509)))</f>
        <v/>
      </c>
      <c r="M1509" s="79" t="str">
        <f>IF($AB1509="","",IF(INDEX('Required State Input – PHYS'!M$12:M$2011,$AD1509)="","",ROUND(INDEX('Required State Input – PHYS'!M$12:M$2011,$AD1509),2)))</f>
        <v/>
      </c>
      <c r="N1509" s="80" t="str">
        <f>IF($AB1509="","",IF(INDEX('Required State Input – PHYS'!N$12:N$2011,$AD1509)="","",ROUND(INDEX('Required State Input – PHYS'!N$12:N$2011,$AD1509),4)))</f>
        <v/>
      </c>
      <c r="O1509" s="77" t="str">
        <f>IF($AB1509="","",IF(INDEX('Required State Input – PHYS'!O$12:O$2011,$AD1509)="","",INDEX('Required State Input – PHYS'!O$12:O$2011,$AD1509)))</f>
        <v/>
      </c>
      <c r="P1509" s="78" t="str">
        <f>IF($AB1509="","",IF(INDEX('Required State Input – PHYS'!P$12:P$2011,$AD1509)="","",INDEX('Required State Input – PHYS'!P$12:P$2011,$AD1509)))</f>
        <v/>
      </c>
      <c r="Q1509" s="79" t="str">
        <f>IF($AB1509="","",IF(INDEX('Required State Input – PHYS'!Q$12:Q$2011,$AD1509)="","",ROUND(INDEX('Required State Input – PHYS'!Q$12:Q$2011,$AD1509),2)))</f>
        <v/>
      </c>
      <c r="R1509" s="82" t="str">
        <f>IF($AB1509="","",IF(INDEX('Required State Input – PHYS'!R$12:R$2011,$AD1509)="","",INDEX('Required State Input – PHYS'!R$12:R$2011,$AD1509)))</f>
        <v/>
      </c>
      <c r="S1509" s="77" t="str">
        <f>IF($AB1509="","",IF(INDEX('Required State Input – PHYS'!S$12:S$2011,$AD1509)="","",INDEX('Required State Input – PHYS'!S$12:S$2011,$AD1509)))</f>
        <v/>
      </c>
      <c r="T1509" s="78" t="str">
        <f>IF($AB1509="","",IF(INDEX('Required State Input – PHYS'!T$12:T$2011,$AD1509)="","",INDEX('Required State Input – PHYS'!T$12:T$2011,$AD1509)))</f>
        <v/>
      </c>
      <c r="U1509" s="89" t="str">
        <f>IF($AB1509="","",IF(INDEX('Required State Input – PHYS'!U$12:U$2011,$AD1509)="","",ROUND(INDEX('Required State Input – PHYS'!U$12:U$2011,$AD1509),2)))</f>
        <v/>
      </c>
      <c r="V1509" s="107" t="str">
        <f>IF($AB1509="","",IF(INDEX('Required State Input – PHYS'!V$12:V$2011,$AD1509)="","",ROUND(INDEX('Required State Input – PHYS'!V$12:V$2011,$AD1509),2)))</f>
        <v/>
      </c>
      <c r="W1509" s="108" t="str">
        <f t="shared" si="69"/>
        <v/>
      </c>
      <c r="AB1509" s="42" t="str">
        <f t="shared" si="70"/>
        <v/>
      </c>
      <c r="AC1509" s="42" t="str">
        <f t="shared" si="71"/>
        <v/>
      </c>
      <c r="AD1509" s="42" t="str">
        <f>IF(AB1509="","",MATCH(AC1509,'Required State Input – PHYS'!$AK$12:$AK$2011,FALSE))</f>
        <v/>
      </c>
    </row>
    <row r="1510" spans="1:30" x14ac:dyDescent="0.25">
      <c r="A1510" s="110" t="s">
        <v>202</v>
      </c>
      <c r="B1510" s="99" t="str">
        <f>IF($AB1510="","",IF(INDEX('Required State Input – PHYS'!B$12:B$2011,$AD1510)="","",INDEX('Required State Input – PHYS'!B$12:B$2011,$AD1510)))</f>
        <v/>
      </c>
      <c r="C1510" s="67" t="str">
        <f>IF($AB1510="","",IF(INDEX('Required State Input – PHYS'!C$12:C$2011,$AD1510)="","",INDEX('Required State Input – PHYS'!C$12:C$2011,$AD1510)))</f>
        <v/>
      </c>
      <c r="D1510" s="100" t="str">
        <f>IF($AB1510="","",IF(INDEX('Required State Input – PHYS'!D$12:D$2011,$AD1510)="","",INDEX('Required State Input – PHYS'!D$12:D$2011,$AD1510)))</f>
        <v/>
      </c>
      <c r="E1510" s="101" t="str">
        <f>IF($AB1510="","",IF(INDEX('Required State Input – PHYS'!E$12:E$2011,$AD1510)="","",INDEX('Required State Input – PHYS'!E$12:E$2011,$AD1510)))</f>
        <v/>
      </c>
      <c r="F1510" s="99" t="str">
        <f>IF($AB1510="","",IF(INDEX('Required State Input – PHYS'!F$12:F$2011,$AD1510)="","",INDEX('Required State Input – PHYS'!F$12:F$2011,$AD1510)))</f>
        <v/>
      </c>
      <c r="G1510" s="100" t="str">
        <f>IF($AB1510="","",IF(INDEX('Required State Input – PHYS'!G$12:G$2011,$AD1510)="","",INDEX('Required State Input – PHYS'!G$12:G$2011,$AD1510)))</f>
        <v/>
      </c>
      <c r="H1510" s="100" t="str">
        <f>IF($AB1510="","",IF(INDEX('Required State Input – PHYS'!H$12:H$2011,$AD1510)="","",INDEX('Required State Input – PHYS'!H$12:H$2011,$AD1510)))</f>
        <v/>
      </c>
      <c r="I1510" s="100" t="str">
        <f>IF($AB1510="","",IF(INDEX('Required State Input – PHYS'!I$12:I$2011,$AD1510)="","",INDEX('Required State Input – PHYS'!I$12:I$2011,$AD1510)))</f>
        <v/>
      </c>
      <c r="J1510" s="102" t="str">
        <f>IF($AB1510="","",IF(INDEX('Required State Input – PHYS'!J$12:J$2011,$AD1510)="","",INDEX('Required State Input – PHYS'!J$12:J$2011,$AD1510)))</f>
        <v/>
      </c>
      <c r="K1510" s="77" t="str">
        <f>IF($AB1510="","",IF(INDEX('Required State Input – PHYS'!K$12:K$2011,$AD1510)="","",INDEX('Required State Input – PHYS'!K$12:K$2011,$AD1510)))</f>
        <v/>
      </c>
      <c r="L1510" s="78" t="str">
        <f>IF($AB1510="","",IF(INDEX('Required State Input – PHYS'!L$12:L$2011,$AD1510)="","",INDEX('Required State Input – PHYS'!L$12:L$2011,$AD1510)))</f>
        <v/>
      </c>
      <c r="M1510" s="79" t="str">
        <f>IF($AB1510="","",IF(INDEX('Required State Input – PHYS'!M$12:M$2011,$AD1510)="","",ROUND(INDEX('Required State Input – PHYS'!M$12:M$2011,$AD1510),2)))</f>
        <v/>
      </c>
      <c r="N1510" s="80" t="str">
        <f>IF($AB1510="","",IF(INDEX('Required State Input – PHYS'!N$12:N$2011,$AD1510)="","",ROUND(INDEX('Required State Input – PHYS'!N$12:N$2011,$AD1510),4)))</f>
        <v/>
      </c>
      <c r="O1510" s="77" t="str">
        <f>IF($AB1510="","",IF(INDEX('Required State Input – PHYS'!O$12:O$2011,$AD1510)="","",INDEX('Required State Input – PHYS'!O$12:O$2011,$AD1510)))</f>
        <v/>
      </c>
      <c r="P1510" s="78" t="str">
        <f>IF($AB1510="","",IF(INDEX('Required State Input – PHYS'!P$12:P$2011,$AD1510)="","",INDEX('Required State Input – PHYS'!P$12:P$2011,$AD1510)))</f>
        <v/>
      </c>
      <c r="Q1510" s="79" t="str">
        <f>IF($AB1510="","",IF(INDEX('Required State Input – PHYS'!Q$12:Q$2011,$AD1510)="","",ROUND(INDEX('Required State Input – PHYS'!Q$12:Q$2011,$AD1510),2)))</f>
        <v/>
      </c>
      <c r="R1510" s="82" t="str">
        <f>IF($AB1510="","",IF(INDEX('Required State Input – PHYS'!R$12:R$2011,$AD1510)="","",INDEX('Required State Input – PHYS'!R$12:R$2011,$AD1510)))</f>
        <v/>
      </c>
      <c r="S1510" s="77" t="str">
        <f>IF($AB1510="","",IF(INDEX('Required State Input – PHYS'!S$12:S$2011,$AD1510)="","",INDEX('Required State Input – PHYS'!S$12:S$2011,$AD1510)))</f>
        <v/>
      </c>
      <c r="T1510" s="78" t="str">
        <f>IF($AB1510="","",IF(INDEX('Required State Input – PHYS'!T$12:T$2011,$AD1510)="","",INDEX('Required State Input – PHYS'!T$12:T$2011,$AD1510)))</f>
        <v/>
      </c>
      <c r="U1510" s="89" t="str">
        <f>IF($AB1510="","",IF(INDEX('Required State Input – PHYS'!U$12:U$2011,$AD1510)="","",ROUND(INDEX('Required State Input – PHYS'!U$12:U$2011,$AD1510),2)))</f>
        <v/>
      </c>
      <c r="V1510" s="107" t="str">
        <f>IF($AB1510="","",IF(INDEX('Required State Input – PHYS'!V$12:V$2011,$AD1510)="","",ROUND(INDEX('Required State Input – PHYS'!V$12:V$2011,$AD1510),2)))</f>
        <v/>
      </c>
      <c r="W1510" s="108" t="str">
        <f t="shared" si="69"/>
        <v/>
      </c>
      <c r="AB1510" s="42" t="str">
        <f t="shared" si="70"/>
        <v/>
      </c>
      <c r="AC1510" s="42" t="str">
        <f t="shared" si="71"/>
        <v/>
      </c>
      <c r="AD1510" s="42" t="str">
        <f>IF(AB1510="","",MATCH(AC1510,'Required State Input – PHYS'!$AK$12:$AK$2011,FALSE))</f>
        <v/>
      </c>
    </row>
    <row r="1511" spans="1:30" x14ac:dyDescent="0.25">
      <c r="A1511" s="110" t="s">
        <v>202</v>
      </c>
      <c r="B1511" s="99" t="str">
        <f>IF($AB1511="","",IF(INDEX('Required State Input – PHYS'!B$12:B$2011,$AD1511)="","",INDEX('Required State Input – PHYS'!B$12:B$2011,$AD1511)))</f>
        <v/>
      </c>
      <c r="C1511" s="67" t="str">
        <f>IF($AB1511="","",IF(INDEX('Required State Input – PHYS'!C$12:C$2011,$AD1511)="","",INDEX('Required State Input – PHYS'!C$12:C$2011,$AD1511)))</f>
        <v/>
      </c>
      <c r="D1511" s="100" t="str">
        <f>IF($AB1511="","",IF(INDEX('Required State Input – PHYS'!D$12:D$2011,$AD1511)="","",INDEX('Required State Input – PHYS'!D$12:D$2011,$AD1511)))</f>
        <v/>
      </c>
      <c r="E1511" s="101" t="str">
        <f>IF($AB1511="","",IF(INDEX('Required State Input – PHYS'!E$12:E$2011,$AD1511)="","",INDEX('Required State Input – PHYS'!E$12:E$2011,$AD1511)))</f>
        <v/>
      </c>
      <c r="F1511" s="99" t="str">
        <f>IF($AB1511="","",IF(INDEX('Required State Input – PHYS'!F$12:F$2011,$AD1511)="","",INDEX('Required State Input – PHYS'!F$12:F$2011,$AD1511)))</f>
        <v/>
      </c>
      <c r="G1511" s="100" t="str">
        <f>IF($AB1511="","",IF(INDEX('Required State Input – PHYS'!G$12:G$2011,$AD1511)="","",INDEX('Required State Input – PHYS'!G$12:G$2011,$AD1511)))</f>
        <v/>
      </c>
      <c r="H1511" s="100" t="str">
        <f>IF($AB1511="","",IF(INDEX('Required State Input – PHYS'!H$12:H$2011,$AD1511)="","",INDEX('Required State Input – PHYS'!H$12:H$2011,$AD1511)))</f>
        <v/>
      </c>
      <c r="I1511" s="100" t="str">
        <f>IF($AB1511="","",IF(INDEX('Required State Input – PHYS'!I$12:I$2011,$AD1511)="","",INDEX('Required State Input – PHYS'!I$12:I$2011,$AD1511)))</f>
        <v/>
      </c>
      <c r="J1511" s="102" t="str">
        <f>IF($AB1511="","",IF(INDEX('Required State Input – PHYS'!J$12:J$2011,$AD1511)="","",INDEX('Required State Input – PHYS'!J$12:J$2011,$AD1511)))</f>
        <v/>
      </c>
      <c r="K1511" s="77" t="str">
        <f>IF($AB1511="","",IF(INDEX('Required State Input – PHYS'!K$12:K$2011,$AD1511)="","",INDEX('Required State Input – PHYS'!K$12:K$2011,$AD1511)))</f>
        <v/>
      </c>
      <c r="L1511" s="78" t="str">
        <f>IF($AB1511="","",IF(INDEX('Required State Input – PHYS'!L$12:L$2011,$AD1511)="","",INDEX('Required State Input – PHYS'!L$12:L$2011,$AD1511)))</f>
        <v/>
      </c>
      <c r="M1511" s="79" t="str">
        <f>IF($AB1511="","",IF(INDEX('Required State Input – PHYS'!M$12:M$2011,$AD1511)="","",ROUND(INDEX('Required State Input – PHYS'!M$12:M$2011,$AD1511),2)))</f>
        <v/>
      </c>
      <c r="N1511" s="80" t="str">
        <f>IF($AB1511="","",IF(INDEX('Required State Input – PHYS'!N$12:N$2011,$AD1511)="","",ROUND(INDEX('Required State Input – PHYS'!N$12:N$2011,$AD1511),4)))</f>
        <v/>
      </c>
      <c r="O1511" s="77" t="str">
        <f>IF($AB1511="","",IF(INDEX('Required State Input – PHYS'!O$12:O$2011,$AD1511)="","",INDEX('Required State Input – PHYS'!O$12:O$2011,$AD1511)))</f>
        <v/>
      </c>
      <c r="P1511" s="78" t="str">
        <f>IF($AB1511="","",IF(INDEX('Required State Input – PHYS'!P$12:P$2011,$AD1511)="","",INDEX('Required State Input – PHYS'!P$12:P$2011,$AD1511)))</f>
        <v/>
      </c>
      <c r="Q1511" s="79" t="str">
        <f>IF($AB1511="","",IF(INDEX('Required State Input – PHYS'!Q$12:Q$2011,$AD1511)="","",ROUND(INDEX('Required State Input – PHYS'!Q$12:Q$2011,$AD1511),2)))</f>
        <v/>
      </c>
      <c r="R1511" s="82" t="str">
        <f>IF($AB1511="","",IF(INDEX('Required State Input – PHYS'!R$12:R$2011,$AD1511)="","",INDEX('Required State Input – PHYS'!R$12:R$2011,$AD1511)))</f>
        <v/>
      </c>
      <c r="S1511" s="77" t="str">
        <f>IF($AB1511="","",IF(INDEX('Required State Input – PHYS'!S$12:S$2011,$AD1511)="","",INDEX('Required State Input – PHYS'!S$12:S$2011,$AD1511)))</f>
        <v/>
      </c>
      <c r="T1511" s="78" t="str">
        <f>IF($AB1511="","",IF(INDEX('Required State Input – PHYS'!T$12:T$2011,$AD1511)="","",INDEX('Required State Input – PHYS'!T$12:T$2011,$AD1511)))</f>
        <v/>
      </c>
      <c r="U1511" s="89" t="str">
        <f>IF($AB1511="","",IF(INDEX('Required State Input – PHYS'!U$12:U$2011,$AD1511)="","",ROUND(INDEX('Required State Input – PHYS'!U$12:U$2011,$AD1511),2)))</f>
        <v/>
      </c>
      <c r="V1511" s="107" t="str">
        <f>IF($AB1511="","",IF(INDEX('Required State Input – PHYS'!V$12:V$2011,$AD1511)="","",ROUND(INDEX('Required State Input – PHYS'!V$12:V$2011,$AD1511),2)))</f>
        <v/>
      </c>
      <c r="W1511" s="108" t="str">
        <f t="shared" si="69"/>
        <v/>
      </c>
      <c r="AB1511" s="42" t="str">
        <f t="shared" si="70"/>
        <v/>
      </c>
      <c r="AC1511" s="42" t="str">
        <f t="shared" si="71"/>
        <v/>
      </c>
      <c r="AD1511" s="42" t="str">
        <f>IF(AB1511="","",MATCH(AC1511,'Required State Input – PHYS'!$AK$12:$AK$2011,FALSE))</f>
        <v/>
      </c>
    </row>
    <row r="1512" spans="1:30" x14ac:dyDescent="0.25">
      <c r="A1512" s="110" t="s">
        <v>202</v>
      </c>
      <c r="B1512" s="99" t="str">
        <f>IF($AB1512="","",IF(INDEX('Required State Input – PHYS'!B$12:B$2011,$AD1512)="","",INDEX('Required State Input – PHYS'!B$12:B$2011,$AD1512)))</f>
        <v/>
      </c>
      <c r="C1512" s="67" t="str">
        <f>IF($AB1512="","",IF(INDEX('Required State Input – PHYS'!C$12:C$2011,$AD1512)="","",INDEX('Required State Input – PHYS'!C$12:C$2011,$AD1512)))</f>
        <v/>
      </c>
      <c r="D1512" s="100" t="str">
        <f>IF($AB1512="","",IF(INDEX('Required State Input – PHYS'!D$12:D$2011,$AD1512)="","",INDEX('Required State Input – PHYS'!D$12:D$2011,$AD1512)))</f>
        <v/>
      </c>
      <c r="E1512" s="101" t="str">
        <f>IF($AB1512="","",IF(INDEX('Required State Input – PHYS'!E$12:E$2011,$AD1512)="","",INDEX('Required State Input – PHYS'!E$12:E$2011,$AD1512)))</f>
        <v/>
      </c>
      <c r="F1512" s="99" t="str">
        <f>IF($AB1512="","",IF(INDEX('Required State Input – PHYS'!F$12:F$2011,$AD1512)="","",INDEX('Required State Input – PHYS'!F$12:F$2011,$AD1512)))</f>
        <v/>
      </c>
      <c r="G1512" s="100" t="str">
        <f>IF($AB1512="","",IF(INDEX('Required State Input – PHYS'!G$12:G$2011,$AD1512)="","",INDEX('Required State Input – PHYS'!G$12:G$2011,$AD1512)))</f>
        <v/>
      </c>
      <c r="H1512" s="100" t="str">
        <f>IF($AB1512="","",IF(INDEX('Required State Input – PHYS'!H$12:H$2011,$AD1512)="","",INDEX('Required State Input – PHYS'!H$12:H$2011,$AD1512)))</f>
        <v/>
      </c>
      <c r="I1512" s="100" t="str">
        <f>IF($AB1512="","",IF(INDEX('Required State Input – PHYS'!I$12:I$2011,$AD1512)="","",INDEX('Required State Input – PHYS'!I$12:I$2011,$AD1512)))</f>
        <v/>
      </c>
      <c r="J1512" s="102" t="str">
        <f>IF($AB1512="","",IF(INDEX('Required State Input – PHYS'!J$12:J$2011,$AD1512)="","",INDEX('Required State Input – PHYS'!J$12:J$2011,$AD1512)))</f>
        <v/>
      </c>
      <c r="K1512" s="77" t="str">
        <f>IF($AB1512="","",IF(INDEX('Required State Input – PHYS'!K$12:K$2011,$AD1512)="","",INDEX('Required State Input – PHYS'!K$12:K$2011,$AD1512)))</f>
        <v/>
      </c>
      <c r="L1512" s="78" t="str">
        <f>IF($AB1512="","",IF(INDEX('Required State Input – PHYS'!L$12:L$2011,$AD1512)="","",INDEX('Required State Input – PHYS'!L$12:L$2011,$AD1512)))</f>
        <v/>
      </c>
      <c r="M1512" s="79" t="str">
        <f>IF($AB1512="","",IF(INDEX('Required State Input – PHYS'!M$12:M$2011,$AD1512)="","",ROUND(INDEX('Required State Input – PHYS'!M$12:M$2011,$AD1512),2)))</f>
        <v/>
      </c>
      <c r="N1512" s="80" t="str">
        <f>IF($AB1512="","",IF(INDEX('Required State Input – PHYS'!N$12:N$2011,$AD1512)="","",ROUND(INDEX('Required State Input – PHYS'!N$12:N$2011,$AD1512),4)))</f>
        <v/>
      </c>
      <c r="O1512" s="77" t="str">
        <f>IF($AB1512="","",IF(INDEX('Required State Input – PHYS'!O$12:O$2011,$AD1512)="","",INDEX('Required State Input – PHYS'!O$12:O$2011,$AD1512)))</f>
        <v/>
      </c>
      <c r="P1512" s="78" t="str">
        <f>IF($AB1512="","",IF(INDEX('Required State Input – PHYS'!P$12:P$2011,$AD1512)="","",INDEX('Required State Input – PHYS'!P$12:P$2011,$AD1512)))</f>
        <v/>
      </c>
      <c r="Q1512" s="79" t="str">
        <f>IF($AB1512="","",IF(INDEX('Required State Input – PHYS'!Q$12:Q$2011,$AD1512)="","",ROUND(INDEX('Required State Input – PHYS'!Q$12:Q$2011,$AD1512),2)))</f>
        <v/>
      </c>
      <c r="R1512" s="82" t="str">
        <f>IF($AB1512="","",IF(INDEX('Required State Input – PHYS'!R$12:R$2011,$AD1512)="","",INDEX('Required State Input – PHYS'!R$12:R$2011,$AD1512)))</f>
        <v/>
      </c>
      <c r="S1512" s="77" t="str">
        <f>IF($AB1512="","",IF(INDEX('Required State Input – PHYS'!S$12:S$2011,$AD1512)="","",INDEX('Required State Input – PHYS'!S$12:S$2011,$AD1512)))</f>
        <v/>
      </c>
      <c r="T1512" s="78" t="str">
        <f>IF($AB1512="","",IF(INDEX('Required State Input – PHYS'!T$12:T$2011,$AD1512)="","",INDEX('Required State Input – PHYS'!T$12:T$2011,$AD1512)))</f>
        <v/>
      </c>
      <c r="U1512" s="89" t="str">
        <f>IF($AB1512="","",IF(INDEX('Required State Input – PHYS'!U$12:U$2011,$AD1512)="","",ROUND(INDEX('Required State Input – PHYS'!U$12:U$2011,$AD1512),2)))</f>
        <v/>
      </c>
      <c r="V1512" s="107" t="str">
        <f>IF($AB1512="","",IF(INDEX('Required State Input – PHYS'!V$12:V$2011,$AD1512)="","",ROUND(INDEX('Required State Input – PHYS'!V$12:V$2011,$AD1512),2)))</f>
        <v/>
      </c>
      <c r="W1512" s="108" t="str">
        <f t="shared" si="69"/>
        <v/>
      </c>
      <c r="AB1512" s="42" t="str">
        <f t="shared" si="70"/>
        <v/>
      </c>
      <c r="AC1512" s="42" t="str">
        <f t="shared" si="71"/>
        <v/>
      </c>
      <c r="AD1512" s="42" t="str">
        <f>IF(AB1512="","",MATCH(AC1512,'Required State Input – PHYS'!$AK$12:$AK$2011,FALSE))</f>
        <v/>
      </c>
    </row>
    <row r="1513" spans="1:30" x14ac:dyDescent="0.25">
      <c r="A1513" s="110" t="s">
        <v>202</v>
      </c>
      <c r="B1513" s="99" t="str">
        <f>IF($AB1513="","",IF(INDEX('Required State Input – PHYS'!B$12:B$2011,$AD1513)="","",INDEX('Required State Input – PHYS'!B$12:B$2011,$AD1513)))</f>
        <v/>
      </c>
      <c r="C1513" s="67" t="str">
        <f>IF($AB1513="","",IF(INDEX('Required State Input – PHYS'!C$12:C$2011,$AD1513)="","",INDEX('Required State Input – PHYS'!C$12:C$2011,$AD1513)))</f>
        <v/>
      </c>
      <c r="D1513" s="100" t="str">
        <f>IF($AB1513="","",IF(INDEX('Required State Input – PHYS'!D$12:D$2011,$AD1513)="","",INDEX('Required State Input – PHYS'!D$12:D$2011,$AD1513)))</f>
        <v/>
      </c>
      <c r="E1513" s="101" t="str">
        <f>IF($AB1513="","",IF(INDEX('Required State Input – PHYS'!E$12:E$2011,$AD1513)="","",INDEX('Required State Input – PHYS'!E$12:E$2011,$AD1513)))</f>
        <v/>
      </c>
      <c r="F1513" s="99" t="str">
        <f>IF($AB1513="","",IF(INDEX('Required State Input – PHYS'!F$12:F$2011,$AD1513)="","",INDEX('Required State Input – PHYS'!F$12:F$2011,$AD1513)))</f>
        <v/>
      </c>
      <c r="G1513" s="100" t="str">
        <f>IF($AB1513="","",IF(INDEX('Required State Input – PHYS'!G$12:G$2011,$AD1513)="","",INDEX('Required State Input – PHYS'!G$12:G$2011,$AD1513)))</f>
        <v/>
      </c>
      <c r="H1513" s="100" t="str">
        <f>IF($AB1513="","",IF(INDEX('Required State Input – PHYS'!H$12:H$2011,$AD1513)="","",INDEX('Required State Input – PHYS'!H$12:H$2011,$AD1513)))</f>
        <v/>
      </c>
      <c r="I1513" s="100" t="str">
        <f>IF($AB1513="","",IF(INDEX('Required State Input – PHYS'!I$12:I$2011,$AD1513)="","",INDEX('Required State Input – PHYS'!I$12:I$2011,$AD1513)))</f>
        <v/>
      </c>
      <c r="J1513" s="102" t="str">
        <f>IF($AB1513="","",IF(INDEX('Required State Input – PHYS'!J$12:J$2011,$AD1513)="","",INDEX('Required State Input – PHYS'!J$12:J$2011,$AD1513)))</f>
        <v/>
      </c>
      <c r="K1513" s="77" t="str">
        <f>IF($AB1513="","",IF(INDEX('Required State Input – PHYS'!K$12:K$2011,$AD1513)="","",INDEX('Required State Input – PHYS'!K$12:K$2011,$AD1513)))</f>
        <v/>
      </c>
      <c r="L1513" s="78" t="str">
        <f>IF($AB1513="","",IF(INDEX('Required State Input – PHYS'!L$12:L$2011,$AD1513)="","",INDEX('Required State Input – PHYS'!L$12:L$2011,$AD1513)))</f>
        <v/>
      </c>
      <c r="M1513" s="79" t="str">
        <f>IF($AB1513="","",IF(INDEX('Required State Input – PHYS'!M$12:M$2011,$AD1513)="","",ROUND(INDEX('Required State Input – PHYS'!M$12:M$2011,$AD1513),2)))</f>
        <v/>
      </c>
      <c r="N1513" s="80" t="str">
        <f>IF($AB1513="","",IF(INDEX('Required State Input – PHYS'!N$12:N$2011,$AD1513)="","",ROUND(INDEX('Required State Input – PHYS'!N$12:N$2011,$AD1513),4)))</f>
        <v/>
      </c>
      <c r="O1513" s="77" t="str">
        <f>IF($AB1513="","",IF(INDEX('Required State Input – PHYS'!O$12:O$2011,$AD1513)="","",INDEX('Required State Input – PHYS'!O$12:O$2011,$AD1513)))</f>
        <v/>
      </c>
      <c r="P1513" s="78" t="str">
        <f>IF($AB1513="","",IF(INDEX('Required State Input – PHYS'!P$12:P$2011,$AD1513)="","",INDEX('Required State Input – PHYS'!P$12:P$2011,$AD1513)))</f>
        <v/>
      </c>
      <c r="Q1513" s="79" t="str">
        <f>IF($AB1513="","",IF(INDEX('Required State Input – PHYS'!Q$12:Q$2011,$AD1513)="","",ROUND(INDEX('Required State Input – PHYS'!Q$12:Q$2011,$AD1513),2)))</f>
        <v/>
      </c>
      <c r="R1513" s="82" t="str">
        <f>IF($AB1513="","",IF(INDEX('Required State Input – PHYS'!R$12:R$2011,$AD1513)="","",INDEX('Required State Input – PHYS'!R$12:R$2011,$AD1513)))</f>
        <v/>
      </c>
      <c r="S1513" s="77" t="str">
        <f>IF($AB1513="","",IF(INDEX('Required State Input – PHYS'!S$12:S$2011,$AD1513)="","",INDEX('Required State Input – PHYS'!S$12:S$2011,$AD1513)))</f>
        <v/>
      </c>
      <c r="T1513" s="78" t="str">
        <f>IF($AB1513="","",IF(INDEX('Required State Input – PHYS'!T$12:T$2011,$AD1513)="","",INDEX('Required State Input – PHYS'!T$12:T$2011,$AD1513)))</f>
        <v/>
      </c>
      <c r="U1513" s="89" t="str">
        <f>IF($AB1513="","",IF(INDEX('Required State Input – PHYS'!U$12:U$2011,$AD1513)="","",ROUND(INDEX('Required State Input – PHYS'!U$12:U$2011,$AD1513),2)))</f>
        <v/>
      </c>
      <c r="V1513" s="107" t="str">
        <f>IF($AB1513="","",IF(INDEX('Required State Input – PHYS'!V$12:V$2011,$AD1513)="","",ROUND(INDEX('Required State Input – PHYS'!V$12:V$2011,$AD1513),2)))</f>
        <v/>
      </c>
      <c r="W1513" s="108" t="str">
        <f t="shared" si="69"/>
        <v/>
      </c>
      <c r="AB1513" s="42" t="str">
        <f t="shared" si="70"/>
        <v/>
      </c>
      <c r="AC1513" s="42" t="str">
        <f t="shared" si="71"/>
        <v/>
      </c>
      <c r="AD1513" s="42" t="str">
        <f>IF(AB1513="","",MATCH(AC1513,'Required State Input – PHYS'!$AK$12:$AK$2011,FALSE))</f>
        <v/>
      </c>
    </row>
    <row r="1514" spans="1:30" x14ac:dyDescent="0.25">
      <c r="A1514" s="110" t="s">
        <v>202</v>
      </c>
      <c r="B1514" s="99" t="str">
        <f>IF($AB1514="","",IF(INDEX('Required State Input – PHYS'!B$12:B$2011,$AD1514)="","",INDEX('Required State Input – PHYS'!B$12:B$2011,$AD1514)))</f>
        <v/>
      </c>
      <c r="C1514" s="67" t="str">
        <f>IF($AB1514="","",IF(INDEX('Required State Input – PHYS'!C$12:C$2011,$AD1514)="","",INDEX('Required State Input – PHYS'!C$12:C$2011,$AD1514)))</f>
        <v/>
      </c>
      <c r="D1514" s="100" t="str">
        <f>IF($AB1514="","",IF(INDEX('Required State Input – PHYS'!D$12:D$2011,$AD1514)="","",INDEX('Required State Input – PHYS'!D$12:D$2011,$AD1514)))</f>
        <v/>
      </c>
      <c r="E1514" s="101" t="str">
        <f>IF($AB1514="","",IF(INDEX('Required State Input – PHYS'!E$12:E$2011,$AD1514)="","",INDEX('Required State Input – PHYS'!E$12:E$2011,$AD1514)))</f>
        <v/>
      </c>
      <c r="F1514" s="99" t="str">
        <f>IF($AB1514="","",IF(INDEX('Required State Input – PHYS'!F$12:F$2011,$AD1514)="","",INDEX('Required State Input – PHYS'!F$12:F$2011,$AD1514)))</f>
        <v/>
      </c>
      <c r="G1514" s="100" t="str">
        <f>IF($AB1514="","",IF(INDEX('Required State Input – PHYS'!G$12:G$2011,$AD1514)="","",INDEX('Required State Input – PHYS'!G$12:G$2011,$AD1514)))</f>
        <v/>
      </c>
      <c r="H1514" s="100" t="str">
        <f>IF($AB1514="","",IF(INDEX('Required State Input – PHYS'!H$12:H$2011,$AD1514)="","",INDEX('Required State Input – PHYS'!H$12:H$2011,$AD1514)))</f>
        <v/>
      </c>
      <c r="I1514" s="100" t="str">
        <f>IF($AB1514="","",IF(INDEX('Required State Input – PHYS'!I$12:I$2011,$AD1514)="","",INDEX('Required State Input – PHYS'!I$12:I$2011,$AD1514)))</f>
        <v/>
      </c>
      <c r="J1514" s="102" t="str">
        <f>IF($AB1514="","",IF(INDEX('Required State Input – PHYS'!J$12:J$2011,$AD1514)="","",INDEX('Required State Input – PHYS'!J$12:J$2011,$AD1514)))</f>
        <v/>
      </c>
      <c r="K1514" s="77" t="str">
        <f>IF($AB1514="","",IF(INDEX('Required State Input – PHYS'!K$12:K$2011,$AD1514)="","",INDEX('Required State Input – PHYS'!K$12:K$2011,$AD1514)))</f>
        <v/>
      </c>
      <c r="L1514" s="78" t="str">
        <f>IF($AB1514="","",IF(INDEX('Required State Input – PHYS'!L$12:L$2011,$AD1514)="","",INDEX('Required State Input – PHYS'!L$12:L$2011,$AD1514)))</f>
        <v/>
      </c>
      <c r="M1514" s="79" t="str">
        <f>IF($AB1514="","",IF(INDEX('Required State Input – PHYS'!M$12:M$2011,$AD1514)="","",ROUND(INDEX('Required State Input – PHYS'!M$12:M$2011,$AD1514),2)))</f>
        <v/>
      </c>
      <c r="N1514" s="80" t="str">
        <f>IF($AB1514="","",IF(INDEX('Required State Input – PHYS'!N$12:N$2011,$AD1514)="","",ROUND(INDEX('Required State Input – PHYS'!N$12:N$2011,$AD1514),4)))</f>
        <v/>
      </c>
      <c r="O1514" s="77" t="str">
        <f>IF($AB1514="","",IF(INDEX('Required State Input – PHYS'!O$12:O$2011,$AD1514)="","",INDEX('Required State Input – PHYS'!O$12:O$2011,$AD1514)))</f>
        <v/>
      </c>
      <c r="P1514" s="78" t="str">
        <f>IF($AB1514="","",IF(INDEX('Required State Input – PHYS'!P$12:P$2011,$AD1514)="","",INDEX('Required State Input – PHYS'!P$12:P$2011,$AD1514)))</f>
        <v/>
      </c>
      <c r="Q1514" s="79" t="str">
        <f>IF($AB1514="","",IF(INDEX('Required State Input – PHYS'!Q$12:Q$2011,$AD1514)="","",ROUND(INDEX('Required State Input – PHYS'!Q$12:Q$2011,$AD1514),2)))</f>
        <v/>
      </c>
      <c r="R1514" s="82" t="str">
        <f>IF($AB1514="","",IF(INDEX('Required State Input – PHYS'!R$12:R$2011,$AD1514)="","",INDEX('Required State Input – PHYS'!R$12:R$2011,$AD1514)))</f>
        <v/>
      </c>
      <c r="S1514" s="77" t="str">
        <f>IF($AB1514="","",IF(INDEX('Required State Input – PHYS'!S$12:S$2011,$AD1514)="","",INDEX('Required State Input – PHYS'!S$12:S$2011,$AD1514)))</f>
        <v/>
      </c>
      <c r="T1514" s="78" t="str">
        <f>IF($AB1514="","",IF(INDEX('Required State Input – PHYS'!T$12:T$2011,$AD1514)="","",INDEX('Required State Input – PHYS'!T$12:T$2011,$AD1514)))</f>
        <v/>
      </c>
      <c r="U1514" s="89" t="str">
        <f>IF($AB1514="","",IF(INDEX('Required State Input – PHYS'!U$12:U$2011,$AD1514)="","",ROUND(INDEX('Required State Input – PHYS'!U$12:U$2011,$AD1514),2)))</f>
        <v/>
      </c>
      <c r="V1514" s="107" t="str">
        <f>IF($AB1514="","",IF(INDEX('Required State Input – PHYS'!V$12:V$2011,$AD1514)="","",ROUND(INDEX('Required State Input – PHYS'!V$12:V$2011,$AD1514),2)))</f>
        <v/>
      </c>
      <c r="W1514" s="108" t="str">
        <f t="shared" si="69"/>
        <v/>
      </c>
      <c r="AB1514" s="42" t="str">
        <f t="shared" si="70"/>
        <v/>
      </c>
      <c r="AC1514" s="42" t="str">
        <f t="shared" si="71"/>
        <v/>
      </c>
      <c r="AD1514" s="42" t="str">
        <f>IF(AB1514="","",MATCH(AC1514,'Required State Input – PHYS'!$AK$12:$AK$2011,FALSE))</f>
        <v/>
      </c>
    </row>
    <row r="1515" spans="1:30" x14ac:dyDescent="0.25">
      <c r="A1515" s="110" t="s">
        <v>202</v>
      </c>
      <c r="B1515" s="99" t="str">
        <f>IF($AB1515="","",IF(INDEX('Required State Input – PHYS'!B$12:B$2011,$AD1515)="","",INDEX('Required State Input – PHYS'!B$12:B$2011,$AD1515)))</f>
        <v/>
      </c>
      <c r="C1515" s="67" t="str">
        <f>IF($AB1515="","",IF(INDEX('Required State Input – PHYS'!C$12:C$2011,$AD1515)="","",INDEX('Required State Input – PHYS'!C$12:C$2011,$AD1515)))</f>
        <v/>
      </c>
      <c r="D1515" s="100" t="str">
        <f>IF($AB1515="","",IF(INDEX('Required State Input – PHYS'!D$12:D$2011,$AD1515)="","",INDEX('Required State Input – PHYS'!D$12:D$2011,$AD1515)))</f>
        <v/>
      </c>
      <c r="E1515" s="101" t="str">
        <f>IF($AB1515="","",IF(INDEX('Required State Input – PHYS'!E$12:E$2011,$AD1515)="","",INDEX('Required State Input – PHYS'!E$12:E$2011,$AD1515)))</f>
        <v/>
      </c>
      <c r="F1515" s="99" t="str">
        <f>IF($AB1515="","",IF(INDEX('Required State Input – PHYS'!F$12:F$2011,$AD1515)="","",INDEX('Required State Input – PHYS'!F$12:F$2011,$AD1515)))</f>
        <v/>
      </c>
      <c r="G1515" s="100" t="str">
        <f>IF($AB1515="","",IF(INDEX('Required State Input – PHYS'!G$12:G$2011,$AD1515)="","",INDEX('Required State Input – PHYS'!G$12:G$2011,$AD1515)))</f>
        <v/>
      </c>
      <c r="H1515" s="100" t="str">
        <f>IF($AB1515="","",IF(INDEX('Required State Input – PHYS'!H$12:H$2011,$AD1515)="","",INDEX('Required State Input – PHYS'!H$12:H$2011,$AD1515)))</f>
        <v/>
      </c>
      <c r="I1515" s="100" t="str">
        <f>IF($AB1515="","",IF(INDEX('Required State Input – PHYS'!I$12:I$2011,$AD1515)="","",INDEX('Required State Input – PHYS'!I$12:I$2011,$AD1515)))</f>
        <v/>
      </c>
      <c r="J1515" s="102" t="str">
        <f>IF($AB1515="","",IF(INDEX('Required State Input – PHYS'!J$12:J$2011,$AD1515)="","",INDEX('Required State Input – PHYS'!J$12:J$2011,$AD1515)))</f>
        <v/>
      </c>
      <c r="K1515" s="77" t="str">
        <f>IF($AB1515="","",IF(INDEX('Required State Input – PHYS'!K$12:K$2011,$AD1515)="","",INDEX('Required State Input – PHYS'!K$12:K$2011,$AD1515)))</f>
        <v/>
      </c>
      <c r="L1515" s="78" t="str">
        <f>IF($AB1515="","",IF(INDEX('Required State Input – PHYS'!L$12:L$2011,$AD1515)="","",INDEX('Required State Input – PHYS'!L$12:L$2011,$AD1515)))</f>
        <v/>
      </c>
      <c r="M1515" s="79" t="str">
        <f>IF($AB1515="","",IF(INDEX('Required State Input – PHYS'!M$12:M$2011,$AD1515)="","",ROUND(INDEX('Required State Input – PHYS'!M$12:M$2011,$AD1515),2)))</f>
        <v/>
      </c>
      <c r="N1515" s="80" t="str">
        <f>IF($AB1515="","",IF(INDEX('Required State Input – PHYS'!N$12:N$2011,$AD1515)="","",ROUND(INDEX('Required State Input – PHYS'!N$12:N$2011,$AD1515),4)))</f>
        <v/>
      </c>
      <c r="O1515" s="77" t="str">
        <f>IF($AB1515="","",IF(INDEX('Required State Input – PHYS'!O$12:O$2011,$AD1515)="","",INDEX('Required State Input – PHYS'!O$12:O$2011,$AD1515)))</f>
        <v/>
      </c>
      <c r="P1515" s="78" t="str">
        <f>IF($AB1515="","",IF(INDEX('Required State Input – PHYS'!P$12:P$2011,$AD1515)="","",INDEX('Required State Input – PHYS'!P$12:P$2011,$AD1515)))</f>
        <v/>
      </c>
      <c r="Q1515" s="79" t="str">
        <f>IF($AB1515="","",IF(INDEX('Required State Input – PHYS'!Q$12:Q$2011,$AD1515)="","",ROUND(INDEX('Required State Input – PHYS'!Q$12:Q$2011,$AD1515),2)))</f>
        <v/>
      </c>
      <c r="R1515" s="82" t="str">
        <f>IF($AB1515="","",IF(INDEX('Required State Input – PHYS'!R$12:R$2011,$AD1515)="","",INDEX('Required State Input – PHYS'!R$12:R$2011,$AD1515)))</f>
        <v/>
      </c>
      <c r="S1515" s="77" t="str">
        <f>IF($AB1515="","",IF(INDEX('Required State Input – PHYS'!S$12:S$2011,$AD1515)="","",INDEX('Required State Input – PHYS'!S$12:S$2011,$AD1515)))</f>
        <v/>
      </c>
      <c r="T1515" s="78" t="str">
        <f>IF($AB1515="","",IF(INDEX('Required State Input – PHYS'!T$12:T$2011,$AD1515)="","",INDEX('Required State Input – PHYS'!T$12:T$2011,$AD1515)))</f>
        <v/>
      </c>
      <c r="U1515" s="89" t="str">
        <f>IF($AB1515="","",IF(INDEX('Required State Input – PHYS'!U$12:U$2011,$AD1515)="","",ROUND(INDEX('Required State Input – PHYS'!U$12:U$2011,$AD1515),2)))</f>
        <v/>
      </c>
      <c r="V1515" s="107" t="str">
        <f>IF($AB1515="","",IF(INDEX('Required State Input – PHYS'!V$12:V$2011,$AD1515)="","",ROUND(INDEX('Required State Input – PHYS'!V$12:V$2011,$AD1515),2)))</f>
        <v/>
      </c>
      <c r="W1515" s="108" t="str">
        <f t="shared" si="69"/>
        <v/>
      </c>
      <c r="AB1515" s="42" t="str">
        <f t="shared" si="70"/>
        <v/>
      </c>
      <c r="AC1515" s="42" t="str">
        <f t="shared" si="71"/>
        <v/>
      </c>
      <c r="AD1515" s="42" t="str">
        <f>IF(AB1515="","",MATCH(AC1515,'Required State Input – PHYS'!$AK$12:$AK$2011,FALSE))</f>
        <v/>
      </c>
    </row>
    <row r="1516" spans="1:30" x14ac:dyDescent="0.25">
      <c r="A1516" s="110" t="s">
        <v>202</v>
      </c>
      <c r="B1516" s="99" t="str">
        <f>IF($AB1516="","",IF(INDEX('Required State Input – PHYS'!B$12:B$2011,$AD1516)="","",INDEX('Required State Input – PHYS'!B$12:B$2011,$AD1516)))</f>
        <v/>
      </c>
      <c r="C1516" s="67" t="str">
        <f>IF($AB1516="","",IF(INDEX('Required State Input – PHYS'!C$12:C$2011,$AD1516)="","",INDEX('Required State Input – PHYS'!C$12:C$2011,$AD1516)))</f>
        <v/>
      </c>
      <c r="D1516" s="100" t="str">
        <f>IF($AB1516="","",IF(INDEX('Required State Input – PHYS'!D$12:D$2011,$AD1516)="","",INDEX('Required State Input – PHYS'!D$12:D$2011,$AD1516)))</f>
        <v/>
      </c>
      <c r="E1516" s="101" t="str">
        <f>IF($AB1516="","",IF(INDEX('Required State Input – PHYS'!E$12:E$2011,$AD1516)="","",INDEX('Required State Input – PHYS'!E$12:E$2011,$AD1516)))</f>
        <v/>
      </c>
      <c r="F1516" s="99" t="str">
        <f>IF($AB1516="","",IF(INDEX('Required State Input – PHYS'!F$12:F$2011,$AD1516)="","",INDEX('Required State Input – PHYS'!F$12:F$2011,$AD1516)))</f>
        <v/>
      </c>
      <c r="G1516" s="100" t="str">
        <f>IF($AB1516="","",IF(INDEX('Required State Input – PHYS'!G$12:G$2011,$AD1516)="","",INDEX('Required State Input – PHYS'!G$12:G$2011,$AD1516)))</f>
        <v/>
      </c>
      <c r="H1516" s="100" t="str">
        <f>IF($AB1516="","",IF(INDEX('Required State Input – PHYS'!H$12:H$2011,$AD1516)="","",INDEX('Required State Input – PHYS'!H$12:H$2011,$AD1516)))</f>
        <v/>
      </c>
      <c r="I1516" s="100" t="str">
        <f>IF($AB1516="","",IF(INDEX('Required State Input – PHYS'!I$12:I$2011,$AD1516)="","",INDEX('Required State Input – PHYS'!I$12:I$2011,$AD1516)))</f>
        <v/>
      </c>
      <c r="J1516" s="102" t="str">
        <f>IF($AB1516="","",IF(INDEX('Required State Input – PHYS'!J$12:J$2011,$AD1516)="","",INDEX('Required State Input – PHYS'!J$12:J$2011,$AD1516)))</f>
        <v/>
      </c>
      <c r="K1516" s="77" t="str">
        <f>IF($AB1516="","",IF(INDEX('Required State Input – PHYS'!K$12:K$2011,$AD1516)="","",INDEX('Required State Input – PHYS'!K$12:K$2011,$AD1516)))</f>
        <v/>
      </c>
      <c r="L1516" s="78" t="str">
        <f>IF($AB1516="","",IF(INDEX('Required State Input – PHYS'!L$12:L$2011,$AD1516)="","",INDEX('Required State Input – PHYS'!L$12:L$2011,$AD1516)))</f>
        <v/>
      </c>
      <c r="M1516" s="79" t="str">
        <f>IF($AB1516="","",IF(INDEX('Required State Input – PHYS'!M$12:M$2011,$AD1516)="","",ROUND(INDEX('Required State Input – PHYS'!M$12:M$2011,$AD1516),2)))</f>
        <v/>
      </c>
      <c r="N1516" s="80" t="str">
        <f>IF($AB1516="","",IF(INDEX('Required State Input – PHYS'!N$12:N$2011,$AD1516)="","",ROUND(INDEX('Required State Input – PHYS'!N$12:N$2011,$AD1516),4)))</f>
        <v/>
      </c>
      <c r="O1516" s="77" t="str">
        <f>IF($AB1516="","",IF(INDEX('Required State Input – PHYS'!O$12:O$2011,$AD1516)="","",INDEX('Required State Input – PHYS'!O$12:O$2011,$AD1516)))</f>
        <v/>
      </c>
      <c r="P1516" s="78" t="str">
        <f>IF($AB1516="","",IF(INDEX('Required State Input – PHYS'!P$12:P$2011,$AD1516)="","",INDEX('Required State Input – PHYS'!P$12:P$2011,$AD1516)))</f>
        <v/>
      </c>
      <c r="Q1516" s="79" t="str">
        <f>IF($AB1516="","",IF(INDEX('Required State Input – PHYS'!Q$12:Q$2011,$AD1516)="","",ROUND(INDEX('Required State Input – PHYS'!Q$12:Q$2011,$AD1516),2)))</f>
        <v/>
      </c>
      <c r="R1516" s="82" t="str">
        <f>IF($AB1516="","",IF(INDEX('Required State Input – PHYS'!R$12:R$2011,$AD1516)="","",INDEX('Required State Input – PHYS'!R$12:R$2011,$AD1516)))</f>
        <v/>
      </c>
      <c r="S1516" s="77" t="str">
        <f>IF($AB1516="","",IF(INDEX('Required State Input – PHYS'!S$12:S$2011,$AD1516)="","",INDEX('Required State Input – PHYS'!S$12:S$2011,$AD1516)))</f>
        <v/>
      </c>
      <c r="T1516" s="78" t="str">
        <f>IF($AB1516="","",IF(INDEX('Required State Input – PHYS'!T$12:T$2011,$AD1516)="","",INDEX('Required State Input – PHYS'!T$12:T$2011,$AD1516)))</f>
        <v/>
      </c>
      <c r="U1516" s="89" t="str">
        <f>IF($AB1516="","",IF(INDEX('Required State Input – PHYS'!U$12:U$2011,$AD1516)="","",ROUND(INDEX('Required State Input – PHYS'!U$12:U$2011,$AD1516),2)))</f>
        <v/>
      </c>
      <c r="V1516" s="107" t="str">
        <f>IF($AB1516="","",IF(INDEX('Required State Input – PHYS'!V$12:V$2011,$AD1516)="","",ROUND(INDEX('Required State Input – PHYS'!V$12:V$2011,$AD1516),2)))</f>
        <v/>
      </c>
      <c r="W1516" s="108" t="str">
        <f t="shared" si="69"/>
        <v/>
      </c>
      <c r="AB1516" s="42" t="str">
        <f t="shared" si="70"/>
        <v/>
      </c>
      <c r="AC1516" s="42" t="str">
        <f t="shared" si="71"/>
        <v/>
      </c>
      <c r="AD1516" s="42" t="str">
        <f>IF(AB1516="","",MATCH(AC1516,'Required State Input – PHYS'!$AK$12:$AK$2011,FALSE))</f>
        <v/>
      </c>
    </row>
    <row r="1517" spans="1:30" x14ac:dyDescent="0.25">
      <c r="A1517" s="110" t="s">
        <v>202</v>
      </c>
      <c r="B1517" s="99" t="str">
        <f>IF($AB1517="","",IF(INDEX('Required State Input – PHYS'!B$12:B$2011,$AD1517)="","",INDEX('Required State Input – PHYS'!B$12:B$2011,$AD1517)))</f>
        <v/>
      </c>
      <c r="C1517" s="67" t="str">
        <f>IF($AB1517="","",IF(INDEX('Required State Input – PHYS'!C$12:C$2011,$AD1517)="","",INDEX('Required State Input – PHYS'!C$12:C$2011,$AD1517)))</f>
        <v/>
      </c>
      <c r="D1517" s="100" t="str">
        <f>IF($AB1517="","",IF(INDEX('Required State Input – PHYS'!D$12:D$2011,$AD1517)="","",INDEX('Required State Input – PHYS'!D$12:D$2011,$AD1517)))</f>
        <v/>
      </c>
      <c r="E1517" s="101" t="str">
        <f>IF($AB1517="","",IF(INDEX('Required State Input – PHYS'!E$12:E$2011,$AD1517)="","",INDEX('Required State Input – PHYS'!E$12:E$2011,$AD1517)))</f>
        <v/>
      </c>
      <c r="F1517" s="99" t="str">
        <f>IF($AB1517="","",IF(INDEX('Required State Input – PHYS'!F$12:F$2011,$AD1517)="","",INDEX('Required State Input – PHYS'!F$12:F$2011,$AD1517)))</f>
        <v/>
      </c>
      <c r="G1517" s="100" t="str">
        <f>IF($AB1517="","",IF(INDEX('Required State Input – PHYS'!G$12:G$2011,$AD1517)="","",INDEX('Required State Input – PHYS'!G$12:G$2011,$AD1517)))</f>
        <v/>
      </c>
      <c r="H1517" s="100" t="str">
        <f>IF($AB1517="","",IF(INDEX('Required State Input – PHYS'!H$12:H$2011,$AD1517)="","",INDEX('Required State Input – PHYS'!H$12:H$2011,$AD1517)))</f>
        <v/>
      </c>
      <c r="I1517" s="100" t="str">
        <f>IF($AB1517="","",IF(INDEX('Required State Input – PHYS'!I$12:I$2011,$AD1517)="","",INDEX('Required State Input – PHYS'!I$12:I$2011,$AD1517)))</f>
        <v/>
      </c>
      <c r="J1517" s="102" t="str">
        <f>IF($AB1517="","",IF(INDEX('Required State Input – PHYS'!J$12:J$2011,$AD1517)="","",INDEX('Required State Input – PHYS'!J$12:J$2011,$AD1517)))</f>
        <v/>
      </c>
      <c r="K1517" s="77" t="str">
        <f>IF($AB1517="","",IF(INDEX('Required State Input – PHYS'!K$12:K$2011,$AD1517)="","",INDEX('Required State Input – PHYS'!K$12:K$2011,$AD1517)))</f>
        <v/>
      </c>
      <c r="L1517" s="78" t="str">
        <f>IF($AB1517="","",IF(INDEX('Required State Input – PHYS'!L$12:L$2011,$AD1517)="","",INDEX('Required State Input – PHYS'!L$12:L$2011,$AD1517)))</f>
        <v/>
      </c>
      <c r="M1517" s="79" t="str">
        <f>IF($AB1517="","",IF(INDEX('Required State Input – PHYS'!M$12:M$2011,$AD1517)="","",ROUND(INDEX('Required State Input – PHYS'!M$12:M$2011,$AD1517),2)))</f>
        <v/>
      </c>
      <c r="N1517" s="80" t="str">
        <f>IF($AB1517="","",IF(INDEX('Required State Input – PHYS'!N$12:N$2011,$AD1517)="","",ROUND(INDEX('Required State Input – PHYS'!N$12:N$2011,$AD1517),4)))</f>
        <v/>
      </c>
      <c r="O1517" s="77" t="str">
        <f>IF($AB1517="","",IF(INDEX('Required State Input – PHYS'!O$12:O$2011,$AD1517)="","",INDEX('Required State Input – PHYS'!O$12:O$2011,$AD1517)))</f>
        <v/>
      </c>
      <c r="P1517" s="78" t="str">
        <f>IF($AB1517="","",IF(INDEX('Required State Input – PHYS'!P$12:P$2011,$AD1517)="","",INDEX('Required State Input – PHYS'!P$12:P$2011,$AD1517)))</f>
        <v/>
      </c>
      <c r="Q1517" s="79" t="str">
        <f>IF($AB1517="","",IF(INDEX('Required State Input – PHYS'!Q$12:Q$2011,$AD1517)="","",ROUND(INDEX('Required State Input – PHYS'!Q$12:Q$2011,$AD1517),2)))</f>
        <v/>
      </c>
      <c r="R1517" s="82" t="str">
        <f>IF($AB1517="","",IF(INDEX('Required State Input – PHYS'!R$12:R$2011,$AD1517)="","",INDEX('Required State Input – PHYS'!R$12:R$2011,$AD1517)))</f>
        <v/>
      </c>
      <c r="S1517" s="77" t="str">
        <f>IF($AB1517="","",IF(INDEX('Required State Input – PHYS'!S$12:S$2011,$AD1517)="","",INDEX('Required State Input – PHYS'!S$12:S$2011,$AD1517)))</f>
        <v/>
      </c>
      <c r="T1517" s="78" t="str">
        <f>IF($AB1517="","",IF(INDEX('Required State Input – PHYS'!T$12:T$2011,$AD1517)="","",INDEX('Required State Input – PHYS'!T$12:T$2011,$AD1517)))</f>
        <v/>
      </c>
      <c r="U1517" s="89" t="str">
        <f>IF($AB1517="","",IF(INDEX('Required State Input – PHYS'!U$12:U$2011,$AD1517)="","",ROUND(INDEX('Required State Input – PHYS'!U$12:U$2011,$AD1517),2)))</f>
        <v/>
      </c>
      <c r="V1517" s="107" t="str">
        <f>IF($AB1517="","",IF(INDEX('Required State Input – PHYS'!V$12:V$2011,$AD1517)="","",ROUND(INDEX('Required State Input – PHYS'!V$12:V$2011,$AD1517),2)))</f>
        <v/>
      </c>
      <c r="W1517" s="108" t="str">
        <f t="shared" si="69"/>
        <v/>
      </c>
      <c r="AB1517" s="42" t="str">
        <f t="shared" si="70"/>
        <v/>
      </c>
      <c r="AC1517" s="42" t="str">
        <f t="shared" si="71"/>
        <v/>
      </c>
      <c r="AD1517" s="42" t="str">
        <f>IF(AB1517="","",MATCH(AC1517,'Required State Input – PHYS'!$AK$12:$AK$2011,FALSE))</f>
        <v/>
      </c>
    </row>
    <row r="1518" spans="1:30" x14ac:dyDescent="0.25">
      <c r="A1518" s="110" t="s">
        <v>202</v>
      </c>
      <c r="B1518" s="99" t="str">
        <f>IF($AB1518="","",IF(INDEX('Required State Input – PHYS'!B$12:B$2011,$AD1518)="","",INDEX('Required State Input – PHYS'!B$12:B$2011,$AD1518)))</f>
        <v/>
      </c>
      <c r="C1518" s="67" t="str">
        <f>IF($AB1518="","",IF(INDEX('Required State Input – PHYS'!C$12:C$2011,$AD1518)="","",INDEX('Required State Input – PHYS'!C$12:C$2011,$AD1518)))</f>
        <v/>
      </c>
      <c r="D1518" s="100" t="str">
        <f>IF($AB1518="","",IF(INDEX('Required State Input – PHYS'!D$12:D$2011,$AD1518)="","",INDEX('Required State Input – PHYS'!D$12:D$2011,$AD1518)))</f>
        <v/>
      </c>
      <c r="E1518" s="101" t="str">
        <f>IF($AB1518="","",IF(INDEX('Required State Input – PHYS'!E$12:E$2011,$AD1518)="","",INDEX('Required State Input – PHYS'!E$12:E$2011,$AD1518)))</f>
        <v/>
      </c>
      <c r="F1518" s="99" t="str">
        <f>IF($AB1518="","",IF(INDEX('Required State Input – PHYS'!F$12:F$2011,$AD1518)="","",INDEX('Required State Input – PHYS'!F$12:F$2011,$AD1518)))</f>
        <v/>
      </c>
      <c r="G1518" s="100" t="str">
        <f>IF($AB1518="","",IF(INDEX('Required State Input – PHYS'!G$12:G$2011,$AD1518)="","",INDEX('Required State Input – PHYS'!G$12:G$2011,$AD1518)))</f>
        <v/>
      </c>
      <c r="H1518" s="100" t="str">
        <f>IF($AB1518="","",IF(INDEX('Required State Input – PHYS'!H$12:H$2011,$AD1518)="","",INDEX('Required State Input – PHYS'!H$12:H$2011,$AD1518)))</f>
        <v/>
      </c>
      <c r="I1518" s="100" t="str">
        <f>IF($AB1518="","",IF(INDEX('Required State Input – PHYS'!I$12:I$2011,$AD1518)="","",INDEX('Required State Input – PHYS'!I$12:I$2011,$AD1518)))</f>
        <v/>
      </c>
      <c r="J1518" s="102" t="str">
        <f>IF($AB1518="","",IF(INDEX('Required State Input – PHYS'!J$12:J$2011,$AD1518)="","",INDEX('Required State Input – PHYS'!J$12:J$2011,$AD1518)))</f>
        <v/>
      </c>
      <c r="K1518" s="77" t="str">
        <f>IF($AB1518="","",IF(INDEX('Required State Input – PHYS'!K$12:K$2011,$AD1518)="","",INDEX('Required State Input – PHYS'!K$12:K$2011,$AD1518)))</f>
        <v/>
      </c>
      <c r="L1518" s="78" t="str">
        <f>IF($AB1518="","",IF(INDEX('Required State Input – PHYS'!L$12:L$2011,$AD1518)="","",INDEX('Required State Input – PHYS'!L$12:L$2011,$AD1518)))</f>
        <v/>
      </c>
      <c r="M1518" s="79" t="str">
        <f>IF($AB1518="","",IF(INDEX('Required State Input – PHYS'!M$12:M$2011,$AD1518)="","",ROUND(INDEX('Required State Input – PHYS'!M$12:M$2011,$AD1518),2)))</f>
        <v/>
      </c>
      <c r="N1518" s="80" t="str">
        <f>IF($AB1518="","",IF(INDEX('Required State Input – PHYS'!N$12:N$2011,$AD1518)="","",ROUND(INDEX('Required State Input – PHYS'!N$12:N$2011,$AD1518),4)))</f>
        <v/>
      </c>
      <c r="O1518" s="77" t="str">
        <f>IF($AB1518="","",IF(INDEX('Required State Input – PHYS'!O$12:O$2011,$AD1518)="","",INDEX('Required State Input – PHYS'!O$12:O$2011,$AD1518)))</f>
        <v/>
      </c>
      <c r="P1518" s="78" t="str">
        <f>IF($AB1518="","",IF(INDEX('Required State Input – PHYS'!P$12:P$2011,$AD1518)="","",INDEX('Required State Input – PHYS'!P$12:P$2011,$AD1518)))</f>
        <v/>
      </c>
      <c r="Q1518" s="79" t="str">
        <f>IF($AB1518="","",IF(INDEX('Required State Input – PHYS'!Q$12:Q$2011,$AD1518)="","",ROUND(INDEX('Required State Input – PHYS'!Q$12:Q$2011,$AD1518),2)))</f>
        <v/>
      </c>
      <c r="R1518" s="82" t="str">
        <f>IF($AB1518="","",IF(INDEX('Required State Input – PHYS'!R$12:R$2011,$AD1518)="","",INDEX('Required State Input – PHYS'!R$12:R$2011,$AD1518)))</f>
        <v/>
      </c>
      <c r="S1518" s="77" t="str">
        <f>IF($AB1518="","",IF(INDEX('Required State Input – PHYS'!S$12:S$2011,$AD1518)="","",INDEX('Required State Input – PHYS'!S$12:S$2011,$AD1518)))</f>
        <v/>
      </c>
      <c r="T1518" s="78" t="str">
        <f>IF($AB1518="","",IF(INDEX('Required State Input – PHYS'!T$12:T$2011,$AD1518)="","",INDEX('Required State Input – PHYS'!T$12:T$2011,$AD1518)))</f>
        <v/>
      </c>
      <c r="U1518" s="89" t="str">
        <f>IF($AB1518="","",IF(INDEX('Required State Input – PHYS'!U$12:U$2011,$AD1518)="","",ROUND(INDEX('Required State Input – PHYS'!U$12:U$2011,$AD1518),2)))</f>
        <v/>
      </c>
      <c r="V1518" s="107" t="str">
        <f>IF($AB1518="","",IF(INDEX('Required State Input – PHYS'!V$12:V$2011,$AD1518)="","",ROUND(INDEX('Required State Input – PHYS'!V$12:V$2011,$AD1518),2)))</f>
        <v/>
      </c>
      <c r="W1518" s="108" t="str">
        <f t="shared" si="69"/>
        <v/>
      </c>
      <c r="AB1518" s="42" t="str">
        <f t="shared" si="70"/>
        <v/>
      </c>
      <c r="AC1518" s="42" t="str">
        <f t="shared" si="71"/>
        <v/>
      </c>
      <c r="AD1518" s="42" t="str">
        <f>IF(AB1518="","",MATCH(AC1518,'Required State Input – PHYS'!$AK$12:$AK$2011,FALSE))</f>
        <v/>
      </c>
    </row>
    <row r="1519" spans="1:30" x14ac:dyDescent="0.25">
      <c r="A1519" s="110" t="s">
        <v>202</v>
      </c>
      <c r="B1519" s="99" t="str">
        <f>IF($AB1519="","",IF(INDEX('Required State Input – PHYS'!B$12:B$2011,$AD1519)="","",INDEX('Required State Input – PHYS'!B$12:B$2011,$AD1519)))</f>
        <v/>
      </c>
      <c r="C1519" s="67" t="str">
        <f>IF($AB1519="","",IF(INDEX('Required State Input – PHYS'!C$12:C$2011,$AD1519)="","",INDEX('Required State Input – PHYS'!C$12:C$2011,$AD1519)))</f>
        <v/>
      </c>
      <c r="D1519" s="100" t="str">
        <f>IF($AB1519="","",IF(INDEX('Required State Input – PHYS'!D$12:D$2011,$AD1519)="","",INDEX('Required State Input – PHYS'!D$12:D$2011,$AD1519)))</f>
        <v/>
      </c>
      <c r="E1519" s="101" t="str">
        <f>IF($AB1519="","",IF(INDEX('Required State Input – PHYS'!E$12:E$2011,$AD1519)="","",INDEX('Required State Input – PHYS'!E$12:E$2011,$AD1519)))</f>
        <v/>
      </c>
      <c r="F1519" s="99" t="str">
        <f>IF($AB1519="","",IF(INDEX('Required State Input – PHYS'!F$12:F$2011,$AD1519)="","",INDEX('Required State Input – PHYS'!F$12:F$2011,$AD1519)))</f>
        <v/>
      </c>
      <c r="G1519" s="100" t="str">
        <f>IF($AB1519="","",IF(INDEX('Required State Input – PHYS'!G$12:G$2011,$AD1519)="","",INDEX('Required State Input – PHYS'!G$12:G$2011,$AD1519)))</f>
        <v/>
      </c>
      <c r="H1519" s="100" t="str">
        <f>IF($AB1519="","",IF(INDEX('Required State Input – PHYS'!H$12:H$2011,$AD1519)="","",INDEX('Required State Input – PHYS'!H$12:H$2011,$AD1519)))</f>
        <v/>
      </c>
      <c r="I1519" s="100" t="str">
        <f>IF($AB1519="","",IF(INDEX('Required State Input – PHYS'!I$12:I$2011,$AD1519)="","",INDEX('Required State Input – PHYS'!I$12:I$2011,$AD1519)))</f>
        <v/>
      </c>
      <c r="J1519" s="102" t="str">
        <f>IF($AB1519="","",IF(INDEX('Required State Input – PHYS'!J$12:J$2011,$AD1519)="","",INDEX('Required State Input – PHYS'!J$12:J$2011,$AD1519)))</f>
        <v/>
      </c>
      <c r="K1519" s="77" t="str">
        <f>IF($AB1519="","",IF(INDEX('Required State Input – PHYS'!K$12:K$2011,$AD1519)="","",INDEX('Required State Input – PHYS'!K$12:K$2011,$AD1519)))</f>
        <v/>
      </c>
      <c r="L1519" s="78" t="str">
        <f>IF($AB1519="","",IF(INDEX('Required State Input – PHYS'!L$12:L$2011,$AD1519)="","",INDEX('Required State Input – PHYS'!L$12:L$2011,$AD1519)))</f>
        <v/>
      </c>
      <c r="M1519" s="79" t="str">
        <f>IF($AB1519="","",IF(INDEX('Required State Input – PHYS'!M$12:M$2011,$AD1519)="","",ROUND(INDEX('Required State Input – PHYS'!M$12:M$2011,$AD1519),2)))</f>
        <v/>
      </c>
      <c r="N1519" s="80" t="str">
        <f>IF($AB1519="","",IF(INDEX('Required State Input – PHYS'!N$12:N$2011,$AD1519)="","",ROUND(INDEX('Required State Input – PHYS'!N$12:N$2011,$AD1519),4)))</f>
        <v/>
      </c>
      <c r="O1519" s="77" t="str">
        <f>IF($AB1519="","",IF(INDEX('Required State Input – PHYS'!O$12:O$2011,$AD1519)="","",INDEX('Required State Input – PHYS'!O$12:O$2011,$AD1519)))</f>
        <v/>
      </c>
      <c r="P1519" s="78" t="str">
        <f>IF($AB1519="","",IF(INDEX('Required State Input – PHYS'!P$12:P$2011,$AD1519)="","",INDEX('Required State Input – PHYS'!P$12:P$2011,$AD1519)))</f>
        <v/>
      </c>
      <c r="Q1519" s="79" t="str">
        <f>IF($AB1519="","",IF(INDEX('Required State Input – PHYS'!Q$12:Q$2011,$AD1519)="","",ROUND(INDEX('Required State Input – PHYS'!Q$12:Q$2011,$AD1519),2)))</f>
        <v/>
      </c>
      <c r="R1519" s="82" t="str">
        <f>IF($AB1519="","",IF(INDEX('Required State Input – PHYS'!R$12:R$2011,$AD1519)="","",INDEX('Required State Input – PHYS'!R$12:R$2011,$AD1519)))</f>
        <v/>
      </c>
      <c r="S1519" s="77" t="str">
        <f>IF($AB1519="","",IF(INDEX('Required State Input – PHYS'!S$12:S$2011,$AD1519)="","",INDEX('Required State Input – PHYS'!S$12:S$2011,$AD1519)))</f>
        <v/>
      </c>
      <c r="T1519" s="78" t="str">
        <f>IF($AB1519="","",IF(INDEX('Required State Input – PHYS'!T$12:T$2011,$AD1519)="","",INDEX('Required State Input – PHYS'!T$12:T$2011,$AD1519)))</f>
        <v/>
      </c>
      <c r="U1519" s="89" t="str">
        <f>IF($AB1519="","",IF(INDEX('Required State Input – PHYS'!U$12:U$2011,$AD1519)="","",ROUND(INDEX('Required State Input – PHYS'!U$12:U$2011,$AD1519),2)))</f>
        <v/>
      </c>
      <c r="V1519" s="107" t="str">
        <f>IF($AB1519="","",IF(INDEX('Required State Input – PHYS'!V$12:V$2011,$AD1519)="","",ROUND(INDEX('Required State Input – PHYS'!V$12:V$2011,$AD1519),2)))</f>
        <v/>
      </c>
      <c r="W1519" s="108" t="str">
        <f t="shared" si="69"/>
        <v/>
      </c>
      <c r="AB1519" s="42" t="str">
        <f t="shared" si="70"/>
        <v/>
      </c>
      <c r="AC1519" s="42" t="str">
        <f t="shared" si="71"/>
        <v/>
      </c>
      <c r="AD1519" s="42" t="str">
        <f>IF(AB1519="","",MATCH(AC1519,'Required State Input – PHYS'!$AK$12:$AK$2011,FALSE))</f>
        <v/>
      </c>
    </row>
    <row r="1520" spans="1:30" x14ac:dyDescent="0.25">
      <c r="A1520" s="110" t="s">
        <v>202</v>
      </c>
      <c r="B1520" s="99" t="str">
        <f>IF($AB1520="","",IF(INDEX('Required State Input – PHYS'!B$12:B$2011,$AD1520)="","",INDEX('Required State Input – PHYS'!B$12:B$2011,$AD1520)))</f>
        <v/>
      </c>
      <c r="C1520" s="67" t="str">
        <f>IF($AB1520="","",IF(INDEX('Required State Input – PHYS'!C$12:C$2011,$AD1520)="","",INDEX('Required State Input – PHYS'!C$12:C$2011,$AD1520)))</f>
        <v/>
      </c>
      <c r="D1520" s="100" t="str">
        <f>IF($AB1520="","",IF(INDEX('Required State Input – PHYS'!D$12:D$2011,$AD1520)="","",INDEX('Required State Input – PHYS'!D$12:D$2011,$AD1520)))</f>
        <v/>
      </c>
      <c r="E1520" s="101" t="str">
        <f>IF($AB1520="","",IF(INDEX('Required State Input – PHYS'!E$12:E$2011,$AD1520)="","",INDEX('Required State Input – PHYS'!E$12:E$2011,$AD1520)))</f>
        <v/>
      </c>
      <c r="F1520" s="99" t="str">
        <f>IF($AB1520="","",IF(INDEX('Required State Input – PHYS'!F$12:F$2011,$AD1520)="","",INDEX('Required State Input – PHYS'!F$12:F$2011,$AD1520)))</f>
        <v/>
      </c>
      <c r="G1520" s="100" t="str">
        <f>IF($AB1520="","",IF(INDEX('Required State Input – PHYS'!G$12:G$2011,$AD1520)="","",INDEX('Required State Input – PHYS'!G$12:G$2011,$AD1520)))</f>
        <v/>
      </c>
      <c r="H1520" s="100" t="str">
        <f>IF($AB1520="","",IF(INDEX('Required State Input – PHYS'!H$12:H$2011,$AD1520)="","",INDEX('Required State Input – PHYS'!H$12:H$2011,$AD1520)))</f>
        <v/>
      </c>
      <c r="I1520" s="100" t="str">
        <f>IF($AB1520="","",IF(INDEX('Required State Input – PHYS'!I$12:I$2011,$AD1520)="","",INDEX('Required State Input – PHYS'!I$12:I$2011,$AD1520)))</f>
        <v/>
      </c>
      <c r="J1520" s="102" t="str">
        <f>IF($AB1520="","",IF(INDEX('Required State Input – PHYS'!J$12:J$2011,$AD1520)="","",INDEX('Required State Input – PHYS'!J$12:J$2011,$AD1520)))</f>
        <v/>
      </c>
      <c r="K1520" s="77" t="str">
        <f>IF($AB1520="","",IF(INDEX('Required State Input – PHYS'!K$12:K$2011,$AD1520)="","",INDEX('Required State Input – PHYS'!K$12:K$2011,$AD1520)))</f>
        <v/>
      </c>
      <c r="L1520" s="78" t="str">
        <f>IF($AB1520="","",IF(INDEX('Required State Input – PHYS'!L$12:L$2011,$AD1520)="","",INDEX('Required State Input – PHYS'!L$12:L$2011,$AD1520)))</f>
        <v/>
      </c>
      <c r="M1520" s="79" t="str">
        <f>IF($AB1520="","",IF(INDEX('Required State Input – PHYS'!M$12:M$2011,$AD1520)="","",ROUND(INDEX('Required State Input – PHYS'!M$12:M$2011,$AD1520),2)))</f>
        <v/>
      </c>
      <c r="N1520" s="80" t="str">
        <f>IF($AB1520="","",IF(INDEX('Required State Input – PHYS'!N$12:N$2011,$AD1520)="","",ROUND(INDEX('Required State Input – PHYS'!N$12:N$2011,$AD1520),4)))</f>
        <v/>
      </c>
      <c r="O1520" s="77" t="str">
        <f>IF($AB1520="","",IF(INDEX('Required State Input – PHYS'!O$12:O$2011,$AD1520)="","",INDEX('Required State Input – PHYS'!O$12:O$2011,$AD1520)))</f>
        <v/>
      </c>
      <c r="P1520" s="78" t="str">
        <f>IF($AB1520="","",IF(INDEX('Required State Input – PHYS'!P$12:P$2011,$AD1520)="","",INDEX('Required State Input – PHYS'!P$12:P$2011,$AD1520)))</f>
        <v/>
      </c>
      <c r="Q1520" s="79" t="str">
        <f>IF($AB1520="","",IF(INDEX('Required State Input – PHYS'!Q$12:Q$2011,$AD1520)="","",ROUND(INDEX('Required State Input – PHYS'!Q$12:Q$2011,$AD1520),2)))</f>
        <v/>
      </c>
      <c r="R1520" s="82" t="str">
        <f>IF($AB1520="","",IF(INDEX('Required State Input – PHYS'!R$12:R$2011,$AD1520)="","",INDEX('Required State Input – PHYS'!R$12:R$2011,$AD1520)))</f>
        <v/>
      </c>
      <c r="S1520" s="77" t="str">
        <f>IF($AB1520="","",IF(INDEX('Required State Input – PHYS'!S$12:S$2011,$AD1520)="","",INDEX('Required State Input – PHYS'!S$12:S$2011,$AD1520)))</f>
        <v/>
      </c>
      <c r="T1520" s="78" t="str">
        <f>IF($AB1520="","",IF(INDEX('Required State Input – PHYS'!T$12:T$2011,$AD1520)="","",INDEX('Required State Input – PHYS'!T$12:T$2011,$AD1520)))</f>
        <v/>
      </c>
      <c r="U1520" s="89" t="str">
        <f>IF($AB1520="","",IF(INDEX('Required State Input – PHYS'!U$12:U$2011,$AD1520)="","",ROUND(INDEX('Required State Input – PHYS'!U$12:U$2011,$AD1520),2)))</f>
        <v/>
      </c>
      <c r="V1520" s="107" t="str">
        <f>IF($AB1520="","",IF(INDEX('Required State Input – PHYS'!V$12:V$2011,$AD1520)="","",ROUND(INDEX('Required State Input – PHYS'!V$12:V$2011,$AD1520),2)))</f>
        <v/>
      </c>
      <c r="W1520" s="108" t="str">
        <f t="shared" si="69"/>
        <v/>
      </c>
      <c r="AB1520" s="42" t="str">
        <f t="shared" si="70"/>
        <v/>
      </c>
      <c r="AC1520" s="42" t="str">
        <f t="shared" si="71"/>
        <v/>
      </c>
      <c r="AD1520" s="42" t="str">
        <f>IF(AB1520="","",MATCH(AC1520,'Required State Input – PHYS'!$AK$12:$AK$2011,FALSE))</f>
        <v/>
      </c>
    </row>
    <row r="1521" spans="1:30" x14ac:dyDescent="0.25">
      <c r="A1521" s="110" t="s">
        <v>202</v>
      </c>
      <c r="B1521" s="99" t="str">
        <f>IF($AB1521="","",IF(INDEX('Required State Input – PHYS'!B$12:B$2011,$AD1521)="","",INDEX('Required State Input – PHYS'!B$12:B$2011,$AD1521)))</f>
        <v/>
      </c>
      <c r="C1521" s="67" t="str">
        <f>IF($AB1521="","",IF(INDEX('Required State Input – PHYS'!C$12:C$2011,$AD1521)="","",INDEX('Required State Input – PHYS'!C$12:C$2011,$AD1521)))</f>
        <v/>
      </c>
      <c r="D1521" s="100" t="str">
        <f>IF($AB1521="","",IF(INDEX('Required State Input – PHYS'!D$12:D$2011,$AD1521)="","",INDEX('Required State Input – PHYS'!D$12:D$2011,$AD1521)))</f>
        <v/>
      </c>
      <c r="E1521" s="101" t="str">
        <f>IF($AB1521="","",IF(INDEX('Required State Input – PHYS'!E$12:E$2011,$AD1521)="","",INDEX('Required State Input – PHYS'!E$12:E$2011,$AD1521)))</f>
        <v/>
      </c>
      <c r="F1521" s="99" t="str">
        <f>IF($AB1521="","",IF(INDEX('Required State Input – PHYS'!F$12:F$2011,$AD1521)="","",INDEX('Required State Input – PHYS'!F$12:F$2011,$AD1521)))</f>
        <v/>
      </c>
      <c r="G1521" s="100" t="str">
        <f>IF($AB1521="","",IF(INDEX('Required State Input – PHYS'!G$12:G$2011,$AD1521)="","",INDEX('Required State Input – PHYS'!G$12:G$2011,$AD1521)))</f>
        <v/>
      </c>
      <c r="H1521" s="100" t="str">
        <f>IF($AB1521="","",IF(INDEX('Required State Input – PHYS'!H$12:H$2011,$AD1521)="","",INDEX('Required State Input – PHYS'!H$12:H$2011,$AD1521)))</f>
        <v/>
      </c>
      <c r="I1521" s="100" t="str">
        <f>IF($AB1521="","",IF(INDEX('Required State Input – PHYS'!I$12:I$2011,$AD1521)="","",INDEX('Required State Input – PHYS'!I$12:I$2011,$AD1521)))</f>
        <v/>
      </c>
      <c r="J1521" s="102" t="str">
        <f>IF($AB1521="","",IF(INDEX('Required State Input – PHYS'!J$12:J$2011,$AD1521)="","",INDEX('Required State Input – PHYS'!J$12:J$2011,$AD1521)))</f>
        <v/>
      </c>
      <c r="K1521" s="77" t="str">
        <f>IF($AB1521="","",IF(INDEX('Required State Input – PHYS'!K$12:K$2011,$AD1521)="","",INDEX('Required State Input – PHYS'!K$12:K$2011,$AD1521)))</f>
        <v/>
      </c>
      <c r="L1521" s="78" t="str">
        <f>IF($AB1521="","",IF(INDEX('Required State Input – PHYS'!L$12:L$2011,$AD1521)="","",INDEX('Required State Input – PHYS'!L$12:L$2011,$AD1521)))</f>
        <v/>
      </c>
      <c r="M1521" s="79" t="str">
        <f>IF($AB1521="","",IF(INDEX('Required State Input – PHYS'!M$12:M$2011,$AD1521)="","",ROUND(INDEX('Required State Input – PHYS'!M$12:M$2011,$AD1521),2)))</f>
        <v/>
      </c>
      <c r="N1521" s="80" t="str">
        <f>IF($AB1521="","",IF(INDEX('Required State Input – PHYS'!N$12:N$2011,$AD1521)="","",ROUND(INDEX('Required State Input – PHYS'!N$12:N$2011,$AD1521),4)))</f>
        <v/>
      </c>
      <c r="O1521" s="77" t="str">
        <f>IF($AB1521="","",IF(INDEX('Required State Input – PHYS'!O$12:O$2011,$AD1521)="","",INDEX('Required State Input – PHYS'!O$12:O$2011,$AD1521)))</f>
        <v/>
      </c>
      <c r="P1521" s="78" t="str">
        <f>IF($AB1521="","",IF(INDEX('Required State Input – PHYS'!P$12:P$2011,$AD1521)="","",INDEX('Required State Input – PHYS'!P$12:P$2011,$AD1521)))</f>
        <v/>
      </c>
      <c r="Q1521" s="79" t="str">
        <f>IF($AB1521="","",IF(INDEX('Required State Input – PHYS'!Q$12:Q$2011,$AD1521)="","",ROUND(INDEX('Required State Input – PHYS'!Q$12:Q$2011,$AD1521),2)))</f>
        <v/>
      </c>
      <c r="R1521" s="82" t="str">
        <f>IF($AB1521="","",IF(INDEX('Required State Input – PHYS'!R$12:R$2011,$AD1521)="","",INDEX('Required State Input – PHYS'!R$12:R$2011,$AD1521)))</f>
        <v/>
      </c>
      <c r="S1521" s="77" t="str">
        <f>IF($AB1521="","",IF(INDEX('Required State Input – PHYS'!S$12:S$2011,$AD1521)="","",INDEX('Required State Input – PHYS'!S$12:S$2011,$AD1521)))</f>
        <v/>
      </c>
      <c r="T1521" s="78" t="str">
        <f>IF($AB1521="","",IF(INDEX('Required State Input – PHYS'!T$12:T$2011,$AD1521)="","",INDEX('Required State Input – PHYS'!T$12:T$2011,$AD1521)))</f>
        <v/>
      </c>
      <c r="U1521" s="89" t="str">
        <f>IF($AB1521="","",IF(INDEX('Required State Input – PHYS'!U$12:U$2011,$AD1521)="","",ROUND(INDEX('Required State Input – PHYS'!U$12:U$2011,$AD1521),2)))</f>
        <v/>
      </c>
      <c r="V1521" s="107" t="str">
        <f>IF($AB1521="","",IF(INDEX('Required State Input – PHYS'!V$12:V$2011,$AD1521)="","",ROUND(INDEX('Required State Input – PHYS'!V$12:V$2011,$AD1521),2)))</f>
        <v/>
      </c>
      <c r="W1521" s="108" t="str">
        <f t="shared" si="69"/>
        <v/>
      </c>
      <c r="AB1521" s="42" t="str">
        <f t="shared" si="70"/>
        <v/>
      </c>
      <c r="AC1521" s="42" t="str">
        <f t="shared" si="71"/>
        <v/>
      </c>
      <c r="AD1521" s="42" t="str">
        <f>IF(AB1521="","",MATCH(AC1521,'Required State Input – PHYS'!$AK$12:$AK$2011,FALSE))</f>
        <v/>
      </c>
    </row>
    <row r="1522" spans="1:30" x14ac:dyDescent="0.25">
      <c r="A1522" s="110" t="s">
        <v>202</v>
      </c>
      <c r="B1522" s="99" t="str">
        <f>IF($AB1522="","",IF(INDEX('Required State Input – PHYS'!B$12:B$2011,$AD1522)="","",INDEX('Required State Input – PHYS'!B$12:B$2011,$AD1522)))</f>
        <v/>
      </c>
      <c r="C1522" s="67" t="str">
        <f>IF($AB1522="","",IF(INDEX('Required State Input – PHYS'!C$12:C$2011,$AD1522)="","",INDEX('Required State Input – PHYS'!C$12:C$2011,$AD1522)))</f>
        <v/>
      </c>
      <c r="D1522" s="100" t="str">
        <f>IF($AB1522="","",IF(INDEX('Required State Input – PHYS'!D$12:D$2011,$AD1522)="","",INDEX('Required State Input – PHYS'!D$12:D$2011,$AD1522)))</f>
        <v/>
      </c>
      <c r="E1522" s="101" t="str">
        <f>IF($AB1522="","",IF(INDEX('Required State Input – PHYS'!E$12:E$2011,$AD1522)="","",INDEX('Required State Input – PHYS'!E$12:E$2011,$AD1522)))</f>
        <v/>
      </c>
      <c r="F1522" s="99" t="str">
        <f>IF($AB1522="","",IF(INDEX('Required State Input – PHYS'!F$12:F$2011,$AD1522)="","",INDEX('Required State Input – PHYS'!F$12:F$2011,$AD1522)))</f>
        <v/>
      </c>
      <c r="G1522" s="100" t="str">
        <f>IF($AB1522="","",IF(INDEX('Required State Input – PHYS'!G$12:G$2011,$AD1522)="","",INDEX('Required State Input – PHYS'!G$12:G$2011,$AD1522)))</f>
        <v/>
      </c>
      <c r="H1522" s="100" t="str">
        <f>IF($AB1522="","",IF(INDEX('Required State Input – PHYS'!H$12:H$2011,$AD1522)="","",INDEX('Required State Input – PHYS'!H$12:H$2011,$AD1522)))</f>
        <v/>
      </c>
      <c r="I1522" s="100" t="str">
        <f>IF($AB1522="","",IF(INDEX('Required State Input – PHYS'!I$12:I$2011,$AD1522)="","",INDEX('Required State Input – PHYS'!I$12:I$2011,$AD1522)))</f>
        <v/>
      </c>
      <c r="J1522" s="102" t="str">
        <f>IF($AB1522="","",IF(INDEX('Required State Input – PHYS'!J$12:J$2011,$AD1522)="","",INDEX('Required State Input – PHYS'!J$12:J$2011,$AD1522)))</f>
        <v/>
      </c>
      <c r="K1522" s="77" t="str">
        <f>IF($AB1522="","",IF(INDEX('Required State Input – PHYS'!K$12:K$2011,$AD1522)="","",INDEX('Required State Input – PHYS'!K$12:K$2011,$AD1522)))</f>
        <v/>
      </c>
      <c r="L1522" s="78" t="str">
        <f>IF($AB1522="","",IF(INDEX('Required State Input – PHYS'!L$12:L$2011,$AD1522)="","",INDEX('Required State Input – PHYS'!L$12:L$2011,$AD1522)))</f>
        <v/>
      </c>
      <c r="M1522" s="79" t="str">
        <f>IF($AB1522="","",IF(INDEX('Required State Input – PHYS'!M$12:M$2011,$AD1522)="","",ROUND(INDEX('Required State Input – PHYS'!M$12:M$2011,$AD1522),2)))</f>
        <v/>
      </c>
      <c r="N1522" s="80" t="str">
        <f>IF($AB1522="","",IF(INDEX('Required State Input – PHYS'!N$12:N$2011,$AD1522)="","",ROUND(INDEX('Required State Input – PHYS'!N$12:N$2011,$AD1522),4)))</f>
        <v/>
      </c>
      <c r="O1522" s="77" t="str">
        <f>IF($AB1522="","",IF(INDEX('Required State Input – PHYS'!O$12:O$2011,$AD1522)="","",INDEX('Required State Input – PHYS'!O$12:O$2011,$AD1522)))</f>
        <v/>
      </c>
      <c r="P1522" s="78" t="str">
        <f>IF($AB1522="","",IF(INDEX('Required State Input – PHYS'!P$12:P$2011,$AD1522)="","",INDEX('Required State Input – PHYS'!P$12:P$2011,$AD1522)))</f>
        <v/>
      </c>
      <c r="Q1522" s="79" t="str">
        <f>IF($AB1522="","",IF(INDEX('Required State Input – PHYS'!Q$12:Q$2011,$AD1522)="","",ROUND(INDEX('Required State Input – PHYS'!Q$12:Q$2011,$AD1522),2)))</f>
        <v/>
      </c>
      <c r="R1522" s="82" t="str">
        <f>IF($AB1522="","",IF(INDEX('Required State Input – PHYS'!R$12:R$2011,$AD1522)="","",INDEX('Required State Input – PHYS'!R$12:R$2011,$AD1522)))</f>
        <v/>
      </c>
      <c r="S1522" s="77" t="str">
        <f>IF($AB1522="","",IF(INDEX('Required State Input – PHYS'!S$12:S$2011,$AD1522)="","",INDEX('Required State Input – PHYS'!S$12:S$2011,$AD1522)))</f>
        <v/>
      </c>
      <c r="T1522" s="78" t="str">
        <f>IF($AB1522="","",IF(INDEX('Required State Input – PHYS'!T$12:T$2011,$AD1522)="","",INDEX('Required State Input – PHYS'!T$12:T$2011,$AD1522)))</f>
        <v/>
      </c>
      <c r="U1522" s="89" t="str">
        <f>IF($AB1522="","",IF(INDEX('Required State Input – PHYS'!U$12:U$2011,$AD1522)="","",ROUND(INDEX('Required State Input – PHYS'!U$12:U$2011,$AD1522),2)))</f>
        <v/>
      </c>
      <c r="V1522" s="107" t="str">
        <f>IF($AB1522="","",IF(INDEX('Required State Input – PHYS'!V$12:V$2011,$AD1522)="","",ROUND(INDEX('Required State Input – PHYS'!V$12:V$2011,$AD1522),2)))</f>
        <v/>
      </c>
      <c r="W1522" s="108" t="str">
        <f t="shared" si="69"/>
        <v/>
      </c>
      <c r="AB1522" s="42" t="str">
        <f t="shared" si="70"/>
        <v/>
      </c>
      <c r="AC1522" s="42" t="str">
        <f t="shared" si="71"/>
        <v/>
      </c>
      <c r="AD1522" s="42" t="str">
        <f>IF(AB1522="","",MATCH(AC1522,'Required State Input – PHYS'!$AK$12:$AK$2011,FALSE))</f>
        <v/>
      </c>
    </row>
    <row r="1523" spans="1:30" x14ac:dyDescent="0.25">
      <c r="A1523" s="110" t="s">
        <v>202</v>
      </c>
      <c r="B1523" s="99" t="str">
        <f>IF($AB1523="","",IF(INDEX('Required State Input – PHYS'!B$12:B$2011,$AD1523)="","",INDEX('Required State Input – PHYS'!B$12:B$2011,$AD1523)))</f>
        <v/>
      </c>
      <c r="C1523" s="67" t="str">
        <f>IF($AB1523="","",IF(INDEX('Required State Input – PHYS'!C$12:C$2011,$AD1523)="","",INDEX('Required State Input – PHYS'!C$12:C$2011,$AD1523)))</f>
        <v/>
      </c>
      <c r="D1523" s="100" t="str">
        <f>IF($AB1523="","",IF(INDEX('Required State Input – PHYS'!D$12:D$2011,$AD1523)="","",INDEX('Required State Input – PHYS'!D$12:D$2011,$AD1523)))</f>
        <v/>
      </c>
      <c r="E1523" s="101" t="str">
        <f>IF($AB1523="","",IF(INDEX('Required State Input – PHYS'!E$12:E$2011,$AD1523)="","",INDEX('Required State Input – PHYS'!E$12:E$2011,$AD1523)))</f>
        <v/>
      </c>
      <c r="F1523" s="99" t="str">
        <f>IF($AB1523="","",IF(INDEX('Required State Input – PHYS'!F$12:F$2011,$AD1523)="","",INDEX('Required State Input – PHYS'!F$12:F$2011,$AD1523)))</f>
        <v/>
      </c>
      <c r="G1523" s="100" t="str">
        <f>IF($AB1523="","",IF(INDEX('Required State Input – PHYS'!G$12:G$2011,$AD1523)="","",INDEX('Required State Input – PHYS'!G$12:G$2011,$AD1523)))</f>
        <v/>
      </c>
      <c r="H1523" s="100" t="str">
        <f>IF($AB1523="","",IF(INDEX('Required State Input – PHYS'!H$12:H$2011,$AD1523)="","",INDEX('Required State Input – PHYS'!H$12:H$2011,$AD1523)))</f>
        <v/>
      </c>
      <c r="I1523" s="100" t="str">
        <f>IF($AB1523="","",IF(INDEX('Required State Input – PHYS'!I$12:I$2011,$AD1523)="","",INDEX('Required State Input – PHYS'!I$12:I$2011,$AD1523)))</f>
        <v/>
      </c>
      <c r="J1523" s="102" t="str">
        <f>IF($AB1523="","",IF(INDEX('Required State Input – PHYS'!J$12:J$2011,$AD1523)="","",INDEX('Required State Input – PHYS'!J$12:J$2011,$AD1523)))</f>
        <v/>
      </c>
      <c r="K1523" s="77" t="str">
        <f>IF($AB1523="","",IF(INDEX('Required State Input – PHYS'!K$12:K$2011,$AD1523)="","",INDEX('Required State Input – PHYS'!K$12:K$2011,$AD1523)))</f>
        <v/>
      </c>
      <c r="L1523" s="78" t="str">
        <f>IF($AB1523="","",IF(INDEX('Required State Input – PHYS'!L$12:L$2011,$AD1523)="","",INDEX('Required State Input – PHYS'!L$12:L$2011,$AD1523)))</f>
        <v/>
      </c>
      <c r="M1523" s="79" t="str">
        <f>IF($AB1523="","",IF(INDEX('Required State Input – PHYS'!M$12:M$2011,$AD1523)="","",ROUND(INDEX('Required State Input – PHYS'!M$12:M$2011,$AD1523),2)))</f>
        <v/>
      </c>
      <c r="N1523" s="80" t="str">
        <f>IF($AB1523="","",IF(INDEX('Required State Input – PHYS'!N$12:N$2011,$AD1523)="","",ROUND(INDEX('Required State Input – PHYS'!N$12:N$2011,$AD1523),4)))</f>
        <v/>
      </c>
      <c r="O1523" s="77" t="str">
        <f>IF($AB1523="","",IF(INDEX('Required State Input – PHYS'!O$12:O$2011,$AD1523)="","",INDEX('Required State Input – PHYS'!O$12:O$2011,$AD1523)))</f>
        <v/>
      </c>
      <c r="P1523" s="78" t="str">
        <f>IF($AB1523="","",IF(INDEX('Required State Input – PHYS'!P$12:P$2011,$AD1523)="","",INDEX('Required State Input – PHYS'!P$12:P$2011,$AD1523)))</f>
        <v/>
      </c>
      <c r="Q1523" s="79" t="str">
        <f>IF($AB1523="","",IF(INDEX('Required State Input – PHYS'!Q$12:Q$2011,$AD1523)="","",ROUND(INDEX('Required State Input – PHYS'!Q$12:Q$2011,$AD1523),2)))</f>
        <v/>
      </c>
      <c r="R1523" s="82" t="str">
        <f>IF($AB1523="","",IF(INDEX('Required State Input – PHYS'!R$12:R$2011,$AD1523)="","",INDEX('Required State Input – PHYS'!R$12:R$2011,$AD1523)))</f>
        <v/>
      </c>
      <c r="S1523" s="77" t="str">
        <f>IF($AB1523="","",IF(INDEX('Required State Input – PHYS'!S$12:S$2011,$AD1523)="","",INDEX('Required State Input – PHYS'!S$12:S$2011,$AD1523)))</f>
        <v/>
      </c>
      <c r="T1523" s="78" t="str">
        <f>IF($AB1523="","",IF(INDEX('Required State Input – PHYS'!T$12:T$2011,$AD1523)="","",INDEX('Required State Input – PHYS'!T$12:T$2011,$AD1523)))</f>
        <v/>
      </c>
      <c r="U1523" s="89" t="str">
        <f>IF($AB1523="","",IF(INDEX('Required State Input – PHYS'!U$12:U$2011,$AD1523)="","",ROUND(INDEX('Required State Input – PHYS'!U$12:U$2011,$AD1523),2)))</f>
        <v/>
      </c>
      <c r="V1523" s="107" t="str">
        <f>IF($AB1523="","",IF(INDEX('Required State Input – PHYS'!V$12:V$2011,$AD1523)="","",ROUND(INDEX('Required State Input – PHYS'!V$12:V$2011,$AD1523),2)))</f>
        <v/>
      </c>
      <c r="W1523" s="108" t="str">
        <f t="shared" si="69"/>
        <v/>
      </c>
      <c r="AB1523" s="42" t="str">
        <f t="shared" si="70"/>
        <v/>
      </c>
      <c r="AC1523" s="42" t="str">
        <f t="shared" si="71"/>
        <v/>
      </c>
      <c r="AD1523" s="42" t="str">
        <f>IF(AB1523="","",MATCH(AC1523,'Required State Input – PHYS'!$AK$12:$AK$2011,FALSE))</f>
        <v/>
      </c>
    </row>
    <row r="1524" spans="1:30" x14ac:dyDescent="0.25">
      <c r="A1524" s="110" t="s">
        <v>202</v>
      </c>
      <c r="B1524" s="99" t="str">
        <f>IF($AB1524="","",IF(INDEX('Required State Input – PHYS'!B$12:B$2011,$AD1524)="","",INDEX('Required State Input – PHYS'!B$12:B$2011,$AD1524)))</f>
        <v/>
      </c>
      <c r="C1524" s="67" t="str">
        <f>IF($AB1524="","",IF(INDEX('Required State Input – PHYS'!C$12:C$2011,$AD1524)="","",INDEX('Required State Input – PHYS'!C$12:C$2011,$AD1524)))</f>
        <v/>
      </c>
      <c r="D1524" s="100" t="str">
        <f>IF($AB1524="","",IF(INDEX('Required State Input – PHYS'!D$12:D$2011,$AD1524)="","",INDEX('Required State Input – PHYS'!D$12:D$2011,$AD1524)))</f>
        <v/>
      </c>
      <c r="E1524" s="101" t="str">
        <f>IF($AB1524="","",IF(INDEX('Required State Input – PHYS'!E$12:E$2011,$AD1524)="","",INDEX('Required State Input – PHYS'!E$12:E$2011,$AD1524)))</f>
        <v/>
      </c>
      <c r="F1524" s="99" t="str">
        <f>IF($AB1524="","",IF(INDEX('Required State Input – PHYS'!F$12:F$2011,$AD1524)="","",INDEX('Required State Input – PHYS'!F$12:F$2011,$AD1524)))</f>
        <v/>
      </c>
      <c r="G1524" s="100" t="str">
        <f>IF($AB1524="","",IF(INDEX('Required State Input – PHYS'!G$12:G$2011,$AD1524)="","",INDEX('Required State Input – PHYS'!G$12:G$2011,$AD1524)))</f>
        <v/>
      </c>
      <c r="H1524" s="100" t="str">
        <f>IF($AB1524="","",IF(INDEX('Required State Input – PHYS'!H$12:H$2011,$AD1524)="","",INDEX('Required State Input – PHYS'!H$12:H$2011,$AD1524)))</f>
        <v/>
      </c>
      <c r="I1524" s="100" t="str">
        <f>IF($AB1524="","",IF(INDEX('Required State Input – PHYS'!I$12:I$2011,$AD1524)="","",INDEX('Required State Input – PHYS'!I$12:I$2011,$AD1524)))</f>
        <v/>
      </c>
      <c r="J1524" s="102" t="str">
        <f>IF($AB1524="","",IF(INDEX('Required State Input – PHYS'!J$12:J$2011,$AD1524)="","",INDEX('Required State Input – PHYS'!J$12:J$2011,$AD1524)))</f>
        <v/>
      </c>
      <c r="K1524" s="77" t="str">
        <f>IF($AB1524="","",IF(INDEX('Required State Input – PHYS'!K$12:K$2011,$AD1524)="","",INDEX('Required State Input – PHYS'!K$12:K$2011,$AD1524)))</f>
        <v/>
      </c>
      <c r="L1524" s="78" t="str">
        <f>IF($AB1524="","",IF(INDEX('Required State Input – PHYS'!L$12:L$2011,$AD1524)="","",INDEX('Required State Input – PHYS'!L$12:L$2011,$AD1524)))</f>
        <v/>
      </c>
      <c r="M1524" s="79" t="str">
        <f>IF($AB1524="","",IF(INDEX('Required State Input – PHYS'!M$12:M$2011,$AD1524)="","",ROUND(INDEX('Required State Input – PHYS'!M$12:M$2011,$AD1524),2)))</f>
        <v/>
      </c>
      <c r="N1524" s="80" t="str">
        <f>IF($AB1524="","",IF(INDEX('Required State Input – PHYS'!N$12:N$2011,$AD1524)="","",ROUND(INDEX('Required State Input – PHYS'!N$12:N$2011,$AD1524),4)))</f>
        <v/>
      </c>
      <c r="O1524" s="77" t="str">
        <f>IF($AB1524="","",IF(INDEX('Required State Input – PHYS'!O$12:O$2011,$AD1524)="","",INDEX('Required State Input – PHYS'!O$12:O$2011,$AD1524)))</f>
        <v/>
      </c>
      <c r="P1524" s="78" t="str">
        <f>IF($AB1524="","",IF(INDEX('Required State Input – PHYS'!P$12:P$2011,$AD1524)="","",INDEX('Required State Input – PHYS'!P$12:P$2011,$AD1524)))</f>
        <v/>
      </c>
      <c r="Q1524" s="79" t="str">
        <f>IF($AB1524="","",IF(INDEX('Required State Input – PHYS'!Q$12:Q$2011,$AD1524)="","",ROUND(INDEX('Required State Input – PHYS'!Q$12:Q$2011,$AD1524),2)))</f>
        <v/>
      </c>
      <c r="R1524" s="82" t="str">
        <f>IF($AB1524="","",IF(INDEX('Required State Input – PHYS'!R$12:R$2011,$AD1524)="","",INDEX('Required State Input – PHYS'!R$12:R$2011,$AD1524)))</f>
        <v/>
      </c>
      <c r="S1524" s="77" t="str">
        <f>IF($AB1524="","",IF(INDEX('Required State Input – PHYS'!S$12:S$2011,$AD1524)="","",INDEX('Required State Input – PHYS'!S$12:S$2011,$AD1524)))</f>
        <v/>
      </c>
      <c r="T1524" s="78" t="str">
        <f>IF($AB1524="","",IF(INDEX('Required State Input – PHYS'!T$12:T$2011,$AD1524)="","",INDEX('Required State Input – PHYS'!T$12:T$2011,$AD1524)))</f>
        <v/>
      </c>
      <c r="U1524" s="89" t="str">
        <f>IF($AB1524="","",IF(INDEX('Required State Input – PHYS'!U$12:U$2011,$AD1524)="","",ROUND(INDEX('Required State Input – PHYS'!U$12:U$2011,$AD1524),2)))</f>
        <v/>
      </c>
      <c r="V1524" s="107" t="str">
        <f>IF($AB1524="","",IF(INDEX('Required State Input – PHYS'!V$12:V$2011,$AD1524)="","",ROUND(INDEX('Required State Input – PHYS'!V$12:V$2011,$AD1524),2)))</f>
        <v/>
      </c>
      <c r="W1524" s="108" t="str">
        <f t="shared" si="69"/>
        <v/>
      </c>
      <c r="AB1524" s="42" t="str">
        <f t="shared" si="70"/>
        <v/>
      </c>
      <c r="AC1524" s="42" t="str">
        <f t="shared" si="71"/>
        <v/>
      </c>
      <c r="AD1524" s="42" t="str">
        <f>IF(AB1524="","",MATCH(AC1524,'Required State Input – PHYS'!$AK$12:$AK$2011,FALSE))</f>
        <v/>
      </c>
    </row>
    <row r="1525" spans="1:30" x14ac:dyDescent="0.25">
      <c r="A1525" s="110" t="s">
        <v>202</v>
      </c>
      <c r="B1525" s="99" t="str">
        <f>IF($AB1525="","",IF(INDEX('Required State Input – PHYS'!B$12:B$2011,$AD1525)="","",INDEX('Required State Input – PHYS'!B$12:B$2011,$AD1525)))</f>
        <v/>
      </c>
      <c r="C1525" s="67" t="str">
        <f>IF($AB1525="","",IF(INDEX('Required State Input – PHYS'!C$12:C$2011,$AD1525)="","",INDEX('Required State Input – PHYS'!C$12:C$2011,$AD1525)))</f>
        <v/>
      </c>
      <c r="D1525" s="100" t="str">
        <f>IF($AB1525="","",IF(INDEX('Required State Input – PHYS'!D$12:D$2011,$AD1525)="","",INDEX('Required State Input – PHYS'!D$12:D$2011,$AD1525)))</f>
        <v/>
      </c>
      <c r="E1525" s="101" t="str">
        <f>IF($AB1525="","",IF(INDEX('Required State Input – PHYS'!E$12:E$2011,$AD1525)="","",INDEX('Required State Input – PHYS'!E$12:E$2011,$AD1525)))</f>
        <v/>
      </c>
      <c r="F1525" s="99" t="str">
        <f>IF($AB1525="","",IF(INDEX('Required State Input – PHYS'!F$12:F$2011,$AD1525)="","",INDEX('Required State Input – PHYS'!F$12:F$2011,$AD1525)))</f>
        <v/>
      </c>
      <c r="G1525" s="100" t="str">
        <f>IF($AB1525="","",IF(INDEX('Required State Input – PHYS'!G$12:G$2011,$AD1525)="","",INDEX('Required State Input – PHYS'!G$12:G$2011,$AD1525)))</f>
        <v/>
      </c>
      <c r="H1525" s="100" t="str">
        <f>IF($AB1525="","",IF(INDEX('Required State Input – PHYS'!H$12:H$2011,$AD1525)="","",INDEX('Required State Input – PHYS'!H$12:H$2011,$AD1525)))</f>
        <v/>
      </c>
      <c r="I1525" s="100" t="str">
        <f>IF($AB1525="","",IF(INDEX('Required State Input – PHYS'!I$12:I$2011,$AD1525)="","",INDEX('Required State Input – PHYS'!I$12:I$2011,$AD1525)))</f>
        <v/>
      </c>
      <c r="J1525" s="102" t="str">
        <f>IF($AB1525="","",IF(INDEX('Required State Input – PHYS'!J$12:J$2011,$AD1525)="","",INDEX('Required State Input – PHYS'!J$12:J$2011,$AD1525)))</f>
        <v/>
      </c>
      <c r="K1525" s="77" t="str">
        <f>IF($AB1525="","",IF(INDEX('Required State Input – PHYS'!K$12:K$2011,$AD1525)="","",INDEX('Required State Input – PHYS'!K$12:K$2011,$AD1525)))</f>
        <v/>
      </c>
      <c r="L1525" s="78" t="str">
        <f>IF($AB1525="","",IF(INDEX('Required State Input – PHYS'!L$12:L$2011,$AD1525)="","",INDEX('Required State Input – PHYS'!L$12:L$2011,$AD1525)))</f>
        <v/>
      </c>
      <c r="M1525" s="79" t="str">
        <f>IF($AB1525="","",IF(INDEX('Required State Input – PHYS'!M$12:M$2011,$AD1525)="","",ROUND(INDEX('Required State Input – PHYS'!M$12:M$2011,$AD1525),2)))</f>
        <v/>
      </c>
      <c r="N1525" s="80" t="str">
        <f>IF($AB1525="","",IF(INDEX('Required State Input – PHYS'!N$12:N$2011,$AD1525)="","",ROUND(INDEX('Required State Input – PHYS'!N$12:N$2011,$AD1525),4)))</f>
        <v/>
      </c>
      <c r="O1525" s="77" t="str">
        <f>IF($AB1525="","",IF(INDEX('Required State Input – PHYS'!O$12:O$2011,$AD1525)="","",INDEX('Required State Input – PHYS'!O$12:O$2011,$AD1525)))</f>
        <v/>
      </c>
      <c r="P1525" s="78" t="str">
        <f>IF($AB1525="","",IF(INDEX('Required State Input – PHYS'!P$12:P$2011,$AD1525)="","",INDEX('Required State Input – PHYS'!P$12:P$2011,$AD1525)))</f>
        <v/>
      </c>
      <c r="Q1525" s="79" t="str">
        <f>IF($AB1525="","",IF(INDEX('Required State Input – PHYS'!Q$12:Q$2011,$AD1525)="","",ROUND(INDEX('Required State Input – PHYS'!Q$12:Q$2011,$AD1525),2)))</f>
        <v/>
      </c>
      <c r="R1525" s="82" t="str">
        <f>IF($AB1525="","",IF(INDEX('Required State Input – PHYS'!R$12:R$2011,$AD1525)="","",INDEX('Required State Input – PHYS'!R$12:R$2011,$AD1525)))</f>
        <v/>
      </c>
      <c r="S1525" s="77" t="str">
        <f>IF($AB1525="","",IF(INDEX('Required State Input – PHYS'!S$12:S$2011,$AD1525)="","",INDEX('Required State Input – PHYS'!S$12:S$2011,$AD1525)))</f>
        <v/>
      </c>
      <c r="T1525" s="78" t="str">
        <f>IF($AB1525="","",IF(INDEX('Required State Input – PHYS'!T$12:T$2011,$AD1525)="","",INDEX('Required State Input – PHYS'!T$12:T$2011,$AD1525)))</f>
        <v/>
      </c>
      <c r="U1525" s="89" t="str">
        <f>IF($AB1525="","",IF(INDEX('Required State Input – PHYS'!U$12:U$2011,$AD1525)="","",ROUND(INDEX('Required State Input – PHYS'!U$12:U$2011,$AD1525),2)))</f>
        <v/>
      </c>
      <c r="V1525" s="107" t="str">
        <f>IF($AB1525="","",IF(INDEX('Required State Input – PHYS'!V$12:V$2011,$AD1525)="","",ROUND(INDEX('Required State Input – PHYS'!V$12:V$2011,$AD1525),2)))</f>
        <v/>
      </c>
      <c r="W1525" s="108" t="str">
        <f t="shared" si="69"/>
        <v/>
      </c>
      <c r="AB1525" s="42" t="str">
        <f t="shared" si="70"/>
        <v/>
      </c>
      <c r="AC1525" s="42" t="str">
        <f t="shared" si="71"/>
        <v/>
      </c>
      <c r="AD1525" s="42" t="str">
        <f>IF(AB1525="","",MATCH(AC1525,'Required State Input – PHYS'!$AK$12:$AK$2011,FALSE))</f>
        <v/>
      </c>
    </row>
    <row r="1526" spans="1:30" x14ac:dyDescent="0.25">
      <c r="A1526" s="110" t="s">
        <v>202</v>
      </c>
      <c r="B1526" s="99" t="str">
        <f>IF($AB1526="","",IF(INDEX('Required State Input – PHYS'!B$12:B$2011,$AD1526)="","",INDEX('Required State Input – PHYS'!B$12:B$2011,$AD1526)))</f>
        <v/>
      </c>
      <c r="C1526" s="67" t="str">
        <f>IF($AB1526="","",IF(INDEX('Required State Input – PHYS'!C$12:C$2011,$AD1526)="","",INDEX('Required State Input – PHYS'!C$12:C$2011,$AD1526)))</f>
        <v/>
      </c>
      <c r="D1526" s="100" t="str">
        <f>IF($AB1526="","",IF(INDEX('Required State Input – PHYS'!D$12:D$2011,$AD1526)="","",INDEX('Required State Input – PHYS'!D$12:D$2011,$AD1526)))</f>
        <v/>
      </c>
      <c r="E1526" s="101" t="str">
        <f>IF($AB1526="","",IF(INDEX('Required State Input – PHYS'!E$12:E$2011,$AD1526)="","",INDEX('Required State Input – PHYS'!E$12:E$2011,$AD1526)))</f>
        <v/>
      </c>
      <c r="F1526" s="99" t="str">
        <f>IF($AB1526="","",IF(INDEX('Required State Input – PHYS'!F$12:F$2011,$AD1526)="","",INDEX('Required State Input – PHYS'!F$12:F$2011,$AD1526)))</f>
        <v/>
      </c>
      <c r="G1526" s="100" t="str">
        <f>IF($AB1526="","",IF(INDEX('Required State Input – PHYS'!G$12:G$2011,$AD1526)="","",INDEX('Required State Input – PHYS'!G$12:G$2011,$AD1526)))</f>
        <v/>
      </c>
      <c r="H1526" s="100" t="str">
        <f>IF($AB1526="","",IF(INDEX('Required State Input – PHYS'!H$12:H$2011,$AD1526)="","",INDEX('Required State Input – PHYS'!H$12:H$2011,$AD1526)))</f>
        <v/>
      </c>
      <c r="I1526" s="100" t="str">
        <f>IF($AB1526="","",IF(INDEX('Required State Input – PHYS'!I$12:I$2011,$AD1526)="","",INDEX('Required State Input – PHYS'!I$12:I$2011,$AD1526)))</f>
        <v/>
      </c>
      <c r="J1526" s="102" t="str">
        <f>IF($AB1526="","",IF(INDEX('Required State Input – PHYS'!J$12:J$2011,$AD1526)="","",INDEX('Required State Input – PHYS'!J$12:J$2011,$AD1526)))</f>
        <v/>
      </c>
      <c r="K1526" s="77" t="str">
        <f>IF($AB1526="","",IF(INDEX('Required State Input – PHYS'!K$12:K$2011,$AD1526)="","",INDEX('Required State Input – PHYS'!K$12:K$2011,$AD1526)))</f>
        <v/>
      </c>
      <c r="L1526" s="78" t="str">
        <f>IF($AB1526="","",IF(INDEX('Required State Input – PHYS'!L$12:L$2011,$AD1526)="","",INDEX('Required State Input – PHYS'!L$12:L$2011,$AD1526)))</f>
        <v/>
      </c>
      <c r="M1526" s="79" t="str">
        <f>IF($AB1526="","",IF(INDEX('Required State Input – PHYS'!M$12:M$2011,$AD1526)="","",ROUND(INDEX('Required State Input – PHYS'!M$12:M$2011,$AD1526),2)))</f>
        <v/>
      </c>
      <c r="N1526" s="80" t="str">
        <f>IF($AB1526="","",IF(INDEX('Required State Input – PHYS'!N$12:N$2011,$AD1526)="","",ROUND(INDEX('Required State Input – PHYS'!N$12:N$2011,$AD1526),4)))</f>
        <v/>
      </c>
      <c r="O1526" s="77" t="str">
        <f>IF($AB1526="","",IF(INDEX('Required State Input – PHYS'!O$12:O$2011,$AD1526)="","",INDEX('Required State Input – PHYS'!O$12:O$2011,$AD1526)))</f>
        <v/>
      </c>
      <c r="P1526" s="78" t="str">
        <f>IF($AB1526="","",IF(INDEX('Required State Input – PHYS'!P$12:P$2011,$AD1526)="","",INDEX('Required State Input – PHYS'!P$12:P$2011,$AD1526)))</f>
        <v/>
      </c>
      <c r="Q1526" s="79" t="str">
        <f>IF($AB1526="","",IF(INDEX('Required State Input – PHYS'!Q$12:Q$2011,$AD1526)="","",ROUND(INDEX('Required State Input – PHYS'!Q$12:Q$2011,$AD1526),2)))</f>
        <v/>
      </c>
      <c r="R1526" s="82" t="str">
        <f>IF($AB1526="","",IF(INDEX('Required State Input – PHYS'!R$12:R$2011,$AD1526)="","",INDEX('Required State Input – PHYS'!R$12:R$2011,$AD1526)))</f>
        <v/>
      </c>
      <c r="S1526" s="77" t="str">
        <f>IF($AB1526="","",IF(INDEX('Required State Input – PHYS'!S$12:S$2011,$AD1526)="","",INDEX('Required State Input – PHYS'!S$12:S$2011,$AD1526)))</f>
        <v/>
      </c>
      <c r="T1526" s="78" t="str">
        <f>IF($AB1526="","",IF(INDEX('Required State Input – PHYS'!T$12:T$2011,$AD1526)="","",INDEX('Required State Input – PHYS'!T$12:T$2011,$AD1526)))</f>
        <v/>
      </c>
      <c r="U1526" s="89" t="str">
        <f>IF($AB1526="","",IF(INDEX('Required State Input – PHYS'!U$12:U$2011,$AD1526)="","",ROUND(INDEX('Required State Input – PHYS'!U$12:U$2011,$AD1526),2)))</f>
        <v/>
      </c>
      <c r="V1526" s="107" t="str">
        <f>IF($AB1526="","",IF(INDEX('Required State Input – PHYS'!V$12:V$2011,$AD1526)="","",ROUND(INDEX('Required State Input – PHYS'!V$12:V$2011,$AD1526),2)))</f>
        <v/>
      </c>
      <c r="W1526" s="108" t="str">
        <f t="shared" si="69"/>
        <v/>
      </c>
      <c r="AB1526" s="42" t="str">
        <f t="shared" si="70"/>
        <v/>
      </c>
      <c r="AC1526" s="42" t="str">
        <f t="shared" si="71"/>
        <v/>
      </c>
      <c r="AD1526" s="42" t="str">
        <f>IF(AB1526="","",MATCH(AC1526,'Required State Input – PHYS'!$AK$12:$AK$2011,FALSE))</f>
        <v/>
      </c>
    </row>
    <row r="1527" spans="1:30" x14ac:dyDescent="0.25">
      <c r="A1527" s="110" t="s">
        <v>202</v>
      </c>
      <c r="B1527" s="99" t="str">
        <f>IF($AB1527="","",IF(INDEX('Required State Input – PHYS'!B$12:B$2011,$AD1527)="","",INDEX('Required State Input – PHYS'!B$12:B$2011,$AD1527)))</f>
        <v/>
      </c>
      <c r="C1527" s="67" t="str">
        <f>IF($AB1527="","",IF(INDEX('Required State Input – PHYS'!C$12:C$2011,$AD1527)="","",INDEX('Required State Input – PHYS'!C$12:C$2011,$AD1527)))</f>
        <v/>
      </c>
      <c r="D1527" s="100" t="str">
        <f>IF($AB1527="","",IF(INDEX('Required State Input – PHYS'!D$12:D$2011,$AD1527)="","",INDEX('Required State Input – PHYS'!D$12:D$2011,$AD1527)))</f>
        <v/>
      </c>
      <c r="E1527" s="101" t="str">
        <f>IF($AB1527="","",IF(INDEX('Required State Input – PHYS'!E$12:E$2011,$AD1527)="","",INDEX('Required State Input – PHYS'!E$12:E$2011,$AD1527)))</f>
        <v/>
      </c>
      <c r="F1527" s="99" t="str">
        <f>IF($AB1527="","",IF(INDEX('Required State Input – PHYS'!F$12:F$2011,$AD1527)="","",INDEX('Required State Input – PHYS'!F$12:F$2011,$AD1527)))</f>
        <v/>
      </c>
      <c r="G1527" s="100" t="str">
        <f>IF($AB1527="","",IF(INDEX('Required State Input – PHYS'!G$12:G$2011,$AD1527)="","",INDEX('Required State Input – PHYS'!G$12:G$2011,$AD1527)))</f>
        <v/>
      </c>
      <c r="H1527" s="100" t="str">
        <f>IF($AB1527="","",IF(INDEX('Required State Input – PHYS'!H$12:H$2011,$AD1527)="","",INDEX('Required State Input – PHYS'!H$12:H$2011,$AD1527)))</f>
        <v/>
      </c>
      <c r="I1527" s="100" t="str">
        <f>IF($AB1527="","",IF(INDEX('Required State Input – PHYS'!I$12:I$2011,$AD1527)="","",INDEX('Required State Input – PHYS'!I$12:I$2011,$AD1527)))</f>
        <v/>
      </c>
      <c r="J1527" s="102" t="str">
        <f>IF($AB1527="","",IF(INDEX('Required State Input – PHYS'!J$12:J$2011,$AD1527)="","",INDEX('Required State Input – PHYS'!J$12:J$2011,$AD1527)))</f>
        <v/>
      </c>
      <c r="K1527" s="77" t="str">
        <f>IF($AB1527="","",IF(INDEX('Required State Input – PHYS'!K$12:K$2011,$AD1527)="","",INDEX('Required State Input – PHYS'!K$12:K$2011,$AD1527)))</f>
        <v/>
      </c>
      <c r="L1527" s="78" t="str">
        <f>IF($AB1527="","",IF(INDEX('Required State Input – PHYS'!L$12:L$2011,$AD1527)="","",INDEX('Required State Input – PHYS'!L$12:L$2011,$AD1527)))</f>
        <v/>
      </c>
      <c r="M1527" s="79" t="str">
        <f>IF($AB1527="","",IF(INDEX('Required State Input – PHYS'!M$12:M$2011,$AD1527)="","",ROUND(INDEX('Required State Input – PHYS'!M$12:M$2011,$AD1527),2)))</f>
        <v/>
      </c>
      <c r="N1527" s="80" t="str">
        <f>IF($AB1527="","",IF(INDEX('Required State Input – PHYS'!N$12:N$2011,$AD1527)="","",ROUND(INDEX('Required State Input – PHYS'!N$12:N$2011,$AD1527),4)))</f>
        <v/>
      </c>
      <c r="O1527" s="77" t="str">
        <f>IF($AB1527="","",IF(INDEX('Required State Input – PHYS'!O$12:O$2011,$AD1527)="","",INDEX('Required State Input – PHYS'!O$12:O$2011,$AD1527)))</f>
        <v/>
      </c>
      <c r="P1527" s="78" t="str">
        <f>IF($AB1527="","",IF(INDEX('Required State Input – PHYS'!P$12:P$2011,$AD1527)="","",INDEX('Required State Input – PHYS'!P$12:P$2011,$AD1527)))</f>
        <v/>
      </c>
      <c r="Q1527" s="79" t="str">
        <f>IF($AB1527="","",IF(INDEX('Required State Input – PHYS'!Q$12:Q$2011,$AD1527)="","",ROUND(INDEX('Required State Input – PHYS'!Q$12:Q$2011,$AD1527),2)))</f>
        <v/>
      </c>
      <c r="R1527" s="82" t="str">
        <f>IF($AB1527="","",IF(INDEX('Required State Input – PHYS'!R$12:R$2011,$AD1527)="","",INDEX('Required State Input – PHYS'!R$12:R$2011,$AD1527)))</f>
        <v/>
      </c>
      <c r="S1527" s="77" t="str">
        <f>IF($AB1527="","",IF(INDEX('Required State Input – PHYS'!S$12:S$2011,$AD1527)="","",INDEX('Required State Input – PHYS'!S$12:S$2011,$AD1527)))</f>
        <v/>
      </c>
      <c r="T1527" s="78" t="str">
        <f>IF($AB1527="","",IF(INDEX('Required State Input – PHYS'!T$12:T$2011,$AD1527)="","",INDEX('Required State Input – PHYS'!T$12:T$2011,$AD1527)))</f>
        <v/>
      </c>
      <c r="U1527" s="89" t="str">
        <f>IF($AB1527="","",IF(INDEX('Required State Input – PHYS'!U$12:U$2011,$AD1527)="","",ROUND(INDEX('Required State Input – PHYS'!U$12:U$2011,$AD1527),2)))</f>
        <v/>
      </c>
      <c r="V1527" s="107" t="str">
        <f>IF($AB1527="","",IF(INDEX('Required State Input – PHYS'!V$12:V$2011,$AD1527)="","",ROUND(INDEX('Required State Input – PHYS'!V$12:V$2011,$AD1527),2)))</f>
        <v/>
      </c>
      <c r="W1527" s="108" t="str">
        <f t="shared" si="69"/>
        <v/>
      </c>
      <c r="AB1527" s="42" t="str">
        <f t="shared" si="70"/>
        <v/>
      </c>
      <c r="AC1527" s="42" t="str">
        <f t="shared" si="71"/>
        <v/>
      </c>
      <c r="AD1527" s="42" t="str">
        <f>IF(AB1527="","",MATCH(AC1527,'Required State Input – PHYS'!$AK$12:$AK$2011,FALSE))</f>
        <v/>
      </c>
    </row>
    <row r="1528" spans="1:30" x14ac:dyDescent="0.25">
      <c r="A1528" s="110" t="s">
        <v>202</v>
      </c>
      <c r="B1528" s="99" t="str">
        <f>IF($AB1528="","",IF(INDEX('Required State Input – PHYS'!B$12:B$2011,$AD1528)="","",INDEX('Required State Input – PHYS'!B$12:B$2011,$AD1528)))</f>
        <v/>
      </c>
      <c r="C1528" s="67" t="str">
        <f>IF($AB1528="","",IF(INDEX('Required State Input – PHYS'!C$12:C$2011,$AD1528)="","",INDEX('Required State Input – PHYS'!C$12:C$2011,$AD1528)))</f>
        <v/>
      </c>
      <c r="D1528" s="100" t="str">
        <f>IF($AB1528="","",IF(INDEX('Required State Input – PHYS'!D$12:D$2011,$AD1528)="","",INDEX('Required State Input – PHYS'!D$12:D$2011,$AD1528)))</f>
        <v/>
      </c>
      <c r="E1528" s="101" t="str">
        <f>IF($AB1528="","",IF(INDEX('Required State Input – PHYS'!E$12:E$2011,$AD1528)="","",INDEX('Required State Input – PHYS'!E$12:E$2011,$AD1528)))</f>
        <v/>
      </c>
      <c r="F1528" s="99" t="str">
        <f>IF($AB1528="","",IF(INDEX('Required State Input – PHYS'!F$12:F$2011,$AD1528)="","",INDEX('Required State Input – PHYS'!F$12:F$2011,$AD1528)))</f>
        <v/>
      </c>
      <c r="G1528" s="100" t="str">
        <f>IF($AB1528="","",IF(INDEX('Required State Input – PHYS'!G$12:G$2011,$AD1528)="","",INDEX('Required State Input – PHYS'!G$12:G$2011,$AD1528)))</f>
        <v/>
      </c>
      <c r="H1528" s="100" t="str">
        <f>IF($AB1528="","",IF(INDEX('Required State Input – PHYS'!H$12:H$2011,$AD1528)="","",INDEX('Required State Input – PHYS'!H$12:H$2011,$AD1528)))</f>
        <v/>
      </c>
      <c r="I1528" s="100" t="str">
        <f>IF($AB1528="","",IF(INDEX('Required State Input – PHYS'!I$12:I$2011,$AD1528)="","",INDEX('Required State Input – PHYS'!I$12:I$2011,$AD1528)))</f>
        <v/>
      </c>
      <c r="J1528" s="102" t="str">
        <f>IF($AB1528="","",IF(INDEX('Required State Input – PHYS'!J$12:J$2011,$AD1528)="","",INDEX('Required State Input – PHYS'!J$12:J$2011,$AD1528)))</f>
        <v/>
      </c>
      <c r="K1528" s="77" t="str">
        <f>IF($AB1528="","",IF(INDEX('Required State Input – PHYS'!K$12:K$2011,$AD1528)="","",INDEX('Required State Input – PHYS'!K$12:K$2011,$AD1528)))</f>
        <v/>
      </c>
      <c r="L1528" s="78" t="str">
        <f>IF($AB1528="","",IF(INDEX('Required State Input – PHYS'!L$12:L$2011,$AD1528)="","",INDEX('Required State Input – PHYS'!L$12:L$2011,$AD1528)))</f>
        <v/>
      </c>
      <c r="M1528" s="79" t="str">
        <f>IF($AB1528="","",IF(INDEX('Required State Input – PHYS'!M$12:M$2011,$AD1528)="","",ROUND(INDEX('Required State Input – PHYS'!M$12:M$2011,$AD1528),2)))</f>
        <v/>
      </c>
      <c r="N1528" s="80" t="str">
        <f>IF($AB1528="","",IF(INDEX('Required State Input – PHYS'!N$12:N$2011,$AD1528)="","",ROUND(INDEX('Required State Input – PHYS'!N$12:N$2011,$AD1528),4)))</f>
        <v/>
      </c>
      <c r="O1528" s="77" t="str">
        <f>IF($AB1528="","",IF(INDEX('Required State Input – PHYS'!O$12:O$2011,$AD1528)="","",INDEX('Required State Input – PHYS'!O$12:O$2011,$AD1528)))</f>
        <v/>
      </c>
      <c r="P1528" s="78" t="str">
        <f>IF($AB1528="","",IF(INDEX('Required State Input – PHYS'!P$12:P$2011,$AD1528)="","",INDEX('Required State Input – PHYS'!P$12:P$2011,$AD1528)))</f>
        <v/>
      </c>
      <c r="Q1528" s="79" t="str">
        <f>IF($AB1528="","",IF(INDEX('Required State Input – PHYS'!Q$12:Q$2011,$AD1528)="","",ROUND(INDEX('Required State Input – PHYS'!Q$12:Q$2011,$AD1528),2)))</f>
        <v/>
      </c>
      <c r="R1528" s="82" t="str">
        <f>IF($AB1528="","",IF(INDEX('Required State Input – PHYS'!R$12:R$2011,$AD1528)="","",INDEX('Required State Input – PHYS'!R$12:R$2011,$AD1528)))</f>
        <v/>
      </c>
      <c r="S1528" s="77" t="str">
        <f>IF($AB1528="","",IF(INDEX('Required State Input – PHYS'!S$12:S$2011,$AD1528)="","",INDEX('Required State Input – PHYS'!S$12:S$2011,$AD1528)))</f>
        <v/>
      </c>
      <c r="T1528" s="78" t="str">
        <f>IF($AB1528="","",IF(INDEX('Required State Input – PHYS'!T$12:T$2011,$AD1528)="","",INDEX('Required State Input – PHYS'!T$12:T$2011,$AD1528)))</f>
        <v/>
      </c>
      <c r="U1528" s="89" t="str">
        <f>IF($AB1528="","",IF(INDEX('Required State Input – PHYS'!U$12:U$2011,$AD1528)="","",ROUND(INDEX('Required State Input – PHYS'!U$12:U$2011,$AD1528),2)))</f>
        <v/>
      </c>
      <c r="V1528" s="107" t="str">
        <f>IF($AB1528="","",IF(INDEX('Required State Input – PHYS'!V$12:V$2011,$AD1528)="","",ROUND(INDEX('Required State Input – PHYS'!V$12:V$2011,$AD1528),2)))</f>
        <v/>
      </c>
      <c r="W1528" s="108" t="str">
        <f t="shared" si="69"/>
        <v/>
      </c>
      <c r="AB1528" s="42" t="str">
        <f t="shared" si="70"/>
        <v/>
      </c>
      <c r="AC1528" s="42" t="str">
        <f t="shared" si="71"/>
        <v/>
      </c>
      <c r="AD1528" s="42" t="str">
        <f>IF(AB1528="","",MATCH(AC1528,'Required State Input – PHYS'!$AK$12:$AK$2011,FALSE))</f>
        <v/>
      </c>
    </row>
    <row r="1529" spans="1:30" x14ac:dyDescent="0.25">
      <c r="A1529" s="110" t="s">
        <v>202</v>
      </c>
      <c r="B1529" s="99" t="str">
        <f>IF($AB1529="","",IF(INDEX('Required State Input – PHYS'!B$12:B$2011,$AD1529)="","",INDEX('Required State Input – PHYS'!B$12:B$2011,$AD1529)))</f>
        <v/>
      </c>
      <c r="C1529" s="67" t="str">
        <f>IF($AB1529="","",IF(INDEX('Required State Input – PHYS'!C$12:C$2011,$AD1529)="","",INDEX('Required State Input – PHYS'!C$12:C$2011,$AD1529)))</f>
        <v/>
      </c>
      <c r="D1529" s="100" t="str">
        <f>IF($AB1529="","",IF(INDEX('Required State Input – PHYS'!D$12:D$2011,$AD1529)="","",INDEX('Required State Input – PHYS'!D$12:D$2011,$AD1529)))</f>
        <v/>
      </c>
      <c r="E1529" s="101" t="str">
        <f>IF($AB1529="","",IF(INDEX('Required State Input – PHYS'!E$12:E$2011,$AD1529)="","",INDEX('Required State Input – PHYS'!E$12:E$2011,$AD1529)))</f>
        <v/>
      </c>
      <c r="F1529" s="99" t="str">
        <f>IF($AB1529="","",IF(INDEX('Required State Input – PHYS'!F$12:F$2011,$AD1529)="","",INDEX('Required State Input – PHYS'!F$12:F$2011,$AD1529)))</f>
        <v/>
      </c>
      <c r="G1529" s="100" t="str">
        <f>IF($AB1529="","",IF(INDEX('Required State Input – PHYS'!G$12:G$2011,$AD1529)="","",INDEX('Required State Input – PHYS'!G$12:G$2011,$AD1529)))</f>
        <v/>
      </c>
      <c r="H1529" s="100" t="str">
        <f>IF($AB1529="","",IF(INDEX('Required State Input – PHYS'!H$12:H$2011,$AD1529)="","",INDEX('Required State Input – PHYS'!H$12:H$2011,$AD1529)))</f>
        <v/>
      </c>
      <c r="I1529" s="100" t="str">
        <f>IF($AB1529="","",IF(INDEX('Required State Input – PHYS'!I$12:I$2011,$AD1529)="","",INDEX('Required State Input – PHYS'!I$12:I$2011,$AD1529)))</f>
        <v/>
      </c>
      <c r="J1529" s="102" t="str">
        <f>IF($AB1529="","",IF(INDEX('Required State Input – PHYS'!J$12:J$2011,$AD1529)="","",INDEX('Required State Input – PHYS'!J$12:J$2011,$AD1529)))</f>
        <v/>
      </c>
      <c r="K1529" s="77" t="str">
        <f>IF($AB1529="","",IF(INDEX('Required State Input – PHYS'!K$12:K$2011,$AD1529)="","",INDEX('Required State Input – PHYS'!K$12:K$2011,$AD1529)))</f>
        <v/>
      </c>
      <c r="L1529" s="78" t="str">
        <f>IF($AB1529="","",IF(INDEX('Required State Input – PHYS'!L$12:L$2011,$AD1529)="","",INDEX('Required State Input – PHYS'!L$12:L$2011,$AD1529)))</f>
        <v/>
      </c>
      <c r="M1529" s="79" t="str">
        <f>IF($AB1529="","",IF(INDEX('Required State Input – PHYS'!M$12:M$2011,$AD1529)="","",ROUND(INDEX('Required State Input – PHYS'!M$12:M$2011,$AD1529),2)))</f>
        <v/>
      </c>
      <c r="N1529" s="80" t="str">
        <f>IF($AB1529="","",IF(INDEX('Required State Input – PHYS'!N$12:N$2011,$AD1529)="","",ROUND(INDEX('Required State Input – PHYS'!N$12:N$2011,$AD1529),4)))</f>
        <v/>
      </c>
      <c r="O1529" s="77" t="str">
        <f>IF($AB1529="","",IF(INDEX('Required State Input – PHYS'!O$12:O$2011,$AD1529)="","",INDEX('Required State Input – PHYS'!O$12:O$2011,$AD1529)))</f>
        <v/>
      </c>
      <c r="P1529" s="78" t="str">
        <f>IF($AB1529="","",IF(INDEX('Required State Input – PHYS'!P$12:P$2011,$AD1529)="","",INDEX('Required State Input – PHYS'!P$12:P$2011,$AD1529)))</f>
        <v/>
      </c>
      <c r="Q1529" s="79" t="str">
        <f>IF($AB1529="","",IF(INDEX('Required State Input – PHYS'!Q$12:Q$2011,$AD1529)="","",ROUND(INDEX('Required State Input – PHYS'!Q$12:Q$2011,$AD1529),2)))</f>
        <v/>
      </c>
      <c r="R1529" s="82" t="str">
        <f>IF($AB1529="","",IF(INDEX('Required State Input – PHYS'!R$12:R$2011,$AD1529)="","",INDEX('Required State Input – PHYS'!R$12:R$2011,$AD1529)))</f>
        <v/>
      </c>
      <c r="S1529" s="77" t="str">
        <f>IF($AB1529="","",IF(INDEX('Required State Input – PHYS'!S$12:S$2011,$AD1529)="","",INDEX('Required State Input – PHYS'!S$12:S$2011,$AD1529)))</f>
        <v/>
      </c>
      <c r="T1529" s="78" t="str">
        <f>IF($AB1529="","",IF(INDEX('Required State Input – PHYS'!T$12:T$2011,$AD1529)="","",INDEX('Required State Input – PHYS'!T$12:T$2011,$AD1529)))</f>
        <v/>
      </c>
      <c r="U1529" s="89" t="str">
        <f>IF($AB1529="","",IF(INDEX('Required State Input – PHYS'!U$12:U$2011,$AD1529)="","",ROUND(INDEX('Required State Input – PHYS'!U$12:U$2011,$AD1529),2)))</f>
        <v/>
      </c>
      <c r="V1529" s="107" t="str">
        <f>IF($AB1529="","",IF(INDEX('Required State Input – PHYS'!V$12:V$2011,$AD1529)="","",ROUND(INDEX('Required State Input – PHYS'!V$12:V$2011,$AD1529),2)))</f>
        <v/>
      </c>
      <c r="W1529" s="108" t="str">
        <f t="shared" si="69"/>
        <v/>
      </c>
      <c r="AB1529" s="42" t="str">
        <f t="shared" si="70"/>
        <v/>
      </c>
      <c r="AC1529" s="42" t="str">
        <f t="shared" si="71"/>
        <v/>
      </c>
      <c r="AD1529" s="42" t="str">
        <f>IF(AB1529="","",MATCH(AC1529,'Required State Input – PHYS'!$AK$12:$AK$2011,FALSE))</f>
        <v/>
      </c>
    </row>
    <row r="1530" spans="1:30" x14ac:dyDescent="0.25">
      <c r="A1530" s="110" t="s">
        <v>202</v>
      </c>
      <c r="B1530" s="99" t="str">
        <f>IF($AB1530="","",IF(INDEX('Required State Input – PHYS'!B$12:B$2011,$AD1530)="","",INDEX('Required State Input – PHYS'!B$12:B$2011,$AD1530)))</f>
        <v/>
      </c>
      <c r="C1530" s="67" t="str">
        <f>IF($AB1530="","",IF(INDEX('Required State Input – PHYS'!C$12:C$2011,$AD1530)="","",INDEX('Required State Input – PHYS'!C$12:C$2011,$AD1530)))</f>
        <v/>
      </c>
      <c r="D1530" s="100" t="str">
        <f>IF($AB1530="","",IF(INDEX('Required State Input – PHYS'!D$12:D$2011,$AD1530)="","",INDEX('Required State Input – PHYS'!D$12:D$2011,$AD1530)))</f>
        <v/>
      </c>
      <c r="E1530" s="101" t="str">
        <f>IF($AB1530="","",IF(INDEX('Required State Input – PHYS'!E$12:E$2011,$AD1530)="","",INDEX('Required State Input – PHYS'!E$12:E$2011,$AD1530)))</f>
        <v/>
      </c>
      <c r="F1530" s="99" t="str">
        <f>IF($AB1530="","",IF(INDEX('Required State Input – PHYS'!F$12:F$2011,$AD1530)="","",INDEX('Required State Input – PHYS'!F$12:F$2011,$AD1530)))</f>
        <v/>
      </c>
      <c r="G1530" s="100" t="str">
        <f>IF($AB1530="","",IF(INDEX('Required State Input – PHYS'!G$12:G$2011,$AD1530)="","",INDEX('Required State Input – PHYS'!G$12:G$2011,$AD1530)))</f>
        <v/>
      </c>
      <c r="H1530" s="100" t="str">
        <f>IF($AB1530="","",IF(INDEX('Required State Input – PHYS'!H$12:H$2011,$AD1530)="","",INDEX('Required State Input – PHYS'!H$12:H$2011,$AD1530)))</f>
        <v/>
      </c>
      <c r="I1530" s="100" t="str">
        <f>IF($AB1530="","",IF(INDEX('Required State Input – PHYS'!I$12:I$2011,$AD1530)="","",INDEX('Required State Input – PHYS'!I$12:I$2011,$AD1530)))</f>
        <v/>
      </c>
      <c r="J1530" s="102" t="str">
        <f>IF($AB1530="","",IF(INDEX('Required State Input – PHYS'!J$12:J$2011,$AD1530)="","",INDEX('Required State Input – PHYS'!J$12:J$2011,$AD1530)))</f>
        <v/>
      </c>
      <c r="K1530" s="77" t="str">
        <f>IF($AB1530="","",IF(INDEX('Required State Input – PHYS'!K$12:K$2011,$AD1530)="","",INDEX('Required State Input – PHYS'!K$12:K$2011,$AD1530)))</f>
        <v/>
      </c>
      <c r="L1530" s="78" t="str">
        <f>IF($AB1530="","",IF(INDEX('Required State Input – PHYS'!L$12:L$2011,$AD1530)="","",INDEX('Required State Input – PHYS'!L$12:L$2011,$AD1530)))</f>
        <v/>
      </c>
      <c r="M1530" s="79" t="str">
        <f>IF($AB1530="","",IF(INDEX('Required State Input – PHYS'!M$12:M$2011,$AD1530)="","",ROUND(INDEX('Required State Input – PHYS'!M$12:M$2011,$AD1530),2)))</f>
        <v/>
      </c>
      <c r="N1530" s="80" t="str">
        <f>IF($AB1530="","",IF(INDEX('Required State Input – PHYS'!N$12:N$2011,$AD1530)="","",ROUND(INDEX('Required State Input – PHYS'!N$12:N$2011,$AD1530),4)))</f>
        <v/>
      </c>
      <c r="O1530" s="77" t="str">
        <f>IF($AB1530="","",IF(INDEX('Required State Input – PHYS'!O$12:O$2011,$AD1530)="","",INDEX('Required State Input – PHYS'!O$12:O$2011,$AD1530)))</f>
        <v/>
      </c>
      <c r="P1530" s="78" t="str">
        <f>IF($AB1530="","",IF(INDEX('Required State Input – PHYS'!P$12:P$2011,$AD1530)="","",INDEX('Required State Input – PHYS'!P$12:P$2011,$AD1530)))</f>
        <v/>
      </c>
      <c r="Q1530" s="79" t="str">
        <f>IF($AB1530="","",IF(INDEX('Required State Input – PHYS'!Q$12:Q$2011,$AD1530)="","",ROUND(INDEX('Required State Input – PHYS'!Q$12:Q$2011,$AD1530),2)))</f>
        <v/>
      </c>
      <c r="R1530" s="82" t="str">
        <f>IF($AB1530="","",IF(INDEX('Required State Input – PHYS'!R$12:R$2011,$AD1530)="","",INDEX('Required State Input – PHYS'!R$12:R$2011,$AD1530)))</f>
        <v/>
      </c>
      <c r="S1530" s="77" t="str">
        <f>IF($AB1530="","",IF(INDEX('Required State Input – PHYS'!S$12:S$2011,$AD1530)="","",INDEX('Required State Input – PHYS'!S$12:S$2011,$AD1530)))</f>
        <v/>
      </c>
      <c r="T1530" s="78" t="str">
        <f>IF($AB1530="","",IF(INDEX('Required State Input – PHYS'!T$12:T$2011,$AD1530)="","",INDEX('Required State Input – PHYS'!T$12:T$2011,$AD1530)))</f>
        <v/>
      </c>
      <c r="U1530" s="89" t="str">
        <f>IF($AB1530="","",IF(INDEX('Required State Input – PHYS'!U$12:U$2011,$AD1530)="","",ROUND(INDEX('Required State Input – PHYS'!U$12:U$2011,$AD1530),2)))</f>
        <v/>
      </c>
      <c r="V1530" s="107" t="str">
        <f>IF($AB1530="","",IF(INDEX('Required State Input – PHYS'!V$12:V$2011,$AD1530)="","",ROUND(INDEX('Required State Input – PHYS'!V$12:V$2011,$AD1530),2)))</f>
        <v/>
      </c>
      <c r="W1530" s="108" t="str">
        <f t="shared" si="69"/>
        <v/>
      </c>
      <c r="AB1530" s="42" t="str">
        <f t="shared" si="70"/>
        <v/>
      </c>
      <c r="AC1530" s="42" t="str">
        <f t="shared" si="71"/>
        <v/>
      </c>
      <c r="AD1530" s="42" t="str">
        <f>IF(AB1530="","",MATCH(AC1530,'Required State Input – PHYS'!$AK$12:$AK$2011,FALSE))</f>
        <v/>
      </c>
    </row>
    <row r="1531" spans="1:30" x14ac:dyDescent="0.25">
      <c r="A1531" s="110" t="s">
        <v>202</v>
      </c>
      <c r="B1531" s="99" t="str">
        <f>IF($AB1531="","",IF(INDEX('Required State Input – PHYS'!B$12:B$2011,$AD1531)="","",INDEX('Required State Input – PHYS'!B$12:B$2011,$AD1531)))</f>
        <v/>
      </c>
      <c r="C1531" s="67" t="str">
        <f>IF($AB1531="","",IF(INDEX('Required State Input – PHYS'!C$12:C$2011,$AD1531)="","",INDEX('Required State Input – PHYS'!C$12:C$2011,$AD1531)))</f>
        <v/>
      </c>
      <c r="D1531" s="100" t="str">
        <f>IF($AB1531="","",IF(INDEX('Required State Input – PHYS'!D$12:D$2011,$AD1531)="","",INDEX('Required State Input – PHYS'!D$12:D$2011,$AD1531)))</f>
        <v/>
      </c>
      <c r="E1531" s="101" t="str">
        <f>IF($AB1531="","",IF(INDEX('Required State Input – PHYS'!E$12:E$2011,$AD1531)="","",INDEX('Required State Input – PHYS'!E$12:E$2011,$AD1531)))</f>
        <v/>
      </c>
      <c r="F1531" s="99" t="str">
        <f>IF($AB1531="","",IF(INDEX('Required State Input – PHYS'!F$12:F$2011,$AD1531)="","",INDEX('Required State Input – PHYS'!F$12:F$2011,$AD1531)))</f>
        <v/>
      </c>
      <c r="G1531" s="100" t="str">
        <f>IF($AB1531="","",IF(INDEX('Required State Input – PHYS'!G$12:G$2011,$AD1531)="","",INDEX('Required State Input – PHYS'!G$12:G$2011,$AD1531)))</f>
        <v/>
      </c>
      <c r="H1531" s="100" t="str">
        <f>IF($AB1531="","",IF(INDEX('Required State Input – PHYS'!H$12:H$2011,$AD1531)="","",INDEX('Required State Input – PHYS'!H$12:H$2011,$AD1531)))</f>
        <v/>
      </c>
      <c r="I1531" s="100" t="str">
        <f>IF($AB1531="","",IF(INDEX('Required State Input – PHYS'!I$12:I$2011,$AD1531)="","",INDEX('Required State Input – PHYS'!I$12:I$2011,$AD1531)))</f>
        <v/>
      </c>
      <c r="J1531" s="102" t="str">
        <f>IF($AB1531="","",IF(INDEX('Required State Input – PHYS'!J$12:J$2011,$AD1531)="","",INDEX('Required State Input – PHYS'!J$12:J$2011,$AD1531)))</f>
        <v/>
      </c>
      <c r="K1531" s="77" t="str">
        <f>IF($AB1531="","",IF(INDEX('Required State Input – PHYS'!K$12:K$2011,$AD1531)="","",INDEX('Required State Input – PHYS'!K$12:K$2011,$AD1531)))</f>
        <v/>
      </c>
      <c r="L1531" s="78" t="str">
        <f>IF($AB1531="","",IF(INDEX('Required State Input – PHYS'!L$12:L$2011,$AD1531)="","",INDEX('Required State Input – PHYS'!L$12:L$2011,$AD1531)))</f>
        <v/>
      </c>
      <c r="M1531" s="79" t="str">
        <f>IF($AB1531="","",IF(INDEX('Required State Input – PHYS'!M$12:M$2011,$AD1531)="","",ROUND(INDEX('Required State Input – PHYS'!M$12:M$2011,$AD1531),2)))</f>
        <v/>
      </c>
      <c r="N1531" s="80" t="str">
        <f>IF($AB1531="","",IF(INDEX('Required State Input – PHYS'!N$12:N$2011,$AD1531)="","",ROUND(INDEX('Required State Input – PHYS'!N$12:N$2011,$AD1531),4)))</f>
        <v/>
      </c>
      <c r="O1531" s="77" t="str">
        <f>IF($AB1531="","",IF(INDEX('Required State Input – PHYS'!O$12:O$2011,$AD1531)="","",INDEX('Required State Input – PHYS'!O$12:O$2011,$AD1531)))</f>
        <v/>
      </c>
      <c r="P1531" s="78" t="str">
        <f>IF($AB1531="","",IF(INDEX('Required State Input – PHYS'!P$12:P$2011,$AD1531)="","",INDEX('Required State Input – PHYS'!P$12:P$2011,$AD1531)))</f>
        <v/>
      </c>
      <c r="Q1531" s="79" t="str">
        <f>IF($AB1531="","",IF(INDEX('Required State Input – PHYS'!Q$12:Q$2011,$AD1531)="","",ROUND(INDEX('Required State Input – PHYS'!Q$12:Q$2011,$AD1531),2)))</f>
        <v/>
      </c>
      <c r="R1531" s="82" t="str">
        <f>IF($AB1531="","",IF(INDEX('Required State Input – PHYS'!R$12:R$2011,$AD1531)="","",INDEX('Required State Input – PHYS'!R$12:R$2011,$AD1531)))</f>
        <v/>
      </c>
      <c r="S1531" s="77" t="str">
        <f>IF($AB1531="","",IF(INDEX('Required State Input – PHYS'!S$12:S$2011,$AD1531)="","",INDEX('Required State Input – PHYS'!S$12:S$2011,$AD1531)))</f>
        <v/>
      </c>
      <c r="T1531" s="78" t="str">
        <f>IF($AB1531="","",IF(INDEX('Required State Input – PHYS'!T$12:T$2011,$AD1531)="","",INDEX('Required State Input – PHYS'!T$12:T$2011,$AD1531)))</f>
        <v/>
      </c>
      <c r="U1531" s="89" t="str">
        <f>IF($AB1531="","",IF(INDEX('Required State Input – PHYS'!U$12:U$2011,$AD1531)="","",ROUND(INDEX('Required State Input – PHYS'!U$12:U$2011,$AD1531),2)))</f>
        <v/>
      </c>
      <c r="V1531" s="107" t="str">
        <f>IF($AB1531="","",IF(INDEX('Required State Input – PHYS'!V$12:V$2011,$AD1531)="","",ROUND(INDEX('Required State Input – PHYS'!V$12:V$2011,$AD1531),2)))</f>
        <v/>
      </c>
      <c r="W1531" s="108" t="str">
        <f t="shared" si="69"/>
        <v/>
      </c>
      <c r="AB1531" s="42" t="str">
        <f t="shared" si="70"/>
        <v/>
      </c>
      <c r="AC1531" s="42" t="str">
        <f t="shared" si="71"/>
        <v/>
      </c>
      <c r="AD1531" s="42" t="str">
        <f>IF(AB1531="","",MATCH(AC1531,'Required State Input – PHYS'!$AK$12:$AK$2011,FALSE))</f>
        <v/>
      </c>
    </row>
    <row r="1532" spans="1:30" x14ac:dyDescent="0.25">
      <c r="A1532" s="110" t="s">
        <v>202</v>
      </c>
      <c r="B1532" s="99" t="str">
        <f>IF($AB1532="","",IF(INDEX('Required State Input – PHYS'!B$12:B$2011,$AD1532)="","",INDEX('Required State Input – PHYS'!B$12:B$2011,$AD1532)))</f>
        <v/>
      </c>
      <c r="C1532" s="67" t="str">
        <f>IF($AB1532="","",IF(INDEX('Required State Input – PHYS'!C$12:C$2011,$AD1532)="","",INDEX('Required State Input – PHYS'!C$12:C$2011,$AD1532)))</f>
        <v/>
      </c>
      <c r="D1532" s="100" t="str">
        <f>IF($AB1532="","",IF(INDEX('Required State Input – PHYS'!D$12:D$2011,$AD1532)="","",INDEX('Required State Input – PHYS'!D$12:D$2011,$AD1532)))</f>
        <v/>
      </c>
      <c r="E1532" s="101" t="str">
        <f>IF($AB1532="","",IF(INDEX('Required State Input – PHYS'!E$12:E$2011,$AD1532)="","",INDEX('Required State Input – PHYS'!E$12:E$2011,$AD1532)))</f>
        <v/>
      </c>
      <c r="F1532" s="99" t="str">
        <f>IF($AB1532="","",IF(INDEX('Required State Input – PHYS'!F$12:F$2011,$AD1532)="","",INDEX('Required State Input – PHYS'!F$12:F$2011,$AD1532)))</f>
        <v/>
      </c>
      <c r="G1532" s="100" t="str">
        <f>IF($AB1532="","",IF(INDEX('Required State Input – PHYS'!G$12:G$2011,$AD1532)="","",INDEX('Required State Input – PHYS'!G$12:G$2011,$AD1532)))</f>
        <v/>
      </c>
      <c r="H1532" s="100" t="str">
        <f>IF($AB1532="","",IF(INDEX('Required State Input – PHYS'!H$12:H$2011,$AD1532)="","",INDEX('Required State Input – PHYS'!H$12:H$2011,$AD1532)))</f>
        <v/>
      </c>
      <c r="I1532" s="100" t="str">
        <f>IF($AB1532="","",IF(INDEX('Required State Input – PHYS'!I$12:I$2011,$AD1532)="","",INDEX('Required State Input – PHYS'!I$12:I$2011,$AD1532)))</f>
        <v/>
      </c>
      <c r="J1532" s="102" t="str">
        <f>IF($AB1532="","",IF(INDEX('Required State Input – PHYS'!J$12:J$2011,$AD1532)="","",INDEX('Required State Input – PHYS'!J$12:J$2011,$AD1532)))</f>
        <v/>
      </c>
      <c r="K1532" s="77" t="str">
        <f>IF($AB1532="","",IF(INDEX('Required State Input – PHYS'!K$12:K$2011,$AD1532)="","",INDEX('Required State Input – PHYS'!K$12:K$2011,$AD1532)))</f>
        <v/>
      </c>
      <c r="L1532" s="78" t="str">
        <f>IF($AB1532="","",IF(INDEX('Required State Input – PHYS'!L$12:L$2011,$AD1532)="","",INDEX('Required State Input – PHYS'!L$12:L$2011,$AD1532)))</f>
        <v/>
      </c>
      <c r="M1532" s="79" t="str">
        <f>IF($AB1532="","",IF(INDEX('Required State Input – PHYS'!M$12:M$2011,$AD1532)="","",ROUND(INDEX('Required State Input – PHYS'!M$12:M$2011,$AD1532),2)))</f>
        <v/>
      </c>
      <c r="N1532" s="80" t="str">
        <f>IF($AB1532="","",IF(INDEX('Required State Input – PHYS'!N$12:N$2011,$AD1532)="","",ROUND(INDEX('Required State Input – PHYS'!N$12:N$2011,$AD1532),4)))</f>
        <v/>
      </c>
      <c r="O1532" s="77" t="str">
        <f>IF($AB1532="","",IF(INDEX('Required State Input – PHYS'!O$12:O$2011,$AD1532)="","",INDEX('Required State Input – PHYS'!O$12:O$2011,$AD1532)))</f>
        <v/>
      </c>
      <c r="P1532" s="78" t="str">
        <f>IF($AB1532="","",IF(INDEX('Required State Input – PHYS'!P$12:P$2011,$AD1532)="","",INDEX('Required State Input – PHYS'!P$12:P$2011,$AD1532)))</f>
        <v/>
      </c>
      <c r="Q1532" s="79" t="str">
        <f>IF($AB1532="","",IF(INDEX('Required State Input – PHYS'!Q$12:Q$2011,$AD1532)="","",ROUND(INDEX('Required State Input – PHYS'!Q$12:Q$2011,$AD1532),2)))</f>
        <v/>
      </c>
      <c r="R1532" s="82" t="str">
        <f>IF($AB1532="","",IF(INDEX('Required State Input – PHYS'!R$12:R$2011,$AD1532)="","",INDEX('Required State Input – PHYS'!R$12:R$2011,$AD1532)))</f>
        <v/>
      </c>
      <c r="S1532" s="77" t="str">
        <f>IF($AB1532="","",IF(INDEX('Required State Input – PHYS'!S$12:S$2011,$AD1532)="","",INDEX('Required State Input – PHYS'!S$12:S$2011,$AD1532)))</f>
        <v/>
      </c>
      <c r="T1532" s="78" t="str">
        <f>IF($AB1532="","",IF(INDEX('Required State Input – PHYS'!T$12:T$2011,$AD1532)="","",INDEX('Required State Input – PHYS'!T$12:T$2011,$AD1532)))</f>
        <v/>
      </c>
      <c r="U1532" s="89" t="str">
        <f>IF($AB1532="","",IF(INDEX('Required State Input – PHYS'!U$12:U$2011,$AD1532)="","",ROUND(INDEX('Required State Input – PHYS'!U$12:U$2011,$AD1532),2)))</f>
        <v/>
      </c>
      <c r="V1532" s="107" t="str">
        <f>IF($AB1532="","",IF(INDEX('Required State Input – PHYS'!V$12:V$2011,$AD1532)="","",ROUND(INDEX('Required State Input – PHYS'!V$12:V$2011,$AD1532),2)))</f>
        <v/>
      </c>
      <c r="W1532" s="108" t="str">
        <f t="shared" si="69"/>
        <v/>
      </c>
      <c r="AB1532" s="42" t="str">
        <f t="shared" si="70"/>
        <v/>
      </c>
      <c r="AC1532" s="42" t="str">
        <f t="shared" si="71"/>
        <v/>
      </c>
      <c r="AD1532" s="42" t="str">
        <f>IF(AB1532="","",MATCH(AC1532,'Required State Input – PHYS'!$AK$12:$AK$2011,FALSE))</f>
        <v/>
      </c>
    </row>
    <row r="1533" spans="1:30" x14ac:dyDescent="0.25">
      <c r="A1533" s="110" t="s">
        <v>202</v>
      </c>
      <c r="B1533" s="99" t="str">
        <f>IF($AB1533="","",IF(INDEX('Required State Input – PHYS'!B$12:B$2011,$AD1533)="","",INDEX('Required State Input – PHYS'!B$12:B$2011,$AD1533)))</f>
        <v/>
      </c>
      <c r="C1533" s="67" t="str">
        <f>IF($AB1533="","",IF(INDEX('Required State Input – PHYS'!C$12:C$2011,$AD1533)="","",INDEX('Required State Input – PHYS'!C$12:C$2011,$AD1533)))</f>
        <v/>
      </c>
      <c r="D1533" s="100" t="str">
        <f>IF($AB1533="","",IF(INDEX('Required State Input – PHYS'!D$12:D$2011,$AD1533)="","",INDEX('Required State Input – PHYS'!D$12:D$2011,$AD1533)))</f>
        <v/>
      </c>
      <c r="E1533" s="101" t="str">
        <f>IF($AB1533="","",IF(INDEX('Required State Input – PHYS'!E$12:E$2011,$AD1533)="","",INDEX('Required State Input – PHYS'!E$12:E$2011,$AD1533)))</f>
        <v/>
      </c>
      <c r="F1533" s="99" t="str">
        <f>IF($AB1533="","",IF(INDEX('Required State Input – PHYS'!F$12:F$2011,$AD1533)="","",INDEX('Required State Input – PHYS'!F$12:F$2011,$AD1533)))</f>
        <v/>
      </c>
      <c r="G1533" s="100" t="str">
        <f>IF($AB1533="","",IF(INDEX('Required State Input – PHYS'!G$12:G$2011,$AD1533)="","",INDEX('Required State Input – PHYS'!G$12:G$2011,$AD1533)))</f>
        <v/>
      </c>
      <c r="H1533" s="100" t="str">
        <f>IF($AB1533="","",IF(INDEX('Required State Input – PHYS'!H$12:H$2011,$AD1533)="","",INDEX('Required State Input – PHYS'!H$12:H$2011,$AD1533)))</f>
        <v/>
      </c>
      <c r="I1533" s="100" t="str">
        <f>IF($AB1533="","",IF(INDEX('Required State Input – PHYS'!I$12:I$2011,$AD1533)="","",INDEX('Required State Input – PHYS'!I$12:I$2011,$AD1533)))</f>
        <v/>
      </c>
      <c r="J1533" s="102" t="str">
        <f>IF($AB1533="","",IF(INDEX('Required State Input – PHYS'!J$12:J$2011,$AD1533)="","",INDEX('Required State Input – PHYS'!J$12:J$2011,$AD1533)))</f>
        <v/>
      </c>
      <c r="K1533" s="77" t="str">
        <f>IF($AB1533="","",IF(INDEX('Required State Input – PHYS'!K$12:K$2011,$AD1533)="","",INDEX('Required State Input – PHYS'!K$12:K$2011,$AD1533)))</f>
        <v/>
      </c>
      <c r="L1533" s="78" t="str">
        <f>IF($AB1533="","",IF(INDEX('Required State Input – PHYS'!L$12:L$2011,$AD1533)="","",INDEX('Required State Input – PHYS'!L$12:L$2011,$AD1533)))</f>
        <v/>
      </c>
      <c r="M1533" s="79" t="str">
        <f>IF($AB1533="","",IF(INDEX('Required State Input – PHYS'!M$12:M$2011,$AD1533)="","",ROUND(INDEX('Required State Input – PHYS'!M$12:M$2011,$AD1533),2)))</f>
        <v/>
      </c>
      <c r="N1533" s="80" t="str">
        <f>IF($AB1533="","",IF(INDEX('Required State Input – PHYS'!N$12:N$2011,$AD1533)="","",ROUND(INDEX('Required State Input – PHYS'!N$12:N$2011,$AD1533),4)))</f>
        <v/>
      </c>
      <c r="O1533" s="77" t="str">
        <f>IF($AB1533="","",IF(INDEX('Required State Input – PHYS'!O$12:O$2011,$AD1533)="","",INDEX('Required State Input – PHYS'!O$12:O$2011,$AD1533)))</f>
        <v/>
      </c>
      <c r="P1533" s="78" t="str">
        <f>IF($AB1533="","",IF(INDEX('Required State Input – PHYS'!P$12:P$2011,$AD1533)="","",INDEX('Required State Input – PHYS'!P$12:P$2011,$AD1533)))</f>
        <v/>
      </c>
      <c r="Q1533" s="79" t="str">
        <f>IF($AB1533="","",IF(INDEX('Required State Input – PHYS'!Q$12:Q$2011,$AD1533)="","",ROUND(INDEX('Required State Input – PHYS'!Q$12:Q$2011,$AD1533),2)))</f>
        <v/>
      </c>
      <c r="R1533" s="82" t="str">
        <f>IF($AB1533="","",IF(INDEX('Required State Input – PHYS'!R$12:R$2011,$AD1533)="","",INDEX('Required State Input – PHYS'!R$12:R$2011,$AD1533)))</f>
        <v/>
      </c>
      <c r="S1533" s="77" t="str">
        <f>IF($AB1533="","",IF(INDEX('Required State Input – PHYS'!S$12:S$2011,$AD1533)="","",INDEX('Required State Input – PHYS'!S$12:S$2011,$AD1533)))</f>
        <v/>
      </c>
      <c r="T1533" s="78" t="str">
        <f>IF($AB1533="","",IF(INDEX('Required State Input – PHYS'!T$12:T$2011,$AD1533)="","",INDEX('Required State Input – PHYS'!T$12:T$2011,$AD1533)))</f>
        <v/>
      </c>
      <c r="U1533" s="89" t="str">
        <f>IF($AB1533="","",IF(INDEX('Required State Input – PHYS'!U$12:U$2011,$AD1533)="","",ROUND(INDEX('Required State Input – PHYS'!U$12:U$2011,$AD1533),2)))</f>
        <v/>
      </c>
      <c r="V1533" s="107" t="str">
        <f>IF($AB1533="","",IF(INDEX('Required State Input – PHYS'!V$12:V$2011,$AD1533)="","",ROUND(INDEX('Required State Input – PHYS'!V$12:V$2011,$AD1533),2)))</f>
        <v/>
      </c>
      <c r="W1533" s="108" t="str">
        <f t="shared" si="69"/>
        <v/>
      </c>
      <c r="AB1533" s="42" t="str">
        <f t="shared" si="70"/>
        <v/>
      </c>
      <c r="AC1533" s="42" t="str">
        <f t="shared" si="71"/>
        <v/>
      </c>
      <c r="AD1533" s="42" t="str">
        <f>IF(AB1533="","",MATCH(AC1533,'Required State Input – PHYS'!$AK$12:$AK$2011,FALSE))</f>
        <v/>
      </c>
    </row>
    <row r="1534" spans="1:30" x14ac:dyDescent="0.25">
      <c r="A1534" s="110" t="s">
        <v>202</v>
      </c>
      <c r="B1534" s="99" t="str">
        <f>IF($AB1534="","",IF(INDEX('Required State Input – PHYS'!B$12:B$2011,$AD1534)="","",INDEX('Required State Input – PHYS'!B$12:B$2011,$AD1534)))</f>
        <v/>
      </c>
      <c r="C1534" s="67" t="str">
        <f>IF($AB1534="","",IF(INDEX('Required State Input – PHYS'!C$12:C$2011,$AD1534)="","",INDEX('Required State Input – PHYS'!C$12:C$2011,$AD1534)))</f>
        <v/>
      </c>
      <c r="D1534" s="100" t="str">
        <f>IF($AB1534="","",IF(INDEX('Required State Input – PHYS'!D$12:D$2011,$AD1534)="","",INDEX('Required State Input – PHYS'!D$12:D$2011,$AD1534)))</f>
        <v/>
      </c>
      <c r="E1534" s="101" t="str">
        <f>IF($AB1534="","",IF(INDEX('Required State Input – PHYS'!E$12:E$2011,$AD1534)="","",INDEX('Required State Input – PHYS'!E$12:E$2011,$AD1534)))</f>
        <v/>
      </c>
      <c r="F1534" s="99" t="str">
        <f>IF($AB1534="","",IF(INDEX('Required State Input – PHYS'!F$12:F$2011,$AD1534)="","",INDEX('Required State Input – PHYS'!F$12:F$2011,$AD1534)))</f>
        <v/>
      </c>
      <c r="G1534" s="100" t="str">
        <f>IF($AB1534="","",IF(INDEX('Required State Input – PHYS'!G$12:G$2011,$AD1534)="","",INDEX('Required State Input – PHYS'!G$12:G$2011,$AD1534)))</f>
        <v/>
      </c>
      <c r="H1534" s="100" t="str">
        <f>IF($AB1534="","",IF(INDEX('Required State Input – PHYS'!H$12:H$2011,$AD1534)="","",INDEX('Required State Input – PHYS'!H$12:H$2011,$AD1534)))</f>
        <v/>
      </c>
      <c r="I1534" s="100" t="str">
        <f>IF($AB1534="","",IF(INDEX('Required State Input – PHYS'!I$12:I$2011,$AD1534)="","",INDEX('Required State Input – PHYS'!I$12:I$2011,$AD1534)))</f>
        <v/>
      </c>
      <c r="J1534" s="102" t="str">
        <f>IF($AB1534="","",IF(INDEX('Required State Input – PHYS'!J$12:J$2011,$AD1534)="","",INDEX('Required State Input – PHYS'!J$12:J$2011,$AD1534)))</f>
        <v/>
      </c>
      <c r="K1534" s="77" t="str">
        <f>IF($AB1534="","",IF(INDEX('Required State Input – PHYS'!K$12:K$2011,$AD1534)="","",INDEX('Required State Input – PHYS'!K$12:K$2011,$AD1534)))</f>
        <v/>
      </c>
      <c r="L1534" s="78" t="str">
        <f>IF($AB1534="","",IF(INDEX('Required State Input – PHYS'!L$12:L$2011,$AD1534)="","",INDEX('Required State Input – PHYS'!L$12:L$2011,$AD1534)))</f>
        <v/>
      </c>
      <c r="M1534" s="79" t="str">
        <f>IF($AB1534="","",IF(INDEX('Required State Input – PHYS'!M$12:M$2011,$AD1534)="","",ROUND(INDEX('Required State Input – PHYS'!M$12:M$2011,$AD1534),2)))</f>
        <v/>
      </c>
      <c r="N1534" s="80" t="str">
        <f>IF($AB1534="","",IF(INDEX('Required State Input – PHYS'!N$12:N$2011,$AD1534)="","",ROUND(INDEX('Required State Input – PHYS'!N$12:N$2011,$AD1534),4)))</f>
        <v/>
      </c>
      <c r="O1534" s="77" t="str">
        <f>IF($AB1534="","",IF(INDEX('Required State Input – PHYS'!O$12:O$2011,$AD1534)="","",INDEX('Required State Input – PHYS'!O$12:O$2011,$AD1534)))</f>
        <v/>
      </c>
      <c r="P1534" s="78" t="str">
        <f>IF($AB1534="","",IF(INDEX('Required State Input – PHYS'!P$12:P$2011,$AD1534)="","",INDEX('Required State Input – PHYS'!P$12:P$2011,$AD1534)))</f>
        <v/>
      </c>
      <c r="Q1534" s="79" t="str">
        <f>IF($AB1534="","",IF(INDEX('Required State Input – PHYS'!Q$12:Q$2011,$AD1534)="","",ROUND(INDEX('Required State Input – PHYS'!Q$12:Q$2011,$AD1534),2)))</f>
        <v/>
      </c>
      <c r="R1534" s="82" t="str">
        <f>IF($AB1534="","",IF(INDEX('Required State Input – PHYS'!R$12:R$2011,$AD1534)="","",INDEX('Required State Input – PHYS'!R$12:R$2011,$AD1534)))</f>
        <v/>
      </c>
      <c r="S1534" s="77" t="str">
        <f>IF($AB1534="","",IF(INDEX('Required State Input – PHYS'!S$12:S$2011,$AD1534)="","",INDEX('Required State Input – PHYS'!S$12:S$2011,$AD1534)))</f>
        <v/>
      </c>
      <c r="T1534" s="78" t="str">
        <f>IF($AB1534="","",IF(INDEX('Required State Input – PHYS'!T$12:T$2011,$AD1534)="","",INDEX('Required State Input – PHYS'!T$12:T$2011,$AD1534)))</f>
        <v/>
      </c>
      <c r="U1534" s="89" t="str">
        <f>IF($AB1534="","",IF(INDEX('Required State Input – PHYS'!U$12:U$2011,$AD1534)="","",ROUND(INDEX('Required State Input – PHYS'!U$12:U$2011,$AD1534),2)))</f>
        <v/>
      </c>
      <c r="V1534" s="107" t="str">
        <f>IF($AB1534="","",IF(INDEX('Required State Input – PHYS'!V$12:V$2011,$AD1534)="","",ROUND(INDEX('Required State Input – PHYS'!V$12:V$2011,$AD1534),2)))</f>
        <v/>
      </c>
      <c r="W1534" s="108" t="str">
        <f t="shared" si="69"/>
        <v/>
      </c>
      <c r="AB1534" s="42" t="str">
        <f t="shared" si="70"/>
        <v/>
      </c>
      <c r="AC1534" s="42" t="str">
        <f t="shared" si="71"/>
        <v/>
      </c>
      <c r="AD1534" s="42" t="str">
        <f>IF(AB1534="","",MATCH(AC1534,'Required State Input – PHYS'!$AK$12:$AK$2011,FALSE))</f>
        <v/>
      </c>
    </row>
    <row r="1535" spans="1:30" x14ac:dyDescent="0.25">
      <c r="A1535" s="110" t="s">
        <v>202</v>
      </c>
      <c r="B1535" s="99" t="str">
        <f>IF($AB1535="","",IF(INDEX('Required State Input – PHYS'!B$12:B$2011,$AD1535)="","",INDEX('Required State Input – PHYS'!B$12:B$2011,$AD1535)))</f>
        <v/>
      </c>
      <c r="C1535" s="67" t="str">
        <f>IF($AB1535="","",IF(INDEX('Required State Input – PHYS'!C$12:C$2011,$AD1535)="","",INDEX('Required State Input – PHYS'!C$12:C$2011,$AD1535)))</f>
        <v/>
      </c>
      <c r="D1535" s="100" t="str">
        <f>IF($AB1535="","",IF(INDEX('Required State Input – PHYS'!D$12:D$2011,$AD1535)="","",INDEX('Required State Input – PHYS'!D$12:D$2011,$AD1535)))</f>
        <v/>
      </c>
      <c r="E1535" s="101" t="str">
        <f>IF($AB1535="","",IF(INDEX('Required State Input – PHYS'!E$12:E$2011,$AD1535)="","",INDEX('Required State Input – PHYS'!E$12:E$2011,$AD1535)))</f>
        <v/>
      </c>
      <c r="F1535" s="99" t="str">
        <f>IF($AB1535="","",IF(INDEX('Required State Input – PHYS'!F$12:F$2011,$AD1535)="","",INDEX('Required State Input – PHYS'!F$12:F$2011,$AD1535)))</f>
        <v/>
      </c>
      <c r="G1535" s="100" t="str">
        <f>IF($AB1535="","",IF(INDEX('Required State Input – PHYS'!G$12:G$2011,$AD1535)="","",INDEX('Required State Input – PHYS'!G$12:G$2011,$AD1535)))</f>
        <v/>
      </c>
      <c r="H1535" s="100" t="str">
        <f>IF($AB1535="","",IF(INDEX('Required State Input – PHYS'!H$12:H$2011,$AD1535)="","",INDEX('Required State Input – PHYS'!H$12:H$2011,$AD1535)))</f>
        <v/>
      </c>
      <c r="I1535" s="100" t="str">
        <f>IF($AB1535="","",IF(INDEX('Required State Input – PHYS'!I$12:I$2011,$AD1535)="","",INDEX('Required State Input – PHYS'!I$12:I$2011,$AD1535)))</f>
        <v/>
      </c>
      <c r="J1535" s="102" t="str">
        <f>IF($AB1535="","",IF(INDEX('Required State Input – PHYS'!J$12:J$2011,$AD1535)="","",INDEX('Required State Input – PHYS'!J$12:J$2011,$AD1535)))</f>
        <v/>
      </c>
      <c r="K1535" s="77" t="str">
        <f>IF($AB1535="","",IF(INDEX('Required State Input – PHYS'!K$12:K$2011,$AD1535)="","",INDEX('Required State Input – PHYS'!K$12:K$2011,$AD1535)))</f>
        <v/>
      </c>
      <c r="L1535" s="78" t="str">
        <f>IF($AB1535="","",IF(INDEX('Required State Input – PHYS'!L$12:L$2011,$AD1535)="","",INDEX('Required State Input – PHYS'!L$12:L$2011,$AD1535)))</f>
        <v/>
      </c>
      <c r="M1535" s="79" t="str">
        <f>IF($AB1535="","",IF(INDEX('Required State Input – PHYS'!M$12:M$2011,$AD1535)="","",ROUND(INDEX('Required State Input – PHYS'!M$12:M$2011,$AD1535),2)))</f>
        <v/>
      </c>
      <c r="N1535" s="80" t="str">
        <f>IF($AB1535="","",IF(INDEX('Required State Input – PHYS'!N$12:N$2011,$AD1535)="","",ROUND(INDEX('Required State Input – PHYS'!N$12:N$2011,$AD1535),4)))</f>
        <v/>
      </c>
      <c r="O1535" s="77" t="str">
        <f>IF($AB1535="","",IF(INDEX('Required State Input – PHYS'!O$12:O$2011,$AD1535)="","",INDEX('Required State Input – PHYS'!O$12:O$2011,$AD1535)))</f>
        <v/>
      </c>
      <c r="P1535" s="78" t="str">
        <f>IF($AB1535="","",IF(INDEX('Required State Input – PHYS'!P$12:P$2011,$AD1535)="","",INDEX('Required State Input – PHYS'!P$12:P$2011,$AD1535)))</f>
        <v/>
      </c>
      <c r="Q1535" s="79" t="str">
        <f>IF($AB1535="","",IF(INDEX('Required State Input – PHYS'!Q$12:Q$2011,$AD1535)="","",ROUND(INDEX('Required State Input – PHYS'!Q$12:Q$2011,$AD1535),2)))</f>
        <v/>
      </c>
      <c r="R1535" s="82" t="str">
        <f>IF($AB1535="","",IF(INDEX('Required State Input – PHYS'!R$12:R$2011,$AD1535)="","",INDEX('Required State Input – PHYS'!R$12:R$2011,$AD1535)))</f>
        <v/>
      </c>
      <c r="S1535" s="77" t="str">
        <f>IF($AB1535="","",IF(INDEX('Required State Input – PHYS'!S$12:S$2011,$AD1535)="","",INDEX('Required State Input – PHYS'!S$12:S$2011,$AD1535)))</f>
        <v/>
      </c>
      <c r="T1535" s="78" t="str">
        <f>IF($AB1535="","",IF(INDEX('Required State Input – PHYS'!T$12:T$2011,$AD1535)="","",INDEX('Required State Input – PHYS'!T$12:T$2011,$AD1535)))</f>
        <v/>
      </c>
      <c r="U1535" s="89" t="str">
        <f>IF($AB1535="","",IF(INDEX('Required State Input – PHYS'!U$12:U$2011,$AD1535)="","",ROUND(INDEX('Required State Input – PHYS'!U$12:U$2011,$AD1535),2)))</f>
        <v/>
      </c>
      <c r="V1535" s="107" t="str">
        <f>IF($AB1535="","",IF(INDEX('Required State Input – PHYS'!V$12:V$2011,$AD1535)="","",ROUND(INDEX('Required State Input – PHYS'!V$12:V$2011,$AD1535),2)))</f>
        <v/>
      </c>
      <c r="W1535" s="108" t="str">
        <f t="shared" si="69"/>
        <v/>
      </c>
      <c r="AB1535" s="42" t="str">
        <f t="shared" si="70"/>
        <v/>
      </c>
      <c r="AC1535" s="42" t="str">
        <f t="shared" si="71"/>
        <v/>
      </c>
      <c r="AD1535" s="42" t="str">
        <f>IF(AB1535="","",MATCH(AC1535,'Required State Input – PHYS'!$AK$12:$AK$2011,FALSE))</f>
        <v/>
      </c>
    </row>
    <row r="1536" spans="1:30" x14ac:dyDescent="0.25">
      <c r="A1536" s="110" t="s">
        <v>202</v>
      </c>
      <c r="B1536" s="99" t="str">
        <f>IF($AB1536="","",IF(INDEX('Required State Input – PHYS'!B$12:B$2011,$AD1536)="","",INDEX('Required State Input – PHYS'!B$12:B$2011,$AD1536)))</f>
        <v/>
      </c>
      <c r="C1536" s="67" t="str">
        <f>IF($AB1536="","",IF(INDEX('Required State Input – PHYS'!C$12:C$2011,$AD1536)="","",INDEX('Required State Input – PHYS'!C$12:C$2011,$AD1536)))</f>
        <v/>
      </c>
      <c r="D1536" s="100" t="str">
        <f>IF($AB1536="","",IF(INDEX('Required State Input – PHYS'!D$12:D$2011,$AD1536)="","",INDEX('Required State Input – PHYS'!D$12:D$2011,$AD1536)))</f>
        <v/>
      </c>
      <c r="E1536" s="101" t="str">
        <f>IF($AB1536="","",IF(INDEX('Required State Input – PHYS'!E$12:E$2011,$AD1536)="","",INDEX('Required State Input – PHYS'!E$12:E$2011,$AD1536)))</f>
        <v/>
      </c>
      <c r="F1536" s="99" t="str">
        <f>IF($AB1536="","",IF(INDEX('Required State Input – PHYS'!F$12:F$2011,$AD1536)="","",INDEX('Required State Input – PHYS'!F$12:F$2011,$AD1536)))</f>
        <v/>
      </c>
      <c r="G1536" s="100" t="str">
        <f>IF($AB1536="","",IF(INDEX('Required State Input – PHYS'!G$12:G$2011,$AD1536)="","",INDEX('Required State Input – PHYS'!G$12:G$2011,$AD1536)))</f>
        <v/>
      </c>
      <c r="H1536" s="100" t="str">
        <f>IF($AB1536="","",IF(INDEX('Required State Input – PHYS'!H$12:H$2011,$AD1536)="","",INDEX('Required State Input – PHYS'!H$12:H$2011,$AD1536)))</f>
        <v/>
      </c>
      <c r="I1536" s="100" t="str">
        <f>IF($AB1536="","",IF(INDEX('Required State Input – PHYS'!I$12:I$2011,$AD1536)="","",INDEX('Required State Input – PHYS'!I$12:I$2011,$AD1536)))</f>
        <v/>
      </c>
      <c r="J1536" s="102" t="str">
        <f>IF($AB1536="","",IF(INDEX('Required State Input – PHYS'!J$12:J$2011,$AD1536)="","",INDEX('Required State Input – PHYS'!J$12:J$2011,$AD1536)))</f>
        <v/>
      </c>
      <c r="K1536" s="77" t="str">
        <f>IF($AB1536="","",IF(INDEX('Required State Input – PHYS'!K$12:K$2011,$AD1536)="","",INDEX('Required State Input – PHYS'!K$12:K$2011,$AD1536)))</f>
        <v/>
      </c>
      <c r="L1536" s="78" t="str">
        <f>IF($AB1536="","",IF(INDEX('Required State Input – PHYS'!L$12:L$2011,$AD1536)="","",INDEX('Required State Input – PHYS'!L$12:L$2011,$AD1536)))</f>
        <v/>
      </c>
      <c r="M1536" s="79" t="str">
        <f>IF($AB1536="","",IF(INDEX('Required State Input – PHYS'!M$12:M$2011,$AD1536)="","",ROUND(INDEX('Required State Input – PHYS'!M$12:M$2011,$AD1536),2)))</f>
        <v/>
      </c>
      <c r="N1536" s="80" t="str">
        <f>IF($AB1536="","",IF(INDEX('Required State Input – PHYS'!N$12:N$2011,$AD1536)="","",ROUND(INDEX('Required State Input – PHYS'!N$12:N$2011,$AD1536),4)))</f>
        <v/>
      </c>
      <c r="O1536" s="77" t="str">
        <f>IF($AB1536="","",IF(INDEX('Required State Input – PHYS'!O$12:O$2011,$AD1536)="","",INDEX('Required State Input – PHYS'!O$12:O$2011,$AD1536)))</f>
        <v/>
      </c>
      <c r="P1536" s="78" t="str">
        <f>IF($AB1536="","",IF(INDEX('Required State Input – PHYS'!P$12:P$2011,$AD1536)="","",INDEX('Required State Input – PHYS'!P$12:P$2011,$AD1536)))</f>
        <v/>
      </c>
      <c r="Q1536" s="79" t="str">
        <f>IF($AB1536="","",IF(INDEX('Required State Input – PHYS'!Q$12:Q$2011,$AD1536)="","",ROUND(INDEX('Required State Input – PHYS'!Q$12:Q$2011,$AD1536),2)))</f>
        <v/>
      </c>
      <c r="R1536" s="82" t="str">
        <f>IF($AB1536="","",IF(INDEX('Required State Input – PHYS'!R$12:R$2011,$AD1536)="","",INDEX('Required State Input – PHYS'!R$12:R$2011,$AD1536)))</f>
        <v/>
      </c>
      <c r="S1536" s="77" t="str">
        <f>IF($AB1536="","",IF(INDEX('Required State Input – PHYS'!S$12:S$2011,$AD1536)="","",INDEX('Required State Input – PHYS'!S$12:S$2011,$AD1536)))</f>
        <v/>
      </c>
      <c r="T1536" s="78" t="str">
        <f>IF($AB1536="","",IF(INDEX('Required State Input – PHYS'!T$12:T$2011,$AD1536)="","",INDEX('Required State Input – PHYS'!T$12:T$2011,$AD1536)))</f>
        <v/>
      </c>
      <c r="U1536" s="89" t="str">
        <f>IF($AB1536="","",IF(INDEX('Required State Input – PHYS'!U$12:U$2011,$AD1536)="","",ROUND(INDEX('Required State Input – PHYS'!U$12:U$2011,$AD1536),2)))</f>
        <v/>
      </c>
      <c r="V1536" s="107" t="str">
        <f>IF($AB1536="","",IF(INDEX('Required State Input – PHYS'!V$12:V$2011,$AD1536)="","",ROUND(INDEX('Required State Input – PHYS'!V$12:V$2011,$AD1536),2)))</f>
        <v/>
      </c>
      <c r="W1536" s="108" t="str">
        <f t="shared" si="69"/>
        <v/>
      </c>
      <c r="AB1536" s="42" t="str">
        <f t="shared" si="70"/>
        <v/>
      </c>
      <c r="AC1536" s="42" t="str">
        <f t="shared" si="71"/>
        <v/>
      </c>
      <c r="AD1536" s="42" t="str">
        <f>IF(AB1536="","",MATCH(AC1536,'Required State Input – PHYS'!$AK$12:$AK$2011,FALSE))</f>
        <v/>
      </c>
    </row>
    <row r="1537" spans="1:30" x14ac:dyDescent="0.25">
      <c r="A1537" s="110" t="s">
        <v>202</v>
      </c>
      <c r="B1537" s="99" t="str">
        <f>IF($AB1537="","",IF(INDEX('Required State Input – PHYS'!B$12:B$2011,$AD1537)="","",INDEX('Required State Input – PHYS'!B$12:B$2011,$AD1537)))</f>
        <v/>
      </c>
      <c r="C1537" s="67" t="str">
        <f>IF($AB1537="","",IF(INDEX('Required State Input – PHYS'!C$12:C$2011,$AD1537)="","",INDEX('Required State Input – PHYS'!C$12:C$2011,$AD1537)))</f>
        <v/>
      </c>
      <c r="D1537" s="100" t="str">
        <f>IF($AB1537="","",IF(INDEX('Required State Input – PHYS'!D$12:D$2011,$AD1537)="","",INDEX('Required State Input – PHYS'!D$12:D$2011,$AD1537)))</f>
        <v/>
      </c>
      <c r="E1537" s="101" t="str">
        <f>IF($AB1537="","",IF(INDEX('Required State Input – PHYS'!E$12:E$2011,$AD1537)="","",INDEX('Required State Input – PHYS'!E$12:E$2011,$AD1537)))</f>
        <v/>
      </c>
      <c r="F1537" s="99" t="str">
        <f>IF($AB1537="","",IF(INDEX('Required State Input – PHYS'!F$12:F$2011,$AD1537)="","",INDEX('Required State Input – PHYS'!F$12:F$2011,$AD1537)))</f>
        <v/>
      </c>
      <c r="G1537" s="100" t="str">
        <f>IF($AB1537="","",IF(INDEX('Required State Input – PHYS'!G$12:G$2011,$AD1537)="","",INDEX('Required State Input – PHYS'!G$12:G$2011,$AD1537)))</f>
        <v/>
      </c>
      <c r="H1537" s="100" t="str">
        <f>IF($AB1537="","",IF(INDEX('Required State Input – PHYS'!H$12:H$2011,$AD1537)="","",INDEX('Required State Input – PHYS'!H$12:H$2011,$AD1537)))</f>
        <v/>
      </c>
      <c r="I1537" s="100" t="str">
        <f>IF($AB1537="","",IF(INDEX('Required State Input – PHYS'!I$12:I$2011,$AD1537)="","",INDEX('Required State Input – PHYS'!I$12:I$2011,$AD1537)))</f>
        <v/>
      </c>
      <c r="J1537" s="102" t="str">
        <f>IF($AB1537="","",IF(INDEX('Required State Input – PHYS'!J$12:J$2011,$AD1537)="","",INDEX('Required State Input – PHYS'!J$12:J$2011,$AD1537)))</f>
        <v/>
      </c>
      <c r="K1537" s="77" t="str">
        <f>IF($AB1537="","",IF(INDEX('Required State Input – PHYS'!K$12:K$2011,$AD1537)="","",INDEX('Required State Input – PHYS'!K$12:K$2011,$AD1537)))</f>
        <v/>
      </c>
      <c r="L1537" s="78" t="str">
        <f>IF($AB1537="","",IF(INDEX('Required State Input – PHYS'!L$12:L$2011,$AD1537)="","",INDEX('Required State Input – PHYS'!L$12:L$2011,$AD1537)))</f>
        <v/>
      </c>
      <c r="M1537" s="79" t="str">
        <f>IF($AB1537="","",IF(INDEX('Required State Input – PHYS'!M$12:M$2011,$AD1537)="","",ROUND(INDEX('Required State Input – PHYS'!M$12:M$2011,$AD1537),2)))</f>
        <v/>
      </c>
      <c r="N1537" s="80" t="str">
        <f>IF($AB1537="","",IF(INDEX('Required State Input – PHYS'!N$12:N$2011,$AD1537)="","",ROUND(INDEX('Required State Input – PHYS'!N$12:N$2011,$AD1537),4)))</f>
        <v/>
      </c>
      <c r="O1537" s="77" t="str">
        <f>IF($AB1537="","",IF(INDEX('Required State Input – PHYS'!O$12:O$2011,$AD1537)="","",INDEX('Required State Input – PHYS'!O$12:O$2011,$AD1537)))</f>
        <v/>
      </c>
      <c r="P1537" s="78" t="str">
        <f>IF($AB1537="","",IF(INDEX('Required State Input – PHYS'!P$12:P$2011,$AD1537)="","",INDEX('Required State Input – PHYS'!P$12:P$2011,$AD1537)))</f>
        <v/>
      </c>
      <c r="Q1537" s="79" t="str">
        <f>IF($AB1537="","",IF(INDEX('Required State Input – PHYS'!Q$12:Q$2011,$AD1537)="","",ROUND(INDEX('Required State Input – PHYS'!Q$12:Q$2011,$AD1537),2)))</f>
        <v/>
      </c>
      <c r="R1537" s="82" t="str">
        <f>IF($AB1537="","",IF(INDEX('Required State Input – PHYS'!R$12:R$2011,$AD1537)="","",INDEX('Required State Input – PHYS'!R$12:R$2011,$AD1537)))</f>
        <v/>
      </c>
      <c r="S1537" s="77" t="str">
        <f>IF($AB1537="","",IF(INDEX('Required State Input – PHYS'!S$12:S$2011,$AD1537)="","",INDEX('Required State Input – PHYS'!S$12:S$2011,$AD1537)))</f>
        <v/>
      </c>
      <c r="T1537" s="78" t="str">
        <f>IF($AB1537="","",IF(INDEX('Required State Input – PHYS'!T$12:T$2011,$AD1537)="","",INDEX('Required State Input – PHYS'!T$12:T$2011,$AD1537)))</f>
        <v/>
      </c>
      <c r="U1537" s="89" t="str">
        <f>IF($AB1537="","",IF(INDEX('Required State Input – PHYS'!U$12:U$2011,$AD1537)="","",ROUND(INDEX('Required State Input – PHYS'!U$12:U$2011,$AD1537),2)))</f>
        <v/>
      </c>
      <c r="V1537" s="107" t="str">
        <f>IF($AB1537="","",IF(INDEX('Required State Input – PHYS'!V$12:V$2011,$AD1537)="","",ROUND(INDEX('Required State Input – PHYS'!V$12:V$2011,$AD1537),2)))</f>
        <v/>
      </c>
      <c r="W1537" s="108" t="str">
        <f t="shared" si="69"/>
        <v/>
      </c>
      <c r="AB1537" s="42" t="str">
        <f t="shared" si="70"/>
        <v/>
      </c>
      <c r="AC1537" s="42" t="str">
        <f t="shared" si="71"/>
        <v/>
      </c>
      <c r="AD1537" s="42" t="str">
        <f>IF(AB1537="","",MATCH(AC1537,'Required State Input – PHYS'!$AK$12:$AK$2011,FALSE))</f>
        <v/>
      </c>
    </row>
    <row r="1538" spans="1:30" x14ac:dyDescent="0.25">
      <c r="A1538" s="110" t="s">
        <v>202</v>
      </c>
      <c r="B1538" s="99" t="str">
        <f>IF($AB1538="","",IF(INDEX('Required State Input – PHYS'!B$12:B$2011,$AD1538)="","",INDEX('Required State Input – PHYS'!B$12:B$2011,$AD1538)))</f>
        <v/>
      </c>
      <c r="C1538" s="67" t="str">
        <f>IF($AB1538="","",IF(INDEX('Required State Input – PHYS'!C$12:C$2011,$AD1538)="","",INDEX('Required State Input – PHYS'!C$12:C$2011,$AD1538)))</f>
        <v/>
      </c>
      <c r="D1538" s="100" t="str">
        <f>IF($AB1538="","",IF(INDEX('Required State Input – PHYS'!D$12:D$2011,$AD1538)="","",INDEX('Required State Input – PHYS'!D$12:D$2011,$AD1538)))</f>
        <v/>
      </c>
      <c r="E1538" s="101" t="str">
        <f>IF($AB1538="","",IF(INDEX('Required State Input – PHYS'!E$12:E$2011,$AD1538)="","",INDEX('Required State Input – PHYS'!E$12:E$2011,$AD1538)))</f>
        <v/>
      </c>
      <c r="F1538" s="99" t="str">
        <f>IF($AB1538="","",IF(INDEX('Required State Input – PHYS'!F$12:F$2011,$AD1538)="","",INDEX('Required State Input – PHYS'!F$12:F$2011,$AD1538)))</f>
        <v/>
      </c>
      <c r="G1538" s="100" t="str">
        <f>IF($AB1538="","",IF(INDEX('Required State Input – PHYS'!G$12:G$2011,$AD1538)="","",INDEX('Required State Input – PHYS'!G$12:G$2011,$AD1538)))</f>
        <v/>
      </c>
      <c r="H1538" s="100" t="str">
        <f>IF($AB1538="","",IF(INDEX('Required State Input – PHYS'!H$12:H$2011,$AD1538)="","",INDEX('Required State Input – PHYS'!H$12:H$2011,$AD1538)))</f>
        <v/>
      </c>
      <c r="I1538" s="100" t="str">
        <f>IF($AB1538="","",IF(INDEX('Required State Input – PHYS'!I$12:I$2011,$AD1538)="","",INDEX('Required State Input – PHYS'!I$12:I$2011,$AD1538)))</f>
        <v/>
      </c>
      <c r="J1538" s="102" t="str">
        <f>IF($AB1538="","",IF(INDEX('Required State Input – PHYS'!J$12:J$2011,$AD1538)="","",INDEX('Required State Input – PHYS'!J$12:J$2011,$AD1538)))</f>
        <v/>
      </c>
      <c r="K1538" s="77" t="str">
        <f>IF($AB1538="","",IF(INDEX('Required State Input – PHYS'!K$12:K$2011,$AD1538)="","",INDEX('Required State Input – PHYS'!K$12:K$2011,$AD1538)))</f>
        <v/>
      </c>
      <c r="L1538" s="78" t="str">
        <f>IF($AB1538="","",IF(INDEX('Required State Input – PHYS'!L$12:L$2011,$AD1538)="","",INDEX('Required State Input – PHYS'!L$12:L$2011,$AD1538)))</f>
        <v/>
      </c>
      <c r="M1538" s="79" t="str">
        <f>IF($AB1538="","",IF(INDEX('Required State Input – PHYS'!M$12:M$2011,$AD1538)="","",ROUND(INDEX('Required State Input – PHYS'!M$12:M$2011,$AD1538),2)))</f>
        <v/>
      </c>
      <c r="N1538" s="80" t="str">
        <f>IF($AB1538="","",IF(INDEX('Required State Input – PHYS'!N$12:N$2011,$AD1538)="","",ROUND(INDEX('Required State Input – PHYS'!N$12:N$2011,$AD1538),4)))</f>
        <v/>
      </c>
      <c r="O1538" s="77" t="str">
        <f>IF($AB1538="","",IF(INDEX('Required State Input – PHYS'!O$12:O$2011,$AD1538)="","",INDEX('Required State Input – PHYS'!O$12:O$2011,$AD1538)))</f>
        <v/>
      </c>
      <c r="P1538" s="78" t="str">
        <f>IF($AB1538="","",IF(INDEX('Required State Input – PHYS'!P$12:P$2011,$AD1538)="","",INDEX('Required State Input – PHYS'!P$12:P$2011,$AD1538)))</f>
        <v/>
      </c>
      <c r="Q1538" s="79" t="str">
        <f>IF($AB1538="","",IF(INDEX('Required State Input – PHYS'!Q$12:Q$2011,$AD1538)="","",ROUND(INDEX('Required State Input – PHYS'!Q$12:Q$2011,$AD1538),2)))</f>
        <v/>
      </c>
      <c r="R1538" s="82" t="str">
        <f>IF($AB1538="","",IF(INDEX('Required State Input – PHYS'!R$12:R$2011,$AD1538)="","",INDEX('Required State Input – PHYS'!R$12:R$2011,$AD1538)))</f>
        <v/>
      </c>
      <c r="S1538" s="77" t="str">
        <f>IF($AB1538="","",IF(INDEX('Required State Input – PHYS'!S$12:S$2011,$AD1538)="","",INDEX('Required State Input – PHYS'!S$12:S$2011,$AD1538)))</f>
        <v/>
      </c>
      <c r="T1538" s="78" t="str">
        <f>IF($AB1538="","",IF(INDEX('Required State Input – PHYS'!T$12:T$2011,$AD1538)="","",INDEX('Required State Input – PHYS'!T$12:T$2011,$AD1538)))</f>
        <v/>
      </c>
      <c r="U1538" s="89" t="str">
        <f>IF($AB1538="","",IF(INDEX('Required State Input – PHYS'!U$12:U$2011,$AD1538)="","",ROUND(INDEX('Required State Input – PHYS'!U$12:U$2011,$AD1538),2)))</f>
        <v/>
      </c>
      <c r="V1538" s="107" t="str">
        <f>IF($AB1538="","",IF(INDEX('Required State Input – PHYS'!V$12:V$2011,$AD1538)="","",ROUND(INDEX('Required State Input – PHYS'!V$12:V$2011,$AD1538),2)))</f>
        <v/>
      </c>
      <c r="W1538" s="108" t="str">
        <f t="shared" si="69"/>
        <v/>
      </c>
      <c r="AB1538" s="42" t="str">
        <f t="shared" si="70"/>
        <v/>
      </c>
      <c r="AC1538" s="42" t="str">
        <f t="shared" si="71"/>
        <v/>
      </c>
      <c r="AD1538" s="42" t="str">
        <f>IF(AB1538="","",MATCH(AC1538,'Required State Input – PHYS'!$AK$12:$AK$2011,FALSE))</f>
        <v/>
      </c>
    </row>
    <row r="1539" spans="1:30" x14ac:dyDescent="0.25">
      <c r="A1539" s="110" t="s">
        <v>202</v>
      </c>
      <c r="B1539" s="99" t="str">
        <f>IF($AB1539="","",IF(INDEX('Required State Input – PHYS'!B$12:B$2011,$AD1539)="","",INDEX('Required State Input – PHYS'!B$12:B$2011,$AD1539)))</f>
        <v/>
      </c>
      <c r="C1539" s="67" t="str">
        <f>IF($AB1539="","",IF(INDEX('Required State Input – PHYS'!C$12:C$2011,$AD1539)="","",INDEX('Required State Input – PHYS'!C$12:C$2011,$AD1539)))</f>
        <v/>
      </c>
      <c r="D1539" s="100" t="str">
        <f>IF($AB1539="","",IF(INDEX('Required State Input – PHYS'!D$12:D$2011,$AD1539)="","",INDEX('Required State Input – PHYS'!D$12:D$2011,$AD1539)))</f>
        <v/>
      </c>
      <c r="E1539" s="101" t="str">
        <f>IF($AB1539="","",IF(INDEX('Required State Input – PHYS'!E$12:E$2011,$AD1539)="","",INDEX('Required State Input – PHYS'!E$12:E$2011,$AD1539)))</f>
        <v/>
      </c>
      <c r="F1539" s="99" t="str">
        <f>IF($AB1539="","",IF(INDEX('Required State Input – PHYS'!F$12:F$2011,$AD1539)="","",INDEX('Required State Input – PHYS'!F$12:F$2011,$AD1539)))</f>
        <v/>
      </c>
      <c r="G1539" s="100" t="str">
        <f>IF($AB1539="","",IF(INDEX('Required State Input – PHYS'!G$12:G$2011,$AD1539)="","",INDEX('Required State Input – PHYS'!G$12:G$2011,$AD1539)))</f>
        <v/>
      </c>
      <c r="H1539" s="100" t="str">
        <f>IF($AB1539="","",IF(INDEX('Required State Input – PHYS'!H$12:H$2011,$AD1539)="","",INDEX('Required State Input – PHYS'!H$12:H$2011,$AD1539)))</f>
        <v/>
      </c>
      <c r="I1539" s="100" t="str">
        <f>IF($AB1539="","",IF(INDEX('Required State Input – PHYS'!I$12:I$2011,$AD1539)="","",INDEX('Required State Input – PHYS'!I$12:I$2011,$AD1539)))</f>
        <v/>
      </c>
      <c r="J1539" s="102" t="str">
        <f>IF($AB1539="","",IF(INDEX('Required State Input – PHYS'!J$12:J$2011,$AD1539)="","",INDEX('Required State Input – PHYS'!J$12:J$2011,$AD1539)))</f>
        <v/>
      </c>
      <c r="K1539" s="77" t="str">
        <f>IF($AB1539="","",IF(INDEX('Required State Input – PHYS'!K$12:K$2011,$AD1539)="","",INDEX('Required State Input – PHYS'!K$12:K$2011,$AD1539)))</f>
        <v/>
      </c>
      <c r="L1539" s="78" t="str">
        <f>IF($AB1539="","",IF(INDEX('Required State Input – PHYS'!L$12:L$2011,$AD1539)="","",INDEX('Required State Input – PHYS'!L$12:L$2011,$AD1539)))</f>
        <v/>
      </c>
      <c r="M1539" s="79" t="str">
        <f>IF($AB1539="","",IF(INDEX('Required State Input – PHYS'!M$12:M$2011,$AD1539)="","",ROUND(INDEX('Required State Input – PHYS'!M$12:M$2011,$AD1539),2)))</f>
        <v/>
      </c>
      <c r="N1539" s="80" t="str">
        <f>IF($AB1539="","",IF(INDEX('Required State Input – PHYS'!N$12:N$2011,$AD1539)="","",ROUND(INDEX('Required State Input – PHYS'!N$12:N$2011,$AD1539),4)))</f>
        <v/>
      </c>
      <c r="O1539" s="77" t="str">
        <f>IF($AB1539="","",IF(INDEX('Required State Input – PHYS'!O$12:O$2011,$AD1539)="","",INDEX('Required State Input – PHYS'!O$12:O$2011,$AD1539)))</f>
        <v/>
      </c>
      <c r="P1539" s="78" t="str">
        <f>IF($AB1539="","",IF(INDEX('Required State Input – PHYS'!P$12:P$2011,$AD1539)="","",INDEX('Required State Input – PHYS'!P$12:P$2011,$AD1539)))</f>
        <v/>
      </c>
      <c r="Q1539" s="79" t="str">
        <f>IF($AB1539="","",IF(INDEX('Required State Input – PHYS'!Q$12:Q$2011,$AD1539)="","",ROUND(INDEX('Required State Input – PHYS'!Q$12:Q$2011,$AD1539),2)))</f>
        <v/>
      </c>
      <c r="R1539" s="82" t="str">
        <f>IF($AB1539="","",IF(INDEX('Required State Input – PHYS'!R$12:R$2011,$AD1539)="","",INDEX('Required State Input – PHYS'!R$12:R$2011,$AD1539)))</f>
        <v/>
      </c>
      <c r="S1539" s="77" t="str">
        <f>IF($AB1539="","",IF(INDEX('Required State Input – PHYS'!S$12:S$2011,$AD1539)="","",INDEX('Required State Input – PHYS'!S$12:S$2011,$AD1539)))</f>
        <v/>
      </c>
      <c r="T1539" s="78" t="str">
        <f>IF($AB1539="","",IF(INDEX('Required State Input – PHYS'!T$12:T$2011,$AD1539)="","",INDEX('Required State Input – PHYS'!T$12:T$2011,$AD1539)))</f>
        <v/>
      </c>
      <c r="U1539" s="89" t="str">
        <f>IF($AB1539="","",IF(INDEX('Required State Input – PHYS'!U$12:U$2011,$AD1539)="","",ROUND(INDEX('Required State Input – PHYS'!U$12:U$2011,$AD1539),2)))</f>
        <v/>
      </c>
      <c r="V1539" s="107" t="str">
        <f>IF($AB1539="","",IF(INDEX('Required State Input – PHYS'!V$12:V$2011,$AD1539)="","",ROUND(INDEX('Required State Input – PHYS'!V$12:V$2011,$AD1539),2)))</f>
        <v/>
      </c>
      <c r="W1539" s="108" t="str">
        <f t="shared" si="69"/>
        <v/>
      </c>
      <c r="AB1539" s="42" t="str">
        <f t="shared" si="70"/>
        <v/>
      </c>
      <c r="AC1539" s="42" t="str">
        <f t="shared" si="71"/>
        <v/>
      </c>
      <c r="AD1539" s="42" t="str">
        <f>IF(AB1539="","",MATCH(AC1539,'Required State Input – PHYS'!$AK$12:$AK$2011,FALSE))</f>
        <v/>
      </c>
    </row>
    <row r="1540" spans="1:30" x14ac:dyDescent="0.25">
      <c r="A1540" s="110" t="s">
        <v>202</v>
      </c>
      <c r="B1540" s="99" t="str">
        <f>IF($AB1540="","",IF(INDEX('Required State Input – PHYS'!B$12:B$2011,$AD1540)="","",INDEX('Required State Input – PHYS'!B$12:B$2011,$AD1540)))</f>
        <v/>
      </c>
      <c r="C1540" s="67" t="str">
        <f>IF($AB1540="","",IF(INDEX('Required State Input – PHYS'!C$12:C$2011,$AD1540)="","",INDEX('Required State Input – PHYS'!C$12:C$2011,$AD1540)))</f>
        <v/>
      </c>
      <c r="D1540" s="100" t="str">
        <f>IF($AB1540="","",IF(INDEX('Required State Input – PHYS'!D$12:D$2011,$AD1540)="","",INDEX('Required State Input – PHYS'!D$12:D$2011,$AD1540)))</f>
        <v/>
      </c>
      <c r="E1540" s="101" t="str">
        <f>IF($AB1540="","",IF(INDEX('Required State Input – PHYS'!E$12:E$2011,$AD1540)="","",INDEX('Required State Input – PHYS'!E$12:E$2011,$AD1540)))</f>
        <v/>
      </c>
      <c r="F1540" s="99" t="str">
        <f>IF($AB1540="","",IF(INDEX('Required State Input – PHYS'!F$12:F$2011,$AD1540)="","",INDEX('Required State Input – PHYS'!F$12:F$2011,$AD1540)))</f>
        <v/>
      </c>
      <c r="G1540" s="100" t="str">
        <f>IF($AB1540="","",IF(INDEX('Required State Input – PHYS'!G$12:G$2011,$AD1540)="","",INDEX('Required State Input – PHYS'!G$12:G$2011,$AD1540)))</f>
        <v/>
      </c>
      <c r="H1540" s="100" t="str">
        <f>IF($AB1540="","",IF(INDEX('Required State Input – PHYS'!H$12:H$2011,$AD1540)="","",INDEX('Required State Input – PHYS'!H$12:H$2011,$AD1540)))</f>
        <v/>
      </c>
      <c r="I1540" s="100" t="str">
        <f>IF($AB1540="","",IF(INDEX('Required State Input – PHYS'!I$12:I$2011,$AD1540)="","",INDEX('Required State Input – PHYS'!I$12:I$2011,$AD1540)))</f>
        <v/>
      </c>
      <c r="J1540" s="102" t="str">
        <f>IF($AB1540="","",IF(INDEX('Required State Input – PHYS'!J$12:J$2011,$AD1540)="","",INDEX('Required State Input – PHYS'!J$12:J$2011,$AD1540)))</f>
        <v/>
      </c>
      <c r="K1540" s="77" t="str">
        <f>IF($AB1540="","",IF(INDEX('Required State Input – PHYS'!K$12:K$2011,$AD1540)="","",INDEX('Required State Input – PHYS'!K$12:K$2011,$AD1540)))</f>
        <v/>
      </c>
      <c r="L1540" s="78" t="str">
        <f>IF($AB1540="","",IF(INDEX('Required State Input – PHYS'!L$12:L$2011,$AD1540)="","",INDEX('Required State Input – PHYS'!L$12:L$2011,$AD1540)))</f>
        <v/>
      </c>
      <c r="M1540" s="79" t="str">
        <f>IF($AB1540="","",IF(INDEX('Required State Input – PHYS'!M$12:M$2011,$AD1540)="","",ROUND(INDEX('Required State Input – PHYS'!M$12:M$2011,$AD1540),2)))</f>
        <v/>
      </c>
      <c r="N1540" s="80" t="str">
        <f>IF($AB1540="","",IF(INDEX('Required State Input – PHYS'!N$12:N$2011,$AD1540)="","",ROUND(INDEX('Required State Input – PHYS'!N$12:N$2011,$AD1540),4)))</f>
        <v/>
      </c>
      <c r="O1540" s="77" t="str">
        <f>IF($AB1540="","",IF(INDEX('Required State Input – PHYS'!O$12:O$2011,$AD1540)="","",INDEX('Required State Input – PHYS'!O$12:O$2011,$AD1540)))</f>
        <v/>
      </c>
      <c r="P1540" s="78" t="str">
        <f>IF($AB1540="","",IF(INDEX('Required State Input – PHYS'!P$12:P$2011,$AD1540)="","",INDEX('Required State Input – PHYS'!P$12:P$2011,$AD1540)))</f>
        <v/>
      </c>
      <c r="Q1540" s="79" t="str">
        <f>IF($AB1540="","",IF(INDEX('Required State Input – PHYS'!Q$12:Q$2011,$AD1540)="","",ROUND(INDEX('Required State Input – PHYS'!Q$12:Q$2011,$AD1540),2)))</f>
        <v/>
      </c>
      <c r="R1540" s="82" t="str">
        <f>IF($AB1540="","",IF(INDEX('Required State Input – PHYS'!R$12:R$2011,$AD1540)="","",INDEX('Required State Input – PHYS'!R$12:R$2011,$AD1540)))</f>
        <v/>
      </c>
      <c r="S1540" s="77" t="str">
        <f>IF($AB1540="","",IF(INDEX('Required State Input – PHYS'!S$12:S$2011,$AD1540)="","",INDEX('Required State Input – PHYS'!S$12:S$2011,$AD1540)))</f>
        <v/>
      </c>
      <c r="T1540" s="78" t="str">
        <f>IF($AB1540="","",IF(INDEX('Required State Input – PHYS'!T$12:T$2011,$AD1540)="","",INDEX('Required State Input – PHYS'!T$12:T$2011,$AD1540)))</f>
        <v/>
      </c>
      <c r="U1540" s="89" t="str">
        <f>IF($AB1540="","",IF(INDEX('Required State Input – PHYS'!U$12:U$2011,$AD1540)="","",ROUND(INDEX('Required State Input – PHYS'!U$12:U$2011,$AD1540),2)))</f>
        <v/>
      </c>
      <c r="V1540" s="107" t="str">
        <f>IF($AB1540="","",IF(INDEX('Required State Input – PHYS'!V$12:V$2011,$AD1540)="","",ROUND(INDEX('Required State Input – PHYS'!V$12:V$2011,$AD1540),2)))</f>
        <v/>
      </c>
      <c r="W1540" s="108" t="str">
        <f t="shared" si="69"/>
        <v/>
      </c>
      <c r="AB1540" s="42" t="str">
        <f t="shared" si="70"/>
        <v/>
      </c>
      <c r="AC1540" s="42" t="str">
        <f t="shared" si="71"/>
        <v/>
      </c>
      <c r="AD1540" s="42" t="str">
        <f>IF(AB1540="","",MATCH(AC1540,'Required State Input – PHYS'!$AK$12:$AK$2011,FALSE))</f>
        <v/>
      </c>
    </row>
    <row r="1541" spans="1:30" x14ac:dyDescent="0.25">
      <c r="A1541" s="110" t="s">
        <v>202</v>
      </c>
      <c r="B1541" s="99" t="str">
        <f>IF($AB1541="","",IF(INDEX('Required State Input – PHYS'!B$12:B$2011,$AD1541)="","",INDEX('Required State Input – PHYS'!B$12:B$2011,$AD1541)))</f>
        <v/>
      </c>
      <c r="C1541" s="67" t="str">
        <f>IF($AB1541="","",IF(INDEX('Required State Input – PHYS'!C$12:C$2011,$AD1541)="","",INDEX('Required State Input – PHYS'!C$12:C$2011,$AD1541)))</f>
        <v/>
      </c>
      <c r="D1541" s="100" t="str">
        <f>IF($AB1541="","",IF(INDEX('Required State Input – PHYS'!D$12:D$2011,$AD1541)="","",INDEX('Required State Input – PHYS'!D$12:D$2011,$AD1541)))</f>
        <v/>
      </c>
      <c r="E1541" s="101" t="str">
        <f>IF($AB1541="","",IF(INDEX('Required State Input – PHYS'!E$12:E$2011,$AD1541)="","",INDEX('Required State Input – PHYS'!E$12:E$2011,$AD1541)))</f>
        <v/>
      </c>
      <c r="F1541" s="99" t="str">
        <f>IF($AB1541="","",IF(INDEX('Required State Input – PHYS'!F$12:F$2011,$AD1541)="","",INDEX('Required State Input – PHYS'!F$12:F$2011,$AD1541)))</f>
        <v/>
      </c>
      <c r="G1541" s="100" t="str">
        <f>IF($AB1541="","",IF(INDEX('Required State Input – PHYS'!G$12:G$2011,$AD1541)="","",INDEX('Required State Input – PHYS'!G$12:G$2011,$AD1541)))</f>
        <v/>
      </c>
      <c r="H1541" s="100" t="str">
        <f>IF($AB1541="","",IF(INDEX('Required State Input – PHYS'!H$12:H$2011,$AD1541)="","",INDEX('Required State Input – PHYS'!H$12:H$2011,$AD1541)))</f>
        <v/>
      </c>
      <c r="I1541" s="100" t="str">
        <f>IF($AB1541="","",IF(INDEX('Required State Input – PHYS'!I$12:I$2011,$AD1541)="","",INDEX('Required State Input – PHYS'!I$12:I$2011,$AD1541)))</f>
        <v/>
      </c>
      <c r="J1541" s="102" t="str">
        <f>IF($AB1541="","",IF(INDEX('Required State Input – PHYS'!J$12:J$2011,$AD1541)="","",INDEX('Required State Input – PHYS'!J$12:J$2011,$AD1541)))</f>
        <v/>
      </c>
      <c r="K1541" s="77" t="str">
        <f>IF($AB1541="","",IF(INDEX('Required State Input – PHYS'!K$12:K$2011,$AD1541)="","",INDEX('Required State Input – PHYS'!K$12:K$2011,$AD1541)))</f>
        <v/>
      </c>
      <c r="L1541" s="78" t="str">
        <f>IF($AB1541="","",IF(INDEX('Required State Input – PHYS'!L$12:L$2011,$AD1541)="","",INDEX('Required State Input – PHYS'!L$12:L$2011,$AD1541)))</f>
        <v/>
      </c>
      <c r="M1541" s="79" t="str">
        <f>IF($AB1541="","",IF(INDEX('Required State Input – PHYS'!M$12:M$2011,$AD1541)="","",ROUND(INDEX('Required State Input – PHYS'!M$12:M$2011,$AD1541),2)))</f>
        <v/>
      </c>
      <c r="N1541" s="80" t="str">
        <f>IF($AB1541="","",IF(INDEX('Required State Input – PHYS'!N$12:N$2011,$AD1541)="","",ROUND(INDEX('Required State Input – PHYS'!N$12:N$2011,$AD1541),4)))</f>
        <v/>
      </c>
      <c r="O1541" s="77" t="str">
        <f>IF($AB1541="","",IF(INDEX('Required State Input – PHYS'!O$12:O$2011,$AD1541)="","",INDEX('Required State Input – PHYS'!O$12:O$2011,$AD1541)))</f>
        <v/>
      </c>
      <c r="P1541" s="78" t="str">
        <f>IF($AB1541="","",IF(INDEX('Required State Input – PHYS'!P$12:P$2011,$AD1541)="","",INDEX('Required State Input – PHYS'!P$12:P$2011,$AD1541)))</f>
        <v/>
      </c>
      <c r="Q1541" s="79" t="str">
        <f>IF($AB1541="","",IF(INDEX('Required State Input – PHYS'!Q$12:Q$2011,$AD1541)="","",ROUND(INDEX('Required State Input – PHYS'!Q$12:Q$2011,$AD1541),2)))</f>
        <v/>
      </c>
      <c r="R1541" s="82" t="str">
        <f>IF($AB1541="","",IF(INDEX('Required State Input – PHYS'!R$12:R$2011,$AD1541)="","",INDEX('Required State Input – PHYS'!R$12:R$2011,$AD1541)))</f>
        <v/>
      </c>
      <c r="S1541" s="77" t="str">
        <f>IF($AB1541="","",IF(INDEX('Required State Input – PHYS'!S$12:S$2011,$AD1541)="","",INDEX('Required State Input – PHYS'!S$12:S$2011,$AD1541)))</f>
        <v/>
      </c>
      <c r="T1541" s="78" t="str">
        <f>IF($AB1541="","",IF(INDEX('Required State Input – PHYS'!T$12:T$2011,$AD1541)="","",INDEX('Required State Input – PHYS'!T$12:T$2011,$AD1541)))</f>
        <v/>
      </c>
      <c r="U1541" s="89" t="str">
        <f>IF($AB1541="","",IF(INDEX('Required State Input – PHYS'!U$12:U$2011,$AD1541)="","",ROUND(INDEX('Required State Input – PHYS'!U$12:U$2011,$AD1541),2)))</f>
        <v/>
      </c>
      <c r="V1541" s="107" t="str">
        <f>IF($AB1541="","",IF(INDEX('Required State Input – PHYS'!V$12:V$2011,$AD1541)="","",ROUND(INDEX('Required State Input – PHYS'!V$12:V$2011,$AD1541),2)))</f>
        <v/>
      </c>
      <c r="W1541" s="108" t="str">
        <f t="shared" si="69"/>
        <v/>
      </c>
      <c r="AB1541" s="42" t="str">
        <f t="shared" si="70"/>
        <v/>
      </c>
      <c r="AC1541" s="42" t="str">
        <f t="shared" si="71"/>
        <v/>
      </c>
      <c r="AD1541" s="42" t="str">
        <f>IF(AB1541="","",MATCH(AC1541,'Required State Input – PHYS'!$AK$12:$AK$2011,FALSE))</f>
        <v/>
      </c>
    </row>
    <row r="1542" spans="1:30" x14ac:dyDescent="0.25">
      <c r="A1542" s="110" t="s">
        <v>202</v>
      </c>
      <c r="B1542" s="99" t="str">
        <f>IF($AB1542="","",IF(INDEX('Required State Input – PHYS'!B$12:B$2011,$AD1542)="","",INDEX('Required State Input – PHYS'!B$12:B$2011,$AD1542)))</f>
        <v/>
      </c>
      <c r="C1542" s="67" t="str">
        <f>IF($AB1542="","",IF(INDEX('Required State Input – PHYS'!C$12:C$2011,$AD1542)="","",INDEX('Required State Input – PHYS'!C$12:C$2011,$AD1542)))</f>
        <v/>
      </c>
      <c r="D1542" s="100" t="str">
        <f>IF($AB1542="","",IF(INDEX('Required State Input – PHYS'!D$12:D$2011,$AD1542)="","",INDEX('Required State Input – PHYS'!D$12:D$2011,$AD1542)))</f>
        <v/>
      </c>
      <c r="E1542" s="101" t="str">
        <f>IF($AB1542="","",IF(INDEX('Required State Input – PHYS'!E$12:E$2011,$AD1542)="","",INDEX('Required State Input – PHYS'!E$12:E$2011,$AD1542)))</f>
        <v/>
      </c>
      <c r="F1542" s="99" t="str">
        <f>IF($AB1542="","",IF(INDEX('Required State Input – PHYS'!F$12:F$2011,$AD1542)="","",INDEX('Required State Input – PHYS'!F$12:F$2011,$AD1542)))</f>
        <v/>
      </c>
      <c r="G1542" s="100" t="str">
        <f>IF($AB1542="","",IF(INDEX('Required State Input – PHYS'!G$12:G$2011,$AD1542)="","",INDEX('Required State Input – PHYS'!G$12:G$2011,$AD1542)))</f>
        <v/>
      </c>
      <c r="H1542" s="100" t="str">
        <f>IF($AB1542="","",IF(INDEX('Required State Input – PHYS'!H$12:H$2011,$AD1542)="","",INDEX('Required State Input – PHYS'!H$12:H$2011,$AD1542)))</f>
        <v/>
      </c>
      <c r="I1542" s="100" t="str">
        <f>IF($AB1542="","",IF(INDEX('Required State Input – PHYS'!I$12:I$2011,$AD1542)="","",INDEX('Required State Input – PHYS'!I$12:I$2011,$AD1542)))</f>
        <v/>
      </c>
      <c r="J1542" s="102" t="str">
        <f>IF($AB1542="","",IF(INDEX('Required State Input – PHYS'!J$12:J$2011,$AD1542)="","",INDEX('Required State Input – PHYS'!J$12:J$2011,$AD1542)))</f>
        <v/>
      </c>
      <c r="K1542" s="77" t="str">
        <f>IF($AB1542="","",IF(INDEX('Required State Input – PHYS'!K$12:K$2011,$AD1542)="","",INDEX('Required State Input – PHYS'!K$12:K$2011,$AD1542)))</f>
        <v/>
      </c>
      <c r="L1542" s="78" t="str">
        <f>IF($AB1542="","",IF(INDEX('Required State Input – PHYS'!L$12:L$2011,$AD1542)="","",INDEX('Required State Input – PHYS'!L$12:L$2011,$AD1542)))</f>
        <v/>
      </c>
      <c r="M1542" s="79" t="str">
        <f>IF($AB1542="","",IF(INDEX('Required State Input – PHYS'!M$12:M$2011,$AD1542)="","",ROUND(INDEX('Required State Input – PHYS'!M$12:M$2011,$AD1542),2)))</f>
        <v/>
      </c>
      <c r="N1542" s="80" t="str">
        <f>IF($AB1542="","",IF(INDEX('Required State Input – PHYS'!N$12:N$2011,$AD1542)="","",ROUND(INDEX('Required State Input – PHYS'!N$12:N$2011,$AD1542),4)))</f>
        <v/>
      </c>
      <c r="O1542" s="77" t="str">
        <f>IF($AB1542="","",IF(INDEX('Required State Input – PHYS'!O$12:O$2011,$AD1542)="","",INDEX('Required State Input – PHYS'!O$12:O$2011,$AD1542)))</f>
        <v/>
      </c>
      <c r="P1542" s="78" t="str">
        <f>IF($AB1542="","",IF(INDEX('Required State Input – PHYS'!P$12:P$2011,$AD1542)="","",INDEX('Required State Input – PHYS'!P$12:P$2011,$AD1542)))</f>
        <v/>
      </c>
      <c r="Q1542" s="79" t="str">
        <f>IF($AB1542="","",IF(INDEX('Required State Input – PHYS'!Q$12:Q$2011,$AD1542)="","",ROUND(INDEX('Required State Input – PHYS'!Q$12:Q$2011,$AD1542),2)))</f>
        <v/>
      </c>
      <c r="R1542" s="82" t="str">
        <f>IF($AB1542="","",IF(INDEX('Required State Input – PHYS'!R$12:R$2011,$AD1542)="","",INDEX('Required State Input – PHYS'!R$12:R$2011,$AD1542)))</f>
        <v/>
      </c>
      <c r="S1542" s="77" t="str">
        <f>IF($AB1542="","",IF(INDEX('Required State Input – PHYS'!S$12:S$2011,$AD1542)="","",INDEX('Required State Input – PHYS'!S$12:S$2011,$AD1542)))</f>
        <v/>
      </c>
      <c r="T1542" s="78" t="str">
        <f>IF($AB1542="","",IF(INDEX('Required State Input – PHYS'!T$12:T$2011,$AD1542)="","",INDEX('Required State Input – PHYS'!T$12:T$2011,$AD1542)))</f>
        <v/>
      </c>
      <c r="U1542" s="89" t="str">
        <f>IF($AB1542="","",IF(INDEX('Required State Input – PHYS'!U$12:U$2011,$AD1542)="","",ROUND(INDEX('Required State Input – PHYS'!U$12:U$2011,$AD1542),2)))</f>
        <v/>
      </c>
      <c r="V1542" s="107" t="str">
        <f>IF($AB1542="","",IF(INDEX('Required State Input – PHYS'!V$12:V$2011,$AD1542)="","",ROUND(INDEX('Required State Input – PHYS'!V$12:V$2011,$AD1542),2)))</f>
        <v/>
      </c>
      <c r="W1542" s="108" t="str">
        <f t="shared" si="69"/>
        <v/>
      </c>
      <c r="AB1542" s="42" t="str">
        <f t="shared" si="70"/>
        <v/>
      </c>
      <c r="AC1542" s="42" t="str">
        <f t="shared" si="71"/>
        <v/>
      </c>
      <c r="AD1542" s="42" t="str">
        <f>IF(AB1542="","",MATCH(AC1542,'Required State Input – PHYS'!$AK$12:$AK$2011,FALSE))</f>
        <v/>
      </c>
    </row>
    <row r="1543" spans="1:30" x14ac:dyDescent="0.25">
      <c r="A1543" s="110" t="s">
        <v>202</v>
      </c>
      <c r="B1543" s="99" t="str">
        <f>IF($AB1543="","",IF(INDEX('Required State Input – PHYS'!B$12:B$2011,$AD1543)="","",INDEX('Required State Input – PHYS'!B$12:B$2011,$AD1543)))</f>
        <v/>
      </c>
      <c r="C1543" s="67" t="str">
        <f>IF($AB1543="","",IF(INDEX('Required State Input – PHYS'!C$12:C$2011,$AD1543)="","",INDEX('Required State Input – PHYS'!C$12:C$2011,$AD1543)))</f>
        <v/>
      </c>
      <c r="D1543" s="100" t="str">
        <f>IF($AB1543="","",IF(INDEX('Required State Input – PHYS'!D$12:D$2011,$AD1543)="","",INDEX('Required State Input – PHYS'!D$12:D$2011,$AD1543)))</f>
        <v/>
      </c>
      <c r="E1543" s="101" t="str">
        <f>IF($AB1543="","",IF(INDEX('Required State Input – PHYS'!E$12:E$2011,$AD1543)="","",INDEX('Required State Input – PHYS'!E$12:E$2011,$AD1543)))</f>
        <v/>
      </c>
      <c r="F1543" s="99" t="str">
        <f>IF($AB1543="","",IF(INDEX('Required State Input – PHYS'!F$12:F$2011,$AD1543)="","",INDEX('Required State Input – PHYS'!F$12:F$2011,$AD1543)))</f>
        <v/>
      </c>
      <c r="G1543" s="100" t="str">
        <f>IF($AB1543="","",IF(INDEX('Required State Input – PHYS'!G$12:G$2011,$AD1543)="","",INDEX('Required State Input – PHYS'!G$12:G$2011,$AD1543)))</f>
        <v/>
      </c>
      <c r="H1543" s="100" t="str">
        <f>IF($AB1543="","",IF(INDEX('Required State Input – PHYS'!H$12:H$2011,$AD1543)="","",INDEX('Required State Input – PHYS'!H$12:H$2011,$AD1543)))</f>
        <v/>
      </c>
      <c r="I1543" s="100" t="str">
        <f>IF($AB1543="","",IF(INDEX('Required State Input – PHYS'!I$12:I$2011,$AD1543)="","",INDEX('Required State Input – PHYS'!I$12:I$2011,$AD1543)))</f>
        <v/>
      </c>
      <c r="J1543" s="102" t="str">
        <f>IF($AB1543="","",IF(INDEX('Required State Input – PHYS'!J$12:J$2011,$AD1543)="","",INDEX('Required State Input – PHYS'!J$12:J$2011,$AD1543)))</f>
        <v/>
      </c>
      <c r="K1543" s="77" t="str">
        <f>IF($AB1543="","",IF(INDEX('Required State Input – PHYS'!K$12:K$2011,$AD1543)="","",INDEX('Required State Input – PHYS'!K$12:K$2011,$AD1543)))</f>
        <v/>
      </c>
      <c r="L1543" s="78" t="str">
        <f>IF($AB1543="","",IF(INDEX('Required State Input – PHYS'!L$12:L$2011,$AD1543)="","",INDEX('Required State Input – PHYS'!L$12:L$2011,$AD1543)))</f>
        <v/>
      </c>
      <c r="M1543" s="79" t="str">
        <f>IF($AB1543="","",IF(INDEX('Required State Input – PHYS'!M$12:M$2011,$AD1543)="","",ROUND(INDEX('Required State Input – PHYS'!M$12:M$2011,$AD1543),2)))</f>
        <v/>
      </c>
      <c r="N1543" s="80" t="str">
        <f>IF($AB1543="","",IF(INDEX('Required State Input – PHYS'!N$12:N$2011,$AD1543)="","",ROUND(INDEX('Required State Input – PHYS'!N$12:N$2011,$AD1543),4)))</f>
        <v/>
      </c>
      <c r="O1543" s="77" t="str">
        <f>IF($AB1543="","",IF(INDEX('Required State Input – PHYS'!O$12:O$2011,$AD1543)="","",INDEX('Required State Input – PHYS'!O$12:O$2011,$AD1543)))</f>
        <v/>
      </c>
      <c r="P1543" s="78" t="str">
        <f>IF($AB1543="","",IF(INDEX('Required State Input – PHYS'!P$12:P$2011,$AD1543)="","",INDEX('Required State Input – PHYS'!P$12:P$2011,$AD1543)))</f>
        <v/>
      </c>
      <c r="Q1543" s="79" t="str">
        <f>IF($AB1543="","",IF(INDEX('Required State Input – PHYS'!Q$12:Q$2011,$AD1543)="","",ROUND(INDEX('Required State Input – PHYS'!Q$12:Q$2011,$AD1543),2)))</f>
        <v/>
      </c>
      <c r="R1543" s="82" t="str">
        <f>IF($AB1543="","",IF(INDEX('Required State Input – PHYS'!R$12:R$2011,$AD1543)="","",INDEX('Required State Input – PHYS'!R$12:R$2011,$AD1543)))</f>
        <v/>
      </c>
      <c r="S1543" s="77" t="str">
        <f>IF($AB1543="","",IF(INDEX('Required State Input – PHYS'!S$12:S$2011,$AD1543)="","",INDEX('Required State Input – PHYS'!S$12:S$2011,$AD1543)))</f>
        <v/>
      </c>
      <c r="T1543" s="78" t="str">
        <f>IF($AB1543="","",IF(INDEX('Required State Input – PHYS'!T$12:T$2011,$AD1543)="","",INDEX('Required State Input – PHYS'!T$12:T$2011,$AD1543)))</f>
        <v/>
      </c>
      <c r="U1543" s="89" t="str">
        <f>IF($AB1543="","",IF(INDEX('Required State Input – PHYS'!U$12:U$2011,$AD1543)="","",ROUND(INDEX('Required State Input – PHYS'!U$12:U$2011,$AD1543),2)))</f>
        <v/>
      </c>
      <c r="V1543" s="107" t="str">
        <f>IF($AB1543="","",IF(INDEX('Required State Input – PHYS'!V$12:V$2011,$AD1543)="","",ROUND(INDEX('Required State Input – PHYS'!V$12:V$2011,$AD1543),2)))</f>
        <v/>
      </c>
      <c r="W1543" s="108" t="str">
        <f t="shared" si="69"/>
        <v/>
      </c>
      <c r="AB1543" s="42" t="str">
        <f t="shared" si="70"/>
        <v/>
      </c>
      <c r="AC1543" s="42" t="str">
        <f t="shared" si="71"/>
        <v/>
      </c>
      <c r="AD1543" s="42" t="str">
        <f>IF(AB1543="","",MATCH(AC1543,'Required State Input – PHYS'!$AK$12:$AK$2011,FALSE))</f>
        <v/>
      </c>
    </row>
    <row r="1544" spans="1:30" x14ac:dyDescent="0.25">
      <c r="A1544" s="110" t="s">
        <v>202</v>
      </c>
      <c r="B1544" s="99" t="str">
        <f>IF($AB1544="","",IF(INDEX('Required State Input – PHYS'!B$12:B$2011,$AD1544)="","",INDEX('Required State Input – PHYS'!B$12:B$2011,$AD1544)))</f>
        <v/>
      </c>
      <c r="C1544" s="67" t="str">
        <f>IF($AB1544="","",IF(INDEX('Required State Input – PHYS'!C$12:C$2011,$AD1544)="","",INDEX('Required State Input – PHYS'!C$12:C$2011,$AD1544)))</f>
        <v/>
      </c>
      <c r="D1544" s="100" t="str">
        <f>IF($AB1544="","",IF(INDEX('Required State Input – PHYS'!D$12:D$2011,$AD1544)="","",INDEX('Required State Input – PHYS'!D$12:D$2011,$AD1544)))</f>
        <v/>
      </c>
      <c r="E1544" s="101" t="str">
        <f>IF($AB1544="","",IF(INDEX('Required State Input – PHYS'!E$12:E$2011,$AD1544)="","",INDEX('Required State Input – PHYS'!E$12:E$2011,$AD1544)))</f>
        <v/>
      </c>
      <c r="F1544" s="99" t="str">
        <f>IF($AB1544="","",IF(INDEX('Required State Input – PHYS'!F$12:F$2011,$AD1544)="","",INDEX('Required State Input – PHYS'!F$12:F$2011,$AD1544)))</f>
        <v/>
      </c>
      <c r="G1544" s="100" t="str">
        <f>IF($AB1544="","",IF(INDEX('Required State Input – PHYS'!G$12:G$2011,$AD1544)="","",INDEX('Required State Input – PHYS'!G$12:G$2011,$AD1544)))</f>
        <v/>
      </c>
      <c r="H1544" s="100" t="str">
        <f>IF($AB1544="","",IF(INDEX('Required State Input – PHYS'!H$12:H$2011,$AD1544)="","",INDEX('Required State Input – PHYS'!H$12:H$2011,$AD1544)))</f>
        <v/>
      </c>
      <c r="I1544" s="100" t="str">
        <f>IF($AB1544="","",IF(INDEX('Required State Input – PHYS'!I$12:I$2011,$AD1544)="","",INDEX('Required State Input – PHYS'!I$12:I$2011,$AD1544)))</f>
        <v/>
      </c>
      <c r="J1544" s="102" t="str">
        <f>IF($AB1544="","",IF(INDEX('Required State Input – PHYS'!J$12:J$2011,$AD1544)="","",INDEX('Required State Input – PHYS'!J$12:J$2011,$AD1544)))</f>
        <v/>
      </c>
      <c r="K1544" s="77" t="str">
        <f>IF($AB1544="","",IF(INDEX('Required State Input – PHYS'!K$12:K$2011,$AD1544)="","",INDEX('Required State Input – PHYS'!K$12:K$2011,$AD1544)))</f>
        <v/>
      </c>
      <c r="L1544" s="78" t="str">
        <f>IF($AB1544="","",IF(INDEX('Required State Input – PHYS'!L$12:L$2011,$AD1544)="","",INDEX('Required State Input – PHYS'!L$12:L$2011,$AD1544)))</f>
        <v/>
      </c>
      <c r="M1544" s="79" t="str">
        <f>IF($AB1544="","",IF(INDEX('Required State Input – PHYS'!M$12:M$2011,$AD1544)="","",ROUND(INDEX('Required State Input – PHYS'!M$12:M$2011,$AD1544),2)))</f>
        <v/>
      </c>
      <c r="N1544" s="80" t="str">
        <f>IF($AB1544="","",IF(INDEX('Required State Input – PHYS'!N$12:N$2011,$AD1544)="","",ROUND(INDEX('Required State Input – PHYS'!N$12:N$2011,$AD1544),4)))</f>
        <v/>
      </c>
      <c r="O1544" s="77" t="str">
        <f>IF($AB1544="","",IF(INDEX('Required State Input – PHYS'!O$12:O$2011,$AD1544)="","",INDEX('Required State Input – PHYS'!O$12:O$2011,$AD1544)))</f>
        <v/>
      </c>
      <c r="P1544" s="78" t="str">
        <f>IF($AB1544="","",IF(INDEX('Required State Input – PHYS'!P$12:P$2011,$AD1544)="","",INDEX('Required State Input – PHYS'!P$12:P$2011,$AD1544)))</f>
        <v/>
      </c>
      <c r="Q1544" s="79" t="str">
        <f>IF($AB1544="","",IF(INDEX('Required State Input – PHYS'!Q$12:Q$2011,$AD1544)="","",ROUND(INDEX('Required State Input – PHYS'!Q$12:Q$2011,$AD1544),2)))</f>
        <v/>
      </c>
      <c r="R1544" s="82" t="str">
        <f>IF($AB1544="","",IF(INDEX('Required State Input – PHYS'!R$12:R$2011,$AD1544)="","",INDEX('Required State Input – PHYS'!R$12:R$2011,$AD1544)))</f>
        <v/>
      </c>
      <c r="S1544" s="77" t="str">
        <f>IF($AB1544="","",IF(INDEX('Required State Input – PHYS'!S$12:S$2011,$AD1544)="","",INDEX('Required State Input – PHYS'!S$12:S$2011,$AD1544)))</f>
        <v/>
      </c>
      <c r="T1544" s="78" t="str">
        <f>IF($AB1544="","",IF(INDEX('Required State Input – PHYS'!T$12:T$2011,$AD1544)="","",INDEX('Required State Input – PHYS'!T$12:T$2011,$AD1544)))</f>
        <v/>
      </c>
      <c r="U1544" s="89" t="str">
        <f>IF($AB1544="","",IF(INDEX('Required State Input – PHYS'!U$12:U$2011,$AD1544)="","",ROUND(INDEX('Required State Input – PHYS'!U$12:U$2011,$AD1544),2)))</f>
        <v/>
      </c>
      <c r="V1544" s="107" t="str">
        <f>IF($AB1544="","",IF(INDEX('Required State Input – PHYS'!V$12:V$2011,$AD1544)="","",ROUND(INDEX('Required State Input – PHYS'!V$12:V$2011,$AD1544),2)))</f>
        <v/>
      </c>
      <c r="W1544" s="108" t="str">
        <f t="shared" si="69"/>
        <v/>
      </c>
      <c r="AB1544" s="42" t="str">
        <f t="shared" si="70"/>
        <v/>
      </c>
      <c r="AC1544" s="42" t="str">
        <f t="shared" si="71"/>
        <v/>
      </c>
      <c r="AD1544" s="42" t="str">
        <f>IF(AB1544="","",MATCH(AC1544,'Required State Input – PHYS'!$AK$12:$AK$2011,FALSE))</f>
        <v/>
      </c>
    </row>
    <row r="1545" spans="1:30" x14ac:dyDescent="0.25">
      <c r="A1545" s="110" t="s">
        <v>202</v>
      </c>
      <c r="B1545" s="99" t="str">
        <f>IF($AB1545="","",IF(INDEX('Required State Input – PHYS'!B$12:B$2011,$AD1545)="","",INDEX('Required State Input – PHYS'!B$12:B$2011,$AD1545)))</f>
        <v/>
      </c>
      <c r="C1545" s="67" t="str">
        <f>IF($AB1545="","",IF(INDEX('Required State Input – PHYS'!C$12:C$2011,$AD1545)="","",INDEX('Required State Input – PHYS'!C$12:C$2011,$AD1545)))</f>
        <v/>
      </c>
      <c r="D1545" s="100" t="str">
        <f>IF($AB1545="","",IF(INDEX('Required State Input – PHYS'!D$12:D$2011,$AD1545)="","",INDEX('Required State Input – PHYS'!D$12:D$2011,$AD1545)))</f>
        <v/>
      </c>
      <c r="E1545" s="101" t="str">
        <f>IF($AB1545="","",IF(INDEX('Required State Input – PHYS'!E$12:E$2011,$AD1545)="","",INDEX('Required State Input – PHYS'!E$12:E$2011,$AD1545)))</f>
        <v/>
      </c>
      <c r="F1545" s="99" t="str">
        <f>IF($AB1545="","",IF(INDEX('Required State Input – PHYS'!F$12:F$2011,$AD1545)="","",INDEX('Required State Input – PHYS'!F$12:F$2011,$AD1545)))</f>
        <v/>
      </c>
      <c r="G1545" s="100" t="str">
        <f>IF($AB1545="","",IF(INDEX('Required State Input – PHYS'!G$12:G$2011,$AD1545)="","",INDEX('Required State Input – PHYS'!G$12:G$2011,$AD1545)))</f>
        <v/>
      </c>
      <c r="H1545" s="100" t="str">
        <f>IF($AB1545="","",IF(INDEX('Required State Input – PHYS'!H$12:H$2011,$AD1545)="","",INDEX('Required State Input – PHYS'!H$12:H$2011,$AD1545)))</f>
        <v/>
      </c>
      <c r="I1545" s="100" t="str">
        <f>IF($AB1545="","",IF(INDEX('Required State Input – PHYS'!I$12:I$2011,$AD1545)="","",INDEX('Required State Input – PHYS'!I$12:I$2011,$AD1545)))</f>
        <v/>
      </c>
      <c r="J1545" s="102" t="str">
        <f>IF($AB1545="","",IF(INDEX('Required State Input – PHYS'!J$12:J$2011,$AD1545)="","",INDEX('Required State Input – PHYS'!J$12:J$2011,$AD1545)))</f>
        <v/>
      </c>
      <c r="K1545" s="77" t="str">
        <f>IF($AB1545="","",IF(INDEX('Required State Input – PHYS'!K$12:K$2011,$AD1545)="","",INDEX('Required State Input – PHYS'!K$12:K$2011,$AD1545)))</f>
        <v/>
      </c>
      <c r="L1545" s="78" t="str">
        <f>IF($AB1545="","",IF(INDEX('Required State Input – PHYS'!L$12:L$2011,$AD1545)="","",INDEX('Required State Input – PHYS'!L$12:L$2011,$AD1545)))</f>
        <v/>
      </c>
      <c r="M1545" s="79" t="str">
        <f>IF($AB1545="","",IF(INDEX('Required State Input – PHYS'!M$12:M$2011,$AD1545)="","",ROUND(INDEX('Required State Input – PHYS'!M$12:M$2011,$AD1545),2)))</f>
        <v/>
      </c>
      <c r="N1545" s="80" t="str">
        <f>IF($AB1545="","",IF(INDEX('Required State Input – PHYS'!N$12:N$2011,$AD1545)="","",ROUND(INDEX('Required State Input – PHYS'!N$12:N$2011,$AD1545),4)))</f>
        <v/>
      </c>
      <c r="O1545" s="77" t="str">
        <f>IF($AB1545="","",IF(INDEX('Required State Input – PHYS'!O$12:O$2011,$AD1545)="","",INDEX('Required State Input – PHYS'!O$12:O$2011,$AD1545)))</f>
        <v/>
      </c>
      <c r="P1545" s="78" t="str">
        <f>IF($AB1545="","",IF(INDEX('Required State Input – PHYS'!P$12:P$2011,$AD1545)="","",INDEX('Required State Input – PHYS'!P$12:P$2011,$AD1545)))</f>
        <v/>
      </c>
      <c r="Q1545" s="79" t="str">
        <f>IF($AB1545="","",IF(INDEX('Required State Input – PHYS'!Q$12:Q$2011,$AD1545)="","",ROUND(INDEX('Required State Input – PHYS'!Q$12:Q$2011,$AD1545),2)))</f>
        <v/>
      </c>
      <c r="R1545" s="82" t="str">
        <f>IF($AB1545="","",IF(INDEX('Required State Input – PHYS'!R$12:R$2011,$AD1545)="","",INDEX('Required State Input – PHYS'!R$12:R$2011,$AD1545)))</f>
        <v/>
      </c>
      <c r="S1545" s="77" t="str">
        <f>IF($AB1545="","",IF(INDEX('Required State Input – PHYS'!S$12:S$2011,$AD1545)="","",INDEX('Required State Input – PHYS'!S$12:S$2011,$AD1545)))</f>
        <v/>
      </c>
      <c r="T1545" s="78" t="str">
        <f>IF($AB1545="","",IF(INDEX('Required State Input – PHYS'!T$12:T$2011,$AD1545)="","",INDEX('Required State Input – PHYS'!T$12:T$2011,$AD1545)))</f>
        <v/>
      </c>
      <c r="U1545" s="89" t="str">
        <f>IF($AB1545="","",IF(INDEX('Required State Input – PHYS'!U$12:U$2011,$AD1545)="","",ROUND(INDEX('Required State Input – PHYS'!U$12:U$2011,$AD1545),2)))</f>
        <v/>
      </c>
      <c r="V1545" s="107" t="str">
        <f>IF($AB1545="","",IF(INDEX('Required State Input – PHYS'!V$12:V$2011,$AD1545)="","",ROUND(INDEX('Required State Input – PHYS'!V$12:V$2011,$AD1545),2)))</f>
        <v/>
      </c>
      <c r="W1545" s="108" t="str">
        <f t="shared" si="69"/>
        <v/>
      </c>
      <c r="AB1545" s="42" t="str">
        <f t="shared" si="70"/>
        <v/>
      </c>
      <c r="AC1545" s="42" t="str">
        <f t="shared" si="71"/>
        <v/>
      </c>
      <c r="AD1545" s="42" t="str">
        <f>IF(AB1545="","",MATCH(AC1545,'Required State Input – PHYS'!$AK$12:$AK$2011,FALSE))</f>
        <v/>
      </c>
    </row>
    <row r="1546" spans="1:30" x14ac:dyDescent="0.25">
      <c r="A1546" s="110" t="s">
        <v>202</v>
      </c>
      <c r="B1546" s="99" t="str">
        <f>IF($AB1546="","",IF(INDEX('Required State Input – PHYS'!B$12:B$2011,$AD1546)="","",INDEX('Required State Input – PHYS'!B$12:B$2011,$AD1546)))</f>
        <v/>
      </c>
      <c r="C1546" s="67" t="str">
        <f>IF($AB1546="","",IF(INDEX('Required State Input – PHYS'!C$12:C$2011,$AD1546)="","",INDEX('Required State Input – PHYS'!C$12:C$2011,$AD1546)))</f>
        <v/>
      </c>
      <c r="D1546" s="100" t="str">
        <f>IF($AB1546="","",IF(INDEX('Required State Input – PHYS'!D$12:D$2011,$AD1546)="","",INDEX('Required State Input – PHYS'!D$12:D$2011,$AD1546)))</f>
        <v/>
      </c>
      <c r="E1546" s="101" t="str">
        <f>IF($AB1546="","",IF(INDEX('Required State Input – PHYS'!E$12:E$2011,$AD1546)="","",INDEX('Required State Input – PHYS'!E$12:E$2011,$AD1546)))</f>
        <v/>
      </c>
      <c r="F1546" s="99" t="str">
        <f>IF($AB1546="","",IF(INDEX('Required State Input – PHYS'!F$12:F$2011,$AD1546)="","",INDEX('Required State Input – PHYS'!F$12:F$2011,$AD1546)))</f>
        <v/>
      </c>
      <c r="G1546" s="100" t="str">
        <f>IF($AB1546="","",IF(INDEX('Required State Input – PHYS'!G$12:G$2011,$AD1546)="","",INDEX('Required State Input – PHYS'!G$12:G$2011,$AD1546)))</f>
        <v/>
      </c>
      <c r="H1546" s="100" t="str">
        <f>IF($AB1546="","",IF(INDEX('Required State Input – PHYS'!H$12:H$2011,$AD1546)="","",INDEX('Required State Input – PHYS'!H$12:H$2011,$AD1546)))</f>
        <v/>
      </c>
      <c r="I1546" s="100" t="str">
        <f>IF($AB1546="","",IF(INDEX('Required State Input – PHYS'!I$12:I$2011,$AD1546)="","",INDEX('Required State Input – PHYS'!I$12:I$2011,$AD1546)))</f>
        <v/>
      </c>
      <c r="J1546" s="102" t="str">
        <f>IF($AB1546="","",IF(INDEX('Required State Input – PHYS'!J$12:J$2011,$AD1546)="","",INDEX('Required State Input – PHYS'!J$12:J$2011,$AD1546)))</f>
        <v/>
      </c>
      <c r="K1546" s="77" t="str">
        <f>IF($AB1546="","",IF(INDEX('Required State Input – PHYS'!K$12:K$2011,$AD1546)="","",INDEX('Required State Input – PHYS'!K$12:K$2011,$AD1546)))</f>
        <v/>
      </c>
      <c r="L1546" s="78" t="str">
        <f>IF($AB1546="","",IF(INDEX('Required State Input – PHYS'!L$12:L$2011,$AD1546)="","",INDEX('Required State Input – PHYS'!L$12:L$2011,$AD1546)))</f>
        <v/>
      </c>
      <c r="M1546" s="79" t="str">
        <f>IF($AB1546="","",IF(INDEX('Required State Input – PHYS'!M$12:M$2011,$AD1546)="","",ROUND(INDEX('Required State Input – PHYS'!M$12:M$2011,$AD1546),2)))</f>
        <v/>
      </c>
      <c r="N1546" s="80" t="str">
        <f>IF($AB1546="","",IF(INDEX('Required State Input – PHYS'!N$12:N$2011,$AD1546)="","",ROUND(INDEX('Required State Input – PHYS'!N$12:N$2011,$AD1546),4)))</f>
        <v/>
      </c>
      <c r="O1546" s="77" t="str">
        <f>IF($AB1546="","",IF(INDEX('Required State Input – PHYS'!O$12:O$2011,$AD1546)="","",INDEX('Required State Input – PHYS'!O$12:O$2011,$AD1546)))</f>
        <v/>
      </c>
      <c r="P1546" s="78" t="str">
        <f>IF($AB1546="","",IF(INDEX('Required State Input – PHYS'!P$12:P$2011,$AD1546)="","",INDEX('Required State Input – PHYS'!P$12:P$2011,$AD1546)))</f>
        <v/>
      </c>
      <c r="Q1546" s="79" t="str">
        <f>IF($AB1546="","",IF(INDEX('Required State Input – PHYS'!Q$12:Q$2011,$AD1546)="","",ROUND(INDEX('Required State Input – PHYS'!Q$12:Q$2011,$AD1546),2)))</f>
        <v/>
      </c>
      <c r="R1546" s="82" t="str">
        <f>IF($AB1546="","",IF(INDEX('Required State Input – PHYS'!R$12:R$2011,$AD1546)="","",INDEX('Required State Input – PHYS'!R$12:R$2011,$AD1546)))</f>
        <v/>
      </c>
      <c r="S1546" s="77" t="str">
        <f>IF($AB1546="","",IF(INDEX('Required State Input – PHYS'!S$12:S$2011,$AD1546)="","",INDEX('Required State Input – PHYS'!S$12:S$2011,$AD1546)))</f>
        <v/>
      </c>
      <c r="T1546" s="78" t="str">
        <f>IF($AB1546="","",IF(INDEX('Required State Input – PHYS'!T$12:T$2011,$AD1546)="","",INDEX('Required State Input – PHYS'!T$12:T$2011,$AD1546)))</f>
        <v/>
      </c>
      <c r="U1546" s="89" t="str">
        <f>IF($AB1546="","",IF(INDEX('Required State Input – PHYS'!U$12:U$2011,$AD1546)="","",ROUND(INDEX('Required State Input – PHYS'!U$12:U$2011,$AD1546),2)))</f>
        <v/>
      </c>
      <c r="V1546" s="107" t="str">
        <f>IF($AB1546="","",IF(INDEX('Required State Input – PHYS'!V$12:V$2011,$AD1546)="","",ROUND(INDEX('Required State Input – PHYS'!V$12:V$2011,$AD1546),2)))</f>
        <v/>
      </c>
      <c r="W1546" s="108" t="str">
        <f t="shared" si="69"/>
        <v/>
      </c>
      <c r="AB1546" s="42" t="str">
        <f t="shared" si="70"/>
        <v/>
      </c>
      <c r="AC1546" s="42" t="str">
        <f t="shared" si="71"/>
        <v/>
      </c>
      <c r="AD1546" s="42" t="str">
        <f>IF(AB1546="","",MATCH(AC1546,'Required State Input – PHYS'!$AK$12:$AK$2011,FALSE))</f>
        <v/>
      </c>
    </row>
    <row r="1547" spans="1:30" x14ac:dyDescent="0.25">
      <c r="A1547" s="110" t="s">
        <v>202</v>
      </c>
      <c r="B1547" s="99" t="str">
        <f>IF($AB1547="","",IF(INDEX('Required State Input – PHYS'!B$12:B$2011,$AD1547)="","",INDEX('Required State Input – PHYS'!B$12:B$2011,$AD1547)))</f>
        <v/>
      </c>
      <c r="C1547" s="67" t="str">
        <f>IF($AB1547="","",IF(INDEX('Required State Input – PHYS'!C$12:C$2011,$AD1547)="","",INDEX('Required State Input – PHYS'!C$12:C$2011,$AD1547)))</f>
        <v/>
      </c>
      <c r="D1547" s="100" t="str">
        <f>IF($AB1547="","",IF(INDEX('Required State Input – PHYS'!D$12:D$2011,$AD1547)="","",INDEX('Required State Input – PHYS'!D$12:D$2011,$AD1547)))</f>
        <v/>
      </c>
      <c r="E1547" s="101" t="str">
        <f>IF($AB1547="","",IF(INDEX('Required State Input – PHYS'!E$12:E$2011,$AD1547)="","",INDEX('Required State Input – PHYS'!E$12:E$2011,$AD1547)))</f>
        <v/>
      </c>
      <c r="F1547" s="99" t="str">
        <f>IF($AB1547="","",IF(INDEX('Required State Input – PHYS'!F$12:F$2011,$AD1547)="","",INDEX('Required State Input – PHYS'!F$12:F$2011,$AD1547)))</f>
        <v/>
      </c>
      <c r="G1547" s="100" t="str">
        <f>IF($AB1547="","",IF(INDEX('Required State Input – PHYS'!G$12:G$2011,$AD1547)="","",INDEX('Required State Input – PHYS'!G$12:G$2011,$AD1547)))</f>
        <v/>
      </c>
      <c r="H1547" s="100" t="str">
        <f>IF($AB1547="","",IF(INDEX('Required State Input – PHYS'!H$12:H$2011,$AD1547)="","",INDEX('Required State Input – PHYS'!H$12:H$2011,$AD1547)))</f>
        <v/>
      </c>
      <c r="I1547" s="100" t="str">
        <f>IF($AB1547="","",IF(INDEX('Required State Input – PHYS'!I$12:I$2011,$AD1547)="","",INDEX('Required State Input – PHYS'!I$12:I$2011,$AD1547)))</f>
        <v/>
      </c>
      <c r="J1547" s="102" t="str">
        <f>IF($AB1547="","",IF(INDEX('Required State Input – PHYS'!J$12:J$2011,$AD1547)="","",INDEX('Required State Input – PHYS'!J$12:J$2011,$AD1547)))</f>
        <v/>
      </c>
      <c r="K1547" s="77" t="str">
        <f>IF($AB1547="","",IF(INDEX('Required State Input – PHYS'!K$12:K$2011,$AD1547)="","",INDEX('Required State Input – PHYS'!K$12:K$2011,$AD1547)))</f>
        <v/>
      </c>
      <c r="L1547" s="78" t="str">
        <f>IF($AB1547="","",IF(INDEX('Required State Input – PHYS'!L$12:L$2011,$AD1547)="","",INDEX('Required State Input – PHYS'!L$12:L$2011,$AD1547)))</f>
        <v/>
      </c>
      <c r="M1547" s="79" t="str">
        <f>IF($AB1547="","",IF(INDEX('Required State Input – PHYS'!M$12:M$2011,$AD1547)="","",ROUND(INDEX('Required State Input – PHYS'!M$12:M$2011,$AD1547),2)))</f>
        <v/>
      </c>
      <c r="N1547" s="80" t="str">
        <f>IF($AB1547="","",IF(INDEX('Required State Input – PHYS'!N$12:N$2011,$AD1547)="","",ROUND(INDEX('Required State Input – PHYS'!N$12:N$2011,$AD1547),4)))</f>
        <v/>
      </c>
      <c r="O1547" s="77" t="str">
        <f>IF($AB1547="","",IF(INDEX('Required State Input – PHYS'!O$12:O$2011,$AD1547)="","",INDEX('Required State Input – PHYS'!O$12:O$2011,$AD1547)))</f>
        <v/>
      </c>
      <c r="P1547" s="78" t="str">
        <f>IF($AB1547="","",IF(INDEX('Required State Input – PHYS'!P$12:P$2011,$AD1547)="","",INDEX('Required State Input – PHYS'!P$12:P$2011,$AD1547)))</f>
        <v/>
      </c>
      <c r="Q1547" s="79" t="str">
        <f>IF($AB1547="","",IF(INDEX('Required State Input – PHYS'!Q$12:Q$2011,$AD1547)="","",ROUND(INDEX('Required State Input – PHYS'!Q$12:Q$2011,$AD1547),2)))</f>
        <v/>
      </c>
      <c r="R1547" s="82" t="str">
        <f>IF($AB1547="","",IF(INDEX('Required State Input – PHYS'!R$12:R$2011,$AD1547)="","",INDEX('Required State Input – PHYS'!R$12:R$2011,$AD1547)))</f>
        <v/>
      </c>
      <c r="S1547" s="77" t="str">
        <f>IF($AB1547="","",IF(INDEX('Required State Input – PHYS'!S$12:S$2011,$AD1547)="","",INDEX('Required State Input – PHYS'!S$12:S$2011,$AD1547)))</f>
        <v/>
      </c>
      <c r="T1547" s="78" t="str">
        <f>IF($AB1547="","",IF(INDEX('Required State Input – PHYS'!T$12:T$2011,$AD1547)="","",INDEX('Required State Input – PHYS'!T$12:T$2011,$AD1547)))</f>
        <v/>
      </c>
      <c r="U1547" s="89" t="str">
        <f>IF($AB1547="","",IF(INDEX('Required State Input – PHYS'!U$12:U$2011,$AD1547)="","",ROUND(INDEX('Required State Input – PHYS'!U$12:U$2011,$AD1547),2)))</f>
        <v/>
      </c>
      <c r="V1547" s="107" t="str">
        <f>IF($AB1547="","",IF(INDEX('Required State Input – PHYS'!V$12:V$2011,$AD1547)="","",ROUND(INDEX('Required State Input – PHYS'!V$12:V$2011,$AD1547),2)))</f>
        <v/>
      </c>
      <c r="W1547" s="108" t="str">
        <f t="shared" si="69"/>
        <v/>
      </c>
      <c r="AB1547" s="42" t="str">
        <f t="shared" si="70"/>
        <v/>
      </c>
      <c r="AC1547" s="42" t="str">
        <f t="shared" si="71"/>
        <v/>
      </c>
      <c r="AD1547" s="42" t="str">
        <f>IF(AB1547="","",MATCH(AC1547,'Required State Input – PHYS'!$AK$12:$AK$2011,FALSE))</f>
        <v/>
      </c>
    </row>
    <row r="1548" spans="1:30" x14ac:dyDescent="0.25">
      <c r="A1548" s="110" t="s">
        <v>202</v>
      </c>
      <c r="B1548" s="99" t="str">
        <f>IF($AB1548="","",IF(INDEX('Required State Input – PHYS'!B$12:B$2011,$AD1548)="","",INDEX('Required State Input – PHYS'!B$12:B$2011,$AD1548)))</f>
        <v/>
      </c>
      <c r="C1548" s="67" t="str">
        <f>IF($AB1548="","",IF(INDEX('Required State Input – PHYS'!C$12:C$2011,$AD1548)="","",INDEX('Required State Input – PHYS'!C$12:C$2011,$AD1548)))</f>
        <v/>
      </c>
      <c r="D1548" s="100" t="str">
        <f>IF($AB1548="","",IF(INDEX('Required State Input – PHYS'!D$12:D$2011,$AD1548)="","",INDEX('Required State Input – PHYS'!D$12:D$2011,$AD1548)))</f>
        <v/>
      </c>
      <c r="E1548" s="101" t="str">
        <f>IF($AB1548="","",IF(INDEX('Required State Input – PHYS'!E$12:E$2011,$AD1548)="","",INDEX('Required State Input – PHYS'!E$12:E$2011,$AD1548)))</f>
        <v/>
      </c>
      <c r="F1548" s="99" t="str">
        <f>IF($AB1548="","",IF(INDEX('Required State Input – PHYS'!F$12:F$2011,$AD1548)="","",INDEX('Required State Input – PHYS'!F$12:F$2011,$AD1548)))</f>
        <v/>
      </c>
      <c r="G1548" s="100" t="str">
        <f>IF($AB1548="","",IF(INDEX('Required State Input – PHYS'!G$12:G$2011,$AD1548)="","",INDEX('Required State Input – PHYS'!G$12:G$2011,$AD1548)))</f>
        <v/>
      </c>
      <c r="H1548" s="100" t="str">
        <f>IF($AB1548="","",IF(INDEX('Required State Input – PHYS'!H$12:H$2011,$AD1548)="","",INDEX('Required State Input – PHYS'!H$12:H$2011,$AD1548)))</f>
        <v/>
      </c>
      <c r="I1548" s="100" t="str">
        <f>IF($AB1548="","",IF(INDEX('Required State Input – PHYS'!I$12:I$2011,$AD1548)="","",INDEX('Required State Input – PHYS'!I$12:I$2011,$AD1548)))</f>
        <v/>
      </c>
      <c r="J1548" s="102" t="str">
        <f>IF($AB1548="","",IF(INDEX('Required State Input – PHYS'!J$12:J$2011,$AD1548)="","",INDEX('Required State Input – PHYS'!J$12:J$2011,$AD1548)))</f>
        <v/>
      </c>
      <c r="K1548" s="77" t="str">
        <f>IF($AB1548="","",IF(INDEX('Required State Input – PHYS'!K$12:K$2011,$AD1548)="","",INDEX('Required State Input – PHYS'!K$12:K$2011,$AD1548)))</f>
        <v/>
      </c>
      <c r="L1548" s="78" t="str">
        <f>IF($AB1548="","",IF(INDEX('Required State Input – PHYS'!L$12:L$2011,$AD1548)="","",INDEX('Required State Input – PHYS'!L$12:L$2011,$AD1548)))</f>
        <v/>
      </c>
      <c r="M1548" s="79" t="str">
        <f>IF($AB1548="","",IF(INDEX('Required State Input – PHYS'!M$12:M$2011,$AD1548)="","",ROUND(INDEX('Required State Input – PHYS'!M$12:M$2011,$AD1548),2)))</f>
        <v/>
      </c>
      <c r="N1548" s="80" t="str">
        <f>IF($AB1548="","",IF(INDEX('Required State Input – PHYS'!N$12:N$2011,$AD1548)="","",ROUND(INDEX('Required State Input – PHYS'!N$12:N$2011,$AD1548),4)))</f>
        <v/>
      </c>
      <c r="O1548" s="77" t="str">
        <f>IF($AB1548="","",IF(INDEX('Required State Input – PHYS'!O$12:O$2011,$AD1548)="","",INDEX('Required State Input – PHYS'!O$12:O$2011,$AD1548)))</f>
        <v/>
      </c>
      <c r="P1548" s="78" t="str">
        <f>IF($AB1548="","",IF(INDEX('Required State Input – PHYS'!P$12:P$2011,$AD1548)="","",INDEX('Required State Input – PHYS'!P$12:P$2011,$AD1548)))</f>
        <v/>
      </c>
      <c r="Q1548" s="79" t="str">
        <f>IF($AB1548="","",IF(INDEX('Required State Input – PHYS'!Q$12:Q$2011,$AD1548)="","",ROUND(INDEX('Required State Input – PHYS'!Q$12:Q$2011,$AD1548),2)))</f>
        <v/>
      </c>
      <c r="R1548" s="82" t="str">
        <f>IF($AB1548="","",IF(INDEX('Required State Input – PHYS'!R$12:R$2011,$AD1548)="","",INDEX('Required State Input – PHYS'!R$12:R$2011,$AD1548)))</f>
        <v/>
      </c>
      <c r="S1548" s="77" t="str">
        <f>IF($AB1548="","",IF(INDEX('Required State Input – PHYS'!S$12:S$2011,$AD1548)="","",INDEX('Required State Input – PHYS'!S$12:S$2011,$AD1548)))</f>
        <v/>
      </c>
      <c r="T1548" s="78" t="str">
        <f>IF($AB1548="","",IF(INDEX('Required State Input – PHYS'!T$12:T$2011,$AD1548)="","",INDEX('Required State Input – PHYS'!T$12:T$2011,$AD1548)))</f>
        <v/>
      </c>
      <c r="U1548" s="89" t="str">
        <f>IF($AB1548="","",IF(INDEX('Required State Input – PHYS'!U$12:U$2011,$AD1548)="","",ROUND(INDEX('Required State Input – PHYS'!U$12:U$2011,$AD1548),2)))</f>
        <v/>
      </c>
      <c r="V1548" s="107" t="str">
        <f>IF($AB1548="","",IF(INDEX('Required State Input – PHYS'!V$12:V$2011,$AD1548)="","",ROUND(INDEX('Required State Input – PHYS'!V$12:V$2011,$AD1548),2)))</f>
        <v/>
      </c>
      <c r="W1548" s="108" t="str">
        <f t="shared" si="69"/>
        <v/>
      </c>
      <c r="AB1548" s="42" t="str">
        <f t="shared" si="70"/>
        <v/>
      </c>
      <c r="AC1548" s="42" t="str">
        <f t="shared" si="71"/>
        <v/>
      </c>
      <c r="AD1548" s="42" t="str">
        <f>IF(AB1548="","",MATCH(AC1548,'Required State Input – PHYS'!$AK$12:$AK$2011,FALSE))</f>
        <v/>
      </c>
    </row>
    <row r="1549" spans="1:30" x14ac:dyDescent="0.25">
      <c r="A1549" s="110" t="s">
        <v>202</v>
      </c>
      <c r="B1549" s="99" t="str">
        <f>IF($AB1549="","",IF(INDEX('Required State Input – PHYS'!B$12:B$2011,$AD1549)="","",INDEX('Required State Input – PHYS'!B$12:B$2011,$AD1549)))</f>
        <v/>
      </c>
      <c r="C1549" s="67" t="str">
        <f>IF($AB1549="","",IF(INDEX('Required State Input – PHYS'!C$12:C$2011,$AD1549)="","",INDEX('Required State Input – PHYS'!C$12:C$2011,$AD1549)))</f>
        <v/>
      </c>
      <c r="D1549" s="100" t="str">
        <f>IF($AB1549="","",IF(INDEX('Required State Input – PHYS'!D$12:D$2011,$AD1549)="","",INDEX('Required State Input – PHYS'!D$12:D$2011,$AD1549)))</f>
        <v/>
      </c>
      <c r="E1549" s="101" t="str">
        <f>IF($AB1549="","",IF(INDEX('Required State Input – PHYS'!E$12:E$2011,$AD1549)="","",INDEX('Required State Input – PHYS'!E$12:E$2011,$AD1549)))</f>
        <v/>
      </c>
      <c r="F1549" s="99" t="str">
        <f>IF($AB1549="","",IF(INDEX('Required State Input – PHYS'!F$12:F$2011,$AD1549)="","",INDEX('Required State Input – PHYS'!F$12:F$2011,$AD1549)))</f>
        <v/>
      </c>
      <c r="G1549" s="100" t="str">
        <f>IF($AB1549="","",IF(INDEX('Required State Input – PHYS'!G$12:G$2011,$AD1549)="","",INDEX('Required State Input – PHYS'!G$12:G$2011,$AD1549)))</f>
        <v/>
      </c>
      <c r="H1549" s="100" t="str">
        <f>IF($AB1549="","",IF(INDEX('Required State Input – PHYS'!H$12:H$2011,$AD1549)="","",INDEX('Required State Input – PHYS'!H$12:H$2011,$AD1549)))</f>
        <v/>
      </c>
      <c r="I1549" s="100" t="str">
        <f>IF($AB1549="","",IF(INDEX('Required State Input – PHYS'!I$12:I$2011,$AD1549)="","",INDEX('Required State Input – PHYS'!I$12:I$2011,$AD1549)))</f>
        <v/>
      </c>
      <c r="J1549" s="102" t="str">
        <f>IF($AB1549="","",IF(INDEX('Required State Input – PHYS'!J$12:J$2011,$AD1549)="","",INDEX('Required State Input – PHYS'!J$12:J$2011,$AD1549)))</f>
        <v/>
      </c>
      <c r="K1549" s="77" t="str">
        <f>IF($AB1549="","",IF(INDEX('Required State Input – PHYS'!K$12:K$2011,$AD1549)="","",INDEX('Required State Input – PHYS'!K$12:K$2011,$AD1549)))</f>
        <v/>
      </c>
      <c r="L1549" s="78" t="str">
        <f>IF($AB1549="","",IF(INDEX('Required State Input – PHYS'!L$12:L$2011,$AD1549)="","",INDEX('Required State Input – PHYS'!L$12:L$2011,$AD1549)))</f>
        <v/>
      </c>
      <c r="M1549" s="79" t="str">
        <f>IF($AB1549="","",IF(INDEX('Required State Input – PHYS'!M$12:M$2011,$AD1549)="","",ROUND(INDEX('Required State Input – PHYS'!M$12:M$2011,$AD1549),2)))</f>
        <v/>
      </c>
      <c r="N1549" s="80" t="str">
        <f>IF($AB1549="","",IF(INDEX('Required State Input – PHYS'!N$12:N$2011,$AD1549)="","",ROUND(INDEX('Required State Input – PHYS'!N$12:N$2011,$AD1549),4)))</f>
        <v/>
      </c>
      <c r="O1549" s="77" t="str">
        <f>IF($AB1549="","",IF(INDEX('Required State Input – PHYS'!O$12:O$2011,$AD1549)="","",INDEX('Required State Input – PHYS'!O$12:O$2011,$AD1549)))</f>
        <v/>
      </c>
      <c r="P1549" s="78" t="str">
        <f>IF($AB1549="","",IF(INDEX('Required State Input – PHYS'!P$12:P$2011,$AD1549)="","",INDEX('Required State Input – PHYS'!P$12:P$2011,$AD1549)))</f>
        <v/>
      </c>
      <c r="Q1549" s="79" t="str">
        <f>IF($AB1549="","",IF(INDEX('Required State Input – PHYS'!Q$12:Q$2011,$AD1549)="","",ROUND(INDEX('Required State Input – PHYS'!Q$12:Q$2011,$AD1549),2)))</f>
        <v/>
      </c>
      <c r="R1549" s="82" t="str">
        <f>IF($AB1549="","",IF(INDEX('Required State Input – PHYS'!R$12:R$2011,$AD1549)="","",INDEX('Required State Input – PHYS'!R$12:R$2011,$AD1549)))</f>
        <v/>
      </c>
      <c r="S1549" s="77" t="str">
        <f>IF($AB1549="","",IF(INDEX('Required State Input – PHYS'!S$12:S$2011,$AD1549)="","",INDEX('Required State Input – PHYS'!S$12:S$2011,$AD1549)))</f>
        <v/>
      </c>
      <c r="T1549" s="78" t="str">
        <f>IF($AB1549="","",IF(INDEX('Required State Input – PHYS'!T$12:T$2011,$AD1549)="","",INDEX('Required State Input – PHYS'!T$12:T$2011,$AD1549)))</f>
        <v/>
      </c>
      <c r="U1549" s="89" t="str">
        <f>IF($AB1549="","",IF(INDEX('Required State Input – PHYS'!U$12:U$2011,$AD1549)="","",ROUND(INDEX('Required State Input – PHYS'!U$12:U$2011,$AD1549),2)))</f>
        <v/>
      </c>
      <c r="V1549" s="107" t="str">
        <f>IF($AB1549="","",IF(INDEX('Required State Input – PHYS'!V$12:V$2011,$AD1549)="","",ROUND(INDEX('Required State Input – PHYS'!V$12:V$2011,$AD1549),2)))</f>
        <v/>
      </c>
      <c r="W1549" s="108" t="str">
        <f t="shared" ref="W1549:W1612" si="72">IF($AB1549="","",ROUND(V1549-Q1549,2))</f>
        <v/>
      </c>
      <c r="AB1549" s="42" t="str">
        <f t="shared" ref="AB1549:AB1612" si="73">IF(AB1548&gt;=Physician_Count,"",AB1548+1)</f>
        <v/>
      </c>
      <c r="AC1549" s="42" t="str">
        <f t="shared" ref="AC1549:AC1612" si="74">IF(AB1549="","",CONCATENATE("Physician_",AB1549))</f>
        <v/>
      </c>
      <c r="AD1549" s="42" t="str">
        <f>IF(AB1549="","",MATCH(AC1549,'Required State Input – PHYS'!$AK$12:$AK$2011,FALSE))</f>
        <v/>
      </c>
    </row>
    <row r="1550" spans="1:30" x14ac:dyDescent="0.25">
      <c r="A1550" s="110" t="s">
        <v>202</v>
      </c>
      <c r="B1550" s="99" t="str">
        <f>IF($AB1550="","",IF(INDEX('Required State Input – PHYS'!B$12:B$2011,$AD1550)="","",INDEX('Required State Input – PHYS'!B$12:B$2011,$AD1550)))</f>
        <v/>
      </c>
      <c r="C1550" s="67" t="str">
        <f>IF($AB1550="","",IF(INDEX('Required State Input – PHYS'!C$12:C$2011,$AD1550)="","",INDEX('Required State Input – PHYS'!C$12:C$2011,$AD1550)))</f>
        <v/>
      </c>
      <c r="D1550" s="100" t="str">
        <f>IF($AB1550="","",IF(INDEX('Required State Input – PHYS'!D$12:D$2011,$AD1550)="","",INDEX('Required State Input – PHYS'!D$12:D$2011,$AD1550)))</f>
        <v/>
      </c>
      <c r="E1550" s="101" t="str">
        <f>IF($AB1550="","",IF(INDEX('Required State Input – PHYS'!E$12:E$2011,$AD1550)="","",INDEX('Required State Input – PHYS'!E$12:E$2011,$AD1550)))</f>
        <v/>
      </c>
      <c r="F1550" s="99" t="str">
        <f>IF($AB1550="","",IF(INDEX('Required State Input – PHYS'!F$12:F$2011,$AD1550)="","",INDEX('Required State Input – PHYS'!F$12:F$2011,$AD1550)))</f>
        <v/>
      </c>
      <c r="G1550" s="100" t="str">
        <f>IF($AB1550="","",IF(INDEX('Required State Input – PHYS'!G$12:G$2011,$AD1550)="","",INDEX('Required State Input – PHYS'!G$12:G$2011,$AD1550)))</f>
        <v/>
      </c>
      <c r="H1550" s="100" t="str">
        <f>IF($AB1550="","",IF(INDEX('Required State Input – PHYS'!H$12:H$2011,$AD1550)="","",INDEX('Required State Input – PHYS'!H$12:H$2011,$AD1550)))</f>
        <v/>
      </c>
      <c r="I1550" s="100" t="str">
        <f>IF($AB1550="","",IF(INDEX('Required State Input – PHYS'!I$12:I$2011,$AD1550)="","",INDEX('Required State Input – PHYS'!I$12:I$2011,$AD1550)))</f>
        <v/>
      </c>
      <c r="J1550" s="102" t="str">
        <f>IF($AB1550="","",IF(INDEX('Required State Input – PHYS'!J$12:J$2011,$AD1550)="","",INDEX('Required State Input – PHYS'!J$12:J$2011,$AD1550)))</f>
        <v/>
      </c>
      <c r="K1550" s="77" t="str">
        <f>IF($AB1550="","",IF(INDEX('Required State Input – PHYS'!K$12:K$2011,$AD1550)="","",INDEX('Required State Input – PHYS'!K$12:K$2011,$AD1550)))</f>
        <v/>
      </c>
      <c r="L1550" s="78" t="str">
        <f>IF($AB1550="","",IF(INDEX('Required State Input – PHYS'!L$12:L$2011,$AD1550)="","",INDEX('Required State Input – PHYS'!L$12:L$2011,$AD1550)))</f>
        <v/>
      </c>
      <c r="M1550" s="79" t="str">
        <f>IF($AB1550="","",IF(INDEX('Required State Input – PHYS'!M$12:M$2011,$AD1550)="","",ROUND(INDEX('Required State Input – PHYS'!M$12:M$2011,$AD1550),2)))</f>
        <v/>
      </c>
      <c r="N1550" s="80" t="str">
        <f>IF($AB1550="","",IF(INDEX('Required State Input – PHYS'!N$12:N$2011,$AD1550)="","",ROUND(INDEX('Required State Input – PHYS'!N$12:N$2011,$AD1550),4)))</f>
        <v/>
      </c>
      <c r="O1550" s="77" t="str">
        <f>IF($AB1550="","",IF(INDEX('Required State Input – PHYS'!O$12:O$2011,$AD1550)="","",INDEX('Required State Input – PHYS'!O$12:O$2011,$AD1550)))</f>
        <v/>
      </c>
      <c r="P1550" s="78" t="str">
        <f>IF($AB1550="","",IF(INDEX('Required State Input – PHYS'!P$12:P$2011,$AD1550)="","",INDEX('Required State Input – PHYS'!P$12:P$2011,$AD1550)))</f>
        <v/>
      </c>
      <c r="Q1550" s="79" t="str">
        <f>IF($AB1550="","",IF(INDEX('Required State Input – PHYS'!Q$12:Q$2011,$AD1550)="","",ROUND(INDEX('Required State Input – PHYS'!Q$12:Q$2011,$AD1550),2)))</f>
        <v/>
      </c>
      <c r="R1550" s="82" t="str">
        <f>IF($AB1550="","",IF(INDEX('Required State Input – PHYS'!R$12:R$2011,$AD1550)="","",INDEX('Required State Input – PHYS'!R$12:R$2011,$AD1550)))</f>
        <v/>
      </c>
      <c r="S1550" s="77" t="str">
        <f>IF($AB1550="","",IF(INDEX('Required State Input – PHYS'!S$12:S$2011,$AD1550)="","",INDEX('Required State Input – PHYS'!S$12:S$2011,$AD1550)))</f>
        <v/>
      </c>
      <c r="T1550" s="78" t="str">
        <f>IF($AB1550="","",IF(INDEX('Required State Input – PHYS'!T$12:T$2011,$AD1550)="","",INDEX('Required State Input – PHYS'!T$12:T$2011,$AD1550)))</f>
        <v/>
      </c>
      <c r="U1550" s="89" t="str">
        <f>IF($AB1550="","",IF(INDEX('Required State Input – PHYS'!U$12:U$2011,$AD1550)="","",ROUND(INDEX('Required State Input – PHYS'!U$12:U$2011,$AD1550),2)))</f>
        <v/>
      </c>
      <c r="V1550" s="107" t="str">
        <f>IF($AB1550="","",IF(INDEX('Required State Input – PHYS'!V$12:V$2011,$AD1550)="","",ROUND(INDEX('Required State Input – PHYS'!V$12:V$2011,$AD1550),2)))</f>
        <v/>
      </c>
      <c r="W1550" s="108" t="str">
        <f t="shared" si="72"/>
        <v/>
      </c>
      <c r="AB1550" s="42" t="str">
        <f t="shared" si="73"/>
        <v/>
      </c>
      <c r="AC1550" s="42" t="str">
        <f t="shared" si="74"/>
        <v/>
      </c>
      <c r="AD1550" s="42" t="str">
        <f>IF(AB1550="","",MATCH(AC1550,'Required State Input – PHYS'!$AK$12:$AK$2011,FALSE))</f>
        <v/>
      </c>
    </row>
    <row r="1551" spans="1:30" x14ac:dyDescent="0.25">
      <c r="A1551" s="110" t="s">
        <v>202</v>
      </c>
      <c r="B1551" s="99" t="str">
        <f>IF($AB1551="","",IF(INDEX('Required State Input – PHYS'!B$12:B$2011,$AD1551)="","",INDEX('Required State Input – PHYS'!B$12:B$2011,$AD1551)))</f>
        <v/>
      </c>
      <c r="C1551" s="67" t="str">
        <f>IF($AB1551="","",IF(INDEX('Required State Input – PHYS'!C$12:C$2011,$AD1551)="","",INDEX('Required State Input – PHYS'!C$12:C$2011,$AD1551)))</f>
        <v/>
      </c>
      <c r="D1551" s="100" t="str">
        <f>IF($AB1551="","",IF(INDEX('Required State Input – PHYS'!D$12:D$2011,$AD1551)="","",INDEX('Required State Input – PHYS'!D$12:D$2011,$AD1551)))</f>
        <v/>
      </c>
      <c r="E1551" s="101" t="str">
        <f>IF($AB1551="","",IF(INDEX('Required State Input – PHYS'!E$12:E$2011,$AD1551)="","",INDEX('Required State Input – PHYS'!E$12:E$2011,$AD1551)))</f>
        <v/>
      </c>
      <c r="F1551" s="99" t="str">
        <f>IF($AB1551="","",IF(INDEX('Required State Input – PHYS'!F$12:F$2011,$AD1551)="","",INDEX('Required State Input – PHYS'!F$12:F$2011,$AD1551)))</f>
        <v/>
      </c>
      <c r="G1551" s="100" t="str">
        <f>IF($AB1551="","",IF(INDEX('Required State Input – PHYS'!G$12:G$2011,$AD1551)="","",INDEX('Required State Input – PHYS'!G$12:G$2011,$AD1551)))</f>
        <v/>
      </c>
      <c r="H1551" s="100" t="str">
        <f>IF($AB1551="","",IF(INDEX('Required State Input – PHYS'!H$12:H$2011,$AD1551)="","",INDEX('Required State Input – PHYS'!H$12:H$2011,$AD1551)))</f>
        <v/>
      </c>
      <c r="I1551" s="100" t="str">
        <f>IF($AB1551="","",IF(INDEX('Required State Input – PHYS'!I$12:I$2011,$AD1551)="","",INDEX('Required State Input – PHYS'!I$12:I$2011,$AD1551)))</f>
        <v/>
      </c>
      <c r="J1551" s="102" t="str">
        <f>IF($AB1551="","",IF(INDEX('Required State Input – PHYS'!J$12:J$2011,$AD1551)="","",INDEX('Required State Input – PHYS'!J$12:J$2011,$AD1551)))</f>
        <v/>
      </c>
      <c r="K1551" s="77" t="str">
        <f>IF($AB1551="","",IF(INDEX('Required State Input – PHYS'!K$12:K$2011,$AD1551)="","",INDEX('Required State Input – PHYS'!K$12:K$2011,$AD1551)))</f>
        <v/>
      </c>
      <c r="L1551" s="78" t="str">
        <f>IF($AB1551="","",IF(INDEX('Required State Input – PHYS'!L$12:L$2011,$AD1551)="","",INDEX('Required State Input – PHYS'!L$12:L$2011,$AD1551)))</f>
        <v/>
      </c>
      <c r="M1551" s="79" t="str">
        <f>IF($AB1551="","",IF(INDEX('Required State Input – PHYS'!M$12:M$2011,$AD1551)="","",ROUND(INDEX('Required State Input – PHYS'!M$12:M$2011,$AD1551),2)))</f>
        <v/>
      </c>
      <c r="N1551" s="80" t="str">
        <f>IF($AB1551="","",IF(INDEX('Required State Input – PHYS'!N$12:N$2011,$AD1551)="","",ROUND(INDEX('Required State Input – PHYS'!N$12:N$2011,$AD1551),4)))</f>
        <v/>
      </c>
      <c r="O1551" s="77" t="str">
        <f>IF($AB1551="","",IF(INDEX('Required State Input – PHYS'!O$12:O$2011,$AD1551)="","",INDEX('Required State Input – PHYS'!O$12:O$2011,$AD1551)))</f>
        <v/>
      </c>
      <c r="P1551" s="78" t="str">
        <f>IF($AB1551="","",IF(INDEX('Required State Input – PHYS'!P$12:P$2011,$AD1551)="","",INDEX('Required State Input – PHYS'!P$12:P$2011,$AD1551)))</f>
        <v/>
      </c>
      <c r="Q1551" s="79" t="str">
        <f>IF($AB1551="","",IF(INDEX('Required State Input – PHYS'!Q$12:Q$2011,$AD1551)="","",ROUND(INDEX('Required State Input – PHYS'!Q$12:Q$2011,$AD1551),2)))</f>
        <v/>
      </c>
      <c r="R1551" s="82" t="str">
        <f>IF($AB1551="","",IF(INDEX('Required State Input – PHYS'!R$12:R$2011,$AD1551)="","",INDEX('Required State Input – PHYS'!R$12:R$2011,$AD1551)))</f>
        <v/>
      </c>
      <c r="S1551" s="77" t="str">
        <f>IF($AB1551="","",IF(INDEX('Required State Input – PHYS'!S$12:S$2011,$AD1551)="","",INDEX('Required State Input – PHYS'!S$12:S$2011,$AD1551)))</f>
        <v/>
      </c>
      <c r="T1551" s="78" t="str">
        <f>IF($AB1551="","",IF(INDEX('Required State Input – PHYS'!T$12:T$2011,$AD1551)="","",INDEX('Required State Input – PHYS'!T$12:T$2011,$AD1551)))</f>
        <v/>
      </c>
      <c r="U1551" s="89" t="str">
        <f>IF($AB1551="","",IF(INDEX('Required State Input – PHYS'!U$12:U$2011,$AD1551)="","",ROUND(INDEX('Required State Input – PHYS'!U$12:U$2011,$AD1551),2)))</f>
        <v/>
      </c>
      <c r="V1551" s="107" t="str">
        <f>IF($AB1551="","",IF(INDEX('Required State Input – PHYS'!V$12:V$2011,$AD1551)="","",ROUND(INDEX('Required State Input – PHYS'!V$12:V$2011,$AD1551),2)))</f>
        <v/>
      </c>
      <c r="W1551" s="108" t="str">
        <f t="shared" si="72"/>
        <v/>
      </c>
      <c r="AB1551" s="42" t="str">
        <f t="shared" si="73"/>
        <v/>
      </c>
      <c r="AC1551" s="42" t="str">
        <f t="shared" si="74"/>
        <v/>
      </c>
      <c r="AD1551" s="42" t="str">
        <f>IF(AB1551="","",MATCH(AC1551,'Required State Input – PHYS'!$AK$12:$AK$2011,FALSE))</f>
        <v/>
      </c>
    </row>
    <row r="1552" spans="1:30" x14ac:dyDescent="0.25">
      <c r="A1552" s="110" t="s">
        <v>202</v>
      </c>
      <c r="B1552" s="99" t="str">
        <f>IF($AB1552="","",IF(INDEX('Required State Input – PHYS'!B$12:B$2011,$AD1552)="","",INDEX('Required State Input – PHYS'!B$12:B$2011,$AD1552)))</f>
        <v/>
      </c>
      <c r="C1552" s="67" t="str">
        <f>IF($AB1552="","",IF(INDEX('Required State Input – PHYS'!C$12:C$2011,$AD1552)="","",INDEX('Required State Input – PHYS'!C$12:C$2011,$AD1552)))</f>
        <v/>
      </c>
      <c r="D1552" s="100" t="str">
        <f>IF($AB1552="","",IF(INDEX('Required State Input – PHYS'!D$12:D$2011,$AD1552)="","",INDEX('Required State Input – PHYS'!D$12:D$2011,$AD1552)))</f>
        <v/>
      </c>
      <c r="E1552" s="101" t="str">
        <f>IF($AB1552="","",IF(INDEX('Required State Input – PHYS'!E$12:E$2011,$AD1552)="","",INDEX('Required State Input – PHYS'!E$12:E$2011,$AD1552)))</f>
        <v/>
      </c>
      <c r="F1552" s="99" t="str">
        <f>IF($AB1552="","",IF(INDEX('Required State Input – PHYS'!F$12:F$2011,$AD1552)="","",INDEX('Required State Input – PHYS'!F$12:F$2011,$AD1552)))</f>
        <v/>
      </c>
      <c r="G1552" s="100" t="str">
        <f>IF($AB1552="","",IF(INDEX('Required State Input – PHYS'!G$12:G$2011,$AD1552)="","",INDEX('Required State Input – PHYS'!G$12:G$2011,$AD1552)))</f>
        <v/>
      </c>
      <c r="H1552" s="100" t="str">
        <f>IF($AB1552="","",IF(INDEX('Required State Input – PHYS'!H$12:H$2011,$AD1552)="","",INDEX('Required State Input – PHYS'!H$12:H$2011,$AD1552)))</f>
        <v/>
      </c>
      <c r="I1552" s="100" t="str">
        <f>IF($AB1552="","",IF(INDEX('Required State Input – PHYS'!I$12:I$2011,$AD1552)="","",INDEX('Required State Input – PHYS'!I$12:I$2011,$AD1552)))</f>
        <v/>
      </c>
      <c r="J1552" s="102" t="str">
        <f>IF($AB1552="","",IF(INDEX('Required State Input – PHYS'!J$12:J$2011,$AD1552)="","",INDEX('Required State Input – PHYS'!J$12:J$2011,$AD1552)))</f>
        <v/>
      </c>
      <c r="K1552" s="77" t="str">
        <f>IF($AB1552="","",IF(INDEX('Required State Input – PHYS'!K$12:K$2011,$AD1552)="","",INDEX('Required State Input – PHYS'!K$12:K$2011,$AD1552)))</f>
        <v/>
      </c>
      <c r="L1552" s="78" t="str">
        <f>IF($AB1552="","",IF(INDEX('Required State Input – PHYS'!L$12:L$2011,$AD1552)="","",INDEX('Required State Input – PHYS'!L$12:L$2011,$AD1552)))</f>
        <v/>
      </c>
      <c r="M1552" s="79" t="str">
        <f>IF($AB1552="","",IF(INDEX('Required State Input – PHYS'!M$12:M$2011,$AD1552)="","",ROUND(INDEX('Required State Input – PHYS'!M$12:M$2011,$AD1552),2)))</f>
        <v/>
      </c>
      <c r="N1552" s="80" t="str">
        <f>IF($AB1552="","",IF(INDEX('Required State Input – PHYS'!N$12:N$2011,$AD1552)="","",ROUND(INDEX('Required State Input – PHYS'!N$12:N$2011,$AD1552),4)))</f>
        <v/>
      </c>
      <c r="O1552" s="77" t="str">
        <f>IF($AB1552="","",IF(INDEX('Required State Input – PHYS'!O$12:O$2011,$AD1552)="","",INDEX('Required State Input – PHYS'!O$12:O$2011,$AD1552)))</f>
        <v/>
      </c>
      <c r="P1552" s="78" t="str">
        <f>IF($AB1552="","",IF(INDEX('Required State Input – PHYS'!P$12:P$2011,$AD1552)="","",INDEX('Required State Input – PHYS'!P$12:P$2011,$AD1552)))</f>
        <v/>
      </c>
      <c r="Q1552" s="79" t="str">
        <f>IF($AB1552="","",IF(INDEX('Required State Input – PHYS'!Q$12:Q$2011,$AD1552)="","",ROUND(INDEX('Required State Input – PHYS'!Q$12:Q$2011,$AD1552),2)))</f>
        <v/>
      </c>
      <c r="R1552" s="82" t="str">
        <f>IF($AB1552="","",IF(INDEX('Required State Input – PHYS'!R$12:R$2011,$AD1552)="","",INDEX('Required State Input – PHYS'!R$12:R$2011,$AD1552)))</f>
        <v/>
      </c>
      <c r="S1552" s="77" t="str">
        <f>IF($AB1552="","",IF(INDEX('Required State Input – PHYS'!S$12:S$2011,$AD1552)="","",INDEX('Required State Input – PHYS'!S$12:S$2011,$AD1552)))</f>
        <v/>
      </c>
      <c r="T1552" s="78" t="str">
        <f>IF($AB1552="","",IF(INDEX('Required State Input – PHYS'!T$12:T$2011,$AD1552)="","",INDEX('Required State Input – PHYS'!T$12:T$2011,$AD1552)))</f>
        <v/>
      </c>
      <c r="U1552" s="89" t="str">
        <f>IF($AB1552="","",IF(INDEX('Required State Input – PHYS'!U$12:U$2011,$AD1552)="","",ROUND(INDEX('Required State Input – PHYS'!U$12:U$2011,$AD1552),2)))</f>
        <v/>
      </c>
      <c r="V1552" s="107" t="str">
        <f>IF($AB1552="","",IF(INDEX('Required State Input – PHYS'!V$12:V$2011,$AD1552)="","",ROUND(INDEX('Required State Input – PHYS'!V$12:V$2011,$AD1552),2)))</f>
        <v/>
      </c>
      <c r="W1552" s="108" t="str">
        <f t="shared" si="72"/>
        <v/>
      </c>
      <c r="AB1552" s="42" t="str">
        <f t="shared" si="73"/>
        <v/>
      </c>
      <c r="AC1552" s="42" t="str">
        <f t="shared" si="74"/>
        <v/>
      </c>
      <c r="AD1552" s="42" t="str">
        <f>IF(AB1552="","",MATCH(AC1552,'Required State Input – PHYS'!$AK$12:$AK$2011,FALSE))</f>
        <v/>
      </c>
    </row>
    <row r="1553" spans="1:30" x14ac:dyDescent="0.25">
      <c r="A1553" s="110" t="s">
        <v>202</v>
      </c>
      <c r="B1553" s="99" t="str">
        <f>IF($AB1553="","",IF(INDEX('Required State Input – PHYS'!B$12:B$2011,$AD1553)="","",INDEX('Required State Input – PHYS'!B$12:B$2011,$AD1553)))</f>
        <v/>
      </c>
      <c r="C1553" s="67" t="str">
        <f>IF($AB1553="","",IF(INDEX('Required State Input – PHYS'!C$12:C$2011,$AD1553)="","",INDEX('Required State Input – PHYS'!C$12:C$2011,$AD1553)))</f>
        <v/>
      </c>
      <c r="D1553" s="100" t="str">
        <f>IF($AB1553="","",IF(INDEX('Required State Input – PHYS'!D$12:D$2011,$AD1553)="","",INDEX('Required State Input – PHYS'!D$12:D$2011,$AD1553)))</f>
        <v/>
      </c>
      <c r="E1553" s="101" t="str">
        <f>IF($AB1553="","",IF(INDEX('Required State Input – PHYS'!E$12:E$2011,$AD1553)="","",INDEX('Required State Input – PHYS'!E$12:E$2011,$AD1553)))</f>
        <v/>
      </c>
      <c r="F1553" s="99" t="str">
        <f>IF($AB1553="","",IF(INDEX('Required State Input – PHYS'!F$12:F$2011,$AD1553)="","",INDEX('Required State Input – PHYS'!F$12:F$2011,$AD1553)))</f>
        <v/>
      </c>
      <c r="G1553" s="100" t="str">
        <f>IF($AB1553="","",IF(INDEX('Required State Input – PHYS'!G$12:G$2011,$AD1553)="","",INDEX('Required State Input – PHYS'!G$12:G$2011,$AD1553)))</f>
        <v/>
      </c>
      <c r="H1553" s="100" t="str">
        <f>IF($AB1553="","",IF(INDEX('Required State Input – PHYS'!H$12:H$2011,$AD1553)="","",INDEX('Required State Input – PHYS'!H$12:H$2011,$AD1553)))</f>
        <v/>
      </c>
      <c r="I1553" s="100" t="str">
        <f>IF($AB1553="","",IF(INDEX('Required State Input – PHYS'!I$12:I$2011,$AD1553)="","",INDEX('Required State Input – PHYS'!I$12:I$2011,$AD1553)))</f>
        <v/>
      </c>
      <c r="J1553" s="102" t="str">
        <f>IF($AB1553="","",IF(INDEX('Required State Input – PHYS'!J$12:J$2011,$AD1553)="","",INDEX('Required State Input – PHYS'!J$12:J$2011,$AD1553)))</f>
        <v/>
      </c>
      <c r="K1553" s="77" t="str">
        <f>IF($AB1553="","",IF(INDEX('Required State Input – PHYS'!K$12:K$2011,$AD1553)="","",INDEX('Required State Input – PHYS'!K$12:K$2011,$AD1553)))</f>
        <v/>
      </c>
      <c r="L1553" s="78" t="str">
        <f>IF($AB1553="","",IF(INDEX('Required State Input – PHYS'!L$12:L$2011,$AD1553)="","",INDEX('Required State Input – PHYS'!L$12:L$2011,$AD1553)))</f>
        <v/>
      </c>
      <c r="M1553" s="79" t="str">
        <f>IF($AB1553="","",IF(INDEX('Required State Input – PHYS'!M$12:M$2011,$AD1553)="","",ROUND(INDEX('Required State Input – PHYS'!M$12:M$2011,$AD1553),2)))</f>
        <v/>
      </c>
      <c r="N1553" s="80" t="str">
        <f>IF($AB1553="","",IF(INDEX('Required State Input – PHYS'!N$12:N$2011,$AD1553)="","",ROUND(INDEX('Required State Input – PHYS'!N$12:N$2011,$AD1553),4)))</f>
        <v/>
      </c>
      <c r="O1553" s="77" t="str">
        <f>IF($AB1553="","",IF(INDEX('Required State Input – PHYS'!O$12:O$2011,$AD1553)="","",INDEX('Required State Input – PHYS'!O$12:O$2011,$AD1553)))</f>
        <v/>
      </c>
      <c r="P1553" s="78" t="str">
        <f>IF($AB1553="","",IF(INDEX('Required State Input – PHYS'!P$12:P$2011,$AD1553)="","",INDEX('Required State Input – PHYS'!P$12:P$2011,$AD1553)))</f>
        <v/>
      </c>
      <c r="Q1553" s="79" t="str">
        <f>IF($AB1553="","",IF(INDEX('Required State Input – PHYS'!Q$12:Q$2011,$AD1553)="","",ROUND(INDEX('Required State Input – PHYS'!Q$12:Q$2011,$AD1553),2)))</f>
        <v/>
      </c>
      <c r="R1553" s="82" t="str">
        <f>IF($AB1553="","",IF(INDEX('Required State Input – PHYS'!R$12:R$2011,$AD1553)="","",INDEX('Required State Input – PHYS'!R$12:R$2011,$AD1553)))</f>
        <v/>
      </c>
      <c r="S1553" s="77" t="str">
        <f>IF($AB1553="","",IF(INDEX('Required State Input – PHYS'!S$12:S$2011,$AD1553)="","",INDEX('Required State Input – PHYS'!S$12:S$2011,$AD1553)))</f>
        <v/>
      </c>
      <c r="T1553" s="78" t="str">
        <f>IF($AB1553="","",IF(INDEX('Required State Input – PHYS'!T$12:T$2011,$AD1553)="","",INDEX('Required State Input – PHYS'!T$12:T$2011,$AD1553)))</f>
        <v/>
      </c>
      <c r="U1553" s="89" t="str">
        <f>IF($AB1553="","",IF(INDEX('Required State Input – PHYS'!U$12:U$2011,$AD1553)="","",ROUND(INDEX('Required State Input – PHYS'!U$12:U$2011,$AD1553),2)))</f>
        <v/>
      </c>
      <c r="V1553" s="107" t="str">
        <f>IF($AB1553="","",IF(INDEX('Required State Input – PHYS'!V$12:V$2011,$AD1553)="","",ROUND(INDEX('Required State Input – PHYS'!V$12:V$2011,$AD1553),2)))</f>
        <v/>
      </c>
      <c r="W1553" s="108" t="str">
        <f t="shared" si="72"/>
        <v/>
      </c>
      <c r="AB1553" s="42" t="str">
        <f t="shared" si="73"/>
        <v/>
      </c>
      <c r="AC1553" s="42" t="str">
        <f t="shared" si="74"/>
        <v/>
      </c>
      <c r="AD1553" s="42" t="str">
        <f>IF(AB1553="","",MATCH(AC1553,'Required State Input – PHYS'!$AK$12:$AK$2011,FALSE))</f>
        <v/>
      </c>
    </row>
    <row r="1554" spans="1:30" x14ac:dyDescent="0.25">
      <c r="A1554" s="110" t="s">
        <v>202</v>
      </c>
      <c r="B1554" s="99" t="str">
        <f>IF($AB1554="","",IF(INDEX('Required State Input – PHYS'!B$12:B$2011,$AD1554)="","",INDEX('Required State Input – PHYS'!B$12:B$2011,$AD1554)))</f>
        <v/>
      </c>
      <c r="C1554" s="67" t="str">
        <f>IF($AB1554="","",IF(INDEX('Required State Input – PHYS'!C$12:C$2011,$AD1554)="","",INDEX('Required State Input – PHYS'!C$12:C$2011,$AD1554)))</f>
        <v/>
      </c>
      <c r="D1554" s="100" t="str">
        <f>IF($AB1554="","",IF(INDEX('Required State Input – PHYS'!D$12:D$2011,$AD1554)="","",INDEX('Required State Input – PHYS'!D$12:D$2011,$AD1554)))</f>
        <v/>
      </c>
      <c r="E1554" s="101" t="str">
        <f>IF($AB1554="","",IF(INDEX('Required State Input – PHYS'!E$12:E$2011,$AD1554)="","",INDEX('Required State Input – PHYS'!E$12:E$2011,$AD1554)))</f>
        <v/>
      </c>
      <c r="F1554" s="99" t="str">
        <f>IF($AB1554="","",IF(INDEX('Required State Input – PHYS'!F$12:F$2011,$AD1554)="","",INDEX('Required State Input – PHYS'!F$12:F$2011,$AD1554)))</f>
        <v/>
      </c>
      <c r="G1554" s="100" t="str">
        <f>IF($AB1554="","",IF(INDEX('Required State Input – PHYS'!G$12:G$2011,$AD1554)="","",INDEX('Required State Input – PHYS'!G$12:G$2011,$AD1554)))</f>
        <v/>
      </c>
      <c r="H1554" s="100" t="str">
        <f>IF($AB1554="","",IF(INDEX('Required State Input – PHYS'!H$12:H$2011,$AD1554)="","",INDEX('Required State Input – PHYS'!H$12:H$2011,$AD1554)))</f>
        <v/>
      </c>
      <c r="I1554" s="100" t="str">
        <f>IF($AB1554="","",IF(INDEX('Required State Input – PHYS'!I$12:I$2011,$AD1554)="","",INDEX('Required State Input – PHYS'!I$12:I$2011,$AD1554)))</f>
        <v/>
      </c>
      <c r="J1554" s="102" t="str">
        <f>IF($AB1554="","",IF(INDEX('Required State Input – PHYS'!J$12:J$2011,$AD1554)="","",INDEX('Required State Input – PHYS'!J$12:J$2011,$AD1554)))</f>
        <v/>
      </c>
      <c r="K1554" s="77" t="str">
        <f>IF($AB1554="","",IF(INDEX('Required State Input – PHYS'!K$12:K$2011,$AD1554)="","",INDEX('Required State Input – PHYS'!K$12:K$2011,$AD1554)))</f>
        <v/>
      </c>
      <c r="L1554" s="78" t="str">
        <f>IF($AB1554="","",IF(INDEX('Required State Input – PHYS'!L$12:L$2011,$AD1554)="","",INDEX('Required State Input – PHYS'!L$12:L$2011,$AD1554)))</f>
        <v/>
      </c>
      <c r="M1554" s="79" t="str">
        <f>IF($AB1554="","",IF(INDEX('Required State Input – PHYS'!M$12:M$2011,$AD1554)="","",ROUND(INDEX('Required State Input – PHYS'!M$12:M$2011,$AD1554),2)))</f>
        <v/>
      </c>
      <c r="N1554" s="80" t="str">
        <f>IF($AB1554="","",IF(INDEX('Required State Input – PHYS'!N$12:N$2011,$AD1554)="","",ROUND(INDEX('Required State Input – PHYS'!N$12:N$2011,$AD1554),4)))</f>
        <v/>
      </c>
      <c r="O1554" s="77" t="str">
        <f>IF($AB1554="","",IF(INDEX('Required State Input – PHYS'!O$12:O$2011,$AD1554)="","",INDEX('Required State Input – PHYS'!O$12:O$2011,$AD1554)))</f>
        <v/>
      </c>
      <c r="P1554" s="78" t="str">
        <f>IF($AB1554="","",IF(INDEX('Required State Input – PHYS'!P$12:P$2011,$AD1554)="","",INDEX('Required State Input – PHYS'!P$12:P$2011,$AD1554)))</f>
        <v/>
      </c>
      <c r="Q1554" s="79" t="str">
        <f>IF($AB1554="","",IF(INDEX('Required State Input – PHYS'!Q$12:Q$2011,$AD1554)="","",ROUND(INDEX('Required State Input – PHYS'!Q$12:Q$2011,$AD1554),2)))</f>
        <v/>
      </c>
      <c r="R1554" s="82" t="str">
        <f>IF($AB1554="","",IF(INDEX('Required State Input – PHYS'!R$12:R$2011,$AD1554)="","",INDEX('Required State Input – PHYS'!R$12:R$2011,$AD1554)))</f>
        <v/>
      </c>
      <c r="S1554" s="77" t="str">
        <f>IF($AB1554="","",IF(INDEX('Required State Input – PHYS'!S$12:S$2011,$AD1554)="","",INDEX('Required State Input – PHYS'!S$12:S$2011,$AD1554)))</f>
        <v/>
      </c>
      <c r="T1554" s="78" t="str">
        <f>IF($AB1554="","",IF(INDEX('Required State Input – PHYS'!T$12:T$2011,$AD1554)="","",INDEX('Required State Input – PHYS'!T$12:T$2011,$AD1554)))</f>
        <v/>
      </c>
      <c r="U1554" s="89" t="str">
        <f>IF($AB1554="","",IF(INDEX('Required State Input – PHYS'!U$12:U$2011,$AD1554)="","",ROUND(INDEX('Required State Input – PHYS'!U$12:U$2011,$AD1554),2)))</f>
        <v/>
      </c>
      <c r="V1554" s="107" t="str">
        <f>IF($AB1554="","",IF(INDEX('Required State Input – PHYS'!V$12:V$2011,$AD1554)="","",ROUND(INDEX('Required State Input – PHYS'!V$12:V$2011,$AD1554),2)))</f>
        <v/>
      </c>
      <c r="W1554" s="108" t="str">
        <f t="shared" si="72"/>
        <v/>
      </c>
      <c r="AB1554" s="42" t="str">
        <f t="shared" si="73"/>
        <v/>
      </c>
      <c r="AC1554" s="42" t="str">
        <f t="shared" si="74"/>
        <v/>
      </c>
      <c r="AD1554" s="42" t="str">
        <f>IF(AB1554="","",MATCH(AC1554,'Required State Input – PHYS'!$AK$12:$AK$2011,FALSE))</f>
        <v/>
      </c>
    </row>
    <row r="1555" spans="1:30" x14ac:dyDescent="0.25">
      <c r="A1555" s="110" t="s">
        <v>202</v>
      </c>
      <c r="B1555" s="99" t="str">
        <f>IF($AB1555="","",IF(INDEX('Required State Input – PHYS'!B$12:B$2011,$AD1555)="","",INDEX('Required State Input – PHYS'!B$12:B$2011,$AD1555)))</f>
        <v/>
      </c>
      <c r="C1555" s="67" t="str">
        <f>IF($AB1555="","",IF(INDEX('Required State Input – PHYS'!C$12:C$2011,$AD1555)="","",INDEX('Required State Input – PHYS'!C$12:C$2011,$AD1555)))</f>
        <v/>
      </c>
      <c r="D1555" s="100" t="str">
        <f>IF($AB1555="","",IF(INDEX('Required State Input – PHYS'!D$12:D$2011,$AD1555)="","",INDEX('Required State Input – PHYS'!D$12:D$2011,$AD1555)))</f>
        <v/>
      </c>
      <c r="E1555" s="101" t="str">
        <f>IF($AB1555="","",IF(INDEX('Required State Input – PHYS'!E$12:E$2011,$AD1555)="","",INDEX('Required State Input – PHYS'!E$12:E$2011,$AD1555)))</f>
        <v/>
      </c>
      <c r="F1555" s="99" t="str">
        <f>IF($AB1555="","",IF(INDEX('Required State Input – PHYS'!F$12:F$2011,$AD1555)="","",INDEX('Required State Input – PHYS'!F$12:F$2011,$AD1555)))</f>
        <v/>
      </c>
      <c r="G1555" s="100" t="str">
        <f>IF($AB1555="","",IF(INDEX('Required State Input – PHYS'!G$12:G$2011,$AD1555)="","",INDEX('Required State Input – PHYS'!G$12:G$2011,$AD1555)))</f>
        <v/>
      </c>
      <c r="H1555" s="100" t="str">
        <f>IF($AB1555="","",IF(INDEX('Required State Input – PHYS'!H$12:H$2011,$AD1555)="","",INDEX('Required State Input – PHYS'!H$12:H$2011,$AD1555)))</f>
        <v/>
      </c>
      <c r="I1555" s="100" t="str">
        <f>IF($AB1555="","",IF(INDEX('Required State Input – PHYS'!I$12:I$2011,$AD1555)="","",INDEX('Required State Input – PHYS'!I$12:I$2011,$AD1555)))</f>
        <v/>
      </c>
      <c r="J1555" s="102" t="str">
        <f>IF($AB1555="","",IF(INDEX('Required State Input – PHYS'!J$12:J$2011,$AD1555)="","",INDEX('Required State Input – PHYS'!J$12:J$2011,$AD1555)))</f>
        <v/>
      </c>
      <c r="K1555" s="77" t="str">
        <f>IF($AB1555="","",IF(INDEX('Required State Input – PHYS'!K$12:K$2011,$AD1555)="","",INDEX('Required State Input – PHYS'!K$12:K$2011,$AD1555)))</f>
        <v/>
      </c>
      <c r="L1555" s="78" t="str">
        <f>IF($AB1555="","",IF(INDEX('Required State Input – PHYS'!L$12:L$2011,$AD1555)="","",INDEX('Required State Input – PHYS'!L$12:L$2011,$AD1555)))</f>
        <v/>
      </c>
      <c r="M1555" s="79" t="str">
        <f>IF($AB1555="","",IF(INDEX('Required State Input – PHYS'!M$12:M$2011,$AD1555)="","",ROUND(INDEX('Required State Input – PHYS'!M$12:M$2011,$AD1555),2)))</f>
        <v/>
      </c>
      <c r="N1555" s="80" t="str">
        <f>IF($AB1555="","",IF(INDEX('Required State Input – PHYS'!N$12:N$2011,$AD1555)="","",ROUND(INDEX('Required State Input – PHYS'!N$12:N$2011,$AD1555),4)))</f>
        <v/>
      </c>
      <c r="O1555" s="77" t="str">
        <f>IF($AB1555="","",IF(INDEX('Required State Input – PHYS'!O$12:O$2011,$AD1555)="","",INDEX('Required State Input – PHYS'!O$12:O$2011,$AD1555)))</f>
        <v/>
      </c>
      <c r="P1555" s="78" t="str">
        <f>IF($AB1555="","",IF(INDEX('Required State Input – PHYS'!P$12:P$2011,$AD1555)="","",INDEX('Required State Input – PHYS'!P$12:P$2011,$AD1555)))</f>
        <v/>
      </c>
      <c r="Q1555" s="79" t="str">
        <f>IF($AB1555="","",IF(INDEX('Required State Input – PHYS'!Q$12:Q$2011,$AD1555)="","",ROUND(INDEX('Required State Input – PHYS'!Q$12:Q$2011,$AD1555),2)))</f>
        <v/>
      </c>
      <c r="R1555" s="82" t="str">
        <f>IF($AB1555="","",IF(INDEX('Required State Input – PHYS'!R$12:R$2011,$AD1555)="","",INDEX('Required State Input – PHYS'!R$12:R$2011,$AD1555)))</f>
        <v/>
      </c>
      <c r="S1555" s="77" t="str">
        <f>IF($AB1555="","",IF(INDEX('Required State Input – PHYS'!S$12:S$2011,$AD1555)="","",INDEX('Required State Input – PHYS'!S$12:S$2011,$AD1555)))</f>
        <v/>
      </c>
      <c r="T1555" s="78" t="str">
        <f>IF($AB1555="","",IF(INDEX('Required State Input – PHYS'!T$12:T$2011,$AD1555)="","",INDEX('Required State Input – PHYS'!T$12:T$2011,$AD1555)))</f>
        <v/>
      </c>
      <c r="U1555" s="89" t="str">
        <f>IF($AB1555="","",IF(INDEX('Required State Input – PHYS'!U$12:U$2011,$AD1555)="","",ROUND(INDEX('Required State Input – PHYS'!U$12:U$2011,$AD1555),2)))</f>
        <v/>
      </c>
      <c r="V1555" s="107" t="str">
        <f>IF($AB1555="","",IF(INDEX('Required State Input – PHYS'!V$12:V$2011,$AD1555)="","",ROUND(INDEX('Required State Input – PHYS'!V$12:V$2011,$AD1555),2)))</f>
        <v/>
      </c>
      <c r="W1555" s="108" t="str">
        <f t="shared" si="72"/>
        <v/>
      </c>
      <c r="AB1555" s="42" t="str">
        <f t="shared" si="73"/>
        <v/>
      </c>
      <c r="AC1555" s="42" t="str">
        <f t="shared" si="74"/>
        <v/>
      </c>
      <c r="AD1555" s="42" t="str">
        <f>IF(AB1555="","",MATCH(AC1555,'Required State Input – PHYS'!$AK$12:$AK$2011,FALSE))</f>
        <v/>
      </c>
    </row>
    <row r="1556" spans="1:30" x14ac:dyDescent="0.25">
      <c r="A1556" s="110" t="s">
        <v>202</v>
      </c>
      <c r="B1556" s="99" t="str">
        <f>IF($AB1556="","",IF(INDEX('Required State Input – PHYS'!B$12:B$2011,$AD1556)="","",INDEX('Required State Input – PHYS'!B$12:B$2011,$AD1556)))</f>
        <v/>
      </c>
      <c r="C1556" s="67" t="str">
        <f>IF($AB1556="","",IF(INDEX('Required State Input – PHYS'!C$12:C$2011,$AD1556)="","",INDEX('Required State Input – PHYS'!C$12:C$2011,$AD1556)))</f>
        <v/>
      </c>
      <c r="D1556" s="100" t="str">
        <f>IF($AB1556="","",IF(INDEX('Required State Input – PHYS'!D$12:D$2011,$AD1556)="","",INDEX('Required State Input – PHYS'!D$12:D$2011,$AD1556)))</f>
        <v/>
      </c>
      <c r="E1556" s="101" t="str">
        <f>IF($AB1556="","",IF(INDEX('Required State Input – PHYS'!E$12:E$2011,$AD1556)="","",INDEX('Required State Input – PHYS'!E$12:E$2011,$AD1556)))</f>
        <v/>
      </c>
      <c r="F1556" s="99" t="str">
        <f>IF($AB1556="","",IF(INDEX('Required State Input – PHYS'!F$12:F$2011,$AD1556)="","",INDEX('Required State Input – PHYS'!F$12:F$2011,$AD1556)))</f>
        <v/>
      </c>
      <c r="G1556" s="100" t="str">
        <f>IF($AB1556="","",IF(INDEX('Required State Input – PHYS'!G$12:G$2011,$AD1556)="","",INDEX('Required State Input – PHYS'!G$12:G$2011,$AD1556)))</f>
        <v/>
      </c>
      <c r="H1556" s="100" t="str">
        <f>IF($AB1556="","",IF(INDEX('Required State Input – PHYS'!H$12:H$2011,$AD1556)="","",INDEX('Required State Input – PHYS'!H$12:H$2011,$AD1556)))</f>
        <v/>
      </c>
      <c r="I1556" s="100" t="str">
        <f>IF($AB1556="","",IF(INDEX('Required State Input – PHYS'!I$12:I$2011,$AD1556)="","",INDEX('Required State Input – PHYS'!I$12:I$2011,$AD1556)))</f>
        <v/>
      </c>
      <c r="J1556" s="102" t="str">
        <f>IF($AB1556="","",IF(INDEX('Required State Input – PHYS'!J$12:J$2011,$AD1556)="","",INDEX('Required State Input – PHYS'!J$12:J$2011,$AD1556)))</f>
        <v/>
      </c>
      <c r="K1556" s="77" t="str">
        <f>IF($AB1556="","",IF(INDEX('Required State Input – PHYS'!K$12:K$2011,$AD1556)="","",INDEX('Required State Input – PHYS'!K$12:K$2011,$AD1556)))</f>
        <v/>
      </c>
      <c r="L1556" s="78" t="str">
        <f>IF($AB1556="","",IF(INDEX('Required State Input – PHYS'!L$12:L$2011,$AD1556)="","",INDEX('Required State Input – PHYS'!L$12:L$2011,$AD1556)))</f>
        <v/>
      </c>
      <c r="M1556" s="79" t="str">
        <f>IF($AB1556="","",IF(INDEX('Required State Input – PHYS'!M$12:M$2011,$AD1556)="","",ROUND(INDEX('Required State Input – PHYS'!M$12:M$2011,$AD1556),2)))</f>
        <v/>
      </c>
      <c r="N1556" s="80" t="str">
        <f>IF($AB1556="","",IF(INDEX('Required State Input – PHYS'!N$12:N$2011,$AD1556)="","",ROUND(INDEX('Required State Input – PHYS'!N$12:N$2011,$AD1556),4)))</f>
        <v/>
      </c>
      <c r="O1556" s="77" t="str">
        <f>IF($AB1556="","",IF(INDEX('Required State Input – PHYS'!O$12:O$2011,$AD1556)="","",INDEX('Required State Input – PHYS'!O$12:O$2011,$AD1556)))</f>
        <v/>
      </c>
      <c r="P1556" s="78" t="str">
        <f>IF($AB1556="","",IF(INDEX('Required State Input – PHYS'!P$12:P$2011,$AD1556)="","",INDEX('Required State Input – PHYS'!P$12:P$2011,$AD1556)))</f>
        <v/>
      </c>
      <c r="Q1556" s="79" t="str">
        <f>IF($AB1556="","",IF(INDEX('Required State Input – PHYS'!Q$12:Q$2011,$AD1556)="","",ROUND(INDEX('Required State Input – PHYS'!Q$12:Q$2011,$AD1556),2)))</f>
        <v/>
      </c>
      <c r="R1556" s="82" t="str">
        <f>IF($AB1556="","",IF(INDEX('Required State Input – PHYS'!R$12:R$2011,$AD1556)="","",INDEX('Required State Input – PHYS'!R$12:R$2011,$AD1556)))</f>
        <v/>
      </c>
      <c r="S1556" s="77" t="str">
        <f>IF($AB1556="","",IF(INDEX('Required State Input – PHYS'!S$12:S$2011,$AD1556)="","",INDEX('Required State Input – PHYS'!S$12:S$2011,$AD1556)))</f>
        <v/>
      </c>
      <c r="T1556" s="78" t="str">
        <f>IF($AB1556="","",IF(INDEX('Required State Input – PHYS'!T$12:T$2011,$AD1556)="","",INDEX('Required State Input – PHYS'!T$12:T$2011,$AD1556)))</f>
        <v/>
      </c>
      <c r="U1556" s="89" t="str">
        <f>IF($AB1556="","",IF(INDEX('Required State Input – PHYS'!U$12:U$2011,$AD1556)="","",ROUND(INDEX('Required State Input – PHYS'!U$12:U$2011,$AD1556),2)))</f>
        <v/>
      </c>
      <c r="V1556" s="107" t="str">
        <f>IF($AB1556="","",IF(INDEX('Required State Input – PHYS'!V$12:V$2011,$AD1556)="","",ROUND(INDEX('Required State Input – PHYS'!V$12:V$2011,$AD1556),2)))</f>
        <v/>
      </c>
      <c r="W1556" s="108" t="str">
        <f t="shared" si="72"/>
        <v/>
      </c>
      <c r="AB1556" s="42" t="str">
        <f t="shared" si="73"/>
        <v/>
      </c>
      <c r="AC1556" s="42" t="str">
        <f t="shared" si="74"/>
        <v/>
      </c>
      <c r="AD1556" s="42" t="str">
        <f>IF(AB1556="","",MATCH(AC1556,'Required State Input – PHYS'!$AK$12:$AK$2011,FALSE))</f>
        <v/>
      </c>
    </row>
    <row r="1557" spans="1:30" x14ac:dyDescent="0.25">
      <c r="A1557" s="110" t="s">
        <v>202</v>
      </c>
      <c r="B1557" s="99" t="str">
        <f>IF($AB1557="","",IF(INDEX('Required State Input – PHYS'!B$12:B$2011,$AD1557)="","",INDEX('Required State Input – PHYS'!B$12:B$2011,$AD1557)))</f>
        <v/>
      </c>
      <c r="C1557" s="67" t="str">
        <f>IF($AB1557="","",IF(INDEX('Required State Input – PHYS'!C$12:C$2011,$AD1557)="","",INDEX('Required State Input – PHYS'!C$12:C$2011,$AD1557)))</f>
        <v/>
      </c>
      <c r="D1557" s="100" t="str">
        <f>IF($AB1557="","",IF(INDEX('Required State Input – PHYS'!D$12:D$2011,$AD1557)="","",INDEX('Required State Input – PHYS'!D$12:D$2011,$AD1557)))</f>
        <v/>
      </c>
      <c r="E1557" s="101" t="str">
        <f>IF($AB1557="","",IF(INDEX('Required State Input – PHYS'!E$12:E$2011,$AD1557)="","",INDEX('Required State Input – PHYS'!E$12:E$2011,$AD1557)))</f>
        <v/>
      </c>
      <c r="F1557" s="99" t="str">
        <f>IF($AB1557="","",IF(INDEX('Required State Input – PHYS'!F$12:F$2011,$AD1557)="","",INDEX('Required State Input – PHYS'!F$12:F$2011,$AD1557)))</f>
        <v/>
      </c>
      <c r="G1557" s="100" t="str">
        <f>IF($AB1557="","",IF(INDEX('Required State Input – PHYS'!G$12:G$2011,$AD1557)="","",INDEX('Required State Input – PHYS'!G$12:G$2011,$AD1557)))</f>
        <v/>
      </c>
      <c r="H1557" s="100" t="str">
        <f>IF($AB1557="","",IF(INDEX('Required State Input – PHYS'!H$12:H$2011,$AD1557)="","",INDEX('Required State Input – PHYS'!H$12:H$2011,$AD1557)))</f>
        <v/>
      </c>
      <c r="I1557" s="100" t="str">
        <f>IF($AB1557="","",IF(INDEX('Required State Input – PHYS'!I$12:I$2011,$AD1557)="","",INDEX('Required State Input – PHYS'!I$12:I$2011,$AD1557)))</f>
        <v/>
      </c>
      <c r="J1557" s="102" t="str">
        <f>IF($AB1557="","",IF(INDEX('Required State Input – PHYS'!J$12:J$2011,$AD1557)="","",INDEX('Required State Input – PHYS'!J$12:J$2011,$AD1557)))</f>
        <v/>
      </c>
      <c r="K1557" s="77" t="str">
        <f>IF($AB1557="","",IF(INDEX('Required State Input – PHYS'!K$12:K$2011,$AD1557)="","",INDEX('Required State Input – PHYS'!K$12:K$2011,$AD1557)))</f>
        <v/>
      </c>
      <c r="L1557" s="78" t="str">
        <f>IF($AB1557="","",IF(INDEX('Required State Input – PHYS'!L$12:L$2011,$AD1557)="","",INDEX('Required State Input – PHYS'!L$12:L$2011,$AD1557)))</f>
        <v/>
      </c>
      <c r="M1557" s="79" t="str">
        <f>IF($AB1557="","",IF(INDEX('Required State Input – PHYS'!M$12:M$2011,$AD1557)="","",ROUND(INDEX('Required State Input – PHYS'!M$12:M$2011,$AD1557),2)))</f>
        <v/>
      </c>
      <c r="N1557" s="80" t="str">
        <f>IF($AB1557="","",IF(INDEX('Required State Input – PHYS'!N$12:N$2011,$AD1557)="","",ROUND(INDEX('Required State Input – PHYS'!N$12:N$2011,$AD1557),4)))</f>
        <v/>
      </c>
      <c r="O1557" s="77" t="str">
        <f>IF($AB1557="","",IF(INDEX('Required State Input – PHYS'!O$12:O$2011,$AD1557)="","",INDEX('Required State Input – PHYS'!O$12:O$2011,$AD1557)))</f>
        <v/>
      </c>
      <c r="P1557" s="78" t="str">
        <f>IF($AB1557="","",IF(INDEX('Required State Input – PHYS'!P$12:P$2011,$AD1557)="","",INDEX('Required State Input – PHYS'!P$12:P$2011,$AD1557)))</f>
        <v/>
      </c>
      <c r="Q1557" s="79" t="str">
        <f>IF($AB1557="","",IF(INDEX('Required State Input – PHYS'!Q$12:Q$2011,$AD1557)="","",ROUND(INDEX('Required State Input – PHYS'!Q$12:Q$2011,$AD1557),2)))</f>
        <v/>
      </c>
      <c r="R1557" s="82" t="str">
        <f>IF($AB1557="","",IF(INDEX('Required State Input – PHYS'!R$12:R$2011,$AD1557)="","",INDEX('Required State Input – PHYS'!R$12:R$2011,$AD1557)))</f>
        <v/>
      </c>
      <c r="S1557" s="77" t="str">
        <f>IF($AB1557="","",IF(INDEX('Required State Input – PHYS'!S$12:S$2011,$AD1557)="","",INDEX('Required State Input – PHYS'!S$12:S$2011,$AD1557)))</f>
        <v/>
      </c>
      <c r="T1557" s="78" t="str">
        <f>IF($AB1557="","",IF(INDEX('Required State Input – PHYS'!T$12:T$2011,$AD1557)="","",INDEX('Required State Input – PHYS'!T$12:T$2011,$AD1557)))</f>
        <v/>
      </c>
      <c r="U1557" s="89" t="str">
        <f>IF($AB1557="","",IF(INDEX('Required State Input – PHYS'!U$12:U$2011,$AD1557)="","",ROUND(INDEX('Required State Input – PHYS'!U$12:U$2011,$AD1557),2)))</f>
        <v/>
      </c>
      <c r="V1557" s="107" t="str">
        <f>IF($AB1557="","",IF(INDEX('Required State Input – PHYS'!V$12:V$2011,$AD1557)="","",ROUND(INDEX('Required State Input – PHYS'!V$12:V$2011,$AD1557),2)))</f>
        <v/>
      </c>
      <c r="W1557" s="108" t="str">
        <f t="shared" si="72"/>
        <v/>
      </c>
      <c r="AB1557" s="42" t="str">
        <f t="shared" si="73"/>
        <v/>
      </c>
      <c r="AC1557" s="42" t="str">
        <f t="shared" si="74"/>
        <v/>
      </c>
      <c r="AD1557" s="42" t="str">
        <f>IF(AB1557="","",MATCH(AC1557,'Required State Input – PHYS'!$AK$12:$AK$2011,FALSE))</f>
        <v/>
      </c>
    </row>
    <row r="1558" spans="1:30" x14ac:dyDescent="0.25">
      <c r="A1558" s="110" t="s">
        <v>202</v>
      </c>
      <c r="B1558" s="99" t="str">
        <f>IF($AB1558="","",IF(INDEX('Required State Input – PHYS'!B$12:B$2011,$AD1558)="","",INDEX('Required State Input – PHYS'!B$12:B$2011,$AD1558)))</f>
        <v/>
      </c>
      <c r="C1558" s="67" t="str">
        <f>IF($AB1558="","",IF(INDEX('Required State Input – PHYS'!C$12:C$2011,$AD1558)="","",INDEX('Required State Input – PHYS'!C$12:C$2011,$AD1558)))</f>
        <v/>
      </c>
      <c r="D1558" s="100" t="str">
        <f>IF($AB1558="","",IF(INDEX('Required State Input – PHYS'!D$12:D$2011,$AD1558)="","",INDEX('Required State Input – PHYS'!D$12:D$2011,$AD1558)))</f>
        <v/>
      </c>
      <c r="E1558" s="101" t="str">
        <f>IF($AB1558="","",IF(INDEX('Required State Input – PHYS'!E$12:E$2011,$AD1558)="","",INDEX('Required State Input – PHYS'!E$12:E$2011,$AD1558)))</f>
        <v/>
      </c>
      <c r="F1558" s="99" t="str">
        <f>IF($AB1558="","",IF(INDEX('Required State Input – PHYS'!F$12:F$2011,$AD1558)="","",INDEX('Required State Input – PHYS'!F$12:F$2011,$AD1558)))</f>
        <v/>
      </c>
      <c r="G1558" s="100" t="str">
        <f>IF($AB1558="","",IF(INDEX('Required State Input – PHYS'!G$12:G$2011,$AD1558)="","",INDEX('Required State Input – PHYS'!G$12:G$2011,$AD1558)))</f>
        <v/>
      </c>
      <c r="H1558" s="100" t="str">
        <f>IF($AB1558="","",IF(INDEX('Required State Input – PHYS'!H$12:H$2011,$AD1558)="","",INDEX('Required State Input – PHYS'!H$12:H$2011,$AD1558)))</f>
        <v/>
      </c>
      <c r="I1558" s="100" t="str">
        <f>IF($AB1558="","",IF(INDEX('Required State Input – PHYS'!I$12:I$2011,$AD1558)="","",INDEX('Required State Input – PHYS'!I$12:I$2011,$AD1558)))</f>
        <v/>
      </c>
      <c r="J1558" s="102" t="str">
        <f>IF($AB1558="","",IF(INDEX('Required State Input – PHYS'!J$12:J$2011,$AD1558)="","",INDEX('Required State Input – PHYS'!J$12:J$2011,$AD1558)))</f>
        <v/>
      </c>
      <c r="K1558" s="77" t="str">
        <f>IF($AB1558="","",IF(INDEX('Required State Input – PHYS'!K$12:K$2011,$AD1558)="","",INDEX('Required State Input – PHYS'!K$12:K$2011,$AD1558)))</f>
        <v/>
      </c>
      <c r="L1558" s="78" t="str">
        <f>IF($AB1558="","",IF(INDEX('Required State Input – PHYS'!L$12:L$2011,$AD1558)="","",INDEX('Required State Input – PHYS'!L$12:L$2011,$AD1558)))</f>
        <v/>
      </c>
      <c r="M1558" s="79" t="str">
        <f>IF($AB1558="","",IF(INDEX('Required State Input – PHYS'!M$12:M$2011,$AD1558)="","",ROUND(INDEX('Required State Input – PHYS'!M$12:M$2011,$AD1558),2)))</f>
        <v/>
      </c>
      <c r="N1558" s="80" t="str">
        <f>IF($AB1558="","",IF(INDEX('Required State Input – PHYS'!N$12:N$2011,$AD1558)="","",ROUND(INDEX('Required State Input – PHYS'!N$12:N$2011,$AD1558),4)))</f>
        <v/>
      </c>
      <c r="O1558" s="77" t="str">
        <f>IF($AB1558="","",IF(INDEX('Required State Input – PHYS'!O$12:O$2011,$AD1558)="","",INDEX('Required State Input – PHYS'!O$12:O$2011,$AD1558)))</f>
        <v/>
      </c>
      <c r="P1558" s="78" t="str">
        <f>IF($AB1558="","",IF(INDEX('Required State Input – PHYS'!P$12:P$2011,$AD1558)="","",INDEX('Required State Input – PHYS'!P$12:P$2011,$AD1558)))</f>
        <v/>
      </c>
      <c r="Q1558" s="79" t="str">
        <f>IF($AB1558="","",IF(INDEX('Required State Input – PHYS'!Q$12:Q$2011,$AD1558)="","",ROUND(INDEX('Required State Input – PHYS'!Q$12:Q$2011,$AD1558),2)))</f>
        <v/>
      </c>
      <c r="R1558" s="82" t="str">
        <f>IF($AB1558="","",IF(INDEX('Required State Input – PHYS'!R$12:R$2011,$AD1558)="","",INDEX('Required State Input – PHYS'!R$12:R$2011,$AD1558)))</f>
        <v/>
      </c>
      <c r="S1558" s="77" t="str">
        <f>IF($AB1558="","",IF(INDEX('Required State Input – PHYS'!S$12:S$2011,$AD1558)="","",INDEX('Required State Input – PHYS'!S$12:S$2011,$AD1558)))</f>
        <v/>
      </c>
      <c r="T1558" s="78" t="str">
        <f>IF($AB1558="","",IF(INDEX('Required State Input – PHYS'!T$12:T$2011,$AD1558)="","",INDEX('Required State Input – PHYS'!T$12:T$2011,$AD1558)))</f>
        <v/>
      </c>
      <c r="U1558" s="89" t="str">
        <f>IF($AB1558="","",IF(INDEX('Required State Input – PHYS'!U$12:U$2011,$AD1558)="","",ROUND(INDEX('Required State Input – PHYS'!U$12:U$2011,$AD1558),2)))</f>
        <v/>
      </c>
      <c r="V1558" s="107" t="str">
        <f>IF($AB1558="","",IF(INDEX('Required State Input – PHYS'!V$12:V$2011,$AD1558)="","",ROUND(INDEX('Required State Input – PHYS'!V$12:V$2011,$AD1558),2)))</f>
        <v/>
      </c>
      <c r="W1558" s="108" t="str">
        <f t="shared" si="72"/>
        <v/>
      </c>
      <c r="AB1558" s="42" t="str">
        <f t="shared" si="73"/>
        <v/>
      </c>
      <c r="AC1558" s="42" t="str">
        <f t="shared" si="74"/>
        <v/>
      </c>
      <c r="AD1558" s="42" t="str">
        <f>IF(AB1558="","",MATCH(AC1558,'Required State Input – PHYS'!$AK$12:$AK$2011,FALSE))</f>
        <v/>
      </c>
    </row>
    <row r="1559" spans="1:30" x14ac:dyDescent="0.25">
      <c r="A1559" s="110" t="s">
        <v>202</v>
      </c>
      <c r="B1559" s="99" t="str">
        <f>IF($AB1559="","",IF(INDEX('Required State Input – PHYS'!B$12:B$2011,$AD1559)="","",INDEX('Required State Input – PHYS'!B$12:B$2011,$AD1559)))</f>
        <v/>
      </c>
      <c r="C1559" s="67" t="str">
        <f>IF($AB1559="","",IF(INDEX('Required State Input – PHYS'!C$12:C$2011,$AD1559)="","",INDEX('Required State Input – PHYS'!C$12:C$2011,$AD1559)))</f>
        <v/>
      </c>
      <c r="D1559" s="100" t="str">
        <f>IF($AB1559="","",IF(INDEX('Required State Input – PHYS'!D$12:D$2011,$AD1559)="","",INDEX('Required State Input – PHYS'!D$12:D$2011,$AD1559)))</f>
        <v/>
      </c>
      <c r="E1559" s="101" t="str">
        <f>IF($AB1559="","",IF(INDEX('Required State Input – PHYS'!E$12:E$2011,$AD1559)="","",INDEX('Required State Input – PHYS'!E$12:E$2011,$AD1559)))</f>
        <v/>
      </c>
      <c r="F1559" s="99" t="str">
        <f>IF($AB1559="","",IF(INDEX('Required State Input – PHYS'!F$12:F$2011,$AD1559)="","",INDEX('Required State Input – PHYS'!F$12:F$2011,$AD1559)))</f>
        <v/>
      </c>
      <c r="G1559" s="100" t="str">
        <f>IF($AB1559="","",IF(INDEX('Required State Input – PHYS'!G$12:G$2011,$AD1559)="","",INDEX('Required State Input – PHYS'!G$12:G$2011,$AD1559)))</f>
        <v/>
      </c>
      <c r="H1559" s="100" t="str">
        <f>IF($AB1559="","",IF(INDEX('Required State Input – PHYS'!H$12:H$2011,$AD1559)="","",INDEX('Required State Input – PHYS'!H$12:H$2011,$AD1559)))</f>
        <v/>
      </c>
      <c r="I1559" s="100" t="str">
        <f>IF($AB1559="","",IF(INDEX('Required State Input – PHYS'!I$12:I$2011,$AD1559)="","",INDEX('Required State Input – PHYS'!I$12:I$2011,$AD1559)))</f>
        <v/>
      </c>
      <c r="J1559" s="102" t="str">
        <f>IF($AB1559="","",IF(INDEX('Required State Input – PHYS'!J$12:J$2011,$AD1559)="","",INDEX('Required State Input – PHYS'!J$12:J$2011,$AD1559)))</f>
        <v/>
      </c>
      <c r="K1559" s="77" t="str">
        <f>IF($AB1559="","",IF(INDEX('Required State Input – PHYS'!K$12:K$2011,$AD1559)="","",INDEX('Required State Input – PHYS'!K$12:K$2011,$AD1559)))</f>
        <v/>
      </c>
      <c r="L1559" s="78" t="str">
        <f>IF($AB1559="","",IF(INDEX('Required State Input – PHYS'!L$12:L$2011,$AD1559)="","",INDEX('Required State Input – PHYS'!L$12:L$2011,$AD1559)))</f>
        <v/>
      </c>
      <c r="M1559" s="79" t="str">
        <f>IF($AB1559="","",IF(INDEX('Required State Input – PHYS'!M$12:M$2011,$AD1559)="","",ROUND(INDEX('Required State Input – PHYS'!M$12:M$2011,$AD1559),2)))</f>
        <v/>
      </c>
      <c r="N1559" s="80" t="str">
        <f>IF($AB1559="","",IF(INDEX('Required State Input – PHYS'!N$12:N$2011,$AD1559)="","",ROUND(INDEX('Required State Input – PHYS'!N$12:N$2011,$AD1559),4)))</f>
        <v/>
      </c>
      <c r="O1559" s="77" t="str">
        <f>IF($AB1559="","",IF(INDEX('Required State Input – PHYS'!O$12:O$2011,$AD1559)="","",INDEX('Required State Input – PHYS'!O$12:O$2011,$AD1559)))</f>
        <v/>
      </c>
      <c r="P1559" s="78" t="str">
        <f>IF($AB1559="","",IF(INDEX('Required State Input – PHYS'!P$12:P$2011,$AD1559)="","",INDEX('Required State Input – PHYS'!P$12:P$2011,$AD1559)))</f>
        <v/>
      </c>
      <c r="Q1559" s="79" t="str">
        <f>IF($AB1559="","",IF(INDEX('Required State Input – PHYS'!Q$12:Q$2011,$AD1559)="","",ROUND(INDEX('Required State Input – PHYS'!Q$12:Q$2011,$AD1559),2)))</f>
        <v/>
      </c>
      <c r="R1559" s="82" t="str">
        <f>IF($AB1559="","",IF(INDEX('Required State Input – PHYS'!R$12:R$2011,$AD1559)="","",INDEX('Required State Input – PHYS'!R$12:R$2011,$AD1559)))</f>
        <v/>
      </c>
      <c r="S1559" s="77" t="str">
        <f>IF($AB1559="","",IF(INDEX('Required State Input – PHYS'!S$12:S$2011,$AD1559)="","",INDEX('Required State Input – PHYS'!S$12:S$2011,$AD1559)))</f>
        <v/>
      </c>
      <c r="T1559" s="78" t="str">
        <f>IF($AB1559="","",IF(INDEX('Required State Input – PHYS'!T$12:T$2011,$AD1559)="","",INDEX('Required State Input – PHYS'!T$12:T$2011,$AD1559)))</f>
        <v/>
      </c>
      <c r="U1559" s="89" t="str">
        <f>IF($AB1559="","",IF(INDEX('Required State Input – PHYS'!U$12:U$2011,$AD1559)="","",ROUND(INDEX('Required State Input – PHYS'!U$12:U$2011,$AD1559),2)))</f>
        <v/>
      </c>
      <c r="V1559" s="107" t="str">
        <f>IF($AB1559="","",IF(INDEX('Required State Input – PHYS'!V$12:V$2011,$AD1559)="","",ROUND(INDEX('Required State Input – PHYS'!V$12:V$2011,$AD1559),2)))</f>
        <v/>
      </c>
      <c r="W1559" s="108" t="str">
        <f t="shared" si="72"/>
        <v/>
      </c>
      <c r="AB1559" s="42" t="str">
        <f t="shared" si="73"/>
        <v/>
      </c>
      <c r="AC1559" s="42" t="str">
        <f t="shared" si="74"/>
        <v/>
      </c>
      <c r="AD1559" s="42" t="str">
        <f>IF(AB1559="","",MATCH(AC1559,'Required State Input – PHYS'!$AK$12:$AK$2011,FALSE))</f>
        <v/>
      </c>
    </row>
    <row r="1560" spans="1:30" x14ac:dyDescent="0.25">
      <c r="A1560" s="110" t="s">
        <v>202</v>
      </c>
      <c r="B1560" s="99" t="str">
        <f>IF($AB1560="","",IF(INDEX('Required State Input – PHYS'!B$12:B$2011,$AD1560)="","",INDEX('Required State Input – PHYS'!B$12:B$2011,$AD1560)))</f>
        <v/>
      </c>
      <c r="C1560" s="67" t="str">
        <f>IF($AB1560="","",IF(INDEX('Required State Input – PHYS'!C$12:C$2011,$AD1560)="","",INDEX('Required State Input – PHYS'!C$12:C$2011,$AD1560)))</f>
        <v/>
      </c>
      <c r="D1560" s="100" t="str">
        <f>IF($AB1560="","",IF(INDEX('Required State Input – PHYS'!D$12:D$2011,$AD1560)="","",INDEX('Required State Input – PHYS'!D$12:D$2011,$AD1560)))</f>
        <v/>
      </c>
      <c r="E1560" s="101" t="str">
        <f>IF($AB1560="","",IF(INDEX('Required State Input – PHYS'!E$12:E$2011,$AD1560)="","",INDEX('Required State Input – PHYS'!E$12:E$2011,$AD1560)))</f>
        <v/>
      </c>
      <c r="F1560" s="99" t="str">
        <f>IF($AB1560="","",IF(INDEX('Required State Input – PHYS'!F$12:F$2011,$AD1560)="","",INDEX('Required State Input – PHYS'!F$12:F$2011,$AD1560)))</f>
        <v/>
      </c>
      <c r="G1560" s="100" t="str">
        <f>IF($AB1560="","",IF(INDEX('Required State Input – PHYS'!G$12:G$2011,$AD1560)="","",INDEX('Required State Input – PHYS'!G$12:G$2011,$AD1560)))</f>
        <v/>
      </c>
      <c r="H1560" s="100" t="str">
        <f>IF($AB1560="","",IF(INDEX('Required State Input – PHYS'!H$12:H$2011,$AD1560)="","",INDEX('Required State Input – PHYS'!H$12:H$2011,$AD1560)))</f>
        <v/>
      </c>
      <c r="I1560" s="100" t="str">
        <f>IF($AB1560="","",IF(INDEX('Required State Input – PHYS'!I$12:I$2011,$AD1560)="","",INDEX('Required State Input – PHYS'!I$12:I$2011,$AD1560)))</f>
        <v/>
      </c>
      <c r="J1560" s="102" t="str">
        <f>IF($AB1560="","",IF(INDEX('Required State Input – PHYS'!J$12:J$2011,$AD1560)="","",INDEX('Required State Input – PHYS'!J$12:J$2011,$AD1560)))</f>
        <v/>
      </c>
      <c r="K1560" s="77" t="str">
        <f>IF($AB1560="","",IF(INDEX('Required State Input – PHYS'!K$12:K$2011,$AD1560)="","",INDEX('Required State Input – PHYS'!K$12:K$2011,$AD1560)))</f>
        <v/>
      </c>
      <c r="L1560" s="78" t="str">
        <f>IF($AB1560="","",IF(INDEX('Required State Input – PHYS'!L$12:L$2011,$AD1560)="","",INDEX('Required State Input – PHYS'!L$12:L$2011,$AD1560)))</f>
        <v/>
      </c>
      <c r="M1560" s="79" t="str">
        <f>IF($AB1560="","",IF(INDEX('Required State Input – PHYS'!M$12:M$2011,$AD1560)="","",ROUND(INDEX('Required State Input – PHYS'!M$12:M$2011,$AD1560),2)))</f>
        <v/>
      </c>
      <c r="N1560" s="80" t="str">
        <f>IF($AB1560="","",IF(INDEX('Required State Input – PHYS'!N$12:N$2011,$AD1560)="","",ROUND(INDEX('Required State Input – PHYS'!N$12:N$2011,$AD1560),4)))</f>
        <v/>
      </c>
      <c r="O1560" s="77" t="str">
        <f>IF($AB1560="","",IF(INDEX('Required State Input – PHYS'!O$12:O$2011,$AD1560)="","",INDEX('Required State Input – PHYS'!O$12:O$2011,$AD1560)))</f>
        <v/>
      </c>
      <c r="P1560" s="78" t="str">
        <f>IF($AB1560="","",IF(INDEX('Required State Input – PHYS'!P$12:P$2011,$AD1560)="","",INDEX('Required State Input – PHYS'!P$12:P$2011,$AD1560)))</f>
        <v/>
      </c>
      <c r="Q1560" s="79" t="str">
        <f>IF($AB1560="","",IF(INDEX('Required State Input – PHYS'!Q$12:Q$2011,$AD1560)="","",ROUND(INDEX('Required State Input – PHYS'!Q$12:Q$2011,$AD1560),2)))</f>
        <v/>
      </c>
      <c r="R1560" s="82" t="str">
        <f>IF($AB1560="","",IF(INDEX('Required State Input – PHYS'!R$12:R$2011,$AD1560)="","",INDEX('Required State Input – PHYS'!R$12:R$2011,$AD1560)))</f>
        <v/>
      </c>
      <c r="S1560" s="77" t="str">
        <f>IF($AB1560="","",IF(INDEX('Required State Input – PHYS'!S$12:S$2011,$AD1560)="","",INDEX('Required State Input – PHYS'!S$12:S$2011,$AD1560)))</f>
        <v/>
      </c>
      <c r="T1560" s="78" t="str">
        <f>IF($AB1560="","",IF(INDEX('Required State Input – PHYS'!T$12:T$2011,$AD1560)="","",INDEX('Required State Input – PHYS'!T$12:T$2011,$AD1560)))</f>
        <v/>
      </c>
      <c r="U1560" s="89" t="str">
        <f>IF($AB1560="","",IF(INDEX('Required State Input – PHYS'!U$12:U$2011,$AD1560)="","",ROUND(INDEX('Required State Input – PHYS'!U$12:U$2011,$AD1560),2)))</f>
        <v/>
      </c>
      <c r="V1560" s="107" t="str">
        <f>IF($AB1560="","",IF(INDEX('Required State Input – PHYS'!V$12:V$2011,$AD1560)="","",ROUND(INDEX('Required State Input – PHYS'!V$12:V$2011,$AD1560),2)))</f>
        <v/>
      </c>
      <c r="W1560" s="108" t="str">
        <f t="shared" si="72"/>
        <v/>
      </c>
      <c r="AB1560" s="42" t="str">
        <f t="shared" si="73"/>
        <v/>
      </c>
      <c r="AC1560" s="42" t="str">
        <f t="shared" si="74"/>
        <v/>
      </c>
      <c r="AD1560" s="42" t="str">
        <f>IF(AB1560="","",MATCH(AC1560,'Required State Input – PHYS'!$AK$12:$AK$2011,FALSE))</f>
        <v/>
      </c>
    </row>
    <row r="1561" spans="1:30" x14ac:dyDescent="0.25">
      <c r="A1561" s="110" t="s">
        <v>202</v>
      </c>
      <c r="B1561" s="99" t="str">
        <f>IF($AB1561="","",IF(INDEX('Required State Input – PHYS'!B$12:B$2011,$AD1561)="","",INDEX('Required State Input – PHYS'!B$12:B$2011,$AD1561)))</f>
        <v/>
      </c>
      <c r="C1561" s="67" t="str">
        <f>IF($AB1561="","",IF(INDEX('Required State Input – PHYS'!C$12:C$2011,$AD1561)="","",INDEX('Required State Input – PHYS'!C$12:C$2011,$AD1561)))</f>
        <v/>
      </c>
      <c r="D1561" s="100" t="str">
        <f>IF($AB1561="","",IF(INDEX('Required State Input – PHYS'!D$12:D$2011,$AD1561)="","",INDEX('Required State Input – PHYS'!D$12:D$2011,$AD1561)))</f>
        <v/>
      </c>
      <c r="E1561" s="101" t="str">
        <f>IF($AB1561="","",IF(INDEX('Required State Input – PHYS'!E$12:E$2011,$AD1561)="","",INDEX('Required State Input – PHYS'!E$12:E$2011,$AD1561)))</f>
        <v/>
      </c>
      <c r="F1561" s="99" t="str">
        <f>IF($AB1561="","",IF(INDEX('Required State Input – PHYS'!F$12:F$2011,$AD1561)="","",INDEX('Required State Input – PHYS'!F$12:F$2011,$AD1561)))</f>
        <v/>
      </c>
      <c r="G1561" s="100" t="str">
        <f>IF($AB1561="","",IF(INDEX('Required State Input – PHYS'!G$12:G$2011,$AD1561)="","",INDEX('Required State Input – PHYS'!G$12:G$2011,$AD1561)))</f>
        <v/>
      </c>
      <c r="H1561" s="100" t="str">
        <f>IF($AB1561="","",IF(INDEX('Required State Input – PHYS'!H$12:H$2011,$AD1561)="","",INDEX('Required State Input – PHYS'!H$12:H$2011,$AD1561)))</f>
        <v/>
      </c>
      <c r="I1561" s="100" t="str">
        <f>IF($AB1561="","",IF(INDEX('Required State Input – PHYS'!I$12:I$2011,$AD1561)="","",INDEX('Required State Input – PHYS'!I$12:I$2011,$AD1561)))</f>
        <v/>
      </c>
      <c r="J1561" s="102" t="str">
        <f>IF($AB1561="","",IF(INDEX('Required State Input – PHYS'!J$12:J$2011,$AD1561)="","",INDEX('Required State Input – PHYS'!J$12:J$2011,$AD1561)))</f>
        <v/>
      </c>
      <c r="K1561" s="77" t="str">
        <f>IF($AB1561="","",IF(INDEX('Required State Input – PHYS'!K$12:K$2011,$AD1561)="","",INDEX('Required State Input – PHYS'!K$12:K$2011,$AD1561)))</f>
        <v/>
      </c>
      <c r="L1561" s="78" t="str">
        <f>IF($AB1561="","",IF(INDEX('Required State Input – PHYS'!L$12:L$2011,$AD1561)="","",INDEX('Required State Input – PHYS'!L$12:L$2011,$AD1561)))</f>
        <v/>
      </c>
      <c r="M1561" s="79" t="str">
        <f>IF($AB1561="","",IF(INDEX('Required State Input – PHYS'!M$12:M$2011,$AD1561)="","",ROUND(INDEX('Required State Input – PHYS'!M$12:M$2011,$AD1561),2)))</f>
        <v/>
      </c>
      <c r="N1561" s="80" t="str">
        <f>IF($AB1561="","",IF(INDEX('Required State Input – PHYS'!N$12:N$2011,$AD1561)="","",ROUND(INDEX('Required State Input – PHYS'!N$12:N$2011,$AD1561),4)))</f>
        <v/>
      </c>
      <c r="O1561" s="77" t="str">
        <f>IF($AB1561="","",IF(INDEX('Required State Input – PHYS'!O$12:O$2011,$AD1561)="","",INDEX('Required State Input – PHYS'!O$12:O$2011,$AD1561)))</f>
        <v/>
      </c>
      <c r="P1561" s="78" t="str">
        <f>IF($AB1561="","",IF(INDEX('Required State Input – PHYS'!P$12:P$2011,$AD1561)="","",INDEX('Required State Input – PHYS'!P$12:P$2011,$AD1561)))</f>
        <v/>
      </c>
      <c r="Q1561" s="79" t="str">
        <f>IF($AB1561="","",IF(INDEX('Required State Input – PHYS'!Q$12:Q$2011,$AD1561)="","",ROUND(INDEX('Required State Input – PHYS'!Q$12:Q$2011,$AD1561),2)))</f>
        <v/>
      </c>
      <c r="R1561" s="82" t="str">
        <f>IF($AB1561="","",IF(INDEX('Required State Input – PHYS'!R$12:R$2011,$AD1561)="","",INDEX('Required State Input – PHYS'!R$12:R$2011,$AD1561)))</f>
        <v/>
      </c>
      <c r="S1561" s="77" t="str">
        <f>IF($AB1561="","",IF(INDEX('Required State Input – PHYS'!S$12:S$2011,$AD1561)="","",INDEX('Required State Input – PHYS'!S$12:S$2011,$AD1561)))</f>
        <v/>
      </c>
      <c r="T1561" s="78" t="str">
        <f>IF($AB1561="","",IF(INDEX('Required State Input – PHYS'!T$12:T$2011,$AD1561)="","",INDEX('Required State Input – PHYS'!T$12:T$2011,$AD1561)))</f>
        <v/>
      </c>
      <c r="U1561" s="89" t="str">
        <f>IF($AB1561="","",IF(INDEX('Required State Input – PHYS'!U$12:U$2011,$AD1561)="","",ROUND(INDEX('Required State Input – PHYS'!U$12:U$2011,$AD1561),2)))</f>
        <v/>
      </c>
      <c r="V1561" s="107" t="str">
        <f>IF($AB1561="","",IF(INDEX('Required State Input – PHYS'!V$12:V$2011,$AD1561)="","",ROUND(INDEX('Required State Input – PHYS'!V$12:V$2011,$AD1561),2)))</f>
        <v/>
      </c>
      <c r="W1561" s="108" t="str">
        <f t="shared" si="72"/>
        <v/>
      </c>
      <c r="AB1561" s="42" t="str">
        <f t="shared" si="73"/>
        <v/>
      </c>
      <c r="AC1561" s="42" t="str">
        <f t="shared" si="74"/>
        <v/>
      </c>
      <c r="AD1561" s="42" t="str">
        <f>IF(AB1561="","",MATCH(AC1561,'Required State Input – PHYS'!$AK$12:$AK$2011,FALSE))</f>
        <v/>
      </c>
    </row>
    <row r="1562" spans="1:30" x14ac:dyDescent="0.25">
      <c r="A1562" s="110" t="s">
        <v>202</v>
      </c>
      <c r="B1562" s="99" t="str">
        <f>IF($AB1562="","",IF(INDEX('Required State Input – PHYS'!B$12:B$2011,$AD1562)="","",INDEX('Required State Input – PHYS'!B$12:B$2011,$AD1562)))</f>
        <v/>
      </c>
      <c r="C1562" s="67" t="str">
        <f>IF($AB1562="","",IF(INDEX('Required State Input – PHYS'!C$12:C$2011,$AD1562)="","",INDEX('Required State Input – PHYS'!C$12:C$2011,$AD1562)))</f>
        <v/>
      </c>
      <c r="D1562" s="100" t="str">
        <f>IF($AB1562="","",IF(INDEX('Required State Input – PHYS'!D$12:D$2011,$AD1562)="","",INDEX('Required State Input – PHYS'!D$12:D$2011,$AD1562)))</f>
        <v/>
      </c>
      <c r="E1562" s="101" t="str">
        <f>IF($AB1562="","",IF(INDEX('Required State Input – PHYS'!E$12:E$2011,$AD1562)="","",INDEX('Required State Input – PHYS'!E$12:E$2011,$AD1562)))</f>
        <v/>
      </c>
      <c r="F1562" s="99" t="str">
        <f>IF($AB1562="","",IF(INDEX('Required State Input – PHYS'!F$12:F$2011,$AD1562)="","",INDEX('Required State Input – PHYS'!F$12:F$2011,$AD1562)))</f>
        <v/>
      </c>
      <c r="G1562" s="100" t="str">
        <f>IF($AB1562="","",IF(INDEX('Required State Input – PHYS'!G$12:G$2011,$AD1562)="","",INDEX('Required State Input – PHYS'!G$12:G$2011,$AD1562)))</f>
        <v/>
      </c>
      <c r="H1562" s="100" t="str">
        <f>IF($AB1562="","",IF(INDEX('Required State Input – PHYS'!H$12:H$2011,$AD1562)="","",INDEX('Required State Input – PHYS'!H$12:H$2011,$AD1562)))</f>
        <v/>
      </c>
      <c r="I1562" s="100" t="str">
        <f>IF($AB1562="","",IF(INDEX('Required State Input – PHYS'!I$12:I$2011,$AD1562)="","",INDEX('Required State Input – PHYS'!I$12:I$2011,$AD1562)))</f>
        <v/>
      </c>
      <c r="J1562" s="102" t="str">
        <f>IF($AB1562="","",IF(INDEX('Required State Input – PHYS'!J$12:J$2011,$AD1562)="","",INDEX('Required State Input – PHYS'!J$12:J$2011,$AD1562)))</f>
        <v/>
      </c>
      <c r="K1562" s="77" t="str">
        <f>IF($AB1562="","",IF(INDEX('Required State Input – PHYS'!K$12:K$2011,$AD1562)="","",INDEX('Required State Input – PHYS'!K$12:K$2011,$AD1562)))</f>
        <v/>
      </c>
      <c r="L1562" s="78" t="str">
        <f>IF($AB1562="","",IF(INDEX('Required State Input – PHYS'!L$12:L$2011,$AD1562)="","",INDEX('Required State Input – PHYS'!L$12:L$2011,$AD1562)))</f>
        <v/>
      </c>
      <c r="M1562" s="79" t="str">
        <f>IF($AB1562="","",IF(INDEX('Required State Input – PHYS'!M$12:M$2011,$AD1562)="","",ROUND(INDEX('Required State Input – PHYS'!M$12:M$2011,$AD1562),2)))</f>
        <v/>
      </c>
      <c r="N1562" s="80" t="str">
        <f>IF($AB1562="","",IF(INDEX('Required State Input – PHYS'!N$12:N$2011,$AD1562)="","",ROUND(INDEX('Required State Input – PHYS'!N$12:N$2011,$AD1562),4)))</f>
        <v/>
      </c>
      <c r="O1562" s="77" t="str">
        <f>IF($AB1562="","",IF(INDEX('Required State Input – PHYS'!O$12:O$2011,$AD1562)="","",INDEX('Required State Input – PHYS'!O$12:O$2011,$AD1562)))</f>
        <v/>
      </c>
      <c r="P1562" s="78" t="str">
        <f>IF($AB1562="","",IF(INDEX('Required State Input – PHYS'!P$12:P$2011,$AD1562)="","",INDEX('Required State Input – PHYS'!P$12:P$2011,$AD1562)))</f>
        <v/>
      </c>
      <c r="Q1562" s="79" t="str">
        <f>IF($AB1562="","",IF(INDEX('Required State Input – PHYS'!Q$12:Q$2011,$AD1562)="","",ROUND(INDEX('Required State Input – PHYS'!Q$12:Q$2011,$AD1562),2)))</f>
        <v/>
      </c>
      <c r="R1562" s="82" t="str">
        <f>IF($AB1562="","",IF(INDEX('Required State Input – PHYS'!R$12:R$2011,$AD1562)="","",INDEX('Required State Input – PHYS'!R$12:R$2011,$AD1562)))</f>
        <v/>
      </c>
      <c r="S1562" s="77" t="str">
        <f>IF($AB1562="","",IF(INDEX('Required State Input – PHYS'!S$12:S$2011,$AD1562)="","",INDEX('Required State Input – PHYS'!S$12:S$2011,$AD1562)))</f>
        <v/>
      </c>
      <c r="T1562" s="78" t="str">
        <f>IF($AB1562="","",IF(INDEX('Required State Input – PHYS'!T$12:T$2011,$AD1562)="","",INDEX('Required State Input – PHYS'!T$12:T$2011,$AD1562)))</f>
        <v/>
      </c>
      <c r="U1562" s="89" t="str">
        <f>IF($AB1562="","",IF(INDEX('Required State Input – PHYS'!U$12:U$2011,$AD1562)="","",ROUND(INDEX('Required State Input – PHYS'!U$12:U$2011,$AD1562),2)))</f>
        <v/>
      </c>
      <c r="V1562" s="107" t="str">
        <f>IF($AB1562="","",IF(INDEX('Required State Input – PHYS'!V$12:V$2011,$AD1562)="","",ROUND(INDEX('Required State Input – PHYS'!V$12:V$2011,$AD1562),2)))</f>
        <v/>
      </c>
      <c r="W1562" s="108" t="str">
        <f t="shared" si="72"/>
        <v/>
      </c>
      <c r="AB1562" s="42" t="str">
        <f t="shared" si="73"/>
        <v/>
      </c>
      <c r="AC1562" s="42" t="str">
        <f t="shared" si="74"/>
        <v/>
      </c>
      <c r="AD1562" s="42" t="str">
        <f>IF(AB1562="","",MATCH(AC1562,'Required State Input – PHYS'!$AK$12:$AK$2011,FALSE))</f>
        <v/>
      </c>
    </row>
    <row r="1563" spans="1:30" x14ac:dyDescent="0.25">
      <c r="A1563" s="110" t="s">
        <v>202</v>
      </c>
      <c r="B1563" s="99" t="str">
        <f>IF($AB1563="","",IF(INDEX('Required State Input – PHYS'!B$12:B$2011,$AD1563)="","",INDEX('Required State Input – PHYS'!B$12:B$2011,$AD1563)))</f>
        <v/>
      </c>
      <c r="C1563" s="67" t="str">
        <f>IF($AB1563="","",IF(INDEX('Required State Input – PHYS'!C$12:C$2011,$AD1563)="","",INDEX('Required State Input – PHYS'!C$12:C$2011,$AD1563)))</f>
        <v/>
      </c>
      <c r="D1563" s="100" t="str">
        <f>IF($AB1563="","",IF(INDEX('Required State Input – PHYS'!D$12:D$2011,$AD1563)="","",INDEX('Required State Input – PHYS'!D$12:D$2011,$AD1563)))</f>
        <v/>
      </c>
      <c r="E1563" s="101" t="str">
        <f>IF($AB1563="","",IF(INDEX('Required State Input – PHYS'!E$12:E$2011,$AD1563)="","",INDEX('Required State Input – PHYS'!E$12:E$2011,$AD1563)))</f>
        <v/>
      </c>
      <c r="F1563" s="99" t="str">
        <f>IF($AB1563="","",IF(INDEX('Required State Input – PHYS'!F$12:F$2011,$AD1563)="","",INDEX('Required State Input – PHYS'!F$12:F$2011,$AD1563)))</f>
        <v/>
      </c>
      <c r="G1563" s="100" t="str">
        <f>IF($AB1563="","",IF(INDEX('Required State Input – PHYS'!G$12:G$2011,$AD1563)="","",INDEX('Required State Input – PHYS'!G$12:G$2011,$AD1563)))</f>
        <v/>
      </c>
      <c r="H1563" s="100" t="str">
        <f>IF($AB1563="","",IF(INDEX('Required State Input – PHYS'!H$12:H$2011,$AD1563)="","",INDEX('Required State Input – PHYS'!H$12:H$2011,$AD1563)))</f>
        <v/>
      </c>
      <c r="I1563" s="100" t="str">
        <f>IF($AB1563="","",IF(INDEX('Required State Input – PHYS'!I$12:I$2011,$AD1563)="","",INDEX('Required State Input – PHYS'!I$12:I$2011,$AD1563)))</f>
        <v/>
      </c>
      <c r="J1563" s="102" t="str">
        <f>IF($AB1563="","",IF(INDEX('Required State Input – PHYS'!J$12:J$2011,$AD1563)="","",INDEX('Required State Input – PHYS'!J$12:J$2011,$AD1563)))</f>
        <v/>
      </c>
      <c r="K1563" s="77" t="str">
        <f>IF($AB1563="","",IF(INDEX('Required State Input – PHYS'!K$12:K$2011,$AD1563)="","",INDEX('Required State Input – PHYS'!K$12:K$2011,$AD1563)))</f>
        <v/>
      </c>
      <c r="L1563" s="78" t="str">
        <f>IF($AB1563="","",IF(INDEX('Required State Input – PHYS'!L$12:L$2011,$AD1563)="","",INDEX('Required State Input – PHYS'!L$12:L$2011,$AD1563)))</f>
        <v/>
      </c>
      <c r="M1563" s="79" t="str">
        <f>IF($AB1563="","",IF(INDEX('Required State Input – PHYS'!M$12:M$2011,$AD1563)="","",ROUND(INDEX('Required State Input – PHYS'!M$12:M$2011,$AD1563),2)))</f>
        <v/>
      </c>
      <c r="N1563" s="80" t="str">
        <f>IF($AB1563="","",IF(INDEX('Required State Input – PHYS'!N$12:N$2011,$AD1563)="","",ROUND(INDEX('Required State Input – PHYS'!N$12:N$2011,$AD1563),4)))</f>
        <v/>
      </c>
      <c r="O1563" s="77" t="str">
        <f>IF($AB1563="","",IF(INDEX('Required State Input – PHYS'!O$12:O$2011,$AD1563)="","",INDEX('Required State Input – PHYS'!O$12:O$2011,$AD1563)))</f>
        <v/>
      </c>
      <c r="P1563" s="78" t="str">
        <f>IF($AB1563="","",IF(INDEX('Required State Input – PHYS'!P$12:P$2011,$AD1563)="","",INDEX('Required State Input – PHYS'!P$12:P$2011,$AD1563)))</f>
        <v/>
      </c>
      <c r="Q1563" s="79" t="str">
        <f>IF($AB1563="","",IF(INDEX('Required State Input – PHYS'!Q$12:Q$2011,$AD1563)="","",ROUND(INDEX('Required State Input – PHYS'!Q$12:Q$2011,$AD1563),2)))</f>
        <v/>
      </c>
      <c r="R1563" s="82" t="str">
        <f>IF($AB1563="","",IF(INDEX('Required State Input – PHYS'!R$12:R$2011,$AD1563)="","",INDEX('Required State Input – PHYS'!R$12:R$2011,$AD1563)))</f>
        <v/>
      </c>
      <c r="S1563" s="77" t="str">
        <f>IF($AB1563="","",IF(INDEX('Required State Input – PHYS'!S$12:S$2011,$AD1563)="","",INDEX('Required State Input – PHYS'!S$12:S$2011,$AD1563)))</f>
        <v/>
      </c>
      <c r="T1563" s="78" t="str">
        <f>IF($AB1563="","",IF(INDEX('Required State Input – PHYS'!T$12:T$2011,$AD1563)="","",INDEX('Required State Input – PHYS'!T$12:T$2011,$AD1563)))</f>
        <v/>
      </c>
      <c r="U1563" s="89" t="str">
        <f>IF($AB1563="","",IF(INDEX('Required State Input – PHYS'!U$12:U$2011,$AD1563)="","",ROUND(INDEX('Required State Input – PHYS'!U$12:U$2011,$AD1563),2)))</f>
        <v/>
      </c>
      <c r="V1563" s="107" t="str">
        <f>IF($AB1563="","",IF(INDEX('Required State Input – PHYS'!V$12:V$2011,$AD1563)="","",ROUND(INDEX('Required State Input – PHYS'!V$12:V$2011,$AD1563),2)))</f>
        <v/>
      </c>
      <c r="W1563" s="108" t="str">
        <f t="shared" si="72"/>
        <v/>
      </c>
      <c r="AB1563" s="42" t="str">
        <f t="shared" si="73"/>
        <v/>
      </c>
      <c r="AC1563" s="42" t="str">
        <f t="shared" si="74"/>
        <v/>
      </c>
      <c r="AD1563" s="42" t="str">
        <f>IF(AB1563="","",MATCH(AC1563,'Required State Input – PHYS'!$AK$12:$AK$2011,FALSE))</f>
        <v/>
      </c>
    </row>
    <row r="1564" spans="1:30" x14ac:dyDescent="0.25">
      <c r="A1564" s="110" t="s">
        <v>202</v>
      </c>
      <c r="B1564" s="99" t="str">
        <f>IF($AB1564="","",IF(INDEX('Required State Input – PHYS'!B$12:B$2011,$AD1564)="","",INDEX('Required State Input – PHYS'!B$12:B$2011,$AD1564)))</f>
        <v/>
      </c>
      <c r="C1564" s="67" t="str">
        <f>IF($AB1564="","",IF(INDEX('Required State Input – PHYS'!C$12:C$2011,$AD1564)="","",INDEX('Required State Input – PHYS'!C$12:C$2011,$AD1564)))</f>
        <v/>
      </c>
      <c r="D1564" s="100" t="str">
        <f>IF($AB1564="","",IF(INDEX('Required State Input – PHYS'!D$12:D$2011,$AD1564)="","",INDEX('Required State Input – PHYS'!D$12:D$2011,$AD1564)))</f>
        <v/>
      </c>
      <c r="E1564" s="101" t="str">
        <f>IF($AB1564="","",IF(INDEX('Required State Input – PHYS'!E$12:E$2011,$AD1564)="","",INDEX('Required State Input – PHYS'!E$12:E$2011,$AD1564)))</f>
        <v/>
      </c>
      <c r="F1564" s="99" t="str">
        <f>IF($AB1564="","",IF(INDEX('Required State Input – PHYS'!F$12:F$2011,$AD1564)="","",INDEX('Required State Input – PHYS'!F$12:F$2011,$AD1564)))</f>
        <v/>
      </c>
      <c r="G1564" s="100" t="str">
        <f>IF($AB1564="","",IF(INDEX('Required State Input – PHYS'!G$12:G$2011,$AD1564)="","",INDEX('Required State Input – PHYS'!G$12:G$2011,$AD1564)))</f>
        <v/>
      </c>
      <c r="H1564" s="100" t="str">
        <f>IF($AB1564="","",IF(INDEX('Required State Input – PHYS'!H$12:H$2011,$AD1564)="","",INDEX('Required State Input – PHYS'!H$12:H$2011,$AD1564)))</f>
        <v/>
      </c>
      <c r="I1564" s="100" t="str">
        <f>IF($AB1564="","",IF(INDEX('Required State Input – PHYS'!I$12:I$2011,$AD1564)="","",INDEX('Required State Input – PHYS'!I$12:I$2011,$AD1564)))</f>
        <v/>
      </c>
      <c r="J1564" s="102" t="str">
        <f>IF($AB1564="","",IF(INDEX('Required State Input – PHYS'!J$12:J$2011,$AD1564)="","",INDEX('Required State Input – PHYS'!J$12:J$2011,$AD1564)))</f>
        <v/>
      </c>
      <c r="K1564" s="77" t="str">
        <f>IF($AB1564="","",IF(INDEX('Required State Input – PHYS'!K$12:K$2011,$AD1564)="","",INDEX('Required State Input – PHYS'!K$12:K$2011,$AD1564)))</f>
        <v/>
      </c>
      <c r="L1564" s="78" t="str">
        <f>IF($AB1564="","",IF(INDEX('Required State Input – PHYS'!L$12:L$2011,$AD1564)="","",INDEX('Required State Input – PHYS'!L$12:L$2011,$AD1564)))</f>
        <v/>
      </c>
      <c r="M1564" s="79" t="str">
        <f>IF($AB1564="","",IF(INDEX('Required State Input – PHYS'!M$12:M$2011,$AD1564)="","",ROUND(INDEX('Required State Input – PHYS'!M$12:M$2011,$AD1564),2)))</f>
        <v/>
      </c>
      <c r="N1564" s="80" t="str">
        <f>IF($AB1564="","",IF(INDEX('Required State Input – PHYS'!N$12:N$2011,$AD1564)="","",ROUND(INDEX('Required State Input – PHYS'!N$12:N$2011,$AD1564),4)))</f>
        <v/>
      </c>
      <c r="O1564" s="77" t="str">
        <f>IF($AB1564="","",IF(INDEX('Required State Input – PHYS'!O$12:O$2011,$AD1564)="","",INDEX('Required State Input – PHYS'!O$12:O$2011,$AD1564)))</f>
        <v/>
      </c>
      <c r="P1564" s="78" t="str">
        <f>IF($AB1564="","",IF(INDEX('Required State Input – PHYS'!P$12:P$2011,$AD1564)="","",INDEX('Required State Input – PHYS'!P$12:P$2011,$AD1564)))</f>
        <v/>
      </c>
      <c r="Q1564" s="79" t="str">
        <f>IF($AB1564="","",IF(INDEX('Required State Input – PHYS'!Q$12:Q$2011,$AD1564)="","",ROUND(INDEX('Required State Input – PHYS'!Q$12:Q$2011,$AD1564),2)))</f>
        <v/>
      </c>
      <c r="R1564" s="82" t="str">
        <f>IF($AB1564="","",IF(INDEX('Required State Input – PHYS'!R$12:R$2011,$AD1564)="","",INDEX('Required State Input – PHYS'!R$12:R$2011,$AD1564)))</f>
        <v/>
      </c>
      <c r="S1564" s="77" t="str">
        <f>IF($AB1564="","",IF(INDEX('Required State Input – PHYS'!S$12:S$2011,$AD1564)="","",INDEX('Required State Input – PHYS'!S$12:S$2011,$AD1564)))</f>
        <v/>
      </c>
      <c r="T1564" s="78" t="str">
        <f>IF($AB1564="","",IF(INDEX('Required State Input – PHYS'!T$12:T$2011,$AD1564)="","",INDEX('Required State Input – PHYS'!T$12:T$2011,$AD1564)))</f>
        <v/>
      </c>
      <c r="U1564" s="89" t="str">
        <f>IF($AB1564="","",IF(INDEX('Required State Input – PHYS'!U$12:U$2011,$AD1564)="","",ROUND(INDEX('Required State Input – PHYS'!U$12:U$2011,$AD1564),2)))</f>
        <v/>
      </c>
      <c r="V1564" s="107" t="str">
        <f>IF($AB1564="","",IF(INDEX('Required State Input – PHYS'!V$12:V$2011,$AD1564)="","",ROUND(INDEX('Required State Input – PHYS'!V$12:V$2011,$AD1564),2)))</f>
        <v/>
      </c>
      <c r="W1564" s="108" t="str">
        <f t="shared" si="72"/>
        <v/>
      </c>
      <c r="AB1564" s="42" t="str">
        <f t="shared" si="73"/>
        <v/>
      </c>
      <c r="AC1564" s="42" t="str">
        <f t="shared" si="74"/>
        <v/>
      </c>
      <c r="AD1564" s="42" t="str">
        <f>IF(AB1564="","",MATCH(AC1564,'Required State Input – PHYS'!$AK$12:$AK$2011,FALSE))</f>
        <v/>
      </c>
    </row>
    <row r="1565" spans="1:30" x14ac:dyDescent="0.25">
      <c r="A1565" s="110" t="s">
        <v>202</v>
      </c>
      <c r="B1565" s="99" t="str">
        <f>IF($AB1565="","",IF(INDEX('Required State Input – PHYS'!B$12:B$2011,$AD1565)="","",INDEX('Required State Input – PHYS'!B$12:B$2011,$AD1565)))</f>
        <v/>
      </c>
      <c r="C1565" s="67" t="str">
        <f>IF($AB1565="","",IF(INDEX('Required State Input – PHYS'!C$12:C$2011,$AD1565)="","",INDEX('Required State Input – PHYS'!C$12:C$2011,$AD1565)))</f>
        <v/>
      </c>
      <c r="D1565" s="100" t="str">
        <f>IF($AB1565="","",IF(INDEX('Required State Input – PHYS'!D$12:D$2011,$AD1565)="","",INDEX('Required State Input – PHYS'!D$12:D$2011,$AD1565)))</f>
        <v/>
      </c>
      <c r="E1565" s="101" t="str">
        <f>IF($AB1565="","",IF(INDEX('Required State Input – PHYS'!E$12:E$2011,$AD1565)="","",INDEX('Required State Input – PHYS'!E$12:E$2011,$AD1565)))</f>
        <v/>
      </c>
      <c r="F1565" s="99" t="str">
        <f>IF($AB1565="","",IF(INDEX('Required State Input – PHYS'!F$12:F$2011,$AD1565)="","",INDEX('Required State Input – PHYS'!F$12:F$2011,$AD1565)))</f>
        <v/>
      </c>
      <c r="G1565" s="100" t="str">
        <f>IF($AB1565="","",IF(INDEX('Required State Input – PHYS'!G$12:G$2011,$AD1565)="","",INDEX('Required State Input – PHYS'!G$12:G$2011,$AD1565)))</f>
        <v/>
      </c>
      <c r="H1565" s="100" t="str">
        <f>IF($AB1565="","",IF(INDEX('Required State Input – PHYS'!H$12:H$2011,$AD1565)="","",INDEX('Required State Input – PHYS'!H$12:H$2011,$AD1565)))</f>
        <v/>
      </c>
      <c r="I1565" s="100" t="str">
        <f>IF($AB1565="","",IF(INDEX('Required State Input – PHYS'!I$12:I$2011,$AD1565)="","",INDEX('Required State Input – PHYS'!I$12:I$2011,$AD1565)))</f>
        <v/>
      </c>
      <c r="J1565" s="102" t="str">
        <f>IF($AB1565="","",IF(INDEX('Required State Input – PHYS'!J$12:J$2011,$AD1565)="","",INDEX('Required State Input – PHYS'!J$12:J$2011,$AD1565)))</f>
        <v/>
      </c>
      <c r="K1565" s="77" t="str">
        <f>IF($AB1565="","",IF(INDEX('Required State Input – PHYS'!K$12:K$2011,$AD1565)="","",INDEX('Required State Input – PHYS'!K$12:K$2011,$AD1565)))</f>
        <v/>
      </c>
      <c r="L1565" s="78" t="str">
        <f>IF($AB1565="","",IF(INDEX('Required State Input – PHYS'!L$12:L$2011,$AD1565)="","",INDEX('Required State Input – PHYS'!L$12:L$2011,$AD1565)))</f>
        <v/>
      </c>
      <c r="M1565" s="79" t="str">
        <f>IF($AB1565="","",IF(INDEX('Required State Input – PHYS'!M$12:M$2011,$AD1565)="","",ROUND(INDEX('Required State Input – PHYS'!M$12:M$2011,$AD1565),2)))</f>
        <v/>
      </c>
      <c r="N1565" s="80" t="str">
        <f>IF($AB1565="","",IF(INDEX('Required State Input – PHYS'!N$12:N$2011,$AD1565)="","",ROUND(INDEX('Required State Input – PHYS'!N$12:N$2011,$AD1565),4)))</f>
        <v/>
      </c>
      <c r="O1565" s="77" t="str">
        <f>IF($AB1565="","",IF(INDEX('Required State Input – PHYS'!O$12:O$2011,$AD1565)="","",INDEX('Required State Input – PHYS'!O$12:O$2011,$AD1565)))</f>
        <v/>
      </c>
      <c r="P1565" s="78" t="str">
        <f>IF($AB1565="","",IF(INDEX('Required State Input – PHYS'!P$12:P$2011,$AD1565)="","",INDEX('Required State Input – PHYS'!P$12:P$2011,$AD1565)))</f>
        <v/>
      </c>
      <c r="Q1565" s="79" t="str">
        <f>IF($AB1565="","",IF(INDEX('Required State Input – PHYS'!Q$12:Q$2011,$AD1565)="","",ROUND(INDEX('Required State Input – PHYS'!Q$12:Q$2011,$AD1565),2)))</f>
        <v/>
      </c>
      <c r="R1565" s="82" t="str">
        <f>IF($AB1565="","",IF(INDEX('Required State Input – PHYS'!R$12:R$2011,$AD1565)="","",INDEX('Required State Input – PHYS'!R$12:R$2011,$AD1565)))</f>
        <v/>
      </c>
      <c r="S1565" s="77" t="str">
        <f>IF($AB1565="","",IF(INDEX('Required State Input – PHYS'!S$12:S$2011,$AD1565)="","",INDEX('Required State Input – PHYS'!S$12:S$2011,$AD1565)))</f>
        <v/>
      </c>
      <c r="T1565" s="78" t="str">
        <f>IF($AB1565="","",IF(INDEX('Required State Input – PHYS'!T$12:T$2011,$AD1565)="","",INDEX('Required State Input – PHYS'!T$12:T$2011,$AD1565)))</f>
        <v/>
      </c>
      <c r="U1565" s="89" t="str">
        <f>IF($AB1565="","",IF(INDEX('Required State Input – PHYS'!U$12:U$2011,$AD1565)="","",ROUND(INDEX('Required State Input – PHYS'!U$12:U$2011,$AD1565),2)))</f>
        <v/>
      </c>
      <c r="V1565" s="107" t="str">
        <f>IF($AB1565="","",IF(INDEX('Required State Input – PHYS'!V$12:V$2011,$AD1565)="","",ROUND(INDEX('Required State Input – PHYS'!V$12:V$2011,$AD1565),2)))</f>
        <v/>
      </c>
      <c r="W1565" s="108" t="str">
        <f t="shared" si="72"/>
        <v/>
      </c>
      <c r="AB1565" s="42" t="str">
        <f t="shared" si="73"/>
        <v/>
      </c>
      <c r="AC1565" s="42" t="str">
        <f t="shared" si="74"/>
        <v/>
      </c>
      <c r="AD1565" s="42" t="str">
        <f>IF(AB1565="","",MATCH(AC1565,'Required State Input – PHYS'!$AK$12:$AK$2011,FALSE))</f>
        <v/>
      </c>
    </row>
    <row r="1566" spans="1:30" x14ac:dyDescent="0.25">
      <c r="A1566" s="110" t="s">
        <v>202</v>
      </c>
      <c r="B1566" s="99" t="str">
        <f>IF($AB1566="","",IF(INDEX('Required State Input – PHYS'!B$12:B$2011,$AD1566)="","",INDEX('Required State Input – PHYS'!B$12:B$2011,$AD1566)))</f>
        <v/>
      </c>
      <c r="C1566" s="67" t="str">
        <f>IF($AB1566="","",IF(INDEX('Required State Input – PHYS'!C$12:C$2011,$AD1566)="","",INDEX('Required State Input – PHYS'!C$12:C$2011,$AD1566)))</f>
        <v/>
      </c>
      <c r="D1566" s="100" t="str">
        <f>IF($AB1566="","",IF(INDEX('Required State Input – PHYS'!D$12:D$2011,$AD1566)="","",INDEX('Required State Input – PHYS'!D$12:D$2011,$AD1566)))</f>
        <v/>
      </c>
      <c r="E1566" s="101" t="str">
        <f>IF($AB1566="","",IF(INDEX('Required State Input – PHYS'!E$12:E$2011,$AD1566)="","",INDEX('Required State Input – PHYS'!E$12:E$2011,$AD1566)))</f>
        <v/>
      </c>
      <c r="F1566" s="99" t="str">
        <f>IF($AB1566="","",IF(INDEX('Required State Input – PHYS'!F$12:F$2011,$AD1566)="","",INDEX('Required State Input – PHYS'!F$12:F$2011,$AD1566)))</f>
        <v/>
      </c>
      <c r="G1566" s="100" t="str">
        <f>IF($AB1566="","",IF(INDEX('Required State Input – PHYS'!G$12:G$2011,$AD1566)="","",INDEX('Required State Input – PHYS'!G$12:G$2011,$AD1566)))</f>
        <v/>
      </c>
      <c r="H1566" s="100" t="str">
        <f>IF($AB1566="","",IF(INDEX('Required State Input – PHYS'!H$12:H$2011,$AD1566)="","",INDEX('Required State Input – PHYS'!H$12:H$2011,$AD1566)))</f>
        <v/>
      </c>
      <c r="I1566" s="100" t="str">
        <f>IF($AB1566="","",IF(INDEX('Required State Input – PHYS'!I$12:I$2011,$AD1566)="","",INDEX('Required State Input – PHYS'!I$12:I$2011,$AD1566)))</f>
        <v/>
      </c>
      <c r="J1566" s="102" t="str">
        <f>IF($AB1566="","",IF(INDEX('Required State Input – PHYS'!J$12:J$2011,$AD1566)="","",INDEX('Required State Input – PHYS'!J$12:J$2011,$AD1566)))</f>
        <v/>
      </c>
      <c r="K1566" s="77" t="str">
        <f>IF($AB1566="","",IF(INDEX('Required State Input – PHYS'!K$12:K$2011,$AD1566)="","",INDEX('Required State Input – PHYS'!K$12:K$2011,$AD1566)))</f>
        <v/>
      </c>
      <c r="L1566" s="78" t="str">
        <f>IF($AB1566="","",IF(INDEX('Required State Input – PHYS'!L$12:L$2011,$AD1566)="","",INDEX('Required State Input – PHYS'!L$12:L$2011,$AD1566)))</f>
        <v/>
      </c>
      <c r="M1566" s="79" t="str">
        <f>IF($AB1566="","",IF(INDEX('Required State Input – PHYS'!M$12:M$2011,$AD1566)="","",ROUND(INDEX('Required State Input – PHYS'!M$12:M$2011,$AD1566),2)))</f>
        <v/>
      </c>
      <c r="N1566" s="80" t="str">
        <f>IF($AB1566="","",IF(INDEX('Required State Input – PHYS'!N$12:N$2011,$AD1566)="","",ROUND(INDEX('Required State Input – PHYS'!N$12:N$2011,$AD1566),4)))</f>
        <v/>
      </c>
      <c r="O1566" s="77" t="str">
        <f>IF($AB1566="","",IF(INDEX('Required State Input – PHYS'!O$12:O$2011,$AD1566)="","",INDEX('Required State Input – PHYS'!O$12:O$2011,$AD1566)))</f>
        <v/>
      </c>
      <c r="P1566" s="78" t="str">
        <f>IF($AB1566="","",IF(INDEX('Required State Input – PHYS'!P$12:P$2011,$AD1566)="","",INDEX('Required State Input – PHYS'!P$12:P$2011,$AD1566)))</f>
        <v/>
      </c>
      <c r="Q1566" s="79" t="str">
        <f>IF($AB1566="","",IF(INDEX('Required State Input – PHYS'!Q$12:Q$2011,$AD1566)="","",ROUND(INDEX('Required State Input – PHYS'!Q$12:Q$2011,$AD1566),2)))</f>
        <v/>
      </c>
      <c r="R1566" s="82" t="str">
        <f>IF($AB1566="","",IF(INDEX('Required State Input – PHYS'!R$12:R$2011,$AD1566)="","",INDEX('Required State Input – PHYS'!R$12:R$2011,$AD1566)))</f>
        <v/>
      </c>
      <c r="S1566" s="77" t="str">
        <f>IF($AB1566="","",IF(INDEX('Required State Input – PHYS'!S$12:S$2011,$AD1566)="","",INDEX('Required State Input – PHYS'!S$12:S$2011,$AD1566)))</f>
        <v/>
      </c>
      <c r="T1566" s="78" t="str">
        <f>IF($AB1566="","",IF(INDEX('Required State Input – PHYS'!T$12:T$2011,$AD1566)="","",INDEX('Required State Input – PHYS'!T$12:T$2011,$AD1566)))</f>
        <v/>
      </c>
      <c r="U1566" s="89" t="str">
        <f>IF($AB1566="","",IF(INDEX('Required State Input – PHYS'!U$12:U$2011,$AD1566)="","",ROUND(INDEX('Required State Input – PHYS'!U$12:U$2011,$AD1566),2)))</f>
        <v/>
      </c>
      <c r="V1566" s="107" t="str">
        <f>IF($AB1566="","",IF(INDEX('Required State Input – PHYS'!V$12:V$2011,$AD1566)="","",ROUND(INDEX('Required State Input – PHYS'!V$12:V$2011,$AD1566),2)))</f>
        <v/>
      </c>
      <c r="W1566" s="108" t="str">
        <f t="shared" si="72"/>
        <v/>
      </c>
      <c r="AB1566" s="42" t="str">
        <f t="shared" si="73"/>
        <v/>
      </c>
      <c r="AC1566" s="42" t="str">
        <f t="shared" si="74"/>
        <v/>
      </c>
      <c r="AD1566" s="42" t="str">
        <f>IF(AB1566="","",MATCH(AC1566,'Required State Input – PHYS'!$AK$12:$AK$2011,FALSE))</f>
        <v/>
      </c>
    </row>
    <row r="1567" spans="1:30" x14ac:dyDescent="0.25">
      <c r="A1567" s="110" t="s">
        <v>202</v>
      </c>
      <c r="B1567" s="99" t="str">
        <f>IF($AB1567="","",IF(INDEX('Required State Input – PHYS'!B$12:B$2011,$AD1567)="","",INDEX('Required State Input – PHYS'!B$12:B$2011,$AD1567)))</f>
        <v/>
      </c>
      <c r="C1567" s="67" t="str">
        <f>IF($AB1567="","",IF(INDEX('Required State Input – PHYS'!C$12:C$2011,$AD1567)="","",INDEX('Required State Input – PHYS'!C$12:C$2011,$AD1567)))</f>
        <v/>
      </c>
      <c r="D1567" s="100" t="str">
        <f>IF($AB1567="","",IF(INDEX('Required State Input – PHYS'!D$12:D$2011,$AD1567)="","",INDEX('Required State Input – PHYS'!D$12:D$2011,$AD1567)))</f>
        <v/>
      </c>
      <c r="E1567" s="101" t="str">
        <f>IF($AB1567="","",IF(INDEX('Required State Input – PHYS'!E$12:E$2011,$AD1567)="","",INDEX('Required State Input – PHYS'!E$12:E$2011,$AD1567)))</f>
        <v/>
      </c>
      <c r="F1567" s="99" t="str">
        <f>IF($AB1567="","",IF(INDEX('Required State Input – PHYS'!F$12:F$2011,$AD1567)="","",INDEX('Required State Input – PHYS'!F$12:F$2011,$AD1567)))</f>
        <v/>
      </c>
      <c r="G1567" s="100" t="str">
        <f>IF($AB1567="","",IF(INDEX('Required State Input – PHYS'!G$12:G$2011,$AD1567)="","",INDEX('Required State Input – PHYS'!G$12:G$2011,$AD1567)))</f>
        <v/>
      </c>
      <c r="H1567" s="100" t="str">
        <f>IF($AB1567="","",IF(INDEX('Required State Input – PHYS'!H$12:H$2011,$AD1567)="","",INDEX('Required State Input – PHYS'!H$12:H$2011,$AD1567)))</f>
        <v/>
      </c>
      <c r="I1567" s="100" t="str">
        <f>IF($AB1567="","",IF(INDEX('Required State Input – PHYS'!I$12:I$2011,$AD1567)="","",INDEX('Required State Input – PHYS'!I$12:I$2011,$AD1567)))</f>
        <v/>
      </c>
      <c r="J1567" s="102" t="str">
        <f>IF($AB1567="","",IF(INDEX('Required State Input – PHYS'!J$12:J$2011,$AD1567)="","",INDEX('Required State Input – PHYS'!J$12:J$2011,$AD1567)))</f>
        <v/>
      </c>
      <c r="K1567" s="77" t="str">
        <f>IF($AB1567="","",IF(INDEX('Required State Input – PHYS'!K$12:K$2011,$AD1567)="","",INDEX('Required State Input – PHYS'!K$12:K$2011,$AD1567)))</f>
        <v/>
      </c>
      <c r="L1567" s="78" t="str">
        <f>IF($AB1567="","",IF(INDEX('Required State Input – PHYS'!L$12:L$2011,$AD1567)="","",INDEX('Required State Input – PHYS'!L$12:L$2011,$AD1567)))</f>
        <v/>
      </c>
      <c r="M1567" s="79" t="str">
        <f>IF($AB1567="","",IF(INDEX('Required State Input – PHYS'!M$12:M$2011,$AD1567)="","",ROUND(INDEX('Required State Input – PHYS'!M$12:M$2011,$AD1567),2)))</f>
        <v/>
      </c>
      <c r="N1567" s="80" t="str">
        <f>IF($AB1567="","",IF(INDEX('Required State Input – PHYS'!N$12:N$2011,$AD1567)="","",ROUND(INDEX('Required State Input – PHYS'!N$12:N$2011,$AD1567),4)))</f>
        <v/>
      </c>
      <c r="O1567" s="77" t="str">
        <f>IF($AB1567="","",IF(INDEX('Required State Input – PHYS'!O$12:O$2011,$AD1567)="","",INDEX('Required State Input – PHYS'!O$12:O$2011,$AD1567)))</f>
        <v/>
      </c>
      <c r="P1567" s="78" t="str">
        <f>IF($AB1567="","",IF(INDEX('Required State Input – PHYS'!P$12:P$2011,$AD1567)="","",INDEX('Required State Input – PHYS'!P$12:P$2011,$AD1567)))</f>
        <v/>
      </c>
      <c r="Q1567" s="79" t="str">
        <f>IF($AB1567="","",IF(INDEX('Required State Input – PHYS'!Q$12:Q$2011,$AD1567)="","",ROUND(INDEX('Required State Input – PHYS'!Q$12:Q$2011,$AD1567),2)))</f>
        <v/>
      </c>
      <c r="R1567" s="82" t="str">
        <f>IF($AB1567="","",IF(INDEX('Required State Input – PHYS'!R$12:R$2011,$AD1567)="","",INDEX('Required State Input – PHYS'!R$12:R$2011,$AD1567)))</f>
        <v/>
      </c>
      <c r="S1567" s="77" t="str">
        <f>IF($AB1567="","",IF(INDEX('Required State Input – PHYS'!S$12:S$2011,$AD1567)="","",INDEX('Required State Input – PHYS'!S$12:S$2011,$AD1567)))</f>
        <v/>
      </c>
      <c r="T1567" s="78" t="str">
        <f>IF($AB1567="","",IF(INDEX('Required State Input – PHYS'!T$12:T$2011,$AD1567)="","",INDEX('Required State Input – PHYS'!T$12:T$2011,$AD1567)))</f>
        <v/>
      </c>
      <c r="U1567" s="89" t="str">
        <f>IF($AB1567="","",IF(INDEX('Required State Input – PHYS'!U$12:U$2011,$AD1567)="","",ROUND(INDEX('Required State Input – PHYS'!U$12:U$2011,$AD1567),2)))</f>
        <v/>
      </c>
      <c r="V1567" s="107" t="str">
        <f>IF($AB1567="","",IF(INDEX('Required State Input – PHYS'!V$12:V$2011,$AD1567)="","",ROUND(INDEX('Required State Input – PHYS'!V$12:V$2011,$AD1567),2)))</f>
        <v/>
      </c>
      <c r="W1567" s="108" t="str">
        <f t="shared" si="72"/>
        <v/>
      </c>
      <c r="AB1567" s="42" t="str">
        <f t="shared" si="73"/>
        <v/>
      </c>
      <c r="AC1567" s="42" t="str">
        <f t="shared" si="74"/>
        <v/>
      </c>
      <c r="AD1567" s="42" t="str">
        <f>IF(AB1567="","",MATCH(AC1567,'Required State Input – PHYS'!$AK$12:$AK$2011,FALSE))</f>
        <v/>
      </c>
    </row>
    <row r="1568" spans="1:30" x14ac:dyDescent="0.25">
      <c r="A1568" s="110" t="s">
        <v>202</v>
      </c>
      <c r="B1568" s="99" t="str">
        <f>IF($AB1568="","",IF(INDEX('Required State Input – PHYS'!B$12:B$2011,$AD1568)="","",INDEX('Required State Input – PHYS'!B$12:B$2011,$AD1568)))</f>
        <v/>
      </c>
      <c r="C1568" s="67" t="str">
        <f>IF($AB1568="","",IF(INDEX('Required State Input – PHYS'!C$12:C$2011,$AD1568)="","",INDEX('Required State Input – PHYS'!C$12:C$2011,$AD1568)))</f>
        <v/>
      </c>
      <c r="D1568" s="100" t="str">
        <f>IF($AB1568="","",IF(INDEX('Required State Input – PHYS'!D$12:D$2011,$AD1568)="","",INDEX('Required State Input – PHYS'!D$12:D$2011,$AD1568)))</f>
        <v/>
      </c>
      <c r="E1568" s="101" t="str">
        <f>IF($AB1568="","",IF(INDEX('Required State Input – PHYS'!E$12:E$2011,$AD1568)="","",INDEX('Required State Input – PHYS'!E$12:E$2011,$AD1568)))</f>
        <v/>
      </c>
      <c r="F1568" s="99" t="str">
        <f>IF($AB1568="","",IF(INDEX('Required State Input – PHYS'!F$12:F$2011,$AD1568)="","",INDEX('Required State Input – PHYS'!F$12:F$2011,$AD1568)))</f>
        <v/>
      </c>
      <c r="G1568" s="100" t="str">
        <f>IF($AB1568="","",IF(INDEX('Required State Input – PHYS'!G$12:G$2011,$AD1568)="","",INDEX('Required State Input – PHYS'!G$12:G$2011,$AD1568)))</f>
        <v/>
      </c>
      <c r="H1568" s="100" t="str">
        <f>IF($AB1568="","",IF(INDEX('Required State Input – PHYS'!H$12:H$2011,$AD1568)="","",INDEX('Required State Input – PHYS'!H$12:H$2011,$AD1568)))</f>
        <v/>
      </c>
      <c r="I1568" s="100" t="str">
        <f>IF($AB1568="","",IF(INDEX('Required State Input – PHYS'!I$12:I$2011,$AD1568)="","",INDEX('Required State Input – PHYS'!I$12:I$2011,$AD1568)))</f>
        <v/>
      </c>
      <c r="J1568" s="102" t="str">
        <f>IF($AB1568="","",IF(INDEX('Required State Input – PHYS'!J$12:J$2011,$AD1568)="","",INDEX('Required State Input – PHYS'!J$12:J$2011,$AD1568)))</f>
        <v/>
      </c>
      <c r="K1568" s="77" t="str">
        <f>IF($AB1568="","",IF(INDEX('Required State Input – PHYS'!K$12:K$2011,$AD1568)="","",INDEX('Required State Input – PHYS'!K$12:K$2011,$AD1568)))</f>
        <v/>
      </c>
      <c r="L1568" s="78" t="str">
        <f>IF($AB1568="","",IF(INDEX('Required State Input – PHYS'!L$12:L$2011,$AD1568)="","",INDEX('Required State Input – PHYS'!L$12:L$2011,$AD1568)))</f>
        <v/>
      </c>
      <c r="M1568" s="79" t="str">
        <f>IF($AB1568="","",IF(INDEX('Required State Input – PHYS'!M$12:M$2011,$AD1568)="","",ROUND(INDEX('Required State Input – PHYS'!M$12:M$2011,$AD1568),2)))</f>
        <v/>
      </c>
      <c r="N1568" s="80" t="str">
        <f>IF($AB1568="","",IF(INDEX('Required State Input – PHYS'!N$12:N$2011,$AD1568)="","",ROUND(INDEX('Required State Input – PHYS'!N$12:N$2011,$AD1568),4)))</f>
        <v/>
      </c>
      <c r="O1568" s="77" t="str">
        <f>IF($AB1568="","",IF(INDEX('Required State Input – PHYS'!O$12:O$2011,$AD1568)="","",INDEX('Required State Input – PHYS'!O$12:O$2011,$AD1568)))</f>
        <v/>
      </c>
      <c r="P1568" s="78" t="str">
        <f>IF($AB1568="","",IF(INDEX('Required State Input – PHYS'!P$12:P$2011,$AD1568)="","",INDEX('Required State Input – PHYS'!P$12:P$2011,$AD1568)))</f>
        <v/>
      </c>
      <c r="Q1568" s="79" t="str">
        <f>IF($AB1568="","",IF(INDEX('Required State Input – PHYS'!Q$12:Q$2011,$AD1568)="","",ROUND(INDEX('Required State Input – PHYS'!Q$12:Q$2011,$AD1568),2)))</f>
        <v/>
      </c>
      <c r="R1568" s="82" t="str">
        <f>IF($AB1568="","",IF(INDEX('Required State Input – PHYS'!R$12:R$2011,$AD1568)="","",INDEX('Required State Input – PHYS'!R$12:R$2011,$AD1568)))</f>
        <v/>
      </c>
      <c r="S1568" s="77" t="str">
        <f>IF($AB1568="","",IF(INDEX('Required State Input – PHYS'!S$12:S$2011,$AD1568)="","",INDEX('Required State Input – PHYS'!S$12:S$2011,$AD1568)))</f>
        <v/>
      </c>
      <c r="T1568" s="78" t="str">
        <f>IF($AB1568="","",IF(INDEX('Required State Input – PHYS'!T$12:T$2011,$AD1568)="","",INDEX('Required State Input – PHYS'!T$12:T$2011,$AD1568)))</f>
        <v/>
      </c>
      <c r="U1568" s="89" t="str">
        <f>IF($AB1568="","",IF(INDEX('Required State Input – PHYS'!U$12:U$2011,$AD1568)="","",ROUND(INDEX('Required State Input – PHYS'!U$12:U$2011,$AD1568),2)))</f>
        <v/>
      </c>
      <c r="V1568" s="107" t="str">
        <f>IF($AB1568="","",IF(INDEX('Required State Input – PHYS'!V$12:V$2011,$AD1568)="","",ROUND(INDEX('Required State Input – PHYS'!V$12:V$2011,$AD1568),2)))</f>
        <v/>
      </c>
      <c r="W1568" s="108" t="str">
        <f t="shared" si="72"/>
        <v/>
      </c>
      <c r="AB1568" s="42" t="str">
        <f t="shared" si="73"/>
        <v/>
      </c>
      <c r="AC1568" s="42" t="str">
        <f t="shared" si="74"/>
        <v/>
      </c>
      <c r="AD1568" s="42" t="str">
        <f>IF(AB1568="","",MATCH(AC1568,'Required State Input – PHYS'!$AK$12:$AK$2011,FALSE))</f>
        <v/>
      </c>
    </row>
    <row r="1569" spans="1:30" x14ac:dyDescent="0.25">
      <c r="A1569" s="110" t="s">
        <v>202</v>
      </c>
      <c r="B1569" s="99" t="str">
        <f>IF($AB1569="","",IF(INDEX('Required State Input – PHYS'!B$12:B$2011,$AD1569)="","",INDEX('Required State Input – PHYS'!B$12:B$2011,$AD1569)))</f>
        <v/>
      </c>
      <c r="C1569" s="67" t="str">
        <f>IF($AB1569="","",IF(INDEX('Required State Input – PHYS'!C$12:C$2011,$AD1569)="","",INDEX('Required State Input – PHYS'!C$12:C$2011,$AD1569)))</f>
        <v/>
      </c>
      <c r="D1569" s="100" t="str">
        <f>IF($AB1569="","",IF(INDEX('Required State Input – PHYS'!D$12:D$2011,$AD1569)="","",INDEX('Required State Input – PHYS'!D$12:D$2011,$AD1569)))</f>
        <v/>
      </c>
      <c r="E1569" s="101" t="str">
        <f>IF($AB1569="","",IF(INDEX('Required State Input – PHYS'!E$12:E$2011,$AD1569)="","",INDEX('Required State Input – PHYS'!E$12:E$2011,$AD1569)))</f>
        <v/>
      </c>
      <c r="F1569" s="99" t="str">
        <f>IF($AB1569="","",IF(INDEX('Required State Input – PHYS'!F$12:F$2011,$AD1569)="","",INDEX('Required State Input – PHYS'!F$12:F$2011,$AD1569)))</f>
        <v/>
      </c>
      <c r="G1569" s="100" t="str">
        <f>IF($AB1569="","",IF(INDEX('Required State Input – PHYS'!G$12:G$2011,$AD1569)="","",INDEX('Required State Input – PHYS'!G$12:G$2011,$AD1569)))</f>
        <v/>
      </c>
      <c r="H1569" s="100" t="str">
        <f>IF($AB1569="","",IF(INDEX('Required State Input – PHYS'!H$12:H$2011,$AD1569)="","",INDEX('Required State Input – PHYS'!H$12:H$2011,$AD1569)))</f>
        <v/>
      </c>
      <c r="I1569" s="100" t="str">
        <f>IF($AB1569="","",IF(INDEX('Required State Input – PHYS'!I$12:I$2011,$AD1569)="","",INDEX('Required State Input – PHYS'!I$12:I$2011,$AD1569)))</f>
        <v/>
      </c>
      <c r="J1569" s="102" t="str">
        <f>IF($AB1569="","",IF(INDEX('Required State Input – PHYS'!J$12:J$2011,$AD1569)="","",INDEX('Required State Input – PHYS'!J$12:J$2011,$AD1569)))</f>
        <v/>
      </c>
      <c r="K1569" s="77" t="str">
        <f>IF($AB1569="","",IF(INDEX('Required State Input – PHYS'!K$12:K$2011,$AD1569)="","",INDEX('Required State Input – PHYS'!K$12:K$2011,$AD1569)))</f>
        <v/>
      </c>
      <c r="L1569" s="78" t="str">
        <f>IF($AB1569="","",IF(INDEX('Required State Input – PHYS'!L$12:L$2011,$AD1569)="","",INDEX('Required State Input – PHYS'!L$12:L$2011,$AD1569)))</f>
        <v/>
      </c>
      <c r="M1569" s="79" t="str">
        <f>IF($AB1569="","",IF(INDEX('Required State Input – PHYS'!M$12:M$2011,$AD1569)="","",ROUND(INDEX('Required State Input – PHYS'!M$12:M$2011,$AD1569),2)))</f>
        <v/>
      </c>
      <c r="N1569" s="80" t="str">
        <f>IF($AB1569="","",IF(INDEX('Required State Input – PHYS'!N$12:N$2011,$AD1569)="","",ROUND(INDEX('Required State Input – PHYS'!N$12:N$2011,$AD1569),4)))</f>
        <v/>
      </c>
      <c r="O1569" s="77" t="str">
        <f>IF($AB1569="","",IF(INDEX('Required State Input – PHYS'!O$12:O$2011,$AD1569)="","",INDEX('Required State Input – PHYS'!O$12:O$2011,$AD1569)))</f>
        <v/>
      </c>
      <c r="P1569" s="78" t="str">
        <f>IF($AB1569="","",IF(INDEX('Required State Input – PHYS'!P$12:P$2011,$AD1569)="","",INDEX('Required State Input – PHYS'!P$12:P$2011,$AD1569)))</f>
        <v/>
      </c>
      <c r="Q1569" s="79" t="str">
        <f>IF($AB1569="","",IF(INDEX('Required State Input – PHYS'!Q$12:Q$2011,$AD1569)="","",ROUND(INDEX('Required State Input – PHYS'!Q$12:Q$2011,$AD1569),2)))</f>
        <v/>
      </c>
      <c r="R1569" s="82" t="str">
        <f>IF($AB1569="","",IF(INDEX('Required State Input – PHYS'!R$12:R$2011,$AD1569)="","",INDEX('Required State Input – PHYS'!R$12:R$2011,$AD1569)))</f>
        <v/>
      </c>
      <c r="S1569" s="77" t="str">
        <f>IF($AB1569="","",IF(INDEX('Required State Input – PHYS'!S$12:S$2011,$AD1569)="","",INDEX('Required State Input – PHYS'!S$12:S$2011,$AD1569)))</f>
        <v/>
      </c>
      <c r="T1569" s="78" t="str">
        <f>IF($AB1569="","",IF(INDEX('Required State Input – PHYS'!T$12:T$2011,$AD1569)="","",INDEX('Required State Input – PHYS'!T$12:T$2011,$AD1569)))</f>
        <v/>
      </c>
      <c r="U1569" s="89" t="str">
        <f>IF($AB1569="","",IF(INDEX('Required State Input – PHYS'!U$12:U$2011,$AD1569)="","",ROUND(INDEX('Required State Input – PHYS'!U$12:U$2011,$AD1569),2)))</f>
        <v/>
      </c>
      <c r="V1569" s="107" t="str">
        <f>IF($AB1569="","",IF(INDEX('Required State Input – PHYS'!V$12:V$2011,$AD1569)="","",ROUND(INDEX('Required State Input – PHYS'!V$12:V$2011,$AD1569),2)))</f>
        <v/>
      </c>
      <c r="W1569" s="108" t="str">
        <f t="shared" si="72"/>
        <v/>
      </c>
      <c r="AB1569" s="42" t="str">
        <f t="shared" si="73"/>
        <v/>
      </c>
      <c r="AC1569" s="42" t="str">
        <f t="shared" si="74"/>
        <v/>
      </c>
      <c r="AD1569" s="42" t="str">
        <f>IF(AB1569="","",MATCH(AC1569,'Required State Input – PHYS'!$AK$12:$AK$2011,FALSE))</f>
        <v/>
      </c>
    </row>
    <row r="1570" spans="1:30" x14ac:dyDescent="0.25">
      <c r="A1570" s="110" t="s">
        <v>202</v>
      </c>
      <c r="B1570" s="99" t="str">
        <f>IF($AB1570="","",IF(INDEX('Required State Input – PHYS'!B$12:B$2011,$AD1570)="","",INDEX('Required State Input – PHYS'!B$12:B$2011,$AD1570)))</f>
        <v/>
      </c>
      <c r="C1570" s="67" t="str">
        <f>IF($AB1570="","",IF(INDEX('Required State Input – PHYS'!C$12:C$2011,$AD1570)="","",INDEX('Required State Input – PHYS'!C$12:C$2011,$AD1570)))</f>
        <v/>
      </c>
      <c r="D1570" s="100" t="str">
        <f>IF($AB1570="","",IF(INDEX('Required State Input – PHYS'!D$12:D$2011,$AD1570)="","",INDEX('Required State Input – PHYS'!D$12:D$2011,$AD1570)))</f>
        <v/>
      </c>
      <c r="E1570" s="101" t="str">
        <f>IF($AB1570="","",IF(INDEX('Required State Input – PHYS'!E$12:E$2011,$AD1570)="","",INDEX('Required State Input – PHYS'!E$12:E$2011,$AD1570)))</f>
        <v/>
      </c>
      <c r="F1570" s="99" t="str">
        <f>IF($AB1570="","",IF(INDEX('Required State Input – PHYS'!F$12:F$2011,$AD1570)="","",INDEX('Required State Input – PHYS'!F$12:F$2011,$AD1570)))</f>
        <v/>
      </c>
      <c r="G1570" s="100" t="str">
        <f>IF($AB1570="","",IF(INDEX('Required State Input – PHYS'!G$12:G$2011,$AD1570)="","",INDEX('Required State Input – PHYS'!G$12:G$2011,$AD1570)))</f>
        <v/>
      </c>
      <c r="H1570" s="100" t="str">
        <f>IF($AB1570="","",IF(INDEX('Required State Input – PHYS'!H$12:H$2011,$AD1570)="","",INDEX('Required State Input – PHYS'!H$12:H$2011,$AD1570)))</f>
        <v/>
      </c>
      <c r="I1570" s="100" t="str">
        <f>IF($AB1570="","",IF(INDEX('Required State Input – PHYS'!I$12:I$2011,$AD1570)="","",INDEX('Required State Input – PHYS'!I$12:I$2011,$AD1570)))</f>
        <v/>
      </c>
      <c r="J1570" s="102" t="str">
        <f>IF($AB1570="","",IF(INDEX('Required State Input – PHYS'!J$12:J$2011,$AD1570)="","",INDEX('Required State Input – PHYS'!J$12:J$2011,$AD1570)))</f>
        <v/>
      </c>
      <c r="K1570" s="77" t="str">
        <f>IF($AB1570="","",IF(INDEX('Required State Input – PHYS'!K$12:K$2011,$AD1570)="","",INDEX('Required State Input – PHYS'!K$12:K$2011,$AD1570)))</f>
        <v/>
      </c>
      <c r="L1570" s="78" t="str">
        <f>IF($AB1570="","",IF(INDEX('Required State Input – PHYS'!L$12:L$2011,$AD1570)="","",INDEX('Required State Input – PHYS'!L$12:L$2011,$AD1570)))</f>
        <v/>
      </c>
      <c r="M1570" s="79" t="str">
        <f>IF($AB1570="","",IF(INDEX('Required State Input – PHYS'!M$12:M$2011,$AD1570)="","",ROUND(INDEX('Required State Input – PHYS'!M$12:M$2011,$AD1570),2)))</f>
        <v/>
      </c>
      <c r="N1570" s="80" t="str">
        <f>IF($AB1570="","",IF(INDEX('Required State Input – PHYS'!N$12:N$2011,$AD1570)="","",ROUND(INDEX('Required State Input – PHYS'!N$12:N$2011,$AD1570),4)))</f>
        <v/>
      </c>
      <c r="O1570" s="77" t="str">
        <f>IF($AB1570="","",IF(INDEX('Required State Input – PHYS'!O$12:O$2011,$AD1570)="","",INDEX('Required State Input – PHYS'!O$12:O$2011,$AD1570)))</f>
        <v/>
      </c>
      <c r="P1570" s="78" t="str">
        <f>IF($AB1570="","",IF(INDEX('Required State Input – PHYS'!P$12:P$2011,$AD1570)="","",INDEX('Required State Input – PHYS'!P$12:P$2011,$AD1570)))</f>
        <v/>
      </c>
      <c r="Q1570" s="79" t="str">
        <f>IF($AB1570="","",IF(INDEX('Required State Input – PHYS'!Q$12:Q$2011,$AD1570)="","",ROUND(INDEX('Required State Input – PHYS'!Q$12:Q$2011,$AD1570),2)))</f>
        <v/>
      </c>
      <c r="R1570" s="82" t="str">
        <f>IF($AB1570="","",IF(INDEX('Required State Input – PHYS'!R$12:R$2011,$AD1570)="","",INDEX('Required State Input – PHYS'!R$12:R$2011,$AD1570)))</f>
        <v/>
      </c>
      <c r="S1570" s="77" t="str">
        <f>IF($AB1570="","",IF(INDEX('Required State Input – PHYS'!S$12:S$2011,$AD1570)="","",INDEX('Required State Input – PHYS'!S$12:S$2011,$AD1570)))</f>
        <v/>
      </c>
      <c r="T1570" s="78" t="str">
        <f>IF($AB1570="","",IF(INDEX('Required State Input – PHYS'!T$12:T$2011,$AD1570)="","",INDEX('Required State Input – PHYS'!T$12:T$2011,$AD1570)))</f>
        <v/>
      </c>
      <c r="U1570" s="89" t="str">
        <f>IF($AB1570="","",IF(INDEX('Required State Input – PHYS'!U$12:U$2011,$AD1570)="","",ROUND(INDEX('Required State Input – PHYS'!U$12:U$2011,$AD1570),2)))</f>
        <v/>
      </c>
      <c r="V1570" s="107" t="str">
        <f>IF($AB1570="","",IF(INDEX('Required State Input – PHYS'!V$12:V$2011,$AD1570)="","",ROUND(INDEX('Required State Input – PHYS'!V$12:V$2011,$AD1570),2)))</f>
        <v/>
      </c>
      <c r="W1570" s="108" t="str">
        <f t="shared" si="72"/>
        <v/>
      </c>
      <c r="AB1570" s="42" t="str">
        <f t="shared" si="73"/>
        <v/>
      </c>
      <c r="AC1570" s="42" t="str">
        <f t="shared" si="74"/>
        <v/>
      </c>
      <c r="AD1570" s="42" t="str">
        <f>IF(AB1570="","",MATCH(AC1570,'Required State Input – PHYS'!$AK$12:$AK$2011,FALSE))</f>
        <v/>
      </c>
    </row>
    <row r="1571" spans="1:30" x14ac:dyDescent="0.25">
      <c r="A1571" s="110" t="s">
        <v>202</v>
      </c>
      <c r="B1571" s="99" t="str">
        <f>IF($AB1571="","",IF(INDEX('Required State Input – PHYS'!B$12:B$2011,$AD1571)="","",INDEX('Required State Input – PHYS'!B$12:B$2011,$AD1571)))</f>
        <v/>
      </c>
      <c r="C1571" s="67" t="str">
        <f>IF($AB1571="","",IF(INDEX('Required State Input – PHYS'!C$12:C$2011,$AD1571)="","",INDEX('Required State Input – PHYS'!C$12:C$2011,$AD1571)))</f>
        <v/>
      </c>
      <c r="D1571" s="100" t="str">
        <f>IF($AB1571="","",IF(INDEX('Required State Input – PHYS'!D$12:D$2011,$AD1571)="","",INDEX('Required State Input – PHYS'!D$12:D$2011,$AD1571)))</f>
        <v/>
      </c>
      <c r="E1571" s="101" t="str">
        <f>IF($AB1571="","",IF(INDEX('Required State Input – PHYS'!E$12:E$2011,$AD1571)="","",INDEX('Required State Input – PHYS'!E$12:E$2011,$AD1571)))</f>
        <v/>
      </c>
      <c r="F1571" s="99" t="str">
        <f>IF($AB1571="","",IF(INDEX('Required State Input – PHYS'!F$12:F$2011,$AD1571)="","",INDEX('Required State Input – PHYS'!F$12:F$2011,$AD1571)))</f>
        <v/>
      </c>
      <c r="G1571" s="100" t="str">
        <f>IF($AB1571="","",IF(INDEX('Required State Input – PHYS'!G$12:G$2011,$AD1571)="","",INDEX('Required State Input – PHYS'!G$12:G$2011,$AD1571)))</f>
        <v/>
      </c>
      <c r="H1571" s="100" t="str">
        <f>IF($AB1571="","",IF(INDEX('Required State Input – PHYS'!H$12:H$2011,$AD1571)="","",INDEX('Required State Input – PHYS'!H$12:H$2011,$AD1571)))</f>
        <v/>
      </c>
      <c r="I1571" s="100" t="str">
        <f>IF($AB1571="","",IF(INDEX('Required State Input – PHYS'!I$12:I$2011,$AD1571)="","",INDEX('Required State Input – PHYS'!I$12:I$2011,$AD1571)))</f>
        <v/>
      </c>
      <c r="J1571" s="102" t="str">
        <f>IF($AB1571="","",IF(INDEX('Required State Input – PHYS'!J$12:J$2011,$AD1571)="","",INDEX('Required State Input – PHYS'!J$12:J$2011,$AD1571)))</f>
        <v/>
      </c>
      <c r="K1571" s="77" t="str">
        <f>IF($AB1571="","",IF(INDEX('Required State Input – PHYS'!K$12:K$2011,$AD1571)="","",INDEX('Required State Input – PHYS'!K$12:K$2011,$AD1571)))</f>
        <v/>
      </c>
      <c r="L1571" s="78" t="str">
        <f>IF($AB1571="","",IF(INDEX('Required State Input – PHYS'!L$12:L$2011,$AD1571)="","",INDEX('Required State Input – PHYS'!L$12:L$2011,$AD1571)))</f>
        <v/>
      </c>
      <c r="M1571" s="79" t="str">
        <f>IF($AB1571="","",IF(INDEX('Required State Input – PHYS'!M$12:M$2011,$AD1571)="","",ROUND(INDEX('Required State Input – PHYS'!M$12:M$2011,$AD1571),2)))</f>
        <v/>
      </c>
      <c r="N1571" s="80" t="str">
        <f>IF($AB1571="","",IF(INDEX('Required State Input – PHYS'!N$12:N$2011,$AD1571)="","",ROUND(INDEX('Required State Input – PHYS'!N$12:N$2011,$AD1571),4)))</f>
        <v/>
      </c>
      <c r="O1571" s="77" t="str">
        <f>IF($AB1571="","",IF(INDEX('Required State Input – PHYS'!O$12:O$2011,$AD1571)="","",INDEX('Required State Input – PHYS'!O$12:O$2011,$AD1571)))</f>
        <v/>
      </c>
      <c r="P1571" s="78" t="str">
        <f>IF($AB1571="","",IF(INDEX('Required State Input – PHYS'!P$12:P$2011,$AD1571)="","",INDEX('Required State Input – PHYS'!P$12:P$2011,$AD1571)))</f>
        <v/>
      </c>
      <c r="Q1571" s="79" t="str">
        <f>IF($AB1571="","",IF(INDEX('Required State Input – PHYS'!Q$12:Q$2011,$AD1571)="","",ROUND(INDEX('Required State Input – PHYS'!Q$12:Q$2011,$AD1571),2)))</f>
        <v/>
      </c>
      <c r="R1571" s="82" t="str">
        <f>IF($AB1571="","",IF(INDEX('Required State Input – PHYS'!R$12:R$2011,$AD1571)="","",INDEX('Required State Input – PHYS'!R$12:R$2011,$AD1571)))</f>
        <v/>
      </c>
      <c r="S1571" s="77" t="str">
        <f>IF($AB1571="","",IF(INDEX('Required State Input – PHYS'!S$12:S$2011,$AD1571)="","",INDEX('Required State Input – PHYS'!S$12:S$2011,$AD1571)))</f>
        <v/>
      </c>
      <c r="T1571" s="78" t="str">
        <f>IF($AB1571="","",IF(INDEX('Required State Input – PHYS'!T$12:T$2011,$AD1571)="","",INDEX('Required State Input – PHYS'!T$12:T$2011,$AD1571)))</f>
        <v/>
      </c>
      <c r="U1571" s="89" t="str">
        <f>IF($AB1571="","",IF(INDEX('Required State Input – PHYS'!U$12:U$2011,$AD1571)="","",ROUND(INDEX('Required State Input – PHYS'!U$12:U$2011,$AD1571),2)))</f>
        <v/>
      </c>
      <c r="V1571" s="107" t="str">
        <f>IF($AB1571="","",IF(INDEX('Required State Input – PHYS'!V$12:V$2011,$AD1571)="","",ROUND(INDEX('Required State Input – PHYS'!V$12:V$2011,$AD1571),2)))</f>
        <v/>
      </c>
      <c r="W1571" s="108" t="str">
        <f t="shared" si="72"/>
        <v/>
      </c>
      <c r="AB1571" s="42" t="str">
        <f t="shared" si="73"/>
        <v/>
      </c>
      <c r="AC1571" s="42" t="str">
        <f t="shared" si="74"/>
        <v/>
      </c>
      <c r="AD1571" s="42" t="str">
        <f>IF(AB1571="","",MATCH(AC1571,'Required State Input – PHYS'!$AK$12:$AK$2011,FALSE))</f>
        <v/>
      </c>
    </row>
    <row r="1572" spans="1:30" x14ac:dyDescent="0.25">
      <c r="A1572" s="110" t="s">
        <v>202</v>
      </c>
      <c r="B1572" s="99" t="str">
        <f>IF($AB1572="","",IF(INDEX('Required State Input – PHYS'!B$12:B$2011,$AD1572)="","",INDEX('Required State Input – PHYS'!B$12:B$2011,$AD1572)))</f>
        <v/>
      </c>
      <c r="C1572" s="67" t="str">
        <f>IF($AB1572="","",IF(INDEX('Required State Input – PHYS'!C$12:C$2011,$AD1572)="","",INDEX('Required State Input – PHYS'!C$12:C$2011,$AD1572)))</f>
        <v/>
      </c>
      <c r="D1572" s="100" t="str">
        <f>IF($AB1572="","",IF(INDEX('Required State Input – PHYS'!D$12:D$2011,$AD1572)="","",INDEX('Required State Input – PHYS'!D$12:D$2011,$AD1572)))</f>
        <v/>
      </c>
      <c r="E1572" s="101" t="str">
        <f>IF($AB1572="","",IF(INDEX('Required State Input – PHYS'!E$12:E$2011,$AD1572)="","",INDEX('Required State Input – PHYS'!E$12:E$2011,$AD1572)))</f>
        <v/>
      </c>
      <c r="F1572" s="99" t="str">
        <f>IF($AB1572="","",IF(INDEX('Required State Input – PHYS'!F$12:F$2011,$AD1572)="","",INDEX('Required State Input – PHYS'!F$12:F$2011,$AD1572)))</f>
        <v/>
      </c>
      <c r="G1572" s="100" t="str">
        <f>IF($AB1572="","",IF(INDEX('Required State Input – PHYS'!G$12:G$2011,$AD1572)="","",INDEX('Required State Input – PHYS'!G$12:G$2011,$AD1572)))</f>
        <v/>
      </c>
      <c r="H1572" s="100" t="str">
        <f>IF($AB1572="","",IF(INDEX('Required State Input – PHYS'!H$12:H$2011,$AD1572)="","",INDEX('Required State Input – PHYS'!H$12:H$2011,$AD1572)))</f>
        <v/>
      </c>
      <c r="I1572" s="100" t="str">
        <f>IF($AB1572="","",IF(INDEX('Required State Input – PHYS'!I$12:I$2011,$AD1572)="","",INDEX('Required State Input – PHYS'!I$12:I$2011,$AD1572)))</f>
        <v/>
      </c>
      <c r="J1572" s="102" t="str">
        <f>IF($AB1572="","",IF(INDEX('Required State Input – PHYS'!J$12:J$2011,$AD1572)="","",INDEX('Required State Input – PHYS'!J$12:J$2011,$AD1572)))</f>
        <v/>
      </c>
      <c r="K1572" s="77" t="str">
        <f>IF($AB1572="","",IF(INDEX('Required State Input – PHYS'!K$12:K$2011,$AD1572)="","",INDEX('Required State Input – PHYS'!K$12:K$2011,$AD1572)))</f>
        <v/>
      </c>
      <c r="L1572" s="78" t="str">
        <f>IF($AB1572="","",IF(INDEX('Required State Input – PHYS'!L$12:L$2011,$AD1572)="","",INDEX('Required State Input – PHYS'!L$12:L$2011,$AD1572)))</f>
        <v/>
      </c>
      <c r="M1572" s="79" t="str">
        <f>IF($AB1572="","",IF(INDEX('Required State Input – PHYS'!M$12:M$2011,$AD1572)="","",ROUND(INDEX('Required State Input – PHYS'!M$12:M$2011,$AD1572),2)))</f>
        <v/>
      </c>
      <c r="N1572" s="80" t="str">
        <f>IF($AB1572="","",IF(INDEX('Required State Input – PHYS'!N$12:N$2011,$AD1572)="","",ROUND(INDEX('Required State Input – PHYS'!N$12:N$2011,$AD1572),4)))</f>
        <v/>
      </c>
      <c r="O1572" s="77" t="str">
        <f>IF($AB1572="","",IF(INDEX('Required State Input – PHYS'!O$12:O$2011,$AD1572)="","",INDEX('Required State Input – PHYS'!O$12:O$2011,$AD1572)))</f>
        <v/>
      </c>
      <c r="P1572" s="78" t="str">
        <f>IF($AB1572="","",IF(INDEX('Required State Input – PHYS'!P$12:P$2011,$AD1572)="","",INDEX('Required State Input – PHYS'!P$12:P$2011,$AD1572)))</f>
        <v/>
      </c>
      <c r="Q1572" s="79" t="str">
        <f>IF($AB1572="","",IF(INDEX('Required State Input – PHYS'!Q$12:Q$2011,$AD1572)="","",ROUND(INDEX('Required State Input – PHYS'!Q$12:Q$2011,$AD1572),2)))</f>
        <v/>
      </c>
      <c r="R1572" s="82" t="str">
        <f>IF($AB1572="","",IF(INDEX('Required State Input – PHYS'!R$12:R$2011,$AD1572)="","",INDEX('Required State Input – PHYS'!R$12:R$2011,$AD1572)))</f>
        <v/>
      </c>
      <c r="S1572" s="77" t="str">
        <f>IF($AB1572="","",IF(INDEX('Required State Input – PHYS'!S$12:S$2011,$AD1572)="","",INDEX('Required State Input – PHYS'!S$12:S$2011,$AD1572)))</f>
        <v/>
      </c>
      <c r="T1572" s="78" t="str">
        <f>IF($AB1572="","",IF(INDEX('Required State Input – PHYS'!T$12:T$2011,$AD1572)="","",INDEX('Required State Input – PHYS'!T$12:T$2011,$AD1572)))</f>
        <v/>
      </c>
      <c r="U1572" s="89" t="str">
        <f>IF($AB1572="","",IF(INDEX('Required State Input – PHYS'!U$12:U$2011,$AD1572)="","",ROUND(INDEX('Required State Input – PHYS'!U$12:U$2011,$AD1572),2)))</f>
        <v/>
      </c>
      <c r="V1572" s="107" t="str">
        <f>IF($AB1572="","",IF(INDEX('Required State Input – PHYS'!V$12:V$2011,$AD1572)="","",ROUND(INDEX('Required State Input – PHYS'!V$12:V$2011,$AD1572),2)))</f>
        <v/>
      </c>
      <c r="W1572" s="108" t="str">
        <f t="shared" si="72"/>
        <v/>
      </c>
      <c r="AB1572" s="42" t="str">
        <f t="shared" si="73"/>
        <v/>
      </c>
      <c r="AC1572" s="42" t="str">
        <f t="shared" si="74"/>
        <v/>
      </c>
      <c r="AD1572" s="42" t="str">
        <f>IF(AB1572="","",MATCH(AC1572,'Required State Input – PHYS'!$AK$12:$AK$2011,FALSE))</f>
        <v/>
      </c>
    </row>
    <row r="1573" spans="1:30" x14ac:dyDescent="0.25">
      <c r="A1573" s="110" t="s">
        <v>202</v>
      </c>
      <c r="B1573" s="99" t="str">
        <f>IF($AB1573="","",IF(INDEX('Required State Input – PHYS'!B$12:B$2011,$AD1573)="","",INDEX('Required State Input – PHYS'!B$12:B$2011,$AD1573)))</f>
        <v/>
      </c>
      <c r="C1573" s="67" t="str">
        <f>IF($AB1573="","",IF(INDEX('Required State Input – PHYS'!C$12:C$2011,$AD1573)="","",INDEX('Required State Input – PHYS'!C$12:C$2011,$AD1573)))</f>
        <v/>
      </c>
      <c r="D1573" s="100" t="str">
        <f>IF($AB1573="","",IF(INDEX('Required State Input – PHYS'!D$12:D$2011,$AD1573)="","",INDEX('Required State Input – PHYS'!D$12:D$2011,$AD1573)))</f>
        <v/>
      </c>
      <c r="E1573" s="101" t="str">
        <f>IF($AB1573="","",IF(INDEX('Required State Input – PHYS'!E$12:E$2011,$AD1573)="","",INDEX('Required State Input – PHYS'!E$12:E$2011,$AD1573)))</f>
        <v/>
      </c>
      <c r="F1573" s="99" t="str">
        <f>IF($AB1573="","",IF(INDEX('Required State Input – PHYS'!F$12:F$2011,$AD1573)="","",INDEX('Required State Input – PHYS'!F$12:F$2011,$AD1573)))</f>
        <v/>
      </c>
      <c r="G1573" s="100" t="str">
        <f>IF($AB1573="","",IF(INDEX('Required State Input – PHYS'!G$12:G$2011,$AD1573)="","",INDEX('Required State Input – PHYS'!G$12:G$2011,$AD1573)))</f>
        <v/>
      </c>
      <c r="H1573" s="100" t="str">
        <f>IF($AB1573="","",IF(INDEX('Required State Input – PHYS'!H$12:H$2011,$AD1573)="","",INDEX('Required State Input – PHYS'!H$12:H$2011,$AD1573)))</f>
        <v/>
      </c>
      <c r="I1573" s="100" t="str">
        <f>IF($AB1573="","",IF(INDEX('Required State Input – PHYS'!I$12:I$2011,$AD1573)="","",INDEX('Required State Input – PHYS'!I$12:I$2011,$AD1573)))</f>
        <v/>
      </c>
      <c r="J1573" s="102" t="str">
        <f>IF($AB1573="","",IF(INDEX('Required State Input – PHYS'!J$12:J$2011,$AD1573)="","",INDEX('Required State Input – PHYS'!J$12:J$2011,$AD1573)))</f>
        <v/>
      </c>
      <c r="K1573" s="77" t="str">
        <f>IF($AB1573="","",IF(INDEX('Required State Input – PHYS'!K$12:K$2011,$AD1573)="","",INDEX('Required State Input – PHYS'!K$12:K$2011,$AD1573)))</f>
        <v/>
      </c>
      <c r="L1573" s="78" t="str">
        <f>IF($AB1573="","",IF(INDEX('Required State Input – PHYS'!L$12:L$2011,$AD1573)="","",INDEX('Required State Input – PHYS'!L$12:L$2011,$AD1573)))</f>
        <v/>
      </c>
      <c r="M1573" s="79" t="str">
        <f>IF($AB1573="","",IF(INDEX('Required State Input – PHYS'!M$12:M$2011,$AD1573)="","",ROUND(INDEX('Required State Input – PHYS'!M$12:M$2011,$AD1573),2)))</f>
        <v/>
      </c>
      <c r="N1573" s="80" t="str">
        <f>IF($AB1573="","",IF(INDEX('Required State Input – PHYS'!N$12:N$2011,$AD1573)="","",ROUND(INDEX('Required State Input – PHYS'!N$12:N$2011,$AD1573),4)))</f>
        <v/>
      </c>
      <c r="O1573" s="77" t="str">
        <f>IF($AB1573="","",IF(INDEX('Required State Input – PHYS'!O$12:O$2011,$AD1573)="","",INDEX('Required State Input – PHYS'!O$12:O$2011,$AD1573)))</f>
        <v/>
      </c>
      <c r="P1573" s="78" t="str">
        <f>IF($AB1573="","",IF(INDEX('Required State Input – PHYS'!P$12:P$2011,$AD1573)="","",INDEX('Required State Input – PHYS'!P$12:P$2011,$AD1573)))</f>
        <v/>
      </c>
      <c r="Q1573" s="79" t="str">
        <f>IF($AB1573="","",IF(INDEX('Required State Input – PHYS'!Q$12:Q$2011,$AD1573)="","",ROUND(INDEX('Required State Input – PHYS'!Q$12:Q$2011,$AD1573),2)))</f>
        <v/>
      </c>
      <c r="R1573" s="82" t="str">
        <f>IF($AB1573="","",IF(INDEX('Required State Input – PHYS'!R$12:R$2011,$AD1573)="","",INDEX('Required State Input – PHYS'!R$12:R$2011,$AD1573)))</f>
        <v/>
      </c>
      <c r="S1573" s="77" t="str">
        <f>IF($AB1573="","",IF(INDEX('Required State Input – PHYS'!S$12:S$2011,$AD1573)="","",INDEX('Required State Input – PHYS'!S$12:S$2011,$AD1573)))</f>
        <v/>
      </c>
      <c r="T1573" s="78" t="str">
        <f>IF($AB1573="","",IF(INDEX('Required State Input – PHYS'!T$12:T$2011,$AD1573)="","",INDEX('Required State Input – PHYS'!T$12:T$2011,$AD1573)))</f>
        <v/>
      </c>
      <c r="U1573" s="89" t="str">
        <f>IF($AB1573="","",IF(INDEX('Required State Input – PHYS'!U$12:U$2011,$AD1573)="","",ROUND(INDEX('Required State Input – PHYS'!U$12:U$2011,$AD1573),2)))</f>
        <v/>
      </c>
      <c r="V1573" s="107" t="str">
        <f>IF($AB1573="","",IF(INDEX('Required State Input – PHYS'!V$12:V$2011,$AD1573)="","",ROUND(INDEX('Required State Input – PHYS'!V$12:V$2011,$AD1573),2)))</f>
        <v/>
      </c>
      <c r="W1573" s="108" t="str">
        <f t="shared" si="72"/>
        <v/>
      </c>
      <c r="AB1573" s="42" t="str">
        <f t="shared" si="73"/>
        <v/>
      </c>
      <c r="AC1573" s="42" t="str">
        <f t="shared" si="74"/>
        <v/>
      </c>
      <c r="AD1573" s="42" t="str">
        <f>IF(AB1573="","",MATCH(AC1573,'Required State Input – PHYS'!$AK$12:$AK$2011,FALSE))</f>
        <v/>
      </c>
    </row>
    <row r="1574" spans="1:30" x14ac:dyDescent="0.25">
      <c r="A1574" s="110" t="s">
        <v>202</v>
      </c>
      <c r="B1574" s="99" t="str">
        <f>IF($AB1574="","",IF(INDEX('Required State Input – PHYS'!B$12:B$2011,$AD1574)="","",INDEX('Required State Input – PHYS'!B$12:B$2011,$AD1574)))</f>
        <v/>
      </c>
      <c r="C1574" s="67" t="str">
        <f>IF($AB1574="","",IF(INDEX('Required State Input – PHYS'!C$12:C$2011,$AD1574)="","",INDEX('Required State Input – PHYS'!C$12:C$2011,$AD1574)))</f>
        <v/>
      </c>
      <c r="D1574" s="100" t="str">
        <f>IF($AB1574="","",IF(INDEX('Required State Input – PHYS'!D$12:D$2011,$AD1574)="","",INDEX('Required State Input – PHYS'!D$12:D$2011,$AD1574)))</f>
        <v/>
      </c>
      <c r="E1574" s="101" t="str">
        <f>IF($AB1574="","",IF(INDEX('Required State Input – PHYS'!E$12:E$2011,$AD1574)="","",INDEX('Required State Input – PHYS'!E$12:E$2011,$AD1574)))</f>
        <v/>
      </c>
      <c r="F1574" s="99" t="str">
        <f>IF($AB1574="","",IF(INDEX('Required State Input – PHYS'!F$12:F$2011,$AD1574)="","",INDEX('Required State Input – PHYS'!F$12:F$2011,$AD1574)))</f>
        <v/>
      </c>
      <c r="G1574" s="100" t="str">
        <f>IF($AB1574="","",IF(INDEX('Required State Input – PHYS'!G$12:G$2011,$AD1574)="","",INDEX('Required State Input – PHYS'!G$12:G$2011,$AD1574)))</f>
        <v/>
      </c>
      <c r="H1574" s="100" t="str">
        <f>IF($AB1574="","",IF(INDEX('Required State Input – PHYS'!H$12:H$2011,$AD1574)="","",INDEX('Required State Input – PHYS'!H$12:H$2011,$AD1574)))</f>
        <v/>
      </c>
      <c r="I1574" s="100" t="str">
        <f>IF($AB1574="","",IF(INDEX('Required State Input – PHYS'!I$12:I$2011,$AD1574)="","",INDEX('Required State Input – PHYS'!I$12:I$2011,$AD1574)))</f>
        <v/>
      </c>
      <c r="J1574" s="102" t="str">
        <f>IF($AB1574="","",IF(INDEX('Required State Input – PHYS'!J$12:J$2011,$AD1574)="","",INDEX('Required State Input – PHYS'!J$12:J$2011,$AD1574)))</f>
        <v/>
      </c>
      <c r="K1574" s="77" t="str">
        <f>IF($AB1574="","",IF(INDEX('Required State Input – PHYS'!K$12:K$2011,$AD1574)="","",INDEX('Required State Input – PHYS'!K$12:K$2011,$AD1574)))</f>
        <v/>
      </c>
      <c r="L1574" s="78" t="str">
        <f>IF($AB1574="","",IF(INDEX('Required State Input – PHYS'!L$12:L$2011,$AD1574)="","",INDEX('Required State Input – PHYS'!L$12:L$2011,$AD1574)))</f>
        <v/>
      </c>
      <c r="M1574" s="79" t="str">
        <f>IF($AB1574="","",IF(INDEX('Required State Input – PHYS'!M$12:M$2011,$AD1574)="","",ROUND(INDEX('Required State Input – PHYS'!M$12:M$2011,$AD1574),2)))</f>
        <v/>
      </c>
      <c r="N1574" s="80" t="str">
        <f>IF($AB1574="","",IF(INDEX('Required State Input – PHYS'!N$12:N$2011,$AD1574)="","",ROUND(INDEX('Required State Input – PHYS'!N$12:N$2011,$AD1574),4)))</f>
        <v/>
      </c>
      <c r="O1574" s="77" t="str">
        <f>IF($AB1574="","",IF(INDEX('Required State Input – PHYS'!O$12:O$2011,$AD1574)="","",INDEX('Required State Input – PHYS'!O$12:O$2011,$AD1574)))</f>
        <v/>
      </c>
      <c r="P1574" s="78" t="str">
        <f>IF($AB1574="","",IF(INDEX('Required State Input – PHYS'!P$12:P$2011,$AD1574)="","",INDEX('Required State Input – PHYS'!P$12:P$2011,$AD1574)))</f>
        <v/>
      </c>
      <c r="Q1574" s="79" t="str">
        <f>IF($AB1574="","",IF(INDEX('Required State Input – PHYS'!Q$12:Q$2011,$AD1574)="","",ROUND(INDEX('Required State Input – PHYS'!Q$12:Q$2011,$AD1574),2)))</f>
        <v/>
      </c>
      <c r="R1574" s="82" t="str">
        <f>IF($AB1574="","",IF(INDEX('Required State Input – PHYS'!R$12:R$2011,$AD1574)="","",INDEX('Required State Input – PHYS'!R$12:R$2011,$AD1574)))</f>
        <v/>
      </c>
      <c r="S1574" s="77" t="str">
        <f>IF($AB1574="","",IF(INDEX('Required State Input – PHYS'!S$12:S$2011,$AD1574)="","",INDEX('Required State Input – PHYS'!S$12:S$2011,$AD1574)))</f>
        <v/>
      </c>
      <c r="T1574" s="78" t="str">
        <f>IF($AB1574="","",IF(INDEX('Required State Input – PHYS'!T$12:T$2011,$AD1574)="","",INDEX('Required State Input – PHYS'!T$12:T$2011,$AD1574)))</f>
        <v/>
      </c>
      <c r="U1574" s="89" t="str">
        <f>IF($AB1574="","",IF(INDEX('Required State Input – PHYS'!U$12:U$2011,$AD1574)="","",ROUND(INDEX('Required State Input – PHYS'!U$12:U$2011,$AD1574),2)))</f>
        <v/>
      </c>
      <c r="V1574" s="107" t="str">
        <f>IF($AB1574="","",IF(INDEX('Required State Input – PHYS'!V$12:V$2011,$AD1574)="","",ROUND(INDEX('Required State Input – PHYS'!V$12:V$2011,$AD1574),2)))</f>
        <v/>
      </c>
      <c r="W1574" s="108" t="str">
        <f t="shared" si="72"/>
        <v/>
      </c>
      <c r="AB1574" s="42" t="str">
        <f t="shared" si="73"/>
        <v/>
      </c>
      <c r="AC1574" s="42" t="str">
        <f t="shared" si="74"/>
        <v/>
      </c>
      <c r="AD1574" s="42" t="str">
        <f>IF(AB1574="","",MATCH(AC1574,'Required State Input – PHYS'!$AK$12:$AK$2011,FALSE))</f>
        <v/>
      </c>
    </row>
    <row r="1575" spans="1:30" x14ac:dyDescent="0.25">
      <c r="A1575" s="110" t="s">
        <v>202</v>
      </c>
      <c r="B1575" s="99" t="str">
        <f>IF($AB1575="","",IF(INDEX('Required State Input – PHYS'!B$12:B$2011,$AD1575)="","",INDEX('Required State Input – PHYS'!B$12:B$2011,$AD1575)))</f>
        <v/>
      </c>
      <c r="C1575" s="67" t="str">
        <f>IF($AB1575="","",IF(INDEX('Required State Input – PHYS'!C$12:C$2011,$AD1575)="","",INDEX('Required State Input – PHYS'!C$12:C$2011,$AD1575)))</f>
        <v/>
      </c>
      <c r="D1575" s="100" t="str">
        <f>IF($AB1575="","",IF(INDEX('Required State Input – PHYS'!D$12:D$2011,$AD1575)="","",INDEX('Required State Input – PHYS'!D$12:D$2011,$AD1575)))</f>
        <v/>
      </c>
      <c r="E1575" s="101" t="str">
        <f>IF($AB1575="","",IF(INDEX('Required State Input – PHYS'!E$12:E$2011,$AD1575)="","",INDEX('Required State Input – PHYS'!E$12:E$2011,$AD1575)))</f>
        <v/>
      </c>
      <c r="F1575" s="99" t="str">
        <f>IF($AB1575="","",IF(INDEX('Required State Input – PHYS'!F$12:F$2011,$AD1575)="","",INDEX('Required State Input – PHYS'!F$12:F$2011,$AD1575)))</f>
        <v/>
      </c>
      <c r="G1575" s="100" t="str">
        <f>IF($AB1575="","",IF(INDEX('Required State Input – PHYS'!G$12:G$2011,$AD1575)="","",INDEX('Required State Input – PHYS'!G$12:G$2011,$AD1575)))</f>
        <v/>
      </c>
      <c r="H1575" s="100" t="str">
        <f>IF($AB1575="","",IF(INDEX('Required State Input – PHYS'!H$12:H$2011,$AD1575)="","",INDEX('Required State Input – PHYS'!H$12:H$2011,$AD1575)))</f>
        <v/>
      </c>
      <c r="I1575" s="100" t="str">
        <f>IF($AB1575="","",IF(INDEX('Required State Input – PHYS'!I$12:I$2011,$AD1575)="","",INDEX('Required State Input – PHYS'!I$12:I$2011,$AD1575)))</f>
        <v/>
      </c>
      <c r="J1575" s="102" t="str">
        <f>IF($AB1575="","",IF(INDEX('Required State Input – PHYS'!J$12:J$2011,$AD1575)="","",INDEX('Required State Input – PHYS'!J$12:J$2011,$AD1575)))</f>
        <v/>
      </c>
      <c r="K1575" s="77" t="str">
        <f>IF($AB1575="","",IF(INDEX('Required State Input – PHYS'!K$12:K$2011,$AD1575)="","",INDEX('Required State Input – PHYS'!K$12:K$2011,$AD1575)))</f>
        <v/>
      </c>
      <c r="L1575" s="78" t="str">
        <f>IF($AB1575="","",IF(INDEX('Required State Input – PHYS'!L$12:L$2011,$AD1575)="","",INDEX('Required State Input – PHYS'!L$12:L$2011,$AD1575)))</f>
        <v/>
      </c>
      <c r="M1575" s="79" t="str">
        <f>IF($AB1575="","",IF(INDEX('Required State Input – PHYS'!M$12:M$2011,$AD1575)="","",ROUND(INDEX('Required State Input – PHYS'!M$12:M$2011,$AD1575),2)))</f>
        <v/>
      </c>
      <c r="N1575" s="80" t="str">
        <f>IF($AB1575="","",IF(INDEX('Required State Input – PHYS'!N$12:N$2011,$AD1575)="","",ROUND(INDEX('Required State Input – PHYS'!N$12:N$2011,$AD1575),4)))</f>
        <v/>
      </c>
      <c r="O1575" s="77" t="str">
        <f>IF($AB1575="","",IF(INDEX('Required State Input – PHYS'!O$12:O$2011,$AD1575)="","",INDEX('Required State Input – PHYS'!O$12:O$2011,$AD1575)))</f>
        <v/>
      </c>
      <c r="P1575" s="78" t="str">
        <f>IF($AB1575="","",IF(INDEX('Required State Input – PHYS'!P$12:P$2011,$AD1575)="","",INDEX('Required State Input – PHYS'!P$12:P$2011,$AD1575)))</f>
        <v/>
      </c>
      <c r="Q1575" s="79" t="str">
        <f>IF($AB1575="","",IF(INDEX('Required State Input – PHYS'!Q$12:Q$2011,$AD1575)="","",ROUND(INDEX('Required State Input – PHYS'!Q$12:Q$2011,$AD1575),2)))</f>
        <v/>
      </c>
      <c r="R1575" s="82" t="str">
        <f>IF($AB1575="","",IF(INDEX('Required State Input – PHYS'!R$12:R$2011,$AD1575)="","",INDEX('Required State Input – PHYS'!R$12:R$2011,$AD1575)))</f>
        <v/>
      </c>
      <c r="S1575" s="77" t="str">
        <f>IF($AB1575="","",IF(INDEX('Required State Input – PHYS'!S$12:S$2011,$AD1575)="","",INDEX('Required State Input – PHYS'!S$12:S$2011,$AD1575)))</f>
        <v/>
      </c>
      <c r="T1575" s="78" t="str">
        <f>IF($AB1575="","",IF(INDEX('Required State Input – PHYS'!T$12:T$2011,$AD1575)="","",INDEX('Required State Input – PHYS'!T$12:T$2011,$AD1575)))</f>
        <v/>
      </c>
      <c r="U1575" s="89" t="str">
        <f>IF($AB1575="","",IF(INDEX('Required State Input – PHYS'!U$12:U$2011,$AD1575)="","",ROUND(INDEX('Required State Input – PHYS'!U$12:U$2011,$AD1575),2)))</f>
        <v/>
      </c>
      <c r="V1575" s="107" t="str">
        <f>IF($AB1575="","",IF(INDEX('Required State Input – PHYS'!V$12:V$2011,$AD1575)="","",ROUND(INDEX('Required State Input – PHYS'!V$12:V$2011,$AD1575),2)))</f>
        <v/>
      </c>
      <c r="W1575" s="108" t="str">
        <f t="shared" si="72"/>
        <v/>
      </c>
      <c r="AB1575" s="42" t="str">
        <f t="shared" si="73"/>
        <v/>
      </c>
      <c r="AC1575" s="42" t="str">
        <f t="shared" si="74"/>
        <v/>
      </c>
      <c r="AD1575" s="42" t="str">
        <f>IF(AB1575="","",MATCH(AC1575,'Required State Input – PHYS'!$AK$12:$AK$2011,FALSE))</f>
        <v/>
      </c>
    </row>
    <row r="1576" spans="1:30" x14ac:dyDescent="0.25">
      <c r="A1576" s="110" t="s">
        <v>202</v>
      </c>
      <c r="B1576" s="99" t="str">
        <f>IF($AB1576="","",IF(INDEX('Required State Input – PHYS'!B$12:B$2011,$AD1576)="","",INDEX('Required State Input – PHYS'!B$12:B$2011,$AD1576)))</f>
        <v/>
      </c>
      <c r="C1576" s="67" t="str">
        <f>IF($AB1576="","",IF(INDEX('Required State Input – PHYS'!C$12:C$2011,$AD1576)="","",INDEX('Required State Input – PHYS'!C$12:C$2011,$AD1576)))</f>
        <v/>
      </c>
      <c r="D1576" s="100" t="str">
        <f>IF($AB1576="","",IF(INDEX('Required State Input – PHYS'!D$12:D$2011,$AD1576)="","",INDEX('Required State Input – PHYS'!D$12:D$2011,$AD1576)))</f>
        <v/>
      </c>
      <c r="E1576" s="101" t="str">
        <f>IF($AB1576="","",IF(INDEX('Required State Input – PHYS'!E$12:E$2011,$AD1576)="","",INDEX('Required State Input – PHYS'!E$12:E$2011,$AD1576)))</f>
        <v/>
      </c>
      <c r="F1576" s="99" t="str">
        <f>IF($AB1576="","",IF(INDEX('Required State Input – PHYS'!F$12:F$2011,$AD1576)="","",INDEX('Required State Input – PHYS'!F$12:F$2011,$AD1576)))</f>
        <v/>
      </c>
      <c r="G1576" s="100" t="str">
        <f>IF($AB1576="","",IF(INDEX('Required State Input – PHYS'!G$12:G$2011,$AD1576)="","",INDEX('Required State Input – PHYS'!G$12:G$2011,$AD1576)))</f>
        <v/>
      </c>
      <c r="H1576" s="100" t="str">
        <f>IF($AB1576="","",IF(INDEX('Required State Input – PHYS'!H$12:H$2011,$AD1576)="","",INDEX('Required State Input – PHYS'!H$12:H$2011,$AD1576)))</f>
        <v/>
      </c>
      <c r="I1576" s="100" t="str">
        <f>IF($AB1576="","",IF(INDEX('Required State Input – PHYS'!I$12:I$2011,$AD1576)="","",INDEX('Required State Input – PHYS'!I$12:I$2011,$AD1576)))</f>
        <v/>
      </c>
      <c r="J1576" s="102" t="str">
        <f>IF($AB1576="","",IF(INDEX('Required State Input – PHYS'!J$12:J$2011,$AD1576)="","",INDEX('Required State Input – PHYS'!J$12:J$2011,$AD1576)))</f>
        <v/>
      </c>
      <c r="K1576" s="77" t="str">
        <f>IF($AB1576="","",IF(INDEX('Required State Input – PHYS'!K$12:K$2011,$AD1576)="","",INDEX('Required State Input – PHYS'!K$12:K$2011,$AD1576)))</f>
        <v/>
      </c>
      <c r="L1576" s="78" t="str">
        <f>IF($AB1576="","",IF(INDEX('Required State Input – PHYS'!L$12:L$2011,$AD1576)="","",INDEX('Required State Input – PHYS'!L$12:L$2011,$AD1576)))</f>
        <v/>
      </c>
      <c r="M1576" s="79" t="str">
        <f>IF($AB1576="","",IF(INDEX('Required State Input – PHYS'!M$12:M$2011,$AD1576)="","",ROUND(INDEX('Required State Input – PHYS'!M$12:M$2011,$AD1576),2)))</f>
        <v/>
      </c>
      <c r="N1576" s="80" t="str">
        <f>IF($AB1576="","",IF(INDEX('Required State Input – PHYS'!N$12:N$2011,$AD1576)="","",ROUND(INDEX('Required State Input – PHYS'!N$12:N$2011,$AD1576),4)))</f>
        <v/>
      </c>
      <c r="O1576" s="77" t="str">
        <f>IF($AB1576="","",IF(INDEX('Required State Input – PHYS'!O$12:O$2011,$AD1576)="","",INDEX('Required State Input – PHYS'!O$12:O$2011,$AD1576)))</f>
        <v/>
      </c>
      <c r="P1576" s="78" t="str">
        <f>IF($AB1576="","",IF(INDEX('Required State Input – PHYS'!P$12:P$2011,$AD1576)="","",INDEX('Required State Input – PHYS'!P$12:P$2011,$AD1576)))</f>
        <v/>
      </c>
      <c r="Q1576" s="79" t="str">
        <f>IF($AB1576="","",IF(INDEX('Required State Input – PHYS'!Q$12:Q$2011,$AD1576)="","",ROUND(INDEX('Required State Input – PHYS'!Q$12:Q$2011,$AD1576),2)))</f>
        <v/>
      </c>
      <c r="R1576" s="82" t="str">
        <f>IF($AB1576="","",IF(INDEX('Required State Input – PHYS'!R$12:R$2011,$AD1576)="","",INDEX('Required State Input – PHYS'!R$12:R$2011,$AD1576)))</f>
        <v/>
      </c>
      <c r="S1576" s="77" t="str">
        <f>IF($AB1576="","",IF(INDEX('Required State Input – PHYS'!S$12:S$2011,$AD1576)="","",INDEX('Required State Input – PHYS'!S$12:S$2011,$AD1576)))</f>
        <v/>
      </c>
      <c r="T1576" s="78" t="str">
        <f>IF($AB1576="","",IF(INDEX('Required State Input – PHYS'!T$12:T$2011,$AD1576)="","",INDEX('Required State Input – PHYS'!T$12:T$2011,$AD1576)))</f>
        <v/>
      </c>
      <c r="U1576" s="89" t="str">
        <f>IF($AB1576="","",IF(INDEX('Required State Input – PHYS'!U$12:U$2011,$AD1576)="","",ROUND(INDEX('Required State Input – PHYS'!U$12:U$2011,$AD1576),2)))</f>
        <v/>
      </c>
      <c r="V1576" s="107" t="str">
        <f>IF($AB1576="","",IF(INDEX('Required State Input – PHYS'!V$12:V$2011,$AD1576)="","",ROUND(INDEX('Required State Input – PHYS'!V$12:V$2011,$AD1576),2)))</f>
        <v/>
      </c>
      <c r="W1576" s="108" t="str">
        <f t="shared" si="72"/>
        <v/>
      </c>
      <c r="AB1576" s="42" t="str">
        <f t="shared" si="73"/>
        <v/>
      </c>
      <c r="AC1576" s="42" t="str">
        <f t="shared" si="74"/>
        <v/>
      </c>
      <c r="AD1576" s="42" t="str">
        <f>IF(AB1576="","",MATCH(AC1576,'Required State Input – PHYS'!$AK$12:$AK$2011,FALSE))</f>
        <v/>
      </c>
    </row>
    <row r="1577" spans="1:30" x14ac:dyDescent="0.25">
      <c r="A1577" s="110" t="s">
        <v>202</v>
      </c>
      <c r="B1577" s="99" t="str">
        <f>IF($AB1577="","",IF(INDEX('Required State Input – PHYS'!B$12:B$2011,$AD1577)="","",INDEX('Required State Input – PHYS'!B$12:B$2011,$AD1577)))</f>
        <v/>
      </c>
      <c r="C1577" s="67" t="str">
        <f>IF($AB1577="","",IF(INDEX('Required State Input – PHYS'!C$12:C$2011,$AD1577)="","",INDEX('Required State Input – PHYS'!C$12:C$2011,$AD1577)))</f>
        <v/>
      </c>
      <c r="D1577" s="100" t="str">
        <f>IF($AB1577="","",IF(INDEX('Required State Input – PHYS'!D$12:D$2011,$AD1577)="","",INDEX('Required State Input – PHYS'!D$12:D$2011,$AD1577)))</f>
        <v/>
      </c>
      <c r="E1577" s="101" t="str">
        <f>IF($AB1577="","",IF(INDEX('Required State Input – PHYS'!E$12:E$2011,$AD1577)="","",INDEX('Required State Input – PHYS'!E$12:E$2011,$AD1577)))</f>
        <v/>
      </c>
      <c r="F1577" s="99" t="str">
        <f>IF($AB1577="","",IF(INDEX('Required State Input – PHYS'!F$12:F$2011,$AD1577)="","",INDEX('Required State Input – PHYS'!F$12:F$2011,$AD1577)))</f>
        <v/>
      </c>
      <c r="G1577" s="100" t="str">
        <f>IF($AB1577="","",IF(INDEX('Required State Input – PHYS'!G$12:G$2011,$AD1577)="","",INDEX('Required State Input – PHYS'!G$12:G$2011,$AD1577)))</f>
        <v/>
      </c>
      <c r="H1577" s="100" t="str">
        <f>IF($AB1577="","",IF(INDEX('Required State Input – PHYS'!H$12:H$2011,$AD1577)="","",INDEX('Required State Input – PHYS'!H$12:H$2011,$AD1577)))</f>
        <v/>
      </c>
      <c r="I1577" s="100" t="str">
        <f>IF($AB1577="","",IF(INDEX('Required State Input – PHYS'!I$12:I$2011,$AD1577)="","",INDEX('Required State Input – PHYS'!I$12:I$2011,$AD1577)))</f>
        <v/>
      </c>
      <c r="J1577" s="102" t="str">
        <f>IF($AB1577="","",IF(INDEX('Required State Input – PHYS'!J$12:J$2011,$AD1577)="","",INDEX('Required State Input – PHYS'!J$12:J$2011,$AD1577)))</f>
        <v/>
      </c>
      <c r="K1577" s="77" t="str">
        <f>IF($AB1577="","",IF(INDEX('Required State Input – PHYS'!K$12:K$2011,$AD1577)="","",INDEX('Required State Input – PHYS'!K$12:K$2011,$AD1577)))</f>
        <v/>
      </c>
      <c r="L1577" s="78" t="str">
        <f>IF($AB1577="","",IF(INDEX('Required State Input – PHYS'!L$12:L$2011,$AD1577)="","",INDEX('Required State Input – PHYS'!L$12:L$2011,$AD1577)))</f>
        <v/>
      </c>
      <c r="M1577" s="79" t="str">
        <f>IF($AB1577="","",IF(INDEX('Required State Input – PHYS'!M$12:M$2011,$AD1577)="","",ROUND(INDEX('Required State Input – PHYS'!M$12:M$2011,$AD1577),2)))</f>
        <v/>
      </c>
      <c r="N1577" s="80" t="str">
        <f>IF($AB1577="","",IF(INDEX('Required State Input – PHYS'!N$12:N$2011,$AD1577)="","",ROUND(INDEX('Required State Input – PHYS'!N$12:N$2011,$AD1577),4)))</f>
        <v/>
      </c>
      <c r="O1577" s="77" t="str">
        <f>IF($AB1577="","",IF(INDEX('Required State Input – PHYS'!O$12:O$2011,$AD1577)="","",INDEX('Required State Input – PHYS'!O$12:O$2011,$AD1577)))</f>
        <v/>
      </c>
      <c r="P1577" s="78" t="str">
        <f>IF($AB1577="","",IF(INDEX('Required State Input – PHYS'!P$12:P$2011,$AD1577)="","",INDEX('Required State Input – PHYS'!P$12:P$2011,$AD1577)))</f>
        <v/>
      </c>
      <c r="Q1577" s="79" t="str">
        <f>IF($AB1577="","",IF(INDEX('Required State Input – PHYS'!Q$12:Q$2011,$AD1577)="","",ROUND(INDEX('Required State Input – PHYS'!Q$12:Q$2011,$AD1577),2)))</f>
        <v/>
      </c>
      <c r="R1577" s="82" t="str">
        <f>IF($AB1577="","",IF(INDEX('Required State Input – PHYS'!R$12:R$2011,$AD1577)="","",INDEX('Required State Input – PHYS'!R$12:R$2011,$AD1577)))</f>
        <v/>
      </c>
      <c r="S1577" s="77" t="str">
        <f>IF($AB1577="","",IF(INDEX('Required State Input – PHYS'!S$12:S$2011,$AD1577)="","",INDEX('Required State Input – PHYS'!S$12:S$2011,$AD1577)))</f>
        <v/>
      </c>
      <c r="T1577" s="78" t="str">
        <f>IF($AB1577="","",IF(INDEX('Required State Input – PHYS'!T$12:T$2011,$AD1577)="","",INDEX('Required State Input – PHYS'!T$12:T$2011,$AD1577)))</f>
        <v/>
      </c>
      <c r="U1577" s="89" t="str">
        <f>IF($AB1577="","",IF(INDEX('Required State Input – PHYS'!U$12:U$2011,$AD1577)="","",ROUND(INDEX('Required State Input – PHYS'!U$12:U$2011,$AD1577),2)))</f>
        <v/>
      </c>
      <c r="V1577" s="107" t="str">
        <f>IF($AB1577="","",IF(INDEX('Required State Input – PHYS'!V$12:V$2011,$AD1577)="","",ROUND(INDEX('Required State Input – PHYS'!V$12:V$2011,$AD1577),2)))</f>
        <v/>
      </c>
      <c r="W1577" s="108" t="str">
        <f t="shared" si="72"/>
        <v/>
      </c>
      <c r="AB1577" s="42" t="str">
        <f t="shared" si="73"/>
        <v/>
      </c>
      <c r="AC1577" s="42" t="str">
        <f t="shared" si="74"/>
        <v/>
      </c>
      <c r="AD1577" s="42" t="str">
        <f>IF(AB1577="","",MATCH(AC1577,'Required State Input – PHYS'!$AK$12:$AK$2011,FALSE))</f>
        <v/>
      </c>
    </row>
    <row r="1578" spans="1:30" x14ac:dyDescent="0.25">
      <c r="A1578" s="110" t="s">
        <v>202</v>
      </c>
      <c r="B1578" s="99" t="str">
        <f>IF($AB1578="","",IF(INDEX('Required State Input – PHYS'!B$12:B$2011,$AD1578)="","",INDEX('Required State Input – PHYS'!B$12:B$2011,$AD1578)))</f>
        <v/>
      </c>
      <c r="C1578" s="67" t="str">
        <f>IF($AB1578="","",IF(INDEX('Required State Input – PHYS'!C$12:C$2011,$AD1578)="","",INDEX('Required State Input – PHYS'!C$12:C$2011,$AD1578)))</f>
        <v/>
      </c>
      <c r="D1578" s="100" t="str">
        <f>IF($AB1578="","",IF(INDEX('Required State Input – PHYS'!D$12:D$2011,$AD1578)="","",INDEX('Required State Input – PHYS'!D$12:D$2011,$AD1578)))</f>
        <v/>
      </c>
      <c r="E1578" s="101" t="str">
        <f>IF($AB1578="","",IF(INDEX('Required State Input – PHYS'!E$12:E$2011,$AD1578)="","",INDEX('Required State Input – PHYS'!E$12:E$2011,$AD1578)))</f>
        <v/>
      </c>
      <c r="F1578" s="99" t="str">
        <f>IF($AB1578="","",IF(INDEX('Required State Input – PHYS'!F$12:F$2011,$AD1578)="","",INDEX('Required State Input – PHYS'!F$12:F$2011,$AD1578)))</f>
        <v/>
      </c>
      <c r="G1578" s="100" t="str">
        <f>IF($AB1578="","",IF(INDEX('Required State Input – PHYS'!G$12:G$2011,$AD1578)="","",INDEX('Required State Input – PHYS'!G$12:G$2011,$AD1578)))</f>
        <v/>
      </c>
      <c r="H1578" s="100" t="str">
        <f>IF($AB1578="","",IF(INDEX('Required State Input – PHYS'!H$12:H$2011,$AD1578)="","",INDEX('Required State Input – PHYS'!H$12:H$2011,$AD1578)))</f>
        <v/>
      </c>
      <c r="I1578" s="100" t="str">
        <f>IF($AB1578="","",IF(INDEX('Required State Input – PHYS'!I$12:I$2011,$AD1578)="","",INDEX('Required State Input – PHYS'!I$12:I$2011,$AD1578)))</f>
        <v/>
      </c>
      <c r="J1578" s="102" t="str">
        <f>IF($AB1578="","",IF(INDEX('Required State Input – PHYS'!J$12:J$2011,$AD1578)="","",INDEX('Required State Input – PHYS'!J$12:J$2011,$AD1578)))</f>
        <v/>
      </c>
      <c r="K1578" s="77" t="str">
        <f>IF($AB1578="","",IF(INDEX('Required State Input – PHYS'!K$12:K$2011,$AD1578)="","",INDEX('Required State Input – PHYS'!K$12:K$2011,$AD1578)))</f>
        <v/>
      </c>
      <c r="L1578" s="78" t="str">
        <f>IF($AB1578="","",IF(INDEX('Required State Input – PHYS'!L$12:L$2011,$AD1578)="","",INDEX('Required State Input – PHYS'!L$12:L$2011,$AD1578)))</f>
        <v/>
      </c>
      <c r="M1578" s="79" t="str">
        <f>IF($AB1578="","",IF(INDEX('Required State Input – PHYS'!M$12:M$2011,$AD1578)="","",ROUND(INDEX('Required State Input – PHYS'!M$12:M$2011,$AD1578),2)))</f>
        <v/>
      </c>
      <c r="N1578" s="80" t="str">
        <f>IF($AB1578="","",IF(INDEX('Required State Input – PHYS'!N$12:N$2011,$AD1578)="","",ROUND(INDEX('Required State Input – PHYS'!N$12:N$2011,$AD1578),4)))</f>
        <v/>
      </c>
      <c r="O1578" s="77" t="str">
        <f>IF($AB1578="","",IF(INDEX('Required State Input – PHYS'!O$12:O$2011,$AD1578)="","",INDEX('Required State Input – PHYS'!O$12:O$2011,$AD1578)))</f>
        <v/>
      </c>
      <c r="P1578" s="78" t="str">
        <f>IF($AB1578="","",IF(INDEX('Required State Input – PHYS'!P$12:P$2011,$AD1578)="","",INDEX('Required State Input – PHYS'!P$12:P$2011,$AD1578)))</f>
        <v/>
      </c>
      <c r="Q1578" s="79" t="str">
        <f>IF($AB1578="","",IF(INDEX('Required State Input – PHYS'!Q$12:Q$2011,$AD1578)="","",ROUND(INDEX('Required State Input – PHYS'!Q$12:Q$2011,$AD1578),2)))</f>
        <v/>
      </c>
      <c r="R1578" s="82" t="str">
        <f>IF($AB1578="","",IF(INDEX('Required State Input – PHYS'!R$12:R$2011,$AD1578)="","",INDEX('Required State Input – PHYS'!R$12:R$2011,$AD1578)))</f>
        <v/>
      </c>
      <c r="S1578" s="77" t="str">
        <f>IF($AB1578="","",IF(INDEX('Required State Input – PHYS'!S$12:S$2011,$AD1578)="","",INDEX('Required State Input – PHYS'!S$12:S$2011,$AD1578)))</f>
        <v/>
      </c>
      <c r="T1578" s="78" t="str">
        <f>IF($AB1578="","",IF(INDEX('Required State Input – PHYS'!T$12:T$2011,$AD1578)="","",INDEX('Required State Input – PHYS'!T$12:T$2011,$AD1578)))</f>
        <v/>
      </c>
      <c r="U1578" s="89" t="str">
        <f>IF($AB1578="","",IF(INDEX('Required State Input – PHYS'!U$12:U$2011,$AD1578)="","",ROUND(INDEX('Required State Input – PHYS'!U$12:U$2011,$AD1578),2)))</f>
        <v/>
      </c>
      <c r="V1578" s="107" t="str">
        <f>IF($AB1578="","",IF(INDEX('Required State Input – PHYS'!V$12:V$2011,$AD1578)="","",ROUND(INDEX('Required State Input – PHYS'!V$12:V$2011,$AD1578),2)))</f>
        <v/>
      </c>
      <c r="W1578" s="108" t="str">
        <f t="shared" si="72"/>
        <v/>
      </c>
      <c r="AB1578" s="42" t="str">
        <f t="shared" si="73"/>
        <v/>
      </c>
      <c r="AC1578" s="42" t="str">
        <f t="shared" si="74"/>
        <v/>
      </c>
      <c r="AD1578" s="42" t="str">
        <f>IF(AB1578="","",MATCH(AC1578,'Required State Input – PHYS'!$AK$12:$AK$2011,FALSE))</f>
        <v/>
      </c>
    </row>
    <row r="1579" spans="1:30" x14ac:dyDescent="0.25">
      <c r="A1579" s="110" t="s">
        <v>202</v>
      </c>
      <c r="B1579" s="99" t="str">
        <f>IF($AB1579="","",IF(INDEX('Required State Input – PHYS'!B$12:B$2011,$AD1579)="","",INDEX('Required State Input – PHYS'!B$12:B$2011,$AD1579)))</f>
        <v/>
      </c>
      <c r="C1579" s="67" t="str">
        <f>IF($AB1579="","",IF(INDEX('Required State Input – PHYS'!C$12:C$2011,$AD1579)="","",INDEX('Required State Input – PHYS'!C$12:C$2011,$AD1579)))</f>
        <v/>
      </c>
      <c r="D1579" s="100" t="str">
        <f>IF($AB1579="","",IF(INDEX('Required State Input – PHYS'!D$12:D$2011,$AD1579)="","",INDEX('Required State Input – PHYS'!D$12:D$2011,$AD1579)))</f>
        <v/>
      </c>
      <c r="E1579" s="101" t="str">
        <f>IF($AB1579="","",IF(INDEX('Required State Input – PHYS'!E$12:E$2011,$AD1579)="","",INDEX('Required State Input – PHYS'!E$12:E$2011,$AD1579)))</f>
        <v/>
      </c>
      <c r="F1579" s="99" t="str">
        <f>IF($AB1579="","",IF(INDEX('Required State Input – PHYS'!F$12:F$2011,$AD1579)="","",INDEX('Required State Input – PHYS'!F$12:F$2011,$AD1579)))</f>
        <v/>
      </c>
      <c r="G1579" s="100" t="str">
        <f>IF($AB1579="","",IF(INDEX('Required State Input – PHYS'!G$12:G$2011,$AD1579)="","",INDEX('Required State Input – PHYS'!G$12:G$2011,$AD1579)))</f>
        <v/>
      </c>
      <c r="H1579" s="100" t="str">
        <f>IF($AB1579="","",IF(INDEX('Required State Input – PHYS'!H$12:H$2011,$AD1579)="","",INDEX('Required State Input – PHYS'!H$12:H$2011,$AD1579)))</f>
        <v/>
      </c>
      <c r="I1579" s="100" t="str">
        <f>IF($AB1579="","",IF(INDEX('Required State Input – PHYS'!I$12:I$2011,$AD1579)="","",INDEX('Required State Input – PHYS'!I$12:I$2011,$AD1579)))</f>
        <v/>
      </c>
      <c r="J1579" s="102" t="str">
        <f>IF($AB1579="","",IF(INDEX('Required State Input – PHYS'!J$12:J$2011,$AD1579)="","",INDEX('Required State Input – PHYS'!J$12:J$2011,$AD1579)))</f>
        <v/>
      </c>
      <c r="K1579" s="77" t="str">
        <f>IF($AB1579="","",IF(INDEX('Required State Input – PHYS'!K$12:K$2011,$AD1579)="","",INDEX('Required State Input – PHYS'!K$12:K$2011,$AD1579)))</f>
        <v/>
      </c>
      <c r="L1579" s="78" t="str">
        <f>IF($AB1579="","",IF(INDEX('Required State Input – PHYS'!L$12:L$2011,$AD1579)="","",INDEX('Required State Input – PHYS'!L$12:L$2011,$AD1579)))</f>
        <v/>
      </c>
      <c r="M1579" s="79" t="str">
        <f>IF($AB1579="","",IF(INDEX('Required State Input – PHYS'!M$12:M$2011,$AD1579)="","",ROUND(INDEX('Required State Input – PHYS'!M$12:M$2011,$AD1579),2)))</f>
        <v/>
      </c>
      <c r="N1579" s="80" t="str">
        <f>IF($AB1579="","",IF(INDEX('Required State Input – PHYS'!N$12:N$2011,$AD1579)="","",ROUND(INDEX('Required State Input – PHYS'!N$12:N$2011,$AD1579),4)))</f>
        <v/>
      </c>
      <c r="O1579" s="77" t="str">
        <f>IF($AB1579="","",IF(INDEX('Required State Input – PHYS'!O$12:O$2011,$AD1579)="","",INDEX('Required State Input – PHYS'!O$12:O$2011,$AD1579)))</f>
        <v/>
      </c>
      <c r="P1579" s="78" t="str">
        <f>IF($AB1579="","",IF(INDEX('Required State Input – PHYS'!P$12:P$2011,$AD1579)="","",INDEX('Required State Input – PHYS'!P$12:P$2011,$AD1579)))</f>
        <v/>
      </c>
      <c r="Q1579" s="79" t="str">
        <f>IF($AB1579="","",IF(INDEX('Required State Input – PHYS'!Q$12:Q$2011,$AD1579)="","",ROUND(INDEX('Required State Input – PHYS'!Q$12:Q$2011,$AD1579),2)))</f>
        <v/>
      </c>
      <c r="R1579" s="82" t="str">
        <f>IF($AB1579="","",IF(INDEX('Required State Input – PHYS'!R$12:R$2011,$AD1579)="","",INDEX('Required State Input – PHYS'!R$12:R$2011,$AD1579)))</f>
        <v/>
      </c>
      <c r="S1579" s="77" t="str">
        <f>IF($AB1579="","",IF(INDEX('Required State Input – PHYS'!S$12:S$2011,$AD1579)="","",INDEX('Required State Input – PHYS'!S$12:S$2011,$AD1579)))</f>
        <v/>
      </c>
      <c r="T1579" s="78" t="str">
        <f>IF($AB1579="","",IF(INDEX('Required State Input – PHYS'!T$12:T$2011,$AD1579)="","",INDEX('Required State Input – PHYS'!T$12:T$2011,$AD1579)))</f>
        <v/>
      </c>
      <c r="U1579" s="89" t="str">
        <f>IF($AB1579="","",IF(INDEX('Required State Input – PHYS'!U$12:U$2011,$AD1579)="","",ROUND(INDEX('Required State Input – PHYS'!U$12:U$2011,$AD1579),2)))</f>
        <v/>
      </c>
      <c r="V1579" s="107" t="str">
        <f>IF($AB1579="","",IF(INDEX('Required State Input – PHYS'!V$12:V$2011,$AD1579)="","",ROUND(INDEX('Required State Input – PHYS'!V$12:V$2011,$AD1579),2)))</f>
        <v/>
      </c>
      <c r="W1579" s="108" t="str">
        <f t="shared" si="72"/>
        <v/>
      </c>
      <c r="AB1579" s="42" t="str">
        <f t="shared" si="73"/>
        <v/>
      </c>
      <c r="AC1579" s="42" t="str">
        <f t="shared" si="74"/>
        <v/>
      </c>
      <c r="AD1579" s="42" t="str">
        <f>IF(AB1579="","",MATCH(AC1579,'Required State Input – PHYS'!$AK$12:$AK$2011,FALSE))</f>
        <v/>
      </c>
    </row>
    <row r="1580" spans="1:30" x14ac:dyDescent="0.25">
      <c r="A1580" s="110" t="s">
        <v>202</v>
      </c>
      <c r="B1580" s="99" t="str">
        <f>IF($AB1580="","",IF(INDEX('Required State Input – PHYS'!B$12:B$2011,$AD1580)="","",INDEX('Required State Input – PHYS'!B$12:B$2011,$AD1580)))</f>
        <v/>
      </c>
      <c r="C1580" s="67" t="str">
        <f>IF($AB1580="","",IF(INDEX('Required State Input – PHYS'!C$12:C$2011,$AD1580)="","",INDEX('Required State Input – PHYS'!C$12:C$2011,$AD1580)))</f>
        <v/>
      </c>
      <c r="D1580" s="100" t="str">
        <f>IF($AB1580="","",IF(INDEX('Required State Input – PHYS'!D$12:D$2011,$AD1580)="","",INDEX('Required State Input – PHYS'!D$12:D$2011,$AD1580)))</f>
        <v/>
      </c>
      <c r="E1580" s="101" t="str">
        <f>IF($AB1580="","",IF(INDEX('Required State Input – PHYS'!E$12:E$2011,$AD1580)="","",INDEX('Required State Input – PHYS'!E$12:E$2011,$AD1580)))</f>
        <v/>
      </c>
      <c r="F1580" s="99" t="str">
        <f>IF($AB1580="","",IF(INDEX('Required State Input – PHYS'!F$12:F$2011,$AD1580)="","",INDEX('Required State Input – PHYS'!F$12:F$2011,$AD1580)))</f>
        <v/>
      </c>
      <c r="G1580" s="100" t="str">
        <f>IF($AB1580="","",IF(INDEX('Required State Input – PHYS'!G$12:G$2011,$AD1580)="","",INDEX('Required State Input – PHYS'!G$12:G$2011,$AD1580)))</f>
        <v/>
      </c>
      <c r="H1580" s="100" t="str">
        <f>IF($AB1580="","",IF(INDEX('Required State Input – PHYS'!H$12:H$2011,$AD1580)="","",INDEX('Required State Input – PHYS'!H$12:H$2011,$AD1580)))</f>
        <v/>
      </c>
      <c r="I1580" s="100" t="str">
        <f>IF($AB1580="","",IF(INDEX('Required State Input – PHYS'!I$12:I$2011,$AD1580)="","",INDEX('Required State Input – PHYS'!I$12:I$2011,$AD1580)))</f>
        <v/>
      </c>
      <c r="J1580" s="102" t="str">
        <f>IF($AB1580="","",IF(INDEX('Required State Input – PHYS'!J$12:J$2011,$AD1580)="","",INDEX('Required State Input – PHYS'!J$12:J$2011,$AD1580)))</f>
        <v/>
      </c>
      <c r="K1580" s="77" t="str">
        <f>IF($AB1580="","",IF(INDEX('Required State Input – PHYS'!K$12:K$2011,$AD1580)="","",INDEX('Required State Input – PHYS'!K$12:K$2011,$AD1580)))</f>
        <v/>
      </c>
      <c r="L1580" s="78" t="str">
        <f>IF($AB1580="","",IF(INDEX('Required State Input – PHYS'!L$12:L$2011,$AD1580)="","",INDEX('Required State Input – PHYS'!L$12:L$2011,$AD1580)))</f>
        <v/>
      </c>
      <c r="M1580" s="79" t="str">
        <f>IF($AB1580="","",IF(INDEX('Required State Input – PHYS'!M$12:M$2011,$AD1580)="","",ROUND(INDEX('Required State Input – PHYS'!M$12:M$2011,$AD1580),2)))</f>
        <v/>
      </c>
      <c r="N1580" s="80" t="str">
        <f>IF($AB1580="","",IF(INDEX('Required State Input – PHYS'!N$12:N$2011,$AD1580)="","",ROUND(INDEX('Required State Input – PHYS'!N$12:N$2011,$AD1580),4)))</f>
        <v/>
      </c>
      <c r="O1580" s="77" t="str">
        <f>IF($AB1580="","",IF(INDEX('Required State Input – PHYS'!O$12:O$2011,$AD1580)="","",INDEX('Required State Input – PHYS'!O$12:O$2011,$AD1580)))</f>
        <v/>
      </c>
      <c r="P1580" s="78" t="str">
        <f>IF($AB1580="","",IF(INDEX('Required State Input – PHYS'!P$12:P$2011,$AD1580)="","",INDEX('Required State Input – PHYS'!P$12:P$2011,$AD1580)))</f>
        <v/>
      </c>
      <c r="Q1580" s="79" t="str">
        <f>IF($AB1580="","",IF(INDEX('Required State Input – PHYS'!Q$12:Q$2011,$AD1580)="","",ROUND(INDEX('Required State Input – PHYS'!Q$12:Q$2011,$AD1580),2)))</f>
        <v/>
      </c>
      <c r="R1580" s="82" t="str">
        <f>IF($AB1580="","",IF(INDEX('Required State Input – PHYS'!R$12:R$2011,$AD1580)="","",INDEX('Required State Input – PHYS'!R$12:R$2011,$AD1580)))</f>
        <v/>
      </c>
      <c r="S1580" s="77" t="str">
        <f>IF($AB1580="","",IF(INDEX('Required State Input – PHYS'!S$12:S$2011,$AD1580)="","",INDEX('Required State Input – PHYS'!S$12:S$2011,$AD1580)))</f>
        <v/>
      </c>
      <c r="T1580" s="78" t="str">
        <f>IF($AB1580="","",IF(INDEX('Required State Input – PHYS'!T$12:T$2011,$AD1580)="","",INDEX('Required State Input – PHYS'!T$12:T$2011,$AD1580)))</f>
        <v/>
      </c>
      <c r="U1580" s="89" t="str">
        <f>IF($AB1580="","",IF(INDEX('Required State Input – PHYS'!U$12:U$2011,$AD1580)="","",ROUND(INDEX('Required State Input – PHYS'!U$12:U$2011,$AD1580),2)))</f>
        <v/>
      </c>
      <c r="V1580" s="107" t="str">
        <f>IF($AB1580="","",IF(INDEX('Required State Input – PHYS'!V$12:V$2011,$AD1580)="","",ROUND(INDEX('Required State Input – PHYS'!V$12:V$2011,$AD1580),2)))</f>
        <v/>
      </c>
      <c r="W1580" s="108" t="str">
        <f t="shared" si="72"/>
        <v/>
      </c>
      <c r="AB1580" s="42" t="str">
        <f t="shared" si="73"/>
        <v/>
      </c>
      <c r="AC1580" s="42" t="str">
        <f t="shared" si="74"/>
        <v/>
      </c>
      <c r="AD1580" s="42" t="str">
        <f>IF(AB1580="","",MATCH(AC1580,'Required State Input – PHYS'!$AK$12:$AK$2011,FALSE))</f>
        <v/>
      </c>
    </row>
    <row r="1581" spans="1:30" x14ac:dyDescent="0.25">
      <c r="A1581" s="110" t="s">
        <v>202</v>
      </c>
      <c r="B1581" s="99" t="str">
        <f>IF($AB1581="","",IF(INDEX('Required State Input – PHYS'!B$12:B$2011,$AD1581)="","",INDEX('Required State Input – PHYS'!B$12:B$2011,$AD1581)))</f>
        <v/>
      </c>
      <c r="C1581" s="67" t="str">
        <f>IF($AB1581="","",IF(INDEX('Required State Input – PHYS'!C$12:C$2011,$AD1581)="","",INDEX('Required State Input – PHYS'!C$12:C$2011,$AD1581)))</f>
        <v/>
      </c>
      <c r="D1581" s="100" t="str">
        <f>IF($AB1581="","",IF(INDEX('Required State Input – PHYS'!D$12:D$2011,$AD1581)="","",INDEX('Required State Input – PHYS'!D$12:D$2011,$AD1581)))</f>
        <v/>
      </c>
      <c r="E1581" s="101" t="str">
        <f>IF($AB1581="","",IF(INDEX('Required State Input – PHYS'!E$12:E$2011,$AD1581)="","",INDEX('Required State Input – PHYS'!E$12:E$2011,$AD1581)))</f>
        <v/>
      </c>
      <c r="F1581" s="99" t="str">
        <f>IF($AB1581="","",IF(INDEX('Required State Input – PHYS'!F$12:F$2011,$AD1581)="","",INDEX('Required State Input – PHYS'!F$12:F$2011,$AD1581)))</f>
        <v/>
      </c>
      <c r="G1581" s="100" t="str">
        <f>IF($AB1581="","",IF(INDEX('Required State Input – PHYS'!G$12:G$2011,$AD1581)="","",INDEX('Required State Input – PHYS'!G$12:G$2011,$AD1581)))</f>
        <v/>
      </c>
      <c r="H1581" s="100" t="str">
        <f>IF($AB1581="","",IF(INDEX('Required State Input – PHYS'!H$12:H$2011,$AD1581)="","",INDEX('Required State Input – PHYS'!H$12:H$2011,$AD1581)))</f>
        <v/>
      </c>
      <c r="I1581" s="100" t="str">
        <f>IF($AB1581="","",IF(INDEX('Required State Input – PHYS'!I$12:I$2011,$AD1581)="","",INDEX('Required State Input – PHYS'!I$12:I$2011,$AD1581)))</f>
        <v/>
      </c>
      <c r="J1581" s="102" t="str">
        <f>IF($AB1581="","",IF(INDEX('Required State Input – PHYS'!J$12:J$2011,$AD1581)="","",INDEX('Required State Input – PHYS'!J$12:J$2011,$AD1581)))</f>
        <v/>
      </c>
      <c r="K1581" s="77" t="str">
        <f>IF($AB1581="","",IF(INDEX('Required State Input – PHYS'!K$12:K$2011,$AD1581)="","",INDEX('Required State Input – PHYS'!K$12:K$2011,$AD1581)))</f>
        <v/>
      </c>
      <c r="L1581" s="78" t="str">
        <f>IF($AB1581="","",IF(INDEX('Required State Input – PHYS'!L$12:L$2011,$AD1581)="","",INDEX('Required State Input – PHYS'!L$12:L$2011,$AD1581)))</f>
        <v/>
      </c>
      <c r="M1581" s="79" t="str">
        <f>IF($AB1581="","",IF(INDEX('Required State Input – PHYS'!M$12:M$2011,$AD1581)="","",ROUND(INDEX('Required State Input – PHYS'!M$12:M$2011,$AD1581),2)))</f>
        <v/>
      </c>
      <c r="N1581" s="80" t="str">
        <f>IF($AB1581="","",IF(INDEX('Required State Input – PHYS'!N$12:N$2011,$AD1581)="","",ROUND(INDEX('Required State Input – PHYS'!N$12:N$2011,$AD1581),4)))</f>
        <v/>
      </c>
      <c r="O1581" s="77" t="str">
        <f>IF($AB1581="","",IF(INDEX('Required State Input – PHYS'!O$12:O$2011,$AD1581)="","",INDEX('Required State Input – PHYS'!O$12:O$2011,$AD1581)))</f>
        <v/>
      </c>
      <c r="P1581" s="78" t="str">
        <f>IF($AB1581="","",IF(INDEX('Required State Input – PHYS'!P$12:P$2011,$AD1581)="","",INDEX('Required State Input – PHYS'!P$12:P$2011,$AD1581)))</f>
        <v/>
      </c>
      <c r="Q1581" s="79" t="str">
        <f>IF($AB1581="","",IF(INDEX('Required State Input – PHYS'!Q$12:Q$2011,$AD1581)="","",ROUND(INDEX('Required State Input – PHYS'!Q$12:Q$2011,$AD1581),2)))</f>
        <v/>
      </c>
      <c r="R1581" s="82" t="str">
        <f>IF($AB1581="","",IF(INDEX('Required State Input – PHYS'!R$12:R$2011,$AD1581)="","",INDEX('Required State Input – PHYS'!R$12:R$2011,$AD1581)))</f>
        <v/>
      </c>
      <c r="S1581" s="77" t="str">
        <f>IF($AB1581="","",IF(INDEX('Required State Input – PHYS'!S$12:S$2011,$AD1581)="","",INDEX('Required State Input – PHYS'!S$12:S$2011,$AD1581)))</f>
        <v/>
      </c>
      <c r="T1581" s="78" t="str">
        <f>IF($AB1581="","",IF(INDEX('Required State Input – PHYS'!T$12:T$2011,$AD1581)="","",INDEX('Required State Input – PHYS'!T$12:T$2011,$AD1581)))</f>
        <v/>
      </c>
      <c r="U1581" s="89" t="str">
        <f>IF($AB1581="","",IF(INDEX('Required State Input – PHYS'!U$12:U$2011,$AD1581)="","",ROUND(INDEX('Required State Input – PHYS'!U$12:U$2011,$AD1581),2)))</f>
        <v/>
      </c>
      <c r="V1581" s="107" t="str">
        <f>IF($AB1581="","",IF(INDEX('Required State Input – PHYS'!V$12:V$2011,$AD1581)="","",ROUND(INDEX('Required State Input – PHYS'!V$12:V$2011,$AD1581),2)))</f>
        <v/>
      </c>
      <c r="W1581" s="108" t="str">
        <f t="shared" si="72"/>
        <v/>
      </c>
      <c r="AB1581" s="42" t="str">
        <f t="shared" si="73"/>
        <v/>
      </c>
      <c r="AC1581" s="42" t="str">
        <f t="shared" si="74"/>
        <v/>
      </c>
      <c r="AD1581" s="42" t="str">
        <f>IF(AB1581="","",MATCH(AC1581,'Required State Input – PHYS'!$AK$12:$AK$2011,FALSE))</f>
        <v/>
      </c>
    </row>
    <row r="1582" spans="1:30" x14ac:dyDescent="0.25">
      <c r="A1582" s="110" t="s">
        <v>202</v>
      </c>
      <c r="B1582" s="99" t="str">
        <f>IF($AB1582="","",IF(INDEX('Required State Input – PHYS'!B$12:B$2011,$AD1582)="","",INDEX('Required State Input – PHYS'!B$12:B$2011,$AD1582)))</f>
        <v/>
      </c>
      <c r="C1582" s="67" t="str">
        <f>IF($AB1582="","",IF(INDEX('Required State Input – PHYS'!C$12:C$2011,$AD1582)="","",INDEX('Required State Input – PHYS'!C$12:C$2011,$AD1582)))</f>
        <v/>
      </c>
      <c r="D1582" s="100" t="str">
        <f>IF($AB1582="","",IF(INDEX('Required State Input – PHYS'!D$12:D$2011,$AD1582)="","",INDEX('Required State Input – PHYS'!D$12:D$2011,$AD1582)))</f>
        <v/>
      </c>
      <c r="E1582" s="101" t="str">
        <f>IF($AB1582="","",IF(INDEX('Required State Input – PHYS'!E$12:E$2011,$AD1582)="","",INDEX('Required State Input – PHYS'!E$12:E$2011,$AD1582)))</f>
        <v/>
      </c>
      <c r="F1582" s="99" t="str">
        <f>IF($AB1582="","",IF(INDEX('Required State Input – PHYS'!F$12:F$2011,$AD1582)="","",INDEX('Required State Input – PHYS'!F$12:F$2011,$AD1582)))</f>
        <v/>
      </c>
      <c r="G1582" s="100" t="str">
        <f>IF($AB1582="","",IF(INDEX('Required State Input – PHYS'!G$12:G$2011,$AD1582)="","",INDEX('Required State Input – PHYS'!G$12:G$2011,$AD1582)))</f>
        <v/>
      </c>
      <c r="H1582" s="100" t="str">
        <f>IF($AB1582="","",IF(INDEX('Required State Input – PHYS'!H$12:H$2011,$AD1582)="","",INDEX('Required State Input – PHYS'!H$12:H$2011,$AD1582)))</f>
        <v/>
      </c>
      <c r="I1582" s="100" t="str">
        <f>IF($AB1582="","",IF(INDEX('Required State Input – PHYS'!I$12:I$2011,$AD1582)="","",INDEX('Required State Input – PHYS'!I$12:I$2011,$AD1582)))</f>
        <v/>
      </c>
      <c r="J1582" s="102" t="str">
        <f>IF($AB1582="","",IF(INDEX('Required State Input – PHYS'!J$12:J$2011,$AD1582)="","",INDEX('Required State Input – PHYS'!J$12:J$2011,$AD1582)))</f>
        <v/>
      </c>
      <c r="K1582" s="77" t="str">
        <f>IF($AB1582="","",IF(INDEX('Required State Input – PHYS'!K$12:K$2011,$AD1582)="","",INDEX('Required State Input – PHYS'!K$12:K$2011,$AD1582)))</f>
        <v/>
      </c>
      <c r="L1582" s="78" t="str">
        <f>IF($AB1582="","",IF(INDEX('Required State Input – PHYS'!L$12:L$2011,$AD1582)="","",INDEX('Required State Input – PHYS'!L$12:L$2011,$AD1582)))</f>
        <v/>
      </c>
      <c r="M1582" s="79" t="str">
        <f>IF($AB1582="","",IF(INDEX('Required State Input – PHYS'!M$12:M$2011,$AD1582)="","",ROUND(INDEX('Required State Input – PHYS'!M$12:M$2011,$AD1582),2)))</f>
        <v/>
      </c>
      <c r="N1582" s="80" t="str">
        <f>IF($AB1582="","",IF(INDEX('Required State Input – PHYS'!N$12:N$2011,$AD1582)="","",ROUND(INDEX('Required State Input – PHYS'!N$12:N$2011,$AD1582),4)))</f>
        <v/>
      </c>
      <c r="O1582" s="77" t="str">
        <f>IF($AB1582="","",IF(INDEX('Required State Input – PHYS'!O$12:O$2011,$AD1582)="","",INDEX('Required State Input – PHYS'!O$12:O$2011,$AD1582)))</f>
        <v/>
      </c>
      <c r="P1582" s="78" t="str">
        <f>IF($AB1582="","",IF(INDEX('Required State Input – PHYS'!P$12:P$2011,$AD1582)="","",INDEX('Required State Input – PHYS'!P$12:P$2011,$AD1582)))</f>
        <v/>
      </c>
      <c r="Q1582" s="79" t="str">
        <f>IF($AB1582="","",IF(INDEX('Required State Input – PHYS'!Q$12:Q$2011,$AD1582)="","",ROUND(INDEX('Required State Input – PHYS'!Q$12:Q$2011,$AD1582),2)))</f>
        <v/>
      </c>
      <c r="R1582" s="82" t="str">
        <f>IF($AB1582="","",IF(INDEX('Required State Input – PHYS'!R$12:R$2011,$AD1582)="","",INDEX('Required State Input – PHYS'!R$12:R$2011,$AD1582)))</f>
        <v/>
      </c>
      <c r="S1582" s="77" t="str">
        <f>IF($AB1582="","",IF(INDEX('Required State Input – PHYS'!S$12:S$2011,$AD1582)="","",INDEX('Required State Input – PHYS'!S$12:S$2011,$AD1582)))</f>
        <v/>
      </c>
      <c r="T1582" s="78" t="str">
        <f>IF($AB1582="","",IF(INDEX('Required State Input – PHYS'!T$12:T$2011,$AD1582)="","",INDEX('Required State Input – PHYS'!T$12:T$2011,$AD1582)))</f>
        <v/>
      </c>
      <c r="U1582" s="89" t="str">
        <f>IF($AB1582="","",IF(INDEX('Required State Input – PHYS'!U$12:U$2011,$AD1582)="","",ROUND(INDEX('Required State Input – PHYS'!U$12:U$2011,$AD1582),2)))</f>
        <v/>
      </c>
      <c r="V1582" s="107" t="str">
        <f>IF($AB1582="","",IF(INDEX('Required State Input – PHYS'!V$12:V$2011,$AD1582)="","",ROUND(INDEX('Required State Input – PHYS'!V$12:V$2011,$AD1582),2)))</f>
        <v/>
      </c>
      <c r="W1582" s="108" t="str">
        <f t="shared" si="72"/>
        <v/>
      </c>
      <c r="AB1582" s="42" t="str">
        <f t="shared" si="73"/>
        <v/>
      </c>
      <c r="AC1582" s="42" t="str">
        <f t="shared" si="74"/>
        <v/>
      </c>
      <c r="AD1582" s="42" t="str">
        <f>IF(AB1582="","",MATCH(AC1582,'Required State Input – PHYS'!$AK$12:$AK$2011,FALSE))</f>
        <v/>
      </c>
    </row>
    <row r="1583" spans="1:30" x14ac:dyDescent="0.25">
      <c r="A1583" s="110" t="s">
        <v>202</v>
      </c>
      <c r="B1583" s="99" t="str">
        <f>IF($AB1583="","",IF(INDEX('Required State Input – PHYS'!B$12:B$2011,$AD1583)="","",INDEX('Required State Input – PHYS'!B$12:B$2011,$AD1583)))</f>
        <v/>
      </c>
      <c r="C1583" s="67" t="str">
        <f>IF($AB1583="","",IF(INDEX('Required State Input – PHYS'!C$12:C$2011,$AD1583)="","",INDEX('Required State Input – PHYS'!C$12:C$2011,$AD1583)))</f>
        <v/>
      </c>
      <c r="D1583" s="100" t="str">
        <f>IF($AB1583="","",IF(INDEX('Required State Input – PHYS'!D$12:D$2011,$AD1583)="","",INDEX('Required State Input – PHYS'!D$12:D$2011,$AD1583)))</f>
        <v/>
      </c>
      <c r="E1583" s="101" t="str">
        <f>IF($AB1583="","",IF(INDEX('Required State Input – PHYS'!E$12:E$2011,$AD1583)="","",INDEX('Required State Input – PHYS'!E$12:E$2011,$AD1583)))</f>
        <v/>
      </c>
      <c r="F1583" s="99" t="str">
        <f>IF($AB1583="","",IF(INDEX('Required State Input – PHYS'!F$12:F$2011,$AD1583)="","",INDEX('Required State Input – PHYS'!F$12:F$2011,$AD1583)))</f>
        <v/>
      </c>
      <c r="G1583" s="100" t="str">
        <f>IF($AB1583="","",IF(INDEX('Required State Input – PHYS'!G$12:G$2011,$AD1583)="","",INDEX('Required State Input – PHYS'!G$12:G$2011,$AD1583)))</f>
        <v/>
      </c>
      <c r="H1583" s="100" t="str">
        <f>IF($AB1583="","",IF(INDEX('Required State Input – PHYS'!H$12:H$2011,$AD1583)="","",INDEX('Required State Input – PHYS'!H$12:H$2011,$AD1583)))</f>
        <v/>
      </c>
      <c r="I1583" s="100" t="str">
        <f>IF($AB1583="","",IF(INDEX('Required State Input – PHYS'!I$12:I$2011,$AD1583)="","",INDEX('Required State Input – PHYS'!I$12:I$2011,$AD1583)))</f>
        <v/>
      </c>
      <c r="J1583" s="102" t="str">
        <f>IF($AB1583="","",IF(INDEX('Required State Input – PHYS'!J$12:J$2011,$AD1583)="","",INDEX('Required State Input – PHYS'!J$12:J$2011,$AD1583)))</f>
        <v/>
      </c>
      <c r="K1583" s="77" t="str">
        <f>IF($AB1583="","",IF(INDEX('Required State Input – PHYS'!K$12:K$2011,$AD1583)="","",INDEX('Required State Input – PHYS'!K$12:K$2011,$AD1583)))</f>
        <v/>
      </c>
      <c r="L1583" s="78" t="str">
        <f>IF($AB1583="","",IF(INDEX('Required State Input – PHYS'!L$12:L$2011,$AD1583)="","",INDEX('Required State Input – PHYS'!L$12:L$2011,$AD1583)))</f>
        <v/>
      </c>
      <c r="M1583" s="79" t="str">
        <f>IF($AB1583="","",IF(INDEX('Required State Input – PHYS'!M$12:M$2011,$AD1583)="","",ROUND(INDEX('Required State Input – PHYS'!M$12:M$2011,$AD1583),2)))</f>
        <v/>
      </c>
      <c r="N1583" s="80" t="str">
        <f>IF($AB1583="","",IF(INDEX('Required State Input – PHYS'!N$12:N$2011,$AD1583)="","",ROUND(INDEX('Required State Input – PHYS'!N$12:N$2011,$AD1583),4)))</f>
        <v/>
      </c>
      <c r="O1583" s="77" t="str">
        <f>IF($AB1583="","",IF(INDEX('Required State Input – PHYS'!O$12:O$2011,$AD1583)="","",INDEX('Required State Input – PHYS'!O$12:O$2011,$AD1583)))</f>
        <v/>
      </c>
      <c r="P1583" s="78" t="str">
        <f>IF($AB1583="","",IF(INDEX('Required State Input – PHYS'!P$12:P$2011,$AD1583)="","",INDEX('Required State Input – PHYS'!P$12:P$2011,$AD1583)))</f>
        <v/>
      </c>
      <c r="Q1583" s="79" t="str">
        <f>IF($AB1583="","",IF(INDEX('Required State Input – PHYS'!Q$12:Q$2011,$AD1583)="","",ROUND(INDEX('Required State Input – PHYS'!Q$12:Q$2011,$AD1583),2)))</f>
        <v/>
      </c>
      <c r="R1583" s="82" t="str">
        <f>IF($AB1583="","",IF(INDEX('Required State Input – PHYS'!R$12:R$2011,$AD1583)="","",INDEX('Required State Input – PHYS'!R$12:R$2011,$AD1583)))</f>
        <v/>
      </c>
      <c r="S1583" s="77" t="str">
        <f>IF($AB1583="","",IF(INDEX('Required State Input – PHYS'!S$12:S$2011,$AD1583)="","",INDEX('Required State Input – PHYS'!S$12:S$2011,$AD1583)))</f>
        <v/>
      </c>
      <c r="T1583" s="78" t="str">
        <f>IF($AB1583="","",IF(INDEX('Required State Input – PHYS'!T$12:T$2011,$AD1583)="","",INDEX('Required State Input – PHYS'!T$12:T$2011,$AD1583)))</f>
        <v/>
      </c>
      <c r="U1583" s="89" t="str">
        <f>IF($AB1583="","",IF(INDEX('Required State Input – PHYS'!U$12:U$2011,$AD1583)="","",ROUND(INDEX('Required State Input – PHYS'!U$12:U$2011,$AD1583),2)))</f>
        <v/>
      </c>
      <c r="V1583" s="107" t="str">
        <f>IF($AB1583="","",IF(INDEX('Required State Input – PHYS'!V$12:V$2011,$AD1583)="","",ROUND(INDEX('Required State Input – PHYS'!V$12:V$2011,$AD1583),2)))</f>
        <v/>
      </c>
      <c r="W1583" s="108" t="str">
        <f t="shared" si="72"/>
        <v/>
      </c>
      <c r="AB1583" s="42" t="str">
        <f t="shared" si="73"/>
        <v/>
      </c>
      <c r="AC1583" s="42" t="str">
        <f t="shared" si="74"/>
        <v/>
      </c>
      <c r="AD1583" s="42" t="str">
        <f>IF(AB1583="","",MATCH(AC1583,'Required State Input – PHYS'!$AK$12:$AK$2011,FALSE))</f>
        <v/>
      </c>
    </row>
    <row r="1584" spans="1:30" x14ac:dyDescent="0.25">
      <c r="A1584" s="110" t="s">
        <v>202</v>
      </c>
      <c r="B1584" s="99" t="str">
        <f>IF($AB1584="","",IF(INDEX('Required State Input – PHYS'!B$12:B$2011,$AD1584)="","",INDEX('Required State Input – PHYS'!B$12:B$2011,$AD1584)))</f>
        <v/>
      </c>
      <c r="C1584" s="67" t="str">
        <f>IF($AB1584="","",IF(INDEX('Required State Input – PHYS'!C$12:C$2011,$AD1584)="","",INDEX('Required State Input – PHYS'!C$12:C$2011,$AD1584)))</f>
        <v/>
      </c>
      <c r="D1584" s="100" t="str">
        <f>IF($AB1584="","",IF(INDEX('Required State Input – PHYS'!D$12:D$2011,$AD1584)="","",INDEX('Required State Input – PHYS'!D$12:D$2011,$AD1584)))</f>
        <v/>
      </c>
      <c r="E1584" s="101" t="str">
        <f>IF($AB1584="","",IF(INDEX('Required State Input – PHYS'!E$12:E$2011,$AD1584)="","",INDEX('Required State Input – PHYS'!E$12:E$2011,$AD1584)))</f>
        <v/>
      </c>
      <c r="F1584" s="99" t="str">
        <f>IF($AB1584="","",IF(INDEX('Required State Input – PHYS'!F$12:F$2011,$AD1584)="","",INDEX('Required State Input – PHYS'!F$12:F$2011,$AD1584)))</f>
        <v/>
      </c>
      <c r="G1584" s="100" t="str">
        <f>IF($AB1584="","",IF(INDEX('Required State Input – PHYS'!G$12:G$2011,$AD1584)="","",INDEX('Required State Input – PHYS'!G$12:G$2011,$AD1584)))</f>
        <v/>
      </c>
      <c r="H1584" s="100" t="str">
        <f>IF($AB1584="","",IF(INDEX('Required State Input – PHYS'!H$12:H$2011,$AD1584)="","",INDEX('Required State Input – PHYS'!H$12:H$2011,$AD1584)))</f>
        <v/>
      </c>
      <c r="I1584" s="100" t="str">
        <f>IF($AB1584="","",IF(INDEX('Required State Input – PHYS'!I$12:I$2011,$AD1584)="","",INDEX('Required State Input – PHYS'!I$12:I$2011,$AD1584)))</f>
        <v/>
      </c>
      <c r="J1584" s="102" t="str">
        <f>IF($AB1584="","",IF(INDEX('Required State Input – PHYS'!J$12:J$2011,$AD1584)="","",INDEX('Required State Input – PHYS'!J$12:J$2011,$AD1584)))</f>
        <v/>
      </c>
      <c r="K1584" s="77" t="str">
        <f>IF($AB1584="","",IF(INDEX('Required State Input – PHYS'!K$12:K$2011,$AD1584)="","",INDEX('Required State Input – PHYS'!K$12:K$2011,$AD1584)))</f>
        <v/>
      </c>
      <c r="L1584" s="78" t="str">
        <f>IF($AB1584="","",IF(INDEX('Required State Input – PHYS'!L$12:L$2011,$AD1584)="","",INDEX('Required State Input – PHYS'!L$12:L$2011,$AD1584)))</f>
        <v/>
      </c>
      <c r="M1584" s="79" t="str">
        <f>IF($AB1584="","",IF(INDEX('Required State Input – PHYS'!M$12:M$2011,$AD1584)="","",ROUND(INDEX('Required State Input – PHYS'!M$12:M$2011,$AD1584),2)))</f>
        <v/>
      </c>
      <c r="N1584" s="80" t="str">
        <f>IF($AB1584="","",IF(INDEX('Required State Input – PHYS'!N$12:N$2011,$AD1584)="","",ROUND(INDEX('Required State Input – PHYS'!N$12:N$2011,$AD1584),4)))</f>
        <v/>
      </c>
      <c r="O1584" s="77" t="str">
        <f>IF($AB1584="","",IF(INDEX('Required State Input – PHYS'!O$12:O$2011,$AD1584)="","",INDEX('Required State Input – PHYS'!O$12:O$2011,$AD1584)))</f>
        <v/>
      </c>
      <c r="P1584" s="78" t="str">
        <f>IF($AB1584="","",IF(INDEX('Required State Input – PHYS'!P$12:P$2011,$AD1584)="","",INDEX('Required State Input – PHYS'!P$12:P$2011,$AD1584)))</f>
        <v/>
      </c>
      <c r="Q1584" s="79" t="str">
        <f>IF($AB1584="","",IF(INDEX('Required State Input – PHYS'!Q$12:Q$2011,$AD1584)="","",ROUND(INDEX('Required State Input – PHYS'!Q$12:Q$2011,$AD1584),2)))</f>
        <v/>
      </c>
      <c r="R1584" s="82" t="str">
        <f>IF($AB1584="","",IF(INDEX('Required State Input – PHYS'!R$12:R$2011,$AD1584)="","",INDEX('Required State Input – PHYS'!R$12:R$2011,$AD1584)))</f>
        <v/>
      </c>
      <c r="S1584" s="77" t="str">
        <f>IF($AB1584="","",IF(INDEX('Required State Input – PHYS'!S$12:S$2011,$AD1584)="","",INDEX('Required State Input – PHYS'!S$12:S$2011,$AD1584)))</f>
        <v/>
      </c>
      <c r="T1584" s="78" t="str">
        <f>IF($AB1584="","",IF(INDEX('Required State Input – PHYS'!T$12:T$2011,$AD1584)="","",INDEX('Required State Input – PHYS'!T$12:T$2011,$AD1584)))</f>
        <v/>
      </c>
      <c r="U1584" s="89" t="str">
        <f>IF($AB1584="","",IF(INDEX('Required State Input – PHYS'!U$12:U$2011,$AD1584)="","",ROUND(INDEX('Required State Input – PHYS'!U$12:U$2011,$AD1584),2)))</f>
        <v/>
      </c>
      <c r="V1584" s="107" t="str">
        <f>IF($AB1584="","",IF(INDEX('Required State Input – PHYS'!V$12:V$2011,$AD1584)="","",ROUND(INDEX('Required State Input – PHYS'!V$12:V$2011,$AD1584),2)))</f>
        <v/>
      </c>
      <c r="W1584" s="108" t="str">
        <f t="shared" si="72"/>
        <v/>
      </c>
      <c r="AB1584" s="42" t="str">
        <f t="shared" si="73"/>
        <v/>
      </c>
      <c r="AC1584" s="42" t="str">
        <f t="shared" si="74"/>
        <v/>
      </c>
      <c r="AD1584" s="42" t="str">
        <f>IF(AB1584="","",MATCH(AC1584,'Required State Input – PHYS'!$AK$12:$AK$2011,FALSE))</f>
        <v/>
      </c>
    </row>
    <row r="1585" spans="1:30" x14ac:dyDescent="0.25">
      <c r="A1585" s="110" t="s">
        <v>202</v>
      </c>
      <c r="B1585" s="99" t="str">
        <f>IF($AB1585="","",IF(INDEX('Required State Input – PHYS'!B$12:B$2011,$AD1585)="","",INDEX('Required State Input – PHYS'!B$12:B$2011,$AD1585)))</f>
        <v/>
      </c>
      <c r="C1585" s="67" t="str">
        <f>IF($AB1585="","",IF(INDEX('Required State Input – PHYS'!C$12:C$2011,$AD1585)="","",INDEX('Required State Input – PHYS'!C$12:C$2011,$AD1585)))</f>
        <v/>
      </c>
      <c r="D1585" s="100" t="str">
        <f>IF($AB1585="","",IF(INDEX('Required State Input – PHYS'!D$12:D$2011,$AD1585)="","",INDEX('Required State Input – PHYS'!D$12:D$2011,$AD1585)))</f>
        <v/>
      </c>
      <c r="E1585" s="101" t="str">
        <f>IF($AB1585="","",IF(INDEX('Required State Input – PHYS'!E$12:E$2011,$AD1585)="","",INDEX('Required State Input – PHYS'!E$12:E$2011,$AD1585)))</f>
        <v/>
      </c>
      <c r="F1585" s="99" t="str">
        <f>IF($AB1585="","",IF(INDEX('Required State Input – PHYS'!F$12:F$2011,$AD1585)="","",INDEX('Required State Input – PHYS'!F$12:F$2011,$AD1585)))</f>
        <v/>
      </c>
      <c r="G1585" s="100" t="str">
        <f>IF($AB1585="","",IF(INDEX('Required State Input – PHYS'!G$12:G$2011,$AD1585)="","",INDEX('Required State Input – PHYS'!G$12:G$2011,$AD1585)))</f>
        <v/>
      </c>
      <c r="H1585" s="100" t="str">
        <f>IF($AB1585="","",IF(INDEX('Required State Input – PHYS'!H$12:H$2011,$AD1585)="","",INDEX('Required State Input – PHYS'!H$12:H$2011,$AD1585)))</f>
        <v/>
      </c>
      <c r="I1585" s="100" t="str">
        <f>IF($AB1585="","",IF(INDEX('Required State Input – PHYS'!I$12:I$2011,$AD1585)="","",INDEX('Required State Input – PHYS'!I$12:I$2011,$AD1585)))</f>
        <v/>
      </c>
      <c r="J1585" s="102" t="str">
        <f>IF($AB1585="","",IF(INDEX('Required State Input – PHYS'!J$12:J$2011,$AD1585)="","",INDEX('Required State Input – PHYS'!J$12:J$2011,$AD1585)))</f>
        <v/>
      </c>
      <c r="K1585" s="77" t="str">
        <f>IF($AB1585="","",IF(INDEX('Required State Input – PHYS'!K$12:K$2011,$AD1585)="","",INDEX('Required State Input – PHYS'!K$12:K$2011,$AD1585)))</f>
        <v/>
      </c>
      <c r="L1585" s="78" t="str">
        <f>IF($AB1585="","",IF(INDEX('Required State Input – PHYS'!L$12:L$2011,$AD1585)="","",INDEX('Required State Input – PHYS'!L$12:L$2011,$AD1585)))</f>
        <v/>
      </c>
      <c r="M1585" s="79" t="str">
        <f>IF($AB1585="","",IF(INDEX('Required State Input – PHYS'!M$12:M$2011,$AD1585)="","",ROUND(INDEX('Required State Input – PHYS'!M$12:M$2011,$AD1585),2)))</f>
        <v/>
      </c>
      <c r="N1585" s="80" t="str">
        <f>IF($AB1585="","",IF(INDEX('Required State Input – PHYS'!N$12:N$2011,$AD1585)="","",ROUND(INDEX('Required State Input – PHYS'!N$12:N$2011,$AD1585),4)))</f>
        <v/>
      </c>
      <c r="O1585" s="77" t="str">
        <f>IF($AB1585="","",IF(INDEX('Required State Input – PHYS'!O$12:O$2011,$AD1585)="","",INDEX('Required State Input – PHYS'!O$12:O$2011,$AD1585)))</f>
        <v/>
      </c>
      <c r="P1585" s="78" t="str">
        <f>IF($AB1585="","",IF(INDEX('Required State Input – PHYS'!P$12:P$2011,$AD1585)="","",INDEX('Required State Input – PHYS'!P$12:P$2011,$AD1585)))</f>
        <v/>
      </c>
      <c r="Q1585" s="79" t="str">
        <f>IF($AB1585="","",IF(INDEX('Required State Input – PHYS'!Q$12:Q$2011,$AD1585)="","",ROUND(INDEX('Required State Input – PHYS'!Q$12:Q$2011,$AD1585),2)))</f>
        <v/>
      </c>
      <c r="R1585" s="82" t="str">
        <f>IF($AB1585="","",IF(INDEX('Required State Input – PHYS'!R$12:R$2011,$AD1585)="","",INDEX('Required State Input – PHYS'!R$12:R$2011,$AD1585)))</f>
        <v/>
      </c>
      <c r="S1585" s="77" t="str">
        <f>IF($AB1585="","",IF(INDEX('Required State Input – PHYS'!S$12:S$2011,$AD1585)="","",INDEX('Required State Input – PHYS'!S$12:S$2011,$AD1585)))</f>
        <v/>
      </c>
      <c r="T1585" s="78" t="str">
        <f>IF($AB1585="","",IF(INDEX('Required State Input – PHYS'!T$12:T$2011,$AD1585)="","",INDEX('Required State Input – PHYS'!T$12:T$2011,$AD1585)))</f>
        <v/>
      </c>
      <c r="U1585" s="89" t="str">
        <f>IF($AB1585="","",IF(INDEX('Required State Input – PHYS'!U$12:U$2011,$AD1585)="","",ROUND(INDEX('Required State Input – PHYS'!U$12:U$2011,$AD1585),2)))</f>
        <v/>
      </c>
      <c r="V1585" s="107" t="str">
        <f>IF($AB1585="","",IF(INDEX('Required State Input – PHYS'!V$12:V$2011,$AD1585)="","",ROUND(INDEX('Required State Input – PHYS'!V$12:V$2011,$AD1585),2)))</f>
        <v/>
      </c>
      <c r="W1585" s="108" t="str">
        <f t="shared" si="72"/>
        <v/>
      </c>
      <c r="AB1585" s="42" t="str">
        <f t="shared" si="73"/>
        <v/>
      </c>
      <c r="AC1585" s="42" t="str">
        <f t="shared" si="74"/>
        <v/>
      </c>
      <c r="AD1585" s="42" t="str">
        <f>IF(AB1585="","",MATCH(AC1585,'Required State Input – PHYS'!$AK$12:$AK$2011,FALSE))</f>
        <v/>
      </c>
    </row>
    <row r="1586" spans="1:30" x14ac:dyDescent="0.25">
      <c r="A1586" s="110" t="s">
        <v>202</v>
      </c>
      <c r="B1586" s="99" t="str">
        <f>IF($AB1586="","",IF(INDEX('Required State Input – PHYS'!B$12:B$2011,$AD1586)="","",INDEX('Required State Input – PHYS'!B$12:B$2011,$AD1586)))</f>
        <v/>
      </c>
      <c r="C1586" s="67" t="str">
        <f>IF($AB1586="","",IF(INDEX('Required State Input – PHYS'!C$12:C$2011,$AD1586)="","",INDEX('Required State Input – PHYS'!C$12:C$2011,$AD1586)))</f>
        <v/>
      </c>
      <c r="D1586" s="100" t="str">
        <f>IF($AB1586="","",IF(INDEX('Required State Input – PHYS'!D$12:D$2011,$AD1586)="","",INDEX('Required State Input – PHYS'!D$12:D$2011,$AD1586)))</f>
        <v/>
      </c>
      <c r="E1586" s="101" t="str">
        <f>IF($AB1586="","",IF(INDEX('Required State Input – PHYS'!E$12:E$2011,$AD1586)="","",INDEX('Required State Input – PHYS'!E$12:E$2011,$AD1586)))</f>
        <v/>
      </c>
      <c r="F1586" s="99" t="str">
        <f>IF($AB1586="","",IF(INDEX('Required State Input – PHYS'!F$12:F$2011,$AD1586)="","",INDEX('Required State Input – PHYS'!F$12:F$2011,$AD1586)))</f>
        <v/>
      </c>
      <c r="G1586" s="100" t="str">
        <f>IF($AB1586="","",IF(INDEX('Required State Input – PHYS'!G$12:G$2011,$AD1586)="","",INDEX('Required State Input – PHYS'!G$12:G$2011,$AD1586)))</f>
        <v/>
      </c>
      <c r="H1586" s="100" t="str">
        <f>IF($AB1586="","",IF(INDEX('Required State Input – PHYS'!H$12:H$2011,$AD1586)="","",INDEX('Required State Input – PHYS'!H$12:H$2011,$AD1586)))</f>
        <v/>
      </c>
      <c r="I1586" s="100" t="str">
        <f>IF($AB1586="","",IF(INDEX('Required State Input – PHYS'!I$12:I$2011,$AD1586)="","",INDEX('Required State Input – PHYS'!I$12:I$2011,$AD1586)))</f>
        <v/>
      </c>
      <c r="J1586" s="102" t="str">
        <f>IF($AB1586="","",IF(INDEX('Required State Input – PHYS'!J$12:J$2011,$AD1586)="","",INDEX('Required State Input – PHYS'!J$12:J$2011,$AD1586)))</f>
        <v/>
      </c>
      <c r="K1586" s="77" t="str">
        <f>IF($AB1586="","",IF(INDEX('Required State Input – PHYS'!K$12:K$2011,$AD1586)="","",INDEX('Required State Input – PHYS'!K$12:K$2011,$AD1586)))</f>
        <v/>
      </c>
      <c r="L1586" s="78" t="str">
        <f>IF($AB1586="","",IF(INDEX('Required State Input – PHYS'!L$12:L$2011,$AD1586)="","",INDEX('Required State Input – PHYS'!L$12:L$2011,$AD1586)))</f>
        <v/>
      </c>
      <c r="M1586" s="79" t="str">
        <f>IF($AB1586="","",IF(INDEX('Required State Input – PHYS'!M$12:M$2011,$AD1586)="","",ROUND(INDEX('Required State Input – PHYS'!M$12:M$2011,$AD1586),2)))</f>
        <v/>
      </c>
      <c r="N1586" s="80" t="str">
        <f>IF($AB1586="","",IF(INDEX('Required State Input – PHYS'!N$12:N$2011,$AD1586)="","",ROUND(INDEX('Required State Input – PHYS'!N$12:N$2011,$AD1586),4)))</f>
        <v/>
      </c>
      <c r="O1586" s="77" t="str">
        <f>IF($AB1586="","",IF(INDEX('Required State Input – PHYS'!O$12:O$2011,$AD1586)="","",INDEX('Required State Input – PHYS'!O$12:O$2011,$AD1586)))</f>
        <v/>
      </c>
      <c r="P1586" s="78" t="str">
        <f>IF($AB1586="","",IF(INDEX('Required State Input – PHYS'!P$12:P$2011,$AD1586)="","",INDEX('Required State Input – PHYS'!P$12:P$2011,$AD1586)))</f>
        <v/>
      </c>
      <c r="Q1586" s="79" t="str">
        <f>IF($AB1586="","",IF(INDEX('Required State Input – PHYS'!Q$12:Q$2011,$AD1586)="","",ROUND(INDEX('Required State Input – PHYS'!Q$12:Q$2011,$AD1586),2)))</f>
        <v/>
      </c>
      <c r="R1586" s="82" t="str">
        <f>IF($AB1586="","",IF(INDEX('Required State Input – PHYS'!R$12:R$2011,$AD1586)="","",INDEX('Required State Input – PHYS'!R$12:R$2011,$AD1586)))</f>
        <v/>
      </c>
      <c r="S1586" s="77" t="str">
        <f>IF($AB1586="","",IF(INDEX('Required State Input – PHYS'!S$12:S$2011,$AD1586)="","",INDEX('Required State Input – PHYS'!S$12:S$2011,$AD1586)))</f>
        <v/>
      </c>
      <c r="T1586" s="78" t="str">
        <f>IF($AB1586="","",IF(INDEX('Required State Input – PHYS'!T$12:T$2011,$AD1586)="","",INDEX('Required State Input – PHYS'!T$12:T$2011,$AD1586)))</f>
        <v/>
      </c>
      <c r="U1586" s="89" t="str">
        <f>IF($AB1586="","",IF(INDEX('Required State Input – PHYS'!U$12:U$2011,$AD1586)="","",ROUND(INDEX('Required State Input – PHYS'!U$12:U$2011,$AD1586),2)))</f>
        <v/>
      </c>
      <c r="V1586" s="107" t="str">
        <f>IF($AB1586="","",IF(INDEX('Required State Input – PHYS'!V$12:V$2011,$AD1586)="","",ROUND(INDEX('Required State Input – PHYS'!V$12:V$2011,$AD1586),2)))</f>
        <v/>
      </c>
      <c r="W1586" s="108" t="str">
        <f t="shared" si="72"/>
        <v/>
      </c>
      <c r="AB1586" s="42" t="str">
        <f t="shared" si="73"/>
        <v/>
      </c>
      <c r="AC1586" s="42" t="str">
        <f t="shared" si="74"/>
        <v/>
      </c>
      <c r="AD1586" s="42" t="str">
        <f>IF(AB1586="","",MATCH(AC1586,'Required State Input – PHYS'!$AK$12:$AK$2011,FALSE))</f>
        <v/>
      </c>
    </row>
    <row r="1587" spans="1:30" x14ac:dyDescent="0.25">
      <c r="A1587" s="110" t="s">
        <v>202</v>
      </c>
      <c r="B1587" s="99" t="str">
        <f>IF($AB1587="","",IF(INDEX('Required State Input – PHYS'!B$12:B$2011,$AD1587)="","",INDEX('Required State Input – PHYS'!B$12:B$2011,$AD1587)))</f>
        <v/>
      </c>
      <c r="C1587" s="67" t="str">
        <f>IF($AB1587="","",IF(INDEX('Required State Input – PHYS'!C$12:C$2011,$AD1587)="","",INDEX('Required State Input – PHYS'!C$12:C$2011,$AD1587)))</f>
        <v/>
      </c>
      <c r="D1587" s="100" t="str">
        <f>IF($AB1587="","",IF(INDEX('Required State Input – PHYS'!D$12:D$2011,$AD1587)="","",INDEX('Required State Input – PHYS'!D$12:D$2011,$AD1587)))</f>
        <v/>
      </c>
      <c r="E1587" s="101" t="str">
        <f>IF($AB1587="","",IF(INDEX('Required State Input – PHYS'!E$12:E$2011,$AD1587)="","",INDEX('Required State Input – PHYS'!E$12:E$2011,$AD1587)))</f>
        <v/>
      </c>
      <c r="F1587" s="99" t="str">
        <f>IF($AB1587="","",IF(INDEX('Required State Input – PHYS'!F$12:F$2011,$AD1587)="","",INDEX('Required State Input – PHYS'!F$12:F$2011,$AD1587)))</f>
        <v/>
      </c>
      <c r="G1587" s="100" t="str">
        <f>IF($AB1587="","",IF(INDEX('Required State Input – PHYS'!G$12:G$2011,$AD1587)="","",INDEX('Required State Input – PHYS'!G$12:G$2011,$AD1587)))</f>
        <v/>
      </c>
      <c r="H1587" s="100" t="str">
        <f>IF($AB1587="","",IF(INDEX('Required State Input – PHYS'!H$12:H$2011,$AD1587)="","",INDEX('Required State Input – PHYS'!H$12:H$2011,$AD1587)))</f>
        <v/>
      </c>
      <c r="I1587" s="100" t="str">
        <f>IF($AB1587="","",IF(INDEX('Required State Input – PHYS'!I$12:I$2011,$AD1587)="","",INDEX('Required State Input – PHYS'!I$12:I$2011,$AD1587)))</f>
        <v/>
      </c>
      <c r="J1587" s="102" t="str">
        <f>IF($AB1587="","",IF(INDEX('Required State Input – PHYS'!J$12:J$2011,$AD1587)="","",INDEX('Required State Input – PHYS'!J$12:J$2011,$AD1587)))</f>
        <v/>
      </c>
      <c r="K1587" s="77" t="str">
        <f>IF($AB1587="","",IF(INDEX('Required State Input – PHYS'!K$12:K$2011,$AD1587)="","",INDEX('Required State Input – PHYS'!K$12:K$2011,$AD1587)))</f>
        <v/>
      </c>
      <c r="L1587" s="78" t="str">
        <f>IF($AB1587="","",IF(INDEX('Required State Input – PHYS'!L$12:L$2011,$AD1587)="","",INDEX('Required State Input – PHYS'!L$12:L$2011,$AD1587)))</f>
        <v/>
      </c>
      <c r="M1587" s="79" t="str">
        <f>IF($AB1587="","",IF(INDEX('Required State Input – PHYS'!M$12:M$2011,$AD1587)="","",ROUND(INDEX('Required State Input – PHYS'!M$12:M$2011,$AD1587),2)))</f>
        <v/>
      </c>
      <c r="N1587" s="80" t="str">
        <f>IF($AB1587="","",IF(INDEX('Required State Input – PHYS'!N$12:N$2011,$AD1587)="","",ROUND(INDEX('Required State Input – PHYS'!N$12:N$2011,$AD1587),4)))</f>
        <v/>
      </c>
      <c r="O1587" s="77" t="str">
        <f>IF($AB1587="","",IF(INDEX('Required State Input – PHYS'!O$12:O$2011,$AD1587)="","",INDEX('Required State Input – PHYS'!O$12:O$2011,$AD1587)))</f>
        <v/>
      </c>
      <c r="P1587" s="78" t="str">
        <f>IF($AB1587="","",IF(INDEX('Required State Input – PHYS'!P$12:P$2011,$AD1587)="","",INDEX('Required State Input – PHYS'!P$12:P$2011,$AD1587)))</f>
        <v/>
      </c>
      <c r="Q1587" s="79" t="str">
        <f>IF($AB1587="","",IF(INDEX('Required State Input – PHYS'!Q$12:Q$2011,$AD1587)="","",ROUND(INDEX('Required State Input – PHYS'!Q$12:Q$2011,$AD1587),2)))</f>
        <v/>
      </c>
      <c r="R1587" s="82" t="str">
        <f>IF($AB1587="","",IF(INDEX('Required State Input – PHYS'!R$12:R$2011,$AD1587)="","",INDEX('Required State Input – PHYS'!R$12:R$2011,$AD1587)))</f>
        <v/>
      </c>
      <c r="S1587" s="77" t="str">
        <f>IF($AB1587="","",IF(INDEX('Required State Input – PHYS'!S$12:S$2011,$AD1587)="","",INDEX('Required State Input – PHYS'!S$12:S$2011,$AD1587)))</f>
        <v/>
      </c>
      <c r="T1587" s="78" t="str">
        <f>IF($AB1587="","",IF(INDEX('Required State Input – PHYS'!T$12:T$2011,$AD1587)="","",INDEX('Required State Input – PHYS'!T$12:T$2011,$AD1587)))</f>
        <v/>
      </c>
      <c r="U1587" s="89" t="str">
        <f>IF($AB1587="","",IF(INDEX('Required State Input – PHYS'!U$12:U$2011,$AD1587)="","",ROUND(INDEX('Required State Input – PHYS'!U$12:U$2011,$AD1587),2)))</f>
        <v/>
      </c>
      <c r="V1587" s="107" t="str">
        <f>IF($AB1587="","",IF(INDEX('Required State Input – PHYS'!V$12:V$2011,$AD1587)="","",ROUND(INDEX('Required State Input – PHYS'!V$12:V$2011,$AD1587),2)))</f>
        <v/>
      </c>
      <c r="W1587" s="108" t="str">
        <f t="shared" si="72"/>
        <v/>
      </c>
      <c r="AB1587" s="42" t="str">
        <f t="shared" si="73"/>
        <v/>
      </c>
      <c r="AC1587" s="42" t="str">
        <f t="shared" si="74"/>
        <v/>
      </c>
      <c r="AD1587" s="42" t="str">
        <f>IF(AB1587="","",MATCH(AC1587,'Required State Input – PHYS'!$AK$12:$AK$2011,FALSE))</f>
        <v/>
      </c>
    </row>
    <row r="1588" spans="1:30" x14ac:dyDescent="0.25">
      <c r="A1588" s="110" t="s">
        <v>202</v>
      </c>
      <c r="B1588" s="99" t="str">
        <f>IF($AB1588="","",IF(INDEX('Required State Input – PHYS'!B$12:B$2011,$AD1588)="","",INDEX('Required State Input – PHYS'!B$12:B$2011,$AD1588)))</f>
        <v/>
      </c>
      <c r="C1588" s="67" t="str">
        <f>IF($AB1588="","",IF(INDEX('Required State Input – PHYS'!C$12:C$2011,$AD1588)="","",INDEX('Required State Input – PHYS'!C$12:C$2011,$AD1588)))</f>
        <v/>
      </c>
      <c r="D1588" s="100" t="str">
        <f>IF($AB1588="","",IF(INDEX('Required State Input – PHYS'!D$12:D$2011,$AD1588)="","",INDEX('Required State Input – PHYS'!D$12:D$2011,$AD1588)))</f>
        <v/>
      </c>
      <c r="E1588" s="101" t="str">
        <f>IF($AB1588="","",IF(INDEX('Required State Input – PHYS'!E$12:E$2011,$AD1588)="","",INDEX('Required State Input – PHYS'!E$12:E$2011,$AD1588)))</f>
        <v/>
      </c>
      <c r="F1588" s="99" t="str">
        <f>IF($AB1588="","",IF(INDEX('Required State Input – PHYS'!F$12:F$2011,$AD1588)="","",INDEX('Required State Input – PHYS'!F$12:F$2011,$AD1588)))</f>
        <v/>
      </c>
      <c r="G1588" s="100" t="str">
        <f>IF($AB1588="","",IF(INDEX('Required State Input – PHYS'!G$12:G$2011,$AD1588)="","",INDEX('Required State Input – PHYS'!G$12:G$2011,$AD1588)))</f>
        <v/>
      </c>
      <c r="H1588" s="100" t="str">
        <f>IF($AB1588="","",IF(INDEX('Required State Input – PHYS'!H$12:H$2011,$AD1588)="","",INDEX('Required State Input – PHYS'!H$12:H$2011,$AD1588)))</f>
        <v/>
      </c>
      <c r="I1588" s="100" t="str">
        <f>IF($AB1588="","",IF(INDEX('Required State Input – PHYS'!I$12:I$2011,$AD1588)="","",INDEX('Required State Input – PHYS'!I$12:I$2011,$AD1588)))</f>
        <v/>
      </c>
      <c r="J1588" s="102" t="str">
        <f>IF($AB1588="","",IF(INDEX('Required State Input – PHYS'!J$12:J$2011,$AD1588)="","",INDEX('Required State Input – PHYS'!J$12:J$2011,$AD1588)))</f>
        <v/>
      </c>
      <c r="K1588" s="77" t="str">
        <f>IF($AB1588="","",IF(INDEX('Required State Input – PHYS'!K$12:K$2011,$AD1588)="","",INDEX('Required State Input – PHYS'!K$12:K$2011,$AD1588)))</f>
        <v/>
      </c>
      <c r="L1588" s="78" t="str">
        <f>IF($AB1588="","",IF(INDEX('Required State Input – PHYS'!L$12:L$2011,$AD1588)="","",INDEX('Required State Input – PHYS'!L$12:L$2011,$AD1588)))</f>
        <v/>
      </c>
      <c r="M1588" s="79" t="str">
        <f>IF($AB1588="","",IF(INDEX('Required State Input – PHYS'!M$12:M$2011,$AD1588)="","",ROUND(INDEX('Required State Input – PHYS'!M$12:M$2011,$AD1588),2)))</f>
        <v/>
      </c>
      <c r="N1588" s="80" t="str">
        <f>IF($AB1588="","",IF(INDEX('Required State Input – PHYS'!N$12:N$2011,$AD1588)="","",ROUND(INDEX('Required State Input – PHYS'!N$12:N$2011,$AD1588),4)))</f>
        <v/>
      </c>
      <c r="O1588" s="77" t="str">
        <f>IF($AB1588="","",IF(INDEX('Required State Input – PHYS'!O$12:O$2011,$AD1588)="","",INDEX('Required State Input – PHYS'!O$12:O$2011,$AD1588)))</f>
        <v/>
      </c>
      <c r="P1588" s="78" t="str">
        <f>IF($AB1588="","",IF(INDEX('Required State Input – PHYS'!P$12:P$2011,$AD1588)="","",INDEX('Required State Input – PHYS'!P$12:P$2011,$AD1588)))</f>
        <v/>
      </c>
      <c r="Q1588" s="79" t="str">
        <f>IF($AB1588="","",IF(INDEX('Required State Input – PHYS'!Q$12:Q$2011,$AD1588)="","",ROUND(INDEX('Required State Input – PHYS'!Q$12:Q$2011,$AD1588),2)))</f>
        <v/>
      </c>
      <c r="R1588" s="82" t="str">
        <f>IF($AB1588="","",IF(INDEX('Required State Input – PHYS'!R$12:R$2011,$AD1588)="","",INDEX('Required State Input – PHYS'!R$12:R$2011,$AD1588)))</f>
        <v/>
      </c>
      <c r="S1588" s="77" t="str">
        <f>IF($AB1588="","",IF(INDEX('Required State Input – PHYS'!S$12:S$2011,$AD1588)="","",INDEX('Required State Input – PHYS'!S$12:S$2011,$AD1588)))</f>
        <v/>
      </c>
      <c r="T1588" s="78" t="str">
        <f>IF($AB1588="","",IF(INDEX('Required State Input – PHYS'!T$12:T$2011,$AD1588)="","",INDEX('Required State Input – PHYS'!T$12:T$2011,$AD1588)))</f>
        <v/>
      </c>
      <c r="U1588" s="89" t="str">
        <f>IF($AB1588="","",IF(INDEX('Required State Input – PHYS'!U$12:U$2011,$AD1588)="","",ROUND(INDEX('Required State Input – PHYS'!U$12:U$2011,$AD1588),2)))</f>
        <v/>
      </c>
      <c r="V1588" s="107" t="str">
        <f>IF($AB1588="","",IF(INDEX('Required State Input – PHYS'!V$12:V$2011,$AD1588)="","",ROUND(INDEX('Required State Input – PHYS'!V$12:V$2011,$AD1588),2)))</f>
        <v/>
      </c>
      <c r="W1588" s="108" t="str">
        <f t="shared" si="72"/>
        <v/>
      </c>
      <c r="AB1588" s="42" t="str">
        <f t="shared" si="73"/>
        <v/>
      </c>
      <c r="AC1588" s="42" t="str">
        <f t="shared" si="74"/>
        <v/>
      </c>
      <c r="AD1588" s="42" t="str">
        <f>IF(AB1588="","",MATCH(AC1588,'Required State Input – PHYS'!$AK$12:$AK$2011,FALSE))</f>
        <v/>
      </c>
    </row>
    <row r="1589" spans="1:30" x14ac:dyDescent="0.25">
      <c r="A1589" s="110" t="s">
        <v>202</v>
      </c>
      <c r="B1589" s="99" t="str">
        <f>IF($AB1589="","",IF(INDEX('Required State Input – PHYS'!B$12:B$2011,$AD1589)="","",INDEX('Required State Input – PHYS'!B$12:B$2011,$AD1589)))</f>
        <v/>
      </c>
      <c r="C1589" s="67" t="str">
        <f>IF($AB1589="","",IF(INDEX('Required State Input – PHYS'!C$12:C$2011,$AD1589)="","",INDEX('Required State Input – PHYS'!C$12:C$2011,$AD1589)))</f>
        <v/>
      </c>
      <c r="D1589" s="100" t="str">
        <f>IF($AB1589="","",IF(INDEX('Required State Input – PHYS'!D$12:D$2011,$AD1589)="","",INDEX('Required State Input – PHYS'!D$12:D$2011,$AD1589)))</f>
        <v/>
      </c>
      <c r="E1589" s="101" t="str">
        <f>IF($AB1589="","",IF(INDEX('Required State Input – PHYS'!E$12:E$2011,$AD1589)="","",INDEX('Required State Input – PHYS'!E$12:E$2011,$AD1589)))</f>
        <v/>
      </c>
      <c r="F1589" s="99" t="str">
        <f>IF($AB1589="","",IF(INDEX('Required State Input – PHYS'!F$12:F$2011,$AD1589)="","",INDEX('Required State Input – PHYS'!F$12:F$2011,$AD1589)))</f>
        <v/>
      </c>
      <c r="G1589" s="100" t="str">
        <f>IF($AB1589="","",IF(INDEX('Required State Input – PHYS'!G$12:G$2011,$AD1589)="","",INDEX('Required State Input – PHYS'!G$12:G$2011,$AD1589)))</f>
        <v/>
      </c>
      <c r="H1589" s="100" t="str">
        <f>IF($AB1589="","",IF(INDEX('Required State Input – PHYS'!H$12:H$2011,$AD1589)="","",INDEX('Required State Input – PHYS'!H$12:H$2011,$AD1589)))</f>
        <v/>
      </c>
      <c r="I1589" s="100" t="str">
        <f>IF($AB1589="","",IF(INDEX('Required State Input – PHYS'!I$12:I$2011,$AD1589)="","",INDEX('Required State Input – PHYS'!I$12:I$2011,$AD1589)))</f>
        <v/>
      </c>
      <c r="J1589" s="102" t="str">
        <f>IF($AB1589="","",IF(INDEX('Required State Input – PHYS'!J$12:J$2011,$AD1589)="","",INDEX('Required State Input – PHYS'!J$12:J$2011,$AD1589)))</f>
        <v/>
      </c>
      <c r="K1589" s="77" t="str">
        <f>IF($AB1589="","",IF(INDEX('Required State Input – PHYS'!K$12:K$2011,$AD1589)="","",INDEX('Required State Input – PHYS'!K$12:K$2011,$AD1589)))</f>
        <v/>
      </c>
      <c r="L1589" s="78" t="str">
        <f>IF($AB1589="","",IF(INDEX('Required State Input – PHYS'!L$12:L$2011,$AD1589)="","",INDEX('Required State Input – PHYS'!L$12:L$2011,$AD1589)))</f>
        <v/>
      </c>
      <c r="M1589" s="79" t="str">
        <f>IF($AB1589="","",IF(INDEX('Required State Input – PHYS'!M$12:M$2011,$AD1589)="","",ROUND(INDEX('Required State Input – PHYS'!M$12:M$2011,$AD1589),2)))</f>
        <v/>
      </c>
      <c r="N1589" s="80" t="str">
        <f>IF($AB1589="","",IF(INDEX('Required State Input – PHYS'!N$12:N$2011,$AD1589)="","",ROUND(INDEX('Required State Input – PHYS'!N$12:N$2011,$AD1589),4)))</f>
        <v/>
      </c>
      <c r="O1589" s="77" t="str">
        <f>IF($AB1589="","",IF(INDEX('Required State Input – PHYS'!O$12:O$2011,$AD1589)="","",INDEX('Required State Input – PHYS'!O$12:O$2011,$AD1589)))</f>
        <v/>
      </c>
      <c r="P1589" s="78" t="str">
        <f>IF($AB1589="","",IF(INDEX('Required State Input – PHYS'!P$12:P$2011,$AD1589)="","",INDEX('Required State Input – PHYS'!P$12:P$2011,$AD1589)))</f>
        <v/>
      </c>
      <c r="Q1589" s="79" t="str">
        <f>IF($AB1589="","",IF(INDEX('Required State Input – PHYS'!Q$12:Q$2011,$AD1589)="","",ROUND(INDEX('Required State Input – PHYS'!Q$12:Q$2011,$AD1589),2)))</f>
        <v/>
      </c>
      <c r="R1589" s="82" t="str">
        <f>IF($AB1589="","",IF(INDEX('Required State Input – PHYS'!R$12:R$2011,$AD1589)="","",INDEX('Required State Input – PHYS'!R$12:R$2011,$AD1589)))</f>
        <v/>
      </c>
      <c r="S1589" s="77" t="str">
        <f>IF($AB1589="","",IF(INDEX('Required State Input – PHYS'!S$12:S$2011,$AD1589)="","",INDEX('Required State Input – PHYS'!S$12:S$2011,$AD1589)))</f>
        <v/>
      </c>
      <c r="T1589" s="78" t="str">
        <f>IF($AB1589="","",IF(INDEX('Required State Input – PHYS'!T$12:T$2011,$AD1589)="","",INDEX('Required State Input – PHYS'!T$12:T$2011,$AD1589)))</f>
        <v/>
      </c>
      <c r="U1589" s="89" t="str">
        <f>IF($AB1589="","",IF(INDEX('Required State Input – PHYS'!U$12:U$2011,$AD1589)="","",ROUND(INDEX('Required State Input – PHYS'!U$12:U$2011,$AD1589),2)))</f>
        <v/>
      </c>
      <c r="V1589" s="107" t="str">
        <f>IF($AB1589="","",IF(INDEX('Required State Input – PHYS'!V$12:V$2011,$AD1589)="","",ROUND(INDEX('Required State Input – PHYS'!V$12:V$2011,$AD1589),2)))</f>
        <v/>
      </c>
      <c r="W1589" s="108" t="str">
        <f t="shared" si="72"/>
        <v/>
      </c>
      <c r="AB1589" s="42" t="str">
        <f t="shared" si="73"/>
        <v/>
      </c>
      <c r="AC1589" s="42" t="str">
        <f t="shared" si="74"/>
        <v/>
      </c>
      <c r="AD1589" s="42" t="str">
        <f>IF(AB1589="","",MATCH(AC1589,'Required State Input – PHYS'!$AK$12:$AK$2011,FALSE))</f>
        <v/>
      </c>
    </row>
    <row r="1590" spans="1:30" x14ac:dyDescent="0.25">
      <c r="A1590" s="110" t="s">
        <v>202</v>
      </c>
      <c r="B1590" s="99" t="str">
        <f>IF($AB1590="","",IF(INDEX('Required State Input – PHYS'!B$12:B$2011,$AD1590)="","",INDEX('Required State Input – PHYS'!B$12:B$2011,$AD1590)))</f>
        <v/>
      </c>
      <c r="C1590" s="67" t="str">
        <f>IF($AB1590="","",IF(INDEX('Required State Input – PHYS'!C$12:C$2011,$AD1590)="","",INDEX('Required State Input – PHYS'!C$12:C$2011,$AD1590)))</f>
        <v/>
      </c>
      <c r="D1590" s="100" t="str">
        <f>IF($AB1590="","",IF(INDEX('Required State Input – PHYS'!D$12:D$2011,$AD1590)="","",INDEX('Required State Input – PHYS'!D$12:D$2011,$AD1590)))</f>
        <v/>
      </c>
      <c r="E1590" s="101" t="str">
        <f>IF($AB1590="","",IF(INDEX('Required State Input – PHYS'!E$12:E$2011,$AD1590)="","",INDEX('Required State Input – PHYS'!E$12:E$2011,$AD1590)))</f>
        <v/>
      </c>
      <c r="F1590" s="99" t="str">
        <f>IF($AB1590="","",IF(INDEX('Required State Input – PHYS'!F$12:F$2011,$AD1590)="","",INDEX('Required State Input – PHYS'!F$12:F$2011,$AD1590)))</f>
        <v/>
      </c>
      <c r="G1590" s="100" t="str">
        <f>IF($AB1590="","",IF(INDEX('Required State Input – PHYS'!G$12:G$2011,$AD1590)="","",INDEX('Required State Input – PHYS'!G$12:G$2011,$AD1590)))</f>
        <v/>
      </c>
      <c r="H1590" s="100" t="str">
        <f>IF($AB1590="","",IF(INDEX('Required State Input – PHYS'!H$12:H$2011,$AD1590)="","",INDEX('Required State Input – PHYS'!H$12:H$2011,$AD1590)))</f>
        <v/>
      </c>
      <c r="I1590" s="100" t="str">
        <f>IF($AB1590="","",IF(INDEX('Required State Input – PHYS'!I$12:I$2011,$AD1590)="","",INDEX('Required State Input – PHYS'!I$12:I$2011,$AD1590)))</f>
        <v/>
      </c>
      <c r="J1590" s="102" t="str">
        <f>IF($AB1590="","",IF(INDEX('Required State Input – PHYS'!J$12:J$2011,$AD1590)="","",INDEX('Required State Input – PHYS'!J$12:J$2011,$AD1590)))</f>
        <v/>
      </c>
      <c r="K1590" s="77" t="str">
        <f>IF($AB1590="","",IF(INDEX('Required State Input – PHYS'!K$12:K$2011,$AD1590)="","",INDEX('Required State Input – PHYS'!K$12:K$2011,$AD1590)))</f>
        <v/>
      </c>
      <c r="L1590" s="78" t="str">
        <f>IF($AB1590="","",IF(INDEX('Required State Input – PHYS'!L$12:L$2011,$AD1590)="","",INDEX('Required State Input – PHYS'!L$12:L$2011,$AD1590)))</f>
        <v/>
      </c>
      <c r="M1590" s="79" t="str">
        <f>IF($AB1590="","",IF(INDEX('Required State Input – PHYS'!M$12:M$2011,$AD1590)="","",ROUND(INDEX('Required State Input – PHYS'!M$12:M$2011,$AD1590),2)))</f>
        <v/>
      </c>
      <c r="N1590" s="80" t="str">
        <f>IF($AB1590="","",IF(INDEX('Required State Input – PHYS'!N$12:N$2011,$AD1590)="","",ROUND(INDEX('Required State Input – PHYS'!N$12:N$2011,$AD1590),4)))</f>
        <v/>
      </c>
      <c r="O1590" s="77" t="str">
        <f>IF($AB1590="","",IF(INDEX('Required State Input – PHYS'!O$12:O$2011,$AD1590)="","",INDEX('Required State Input – PHYS'!O$12:O$2011,$AD1590)))</f>
        <v/>
      </c>
      <c r="P1590" s="78" t="str">
        <f>IF($AB1590="","",IF(INDEX('Required State Input – PHYS'!P$12:P$2011,$AD1590)="","",INDEX('Required State Input – PHYS'!P$12:P$2011,$AD1590)))</f>
        <v/>
      </c>
      <c r="Q1590" s="79" t="str">
        <f>IF($AB1590="","",IF(INDEX('Required State Input – PHYS'!Q$12:Q$2011,$AD1590)="","",ROUND(INDEX('Required State Input – PHYS'!Q$12:Q$2011,$AD1590),2)))</f>
        <v/>
      </c>
      <c r="R1590" s="82" t="str">
        <f>IF($AB1590="","",IF(INDEX('Required State Input – PHYS'!R$12:R$2011,$AD1590)="","",INDEX('Required State Input – PHYS'!R$12:R$2011,$AD1590)))</f>
        <v/>
      </c>
      <c r="S1590" s="77" t="str">
        <f>IF($AB1590="","",IF(INDEX('Required State Input – PHYS'!S$12:S$2011,$AD1590)="","",INDEX('Required State Input – PHYS'!S$12:S$2011,$AD1590)))</f>
        <v/>
      </c>
      <c r="T1590" s="78" t="str">
        <f>IF($AB1590="","",IF(INDEX('Required State Input – PHYS'!T$12:T$2011,$AD1590)="","",INDEX('Required State Input – PHYS'!T$12:T$2011,$AD1590)))</f>
        <v/>
      </c>
      <c r="U1590" s="89" t="str">
        <f>IF($AB1590="","",IF(INDEX('Required State Input – PHYS'!U$12:U$2011,$AD1590)="","",ROUND(INDEX('Required State Input – PHYS'!U$12:U$2011,$AD1590),2)))</f>
        <v/>
      </c>
      <c r="V1590" s="107" t="str">
        <f>IF($AB1590="","",IF(INDEX('Required State Input – PHYS'!V$12:V$2011,$AD1590)="","",ROUND(INDEX('Required State Input – PHYS'!V$12:V$2011,$AD1590),2)))</f>
        <v/>
      </c>
      <c r="W1590" s="108" t="str">
        <f t="shared" si="72"/>
        <v/>
      </c>
      <c r="AB1590" s="42" t="str">
        <f t="shared" si="73"/>
        <v/>
      </c>
      <c r="AC1590" s="42" t="str">
        <f t="shared" si="74"/>
        <v/>
      </c>
      <c r="AD1590" s="42" t="str">
        <f>IF(AB1590="","",MATCH(AC1590,'Required State Input – PHYS'!$AK$12:$AK$2011,FALSE))</f>
        <v/>
      </c>
    </row>
    <row r="1591" spans="1:30" x14ac:dyDescent="0.25">
      <c r="A1591" s="110" t="s">
        <v>202</v>
      </c>
      <c r="B1591" s="99" t="str">
        <f>IF($AB1591="","",IF(INDEX('Required State Input – PHYS'!B$12:B$2011,$AD1591)="","",INDEX('Required State Input – PHYS'!B$12:B$2011,$AD1591)))</f>
        <v/>
      </c>
      <c r="C1591" s="67" t="str">
        <f>IF($AB1591="","",IF(INDEX('Required State Input – PHYS'!C$12:C$2011,$AD1591)="","",INDEX('Required State Input – PHYS'!C$12:C$2011,$AD1591)))</f>
        <v/>
      </c>
      <c r="D1591" s="100" t="str">
        <f>IF($AB1591="","",IF(INDEX('Required State Input – PHYS'!D$12:D$2011,$AD1591)="","",INDEX('Required State Input – PHYS'!D$12:D$2011,$AD1591)))</f>
        <v/>
      </c>
      <c r="E1591" s="101" t="str">
        <f>IF($AB1591="","",IF(INDEX('Required State Input – PHYS'!E$12:E$2011,$AD1591)="","",INDEX('Required State Input – PHYS'!E$12:E$2011,$AD1591)))</f>
        <v/>
      </c>
      <c r="F1591" s="99" t="str">
        <f>IF($AB1591="","",IF(INDEX('Required State Input – PHYS'!F$12:F$2011,$AD1591)="","",INDEX('Required State Input – PHYS'!F$12:F$2011,$AD1591)))</f>
        <v/>
      </c>
      <c r="G1591" s="100" t="str">
        <f>IF($AB1591="","",IF(INDEX('Required State Input – PHYS'!G$12:G$2011,$AD1591)="","",INDEX('Required State Input – PHYS'!G$12:G$2011,$AD1591)))</f>
        <v/>
      </c>
      <c r="H1591" s="100" t="str">
        <f>IF($AB1591="","",IF(INDEX('Required State Input – PHYS'!H$12:H$2011,$AD1591)="","",INDEX('Required State Input – PHYS'!H$12:H$2011,$AD1591)))</f>
        <v/>
      </c>
      <c r="I1591" s="100" t="str">
        <f>IF($AB1591="","",IF(INDEX('Required State Input – PHYS'!I$12:I$2011,$AD1591)="","",INDEX('Required State Input – PHYS'!I$12:I$2011,$AD1591)))</f>
        <v/>
      </c>
      <c r="J1591" s="102" t="str">
        <f>IF($AB1591="","",IF(INDEX('Required State Input – PHYS'!J$12:J$2011,$AD1591)="","",INDEX('Required State Input – PHYS'!J$12:J$2011,$AD1591)))</f>
        <v/>
      </c>
      <c r="K1591" s="77" t="str">
        <f>IF($AB1591="","",IF(INDEX('Required State Input – PHYS'!K$12:K$2011,$AD1591)="","",INDEX('Required State Input – PHYS'!K$12:K$2011,$AD1591)))</f>
        <v/>
      </c>
      <c r="L1591" s="78" t="str">
        <f>IF($AB1591="","",IF(INDEX('Required State Input – PHYS'!L$12:L$2011,$AD1591)="","",INDEX('Required State Input – PHYS'!L$12:L$2011,$AD1591)))</f>
        <v/>
      </c>
      <c r="M1591" s="79" t="str">
        <f>IF($AB1591="","",IF(INDEX('Required State Input – PHYS'!M$12:M$2011,$AD1591)="","",ROUND(INDEX('Required State Input – PHYS'!M$12:M$2011,$AD1591),2)))</f>
        <v/>
      </c>
      <c r="N1591" s="80" t="str">
        <f>IF($AB1591="","",IF(INDEX('Required State Input – PHYS'!N$12:N$2011,$AD1591)="","",ROUND(INDEX('Required State Input – PHYS'!N$12:N$2011,$AD1591),4)))</f>
        <v/>
      </c>
      <c r="O1591" s="77" t="str">
        <f>IF($AB1591="","",IF(INDEX('Required State Input – PHYS'!O$12:O$2011,$AD1591)="","",INDEX('Required State Input – PHYS'!O$12:O$2011,$AD1591)))</f>
        <v/>
      </c>
      <c r="P1591" s="78" t="str">
        <f>IF($AB1591="","",IF(INDEX('Required State Input – PHYS'!P$12:P$2011,$AD1591)="","",INDEX('Required State Input – PHYS'!P$12:P$2011,$AD1591)))</f>
        <v/>
      </c>
      <c r="Q1591" s="79" t="str">
        <f>IF($AB1591="","",IF(INDEX('Required State Input – PHYS'!Q$12:Q$2011,$AD1591)="","",ROUND(INDEX('Required State Input – PHYS'!Q$12:Q$2011,$AD1591),2)))</f>
        <v/>
      </c>
      <c r="R1591" s="82" t="str">
        <f>IF($AB1591="","",IF(INDEX('Required State Input – PHYS'!R$12:R$2011,$AD1591)="","",INDEX('Required State Input – PHYS'!R$12:R$2011,$AD1591)))</f>
        <v/>
      </c>
      <c r="S1591" s="77" t="str">
        <f>IF($AB1591="","",IF(INDEX('Required State Input – PHYS'!S$12:S$2011,$AD1591)="","",INDEX('Required State Input – PHYS'!S$12:S$2011,$AD1591)))</f>
        <v/>
      </c>
      <c r="T1591" s="78" t="str">
        <f>IF($AB1591="","",IF(INDEX('Required State Input – PHYS'!T$12:T$2011,$AD1591)="","",INDEX('Required State Input – PHYS'!T$12:T$2011,$AD1591)))</f>
        <v/>
      </c>
      <c r="U1591" s="89" t="str">
        <f>IF($AB1591="","",IF(INDEX('Required State Input – PHYS'!U$12:U$2011,$AD1591)="","",ROUND(INDEX('Required State Input – PHYS'!U$12:U$2011,$AD1591),2)))</f>
        <v/>
      </c>
      <c r="V1591" s="107" t="str">
        <f>IF($AB1591="","",IF(INDEX('Required State Input – PHYS'!V$12:V$2011,$AD1591)="","",ROUND(INDEX('Required State Input – PHYS'!V$12:V$2011,$AD1591),2)))</f>
        <v/>
      </c>
      <c r="W1591" s="108" t="str">
        <f t="shared" si="72"/>
        <v/>
      </c>
      <c r="AB1591" s="42" t="str">
        <f t="shared" si="73"/>
        <v/>
      </c>
      <c r="AC1591" s="42" t="str">
        <f t="shared" si="74"/>
        <v/>
      </c>
      <c r="AD1591" s="42" t="str">
        <f>IF(AB1591="","",MATCH(AC1591,'Required State Input – PHYS'!$AK$12:$AK$2011,FALSE))</f>
        <v/>
      </c>
    </row>
    <row r="1592" spans="1:30" x14ac:dyDescent="0.25">
      <c r="A1592" s="110" t="s">
        <v>202</v>
      </c>
      <c r="B1592" s="99" t="str">
        <f>IF($AB1592="","",IF(INDEX('Required State Input – PHYS'!B$12:B$2011,$AD1592)="","",INDEX('Required State Input – PHYS'!B$12:B$2011,$AD1592)))</f>
        <v/>
      </c>
      <c r="C1592" s="67" t="str">
        <f>IF($AB1592="","",IF(INDEX('Required State Input – PHYS'!C$12:C$2011,$AD1592)="","",INDEX('Required State Input – PHYS'!C$12:C$2011,$AD1592)))</f>
        <v/>
      </c>
      <c r="D1592" s="100" t="str">
        <f>IF($AB1592="","",IF(INDEX('Required State Input – PHYS'!D$12:D$2011,$AD1592)="","",INDEX('Required State Input – PHYS'!D$12:D$2011,$AD1592)))</f>
        <v/>
      </c>
      <c r="E1592" s="101" t="str">
        <f>IF($AB1592="","",IF(INDEX('Required State Input – PHYS'!E$12:E$2011,$AD1592)="","",INDEX('Required State Input – PHYS'!E$12:E$2011,$AD1592)))</f>
        <v/>
      </c>
      <c r="F1592" s="99" t="str">
        <f>IF($AB1592="","",IF(INDEX('Required State Input – PHYS'!F$12:F$2011,$AD1592)="","",INDEX('Required State Input – PHYS'!F$12:F$2011,$AD1592)))</f>
        <v/>
      </c>
      <c r="G1592" s="100" t="str">
        <f>IF($AB1592="","",IF(INDEX('Required State Input – PHYS'!G$12:G$2011,$AD1592)="","",INDEX('Required State Input – PHYS'!G$12:G$2011,$AD1592)))</f>
        <v/>
      </c>
      <c r="H1592" s="100" t="str">
        <f>IF($AB1592="","",IF(INDEX('Required State Input – PHYS'!H$12:H$2011,$AD1592)="","",INDEX('Required State Input – PHYS'!H$12:H$2011,$AD1592)))</f>
        <v/>
      </c>
      <c r="I1592" s="100" t="str">
        <f>IF($AB1592="","",IF(INDEX('Required State Input – PHYS'!I$12:I$2011,$AD1592)="","",INDEX('Required State Input – PHYS'!I$12:I$2011,$AD1592)))</f>
        <v/>
      </c>
      <c r="J1592" s="102" t="str">
        <f>IF($AB1592="","",IF(INDEX('Required State Input – PHYS'!J$12:J$2011,$AD1592)="","",INDEX('Required State Input – PHYS'!J$12:J$2011,$AD1592)))</f>
        <v/>
      </c>
      <c r="K1592" s="77" t="str">
        <f>IF($AB1592="","",IF(INDEX('Required State Input – PHYS'!K$12:K$2011,$AD1592)="","",INDEX('Required State Input – PHYS'!K$12:K$2011,$AD1592)))</f>
        <v/>
      </c>
      <c r="L1592" s="78" t="str">
        <f>IF($AB1592="","",IF(INDEX('Required State Input – PHYS'!L$12:L$2011,$AD1592)="","",INDEX('Required State Input – PHYS'!L$12:L$2011,$AD1592)))</f>
        <v/>
      </c>
      <c r="M1592" s="79" t="str">
        <f>IF($AB1592="","",IF(INDEX('Required State Input – PHYS'!M$12:M$2011,$AD1592)="","",ROUND(INDEX('Required State Input – PHYS'!M$12:M$2011,$AD1592),2)))</f>
        <v/>
      </c>
      <c r="N1592" s="80" t="str">
        <f>IF($AB1592="","",IF(INDEX('Required State Input – PHYS'!N$12:N$2011,$AD1592)="","",ROUND(INDEX('Required State Input – PHYS'!N$12:N$2011,$AD1592),4)))</f>
        <v/>
      </c>
      <c r="O1592" s="77" t="str">
        <f>IF($AB1592="","",IF(INDEX('Required State Input – PHYS'!O$12:O$2011,$AD1592)="","",INDEX('Required State Input – PHYS'!O$12:O$2011,$AD1592)))</f>
        <v/>
      </c>
      <c r="P1592" s="78" t="str">
        <f>IF($AB1592="","",IF(INDEX('Required State Input – PHYS'!P$12:P$2011,$AD1592)="","",INDEX('Required State Input – PHYS'!P$12:P$2011,$AD1592)))</f>
        <v/>
      </c>
      <c r="Q1592" s="79" t="str">
        <f>IF($AB1592="","",IF(INDEX('Required State Input – PHYS'!Q$12:Q$2011,$AD1592)="","",ROUND(INDEX('Required State Input – PHYS'!Q$12:Q$2011,$AD1592),2)))</f>
        <v/>
      </c>
      <c r="R1592" s="82" t="str">
        <f>IF($AB1592="","",IF(INDEX('Required State Input – PHYS'!R$12:R$2011,$AD1592)="","",INDEX('Required State Input – PHYS'!R$12:R$2011,$AD1592)))</f>
        <v/>
      </c>
      <c r="S1592" s="77" t="str">
        <f>IF($AB1592="","",IF(INDEX('Required State Input – PHYS'!S$12:S$2011,$AD1592)="","",INDEX('Required State Input – PHYS'!S$12:S$2011,$AD1592)))</f>
        <v/>
      </c>
      <c r="T1592" s="78" t="str">
        <f>IF($AB1592="","",IF(INDEX('Required State Input – PHYS'!T$12:T$2011,$AD1592)="","",INDEX('Required State Input – PHYS'!T$12:T$2011,$AD1592)))</f>
        <v/>
      </c>
      <c r="U1592" s="89" t="str">
        <f>IF($AB1592="","",IF(INDEX('Required State Input – PHYS'!U$12:U$2011,$AD1592)="","",ROUND(INDEX('Required State Input – PHYS'!U$12:U$2011,$AD1592),2)))</f>
        <v/>
      </c>
      <c r="V1592" s="107" t="str">
        <f>IF($AB1592="","",IF(INDEX('Required State Input – PHYS'!V$12:V$2011,$AD1592)="","",ROUND(INDEX('Required State Input – PHYS'!V$12:V$2011,$AD1592),2)))</f>
        <v/>
      </c>
      <c r="W1592" s="108" t="str">
        <f t="shared" si="72"/>
        <v/>
      </c>
      <c r="AB1592" s="42" t="str">
        <f t="shared" si="73"/>
        <v/>
      </c>
      <c r="AC1592" s="42" t="str">
        <f t="shared" si="74"/>
        <v/>
      </c>
      <c r="AD1592" s="42" t="str">
        <f>IF(AB1592="","",MATCH(AC1592,'Required State Input – PHYS'!$AK$12:$AK$2011,FALSE))</f>
        <v/>
      </c>
    </row>
    <row r="1593" spans="1:30" x14ac:dyDescent="0.25">
      <c r="A1593" s="110" t="s">
        <v>202</v>
      </c>
      <c r="B1593" s="99" t="str">
        <f>IF($AB1593="","",IF(INDEX('Required State Input – PHYS'!B$12:B$2011,$AD1593)="","",INDEX('Required State Input – PHYS'!B$12:B$2011,$AD1593)))</f>
        <v/>
      </c>
      <c r="C1593" s="67" t="str">
        <f>IF($AB1593="","",IF(INDEX('Required State Input – PHYS'!C$12:C$2011,$AD1593)="","",INDEX('Required State Input – PHYS'!C$12:C$2011,$AD1593)))</f>
        <v/>
      </c>
      <c r="D1593" s="100" t="str">
        <f>IF($AB1593="","",IF(INDEX('Required State Input – PHYS'!D$12:D$2011,$AD1593)="","",INDEX('Required State Input – PHYS'!D$12:D$2011,$AD1593)))</f>
        <v/>
      </c>
      <c r="E1593" s="101" t="str">
        <f>IF($AB1593="","",IF(INDEX('Required State Input – PHYS'!E$12:E$2011,$AD1593)="","",INDEX('Required State Input – PHYS'!E$12:E$2011,$AD1593)))</f>
        <v/>
      </c>
      <c r="F1593" s="99" t="str">
        <f>IF($AB1593="","",IF(INDEX('Required State Input – PHYS'!F$12:F$2011,$AD1593)="","",INDEX('Required State Input – PHYS'!F$12:F$2011,$AD1593)))</f>
        <v/>
      </c>
      <c r="G1593" s="100" t="str">
        <f>IF($AB1593="","",IF(INDEX('Required State Input – PHYS'!G$12:G$2011,$AD1593)="","",INDEX('Required State Input – PHYS'!G$12:G$2011,$AD1593)))</f>
        <v/>
      </c>
      <c r="H1593" s="100" t="str">
        <f>IF($AB1593="","",IF(INDEX('Required State Input – PHYS'!H$12:H$2011,$AD1593)="","",INDEX('Required State Input – PHYS'!H$12:H$2011,$AD1593)))</f>
        <v/>
      </c>
      <c r="I1593" s="100" t="str">
        <f>IF($AB1593="","",IF(INDEX('Required State Input – PHYS'!I$12:I$2011,$AD1593)="","",INDEX('Required State Input – PHYS'!I$12:I$2011,$AD1593)))</f>
        <v/>
      </c>
      <c r="J1593" s="102" t="str">
        <f>IF($AB1593="","",IF(INDEX('Required State Input – PHYS'!J$12:J$2011,$AD1593)="","",INDEX('Required State Input – PHYS'!J$12:J$2011,$AD1593)))</f>
        <v/>
      </c>
      <c r="K1593" s="77" t="str">
        <f>IF($AB1593="","",IF(INDEX('Required State Input – PHYS'!K$12:K$2011,$AD1593)="","",INDEX('Required State Input – PHYS'!K$12:K$2011,$AD1593)))</f>
        <v/>
      </c>
      <c r="L1593" s="78" t="str">
        <f>IF($AB1593="","",IF(INDEX('Required State Input – PHYS'!L$12:L$2011,$AD1593)="","",INDEX('Required State Input – PHYS'!L$12:L$2011,$AD1593)))</f>
        <v/>
      </c>
      <c r="M1593" s="79" t="str">
        <f>IF($AB1593="","",IF(INDEX('Required State Input – PHYS'!M$12:M$2011,$AD1593)="","",ROUND(INDEX('Required State Input – PHYS'!M$12:M$2011,$AD1593),2)))</f>
        <v/>
      </c>
      <c r="N1593" s="80" t="str">
        <f>IF($AB1593="","",IF(INDEX('Required State Input – PHYS'!N$12:N$2011,$AD1593)="","",ROUND(INDEX('Required State Input – PHYS'!N$12:N$2011,$AD1593),4)))</f>
        <v/>
      </c>
      <c r="O1593" s="77" t="str">
        <f>IF($AB1593="","",IF(INDEX('Required State Input – PHYS'!O$12:O$2011,$AD1593)="","",INDEX('Required State Input – PHYS'!O$12:O$2011,$AD1593)))</f>
        <v/>
      </c>
      <c r="P1593" s="78" t="str">
        <f>IF($AB1593="","",IF(INDEX('Required State Input – PHYS'!P$12:P$2011,$AD1593)="","",INDEX('Required State Input – PHYS'!P$12:P$2011,$AD1593)))</f>
        <v/>
      </c>
      <c r="Q1593" s="79" t="str">
        <f>IF($AB1593="","",IF(INDEX('Required State Input – PHYS'!Q$12:Q$2011,$AD1593)="","",ROUND(INDEX('Required State Input – PHYS'!Q$12:Q$2011,$AD1593),2)))</f>
        <v/>
      </c>
      <c r="R1593" s="82" t="str">
        <f>IF($AB1593="","",IF(INDEX('Required State Input – PHYS'!R$12:R$2011,$AD1593)="","",INDEX('Required State Input – PHYS'!R$12:R$2011,$AD1593)))</f>
        <v/>
      </c>
      <c r="S1593" s="77" t="str">
        <f>IF($AB1593="","",IF(INDEX('Required State Input – PHYS'!S$12:S$2011,$AD1593)="","",INDEX('Required State Input – PHYS'!S$12:S$2011,$AD1593)))</f>
        <v/>
      </c>
      <c r="T1593" s="78" t="str">
        <f>IF($AB1593="","",IF(INDEX('Required State Input – PHYS'!T$12:T$2011,$AD1593)="","",INDEX('Required State Input – PHYS'!T$12:T$2011,$AD1593)))</f>
        <v/>
      </c>
      <c r="U1593" s="89" t="str">
        <f>IF($AB1593="","",IF(INDEX('Required State Input – PHYS'!U$12:U$2011,$AD1593)="","",ROUND(INDEX('Required State Input – PHYS'!U$12:U$2011,$AD1593),2)))</f>
        <v/>
      </c>
      <c r="V1593" s="107" t="str">
        <f>IF($AB1593="","",IF(INDEX('Required State Input – PHYS'!V$12:V$2011,$AD1593)="","",ROUND(INDEX('Required State Input – PHYS'!V$12:V$2011,$AD1593),2)))</f>
        <v/>
      </c>
      <c r="W1593" s="108" t="str">
        <f t="shared" si="72"/>
        <v/>
      </c>
      <c r="AB1593" s="42" t="str">
        <f t="shared" si="73"/>
        <v/>
      </c>
      <c r="AC1593" s="42" t="str">
        <f t="shared" si="74"/>
        <v/>
      </c>
      <c r="AD1593" s="42" t="str">
        <f>IF(AB1593="","",MATCH(AC1593,'Required State Input – PHYS'!$AK$12:$AK$2011,FALSE))</f>
        <v/>
      </c>
    </row>
    <row r="1594" spans="1:30" x14ac:dyDescent="0.25">
      <c r="A1594" s="110" t="s">
        <v>202</v>
      </c>
      <c r="B1594" s="99" t="str">
        <f>IF($AB1594="","",IF(INDEX('Required State Input – PHYS'!B$12:B$2011,$AD1594)="","",INDEX('Required State Input – PHYS'!B$12:B$2011,$AD1594)))</f>
        <v/>
      </c>
      <c r="C1594" s="67" t="str">
        <f>IF($AB1594="","",IF(INDEX('Required State Input – PHYS'!C$12:C$2011,$AD1594)="","",INDEX('Required State Input – PHYS'!C$12:C$2011,$AD1594)))</f>
        <v/>
      </c>
      <c r="D1594" s="100" t="str">
        <f>IF($AB1594="","",IF(INDEX('Required State Input – PHYS'!D$12:D$2011,$AD1594)="","",INDEX('Required State Input – PHYS'!D$12:D$2011,$AD1594)))</f>
        <v/>
      </c>
      <c r="E1594" s="101" t="str">
        <f>IF($AB1594="","",IF(INDEX('Required State Input – PHYS'!E$12:E$2011,$AD1594)="","",INDEX('Required State Input – PHYS'!E$12:E$2011,$AD1594)))</f>
        <v/>
      </c>
      <c r="F1594" s="99" t="str">
        <f>IF($AB1594="","",IF(INDEX('Required State Input – PHYS'!F$12:F$2011,$AD1594)="","",INDEX('Required State Input – PHYS'!F$12:F$2011,$AD1594)))</f>
        <v/>
      </c>
      <c r="G1594" s="100" t="str">
        <f>IF($AB1594="","",IF(INDEX('Required State Input – PHYS'!G$12:G$2011,$AD1594)="","",INDEX('Required State Input – PHYS'!G$12:G$2011,$AD1594)))</f>
        <v/>
      </c>
      <c r="H1594" s="100" t="str">
        <f>IF($AB1594="","",IF(INDEX('Required State Input – PHYS'!H$12:H$2011,$AD1594)="","",INDEX('Required State Input – PHYS'!H$12:H$2011,$AD1594)))</f>
        <v/>
      </c>
      <c r="I1594" s="100" t="str">
        <f>IF($AB1594="","",IF(INDEX('Required State Input – PHYS'!I$12:I$2011,$AD1594)="","",INDEX('Required State Input – PHYS'!I$12:I$2011,$AD1594)))</f>
        <v/>
      </c>
      <c r="J1594" s="102" t="str">
        <f>IF($AB1594="","",IF(INDEX('Required State Input – PHYS'!J$12:J$2011,$AD1594)="","",INDEX('Required State Input – PHYS'!J$12:J$2011,$AD1594)))</f>
        <v/>
      </c>
      <c r="K1594" s="77" t="str">
        <f>IF($AB1594="","",IF(INDEX('Required State Input – PHYS'!K$12:K$2011,$AD1594)="","",INDEX('Required State Input – PHYS'!K$12:K$2011,$AD1594)))</f>
        <v/>
      </c>
      <c r="L1594" s="78" t="str">
        <f>IF($AB1594="","",IF(INDEX('Required State Input – PHYS'!L$12:L$2011,$AD1594)="","",INDEX('Required State Input – PHYS'!L$12:L$2011,$AD1594)))</f>
        <v/>
      </c>
      <c r="M1594" s="79" t="str">
        <f>IF($AB1594="","",IF(INDEX('Required State Input – PHYS'!M$12:M$2011,$AD1594)="","",ROUND(INDEX('Required State Input – PHYS'!M$12:M$2011,$AD1594),2)))</f>
        <v/>
      </c>
      <c r="N1594" s="80" t="str">
        <f>IF($AB1594="","",IF(INDEX('Required State Input – PHYS'!N$12:N$2011,$AD1594)="","",ROUND(INDEX('Required State Input – PHYS'!N$12:N$2011,$AD1594),4)))</f>
        <v/>
      </c>
      <c r="O1594" s="77" t="str">
        <f>IF($AB1594="","",IF(INDEX('Required State Input – PHYS'!O$12:O$2011,$AD1594)="","",INDEX('Required State Input – PHYS'!O$12:O$2011,$AD1594)))</f>
        <v/>
      </c>
      <c r="P1594" s="78" t="str">
        <f>IF($AB1594="","",IF(INDEX('Required State Input – PHYS'!P$12:P$2011,$AD1594)="","",INDEX('Required State Input – PHYS'!P$12:P$2011,$AD1594)))</f>
        <v/>
      </c>
      <c r="Q1594" s="79" t="str">
        <f>IF($AB1594="","",IF(INDEX('Required State Input – PHYS'!Q$12:Q$2011,$AD1594)="","",ROUND(INDEX('Required State Input – PHYS'!Q$12:Q$2011,$AD1594),2)))</f>
        <v/>
      </c>
      <c r="R1594" s="82" t="str">
        <f>IF($AB1594="","",IF(INDEX('Required State Input – PHYS'!R$12:R$2011,$AD1594)="","",INDEX('Required State Input – PHYS'!R$12:R$2011,$AD1594)))</f>
        <v/>
      </c>
      <c r="S1594" s="77" t="str">
        <f>IF($AB1594="","",IF(INDEX('Required State Input – PHYS'!S$12:S$2011,$AD1594)="","",INDEX('Required State Input – PHYS'!S$12:S$2011,$AD1594)))</f>
        <v/>
      </c>
      <c r="T1594" s="78" t="str">
        <f>IF($AB1594="","",IF(INDEX('Required State Input – PHYS'!T$12:T$2011,$AD1594)="","",INDEX('Required State Input – PHYS'!T$12:T$2011,$AD1594)))</f>
        <v/>
      </c>
      <c r="U1594" s="89" t="str">
        <f>IF($AB1594="","",IF(INDEX('Required State Input – PHYS'!U$12:U$2011,$AD1594)="","",ROUND(INDEX('Required State Input – PHYS'!U$12:U$2011,$AD1594),2)))</f>
        <v/>
      </c>
      <c r="V1594" s="107" t="str">
        <f>IF($AB1594="","",IF(INDEX('Required State Input – PHYS'!V$12:V$2011,$AD1594)="","",ROUND(INDEX('Required State Input – PHYS'!V$12:V$2011,$AD1594),2)))</f>
        <v/>
      </c>
      <c r="W1594" s="108" t="str">
        <f t="shared" si="72"/>
        <v/>
      </c>
      <c r="AB1594" s="42" t="str">
        <f t="shared" si="73"/>
        <v/>
      </c>
      <c r="AC1594" s="42" t="str">
        <f t="shared" si="74"/>
        <v/>
      </c>
      <c r="AD1594" s="42" t="str">
        <f>IF(AB1594="","",MATCH(AC1594,'Required State Input – PHYS'!$AK$12:$AK$2011,FALSE))</f>
        <v/>
      </c>
    </row>
    <row r="1595" spans="1:30" x14ac:dyDescent="0.25">
      <c r="A1595" s="110" t="s">
        <v>202</v>
      </c>
      <c r="B1595" s="99" t="str">
        <f>IF($AB1595="","",IF(INDEX('Required State Input – PHYS'!B$12:B$2011,$AD1595)="","",INDEX('Required State Input – PHYS'!B$12:B$2011,$AD1595)))</f>
        <v/>
      </c>
      <c r="C1595" s="67" t="str">
        <f>IF($AB1595="","",IF(INDEX('Required State Input – PHYS'!C$12:C$2011,$AD1595)="","",INDEX('Required State Input – PHYS'!C$12:C$2011,$AD1595)))</f>
        <v/>
      </c>
      <c r="D1595" s="100" t="str">
        <f>IF($AB1595="","",IF(INDEX('Required State Input – PHYS'!D$12:D$2011,$AD1595)="","",INDEX('Required State Input – PHYS'!D$12:D$2011,$AD1595)))</f>
        <v/>
      </c>
      <c r="E1595" s="101" t="str">
        <f>IF($AB1595="","",IF(INDEX('Required State Input – PHYS'!E$12:E$2011,$AD1595)="","",INDEX('Required State Input – PHYS'!E$12:E$2011,$AD1595)))</f>
        <v/>
      </c>
      <c r="F1595" s="99" t="str">
        <f>IF($AB1595="","",IF(INDEX('Required State Input – PHYS'!F$12:F$2011,$AD1595)="","",INDEX('Required State Input – PHYS'!F$12:F$2011,$AD1595)))</f>
        <v/>
      </c>
      <c r="G1595" s="100" t="str">
        <f>IF($AB1595="","",IF(INDEX('Required State Input – PHYS'!G$12:G$2011,$AD1595)="","",INDEX('Required State Input – PHYS'!G$12:G$2011,$AD1595)))</f>
        <v/>
      </c>
      <c r="H1595" s="100" t="str">
        <f>IF($AB1595="","",IF(INDEX('Required State Input – PHYS'!H$12:H$2011,$AD1595)="","",INDEX('Required State Input – PHYS'!H$12:H$2011,$AD1595)))</f>
        <v/>
      </c>
      <c r="I1595" s="100" t="str">
        <f>IF($AB1595="","",IF(INDEX('Required State Input – PHYS'!I$12:I$2011,$AD1595)="","",INDEX('Required State Input – PHYS'!I$12:I$2011,$AD1595)))</f>
        <v/>
      </c>
      <c r="J1595" s="102" t="str">
        <f>IF($AB1595="","",IF(INDEX('Required State Input – PHYS'!J$12:J$2011,$AD1595)="","",INDEX('Required State Input – PHYS'!J$12:J$2011,$AD1595)))</f>
        <v/>
      </c>
      <c r="K1595" s="77" t="str">
        <f>IF($AB1595="","",IF(INDEX('Required State Input – PHYS'!K$12:K$2011,$AD1595)="","",INDEX('Required State Input – PHYS'!K$12:K$2011,$AD1595)))</f>
        <v/>
      </c>
      <c r="L1595" s="78" t="str">
        <f>IF($AB1595="","",IF(INDEX('Required State Input – PHYS'!L$12:L$2011,$AD1595)="","",INDEX('Required State Input – PHYS'!L$12:L$2011,$AD1595)))</f>
        <v/>
      </c>
      <c r="M1595" s="79" t="str">
        <f>IF($AB1595="","",IF(INDEX('Required State Input – PHYS'!M$12:M$2011,$AD1595)="","",ROUND(INDEX('Required State Input – PHYS'!M$12:M$2011,$AD1595),2)))</f>
        <v/>
      </c>
      <c r="N1595" s="80" t="str">
        <f>IF($AB1595="","",IF(INDEX('Required State Input – PHYS'!N$12:N$2011,$AD1595)="","",ROUND(INDEX('Required State Input – PHYS'!N$12:N$2011,$AD1595),4)))</f>
        <v/>
      </c>
      <c r="O1595" s="77" t="str">
        <f>IF($AB1595="","",IF(INDEX('Required State Input – PHYS'!O$12:O$2011,$AD1595)="","",INDEX('Required State Input – PHYS'!O$12:O$2011,$AD1595)))</f>
        <v/>
      </c>
      <c r="P1595" s="78" t="str">
        <f>IF($AB1595="","",IF(INDEX('Required State Input – PHYS'!P$12:P$2011,$AD1595)="","",INDEX('Required State Input – PHYS'!P$12:P$2011,$AD1595)))</f>
        <v/>
      </c>
      <c r="Q1595" s="79" t="str">
        <f>IF($AB1595="","",IF(INDEX('Required State Input – PHYS'!Q$12:Q$2011,$AD1595)="","",ROUND(INDEX('Required State Input – PHYS'!Q$12:Q$2011,$AD1595),2)))</f>
        <v/>
      </c>
      <c r="R1595" s="82" t="str">
        <f>IF($AB1595="","",IF(INDEX('Required State Input – PHYS'!R$12:R$2011,$AD1595)="","",INDEX('Required State Input – PHYS'!R$12:R$2011,$AD1595)))</f>
        <v/>
      </c>
      <c r="S1595" s="77" t="str">
        <f>IF($AB1595="","",IF(INDEX('Required State Input – PHYS'!S$12:S$2011,$AD1595)="","",INDEX('Required State Input – PHYS'!S$12:S$2011,$AD1595)))</f>
        <v/>
      </c>
      <c r="T1595" s="78" t="str">
        <f>IF($AB1595="","",IF(INDEX('Required State Input – PHYS'!T$12:T$2011,$AD1595)="","",INDEX('Required State Input – PHYS'!T$12:T$2011,$AD1595)))</f>
        <v/>
      </c>
      <c r="U1595" s="89" t="str">
        <f>IF($AB1595="","",IF(INDEX('Required State Input – PHYS'!U$12:U$2011,$AD1595)="","",ROUND(INDEX('Required State Input – PHYS'!U$12:U$2011,$AD1595),2)))</f>
        <v/>
      </c>
      <c r="V1595" s="107" t="str">
        <f>IF($AB1595="","",IF(INDEX('Required State Input – PHYS'!V$12:V$2011,$AD1595)="","",ROUND(INDEX('Required State Input – PHYS'!V$12:V$2011,$AD1595),2)))</f>
        <v/>
      </c>
      <c r="W1595" s="108" t="str">
        <f t="shared" si="72"/>
        <v/>
      </c>
      <c r="AB1595" s="42" t="str">
        <f t="shared" si="73"/>
        <v/>
      </c>
      <c r="AC1595" s="42" t="str">
        <f t="shared" si="74"/>
        <v/>
      </c>
      <c r="AD1595" s="42" t="str">
        <f>IF(AB1595="","",MATCH(AC1595,'Required State Input – PHYS'!$AK$12:$AK$2011,FALSE))</f>
        <v/>
      </c>
    </row>
    <row r="1596" spans="1:30" x14ac:dyDescent="0.25">
      <c r="A1596" s="110" t="s">
        <v>202</v>
      </c>
      <c r="B1596" s="99" t="str">
        <f>IF($AB1596="","",IF(INDEX('Required State Input – PHYS'!B$12:B$2011,$AD1596)="","",INDEX('Required State Input – PHYS'!B$12:B$2011,$AD1596)))</f>
        <v/>
      </c>
      <c r="C1596" s="67" t="str">
        <f>IF($AB1596="","",IF(INDEX('Required State Input – PHYS'!C$12:C$2011,$AD1596)="","",INDEX('Required State Input – PHYS'!C$12:C$2011,$AD1596)))</f>
        <v/>
      </c>
      <c r="D1596" s="100" t="str">
        <f>IF($AB1596="","",IF(INDEX('Required State Input – PHYS'!D$12:D$2011,$AD1596)="","",INDEX('Required State Input – PHYS'!D$12:D$2011,$AD1596)))</f>
        <v/>
      </c>
      <c r="E1596" s="101" t="str">
        <f>IF($AB1596="","",IF(INDEX('Required State Input – PHYS'!E$12:E$2011,$AD1596)="","",INDEX('Required State Input – PHYS'!E$12:E$2011,$AD1596)))</f>
        <v/>
      </c>
      <c r="F1596" s="99" t="str">
        <f>IF($AB1596="","",IF(INDEX('Required State Input – PHYS'!F$12:F$2011,$AD1596)="","",INDEX('Required State Input – PHYS'!F$12:F$2011,$AD1596)))</f>
        <v/>
      </c>
      <c r="G1596" s="100" t="str">
        <f>IF($AB1596="","",IF(INDEX('Required State Input – PHYS'!G$12:G$2011,$AD1596)="","",INDEX('Required State Input – PHYS'!G$12:G$2011,$AD1596)))</f>
        <v/>
      </c>
      <c r="H1596" s="100" t="str">
        <f>IF($AB1596="","",IF(INDEX('Required State Input – PHYS'!H$12:H$2011,$AD1596)="","",INDEX('Required State Input – PHYS'!H$12:H$2011,$AD1596)))</f>
        <v/>
      </c>
      <c r="I1596" s="100" t="str">
        <f>IF($AB1596="","",IF(INDEX('Required State Input – PHYS'!I$12:I$2011,$AD1596)="","",INDEX('Required State Input – PHYS'!I$12:I$2011,$AD1596)))</f>
        <v/>
      </c>
      <c r="J1596" s="102" t="str">
        <f>IF($AB1596="","",IF(INDEX('Required State Input – PHYS'!J$12:J$2011,$AD1596)="","",INDEX('Required State Input – PHYS'!J$12:J$2011,$AD1596)))</f>
        <v/>
      </c>
      <c r="K1596" s="77" t="str">
        <f>IF($AB1596="","",IF(INDEX('Required State Input – PHYS'!K$12:K$2011,$AD1596)="","",INDEX('Required State Input – PHYS'!K$12:K$2011,$AD1596)))</f>
        <v/>
      </c>
      <c r="L1596" s="78" t="str">
        <f>IF($AB1596="","",IF(INDEX('Required State Input – PHYS'!L$12:L$2011,$AD1596)="","",INDEX('Required State Input – PHYS'!L$12:L$2011,$AD1596)))</f>
        <v/>
      </c>
      <c r="M1596" s="79" t="str">
        <f>IF($AB1596="","",IF(INDEX('Required State Input – PHYS'!M$12:M$2011,$AD1596)="","",ROUND(INDEX('Required State Input – PHYS'!M$12:M$2011,$AD1596),2)))</f>
        <v/>
      </c>
      <c r="N1596" s="80" t="str">
        <f>IF($AB1596="","",IF(INDEX('Required State Input – PHYS'!N$12:N$2011,$AD1596)="","",ROUND(INDEX('Required State Input – PHYS'!N$12:N$2011,$AD1596),4)))</f>
        <v/>
      </c>
      <c r="O1596" s="77" t="str">
        <f>IF($AB1596="","",IF(INDEX('Required State Input – PHYS'!O$12:O$2011,$AD1596)="","",INDEX('Required State Input – PHYS'!O$12:O$2011,$AD1596)))</f>
        <v/>
      </c>
      <c r="P1596" s="78" t="str">
        <f>IF($AB1596="","",IF(INDEX('Required State Input – PHYS'!P$12:P$2011,$AD1596)="","",INDEX('Required State Input – PHYS'!P$12:P$2011,$AD1596)))</f>
        <v/>
      </c>
      <c r="Q1596" s="79" t="str">
        <f>IF($AB1596="","",IF(INDEX('Required State Input – PHYS'!Q$12:Q$2011,$AD1596)="","",ROUND(INDEX('Required State Input – PHYS'!Q$12:Q$2011,$AD1596),2)))</f>
        <v/>
      </c>
      <c r="R1596" s="82" t="str">
        <f>IF($AB1596="","",IF(INDEX('Required State Input – PHYS'!R$12:R$2011,$AD1596)="","",INDEX('Required State Input – PHYS'!R$12:R$2011,$AD1596)))</f>
        <v/>
      </c>
      <c r="S1596" s="77" t="str">
        <f>IF($AB1596="","",IF(INDEX('Required State Input – PHYS'!S$12:S$2011,$AD1596)="","",INDEX('Required State Input – PHYS'!S$12:S$2011,$AD1596)))</f>
        <v/>
      </c>
      <c r="T1596" s="78" t="str">
        <f>IF($AB1596="","",IF(INDEX('Required State Input – PHYS'!T$12:T$2011,$AD1596)="","",INDEX('Required State Input – PHYS'!T$12:T$2011,$AD1596)))</f>
        <v/>
      </c>
      <c r="U1596" s="89" t="str">
        <f>IF($AB1596="","",IF(INDEX('Required State Input – PHYS'!U$12:U$2011,$AD1596)="","",ROUND(INDEX('Required State Input – PHYS'!U$12:U$2011,$AD1596),2)))</f>
        <v/>
      </c>
      <c r="V1596" s="107" t="str">
        <f>IF($AB1596="","",IF(INDEX('Required State Input – PHYS'!V$12:V$2011,$AD1596)="","",ROUND(INDEX('Required State Input – PHYS'!V$12:V$2011,$AD1596),2)))</f>
        <v/>
      </c>
      <c r="W1596" s="108" t="str">
        <f t="shared" si="72"/>
        <v/>
      </c>
      <c r="AB1596" s="42" t="str">
        <f t="shared" si="73"/>
        <v/>
      </c>
      <c r="AC1596" s="42" t="str">
        <f t="shared" si="74"/>
        <v/>
      </c>
      <c r="AD1596" s="42" t="str">
        <f>IF(AB1596="","",MATCH(AC1596,'Required State Input – PHYS'!$AK$12:$AK$2011,FALSE))</f>
        <v/>
      </c>
    </row>
    <row r="1597" spans="1:30" x14ac:dyDescent="0.25">
      <c r="A1597" s="110" t="s">
        <v>202</v>
      </c>
      <c r="B1597" s="99" t="str">
        <f>IF($AB1597="","",IF(INDEX('Required State Input – PHYS'!B$12:B$2011,$AD1597)="","",INDEX('Required State Input – PHYS'!B$12:B$2011,$AD1597)))</f>
        <v/>
      </c>
      <c r="C1597" s="67" t="str">
        <f>IF($AB1597="","",IF(INDEX('Required State Input – PHYS'!C$12:C$2011,$AD1597)="","",INDEX('Required State Input – PHYS'!C$12:C$2011,$AD1597)))</f>
        <v/>
      </c>
      <c r="D1597" s="100" t="str">
        <f>IF($AB1597="","",IF(INDEX('Required State Input – PHYS'!D$12:D$2011,$AD1597)="","",INDEX('Required State Input – PHYS'!D$12:D$2011,$AD1597)))</f>
        <v/>
      </c>
      <c r="E1597" s="101" t="str">
        <f>IF($AB1597="","",IF(INDEX('Required State Input – PHYS'!E$12:E$2011,$AD1597)="","",INDEX('Required State Input – PHYS'!E$12:E$2011,$AD1597)))</f>
        <v/>
      </c>
      <c r="F1597" s="99" t="str">
        <f>IF($AB1597="","",IF(INDEX('Required State Input – PHYS'!F$12:F$2011,$AD1597)="","",INDEX('Required State Input – PHYS'!F$12:F$2011,$AD1597)))</f>
        <v/>
      </c>
      <c r="G1597" s="100" t="str">
        <f>IF($AB1597="","",IF(INDEX('Required State Input – PHYS'!G$12:G$2011,$AD1597)="","",INDEX('Required State Input – PHYS'!G$12:G$2011,$AD1597)))</f>
        <v/>
      </c>
      <c r="H1597" s="100" t="str">
        <f>IF($AB1597="","",IF(INDEX('Required State Input – PHYS'!H$12:H$2011,$AD1597)="","",INDEX('Required State Input – PHYS'!H$12:H$2011,$AD1597)))</f>
        <v/>
      </c>
      <c r="I1597" s="100" t="str">
        <f>IF($AB1597="","",IF(INDEX('Required State Input – PHYS'!I$12:I$2011,$AD1597)="","",INDEX('Required State Input – PHYS'!I$12:I$2011,$AD1597)))</f>
        <v/>
      </c>
      <c r="J1597" s="102" t="str">
        <f>IF($AB1597="","",IF(INDEX('Required State Input – PHYS'!J$12:J$2011,$AD1597)="","",INDEX('Required State Input – PHYS'!J$12:J$2011,$AD1597)))</f>
        <v/>
      </c>
      <c r="K1597" s="77" t="str">
        <f>IF($AB1597="","",IF(INDEX('Required State Input – PHYS'!K$12:K$2011,$AD1597)="","",INDEX('Required State Input – PHYS'!K$12:K$2011,$AD1597)))</f>
        <v/>
      </c>
      <c r="L1597" s="78" t="str">
        <f>IF($AB1597="","",IF(INDEX('Required State Input – PHYS'!L$12:L$2011,$AD1597)="","",INDEX('Required State Input – PHYS'!L$12:L$2011,$AD1597)))</f>
        <v/>
      </c>
      <c r="M1597" s="79" t="str">
        <f>IF($AB1597="","",IF(INDEX('Required State Input – PHYS'!M$12:M$2011,$AD1597)="","",ROUND(INDEX('Required State Input – PHYS'!M$12:M$2011,$AD1597),2)))</f>
        <v/>
      </c>
      <c r="N1597" s="80" t="str">
        <f>IF($AB1597="","",IF(INDEX('Required State Input – PHYS'!N$12:N$2011,$AD1597)="","",ROUND(INDEX('Required State Input – PHYS'!N$12:N$2011,$AD1597),4)))</f>
        <v/>
      </c>
      <c r="O1597" s="77" t="str">
        <f>IF($AB1597="","",IF(INDEX('Required State Input – PHYS'!O$12:O$2011,$AD1597)="","",INDEX('Required State Input – PHYS'!O$12:O$2011,$AD1597)))</f>
        <v/>
      </c>
      <c r="P1597" s="78" t="str">
        <f>IF($AB1597="","",IF(INDEX('Required State Input – PHYS'!P$12:P$2011,$AD1597)="","",INDEX('Required State Input – PHYS'!P$12:P$2011,$AD1597)))</f>
        <v/>
      </c>
      <c r="Q1597" s="79" t="str">
        <f>IF($AB1597="","",IF(INDEX('Required State Input – PHYS'!Q$12:Q$2011,$AD1597)="","",ROUND(INDEX('Required State Input – PHYS'!Q$12:Q$2011,$AD1597),2)))</f>
        <v/>
      </c>
      <c r="R1597" s="82" t="str">
        <f>IF($AB1597="","",IF(INDEX('Required State Input – PHYS'!R$12:R$2011,$AD1597)="","",INDEX('Required State Input – PHYS'!R$12:R$2011,$AD1597)))</f>
        <v/>
      </c>
      <c r="S1597" s="77" t="str">
        <f>IF($AB1597="","",IF(INDEX('Required State Input – PHYS'!S$12:S$2011,$AD1597)="","",INDEX('Required State Input – PHYS'!S$12:S$2011,$AD1597)))</f>
        <v/>
      </c>
      <c r="T1597" s="78" t="str">
        <f>IF($AB1597="","",IF(INDEX('Required State Input – PHYS'!T$12:T$2011,$AD1597)="","",INDEX('Required State Input – PHYS'!T$12:T$2011,$AD1597)))</f>
        <v/>
      </c>
      <c r="U1597" s="89" t="str">
        <f>IF($AB1597="","",IF(INDEX('Required State Input – PHYS'!U$12:U$2011,$AD1597)="","",ROUND(INDEX('Required State Input – PHYS'!U$12:U$2011,$AD1597),2)))</f>
        <v/>
      </c>
      <c r="V1597" s="107" t="str">
        <f>IF($AB1597="","",IF(INDEX('Required State Input – PHYS'!V$12:V$2011,$AD1597)="","",ROUND(INDEX('Required State Input – PHYS'!V$12:V$2011,$AD1597),2)))</f>
        <v/>
      </c>
      <c r="W1597" s="108" t="str">
        <f t="shared" si="72"/>
        <v/>
      </c>
      <c r="AB1597" s="42" t="str">
        <f t="shared" si="73"/>
        <v/>
      </c>
      <c r="AC1597" s="42" t="str">
        <f t="shared" si="74"/>
        <v/>
      </c>
      <c r="AD1597" s="42" t="str">
        <f>IF(AB1597="","",MATCH(AC1597,'Required State Input – PHYS'!$AK$12:$AK$2011,FALSE))</f>
        <v/>
      </c>
    </row>
    <row r="1598" spans="1:30" x14ac:dyDescent="0.25">
      <c r="A1598" s="110" t="s">
        <v>202</v>
      </c>
      <c r="B1598" s="99" t="str">
        <f>IF($AB1598="","",IF(INDEX('Required State Input – PHYS'!B$12:B$2011,$AD1598)="","",INDEX('Required State Input – PHYS'!B$12:B$2011,$AD1598)))</f>
        <v/>
      </c>
      <c r="C1598" s="67" t="str">
        <f>IF($AB1598="","",IF(INDEX('Required State Input – PHYS'!C$12:C$2011,$AD1598)="","",INDEX('Required State Input – PHYS'!C$12:C$2011,$AD1598)))</f>
        <v/>
      </c>
      <c r="D1598" s="100" t="str">
        <f>IF($AB1598="","",IF(INDEX('Required State Input – PHYS'!D$12:D$2011,$AD1598)="","",INDEX('Required State Input – PHYS'!D$12:D$2011,$AD1598)))</f>
        <v/>
      </c>
      <c r="E1598" s="101" t="str">
        <f>IF($AB1598="","",IF(INDEX('Required State Input – PHYS'!E$12:E$2011,$AD1598)="","",INDEX('Required State Input – PHYS'!E$12:E$2011,$AD1598)))</f>
        <v/>
      </c>
      <c r="F1598" s="99" t="str">
        <f>IF($AB1598="","",IF(INDEX('Required State Input – PHYS'!F$12:F$2011,$AD1598)="","",INDEX('Required State Input – PHYS'!F$12:F$2011,$AD1598)))</f>
        <v/>
      </c>
      <c r="G1598" s="100" t="str">
        <f>IF($AB1598="","",IF(INDEX('Required State Input – PHYS'!G$12:G$2011,$AD1598)="","",INDEX('Required State Input – PHYS'!G$12:G$2011,$AD1598)))</f>
        <v/>
      </c>
      <c r="H1598" s="100" t="str">
        <f>IF($AB1598="","",IF(INDEX('Required State Input – PHYS'!H$12:H$2011,$AD1598)="","",INDEX('Required State Input – PHYS'!H$12:H$2011,$AD1598)))</f>
        <v/>
      </c>
      <c r="I1598" s="100" t="str">
        <f>IF($AB1598="","",IF(INDEX('Required State Input – PHYS'!I$12:I$2011,$AD1598)="","",INDEX('Required State Input – PHYS'!I$12:I$2011,$AD1598)))</f>
        <v/>
      </c>
      <c r="J1598" s="102" t="str">
        <f>IF($AB1598="","",IF(INDEX('Required State Input – PHYS'!J$12:J$2011,$AD1598)="","",INDEX('Required State Input – PHYS'!J$12:J$2011,$AD1598)))</f>
        <v/>
      </c>
      <c r="K1598" s="77" t="str">
        <f>IF($AB1598="","",IF(INDEX('Required State Input – PHYS'!K$12:K$2011,$AD1598)="","",INDEX('Required State Input – PHYS'!K$12:K$2011,$AD1598)))</f>
        <v/>
      </c>
      <c r="L1598" s="78" t="str">
        <f>IF($AB1598="","",IF(INDEX('Required State Input – PHYS'!L$12:L$2011,$AD1598)="","",INDEX('Required State Input – PHYS'!L$12:L$2011,$AD1598)))</f>
        <v/>
      </c>
      <c r="M1598" s="79" t="str">
        <f>IF($AB1598="","",IF(INDEX('Required State Input – PHYS'!M$12:M$2011,$AD1598)="","",ROUND(INDEX('Required State Input – PHYS'!M$12:M$2011,$AD1598),2)))</f>
        <v/>
      </c>
      <c r="N1598" s="80" t="str">
        <f>IF($AB1598="","",IF(INDEX('Required State Input – PHYS'!N$12:N$2011,$AD1598)="","",ROUND(INDEX('Required State Input – PHYS'!N$12:N$2011,$AD1598),4)))</f>
        <v/>
      </c>
      <c r="O1598" s="77" t="str">
        <f>IF($AB1598="","",IF(INDEX('Required State Input – PHYS'!O$12:O$2011,$AD1598)="","",INDEX('Required State Input – PHYS'!O$12:O$2011,$AD1598)))</f>
        <v/>
      </c>
      <c r="P1598" s="78" t="str">
        <f>IF($AB1598="","",IF(INDEX('Required State Input – PHYS'!P$12:P$2011,$AD1598)="","",INDEX('Required State Input – PHYS'!P$12:P$2011,$AD1598)))</f>
        <v/>
      </c>
      <c r="Q1598" s="79" t="str">
        <f>IF($AB1598="","",IF(INDEX('Required State Input – PHYS'!Q$12:Q$2011,$AD1598)="","",ROUND(INDEX('Required State Input – PHYS'!Q$12:Q$2011,$AD1598),2)))</f>
        <v/>
      </c>
      <c r="R1598" s="82" t="str">
        <f>IF($AB1598="","",IF(INDEX('Required State Input – PHYS'!R$12:R$2011,$AD1598)="","",INDEX('Required State Input – PHYS'!R$12:R$2011,$AD1598)))</f>
        <v/>
      </c>
      <c r="S1598" s="77" t="str">
        <f>IF($AB1598="","",IF(INDEX('Required State Input – PHYS'!S$12:S$2011,$AD1598)="","",INDEX('Required State Input – PHYS'!S$12:S$2011,$AD1598)))</f>
        <v/>
      </c>
      <c r="T1598" s="78" t="str">
        <f>IF($AB1598="","",IF(INDEX('Required State Input – PHYS'!T$12:T$2011,$AD1598)="","",INDEX('Required State Input – PHYS'!T$12:T$2011,$AD1598)))</f>
        <v/>
      </c>
      <c r="U1598" s="89" t="str">
        <f>IF($AB1598="","",IF(INDEX('Required State Input – PHYS'!U$12:U$2011,$AD1598)="","",ROUND(INDEX('Required State Input – PHYS'!U$12:U$2011,$AD1598),2)))</f>
        <v/>
      </c>
      <c r="V1598" s="107" t="str">
        <f>IF($AB1598="","",IF(INDEX('Required State Input – PHYS'!V$12:V$2011,$AD1598)="","",ROUND(INDEX('Required State Input – PHYS'!V$12:V$2011,$AD1598),2)))</f>
        <v/>
      </c>
      <c r="W1598" s="108" t="str">
        <f t="shared" si="72"/>
        <v/>
      </c>
      <c r="AB1598" s="42" t="str">
        <f t="shared" si="73"/>
        <v/>
      </c>
      <c r="AC1598" s="42" t="str">
        <f t="shared" si="74"/>
        <v/>
      </c>
      <c r="AD1598" s="42" t="str">
        <f>IF(AB1598="","",MATCH(AC1598,'Required State Input – PHYS'!$AK$12:$AK$2011,FALSE))</f>
        <v/>
      </c>
    </row>
    <row r="1599" spans="1:30" x14ac:dyDescent="0.25">
      <c r="A1599" s="110" t="s">
        <v>202</v>
      </c>
      <c r="B1599" s="99" t="str">
        <f>IF($AB1599="","",IF(INDEX('Required State Input – PHYS'!B$12:B$2011,$AD1599)="","",INDEX('Required State Input – PHYS'!B$12:B$2011,$AD1599)))</f>
        <v/>
      </c>
      <c r="C1599" s="67" t="str">
        <f>IF($AB1599="","",IF(INDEX('Required State Input – PHYS'!C$12:C$2011,$AD1599)="","",INDEX('Required State Input – PHYS'!C$12:C$2011,$AD1599)))</f>
        <v/>
      </c>
      <c r="D1599" s="100" t="str">
        <f>IF($AB1599="","",IF(INDEX('Required State Input – PHYS'!D$12:D$2011,$AD1599)="","",INDEX('Required State Input – PHYS'!D$12:D$2011,$AD1599)))</f>
        <v/>
      </c>
      <c r="E1599" s="101" t="str">
        <f>IF($AB1599="","",IF(INDEX('Required State Input – PHYS'!E$12:E$2011,$AD1599)="","",INDEX('Required State Input – PHYS'!E$12:E$2011,$AD1599)))</f>
        <v/>
      </c>
      <c r="F1599" s="99" t="str">
        <f>IF($AB1599="","",IF(INDEX('Required State Input – PHYS'!F$12:F$2011,$AD1599)="","",INDEX('Required State Input – PHYS'!F$12:F$2011,$AD1599)))</f>
        <v/>
      </c>
      <c r="G1599" s="100" t="str">
        <f>IF($AB1599="","",IF(INDEX('Required State Input – PHYS'!G$12:G$2011,$AD1599)="","",INDEX('Required State Input – PHYS'!G$12:G$2011,$AD1599)))</f>
        <v/>
      </c>
      <c r="H1599" s="100" t="str">
        <f>IF($AB1599="","",IF(INDEX('Required State Input – PHYS'!H$12:H$2011,$AD1599)="","",INDEX('Required State Input – PHYS'!H$12:H$2011,$AD1599)))</f>
        <v/>
      </c>
      <c r="I1599" s="100" t="str">
        <f>IF($AB1599="","",IF(INDEX('Required State Input – PHYS'!I$12:I$2011,$AD1599)="","",INDEX('Required State Input – PHYS'!I$12:I$2011,$AD1599)))</f>
        <v/>
      </c>
      <c r="J1599" s="102" t="str">
        <f>IF($AB1599="","",IF(INDEX('Required State Input – PHYS'!J$12:J$2011,$AD1599)="","",INDEX('Required State Input – PHYS'!J$12:J$2011,$AD1599)))</f>
        <v/>
      </c>
      <c r="K1599" s="77" t="str">
        <f>IF($AB1599="","",IF(INDEX('Required State Input – PHYS'!K$12:K$2011,$AD1599)="","",INDEX('Required State Input – PHYS'!K$12:K$2011,$AD1599)))</f>
        <v/>
      </c>
      <c r="L1599" s="78" t="str">
        <f>IF($AB1599="","",IF(INDEX('Required State Input – PHYS'!L$12:L$2011,$AD1599)="","",INDEX('Required State Input – PHYS'!L$12:L$2011,$AD1599)))</f>
        <v/>
      </c>
      <c r="M1599" s="79" t="str">
        <f>IF($AB1599="","",IF(INDEX('Required State Input – PHYS'!M$12:M$2011,$AD1599)="","",ROUND(INDEX('Required State Input – PHYS'!M$12:M$2011,$AD1599),2)))</f>
        <v/>
      </c>
      <c r="N1599" s="80" t="str">
        <f>IF($AB1599="","",IF(INDEX('Required State Input – PHYS'!N$12:N$2011,$AD1599)="","",ROUND(INDEX('Required State Input – PHYS'!N$12:N$2011,$AD1599),4)))</f>
        <v/>
      </c>
      <c r="O1599" s="77" t="str">
        <f>IF($AB1599="","",IF(INDEX('Required State Input – PHYS'!O$12:O$2011,$AD1599)="","",INDEX('Required State Input – PHYS'!O$12:O$2011,$AD1599)))</f>
        <v/>
      </c>
      <c r="P1599" s="78" t="str">
        <f>IF($AB1599="","",IF(INDEX('Required State Input – PHYS'!P$12:P$2011,$AD1599)="","",INDEX('Required State Input – PHYS'!P$12:P$2011,$AD1599)))</f>
        <v/>
      </c>
      <c r="Q1599" s="79" t="str">
        <f>IF($AB1599="","",IF(INDEX('Required State Input – PHYS'!Q$12:Q$2011,$AD1599)="","",ROUND(INDEX('Required State Input – PHYS'!Q$12:Q$2011,$AD1599),2)))</f>
        <v/>
      </c>
      <c r="R1599" s="82" t="str">
        <f>IF($AB1599="","",IF(INDEX('Required State Input – PHYS'!R$12:R$2011,$AD1599)="","",INDEX('Required State Input – PHYS'!R$12:R$2011,$AD1599)))</f>
        <v/>
      </c>
      <c r="S1599" s="77" t="str">
        <f>IF($AB1599="","",IF(INDEX('Required State Input – PHYS'!S$12:S$2011,$AD1599)="","",INDEX('Required State Input – PHYS'!S$12:S$2011,$AD1599)))</f>
        <v/>
      </c>
      <c r="T1599" s="78" t="str">
        <f>IF($AB1599="","",IF(INDEX('Required State Input – PHYS'!T$12:T$2011,$AD1599)="","",INDEX('Required State Input – PHYS'!T$12:T$2011,$AD1599)))</f>
        <v/>
      </c>
      <c r="U1599" s="89" t="str">
        <f>IF($AB1599="","",IF(INDEX('Required State Input – PHYS'!U$12:U$2011,$AD1599)="","",ROUND(INDEX('Required State Input – PHYS'!U$12:U$2011,$AD1599),2)))</f>
        <v/>
      </c>
      <c r="V1599" s="107" t="str">
        <f>IF($AB1599="","",IF(INDEX('Required State Input – PHYS'!V$12:V$2011,$AD1599)="","",ROUND(INDEX('Required State Input – PHYS'!V$12:V$2011,$AD1599),2)))</f>
        <v/>
      </c>
      <c r="W1599" s="108" t="str">
        <f t="shared" si="72"/>
        <v/>
      </c>
      <c r="AB1599" s="42" t="str">
        <f t="shared" si="73"/>
        <v/>
      </c>
      <c r="AC1599" s="42" t="str">
        <f t="shared" si="74"/>
        <v/>
      </c>
      <c r="AD1599" s="42" t="str">
        <f>IF(AB1599="","",MATCH(AC1599,'Required State Input – PHYS'!$AK$12:$AK$2011,FALSE))</f>
        <v/>
      </c>
    </row>
    <row r="1600" spans="1:30" x14ac:dyDescent="0.25">
      <c r="A1600" s="110" t="s">
        <v>202</v>
      </c>
      <c r="B1600" s="99" t="str">
        <f>IF($AB1600="","",IF(INDEX('Required State Input – PHYS'!B$12:B$2011,$AD1600)="","",INDEX('Required State Input – PHYS'!B$12:B$2011,$AD1600)))</f>
        <v/>
      </c>
      <c r="C1600" s="67" t="str">
        <f>IF($AB1600="","",IF(INDEX('Required State Input – PHYS'!C$12:C$2011,$AD1600)="","",INDEX('Required State Input – PHYS'!C$12:C$2011,$AD1600)))</f>
        <v/>
      </c>
      <c r="D1600" s="100" t="str">
        <f>IF($AB1600="","",IF(INDEX('Required State Input – PHYS'!D$12:D$2011,$AD1600)="","",INDEX('Required State Input – PHYS'!D$12:D$2011,$AD1600)))</f>
        <v/>
      </c>
      <c r="E1600" s="101" t="str">
        <f>IF($AB1600="","",IF(INDEX('Required State Input – PHYS'!E$12:E$2011,$AD1600)="","",INDEX('Required State Input – PHYS'!E$12:E$2011,$AD1600)))</f>
        <v/>
      </c>
      <c r="F1600" s="99" t="str">
        <f>IF($AB1600="","",IF(INDEX('Required State Input – PHYS'!F$12:F$2011,$AD1600)="","",INDEX('Required State Input – PHYS'!F$12:F$2011,$AD1600)))</f>
        <v/>
      </c>
      <c r="G1600" s="100" t="str">
        <f>IF($AB1600="","",IF(INDEX('Required State Input – PHYS'!G$12:G$2011,$AD1600)="","",INDEX('Required State Input – PHYS'!G$12:G$2011,$AD1600)))</f>
        <v/>
      </c>
      <c r="H1600" s="100" t="str">
        <f>IF($AB1600="","",IF(INDEX('Required State Input – PHYS'!H$12:H$2011,$AD1600)="","",INDEX('Required State Input – PHYS'!H$12:H$2011,$AD1600)))</f>
        <v/>
      </c>
      <c r="I1600" s="100" t="str">
        <f>IF($AB1600="","",IF(INDEX('Required State Input – PHYS'!I$12:I$2011,$AD1600)="","",INDEX('Required State Input – PHYS'!I$12:I$2011,$AD1600)))</f>
        <v/>
      </c>
      <c r="J1600" s="102" t="str">
        <f>IF($AB1600="","",IF(INDEX('Required State Input – PHYS'!J$12:J$2011,$AD1600)="","",INDEX('Required State Input – PHYS'!J$12:J$2011,$AD1600)))</f>
        <v/>
      </c>
      <c r="K1600" s="77" t="str">
        <f>IF($AB1600="","",IF(INDEX('Required State Input – PHYS'!K$12:K$2011,$AD1600)="","",INDEX('Required State Input – PHYS'!K$12:K$2011,$AD1600)))</f>
        <v/>
      </c>
      <c r="L1600" s="78" t="str">
        <f>IF($AB1600="","",IF(INDEX('Required State Input – PHYS'!L$12:L$2011,$AD1600)="","",INDEX('Required State Input – PHYS'!L$12:L$2011,$AD1600)))</f>
        <v/>
      </c>
      <c r="M1600" s="79" t="str">
        <f>IF($AB1600="","",IF(INDEX('Required State Input – PHYS'!M$12:M$2011,$AD1600)="","",ROUND(INDEX('Required State Input – PHYS'!M$12:M$2011,$AD1600),2)))</f>
        <v/>
      </c>
      <c r="N1600" s="80" t="str">
        <f>IF($AB1600="","",IF(INDEX('Required State Input – PHYS'!N$12:N$2011,$AD1600)="","",ROUND(INDEX('Required State Input – PHYS'!N$12:N$2011,$AD1600),4)))</f>
        <v/>
      </c>
      <c r="O1600" s="77" t="str">
        <f>IF($AB1600="","",IF(INDEX('Required State Input – PHYS'!O$12:O$2011,$AD1600)="","",INDEX('Required State Input – PHYS'!O$12:O$2011,$AD1600)))</f>
        <v/>
      </c>
      <c r="P1600" s="78" t="str">
        <f>IF($AB1600="","",IF(INDEX('Required State Input – PHYS'!P$12:P$2011,$AD1600)="","",INDEX('Required State Input – PHYS'!P$12:P$2011,$AD1600)))</f>
        <v/>
      </c>
      <c r="Q1600" s="79" t="str">
        <f>IF($AB1600="","",IF(INDEX('Required State Input – PHYS'!Q$12:Q$2011,$AD1600)="","",ROUND(INDEX('Required State Input – PHYS'!Q$12:Q$2011,$AD1600),2)))</f>
        <v/>
      </c>
      <c r="R1600" s="82" t="str">
        <f>IF($AB1600="","",IF(INDEX('Required State Input – PHYS'!R$12:R$2011,$AD1600)="","",INDEX('Required State Input – PHYS'!R$12:R$2011,$AD1600)))</f>
        <v/>
      </c>
      <c r="S1600" s="77" t="str">
        <f>IF($AB1600="","",IF(INDEX('Required State Input – PHYS'!S$12:S$2011,$AD1600)="","",INDEX('Required State Input – PHYS'!S$12:S$2011,$AD1600)))</f>
        <v/>
      </c>
      <c r="T1600" s="78" t="str">
        <f>IF($AB1600="","",IF(INDEX('Required State Input – PHYS'!T$12:T$2011,$AD1600)="","",INDEX('Required State Input – PHYS'!T$12:T$2011,$AD1600)))</f>
        <v/>
      </c>
      <c r="U1600" s="89" t="str">
        <f>IF($AB1600="","",IF(INDEX('Required State Input – PHYS'!U$12:U$2011,$AD1600)="","",ROUND(INDEX('Required State Input – PHYS'!U$12:U$2011,$AD1600),2)))</f>
        <v/>
      </c>
      <c r="V1600" s="107" t="str">
        <f>IF($AB1600="","",IF(INDEX('Required State Input – PHYS'!V$12:V$2011,$AD1600)="","",ROUND(INDEX('Required State Input – PHYS'!V$12:V$2011,$AD1600),2)))</f>
        <v/>
      </c>
      <c r="W1600" s="108" t="str">
        <f t="shared" si="72"/>
        <v/>
      </c>
      <c r="AB1600" s="42" t="str">
        <f t="shared" si="73"/>
        <v/>
      </c>
      <c r="AC1600" s="42" t="str">
        <f t="shared" si="74"/>
        <v/>
      </c>
      <c r="AD1600" s="42" t="str">
        <f>IF(AB1600="","",MATCH(AC1600,'Required State Input – PHYS'!$AK$12:$AK$2011,FALSE))</f>
        <v/>
      </c>
    </row>
    <row r="1601" spans="1:30" x14ac:dyDescent="0.25">
      <c r="A1601" s="110" t="s">
        <v>202</v>
      </c>
      <c r="B1601" s="99" t="str">
        <f>IF($AB1601="","",IF(INDEX('Required State Input – PHYS'!B$12:B$2011,$AD1601)="","",INDEX('Required State Input – PHYS'!B$12:B$2011,$AD1601)))</f>
        <v/>
      </c>
      <c r="C1601" s="67" t="str">
        <f>IF($AB1601="","",IF(INDEX('Required State Input – PHYS'!C$12:C$2011,$AD1601)="","",INDEX('Required State Input – PHYS'!C$12:C$2011,$AD1601)))</f>
        <v/>
      </c>
      <c r="D1601" s="100" t="str">
        <f>IF($AB1601="","",IF(INDEX('Required State Input – PHYS'!D$12:D$2011,$AD1601)="","",INDEX('Required State Input – PHYS'!D$12:D$2011,$AD1601)))</f>
        <v/>
      </c>
      <c r="E1601" s="101" t="str">
        <f>IF($AB1601="","",IF(INDEX('Required State Input – PHYS'!E$12:E$2011,$AD1601)="","",INDEX('Required State Input – PHYS'!E$12:E$2011,$AD1601)))</f>
        <v/>
      </c>
      <c r="F1601" s="99" t="str">
        <f>IF($AB1601="","",IF(INDEX('Required State Input – PHYS'!F$12:F$2011,$AD1601)="","",INDEX('Required State Input – PHYS'!F$12:F$2011,$AD1601)))</f>
        <v/>
      </c>
      <c r="G1601" s="100" t="str">
        <f>IF($AB1601="","",IF(INDEX('Required State Input – PHYS'!G$12:G$2011,$AD1601)="","",INDEX('Required State Input – PHYS'!G$12:G$2011,$AD1601)))</f>
        <v/>
      </c>
      <c r="H1601" s="100" t="str">
        <f>IF($AB1601="","",IF(INDEX('Required State Input – PHYS'!H$12:H$2011,$AD1601)="","",INDEX('Required State Input – PHYS'!H$12:H$2011,$AD1601)))</f>
        <v/>
      </c>
      <c r="I1601" s="100" t="str">
        <f>IF($AB1601="","",IF(INDEX('Required State Input – PHYS'!I$12:I$2011,$AD1601)="","",INDEX('Required State Input – PHYS'!I$12:I$2011,$AD1601)))</f>
        <v/>
      </c>
      <c r="J1601" s="102" t="str">
        <f>IF($AB1601="","",IF(INDEX('Required State Input – PHYS'!J$12:J$2011,$AD1601)="","",INDEX('Required State Input – PHYS'!J$12:J$2011,$AD1601)))</f>
        <v/>
      </c>
      <c r="K1601" s="77" t="str">
        <f>IF($AB1601="","",IF(INDEX('Required State Input – PHYS'!K$12:K$2011,$AD1601)="","",INDEX('Required State Input – PHYS'!K$12:K$2011,$AD1601)))</f>
        <v/>
      </c>
      <c r="L1601" s="78" t="str">
        <f>IF($AB1601="","",IF(INDEX('Required State Input – PHYS'!L$12:L$2011,$AD1601)="","",INDEX('Required State Input – PHYS'!L$12:L$2011,$AD1601)))</f>
        <v/>
      </c>
      <c r="M1601" s="79" t="str">
        <f>IF($AB1601="","",IF(INDEX('Required State Input – PHYS'!M$12:M$2011,$AD1601)="","",ROUND(INDEX('Required State Input – PHYS'!M$12:M$2011,$AD1601),2)))</f>
        <v/>
      </c>
      <c r="N1601" s="80" t="str">
        <f>IF($AB1601="","",IF(INDEX('Required State Input – PHYS'!N$12:N$2011,$AD1601)="","",ROUND(INDEX('Required State Input – PHYS'!N$12:N$2011,$AD1601),4)))</f>
        <v/>
      </c>
      <c r="O1601" s="77" t="str">
        <f>IF($AB1601="","",IF(INDEX('Required State Input – PHYS'!O$12:O$2011,$AD1601)="","",INDEX('Required State Input – PHYS'!O$12:O$2011,$AD1601)))</f>
        <v/>
      </c>
      <c r="P1601" s="78" t="str">
        <f>IF($AB1601="","",IF(INDEX('Required State Input – PHYS'!P$12:P$2011,$AD1601)="","",INDEX('Required State Input – PHYS'!P$12:P$2011,$AD1601)))</f>
        <v/>
      </c>
      <c r="Q1601" s="79" t="str">
        <f>IF($AB1601="","",IF(INDEX('Required State Input – PHYS'!Q$12:Q$2011,$AD1601)="","",ROUND(INDEX('Required State Input – PHYS'!Q$12:Q$2011,$AD1601),2)))</f>
        <v/>
      </c>
      <c r="R1601" s="82" t="str">
        <f>IF($AB1601="","",IF(INDEX('Required State Input – PHYS'!R$12:R$2011,$AD1601)="","",INDEX('Required State Input – PHYS'!R$12:R$2011,$AD1601)))</f>
        <v/>
      </c>
      <c r="S1601" s="77" t="str">
        <f>IF($AB1601="","",IF(INDEX('Required State Input – PHYS'!S$12:S$2011,$AD1601)="","",INDEX('Required State Input – PHYS'!S$12:S$2011,$AD1601)))</f>
        <v/>
      </c>
      <c r="T1601" s="78" t="str">
        <f>IF($AB1601="","",IF(INDEX('Required State Input – PHYS'!T$12:T$2011,$AD1601)="","",INDEX('Required State Input – PHYS'!T$12:T$2011,$AD1601)))</f>
        <v/>
      </c>
      <c r="U1601" s="89" t="str">
        <f>IF($AB1601="","",IF(INDEX('Required State Input – PHYS'!U$12:U$2011,$AD1601)="","",ROUND(INDEX('Required State Input – PHYS'!U$12:U$2011,$AD1601),2)))</f>
        <v/>
      </c>
      <c r="V1601" s="107" t="str">
        <f>IF($AB1601="","",IF(INDEX('Required State Input – PHYS'!V$12:V$2011,$AD1601)="","",ROUND(INDEX('Required State Input – PHYS'!V$12:V$2011,$AD1601),2)))</f>
        <v/>
      </c>
      <c r="W1601" s="108" t="str">
        <f t="shared" si="72"/>
        <v/>
      </c>
      <c r="AB1601" s="42" t="str">
        <f t="shared" si="73"/>
        <v/>
      </c>
      <c r="AC1601" s="42" t="str">
        <f t="shared" si="74"/>
        <v/>
      </c>
      <c r="AD1601" s="42" t="str">
        <f>IF(AB1601="","",MATCH(AC1601,'Required State Input – PHYS'!$AK$12:$AK$2011,FALSE))</f>
        <v/>
      </c>
    </row>
    <row r="1602" spans="1:30" x14ac:dyDescent="0.25">
      <c r="A1602" s="110" t="s">
        <v>202</v>
      </c>
      <c r="B1602" s="99" t="str">
        <f>IF($AB1602="","",IF(INDEX('Required State Input – PHYS'!B$12:B$2011,$AD1602)="","",INDEX('Required State Input – PHYS'!B$12:B$2011,$AD1602)))</f>
        <v/>
      </c>
      <c r="C1602" s="67" t="str">
        <f>IF($AB1602="","",IF(INDEX('Required State Input – PHYS'!C$12:C$2011,$AD1602)="","",INDEX('Required State Input – PHYS'!C$12:C$2011,$AD1602)))</f>
        <v/>
      </c>
      <c r="D1602" s="100" t="str">
        <f>IF($AB1602="","",IF(INDEX('Required State Input – PHYS'!D$12:D$2011,$AD1602)="","",INDEX('Required State Input – PHYS'!D$12:D$2011,$AD1602)))</f>
        <v/>
      </c>
      <c r="E1602" s="101" t="str">
        <f>IF($AB1602="","",IF(INDEX('Required State Input – PHYS'!E$12:E$2011,$AD1602)="","",INDEX('Required State Input – PHYS'!E$12:E$2011,$AD1602)))</f>
        <v/>
      </c>
      <c r="F1602" s="99" t="str">
        <f>IF($AB1602="","",IF(INDEX('Required State Input – PHYS'!F$12:F$2011,$AD1602)="","",INDEX('Required State Input – PHYS'!F$12:F$2011,$AD1602)))</f>
        <v/>
      </c>
      <c r="G1602" s="100" t="str">
        <f>IF($AB1602="","",IF(INDEX('Required State Input – PHYS'!G$12:G$2011,$AD1602)="","",INDEX('Required State Input – PHYS'!G$12:G$2011,$AD1602)))</f>
        <v/>
      </c>
      <c r="H1602" s="100" t="str">
        <f>IF($AB1602="","",IF(INDEX('Required State Input – PHYS'!H$12:H$2011,$AD1602)="","",INDEX('Required State Input – PHYS'!H$12:H$2011,$AD1602)))</f>
        <v/>
      </c>
      <c r="I1602" s="100" t="str">
        <f>IF($AB1602="","",IF(INDEX('Required State Input – PHYS'!I$12:I$2011,$AD1602)="","",INDEX('Required State Input – PHYS'!I$12:I$2011,$AD1602)))</f>
        <v/>
      </c>
      <c r="J1602" s="102" t="str">
        <f>IF($AB1602="","",IF(INDEX('Required State Input – PHYS'!J$12:J$2011,$AD1602)="","",INDEX('Required State Input – PHYS'!J$12:J$2011,$AD1602)))</f>
        <v/>
      </c>
      <c r="K1602" s="77" t="str">
        <f>IF($AB1602="","",IF(INDEX('Required State Input – PHYS'!K$12:K$2011,$AD1602)="","",INDEX('Required State Input – PHYS'!K$12:K$2011,$AD1602)))</f>
        <v/>
      </c>
      <c r="L1602" s="78" t="str">
        <f>IF($AB1602="","",IF(INDEX('Required State Input – PHYS'!L$12:L$2011,$AD1602)="","",INDEX('Required State Input – PHYS'!L$12:L$2011,$AD1602)))</f>
        <v/>
      </c>
      <c r="M1602" s="79" t="str">
        <f>IF($AB1602="","",IF(INDEX('Required State Input – PHYS'!M$12:M$2011,$AD1602)="","",ROUND(INDEX('Required State Input – PHYS'!M$12:M$2011,$AD1602),2)))</f>
        <v/>
      </c>
      <c r="N1602" s="80" t="str">
        <f>IF($AB1602="","",IF(INDEX('Required State Input – PHYS'!N$12:N$2011,$AD1602)="","",ROUND(INDEX('Required State Input – PHYS'!N$12:N$2011,$AD1602),4)))</f>
        <v/>
      </c>
      <c r="O1602" s="77" t="str">
        <f>IF($AB1602="","",IF(INDEX('Required State Input – PHYS'!O$12:O$2011,$AD1602)="","",INDEX('Required State Input – PHYS'!O$12:O$2011,$AD1602)))</f>
        <v/>
      </c>
      <c r="P1602" s="78" t="str">
        <f>IF($AB1602="","",IF(INDEX('Required State Input – PHYS'!P$12:P$2011,$AD1602)="","",INDEX('Required State Input – PHYS'!P$12:P$2011,$AD1602)))</f>
        <v/>
      </c>
      <c r="Q1602" s="79" t="str">
        <f>IF($AB1602="","",IF(INDEX('Required State Input – PHYS'!Q$12:Q$2011,$AD1602)="","",ROUND(INDEX('Required State Input – PHYS'!Q$12:Q$2011,$AD1602),2)))</f>
        <v/>
      </c>
      <c r="R1602" s="82" t="str">
        <f>IF($AB1602="","",IF(INDEX('Required State Input – PHYS'!R$12:R$2011,$AD1602)="","",INDEX('Required State Input – PHYS'!R$12:R$2011,$AD1602)))</f>
        <v/>
      </c>
      <c r="S1602" s="77" t="str">
        <f>IF($AB1602="","",IF(INDEX('Required State Input – PHYS'!S$12:S$2011,$AD1602)="","",INDEX('Required State Input – PHYS'!S$12:S$2011,$AD1602)))</f>
        <v/>
      </c>
      <c r="T1602" s="78" t="str">
        <f>IF($AB1602="","",IF(INDEX('Required State Input – PHYS'!T$12:T$2011,$AD1602)="","",INDEX('Required State Input – PHYS'!T$12:T$2011,$AD1602)))</f>
        <v/>
      </c>
      <c r="U1602" s="89" t="str">
        <f>IF($AB1602="","",IF(INDEX('Required State Input – PHYS'!U$12:U$2011,$AD1602)="","",ROUND(INDEX('Required State Input – PHYS'!U$12:U$2011,$AD1602),2)))</f>
        <v/>
      </c>
      <c r="V1602" s="107" t="str">
        <f>IF($AB1602="","",IF(INDEX('Required State Input – PHYS'!V$12:V$2011,$AD1602)="","",ROUND(INDEX('Required State Input – PHYS'!V$12:V$2011,$AD1602),2)))</f>
        <v/>
      </c>
      <c r="W1602" s="108" t="str">
        <f t="shared" si="72"/>
        <v/>
      </c>
      <c r="AB1602" s="42" t="str">
        <f t="shared" si="73"/>
        <v/>
      </c>
      <c r="AC1602" s="42" t="str">
        <f t="shared" si="74"/>
        <v/>
      </c>
      <c r="AD1602" s="42" t="str">
        <f>IF(AB1602="","",MATCH(AC1602,'Required State Input – PHYS'!$AK$12:$AK$2011,FALSE))</f>
        <v/>
      </c>
    </row>
    <row r="1603" spans="1:30" x14ac:dyDescent="0.25">
      <c r="A1603" s="110" t="s">
        <v>202</v>
      </c>
      <c r="B1603" s="99" t="str">
        <f>IF($AB1603="","",IF(INDEX('Required State Input – PHYS'!B$12:B$2011,$AD1603)="","",INDEX('Required State Input – PHYS'!B$12:B$2011,$AD1603)))</f>
        <v/>
      </c>
      <c r="C1603" s="67" t="str">
        <f>IF($AB1603="","",IF(INDEX('Required State Input – PHYS'!C$12:C$2011,$AD1603)="","",INDEX('Required State Input – PHYS'!C$12:C$2011,$AD1603)))</f>
        <v/>
      </c>
      <c r="D1603" s="100" t="str">
        <f>IF($AB1603="","",IF(INDEX('Required State Input – PHYS'!D$12:D$2011,$AD1603)="","",INDEX('Required State Input – PHYS'!D$12:D$2011,$AD1603)))</f>
        <v/>
      </c>
      <c r="E1603" s="101" t="str">
        <f>IF($AB1603="","",IF(INDEX('Required State Input – PHYS'!E$12:E$2011,$AD1603)="","",INDEX('Required State Input – PHYS'!E$12:E$2011,$AD1603)))</f>
        <v/>
      </c>
      <c r="F1603" s="99" t="str">
        <f>IF($AB1603="","",IF(INDEX('Required State Input – PHYS'!F$12:F$2011,$AD1603)="","",INDEX('Required State Input – PHYS'!F$12:F$2011,$AD1603)))</f>
        <v/>
      </c>
      <c r="G1603" s="100" t="str">
        <f>IF($AB1603="","",IF(INDEX('Required State Input – PHYS'!G$12:G$2011,$AD1603)="","",INDEX('Required State Input – PHYS'!G$12:G$2011,$AD1603)))</f>
        <v/>
      </c>
      <c r="H1603" s="100" t="str">
        <f>IF($AB1603="","",IF(INDEX('Required State Input – PHYS'!H$12:H$2011,$AD1603)="","",INDEX('Required State Input – PHYS'!H$12:H$2011,$AD1603)))</f>
        <v/>
      </c>
      <c r="I1603" s="100" t="str">
        <f>IF($AB1603="","",IF(INDEX('Required State Input – PHYS'!I$12:I$2011,$AD1603)="","",INDEX('Required State Input – PHYS'!I$12:I$2011,$AD1603)))</f>
        <v/>
      </c>
      <c r="J1603" s="102" t="str">
        <f>IF($AB1603="","",IF(INDEX('Required State Input – PHYS'!J$12:J$2011,$AD1603)="","",INDEX('Required State Input – PHYS'!J$12:J$2011,$AD1603)))</f>
        <v/>
      </c>
      <c r="K1603" s="77" t="str">
        <f>IF($AB1603="","",IF(INDEX('Required State Input – PHYS'!K$12:K$2011,$AD1603)="","",INDEX('Required State Input – PHYS'!K$12:K$2011,$AD1603)))</f>
        <v/>
      </c>
      <c r="L1603" s="78" t="str">
        <f>IF($AB1603="","",IF(INDEX('Required State Input – PHYS'!L$12:L$2011,$AD1603)="","",INDEX('Required State Input – PHYS'!L$12:L$2011,$AD1603)))</f>
        <v/>
      </c>
      <c r="M1603" s="79" t="str">
        <f>IF($AB1603="","",IF(INDEX('Required State Input – PHYS'!M$12:M$2011,$AD1603)="","",ROUND(INDEX('Required State Input – PHYS'!M$12:M$2011,$AD1603),2)))</f>
        <v/>
      </c>
      <c r="N1603" s="80" t="str">
        <f>IF($AB1603="","",IF(INDEX('Required State Input – PHYS'!N$12:N$2011,$AD1603)="","",ROUND(INDEX('Required State Input – PHYS'!N$12:N$2011,$AD1603),4)))</f>
        <v/>
      </c>
      <c r="O1603" s="77" t="str">
        <f>IF($AB1603="","",IF(INDEX('Required State Input – PHYS'!O$12:O$2011,$AD1603)="","",INDEX('Required State Input – PHYS'!O$12:O$2011,$AD1603)))</f>
        <v/>
      </c>
      <c r="P1603" s="78" t="str">
        <f>IF($AB1603="","",IF(INDEX('Required State Input – PHYS'!P$12:P$2011,$AD1603)="","",INDEX('Required State Input – PHYS'!P$12:P$2011,$AD1603)))</f>
        <v/>
      </c>
      <c r="Q1603" s="79" t="str">
        <f>IF($AB1603="","",IF(INDEX('Required State Input – PHYS'!Q$12:Q$2011,$AD1603)="","",ROUND(INDEX('Required State Input – PHYS'!Q$12:Q$2011,$AD1603),2)))</f>
        <v/>
      </c>
      <c r="R1603" s="82" t="str">
        <f>IF($AB1603="","",IF(INDEX('Required State Input – PHYS'!R$12:R$2011,$AD1603)="","",INDEX('Required State Input – PHYS'!R$12:R$2011,$AD1603)))</f>
        <v/>
      </c>
      <c r="S1603" s="77" t="str">
        <f>IF($AB1603="","",IF(INDEX('Required State Input – PHYS'!S$12:S$2011,$AD1603)="","",INDEX('Required State Input – PHYS'!S$12:S$2011,$AD1603)))</f>
        <v/>
      </c>
      <c r="T1603" s="78" t="str">
        <f>IF($AB1603="","",IF(INDEX('Required State Input – PHYS'!T$12:T$2011,$AD1603)="","",INDEX('Required State Input – PHYS'!T$12:T$2011,$AD1603)))</f>
        <v/>
      </c>
      <c r="U1603" s="89" t="str">
        <f>IF($AB1603="","",IF(INDEX('Required State Input – PHYS'!U$12:U$2011,$AD1603)="","",ROUND(INDEX('Required State Input – PHYS'!U$12:U$2011,$AD1603),2)))</f>
        <v/>
      </c>
      <c r="V1603" s="107" t="str">
        <f>IF($AB1603="","",IF(INDEX('Required State Input – PHYS'!V$12:V$2011,$AD1603)="","",ROUND(INDEX('Required State Input – PHYS'!V$12:V$2011,$AD1603),2)))</f>
        <v/>
      </c>
      <c r="W1603" s="108" t="str">
        <f t="shared" si="72"/>
        <v/>
      </c>
      <c r="AB1603" s="42" t="str">
        <f t="shared" si="73"/>
        <v/>
      </c>
      <c r="AC1603" s="42" t="str">
        <f t="shared" si="74"/>
        <v/>
      </c>
      <c r="AD1603" s="42" t="str">
        <f>IF(AB1603="","",MATCH(AC1603,'Required State Input – PHYS'!$AK$12:$AK$2011,FALSE))</f>
        <v/>
      </c>
    </row>
    <row r="1604" spans="1:30" x14ac:dyDescent="0.25">
      <c r="A1604" s="110" t="s">
        <v>202</v>
      </c>
      <c r="B1604" s="99" t="str">
        <f>IF($AB1604="","",IF(INDEX('Required State Input – PHYS'!B$12:B$2011,$AD1604)="","",INDEX('Required State Input – PHYS'!B$12:B$2011,$AD1604)))</f>
        <v/>
      </c>
      <c r="C1604" s="67" t="str">
        <f>IF($AB1604="","",IF(INDEX('Required State Input – PHYS'!C$12:C$2011,$AD1604)="","",INDEX('Required State Input – PHYS'!C$12:C$2011,$AD1604)))</f>
        <v/>
      </c>
      <c r="D1604" s="100" t="str">
        <f>IF($AB1604="","",IF(INDEX('Required State Input – PHYS'!D$12:D$2011,$AD1604)="","",INDEX('Required State Input – PHYS'!D$12:D$2011,$AD1604)))</f>
        <v/>
      </c>
      <c r="E1604" s="101" t="str">
        <f>IF($AB1604="","",IF(INDEX('Required State Input – PHYS'!E$12:E$2011,$AD1604)="","",INDEX('Required State Input – PHYS'!E$12:E$2011,$AD1604)))</f>
        <v/>
      </c>
      <c r="F1604" s="99" t="str">
        <f>IF($AB1604="","",IF(INDEX('Required State Input – PHYS'!F$12:F$2011,$AD1604)="","",INDEX('Required State Input – PHYS'!F$12:F$2011,$AD1604)))</f>
        <v/>
      </c>
      <c r="G1604" s="100" t="str">
        <f>IF($AB1604="","",IF(INDEX('Required State Input – PHYS'!G$12:G$2011,$AD1604)="","",INDEX('Required State Input – PHYS'!G$12:G$2011,$AD1604)))</f>
        <v/>
      </c>
      <c r="H1604" s="100" t="str">
        <f>IF($AB1604="","",IF(INDEX('Required State Input – PHYS'!H$12:H$2011,$AD1604)="","",INDEX('Required State Input – PHYS'!H$12:H$2011,$AD1604)))</f>
        <v/>
      </c>
      <c r="I1604" s="100" t="str">
        <f>IF($AB1604="","",IF(INDEX('Required State Input – PHYS'!I$12:I$2011,$AD1604)="","",INDEX('Required State Input – PHYS'!I$12:I$2011,$AD1604)))</f>
        <v/>
      </c>
      <c r="J1604" s="102" t="str">
        <f>IF($AB1604="","",IF(INDEX('Required State Input – PHYS'!J$12:J$2011,$AD1604)="","",INDEX('Required State Input – PHYS'!J$12:J$2011,$AD1604)))</f>
        <v/>
      </c>
      <c r="K1604" s="77" t="str">
        <f>IF($AB1604="","",IF(INDEX('Required State Input – PHYS'!K$12:K$2011,$AD1604)="","",INDEX('Required State Input – PHYS'!K$12:K$2011,$AD1604)))</f>
        <v/>
      </c>
      <c r="L1604" s="78" t="str">
        <f>IF($AB1604="","",IF(INDEX('Required State Input – PHYS'!L$12:L$2011,$AD1604)="","",INDEX('Required State Input – PHYS'!L$12:L$2011,$AD1604)))</f>
        <v/>
      </c>
      <c r="M1604" s="79" t="str">
        <f>IF($AB1604="","",IF(INDEX('Required State Input – PHYS'!M$12:M$2011,$AD1604)="","",ROUND(INDEX('Required State Input – PHYS'!M$12:M$2011,$AD1604),2)))</f>
        <v/>
      </c>
      <c r="N1604" s="80" t="str">
        <f>IF($AB1604="","",IF(INDEX('Required State Input – PHYS'!N$12:N$2011,$AD1604)="","",ROUND(INDEX('Required State Input – PHYS'!N$12:N$2011,$AD1604),4)))</f>
        <v/>
      </c>
      <c r="O1604" s="77" t="str">
        <f>IF($AB1604="","",IF(INDEX('Required State Input – PHYS'!O$12:O$2011,$AD1604)="","",INDEX('Required State Input – PHYS'!O$12:O$2011,$AD1604)))</f>
        <v/>
      </c>
      <c r="P1604" s="78" t="str">
        <f>IF($AB1604="","",IF(INDEX('Required State Input – PHYS'!P$12:P$2011,$AD1604)="","",INDEX('Required State Input – PHYS'!P$12:P$2011,$AD1604)))</f>
        <v/>
      </c>
      <c r="Q1604" s="79" t="str">
        <f>IF($AB1604="","",IF(INDEX('Required State Input – PHYS'!Q$12:Q$2011,$AD1604)="","",ROUND(INDEX('Required State Input – PHYS'!Q$12:Q$2011,$AD1604),2)))</f>
        <v/>
      </c>
      <c r="R1604" s="82" t="str">
        <f>IF($AB1604="","",IF(INDEX('Required State Input – PHYS'!R$12:R$2011,$AD1604)="","",INDEX('Required State Input – PHYS'!R$12:R$2011,$AD1604)))</f>
        <v/>
      </c>
      <c r="S1604" s="77" t="str">
        <f>IF($AB1604="","",IF(INDEX('Required State Input – PHYS'!S$12:S$2011,$AD1604)="","",INDEX('Required State Input – PHYS'!S$12:S$2011,$AD1604)))</f>
        <v/>
      </c>
      <c r="T1604" s="78" t="str">
        <f>IF($AB1604="","",IF(INDEX('Required State Input – PHYS'!T$12:T$2011,$AD1604)="","",INDEX('Required State Input – PHYS'!T$12:T$2011,$AD1604)))</f>
        <v/>
      </c>
      <c r="U1604" s="89" t="str">
        <f>IF($AB1604="","",IF(INDEX('Required State Input – PHYS'!U$12:U$2011,$AD1604)="","",ROUND(INDEX('Required State Input – PHYS'!U$12:U$2011,$AD1604),2)))</f>
        <v/>
      </c>
      <c r="V1604" s="107" t="str">
        <f>IF($AB1604="","",IF(INDEX('Required State Input – PHYS'!V$12:V$2011,$AD1604)="","",ROUND(INDEX('Required State Input – PHYS'!V$12:V$2011,$AD1604),2)))</f>
        <v/>
      </c>
      <c r="W1604" s="108" t="str">
        <f t="shared" si="72"/>
        <v/>
      </c>
      <c r="AB1604" s="42" t="str">
        <f t="shared" si="73"/>
        <v/>
      </c>
      <c r="AC1604" s="42" t="str">
        <f t="shared" si="74"/>
        <v/>
      </c>
      <c r="AD1604" s="42" t="str">
        <f>IF(AB1604="","",MATCH(AC1604,'Required State Input – PHYS'!$AK$12:$AK$2011,FALSE))</f>
        <v/>
      </c>
    </row>
    <row r="1605" spans="1:30" x14ac:dyDescent="0.25">
      <c r="A1605" s="110" t="s">
        <v>202</v>
      </c>
      <c r="B1605" s="99" t="str">
        <f>IF($AB1605="","",IF(INDEX('Required State Input – PHYS'!B$12:B$2011,$AD1605)="","",INDEX('Required State Input – PHYS'!B$12:B$2011,$AD1605)))</f>
        <v/>
      </c>
      <c r="C1605" s="67" t="str">
        <f>IF($AB1605="","",IF(INDEX('Required State Input – PHYS'!C$12:C$2011,$AD1605)="","",INDEX('Required State Input – PHYS'!C$12:C$2011,$AD1605)))</f>
        <v/>
      </c>
      <c r="D1605" s="100" t="str">
        <f>IF($AB1605="","",IF(INDEX('Required State Input – PHYS'!D$12:D$2011,$AD1605)="","",INDEX('Required State Input – PHYS'!D$12:D$2011,$AD1605)))</f>
        <v/>
      </c>
      <c r="E1605" s="101" t="str">
        <f>IF($AB1605="","",IF(INDEX('Required State Input – PHYS'!E$12:E$2011,$AD1605)="","",INDEX('Required State Input – PHYS'!E$12:E$2011,$AD1605)))</f>
        <v/>
      </c>
      <c r="F1605" s="99" t="str">
        <f>IF($AB1605="","",IF(INDEX('Required State Input – PHYS'!F$12:F$2011,$AD1605)="","",INDEX('Required State Input – PHYS'!F$12:F$2011,$AD1605)))</f>
        <v/>
      </c>
      <c r="G1605" s="100" t="str">
        <f>IF($AB1605="","",IF(INDEX('Required State Input – PHYS'!G$12:G$2011,$AD1605)="","",INDEX('Required State Input – PHYS'!G$12:G$2011,$AD1605)))</f>
        <v/>
      </c>
      <c r="H1605" s="100" t="str">
        <f>IF($AB1605="","",IF(INDEX('Required State Input – PHYS'!H$12:H$2011,$AD1605)="","",INDEX('Required State Input – PHYS'!H$12:H$2011,$AD1605)))</f>
        <v/>
      </c>
      <c r="I1605" s="100" t="str">
        <f>IF($AB1605="","",IF(INDEX('Required State Input – PHYS'!I$12:I$2011,$AD1605)="","",INDEX('Required State Input – PHYS'!I$12:I$2011,$AD1605)))</f>
        <v/>
      </c>
      <c r="J1605" s="102" t="str">
        <f>IF($AB1605="","",IF(INDEX('Required State Input – PHYS'!J$12:J$2011,$AD1605)="","",INDEX('Required State Input – PHYS'!J$12:J$2011,$AD1605)))</f>
        <v/>
      </c>
      <c r="K1605" s="77" t="str">
        <f>IF($AB1605="","",IF(INDEX('Required State Input – PHYS'!K$12:K$2011,$AD1605)="","",INDEX('Required State Input – PHYS'!K$12:K$2011,$AD1605)))</f>
        <v/>
      </c>
      <c r="L1605" s="78" t="str">
        <f>IF($AB1605="","",IF(INDEX('Required State Input – PHYS'!L$12:L$2011,$AD1605)="","",INDEX('Required State Input – PHYS'!L$12:L$2011,$AD1605)))</f>
        <v/>
      </c>
      <c r="M1605" s="79" t="str">
        <f>IF($AB1605="","",IF(INDEX('Required State Input – PHYS'!M$12:M$2011,$AD1605)="","",ROUND(INDEX('Required State Input – PHYS'!M$12:M$2011,$AD1605),2)))</f>
        <v/>
      </c>
      <c r="N1605" s="80" t="str">
        <f>IF($AB1605="","",IF(INDEX('Required State Input – PHYS'!N$12:N$2011,$AD1605)="","",ROUND(INDEX('Required State Input – PHYS'!N$12:N$2011,$AD1605),4)))</f>
        <v/>
      </c>
      <c r="O1605" s="77" t="str">
        <f>IF($AB1605="","",IF(INDEX('Required State Input – PHYS'!O$12:O$2011,$AD1605)="","",INDEX('Required State Input – PHYS'!O$12:O$2011,$AD1605)))</f>
        <v/>
      </c>
      <c r="P1605" s="78" t="str">
        <f>IF($AB1605="","",IF(INDEX('Required State Input – PHYS'!P$12:P$2011,$AD1605)="","",INDEX('Required State Input – PHYS'!P$12:P$2011,$AD1605)))</f>
        <v/>
      </c>
      <c r="Q1605" s="79" t="str">
        <f>IF($AB1605="","",IF(INDEX('Required State Input – PHYS'!Q$12:Q$2011,$AD1605)="","",ROUND(INDEX('Required State Input – PHYS'!Q$12:Q$2011,$AD1605),2)))</f>
        <v/>
      </c>
      <c r="R1605" s="82" t="str">
        <f>IF($AB1605="","",IF(INDEX('Required State Input – PHYS'!R$12:R$2011,$AD1605)="","",INDEX('Required State Input – PHYS'!R$12:R$2011,$AD1605)))</f>
        <v/>
      </c>
      <c r="S1605" s="77" t="str">
        <f>IF($AB1605="","",IF(INDEX('Required State Input – PHYS'!S$12:S$2011,$AD1605)="","",INDEX('Required State Input – PHYS'!S$12:S$2011,$AD1605)))</f>
        <v/>
      </c>
      <c r="T1605" s="78" t="str">
        <f>IF($AB1605="","",IF(INDEX('Required State Input – PHYS'!T$12:T$2011,$AD1605)="","",INDEX('Required State Input – PHYS'!T$12:T$2011,$AD1605)))</f>
        <v/>
      </c>
      <c r="U1605" s="89" t="str">
        <f>IF($AB1605="","",IF(INDEX('Required State Input – PHYS'!U$12:U$2011,$AD1605)="","",ROUND(INDEX('Required State Input – PHYS'!U$12:U$2011,$AD1605),2)))</f>
        <v/>
      </c>
      <c r="V1605" s="107" t="str">
        <f>IF($AB1605="","",IF(INDEX('Required State Input – PHYS'!V$12:V$2011,$AD1605)="","",ROUND(INDEX('Required State Input – PHYS'!V$12:V$2011,$AD1605),2)))</f>
        <v/>
      </c>
      <c r="W1605" s="108" t="str">
        <f t="shared" si="72"/>
        <v/>
      </c>
      <c r="AB1605" s="42" t="str">
        <f t="shared" si="73"/>
        <v/>
      </c>
      <c r="AC1605" s="42" t="str">
        <f t="shared" si="74"/>
        <v/>
      </c>
      <c r="AD1605" s="42" t="str">
        <f>IF(AB1605="","",MATCH(AC1605,'Required State Input – PHYS'!$AK$12:$AK$2011,FALSE))</f>
        <v/>
      </c>
    </row>
    <row r="1606" spans="1:30" x14ac:dyDescent="0.25">
      <c r="A1606" s="110" t="s">
        <v>202</v>
      </c>
      <c r="B1606" s="99" t="str">
        <f>IF($AB1606="","",IF(INDEX('Required State Input – PHYS'!B$12:B$2011,$AD1606)="","",INDEX('Required State Input – PHYS'!B$12:B$2011,$AD1606)))</f>
        <v/>
      </c>
      <c r="C1606" s="67" t="str">
        <f>IF($AB1606="","",IF(INDEX('Required State Input – PHYS'!C$12:C$2011,$AD1606)="","",INDEX('Required State Input – PHYS'!C$12:C$2011,$AD1606)))</f>
        <v/>
      </c>
      <c r="D1606" s="100" t="str">
        <f>IF($AB1606="","",IF(INDEX('Required State Input – PHYS'!D$12:D$2011,$AD1606)="","",INDEX('Required State Input – PHYS'!D$12:D$2011,$AD1606)))</f>
        <v/>
      </c>
      <c r="E1606" s="101" t="str">
        <f>IF($AB1606="","",IF(INDEX('Required State Input – PHYS'!E$12:E$2011,$AD1606)="","",INDEX('Required State Input – PHYS'!E$12:E$2011,$AD1606)))</f>
        <v/>
      </c>
      <c r="F1606" s="99" t="str">
        <f>IF($AB1606="","",IF(INDEX('Required State Input – PHYS'!F$12:F$2011,$AD1606)="","",INDEX('Required State Input – PHYS'!F$12:F$2011,$AD1606)))</f>
        <v/>
      </c>
      <c r="G1606" s="100" t="str">
        <f>IF($AB1606="","",IF(INDEX('Required State Input – PHYS'!G$12:G$2011,$AD1606)="","",INDEX('Required State Input – PHYS'!G$12:G$2011,$AD1606)))</f>
        <v/>
      </c>
      <c r="H1606" s="100" t="str">
        <f>IF($AB1606="","",IF(INDEX('Required State Input – PHYS'!H$12:H$2011,$AD1606)="","",INDEX('Required State Input – PHYS'!H$12:H$2011,$AD1606)))</f>
        <v/>
      </c>
      <c r="I1606" s="100" t="str">
        <f>IF($AB1606="","",IF(INDEX('Required State Input – PHYS'!I$12:I$2011,$AD1606)="","",INDEX('Required State Input – PHYS'!I$12:I$2011,$AD1606)))</f>
        <v/>
      </c>
      <c r="J1606" s="102" t="str">
        <f>IF($AB1606="","",IF(INDEX('Required State Input – PHYS'!J$12:J$2011,$AD1606)="","",INDEX('Required State Input – PHYS'!J$12:J$2011,$AD1606)))</f>
        <v/>
      </c>
      <c r="K1606" s="77" t="str">
        <f>IF($AB1606="","",IF(INDEX('Required State Input – PHYS'!K$12:K$2011,$AD1606)="","",INDEX('Required State Input – PHYS'!K$12:K$2011,$AD1606)))</f>
        <v/>
      </c>
      <c r="L1606" s="78" t="str">
        <f>IF($AB1606="","",IF(INDEX('Required State Input – PHYS'!L$12:L$2011,$AD1606)="","",INDEX('Required State Input – PHYS'!L$12:L$2011,$AD1606)))</f>
        <v/>
      </c>
      <c r="M1606" s="79" t="str">
        <f>IF($AB1606="","",IF(INDEX('Required State Input – PHYS'!M$12:M$2011,$AD1606)="","",ROUND(INDEX('Required State Input – PHYS'!M$12:M$2011,$AD1606),2)))</f>
        <v/>
      </c>
      <c r="N1606" s="80" t="str">
        <f>IF($AB1606="","",IF(INDEX('Required State Input – PHYS'!N$12:N$2011,$AD1606)="","",ROUND(INDEX('Required State Input – PHYS'!N$12:N$2011,$AD1606),4)))</f>
        <v/>
      </c>
      <c r="O1606" s="77" t="str">
        <f>IF($AB1606="","",IF(INDEX('Required State Input – PHYS'!O$12:O$2011,$AD1606)="","",INDEX('Required State Input – PHYS'!O$12:O$2011,$AD1606)))</f>
        <v/>
      </c>
      <c r="P1606" s="78" t="str">
        <f>IF($AB1606="","",IF(INDEX('Required State Input – PHYS'!P$12:P$2011,$AD1606)="","",INDEX('Required State Input – PHYS'!P$12:P$2011,$AD1606)))</f>
        <v/>
      </c>
      <c r="Q1606" s="79" t="str">
        <f>IF($AB1606="","",IF(INDEX('Required State Input – PHYS'!Q$12:Q$2011,$AD1606)="","",ROUND(INDEX('Required State Input – PHYS'!Q$12:Q$2011,$AD1606),2)))</f>
        <v/>
      </c>
      <c r="R1606" s="82" t="str">
        <f>IF($AB1606="","",IF(INDEX('Required State Input – PHYS'!R$12:R$2011,$AD1606)="","",INDEX('Required State Input – PHYS'!R$12:R$2011,$AD1606)))</f>
        <v/>
      </c>
      <c r="S1606" s="77" t="str">
        <f>IF($AB1606="","",IF(INDEX('Required State Input – PHYS'!S$12:S$2011,$AD1606)="","",INDEX('Required State Input – PHYS'!S$12:S$2011,$AD1606)))</f>
        <v/>
      </c>
      <c r="T1606" s="78" t="str">
        <f>IF($AB1606="","",IF(INDEX('Required State Input – PHYS'!T$12:T$2011,$AD1606)="","",INDEX('Required State Input – PHYS'!T$12:T$2011,$AD1606)))</f>
        <v/>
      </c>
      <c r="U1606" s="89" t="str">
        <f>IF($AB1606="","",IF(INDEX('Required State Input – PHYS'!U$12:U$2011,$AD1606)="","",ROUND(INDEX('Required State Input – PHYS'!U$12:U$2011,$AD1606),2)))</f>
        <v/>
      </c>
      <c r="V1606" s="107" t="str">
        <f>IF($AB1606="","",IF(INDEX('Required State Input – PHYS'!V$12:V$2011,$AD1606)="","",ROUND(INDEX('Required State Input – PHYS'!V$12:V$2011,$AD1606),2)))</f>
        <v/>
      </c>
      <c r="W1606" s="108" t="str">
        <f t="shared" si="72"/>
        <v/>
      </c>
      <c r="AB1606" s="42" t="str">
        <f t="shared" si="73"/>
        <v/>
      </c>
      <c r="AC1606" s="42" t="str">
        <f t="shared" si="74"/>
        <v/>
      </c>
      <c r="AD1606" s="42" t="str">
        <f>IF(AB1606="","",MATCH(AC1606,'Required State Input – PHYS'!$AK$12:$AK$2011,FALSE))</f>
        <v/>
      </c>
    </row>
    <row r="1607" spans="1:30" x14ac:dyDescent="0.25">
      <c r="A1607" s="110" t="s">
        <v>202</v>
      </c>
      <c r="B1607" s="99" t="str">
        <f>IF($AB1607="","",IF(INDEX('Required State Input – PHYS'!B$12:B$2011,$AD1607)="","",INDEX('Required State Input – PHYS'!B$12:B$2011,$AD1607)))</f>
        <v/>
      </c>
      <c r="C1607" s="67" t="str">
        <f>IF($AB1607="","",IF(INDEX('Required State Input – PHYS'!C$12:C$2011,$AD1607)="","",INDEX('Required State Input – PHYS'!C$12:C$2011,$AD1607)))</f>
        <v/>
      </c>
      <c r="D1607" s="100" t="str">
        <f>IF($AB1607="","",IF(INDEX('Required State Input – PHYS'!D$12:D$2011,$AD1607)="","",INDEX('Required State Input – PHYS'!D$12:D$2011,$AD1607)))</f>
        <v/>
      </c>
      <c r="E1607" s="101" t="str">
        <f>IF($AB1607="","",IF(INDEX('Required State Input – PHYS'!E$12:E$2011,$AD1607)="","",INDEX('Required State Input – PHYS'!E$12:E$2011,$AD1607)))</f>
        <v/>
      </c>
      <c r="F1607" s="99" t="str">
        <f>IF($AB1607="","",IF(INDEX('Required State Input – PHYS'!F$12:F$2011,$AD1607)="","",INDEX('Required State Input – PHYS'!F$12:F$2011,$AD1607)))</f>
        <v/>
      </c>
      <c r="G1607" s="100" t="str">
        <f>IF($AB1607="","",IF(INDEX('Required State Input – PHYS'!G$12:G$2011,$AD1607)="","",INDEX('Required State Input – PHYS'!G$12:G$2011,$AD1607)))</f>
        <v/>
      </c>
      <c r="H1607" s="100" t="str">
        <f>IF($AB1607="","",IF(INDEX('Required State Input – PHYS'!H$12:H$2011,$AD1607)="","",INDEX('Required State Input – PHYS'!H$12:H$2011,$AD1607)))</f>
        <v/>
      </c>
      <c r="I1607" s="100" t="str">
        <f>IF($AB1607="","",IF(INDEX('Required State Input – PHYS'!I$12:I$2011,$AD1607)="","",INDEX('Required State Input – PHYS'!I$12:I$2011,$AD1607)))</f>
        <v/>
      </c>
      <c r="J1607" s="102" t="str">
        <f>IF($AB1607="","",IF(INDEX('Required State Input – PHYS'!J$12:J$2011,$AD1607)="","",INDEX('Required State Input – PHYS'!J$12:J$2011,$AD1607)))</f>
        <v/>
      </c>
      <c r="K1607" s="77" t="str">
        <f>IF($AB1607="","",IF(INDEX('Required State Input – PHYS'!K$12:K$2011,$AD1607)="","",INDEX('Required State Input – PHYS'!K$12:K$2011,$AD1607)))</f>
        <v/>
      </c>
      <c r="L1607" s="78" t="str">
        <f>IF($AB1607="","",IF(INDEX('Required State Input – PHYS'!L$12:L$2011,$AD1607)="","",INDEX('Required State Input – PHYS'!L$12:L$2011,$AD1607)))</f>
        <v/>
      </c>
      <c r="M1607" s="79" t="str">
        <f>IF($AB1607="","",IF(INDEX('Required State Input – PHYS'!M$12:M$2011,$AD1607)="","",ROUND(INDEX('Required State Input – PHYS'!M$12:M$2011,$AD1607),2)))</f>
        <v/>
      </c>
      <c r="N1607" s="80" t="str">
        <f>IF($AB1607="","",IF(INDEX('Required State Input – PHYS'!N$12:N$2011,$AD1607)="","",ROUND(INDEX('Required State Input – PHYS'!N$12:N$2011,$AD1607),4)))</f>
        <v/>
      </c>
      <c r="O1607" s="77" t="str">
        <f>IF($AB1607="","",IF(INDEX('Required State Input – PHYS'!O$12:O$2011,$AD1607)="","",INDEX('Required State Input – PHYS'!O$12:O$2011,$AD1607)))</f>
        <v/>
      </c>
      <c r="P1607" s="78" t="str">
        <f>IF($AB1607="","",IF(INDEX('Required State Input – PHYS'!P$12:P$2011,$AD1607)="","",INDEX('Required State Input – PHYS'!P$12:P$2011,$AD1607)))</f>
        <v/>
      </c>
      <c r="Q1607" s="79" t="str">
        <f>IF($AB1607="","",IF(INDEX('Required State Input – PHYS'!Q$12:Q$2011,$AD1607)="","",ROUND(INDEX('Required State Input – PHYS'!Q$12:Q$2011,$AD1607),2)))</f>
        <v/>
      </c>
      <c r="R1607" s="82" t="str">
        <f>IF($AB1607="","",IF(INDEX('Required State Input – PHYS'!R$12:R$2011,$AD1607)="","",INDEX('Required State Input – PHYS'!R$12:R$2011,$AD1607)))</f>
        <v/>
      </c>
      <c r="S1607" s="77" t="str">
        <f>IF($AB1607="","",IF(INDEX('Required State Input – PHYS'!S$12:S$2011,$AD1607)="","",INDEX('Required State Input – PHYS'!S$12:S$2011,$AD1607)))</f>
        <v/>
      </c>
      <c r="T1607" s="78" t="str">
        <f>IF($AB1607="","",IF(INDEX('Required State Input – PHYS'!T$12:T$2011,$AD1607)="","",INDEX('Required State Input – PHYS'!T$12:T$2011,$AD1607)))</f>
        <v/>
      </c>
      <c r="U1607" s="89" t="str">
        <f>IF($AB1607="","",IF(INDEX('Required State Input – PHYS'!U$12:U$2011,$AD1607)="","",ROUND(INDEX('Required State Input – PHYS'!U$12:U$2011,$AD1607),2)))</f>
        <v/>
      </c>
      <c r="V1607" s="107" t="str">
        <f>IF($AB1607="","",IF(INDEX('Required State Input – PHYS'!V$12:V$2011,$AD1607)="","",ROUND(INDEX('Required State Input – PHYS'!V$12:V$2011,$AD1607),2)))</f>
        <v/>
      </c>
      <c r="W1607" s="108" t="str">
        <f t="shared" si="72"/>
        <v/>
      </c>
      <c r="AB1607" s="42" t="str">
        <f t="shared" si="73"/>
        <v/>
      </c>
      <c r="AC1607" s="42" t="str">
        <f t="shared" si="74"/>
        <v/>
      </c>
      <c r="AD1607" s="42" t="str">
        <f>IF(AB1607="","",MATCH(AC1607,'Required State Input – PHYS'!$AK$12:$AK$2011,FALSE))</f>
        <v/>
      </c>
    </row>
    <row r="1608" spans="1:30" x14ac:dyDescent="0.25">
      <c r="A1608" s="110" t="s">
        <v>202</v>
      </c>
      <c r="B1608" s="99" t="str">
        <f>IF($AB1608="","",IF(INDEX('Required State Input – PHYS'!B$12:B$2011,$AD1608)="","",INDEX('Required State Input – PHYS'!B$12:B$2011,$AD1608)))</f>
        <v/>
      </c>
      <c r="C1608" s="67" t="str">
        <f>IF($AB1608="","",IF(INDEX('Required State Input – PHYS'!C$12:C$2011,$AD1608)="","",INDEX('Required State Input – PHYS'!C$12:C$2011,$AD1608)))</f>
        <v/>
      </c>
      <c r="D1608" s="100" t="str">
        <f>IF($AB1608="","",IF(INDEX('Required State Input – PHYS'!D$12:D$2011,$AD1608)="","",INDEX('Required State Input – PHYS'!D$12:D$2011,$AD1608)))</f>
        <v/>
      </c>
      <c r="E1608" s="101" t="str">
        <f>IF($AB1608="","",IF(INDEX('Required State Input – PHYS'!E$12:E$2011,$AD1608)="","",INDEX('Required State Input – PHYS'!E$12:E$2011,$AD1608)))</f>
        <v/>
      </c>
      <c r="F1608" s="99" t="str">
        <f>IF($AB1608="","",IF(INDEX('Required State Input – PHYS'!F$12:F$2011,$AD1608)="","",INDEX('Required State Input – PHYS'!F$12:F$2011,$AD1608)))</f>
        <v/>
      </c>
      <c r="G1608" s="100" t="str">
        <f>IF($AB1608="","",IF(INDEX('Required State Input – PHYS'!G$12:G$2011,$AD1608)="","",INDEX('Required State Input – PHYS'!G$12:G$2011,$AD1608)))</f>
        <v/>
      </c>
      <c r="H1608" s="100" t="str">
        <f>IF($AB1608="","",IF(INDEX('Required State Input – PHYS'!H$12:H$2011,$AD1608)="","",INDEX('Required State Input – PHYS'!H$12:H$2011,$AD1608)))</f>
        <v/>
      </c>
      <c r="I1608" s="100" t="str">
        <f>IF($AB1608="","",IF(INDEX('Required State Input – PHYS'!I$12:I$2011,$AD1608)="","",INDEX('Required State Input – PHYS'!I$12:I$2011,$AD1608)))</f>
        <v/>
      </c>
      <c r="J1608" s="102" t="str">
        <f>IF($AB1608="","",IF(INDEX('Required State Input – PHYS'!J$12:J$2011,$AD1608)="","",INDEX('Required State Input – PHYS'!J$12:J$2011,$AD1608)))</f>
        <v/>
      </c>
      <c r="K1608" s="77" t="str">
        <f>IF($AB1608="","",IF(INDEX('Required State Input – PHYS'!K$12:K$2011,$AD1608)="","",INDEX('Required State Input – PHYS'!K$12:K$2011,$AD1608)))</f>
        <v/>
      </c>
      <c r="L1608" s="78" t="str">
        <f>IF($AB1608="","",IF(INDEX('Required State Input – PHYS'!L$12:L$2011,$AD1608)="","",INDEX('Required State Input – PHYS'!L$12:L$2011,$AD1608)))</f>
        <v/>
      </c>
      <c r="M1608" s="79" t="str">
        <f>IF($AB1608="","",IF(INDEX('Required State Input – PHYS'!M$12:M$2011,$AD1608)="","",ROUND(INDEX('Required State Input – PHYS'!M$12:M$2011,$AD1608),2)))</f>
        <v/>
      </c>
      <c r="N1608" s="80" t="str">
        <f>IF($AB1608="","",IF(INDEX('Required State Input – PHYS'!N$12:N$2011,$AD1608)="","",ROUND(INDEX('Required State Input – PHYS'!N$12:N$2011,$AD1608),4)))</f>
        <v/>
      </c>
      <c r="O1608" s="77" t="str">
        <f>IF($AB1608="","",IF(INDEX('Required State Input – PHYS'!O$12:O$2011,$AD1608)="","",INDEX('Required State Input – PHYS'!O$12:O$2011,$AD1608)))</f>
        <v/>
      </c>
      <c r="P1608" s="78" t="str">
        <f>IF($AB1608="","",IF(INDEX('Required State Input – PHYS'!P$12:P$2011,$AD1608)="","",INDEX('Required State Input – PHYS'!P$12:P$2011,$AD1608)))</f>
        <v/>
      </c>
      <c r="Q1608" s="79" t="str">
        <f>IF($AB1608="","",IF(INDEX('Required State Input – PHYS'!Q$12:Q$2011,$AD1608)="","",ROUND(INDEX('Required State Input – PHYS'!Q$12:Q$2011,$AD1608),2)))</f>
        <v/>
      </c>
      <c r="R1608" s="82" t="str">
        <f>IF($AB1608="","",IF(INDEX('Required State Input – PHYS'!R$12:R$2011,$AD1608)="","",INDEX('Required State Input – PHYS'!R$12:R$2011,$AD1608)))</f>
        <v/>
      </c>
      <c r="S1608" s="77" t="str">
        <f>IF($AB1608="","",IF(INDEX('Required State Input – PHYS'!S$12:S$2011,$AD1608)="","",INDEX('Required State Input – PHYS'!S$12:S$2011,$AD1608)))</f>
        <v/>
      </c>
      <c r="T1608" s="78" t="str">
        <f>IF($AB1608="","",IF(INDEX('Required State Input – PHYS'!T$12:T$2011,$AD1608)="","",INDEX('Required State Input – PHYS'!T$12:T$2011,$AD1608)))</f>
        <v/>
      </c>
      <c r="U1608" s="89" t="str">
        <f>IF($AB1608="","",IF(INDEX('Required State Input – PHYS'!U$12:U$2011,$AD1608)="","",ROUND(INDEX('Required State Input – PHYS'!U$12:U$2011,$AD1608),2)))</f>
        <v/>
      </c>
      <c r="V1608" s="107" t="str">
        <f>IF($AB1608="","",IF(INDEX('Required State Input – PHYS'!V$12:V$2011,$AD1608)="","",ROUND(INDEX('Required State Input – PHYS'!V$12:V$2011,$AD1608),2)))</f>
        <v/>
      </c>
      <c r="W1608" s="108" t="str">
        <f t="shared" si="72"/>
        <v/>
      </c>
      <c r="AB1608" s="42" t="str">
        <f t="shared" si="73"/>
        <v/>
      </c>
      <c r="AC1608" s="42" t="str">
        <f t="shared" si="74"/>
        <v/>
      </c>
      <c r="AD1608" s="42" t="str">
        <f>IF(AB1608="","",MATCH(AC1608,'Required State Input – PHYS'!$AK$12:$AK$2011,FALSE))</f>
        <v/>
      </c>
    </row>
    <row r="1609" spans="1:30" x14ac:dyDescent="0.25">
      <c r="A1609" s="110" t="s">
        <v>202</v>
      </c>
      <c r="B1609" s="99" t="str">
        <f>IF($AB1609="","",IF(INDEX('Required State Input – PHYS'!B$12:B$2011,$AD1609)="","",INDEX('Required State Input – PHYS'!B$12:B$2011,$AD1609)))</f>
        <v/>
      </c>
      <c r="C1609" s="67" t="str">
        <f>IF($AB1609="","",IF(INDEX('Required State Input – PHYS'!C$12:C$2011,$AD1609)="","",INDEX('Required State Input – PHYS'!C$12:C$2011,$AD1609)))</f>
        <v/>
      </c>
      <c r="D1609" s="100" t="str">
        <f>IF($AB1609="","",IF(INDEX('Required State Input – PHYS'!D$12:D$2011,$AD1609)="","",INDEX('Required State Input – PHYS'!D$12:D$2011,$AD1609)))</f>
        <v/>
      </c>
      <c r="E1609" s="101" t="str">
        <f>IF($AB1609="","",IF(INDEX('Required State Input – PHYS'!E$12:E$2011,$AD1609)="","",INDEX('Required State Input – PHYS'!E$12:E$2011,$AD1609)))</f>
        <v/>
      </c>
      <c r="F1609" s="99" t="str">
        <f>IF($AB1609="","",IF(INDEX('Required State Input – PHYS'!F$12:F$2011,$AD1609)="","",INDEX('Required State Input – PHYS'!F$12:F$2011,$AD1609)))</f>
        <v/>
      </c>
      <c r="G1609" s="100" t="str">
        <f>IF($AB1609="","",IF(INDEX('Required State Input – PHYS'!G$12:G$2011,$AD1609)="","",INDEX('Required State Input – PHYS'!G$12:G$2011,$AD1609)))</f>
        <v/>
      </c>
      <c r="H1609" s="100" t="str">
        <f>IF($AB1609="","",IF(INDEX('Required State Input – PHYS'!H$12:H$2011,$AD1609)="","",INDEX('Required State Input – PHYS'!H$12:H$2011,$AD1609)))</f>
        <v/>
      </c>
      <c r="I1609" s="100" t="str">
        <f>IF($AB1609="","",IF(INDEX('Required State Input – PHYS'!I$12:I$2011,$AD1609)="","",INDEX('Required State Input – PHYS'!I$12:I$2011,$AD1609)))</f>
        <v/>
      </c>
      <c r="J1609" s="102" t="str">
        <f>IF($AB1609="","",IF(INDEX('Required State Input – PHYS'!J$12:J$2011,$AD1609)="","",INDEX('Required State Input – PHYS'!J$12:J$2011,$AD1609)))</f>
        <v/>
      </c>
      <c r="K1609" s="77" t="str">
        <f>IF($AB1609="","",IF(INDEX('Required State Input – PHYS'!K$12:K$2011,$AD1609)="","",INDEX('Required State Input – PHYS'!K$12:K$2011,$AD1609)))</f>
        <v/>
      </c>
      <c r="L1609" s="78" t="str">
        <f>IF($AB1609="","",IF(INDEX('Required State Input – PHYS'!L$12:L$2011,$AD1609)="","",INDEX('Required State Input – PHYS'!L$12:L$2011,$AD1609)))</f>
        <v/>
      </c>
      <c r="M1609" s="79" t="str">
        <f>IF($AB1609="","",IF(INDEX('Required State Input – PHYS'!M$12:M$2011,$AD1609)="","",ROUND(INDEX('Required State Input – PHYS'!M$12:M$2011,$AD1609),2)))</f>
        <v/>
      </c>
      <c r="N1609" s="80" t="str">
        <f>IF($AB1609="","",IF(INDEX('Required State Input – PHYS'!N$12:N$2011,$AD1609)="","",ROUND(INDEX('Required State Input – PHYS'!N$12:N$2011,$AD1609),4)))</f>
        <v/>
      </c>
      <c r="O1609" s="77" t="str">
        <f>IF($AB1609="","",IF(INDEX('Required State Input – PHYS'!O$12:O$2011,$AD1609)="","",INDEX('Required State Input – PHYS'!O$12:O$2011,$AD1609)))</f>
        <v/>
      </c>
      <c r="P1609" s="78" t="str">
        <f>IF($AB1609="","",IF(INDEX('Required State Input – PHYS'!P$12:P$2011,$AD1609)="","",INDEX('Required State Input – PHYS'!P$12:P$2011,$AD1609)))</f>
        <v/>
      </c>
      <c r="Q1609" s="79" t="str">
        <f>IF($AB1609="","",IF(INDEX('Required State Input – PHYS'!Q$12:Q$2011,$AD1609)="","",ROUND(INDEX('Required State Input – PHYS'!Q$12:Q$2011,$AD1609),2)))</f>
        <v/>
      </c>
      <c r="R1609" s="82" t="str">
        <f>IF($AB1609="","",IF(INDEX('Required State Input – PHYS'!R$12:R$2011,$AD1609)="","",INDEX('Required State Input – PHYS'!R$12:R$2011,$AD1609)))</f>
        <v/>
      </c>
      <c r="S1609" s="77" t="str">
        <f>IF($AB1609="","",IF(INDEX('Required State Input – PHYS'!S$12:S$2011,$AD1609)="","",INDEX('Required State Input – PHYS'!S$12:S$2011,$AD1609)))</f>
        <v/>
      </c>
      <c r="T1609" s="78" t="str">
        <f>IF($AB1609="","",IF(INDEX('Required State Input – PHYS'!T$12:T$2011,$AD1609)="","",INDEX('Required State Input – PHYS'!T$12:T$2011,$AD1609)))</f>
        <v/>
      </c>
      <c r="U1609" s="89" t="str">
        <f>IF($AB1609="","",IF(INDEX('Required State Input – PHYS'!U$12:U$2011,$AD1609)="","",ROUND(INDEX('Required State Input – PHYS'!U$12:U$2011,$AD1609),2)))</f>
        <v/>
      </c>
      <c r="V1609" s="107" t="str">
        <f>IF($AB1609="","",IF(INDEX('Required State Input – PHYS'!V$12:V$2011,$AD1609)="","",ROUND(INDEX('Required State Input – PHYS'!V$12:V$2011,$AD1609),2)))</f>
        <v/>
      </c>
      <c r="W1609" s="108" t="str">
        <f t="shared" si="72"/>
        <v/>
      </c>
      <c r="AB1609" s="42" t="str">
        <f t="shared" si="73"/>
        <v/>
      </c>
      <c r="AC1609" s="42" t="str">
        <f t="shared" si="74"/>
        <v/>
      </c>
      <c r="AD1609" s="42" t="str">
        <f>IF(AB1609="","",MATCH(AC1609,'Required State Input – PHYS'!$AK$12:$AK$2011,FALSE))</f>
        <v/>
      </c>
    </row>
    <row r="1610" spans="1:30" x14ac:dyDescent="0.25">
      <c r="A1610" s="110" t="s">
        <v>202</v>
      </c>
      <c r="B1610" s="99" t="str">
        <f>IF($AB1610="","",IF(INDEX('Required State Input – PHYS'!B$12:B$2011,$AD1610)="","",INDEX('Required State Input – PHYS'!B$12:B$2011,$AD1610)))</f>
        <v/>
      </c>
      <c r="C1610" s="67" t="str">
        <f>IF($AB1610="","",IF(INDEX('Required State Input – PHYS'!C$12:C$2011,$AD1610)="","",INDEX('Required State Input – PHYS'!C$12:C$2011,$AD1610)))</f>
        <v/>
      </c>
      <c r="D1610" s="100" t="str">
        <f>IF($AB1610="","",IF(INDEX('Required State Input – PHYS'!D$12:D$2011,$AD1610)="","",INDEX('Required State Input – PHYS'!D$12:D$2011,$AD1610)))</f>
        <v/>
      </c>
      <c r="E1610" s="101" t="str">
        <f>IF($AB1610="","",IF(INDEX('Required State Input – PHYS'!E$12:E$2011,$AD1610)="","",INDEX('Required State Input – PHYS'!E$12:E$2011,$AD1610)))</f>
        <v/>
      </c>
      <c r="F1610" s="99" t="str">
        <f>IF($AB1610="","",IF(INDEX('Required State Input – PHYS'!F$12:F$2011,$AD1610)="","",INDEX('Required State Input – PHYS'!F$12:F$2011,$AD1610)))</f>
        <v/>
      </c>
      <c r="G1610" s="100" t="str">
        <f>IF($AB1610="","",IF(INDEX('Required State Input – PHYS'!G$12:G$2011,$AD1610)="","",INDEX('Required State Input – PHYS'!G$12:G$2011,$AD1610)))</f>
        <v/>
      </c>
      <c r="H1610" s="100" t="str">
        <f>IF($AB1610="","",IF(INDEX('Required State Input – PHYS'!H$12:H$2011,$AD1610)="","",INDEX('Required State Input – PHYS'!H$12:H$2011,$AD1610)))</f>
        <v/>
      </c>
      <c r="I1610" s="100" t="str">
        <f>IF($AB1610="","",IF(INDEX('Required State Input – PHYS'!I$12:I$2011,$AD1610)="","",INDEX('Required State Input – PHYS'!I$12:I$2011,$AD1610)))</f>
        <v/>
      </c>
      <c r="J1610" s="102" t="str">
        <f>IF($AB1610="","",IF(INDEX('Required State Input – PHYS'!J$12:J$2011,$AD1610)="","",INDEX('Required State Input – PHYS'!J$12:J$2011,$AD1610)))</f>
        <v/>
      </c>
      <c r="K1610" s="77" t="str">
        <f>IF($AB1610="","",IF(INDEX('Required State Input – PHYS'!K$12:K$2011,$AD1610)="","",INDEX('Required State Input – PHYS'!K$12:K$2011,$AD1610)))</f>
        <v/>
      </c>
      <c r="L1610" s="78" t="str">
        <f>IF($AB1610="","",IF(INDEX('Required State Input – PHYS'!L$12:L$2011,$AD1610)="","",INDEX('Required State Input – PHYS'!L$12:L$2011,$AD1610)))</f>
        <v/>
      </c>
      <c r="M1610" s="79" t="str">
        <f>IF($AB1610="","",IF(INDEX('Required State Input – PHYS'!M$12:M$2011,$AD1610)="","",ROUND(INDEX('Required State Input – PHYS'!M$12:M$2011,$AD1610),2)))</f>
        <v/>
      </c>
      <c r="N1610" s="80" t="str">
        <f>IF($AB1610="","",IF(INDEX('Required State Input – PHYS'!N$12:N$2011,$AD1610)="","",ROUND(INDEX('Required State Input – PHYS'!N$12:N$2011,$AD1610),4)))</f>
        <v/>
      </c>
      <c r="O1610" s="77" t="str">
        <f>IF($AB1610="","",IF(INDEX('Required State Input – PHYS'!O$12:O$2011,$AD1610)="","",INDEX('Required State Input – PHYS'!O$12:O$2011,$AD1610)))</f>
        <v/>
      </c>
      <c r="P1610" s="78" t="str">
        <f>IF($AB1610="","",IF(INDEX('Required State Input – PHYS'!P$12:P$2011,$AD1610)="","",INDEX('Required State Input – PHYS'!P$12:P$2011,$AD1610)))</f>
        <v/>
      </c>
      <c r="Q1610" s="79" t="str">
        <f>IF($AB1610="","",IF(INDEX('Required State Input – PHYS'!Q$12:Q$2011,$AD1610)="","",ROUND(INDEX('Required State Input – PHYS'!Q$12:Q$2011,$AD1610),2)))</f>
        <v/>
      </c>
      <c r="R1610" s="82" t="str">
        <f>IF($AB1610="","",IF(INDEX('Required State Input – PHYS'!R$12:R$2011,$AD1610)="","",INDEX('Required State Input – PHYS'!R$12:R$2011,$AD1610)))</f>
        <v/>
      </c>
      <c r="S1610" s="77" t="str">
        <f>IF($AB1610="","",IF(INDEX('Required State Input – PHYS'!S$12:S$2011,$AD1610)="","",INDEX('Required State Input – PHYS'!S$12:S$2011,$AD1610)))</f>
        <v/>
      </c>
      <c r="T1610" s="78" t="str">
        <f>IF($AB1610="","",IF(INDEX('Required State Input – PHYS'!T$12:T$2011,$AD1610)="","",INDEX('Required State Input – PHYS'!T$12:T$2011,$AD1610)))</f>
        <v/>
      </c>
      <c r="U1610" s="89" t="str">
        <f>IF($AB1610="","",IF(INDEX('Required State Input – PHYS'!U$12:U$2011,$AD1610)="","",ROUND(INDEX('Required State Input – PHYS'!U$12:U$2011,$AD1610),2)))</f>
        <v/>
      </c>
      <c r="V1610" s="107" t="str">
        <f>IF($AB1610="","",IF(INDEX('Required State Input – PHYS'!V$12:V$2011,$AD1610)="","",ROUND(INDEX('Required State Input – PHYS'!V$12:V$2011,$AD1610),2)))</f>
        <v/>
      </c>
      <c r="W1610" s="108" t="str">
        <f t="shared" si="72"/>
        <v/>
      </c>
      <c r="AB1610" s="42" t="str">
        <f t="shared" si="73"/>
        <v/>
      </c>
      <c r="AC1610" s="42" t="str">
        <f t="shared" si="74"/>
        <v/>
      </c>
      <c r="AD1610" s="42" t="str">
        <f>IF(AB1610="","",MATCH(AC1610,'Required State Input – PHYS'!$AK$12:$AK$2011,FALSE))</f>
        <v/>
      </c>
    </row>
    <row r="1611" spans="1:30" x14ac:dyDescent="0.25">
      <c r="A1611" s="110" t="s">
        <v>202</v>
      </c>
      <c r="B1611" s="99" t="str">
        <f>IF($AB1611="","",IF(INDEX('Required State Input – PHYS'!B$12:B$2011,$AD1611)="","",INDEX('Required State Input – PHYS'!B$12:B$2011,$AD1611)))</f>
        <v/>
      </c>
      <c r="C1611" s="67" t="str">
        <f>IF($AB1611="","",IF(INDEX('Required State Input – PHYS'!C$12:C$2011,$AD1611)="","",INDEX('Required State Input – PHYS'!C$12:C$2011,$AD1611)))</f>
        <v/>
      </c>
      <c r="D1611" s="100" t="str">
        <f>IF($AB1611="","",IF(INDEX('Required State Input – PHYS'!D$12:D$2011,$AD1611)="","",INDEX('Required State Input – PHYS'!D$12:D$2011,$AD1611)))</f>
        <v/>
      </c>
      <c r="E1611" s="101" t="str">
        <f>IF($AB1611="","",IF(INDEX('Required State Input – PHYS'!E$12:E$2011,$AD1611)="","",INDEX('Required State Input – PHYS'!E$12:E$2011,$AD1611)))</f>
        <v/>
      </c>
      <c r="F1611" s="99" t="str">
        <f>IF($AB1611="","",IF(INDEX('Required State Input – PHYS'!F$12:F$2011,$AD1611)="","",INDEX('Required State Input – PHYS'!F$12:F$2011,$AD1611)))</f>
        <v/>
      </c>
      <c r="G1611" s="100" t="str">
        <f>IF($AB1611="","",IF(INDEX('Required State Input – PHYS'!G$12:G$2011,$AD1611)="","",INDEX('Required State Input – PHYS'!G$12:G$2011,$AD1611)))</f>
        <v/>
      </c>
      <c r="H1611" s="100" t="str">
        <f>IF($AB1611="","",IF(INDEX('Required State Input – PHYS'!H$12:H$2011,$AD1611)="","",INDEX('Required State Input – PHYS'!H$12:H$2011,$AD1611)))</f>
        <v/>
      </c>
      <c r="I1611" s="100" t="str">
        <f>IF($AB1611="","",IF(INDEX('Required State Input – PHYS'!I$12:I$2011,$AD1611)="","",INDEX('Required State Input – PHYS'!I$12:I$2011,$AD1611)))</f>
        <v/>
      </c>
      <c r="J1611" s="102" t="str">
        <f>IF($AB1611="","",IF(INDEX('Required State Input – PHYS'!J$12:J$2011,$AD1611)="","",INDEX('Required State Input – PHYS'!J$12:J$2011,$AD1611)))</f>
        <v/>
      </c>
      <c r="K1611" s="77" t="str">
        <f>IF($AB1611="","",IF(INDEX('Required State Input – PHYS'!K$12:K$2011,$AD1611)="","",INDEX('Required State Input – PHYS'!K$12:K$2011,$AD1611)))</f>
        <v/>
      </c>
      <c r="L1611" s="78" t="str">
        <f>IF($AB1611="","",IF(INDEX('Required State Input – PHYS'!L$12:L$2011,$AD1611)="","",INDEX('Required State Input – PHYS'!L$12:L$2011,$AD1611)))</f>
        <v/>
      </c>
      <c r="M1611" s="79" t="str">
        <f>IF($AB1611="","",IF(INDEX('Required State Input – PHYS'!M$12:M$2011,$AD1611)="","",ROUND(INDEX('Required State Input – PHYS'!M$12:M$2011,$AD1611),2)))</f>
        <v/>
      </c>
      <c r="N1611" s="80" t="str">
        <f>IF($AB1611="","",IF(INDEX('Required State Input – PHYS'!N$12:N$2011,$AD1611)="","",ROUND(INDEX('Required State Input – PHYS'!N$12:N$2011,$AD1611),4)))</f>
        <v/>
      </c>
      <c r="O1611" s="77" t="str">
        <f>IF($AB1611="","",IF(INDEX('Required State Input – PHYS'!O$12:O$2011,$AD1611)="","",INDEX('Required State Input – PHYS'!O$12:O$2011,$AD1611)))</f>
        <v/>
      </c>
      <c r="P1611" s="78" t="str">
        <f>IF($AB1611="","",IF(INDEX('Required State Input – PHYS'!P$12:P$2011,$AD1611)="","",INDEX('Required State Input – PHYS'!P$12:P$2011,$AD1611)))</f>
        <v/>
      </c>
      <c r="Q1611" s="79" t="str">
        <f>IF($AB1611="","",IF(INDEX('Required State Input – PHYS'!Q$12:Q$2011,$AD1611)="","",ROUND(INDEX('Required State Input – PHYS'!Q$12:Q$2011,$AD1611),2)))</f>
        <v/>
      </c>
      <c r="R1611" s="82" t="str">
        <f>IF($AB1611="","",IF(INDEX('Required State Input – PHYS'!R$12:R$2011,$AD1611)="","",INDEX('Required State Input – PHYS'!R$12:R$2011,$AD1611)))</f>
        <v/>
      </c>
      <c r="S1611" s="77" t="str">
        <f>IF($AB1611="","",IF(INDEX('Required State Input – PHYS'!S$12:S$2011,$AD1611)="","",INDEX('Required State Input – PHYS'!S$12:S$2011,$AD1611)))</f>
        <v/>
      </c>
      <c r="T1611" s="78" t="str">
        <f>IF($AB1611="","",IF(INDEX('Required State Input – PHYS'!T$12:T$2011,$AD1611)="","",INDEX('Required State Input – PHYS'!T$12:T$2011,$AD1611)))</f>
        <v/>
      </c>
      <c r="U1611" s="89" t="str">
        <f>IF($AB1611="","",IF(INDEX('Required State Input – PHYS'!U$12:U$2011,$AD1611)="","",ROUND(INDEX('Required State Input – PHYS'!U$12:U$2011,$AD1611),2)))</f>
        <v/>
      </c>
      <c r="V1611" s="107" t="str">
        <f>IF($AB1611="","",IF(INDEX('Required State Input – PHYS'!V$12:V$2011,$AD1611)="","",ROUND(INDEX('Required State Input – PHYS'!V$12:V$2011,$AD1611),2)))</f>
        <v/>
      </c>
      <c r="W1611" s="108" t="str">
        <f t="shared" si="72"/>
        <v/>
      </c>
      <c r="AB1611" s="42" t="str">
        <f t="shared" si="73"/>
        <v/>
      </c>
      <c r="AC1611" s="42" t="str">
        <f t="shared" si="74"/>
        <v/>
      </c>
      <c r="AD1611" s="42" t="str">
        <f>IF(AB1611="","",MATCH(AC1611,'Required State Input – PHYS'!$AK$12:$AK$2011,FALSE))</f>
        <v/>
      </c>
    </row>
    <row r="1612" spans="1:30" x14ac:dyDescent="0.25">
      <c r="A1612" s="110" t="s">
        <v>202</v>
      </c>
      <c r="B1612" s="99" t="str">
        <f>IF($AB1612="","",IF(INDEX('Required State Input – PHYS'!B$12:B$2011,$AD1612)="","",INDEX('Required State Input – PHYS'!B$12:B$2011,$AD1612)))</f>
        <v/>
      </c>
      <c r="C1612" s="67" t="str">
        <f>IF($AB1612="","",IF(INDEX('Required State Input – PHYS'!C$12:C$2011,$AD1612)="","",INDEX('Required State Input – PHYS'!C$12:C$2011,$AD1612)))</f>
        <v/>
      </c>
      <c r="D1612" s="100" t="str">
        <f>IF($AB1612="","",IF(INDEX('Required State Input – PHYS'!D$12:D$2011,$AD1612)="","",INDEX('Required State Input – PHYS'!D$12:D$2011,$AD1612)))</f>
        <v/>
      </c>
      <c r="E1612" s="101" t="str">
        <f>IF($AB1612="","",IF(INDEX('Required State Input – PHYS'!E$12:E$2011,$AD1612)="","",INDEX('Required State Input – PHYS'!E$12:E$2011,$AD1612)))</f>
        <v/>
      </c>
      <c r="F1612" s="99" t="str">
        <f>IF($AB1612="","",IF(INDEX('Required State Input – PHYS'!F$12:F$2011,$AD1612)="","",INDEX('Required State Input – PHYS'!F$12:F$2011,$AD1612)))</f>
        <v/>
      </c>
      <c r="G1612" s="100" t="str">
        <f>IF($AB1612="","",IF(INDEX('Required State Input – PHYS'!G$12:G$2011,$AD1612)="","",INDEX('Required State Input – PHYS'!G$12:G$2011,$AD1612)))</f>
        <v/>
      </c>
      <c r="H1612" s="100" t="str">
        <f>IF($AB1612="","",IF(INDEX('Required State Input – PHYS'!H$12:H$2011,$AD1612)="","",INDEX('Required State Input – PHYS'!H$12:H$2011,$AD1612)))</f>
        <v/>
      </c>
      <c r="I1612" s="100" t="str">
        <f>IF($AB1612="","",IF(INDEX('Required State Input – PHYS'!I$12:I$2011,$AD1612)="","",INDEX('Required State Input – PHYS'!I$12:I$2011,$AD1612)))</f>
        <v/>
      </c>
      <c r="J1612" s="102" t="str">
        <f>IF($AB1612="","",IF(INDEX('Required State Input – PHYS'!J$12:J$2011,$AD1612)="","",INDEX('Required State Input – PHYS'!J$12:J$2011,$AD1612)))</f>
        <v/>
      </c>
      <c r="K1612" s="77" t="str">
        <f>IF($AB1612="","",IF(INDEX('Required State Input – PHYS'!K$12:K$2011,$AD1612)="","",INDEX('Required State Input – PHYS'!K$12:K$2011,$AD1612)))</f>
        <v/>
      </c>
      <c r="L1612" s="78" t="str">
        <f>IF($AB1612="","",IF(INDEX('Required State Input – PHYS'!L$12:L$2011,$AD1612)="","",INDEX('Required State Input – PHYS'!L$12:L$2011,$AD1612)))</f>
        <v/>
      </c>
      <c r="M1612" s="79" t="str">
        <f>IF($AB1612="","",IF(INDEX('Required State Input – PHYS'!M$12:M$2011,$AD1612)="","",ROUND(INDEX('Required State Input – PHYS'!M$12:M$2011,$AD1612),2)))</f>
        <v/>
      </c>
      <c r="N1612" s="80" t="str">
        <f>IF($AB1612="","",IF(INDEX('Required State Input – PHYS'!N$12:N$2011,$AD1612)="","",ROUND(INDEX('Required State Input – PHYS'!N$12:N$2011,$AD1612),4)))</f>
        <v/>
      </c>
      <c r="O1612" s="77" t="str">
        <f>IF($AB1612="","",IF(INDEX('Required State Input – PHYS'!O$12:O$2011,$AD1612)="","",INDEX('Required State Input – PHYS'!O$12:O$2011,$AD1612)))</f>
        <v/>
      </c>
      <c r="P1612" s="78" t="str">
        <f>IF($AB1612="","",IF(INDEX('Required State Input – PHYS'!P$12:P$2011,$AD1612)="","",INDEX('Required State Input – PHYS'!P$12:P$2011,$AD1612)))</f>
        <v/>
      </c>
      <c r="Q1612" s="79" t="str">
        <f>IF($AB1612="","",IF(INDEX('Required State Input – PHYS'!Q$12:Q$2011,$AD1612)="","",ROUND(INDEX('Required State Input – PHYS'!Q$12:Q$2011,$AD1612),2)))</f>
        <v/>
      </c>
      <c r="R1612" s="82" t="str">
        <f>IF($AB1612="","",IF(INDEX('Required State Input – PHYS'!R$12:R$2011,$AD1612)="","",INDEX('Required State Input – PHYS'!R$12:R$2011,$AD1612)))</f>
        <v/>
      </c>
      <c r="S1612" s="77" t="str">
        <f>IF($AB1612="","",IF(INDEX('Required State Input – PHYS'!S$12:S$2011,$AD1612)="","",INDEX('Required State Input – PHYS'!S$12:S$2011,$AD1612)))</f>
        <v/>
      </c>
      <c r="T1612" s="78" t="str">
        <f>IF($AB1612="","",IF(INDEX('Required State Input – PHYS'!T$12:T$2011,$AD1612)="","",INDEX('Required State Input – PHYS'!T$12:T$2011,$AD1612)))</f>
        <v/>
      </c>
      <c r="U1612" s="89" t="str">
        <f>IF($AB1612="","",IF(INDEX('Required State Input – PHYS'!U$12:U$2011,$AD1612)="","",ROUND(INDEX('Required State Input – PHYS'!U$12:U$2011,$AD1612),2)))</f>
        <v/>
      </c>
      <c r="V1612" s="107" t="str">
        <f>IF($AB1612="","",IF(INDEX('Required State Input – PHYS'!V$12:V$2011,$AD1612)="","",ROUND(INDEX('Required State Input – PHYS'!V$12:V$2011,$AD1612),2)))</f>
        <v/>
      </c>
      <c r="W1612" s="108" t="str">
        <f t="shared" si="72"/>
        <v/>
      </c>
      <c r="AB1612" s="42" t="str">
        <f t="shared" si="73"/>
        <v/>
      </c>
      <c r="AC1612" s="42" t="str">
        <f t="shared" si="74"/>
        <v/>
      </c>
      <c r="AD1612" s="42" t="str">
        <f>IF(AB1612="","",MATCH(AC1612,'Required State Input – PHYS'!$AK$12:$AK$2011,FALSE))</f>
        <v/>
      </c>
    </row>
    <row r="1613" spans="1:30" x14ac:dyDescent="0.25">
      <c r="A1613" s="110" t="s">
        <v>202</v>
      </c>
      <c r="B1613" s="99" t="str">
        <f>IF($AB1613="","",IF(INDEX('Required State Input – PHYS'!B$12:B$2011,$AD1613)="","",INDEX('Required State Input – PHYS'!B$12:B$2011,$AD1613)))</f>
        <v/>
      </c>
      <c r="C1613" s="67" t="str">
        <f>IF($AB1613="","",IF(INDEX('Required State Input – PHYS'!C$12:C$2011,$AD1613)="","",INDEX('Required State Input – PHYS'!C$12:C$2011,$AD1613)))</f>
        <v/>
      </c>
      <c r="D1613" s="100" t="str">
        <f>IF($AB1613="","",IF(INDEX('Required State Input – PHYS'!D$12:D$2011,$AD1613)="","",INDEX('Required State Input – PHYS'!D$12:D$2011,$AD1613)))</f>
        <v/>
      </c>
      <c r="E1613" s="101" t="str">
        <f>IF($AB1613="","",IF(INDEX('Required State Input – PHYS'!E$12:E$2011,$AD1613)="","",INDEX('Required State Input – PHYS'!E$12:E$2011,$AD1613)))</f>
        <v/>
      </c>
      <c r="F1613" s="99" t="str">
        <f>IF($AB1613="","",IF(INDEX('Required State Input – PHYS'!F$12:F$2011,$AD1613)="","",INDEX('Required State Input – PHYS'!F$12:F$2011,$AD1613)))</f>
        <v/>
      </c>
      <c r="G1613" s="100" t="str">
        <f>IF($AB1613="","",IF(INDEX('Required State Input – PHYS'!G$12:G$2011,$AD1613)="","",INDEX('Required State Input – PHYS'!G$12:G$2011,$AD1613)))</f>
        <v/>
      </c>
      <c r="H1613" s="100" t="str">
        <f>IF($AB1613="","",IF(INDEX('Required State Input – PHYS'!H$12:H$2011,$AD1613)="","",INDEX('Required State Input – PHYS'!H$12:H$2011,$AD1613)))</f>
        <v/>
      </c>
      <c r="I1613" s="100" t="str">
        <f>IF($AB1613="","",IF(INDEX('Required State Input – PHYS'!I$12:I$2011,$AD1613)="","",INDEX('Required State Input – PHYS'!I$12:I$2011,$AD1613)))</f>
        <v/>
      </c>
      <c r="J1613" s="102" t="str">
        <f>IF($AB1613="","",IF(INDEX('Required State Input – PHYS'!J$12:J$2011,$AD1613)="","",INDEX('Required State Input – PHYS'!J$12:J$2011,$AD1613)))</f>
        <v/>
      </c>
      <c r="K1613" s="77" t="str">
        <f>IF($AB1613="","",IF(INDEX('Required State Input – PHYS'!K$12:K$2011,$AD1613)="","",INDEX('Required State Input – PHYS'!K$12:K$2011,$AD1613)))</f>
        <v/>
      </c>
      <c r="L1613" s="78" t="str">
        <f>IF($AB1613="","",IF(INDEX('Required State Input – PHYS'!L$12:L$2011,$AD1613)="","",INDEX('Required State Input – PHYS'!L$12:L$2011,$AD1613)))</f>
        <v/>
      </c>
      <c r="M1613" s="79" t="str">
        <f>IF($AB1613="","",IF(INDEX('Required State Input – PHYS'!M$12:M$2011,$AD1613)="","",ROUND(INDEX('Required State Input – PHYS'!M$12:M$2011,$AD1613),2)))</f>
        <v/>
      </c>
      <c r="N1613" s="80" t="str">
        <f>IF($AB1613="","",IF(INDEX('Required State Input – PHYS'!N$12:N$2011,$AD1613)="","",ROUND(INDEX('Required State Input – PHYS'!N$12:N$2011,$AD1613),4)))</f>
        <v/>
      </c>
      <c r="O1613" s="77" t="str">
        <f>IF($AB1613="","",IF(INDEX('Required State Input – PHYS'!O$12:O$2011,$AD1613)="","",INDEX('Required State Input – PHYS'!O$12:O$2011,$AD1613)))</f>
        <v/>
      </c>
      <c r="P1613" s="78" t="str">
        <f>IF($AB1613="","",IF(INDEX('Required State Input – PHYS'!P$12:P$2011,$AD1613)="","",INDEX('Required State Input – PHYS'!P$12:P$2011,$AD1613)))</f>
        <v/>
      </c>
      <c r="Q1613" s="79" t="str">
        <f>IF($AB1613="","",IF(INDEX('Required State Input – PHYS'!Q$12:Q$2011,$AD1613)="","",ROUND(INDEX('Required State Input – PHYS'!Q$12:Q$2011,$AD1613),2)))</f>
        <v/>
      </c>
      <c r="R1613" s="82" t="str">
        <f>IF($AB1613="","",IF(INDEX('Required State Input – PHYS'!R$12:R$2011,$AD1613)="","",INDEX('Required State Input – PHYS'!R$12:R$2011,$AD1613)))</f>
        <v/>
      </c>
      <c r="S1613" s="77" t="str">
        <f>IF($AB1613="","",IF(INDEX('Required State Input – PHYS'!S$12:S$2011,$AD1613)="","",INDEX('Required State Input – PHYS'!S$12:S$2011,$AD1613)))</f>
        <v/>
      </c>
      <c r="T1613" s="78" t="str">
        <f>IF($AB1613="","",IF(INDEX('Required State Input – PHYS'!T$12:T$2011,$AD1613)="","",INDEX('Required State Input – PHYS'!T$12:T$2011,$AD1613)))</f>
        <v/>
      </c>
      <c r="U1613" s="89" t="str">
        <f>IF($AB1613="","",IF(INDEX('Required State Input – PHYS'!U$12:U$2011,$AD1613)="","",ROUND(INDEX('Required State Input – PHYS'!U$12:U$2011,$AD1613),2)))</f>
        <v/>
      </c>
      <c r="V1613" s="107" t="str">
        <f>IF($AB1613="","",IF(INDEX('Required State Input – PHYS'!V$12:V$2011,$AD1613)="","",ROUND(INDEX('Required State Input – PHYS'!V$12:V$2011,$AD1613),2)))</f>
        <v/>
      </c>
      <c r="W1613" s="108" t="str">
        <f t="shared" ref="W1613:W1676" si="75">IF($AB1613="","",ROUND(V1613-Q1613,2))</f>
        <v/>
      </c>
      <c r="AB1613" s="42" t="str">
        <f t="shared" ref="AB1613:AB1676" si="76">IF(AB1612&gt;=Physician_Count,"",AB1612+1)</f>
        <v/>
      </c>
      <c r="AC1613" s="42" t="str">
        <f t="shared" ref="AC1613:AC1676" si="77">IF(AB1613="","",CONCATENATE("Physician_",AB1613))</f>
        <v/>
      </c>
      <c r="AD1613" s="42" t="str">
        <f>IF(AB1613="","",MATCH(AC1613,'Required State Input – PHYS'!$AK$12:$AK$2011,FALSE))</f>
        <v/>
      </c>
    </row>
    <row r="1614" spans="1:30" x14ac:dyDescent="0.25">
      <c r="A1614" s="110" t="s">
        <v>202</v>
      </c>
      <c r="B1614" s="99" t="str">
        <f>IF($AB1614="","",IF(INDEX('Required State Input – PHYS'!B$12:B$2011,$AD1614)="","",INDEX('Required State Input – PHYS'!B$12:B$2011,$AD1614)))</f>
        <v/>
      </c>
      <c r="C1614" s="67" t="str">
        <f>IF($AB1614="","",IF(INDEX('Required State Input – PHYS'!C$12:C$2011,$AD1614)="","",INDEX('Required State Input – PHYS'!C$12:C$2011,$AD1614)))</f>
        <v/>
      </c>
      <c r="D1614" s="100" t="str">
        <f>IF($AB1614="","",IF(INDEX('Required State Input – PHYS'!D$12:D$2011,$AD1614)="","",INDEX('Required State Input – PHYS'!D$12:D$2011,$AD1614)))</f>
        <v/>
      </c>
      <c r="E1614" s="101" t="str">
        <f>IF($AB1614="","",IF(INDEX('Required State Input – PHYS'!E$12:E$2011,$AD1614)="","",INDEX('Required State Input – PHYS'!E$12:E$2011,$AD1614)))</f>
        <v/>
      </c>
      <c r="F1614" s="99" t="str">
        <f>IF($AB1614="","",IF(INDEX('Required State Input – PHYS'!F$12:F$2011,$AD1614)="","",INDEX('Required State Input – PHYS'!F$12:F$2011,$AD1614)))</f>
        <v/>
      </c>
      <c r="G1614" s="100" t="str">
        <f>IF($AB1614="","",IF(INDEX('Required State Input – PHYS'!G$12:G$2011,$AD1614)="","",INDEX('Required State Input – PHYS'!G$12:G$2011,$AD1614)))</f>
        <v/>
      </c>
      <c r="H1614" s="100" t="str">
        <f>IF($AB1614="","",IF(INDEX('Required State Input – PHYS'!H$12:H$2011,$AD1614)="","",INDEX('Required State Input – PHYS'!H$12:H$2011,$AD1614)))</f>
        <v/>
      </c>
      <c r="I1614" s="100" t="str">
        <f>IF($AB1614="","",IF(INDEX('Required State Input – PHYS'!I$12:I$2011,$AD1614)="","",INDEX('Required State Input – PHYS'!I$12:I$2011,$AD1614)))</f>
        <v/>
      </c>
      <c r="J1614" s="102" t="str">
        <f>IF($AB1614="","",IF(INDEX('Required State Input – PHYS'!J$12:J$2011,$AD1614)="","",INDEX('Required State Input – PHYS'!J$12:J$2011,$AD1614)))</f>
        <v/>
      </c>
      <c r="K1614" s="77" t="str">
        <f>IF($AB1614="","",IF(INDEX('Required State Input – PHYS'!K$12:K$2011,$AD1614)="","",INDEX('Required State Input – PHYS'!K$12:K$2011,$AD1614)))</f>
        <v/>
      </c>
      <c r="L1614" s="78" t="str">
        <f>IF($AB1614="","",IF(INDEX('Required State Input – PHYS'!L$12:L$2011,$AD1614)="","",INDEX('Required State Input – PHYS'!L$12:L$2011,$AD1614)))</f>
        <v/>
      </c>
      <c r="M1614" s="79" t="str">
        <f>IF($AB1614="","",IF(INDEX('Required State Input – PHYS'!M$12:M$2011,$AD1614)="","",ROUND(INDEX('Required State Input – PHYS'!M$12:M$2011,$AD1614),2)))</f>
        <v/>
      </c>
      <c r="N1614" s="80" t="str">
        <f>IF($AB1614="","",IF(INDEX('Required State Input – PHYS'!N$12:N$2011,$AD1614)="","",ROUND(INDEX('Required State Input – PHYS'!N$12:N$2011,$AD1614),4)))</f>
        <v/>
      </c>
      <c r="O1614" s="77" t="str">
        <f>IF($AB1614="","",IF(INDEX('Required State Input – PHYS'!O$12:O$2011,$AD1614)="","",INDEX('Required State Input – PHYS'!O$12:O$2011,$AD1614)))</f>
        <v/>
      </c>
      <c r="P1614" s="78" t="str">
        <f>IF($AB1614="","",IF(INDEX('Required State Input – PHYS'!P$12:P$2011,$AD1614)="","",INDEX('Required State Input – PHYS'!P$12:P$2011,$AD1614)))</f>
        <v/>
      </c>
      <c r="Q1614" s="79" t="str">
        <f>IF($AB1614="","",IF(INDEX('Required State Input – PHYS'!Q$12:Q$2011,$AD1614)="","",ROUND(INDEX('Required State Input – PHYS'!Q$12:Q$2011,$AD1614),2)))</f>
        <v/>
      </c>
      <c r="R1614" s="82" t="str">
        <f>IF($AB1614="","",IF(INDEX('Required State Input – PHYS'!R$12:R$2011,$AD1614)="","",INDEX('Required State Input – PHYS'!R$12:R$2011,$AD1614)))</f>
        <v/>
      </c>
      <c r="S1614" s="77" t="str">
        <f>IF($AB1614="","",IF(INDEX('Required State Input – PHYS'!S$12:S$2011,$AD1614)="","",INDEX('Required State Input – PHYS'!S$12:S$2011,$AD1614)))</f>
        <v/>
      </c>
      <c r="T1614" s="78" t="str">
        <f>IF($AB1614="","",IF(INDEX('Required State Input – PHYS'!T$12:T$2011,$AD1614)="","",INDEX('Required State Input – PHYS'!T$12:T$2011,$AD1614)))</f>
        <v/>
      </c>
      <c r="U1614" s="89" t="str">
        <f>IF($AB1614="","",IF(INDEX('Required State Input – PHYS'!U$12:U$2011,$AD1614)="","",ROUND(INDEX('Required State Input – PHYS'!U$12:U$2011,$AD1614),2)))</f>
        <v/>
      </c>
      <c r="V1614" s="107" t="str">
        <f>IF($AB1614="","",IF(INDEX('Required State Input – PHYS'!V$12:V$2011,$AD1614)="","",ROUND(INDEX('Required State Input – PHYS'!V$12:V$2011,$AD1614),2)))</f>
        <v/>
      </c>
      <c r="W1614" s="108" t="str">
        <f t="shared" si="75"/>
        <v/>
      </c>
      <c r="AB1614" s="42" t="str">
        <f t="shared" si="76"/>
        <v/>
      </c>
      <c r="AC1614" s="42" t="str">
        <f t="shared" si="77"/>
        <v/>
      </c>
      <c r="AD1614" s="42" t="str">
        <f>IF(AB1614="","",MATCH(AC1614,'Required State Input – PHYS'!$AK$12:$AK$2011,FALSE))</f>
        <v/>
      </c>
    </row>
    <row r="1615" spans="1:30" x14ac:dyDescent="0.25">
      <c r="A1615" s="110" t="s">
        <v>202</v>
      </c>
      <c r="B1615" s="99" t="str">
        <f>IF($AB1615="","",IF(INDEX('Required State Input – PHYS'!B$12:B$2011,$AD1615)="","",INDEX('Required State Input – PHYS'!B$12:B$2011,$AD1615)))</f>
        <v/>
      </c>
      <c r="C1615" s="67" t="str">
        <f>IF($AB1615="","",IF(INDEX('Required State Input – PHYS'!C$12:C$2011,$AD1615)="","",INDEX('Required State Input – PHYS'!C$12:C$2011,$AD1615)))</f>
        <v/>
      </c>
      <c r="D1615" s="100" t="str">
        <f>IF($AB1615="","",IF(INDEX('Required State Input – PHYS'!D$12:D$2011,$AD1615)="","",INDEX('Required State Input – PHYS'!D$12:D$2011,$AD1615)))</f>
        <v/>
      </c>
      <c r="E1615" s="101" t="str">
        <f>IF($AB1615="","",IF(INDEX('Required State Input – PHYS'!E$12:E$2011,$AD1615)="","",INDEX('Required State Input – PHYS'!E$12:E$2011,$AD1615)))</f>
        <v/>
      </c>
      <c r="F1615" s="99" t="str">
        <f>IF($AB1615="","",IF(INDEX('Required State Input – PHYS'!F$12:F$2011,$AD1615)="","",INDEX('Required State Input – PHYS'!F$12:F$2011,$AD1615)))</f>
        <v/>
      </c>
      <c r="G1615" s="100" t="str">
        <f>IF($AB1615="","",IF(INDEX('Required State Input – PHYS'!G$12:G$2011,$AD1615)="","",INDEX('Required State Input – PHYS'!G$12:G$2011,$AD1615)))</f>
        <v/>
      </c>
      <c r="H1615" s="100" t="str">
        <f>IF($AB1615="","",IF(INDEX('Required State Input – PHYS'!H$12:H$2011,$AD1615)="","",INDEX('Required State Input – PHYS'!H$12:H$2011,$AD1615)))</f>
        <v/>
      </c>
      <c r="I1615" s="100" t="str">
        <f>IF($AB1615="","",IF(INDEX('Required State Input – PHYS'!I$12:I$2011,$AD1615)="","",INDEX('Required State Input – PHYS'!I$12:I$2011,$AD1615)))</f>
        <v/>
      </c>
      <c r="J1615" s="102" t="str">
        <f>IF($AB1615="","",IF(INDEX('Required State Input – PHYS'!J$12:J$2011,$AD1615)="","",INDEX('Required State Input – PHYS'!J$12:J$2011,$AD1615)))</f>
        <v/>
      </c>
      <c r="K1615" s="77" t="str">
        <f>IF($AB1615="","",IF(INDEX('Required State Input – PHYS'!K$12:K$2011,$AD1615)="","",INDEX('Required State Input – PHYS'!K$12:K$2011,$AD1615)))</f>
        <v/>
      </c>
      <c r="L1615" s="78" t="str">
        <f>IF($AB1615="","",IF(INDEX('Required State Input – PHYS'!L$12:L$2011,$AD1615)="","",INDEX('Required State Input – PHYS'!L$12:L$2011,$AD1615)))</f>
        <v/>
      </c>
      <c r="M1615" s="79" t="str">
        <f>IF($AB1615="","",IF(INDEX('Required State Input – PHYS'!M$12:M$2011,$AD1615)="","",ROUND(INDEX('Required State Input – PHYS'!M$12:M$2011,$AD1615),2)))</f>
        <v/>
      </c>
      <c r="N1615" s="80" t="str">
        <f>IF($AB1615="","",IF(INDEX('Required State Input – PHYS'!N$12:N$2011,$AD1615)="","",ROUND(INDEX('Required State Input – PHYS'!N$12:N$2011,$AD1615),4)))</f>
        <v/>
      </c>
      <c r="O1615" s="77" t="str">
        <f>IF($AB1615="","",IF(INDEX('Required State Input – PHYS'!O$12:O$2011,$AD1615)="","",INDEX('Required State Input – PHYS'!O$12:O$2011,$AD1615)))</f>
        <v/>
      </c>
      <c r="P1615" s="78" t="str">
        <f>IF($AB1615="","",IF(INDEX('Required State Input – PHYS'!P$12:P$2011,$AD1615)="","",INDEX('Required State Input – PHYS'!P$12:P$2011,$AD1615)))</f>
        <v/>
      </c>
      <c r="Q1615" s="79" t="str">
        <f>IF($AB1615="","",IF(INDEX('Required State Input – PHYS'!Q$12:Q$2011,$AD1615)="","",ROUND(INDEX('Required State Input – PHYS'!Q$12:Q$2011,$AD1615),2)))</f>
        <v/>
      </c>
      <c r="R1615" s="82" t="str">
        <f>IF($AB1615="","",IF(INDEX('Required State Input – PHYS'!R$12:R$2011,$AD1615)="","",INDEX('Required State Input – PHYS'!R$12:R$2011,$AD1615)))</f>
        <v/>
      </c>
      <c r="S1615" s="77" t="str">
        <f>IF($AB1615="","",IF(INDEX('Required State Input – PHYS'!S$12:S$2011,$AD1615)="","",INDEX('Required State Input – PHYS'!S$12:S$2011,$AD1615)))</f>
        <v/>
      </c>
      <c r="T1615" s="78" t="str">
        <f>IF($AB1615="","",IF(INDEX('Required State Input – PHYS'!T$12:T$2011,$AD1615)="","",INDEX('Required State Input – PHYS'!T$12:T$2011,$AD1615)))</f>
        <v/>
      </c>
      <c r="U1615" s="89" t="str">
        <f>IF($AB1615="","",IF(INDEX('Required State Input – PHYS'!U$12:U$2011,$AD1615)="","",ROUND(INDEX('Required State Input – PHYS'!U$12:U$2011,$AD1615),2)))</f>
        <v/>
      </c>
      <c r="V1615" s="107" t="str">
        <f>IF($AB1615="","",IF(INDEX('Required State Input – PHYS'!V$12:V$2011,$AD1615)="","",ROUND(INDEX('Required State Input – PHYS'!V$12:V$2011,$AD1615),2)))</f>
        <v/>
      </c>
      <c r="W1615" s="108" t="str">
        <f t="shared" si="75"/>
        <v/>
      </c>
      <c r="AB1615" s="42" t="str">
        <f t="shared" si="76"/>
        <v/>
      </c>
      <c r="AC1615" s="42" t="str">
        <f t="shared" si="77"/>
        <v/>
      </c>
      <c r="AD1615" s="42" t="str">
        <f>IF(AB1615="","",MATCH(AC1615,'Required State Input – PHYS'!$AK$12:$AK$2011,FALSE))</f>
        <v/>
      </c>
    </row>
    <row r="1616" spans="1:30" x14ac:dyDescent="0.25">
      <c r="A1616" s="110" t="s">
        <v>202</v>
      </c>
      <c r="B1616" s="99" t="str">
        <f>IF($AB1616="","",IF(INDEX('Required State Input – PHYS'!B$12:B$2011,$AD1616)="","",INDEX('Required State Input – PHYS'!B$12:B$2011,$AD1616)))</f>
        <v/>
      </c>
      <c r="C1616" s="67" t="str">
        <f>IF($AB1616="","",IF(INDEX('Required State Input – PHYS'!C$12:C$2011,$AD1616)="","",INDEX('Required State Input – PHYS'!C$12:C$2011,$AD1616)))</f>
        <v/>
      </c>
      <c r="D1616" s="100" t="str">
        <f>IF($AB1616="","",IF(INDEX('Required State Input – PHYS'!D$12:D$2011,$AD1616)="","",INDEX('Required State Input – PHYS'!D$12:D$2011,$AD1616)))</f>
        <v/>
      </c>
      <c r="E1616" s="101" t="str">
        <f>IF($AB1616="","",IF(INDEX('Required State Input – PHYS'!E$12:E$2011,$AD1616)="","",INDEX('Required State Input – PHYS'!E$12:E$2011,$AD1616)))</f>
        <v/>
      </c>
      <c r="F1616" s="99" t="str">
        <f>IF($AB1616="","",IF(INDEX('Required State Input – PHYS'!F$12:F$2011,$AD1616)="","",INDEX('Required State Input – PHYS'!F$12:F$2011,$AD1616)))</f>
        <v/>
      </c>
      <c r="G1616" s="100" t="str">
        <f>IF($AB1616="","",IF(INDEX('Required State Input – PHYS'!G$12:G$2011,$AD1616)="","",INDEX('Required State Input – PHYS'!G$12:G$2011,$AD1616)))</f>
        <v/>
      </c>
      <c r="H1616" s="100" t="str">
        <f>IF($AB1616="","",IF(INDEX('Required State Input – PHYS'!H$12:H$2011,$AD1616)="","",INDEX('Required State Input – PHYS'!H$12:H$2011,$AD1616)))</f>
        <v/>
      </c>
      <c r="I1616" s="100" t="str">
        <f>IF($AB1616="","",IF(INDEX('Required State Input – PHYS'!I$12:I$2011,$AD1616)="","",INDEX('Required State Input – PHYS'!I$12:I$2011,$AD1616)))</f>
        <v/>
      </c>
      <c r="J1616" s="102" t="str">
        <f>IF($AB1616="","",IF(INDEX('Required State Input – PHYS'!J$12:J$2011,$AD1616)="","",INDEX('Required State Input – PHYS'!J$12:J$2011,$AD1616)))</f>
        <v/>
      </c>
      <c r="K1616" s="77" t="str">
        <f>IF($AB1616="","",IF(INDEX('Required State Input – PHYS'!K$12:K$2011,$AD1616)="","",INDEX('Required State Input – PHYS'!K$12:K$2011,$AD1616)))</f>
        <v/>
      </c>
      <c r="L1616" s="78" t="str">
        <f>IF($AB1616="","",IF(INDEX('Required State Input – PHYS'!L$12:L$2011,$AD1616)="","",INDEX('Required State Input – PHYS'!L$12:L$2011,$AD1616)))</f>
        <v/>
      </c>
      <c r="M1616" s="79" t="str">
        <f>IF($AB1616="","",IF(INDEX('Required State Input – PHYS'!M$12:M$2011,$AD1616)="","",ROUND(INDEX('Required State Input – PHYS'!M$12:M$2011,$AD1616),2)))</f>
        <v/>
      </c>
      <c r="N1616" s="80" t="str">
        <f>IF($AB1616="","",IF(INDEX('Required State Input – PHYS'!N$12:N$2011,$AD1616)="","",ROUND(INDEX('Required State Input – PHYS'!N$12:N$2011,$AD1616),4)))</f>
        <v/>
      </c>
      <c r="O1616" s="77" t="str">
        <f>IF($AB1616="","",IF(INDEX('Required State Input – PHYS'!O$12:O$2011,$AD1616)="","",INDEX('Required State Input – PHYS'!O$12:O$2011,$AD1616)))</f>
        <v/>
      </c>
      <c r="P1616" s="78" t="str">
        <f>IF($AB1616="","",IF(INDEX('Required State Input – PHYS'!P$12:P$2011,$AD1616)="","",INDEX('Required State Input – PHYS'!P$12:P$2011,$AD1616)))</f>
        <v/>
      </c>
      <c r="Q1616" s="79" t="str">
        <f>IF($AB1616="","",IF(INDEX('Required State Input – PHYS'!Q$12:Q$2011,$AD1616)="","",ROUND(INDEX('Required State Input – PHYS'!Q$12:Q$2011,$AD1616),2)))</f>
        <v/>
      </c>
      <c r="R1616" s="82" t="str">
        <f>IF($AB1616="","",IF(INDEX('Required State Input – PHYS'!R$12:R$2011,$AD1616)="","",INDEX('Required State Input – PHYS'!R$12:R$2011,$AD1616)))</f>
        <v/>
      </c>
      <c r="S1616" s="77" t="str">
        <f>IF($AB1616="","",IF(INDEX('Required State Input – PHYS'!S$12:S$2011,$AD1616)="","",INDEX('Required State Input – PHYS'!S$12:S$2011,$AD1616)))</f>
        <v/>
      </c>
      <c r="T1616" s="78" t="str">
        <f>IF($AB1616="","",IF(INDEX('Required State Input – PHYS'!T$12:T$2011,$AD1616)="","",INDEX('Required State Input – PHYS'!T$12:T$2011,$AD1616)))</f>
        <v/>
      </c>
      <c r="U1616" s="89" t="str">
        <f>IF($AB1616="","",IF(INDEX('Required State Input – PHYS'!U$12:U$2011,$AD1616)="","",ROUND(INDEX('Required State Input – PHYS'!U$12:U$2011,$AD1616),2)))</f>
        <v/>
      </c>
      <c r="V1616" s="107" t="str">
        <f>IF($AB1616="","",IF(INDEX('Required State Input – PHYS'!V$12:V$2011,$AD1616)="","",ROUND(INDEX('Required State Input – PHYS'!V$12:V$2011,$AD1616),2)))</f>
        <v/>
      </c>
      <c r="W1616" s="108" t="str">
        <f t="shared" si="75"/>
        <v/>
      </c>
      <c r="AB1616" s="42" t="str">
        <f t="shared" si="76"/>
        <v/>
      </c>
      <c r="AC1616" s="42" t="str">
        <f t="shared" si="77"/>
        <v/>
      </c>
      <c r="AD1616" s="42" t="str">
        <f>IF(AB1616="","",MATCH(AC1616,'Required State Input – PHYS'!$AK$12:$AK$2011,FALSE))</f>
        <v/>
      </c>
    </row>
    <row r="1617" spans="1:30" x14ac:dyDescent="0.25">
      <c r="A1617" s="110" t="s">
        <v>202</v>
      </c>
      <c r="B1617" s="99" t="str">
        <f>IF($AB1617="","",IF(INDEX('Required State Input – PHYS'!B$12:B$2011,$AD1617)="","",INDEX('Required State Input – PHYS'!B$12:B$2011,$AD1617)))</f>
        <v/>
      </c>
      <c r="C1617" s="67" t="str">
        <f>IF($AB1617="","",IF(INDEX('Required State Input – PHYS'!C$12:C$2011,$AD1617)="","",INDEX('Required State Input – PHYS'!C$12:C$2011,$AD1617)))</f>
        <v/>
      </c>
      <c r="D1617" s="100" t="str">
        <f>IF($AB1617="","",IF(INDEX('Required State Input – PHYS'!D$12:D$2011,$AD1617)="","",INDEX('Required State Input – PHYS'!D$12:D$2011,$AD1617)))</f>
        <v/>
      </c>
      <c r="E1617" s="101" t="str">
        <f>IF($AB1617="","",IF(INDEX('Required State Input – PHYS'!E$12:E$2011,$AD1617)="","",INDEX('Required State Input – PHYS'!E$12:E$2011,$AD1617)))</f>
        <v/>
      </c>
      <c r="F1617" s="99" t="str">
        <f>IF($AB1617="","",IF(INDEX('Required State Input – PHYS'!F$12:F$2011,$AD1617)="","",INDEX('Required State Input – PHYS'!F$12:F$2011,$AD1617)))</f>
        <v/>
      </c>
      <c r="G1617" s="100" t="str">
        <f>IF($AB1617="","",IF(INDEX('Required State Input – PHYS'!G$12:G$2011,$AD1617)="","",INDEX('Required State Input – PHYS'!G$12:G$2011,$AD1617)))</f>
        <v/>
      </c>
      <c r="H1617" s="100" t="str">
        <f>IF($AB1617="","",IF(INDEX('Required State Input – PHYS'!H$12:H$2011,$AD1617)="","",INDEX('Required State Input – PHYS'!H$12:H$2011,$AD1617)))</f>
        <v/>
      </c>
      <c r="I1617" s="100" t="str">
        <f>IF($AB1617="","",IF(INDEX('Required State Input – PHYS'!I$12:I$2011,$AD1617)="","",INDEX('Required State Input – PHYS'!I$12:I$2011,$AD1617)))</f>
        <v/>
      </c>
      <c r="J1617" s="102" t="str">
        <f>IF($AB1617="","",IF(INDEX('Required State Input – PHYS'!J$12:J$2011,$AD1617)="","",INDEX('Required State Input – PHYS'!J$12:J$2011,$AD1617)))</f>
        <v/>
      </c>
      <c r="K1617" s="77" t="str">
        <f>IF($AB1617="","",IF(INDEX('Required State Input – PHYS'!K$12:K$2011,$AD1617)="","",INDEX('Required State Input – PHYS'!K$12:K$2011,$AD1617)))</f>
        <v/>
      </c>
      <c r="L1617" s="78" t="str">
        <f>IF($AB1617="","",IF(INDEX('Required State Input – PHYS'!L$12:L$2011,$AD1617)="","",INDEX('Required State Input – PHYS'!L$12:L$2011,$AD1617)))</f>
        <v/>
      </c>
      <c r="M1617" s="79" t="str">
        <f>IF($AB1617="","",IF(INDEX('Required State Input – PHYS'!M$12:M$2011,$AD1617)="","",ROUND(INDEX('Required State Input – PHYS'!M$12:M$2011,$AD1617),2)))</f>
        <v/>
      </c>
      <c r="N1617" s="80" t="str">
        <f>IF($AB1617="","",IF(INDEX('Required State Input – PHYS'!N$12:N$2011,$AD1617)="","",ROUND(INDEX('Required State Input – PHYS'!N$12:N$2011,$AD1617),4)))</f>
        <v/>
      </c>
      <c r="O1617" s="77" t="str">
        <f>IF($AB1617="","",IF(INDEX('Required State Input – PHYS'!O$12:O$2011,$AD1617)="","",INDEX('Required State Input – PHYS'!O$12:O$2011,$AD1617)))</f>
        <v/>
      </c>
      <c r="P1617" s="78" t="str">
        <f>IF($AB1617="","",IF(INDEX('Required State Input – PHYS'!P$12:P$2011,$AD1617)="","",INDEX('Required State Input – PHYS'!P$12:P$2011,$AD1617)))</f>
        <v/>
      </c>
      <c r="Q1617" s="79" t="str">
        <f>IF($AB1617="","",IF(INDEX('Required State Input – PHYS'!Q$12:Q$2011,$AD1617)="","",ROUND(INDEX('Required State Input – PHYS'!Q$12:Q$2011,$AD1617),2)))</f>
        <v/>
      </c>
      <c r="R1617" s="82" t="str">
        <f>IF($AB1617="","",IF(INDEX('Required State Input – PHYS'!R$12:R$2011,$AD1617)="","",INDEX('Required State Input – PHYS'!R$12:R$2011,$AD1617)))</f>
        <v/>
      </c>
      <c r="S1617" s="77" t="str">
        <f>IF($AB1617="","",IF(INDEX('Required State Input – PHYS'!S$12:S$2011,$AD1617)="","",INDEX('Required State Input – PHYS'!S$12:S$2011,$AD1617)))</f>
        <v/>
      </c>
      <c r="T1617" s="78" t="str">
        <f>IF($AB1617="","",IF(INDEX('Required State Input – PHYS'!T$12:T$2011,$AD1617)="","",INDEX('Required State Input – PHYS'!T$12:T$2011,$AD1617)))</f>
        <v/>
      </c>
      <c r="U1617" s="89" t="str">
        <f>IF($AB1617="","",IF(INDEX('Required State Input – PHYS'!U$12:U$2011,$AD1617)="","",ROUND(INDEX('Required State Input – PHYS'!U$12:U$2011,$AD1617),2)))</f>
        <v/>
      </c>
      <c r="V1617" s="107" t="str">
        <f>IF($AB1617="","",IF(INDEX('Required State Input – PHYS'!V$12:V$2011,$AD1617)="","",ROUND(INDEX('Required State Input – PHYS'!V$12:V$2011,$AD1617),2)))</f>
        <v/>
      </c>
      <c r="W1617" s="108" t="str">
        <f t="shared" si="75"/>
        <v/>
      </c>
      <c r="AB1617" s="42" t="str">
        <f t="shared" si="76"/>
        <v/>
      </c>
      <c r="AC1617" s="42" t="str">
        <f t="shared" si="77"/>
        <v/>
      </c>
      <c r="AD1617" s="42" t="str">
        <f>IF(AB1617="","",MATCH(AC1617,'Required State Input – PHYS'!$AK$12:$AK$2011,FALSE))</f>
        <v/>
      </c>
    </row>
    <row r="1618" spans="1:30" x14ac:dyDescent="0.25">
      <c r="A1618" s="110" t="s">
        <v>202</v>
      </c>
      <c r="B1618" s="99" t="str">
        <f>IF($AB1618="","",IF(INDEX('Required State Input – PHYS'!B$12:B$2011,$AD1618)="","",INDEX('Required State Input – PHYS'!B$12:B$2011,$AD1618)))</f>
        <v/>
      </c>
      <c r="C1618" s="67" t="str">
        <f>IF($AB1618="","",IF(INDEX('Required State Input – PHYS'!C$12:C$2011,$AD1618)="","",INDEX('Required State Input – PHYS'!C$12:C$2011,$AD1618)))</f>
        <v/>
      </c>
      <c r="D1618" s="100" t="str">
        <f>IF($AB1618="","",IF(INDEX('Required State Input – PHYS'!D$12:D$2011,$AD1618)="","",INDEX('Required State Input – PHYS'!D$12:D$2011,$AD1618)))</f>
        <v/>
      </c>
      <c r="E1618" s="101" t="str">
        <f>IF($AB1618="","",IF(INDEX('Required State Input – PHYS'!E$12:E$2011,$AD1618)="","",INDEX('Required State Input – PHYS'!E$12:E$2011,$AD1618)))</f>
        <v/>
      </c>
      <c r="F1618" s="99" t="str">
        <f>IF($AB1618="","",IF(INDEX('Required State Input – PHYS'!F$12:F$2011,$AD1618)="","",INDEX('Required State Input – PHYS'!F$12:F$2011,$AD1618)))</f>
        <v/>
      </c>
      <c r="G1618" s="100" t="str">
        <f>IF($AB1618="","",IF(INDEX('Required State Input – PHYS'!G$12:G$2011,$AD1618)="","",INDEX('Required State Input – PHYS'!G$12:G$2011,$AD1618)))</f>
        <v/>
      </c>
      <c r="H1618" s="100" t="str">
        <f>IF($AB1618="","",IF(INDEX('Required State Input – PHYS'!H$12:H$2011,$AD1618)="","",INDEX('Required State Input – PHYS'!H$12:H$2011,$AD1618)))</f>
        <v/>
      </c>
      <c r="I1618" s="100" t="str">
        <f>IF($AB1618="","",IF(INDEX('Required State Input – PHYS'!I$12:I$2011,$AD1618)="","",INDEX('Required State Input – PHYS'!I$12:I$2011,$AD1618)))</f>
        <v/>
      </c>
      <c r="J1618" s="102" t="str">
        <f>IF($AB1618="","",IF(INDEX('Required State Input – PHYS'!J$12:J$2011,$AD1618)="","",INDEX('Required State Input – PHYS'!J$12:J$2011,$AD1618)))</f>
        <v/>
      </c>
      <c r="K1618" s="77" t="str">
        <f>IF($AB1618="","",IF(INDEX('Required State Input – PHYS'!K$12:K$2011,$AD1618)="","",INDEX('Required State Input – PHYS'!K$12:K$2011,$AD1618)))</f>
        <v/>
      </c>
      <c r="L1618" s="78" t="str">
        <f>IF($AB1618="","",IF(INDEX('Required State Input – PHYS'!L$12:L$2011,$AD1618)="","",INDEX('Required State Input – PHYS'!L$12:L$2011,$AD1618)))</f>
        <v/>
      </c>
      <c r="M1618" s="79" t="str">
        <f>IF($AB1618="","",IF(INDEX('Required State Input – PHYS'!M$12:M$2011,$AD1618)="","",ROUND(INDEX('Required State Input – PHYS'!M$12:M$2011,$AD1618),2)))</f>
        <v/>
      </c>
      <c r="N1618" s="80" t="str">
        <f>IF($AB1618="","",IF(INDEX('Required State Input – PHYS'!N$12:N$2011,$AD1618)="","",ROUND(INDEX('Required State Input – PHYS'!N$12:N$2011,$AD1618),4)))</f>
        <v/>
      </c>
      <c r="O1618" s="77" t="str">
        <f>IF($AB1618="","",IF(INDEX('Required State Input – PHYS'!O$12:O$2011,$AD1618)="","",INDEX('Required State Input – PHYS'!O$12:O$2011,$AD1618)))</f>
        <v/>
      </c>
      <c r="P1618" s="78" t="str">
        <f>IF($AB1618="","",IF(INDEX('Required State Input – PHYS'!P$12:P$2011,$AD1618)="","",INDEX('Required State Input – PHYS'!P$12:P$2011,$AD1618)))</f>
        <v/>
      </c>
      <c r="Q1618" s="79" t="str">
        <f>IF($AB1618="","",IF(INDEX('Required State Input – PHYS'!Q$12:Q$2011,$AD1618)="","",ROUND(INDEX('Required State Input – PHYS'!Q$12:Q$2011,$AD1618),2)))</f>
        <v/>
      </c>
      <c r="R1618" s="82" t="str">
        <f>IF($AB1618="","",IF(INDEX('Required State Input – PHYS'!R$12:R$2011,$AD1618)="","",INDEX('Required State Input – PHYS'!R$12:R$2011,$AD1618)))</f>
        <v/>
      </c>
      <c r="S1618" s="77" t="str">
        <f>IF($AB1618="","",IF(INDEX('Required State Input – PHYS'!S$12:S$2011,$AD1618)="","",INDEX('Required State Input – PHYS'!S$12:S$2011,$AD1618)))</f>
        <v/>
      </c>
      <c r="T1618" s="78" t="str">
        <f>IF($AB1618="","",IF(INDEX('Required State Input – PHYS'!T$12:T$2011,$AD1618)="","",INDEX('Required State Input – PHYS'!T$12:T$2011,$AD1618)))</f>
        <v/>
      </c>
      <c r="U1618" s="89" t="str">
        <f>IF($AB1618="","",IF(INDEX('Required State Input – PHYS'!U$12:U$2011,$AD1618)="","",ROUND(INDEX('Required State Input – PHYS'!U$12:U$2011,$AD1618),2)))</f>
        <v/>
      </c>
      <c r="V1618" s="107" t="str">
        <f>IF($AB1618="","",IF(INDEX('Required State Input – PHYS'!V$12:V$2011,$AD1618)="","",ROUND(INDEX('Required State Input – PHYS'!V$12:V$2011,$AD1618),2)))</f>
        <v/>
      </c>
      <c r="W1618" s="108" t="str">
        <f t="shared" si="75"/>
        <v/>
      </c>
      <c r="AB1618" s="42" t="str">
        <f t="shared" si="76"/>
        <v/>
      </c>
      <c r="AC1618" s="42" t="str">
        <f t="shared" si="77"/>
        <v/>
      </c>
      <c r="AD1618" s="42" t="str">
        <f>IF(AB1618="","",MATCH(AC1618,'Required State Input – PHYS'!$AK$12:$AK$2011,FALSE))</f>
        <v/>
      </c>
    </row>
    <row r="1619" spans="1:30" x14ac:dyDescent="0.25">
      <c r="A1619" s="110" t="s">
        <v>202</v>
      </c>
      <c r="B1619" s="99" t="str">
        <f>IF($AB1619="","",IF(INDEX('Required State Input – PHYS'!B$12:B$2011,$AD1619)="","",INDEX('Required State Input – PHYS'!B$12:B$2011,$AD1619)))</f>
        <v/>
      </c>
      <c r="C1619" s="67" t="str">
        <f>IF($AB1619="","",IF(INDEX('Required State Input – PHYS'!C$12:C$2011,$AD1619)="","",INDEX('Required State Input – PHYS'!C$12:C$2011,$AD1619)))</f>
        <v/>
      </c>
      <c r="D1619" s="100" t="str">
        <f>IF($AB1619="","",IF(INDEX('Required State Input – PHYS'!D$12:D$2011,$AD1619)="","",INDEX('Required State Input – PHYS'!D$12:D$2011,$AD1619)))</f>
        <v/>
      </c>
      <c r="E1619" s="101" t="str">
        <f>IF($AB1619="","",IF(INDEX('Required State Input – PHYS'!E$12:E$2011,$AD1619)="","",INDEX('Required State Input – PHYS'!E$12:E$2011,$AD1619)))</f>
        <v/>
      </c>
      <c r="F1619" s="99" t="str">
        <f>IF($AB1619="","",IF(INDEX('Required State Input – PHYS'!F$12:F$2011,$AD1619)="","",INDEX('Required State Input – PHYS'!F$12:F$2011,$AD1619)))</f>
        <v/>
      </c>
      <c r="G1619" s="100" t="str">
        <f>IF($AB1619="","",IF(INDEX('Required State Input – PHYS'!G$12:G$2011,$AD1619)="","",INDEX('Required State Input – PHYS'!G$12:G$2011,$AD1619)))</f>
        <v/>
      </c>
      <c r="H1619" s="100" t="str">
        <f>IF($AB1619="","",IF(INDEX('Required State Input – PHYS'!H$12:H$2011,$AD1619)="","",INDEX('Required State Input – PHYS'!H$12:H$2011,$AD1619)))</f>
        <v/>
      </c>
      <c r="I1619" s="100" t="str">
        <f>IF($AB1619="","",IF(INDEX('Required State Input – PHYS'!I$12:I$2011,$AD1619)="","",INDEX('Required State Input – PHYS'!I$12:I$2011,$AD1619)))</f>
        <v/>
      </c>
      <c r="J1619" s="102" t="str">
        <f>IF($AB1619="","",IF(INDEX('Required State Input – PHYS'!J$12:J$2011,$AD1619)="","",INDEX('Required State Input – PHYS'!J$12:J$2011,$AD1619)))</f>
        <v/>
      </c>
      <c r="K1619" s="77" t="str">
        <f>IF($AB1619="","",IF(INDEX('Required State Input – PHYS'!K$12:K$2011,$AD1619)="","",INDEX('Required State Input – PHYS'!K$12:K$2011,$AD1619)))</f>
        <v/>
      </c>
      <c r="L1619" s="78" t="str">
        <f>IF($AB1619="","",IF(INDEX('Required State Input – PHYS'!L$12:L$2011,$AD1619)="","",INDEX('Required State Input – PHYS'!L$12:L$2011,$AD1619)))</f>
        <v/>
      </c>
      <c r="M1619" s="79" t="str">
        <f>IF($AB1619="","",IF(INDEX('Required State Input – PHYS'!M$12:M$2011,$AD1619)="","",ROUND(INDEX('Required State Input – PHYS'!M$12:M$2011,$AD1619),2)))</f>
        <v/>
      </c>
      <c r="N1619" s="80" t="str">
        <f>IF($AB1619="","",IF(INDEX('Required State Input – PHYS'!N$12:N$2011,$AD1619)="","",ROUND(INDEX('Required State Input – PHYS'!N$12:N$2011,$AD1619),4)))</f>
        <v/>
      </c>
      <c r="O1619" s="77" t="str">
        <f>IF($AB1619="","",IF(INDEX('Required State Input – PHYS'!O$12:O$2011,$AD1619)="","",INDEX('Required State Input – PHYS'!O$12:O$2011,$AD1619)))</f>
        <v/>
      </c>
      <c r="P1619" s="78" t="str">
        <f>IF($AB1619="","",IF(INDEX('Required State Input – PHYS'!P$12:P$2011,$AD1619)="","",INDEX('Required State Input – PHYS'!P$12:P$2011,$AD1619)))</f>
        <v/>
      </c>
      <c r="Q1619" s="79" t="str">
        <f>IF($AB1619="","",IF(INDEX('Required State Input – PHYS'!Q$12:Q$2011,$AD1619)="","",ROUND(INDEX('Required State Input – PHYS'!Q$12:Q$2011,$AD1619),2)))</f>
        <v/>
      </c>
      <c r="R1619" s="82" t="str">
        <f>IF($AB1619="","",IF(INDEX('Required State Input – PHYS'!R$12:R$2011,$AD1619)="","",INDEX('Required State Input – PHYS'!R$12:R$2011,$AD1619)))</f>
        <v/>
      </c>
      <c r="S1619" s="77" t="str">
        <f>IF($AB1619="","",IF(INDEX('Required State Input – PHYS'!S$12:S$2011,$AD1619)="","",INDEX('Required State Input – PHYS'!S$12:S$2011,$AD1619)))</f>
        <v/>
      </c>
      <c r="T1619" s="78" t="str">
        <f>IF($AB1619="","",IF(INDEX('Required State Input – PHYS'!T$12:T$2011,$AD1619)="","",INDEX('Required State Input – PHYS'!T$12:T$2011,$AD1619)))</f>
        <v/>
      </c>
      <c r="U1619" s="89" t="str">
        <f>IF($AB1619="","",IF(INDEX('Required State Input – PHYS'!U$12:U$2011,$AD1619)="","",ROUND(INDEX('Required State Input – PHYS'!U$12:U$2011,$AD1619),2)))</f>
        <v/>
      </c>
      <c r="V1619" s="107" t="str">
        <f>IF($AB1619="","",IF(INDEX('Required State Input – PHYS'!V$12:V$2011,$AD1619)="","",ROUND(INDEX('Required State Input – PHYS'!V$12:V$2011,$AD1619),2)))</f>
        <v/>
      </c>
      <c r="W1619" s="108" t="str">
        <f t="shared" si="75"/>
        <v/>
      </c>
      <c r="AB1619" s="42" t="str">
        <f t="shared" si="76"/>
        <v/>
      </c>
      <c r="AC1619" s="42" t="str">
        <f t="shared" si="77"/>
        <v/>
      </c>
      <c r="AD1619" s="42" t="str">
        <f>IF(AB1619="","",MATCH(AC1619,'Required State Input – PHYS'!$AK$12:$AK$2011,FALSE))</f>
        <v/>
      </c>
    </row>
    <row r="1620" spans="1:30" x14ac:dyDescent="0.25">
      <c r="A1620" s="110" t="s">
        <v>202</v>
      </c>
      <c r="B1620" s="99" t="str">
        <f>IF($AB1620="","",IF(INDEX('Required State Input – PHYS'!B$12:B$2011,$AD1620)="","",INDEX('Required State Input – PHYS'!B$12:B$2011,$AD1620)))</f>
        <v/>
      </c>
      <c r="C1620" s="67" t="str">
        <f>IF($AB1620="","",IF(INDEX('Required State Input – PHYS'!C$12:C$2011,$AD1620)="","",INDEX('Required State Input – PHYS'!C$12:C$2011,$AD1620)))</f>
        <v/>
      </c>
      <c r="D1620" s="100" t="str">
        <f>IF($AB1620="","",IF(INDEX('Required State Input – PHYS'!D$12:D$2011,$AD1620)="","",INDEX('Required State Input – PHYS'!D$12:D$2011,$AD1620)))</f>
        <v/>
      </c>
      <c r="E1620" s="101" t="str">
        <f>IF($AB1620="","",IF(INDEX('Required State Input – PHYS'!E$12:E$2011,$AD1620)="","",INDEX('Required State Input – PHYS'!E$12:E$2011,$AD1620)))</f>
        <v/>
      </c>
      <c r="F1620" s="99" t="str">
        <f>IF($AB1620="","",IF(INDEX('Required State Input – PHYS'!F$12:F$2011,$AD1620)="","",INDEX('Required State Input – PHYS'!F$12:F$2011,$AD1620)))</f>
        <v/>
      </c>
      <c r="G1620" s="100" t="str">
        <f>IF($AB1620="","",IF(INDEX('Required State Input – PHYS'!G$12:G$2011,$AD1620)="","",INDEX('Required State Input – PHYS'!G$12:G$2011,$AD1620)))</f>
        <v/>
      </c>
      <c r="H1620" s="100" t="str">
        <f>IF($AB1620="","",IF(INDEX('Required State Input – PHYS'!H$12:H$2011,$AD1620)="","",INDEX('Required State Input – PHYS'!H$12:H$2011,$AD1620)))</f>
        <v/>
      </c>
      <c r="I1620" s="100" t="str">
        <f>IF($AB1620="","",IF(INDEX('Required State Input – PHYS'!I$12:I$2011,$AD1620)="","",INDEX('Required State Input – PHYS'!I$12:I$2011,$AD1620)))</f>
        <v/>
      </c>
      <c r="J1620" s="102" t="str">
        <f>IF($AB1620="","",IF(INDEX('Required State Input – PHYS'!J$12:J$2011,$AD1620)="","",INDEX('Required State Input – PHYS'!J$12:J$2011,$AD1620)))</f>
        <v/>
      </c>
      <c r="K1620" s="77" t="str">
        <f>IF($AB1620="","",IF(INDEX('Required State Input – PHYS'!K$12:K$2011,$AD1620)="","",INDEX('Required State Input – PHYS'!K$12:K$2011,$AD1620)))</f>
        <v/>
      </c>
      <c r="L1620" s="78" t="str">
        <f>IF($AB1620="","",IF(INDEX('Required State Input – PHYS'!L$12:L$2011,$AD1620)="","",INDEX('Required State Input – PHYS'!L$12:L$2011,$AD1620)))</f>
        <v/>
      </c>
      <c r="M1620" s="79" t="str">
        <f>IF($AB1620="","",IF(INDEX('Required State Input – PHYS'!M$12:M$2011,$AD1620)="","",ROUND(INDEX('Required State Input – PHYS'!M$12:M$2011,$AD1620),2)))</f>
        <v/>
      </c>
      <c r="N1620" s="80" t="str">
        <f>IF($AB1620="","",IF(INDEX('Required State Input – PHYS'!N$12:N$2011,$AD1620)="","",ROUND(INDEX('Required State Input – PHYS'!N$12:N$2011,$AD1620),4)))</f>
        <v/>
      </c>
      <c r="O1620" s="77" t="str">
        <f>IF($AB1620="","",IF(INDEX('Required State Input – PHYS'!O$12:O$2011,$AD1620)="","",INDEX('Required State Input – PHYS'!O$12:O$2011,$AD1620)))</f>
        <v/>
      </c>
      <c r="P1620" s="78" t="str">
        <f>IF($AB1620="","",IF(INDEX('Required State Input – PHYS'!P$12:P$2011,$AD1620)="","",INDEX('Required State Input – PHYS'!P$12:P$2011,$AD1620)))</f>
        <v/>
      </c>
      <c r="Q1620" s="79" t="str">
        <f>IF($AB1620="","",IF(INDEX('Required State Input – PHYS'!Q$12:Q$2011,$AD1620)="","",ROUND(INDEX('Required State Input – PHYS'!Q$12:Q$2011,$AD1620),2)))</f>
        <v/>
      </c>
      <c r="R1620" s="82" t="str">
        <f>IF($AB1620="","",IF(INDEX('Required State Input – PHYS'!R$12:R$2011,$AD1620)="","",INDEX('Required State Input – PHYS'!R$12:R$2011,$AD1620)))</f>
        <v/>
      </c>
      <c r="S1620" s="77" t="str">
        <f>IF($AB1620="","",IF(INDEX('Required State Input – PHYS'!S$12:S$2011,$AD1620)="","",INDEX('Required State Input – PHYS'!S$12:S$2011,$AD1620)))</f>
        <v/>
      </c>
      <c r="T1620" s="78" t="str">
        <f>IF($AB1620="","",IF(INDEX('Required State Input – PHYS'!T$12:T$2011,$AD1620)="","",INDEX('Required State Input – PHYS'!T$12:T$2011,$AD1620)))</f>
        <v/>
      </c>
      <c r="U1620" s="89" t="str">
        <f>IF($AB1620="","",IF(INDEX('Required State Input – PHYS'!U$12:U$2011,$AD1620)="","",ROUND(INDEX('Required State Input – PHYS'!U$12:U$2011,$AD1620),2)))</f>
        <v/>
      </c>
      <c r="V1620" s="107" t="str">
        <f>IF($AB1620="","",IF(INDEX('Required State Input – PHYS'!V$12:V$2011,$AD1620)="","",ROUND(INDEX('Required State Input – PHYS'!V$12:V$2011,$AD1620),2)))</f>
        <v/>
      </c>
      <c r="W1620" s="108" t="str">
        <f t="shared" si="75"/>
        <v/>
      </c>
      <c r="AB1620" s="42" t="str">
        <f t="shared" si="76"/>
        <v/>
      </c>
      <c r="AC1620" s="42" t="str">
        <f t="shared" si="77"/>
        <v/>
      </c>
      <c r="AD1620" s="42" t="str">
        <f>IF(AB1620="","",MATCH(AC1620,'Required State Input – PHYS'!$AK$12:$AK$2011,FALSE))</f>
        <v/>
      </c>
    </row>
    <row r="1621" spans="1:30" x14ac:dyDescent="0.25">
      <c r="A1621" s="110" t="s">
        <v>202</v>
      </c>
      <c r="B1621" s="99" t="str">
        <f>IF($AB1621="","",IF(INDEX('Required State Input – PHYS'!B$12:B$2011,$AD1621)="","",INDEX('Required State Input – PHYS'!B$12:B$2011,$AD1621)))</f>
        <v/>
      </c>
      <c r="C1621" s="67" t="str">
        <f>IF($AB1621="","",IF(INDEX('Required State Input – PHYS'!C$12:C$2011,$AD1621)="","",INDEX('Required State Input – PHYS'!C$12:C$2011,$AD1621)))</f>
        <v/>
      </c>
      <c r="D1621" s="100" t="str">
        <f>IF($AB1621="","",IF(INDEX('Required State Input – PHYS'!D$12:D$2011,$AD1621)="","",INDEX('Required State Input – PHYS'!D$12:D$2011,$AD1621)))</f>
        <v/>
      </c>
      <c r="E1621" s="101" t="str">
        <f>IF($AB1621="","",IF(INDEX('Required State Input – PHYS'!E$12:E$2011,$AD1621)="","",INDEX('Required State Input – PHYS'!E$12:E$2011,$AD1621)))</f>
        <v/>
      </c>
      <c r="F1621" s="99" t="str">
        <f>IF($AB1621="","",IF(INDEX('Required State Input – PHYS'!F$12:F$2011,$AD1621)="","",INDEX('Required State Input – PHYS'!F$12:F$2011,$AD1621)))</f>
        <v/>
      </c>
      <c r="G1621" s="100" t="str">
        <f>IF($AB1621="","",IF(INDEX('Required State Input – PHYS'!G$12:G$2011,$AD1621)="","",INDEX('Required State Input – PHYS'!G$12:G$2011,$AD1621)))</f>
        <v/>
      </c>
      <c r="H1621" s="100" t="str">
        <f>IF($AB1621="","",IF(INDEX('Required State Input – PHYS'!H$12:H$2011,$AD1621)="","",INDEX('Required State Input – PHYS'!H$12:H$2011,$AD1621)))</f>
        <v/>
      </c>
      <c r="I1621" s="100" t="str">
        <f>IF($AB1621="","",IF(INDEX('Required State Input – PHYS'!I$12:I$2011,$AD1621)="","",INDEX('Required State Input – PHYS'!I$12:I$2011,$AD1621)))</f>
        <v/>
      </c>
      <c r="J1621" s="102" t="str">
        <f>IF($AB1621="","",IF(INDEX('Required State Input – PHYS'!J$12:J$2011,$AD1621)="","",INDEX('Required State Input – PHYS'!J$12:J$2011,$AD1621)))</f>
        <v/>
      </c>
      <c r="K1621" s="77" t="str">
        <f>IF($AB1621="","",IF(INDEX('Required State Input – PHYS'!K$12:K$2011,$AD1621)="","",INDEX('Required State Input – PHYS'!K$12:K$2011,$AD1621)))</f>
        <v/>
      </c>
      <c r="L1621" s="78" t="str">
        <f>IF($AB1621="","",IF(INDEX('Required State Input – PHYS'!L$12:L$2011,$AD1621)="","",INDEX('Required State Input – PHYS'!L$12:L$2011,$AD1621)))</f>
        <v/>
      </c>
      <c r="M1621" s="79" t="str">
        <f>IF($AB1621="","",IF(INDEX('Required State Input – PHYS'!M$12:M$2011,$AD1621)="","",ROUND(INDEX('Required State Input – PHYS'!M$12:M$2011,$AD1621),2)))</f>
        <v/>
      </c>
      <c r="N1621" s="80" t="str">
        <f>IF($AB1621="","",IF(INDEX('Required State Input – PHYS'!N$12:N$2011,$AD1621)="","",ROUND(INDEX('Required State Input – PHYS'!N$12:N$2011,$AD1621),4)))</f>
        <v/>
      </c>
      <c r="O1621" s="77" t="str">
        <f>IF($AB1621="","",IF(INDEX('Required State Input – PHYS'!O$12:O$2011,$AD1621)="","",INDEX('Required State Input – PHYS'!O$12:O$2011,$AD1621)))</f>
        <v/>
      </c>
      <c r="P1621" s="78" t="str">
        <f>IF($AB1621="","",IF(INDEX('Required State Input – PHYS'!P$12:P$2011,$AD1621)="","",INDEX('Required State Input – PHYS'!P$12:P$2011,$AD1621)))</f>
        <v/>
      </c>
      <c r="Q1621" s="79" t="str">
        <f>IF($AB1621="","",IF(INDEX('Required State Input – PHYS'!Q$12:Q$2011,$AD1621)="","",ROUND(INDEX('Required State Input – PHYS'!Q$12:Q$2011,$AD1621),2)))</f>
        <v/>
      </c>
      <c r="R1621" s="82" t="str">
        <f>IF($AB1621="","",IF(INDEX('Required State Input – PHYS'!R$12:R$2011,$AD1621)="","",INDEX('Required State Input – PHYS'!R$12:R$2011,$AD1621)))</f>
        <v/>
      </c>
      <c r="S1621" s="77" t="str">
        <f>IF($AB1621="","",IF(INDEX('Required State Input – PHYS'!S$12:S$2011,$AD1621)="","",INDEX('Required State Input – PHYS'!S$12:S$2011,$AD1621)))</f>
        <v/>
      </c>
      <c r="T1621" s="78" t="str">
        <f>IF($AB1621="","",IF(INDEX('Required State Input – PHYS'!T$12:T$2011,$AD1621)="","",INDEX('Required State Input – PHYS'!T$12:T$2011,$AD1621)))</f>
        <v/>
      </c>
      <c r="U1621" s="89" t="str">
        <f>IF($AB1621="","",IF(INDEX('Required State Input – PHYS'!U$12:U$2011,$AD1621)="","",ROUND(INDEX('Required State Input – PHYS'!U$12:U$2011,$AD1621),2)))</f>
        <v/>
      </c>
      <c r="V1621" s="107" t="str">
        <f>IF($AB1621="","",IF(INDEX('Required State Input – PHYS'!V$12:V$2011,$AD1621)="","",ROUND(INDEX('Required State Input – PHYS'!V$12:V$2011,$AD1621),2)))</f>
        <v/>
      </c>
      <c r="W1621" s="108" t="str">
        <f t="shared" si="75"/>
        <v/>
      </c>
      <c r="AB1621" s="42" t="str">
        <f t="shared" si="76"/>
        <v/>
      </c>
      <c r="AC1621" s="42" t="str">
        <f t="shared" si="77"/>
        <v/>
      </c>
      <c r="AD1621" s="42" t="str">
        <f>IF(AB1621="","",MATCH(AC1621,'Required State Input – PHYS'!$AK$12:$AK$2011,FALSE))</f>
        <v/>
      </c>
    </row>
    <row r="1622" spans="1:30" x14ac:dyDescent="0.25">
      <c r="A1622" s="110" t="s">
        <v>202</v>
      </c>
      <c r="B1622" s="99" t="str">
        <f>IF($AB1622="","",IF(INDEX('Required State Input – PHYS'!B$12:B$2011,$AD1622)="","",INDEX('Required State Input – PHYS'!B$12:B$2011,$AD1622)))</f>
        <v/>
      </c>
      <c r="C1622" s="67" t="str">
        <f>IF($AB1622="","",IF(INDEX('Required State Input – PHYS'!C$12:C$2011,$AD1622)="","",INDEX('Required State Input – PHYS'!C$12:C$2011,$AD1622)))</f>
        <v/>
      </c>
      <c r="D1622" s="100" t="str">
        <f>IF($AB1622="","",IF(INDEX('Required State Input – PHYS'!D$12:D$2011,$AD1622)="","",INDEX('Required State Input – PHYS'!D$12:D$2011,$AD1622)))</f>
        <v/>
      </c>
      <c r="E1622" s="101" t="str">
        <f>IF($AB1622="","",IF(INDEX('Required State Input – PHYS'!E$12:E$2011,$AD1622)="","",INDEX('Required State Input – PHYS'!E$12:E$2011,$AD1622)))</f>
        <v/>
      </c>
      <c r="F1622" s="99" t="str">
        <f>IF($AB1622="","",IF(INDEX('Required State Input – PHYS'!F$12:F$2011,$AD1622)="","",INDEX('Required State Input – PHYS'!F$12:F$2011,$AD1622)))</f>
        <v/>
      </c>
      <c r="G1622" s="100" t="str">
        <f>IF($AB1622="","",IF(INDEX('Required State Input – PHYS'!G$12:G$2011,$AD1622)="","",INDEX('Required State Input – PHYS'!G$12:G$2011,$AD1622)))</f>
        <v/>
      </c>
      <c r="H1622" s="100" t="str">
        <f>IF($AB1622="","",IF(INDEX('Required State Input – PHYS'!H$12:H$2011,$AD1622)="","",INDEX('Required State Input – PHYS'!H$12:H$2011,$AD1622)))</f>
        <v/>
      </c>
      <c r="I1622" s="100" t="str">
        <f>IF($AB1622="","",IF(INDEX('Required State Input – PHYS'!I$12:I$2011,$AD1622)="","",INDEX('Required State Input – PHYS'!I$12:I$2011,$AD1622)))</f>
        <v/>
      </c>
      <c r="J1622" s="102" t="str">
        <f>IF($AB1622="","",IF(INDEX('Required State Input – PHYS'!J$12:J$2011,$AD1622)="","",INDEX('Required State Input – PHYS'!J$12:J$2011,$AD1622)))</f>
        <v/>
      </c>
      <c r="K1622" s="77" t="str">
        <f>IF($AB1622="","",IF(INDEX('Required State Input – PHYS'!K$12:K$2011,$AD1622)="","",INDEX('Required State Input – PHYS'!K$12:K$2011,$AD1622)))</f>
        <v/>
      </c>
      <c r="L1622" s="78" t="str">
        <f>IF($AB1622="","",IF(INDEX('Required State Input – PHYS'!L$12:L$2011,$AD1622)="","",INDEX('Required State Input – PHYS'!L$12:L$2011,$AD1622)))</f>
        <v/>
      </c>
      <c r="M1622" s="79" t="str">
        <f>IF($AB1622="","",IF(INDEX('Required State Input – PHYS'!M$12:M$2011,$AD1622)="","",ROUND(INDEX('Required State Input – PHYS'!M$12:M$2011,$AD1622),2)))</f>
        <v/>
      </c>
      <c r="N1622" s="80" t="str">
        <f>IF($AB1622="","",IF(INDEX('Required State Input – PHYS'!N$12:N$2011,$AD1622)="","",ROUND(INDEX('Required State Input – PHYS'!N$12:N$2011,$AD1622),4)))</f>
        <v/>
      </c>
      <c r="O1622" s="77" t="str">
        <f>IF($AB1622="","",IF(INDEX('Required State Input – PHYS'!O$12:O$2011,$AD1622)="","",INDEX('Required State Input – PHYS'!O$12:O$2011,$AD1622)))</f>
        <v/>
      </c>
      <c r="P1622" s="78" t="str">
        <f>IF($AB1622="","",IF(INDEX('Required State Input – PHYS'!P$12:P$2011,$AD1622)="","",INDEX('Required State Input – PHYS'!P$12:P$2011,$AD1622)))</f>
        <v/>
      </c>
      <c r="Q1622" s="79" t="str">
        <f>IF($AB1622="","",IF(INDEX('Required State Input – PHYS'!Q$12:Q$2011,$AD1622)="","",ROUND(INDEX('Required State Input – PHYS'!Q$12:Q$2011,$AD1622),2)))</f>
        <v/>
      </c>
      <c r="R1622" s="82" t="str">
        <f>IF($AB1622="","",IF(INDEX('Required State Input – PHYS'!R$12:R$2011,$AD1622)="","",INDEX('Required State Input – PHYS'!R$12:R$2011,$AD1622)))</f>
        <v/>
      </c>
      <c r="S1622" s="77" t="str">
        <f>IF($AB1622="","",IF(INDEX('Required State Input – PHYS'!S$12:S$2011,$AD1622)="","",INDEX('Required State Input – PHYS'!S$12:S$2011,$AD1622)))</f>
        <v/>
      </c>
      <c r="T1622" s="78" t="str">
        <f>IF($AB1622="","",IF(INDEX('Required State Input – PHYS'!T$12:T$2011,$AD1622)="","",INDEX('Required State Input – PHYS'!T$12:T$2011,$AD1622)))</f>
        <v/>
      </c>
      <c r="U1622" s="89" t="str">
        <f>IF($AB1622="","",IF(INDEX('Required State Input – PHYS'!U$12:U$2011,$AD1622)="","",ROUND(INDEX('Required State Input – PHYS'!U$12:U$2011,$AD1622),2)))</f>
        <v/>
      </c>
      <c r="V1622" s="107" t="str">
        <f>IF($AB1622="","",IF(INDEX('Required State Input – PHYS'!V$12:V$2011,$AD1622)="","",ROUND(INDEX('Required State Input – PHYS'!V$12:V$2011,$AD1622),2)))</f>
        <v/>
      </c>
      <c r="W1622" s="108" t="str">
        <f t="shared" si="75"/>
        <v/>
      </c>
      <c r="AB1622" s="42" t="str">
        <f t="shared" si="76"/>
        <v/>
      </c>
      <c r="AC1622" s="42" t="str">
        <f t="shared" si="77"/>
        <v/>
      </c>
      <c r="AD1622" s="42" t="str">
        <f>IF(AB1622="","",MATCH(AC1622,'Required State Input – PHYS'!$AK$12:$AK$2011,FALSE))</f>
        <v/>
      </c>
    </row>
    <row r="1623" spans="1:30" x14ac:dyDescent="0.25">
      <c r="A1623" s="110" t="s">
        <v>202</v>
      </c>
      <c r="B1623" s="99" t="str">
        <f>IF($AB1623="","",IF(INDEX('Required State Input – PHYS'!B$12:B$2011,$AD1623)="","",INDEX('Required State Input – PHYS'!B$12:B$2011,$AD1623)))</f>
        <v/>
      </c>
      <c r="C1623" s="67" t="str">
        <f>IF($AB1623="","",IF(INDEX('Required State Input – PHYS'!C$12:C$2011,$AD1623)="","",INDEX('Required State Input – PHYS'!C$12:C$2011,$AD1623)))</f>
        <v/>
      </c>
      <c r="D1623" s="100" t="str">
        <f>IF($AB1623="","",IF(INDEX('Required State Input – PHYS'!D$12:D$2011,$AD1623)="","",INDEX('Required State Input – PHYS'!D$12:D$2011,$AD1623)))</f>
        <v/>
      </c>
      <c r="E1623" s="101" t="str">
        <f>IF($AB1623="","",IF(INDEX('Required State Input – PHYS'!E$12:E$2011,$AD1623)="","",INDEX('Required State Input – PHYS'!E$12:E$2011,$AD1623)))</f>
        <v/>
      </c>
      <c r="F1623" s="99" t="str">
        <f>IF($AB1623="","",IF(INDEX('Required State Input – PHYS'!F$12:F$2011,$AD1623)="","",INDEX('Required State Input – PHYS'!F$12:F$2011,$AD1623)))</f>
        <v/>
      </c>
      <c r="G1623" s="100" t="str">
        <f>IF($AB1623="","",IF(INDEX('Required State Input – PHYS'!G$12:G$2011,$AD1623)="","",INDEX('Required State Input – PHYS'!G$12:G$2011,$AD1623)))</f>
        <v/>
      </c>
      <c r="H1623" s="100" t="str">
        <f>IF($AB1623="","",IF(INDEX('Required State Input – PHYS'!H$12:H$2011,$AD1623)="","",INDEX('Required State Input – PHYS'!H$12:H$2011,$AD1623)))</f>
        <v/>
      </c>
      <c r="I1623" s="100" t="str">
        <f>IF($AB1623="","",IF(INDEX('Required State Input – PHYS'!I$12:I$2011,$AD1623)="","",INDEX('Required State Input – PHYS'!I$12:I$2011,$AD1623)))</f>
        <v/>
      </c>
      <c r="J1623" s="102" t="str">
        <f>IF($AB1623="","",IF(INDEX('Required State Input – PHYS'!J$12:J$2011,$AD1623)="","",INDEX('Required State Input – PHYS'!J$12:J$2011,$AD1623)))</f>
        <v/>
      </c>
      <c r="K1623" s="77" t="str">
        <f>IF($AB1623="","",IF(INDEX('Required State Input – PHYS'!K$12:K$2011,$AD1623)="","",INDEX('Required State Input – PHYS'!K$12:K$2011,$AD1623)))</f>
        <v/>
      </c>
      <c r="L1623" s="78" t="str">
        <f>IF($AB1623="","",IF(INDEX('Required State Input – PHYS'!L$12:L$2011,$AD1623)="","",INDEX('Required State Input – PHYS'!L$12:L$2011,$AD1623)))</f>
        <v/>
      </c>
      <c r="M1623" s="79" t="str">
        <f>IF($AB1623="","",IF(INDEX('Required State Input – PHYS'!M$12:M$2011,$AD1623)="","",ROUND(INDEX('Required State Input – PHYS'!M$12:M$2011,$AD1623),2)))</f>
        <v/>
      </c>
      <c r="N1623" s="80" t="str">
        <f>IF($AB1623="","",IF(INDEX('Required State Input – PHYS'!N$12:N$2011,$AD1623)="","",ROUND(INDEX('Required State Input – PHYS'!N$12:N$2011,$AD1623),4)))</f>
        <v/>
      </c>
      <c r="O1623" s="77" t="str">
        <f>IF($AB1623="","",IF(INDEX('Required State Input – PHYS'!O$12:O$2011,$AD1623)="","",INDEX('Required State Input – PHYS'!O$12:O$2011,$AD1623)))</f>
        <v/>
      </c>
      <c r="P1623" s="78" t="str">
        <f>IF($AB1623="","",IF(INDEX('Required State Input – PHYS'!P$12:P$2011,$AD1623)="","",INDEX('Required State Input – PHYS'!P$12:P$2011,$AD1623)))</f>
        <v/>
      </c>
      <c r="Q1623" s="79" t="str">
        <f>IF($AB1623="","",IF(INDEX('Required State Input – PHYS'!Q$12:Q$2011,$AD1623)="","",ROUND(INDEX('Required State Input – PHYS'!Q$12:Q$2011,$AD1623),2)))</f>
        <v/>
      </c>
      <c r="R1623" s="82" t="str">
        <f>IF($AB1623="","",IF(INDEX('Required State Input – PHYS'!R$12:R$2011,$AD1623)="","",INDEX('Required State Input – PHYS'!R$12:R$2011,$AD1623)))</f>
        <v/>
      </c>
      <c r="S1623" s="77" t="str">
        <f>IF($AB1623="","",IF(INDEX('Required State Input – PHYS'!S$12:S$2011,$AD1623)="","",INDEX('Required State Input – PHYS'!S$12:S$2011,$AD1623)))</f>
        <v/>
      </c>
      <c r="T1623" s="78" t="str">
        <f>IF($AB1623="","",IF(INDEX('Required State Input – PHYS'!T$12:T$2011,$AD1623)="","",INDEX('Required State Input – PHYS'!T$12:T$2011,$AD1623)))</f>
        <v/>
      </c>
      <c r="U1623" s="89" t="str">
        <f>IF($AB1623="","",IF(INDEX('Required State Input – PHYS'!U$12:U$2011,$AD1623)="","",ROUND(INDEX('Required State Input – PHYS'!U$12:U$2011,$AD1623),2)))</f>
        <v/>
      </c>
      <c r="V1623" s="107" t="str">
        <f>IF($AB1623="","",IF(INDEX('Required State Input – PHYS'!V$12:V$2011,$AD1623)="","",ROUND(INDEX('Required State Input – PHYS'!V$12:V$2011,$AD1623),2)))</f>
        <v/>
      </c>
      <c r="W1623" s="108" t="str">
        <f t="shared" si="75"/>
        <v/>
      </c>
      <c r="AB1623" s="42" t="str">
        <f t="shared" si="76"/>
        <v/>
      </c>
      <c r="AC1623" s="42" t="str">
        <f t="shared" si="77"/>
        <v/>
      </c>
      <c r="AD1623" s="42" t="str">
        <f>IF(AB1623="","",MATCH(AC1623,'Required State Input – PHYS'!$AK$12:$AK$2011,FALSE))</f>
        <v/>
      </c>
    </row>
    <row r="1624" spans="1:30" x14ac:dyDescent="0.25">
      <c r="A1624" s="110" t="s">
        <v>202</v>
      </c>
      <c r="B1624" s="99" t="str">
        <f>IF($AB1624="","",IF(INDEX('Required State Input – PHYS'!B$12:B$2011,$AD1624)="","",INDEX('Required State Input – PHYS'!B$12:B$2011,$AD1624)))</f>
        <v/>
      </c>
      <c r="C1624" s="67" t="str">
        <f>IF($AB1624="","",IF(INDEX('Required State Input – PHYS'!C$12:C$2011,$AD1624)="","",INDEX('Required State Input – PHYS'!C$12:C$2011,$AD1624)))</f>
        <v/>
      </c>
      <c r="D1624" s="100" t="str">
        <f>IF($AB1624="","",IF(INDEX('Required State Input – PHYS'!D$12:D$2011,$AD1624)="","",INDEX('Required State Input – PHYS'!D$12:D$2011,$AD1624)))</f>
        <v/>
      </c>
      <c r="E1624" s="101" t="str">
        <f>IF($AB1624="","",IF(INDEX('Required State Input – PHYS'!E$12:E$2011,$AD1624)="","",INDEX('Required State Input – PHYS'!E$12:E$2011,$AD1624)))</f>
        <v/>
      </c>
      <c r="F1624" s="99" t="str">
        <f>IF($AB1624="","",IF(INDEX('Required State Input – PHYS'!F$12:F$2011,$AD1624)="","",INDEX('Required State Input – PHYS'!F$12:F$2011,$AD1624)))</f>
        <v/>
      </c>
      <c r="G1624" s="100" t="str">
        <f>IF($AB1624="","",IF(INDEX('Required State Input – PHYS'!G$12:G$2011,$AD1624)="","",INDEX('Required State Input – PHYS'!G$12:G$2011,$AD1624)))</f>
        <v/>
      </c>
      <c r="H1624" s="100" t="str">
        <f>IF($AB1624="","",IF(INDEX('Required State Input – PHYS'!H$12:H$2011,$AD1624)="","",INDEX('Required State Input – PHYS'!H$12:H$2011,$AD1624)))</f>
        <v/>
      </c>
      <c r="I1624" s="100" t="str">
        <f>IF($AB1624="","",IF(INDEX('Required State Input – PHYS'!I$12:I$2011,$AD1624)="","",INDEX('Required State Input – PHYS'!I$12:I$2011,$AD1624)))</f>
        <v/>
      </c>
      <c r="J1624" s="102" t="str">
        <f>IF($AB1624="","",IF(INDEX('Required State Input – PHYS'!J$12:J$2011,$AD1624)="","",INDEX('Required State Input – PHYS'!J$12:J$2011,$AD1624)))</f>
        <v/>
      </c>
      <c r="K1624" s="77" t="str">
        <f>IF($AB1624="","",IF(INDEX('Required State Input – PHYS'!K$12:K$2011,$AD1624)="","",INDEX('Required State Input – PHYS'!K$12:K$2011,$AD1624)))</f>
        <v/>
      </c>
      <c r="L1624" s="78" t="str">
        <f>IF($AB1624="","",IF(INDEX('Required State Input – PHYS'!L$12:L$2011,$AD1624)="","",INDEX('Required State Input – PHYS'!L$12:L$2011,$AD1624)))</f>
        <v/>
      </c>
      <c r="M1624" s="79" t="str">
        <f>IF($AB1624="","",IF(INDEX('Required State Input – PHYS'!M$12:M$2011,$AD1624)="","",ROUND(INDEX('Required State Input – PHYS'!M$12:M$2011,$AD1624),2)))</f>
        <v/>
      </c>
      <c r="N1624" s="80" t="str">
        <f>IF($AB1624="","",IF(INDEX('Required State Input – PHYS'!N$12:N$2011,$AD1624)="","",ROUND(INDEX('Required State Input – PHYS'!N$12:N$2011,$AD1624),4)))</f>
        <v/>
      </c>
      <c r="O1624" s="77" t="str">
        <f>IF($AB1624="","",IF(INDEX('Required State Input – PHYS'!O$12:O$2011,$AD1624)="","",INDEX('Required State Input – PHYS'!O$12:O$2011,$AD1624)))</f>
        <v/>
      </c>
      <c r="P1624" s="78" t="str">
        <f>IF($AB1624="","",IF(INDEX('Required State Input – PHYS'!P$12:P$2011,$AD1624)="","",INDEX('Required State Input – PHYS'!P$12:P$2011,$AD1624)))</f>
        <v/>
      </c>
      <c r="Q1624" s="79" t="str">
        <f>IF($AB1624="","",IF(INDEX('Required State Input – PHYS'!Q$12:Q$2011,$AD1624)="","",ROUND(INDEX('Required State Input – PHYS'!Q$12:Q$2011,$AD1624),2)))</f>
        <v/>
      </c>
      <c r="R1624" s="82" t="str">
        <f>IF($AB1624="","",IF(INDEX('Required State Input – PHYS'!R$12:R$2011,$AD1624)="","",INDEX('Required State Input – PHYS'!R$12:R$2011,$AD1624)))</f>
        <v/>
      </c>
      <c r="S1624" s="77" t="str">
        <f>IF($AB1624="","",IF(INDEX('Required State Input – PHYS'!S$12:S$2011,$AD1624)="","",INDEX('Required State Input – PHYS'!S$12:S$2011,$AD1624)))</f>
        <v/>
      </c>
      <c r="T1624" s="78" t="str">
        <f>IF($AB1624="","",IF(INDEX('Required State Input – PHYS'!T$12:T$2011,$AD1624)="","",INDEX('Required State Input – PHYS'!T$12:T$2011,$AD1624)))</f>
        <v/>
      </c>
      <c r="U1624" s="89" t="str">
        <f>IF($AB1624="","",IF(INDEX('Required State Input – PHYS'!U$12:U$2011,$AD1624)="","",ROUND(INDEX('Required State Input – PHYS'!U$12:U$2011,$AD1624),2)))</f>
        <v/>
      </c>
      <c r="V1624" s="107" t="str">
        <f>IF($AB1624="","",IF(INDEX('Required State Input – PHYS'!V$12:V$2011,$AD1624)="","",ROUND(INDEX('Required State Input – PHYS'!V$12:V$2011,$AD1624),2)))</f>
        <v/>
      </c>
      <c r="W1624" s="108" t="str">
        <f t="shared" si="75"/>
        <v/>
      </c>
      <c r="AB1624" s="42" t="str">
        <f t="shared" si="76"/>
        <v/>
      </c>
      <c r="AC1624" s="42" t="str">
        <f t="shared" si="77"/>
        <v/>
      </c>
      <c r="AD1624" s="42" t="str">
        <f>IF(AB1624="","",MATCH(AC1624,'Required State Input – PHYS'!$AK$12:$AK$2011,FALSE))</f>
        <v/>
      </c>
    </row>
    <row r="1625" spans="1:30" x14ac:dyDescent="0.25">
      <c r="A1625" s="110" t="s">
        <v>202</v>
      </c>
      <c r="B1625" s="99" t="str">
        <f>IF($AB1625="","",IF(INDEX('Required State Input – PHYS'!B$12:B$2011,$AD1625)="","",INDEX('Required State Input – PHYS'!B$12:B$2011,$AD1625)))</f>
        <v/>
      </c>
      <c r="C1625" s="67" t="str">
        <f>IF($AB1625="","",IF(INDEX('Required State Input – PHYS'!C$12:C$2011,$AD1625)="","",INDEX('Required State Input – PHYS'!C$12:C$2011,$AD1625)))</f>
        <v/>
      </c>
      <c r="D1625" s="100" t="str">
        <f>IF($AB1625="","",IF(INDEX('Required State Input – PHYS'!D$12:D$2011,$AD1625)="","",INDEX('Required State Input – PHYS'!D$12:D$2011,$AD1625)))</f>
        <v/>
      </c>
      <c r="E1625" s="101" t="str">
        <f>IF($AB1625="","",IF(INDEX('Required State Input – PHYS'!E$12:E$2011,$AD1625)="","",INDEX('Required State Input – PHYS'!E$12:E$2011,$AD1625)))</f>
        <v/>
      </c>
      <c r="F1625" s="99" t="str">
        <f>IF($AB1625="","",IF(INDEX('Required State Input – PHYS'!F$12:F$2011,$AD1625)="","",INDEX('Required State Input – PHYS'!F$12:F$2011,$AD1625)))</f>
        <v/>
      </c>
      <c r="G1625" s="100" t="str">
        <f>IF($AB1625="","",IF(INDEX('Required State Input – PHYS'!G$12:G$2011,$AD1625)="","",INDEX('Required State Input – PHYS'!G$12:G$2011,$AD1625)))</f>
        <v/>
      </c>
      <c r="H1625" s="100" t="str">
        <f>IF($AB1625="","",IF(INDEX('Required State Input – PHYS'!H$12:H$2011,$AD1625)="","",INDEX('Required State Input – PHYS'!H$12:H$2011,$AD1625)))</f>
        <v/>
      </c>
      <c r="I1625" s="100" t="str">
        <f>IF($AB1625="","",IF(INDEX('Required State Input – PHYS'!I$12:I$2011,$AD1625)="","",INDEX('Required State Input – PHYS'!I$12:I$2011,$AD1625)))</f>
        <v/>
      </c>
      <c r="J1625" s="102" t="str">
        <f>IF($AB1625="","",IF(INDEX('Required State Input – PHYS'!J$12:J$2011,$AD1625)="","",INDEX('Required State Input – PHYS'!J$12:J$2011,$AD1625)))</f>
        <v/>
      </c>
      <c r="K1625" s="77" t="str">
        <f>IF($AB1625="","",IF(INDEX('Required State Input – PHYS'!K$12:K$2011,$AD1625)="","",INDEX('Required State Input – PHYS'!K$12:K$2011,$AD1625)))</f>
        <v/>
      </c>
      <c r="L1625" s="78" t="str">
        <f>IF($AB1625="","",IF(INDEX('Required State Input – PHYS'!L$12:L$2011,$AD1625)="","",INDEX('Required State Input – PHYS'!L$12:L$2011,$AD1625)))</f>
        <v/>
      </c>
      <c r="M1625" s="79" t="str">
        <f>IF($AB1625="","",IF(INDEX('Required State Input – PHYS'!M$12:M$2011,$AD1625)="","",ROUND(INDEX('Required State Input – PHYS'!M$12:M$2011,$AD1625),2)))</f>
        <v/>
      </c>
      <c r="N1625" s="80" t="str">
        <f>IF($AB1625="","",IF(INDEX('Required State Input – PHYS'!N$12:N$2011,$AD1625)="","",ROUND(INDEX('Required State Input – PHYS'!N$12:N$2011,$AD1625),4)))</f>
        <v/>
      </c>
      <c r="O1625" s="77" t="str">
        <f>IF($AB1625="","",IF(INDEX('Required State Input – PHYS'!O$12:O$2011,$AD1625)="","",INDEX('Required State Input – PHYS'!O$12:O$2011,$AD1625)))</f>
        <v/>
      </c>
      <c r="P1625" s="78" t="str">
        <f>IF($AB1625="","",IF(INDEX('Required State Input – PHYS'!P$12:P$2011,$AD1625)="","",INDEX('Required State Input – PHYS'!P$12:P$2011,$AD1625)))</f>
        <v/>
      </c>
      <c r="Q1625" s="79" t="str">
        <f>IF($AB1625="","",IF(INDEX('Required State Input – PHYS'!Q$12:Q$2011,$AD1625)="","",ROUND(INDEX('Required State Input – PHYS'!Q$12:Q$2011,$AD1625),2)))</f>
        <v/>
      </c>
      <c r="R1625" s="82" t="str">
        <f>IF($AB1625="","",IF(INDEX('Required State Input – PHYS'!R$12:R$2011,$AD1625)="","",INDEX('Required State Input – PHYS'!R$12:R$2011,$AD1625)))</f>
        <v/>
      </c>
      <c r="S1625" s="77" t="str">
        <f>IF($AB1625="","",IF(INDEX('Required State Input – PHYS'!S$12:S$2011,$AD1625)="","",INDEX('Required State Input – PHYS'!S$12:S$2011,$AD1625)))</f>
        <v/>
      </c>
      <c r="T1625" s="78" t="str">
        <f>IF($AB1625="","",IF(INDEX('Required State Input – PHYS'!T$12:T$2011,$AD1625)="","",INDEX('Required State Input – PHYS'!T$12:T$2011,$AD1625)))</f>
        <v/>
      </c>
      <c r="U1625" s="89" t="str">
        <f>IF($AB1625="","",IF(INDEX('Required State Input – PHYS'!U$12:U$2011,$AD1625)="","",ROUND(INDEX('Required State Input – PHYS'!U$12:U$2011,$AD1625),2)))</f>
        <v/>
      </c>
      <c r="V1625" s="107" t="str">
        <f>IF($AB1625="","",IF(INDEX('Required State Input – PHYS'!V$12:V$2011,$AD1625)="","",ROUND(INDEX('Required State Input – PHYS'!V$12:V$2011,$AD1625),2)))</f>
        <v/>
      </c>
      <c r="W1625" s="108" t="str">
        <f t="shared" si="75"/>
        <v/>
      </c>
      <c r="AB1625" s="42" t="str">
        <f t="shared" si="76"/>
        <v/>
      </c>
      <c r="AC1625" s="42" t="str">
        <f t="shared" si="77"/>
        <v/>
      </c>
      <c r="AD1625" s="42" t="str">
        <f>IF(AB1625="","",MATCH(AC1625,'Required State Input – PHYS'!$AK$12:$AK$2011,FALSE))</f>
        <v/>
      </c>
    </row>
    <row r="1626" spans="1:30" x14ac:dyDescent="0.25">
      <c r="A1626" s="110" t="s">
        <v>202</v>
      </c>
      <c r="B1626" s="99" t="str">
        <f>IF($AB1626="","",IF(INDEX('Required State Input – PHYS'!B$12:B$2011,$AD1626)="","",INDEX('Required State Input – PHYS'!B$12:B$2011,$AD1626)))</f>
        <v/>
      </c>
      <c r="C1626" s="67" t="str">
        <f>IF($AB1626="","",IF(INDEX('Required State Input – PHYS'!C$12:C$2011,$AD1626)="","",INDEX('Required State Input – PHYS'!C$12:C$2011,$AD1626)))</f>
        <v/>
      </c>
      <c r="D1626" s="100" t="str">
        <f>IF($AB1626="","",IF(INDEX('Required State Input – PHYS'!D$12:D$2011,$AD1626)="","",INDEX('Required State Input – PHYS'!D$12:D$2011,$AD1626)))</f>
        <v/>
      </c>
      <c r="E1626" s="101" t="str">
        <f>IF($AB1626="","",IF(INDEX('Required State Input – PHYS'!E$12:E$2011,$AD1626)="","",INDEX('Required State Input – PHYS'!E$12:E$2011,$AD1626)))</f>
        <v/>
      </c>
      <c r="F1626" s="99" t="str">
        <f>IF($AB1626="","",IF(INDEX('Required State Input – PHYS'!F$12:F$2011,$AD1626)="","",INDEX('Required State Input – PHYS'!F$12:F$2011,$AD1626)))</f>
        <v/>
      </c>
      <c r="G1626" s="100" t="str">
        <f>IF($AB1626="","",IF(INDEX('Required State Input – PHYS'!G$12:G$2011,$AD1626)="","",INDEX('Required State Input – PHYS'!G$12:G$2011,$AD1626)))</f>
        <v/>
      </c>
      <c r="H1626" s="100" t="str">
        <f>IF($AB1626="","",IF(INDEX('Required State Input – PHYS'!H$12:H$2011,$AD1626)="","",INDEX('Required State Input – PHYS'!H$12:H$2011,$AD1626)))</f>
        <v/>
      </c>
      <c r="I1626" s="100" t="str">
        <f>IF($AB1626="","",IF(INDEX('Required State Input – PHYS'!I$12:I$2011,$AD1626)="","",INDEX('Required State Input – PHYS'!I$12:I$2011,$AD1626)))</f>
        <v/>
      </c>
      <c r="J1626" s="102" t="str">
        <f>IF($AB1626="","",IF(INDEX('Required State Input – PHYS'!J$12:J$2011,$AD1626)="","",INDEX('Required State Input – PHYS'!J$12:J$2011,$AD1626)))</f>
        <v/>
      </c>
      <c r="K1626" s="77" t="str">
        <f>IF($AB1626="","",IF(INDEX('Required State Input – PHYS'!K$12:K$2011,$AD1626)="","",INDEX('Required State Input – PHYS'!K$12:K$2011,$AD1626)))</f>
        <v/>
      </c>
      <c r="L1626" s="78" t="str">
        <f>IF($AB1626="","",IF(INDEX('Required State Input – PHYS'!L$12:L$2011,$AD1626)="","",INDEX('Required State Input – PHYS'!L$12:L$2011,$AD1626)))</f>
        <v/>
      </c>
      <c r="M1626" s="79" t="str">
        <f>IF($AB1626="","",IF(INDEX('Required State Input – PHYS'!M$12:M$2011,$AD1626)="","",ROUND(INDEX('Required State Input – PHYS'!M$12:M$2011,$AD1626),2)))</f>
        <v/>
      </c>
      <c r="N1626" s="80" t="str">
        <f>IF($AB1626="","",IF(INDEX('Required State Input – PHYS'!N$12:N$2011,$AD1626)="","",ROUND(INDEX('Required State Input – PHYS'!N$12:N$2011,$AD1626),4)))</f>
        <v/>
      </c>
      <c r="O1626" s="77" t="str">
        <f>IF($AB1626="","",IF(INDEX('Required State Input – PHYS'!O$12:O$2011,$AD1626)="","",INDEX('Required State Input – PHYS'!O$12:O$2011,$AD1626)))</f>
        <v/>
      </c>
      <c r="P1626" s="78" t="str">
        <f>IF($AB1626="","",IF(INDEX('Required State Input – PHYS'!P$12:P$2011,$AD1626)="","",INDEX('Required State Input – PHYS'!P$12:P$2011,$AD1626)))</f>
        <v/>
      </c>
      <c r="Q1626" s="79" t="str">
        <f>IF($AB1626="","",IF(INDEX('Required State Input – PHYS'!Q$12:Q$2011,$AD1626)="","",ROUND(INDEX('Required State Input – PHYS'!Q$12:Q$2011,$AD1626),2)))</f>
        <v/>
      </c>
      <c r="R1626" s="82" t="str">
        <f>IF($AB1626="","",IF(INDEX('Required State Input – PHYS'!R$12:R$2011,$AD1626)="","",INDEX('Required State Input – PHYS'!R$12:R$2011,$AD1626)))</f>
        <v/>
      </c>
      <c r="S1626" s="77" t="str">
        <f>IF($AB1626="","",IF(INDEX('Required State Input – PHYS'!S$12:S$2011,$AD1626)="","",INDEX('Required State Input – PHYS'!S$12:S$2011,$AD1626)))</f>
        <v/>
      </c>
      <c r="T1626" s="78" t="str">
        <f>IF($AB1626="","",IF(INDEX('Required State Input – PHYS'!T$12:T$2011,$AD1626)="","",INDEX('Required State Input – PHYS'!T$12:T$2011,$AD1626)))</f>
        <v/>
      </c>
      <c r="U1626" s="89" t="str">
        <f>IF($AB1626="","",IF(INDEX('Required State Input – PHYS'!U$12:U$2011,$AD1626)="","",ROUND(INDEX('Required State Input – PHYS'!U$12:U$2011,$AD1626),2)))</f>
        <v/>
      </c>
      <c r="V1626" s="107" t="str">
        <f>IF($AB1626="","",IF(INDEX('Required State Input – PHYS'!V$12:V$2011,$AD1626)="","",ROUND(INDEX('Required State Input – PHYS'!V$12:V$2011,$AD1626),2)))</f>
        <v/>
      </c>
      <c r="W1626" s="108" t="str">
        <f t="shared" si="75"/>
        <v/>
      </c>
      <c r="AB1626" s="42" t="str">
        <f t="shared" si="76"/>
        <v/>
      </c>
      <c r="AC1626" s="42" t="str">
        <f t="shared" si="77"/>
        <v/>
      </c>
      <c r="AD1626" s="42" t="str">
        <f>IF(AB1626="","",MATCH(AC1626,'Required State Input – PHYS'!$AK$12:$AK$2011,FALSE))</f>
        <v/>
      </c>
    </row>
    <row r="1627" spans="1:30" x14ac:dyDescent="0.25">
      <c r="A1627" s="110" t="s">
        <v>202</v>
      </c>
      <c r="B1627" s="99" t="str">
        <f>IF($AB1627="","",IF(INDEX('Required State Input – PHYS'!B$12:B$2011,$AD1627)="","",INDEX('Required State Input – PHYS'!B$12:B$2011,$AD1627)))</f>
        <v/>
      </c>
      <c r="C1627" s="67" t="str">
        <f>IF($AB1627="","",IF(INDEX('Required State Input – PHYS'!C$12:C$2011,$AD1627)="","",INDEX('Required State Input – PHYS'!C$12:C$2011,$AD1627)))</f>
        <v/>
      </c>
      <c r="D1627" s="100" t="str">
        <f>IF($AB1627="","",IF(INDEX('Required State Input – PHYS'!D$12:D$2011,$AD1627)="","",INDEX('Required State Input – PHYS'!D$12:D$2011,$AD1627)))</f>
        <v/>
      </c>
      <c r="E1627" s="101" t="str">
        <f>IF($AB1627="","",IF(INDEX('Required State Input – PHYS'!E$12:E$2011,$AD1627)="","",INDEX('Required State Input – PHYS'!E$12:E$2011,$AD1627)))</f>
        <v/>
      </c>
      <c r="F1627" s="99" t="str">
        <f>IF($AB1627="","",IF(INDEX('Required State Input – PHYS'!F$12:F$2011,$AD1627)="","",INDEX('Required State Input – PHYS'!F$12:F$2011,$AD1627)))</f>
        <v/>
      </c>
      <c r="G1627" s="100" t="str">
        <f>IF($AB1627="","",IF(INDEX('Required State Input – PHYS'!G$12:G$2011,$AD1627)="","",INDEX('Required State Input – PHYS'!G$12:G$2011,$AD1627)))</f>
        <v/>
      </c>
      <c r="H1627" s="100" t="str">
        <f>IF($AB1627="","",IF(INDEX('Required State Input – PHYS'!H$12:H$2011,$AD1627)="","",INDEX('Required State Input – PHYS'!H$12:H$2011,$AD1627)))</f>
        <v/>
      </c>
      <c r="I1627" s="100" t="str">
        <f>IF($AB1627="","",IF(INDEX('Required State Input – PHYS'!I$12:I$2011,$AD1627)="","",INDEX('Required State Input – PHYS'!I$12:I$2011,$AD1627)))</f>
        <v/>
      </c>
      <c r="J1627" s="102" t="str">
        <f>IF($AB1627="","",IF(INDEX('Required State Input – PHYS'!J$12:J$2011,$AD1627)="","",INDEX('Required State Input – PHYS'!J$12:J$2011,$AD1627)))</f>
        <v/>
      </c>
      <c r="K1627" s="77" t="str">
        <f>IF($AB1627="","",IF(INDEX('Required State Input – PHYS'!K$12:K$2011,$AD1627)="","",INDEX('Required State Input – PHYS'!K$12:K$2011,$AD1627)))</f>
        <v/>
      </c>
      <c r="L1627" s="78" t="str">
        <f>IF($AB1627="","",IF(INDEX('Required State Input – PHYS'!L$12:L$2011,$AD1627)="","",INDEX('Required State Input – PHYS'!L$12:L$2011,$AD1627)))</f>
        <v/>
      </c>
      <c r="M1627" s="79" t="str">
        <f>IF($AB1627="","",IF(INDEX('Required State Input – PHYS'!M$12:M$2011,$AD1627)="","",ROUND(INDEX('Required State Input – PHYS'!M$12:M$2011,$AD1627),2)))</f>
        <v/>
      </c>
      <c r="N1627" s="80" t="str">
        <f>IF($AB1627="","",IF(INDEX('Required State Input – PHYS'!N$12:N$2011,$AD1627)="","",ROUND(INDEX('Required State Input – PHYS'!N$12:N$2011,$AD1627),4)))</f>
        <v/>
      </c>
      <c r="O1627" s="77" t="str">
        <f>IF($AB1627="","",IF(INDEX('Required State Input – PHYS'!O$12:O$2011,$AD1627)="","",INDEX('Required State Input – PHYS'!O$12:O$2011,$AD1627)))</f>
        <v/>
      </c>
      <c r="P1627" s="78" t="str">
        <f>IF($AB1627="","",IF(INDEX('Required State Input – PHYS'!P$12:P$2011,$AD1627)="","",INDEX('Required State Input – PHYS'!P$12:P$2011,$AD1627)))</f>
        <v/>
      </c>
      <c r="Q1627" s="79" t="str">
        <f>IF($AB1627="","",IF(INDEX('Required State Input – PHYS'!Q$12:Q$2011,$AD1627)="","",ROUND(INDEX('Required State Input – PHYS'!Q$12:Q$2011,$AD1627),2)))</f>
        <v/>
      </c>
      <c r="R1627" s="82" t="str">
        <f>IF($AB1627="","",IF(INDEX('Required State Input – PHYS'!R$12:R$2011,$AD1627)="","",INDEX('Required State Input – PHYS'!R$12:R$2011,$AD1627)))</f>
        <v/>
      </c>
      <c r="S1627" s="77" t="str">
        <f>IF($AB1627="","",IF(INDEX('Required State Input – PHYS'!S$12:S$2011,$AD1627)="","",INDEX('Required State Input – PHYS'!S$12:S$2011,$AD1627)))</f>
        <v/>
      </c>
      <c r="T1627" s="78" t="str">
        <f>IF($AB1627="","",IF(INDEX('Required State Input – PHYS'!T$12:T$2011,$AD1627)="","",INDEX('Required State Input – PHYS'!T$12:T$2011,$AD1627)))</f>
        <v/>
      </c>
      <c r="U1627" s="89" t="str">
        <f>IF($AB1627="","",IF(INDEX('Required State Input – PHYS'!U$12:U$2011,$AD1627)="","",ROUND(INDEX('Required State Input – PHYS'!U$12:U$2011,$AD1627),2)))</f>
        <v/>
      </c>
      <c r="V1627" s="107" t="str">
        <f>IF($AB1627="","",IF(INDEX('Required State Input – PHYS'!V$12:V$2011,$AD1627)="","",ROUND(INDEX('Required State Input – PHYS'!V$12:V$2011,$AD1627),2)))</f>
        <v/>
      </c>
      <c r="W1627" s="108" t="str">
        <f t="shared" si="75"/>
        <v/>
      </c>
      <c r="AB1627" s="42" t="str">
        <f t="shared" si="76"/>
        <v/>
      </c>
      <c r="AC1627" s="42" t="str">
        <f t="shared" si="77"/>
        <v/>
      </c>
      <c r="AD1627" s="42" t="str">
        <f>IF(AB1627="","",MATCH(AC1627,'Required State Input – PHYS'!$AK$12:$AK$2011,FALSE))</f>
        <v/>
      </c>
    </row>
    <row r="1628" spans="1:30" x14ac:dyDescent="0.25">
      <c r="A1628" s="110" t="s">
        <v>202</v>
      </c>
      <c r="B1628" s="99" t="str">
        <f>IF($AB1628="","",IF(INDEX('Required State Input – PHYS'!B$12:B$2011,$AD1628)="","",INDEX('Required State Input – PHYS'!B$12:B$2011,$AD1628)))</f>
        <v/>
      </c>
      <c r="C1628" s="67" t="str">
        <f>IF($AB1628="","",IF(INDEX('Required State Input – PHYS'!C$12:C$2011,$AD1628)="","",INDEX('Required State Input – PHYS'!C$12:C$2011,$AD1628)))</f>
        <v/>
      </c>
      <c r="D1628" s="100" t="str">
        <f>IF($AB1628="","",IF(INDEX('Required State Input – PHYS'!D$12:D$2011,$AD1628)="","",INDEX('Required State Input – PHYS'!D$12:D$2011,$AD1628)))</f>
        <v/>
      </c>
      <c r="E1628" s="101" t="str">
        <f>IF($AB1628="","",IF(INDEX('Required State Input – PHYS'!E$12:E$2011,$AD1628)="","",INDEX('Required State Input – PHYS'!E$12:E$2011,$AD1628)))</f>
        <v/>
      </c>
      <c r="F1628" s="99" t="str">
        <f>IF($AB1628="","",IF(INDEX('Required State Input – PHYS'!F$12:F$2011,$AD1628)="","",INDEX('Required State Input – PHYS'!F$12:F$2011,$AD1628)))</f>
        <v/>
      </c>
      <c r="G1628" s="100" t="str">
        <f>IF($AB1628="","",IF(INDEX('Required State Input – PHYS'!G$12:G$2011,$AD1628)="","",INDEX('Required State Input – PHYS'!G$12:G$2011,$AD1628)))</f>
        <v/>
      </c>
      <c r="H1628" s="100" t="str">
        <f>IF($AB1628="","",IF(INDEX('Required State Input – PHYS'!H$12:H$2011,$AD1628)="","",INDEX('Required State Input – PHYS'!H$12:H$2011,$AD1628)))</f>
        <v/>
      </c>
      <c r="I1628" s="100" t="str">
        <f>IF($AB1628="","",IF(INDEX('Required State Input – PHYS'!I$12:I$2011,$AD1628)="","",INDEX('Required State Input – PHYS'!I$12:I$2011,$AD1628)))</f>
        <v/>
      </c>
      <c r="J1628" s="102" t="str">
        <f>IF($AB1628="","",IF(INDEX('Required State Input – PHYS'!J$12:J$2011,$AD1628)="","",INDEX('Required State Input – PHYS'!J$12:J$2011,$AD1628)))</f>
        <v/>
      </c>
      <c r="K1628" s="77" t="str">
        <f>IF($AB1628="","",IF(INDEX('Required State Input – PHYS'!K$12:K$2011,$AD1628)="","",INDEX('Required State Input – PHYS'!K$12:K$2011,$AD1628)))</f>
        <v/>
      </c>
      <c r="L1628" s="78" t="str">
        <f>IF($AB1628="","",IF(INDEX('Required State Input – PHYS'!L$12:L$2011,$AD1628)="","",INDEX('Required State Input – PHYS'!L$12:L$2011,$AD1628)))</f>
        <v/>
      </c>
      <c r="M1628" s="79" t="str">
        <f>IF($AB1628="","",IF(INDEX('Required State Input – PHYS'!M$12:M$2011,$AD1628)="","",ROUND(INDEX('Required State Input – PHYS'!M$12:M$2011,$AD1628),2)))</f>
        <v/>
      </c>
      <c r="N1628" s="80" t="str">
        <f>IF($AB1628="","",IF(INDEX('Required State Input – PHYS'!N$12:N$2011,$AD1628)="","",ROUND(INDEX('Required State Input – PHYS'!N$12:N$2011,$AD1628),4)))</f>
        <v/>
      </c>
      <c r="O1628" s="77" t="str">
        <f>IF($AB1628="","",IF(INDEX('Required State Input – PHYS'!O$12:O$2011,$AD1628)="","",INDEX('Required State Input – PHYS'!O$12:O$2011,$AD1628)))</f>
        <v/>
      </c>
      <c r="P1628" s="78" t="str">
        <f>IF($AB1628="","",IF(INDEX('Required State Input – PHYS'!P$12:P$2011,$AD1628)="","",INDEX('Required State Input – PHYS'!P$12:P$2011,$AD1628)))</f>
        <v/>
      </c>
      <c r="Q1628" s="79" t="str">
        <f>IF($AB1628="","",IF(INDEX('Required State Input – PHYS'!Q$12:Q$2011,$AD1628)="","",ROUND(INDEX('Required State Input – PHYS'!Q$12:Q$2011,$AD1628),2)))</f>
        <v/>
      </c>
      <c r="R1628" s="82" t="str">
        <f>IF($AB1628="","",IF(INDEX('Required State Input – PHYS'!R$12:R$2011,$AD1628)="","",INDEX('Required State Input – PHYS'!R$12:R$2011,$AD1628)))</f>
        <v/>
      </c>
      <c r="S1628" s="77" t="str">
        <f>IF($AB1628="","",IF(INDEX('Required State Input – PHYS'!S$12:S$2011,$AD1628)="","",INDEX('Required State Input – PHYS'!S$12:S$2011,$AD1628)))</f>
        <v/>
      </c>
      <c r="T1628" s="78" t="str">
        <f>IF($AB1628="","",IF(INDEX('Required State Input – PHYS'!T$12:T$2011,$AD1628)="","",INDEX('Required State Input – PHYS'!T$12:T$2011,$AD1628)))</f>
        <v/>
      </c>
      <c r="U1628" s="89" t="str">
        <f>IF($AB1628="","",IF(INDEX('Required State Input – PHYS'!U$12:U$2011,$AD1628)="","",ROUND(INDEX('Required State Input – PHYS'!U$12:U$2011,$AD1628),2)))</f>
        <v/>
      </c>
      <c r="V1628" s="107" t="str">
        <f>IF($AB1628="","",IF(INDEX('Required State Input – PHYS'!V$12:V$2011,$AD1628)="","",ROUND(INDEX('Required State Input – PHYS'!V$12:V$2011,$AD1628),2)))</f>
        <v/>
      </c>
      <c r="W1628" s="108" t="str">
        <f t="shared" si="75"/>
        <v/>
      </c>
      <c r="AB1628" s="42" t="str">
        <f t="shared" si="76"/>
        <v/>
      </c>
      <c r="AC1628" s="42" t="str">
        <f t="shared" si="77"/>
        <v/>
      </c>
      <c r="AD1628" s="42" t="str">
        <f>IF(AB1628="","",MATCH(AC1628,'Required State Input – PHYS'!$AK$12:$AK$2011,FALSE))</f>
        <v/>
      </c>
    </row>
    <row r="1629" spans="1:30" x14ac:dyDescent="0.25">
      <c r="A1629" s="110" t="s">
        <v>202</v>
      </c>
      <c r="B1629" s="99" t="str">
        <f>IF($AB1629="","",IF(INDEX('Required State Input – PHYS'!B$12:B$2011,$AD1629)="","",INDEX('Required State Input – PHYS'!B$12:B$2011,$AD1629)))</f>
        <v/>
      </c>
      <c r="C1629" s="67" t="str">
        <f>IF($AB1629="","",IF(INDEX('Required State Input – PHYS'!C$12:C$2011,$AD1629)="","",INDEX('Required State Input – PHYS'!C$12:C$2011,$AD1629)))</f>
        <v/>
      </c>
      <c r="D1629" s="100" t="str">
        <f>IF($AB1629="","",IF(INDEX('Required State Input – PHYS'!D$12:D$2011,$AD1629)="","",INDEX('Required State Input – PHYS'!D$12:D$2011,$AD1629)))</f>
        <v/>
      </c>
      <c r="E1629" s="101" t="str">
        <f>IF($AB1629="","",IF(INDEX('Required State Input – PHYS'!E$12:E$2011,$AD1629)="","",INDEX('Required State Input – PHYS'!E$12:E$2011,$AD1629)))</f>
        <v/>
      </c>
      <c r="F1629" s="99" t="str">
        <f>IF($AB1629="","",IF(INDEX('Required State Input – PHYS'!F$12:F$2011,$AD1629)="","",INDEX('Required State Input – PHYS'!F$12:F$2011,$AD1629)))</f>
        <v/>
      </c>
      <c r="G1629" s="100" t="str">
        <f>IF($AB1629="","",IF(INDEX('Required State Input – PHYS'!G$12:G$2011,$AD1629)="","",INDEX('Required State Input – PHYS'!G$12:G$2011,$AD1629)))</f>
        <v/>
      </c>
      <c r="H1629" s="100" t="str">
        <f>IF($AB1629="","",IF(INDEX('Required State Input – PHYS'!H$12:H$2011,$AD1629)="","",INDEX('Required State Input – PHYS'!H$12:H$2011,$AD1629)))</f>
        <v/>
      </c>
      <c r="I1629" s="100" t="str">
        <f>IF($AB1629="","",IF(INDEX('Required State Input – PHYS'!I$12:I$2011,$AD1629)="","",INDEX('Required State Input – PHYS'!I$12:I$2011,$AD1629)))</f>
        <v/>
      </c>
      <c r="J1629" s="102" t="str">
        <f>IF($AB1629="","",IF(INDEX('Required State Input – PHYS'!J$12:J$2011,$AD1629)="","",INDEX('Required State Input – PHYS'!J$12:J$2011,$AD1629)))</f>
        <v/>
      </c>
      <c r="K1629" s="77" t="str">
        <f>IF($AB1629="","",IF(INDEX('Required State Input – PHYS'!K$12:K$2011,$AD1629)="","",INDEX('Required State Input – PHYS'!K$12:K$2011,$AD1629)))</f>
        <v/>
      </c>
      <c r="L1629" s="78" t="str">
        <f>IF($AB1629="","",IF(INDEX('Required State Input – PHYS'!L$12:L$2011,$AD1629)="","",INDEX('Required State Input – PHYS'!L$12:L$2011,$AD1629)))</f>
        <v/>
      </c>
      <c r="M1629" s="79" t="str">
        <f>IF($AB1629="","",IF(INDEX('Required State Input – PHYS'!M$12:M$2011,$AD1629)="","",ROUND(INDEX('Required State Input – PHYS'!M$12:M$2011,$AD1629),2)))</f>
        <v/>
      </c>
      <c r="N1629" s="80" t="str">
        <f>IF($AB1629="","",IF(INDEX('Required State Input – PHYS'!N$12:N$2011,$AD1629)="","",ROUND(INDEX('Required State Input – PHYS'!N$12:N$2011,$AD1629),4)))</f>
        <v/>
      </c>
      <c r="O1629" s="77" t="str">
        <f>IF($AB1629="","",IF(INDEX('Required State Input – PHYS'!O$12:O$2011,$AD1629)="","",INDEX('Required State Input – PHYS'!O$12:O$2011,$AD1629)))</f>
        <v/>
      </c>
      <c r="P1629" s="78" t="str">
        <f>IF($AB1629="","",IF(INDEX('Required State Input – PHYS'!P$12:P$2011,$AD1629)="","",INDEX('Required State Input – PHYS'!P$12:P$2011,$AD1629)))</f>
        <v/>
      </c>
      <c r="Q1629" s="79" t="str">
        <f>IF($AB1629="","",IF(INDEX('Required State Input – PHYS'!Q$12:Q$2011,$AD1629)="","",ROUND(INDEX('Required State Input – PHYS'!Q$12:Q$2011,$AD1629),2)))</f>
        <v/>
      </c>
      <c r="R1629" s="82" t="str">
        <f>IF($AB1629="","",IF(INDEX('Required State Input – PHYS'!R$12:R$2011,$AD1629)="","",INDEX('Required State Input – PHYS'!R$12:R$2011,$AD1629)))</f>
        <v/>
      </c>
      <c r="S1629" s="77" t="str">
        <f>IF($AB1629="","",IF(INDEX('Required State Input – PHYS'!S$12:S$2011,$AD1629)="","",INDEX('Required State Input – PHYS'!S$12:S$2011,$AD1629)))</f>
        <v/>
      </c>
      <c r="T1629" s="78" t="str">
        <f>IF($AB1629="","",IF(INDEX('Required State Input – PHYS'!T$12:T$2011,$AD1629)="","",INDEX('Required State Input – PHYS'!T$12:T$2011,$AD1629)))</f>
        <v/>
      </c>
      <c r="U1629" s="89" t="str">
        <f>IF($AB1629="","",IF(INDEX('Required State Input – PHYS'!U$12:U$2011,$AD1629)="","",ROUND(INDEX('Required State Input – PHYS'!U$12:U$2011,$AD1629),2)))</f>
        <v/>
      </c>
      <c r="V1629" s="107" t="str">
        <f>IF($AB1629="","",IF(INDEX('Required State Input – PHYS'!V$12:V$2011,$AD1629)="","",ROUND(INDEX('Required State Input – PHYS'!V$12:V$2011,$AD1629),2)))</f>
        <v/>
      </c>
      <c r="W1629" s="108" t="str">
        <f t="shared" si="75"/>
        <v/>
      </c>
      <c r="AB1629" s="42" t="str">
        <f t="shared" si="76"/>
        <v/>
      </c>
      <c r="AC1629" s="42" t="str">
        <f t="shared" si="77"/>
        <v/>
      </c>
      <c r="AD1629" s="42" t="str">
        <f>IF(AB1629="","",MATCH(AC1629,'Required State Input – PHYS'!$AK$12:$AK$2011,FALSE))</f>
        <v/>
      </c>
    </row>
    <row r="1630" spans="1:30" x14ac:dyDescent="0.25">
      <c r="A1630" s="110" t="s">
        <v>202</v>
      </c>
      <c r="B1630" s="99" t="str">
        <f>IF($AB1630="","",IF(INDEX('Required State Input – PHYS'!B$12:B$2011,$AD1630)="","",INDEX('Required State Input – PHYS'!B$12:B$2011,$AD1630)))</f>
        <v/>
      </c>
      <c r="C1630" s="67" t="str">
        <f>IF($AB1630="","",IF(INDEX('Required State Input – PHYS'!C$12:C$2011,$AD1630)="","",INDEX('Required State Input – PHYS'!C$12:C$2011,$AD1630)))</f>
        <v/>
      </c>
      <c r="D1630" s="100" t="str">
        <f>IF($AB1630="","",IF(INDEX('Required State Input – PHYS'!D$12:D$2011,$AD1630)="","",INDEX('Required State Input – PHYS'!D$12:D$2011,$AD1630)))</f>
        <v/>
      </c>
      <c r="E1630" s="101" t="str">
        <f>IF($AB1630="","",IF(INDEX('Required State Input – PHYS'!E$12:E$2011,$AD1630)="","",INDEX('Required State Input – PHYS'!E$12:E$2011,$AD1630)))</f>
        <v/>
      </c>
      <c r="F1630" s="99" t="str">
        <f>IF($AB1630="","",IF(INDEX('Required State Input – PHYS'!F$12:F$2011,$AD1630)="","",INDEX('Required State Input – PHYS'!F$12:F$2011,$AD1630)))</f>
        <v/>
      </c>
      <c r="G1630" s="100" t="str">
        <f>IF($AB1630="","",IF(INDEX('Required State Input – PHYS'!G$12:G$2011,$AD1630)="","",INDEX('Required State Input – PHYS'!G$12:G$2011,$AD1630)))</f>
        <v/>
      </c>
      <c r="H1630" s="100" t="str">
        <f>IF($AB1630="","",IF(INDEX('Required State Input – PHYS'!H$12:H$2011,$AD1630)="","",INDEX('Required State Input – PHYS'!H$12:H$2011,$AD1630)))</f>
        <v/>
      </c>
      <c r="I1630" s="100" t="str">
        <f>IF($AB1630="","",IF(INDEX('Required State Input – PHYS'!I$12:I$2011,$AD1630)="","",INDEX('Required State Input – PHYS'!I$12:I$2011,$AD1630)))</f>
        <v/>
      </c>
      <c r="J1630" s="102" t="str">
        <f>IF($AB1630="","",IF(INDEX('Required State Input – PHYS'!J$12:J$2011,$AD1630)="","",INDEX('Required State Input – PHYS'!J$12:J$2011,$AD1630)))</f>
        <v/>
      </c>
      <c r="K1630" s="77" t="str">
        <f>IF($AB1630="","",IF(INDEX('Required State Input – PHYS'!K$12:K$2011,$AD1630)="","",INDEX('Required State Input – PHYS'!K$12:K$2011,$AD1630)))</f>
        <v/>
      </c>
      <c r="L1630" s="78" t="str">
        <f>IF($AB1630="","",IF(INDEX('Required State Input – PHYS'!L$12:L$2011,$AD1630)="","",INDEX('Required State Input – PHYS'!L$12:L$2011,$AD1630)))</f>
        <v/>
      </c>
      <c r="M1630" s="79" t="str">
        <f>IF($AB1630="","",IF(INDEX('Required State Input – PHYS'!M$12:M$2011,$AD1630)="","",ROUND(INDEX('Required State Input – PHYS'!M$12:M$2011,$AD1630),2)))</f>
        <v/>
      </c>
      <c r="N1630" s="80" t="str">
        <f>IF($AB1630="","",IF(INDEX('Required State Input – PHYS'!N$12:N$2011,$AD1630)="","",ROUND(INDEX('Required State Input – PHYS'!N$12:N$2011,$AD1630),4)))</f>
        <v/>
      </c>
      <c r="O1630" s="77" t="str">
        <f>IF($AB1630="","",IF(INDEX('Required State Input – PHYS'!O$12:O$2011,$AD1630)="","",INDEX('Required State Input – PHYS'!O$12:O$2011,$AD1630)))</f>
        <v/>
      </c>
      <c r="P1630" s="78" t="str">
        <f>IF($AB1630="","",IF(INDEX('Required State Input – PHYS'!P$12:P$2011,$AD1630)="","",INDEX('Required State Input – PHYS'!P$12:P$2011,$AD1630)))</f>
        <v/>
      </c>
      <c r="Q1630" s="79" t="str">
        <f>IF($AB1630="","",IF(INDEX('Required State Input – PHYS'!Q$12:Q$2011,$AD1630)="","",ROUND(INDEX('Required State Input – PHYS'!Q$12:Q$2011,$AD1630),2)))</f>
        <v/>
      </c>
      <c r="R1630" s="82" t="str">
        <f>IF($AB1630="","",IF(INDEX('Required State Input – PHYS'!R$12:R$2011,$AD1630)="","",INDEX('Required State Input – PHYS'!R$12:R$2011,$AD1630)))</f>
        <v/>
      </c>
      <c r="S1630" s="77" t="str">
        <f>IF($AB1630="","",IF(INDEX('Required State Input – PHYS'!S$12:S$2011,$AD1630)="","",INDEX('Required State Input – PHYS'!S$12:S$2011,$AD1630)))</f>
        <v/>
      </c>
      <c r="T1630" s="78" t="str">
        <f>IF($AB1630="","",IF(INDEX('Required State Input – PHYS'!T$12:T$2011,$AD1630)="","",INDEX('Required State Input – PHYS'!T$12:T$2011,$AD1630)))</f>
        <v/>
      </c>
      <c r="U1630" s="89" t="str">
        <f>IF($AB1630="","",IF(INDEX('Required State Input – PHYS'!U$12:U$2011,$AD1630)="","",ROUND(INDEX('Required State Input – PHYS'!U$12:U$2011,$AD1630),2)))</f>
        <v/>
      </c>
      <c r="V1630" s="107" t="str">
        <f>IF($AB1630="","",IF(INDEX('Required State Input – PHYS'!V$12:V$2011,$AD1630)="","",ROUND(INDEX('Required State Input – PHYS'!V$12:V$2011,$AD1630),2)))</f>
        <v/>
      </c>
      <c r="W1630" s="108" t="str">
        <f t="shared" si="75"/>
        <v/>
      </c>
      <c r="AB1630" s="42" t="str">
        <f t="shared" si="76"/>
        <v/>
      </c>
      <c r="AC1630" s="42" t="str">
        <f t="shared" si="77"/>
        <v/>
      </c>
      <c r="AD1630" s="42" t="str">
        <f>IF(AB1630="","",MATCH(AC1630,'Required State Input – PHYS'!$AK$12:$AK$2011,FALSE))</f>
        <v/>
      </c>
    </row>
    <row r="1631" spans="1:30" x14ac:dyDescent="0.25">
      <c r="A1631" s="110" t="s">
        <v>202</v>
      </c>
      <c r="B1631" s="99" t="str">
        <f>IF($AB1631="","",IF(INDEX('Required State Input – PHYS'!B$12:B$2011,$AD1631)="","",INDEX('Required State Input – PHYS'!B$12:B$2011,$AD1631)))</f>
        <v/>
      </c>
      <c r="C1631" s="67" t="str">
        <f>IF($AB1631="","",IF(INDEX('Required State Input – PHYS'!C$12:C$2011,$AD1631)="","",INDEX('Required State Input – PHYS'!C$12:C$2011,$AD1631)))</f>
        <v/>
      </c>
      <c r="D1631" s="100" t="str">
        <f>IF($AB1631="","",IF(INDEX('Required State Input – PHYS'!D$12:D$2011,$AD1631)="","",INDEX('Required State Input – PHYS'!D$12:D$2011,$AD1631)))</f>
        <v/>
      </c>
      <c r="E1631" s="101" t="str">
        <f>IF($AB1631="","",IF(INDEX('Required State Input – PHYS'!E$12:E$2011,$AD1631)="","",INDEX('Required State Input – PHYS'!E$12:E$2011,$AD1631)))</f>
        <v/>
      </c>
      <c r="F1631" s="99" t="str">
        <f>IF($AB1631="","",IF(INDEX('Required State Input – PHYS'!F$12:F$2011,$AD1631)="","",INDEX('Required State Input – PHYS'!F$12:F$2011,$AD1631)))</f>
        <v/>
      </c>
      <c r="G1631" s="100" t="str">
        <f>IF($AB1631="","",IF(INDEX('Required State Input – PHYS'!G$12:G$2011,$AD1631)="","",INDEX('Required State Input – PHYS'!G$12:G$2011,$AD1631)))</f>
        <v/>
      </c>
      <c r="H1631" s="100" t="str">
        <f>IF($AB1631="","",IF(INDEX('Required State Input – PHYS'!H$12:H$2011,$AD1631)="","",INDEX('Required State Input – PHYS'!H$12:H$2011,$AD1631)))</f>
        <v/>
      </c>
      <c r="I1631" s="100" t="str">
        <f>IF($AB1631="","",IF(INDEX('Required State Input – PHYS'!I$12:I$2011,$AD1631)="","",INDEX('Required State Input – PHYS'!I$12:I$2011,$AD1631)))</f>
        <v/>
      </c>
      <c r="J1631" s="102" t="str">
        <f>IF($AB1631="","",IF(INDEX('Required State Input – PHYS'!J$12:J$2011,$AD1631)="","",INDEX('Required State Input – PHYS'!J$12:J$2011,$AD1631)))</f>
        <v/>
      </c>
      <c r="K1631" s="77" t="str">
        <f>IF($AB1631="","",IF(INDEX('Required State Input – PHYS'!K$12:K$2011,$AD1631)="","",INDEX('Required State Input – PHYS'!K$12:K$2011,$AD1631)))</f>
        <v/>
      </c>
      <c r="L1631" s="78" t="str">
        <f>IF($AB1631="","",IF(INDEX('Required State Input – PHYS'!L$12:L$2011,$AD1631)="","",INDEX('Required State Input – PHYS'!L$12:L$2011,$AD1631)))</f>
        <v/>
      </c>
      <c r="M1631" s="79" t="str">
        <f>IF($AB1631="","",IF(INDEX('Required State Input – PHYS'!M$12:M$2011,$AD1631)="","",ROUND(INDEX('Required State Input – PHYS'!M$12:M$2011,$AD1631),2)))</f>
        <v/>
      </c>
      <c r="N1631" s="80" t="str">
        <f>IF($AB1631="","",IF(INDEX('Required State Input – PHYS'!N$12:N$2011,$AD1631)="","",ROUND(INDEX('Required State Input – PHYS'!N$12:N$2011,$AD1631),4)))</f>
        <v/>
      </c>
      <c r="O1631" s="77" t="str">
        <f>IF($AB1631="","",IF(INDEX('Required State Input – PHYS'!O$12:O$2011,$AD1631)="","",INDEX('Required State Input – PHYS'!O$12:O$2011,$AD1631)))</f>
        <v/>
      </c>
      <c r="P1631" s="78" t="str">
        <f>IF($AB1631="","",IF(INDEX('Required State Input – PHYS'!P$12:P$2011,$AD1631)="","",INDEX('Required State Input – PHYS'!P$12:P$2011,$AD1631)))</f>
        <v/>
      </c>
      <c r="Q1631" s="79" t="str">
        <f>IF($AB1631="","",IF(INDEX('Required State Input – PHYS'!Q$12:Q$2011,$AD1631)="","",ROUND(INDEX('Required State Input – PHYS'!Q$12:Q$2011,$AD1631),2)))</f>
        <v/>
      </c>
      <c r="R1631" s="82" t="str">
        <f>IF($AB1631="","",IF(INDEX('Required State Input – PHYS'!R$12:R$2011,$AD1631)="","",INDEX('Required State Input – PHYS'!R$12:R$2011,$AD1631)))</f>
        <v/>
      </c>
      <c r="S1631" s="77" t="str">
        <f>IF($AB1631="","",IF(INDEX('Required State Input – PHYS'!S$12:S$2011,$AD1631)="","",INDEX('Required State Input – PHYS'!S$12:S$2011,$AD1631)))</f>
        <v/>
      </c>
      <c r="T1631" s="78" t="str">
        <f>IF($AB1631="","",IF(INDEX('Required State Input – PHYS'!T$12:T$2011,$AD1631)="","",INDEX('Required State Input – PHYS'!T$12:T$2011,$AD1631)))</f>
        <v/>
      </c>
      <c r="U1631" s="89" t="str">
        <f>IF($AB1631="","",IF(INDEX('Required State Input – PHYS'!U$12:U$2011,$AD1631)="","",ROUND(INDEX('Required State Input – PHYS'!U$12:U$2011,$AD1631),2)))</f>
        <v/>
      </c>
      <c r="V1631" s="107" t="str">
        <f>IF($AB1631="","",IF(INDEX('Required State Input – PHYS'!V$12:V$2011,$AD1631)="","",ROUND(INDEX('Required State Input – PHYS'!V$12:V$2011,$AD1631),2)))</f>
        <v/>
      </c>
      <c r="W1631" s="108" t="str">
        <f t="shared" si="75"/>
        <v/>
      </c>
      <c r="AB1631" s="42" t="str">
        <f t="shared" si="76"/>
        <v/>
      </c>
      <c r="AC1631" s="42" t="str">
        <f t="shared" si="77"/>
        <v/>
      </c>
      <c r="AD1631" s="42" t="str">
        <f>IF(AB1631="","",MATCH(AC1631,'Required State Input – PHYS'!$AK$12:$AK$2011,FALSE))</f>
        <v/>
      </c>
    </row>
    <row r="1632" spans="1:30" x14ac:dyDescent="0.25">
      <c r="A1632" s="110" t="s">
        <v>202</v>
      </c>
      <c r="B1632" s="99" t="str">
        <f>IF($AB1632="","",IF(INDEX('Required State Input – PHYS'!B$12:B$2011,$AD1632)="","",INDEX('Required State Input – PHYS'!B$12:B$2011,$AD1632)))</f>
        <v/>
      </c>
      <c r="C1632" s="67" t="str">
        <f>IF($AB1632="","",IF(INDEX('Required State Input – PHYS'!C$12:C$2011,$AD1632)="","",INDEX('Required State Input – PHYS'!C$12:C$2011,$AD1632)))</f>
        <v/>
      </c>
      <c r="D1632" s="100" t="str">
        <f>IF($AB1632="","",IF(INDEX('Required State Input – PHYS'!D$12:D$2011,$AD1632)="","",INDEX('Required State Input – PHYS'!D$12:D$2011,$AD1632)))</f>
        <v/>
      </c>
      <c r="E1632" s="101" t="str">
        <f>IF($AB1632="","",IF(INDEX('Required State Input – PHYS'!E$12:E$2011,$AD1632)="","",INDEX('Required State Input – PHYS'!E$12:E$2011,$AD1632)))</f>
        <v/>
      </c>
      <c r="F1632" s="99" t="str">
        <f>IF($AB1632="","",IF(INDEX('Required State Input – PHYS'!F$12:F$2011,$AD1632)="","",INDEX('Required State Input – PHYS'!F$12:F$2011,$AD1632)))</f>
        <v/>
      </c>
      <c r="G1632" s="100" t="str">
        <f>IF($AB1632="","",IF(INDEX('Required State Input – PHYS'!G$12:G$2011,$AD1632)="","",INDEX('Required State Input – PHYS'!G$12:G$2011,$AD1632)))</f>
        <v/>
      </c>
      <c r="H1632" s="100" t="str">
        <f>IF($AB1632="","",IF(INDEX('Required State Input – PHYS'!H$12:H$2011,$AD1632)="","",INDEX('Required State Input – PHYS'!H$12:H$2011,$AD1632)))</f>
        <v/>
      </c>
      <c r="I1632" s="100" t="str">
        <f>IF($AB1632="","",IF(INDEX('Required State Input – PHYS'!I$12:I$2011,$AD1632)="","",INDEX('Required State Input – PHYS'!I$12:I$2011,$AD1632)))</f>
        <v/>
      </c>
      <c r="J1632" s="102" t="str">
        <f>IF($AB1632="","",IF(INDEX('Required State Input – PHYS'!J$12:J$2011,$AD1632)="","",INDEX('Required State Input – PHYS'!J$12:J$2011,$AD1632)))</f>
        <v/>
      </c>
      <c r="K1632" s="77" t="str">
        <f>IF($AB1632="","",IF(INDEX('Required State Input – PHYS'!K$12:K$2011,$AD1632)="","",INDEX('Required State Input – PHYS'!K$12:K$2011,$AD1632)))</f>
        <v/>
      </c>
      <c r="L1632" s="78" t="str">
        <f>IF($AB1632="","",IF(INDEX('Required State Input – PHYS'!L$12:L$2011,$AD1632)="","",INDEX('Required State Input – PHYS'!L$12:L$2011,$AD1632)))</f>
        <v/>
      </c>
      <c r="M1632" s="79" t="str">
        <f>IF($AB1632="","",IF(INDEX('Required State Input – PHYS'!M$12:M$2011,$AD1632)="","",ROUND(INDEX('Required State Input – PHYS'!M$12:M$2011,$AD1632),2)))</f>
        <v/>
      </c>
      <c r="N1632" s="80" t="str">
        <f>IF($AB1632="","",IF(INDEX('Required State Input – PHYS'!N$12:N$2011,$AD1632)="","",ROUND(INDEX('Required State Input – PHYS'!N$12:N$2011,$AD1632),4)))</f>
        <v/>
      </c>
      <c r="O1632" s="77" t="str">
        <f>IF($AB1632="","",IF(INDEX('Required State Input – PHYS'!O$12:O$2011,$AD1632)="","",INDEX('Required State Input – PHYS'!O$12:O$2011,$AD1632)))</f>
        <v/>
      </c>
      <c r="P1632" s="78" t="str">
        <f>IF($AB1632="","",IF(INDEX('Required State Input – PHYS'!P$12:P$2011,$AD1632)="","",INDEX('Required State Input – PHYS'!P$12:P$2011,$AD1632)))</f>
        <v/>
      </c>
      <c r="Q1632" s="79" t="str">
        <f>IF($AB1632="","",IF(INDEX('Required State Input – PHYS'!Q$12:Q$2011,$AD1632)="","",ROUND(INDEX('Required State Input – PHYS'!Q$12:Q$2011,$AD1632),2)))</f>
        <v/>
      </c>
      <c r="R1632" s="82" t="str">
        <f>IF($AB1632="","",IF(INDEX('Required State Input – PHYS'!R$12:R$2011,$AD1632)="","",INDEX('Required State Input – PHYS'!R$12:R$2011,$AD1632)))</f>
        <v/>
      </c>
      <c r="S1632" s="77" t="str">
        <f>IF($AB1632="","",IF(INDEX('Required State Input – PHYS'!S$12:S$2011,$AD1632)="","",INDEX('Required State Input – PHYS'!S$12:S$2011,$AD1632)))</f>
        <v/>
      </c>
      <c r="T1632" s="78" t="str">
        <f>IF($AB1632="","",IF(INDEX('Required State Input – PHYS'!T$12:T$2011,$AD1632)="","",INDEX('Required State Input – PHYS'!T$12:T$2011,$AD1632)))</f>
        <v/>
      </c>
      <c r="U1632" s="89" t="str">
        <f>IF($AB1632="","",IF(INDEX('Required State Input – PHYS'!U$12:U$2011,$AD1632)="","",ROUND(INDEX('Required State Input – PHYS'!U$12:U$2011,$AD1632),2)))</f>
        <v/>
      </c>
      <c r="V1632" s="107" t="str">
        <f>IF($AB1632="","",IF(INDEX('Required State Input – PHYS'!V$12:V$2011,$AD1632)="","",ROUND(INDEX('Required State Input – PHYS'!V$12:V$2011,$AD1632),2)))</f>
        <v/>
      </c>
      <c r="W1632" s="108" t="str">
        <f t="shared" si="75"/>
        <v/>
      </c>
      <c r="AB1632" s="42" t="str">
        <f t="shared" si="76"/>
        <v/>
      </c>
      <c r="AC1632" s="42" t="str">
        <f t="shared" si="77"/>
        <v/>
      </c>
      <c r="AD1632" s="42" t="str">
        <f>IF(AB1632="","",MATCH(AC1632,'Required State Input – PHYS'!$AK$12:$AK$2011,FALSE))</f>
        <v/>
      </c>
    </row>
    <row r="1633" spans="1:30" x14ac:dyDescent="0.25">
      <c r="A1633" s="110" t="s">
        <v>202</v>
      </c>
      <c r="B1633" s="99" t="str">
        <f>IF($AB1633="","",IF(INDEX('Required State Input – PHYS'!B$12:B$2011,$AD1633)="","",INDEX('Required State Input – PHYS'!B$12:B$2011,$AD1633)))</f>
        <v/>
      </c>
      <c r="C1633" s="67" t="str">
        <f>IF($AB1633="","",IF(INDEX('Required State Input – PHYS'!C$12:C$2011,$AD1633)="","",INDEX('Required State Input – PHYS'!C$12:C$2011,$AD1633)))</f>
        <v/>
      </c>
      <c r="D1633" s="100" t="str">
        <f>IF($AB1633="","",IF(INDEX('Required State Input – PHYS'!D$12:D$2011,$AD1633)="","",INDEX('Required State Input – PHYS'!D$12:D$2011,$AD1633)))</f>
        <v/>
      </c>
      <c r="E1633" s="101" t="str">
        <f>IF($AB1633="","",IF(INDEX('Required State Input – PHYS'!E$12:E$2011,$AD1633)="","",INDEX('Required State Input – PHYS'!E$12:E$2011,$AD1633)))</f>
        <v/>
      </c>
      <c r="F1633" s="99" t="str">
        <f>IF($AB1633="","",IF(INDEX('Required State Input – PHYS'!F$12:F$2011,$AD1633)="","",INDEX('Required State Input – PHYS'!F$12:F$2011,$AD1633)))</f>
        <v/>
      </c>
      <c r="G1633" s="100" t="str">
        <f>IF($AB1633="","",IF(INDEX('Required State Input – PHYS'!G$12:G$2011,$AD1633)="","",INDEX('Required State Input – PHYS'!G$12:G$2011,$AD1633)))</f>
        <v/>
      </c>
      <c r="H1633" s="100" t="str">
        <f>IF($AB1633="","",IF(INDEX('Required State Input – PHYS'!H$12:H$2011,$AD1633)="","",INDEX('Required State Input – PHYS'!H$12:H$2011,$AD1633)))</f>
        <v/>
      </c>
      <c r="I1633" s="100" t="str">
        <f>IF($AB1633="","",IF(INDEX('Required State Input – PHYS'!I$12:I$2011,$AD1633)="","",INDEX('Required State Input – PHYS'!I$12:I$2011,$AD1633)))</f>
        <v/>
      </c>
      <c r="J1633" s="102" t="str">
        <f>IF($AB1633="","",IF(INDEX('Required State Input – PHYS'!J$12:J$2011,$AD1633)="","",INDEX('Required State Input – PHYS'!J$12:J$2011,$AD1633)))</f>
        <v/>
      </c>
      <c r="K1633" s="77" t="str">
        <f>IF($AB1633="","",IF(INDEX('Required State Input – PHYS'!K$12:K$2011,$AD1633)="","",INDEX('Required State Input – PHYS'!K$12:K$2011,$AD1633)))</f>
        <v/>
      </c>
      <c r="L1633" s="78" t="str">
        <f>IF($AB1633="","",IF(INDEX('Required State Input – PHYS'!L$12:L$2011,$AD1633)="","",INDEX('Required State Input – PHYS'!L$12:L$2011,$AD1633)))</f>
        <v/>
      </c>
      <c r="M1633" s="79" t="str">
        <f>IF($AB1633="","",IF(INDEX('Required State Input – PHYS'!M$12:M$2011,$AD1633)="","",ROUND(INDEX('Required State Input – PHYS'!M$12:M$2011,$AD1633),2)))</f>
        <v/>
      </c>
      <c r="N1633" s="80" t="str">
        <f>IF($AB1633="","",IF(INDEX('Required State Input – PHYS'!N$12:N$2011,$AD1633)="","",ROUND(INDEX('Required State Input – PHYS'!N$12:N$2011,$AD1633),4)))</f>
        <v/>
      </c>
      <c r="O1633" s="77" t="str">
        <f>IF($AB1633="","",IF(INDEX('Required State Input – PHYS'!O$12:O$2011,$AD1633)="","",INDEX('Required State Input – PHYS'!O$12:O$2011,$AD1633)))</f>
        <v/>
      </c>
      <c r="P1633" s="78" t="str">
        <f>IF($AB1633="","",IF(INDEX('Required State Input – PHYS'!P$12:P$2011,$AD1633)="","",INDEX('Required State Input – PHYS'!P$12:P$2011,$AD1633)))</f>
        <v/>
      </c>
      <c r="Q1633" s="79" t="str">
        <f>IF($AB1633="","",IF(INDEX('Required State Input – PHYS'!Q$12:Q$2011,$AD1633)="","",ROUND(INDEX('Required State Input – PHYS'!Q$12:Q$2011,$AD1633),2)))</f>
        <v/>
      </c>
      <c r="R1633" s="82" t="str">
        <f>IF($AB1633="","",IF(INDEX('Required State Input – PHYS'!R$12:R$2011,$AD1633)="","",INDEX('Required State Input – PHYS'!R$12:R$2011,$AD1633)))</f>
        <v/>
      </c>
      <c r="S1633" s="77" t="str">
        <f>IF($AB1633="","",IF(INDEX('Required State Input – PHYS'!S$12:S$2011,$AD1633)="","",INDEX('Required State Input – PHYS'!S$12:S$2011,$AD1633)))</f>
        <v/>
      </c>
      <c r="T1633" s="78" t="str">
        <f>IF($AB1633="","",IF(INDEX('Required State Input – PHYS'!T$12:T$2011,$AD1633)="","",INDEX('Required State Input – PHYS'!T$12:T$2011,$AD1633)))</f>
        <v/>
      </c>
      <c r="U1633" s="89" t="str">
        <f>IF($AB1633="","",IF(INDEX('Required State Input – PHYS'!U$12:U$2011,$AD1633)="","",ROUND(INDEX('Required State Input – PHYS'!U$12:U$2011,$AD1633),2)))</f>
        <v/>
      </c>
      <c r="V1633" s="107" t="str">
        <f>IF($AB1633="","",IF(INDEX('Required State Input – PHYS'!V$12:V$2011,$AD1633)="","",ROUND(INDEX('Required State Input – PHYS'!V$12:V$2011,$AD1633),2)))</f>
        <v/>
      </c>
      <c r="W1633" s="108" t="str">
        <f t="shared" si="75"/>
        <v/>
      </c>
      <c r="AB1633" s="42" t="str">
        <f t="shared" si="76"/>
        <v/>
      </c>
      <c r="AC1633" s="42" t="str">
        <f t="shared" si="77"/>
        <v/>
      </c>
      <c r="AD1633" s="42" t="str">
        <f>IF(AB1633="","",MATCH(AC1633,'Required State Input – PHYS'!$AK$12:$AK$2011,FALSE))</f>
        <v/>
      </c>
    </row>
    <row r="1634" spans="1:30" x14ac:dyDescent="0.25">
      <c r="A1634" s="110" t="s">
        <v>202</v>
      </c>
      <c r="B1634" s="99" t="str">
        <f>IF($AB1634="","",IF(INDEX('Required State Input – PHYS'!B$12:B$2011,$AD1634)="","",INDEX('Required State Input – PHYS'!B$12:B$2011,$AD1634)))</f>
        <v/>
      </c>
      <c r="C1634" s="67" t="str">
        <f>IF($AB1634="","",IF(INDEX('Required State Input – PHYS'!C$12:C$2011,$AD1634)="","",INDEX('Required State Input – PHYS'!C$12:C$2011,$AD1634)))</f>
        <v/>
      </c>
      <c r="D1634" s="100" t="str">
        <f>IF($AB1634="","",IF(INDEX('Required State Input – PHYS'!D$12:D$2011,$AD1634)="","",INDEX('Required State Input – PHYS'!D$12:D$2011,$AD1634)))</f>
        <v/>
      </c>
      <c r="E1634" s="101" t="str">
        <f>IF($AB1634="","",IF(INDEX('Required State Input – PHYS'!E$12:E$2011,$AD1634)="","",INDEX('Required State Input – PHYS'!E$12:E$2011,$AD1634)))</f>
        <v/>
      </c>
      <c r="F1634" s="99" t="str">
        <f>IF($AB1634="","",IF(INDEX('Required State Input – PHYS'!F$12:F$2011,$AD1634)="","",INDEX('Required State Input – PHYS'!F$12:F$2011,$AD1634)))</f>
        <v/>
      </c>
      <c r="G1634" s="100" t="str">
        <f>IF($AB1634="","",IF(INDEX('Required State Input – PHYS'!G$12:G$2011,$AD1634)="","",INDEX('Required State Input – PHYS'!G$12:G$2011,$AD1634)))</f>
        <v/>
      </c>
      <c r="H1634" s="100" t="str">
        <f>IF($AB1634="","",IF(INDEX('Required State Input – PHYS'!H$12:H$2011,$AD1634)="","",INDEX('Required State Input – PHYS'!H$12:H$2011,$AD1634)))</f>
        <v/>
      </c>
      <c r="I1634" s="100" t="str">
        <f>IF($AB1634="","",IF(INDEX('Required State Input – PHYS'!I$12:I$2011,$AD1634)="","",INDEX('Required State Input – PHYS'!I$12:I$2011,$AD1634)))</f>
        <v/>
      </c>
      <c r="J1634" s="102" t="str">
        <f>IF($AB1634="","",IF(INDEX('Required State Input – PHYS'!J$12:J$2011,$AD1634)="","",INDEX('Required State Input – PHYS'!J$12:J$2011,$AD1634)))</f>
        <v/>
      </c>
      <c r="K1634" s="77" t="str">
        <f>IF($AB1634="","",IF(INDEX('Required State Input – PHYS'!K$12:K$2011,$AD1634)="","",INDEX('Required State Input – PHYS'!K$12:K$2011,$AD1634)))</f>
        <v/>
      </c>
      <c r="L1634" s="78" t="str">
        <f>IF($AB1634="","",IF(INDEX('Required State Input – PHYS'!L$12:L$2011,$AD1634)="","",INDEX('Required State Input – PHYS'!L$12:L$2011,$AD1634)))</f>
        <v/>
      </c>
      <c r="M1634" s="79" t="str">
        <f>IF($AB1634="","",IF(INDEX('Required State Input – PHYS'!M$12:M$2011,$AD1634)="","",ROUND(INDEX('Required State Input – PHYS'!M$12:M$2011,$AD1634),2)))</f>
        <v/>
      </c>
      <c r="N1634" s="80" t="str">
        <f>IF($AB1634="","",IF(INDEX('Required State Input – PHYS'!N$12:N$2011,$AD1634)="","",ROUND(INDEX('Required State Input – PHYS'!N$12:N$2011,$AD1634),4)))</f>
        <v/>
      </c>
      <c r="O1634" s="77" t="str">
        <f>IF($AB1634="","",IF(INDEX('Required State Input – PHYS'!O$12:O$2011,$AD1634)="","",INDEX('Required State Input – PHYS'!O$12:O$2011,$AD1634)))</f>
        <v/>
      </c>
      <c r="P1634" s="78" t="str">
        <f>IF($AB1634="","",IF(INDEX('Required State Input – PHYS'!P$12:P$2011,$AD1634)="","",INDEX('Required State Input – PHYS'!P$12:P$2011,$AD1634)))</f>
        <v/>
      </c>
      <c r="Q1634" s="79" t="str">
        <f>IF($AB1634="","",IF(INDEX('Required State Input – PHYS'!Q$12:Q$2011,$AD1634)="","",ROUND(INDEX('Required State Input – PHYS'!Q$12:Q$2011,$AD1634),2)))</f>
        <v/>
      </c>
      <c r="R1634" s="82" t="str">
        <f>IF($AB1634="","",IF(INDEX('Required State Input – PHYS'!R$12:R$2011,$AD1634)="","",INDEX('Required State Input – PHYS'!R$12:R$2011,$AD1634)))</f>
        <v/>
      </c>
      <c r="S1634" s="77" t="str">
        <f>IF($AB1634="","",IF(INDEX('Required State Input – PHYS'!S$12:S$2011,$AD1634)="","",INDEX('Required State Input – PHYS'!S$12:S$2011,$AD1634)))</f>
        <v/>
      </c>
      <c r="T1634" s="78" t="str">
        <f>IF($AB1634="","",IF(INDEX('Required State Input – PHYS'!T$12:T$2011,$AD1634)="","",INDEX('Required State Input – PHYS'!T$12:T$2011,$AD1634)))</f>
        <v/>
      </c>
      <c r="U1634" s="89" t="str">
        <f>IF($AB1634="","",IF(INDEX('Required State Input – PHYS'!U$12:U$2011,$AD1634)="","",ROUND(INDEX('Required State Input – PHYS'!U$12:U$2011,$AD1634),2)))</f>
        <v/>
      </c>
      <c r="V1634" s="107" t="str">
        <f>IF($AB1634="","",IF(INDEX('Required State Input – PHYS'!V$12:V$2011,$AD1634)="","",ROUND(INDEX('Required State Input – PHYS'!V$12:V$2011,$AD1634),2)))</f>
        <v/>
      </c>
      <c r="W1634" s="108" t="str">
        <f t="shared" si="75"/>
        <v/>
      </c>
      <c r="AB1634" s="42" t="str">
        <f t="shared" si="76"/>
        <v/>
      </c>
      <c r="AC1634" s="42" t="str">
        <f t="shared" si="77"/>
        <v/>
      </c>
      <c r="AD1634" s="42" t="str">
        <f>IF(AB1634="","",MATCH(AC1634,'Required State Input – PHYS'!$AK$12:$AK$2011,FALSE))</f>
        <v/>
      </c>
    </row>
    <row r="1635" spans="1:30" x14ac:dyDescent="0.25">
      <c r="A1635" s="110" t="s">
        <v>202</v>
      </c>
      <c r="B1635" s="99" t="str">
        <f>IF($AB1635="","",IF(INDEX('Required State Input – PHYS'!B$12:B$2011,$AD1635)="","",INDEX('Required State Input – PHYS'!B$12:B$2011,$AD1635)))</f>
        <v/>
      </c>
      <c r="C1635" s="67" t="str">
        <f>IF($AB1635="","",IF(INDEX('Required State Input – PHYS'!C$12:C$2011,$AD1635)="","",INDEX('Required State Input – PHYS'!C$12:C$2011,$AD1635)))</f>
        <v/>
      </c>
      <c r="D1635" s="100" t="str">
        <f>IF($AB1635="","",IF(INDEX('Required State Input – PHYS'!D$12:D$2011,$AD1635)="","",INDEX('Required State Input – PHYS'!D$12:D$2011,$AD1635)))</f>
        <v/>
      </c>
      <c r="E1635" s="101" t="str">
        <f>IF($AB1635="","",IF(INDEX('Required State Input – PHYS'!E$12:E$2011,$AD1635)="","",INDEX('Required State Input – PHYS'!E$12:E$2011,$AD1635)))</f>
        <v/>
      </c>
      <c r="F1635" s="99" t="str">
        <f>IF($AB1635="","",IF(INDEX('Required State Input – PHYS'!F$12:F$2011,$AD1635)="","",INDEX('Required State Input – PHYS'!F$12:F$2011,$AD1635)))</f>
        <v/>
      </c>
      <c r="G1635" s="100" t="str">
        <f>IF($AB1635="","",IF(INDEX('Required State Input – PHYS'!G$12:G$2011,$AD1635)="","",INDEX('Required State Input – PHYS'!G$12:G$2011,$AD1635)))</f>
        <v/>
      </c>
      <c r="H1635" s="100" t="str">
        <f>IF($AB1635="","",IF(INDEX('Required State Input – PHYS'!H$12:H$2011,$AD1635)="","",INDEX('Required State Input – PHYS'!H$12:H$2011,$AD1635)))</f>
        <v/>
      </c>
      <c r="I1635" s="100" t="str">
        <f>IF($AB1635="","",IF(INDEX('Required State Input – PHYS'!I$12:I$2011,$AD1635)="","",INDEX('Required State Input – PHYS'!I$12:I$2011,$AD1635)))</f>
        <v/>
      </c>
      <c r="J1635" s="102" t="str">
        <f>IF($AB1635="","",IF(INDEX('Required State Input – PHYS'!J$12:J$2011,$AD1635)="","",INDEX('Required State Input – PHYS'!J$12:J$2011,$AD1635)))</f>
        <v/>
      </c>
      <c r="K1635" s="77" t="str">
        <f>IF($AB1635="","",IF(INDEX('Required State Input – PHYS'!K$12:K$2011,$AD1635)="","",INDEX('Required State Input – PHYS'!K$12:K$2011,$AD1635)))</f>
        <v/>
      </c>
      <c r="L1635" s="78" t="str">
        <f>IF($AB1635="","",IF(INDEX('Required State Input – PHYS'!L$12:L$2011,$AD1635)="","",INDEX('Required State Input – PHYS'!L$12:L$2011,$AD1635)))</f>
        <v/>
      </c>
      <c r="M1635" s="79" t="str">
        <f>IF($AB1635="","",IF(INDEX('Required State Input – PHYS'!M$12:M$2011,$AD1635)="","",ROUND(INDEX('Required State Input – PHYS'!M$12:M$2011,$AD1635),2)))</f>
        <v/>
      </c>
      <c r="N1635" s="80" t="str">
        <f>IF($AB1635="","",IF(INDEX('Required State Input – PHYS'!N$12:N$2011,$AD1635)="","",ROUND(INDEX('Required State Input – PHYS'!N$12:N$2011,$AD1635),4)))</f>
        <v/>
      </c>
      <c r="O1635" s="77" t="str">
        <f>IF($AB1635="","",IF(INDEX('Required State Input – PHYS'!O$12:O$2011,$AD1635)="","",INDEX('Required State Input – PHYS'!O$12:O$2011,$AD1635)))</f>
        <v/>
      </c>
      <c r="P1635" s="78" t="str">
        <f>IF($AB1635="","",IF(INDEX('Required State Input – PHYS'!P$12:P$2011,$AD1635)="","",INDEX('Required State Input – PHYS'!P$12:P$2011,$AD1635)))</f>
        <v/>
      </c>
      <c r="Q1635" s="79" t="str">
        <f>IF($AB1635="","",IF(INDEX('Required State Input – PHYS'!Q$12:Q$2011,$AD1635)="","",ROUND(INDEX('Required State Input – PHYS'!Q$12:Q$2011,$AD1635),2)))</f>
        <v/>
      </c>
      <c r="R1635" s="82" t="str">
        <f>IF($AB1635="","",IF(INDEX('Required State Input – PHYS'!R$12:R$2011,$AD1635)="","",INDEX('Required State Input – PHYS'!R$12:R$2011,$AD1635)))</f>
        <v/>
      </c>
      <c r="S1635" s="77" t="str">
        <f>IF($AB1635="","",IF(INDEX('Required State Input – PHYS'!S$12:S$2011,$AD1635)="","",INDEX('Required State Input – PHYS'!S$12:S$2011,$AD1635)))</f>
        <v/>
      </c>
      <c r="T1635" s="78" t="str">
        <f>IF($AB1635="","",IF(INDEX('Required State Input – PHYS'!T$12:T$2011,$AD1635)="","",INDEX('Required State Input – PHYS'!T$12:T$2011,$AD1635)))</f>
        <v/>
      </c>
      <c r="U1635" s="89" t="str">
        <f>IF($AB1635="","",IF(INDEX('Required State Input – PHYS'!U$12:U$2011,$AD1635)="","",ROUND(INDEX('Required State Input – PHYS'!U$12:U$2011,$AD1635),2)))</f>
        <v/>
      </c>
      <c r="V1635" s="107" t="str">
        <f>IF($AB1635="","",IF(INDEX('Required State Input – PHYS'!V$12:V$2011,$AD1635)="","",ROUND(INDEX('Required State Input – PHYS'!V$12:V$2011,$AD1635),2)))</f>
        <v/>
      </c>
      <c r="W1635" s="108" t="str">
        <f t="shared" si="75"/>
        <v/>
      </c>
      <c r="AB1635" s="42" t="str">
        <f t="shared" si="76"/>
        <v/>
      </c>
      <c r="AC1635" s="42" t="str">
        <f t="shared" si="77"/>
        <v/>
      </c>
      <c r="AD1635" s="42" t="str">
        <f>IF(AB1635="","",MATCH(AC1635,'Required State Input – PHYS'!$AK$12:$AK$2011,FALSE))</f>
        <v/>
      </c>
    </row>
    <row r="1636" spans="1:30" x14ac:dyDescent="0.25">
      <c r="A1636" s="110" t="s">
        <v>202</v>
      </c>
      <c r="B1636" s="99" t="str">
        <f>IF($AB1636="","",IF(INDEX('Required State Input – PHYS'!B$12:B$2011,$AD1636)="","",INDEX('Required State Input – PHYS'!B$12:B$2011,$AD1636)))</f>
        <v/>
      </c>
      <c r="C1636" s="67" t="str">
        <f>IF($AB1636="","",IF(INDEX('Required State Input – PHYS'!C$12:C$2011,$AD1636)="","",INDEX('Required State Input – PHYS'!C$12:C$2011,$AD1636)))</f>
        <v/>
      </c>
      <c r="D1636" s="100" t="str">
        <f>IF($AB1636="","",IF(INDEX('Required State Input – PHYS'!D$12:D$2011,$AD1636)="","",INDEX('Required State Input – PHYS'!D$12:D$2011,$AD1636)))</f>
        <v/>
      </c>
      <c r="E1636" s="101" t="str">
        <f>IF($AB1636="","",IF(INDEX('Required State Input – PHYS'!E$12:E$2011,$AD1636)="","",INDEX('Required State Input – PHYS'!E$12:E$2011,$AD1636)))</f>
        <v/>
      </c>
      <c r="F1636" s="99" t="str">
        <f>IF($AB1636="","",IF(INDEX('Required State Input – PHYS'!F$12:F$2011,$AD1636)="","",INDEX('Required State Input – PHYS'!F$12:F$2011,$AD1636)))</f>
        <v/>
      </c>
      <c r="G1636" s="100" t="str">
        <f>IF($AB1636="","",IF(INDEX('Required State Input – PHYS'!G$12:G$2011,$AD1636)="","",INDEX('Required State Input – PHYS'!G$12:G$2011,$AD1636)))</f>
        <v/>
      </c>
      <c r="H1636" s="100" t="str">
        <f>IF($AB1636="","",IF(INDEX('Required State Input – PHYS'!H$12:H$2011,$AD1636)="","",INDEX('Required State Input – PHYS'!H$12:H$2011,$AD1636)))</f>
        <v/>
      </c>
      <c r="I1636" s="100" t="str">
        <f>IF($AB1636="","",IF(INDEX('Required State Input – PHYS'!I$12:I$2011,$AD1636)="","",INDEX('Required State Input – PHYS'!I$12:I$2011,$AD1636)))</f>
        <v/>
      </c>
      <c r="J1636" s="102" t="str">
        <f>IF($AB1636="","",IF(INDEX('Required State Input – PHYS'!J$12:J$2011,$AD1636)="","",INDEX('Required State Input – PHYS'!J$12:J$2011,$AD1636)))</f>
        <v/>
      </c>
      <c r="K1636" s="77" t="str">
        <f>IF($AB1636="","",IF(INDEX('Required State Input – PHYS'!K$12:K$2011,$AD1636)="","",INDEX('Required State Input – PHYS'!K$12:K$2011,$AD1636)))</f>
        <v/>
      </c>
      <c r="L1636" s="78" t="str">
        <f>IF($AB1636="","",IF(INDEX('Required State Input – PHYS'!L$12:L$2011,$AD1636)="","",INDEX('Required State Input – PHYS'!L$12:L$2011,$AD1636)))</f>
        <v/>
      </c>
      <c r="M1636" s="79" t="str">
        <f>IF($AB1636="","",IF(INDEX('Required State Input – PHYS'!M$12:M$2011,$AD1636)="","",ROUND(INDEX('Required State Input – PHYS'!M$12:M$2011,$AD1636),2)))</f>
        <v/>
      </c>
      <c r="N1636" s="80" t="str">
        <f>IF($AB1636="","",IF(INDEX('Required State Input – PHYS'!N$12:N$2011,$AD1636)="","",ROUND(INDEX('Required State Input – PHYS'!N$12:N$2011,$AD1636),4)))</f>
        <v/>
      </c>
      <c r="O1636" s="77" t="str">
        <f>IF($AB1636="","",IF(INDEX('Required State Input – PHYS'!O$12:O$2011,$AD1636)="","",INDEX('Required State Input – PHYS'!O$12:O$2011,$AD1636)))</f>
        <v/>
      </c>
      <c r="P1636" s="78" t="str">
        <f>IF($AB1636="","",IF(INDEX('Required State Input – PHYS'!P$12:P$2011,$AD1636)="","",INDEX('Required State Input – PHYS'!P$12:P$2011,$AD1636)))</f>
        <v/>
      </c>
      <c r="Q1636" s="79" t="str">
        <f>IF($AB1636="","",IF(INDEX('Required State Input – PHYS'!Q$12:Q$2011,$AD1636)="","",ROUND(INDEX('Required State Input – PHYS'!Q$12:Q$2011,$AD1636),2)))</f>
        <v/>
      </c>
      <c r="R1636" s="82" t="str">
        <f>IF($AB1636="","",IF(INDEX('Required State Input – PHYS'!R$12:R$2011,$AD1636)="","",INDEX('Required State Input – PHYS'!R$12:R$2011,$AD1636)))</f>
        <v/>
      </c>
      <c r="S1636" s="77" t="str">
        <f>IF($AB1636="","",IF(INDEX('Required State Input – PHYS'!S$12:S$2011,$AD1636)="","",INDEX('Required State Input – PHYS'!S$12:S$2011,$AD1636)))</f>
        <v/>
      </c>
      <c r="T1636" s="78" t="str">
        <f>IF($AB1636="","",IF(INDEX('Required State Input – PHYS'!T$12:T$2011,$AD1636)="","",INDEX('Required State Input – PHYS'!T$12:T$2011,$AD1636)))</f>
        <v/>
      </c>
      <c r="U1636" s="89" t="str">
        <f>IF($AB1636="","",IF(INDEX('Required State Input – PHYS'!U$12:U$2011,$AD1636)="","",ROUND(INDEX('Required State Input – PHYS'!U$12:U$2011,$AD1636),2)))</f>
        <v/>
      </c>
      <c r="V1636" s="107" t="str">
        <f>IF($AB1636="","",IF(INDEX('Required State Input – PHYS'!V$12:V$2011,$AD1636)="","",ROUND(INDEX('Required State Input – PHYS'!V$12:V$2011,$AD1636),2)))</f>
        <v/>
      </c>
      <c r="W1636" s="108" t="str">
        <f t="shared" si="75"/>
        <v/>
      </c>
      <c r="AB1636" s="42" t="str">
        <f t="shared" si="76"/>
        <v/>
      </c>
      <c r="AC1636" s="42" t="str">
        <f t="shared" si="77"/>
        <v/>
      </c>
      <c r="AD1636" s="42" t="str">
        <f>IF(AB1636="","",MATCH(AC1636,'Required State Input – PHYS'!$AK$12:$AK$2011,FALSE))</f>
        <v/>
      </c>
    </row>
    <row r="1637" spans="1:30" x14ac:dyDescent="0.25">
      <c r="A1637" s="110" t="s">
        <v>202</v>
      </c>
      <c r="B1637" s="99" t="str">
        <f>IF($AB1637="","",IF(INDEX('Required State Input – PHYS'!B$12:B$2011,$AD1637)="","",INDEX('Required State Input – PHYS'!B$12:B$2011,$AD1637)))</f>
        <v/>
      </c>
      <c r="C1637" s="67" t="str">
        <f>IF($AB1637="","",IF(INDEX('Required State Input – PHYS'!C$12:C$2011,$AD1637)="","",INDEX('Required State Input – PHYS'!C$12:C$2011,$AD1637)))</f>
        <v/>
      </c>
      <c r="D1637" s="100" t="str">
        <f>IF($AB1637="","",IF(INDEX('Required State Input – PHYS'!D$12:D$2011,$AD1637)="","",INDEX('Required State Input – PHYS'!D$12:D$2011,$AD1637)))</f>
        <v/>
      </c>
      <c r="E1637" s="101" t="str">
        <f>IF($AB1637="","",IF(INDEX('Required State Input – PHYS'!E$12:E$2011,$AD1637)="","",INDEX('Required State Input – PHYS'!E$12:E$2011,$AD1637)))</f>
        <v/>
      </c>
      <c r="F1637" s="99" t="str">
        <f>IF($AB1637="","",IF(INDEX('Required State Input – PHYS'!F$12:F$2011,$AD1637)="","",INDEX('Required State Input – PHYS'!F$12:F$2011,$AD1637)))</f>
        <v/>
      </c>
      <c r="G1637" s="100" t="str">
        <f>IF($AB1637="","",IF(INDEX('Required State Input – PHYS'!G$12:G$2011,$AD1637)="","",INDEX('Required State Input – PHYS'!G$12:G$2011,$AD1637)))</f>
        <v/>
      </c>
      <c r="H1637" s="100" t="str">
        <f>IF($AB1637="","",IF(INDEX('Required State Input – PHYS'!H$12:H$2011,$AD1637)="","",INDEX('Required State Input – PHYS'!H$12:H$2011,$AD1637)))</f>
        <v/>
      </c>
      <c r="I1637" s="100" t="str">
        <f>IF($AB1637="","",IF(INDEX('Required State Input – PHYS'!I$12:I$2011,$AD1637)="","",INDEX('Required State Input – PHYS'!I$12:I$2011,$AD1637)))</f>
        <v/>
      </c>
      <c r="J1637" s="102" t="str">
        <f>IF($AB1637="","",IF(INDEX('Required State Input – PHYS'!J$12:J$2011,$AD1637)="","",INDEX('Required State Input – PHYS'!J$12:J$2011,$AD1637)))</f>
        <v/>
      </c>
      <c r="K1637" s="77" t="str">
        <f>IF($AB1637="","",IF(INDEX('Required State Input – PHYS'!K$12:K$2011,$AD1637)="","",INDEX('Required State Input – PHYS'!K$12:K$2011,$AD1637)))</f>
        <v/>
      </c>
      <c r="L1637" s="78" t="str">
        <f>IF($AB1637="","",IF(INDEX('Required State Input – PHYS'!L$12:L$2011,$AD1637)="","",INDEX('Required State Input – PHYS'!L$12:L$2011,$AD1637)))</f>
        <v/>
      </c>
      <c r="M1637" s="79" t="str">
        <f>IF($AB1637="","",IF(INDEX('Required State Input – PHYS'!M$12:M$2011,$AD1637)="","",ROUND(INDEX('Required State Input – PHYS'!M$12:M$2011,$AD1637),2)))</f>
        <v/>
      </c>
      <c r="N1637" s="80" t="str">
        <f>IF($AB1637="","",IF(INDEX('Required State Input – PHYS'!N$12:N$2011,$AD1637)="","",ROUND(INDEX('Required State Input – PHYS'!N$12:N$2011,$AD1637),4)))</f>
        <v/>
      </c>
      <c r="O1637" s="77" t="str">
        <f>IF($AB1637="","",IF(INDEX('Required State Input – PHYS'!O$12:O$2011,$AD1637)="","",INDEX('Required State Input – PHYS'!O$12:O$2011,$AD1637)))</f>
        <v/>
      </c>
      <c r="P1637" s="78" t="str">
        <f>IF($AB1637="","",IF(INDEX('Required State Input – PHYS'!P$12:P$2011,$AD1637)="","",INDEX('Required State Input – PHYS'!P$12:P$2011,$AD1637)))</f>
        <v/>
      </c>
      <c r="Q1637" s="79" t="str">
        <f>IF($AB1637="","",IF(INDEX('Required State Input – PHYS'!Q$12:Q$2011,$AD1637)="","",ROUND(INDEX('Required State Input – PHYS'!Q$12:Q$2011,$AD1637),2)))</f>
        <v/>
      </c>
      <c r="R1637" s="82" t="str">
        <f>IF($AB1637="","",IF(INDEX('Required State Input – PHYS'!R$12:R$2011,$AD1637)="","",INDEX('Required State Input – PHYS'!R$12:R$2011,$AD1637)))</f>
        <v/>
      </c>
      <c r="S1637" s="77" t="str">
        <f>IF($AB1637="","",IF(INDEX('Required State Input – PHYS'!S$12:S$2011,$AD1637)="","",INDEX('Required State Input – PHYS'!S$12:S$2011,$AD1637)))</f>
        <v/>
      </c>
      <c r="T1637" s="78" t="str">
        <f>IF($AB1637="","",IF(INDEX('Required State Input – PHYS'!T$12:T$2011,$AD1637)="","",INDEX('Required State Input – PHYS'!T$12:T$2011,$AD1637)))</f>
        <v/>
      </c>
      <c r="U1637" s="89" t="str">
        <f>IF($AB1637="","",IF(INDEX('Required State Input – PHYS'!U$12:U$2011,$AD1637)="","",ROUND(INDEX('Required State Input – PHYS'!U$12:U$2011,$AD1637),2)))</f>
        <v/>
      </c>
      <c r="V1637" s="107" t="str">
        <f>IF($AB1637="","",IF(INDEX('Required State Input – PHYS'!V$12:V$2011,$AD1637)="","",ROUND(INDEX('Required State Input – PHYS'!V$12:V$2011,$AD1637),2)))</f>
        <v/>
      </c>
      <c r="W1637" s="108" t="str">
        <f t="shared" si="75"/>
        <v/>
      </c>
      <c r="AB1637" s="42" t="str">
        <f t="shared" si="76"/>
        <v/>
      </c>
      <c r="AC1637" s="42" t="str">
        <f t="shared" si="77"/>
        <v/>
      </c>
      <c r="AD1637" s="42" t="str">
        <f>IF(AB1637="","",MATCH(AC1637,'Required State Input – PHYS'!$AK$12:$AK$2011,FALSE))</f>
        <v/>
      </c>
    </row>
    <row r="1638" spans="1:30" x14ac:dyDescent="0.25">
      <c r="A1638" s="110" t="s">
        <v>202</v>
      </c>
      <c r="B1638" s="99" t="str">
        <f>IF($AB1638="","",IF(INDEX('Required State Input – PHYS'!B$12:B$2011,$AD1638)="","",INDEX('Required State Input – PHYS'!B$12:B$2011,$AD1638)))</f>
        <v/>
      </c>
      <c r="C1638" s="67" t="str">
        <f>IF($AB1638="","",IF(INDEX('Required State Input – PHYS'!C$12:C$2011,$AD1638)="","",INDEX('Required State Input – PHYS'!C$12:C$2011,$AD1638)))</f>
        <v/>
      </c>
      <c r="D1638" s="100" t="str">
        <f>IF($AB1638="","",IF(INDEX('Required State Input – PHYS'!D$12:D$2011,$AD1638)="","",INDEX('Required State Input – PHYS'!D$12:D$2011,$AD1638)))</f>
        <v/>
      </c>
      <c r="E1638" s="101" t="str">
        <f>IF($AB1638="","",IF(INDEX('Required State Input – PHYS'!E$12:E$2011,$AD1638)="","",INDEX('Required State Input – PHYS'!E$12:E$2011,$AD1638)))</f>
        <v/>
      </c>
      <c r="F1638" s="99" t="str">
        <f>IF($AB1638="","",IF(INDEX('Required State Input – PHYS'!F$12:F$2011,$AD1638)="","",INDEX('Required State Input – PHYS'!F$12:F$2011,$AD1638)))</f>
        <v/>
      </c>
      <c r="G1638" s="100" t="str">
        <f>IF($AB1638="","",IF(INDEX('Required State Input – PHYS'!G$12:G$2011,$AD1638)="","",INDEX('Required State Input – PHYS'!G$12:G$2011,$AD1638)))</f>
        <v/>
      </c>
      <c r="H1638" s="100" t="str">
        <f>IF($AB1638="","",IF(INDEX('Required State Input – PHYS'!H$12:H$2011,$AD1638)="","",INDEX('Required State Input – PHYS'!H$12:H$2011,$AD1638)))</f>
        <v/>
      </c>
      <c r="I1638" s="100" t="str">
        <f>IF($AB1638="","",IF(INDEX('Required State Input – PHYS'!I$12:I$2011,$AD1638)="","",INDEX('Required State Input – PHYS'!I$12:I$2011,$AD1638)))</f>
        <v/>
      </c>
      <c r="J1638" s="102" t="str">
        <f>IF($AB1638="","",IF(INDEX('Required State Input – PHYS'!J$12:J$2011,$AD1638)="","",INDEX('Required State Input – PHYS'!J$12:J$2011,$AD1638)))</f>
        <v/>
      </c>
      <c r="K1638" s="77" t="str">
        <f>IF($AB1638="","",IF(INDEX('Required State Input – PHYS'!K$12:K$2011,$AD1638)="","",INDEX('Required State Input – PHYS'!K$12:K$2011,$AD1638)))</f>
        <v/>
      </c>
      <c r="L1638" s="78" t="str">
        <f>IF($AB1638="","",IF(INDEX('Required State Input – PHYS'!L$12:L$2011,$AD1638)="","",INDEX('Required State Input – PHYS'!L$12:L$2011,$AD1638)))</f>
        <v/>
      </c>
      <c r="M1638" s="79" t="str">
        <f>IF($AB1638="","",IF(INDEX('Required State Input – PHYS'!M$12:M$2011,$AD1638)="","",ROUND(INDEX('Required State Input – PHYS'!M$12:M$2011,$AD1638),2)))</f>
        <v/>
      </c>
      <c r="N1638" s="80" t="str">
        <f>IF($AB1638="","",IF(INDEX('Required State Input – PHYS'!N$12:N$2011,$AD1638)="","",ROUND(INDEX('Required State Input – PHYS'!N$12:N$2011,$AD1638),4)))</f>
        <v/>
      </c>
      <c r="O1638" s="77" t="str">
        <f>IF($AB1638="","",IF(INDEX('Required State Input – PHYS'!O$12:O$2011,$AD1638)="","",INDEX('Required State Input – PHYS'!O$12:O$2011,$AD1638)))</f>
        <v/>
      </c>
      <c r="P1638" s="78" t="str">
        <f>IF($AB1638="","",IF(INDEX('Required State Input – PHYS'!P$12:P$2011,$AD1638)="","",INDEX('Required State Input – PHYS'!P$12:P$2011,$AD1638)))</f>
        <v/>
      </c>
      <c r="Q1638" s="79" t="str">
        <f>IF($AB1638="","",IF(INDEX('Required State Input – PHYS'!Q$12:Q$2011,$AD1638)="","",ROUND(INDEX('Required State Input – PHYS'!Q$12:Q$2011,$AD1638),2)))</f>
        <v/>
      </c>
      <c r="R1638" s="82" t="str">
        <f>IF($AB1638="","",IF(INDEX('Required State Input – PHYS'!R$12:R$2011,$AD1638)="","",INDEX('Required State Input – PHYS'!R$12:R$2011,$AD1638)))</f>
        <v/>
      </c>
      <c r="S1638" s="77" t="str">
        <f>IF($AB1638="","",IF(INDEX('Required State Input – PHYS'!S$12:S$2011,$AD1638)="","",INDEX('Required State Input – PHYS'!S$12:S$2011,$AD1638)))</f>
        <v/>
      </c>
      <c r="T1638" s="78" t="str">
        <f>IF($AB1638="","",IF(INDEX('Required State Input – PHYS'!T$12:T$2011,$AD1638)="","",INDEX('Required State Input – PHYS'!T$12:T$2011,$AD1638)))</f>
        <v/>
      </c>
      <c r="U1638" s="89" t="str">
        <f>IF($AB1638="","",IF(INDEX('Required State Input – PHYS'!U$12:U$2011,$AD1638)="","",ROUND(INDEX('Required State Input – PHYS'!U$12:U$2011,$AD1638),2)))</f>
        <v/>
      </c>
      <c r="V1638" s="107" t="str">
        <f>IF($AB1638="","",IF(INDEX('Required State Input – PHYS'!V$12:V$2011,$AD1638)="","",ROUND(INDEX('Required State Input – PHYS'!V$12:V$2011,$AD1638),2)))</f>
        <v/>
      </c>
      <c r="W1638" s="108" t="str">
        <f t="shared" si="75"/>
        <v/>
      </c>
      <c r="AB1638" s="42" t="str">
        <f t="shared" si="76"/>
        <v/>
      </c>
      <c r="AC1638" s="42" t="str">
        <f t="shared" si="77"/>
        <v/>
      </c>
      <c r="AD1638" s="42" t="str">
        <f>IF(AB1638="","",MATCH(AC1638,'Required State Input – PHYS'!$AK$12:$AK$2011,FALSE))</f>
        <v/>
      </c>
    </row>
    <row r="1639" spans="1:30" x14ac:dyDescent="0.25">
      <c r="A1639" s="110" t="s">
        <v>202</v>
      </c>
      <c r="B1639" s="99" t="str">
        <f>IF($AB1639="","",IF(INDEX('Required State Input – PHYS'!B$12:B$2011,$AD1639)="","",INDEX('Required State Input – PHYS'!B$12:B$2011,$AD1639)))</f>
        <v/>
      </c>
      <c r="C1639" s="67" t="str">
        <f>IF($AB1639="","",IF(INDEX('Required State Input – PHYS'!C$12:C$2011,$AD1639)="","",INDEX('Required State Input – PHYS'!C$12:C$2011,$AD1639)))</f>
        <v/>
      </c>
      <c r="D1639" s="100" t="str">
        <f>IF($AB1639="","",IF(INDEX('Required State Input – PHYS'!D$12:D$2011,$AD1639)="","",INDEX('Required State Input – PHYS'!D$12:D$2011,$AD1639)))</f>
        <v/>
      </c>
      <c r="E1639" s="101" t="str">
        <f>IF($AB1639="","",IF(INDEX('Required State Input – PHYS'!E$12:E$2011,$AD1639)="","",INDEX('Required State Input – PHYS'!E$12:E$2011,$AD1639)))</f>
        <v/>
      </c>
      <c r="F1639" s="99" t="str">
        <f>IF($AB1639="","",IF(INDEX('Required State Input – PHYS'!F$12:F$2011,$AD1639)="","",INDEX('Required State Input – PHYS'!F$12:F$2011,$AD1639)))</f>
        <v/>
      </c>
      <c r="G1639" s="100" t="str">
        <f>IF($AB1639="","",IF(INDEX('Required State Input – PHYS'!G$12:G$2011,$AD1639)="","",INDEX('Required State Input – PHYS'!G$12:G$2011,$AD1639)))</f>
        <v/>
      </c>
      <c r="H1639" s="100" t="str">
        <f>IF($AB1639="","",IF(INDEX('Required State Input – PHYS'!H$12:H$2011,$AD1639)="","",INDEX('Required State Input – PHYS'!H$12:H$2011,$AD1639)))</f>
        <v/>
      </c>
      <c r="I1639" s="100" t="str">
        <f>IF($AB1639="","",IF(INDEX('Required State Input – PHYS'!I$12:I$2011,$AD1639)="","",INDEX('Required State Input – PHYS'!I$12:I$2011,$AD1639)))</f>
        <v/>
      </c>
      <c r="J1639" s="102" t="str">
        <f>IF($AB1639="","",IF(INDEX('Required State Input – PHYS'!J$12:J$2011,$AD1639)="","",INDEX('Required State Input – PHYS'!J$12:J$2011,$AD1639)))</f>
        <v/>
      </c>
      <c r="K1639" s="77" t="str">
        <f>IF($AB1639="","",IF(INDEX('Required State Input – PHYS'!K$12:K$2011,$AD1639)="","",INDEX('Required State Input – PHYS'!K$12:K$2011,$AD1639)))</f>
        <v/>
      </c>
      <c r="L1639" s="78" t="str">
        <f>IF($AB1639="","",IF(INDEX('Required State Input – PHYS'!L$12:L$2011,$AD1639)="","",INDEX('Required State Input – PHYS'!L$12:L$2011,$AD1639)))</f>
        <v/>
      </c>
      <c r="M1639" s="79" t="str">
        <f>IF($AB1639="","",IF(INDEX('Required State Input – PHYS'!M$12:M$2011,$AD1639)="","",ROUND(INDEX('Required State Input – PHYS'!M$12:M$2011,$AD1639),2)))</f>
        <v/>
      </c>
      <c r="N1639" s="80" t="str">
        <f>IF($AB1639="","",IF(INDEX('Required State Input – PHYS'!N$12:N$2011,$AD1639)="","",ROUND(INDEX('Required State Input – PHYS'!N$12:N$2011,$AD1639),4)))</f>
        <v/>
      </c>
      <c r="O1639" s="77" t="str">
        <f>IF($AB1639="","",IF(INDEX('Required State Input – PHYS'!O$12:O$2011,$AD1639)="","",INDEX('Required State Input – PHYS'!O$12:O$2011,$AD1639)))</f>
        <v/>
      </c>
      <c r="P1639" s="78" t="str">
        <f>IF($AB1639="","",IF(INDEX('Required State Input – PHYS'!P$12:P$2011,$AD1639)="","",INDEX('Required State Input – PHYS'!P$12:P$2011,$AD1639)))</f>
        <v/>
      </c>
      <c r="Q1639" s="79" t="str">
        <f>IF($AB1639="","",IF(INDEX('Required State Input – PHYS'!Q$12:Q$2011,$AD1639)="","",ROUND(INDEX('Required State Input – PHYS'!Q$12:Q$2011,$AD1639),2)))</f>
        <v/>
      </c>
      <c r="R1639" s="82" t="str">
        <f>IF($AB1639="","",IF(INDEX('Required State Input – PHYS'!R$12:R$2011,$AD1639)="","",INDEX('Required State Input – PHYS'!R$12:R$2011,$AD1639)))</f>
        <v/>
      </c>
      <c r="S1639" s="77" t="str">
        <f>IF($AB1639="","",IF(INDEX('Required State Input – PHYS'!S$12:S$2011,$AD1639)="","",INDEX('Required State Input – PHYS'!S$12:S$2011,$AD1639)))</f>
        <v/>
      </c>
      <c r="T1639" s="78" t="str">
        <f>IF($AB1639="","",IF(INDEX('Required State Input – PHYS'!T$12:T$2011,$AD1639)="","",INDEX('Required State Input – PHYS'!T$12:T$2011,$AD1639)))</f>
        <v/>
      </c>
      <c r="U1639" s="89" t="str">
        <f>IF($AB1639="","",IF(INDEX('Required State Input – PHYS'!U$12:U$2011,$AD1639)="","",ROUND(INDEX('Required State Input – PHYS'!U$12:U$2011,$AD1639),2)))</f>
        <v/>
      </c>
      <c r="V1639" s="107" t="str">
        <f>IF($AB1639="","",IF(INDEX('Required State Input – PHYS'!V$12:V$2011,$AD1639)="","",ROUND(INDEX('Required State Input – PHYS'!V$12:V$2011,$AD1639),2)))</f>
        <v/>
      </c>
      <c r="W1639" s="108" t="str">
        <f t="shared" si="75"/>
        <v/>
      </c>
      <c r="AB1639" s="42" t="str">
        <f t="shared" si="76"/>
        <v/>
      </c>
      <c r="AC1639" s="42" t="str">
        <f t="shared" si="77"/>
        <v/>
      </c>
      <c r="AD1639" s="42" t="str">
        <f>IF(AB1639="","",MATCH(AC1639,'Required State Input – PHYS'!$AK$12:$AK$2011,FALSE))</f>
        <v/>
      </c>
    </row>
    <row r="1640" spans="1:30" x14ac:dyDescent="0.25">
      <c r="A1640" s="110" t="s">
        <v>202</v>
      </c>
      <c r="B1640" s="99" t="str">
        <f>IF($AB1640="","",IF(INDEX('Required State Input – PHYS'!B$12:B$2011,$AD1640)="","",INDEX('Required State Input – PHYS'!B$12:B$2011,$AD1640)))</f>
        <v/>
      </c>
      <c r="C1640" s="67" t="str">
        <f>IF($AB1640="","",IF(INDEX('Required State Input – PHYS'!C$12:C$2011,$AD1640)="","",INDEX('Required State Input – PHYS'!C$12:C$2011,$AD1640)))</f>
        <v/>
      </c>
      <c r="D1640" s="100" t="str">
        <f>IF($AB1640="","",IF(INDEX('Required State Input – PHYS'!D$12:D$2011,$AD1640)="","",INDEX('Required State Input – PHYS'!D$12:D$2011,$AD1640)))</f>
        <v/>
      </c>
      <c r="E1640" s="101" t="str">
        <f>IF($AB1640="","",IF(INDEX('Required State Input – PHYS'!E$12:E$2011,$AD1640)="","",INDEX('Required State Input – PHYS'!E$12:E$2011,$AD1640)))</f>
        <v/>
      </c>
      <c r="F1640" s="99" t="str">
        <f>IF($AB1640="","",IF(INDEX('Required State Input – PHYS'!F$12:F$2011,$AD1640)="","",INDEX('Required State Input – PHYS'!F$12:F$2011,$AD1640)))</f>
        <v/>
      </c>
      <c r="G1640" s="100" t="str">
        <f>IF($AB1640="","",IF(INDEX('Required State Input – PHYS'!G$12:G$2011,$AD1640)="","",INDEX('Required State Input – PHYS'!G$12:G$2011,$AD1640)))</f>
        <v/>
      </c>
      <c r="H1640" s="100" t="str">
        <f>IF($AB1640="","",IF(INDEX('Required State Input – PHYS'!H$12:H$2011,$AD1640)="","",INDEX('Required State Input – PHYS'!H$12:H$2011,$AD1640)))</f>
        <v/>
      </c>
      <c r="I1640" s="100" t="str">
        <f>IF($AB1640="","",IF(INDEX('Required State Input – PHYS'!I$12:I$2011,$AD1640)="","",INDEX('Required State Input – PHYS'!I$12:I$2011,$AD1640)))</f>
        <v/>
      </c>
      <c r="J1640" s="102" t="str">
        <f>IF($AB1640="","",IF(INDEX('Required State Input – PHYS'!J$12:J$2011,$AD1640)="","",INDEX('Required State Input – PHYS'!J$12:J$2011,$AD1640)))</f>
        <v/>
      </c>
      <c r="K1640" s="77" t="str">
        <f>IF($AB1640="","",IF(INDEX('Required State Input – PHYS'!K$12:K$2011,$AD1640)="","",INDEX('Required State Input – PHYS'!K$12:K$2011,$AD1640)))</f>
        <v/>
      </c>
      <c r="L1640" s="78" t="str">
        <f>IF($AB1640="","",IF(INDEX('Required State Input – PHYS'!L$12:L$2011,$AD1640)="","",INDEX('Required State Input – PHYS'!L$12:L$2011,$AD1640)))</f>
        <v/>
      </c>
      <c r="M1640" s="79" t="str">
        <f>IF($AB1640="","",IF(INDEX('Required State Input – PHYS'!M$12:M$2011,$AD1640)="","",ROUND(INDEX('Required State Input – PHYS'!M$12:M$2011,$AD1640),2)))</f>
        <v/>
      </c>
      <c r="N1640" s="80" t="str">
        <f>IF($AB1640="","",IF(INDEX('Required State Input – PHYS'!N$12:N$2011,$AD1640)="","",ROUND(INDEX('Required State Input – PHYS'!N$12:N$2011,$AD1640),4)))</f>
        <v/>
      </c>
      <c r="O1640" s="77" t="str">
        <f>IF($AB1640="","",IF(INDEX('Required State Input – PHYS'!O$12:O$2011,$AD1640)="","",INDEX('Required State Input – PHYS'!O$12:O$2011,$AD1640)))</f>
        <v/>
      </c>
      <c r="P1640" s="78" t="str">
        <f>IF($AB1640="","",IF(INDEX('Required State Input – PHYS'!P$12:P$2011,$AD1640)="","",INDEX('Required State Input – PHYS'!P$12:P$2011,$AD1640)))</f>
        <v/>
      </c>
      <c r="Q1640" s="79" t="str">
        <f>IF($AB1640="","",IF(INDEX('Required State Input – PHYS'!Q$12:Q$2011,$AD1640)="","",ROUND(INDEX('Required State Input – PHYS'!Q$12:Q$2011,$AD1640),2)))</f>
        <v/>
      </c>
      <c r="R1640" s="82" t="str">
        <f>IF($AB1640="","",IF(INDEX('Required State Input – PHYS'!R$12:R$2011,$AD1640)="","",INDEX('Required State Input – PHYS'!R$12:R$2011,$AD1640)))</f>
        <v/>
      </c>
      <c r="S1640" s="77" t="str">
        <f>IF($AB1640="","",IF(INDEX('Required State Input – PHYS'!S$12:S$2011,$AD1640)="","",INDEX('Required State Input – PHYS'!S$12:S$2011,$AD1640)))</f>
        <v/>
      </c>
      <c r="T1640" s="78" t="str">
        <f>IF($AB1640="","",IF(INDEX('Required State Input – PHYS'!T$12:T$2011,$AD1640)="","",INDEX('Required State Input – PHYS'!T$12:T$2011,$AD1640)))</f>
        <v/>
      </c>
      <c r="U1640" s="89" t="str">
        <f>IF($AB1640="","",IF(INDEX('Required State Input – PHYS'!U$12:U$2011,$AD1640)="","",ROUND(INDEX('Required State Input – PHYS'!U$12:U$2011,$AD1640),2)))</f>
        <v/>
      </c>
      <c r="V1640" s="107" t="str">
        <f>IF($AB1640="","",IF(INDEX('Required State Input – PHYS'!V$12:V$2011,$AD1640)="","",ROUND(INDEX('Required State Input – PHYS'!V$12:V$2011,$AD1640),2)))</f>
        <v/>
      </c>
      <c r="W1640" s="108" t="str">
        <f t="shared" si="75"/>
        <v/>
      </c>
      <c r="AB1640" s="42" t="str">
        <f t="shared" si="76"/>
        <v/>
      </c>
      <c r="AC1640" s="42" t="str">
        <f t="shared" si="77"/>
        <v/>
      </c>
      <c r="AD1640" s="42" t="str">
        <f>IF(AB1640="","",MATCH(AC1640,'Required State Input – PHYS'!$AK$12:$AK$2011,FALSE))</f>
        <v/>
      </c>
    </row>
    <row r="1641" spans="1:30" x14ac:dyDescent="0.25">
      <c r="A1641" s="110" t="s">
        <v>202</v>
      </c>
      <c r="B1641" s="99" t="str">
        <f>IF($AB1641="","",IF(INDEX('Required State Input – PHYS'!B$12:B$2011,$AD1641)="","",INDEX('Required State Input – PHYS'!B$12:B$2011,$AD1641)))</f>
        <v/>
      </c>
      <c r="C1641" s="67" t="str">
        <f>IF($AB1641="","",IF(INDEX('Required State Input – PHYS'!C$12:C$2011,$AD1641)="","",INDEX('Required State Input – PHYS'!C$12:C$2011,$AD1641)))</f>
        <v/>
      </c>
      <c r="D1641" s="100" t="str">
        <f>IF($AB1641="","",IF(INDEX('Required State Input – PHYS'!D$12:D$2011,$AD1641)="","",INDEX('Required State Input – PHYS'!D$12:D$2011,$AD1641)))</f>
        <v/>
      </c>
      <c r="E1641" s="101" t="str">
        <f>IF($AB1641="","",IF(INDEX('Required State Input – PHYS'!E$12:E$2011,$AD1641)="","",INDEX('Required State Input – PHYS'!E$12:E$2011,$AD1641)))</f>
        <v/>
      </c>
      <c r="F1641" s="99" t="str">
        <f>IF($AB1641="","",IF(INDEX('Required State Input – PHYS'!F$12:F$2011,$AD1641)="","",INDEX('Required State Input – PHYS'!F$12:F$2011,$AD1641)))</f>
        <v/>
      </c>
      <c r="G1641" s="100" t="str">
        <f>IF($AB1641="","",IF(INDEX('Required State Input – PHYS'!G$12:G$2011,$AD1641)="","",INDEX('Required State Input – PHYS'!G$12:G$2011,$AD1641)))</f>
        <v/>
      </c>
      <c r="H1641" s="100" t="str">
        <f>IF($AB1641="","",IF(INDEX('Required State Input – PHYS'!H$12:H$2011,$AD1641)="","",INDEX('Required State Input – PHYS'!H$12:H$2011,$AD1641)))</f>
        <v/>
      </c>
      <c r="I1641" s="100" t="str">
        <f>IF($AB1641="","",IF(INDEX('Required State Input – PHYS'!I$12:I$2011,$AD1641)="","",INDEX('Required State Input – PHYS'!I$12:I$2011,$AD1641)))</f>
        <v/>
      </c>
      <c r="J1641" s="102" t="str">
        <f>IF($AB1641="","",IF(INDEX('Required State Input – PHYS'!J$12:J$2011,$AD1641)="","",INDEX('Required State Input – PHYS'!J$12:J$2011,$AD1641)))</f>
        <v/>
      </c>
      <c r="K1641" s="77" t="str">
        <f>IF($AB1641="","",IF(INDEX('Required State Input – PHYS'!K$12:K$2011,$AD1641)="","",INDEX('Required State Input – PHYS'!K$12:K$2011,$AD1641)))</f>
        <v/>
      </c>
      <c r="L1641" s="78" t="str">
        <f>IF($AB1641="","",IF(INDEX('Required State Input – PHYS'!L$12:L$2011,$AD1641)="","",INDEX('Required State Input – PHYS'!L$12:L$2011,$AD1641)))</f>
        <v/>
      </c>
      <c r="M1641" s="79" t="str">
        <f>IF($AB1641="","",IF(INDEX('Required State Input – PHYS'!M$12:M$2011,$AD1641)="","",ROUND(INDEX('Required State Input – PHYS'!M$12:M$2011,$AD1641),2)))</f>
        <v/>
      </c>
      <c r="N1641" s="80" t="str">
        <f>IF($AB1641="","",IF(INDEX('Required State Input – PHYS'!N$12:N$2011,$AD1641)="","",ROUND(INDEX('Required State Input – PHYS'!N$12:N$2011,$AD1641),4)))</f>
        <v/>
      </c>
      <c r="O1641" s="77" t="str">
        <f>IF($AB1641="","",IF(INDEX('Required State Input – PHYS'!O$12:O$2011,$AD1641)="","",INDEX('Required State Input – PHYS'!O$12:O$2011,$AD1641)))</f>
        <v/>
      </c>
      <c r="P1641" s="78" t="str">
        <f>IF($AB1641="","",IF(INDEX('Required State Input – PHYS'!P$12:P$2011,$AD1641)="","",INDEX('Required State Input – PHYS'!P$12:P$2011,$AD1641)))</f>
        <v/>
      </c>
      <c r="Q1641" s="79" t="str">
        <f>IF($AB1641="","",IF(INDEX('Required State Input – PHYS'!Q$12:Q$2011,$AD1641)="","",ROUND(INDEX('Required State Input – PHYS'!Q$12:Q$2011,$AD1641),2)))</f>
        <v/>
      </c>
      <c r="R1641" s="82" t="str">
        <f>IF($AB1641="","",IF(INDEX('Required State Input – PHYS'!R$12:R$2011,$AD1641)="","",INDEX('Required State Input – PHYS'!R$12:R$2011,$AD1641)))</f>
        <v/>
      </c>
      <c r="S1641" s="77" t="str">
        <f>IF($AB1641="","",IF(INDEX('Required State Input – PHYS'!S$12:S$2011,$AD1641)="","",INDEX('Required State Input – PHYS'!S$12:S$2011,$AD1641)))</f>
        <v/>
      </c>
      <c r="T1641" s="78" t="str">
        <f>IF($AB1641="","",IF(INDEX('Required State Input – PHYS'!T$12:T$2011,$AD1641)="","",INDEX('Required State Input – PHYS'!T$12:T$2011,$AD1641)))</f>
        <v/>
      </c>
      <c r="U1641" s="89" t="str">
        <f>IF($AB1641="","",IF(INDEX('Required State Input – PHYS'!U$12:U$2011,$AD1641)="","",ROUND(INDEX('Required State Input – PHYS'!U$12:U$2011,$AD1641),2)))</f>
        <v/>
      </c>
      <c r="V1641" s="107" t="str">
        <f>IF($AB1641="","",IF(INDEX('Required State Input – PHYS'!V$12:V$2011,$AD1641)="","",ROUND(INDEX('Required State Input – PHYS'!V$12:V$2011,$AD1641),2)))</f>
        <v/>
      </c>
      <c r="W1641" s="108" t="str">
        <f t="shared" si="75"/>
        <v/>
      </c>
      <c r="AB1641" s="42" t="str">
        <f t="shared" si="76"/>
        <v/>
      </c>
      <c r="AC1641" s="42" t="str">
        <f t="shared" si="77"/>
        <v/>
      </c>
      <c r="AD1641" s="42" t="str">
        <f>IF(AB1641="","",MATCH(AC1641,'Required State Input – PHYS'!$AK$12:$AK$2011,FALSE))</f>
        <v/>
      </c>
    </row>
    <row r="1642" spans="1:30" x14ac:dyDescent="0.25">
      <c r="A1642" s="110" t="s">
        <v>202</v>
      </c>
      <c r="B1642" s="99" t="str">
        <f>IF($AB1642="","",IF(INDEX('Required State Input – PHYS'!B$12:B$2011,$AD1642)="","",INDEX('Required State Input – PHYS'!B$12:B$2011,$AD1642)))</f>
        <v/>
      </c>
      <c r="C1642" s="67" t="str">
        <f>IF($AB1642="","",IF(INDEX('Required State Input – PHYS'!C$12:C$2011,$AD1642)="","",INDEX('Required State Input – PHYS'!C$12:C$2011,$AD1642)))</f>
        <v/>
      </c>
      <c r="D1642" s="100" t="str">
        <f>IF($AB1642="","",IF(INDEX('Required State Input – PHYS'!D$12:D$2011,$AD1642)="","",INDEX('Required State Input – PHYS'!D$12:D$2011,$AD1642)))</f>
        <v/>
      </c>
      <c r="E1642" s="101" t="str">
        <f>IF($AB1642="","",IF(INDEX('Required State Input – PHYS'!E$12:E$2011,$AD1642)="","",INDEX('Required State Input – PHYS'!E$12:E$2011,$AD1642)))</f>
        <v/>
      </c>
      <c r="F1642" s="99" t="str">
        <f>IF($AB1642="","",IF(INDEX('Required State Input – PHYS'!F$12:F$2011,$AD1642)="","",INDEX('Required State Input – PHYS'!F$12:F$2011,$AD1642)))</f>
        <v/>
      </c>
      <c r="G1642" s="100" t="str">
        <f>IF($AB1642="","",IF(INDEX('Required State Input – PHYS'!G$12:G$2011,$AD1642)="","",INDEX('Required State Input – PHYS'!G$12:G$2011,$AD1642)))</f>
        <v/>
      </c>
      <c r="H1642" s="100" t="str">
        <f>IF($AB1642="","",IF(INDEX('Required State Input – PHYS'!H$12:H$2011,$AD1642)="","",INDEX('Required State Input – PHYS'!H$12:H$2011,$AD1642)))</f>
        <v/>
      </c>
      <c r="I1642" s="100" t="str">
        <f>IF($AB1642="","",IF(INDEX('Required State Input – PHYS'!I$12:I$2011,$AD1642)="","",INDEX('Required State Input – PHYS'!I$12:I$2011,$AD1642)))</f>
        <v/>
      </c>
      <c r="J1642" s="102" t="str">
        <f>IF($AB1642="","",IF(INDEX('Required State Input – PHYS'!J$12:J$2011,$AD1642)="","",INDEX('Required State Input – PHYS'!J$12:J$2011,$AD1642)))</f>
        <v/>
      </c>
      <c r="K1642" s="77" t="str">
        <f>IF($AB1642="","",IF(INDEX('Required State Input – PHYS'!K$12:K$2011,$AD1642)="","",INDEX('Required State Input – PHYS'!K$12:K$2011,$AD1642)))</f>
        <v/>
      </c>
      <c r="L1642" s="78" t="str">
        <f>IF($AB1642="","",IF(INDEX('Required State Input – PHYS'!L$12:L$2011,$AD1642)="","",INDEX('Required State Input – PHYS'!L$12:L$2011,$AD1642)))</f>
        <v/>
      </c>
      <c r="M1642" s="79" t="str">
        <f>IF($AB1642="","",IF(INDEX('Required State Input – PHYS'!M$12:M$2011,$AD1642)="","",ROUND(INDEX('Required State Input – PHYS'!M$12:M$2011,$AD1642),2)))</f>
        <v/>
      </c>
      <c r="N1642" s="80" t="str">
        <f>IF($AB1642="","",IF(INDEX('Required State Input – PHYS'!N$12:N$2011,$AD1642)="","",ROUND(INDEX('Required State Input – PHYS'!N$12:N$2011,$AD1642),4)))</f>
        <v/>
      </c>
      <c r="O1642" s="77" t="str">
        <f>IF($AB1642="","",IF(INDEX('Required State Input – PHYS'!O$12:O$2011,$AD1642)="","",INDEX('Required State Input – PHYS'!O$12:O$2011,$AD1642)))</f>
        <v/>
      </c>
      <c r="P1642" s="78" t="str">
        <f>IF($AB1642="","",IF(INDEX('Required State Input – PHYS'!P$12:P$2011,$AD1642)="","",INDEX('Required State Input – PHYS'!P$12:P$2011,$AD1642)))</f>
        <v/>
      </c>
      <c r="Q1642" s="79" t="str">
        <f>IF($AB1642="","",IF(INDEX('Required State Input – PHYS'!Q$12:Q$2011,$AD1642)="","",ROUND(INDEX('Required State Input – PHYS'!Q$12:Q$2011,$AD1642),2)))</f>
        <v/>
      </c>
      <c r="R1642" s="82" t="str">
        <f>IF($AB1642="","",IF(INDEX('Required State Input – PHYS'!R$12:R$2011,$AD1642)="","",INDEX('Required State Input – PHYS'!R$12:R$2011,$AD1642)))</f>
        <v/>
      </c>
      <c r="S1642" s="77" t="str">
        <f>IF($AB1642="","",IF(INDEX('Required State Input – PHYS'!S$12:S$2011,$AD1642)="","",INDEX('Required State Input – PHYS'!S$12:S$2011,$AD1642)))</f>
        <v/>
      </c>
      <c r="T1642" s="78" t="str">
        <f>IF($AB1642="","",IF(INDEX('Required State Input – PHYS'!T$12:T$2011,$AD1642)="","",INDEX('Required State Input – PHYS'!T$12:T$2011,$AD1642)))</f>
        <v/>
      </c>
      <c r="U1642" s="89" t="str">
        <f>IF($AB1642="","",IF(INDEX('Required State Input – PHYS'!U$12:U$2011,$AD1642)="","",ROUND(INDEX('Required State Input – PHYS'!U$12:U$2011,$AD1642),2)))</f>
        <v/>
      </c>
      <c r="V1642" s="107" t="str">
        <f>IF($AB1642="","",IF(INDEX('Required State Input – PHYS'!V$12:V$2011,$AD1642)="","",ROUND(INDEX('Required State Input – PHYS'!V$12:V$2011,$AD1642),2)))</f>
        <v/>
      </c>
      <c r="W1642" s="108" t="str">
        <f t="shared" si="75"/>
        <v/>
      </c>
      <c r="AB1642" s="42" t="str">
        <f t="shared" si="76"/>
        <v/>
      </c>
      <c r="AC1642" s="42" t="str">
        <f t="shared" si="77"/>
        <v/>
      </c>
      <c r="AD1642" s="42" t="str">
        <f>IF(AB1642="","",MATCH(AC1642,'Required State Input – PHYS'!$AK$12:$AK$2011,FALSE))</f>
        <v/>
      </c>
    </row>
    <row r="1643" spans="1:30" x14ac:dyDescent="0.25">
      <c r="A1643" s="110" t="s">
        <v>202</v>
      </c>
      <c r="B1643" s="99" t="str">
        <f>IF($AB1643="","",IF(INDEX('Required State Input – PHYS'!B$12:B$2011,$AD1643)="","",INDEX('Required State Input – PHYS'!B$12:B$2011,$AD1643)))</f>
        <v/>
      </c>
      <c r="C1643" s="67" t="str">
        <f>IF($AB1643="","",IF(INDEX('Required State Input – PHYS'!C$12:C$2011,$AD1643)="","",INDEX('Required State Input – PHYS'!C$12:C$2011,$AD1643)))</f>
        <v/>
      </c>
      <c r="D1643" s="100" t="str">
        <f>IF($AB1643="","",IF(INDEX('Required State Input – PHYS'!D$12:D$2011,$AD1643)="","",INDEX('Required State Input – PHYS'!D$12:D$2011,$AD1643)))</f>
        <v/>
      </c>
      <c r="E1643" s="101" t="str">
        <f>IF($AB1643="","",IF(INDEX('Required State Input – PHYS'!E$12:E$2011,$AD1643)="","",INDEX('Required State Input – PHYS'!E$12:E$2011,$AD1643)))</f>
        <v/>
      </c>
      <c r="F1643" s="99" t="str">
        <f>IF($AB1643="","",IF(INDEX('Required State Input – PHYS'!F$12:F$2011,$AD1643)="","",INDEX('Required State Input – PHYS'!F$12:F$2011,$AD1643)))</f>
        <v/>
      </c>
      <c r="G1643" s="100" t="str">
        <f>IF($AB1643="","",IF(INDEX('Required State Input – PHYS'!G$12:G$2011,$AD1643)="","",INDEX('Required State Input – PHYS'!G$12:G$2011,$AD1643)))</f>
        <v/>
      </c>
      <c r="H1643" s="100" t="str">
        <f>IF($AB1643="","",IF(INDEX('Required State Input – PHYS'!H$12:H$2011,$AD1643)="","",INDEX('Required State Input – PHYS'!H$12:H$2011,$AD1643)))</f>
        <v/>
      </c>
      <c r="I1643" s="100" t="str">
        <f>IF($AB1643="","",IF(INDEX('Required State Input – PHYS'!I$12:I$2011,$AD1643)="","",INDEX('Required State Input – PHYS'!I$12:I$2011,$AD1643)))</f>
        <v/>
      </c>
      <c r="J1643" s="102" t="str">
        <f>IF($AB1643="","",IF(INDEX('Required State Input – PHYS'!J$12:J$2011,$AD1643)="","",INDEX('Required State Input – PHYS'!J$12:J$2011,$AD1643)))</f>
        <v/>
      </c>
      <c r="K1643" s="77" t="str">
        <f>IF($AB1643="","",IF(INDEX('Required State Input – PHYS'!K$12:K$2011,$AD1643)="","",INDEX('Required State Input – PHYS'!K$12:K$2011,$AD1643)))</f>
        <v/>
      </c>
      <c r="L1643" s="78" t="str">
        <f>IF($AB1643="","",IF(INDEX('Required State Input – PHYS'!L$12:L$2011,$AD1643)="","",INDEX('Required State Input – PHYS'!L$12:L$2011,$AD1643)))</f>
        <v/>
      </c>
      <c r="M1643" s="79" t="str">
        <f>IF($AB1643="","",IF(INDEX('Required State Input – PHYS'!M$12:M$2011,$AD1643)="","",ROUND(INDEX('Required State Input – PHYS'!M$12:M$2011,$AD1643),2)))</f>
        <v/>
      </c>
      <c r="N1643" s="80" t="str">
        <f>IF($AB1643="","",IF(INDEX('Required State Input – PHYS'!N$12:N$2011,$AD1643)="","",ROUND(INDEX('Required State Input – PHYS'!N$12:N$2011,$AD1643),4)))</f>
        <v/>
      </c>
      <c r="O1643" s="77" t="str">
        <f>IF($AB1643="","",IF(INDEX('Required State Input – PHYS'!O$12:O$2011,$AD1643)="","",INDEX('Required State Input – PHYS'!O$12:O$2011,$AD1643)))</f>
        <v/>
      </c>
      <c r="P1643" s="78" t="str">
        <f>IF($AB1643="","",IF(INDEX('Required State Input – PHYS'!P$12:P$2011,$AD1643)="","",INDEX('Required State Input – PHYS'!P$12:P$2011,$AD1643)))</f>
        <v/>
      </c>
      <c r="Q1643" s="79" t="str">
        <f>IF($AB1643="","",IF(INDEX('Required State Input – PHYS'!Q$12:Q$2011,$AD1643)="","",ROUND(INDEX('Required State Input – PHYS'!Q$12:Q$2011,$AD1643),2)))</f>
        <v/>
      </c>
      <c r="R1643" s="82" t="str">
        <f>IF($AB1643="","",IF(INDEX('Required State Input – PHYS'!R$12:R$2011,$AD1643)="","",INDEX('Required State Input – PHYS'!R$12:R$2011,$AD1643)))</f>
        <v/>
      </c>
      <c r="S1643" s="77" t="str">
        <f>IF($AB1643="","",IF(INDEX('Required State Input – PHYS'!S$12:S$2011,$AD1643)="","",INDEX('Required State Input – PHYS'!S$12:S$2011,$AD1643)))</f>
        <v/>
      </c>
      <c r="T1643" s="78" t="str">
        <f>IF($AB1643="","",IF(INDEX('Required State Input – PHYS'!T$12:T$2011,$AD1643)="","",INDEX('Required State Input – PHYS'!T$12:T$2011,$AD1643)))</f>
        <v/>
      </c>
      <c r="U1643" s="89" t="str">
        <f>IF($AB1643="","",IF(INDEX('Required State Input – PHYS'!U$12:U$2011,$AD1643)="","",ROUND(INDEX('Required State Input – PHYS'!U$12:U$2011,$AD1643),2)))</f>
        <v/>
      </c>
      <c r="V1643" s="107" t="str">
        <f>IF($AB1643="","",IF(INDEX('Required State Input – PHYS'!V$12:V$2011,$AD1643)="","",ROUND(INDEX('Required State Input – PHYS'!V$12:V$2011,$AD1643),2)))</f>
        <v/>
      </c>
      <c r="W1643" s="108" t="str">
        <f t="shared" si="75"/>
        <v/>
      </c>
      <c r="AB1643" s="42" t="str">
        <f t="shared" si="76"/>
        <v/>
      </c>
      <c r="AC1643" s="42" t="str">
        <f t="shared" si="77"/>
        <v/>
      </c>
      <c r="AD1643" s="42" t="str">
        <f>IF(AB1643="","",MATCH(AC1643,'Required State Input – PHYS'!$AK$12:$AK$2011,FALSE))</f>
        <v/>
      </c>
    </row>
    <row r="1644" spans="1:30" x14ac:dyDescent="0.25">
      <c r="A1644" s="110" t="s">
        <v>202</v>
      </c>
      <c r="B1644" s="99" t="str">
        <f>IF($AB1644="","",IF(INDEX('Required State Input – PHYS'!B$12:B$2011,$AD1644)="","",INDEX('Required State Input – PHYS'!B$12:B$2011,$AD1644)))</f>
        <v/>
      </c>
      <c r="C1644" s="67" t="str">
        <f>IF($AB1644="","",IF(INDEX('Required State Input – PHYS'!C$12:C$2011,$AD1644)="","",INDEX('Required State Input – PHYS'!C$12:C$2011,$AD1644)))</f>
        <v/>
      </c>
      <c r="D1644" s="100" t="str">
        <f>IF($AB1644="","",IF(INDEX('Required State Input – PHYS'!D$12:D$2011,$AD1644)="","",INDEX('Required State Input – PHYS'!D$12:D$2011,$AD1644)))</f>
        <v/>
      </c>
      <c r="E1644" s="101" t="str">
        <f>IF($AB1644="","",IF(INDEX('Required State Input – PHYS'!E$12:E$2011,$AD1644)="","",INDEX('Required State Input – PHYS'!E$12:E$2011,$AD1644)))</f>
        <v/>
      </c>
      <c r="F1644" s="99" t="str">
        <f>IF($AB1644="","",IF(INDEX('Required State Input – PHYS'!F$12:F$2011,$AD1644)="","",INDEX('Required State Input – PHYS'!F$12:F$2011,$AD1644)))</f>
        <v/>
      </c>
      <c r="G1644" s="100" t="str">
        <f>IF($AB1644="","",IF(INDEX('Required State Input – PHYS'!G$12:G$2011,$AD1644)="","",INDEX('Required State Input – PHYS'!G$12:G$2011,$AD1644)))</f>
        <v/>
      </c>
      <c r="H1644" s="100" t="str">
        <f>IF($AB1644="","",IF(INDEX('Required State Input – PHYS'!H$12:H$2011,$AD1644)="","",INDEX('Required State Input – PHYS'!H$12:H$2011,$AD1644)))</f>
        <v/>
      </c>
      <c r="I1644" s="100" t="str">
        <f>IF($AB1644="","",IF(INDEX('Required State Input – PHYS'!I$12:I$2011,$AD1644)="","",INDEX('Required State Input – PHYS'!I$12:I$2011,$AD1644)))</f>
        <v/>
      </c>
      <c r="J1644" s="102" t="str">
        <f>IF($AB1644="","",IF(INDEX('Required State Input – PHYS'!J$12:J$2011,$AD1644)="","",INDEX('Required State Input – PHYS'!J$12:J$2011,$AD1644)))</f>
        <v/>
      </c>
      <c r="K1644" s="77" t="str">
        <f>IF($AB1644="","",IF(INDEX('Required State Input – PHYS'!K$12:K$2011,$AD1644)="","",INDEX('Required State Input – PHYS'!K$12:K$2011,$AD1644)))</f>
        <v/>
      </c>
      <c r="L1644" s="78" t="str">
        <f>IF($AB1644="","",IF(INDEX('Required State Input – PHYS'!L$12:L$2011,$AD1644)="","",INDEX('Required State Input – PHYS'!L$12:L$2011,$AD1644)))</f>
        <v/>
      </c>
      <c r="M1644" s="79" t="str">
        <f>IF($AB1644="","",IF(INDEX('Required State Input – PHYS'!M$12:M$2011,$AD1644)="","",ROUND(INDEX('Required State Input – PHYS'!M$12:M$2011,$AD1644),2)))</f>
        <v/>
      </c>
      <c r="N1644" s="80" t="str">
        <f>IF($AB1644="","",IF(INDEX('Required State Input – PHYS'!N$12:N$2011,$AD1644)="","",ROUND(INDEX('Required State Input – PHYS'!N$12:N$2011,$AD1644),4)))</f>
        <v/>
      </c>
      <c r="O1644" s="77" t="str">
        <f>IF($AB1644="","",IF(INDEX('Required State Input – PHYS'!O$12:O$2011,$AD1644)="","",INDEX('Required State Input – PHYS'!O$12:O$2011,$AD1644)))</f>
        <v/>
      </c>
      <c r="P1644" s="78" t="str">
        <f>IF($AB1644="","",IF(INDEX('Required State Input – PHYS'!P$12:P$2011,$AD1644)="","",INDEX('Required State Input – PHYS'!P$12:P$2011,$AD1644)))</f>
        <v/>
      </c>
      <c r="Q1644" s="79" t="str">
        <f>IF($AB1644="","",IF(INDEX('Required State Input – PHYS'!Q$12:Q$2011,$AD1644)="","",ROUND(INDEX('Required State Input – PHYS'!Q$12:Q$2011,$AD1644),2)))</f>
        <v/>
      </c>
      <c r="R1644" s="82" t="str">
        <f>IF($AB1644="","",IF(INDEX('Required State Input – PHYS'!R$12:R$2011,$AD1644)="","",INDEX('Required State Input – PHYS'!R$12:R$2011,$AD1644)))</f>
        <v/>
      </c>
      <c r="S1644" s="77" t="str">
        <f>IF($AB1644="","",IF(INDEX('Required State Input – PHYS'!S$12:S$2011,$AD1644)="","",INDEX('Required State Input – PHYS'!S$12:S$2011,$AD1644)))</f>
        <v/>
      </c>
      <c r="T1644" s="78" t="str">
        <f>IF($AB1644="","",IF(INDEX('Required State Input – PHYS'!T$12:T$2011,$AD1644)="","",INDEX('Required State Input – PHYS'!T$12:T$2011,$AD1644)))</f>
        <v/>
      </c>
      <c r="U1644" s="89" t="str">
        <f>IF($AB1644="","",IF(INDEX('Required State Input – PHYS'!U$12:U$2011,$AD1644)="","",ROUND(INDEX('Required State Input – PHYS'!U$12:U$2011,$AD1644),2)))</f>
        <v/>
      </c>
      <c r="V1644" s="107" t="str">
        <f>IF($AB1644="","",IF(INDEX('Required State Input – PHYS'!V$12:V$2011,$AD1644)="","",ROUND(INDEX('Required State Input – PHYS'!V$12:V$2011,$AD1644),2)))</f>
        <v/>
      </c>
      <c r="W1644" s="108" t="str">
        <f t="shared" si="75"/>
        <v/>
      </c>
      <c r="AB1644" s="42" t="str">
        <f t="shared" si="76"/>
        <v/>
      </c>
      <c r="AC1644" s="42" t="str">
        <f t="shared" si="77"/>
        <v/>
      </c>
      <c r="AD1644" s="42" t="str">
        <f>IF(AB1644="","",MATCH(AC1644,'Required State Input – PHYS'!$AK$12:$AK$2011,FALSE))</f>
        <v/>
      </c>
    </row>
    <row r="1645" spans="1:30" x14ac:dyDescent="0.25">
      <c r="A1645" s="110" t="s">
        <v>202</v>
      </c>
      <c r="B1645" s="99" t="str">
        <f>IF($AB1645="","",IF(INDEX('Required State Input – PHYS'!B$12:B$2011,$AD1645)="","",INDEX('Required State Input – PHYS'!B$12:B$2011,$AD1645)))</f>
        <v/>
      </c>
      <c r="C1645" s="67" t="str">
        <f>IF($AB1645="","",IF(INDEX('Required State Input – PHYS'!C$12:C$2011,$AD1645)="","",INDEX('Required State Input – PHYS'!C$12:C$2011,$AD1645)))</f>
        <v/>
      </c>
      <c r="D1645" s="100" t="str">
        <f>IF($AB1645="","",IF(INDEX('Required State Input – PHYS'!D$12:D$2011,$AD1645)="","",INDEX('Required State Input – PHYS'!D$12:D$2011,$AD1645)))</f>
        <v/>
      </c>
      <c r="E1645" s="101" t="str">
        <f>IF($AB1645="","",IF(INDEX('Required State Input – PHYS'!E$12:E$2011,$AD1645)="","",INDEX('Required State Input – PHYS'!E$12:E$2011,$AD1645)))</f>
        <v/>
      </c>
      <c r="F1645" s="99" t="str">
        <f>IF($AB1645="","",IF(INDEX('Required State Input – PHYS'!F$12:F$2011,$AD1645)="","",INDEX('Required State Input – PHYS'!F$12:F$2011,$AD1645)))</f>
        <v/>
      </c>
      <c r="G1645" s="100" t="str">
        <f>IF($AB1645="","",IF(INDEX('Required State Input – PHYS'!G$12:G$2011,$AD1645)="","",INDEX('Required State Input – PHYS'!G$12:G$2011,$AD1645)))</f>
        <v/>
      </c>
      <c r="H1645" s="100" t="str">
        <f>IF($AB1645="","",IF(INDEX('Required State Input – PHYS'!H$12:H$2011,$AD1645)="","",INDEX('Required State Input – PHYS'!H$12:H$2011,$AD1645)))</f>
        <v/>
      </c>
      <c r="I1645" s="100" t="str">
        <f>IF($AB1645="","",IF(INDEX('Required State Input – PHYS'!I$12:I$2011,$AD1645)="","",INDEX('Required State Input – PHYS'!I$12:I$2011,$AD1645)))</f>
        <v/>
      </c>
      <c r="J1645" s="102" t="str">
        <f>IF($AB1645="","",IF(INDEX('Required State Input – PHYS'!J$12:J$2011,$AD1645)="","",INDEX('Required State Input – PHYS'!J$12:J$2011,$AD1645)))</f>
        <v/>
      </c>
      <c r="K1645" s="77" t="str">
        <f>IF($AB1645="","",IF(INDEX('Required State Input – PHYS'!K$12:K$2011,$AD1645)="","",INDEX('Required State Input – PHYS'!K$12:K$2011,$AD1645)))</f>
        <v/>
      </c>
      <c r="L1645" s="78" t="str">
        <f>IF($AB1645="","",IF(INDEX('Required State Input – PHYS'!L$12:L$2011,$AD1645)="","",INDEX('Required State Input – PHYS'!L$12:L$2011,$AD1645)))</f>
        <v/>
      </c>
      <c r="M1645" s="79" t="str">
        <f>IF($AB1645="","",IF(INDEX('Required State Input – PHYS'!M$12:M$2011,$AD1645)="","",ROUND(INDEX('Required State Input – PHYS'!M$12:M$2011,$AD1645),2)))</f>
        <v/>
      </c>
      <c r="N1645" s="80" t="str">
        <f>IF($AB1645="","",IF(INDEX('Required State Input – PHYS'!N$12:N$2011,$AD1645)="","",ROUND(INDEX('Required State Input – PHYS'!N$12:N$2011,$AD1645),4)))</f>
        <v/>
      </c>
      <c r="O1645" s="77" t="str">
        <f>IF($AB1645="","",IF(INDEX('Required State Input – PHYS'!O$12:O$2011,$AD1645)="","",INDEX('Required State Input – PHYS'!O$12:O$2011,$AD1645)))</f>
        <v/>
      </c>
      <c r="P1645" s="78" t="str">
        <f>IF($AB1645="","",IF(INDEX('Required State Input – PHYS'!P$12:P$2011,$AD1645)="","",INDEX('Required State Input – PHYS'!P$12:P$2011,$AD1645)))</f>
        <v/>
      </c>
      <c r="Q1645" s="79" t="str">
        <f>IF($AB1645="","",IF(INDEX('Required State Input – PHYS'!Q$12:Q$2011,$AD1645)="","",ROUND(INDEX('Required State Input – PHYS'!Q$12:Q$2011,$AD1645),2)))</f>
        <v/>
      </c>
      <c r="R1645" s="82" t="str">
        <f>IF($AB1645="","",IF(INDEX('Required State Input – PHYS'!R$12:R$2011,$AD1645)="","",INDEX('Required State Input – PHYS'!R$12:R$2011,$AD1645)))</f>
        <v/>
      </c>
      <c r="S1645" s="77" t="str">
        <f>IF($AB1645="","",IF(INDEX('Required State Input – PHYS'!S$12:S$2011,$AD1645)="","",INDEX('Required State Input – PHYS'!S$12:S$2011,$AD1645)))</f>
        <v/>
      </c>
      <c r="T1645" s="78" t="str">
        <f>IF($AB1645="","",IF(INDEX('Required State Input – PHYS'!T$12:T$2011,$AD1645)="","",INDEX('Required State Input – PHYS'!T$12:T$2011,$AD1645)))</f>
        <v/>
      </c>
      <c r="U1645" s="89" t="str">
        <f>IF($AB1645="","",IF(INDEX('Required State Input – PHYS'!U$12:U$2011,$AD1645)="","",ROUND(INDEX('Required State Input – PHYS'!U$12:U$2011,$AD1645),2)))</f>
        <v/>
      </c>
      <c r="V1645" s="107" t="str">
        <f>IF($AB1645="","",IF(INDEX('Required State Input – PHYS'!V$12:V$2011,$AD1645)="","",ROUND(INDEX('Required State Input – PHYS'!V$12:V$2011,$AD1645),2)))</f>
        <v/>
      </c>
      <c r="W1645" s="108" t="str">
        <f t="shared" si="75"/>
        <v/>
      </c>
      <c r="AB1645" s="42" t="str">
        <f t="shared" si="76"/>
        <v/>
      </c>
      <c r="AC1645" s="42" t="str">
        <f t="shared" si="77"/>
        <v/>
      </c>
      <c r="AD1645" s="42" t="str">
        <f>IF(AB1645="","",MATCH(AC1645,'Required State Input – PHYS'!$AK$12:$AK$2011,FALSE))</f>
        <v/>
      </c>
    </row>
    <row r="1646" spans="1:30" x14ac:dyDescent="0.25">
      <c r="A1646" s="110" t="s">
        <v>202</v>
      </c>
      <c r="B1646" s="99" t="str">
        <f>IF($AB1646="","",IF(INDEX('Required State Input – PHYS'!B$12:B$2011,$AD1646)="","",INDEX('Required State Input – PHYS'!B$12:B$2011,$AD1646)))</f>
        <v/>
      </c>
      <c r="C1646" s="67" t="str">
        <f>IF($AB1646="","",IF(INDEX('Required State Input – PHYS'!C$12:C$2011,$AD1646)="","",INDEX('Required State Input – PHYS'!C$12:C$2011,$AD1646)))</f>
        <v/>
      </c>
      <c r="D1646" s="100" t="str">
        <f>IF($AB1646="","",IF(INDEX('Required State Input – PHYS'!D$12:D$2011,$AD1646)="","",INDEX('Required State Input – PHYS'!D$12:D$2011,$AD1646)))</f>
        <v/>
      </c>
      <c r="E1646" s="101" t="str">
        <f>IF($AB1646="","",IF(INDEX('Required State Input – PHYS'!E$12:E$2011,$AD1646)="","",INDEX('Required State Input – PHYS'!E$12:E$2011,$AD1646)))</f>
        <v/>
      </c>
      <c r="F1646" s="99" t="str">
        <f>IF($AB1646="","",IF(INDEX('Required State Input – PHYS'!F$12:F$2011,$AD1646)="","",INDEX('Required State Input – PHYS'!F$12:F$2011,$AD1646)))</f>
        <v/>
      </c>
      <c r="G1646" s="100" t="str">
        <f>IF($AB1646="","",IF(INDEX('Required State Input – PHYS'!G$12:G$2011,$AD1646)="","",INDEX('Required State Input – PHYS'!G$12:G$2011,$AD1646)))</f>
        <v/>
      </c>
      <c r="H1646" s="100" t="str">
        <f>IF($AB1646="","",IF(INDEX('Required State Input – PHYS'!H$12:H$2011,$AD1646)="","",INDEX('Required State Input – PHYS'!H$12:H$2011,$AD1646)))</f>
        <v/>
      </c>
      <c r="I1646" s="100" t="str">
        <f>IF($AB1646="","",IF(INDEX('Required State Input – PHYS'!I$12:I$2011,$AD1646)="","",INDEX('Required State Input – PHYS'!I$12:I$2011,$AD1646)))</f>
        <v/>
      </c>
      <c r="J1646" s="102" t="str">
        <f>IF($AB1646="","",IF(INDEX('Required State Input – PHYS'!J$12:J$2011,$AD1646)="","",INDEX('Required State Input – PHYS'!J$12:J$2011,$AD1646)))</f>
        <v/>
      </c>
      <c r="K1646" s="77" t="str">
        <f>IF($AB1646="","",IF(INDEX('Required State Input – PHYS'!K$12:K$2011,$AD1646)="","",INDEX('Required State Input – PHYS'!K$12:K$2011,$AD1646)))</f>
        <v/>
      </c>
      <c r="L1646" s="78" t="str">
        <f>IF($AB1646="","",IF(INDEX('Required State Input – PHYS'!L$12:L$2011,$AD1646)="","",INDEX('Required State Input – PHYS'!L$12:L$2011,$AD1646)))</f>
        <v/>
      </c>
      <c r="M1646" s="79" t="str">
        <f>IF($AB1646="","",IF(INDEX('Required State Input – PHYS'!M$12:M$2011,$AD1646)="","",ROUND(INDEX('Required State Input – PHYS'!M$12:M$2011,$AD1646),2)))</f>
        <v/>
      </c>
      <c r="N1646" s="80" t="str">
        <f>IF($AB1646="","",IF(INDEX('Required State Input – PHYS'!N$12:N$2011,$AD1646)="","",ROUND(INDEX('Required State Input – PHYS'!N$12:N$2011,$AD1646),4)))</f>
        <v/>
      </c>
      <c r="O1646" s="77" t="str">
        <f>IF($AB1646="","",IF(INDEX('Required State Input – PHYS'!O$12:O$2011,$AD1646)="","",INDEX('Required State Input – PHYS'!O$12:O$2011,$AD1646)))</f>
        <v/>
      </c>
      <c r="P1646" s="78" t="str">
        <f>IF($AB1646="","",IF(INDEX('Required State Input – PHYS'!P$12:P$2011,$AD1646)="","",INDEX('Required State Input – PHYS'!P$12:P$2011,$AD1646)))</f>
        <v/>
      </c>
      <c r="Q1646" s="79" t="str">
        <f>IF($AB1646="","",IF(INDEX('Required State Input – PHYS'!Q$12:Q$2011,$AD1646)="","",ROUND(INDEX('Required State Input – PHYS'!Q$12:Q$2011,$AD1646),2)))</f>
        <v/>
      </c>
      <c r="R1646" s="82" t="str">
        <f>IF($AB1646="","",IF(INDEX('Required State Input – PHYS'!R$12:R$2011,$AD1646)="","",INDEX('Required State Input – PHYS'!R$12:R$2011,$AD1646)))</f>
        <v/>
      </c>
      <c r="S1646" s="77" t="str">
        <f>IF($AB1646="","",IF(INDEX('Required State Input – PHYS'!S$12:S$2011,$AD1646)="","",INDEX('Required State Input – PHYS'!S$12:S$2011,$AD1646)))</f>
        <v/>
      </c>
      <c r="T1646" s="78" t="str">
        <f>IF($AB1646="","",IF(INDEX('Required State Input – PHYS'!T$12:T$2011,$AD1646)="","",INDEX('Required State Input – PHYS'!T$12:T$2011,$AD1646)))</f>
        <v/>
      </c>
      <c r="U1646" s="89" t="str">
        <f>IF($AB1646="","",IF(INDEX('Required State Input – PHYS'!U$12:U$2011,$AD1646)="","",ROUND(INDEX('Required State Input – PHYS'!U$12:U$2011,$AD1646),2)))</f>
        <v/>
      </c>
      <c r="V1646" s="107" t="str">
        <f>IF($AB1646="","",IF(INDEX('Required State Input – PHYS'!V$12:V$2011,$AD1646)="","",ROUND(INDEX('Required State Input – PHYS'!V$12:V$2011,$AD1646),2)))</f>
        <v/>
      </c>
      <c r="W1646" s="108" t="str">
        <f t="shared" si="75"/>
        <v/>
      </c>
      <c r="AB1646" s="42" t="str">
        <f t="shared" si="76"/>
        <v/>
      </c>
      <c r="AC1646" s="42" t="str">
        <f t="shared" si="77"/>
        <v/>
      </c>
      <c r="AD1646" s="42" t="str">
        <f>IF(AB1646="","",MATCH(AC1646,'Required State Input – PHYS'!$AK$12:$AK$2011,FALSE))</f>
        <v/>
      </c>
    </row>
    <row r="1647" spans="1:30" x14ac:dyDescent="0.25">
      <c r="A1647" s="110" t="s">
        <v>202</v>
      </c>
      <c r="B1647" s="99" t="str">
        <f>IF($AB1647="","",IF(INDEX('Required State Input – PHYS'!B$12:B$2011,$AD1647)="","",INDEX('Required State Input – PHYS'!B$12:B$2011,$AD1647)))</f>
        <v/>
      </c>
      <c r="C1647" s="67" t="str">
        <f>IF($AB1647="","",IF(INDEX('Required State Input – PHYS'!C$12:C$2011,$AD1647)="","",INDEX('Required State Input – PHYS'!C$12:C$2011,$AD1647)))</f>
        <v/>
      </c>
      <c r="D1647" s="100" t="str">
        <f>IF($AB1647="","",IF(INDEX('Required State Input – PHYS'!D$12:D$2011,$AD1647)="","",INDEX('Required State Input – PHYS'!D$12:D$2011,$AD1647)))</f>
        <v/>
      </c>
      <c r="E1647" s="101" t="str">
        <f>IF($AB1647="","",IF(INDEX('Required State Input – PHYS'!E$12:E$2011,$AD1647)="","",INDEX('Required State Input – PHYS'!E$12:E$2011,$AD1647)))</f>
        <v/>
      </c>
      <c r="F1647" s="99" t="str">
        <f>IF($AB1647="","",IF(INDEX('Required State Input – PHYS'!F$12:F$2011,$AD1647)="","",INDEX('Required State Input – PHYS'!F$12:F$2011,$AD1647)))</f>
        <v/>
      </c>
      <c r="G1647" s="100" t="str">
        <f>IF($AB1647="","",IF(INDEX('Required State Input – PHYS'!G$12:G$2011,$AD1647)="","",INDEX('Required State Input – PHYS'!G$12:G$2011,$AD1647)))</f>
        <v/>
      </c>
      <c r="H1647" s="100" t="str">
        <f>IF($AB1647="","",IF(INDEX('Required State Input – PHYS'!H$12:H$2011,$AD1647)="","",INDEX('Required State Input – PHYS'!H$12:H$2011,$AD1647)))</f>
        <v/>
      </c>
      <c r="I1647" s="100" t="str">
        <f>IF($AB1647="","",IF(INDEX('Required State Input – PHYS'!I$12:I$2011,$AD1647)="","",INDEX('Required State Input – PHYS'!I$12:I$2011,$AD1647)))</f>
        <v/>
      </c>
      <c r="J1647" s="102" t="str">
        <f>IF($AB1647="","",IF(INDEX('Required State Input – PHYS'!J$12:J$2011,$AD1647)="","",INDEX('Required State Input – PHYS'!J$12:J$2011,$AD1647)))</f>
        <v/>
      </c>
      <c r="K1647" s="77" t="str">
        <f>IF($AB1647="","",IF(INDEX('Required State Input – PHYS'!K$12:K$2011,$AD1647)="","",INDEX('Required State Input – PHYS'!K$12:K$2011,$AD1647)))</f>
        <v/>
      </c>
      <c r="L1647" s="78" t="str">
        <f>IF($AB1647="","",IF(INDEX('Required State Input – PHYS'!L$12:L$2011,$AD1647)="","",INDEX('Required State Input – PHYS'!L$12:L$2011,$AD1647)))</f>
        <v/>
      </c>
      <c r="M1647" s="79" t="str">
        <f>IF($AB1647="","",IF(INDEX('Required State Input – PHYS'!M$12:M$2011,$AD1647)="","",ROUND(INDEX('Required State Input – PHYS'!M$12:M$2011,$AD1647),2)))</f>
        <v/>
      </c>
      <c r="N1647" s="80" t="str">
        <f>IF($AB1647="","",IF(INDEX('Required State Input – PHYS'!N$12:N$2011,$AD1647)="","",ROUND(INDEX('Required State Input – PHYS'!N$12:N$2011,$AD1647),4)))</f>
        <v/>
      </c>
      <c r="O1647" s="77" t="str">
        <f>IF($AB1647="","",IF(INDEX('Required State Input – PHYS'!O$12:O$2011,$AD1647)="","",INDEX('Required State Input – PHYS'!O$12:O$2011,$AD1647)))</f>
        <v/>
      </c>
      <c r="P1647" s="78" t="str">
        <f>IF($AB1647="","",IF(INDEX('Required State Input – PHYS'!P$12:P$2011,$AD1647)="","",INDEX('Required State Input – PHYS'!P$12:P$2011,$AD1647)))</f>
        <v/>
      </c>
      <c r="Q1647" s="79" t="str">
        <f>IF($AB1647="","",IF(INDEX('Required State Input – PHYS'!Q$12:Q$2011,$AD1647)="","",ROUND(INDEX('Required State Input – PHYS'!Q$12:Q$2011,$AD1647),2)))</f>
        <v/>
      </c>
      <c r="R1647" s="82" t="str">
        <f>IF($AB1647="","",IF(INDEX('Required State Input – PHYS'!R$12:R$2011,$AD1647)="","",INDEX('Required State Input – PHYS'!R$12:R$2011,$AD1647)))</f>
        <v/>
      </c>
      <c r="S1647" s="77" t="str">
        <f>IF($AB1647="","",IF(INDEX('Required State Input – PHYS'!S$12:S$2011,$AD1647)="","",INDEX('Required State Input – PHYS'!S$12:S$2011,$AD1647)))</f>
        <v/>
      </c>
      <c r="T1647" s="78" t="str">
        <f>IF($AB1647="","",IF(INDEX('Required State Input – PHYS'!T$12:T$2011,$AD1647)="","",INDEX('Required State Input – PHYS'!T$12:T$2011,$AD1647)))</f>
        <v/>
      </c>
      <c r="U1647" s="89" t="str">
        <f>IF($AB1647="","",IF(INDEX('Required State Input – PHYS'!U$12:U$2011,$AD1647)="","",ROUND(INDEX('Required State Input – PHYS'!U$12:U$2011,$AD1647),2)))</f>
        <v/>
      </c>
      <c r="V1647" s="107" t="str">
        <f>IF($AB1647="","",IF(INDEX('Required State Input – PHYS'!V$12:V$2011,$AD1647)="","",ROUND(INDEX('Required State Input – PHYS'!V$12:V$2011,$AD1647),2)))</f>
        <v/>
      </c>
      <c r="W1647" s="108" t="str">
        <f t="shared" si="75"/>
        <v/>
      </c>
      <c r="AB1647" s="42" t="str">
        <f t="shared" si="76"/>
        <v/>
      </c>
      <c r="AC1647" s="42" t="str">
        <f t="shared" si="77"/>
        <v/>
      </c>
      <c r="AD1647" s="42" t="str">
        <f>IF(AB1647="","",MATCH(AC1647,'Required State Input – PHYS'!$AK$12:$AK$2011,FALSE))</f>
        <v/>
      </c>
    </row>
    <row r="1648" spans="1:30" x14ac:dyDescent="0.25">
      <c r="A1648" s="110" t="s">
        <v>202</v>
      </c>
      <c r="B1648" s="99" t="str">
        <f>IF($AB1648="","",IF(INDEX('Required State Input – PHYS'!B$12:B$2011,$AD1648)="","",INDEX('Required State Input – PHYS'!B$12:B$2011,$AD1648)))</f>
        <v/>
      </c>
      <c r="C1648" s="67" t="str">
        <f>IF($AB1648="","",IF(INDEX('Required State Input – PHYS'!C$12:C$2011,$AD1648)="","",INDEX('Required State Input – PHYS'!C$12:C$2011,$AD1648)))</f>
        <v/>
      </c>
      <c r="D1648" s="100" t="str">
        <f>IF($AB1648="","",IF(INDEX('Required State Input – PHYS'!D$12:D$2011,$AD1648)="","",INDEX('Required State Input – PHYS'!D$12:D$2011,$AD1648)))</f>
        <v/>
      </c>
      <c r="E1648" s="101" t="str">
        <f>IF($AB1648="","",IF(INDEX('Required State Input – PHYS'!E$12:E$2011,$AD1648)="","",INDEX('Required State Input – PHYS'!E$12:E$2011,$AD1648)))</f>
        <v/>
      </c>
      <c r="F1648" s="99" t="str">
        <f>IF($AB1648="","",IF(INDEX('Required State Input – PHYS'!F$12:F$2011,$AD1648)="","",INDEX('Required State Input – PHYS'!F$12:F$2011,$AD1648)))</f>
        <v/>
      </c>
      <c r="G1648" s="100" t="str">
        <f>IF($AB1648="","",IF(INDEX('Required State Input – PHYS'!G$12:G$2011,$AD1648)="","",INDEX('Required State Input – PHYS'!G$12:G$2011,$AD1648)))</f>
        <v/>
      </c>
      <c r="H1648" s="100" t="str">
        <f>IF($AB1648="","",IF(INDEX('Required State Input – PHYS'!H$12:H$2011,$AD1648)="","",INDEX('Required State Input – PHYS'!H$12:H$2011,$AD1648)))</f>
        <v/>
      </c>
      <c r="I1648" s="100" t="str">
        <f>IF($AB1648="","",IF(INDEX('Required State Input – PHYS'!I$12:I$2011,$AD1648)="","",INDEX('Required State Input – PHYS'!I$12:I$2011,$AD1648)))</f>
        <v/>
      </c>
      <c r="J1648" s="102" t="str">
        <f>IF($AB1648="","",IF(INDEX('Required State Input – PHYS'!J$12:J$2011,$AD1648)="","",INDEX('Required State Input – PHYS'!J$12:J$2011,$AD1648)))</f>
        <v/>
      </c>
      <c r="K1648" s="77" t="str">
        <f>IF($AB1648="","",IF(INDEX('Required State Input – PHYS'!K$12:K$2011,$AD1648)="","",INDEX('Required State Input – PHYS'!K$12:K$2011,$AD1648)))</f>
        <v/>
      </c>
      <c r="L1648" s="78" t="str">
        <f>IF($AB1648="","",IF(INDEX('Required State Input – PHYS'!L$12:L$2011,$AD1648)="","",INDEX('Required State Input – PHYS'!L$12:L$2011,$AD1648)))</f>
        <v/>
      </c>
      <c r="M1648" s="79" t="str">
        <f>IF($AB1648="","",IF(INDEX('Required State Input – PHYS'!M$12:M$2011,$AD1648)="","",ROUND(INDEX('Required State Input – PHYS'!M$12:M$2011,$AD1648),2)))</f>
        <v/>
      </c>
      <c r="N1648" s="80" t="str">
        <f>IF($AB1648="","",IF(INDEX('Required State Input – PHYS'!N$12:N$2011,$AD1648)="","",ROUND(INDEX('Required State Input – PHYS'!N$12:N$2011,$AD1648),4)))</f>
        <v/>
      </c>
      <c r="O1648" s="77" t="str">
        <f>IF($AB1648="","",IF(INDEX('Required State Input – PHYS'!O$12:O$2011,$AD1648)="","",INDEX('Required State Input – PHYS'!O$12:O$2011,$AD1648)))</f>
        <v/>
      </c>
      <c r="P1648" s="78" t="str">
        <f>IF($AB1648="","",IF(INDEX('Required State Input – PHYS'!P$12:P$2011,$AD1648)="","",INDEX('Required State Input – PHYS'!P$12:P$2011,$AD1648)))</f>
        <v/>
      </c>
      <c r="Q1648" s="79" t="str">
        <f>IF($AB1648="","",IF(INDEX('Required State Input – PHYS'!Q$12:Q$2011,$AD1648)="","",ROUND(INDEX('Required State Input – PHYS'!Q$12:Q$2011,$AD1648),2)))</f>
        <v/>
      </c>
      <c r="R1648" s="82" t="str">
        <f>IF($AB1648="","",IF(INDEX('Required State Input – PHYS'!R$12:R$2011,$AD1648)="","",INDEX('Required State Input – PHYS'!R$12:R$2011,$AD1648)))</f>
        <v/>
      </c>
      <c r="S1648" s="77" t="str">
        <f>IF($AB1648="","",IF(INDEX('Required State Input – PHYS'!S$12:S$2011,$AD1648)="","",INDEX('Required State Input – PHYS'!S$12:S$2011,$AD1648)))</f>
        <v/>
      </c>
      <c r="T1648" s="78" t="str">
        <f>IF($AB1648="","",IF(INDEX('Required State Input – PHYS'!T$12:T$2011,$AD1648)="","",INDEX('Required State Input – PHYS'!T$12:T$2011,$AD1648)))</f>
        <v/>
      </c>
      <c r="U1648" s="89" t="str">
        <f>IF($AB1648="","",IF(INDEX('Required State Input – PHYS'!U$12:U$2011,$AD1648)="","",ROUND(INDEX('Required State Input – PHYS'!U$12:U$2011,$AD1648),2)))</f>
        <v/>
      </c>
      <c r="V1648" s="107" t="str">
        <f>IF($AB1648="","",IF(INDEX('Required State Input – PHYS'!V$12:V$2011,$AD1648)="","",ROUND(INDEX('Required State Input – PHYS'!V$12:V$2011,$AD1648),2)))</f>
        <v/>
      </c>
      <c r="W1648" s="108" t="str">
        <f t="shared" si="75"/>
        <v/>
      </c>
      <c r="AB1648" s="42" t="str">
        <f t="shared" si="76"/>
        <v/>
      </c>
      <c r="AC1648" s="42" t="str">
        <f t="shared" si="77"/>
        <v/>
      </c>
      <c r="AD1648" s="42" t="str">
        <f>IF(AB1648="","",MATCH(AC1648,'Required State Input – PHYS'!$AK$12:$AK$2011,FALSE))</f>
        <v/>
      </c>
    </row>
    <row r="1649" spans="1:30" x14ac:dyDescent="0.25">
      <c r="A1649" s="110" t="s">
        <v>202</v>
      </c>
      <c r="B1649" s="99" t="str">
        <f>IF($AB1649="","",IF(INDEX('Required State Input – PHYS'!B$12:B$2011,$AD1649)="","",INDEX('Required State Input – PHYS'!B$12:B$2011,$AD1649)))</f>
        <v/>
      </c>
      <c r="C1649" s="67" t="str">
        <f>IF($AB1649="","",IF(INDEX('Required State Input – PHYS'!C$12:C$2011,$AD1649)="","",INDEX('Required State Input – PHYS'!C$12:C$2011,$AD1649)))</f>
        <v/>
      </c>
      <c r="D1649" s="100" t="str">
        <f>IF($AB1649="","",IF(INDEX('Required State Input – PHYS'!D$12:D$2011,$AD1649)="","",INDEX('Required State Input – PHYS'!D$12:D$2011,$AD1649)))</f>
        <v/>
      </c>
      <c r="E1649" s="101" t="str">
        <f>IF($AB1649="","",IF(INDEX('Required State Input – PHYS'!E$12:E$2011,$AD1649)="","",INDEX('Required State Input – PHYS'!E$12:E$2011,$AD1649)))</f>
        <v/>
      </c>
      <c r="F1649" s="99" t="str">
        <f>IF($AB1649="","",IF(INDEX('Required State Input – PHYS'!F$12:F$2011,$AD1649)="","",INDEX('Required State Input – PHYS'!F$12:F$2011,$AD1649)))</f>
        <v/>
      </c>
      <c r="G1649" s="100" t="str">
        <f>IF($AB1649="","",IF(INDEX('Required State Input – PHYS'!G$12:G$2011,$AD1649)="","",INDEX('Required State Input – PHYS'!G$12:G$2011,$AD1649)))</f>
        <v/>
      </c>
      <c r="H1649" s="100" t="str">
        <f>IF($AB1649="","",IF(INDEX('Required State Input – PHYS'!H$12:H$2011,$AD1649)="","",INDEX('Required State Input – PHYS'!H$12:H$2011,$AD1649)))</f>
        <v/>
      </c>
      <c r="I1649" s="100" t="str">
        <f>IF($AB1649="","",IF(INDEX('Required State Input – PHYS'!I$12:I$2011,$AD1649)="","",INDEX('Required State Input – PHYS'!I$12:I$2011,$AD1649)))</f>
        <v/>
      </c>
      <c r="J1649" s="102" t="str">
        <f>IF($AB1649="","",IF(INDEX('Required State Input – PHYS'!J$12:J$2011,$AD1649)="","",INDEX('Required State Input – PHYS'!J$12:J$2011,$AD1649)))</f>
        <v/>
      </c>
      <c r="K1649" s="77" t="str">
        <f>IF($AB1649="","",IF(INDEX('Required State Input – PHYS'!K$12:K$2011,$AD1649)="","",INDEX('Required State Input – PHYS'!K$12:K$2011,$AD1649)))</f>
        <v/>
      </c>
      <c r="L1649" s="78" t="str">
        <f>IF($AB1649="","",IF(INDEX('Required State Input – PHYS'!L$12:L$2011,$AD1649)="","",INDEX('Required State Input – PHYS'!L$12:L$2011,$AD1649)))</f>
        <v/>
      </c>
      <c r="M1649" s="79" t="str">
        <f>IF($AB1649="","",IF(INDEX('Required State Input – PHYS'!M$12:M$2011,$AD1649)="","",ROUND(INDEX('Required State Input – PHYS'!M$12:M$2011,$AD1649),2)))</f>
        <v/>
      </c>
      <c r="N1649" s="80" t="str">
        <f>IF($AB1649="","",IF(INDEX('Required State Input – PHYS'!N$12:N$2011,$AD1649)="","",ROUND(INDEX('Required State Input – PHYS'!N$12:N$2011,$AD1649),4)))</f>
        <v/>
      </c>
      <c r="O1649" s="77" t="str">
        <f>IF($AB1649="","",IF(INDEX('Required State Input – PHYS'!O$12:O$2011,$AD1649)="","",INDEX('Required State Input – PHYS'!O$12:O$2011,$AD1649)))</f>
        <v/>
      </c>
      <c r="P1649" s="78" t="str">
        <f>IF($AB1649="","",IF(INDEX('Required State Input – PHYS'!P$12:P$2011,$AD1649)="","",INDEX('Required State Input – PHYS'!P$12:P$2011,$AD1649)))</f>
        <v/>
      </c>
      <c r="Q1649" s="79" t="str">
        <f>IF($AB1649="","",IF(INDEX('Required State Input – PHYS'!Q$12:Q$2011,$AD1649)="","",ROUND(INDEX('Required State Input – PHYS'!Q$12:Q$2011,$AD1649),2)))</f>
        <v/>
      </c>
      <c r="R1649" s="82" t="str">
        <f>IF($AB1649="","",IF(INDEX('Required State Input – PHYS'!R$12:R$2011,$AD1649)="","",INDEX('Required State Input – PHYS'!R$12:R$2011,$AD1649)))</f>
        <v/>
      </c>
      <c r="S1649" s="77" t="str">
        <f>IF($AB1649="","",IF(INDEX('Required State Input – PHYS'!S$12:S$2011,$AD1649)="","",INDEX('Required State Input – PHYS'!S$12:S$2011,$AD1649)))</f>
        <v/>
      </c>
      <c r="T1649" s="78" t="str">
        <f>IF($AB1649="","",IF(INDEX('Required State Input – PHYS'!T$12:T$2011,$AD1649)="","",INDEX('Required State Input – PHYS'!T$12:T$2011,$AD1649)))</f>
        <v/>
      </c>
      <c r="U1649" s="89" t="str">
        <f>IF($AB1649="","",IF(INDEX('Required State Input – PHYS'!U$12:U$2011,$AD1649)="","",ROUND(INDEX('Required State Input – PHYS'!U$12:U$2011,$AD1649),2)))</f>
        <v/>
      </c>
      <c r="V1649" s="107" t="str">
        <f>IF($AB1649="","",IF(INDEX('Required State Input – PHYS'!V$12:V$2011,$AD1649)="","",ROUND(INDEX('Required State Input – PHYS'!V$12:V$2011,$AD1649),2)))</f>
        <v/>
      </c>
      <c r="W1649" s="108" t="str">
        <f t="shared" si="75"/>
        <v/>
      </c>
      <c r="AB1649" s="42" t="str">
        <f t="shared" si="76"/>
        <v/>
      </c>
      <c r="AC1649" s="42" t="str">
        <f t="shared" si="77"/>
        <v/>
      </c>
      <c r="AD1649" s="42" t="str">
        <f>IF(AB1649="","",MATCH(AC1649,'Required State Input – PHYS'!$AK$12:$AK$2011,FALSE))</f>
        <v/>
      </c>
    </row>
    <row r="1650" spans="1:30" x14ac:dyDescent="0.25">
      <c r="A1650" s="110" t="s">
        <v>202</v>
      </c>
      <c r="B1650" s="99" t="str">
        <f>IF($AB1650="","",IF(INDEX('Required State Input – PHYS'!B$12:B$2011,$AD1650)="","",INDEX('Required State Input – PHYS'!B$12:B$2011,$AD1650)))</f>
        <v/>
      </c>
      <c r="C1650" s="67" t="str">
        <f>IF($AB1650="","",IF(INDEX('Required State Input – PHYS'!C$12:C$2011,$AD1650)="","",INDEX('Required State Input – PHYS'!C$12:C$2011,$AD1650)))</f>
        <v/>
      </c>
      <c r="D1650" s="100" t="str">
        <f>IF($AB1650="","",IF(INDEX('Required State Input – PHYS'!D$12:D$2011,$AD1650)="","",INDEX('Required State Input – PHYS'!D$12:D$2011,$AD1650)))</f>
        <v/>
      </c>
      <c r="E1650" s="101" t="str">
        <f>IF($AB1650="","",IF(INDEX('Required State Input – PHYS'!E$12:E$2011,$AD1650)="","",INDEX('Required State Input – PHYS'!E$12:E$2011,$AD1650)))</f>
        <v/>
      </c>
      <c r="F1650" s="99" t="str">
        <f>IF($AB1650="","",IF(INDEX('Required State Input – PHYS'!F$12:F$2011,$AD1650)="","",INDEX('Required State Input – PHYS'!F$12:F$2011,$AD1650)))</f>
        <v/>
      </c>
      <c r="G1650" s="100" t="str">
        <f>IF($AB1650="","",IF(INDEX('Required State Input – PHYS'!G$12:G$2011,$AD1650)="","",INDEX('Required State Input – PHYS'!G$12:G$2011,$AD1650)))</f>
        <v/>
      </c>
      <c r="H1650" s="100" t="str">
        <f>IF($AB1650="","",IF(INDEX('Required State Input – PHYS'!H$12:H$2011,$AD1650)="","",INDEX('Required State Input – PHYS'!H$12:H$2011,$AD1650)))</f>
        <v/>
      </c>
      <c r="I1650" s="100" t="str">
        <f>IF($AB1650="","",IF(INDEX('Required State Input – PHYS'!I$12:I$2011,$AD1650)="","",INDEX('Required State Input – PHYS'!I$12:I$2011,$AD1650)))</f>
        <v/>
      </c>
      <c r="J1650" s="102" t="str">
        <f>IF($AB1650="","",IF(INDEX('Required State Input – PHYS'!J$12:J$2011,$AD1650)="","",INDEX('Required State Input – PHYS'!J$12:J$2011,$AD1650)))</f>
        <v/>
      </c>
      <c r="K1650" s="77" t="str">
        <f>IF($AB1650="","",IF(INDEX('Required State Input – PHYS'!K$12:K$2011,$AD1650)="","",INDEX('Required State Input – PHYS'!K$12:K$2011,$AD1650)))</f>
        <v/>
      </c>
      <c r="L1650" s="78" t="str">
        <f>IF($AB1650="","",IF(INDEX('Required State Input – PHYS'!L$12:L$2011,$AD1650)="","",INDEX('Required State Input – PHYS'!L$12:L$2011,$AD1650)))</f>
        <v/>
      </c>
      <c r="M1650" s="79" t="str">
        <f>IF($AB1650="","",IF(INDEX('Required State Input – PHYS'!M$12:M$2011,$AD1650)="","",ROUND(INDEX('Required State Input – PHYS'!M$12:M$2011,$AD1650),2)))</f>
        <v/>
      </c>
      <c r="N1650" s="80" t="str">
        <f>IF($AB1650="","",IF(INDEX('Required State Input – PHYS'!N$12:N$2011,$AD1650)="","",ROUND(INDEX('Required State Input – PHYS'!N$12:N$2011,$AD1650),4)))</f>
        <v/>
      </c>
      <c r="O1650" s="77" t="str">
        <f>IF($AB1650="","",IF(INDEX('Required State Input – PHYS'!O$12:O$2011,$AD1650)="","",INDEX('Required State Input – PHYS'!O$12:O$2011,$AD1650)))</f>
        <v/>
      </c>
      <c r="P1650" s="78" t="str">
        <f>IF($AB1650="","",IF(INDEX('Required State Input – PHYS'!P$12:P$2011,$AD1650)="","",INDEX('Required State Input – PHYS'!P$12:P$2011,$AD1650)))</f>
        <v/>
      </c>
      <c r="Q1650" s="79" t="str">
        <f>IF($AB1650="","",IF(INDEX('Required State Input – PHYS'!Q$12:Q$2011,$AD1650)="","",ROUND(INDEX('Required State Input – PHYS'!Q$12:Q$2011,$AD1650),2)))</f>
        <v/>
      </c>
      <c r="R1650" s="82" t="str">
        <f>IF($AB1650="","",IF(INDEX('Required State Input – PHYS'!R$12:R$2011,$AD1650)="","",INDEX('Required State Input – PHYS'!R$12:R$2011,$AD1650)))</f>
        <v/>
      </c>
      <c r="S1650" s="77" t="str">
        <f>IF($AB1650="","",IF(INDEX('Required State Input – PHYS'!S$12:S$2011,$AD1650)="","",INDEX('Required State Input – PHYS'!S$12:S$2011,$AD1650)))</f>
        <v/>
      </c>
      <c r="T1650" s="78" t="str">
        <f>IF($AB1650="","",IF(INDEX('Required State Input – PHYS'!T$12:T$2011,$AD1650)="","",INDEX('Required State Input – PHYS'!T$12:T$2011,$AD1650)))</f>
        <v/>
      </c>
      <c r="U1650" s="89" t="str">
        <f>IF($AB1650="","",IF(INDEX('Required State Input – PHYS'!U$12:U$2011,$AD1650)="","",ROUND(INDEX('Required State Input – PHYS'!U$12:U$2011,$AD1650),2)))</f>
        <v/>
      </c>
      <c r="V1650" s="107" t="str">
        <f>IF($AB1650="","",IF(INDEX('Required State Input – PHYS'!V$12:V$2011,$AD1650)="","",ROUND(INDEX('Required State Input – PHYS'!V$12:V$2011,$AD1650),2)))</f>
        <v/>
      </c>
      <c r="W1650" s="108" t="str">
        <f t="shared" si="75"/>
        <v/>
      </c>
      <c r="AB1650" s="42" t="str">
        <f t="shared" si="76"/>
        <v/>
      </c>
      <c r="AC1650" s="42" t="str">
        <f t="shared" si="77"/>
        <v/>
      </c>
      <c r="AD1650" s="42" t="str">
        <f>IF(AB1650="","",MATCH(AC1650,'Required State Input – PHYS'!$AK$12:$AK$2011,FALSE))</f>
        <v/>
      </c>
    </row>
    <row r="1651" spans="1:30" x14ac:dyDescent="0.25">
      <c r="A1651" s="110" t="s">
        <v>202</v>
      </c>
      <c r="B1651" s="99" t="str">
        <f>IF($AB1651="","",IF(INDEX('Required State Input – PHYS'!B$12:B$2011,$AD1651)="","",INDEX('Required State Input – PHYS'!B$12:B$2011,$AD1651)))</f>
        <v/>
      </c>
      <c r="C1651" s="67" t="str">
        <f>IF($AB1651="","",IF(INDEX('Required State Input – PHYS'!C$12:C$2011,$AD1651)="","",INDEX('Required State Input – PHYS'!C$12:C$2011,$AD1651)))</f>
        <v/>
      </c>
      <c r="D1651" s="100" t="str">
        <f>IF($AB1651="","",IF(INDEX('Required State Input – PHYS'!D$12:D$2011,$AD1651)="","",INDEX('Required State Input – PHYS'!D$12:D$2011,$AD1651)))</f>
        <v/>
      </c>
      <c r="E1651" s="101" t="str">
        <f>IF($AB1651="","",IF(INDEX('Required State Input – PHYS'!E$12:E$2011,$AD1651)="","",INDEX('Required State Input – PHYS'!E$12:E$2011,$AD1651)))</f>
        <v/>
      </c>
      <c r="F1651" s="99" t="str">
        <f>IF($AB1651="","",IF(INDEX('Required State Input – PHYS'!F$12:F$2011,$AD1651)="","",INDEX('Required State Input – PHYS'!F$12:F$2011,$AD1651)))</f>
        <v/>
      </c>
      <c r="G1651" s="100" t="str">
        <f>IF($AB1651="","",IF(INDEX('Required State Input – PHYS'!G$12:G$2011,$AD1651)="","",INDEX('Required State Input – PHYS'!G$12:G$2011,$AD1651)))</f>
        <v/>
      </c>
      <c r="H1651" s="100" t="str">
        <f>IF($AB1651="","",IF(INDEX('Required State Input – PHYS'!H$12:H$2011,$AD1651)="","",INDEX('Required State Input – PHYS'!H$12:H$2011,$AD1651)))</f>
        <v/>
      </c>
      <c r="I1651" s="100" t="str">
        <f>IF($AB1651="","",IF(INDEX('Required State Input – PHYS'!I$12:I$2011,$AD1651)="","",INDEX('Required State Input – PHYS'!I$12:I$2011,$AD1651)))</f>
        <v/>
      </c>
      <c r="J1651" s="102" t="str">
        <f>IF($AB1651="","",IF(INDEX('Required State Input – PHYS'!J$12:J$2011,$AD1651)="","",INDEX('Required State Input – PHYS'!J$12:J$2011,$AD1651)))</f>
        <v/>
      </c>
      <c r="K1651" s="77" t="str">
        <f>IF($AB1651="","",IF(INDEX('Required State Input – PHYS'!K$12:K$2011,$AD1651)="","",INDEX('Required State Input – PHYS'!K$12:K$2011,$AD1651)))</f>
        <v/>
      </c>
      <c r="L1651" s="78" t="str">
        <f>IF($AB1651="","",IF(INDEX('Required State Input – PHYS'!L$12:L$2011,$AD1651)="","",INDEX('Required State Input – PHYS'!L$12:L$2011,$AD1651)))</f>
        <v/>
      </c>
      <c r="M1651" s="79" t="str">
        <f>IF($AB1651="","",IF(INDEX('Required State Input – PHYS'!M$12:M$2011,$AD1651)="","",ROUND(INDEX('Required State Input – PHYS'!M$12:M$2011,$AD1651),2)))</f>
        <v/>
      </c>
      <c r="N1651" s="80" t="str">
        <f>IF($AB1651="","",IF(INDEX('Required State Input – PHYS'!N$12:N$2011,$AD1651)="","",ROUND(INDEX('Required State Input – PHYS'!N$12:N$2011,$AD1651),4)))</f>
        <v/>
      </c>
      <c r="O1651" s="77" t="str">
        <f>IF($AB1651="","",IF(INDEX('Required State Input – PHYS'!O$12:O$2011,$AD1651)="","",INDEX('Required State Input – PHYS'!O$12:O$2011,$AD1651)))</f>
        <v/>
      </c>
      <c r="P1651" s="78" t="str">
        <f>IF($AB1651="","",IF(INDEX('Required State Input – PHYS'!P$12:P$2011,$AD1651)="","",INDEX('Required State Input – PHYS'!P$12:P$2011,$AD1651)))</f>
        <v/>
      </c>
      <c r="Q1651" s="79" t="str">
        <f>IF($AB1651="","",IF(INDEX('Required State Input – PHYS'!Q$12:Q$2011,$AD1651)="","",ROUND(INDEX('Required State Input – PHYS'!Q$12:Q$2011,$AD1651),2)))</f>
        <v/>
      </c>
      <c r="R1651" s="82" t="str">
        <f>IF($AB1651="","",IF(INDEX('Required State Input – PHYS'!R$12:R$2011,$AD1651)="","",INDEX('Required State Input – PHYS'!R$12:R$2011,$AD1651)))</f>
        <v/>
      </c>
      <c r="S1651" s="77" t="str">
        <f>IF($AB1651="","",IF(INDEX('Required State Input – PHYS'!S$12:S$2011,$AD1651)="","",INDEX('Required State Input – PHYS'!S$12:S$2011,$AD1651)))</f>
        <v/>
      </c>
      <c r="T1651" s="78" t="str">
        <f>IF($AB1651="","",IF(INDEX('Required State Input – PHYS'!T$12:T$2011,$AD1651)="","",INDEX('Required State Input – PHYS'!T$12:T$2011,$AD1651)))</f>
        <v/>
      </c>
      <c r="U1651" s="89" t="str">
        <f>IF($AB1651="","",IF(INDEX('Required State Input – PHYS'!U$12:U$2011,$AD1651)="","",ROUND(INDEX('Required State Input – PHYS'!U$12:U$2011,$AD1651),2)))</f>
        <v/>
      </c>
      <c r="V1651" s="107" t="str">
        <f>IF($AB1651="","",IF(INDEX('Required State Input – PHYS'!V$12:V$2011,$AD1651)="","",ROUND(INDEX('Required State Input – PHYS'!V$12:V$2011,$AD1651),2)))</f>
        <v/>
      </c>
      <c r="W1651" s="108" t="str">
        <f t="shared" si="75"/>
        <v/>
      </c>
      <c r="AB1651" s="42" t="str">
        <f t="shared" si="76"/>
        <v/>
      </c>
      <c r="AC1651" s="42" t="str">
        <f t="shared" si="77"/>
        <v/>
      </c>
      <c r="AD1651" s="42" t="str">
        <f>IF(AB1651="","",MATCH(AC1651,'Required State Input – PHYS'!$AK$12:$AK$2011,FALSE))</f>
        <v/>
      </c>
    </row>
    <row r="1652" spans="1:30" x14ac:dyDescent="0.25">
      <c r="A1652" s="110" t="s">
        <v>202</v>
      </c>
      <c r="B1652" s="99" t="str">
        <f>IF($AB1652="","",IF(INDEX('Required State Input – PHYS'!B$12:B$2011,$AD1652)="","",INDEX('Required State Input – PHYS'!B$12:B$2011,$AD1652)))</f>
        <v/>
      </c>
      <c r="C1652" s="67" t="str">
        <f>IF($AB1652="","",IF(INDEX('Required State Input – PHYS'!C$12:C$2011,$AD1652)="","",INDEX('Required State Input – PHYS'!C$12:C$2011,$AD1652)))</f>
        <v/>
      </c>
      <c r="D1652" s="100" t="str">
        <f>IF($AB1652="","",IF(INDEX('Required State Input – PHYS'!D$12:D$2011,$AD1652)="","",INDEX('Required State Input – PHYS'!D$12:D$2011,$AD1652)))</f>
        <v/>
      </c>
      <c r="E1652" s="101" t="str">
        <f>IF($AB1652="","",IF(INDEX('Required State Input – PHYS'!E$12:E$2011,$AD1652)="","",INDEX('Required State Input – PHYS'!E$12:E$2011,$AD1652)))</f>
        <v/>
      </c>
      <c r="F1652" s="99" t="str">
        <f>IF($AB1652="","",IF(INDEX('Required State Input – PHYS'!F$12:F$2011,$AD1652)="","",INDEX('Required State Input – PHYS'!F$12:F$2011,$AD1652)))</f>
        <v/>
      </c>
      <c r="G1652" s="100" t="str">
        <f>IF($AB1652="","",IF(INDEX('Required State Input – PHYS'!G$12:G$2011,$AD1652)="","",INDEX('Required State Input – PHYS'!G$12:G$2011,$AD1652)))</f>
        <v/>
      </c>
      <c r="H1652" s="100" t="str">
        <f>IF($AB1652="","",IF(INDEX('Required State Input – PHYS'!H$12:H$2011,$AD1652)="","",INDEX('Required State Input – PHYS'!H$12:H$2011,$AD1652)))</f>
        <v/>
      </c>
      <c r="I1652" s="100" t="str">
        <f>IF($AB1652="","",IF(INDEX('Required State Input – PHYS'!I$12:I$2011,$AD1652)="","",INDEX('Required State Input – PHYS'!I$12:I$2011,$AD1652)))</f>
        <v/>
      </c>
      <c r="J1652" s="102" t="str">
        <f>IF($AB1652="","",IF(INDEX('Required State Input – PHYS'!J$12:J$2011,$AD1652)="","",INDEX('Required State Input – PHYS'!J$12:J$2011,$AD1652)))</f>
        <v/>
      </c>
      <c r="K1652" s="77" t="str">
        <f>IF($AB1652="","",IF(INDEX('Required State Input – PHYS'!K$12:K$2011,$AD1652)="","",INDEX('Required State Input – PHYS'!K$12:K$2011,$AD1652)))</f>
        <v/>
      </c>
      <c r="L1652" s="78" t="str">
        <f>IF($AB1652="","",IF(INDEX('Required State Input – PHYS'!L$12:L$2011,$AD1652)="","",INDEX('Required State Input – PHYS'!L$12:L$2011,$AD1652)))</f>
        <v/>
      </c>
      <c r="M1652" s="79" t="str">
        <f>IF($AB1652="","",IF(INDEX('Required State Input – PHYS'!M$12:M$2011,$AD1652)="","",ROUND(INDEX('Required State Input – PHYS'!M$12:M$2011,$AD1652),2)))</f>
        <v/>
      </c>
      <c r="N1652" s="80" t="str">
        <f>IF($AB1652="","",IF(INDEX('Required State Input – PHYS'!N$12:N$2011,$AD1652)="","",ROUND(INDEX('Required State Input – PHYS'!N$12:N$2011,$AD1652),4)))</f>
        <v/>
      </c>
      <c r="O1652" s="77" t="str">
        <f>IF($AB1652="","",IF(INDEX('Required State Input – PHYS'!O$12:O$2011,$AD1652)="","",INDEX('Required State Input – PHYS'!O$12:O$2011,$AD1652)))</f>
        <v/>
      </c>
      <c r="P1652" s="78" t="str">
        <f>IF($AB1652="","",IF(INDEX('Required State Input – PHYS'!P$12:P$2011,$AD1652)="","",INDEX('Required State Input – PHYS'!P$12:P$2011,$AD1652)))</f>
        <v/>
      </c>
      <c r="Q1652" s="79" t="str">
        <f>IF($AB1652="","",IF(INDEX('Required State Input – PHYS'!Q$12:Q$2011,$AD1652)="","",ROUND(INDEX('Required State Input – PHYS'!Q$12:Q$2011,$AD1652),2)))</f>
        <v/>
      </c>
      <c r="R1652" s="82" t="str">
        <f>IF($AB1652="","",IF(INDEX('Required State Input – PHYS'!R$12:R$2011,$AD1652)="","",INDEX('Required State Input – PHYS'!R$12:R$2011,$AD1652)))</f>
        <v/>
      </c>
      <c r="S1652" s="77" t="str">
        <f>IF($AB1652="","",IF(INDEX('Required State Input – PHYS'!S$12:S$2011,$AD1652)="","",INDEX('Required State Input – PHYS'!S$12:S$2011,$AD1652)))</f>
        <v/>
      </c>
      <c r="T1652" s="78" t="str">
        <f>IF($AB1652="","",IF(INDEX('Required State Input – PHYS'!T$12:T$2011,$AD1652)="","",INDEX('Required State Input – PHYS'!T$12:T$2011,$AD1652)))</f>
        <v/>
      </c>
      <c r="U1652" s="89" t="str">
        <f>IF($AB1652="","",IF(INDEX('Required State Input – PHYS'!U$12:U$2011,$AD1652)="","",ROUND(INDEX('Required State Input – PHYS'!U$12:U$2011,$AD1652),2)))</f>
        <v/>
      </c>
      <c r="V1652" s="107" t="str">
        <f>IF($AB1652="","",IF(INDEX('Required State Input – PHYS'!V$12:V$2011,$AD1652)="","",ROUND(INDEX('Required State Input – PHYS'!V$12:V$2011,$AD1652),2)))</f>
        <v/>
      </c>
      <c r="W1652" s="108" t="str">
        <f t="shared" si="75"/>
        <v/>
      </c>
      <c r="AB1652" s="42" t="str">
        <f t="shared" si="76"/>
        <v/>
      </c>
      <c r="AC1652" s="42" t="str">
        <f t="shared" si="77"/>
        <v/>
      </c>
      <c r="AD1652" s="42" t="str">
        <f>IF(AB1652="","",MATCH(AC1652,'Required State Input – PHYS'!$AK$12:$AK$2011,FALSE))</f>
        <v/>
      </c>
    </row>
    <row r="1653" spans="1:30" x14ac:dyDescent="0.25">
      <c r="A1653" s="110" t="s">
        <v>202</v>
      </c>
      <c r="B1653" s="99" t="str">
        <f>IF($AB1653="","",IF(INDEX('Required State Input – PHYS'!B$12:B$2011,$AD1653)="","",INDEX('Required State Input – PHYS'!B$12:B$2011,$AD1653)))</f>
        <v/>
      </c>
      <c r="C1653" s="67" t="str">
        <f>IF($AB1653="","",IF(INDEX('Required State Input – PHYS'!C$12:C$2011,$AD1653)="","",INDEX('Required State Input – PHYS'!C$12:C$2011,$AD1653)))</f>
        <v/>
      </c>
      <c r="D1653" s="100" t="str">
        <f>IF($AB1653="","",IF(INDEX('Required State Input – PHYS'!D$12:D$2011,$AD1653)="","",INDEX('Required State Input – PHYS'!D$12:D$2011,$AD1653)))</f>
        <v/>
      </c>
      <c r="E1653" s="101" t="str">
        <f>IF($AB1653="","",IF(INDEX('Required State Input – PHYS'!E$12:E$2011,$AD1653)="","",INDEX('Required State Input – PHYS'!E$12:E$2011,$AD1653)))</f>
        <v/>
      </c>
      <c r="F1653" s="99" t="str">
        <f>IF($AB1653="","",IF(INDEX('Required State Input – PHYS'!F$12:F$2011,$AD1653)="","",INDEX('Required State Input – PHYS'!F$12:F$2011,$AD1653)))</f>
        <v/>
      </c>
      <c r="G1653" s="100" t="str">
        <f>IF($AB1653="","",IF(INDEX('Required State Input – PHYS'!G$12:G$2011,$AD1653)="","",INDEX('Required State Input – PHYS'!G$12:G$2011,$AD1653)))</f>
        <v/>
      </c>
      <c r="H1653" s="100" t="str">
        <f>IF($AB1653="","",IF(INDEX('Required State Input – PHYS'!H$12:H$2011,$AD1653)="","",INDEX('Required State Input – PHYS'!H$12:H$2011,$AD1653)))</f>
        <v/>
      </c>
      <c r="I1653" s="100" t="str">
        <f>IF($AB1653="","",IF(INDEX('Required State Input – PHYS'!I$12:I$2011,$AD1653)="","",INDEX('Required State Input – PHYS'!I$12:I$2011,$AD1653)))</f>
        <v/>
      </c>
      <c r="J1653" s="102" t="str">
        <f>IF($AB1653="","",IF(INDEX('Required State Input – PHYS'!J$12:J$2011,$AD1653)="","",INDEX('Required State Input – PHYS'!J$12:J$2011,$AD1653)))</f>
        <v/>
      </c>
      <c r="K1653" s="77" t="str">
        <f>IF($AB1653="","",IF(INDEX('Required State Input – PHYS'!K$12:K$2011,$AD1653)="","",INDEX('Required State Input – PHYS'!K$12:K$2011,$AD1653)))</f>
        <v/>
      </c>
      <c r="L1653" s="78" t="str">
        <f>IF($AB1653="","",IF(INDEX('Required State Input – PHYS'!L$12:L$2011,$AD1653)="","",INDEX('Required State Input – PHYS'!L$12:L$2011,$AD1653)))</f>
        <v/>
      </c>
      <c r="M1653" s="79" t="str">
        <f>IF($AB1653="","",IF(INDEX('Required State Input – PHYS'!M$12:M$2011,$AD1653)="","",ROUND(INDEX('Required State Input – PHYS'!M$12:M$2011,$AD1653),2)))</f>
        <v/>
      </c>
      <c r="N1653" s="80" t="str">
        <f>IF($AB1653="","",IF(INDEX('Required State Input – PHYS'!N$12:N$2011,$AD1653)="","",ROUND(INDEX('Required State Input – PHYS'!N$12:N$2011,$AD1653),4)))</f>
        <v/>
      </c>
      <c r="O1653" s="77" t="str">
        <f>IF($AB1653="","",IF(INDEX('Required State Input – PHYS'!O$12:O$2011,$AD1653)="","",INDEX('Required State Input – PHYS'!O$12:O$2011,$AD1653)))</f>
        <v/>
      </c>
      <c r="P1653" s="78" t="str">
        <f>IF($AB1653="","",IF(INDEX('Required State Input – PHYS'!P$12:P$2011,$AD1653)="","",INDEX('Required State Input – PHYS'!P$12:P$2011,$AD1653)))</f>
        <v/>
      </c>
      <c r="Q1653" s="79" t="str">
        <f>IF($AB1653="","",IF(INDEX('Required State Input – PHYS'!Q$12:Q$2011,$AD1653)="","",ROUND(INDEX('Required State Input – PHYS'!Q$12:Q$2011,$AD1653),2)))</f>
        <v/>
      </c>
      <c r="R1653" s="82" t="str">
        <f>IF($AB1653="","",IF(INDEX('Required State Input – PHYS'!R$12:R$2011,$AD1653)="","",INDEX('Required State Input – PHYS'!R$12:R$2011,$AD1653)))</f>
        <v/>
      </c>
      <c r="S1653" s="77" t="str">
        <f>IF($AB1653="","",IF(INDEX('Required State Input – PHYS'!S$12:S$2011,$AD1653)="","",INDEX('Required State Input – PHYS'!S$12:S$2011,$AD1653)))</f>
        <v/>
      </c>
      <c r="T1653" s="78" t="str">
        <f>IF($AB1653="","",IF(INDEX('Required State Input – PHYS'!T$12:T$2011,$AD1653)="","",INDEX('Required State Input – PHYS'!T$12:T$2011,$AD1653)))</f>
        <v/>
      </c>
      <c r="U1653" s="89" t="str">
        <f>IF($AB1653="","",IF(INDEX('Required State Input – PHYS'!U$12:U$2011,$AD1653)="","",ROUND(INDEX('Required State Input – PHYS'!U$12:U$2011,$AD1653),2)))</f>
        <v/>
      </c>
      <c r="V1653" s="107" t="str">
        <f>IF($AB1653="","",IF(INDEX('Required State Input – PHYS'!V$12:V$2011,$AD1653)="","",ROUND(INDEX('Required State Input – PHYS'!V$12:V$2011,$AD1653),2)))</f>
        <v/>
      </c>
      <c r="W1653" s="108" t="str">
        <f t="shared" si="75"/>
        <v/>
      </c>
      <c r="AB1653" s="42" t="str">
        <f t="shared" si="76"/>
        <v/>
      </c>
      <c r="AC1653" s="42" t="str">
        <f t="shared" si="77"/>
        <v/>
      </c>
      <c r="AD1653" s="42" t="str">
        <f>IF(AB1653="","",MATCH(AC1653,'Required State Input – PHYS'!$AK$12:$AK$2011,FALSE))</f>
        <v/>
      </c>
    </row>
    <row r="1654" spans="1:30" x14ac:dyDescent="0.25">
      <c r="A1654" s="110" t="s">
        <v>202</v>
      </c>
      <c r="B1654" s="99" t="str">
        <f>IF($AB1654="","",IF(INDEX('Required State Input – PHYS'!B$12:B$2011,$AD1654)="","",INDEX('Required State Input – PHYS'!B$12:B$2011,$AD1654)))</f>
        <v/>
      </c>
      <c r="C1654" s="67" t="str">
        <f>IF($AB1654="","",IF(INDEX('Required State Input – PHYS'!C$12:C$2011,$AD1654)="","",INDEX('Required State Input – PHYS'!C$12:C$2011,$AD1654)))</f>
        <v/>
      </c>
      <c r="D1654" s="100" t="str">
        <f>IF($AB1654="","",IF(INDEX('Required State Input – PHYS'!D$12:D$2011,$AD1654)="","",INDEX('Required State Input – PHYS'!D$12:D$2011,$AD1654)))</f>
        <v/>
      </c>
      <c r="E1654" s="101" t="str">
        <f>IF($AB1654="","",IF(INDEX('Required State Input – PHYS'!E$12:E$2011,$AD1654)="","",INDEX('Required State Input – PHYS'!E$12:E$2011,$AD1654)))</f>
        <v/>
      </c>
      <c r="F1654" s="99" t="str">
        <f>IF($AB1654="","",IF(INDEX('Required State Input – PHYS'!F$12:F$2011,$AD1654)="","",INDEX('Required State Input – PHYS'!F$12:F$2011,$AD1654)))</f>
        <v/>
      </c>
      <c r="G1654" s="100" t="str">
        <f>IF($AB1654="","",IF(INDEX('Required State Input – PHYS'!G$12:G$2011,$AD1654)="","",INDEX('Required State Input – PHYS'!G$12:G$2011,$AD1654)))</f>
        <v/>
      </c>
      <c r="H1654" s="100" t="str">
        <f>IF($AB1654="","",IF(INDEX('Required State Input – PHYS'!H$12:H$2011,$AD1654)="","",INDEX('Required State Input – PHYS'!H$12:H$2011,$AD1654)))</f>
        <v/>
      </c>
      <c r="I1654" s="100" t="str">
        <f>IF($AB1654="","",IF(INDEX('Required State Input – PHYS'!I$12:I$2011,$AD1654)="","",INDEX('Required State Input – PHYS'!I$12:I$2011,$AD1654)))</f>
        <v/>
      </c>
      <c r="J1654" s="102" t="str">
        <f>IF($AB1654="","",IF(INDEX('Required State Input – PHYS'!J$12:J$2011,$AD1654)="","",INDEX('Required State Input – PHYS'!J$12:J$2011,$AD1654)))</f>
        <v/>
      </c>
      <c r="K1654" s="77" t="str">
        <f>IF($AB1654="","",IF(INDEX('Required State Input – PHYS'!K$12:K$2011,$AD1654)="","",INDEX('Required State Input – PHYS'!K$12:K$2011,$AD1654)))</f>
        <v/>
      </c>
      <c r="L1654" s="78" t="str">
        <f>IF($AB1654="","",IF(INDEX('Required State Input – PHYS'!L$12:L$2011,$AD1654)="","",INDEX('Required State Input – PHYS'!L$12:L$2011,$AD1654)))</f>
        <v/>
      </c>
      <c r="M1654" s="79" t="str">
        <f>IF($AB1654="","",IF(INDEX('Required State Input – PHYS'!M$12:M$2011,$AD1654)="","",ROUND(INDEX('Required State Input – PHYS'!M$12:M$2011,$AD1654),2)))</f>
        <v/>
      </c>
      <c r="N1654" s="80" t="str">
        <f>IF($AB1654="","",IF(INDEX('Required State Input – PHYS'!N$12:N$2011,$AD1654)="","",ROUND(INDEX('Required State Input – PHYS'!N$12:N$2011,$AD1654),4)))</f>
        <v/>
      </c>
      <c r="O1654" s="77" t="str">
        <f>IF($AB1654="","",IF(INDEX('Required State Input – PHYS'!O$12:O$2011,$AD1654)="","",INDEX('Required State Input – PHYS'!O$12:O$2011,$AD1654)))</f>
        <v/>
      </c>
      <c r="P1654" s="78" t="str">
        <f>IF($AB1654="","",IF(INDEX('Required State Input – PHYS'!P$12:P$2011,$AD1654)="","",INDEX('Required State Input – PHYS'!P$12:P$2011,$AD1654)))</f>
        <v/>
      </c>
      <c r="Q1654" s="79" t="str">
        <f>IF($AB1654="","",IF(INDEX('Required State Input – PHYS'!Q$12:Q$2011,$AD1654)="","",ROUND(INDEX('Required State Input – PHYS'!Q$12:Q$2011,$AD1654),2)))</f>
        <v/>
      </c>
      <c r="R1654" s="82" t="str">
        <f>IF($AB1654="","",IF(INDEX('Required State Input – PHYS'!R$12:R$2011,$AD1654)="","",INDEX('Required State Input – PHYS'!R$12:R$2011,$AD1654)))</f>
        <v/>
      </c>
      <c r="S1654" s="77" t="str">
        <f>IF($AB1654="","",IF(INDEX('Required State Input – PHYS'!S$12:S$2011,$AD1654)="","",INDEX('Required State Input – PHYS'!S$12:S$2011,$AD1654)))</f>
        <v/>
      </c>
      <c r="T1654" s="78" t="str">
        <f>IF($AB1654="","",IF(INDEX('Required State Input – PHYS'!T$12:T$2011,$AD1654)="","",INDEX('Required State Input – PHYS'!T$12:T$2011,$AD1654)))</f>
        <v/>
      </c>
      <c r="U1654" s="89" t="str">
        <f>IF($AB1654="","",IF(INDEX('Required State Input – PHYS'!U$12:U$2011,$AD1654)="","",ROUND(INDEX('Required State Input – PHYS'!U$12:U$2011,$AD1654),2)))</f>
        <v/>
      </c>
      <c r="V1654" s="107" t="str">
        <f>IF($AB1654="","",IF(INDEX('Required State Input – PHYS'!V$12:V$2011,$AD1654)="","",ROUND(INDEX('Required State Input – PHYS'!V$12:V$2011,$AD1654),2)))</f>
        <v/>
      </c>
      <c r="W1654" s="108" t="str">
        <f t="shared" si="75"/>
        <v/>
      </c>
      <c r="AB1654" s="42" t="str">
        <f t="shared" si="76"/>
        <v/>
      </c>
      <c r="AC1654" s="42" t="str">
        <f t="shared" si="77"/>
        <v/>
      </c>
      <c r="AD1654" s="42" t="str">
        <f>IF(AB1654="","",MATCH(AC1654,'Required State Input – PHYS'!$AK$12:$AK$2011,FALSE))</f>
        <v/>
      </c>
    </row>
    <row r="1655" spans="1:30" x14ac:dyDescent="0.25">
      <c r="A1655" s="110" t="s">
        <v>202</v>
      </c>
      <c r="B1655" s="99" t="str">
        <f>IF($AB1655="","",IF(INDEX('Required State Input – PHYS'!B$12:B$2011,$AD1655)="","",INDEX('Required State Input – PHYS'!B$12:B$2011,$AD1655)))</f>
        <v/>
      </c>
      <c r="C1655" s="67" t="str">
        <f>IF($AB1655="","",IF(INDEX('Required State Input – PHYS'!C$12:C$2011,$AD1655)="","",INDEX('Required State Input – PHYS'!C$12:C$2011,$AD1655)))</f>
        <v/>
      </c>
      <c r="D1655" s="100" t="str">
        <f>IF($AB1655="","",IF(INDEX('Required State Input – PHYS'!D$12:D$2011,$AD1655)="","",INDEX('Required State Input – PHYS'!D$12:D$2011,$AD1655)))</f>
        <v/>
      </c>
      <c r="E1655" s="101" t="str">
        <f>IF($AB1655="","",IF(INDEX('Required State Input – PHYS'!E$12:E$2011,$AD1655)="","",INDEX('Required State Input – PHYS'!E$12:E$2011,$AD1655)))</f>
        <v/>
      </c>
      <c r="F1655" s="99" t="str">
        <f>IF($AB1655="","",IF(INDEX('Required State Input – PHYS'!F$12:F$2011,$AD1655)="","",INDEX('Required State Input – PHYS'!F$12:F$2011,$AD1655)))</f>
        <v/>
      </c>
      <c r="G1655" s="100" t="str">
        <f>IF($AB1655="","",IF(INDEX('Required State Input – PHYS'!G$12:G$2011,$AD1655)="","",INDEX('Required State Input – PHYS'!G$12:G$2011,$AD1655)))</f>
        <v/>
      </c>
      <c r="H1655" s="100" t="str">
        <f>IF($AB1655="","",IF(INDEX('Required State Input – PHYS'!H$12:H$2011,$AD1655)="","",INDEX('Required State Input – PHYS'!H$12:H$2011,$AD1655)))</f>
        <v/>
      </c>
      <c r="I1655" s="100" t="str">
        <f>IF($AB1655="","",IF(INDEX('Required State Input – PHYS'!I$12:I$2011,$AD1655)="","",INDEX('Required State Input – PHYS'!I$12:I$2011,$AD1655)))</f>
        <v/>
      </c>
      <c r="J1655" s="102" t="str">
        <f>IF($AB1655="","",IF(INDEX('Required State Input – PHYS'!J$12:J$2011,$AD1655)="","",INDEX('Required State Input – PHYS'!J$12:J$2011,$AD1655)))</f>
        <v/>
      </c>
      <c r="K1655" s="77" t="str">
        <f>IF($AB1655="","",IF(INDEX('Required State Input – PHYS'!K$12:K$2011,$AD1655)="","",INDEX('Required State Input – PHYS'!K$12:K$2011,$AD1655)))</f>
        <v/>
      </c>
      <c r="L1655" s="78" t="str">
        <f>IF($AB1655="","",IF(INDEX('Required State Input – PHYS'!L$12:L$2011,$AD1655)="","",INDEX('Required State Input – PHYS'!L$12:L$2011,$AD1655)))</f>
        <v/>
      </c>
      <c r="M1655" s="79" t="str">
        <f>IF($AB1655="","",IF(INDEX('Required State Input – PHYS'!M$12:M$2011,$AD1655)="","",ROUND(INDEX('Required State Input – PHYS'!M$12:M$2011,$AD1655),2)))</f>
        <v/>
      </c>
      <c r="N1655" s="80" t="str">
        <f>IF($AB1655="","",IF(INDEX('Required State Input – PHYS'!N$12:N$2011,$AD1655)="","",ROUND(INDEX('Required State Input – PHYS'!N$12:N$2011,$AD1655),4)))</f>
        <v/>
      </c>
      <c r="O1655" s="77" t="str">
        <f>IF($AB1655="","",IF(INDEX('Required State Input – PHYS'!O$12:O$2011,$AD1655)="","",INDEX('Required State Input – PHYS'!O$12:O$2011,$AD1655)))</f>
        <v/>
      </c>
      <c r="P1655" s="78" t="str">
        <f>IF($AB1655="","",IF(INDEX('Required State Input – PHYS'!P$12:P$2011,$AD1655)="","",INDEX('Required State Input – PHYS'!P$12:P$2011,$AD1655)))</f>
        <v/>
      </c>
      <c r="Q1655" s="79" t="str">
        <f>IF($AB1655="","",IF(INDEX('Required State Input – PHYS'!Q$12:Q$2011,$AD1655)="","",ROUND(INDEX('Required State Input – PHYS'!Q$12:Q$2011,$AD1655),2)))</f>
        <v/>
      </c>
      <c r="R1655" s="82" t="str">
        <f>IF($AB1655="","",IF(INDEX('Required State Input – PHYS'!R$12:R$2011,$AD1655)="","",INDEX('Required State Input – PHYS'!R$12:R$2011,$AD1655)))</f>
        <v/>
      </c>
      <c r="S1655" s="77" t="str">
        <f>IF($AB1655="","",IF(INDEX('Required State Input – PHYS'!S$12:S$2011,$AD1655)="","",INDEX('Required State Input – PHYS'!S$12:S$2011,$AD1655)))</f>
        <v/>
      </c>
      <c r="T1655" s="78" t="str">
        <f>IF($AB1655="","",IF(INDEX('Required State Input – PHYS'!T$12:T$2011,$AD1655)="","",INDEX('Required State Input – PHYS'!T$12:T$2011,$AD1655)))</f>
        <v/>
      </c>
      <c r="U1655" s="89" t="str">
        <f>IF($AB1655="","",IF(INDEX('Required State Input – PHYS'!U$12:U$2011,$AD1655)="","",ROUND(INDEX('Required State Input – PHYS'!U$12:U$2011,$AD1655),2)))</f>
        <v/>
      </c>
      <c r="V1655" s="107" t="str">
        <f>IF($AB1655="","",IF(INDEX('Required State Input – PHYS'!V$12:V$2011,$AD1655)="","",ROUND(INDEX('Required State Input – PHYS'!V$12:V$2011,$AD1655),2)))</f>
        <v/>
      </c>
      <c r="W1655" s="108" t="str">
        <f t="shared" si="75"/>
        <v/>
      </c>
      <c r="AB1655" s="42" t="str">
        <f t="shared" si="76"/>
        <v/>
      </c>
      <c r="AC1655" s="42" t="str">
        <f t="shared" si="77"/>
        <v/>
      </c>
      <c r="AD1655" s="42" t="str">
        <f>IF(AB1655="","",MATCH(AC1655,'Required State Input – PHYS'!$AK$12:$AK$2011,FALSE))</f>
        <v/>
      </c>
    </row>
    <row r="1656" spans="1:30" x14ac:dyDescent="0.25">
      <c r="A1656" s="110" t="s">
        <v>202</v>
      </c>
      <c r="B1656" s="99" t="str">
        <f>IF($AB1656="","",IF(INDEX('Required State Input – PHYS'!B$12:B$2011,$AD1656)="","",INDEX('Required State Input – PHYS'!B$12:B$2011,$AD1656)))</f>
        <v/>
      </c>
      <c r="C1656" s="67" t="str">
        <f>IF($AB1656="","",IF(INDEX('Required State Input – PHYS'!C$12:C$2011,$AD1656)="","",INDEX('Required State Input – PHYS'!C$12:C$2011,$AD1656)))</f>
        <v/>
      </c>
      <c r="D1656" s="100" t="str">
        <f>IF($AB1656="","",IF(INDEX('Required State Input – PHYS'!D$12:D$2011,$AD1656)="","",INDEX('Required State Input – PHYS'!D$12:D$2011,$AD1656)))</f>
        <v/>
      </c>
      <c r="E1656" s="101" t="str">
        <f>IF($AB1656="","",IF(INDEX('Required State Input – PHYS'!E$12:E$2011,$AD1656)="","",INDEX('Required State Input – PHYS'!E$12:E$2011,$AD1656)))</f>
        <v/>
      </c>
      <c r="F1656" s="99" t="str">
        <f>IF($AB1656="","",IF(INDEX('Required State Input – PHYS'!F$12:F$2011,$AD1656)="","",INDEX('Required State Input – PHYS'!F$12:F$2011,$AD1656)))</f>
        <v/>
      </c>
      <c r="G1656" s="100" t="str">
        <f>IF($AB1656="","",IF(INDEX('Required State Input – PHYS'!G$12:G$2011,$AD1656)="","",INDEX('Required State Input – PHYS'!G$12:G$2011,$AD1656)))</f>
        <v/>
      </c>
      <c r="H1656" s="100" t="str">
        <f>IF($AB1656="","",IF(INDEX('Required State Input – PHYS'!H$12:H$2011,$AD1656)="","",INDEX('Required State Input – PHYS'!H$12:H$2011,$AD1656)))</f>
        <v/>
      </c>
      <c r="I1656" s="100" t="str">
        <f>IF($AB1656="","",IF(INDEX('Required State Input – PHYS'!I$12:I$2011,$AD1656)="","",INDEX('Required State Input – PHYS'!I$12:I$2011,$AD1656)))</f>
        <v/>
      </c>
      <c r="J1656" s="102" t="str">
        <f>IF($AB1656="","",IF(INDEX('Required State Input – PHYS'!J$12:J$2011,$AD1656)="","",INDEX('Required State Input – PHYS'!J$12:J$2011,$AD1656)))</f>
        <v/>
      </c>
      <c r="K1656" s="77" t="str">
        <f>IF($AB1656="","",IF(INDEX('Required State Input – PHYS'!K$12:K$2011,$AD1656)="","",INDEX('Required State Input – PHYS'!K$12:K$2011,$AD1656)))</f>
        <v/>
      </c>
      <c r="L1656" s="78" t="str">
        <f>IF($AB1656="","",IF(INDEX('Required State Input – PHYS'!L$12:L$2011,$AD1656)="","",INDEX('Required State Input – PHYS'!L$12:L$2011,$AD1656)))</f>
        <v/>
      </c>
      <c r="M1656" s="79" t="str">
        <f>IF($AB1656="","",IF(INDEX('Required State Input – PHYS'!M$12:M$2011,$AD1656)="","",ROUND(INDEX('Required State Input – PHYS'!M$12:M$2011,$AD1656),2)))</f>
        <v/>
      </c>
      <c r="N1656" s="80" t="str">
        <f>IF($AB1656="","",IF(INDEX('Required State Input – PHYS'!N$12:N$2011,$AD1656)="","",ROUND(INDEX('Required State Input – PHYS'!N$12:N$2011,$AD1656),4)))</f>
        <v/>
      </c>
      <c r="O1656" s="77" t="str">
        <f>IF($AB1656="","",IF(INDEX('Required State Input – PHYS'!O$12:O$2011,$AD1656)="","",INDEX('Required State Input – PHYS'!O$12:O$2011,$AD1656)))</f>
        <v/>
      </c>
      <c r="P1656" s="78" t="str">
        <f>IF($AB1656="","",IF(INDEX('Required State Input – PHYS'!P$12:P$2011,$AD1656)="","",INDEX('Required State Input – PHYS'!P$12:P$2011,$AD1656)))</f>
        <v/>
      </c>
      <c r="Q1656" s="79" t="str">
        <f>IF($AB1656="","",IF(INDEX('Required State Input – PHYS'!Q$12:Q$2011,$AD1656)="","",ROUND(INDEX('Required State Input – PHYS'!Q$12:Q$2011,$AD1656),2)))</f>
        <v/>
      </c>
      <c r="R1656" s="82" t="str">
        <f>IF($AB1656="","",IF(INDEX('Required State Input – PHYS'!R$12:R$2011,$AD1656)="","",INDEX('Required State Input – PHYS'!R$12:R$2011,$AD1656)))</f>
        <v/>
      </c>
      <c r="S1656" s="77" t="str">
        <f>IF($AB1656="","",IF(INDEX('Required State Input – PHYS'!S$12:S$2011,$AD1656)="","",INDEX('Required State Input – PHYS'!S$12:S$2011,$AD1656)))</f>
        <v/>
      </c>
      <c r="T1656" s="78" t="str">
        <f>IF($AB1656="","",IF(INDEX('Required State Input – PHYS'!T$12:T$2011,$AD1656)="","",INDEX('Required State Input – PHYS'!T$12:T$2011,$AD1656)))</f>
        <v/>
      </c>
      <c r="U1656" s="89" t="str">
        <f>IF($AB1656="","",IF(INDEX('Required State Input – PHYS'!U$12:U$2011,$AD1656)="","",ROUND(INDEX('Required State Input – PHYS'!U$12:U$2011,$AD1656),2)))</f>
        <v/>
      </c>
      <c r="V1656" s="107" t="str">
        <f>IF($AB1656="","",IF(INDEX('Required State Input – PHYS'!V$12:V$2011,$AD1656)="","",ROUND(INDEX('Required State Input – PHYS'!V$12:V$2011,$AD1656),2)))</f>
        <v/>
      </c>
      <c r="W1656" s="108" t="str">
        <f t="shared" si="75"/>
        <v/>
      </c>
      <c r="AB1656" s="42" t="str">
        <f t="shared" si="76"/>
        <v/>
      </c>
      <c r="AC1656" s="42" t="str">
        <f t="shared" si="77"/>
        <v/>
      </c>
      <c r="AD1656" s="42" t="str">
        <f>IF(AB1656="","",MATCH(AC1656,'Required State Input – PHYS'!$AK$12:$AK$2011,FALSE))</f>
        <v/>
      </c>
    </row>
    <row r="1657" spans="1:30" x14ac:dyDescent="0.25">
      <c r="A1657" s="110" t="s">
        <v>202</v>
      </c>
      <c r="B1657" s="99" t="str">
        <f>IF($AB1657="","",IF(INDEX('Required State Input – PHYS'!B$12:B$2011,$AD1657)="","",INDEX('Required State Input – PHYS'!B$12:B$2011,$AD1657)))</f>
        <v/>
      </c>
      <c r="C1657" s="67" t="str">
        <f>IF($AB1657="","",IF(INDEX('Required State Input – PHYS'!C$12:C$2011,$AD1657)="","",INDEX('Required State Input – PHYS'!C$12:C$2011,$AD1657)))</f>
        <v/>
      </c>
      <c r="D1657" s="100" t="str">
        <f>IF($AB1657="","",IF(INDEX('Required State Input – PHYS'!D$12:D$2011,$AD1657)="","",INDEX('Required State Input – PHYS'!D$12:D$2011,$AD1657)))</f>
        <v/>
      </c>
      <c r="E1657" s="101" t="str">
        <f>IF($AB1657="","",IF(INDEX('Required State Input – PHYS'!E$12:E$2011,$AD1657)="","",INDEX('Required State Input – PHYS'!E$12:E$2011,$AD1657)))</f>
        <v/>
      </c>
      <c r="F1657" s="99" t="str">
        <f>IF($AB1657="","",IF(INDEX('Required State Input – PHYS'!F$12:F$2011,$AD1657)="","",INDEX('Required State Input – PHYS'!F$12:F$2011,$AD1657)))</f>
        <v/>
      </c>
      <c r="G1657" s="100" t="str">
        <f>IF($AB1657="","",IF(INDEX('Required State Input – PHYS'!G$12:G$2011,$AD1657)="","",INDEX('Required State Input – PHYS'!G$12:G$2011,$AD1657)))</f>
        <v/>
      </c>
      <c r="H1657" s="100" t="str">
        <f>IF($AB1657="","",IF(INDEX('Required State Input – PHYS'!H$12:H$2011,$AD1657)="","",INDEX('Required State Input – PHYS'!H$12:H$2011,$AD1657)))</f>
        <v/>
      </c>
      <c r="I1657" s="100" t="str">
        <f>IF($AB1657="","",IF(INDEX('Required State Input – PHYS'!I$12:I$2011,$AD1657)="","",INDEX('Required State Input – PHYS'!I$12:I$2011,$AD1657)))</f>
        <v/>
      </c>
      <c r="J1657" s="102" t="str">
        <f>IF($AB1657="","",IF(INDEX('Required State Input – PHYS'!J$12:J$2011,$AD1657)="","",INDEX('Required State Input – PHYS'!J$12:J$2011,$AD1657)))</f>
        <v/>
      </c>
      <c r="K1657" s="77" t="str">
        <f>IF($AB1657="","",IF(INDEX('Required State Input – PHYS'!K$12:K$2011,$AD1657)="","",INDEX('Required State Input – PHYS'!K$12:K$2011,$AD1657)))</f>
        <v/>
      </c>
      <c r="L1657" s="78" t="str">
        <f>IF($AB1657="","",IF(INDEX('Required State Input – PHYS'!L$12:L$2011,$AD1657)="","",INDEX('Required State Input – PHYS'!L$12:L$2011,$AD1657)))</f>
        <v/>
      </c>
      <c r="M1657" s="79" t="str">
        <f>IF($AB1657="","",IF(INDEX('Required State Input – PHYS'!M$12:M$2011,$AD1657)="","",ROUND(INDEX('Required State Input – PHYS'!M$12:M$2011,$AD1657),2)))</f>
        <v/>
      </c>
      <c r="N1657" s="80" t="str">
        <f>IF($AB1657="","",IF(INDEX('Required State Input – PHYS'!N$12:N$2011,$AD1657)="","",ROUND(INDEX('Required State Input – PHYS'!N$12:N$2011,$AD1657),4)))</f>
        <v/>
      </c>
      <c r="O1657" s="77" t="str">
        <f>IF($AB1657="","",IF(INDEX('Required State Input – PHYS'!O$12:O$2011,$AD1657)="","",INDEX('Required State Input – PHYS'!O$12:O$2011,$AD1657)))</f>
        <v/>
      </c>
      <c r="P1657" s="78" t="str">
        <f>IF($AB1657="","",IF(INDEX('Required State Input – PHYS'!P$12:P$2011,$AD1657)="","",INDEX('Required State Input – PHYS'!P$12:P$2011,$AD1657)))</f>
        <v/>
      </c>
      <c r="Q1657" s="79" t="str">
        <f>IF($AB1657="","",IF(INDEX('Required State Input – PHYS'!Q$12:Q$2011,$AD1657)="","",ROUND(INDEX('Required State Input – PHYS'!Q$12:Q$2011,$AD1657),2)))</f>
        <v/>
      </c>
      <c r="R1657" s="82" t="str">
        <f>IF($AB1657="","",IF(INDEX('Required State Input – PHYS'!R$12:R$2011,$AD1657)="","",INDEX('Required State Input – PHYS'!R$12:R$2011,$AD1657)))</f>
        <v/>
      </c>
      <c r="S1657" s="77" t="str">
        <f>IF($AB1657="","",IF(INDEX('Required State Input – PHYS'!S$12:S$2011,$AD1657)="","",INDEX('Required State Input – PHYS'!S$12:S$2011,$AD1657)))</f>
        <v/>
      </c>
      <c r="T1657" s="78" t="str">
        <f>IF($AB1657="","",IF(INDEX('Required State Input – PHYS'!T$12:T$2011,$AD1657)="","",INDEX('Required State Input – PHYS'!T$12:T$2011,$AD1657)))</f>
        <v/>
      </c>
      <c r="U1657" s="89" t="str">
        <f>IF($AB1657="","",IF(INDEX('Required State Input – PHYS'!U$12:U$2011,$AD1657)="","",ROUND(INDEX('Required State Input – PHYS'!U$12:U$2011,$AD1657),2)))</f>
        <v/>
      </c>
      <c r="V1657" s="107" t="str">
        <f>IF($AB1657="","",IF(INDEX('Required State Input – PHYS'!V$12:V$2011,$AD1657)="","",ROUND(INDEX('Required State Input – PHYS'!V$12:V$2011,$AD1657),2)))</f>
        <v/>
      </c>
      <c r="W1657" s="108" t="str">
        <f t="shared" si="75"/>
        <v/>
      </c>
      <c r="AB1657" s="42" t="str">
        <f t="shared" si="76"/>
        <v/>
      </c>
      <c r="AC1657" s="42" t="str">
        <f t="shared" si="77"/>
        <v/>
      </c>
      <c r="AD1657" s="42" t="str">
        <f>IF(AB1657="","",MATCH(AC1657,'Required State Input – PHYS'!$AK$12:$AK$2011,FALSE))</f>
        <v/>
      </c>
    </row>
    <row r="1658" spans="1:30" x14ac:dyDescent="0.25">
      <c r="A1658" s="110" t="s">
        <v>202</v>
      </c>
      <c r="B1658" s="99" t="str">
        <f>IF($AB1658="","",IF(INDEX('Required State Input – PHYS'!B$12:B$2011,$AD1658)="","",INDEX('Required State Input – PHYS'!B$12:B$2011,$AD1658)))</f>
        <v/>
      </c>
      <c r="C1658" s="67" t="str">
        <f>IF($AB1658="","",IF(INDEX('Required State Input – PHYS'!C$12:C$2011,$AD1658)="","",INDEX('Required State Input – PHYS'!C$12:C$2011,$AD1658)))</f>
        <v/>
      </c>
      <c r="D1658" s="100" t="str">
        <f>IF($AB1658="","",IF(INDEX('Required State Input – PHYS'!D$12:D$2011,$AD1658)="","",INDEX('Required State Input – PHYS'!D$12:D$2011,$AD1658)))</f>
        <v/>
      </c>
      <c r="E1658" s="101" t="str">
        <f>IF($AB1658="","",IF(INDEX('Required State Input – PHYS'!E$12:E$2011,$AD1658)="","",INDEX('Required State Input – PHYS'!E$12:E$2011,$AD1658)))</f>
        <v/>
      </c>
      <c r="F1658" s="99" t="str">
        <f>IF($AB1658="","",IF(INDEX('Required State Input – PHYS'!F$12:F$2011,$AD1658)="","",INDEX('Required State Input – PHYS'!F$12:F$2011,$AD1658)))</f>
        <v/>
      </c>
      <c r="G1658" s="100" t="str">
        <f>IF($AB1658="","",IF(INDEX('Required State Input – PHYS'!G$12:G$2011,$AD1658)="","",INDEX('Required State Input – PHYS'!G$12:G$2011,$AD1658)))</f>
        <v/>
      </c>
      <c r="H1658" s="100" t="str">
        <f>IF($AB1658="","",IF(INDEX('Required State Input – PHYS'!H$12:H$2011,$AD1658)="","",INDEX('Required State Input – PHYS'!H$12:H$2011,$AD1658)))</f>
        <v/>
      </c>
      <c r="I1658" s="100" t="str">
        <f>IF($AB1658="","",IF(INDEX('Required State Input – PHYS'!I$12:I$2011,$AD1658)="","",INDEX('Required State Input – PHYS'!I$12:I$2011,$AD1658)))</f>
        <v/>
      </c>
      <c r="J1658" s="102" t="str">
        <f>IF($AB1658="","",IF(INDEX('Required State Input – PHYS'!J$12:J$2011,$AD1658)="","",INDEX('Required State Input – PHYS'!J$12:J$2011,$AD1658)))</f>
        <v/>
      </c>
      <c r="K1658" s="77" t="str">
        <f>IF($AB1658="","",IF(INDEX('Required State Input – PHYS'!K$12:K$2011,$AD1658)="","",INDEX('Required State Input – PHYS'!K$12:K$2011,$AD1658)))</f>
        <v/>
      </c>
      <c r="L1658" s="78" t="str">
        <f>IF($AB1658="","",IF(INDEX('Required State Input – PHYS'!L$12:L$2011,$AD1658)="","",INDEX('Required State Input – PHYS'!L$12:L$2011,$AD1658)))</f>
        <v/>
      </c>
      <c r="M1658" s="79" t="str">
        <f>IF($AB1658="","",IF(INDEX('Required State Input – PHYS'!M$12:M$2011,$AD1658)="","",ROUND(INDEX('Required State Input – PHYS'!M$12:M$2011,$AD1658),2)))</f>
        <v/>
      </c>
      <c r="N1658" s="80" t="str">
        <f>IF($AB1658="","",IF(INDEX('Required State Input – PHYS'!N$12:N$2011,$AD1658)="","",ROUND(INDEX('Required State Input – PHYS'!N$12:N$2011,$AD1658),4)))</f>
        <v/>
      </c>
      <c r="O1658" s="77" t="str">
        <f>IF($AB1658="","",IF(INDEX('Required State Input – PHYS'!O$12:O$2011,$AD1658)="","",INDEX('Required State Input – PHYS'!O$12:O$2011,$AD1658)))</f>
        <v/>
      </c>
      <c r="P1658" s="78" t="str">
        <f>IF($AB1658="","",IF(INDEX('Required State Input – PHYS'!P$12:P$2011,$AD1658)="","",INDEX('Required State Input – PHYS'!P$12:P$2011,$AD1658)))</f>
        <v/>
      </c>
      <c r="Q1658" s="79" t="str">
        <f>IF($AB1658="","",IF(INDEX('Required State Input – PHYS'!Q$12:Q$2011,$AD1658)="","",ROUND(INDEX('Required State Input – PHYS'!Q$12:Q$2011,$AD1658),2)))</f>
        <v/>
      </c>
      <c r="R1658" s="82" t="str">
        <f>IF($AB1658="","",IF(INDEX('Required State Input – PHYS'!R$12:R$2011,$AD1658)="","",INDEX('Required State Input – PHYS'!R$12:R$2011,$AD1658)))</f>
        <v/>
      </c>
      <c r="S1658" s="77" t="str">
        <f>IF($AB1658="","",IF(INDEX('Required State Input – PHYS'!S$12:S$2011,$AD1658)="","",INDEX('Required State Input – PHYS'!S$12:S$2011,$AD1658)))</f>
        <v/>
      </c>
      <c r="T1658" s="78" t="str">
        <f>IF($AB1658="","",IF(INDEX('Required State Input – PHYS'!T$12:T$2011,$AD1658)="","",INDEX('Required State Input – PHYS'!T$12:T$2011,$AD1658)))</f>
        <v/>
      </c>
      <c r="U1658" s="89" t="str">
        <f>IF($AB1658="","",IF(INDEX('Required State Input – PHYS'!U$12:U$2011,$AD1658)="","",ROUND(INDEX('Required State Input – PHYS'!U$12:U$2011,$AD1658),2)))</f>
        <v/>
      </c>
      <c r="V1658" s="107" t="str">
        <f>IF($AB1658="","",IF(INDEX('Required State Input – PHYS'!V$12:V$2011,$AD1658)="","",ROUND(INDEX('Required State Input – PHYS'!V$12:V$2011,$AD1658),2)))</f>
        <v/>
      </c>
      <c r="W1658" s="108" t="str">
        <f t="shared" si="75"/>
        <v/>
      </c>
      <c r="AB1658" s="42" t="str">
        <f t="shared" si="76"/>
        <v/>
      </c>
      <c r="AC1658" s="42" t="str">
        <f t="shared" si="77"/>
        <v/>
      </c>
      <c r="AD1658" s="42" t="str">
        <f>IF(AB1658="","",MATCH(AC1658,'Required State Input – PHYS'!$AK$12:$AK$2011,FALSE))</f>
        <v/>
      </c>
    </row>
    <row r="1659" spans="1:30" x14ac:dyDescent="0.25">
      <c r="A1659" s="110" t="s">
        <v>202</v>
      </c>
      <c r="B1659" s="99" t="str">
        <f>IF($AB1659="","",IF(INDEX('Required State Input – PHYS'!B$12:B$2011,$AD1659)="","",INDEX('Required State Input – PHYS'!B$12:B$2011,$AD1659)))</f>
        <v/>
      </c>
      <c r="C1659" s="67" t="str">
        <f>IF($AB1659="","",IF(INDEX('Required State Input – PHYS'!C$12:C$2011,$AD1659)="","",INDEX('Required State Input – PHYS'!C$12:C$2011,$AD1659)))</f>
        <v/>
      </c>
      <c r="D1659" s="100" t="str">
        <f>IF($AB1659="","",IF(INDEX('Required State Input – PHYS'!D$12:D$2011,$AD1659)="","",INDEX('Required State Input – PHYS'!D$12:D$2011,$AD1659)))</f>
        <v/>
      </c>
      <c r="E1659" s="101" t="str">
        <f>IF($AB1659="","",IF(INDEX('Required State Input – PHYS'!E$12:E$2011,$AD1659)="","",INDEX('Required State Input – PHYS'!E$12:E$2011,$AD1659)))</f>
        <v/>
      </c>
      <c r="F1659" s="99" t="str">
        <f>IF($AB1659="","",IF(INDEX('Required State Input – PHYS'!F$12:F$2011,$AD1659)="","",INDEX('Required State Input – PHYS'!F$12:F$2011,$AD1659)))</f>
        <v/>
      </c>
      <c r="G1659" s="100" t="str">
        <f>IF($AB1659="","",IF(INDEX('Required State Input – PHYS'!G$12:G$2011,$AD1659)="","",INDEX('Required State Input – PHYS'!G$12:G$2011,$AD1659)))</f>
        <v/>
      </c>
      <c r="H1659" s="100" t="str">
        <f>IF($AB1659="","",IF(INDEX('Required State Input – PHYS'!H$12:H$2011,$AD1659)="","",INDEX('Required State Input – PHYS'!H$12:H$2011,$AD1659)))</f>
        <v/>
      </c>
      <c r="I1659" s="100" t="str">
        <f>IF($AB1659="","",IF(INDEX('Required State Input – PHYS'!I$12:I$2011,$AD1659)="","",INDEX('Required State Input – PHYS'!I$12:I$2011,$AD1659)))</f>
        <v/>
      </c>
      <c r="J1659" s="102" t="str">
        <f>IF($AB1659="","",IF(INDEX('Required State Input – PHYS'!J$12:J$2011,$AD1659)="","",INDEX('Required State Input – PHYS'!J$12:J$2011,$AD1659)))</f>
        <v/>
      </c>
      <c r="K1659" s="77" t="str">
        <f>IF($AB1659="","",IF(INDEX('Required State Input – PHYS'!K$12:K$2011,$AD1659)="","",INDEX('Required State Input – PHYS'!K$12:K$2011,$AD1659)))</f>
        <v/>
      </c>
      <c r="L1659" s="78" t="str">
        <f>IF($AB1659="","",IF(INDEX('Required State Input – PHYS'!L$12:L$2011,$AD1659)="","",INDEX('Required State Input – PHYS'!L$12:L$2011,$AD1659)))</f>
        <v/>
      </c>
      <c r="M1659" s="79" t="str">
        <f>IF($AB1659="","",IF(INDEX('Required State Input – PHYS'!M$12:M$2011,$AD1659)="","",ROUND(INDEX('Required State Input – PHYS'!M$12:M$2011,$AD1659),2)))</f>
        <v/>
      </c>
      <c r="N1659" s="80" t="str">
        <f>IF($AB1659="","",IF(INDEX('Required State Input – PHYS'!N$12:N$2011,$AD1659)="","",ROUND(INDEX('Required State Input – PHYS'!N$12:N$2011,$AD1659),4)))</f>
        <v/>
      </c>
      <c r="O1659" s="77" t="str">
        <f>IF($AB1659="","",IF(INDEX('Required State Input – PHYS'!O$12:O$2011,$AD1659)="","",INDEX('Required State Input – PHYS'!O$12:O$2011,$AD1659)))</f>
        <v/>
      </c>
      <c r="P1659" s="78" t="str">
        <f>IF($AB1659="","",IF(INDEX('Required State Input – PHYS'!P$12:P$2011,$AD1659)="","",INDEX('Required State Input – PHYS'!P$12:P$2011,$AD1659)))</f>
        <v/>
      </c>
      <c r="Q1659" s="79" t="str">
        <f>IF($AB1659="","",IF(INDEX('Required State Input – PHYS'!Q$12:Q$2011,$AD1659)="","",ROUND(INDEX('Required State Input – PHYS'!Q$12:Q$2011,$AD1659),2)))</f>
        <v/>
      </c>
      <c r="R1659" s="82" t="str">
        <f>IF($AB1659="","",IF(INDEX('Required State Input – PHYS'!R$12:R$2011,$AD1659)="","",INDEX('Required State Input – PHYS'!R$12:R$2011,$AD1659)))</f>
        <v/>
      </c>
      <c r="S1659" s="77" t="str">
        <f>IF($AB1659="","",IF(INDEX('Required State Input – PHYS'!S$12:S$2011,$AD1659)="","",INDEX('Required State Input – PHYS'!S$12:S$2011,$AD1659)))</f>
        <v/>
      </c>
      <c r="T1659" s="78" t="str">
        <f>IF($AB1659="","",IF(INDEX('Required State Input – PHYS'!T$12:T$2011,$AD1659)="","",INDEX('Required State Input – PHYS'!T$12:T$2011,$AD1659)))</f>
        <v/>
      </c>
      <c r="U1659" s="89" t="str">
        <f>IF($AB1659="","",IF(INDEX('Required State Input – PHYS'!U$12:U$2011,$AD1659)="","",ROUND(INDEX('Required State Input – PHYS'!U$12:U$2011,$AD1659),2)))</f>
        <v/>
      </c>
      <c r="V1659" s="107" t="str">
        <f>IF($AB1659="","",IF(INDEX('Required State Input – PHYS'!V$12:V$2011,$AD1659)="","",ROUND(INDEX('Required State Input – PHYS'!V$12:V$2011,$AD1659),2)))</f>
        <v/>
      </c>
      <c r="W1659" s="108" t="str">
        <f t="shared" si="75"/>
        <v/>
      </c>
      <c r="AB1659" s="42" t="str">
        <f t="shared" si="76"/>
        <v/>
      </c>
      <c r="AC1659" s="42" t="str">
        <f t="shared" si="77"/>
        <v/>
      </c>
      <c r="AD1659" s="42" t="str">
        <f>IF(AB1659="","",MATCH(AC1659,'Required State Input – PHYS'!$AK$12:$AK$2011,FALSE))</f>
        <v/>
      </c>
    </row>
    <row r="1660" spans="1:30" x14ac:dyDescent="0.25">
      <c r="A1660" s="110" t="s">
        <v>202</v>
      </c>
      <c r="B1660" s="99" t="str">
        <f>IF($AB1660="","",IF(INDEX('Required State Input – PHYS'!B$12:B$2011,$AD1660)="","",INDEX('Required State Input – PHYS'!B$12:B$2011,$AD1660)))</f>
        <v/>
      </c>
      <c r="C1660" s="67" t="str">
        <f>IF($AB1660="","",IF(INDEX('Required State Input – PHYS'!C$12:C$2011,$AD1660)="","",INDEX('Required State Input – PHYS'!C$12:C$2011,$AD1660)))</f>
        <v/>
      </c>
      <c r="D1660" s="100" t="str">
        <f>IF($AB1660="","",IF(INDEX('Required State Input – PHYS'!D$12:D$2011,$AD1660)="","",INDEX('Required State Input – PHYS'!D$12:D$2011,$AD1660)))</f>
        <v/>
      </c>
      <c r="E1660" s="101" t="str">
        <f>IF($AB1660="","",IF(INDEX('Required State Input – PHYS'!E$12:E$2011,$AD1660)="","",INDEX('Required State Input – PHYS'!E$12:E$2011,$AD1660)))</f>
        <v/>
      </c>
      <c r="F1660" s="99" t="str">
        <f>IF($AB1660="","",IF(INDEX('Required State Input – PHYS'!F$12:F$2011,$AD1660)="","",INDEX('Required State Input – PHYS'!F$12:F$2011,$AD1660)))</f>
        <v/>
      </c>
      <c r="G1660" s="100" t="str">
        <f>IF($AB1660="","",IF(INDEX('Required State Input – PHYS'!G$12:G$2011,$AD1660)="","",INDEX('Required State Input – PHYS'!G$12:G$2011,$AD1660)))</f>
        <v/>
      </c>
      <c r="H1660" s="100" t="str">
        <f>IF($AB1660="","",IF(INDEX('Required State Input – PHYS'!H$12:H$2011,$AD1660)="","",INDEX('Required State Input – PHYS'!H$12:H$2011,$AD1660)))</f>
        <v/>
      </c>
      <c r="I1660" s="100" t="str">
        <f>IF($AB1660="","",IF(INDEX('Required State Input – PHYS'!I$12:I$2011,$AD1660)="","",INDEX('Required State Input – PHYS'!I$12:I$2011,$AD1660)))</f>
        <v/>
      </c>
      <c r="J1660" s="102" t="str">
        <f>IF($AB1660="","",IF(INDEX('Required State Input – PHYS'!J$12:J$2011,$AD1660)="","",INDEX('Required State Input – PHYS'!J$12:J$2011,$AD1660)))</f>
        <v/>
      </c>
      <c r="K1660" s="77" t="str">
        <f>IF($AB1660="","",IF(INDEX('Required State Input – PHYS'!K$12:K$2011,$AD1660)="","",INDEX('Required State Input – PHYS'!K$12:K$2011,$AD1660)))</f>
        <v/>
      </c>
      <c r="L1660" s="78" t="str">
        <f>IF($AB1660="","",IF(INDEX('Required State Input – PHYS'!L$12:L$2011,$AD1660)="","",INDEX('Required State Input – PHYS'!L$12:L$2011,$AD1660)))</f>
        <v/>
      </c>
      <c r="M1660" s="79" t="str">
        <f>IF($AB1660="","",IF(INDEX('Required State Input – PHYS'!M$12:M$2011,$AD1660)="","",ROUND(INDEX('Required State Input – PHYS'!M$12:M$2011,$AD1660),2)))</f>
        <v/>
      </c>
      <c r="N1660" s="80" t="str">
        <f>IF($AB1660="","",IF(INDEX('Required State Input – PHYS'!N$12:N$2011,$AD1660)="","",ROUND(INDEX('Required State Input – PHYS'!N$12:N$2011,$AD1660),4)))</f>
        <v/>
      </c>
      <c r="O1660" s="77" t="str">
        <f>IF($AB1660="","",IF(INDEX('Required State Input – PHYS'!O$12:O$2011,$AD1660)="","",INDEX('Required State Input – PHYS'!O$12:O$2011,$AD1660)))</f>
        <v/>
      </c>
      <c r="P1660" s="78" t="str">
        <f>IF($AB1660="","",IF(INDEX('Required State Input – PHYS'!P$12:P$2011,$AD1660)="","",INDEX('Required State Input – PHYS'!P$12:P$2011,$AD1660)))</f>
        <v/>
      </c>
      <c r="Q1660" s="79" t="str">
        <f>IF($AB1660="","",IF(INDEX('Required State Input – PHYS'!Q$12:Q$2011,$AD1660)="","",ROUND(INDEX('Required State Input – PHYS'!Q$12:Q$2011,$AD1660),2)))</f>
        <v/>
      </c>
      <c r="R1660" s="82" t="str">
        <f>IF($AB1660="","",IF(INDEX('Required State Input – PHYS'!R$12:R$2011,$AD1660)="","",INDEX('Required State Input – PHYS'!R$12:R$2011,$AD1660)))</f>
        <v/>
      </c>
      <c r="S1660" s="77" t="str">
        <f>IF($AB1660="","",IF(INDEX('Required State Input – PHYS'!S$12:S$2011,$AD1660)="","",INDEX('Required State Input – PHYS'!S$12:S$2011,$AD1660)))</f>
        <v/>
      </c>
      <c r="T1660" s="78" t="str">
        <f>IF($AB1660="","",IF(INDEX('Required State Input – PHYS'!T$12:T$2011,$AD1660)="","",INDEX('Required State Input – PHYS'!T$12:T$2011,$AD1660)))</f>
        <v/>
      </c>
      <c r="U1660" s="89" t="str">
        <f>IF($AB1660="","",IF(INDEX('Required State Input – PHYS'!U$12:U$2011,$AD1660)="","",ROUND(INDEX('Required State Input – PHYS'!U$12:U$2011,$AD1660),2)))</f>
        <v/>
      </c>
      <c r="V1660" s="107" t="str">
        <f>IF($AB1660="","",IF(INDEX('Required State Input – PHYS'!V$12:V$2011,$AD1660)="","",ROUND(INDEX('Required State Input – PHYS'!V$12:V$2011,$AD1660),2)))</f>
        <v/>
      </c>
      <c r="W1660" s="108" t="str">
        <f t="shared" si="75"/>
        <v/>
      </c>
      <c r="AB1660" s="42" t="str">
        <f t="shared" si="76"/>
        <v/>
      </c>
      <c r="AC1660" s="42" t="str">
        <f t="shared" si="77"/>
        <v/>
      </c>
      <c r="AD1660" s="42" t="str">
        <f>IF(AB1660="","",MATCH(AC1660,'Required State Input – PHYS'!$AK$12:$AK$2011,FALSE))</f>
        <v/>
      </c>
    </row>
    <row r="1661" spans="1:30" x14ac:dyDescent="0.25">
      <c r="A1661" s="110" t="s">
        <v>202</v>
      </c>
      <c r="B1661" s="99" t="str">
        <f>IF($AB1661="","",IF(INDEX('Required State Input – PHYS'!B$12:B$2011,$AD1661)="","",INDEX('Required State Input – PHYS'!B$12:B$2011,$AD1661)))</f>
        <v/>
      </c>
      <c r="C1661" s="67" t="str">
        <f>IF($AB1661="","",IF(INDEX('Required State Input – PHYS'!C$12:C$2011,$AD1661)="","",INDEX('Required State Input – PHYS'!C$12:C$2011,$AD1661)))</f>
        <v/>
      </c>
      <c r="D1661" s="100" t="str">
        <f>IF($AB1661="","",IF(INDEX('Required State Input – PHYS'!D$12:D$2011,$AD1661)="","",INDEX('Required State Input – PHYS'!D$12:D$2011,$AD1661)))</f>
        <v/>
      </c>
      <c r="E1661" s="101" t="str">
        <f>IF($AB1661="","",IF(INDEX('Required State Input – PHYS'!E$12:E$2011,$AD1661)="","",INDEX('Required State Input – PHYS'!E$12:E$2011,$AD1661)))</f>
        <v/>
      </c>
      <c r="F1661" s="99" t="str">
        <f>IF($AB1661="","",IF(INDEX('Required State Input – PHYS'!F$12:F$2011,$AD1661)="","",INDEX('Required State Input – PHYS'!F$12:F$2011,$AD1661)))</f>
        <v/>
      </c>
      <c r="G1661" s="100" t="str">
        <f>IF($AB1661="","",IF(INDEX('Required State Input – PHYS'!G$12:G$2011,$AD1661)="","",INDEX('Required State Input – PHYS'!G$12:G$2011,$AD1661)))</f>
        <v/>
      </c>
      <c r="H1661" s="100" t="str">
        <f>IF($AB1661="","",IF(INDEX('Required State Input – PHYS'!H$12:H$2011,$AD1661)="","",INDEX('Required State Input – PHYS'!H$12:H$2011,$AD1661)))</f>
        <v/>
      </c>
      <c r="I1661" s="100" t="str">
        <f>IF($AB1661="","",IF(INDEX('Required State Input – PHYS'!I$12:I$2011,$AD1661)="","",INDEX('Required State Input – PHYS'!I$12:I$2011,$AD1661)))</f>
        <v/>
      </c>
      <c r="J1661" s="102" t="str">
        <f>IF($AB1661="","",IF(INDEX('Required State Input – PHYS'!J$12:J$2011,$AD1661)="","",INDEX('Required State Input – PHYS'!J$12:J$2011,$AD1661)))</f>
        <v/>
      </c>
      <c r="K1661" s="77" t="str">
        <f>IF($AB1661="","",IF(INDEX('Required State Input – PHYS'!K$12:K$2011,$AD1661)="","",INDEX('Required State Input – PHYS'!K$12:K$2011,$AD1661)))</f>
        <v/>
      </c>
      <c r="L1661" s="78" t="str">
        <f>IF($AB1661="","",IF(INDEX('Required State Input – PHYS'!L$12:L$2011,$AD1661)="","",INDEX('Required State Input – PHYS'!L$12:L$2011,$AD1661)))</f>
        <v/>
      </c>
      <c r="M1661" s="79" t="str">
        <f>IF($AB1661="","",IF(INDEX('Required State Input – PHYS'!M$12:M$2011,$AD1661)="","",ROUND(INDEX('Required State Input – PHYS'!M$12:M$2011,$AD1661),2)))</f>
        <v/>
      </c>
      <c r="N1661" s="80" t="str">
        <f>IF($AB1661="","",IF(INDEX('Required State Input – PHYS'!N$12:N$2011,$AD1661)="","",ROUND(INDEX('Required State Input – PHYS'!N$12:N$2011,$AD1661),4)))</f>
        <v/>
      </c>
      <c r="O1661" s="77" t="str">
        <f>IF($AB1661="","",IF(INDEX('Required State Input – PHYS'!O$12:O$2011,$AD1661)="","",INDEX('Required State Input – PHYS'!O$12:O$2011,$AD1661)))</f>
        <v/>
      </c>
      <c r="P1661" s="78" t="str">
        <f>IF($AB1661="","",IF(INDEX('Required State Input – PHYS'!P$12:P$2011,$AD1661)="","",INDEX('Required State Input – PHYS'!P$12:P$2011,$AD1661)))</f>
        <v/>
      </c>
      <c r="Q1661" s="79" t="str">
        <f>IF($AB1661="","",IF(INDEX('Required State Input – PHYS'!Q$12:Q$2011,$AD1661)="","",ROUND(INDEX('Required State Input – PHYS'!Q$12:Q$2011,$AD1661),2)))</f>
        <v/>
      </c>
      <c r="R1661" s="82" t="str">
        <f>IF($AB1661="","",IF(INDEX('Required State Input – PHYS'!R$12:R$2011,$AD1661)="","",INDEX('Required State Input – PHYS'!R$12:R$2011,$AD1661)))</f>
        <v/>
      </c>
      <c r="S1661" s="77" t="str">
        <f>IF($AB1661="","",IF(INDEX('Required State Input – PHYS'!S$12:S$2011,$AD1661)="","",INDEX('Required State Input – PHYS'!S$12:S$2011,$AD1661)))</f>
        <v/>
      </c>
      <c r="T1661" s="78" t="str">
        <f>IF($AB1661="","",IF(INDEX('Required State Input – PHYS'!T$12:T$2011,$AD1661)="","",INDEX('Required State Input – PHYS'!T$12:T$2011,$AD1661)))</f>
        <v/>
      </c>
      <c r="U1661" s="89" t="str">
        <f>IF($AB1661="","",IF(INDEX('Required State Input – PHYS'!U$12:U$2011,$AD1661)="","",ROUND(INDEX('Required State Input – PHYS'!U$12:U$2011,$AD1661),2)))</f>
        <v/>
      </c>
      <c r="V1661" s="107" t="str">
        <f>IF($AB1661="","",IF(INDEX('Required State Input – PHYS'!V$12:V$2011,$AD1661)="","",ROUND(INDEX('Required State Input – PHYS'!V$12:V$2011,$AD1661),2)))</f>
        <v/>
      </c>
      <c r="W1661" s="108" t="str">
        <f t="shared" si="75"/>
        <v/>
      </c>
      <c r="AB1661" s="42" t="str">
        <f t="shared" si="76"/>
        <v/>
      </c>
      <c r="AC1661" s="42" t="str">
        <f t="shared" si="77"/>
        <v/>
      </c>
      <c r="AD1661" s="42" t="str">
        <f>IF(AB1661="","",MATCH(AC1661,'Required State Input – PHYS'!$AK$12:$AK$2011,FALSE))</f>
        <v/>
      </c>
    </row>
    <row r="1662" spans="1:30" x14ac:dyDescent="0.25">
      <c r="A1662" s="110" t="s">
        <v>202</v>
      </c>
      <c r="B1662" s="99" t="str">
        <f>IF($AB1662="","",IF(INDEX('Required State Input – PHYS'!B$12:B$2011,$AD1662)="","",INDEX('Required State Input – PHYS'!B$12:B$2011,$AD1662)))</f>
        <v/>
      </c>
      <c r="C1662" s="67" t="str">
        <f>IF($AB1662="","",IF(INDEX('Required State Input – PHYS'!C$12:C$2011,$AD1662)="","",INDEX('Required State Input – PHYS'!C$12:C$2011,$AD1662)))</f>
        <v/>
      </c>
      <c r="D1662" s="100" t="str">
        <f>IF($AB1662="","",IF(INDEX('Required State Input – PHYS'!D$12:D$2011,$AD1662)="","",INDEX('Required State Input – PHYS'!D$12:D$2011,$AD1662)))</f>
        <v/>
      </c>
      <c r="E1662" s="101" t="str">
        <f>IF($AB1662="","",IF(INDEX('Required State Input – PHYS'!E$12:E$2011,$AD1662)="","",INDEX('Required State Input – PHYS'!E$12:E$2011,$AD1662)))</f>
        <v/>
      </c>
      <c r="F1662" s="99" t="str">
        <f>IF($AB1662="","",IF(INDEX('Required State Input – PHYS'!F$12:F$2011,$AD1662)="","",INDEX('Required State Input – PHYS'!F$12:F$2011,$AD1662)))</f>
        <v/>
      </c>
      <c r="G1662" s="100" t="str">
        <f>IF($AB1662="","",IF(INDEX('Required State Input – PHYS'!G$12:G$2011,$AD1662)="","",INDEX('Required State Input – PHYS'!G$12:G$2011,$AD1662)))</f>
        <v/>
      </c>
      <c r="H1662" s="100" t="str">
        <f>IF($AB1662="","",IF(INDEX('Required State Input – PHYS'!H$12:H$2011,$AD1662)="","",INDEX('Required State Input – PHYS'!H$12:H$2011,$AD1662)))</f>
        <v/>
      </c>
      <c r="I1662" s="100" t="str">
        <f>IF($AB1662="","",IF(INDEX('Required State Input – PHYS'!I$12:I$2011,$AD1662)="","",INDEX('Required State Input – PHYS'!I$12:I$2011,$AD1662)))</f>
        <v/>
      </c>
      <c r="J1662" s="102" t="str">
        <f>IF($AB1662="","",IF(INDEX('Required State Input – PHYS'!J$12:J$2011,$AD1662)="","",INDEX('Required State Input – PHYS'!J$12:J$2011,$AD1662)))</f>
        <v/>
      </c>
      <c r="K1662" s="77" t="str">
        <f>IF($AB1662="","",IF(INDEX('Required State Input – PHYS'!K$12:K$2011,$AD1662)="","",INDEX('Required State Input – PHYS'!K$12:K$2011,$AD1662)))</f>
        <v/>
      </c>
      <c r="L1662" s="78" t="str">
        <f>IF($AB1662="","",IF(INDEX('Required State Input – PHYS'!L$12:L$2011,$AD1662)="","",INDEX('Required State Input – PHYS'!L$12:L$2011,$AD1662)))</f>
        <v/>
      </c>
      <c r="M1662" s="79" t="str">
        <f>IF($AB1662="","",IF(INDEX('Required State Input – PHYS'!M$12:M$2011,$AD1662)="","",ROUND(INDEX('Required State Input – PHYS'!M$12:M$2011,$AD1662),2)))</f>
        <v/>
      </c>
      <c r="N1662" s="80" t="str">
        <f>IF($AB1662="","",IF(INDEX('Required State Input – PHYS'!N$12:N$2011,$AD1662)="","",ROUND(INDEX('Required State Input – PHYS'!N$12:N$2011,$AD1662),4)))</f>
        <v/>
      </c>
      <c r="O1662" s="77" t="str">
        <f>IF($AB1662="","",IF(INDEX('Required State Input – PHYS'!O$12:O$2011,$AD1662)="","",INDEX('Required State Input – PHYS'!O$12:O$2011,$AD1662)))</f>
        <v/>
      </c>
      <c r="P1662" s="78" t="str">
        <f>IF($AB1662="","",IF(INDEX('Required State Input – PHYS'!P$12:P$2011,$AD1662)="","",INDEX('Required State Input – PHYS'!P$12:P$2011,$AD1662)))</f>
        <v/>
      </c>
      <c r="Q1662" s="79" t="str">
        <f>IF($AB1662="","",IF(INDEX('Required State Input – PHYS'!Q$12:Q$2011,$AD1662)="","",ROUND(INDEX('Required State Input – PHYS'!Q$12:Q$2011,$AD1662),2)))</f>
        <v/>
      </c>
      <c r="R1662" s="82" t="str">
        <f>IF($AB1662="","",IF(INDEX('Required State Input – PHYS'!R$12:R$2011,$AD1662)="","",INDEX('Required State Input – PHYS'!R$12:R$2011,$AD1662)))</f>
        <v/>
      </c>
      <c r="S1662" s="77" t="str">
        <f>IF($AB1662="","",IF(INDEX('Required State Input – PHYS'!S$12:S$2011,$AD1662)="","",INDEX('Required State Input – PHYS'!S$12:S$2011,$AD1662)))</f>
        <v/>
      </c>
      <c r="T1662" s="78" t="str">
        <f>IF($AB1662="","",IF(INDEX('Required State Input – PHYS'!T$12:T$2011,$AD1662)="","",INDEX('Required State Input – PHYS'!T$12:T$2011,$AD1662)))</f>
        <v/>
      </c>
      <c r="U1662" s="89" t="str">
        <f>IF($AB1662="","",IF(INDEX('Required State Input – PHYS'!U$12:U$2011,$AD1662)="","",ROUND(INDEX('Required State Input – PHYS'!U$12:U$2011,$AD1662),2)))</f>
        <v/>
      </c>
      <c r="V1662" s="107" t="str">
        <f>IF($AB1662="","",IF(INDEX('Required State Input – PHYS'!V$12:V$2011,$AD1662)="","",ROUND(INDEX('Required State Input – PHYS'!V$12:V$2011,$AD1662),2)))</f>
        <v/>
      </c>
      <c r="W1662" s="108" t="str">
        <f t="shared" si="75"/>
        <v/>
      </c>
      <c r="AB1662" s="42" t="str">
        <f t="shared" si="76"/>
        <v/>
      </c>
      <c r="AC1662" s="42" t="str">
        <f t="shared" si="77"/>
        <v/>
      </c>
      <c r="AD1662" s="42" t="str">
        <f>IF(AB1662="","",MATCH(AC1662,'Required State Input – PHYS'!$AK$12:$AK$2011,FALSE))</f>
        <v/>
      </c>
    </row>
    <row r="1663" spans="1:30" x14ac:dyDescent="0.25">
      <c r="A1663" s="110" t="s">
        <v>202</v>
      </c>
      <c r="B1663" s="99" t="str">
        <f>IF($AB1663="","",IF(INDEX('Required State Input – PHYS'!B$12:B$2011,$AD1663)="","",INDEX('Required State Input – PHYS'!B$12:B$2011,$AD1663)))</f>
        <v/>
      </c>
      <c r="C1663" s="67" t="str">
        <f>IF($AB1663="","",IF(INDEX('Required State Input – PHYS'!C$12:C$2011,$AD1663)="","",INDEX('Required State Input – PHYS'!C$12:C$2011,$AD1663)))</f>
        <v/>
      </c>
      <c r="D1663" s="100" t="str">
        <f>IF($AB1663="","",IF(INDEX('Required State Input – PHYS'!D$12:D$2011,$AD1663)="","",INDEX('Required State Input – PHYS'!D$12:D$2011,$AD1663)))</f>
        <v/>
      </c>
      <c r="E1663" s="101" t="str">
        <f>IF($AB1663="","",IF(INDEX('Required State Input – PHYS'!E$12:E$2011,$AD1663)="","",INDEX('Required State Input – PHYS'!E$12:E$2011,$AD1663)))</f>
        <v/>
      </c>
      <c r="F1663" s="99" t="str">
        <f>IF($AB1663="","",IF(INDEX('Required State Input – PHYS'!F$12:F$2011,$AD1663)="","",INDEX('Required State Input – PHYS'!F$12:F$2011,$AD1663)))</f>
        <v/>
      </c>
      <c r="G1663" s="100" t="str">
        <f>IF($AB1663="","",IF(INDEX('Required State Input – PHYS'!G$12:G$2011,$AD1663)="","",INDEX('Required State Input – PHYS'!G$12:G$2011,$AD1663)))</f>
        <v/>
      </c>
      <c r="H1663" s="100" t="str">
        <f>IF($AB1663="","",IF(INDEX('Required State Input – PHYS'!H$12:H$2011,$AD1663)="","",INDEX('Required State Input – PHYS'!H$12:H$2011,$AD1663)))</f>
        <v/>
      </c>
      <c r="I1663" s="100" t="str">
        <f>IF($AB1663="","",IF(INDEX('Required State Input – PHYS'!I$12:I$2011,$AD1663)="","",INDEX('Required State Input – PHYS'!I$12:I$2011,$AD1663)))</f>
        <v/>
      </c>
      <c r="J1663" s="102" t="str">
        <f>IF($AB1663="","",IF(INDEX('Required State Input – PHYS'!J$12:J$2011,$AD1663)="","",INDEX('Required State Input – PHYS'!J$12:J$2011,$AD1663)))</f>
        <v/>
      </c>
      <c r="K1663" s="77" t="str">
        <f>IF($AB1663="","",IF(INDEX('Required State Input – PHYS'!K$12:K$2011,$AD1663)="","",INDEX('Required State Input – PHYS'!K$12:K$2011,$AD1663)))</f>
        <v/>
      </c>
      <c r="L1663" s="78" t="str">
        <f>IF($AB1663="","",IF(INDEX('Required State Input – PHYS'!L$12:L$2011,$AD1663)="","",INDEX('Required State Input – PHYS'!L$12:L$2011,$AD1663)))</f>
        <v/>
      </c>
      <c r="M1663" s="79" t="str">
        <f>IF($AB1663="","",IF(INDEX('Required State Input – PHYS'!M$12:M$2011,$AD1663)="","",ROUND(INDEX('Required State Input – PHYS'!M$12:M$2011,$AD1663),2)))</f>
        <v/>
      </c>
      <c r="N1663" s="80" t="str">
        <f>IF($AB1663="","",IF(INDEX('Required State Input – PHYS'!N$12:N$2011,$AD1663)="","",ROUND(INDEX('Required State Input – PHYS'!N$12:N$2011,$AD1663),4)))</f>
        <v/>
      </c>
      <c r="O1663" s="77" t="str">
        <f>IF($AB1663="","",IF(INDEX('Required State Input – PHYS'!O$12:O$2011,$AD1663)="","",INDEX('Required State Input – PHYS'!O$12:O$2011,$AD1663)))</f>
        <v/>
      </c>
      <c r="P1663" s="78" t="str">
        <f>IF($AB1663="","",IF(INDEX('Required State Input – PHYS'!P$12:P$2011,$AD1663)="","",INDEX('Required State Input – PHYS'!P$12:P$2011,$AD1663)))</f>
        <v/>
      </c>
      <c r="Q1663" s="79" t="str">
        <f>IF($AB1663="","",IF(INDEX('Required State Input – PHYS'!Q$12:Q$2011,$AD1663)="","",ROUND(INDEX('Required State Input – PHYS'!Q$12:Q$2011,$AD1663),2)))</f>
        <v/>
      </c>
      <c r="R1663" s="82" t="str">
        <f>IF($AB1663="","",IF(INDEX('Required State Input – PHYS'!R$12:R$2011,$AD1663)="","",INDEX('Required State Input – PHYS'!R$12:R$2011,$AD1663)))</f>
        <v/>
      </c>
      <c r="S1663" s="77" t="str">
        <f>IF($AB1663="","",IF(INDEX('Required State Input – PHYS'!S$12:S$2011,$AD1663)="","",INDEX('Required State Input – PHYS'!S$12:S$2011,$AD1663)))</f>
        <v/>
      </c>
      <c r="T1663" s="78" t="str">
        <f>IF($AB1663="","",IF(INDEX('Required State Input – PHYS'!T$12:T$2011,$AD1663)="","",INDEX('Required State Input – PHYS'!T$12:T$2011,$AD1663)))</f>
        <v/>
      </c>
      <c r="U1663" s="89" t="str">
        <f>IF($AB1663="","",IF(INDEX('Required State Input – PHYS'!U$12:U$2011,$AD1663)="","",ROUND(INDEX('Required State Input – PHYS'!U$12:U$2011,$AD1663),2)))</f>
        <v/>
      </c>
      <c r="V1663" s="107" t="str">
        <f>IF($AB1663="","",IF(INDEX('Required State Input – PHYS'!V$12:V$2011,$AD1663)="","",ROUND(INDEX('Required State Input – PHYS'!V$12:V$2011,$AD1663),2)))</f>
        <v/>
      </c>
      <c r="W1663" s="108" t="str">
        <f t="shared" si="75"/>
        <v/>
      </c>
      <c r="AB1663" s="42" t="str">
        <f t="shared" si="76"/>
        <v/>
      </c>
      <c r="AC1663" s="42" t="str">
        <f t="shared" si="77"/>
        <v/>
      </c>
      <c r="AD1663" s="42" t="str">
        <f>IF(AB1663="","",MATCH(AC1663,'Required State Input – PHYS'!$AK$12:$AK$2011,FALSE))</f>
        <v/>
      </c>
    </row>
    <row r="1664" spans="1:30" x14ac:dyDescent="0.25">
      <c r="A1664" s="110" t="s">
        <v>202</v>
      </c>
      <c r="B1664" s="99" t="str">
        <f>IF($AB1664="","",IF(INDEX('Required State Input – PHYS'!B$12:B$2011,$AD1664)="","",INDEX('Required State Input – PHYS'!B$12:B$2011,$AD1664)))</f>
        <v/>
      </c>
      <c r="C1664" s="67" t="str">
        <f>IF($AB1664="","",IF(INDEX('Required State Input – PHYS'!C$12:C$2011,$AD1664)="","",INDEX('Required State Input – PHYS'!C$12:C$2011,$AD1664)))</f>
        <v/>
      </c>
      <c r="D1664" s="100" t="str">
        <f>IF($AB1664="","",IF(INDEX('Required State Input – PHYS'!D$12:D$2011,$AD1664)="","",INDEX('Required State Input – PHYS'!D$12:D$2011,$AD1664)))</f>
        <v/>
      </c>
      <c r="E1664" s="101" t="str">
        <f>IF($AB1664="","",IF(INDEX('Required State Input – PHYS'!E$12:E$2011,$AD1664)="","",INDEX('Required State Input – PHYS'!E$12:E$2011,$AD1664)))</f>
        <v/>
      </c>
      <c r="F1664" s="99" t="str">
        <f>IF($AB1664="","",IF(INDEX('Required State Input – PHYS'!F$12:F$2011,$AD1664)="","",INDEX('Required State Input – PHYS'!F$12:F$2011,$AD1664)))</f>
        <v/>
      </c>
      <c r="G1664" s="100" t="str">
        <f>IF($AB1664="","",IF(INDEX('Required State Input – PHYS'!G$12:G$2011,$AD1664)="","",INDEX('Required State Input – PHYS'!G$12:G$2011,$AD1664)))</f>
        <v/>
      </c>
      <c r="H1664" s="100" t="str">
        <f>IF($AB1664="","",IF(INDEX('Required State Input – PHYS'!H$12:H$2011,$AD1664)="","",INDEX('Required State Input – PHYS'!H$12:H$2011,$AD1664)))</f>
        <v/>
      </c>
      <c r="I1664" s="100" t="str">
        <f>IF($AB1664="","",IF(INDEX('Required State Input – PHYS'!I$12:I$2011,$AD1664)="","",INDEX('Required State Input – PHYS'!I$12:I$2011,$AD1664)))</f>
        <v/>
      </c>
      <c r="J1664" s="102" t="str">
        <f>IF($AB1664="","",IF(INDEX('Required State Input – PHYS'!J$12:J$2011,$AD1664)="","",INDEX('Required State Input – PHYS'!J$12:J$2011,$AD1664)))</f>
        <v/>
      </c>
      <c r="K1664" s="77" t="str">
        <f>IF($AB1664="","",IF(INDEX('Required State Input – PHYS'!K$12:K$2011,$AD1664)="","",INDEX('Required State Input – PHYS'!K$12:K$2011,$AD1664)))</f>
        <v/>
      </c>
      <c r="L1664" s="78" t="str">
        <f>IF($AB1664="","",IF(INDEX('Required State Input – PHYS'!L$12:L$2011,$AD1664)="","",INDEX('Required State Input – PHYS'!L$12:L$2011,$AD1664)))</f>
        <v/>
      </c>
      <c r="M1664" s="79" t="str">
        <f>IF($AB1664="","",IF(INDEX('Required State Input – PHYS'!M$12:M$2011,$AD1664)="","",ROUND(INDEX('Required State Input – PHYS'!M$12:M$2011,$AD1664),2)))</f>
        <v/>
      </c>
      <c r="N1664" s="80" t="str">
        <f>IF($AB1664="","",IF(INDEX('Required State Input – PHYS'!N$12:N$2011,$AD1664)="","",ROUND(INDEX('Required State Input – PHYS'!N$12:N$2011,$AD1664),4)))</f>
        <v/>
      </c>
      <c r="O1664" s="77" t="str">
        <f>IF($AB1664="","",IF(INDEX('Required State Input – PHYS'!O$12:O$2011,$AD1664)="","",INDEX('Required State Input – PHYS'!O$12:O$2011,$AD1664)))</f>
        <v/>
      </c>
      <c r="P1664" s="78" t="str">
        <f>IF($AB1664="","",IF(INDEX('Required State Input – PHYS'!P$12:P$2011,$AD1664)="","",INDEX('Required State Input – PHYS'!P$12:P$2011,$AD1664)))</f>
        <v/>
      </c>
      <c r="Q1664" s="79" t="str">
        <f>IF($AB1664="","",IF(INDEX('Required State Input – PHYS'!Q$12:Q$2011,$AD1664)="","",ROUND(INDEX('Required State Input – PHYS'!Q$12:Q$2011,$AD1664),2)))</f>
        <v/>
      </c>
      <c r="R1664" s="82" t="str">
        <f>IF($AB1664="","",IF(INDEX('Required State Input – PHYS'!R$12:R$2011,$AD1664)="","",INDEX('Required State Input – PHYS'!R$12:R$2011,$AD1664)))</f>
        <v/>
      </c>
      <c r="S1664" s="77" t="str">
        <f>IF($AB1664="","",IF(INDEX('Required State Input – PHYS'!S$12:S$2011,$AD1664)="","",INDEX('Required State Input – PHYS'!S$12:S$2011,$AD1664)))</f>
        <v/>
      </c>
      <c r="T1664" s="78" t="str">
        <f>IF($AB1664="","",IF(INDEX('Required State Input – PHYS'!T$12:T$2011,$AD1664)="","",INDEX('Required State Input – PHYS'!T$12:T$2011,$AD1664)))</f>
        <v/>
      </c>
      <c r="U1664" s="89" t="str">
        <f>IF($AB1664="","",IF(INDEX('Required State Input – PHYS'!U$12:U$2011,$AD1664)="","",ROUND(INDEX('Required State Input – PHYS'!U$12:U$2011,$AD1664),2)))</f>
        <v/>
      </c>
      <c r="V1664" s="107" t="str">
        <f>IF($AB1664="","",IF(INDEX('Required State Input – PHYS'!V$12:V$2011,$AD1664)="","",ROUND(INDEX('Required State Input – PHYS'!V$12:V$2011,$AD1664),2)))</f>
        <v/>
      </c>
      <c r="W1664" s="108" t="str">
        <f t="shared" si="75"/>
        <v/>
      </c>
      <c r="AB1664" s="42" t="str">
        <f t="shared" si="76"/>
        <v/>
      </c>
      <c r="AC1664" s="42" t="str">
        <f t="shared" si="77"/>
        <v/>
      </c>
      <c r="AD1664" s="42" t="str">
        <f>IF(AB1664="","",MATCH(AC1664,'Required State Input – PHYS'!$AK$12:$AK$2011,FALSE))</f>
        <v/>
      </c>
    </row>
    <row r="1665" spans="1:30" x14ac:dyDescent="0.25">
      <c r="A1665" s="110" t="s">
        <v>202</v>
      </c>
      <c r="B1665" s="99" t="str">
        <f>IF($AB1665="","",IF(INDEX('Required State Input – PHYS'!B$12:B$2011,$AD1665)="","",INDEX('Required State Input – PHYS'!B$12:B$2011,$AD1665)))</f>
        <v/>
      </c>
      <c r="C1665" s="67" t="str">
        <f>IF($AB1665="","",IF(INDEX('Required State Input – PHYS'!C$12:C$2011,$AD1665)="","",INDEX('Required State Input – PHYS'!C$12:C$2011,$AD1665)))</f>
        <v/>
      </c>
      <c r="D1665" s="100" t="str">
        <f>IF($AB1665="","",IF(INDEX('Required State Input – PHYS'!D$12:D$2011,$AD1665)="","",INDEX('Required State Input – PHYS'!D$12:D$2011,$AD1665)))</f>
        <v/>
      </c>
      <c r="E1665" s="101" t="str">
        <f>IF($AB1665="","",IF(INDEX('Required State Input – PHYS'!E$12:E$2011,$AD1665)="","",INDEX('Required State Input – PHYS'!E$12:E$2011,$AD1665)))</f>
        <v/>
      </c>
      <c r="F1665" s="99" t="str">
        <f>IF($AB1665="","",IF(INDEX('Required State Input – PHYS'!F$12:F$2011,$AD1665)="","",INDEX('Required State Input – PHYS'!F$12:F$2011,$AD1665)))</f>
        <v/>
      </c>
      <c r="G1665" s="100" t="str">
        <f>IF($AB1665="","",IF(INDEX('Required State Input – PHYS'!G$12:G$2011,$AD1665)="","",INDEX('Required State Input – PHYS'!G$12:G$2011,$AD1665)))</f>
        <v/>
      </c>
      <c r="H1665" s="100" t="str">
        <f>IF($AB1665="","",IF(INDEX('Required State Input – PHYS'!H$12:H$2011,$AD1665)="","",INDEX('Required State Input – PHYS'!H$12:H$2011,$AD1665)))</f>
        <v/>
      </c>
      <c r="I1665" s="100" t="str">
        <f>IF($AB1665="","",IF(INDEX('Required State Input – PHYS'!I$12:I$2011,$AD1665)="","",INDEX('Required State Input – PHYS'!I$12:I$2011,$AD1665)))</f>
        <v/>
      </c>
      <c r="J1665" s="102" t="str">
        <f>IF($AB1665="","",IF(INDEX('Required State Input – PHYS'!J$12:J$2011,$AD1665)="","",INDEX('Required State Input – PHYS'!J$12:J$2011,$AD1665)))</f>
        <v/>
      </c>
      <c r="K1665" s="77" t="str">
        <f>IF($AB1665="","",IF(INDEX('Required State Input – PHYS'!K$12:K$2011,$AD1665)="","",INDEX('Required State Input – PHYS'!K$12:K$2011,$AD1665)))</f>
        <v/>
      </c>
      <c r="L1665" s="78" t="str">
        <f>IF($AB1665="","",IF(INDEX('Required State Input – PHYS'!L$12:L$2011,$AD1665)="","",INDEX('Required State Input – PHYS'!L$12:L$2011,$AD1665)))</f>
        <v/>
      </c>
      <c r="M1665" s="79" t="str">
        <f>IF($AB1665="","",IF(INDEX('Required State Input – PHYS'!M$12:M$2011,$AD1665)="","",ROUND(INDEX('Required State Input – PHYS'!M$12:M$2011,$AD1665),2)))</f>
        <v/>
      </c>
      <c r="N1665" s="80" t="str">
        <f>IF($AB1665="","",IF(INDEX('Required State Input – PHYS'!N$12:N$2011,$AD1665)="","",ROUND(INDEX('Required State Input – PHYS'!N$12:N$2011,$AD1665),4)))</f>
        <v/>
      </c>
      <c r="O1665" s="77" t="str">
        <f>IF($AB1665="","",IF(INDEX('Required State Input – PHYS'!O$12:O$2011,$AD1665)="","",INDEX('Required State Input – PHYS'!O$12:O$2011,$AD1665)))</f>
        <v/>
      </c>
      <c r="P1665" s="78" t="str">
        <f>IF($AB1665="","",IF(INDEX('Required State Input – PHYS'!P$12:P$2011,$AD1665)="","",INDEX('Required State Input – PHYS'!P$12:P$2011,$AD1665)))</f>
        <v/>
      </c>
      <c r="Q1665" s="79" t="str">
        <f>IF($AB1665="","",IF(INDEX('Required State Input – PHYS'!Q$12:Q$2011,$AD1665)="","",ROUND(INDEX('Required State Input – PHYS'!Q$12:Q$2011,$AD1665),2)))</f>
        <v/>
      </c>
      <c r="R1665" s="82" t="str">
        <f>IF($AB1665="","",IF(INDEX('Required State Input – PHYS'!R$12:R$2011,$AD1665)="","",INDEX('Required State Input – PHYS'!R$12:R$2011,$AD1665)))</f>
        <v/>
      </c>
      <c r="S1665" s="77" t="str">
        <f>IF($AB1665="","",IF(INDEX('Required State Input – PHYS'!S$12:S$2011,$AD1665)="","",INDEX('Required State Input – PHYS'!S$12:S$2011,$AD1665)))</f>
        <v/>
      </c>
      <c r="T1665" s="78" t="str">
        <f>IF($AB1665="","",IF(INDEX('Required State Input – PHYS'!T$12:T$2011,$AD1665)="","",INDEX('Required State Input – PHYS'!T$12:T$2011,$AD1665)))</f>
        <v/>
      </c>
      <c r="U1665" s="89" t="str">
        <f>IF($AB1665="","",IF(INDEX('Required State Input – PHYS'!U$12:U$2011,$AD1665)="","",ROUND(INDEX('Required State Input – PHYS'!U$12:U$2011,$AD1665),2)))</f>
        <v/>
      </c>
      <c r="V1665" s="107" t="str">
        <f>IF($AB1665="","",IF(INDEX('Required State Input – PHYS'!V$12:V$2011,$AD1665)="","",ROUND(INDEX('Required State Input – PHYS'!V$12:V$2011,$AD1665),2)))</f>
        <v/>
      </c>
      <c r="W1665" s="108" t="str">
        <f t="shared" si="75"/>
        <v/>
      </c>
      <c r="AB1665" s="42" t="str">
        <f t="shared" si="76"/>
        <v/>
      </c>
      <c r="AC1665" s="42" t="str">
        <f t="shared" si="77"/>
        <v/>
      </c>
      <c r="AD1665" s="42" t="str">
        <f>IF(AB1665="","",MATCH(AC1665,'Required State Input – PHYS'!$AK$12:$AK$2011,FALSE))</f>
        <v/>
      </c>
    </row>
    <row r="1666" spans="1:30" x14ac:dyDescent="0.25">
      <c r="A1666" s="110" t="s">
        <v>202</v>
      </c>
      <c r="B1666" s="99" t="str">
        <f>IF($AB1666="","",IF(INDEX('Required State Input – PHYS'!B$12:B$2011,$AD1666)="","",INDEX('Required State Input – PHYS'!B$12:B$2011,$AD1666)))</f>
        <v/>
      </c>
      <c r="C1666" s="67" t="str">
        <f>IF($AB1666="","",IF(INDEX('Required State Input – PHYS'!C$12:C$2011,$AD1666)="","",INDEX('Required State Input – PHYS'!C$12:C$2011,$AD1666)))</f>
        <v/>
      </c>
      <c r="D1666" s="100" t="str">
        <f>IF($AB1666="","",IF(INDEX('Required State Input – PHYS'!D$12:D$2011,$AD1666)="","",INDEX('Required State Input – PHYS'!D$12:D$2011,$AD1666)))</f>
        <v/>
      </c>
      <c r="E1666" s="101" t="str">
        <f>IF($AB1666="","",IF(INDEX('Required State Input – PHYS'!E$12:E$2011,$AD1666)="","",INDEX('Required State Input – PHYS'!E$12:E$2011,$AD1666)))</f>
        <v/>
      </c>
      <c r="F1666" s="99" t="str">
        <f>IF($AB1666="","",IF(INDEX('Required State Input – PHYS'!F$12:F$2011,$AD1666)="","",INDEX('Required State Input – PHYS'!F$12:F$2011,$AD1666)))</f>
        <v/>
      </c>
      <c r="G1666" s="100" t="str">
        <f>IF($AB1666="","",IF(INDEX('Required State Input – PHYS'!G$12:G$2011,$AD1666)="","",INDEX('Required State Input – PHYS'!G$12:G$2011,$AD1666)))</f>
        <v/>
      </c>
      <c r="H1666" s="100" t="str">
        <f>IF($AB1666="","",IF(INDEX('Required State Input – PHYS'!H$12:H$2011,$AD1666)="","",INDEX('Required State Input – PHYS'!H$12:H$2011,$AD1666)))</f>
        <v/>
      </c>
      <c r="I1666" s="100" t="str">
        <f>IF($AB1666="","",IF(INDEX('Required State Input – PHYS'!I$12:I$2011,$AD1666)="","",INDEX('Required State Input – PHYS'!I$12:I$2011,$AD1666)))</f>
        <v/>
      </c>
      <c r="J1666" s="102" t="str">
        <f>IF($AB1666="","",IF(INDEX('Required State Input – PHYS'!J$12:J$2011,$AD1666)="","",INDEX('Required State Input – PHYS'!J$12:J$2011,$AD1666)))</f>
        <v/>
      </c>
      <c r="K1666" s="77" t="str">
        <f>IF($AB1666="","",IF(INDEX('Required State Input – PHYS'!K$12:K$2011,$AD1666)="","",INDEX('Required State Input – PHYS'!K$12:K$2011,$AD1666)))</f>
        <v/>
      </c>
      <c r="L1666" s="78" t="str">
        <f>IF($AB1666="","",IF(INDEX('Required State Input – PHYS'!L$12:L$2011,$AD1666)="","",INDEX('Required State Input – PHYS'!L$12:L$2011,$AD1666)))</f>
        <v/>
      </c>
      <c r="M1666" s="79" t="str">
        <f>IF($AB1666="","",IF(INDEX('Required State Input – PHYS'!M$12:M$2011,$AD1666)="","",ROUND(INDEX('Required State Input – PHYS'!M$12:M$2011,$AD1666),2)))</f>
        <v/>
      </c>
      <c r="N1666" s="80" t="str">
        <f>IF($AB1666="","",IF(INDEX('Required State Input – PHYS'!N$12:N$2011,$AD1666)="","",ROUND(INDEX('Required State Input – PHYS'!N$12:N$2011,$AD1666),4)))</f>
        <v/>
      </c>
      <c r="O1666" s="77" t="str">
        <f>IF($AB1666="","",IF(INDEX('Required State Input – PHYS'!O$12:O$2011,$AD1666)="","",INDEX('Required State Input – PHYS'!O$12:O$2011,$AD1666)))</f>
        <v/>
      </c>
      <c r="P1666" s="78" t="str">
        <f>IF($AB1666="","",IF(INDEX('Required State Input – PHYS'!P$12:P$2011,$AD1666)="","",INDEX('Required State Input – PHYS'!P$12:P$2011,$AD1666)))</f>
        <v/>
      </c>
      <c r="Q1666" s="79" t="str">
        <f>IF($AB1666="","",IF(INDEX('Required State Input – PHYS'!Q$12:Q$2011,$AD1666)="","",ROUND(INDEX('Required State Input – PHYS'!Q$12:Q$2011,$AD1666),2)))</f>
        <v/>
      </c>
      <c r="R1666" s="82" t="str">
        <f>IF($AB1666="","",IF(INDEX('Required State Input – PHYS'!R$12:R$2011,$AD1666)="","",INDEX('Required State Input – PHYS'!R$12:R$2011,$AD1666)))</f>
        <v/>
      </c>
      <c r="S1666" s="77" t="str">
        <f>IF($AB1666="","",IF(INDEX('Required State Input – PHYS'!S$12:S$2011,$AD1666)="","",INDEX('Required State Input – PHYS'!S$12:S$2011,$AD1666)))</f>
        <v/>
      </c>
      <c r="T1666" s="78" t="str">
        <f>IF($AB1666="","",IF(INDEX('Required State Input – PHYS'!T$12:T$2011,$AD1666)="","",INDEX('Required State Input – PHYS'!T$12:T$2011,$AD1666)))</f>
        <v/>
      </c>
      <c r="U1666" s="89" t="str">
        <f>IF($AB1666="","",IF(INDEX('Required State Input – PHYS'!U$12:U$2011,$AD1666)="","",ROUND(INDEX('Required State Input – PHYS'!U$12:U$2011,$AD1666),2)))</f>
        <v/>
      </c>
      <c r="V1666" s="107" t="str">
        <f>IF($AB1666="","",IF(INDEX('Required State Input – PHYS'!V$12:V$2011,$AD1666)="","",ROUND(INDEX('Required State Input – PHYS'!V$12:V$2011,$AD1666),2)))</f>
        <v/>
      </c>
      <c r="W1666" s="108" t="str">
        <f t="shared" si="75"/>
        <v/>
      </c>
      <c r="AB1666" s="42" t="str">
        <f t="shared" si="76"/>
        <v/>
      </c>
      <c r="AC1666" s="42" t="str">
        <f t="shared" si="77"/>
        <v/>
      </c>
      <c r="AD1666" s="42" t="str">
        <f>IF(AB1666="","",MATCH(AC1666,'Required State Input – PHYS'!$AK$12:$AK$2011,FALSE))</f>
        <v/>
      </c>
    </row>
    <row r="1667" spans="1:30" x14ac:dyDescent="0.25">
      <c r="A1667" s="110" t="s">
        <v>202</v>
      </c>
      <c r="B1667" s="99" t="str">
        <f>IF($AB1667="","",IF(INDEX('Required State Input – PHYS'!B$12:B$2011,$AD1667)="","",INDEX('Required State Input – PHYS'!B$12:B$2011,$AD1667)))</f>
        <v/>
      </c>
      <c r="C1667" s="67" t="str">
        <f>IF($AB1667="","",IF(INDEX('Required State Input – PHYS'!C$12:C$2011,$AD1667)="","",INDEX('Required State Input – PHYS'!C$12:C$2011,$AD1667)))</f>
        <v/>
      </c>
      <c r="D1667" s="100" t="str">
        <f>IF($AB1667="","",IF(INDEX('Required State Input – PHYS'!D$12:D$2011,$AD1667)="","",INDEX('Required State Input – PHYS'!D$12:D$2011,$AD1667)))</f>
        <v/>
      </c>
      <c r="E1667" s="101" t="str">
        <f>IF($AB1667="","",IF(INDEX('Required State Input – PHYS'!E$12:E$2011,$AD1667)="","",INDEX('Required State Input – PHYS'!E$12:E$2011,$AD1667)))</f>
        <v/>
      </c>
      <c r="F1667" s="99" t="str">
        <f>IF($AB1667="","",IF(INDEX('Required State Input – PHYS'!F$12:F$2011,$AD1667)="","",INDEX('Required State Input – PHYS'!F$12:F$2011,$AD1667)))</f>
        <v/>
      </c>
      <c r="G1667" s="100" t="str">
        <f>IF($AB1667="","",IF(INDEX('Required State Input – PHYS'!G$12:G$2011,$AD1667)="","",INDEX('Required State Input – PHYS'!G$12:G$2011,$AD1667)))</f>
        <v/>
      </c>
      <c r="H1667" s="100" t="str">
        <f>IF($AB1667="","",IF(INDEX('Required State Input – PHYS'!H$12:H$2011,$AD1667)="","",INDEX('Required State Input – PHYS'!H$12:H$2011,$AD1667)))</f>
        <v/>
      </c>
      <c r="I1667" s="100" t="str">
        <f>IF($AB1667="","",IF(INDEX('Required State Input – PHYS'!I$12:I$2011,$AD1667)="","",INDEX('Required State Input – PHYS'!I$12:I$2011,$AD1667)))</f>
        <v/>
      </c>
      <c r="J1667" s="102" t="str">
        <f>IF($AB1667="","",IF(INDEX('Required State Input – PHYS'!J$12:J$2011,$AD1667)="","",INDEX('Required State Input – PHYS'!J$12:J$2011,$AD1667)))</f>
        <v/>
      </c>
      <c r="K1667" s="77" t="str">
        <f>IF($AB1667="","",IF(INDEX('Required State Input – PHYS'!K$12:K$2011,$AD1667)="","",INDEX('Required State Input – PHYS'!K$12:K$2011,$AD1667)))</f>
        <v/>
      </c>
      <c r="L1667" s="78" t="str">
        <f>IF($AB1667="","",IF(INDEX('Required State Input – PHYS'!L$12:L$2011,$AD1667)="","",INDEX('Required State Input – PHYS'!L$12:L$2011,$AD1667)))</f>
        <v/>
      </c>
      <c r="M1667" s="79" t="str">
        <f>IF($AB1667="","",IF(INDEX('Required State Input – PHYS'!M$12:M$2011,$AD1667)="","",ROUND(INDEX('Required State Input – PHYS'!M$12:M$2011,$AD1667),2)))</f>
        <v/>
      </c>
      <c r="N1667" s="80" t="str">
        <f>IF($AB1667="","",IF(INDEX('Required State Input – PHYS'!N$12:N$2011,$AD1667)="","",ROUND(INDEX('Required State Input – PHYS'!N$12:N$2011,$AD1667),4)))</f>
        <v/>
      </c>
      <c r="O1667" s="77" t="str">
        <f>IF($AB1667="","",IF(INDEX('Required State Input – PHYS'!O$12:O$2011,$AD1667)="","",INDEX('Required State Input – PHYS'!O$12:O$2011,$AD1667)))</f>
        <v/>
      </c>
      <c r="P1667" s="78" t="str">
        <f>IF($AB1667="","",IF(INDEX('Required State Input – PHYS'!P$12:P$2011,$AD1667)="","",INDEX('Required State Input – PHYS'!P$12:P$2011,$AD1667)))</f>
        <v/>
      </c>
      <c r="Q1667" s="79" t="str">
        <f>IF($AB1667="","",IF(INDEX('Required State Input – PHYS'!Q$12:Q$2011,$AD1667)="","",ROUND(INDEX('Required State Input – PHYS'!Q$12:Q$2011,$AD1667),2)))</f>
        <v/>
      </c>
      <c r="R1667" s="82" t="str">
        <f>IF($AB1667="","",IF(INDEX('Required State Input – PHYS'!R$12:R$2011,$AD1667)="","",INDEX('Required State Input – PHYS'!R$12:R$2011,$AD1667)))</f>
        <v/>
      </c>
      <c r="S1667" s="77" t="str">
        <f>IF($AB1667="","",IF(INDEX('Required State Input – PHYS'!S$12:S$2011,$AD1667)="","",INDEX('Required State Input – PHYS'!S$12:S$2011,$AD1667)))</f>
        <v/>
      </c>
      <c r="T1667" s="78" t="str">
        <f>IF($AB1667="","",IF(INDEX('Required State Input – PHYS'!T$12:T$2011,$AD1667)="","",INDEX('Required State Input – PHYS'!T$12:T$2011,$AD1667)))</f>
        <v/>
      </c>
      <c r="U1667" s="89" t="str">
        <f>IF($AB1667="","",IF(INDEX('Required State Input – PHYS'!U$12:U$2011,$AD1667)="","",ROUND(INDEX('Required State Input – PHYS'!U$12:U$2011,$AD1667),2)))</f>
        <v/>
      </c>
      <c r="V1667" s="107" t="str">
        <f>IF($AB1667="","",IF(INDEX('Required State Input – PHYS'!V$12:V$2011,$AD1667)="","",ROUND(INDEX('Required State Input – PHYS'!V$12:V$2011,$AD1667),2)))</f>
        <v/>
      </c>
      <c r="W1667" s="108" t="str">
        <f t="shared" si="75"/>
        <v/>
      </c>
      <c r="AB1667" s="42" t="str">
        <f t="shared" si="76"/>
        <v/>
      </c>
      <c r="AC1667" s="42" t="str">
        <f t="shared" si="77"/>
        <v/>
      </c>
      <c r="AD1667" s="42" t="str">
        <f>IF(AB1667="","",MATCH(AC1667,'Required State Input – PHYS'!$AK$12:$AK$2011,FALSE))</f>
        <v/>
      </c>
    </row>
    <row r="1668" spans="1:30" x14ac:dyDescent="0.25">
      <c r="A1668" s="110" t="s">
        <v>202</v>
      </c>
      <c r="B1668" s="99" t="str">
        <f>IF($AB1668="","",IF(INDEX('Required State Input – PHYS'!B$12:B$2011,$AD1668)="","",INDEX('Required State Input – PHYS'!B$12:B$2011,$AD1668)))</f>
        <v/>
      </c>
      <c r="C1668" s="67" t="str">
        <f>IF($AB1668="","",IF(INDEX('Required State Input – PHYS'!C$12:C$2011,$AD1668)="","",INDEX('Required State Input – PHYS'!C$12:C$2011,$AD1668)))</f>
        <v/>
      </c>
      <c r="D1668" s="100" t="str">
        <f>IF($AB1668="","",IF(INDEX('Required State Input – PHYS'!D$12:D$2011,$AD1668)="","",INDEX('Required State Input – PHYS'!D$12:D$2011,$AD1668)))</f>
        <v/>
      </c>
      <c r="E1668" s="101" t="str">
        <f>IF($AB1668="","",IF(INDEX('Required State Input – PHYS'!E$12:E$2011,$AD1668)="","",INDEX('Required State Input – PHYS'!E$12:E$2011,$AD1668)))</f>
        <v/>
      </c>
      <c r="F1668" s="99" t="str">
        <f>IF($AB1668="","",IF(INDEX('Required State Input – PHYS'!F$12:F$2011,$AD1668)="","",INDEX('Required State Input – PHYS'!F$12:F$2011,$AD1668)))</f>
        <v/>
      </c>
      <c r="G1668" s="100" t="str">
        <f>IF($AB1668="","",IF(INDEX('Required State Input – PHYS'!G$12:G$2011,$AD1668)="","",INDEX('Required State Input – PHYS'!G$12:G$2011,$AD1668)))</f>
        <v/>
      </c>
      <c r="H1668" s="100" t="str">
        <f>IF($AB1668="","",IF(INDEX('Required State Input – PHYS'!H$12:H$2011,$AD1668)="","",INDEX('Required State Input – PHYS'!H$12:H$2011,$AD1668)))</f>
        <v/>
      </c>
      <c r="I1668" s="100" t="str">
        <f>IF($AB1668="","",IF(INDEX('Required State Input – PHYS'!I$12:I$2011,$AD1668)="","",INDEX('Required State Input – PHYS'!I$12:I$2011,$AD1668)))</f>
        <v/>
      </c>
      <c r="J1668" s="102" t="str">
        <f>IF($AB1668="","",IF(INDEX('Required State Input – PHYS'!J$12:J$2011,$AD1668)="","",INDEX('Required State Input – PHYS'!J$12:J$2011,$AD1668)))</f>
        <v/>
      </c>
      <c r="K1668" s="77" t="str">
        <f>IF($AB1668="","",IF(INDEX('Required State Input – PHYS'!K$12:K$2011,$AD1668)="","",INDEX('Required State Input – PHYS'!K$12:K$2011,$AD1668)))</f>
        <v/>
      </c>
      <c r="L1668" s="78" t="str">
        <f>IF($AB1668="","",IF(INDEX('Required State Input – PHYS'!L$12:L$2011,$AD1668)="","",INDEX('Required State Input – PHYS'!L$12:L$2011,$AD1668)))</f>
        <v/>
      </c>
      <c r="M1668" s="79" t="str">
        <f>IF($AB1668="","",IF(INDEX('Required State Input – PHYS'!M$12:M$2011,$AD1668)="","",ROUND(INDEX('Required State Input – PHYS'!M$12:M$2011,$AD1668),2)))</f>
        <v/>
      </c>
      <c r="N1668" s="80" t="str">
        <f>IF($AB1668="","",IF(INDEX('Required State Input – PHYS'!N$12:N$2011,$AD1668)="","",ROUND(INDEX('Required State Input – PHYS'!N$12:N$2011,$AD1668),4)))</f>
        <v/>
      </c>
      <c r="O1668" s="77" t="str">
        <f>IF($AB1668="","",IF(INDEX('Required State Input – PHYS'!O$12:O$2011,$AD1668)="","",INDEX('Required State Input – PHYS'!O$12:O$2011,$AD1668)))</f>
        <v/>
      </c>
      <c r="P1668" s="78" t="str">
        <f>IF($AB1668="","",IF(INDEX('Required State Input – PHYS'!P$12:P$2011,$AD1668)="","",INDEX('Required State Input – PHYS'!P$12:P$2011,$AD1668)))</f>
        <v/>
      </c>
      <c r="Q1668" s="79" t="str">
        <f>IF($AB1668="","",IF(INDEX('Required State Input – PHYS'!Q$12:Q$2011,$AD1668)="","",ROUND(INDEX('Required State Input – PHYS'!Q$12:Q$2011,$AD1668),2)))</f>
        <v/>
      </c>
      <c r="R1668" s="82" t="str">
        <f>IF($AB1668="","",IF(INDEX('Required State Input – PHYS'!R$12:R$2011,$AD1668)="","",INDEX('Required State Input – PHYS'!R$12:R$2011,$AD1668)))</f>
        <v/>
      </c>
      <c r="S1668" s="77" t="str">
        <f>IF($AB1668="","",IF(INDEX('Required State Input – PHYS'!S$12:S$2011,$AD1668)="","",INDEX('Required State Input – PHYS'!S$12:S$2011,$AD1668)))</f>
        <v/>
      </c>
      <c r="T1668" s="78" t="str">
        <f>IF($AB1668="","",IF(INDEX('Required State Input – PHYS'!T$12:T$2011,$AD1668)="","",INDEX('Required State Input – PHYS'!T$12:T$2011,$AD1668)))</f>
        <v/>
      </c>
      <c r="U1668" s="89" t="str">
        <f>IF($AB1668="","",IF(INDEX('Required State Input – PHYS'!U$12:U$2011,$AD1668)="","",ROUND(INDEX('Required State Input – PHYS'!U$12:U$2011,$AD1668),2)))</f>
        <v/>
      </c>
      <c r="V1668" s="107" t="str">
        <f>IF($AB1668="","",IF(INDEX('Required State Input – PHYS'!V$12:V$2011,$AD1668)="","",ROUND(INDEX('Required State Input – PHYS'!V$12:V$2011,$AD1668),2)))</f>
        <v/>
      </c>
      <c r="W1668" s="108" t="str">
        <f t="shared" si="75"/>
        <v/>
      </c>
      <c r="AB1668" s="42" t="str">
        <f t="shared" si="76"/>
        <v/>
      </c>
      <c r="AC1668" s="42" t="str">
        <f t="shared" si="77"/>
        <v/>
      </c>
      <c r="AD1668" s="42" t="str">
        <f>IF(AB1668="","",MATCH(AC1668,'Required State Input – PHYS'!$AK$12:$AK$2011,FALSE))</f>
        <v/>
      </c>
    </row>
    <row r="1669" spans="1:30" x14ac:dyDescent="0.25">
      <c r="A1669" s="110" t="s">
        <v>202</v>
      </c>
      <c r="B1669" s="99" t="str">
        <f>IF($AB1669="","",IF(INDEX('Required State Input – PHYS'!B$12:B$2011,$AD1669)="","",INDEX('Required State Input – PHYS'!B$12:B$2011,$AD1669)))</f>
        <v/>
      </c>
      <c r="C1669" s="67" t="str">
        <f>IF($AB1669="","",IF(INDEX('Required State Input – PHYS'!C$12:C$2011,$AD1669)="","",INDEX('Required State Input – PHYS'!C$12:C$2011,$AD1669)))</f>
        <v/>
      </c>
      <c r="D1669" s="100" t="str">
        <f>IF($AB1669="","",IF(INDEX('Required State Input – PHYS'!D$12:D$2011,$AD1669)="","",INDEX('Required State Input – PHYS'!D$12:D$2011,$AD1669)))</f>
        <v/>
      </c>
      <c r="E1669" s="101" t="str">
        <f>IF($AB1669="","",IF(INDEX('Required State Input – PHYS'!E$12:E$2011,$AD1669)="","",INDEX('Required State Input – PHYS'!E$12:E$2011,$AD1669)))</f>
        <v/>
      </c>
      <c r="F1669" s="99" t="str">
        <f>IF($AB1669="","",IF(INDEX('Required State Input – PHYS'!F$12:F$2011,$AD1669)="","",INDEX('Required State Input – PHYS'!F$12:F$2011,$AD1669)))</f>
        <v/>
      </c>
      <c r="G1669" s="100" t="str">
        <f>IF($AB1669="","",IF(INDEX('Required State Input – PHYS'!G$12:G$2011,$AD1669)="","",INDEX('Required State Input – PHYS'!G$12:G$2011,$AD1669)))</f>
        <v/>
      </c>
      <c r="H1669" s="100" t="str">
        <f>IF($AB1669="","",IF(INDEX('Required State Input – PHYS'!H$12:H$2011,$AD1669)="","",INDEX('Required State Input – PHYS'!H$12:H$2011,$AD1669)))</f>
        <v/>
      </c>
      <c r="I1669" s="100" t="str">
        <f>IF($AB1669="","",IF(INDEX('Required State Input – PHYS'!I$12:I$2011,$AD1669)="","",INDEX('Required State Input – PHYS'!I$12:I$2011,$AD1669)))</f>
        <v/>
      </c>
      <c r="J1669" s="102" t="str">
        <f>IF($AB1669="","",IF(INDEX('Required State Input – PHYS'!J$12:J$2011,$AD1669)="","",INDEX('Required State Input – PHYS'!J$12:J$2011,$AD1669)))</f>
        <v/>
      </c>
      <c r="K1669" s="77" t="str">
        <f>IF($AB1669="","",IF(INDEX('Required State Input – PHYS'!K$12:K$2011,$AD1669)="","",INDEX('Required State Input – PHYS'!K$12:K$2011,$AD1669)))</f>
        <v/>
      </c>
      <c r="L1669" s="78" t="str">
        <f>IF($AB1669="","",IF(INDEX('Required State Input – PHYS'!L$12:L$2011,$AD1669)="","",INDEX('Required State Input – PHYS'!L$12:L$2011,$AD1669)))</f>
        <v/>
      </c>
      <c r="M1669" s="79" t="str">
        <f>IF($AB1669="","",IF(INDEX('Required State Input – PHYS'!M$12:M$2011,$AD1669)="","",ROUND(INDEX('Required State Input – PHYS'!M$12:M$2011,$AD1669),2)))</f>
        <v/>
      </c>
      <c r="N1669" s="80" t="str">
        <f>IF($AB1669="","",IF(INDEX('Required State Input – PHYS'!N$12:N$2011,$AD1669)="","",ROUND(INDEX('Required State Input – PHYS'!N$12:N$2011,$AD1669),4)))</f>
        <v/>
      </c>
      <c r="O1669" s="77" t="str">
        <f>IF($AB1669="","",IF(INDEX('Required State Input – PHYS'!O$12:O$2011,$AD1669)="","",INDEX('Required State Input – PHYS'!O$12:O$2011,$AD1669)))</f>
        <v/>
      </c>
      <c r="P1669" s="78" t="str">
        <f>IF($AB1669="","",IF(INDEX('Required State Input – PHYS'!P$12:P$2011,$AD1669)="","",INDEX('Required State Input – PHYS'!P$12:P$2011,$AD1669)))</f>
        <v/>
      </c>
      <c r="Q1669" s="79" t="str">
        <f>IF($AB1669="","",IF(INDEX('Required State Input – PHYS'!Q$12:Q$2011,$AD1669)="","",ROUND(INDEX('Required State Input – PHYS'!Q$12:Q$2011,$AD1669),2)))</f>
        <v/>
      </c>
      <c r="R1669" s="82" t="str">
        <f>IF($AB1669="","",IF(INDEX('Required State Input – PHYS'!R$12:R$2011,$AD1669)="","",INDEX('Required State Input – PHYS'!R$12:R$2011,$AD1669)))</f>
        <v/>
      </c>
      <c r="S1669" s="77" t="str">
        <f>IF($AB1669="","",IF(INDEX('Required State Input – PHYS'!S$12:S$2011,$AD1669)="","",INDEX('Required State Input – PHYS'!S$12:S$2011,$AD1669)))</f>
        <v/>
      </c>
      <c r="T1669" s="78" t="str">
        <f>IF($AB1669="","",IF(INDEX('Required State Input – PHYS'!T$12:T$2011,$AD1669)="","",INDEX('Required State Input – PHYS'!T$12:T$2011,$AD1669)))</f>
        <v/>
      </c>
      <c r="U1669" s="89" t="str">
        <f>IF($AB1669="","",IF(INDEX('Required State Input – PHYS'!U$12:U$2011,$AD1669)="","",ROUND(INDEX('Required State Input – PHYS'!U$12:U$2011,$AD1669),2)))</f>
        <v/>
      </c>
      <c r="V1669" s="107" t="str">
        <f>IF($AB1669="","",IF(INDEX('Required State Input – PHYS'!V$12:V$2011,$AD1669)="","",ROUND(INDEX('Required State Input – PHYS'!V$12:V$2011,$AD1669),2)))</f>
        <v/>
      </c>
      <c r="W1669" s="108" t="str">
        <f t="shared" si="75"/>
        <v/>
      </c>
      <c r="AB1669" s="42" t="str">
        <f t="shared" si="76"/>
        <v/>
      </c>
      <c r="AC1669" s="42" t="str">
        <f t="shared" si="77"/>
        <v/>
      </c>
      <c r="AD1669" s="42" t="str">
        <f>IF(AB1669="","",MATCH(AC1669,'Required State Input – PHYS'!$AK$12:$AK$2011,FALSE))</f>
        <v/>
      </c>
    </row>
    <row r="1670" spans="1:30" x14ac:dyDescent="0.25">
      <c r="A1670" s="110" t="s">
        <v>202</v>
      </c>
      <c r="B1670" s="99" t="str">
        <f>IF($AB1670="","",IF(INDEX('Required State Input – PHYS'!B$12:B$2011,$AD1670)="","",INDEX('Required State Input – PHYS'!B$12:B$2011,$AD1670)))</f>
        <v/>
      </c>
      <c r="C1670" s="67" t="str">
        <f>IF($AB1670="","",IF(INDEX('Required State Input – PHYS'!C$12:C$2011,$AD1670)="","",INDEX('Required State Input – PHYS'!C$12:C$2011,$AD1670)))</f>
        <v/>
      </c>
      <c r="D1670" s="100" t="str">
        <f>IF($AB1670="","",IF(INDEX('Required State Input – PHYS'!D$12:D$2011,$AD1670)="","",INDEX('Required State Input – PHYS'!D$12:D$2011,$AD1670)))</f>
        <v/>
      </c>
      <c r="E1670" s="101" t="str">
        <f>IF($AB1670="","",IF(INDEX('Required State Input – PHYS'!E$12:E$2011,$AD1670)="","",INDEX('Required State Input – PHYS'!E$12:E$2011,$AD1670)))</f>
        <v/>
      </c>
      <c r="F1670" s="99" t="str">
        <f>IF($AB1670="","",IF(INDEX('Required State Input – PHYS'!F$12:F$2011,$AD1670)="","",INDEX('Required State Input – PHYS'!F$12:F$2011,$AD1670)))</f>
        <v/>
      </c>
      <c r="G1670" s="100" t="str">
        <f>IF($AB1670="","",IF(INDEX('Required State Input – PHYS'!G$12:G$2011,$AD1670)="","",INDEX('Required State Input – PHYS'!G$12:G$2011,$AD1670)))</f>
        <v/>
      </c>
      <c r="H1670" s="100" t="str">
        <f>IF($AB1670="","",IF(INDEX('Required State Input – PHYS'!H$12:H$2011,$AD1670)="","",INDEX('Required State Input – PHYS'!H$12:H$2011,$AD1670)))</f>
        <v/>
      </c>
      <c r="I1670" s="100" t="str">
        <f>IF($AB1670="","",IF(INDEX('Required State Input – PHYS'!I$12:I$2011,$AD1670)="","",INDEX('Required State Input – PHYS'!I$12:I$2011,$AD1670)))</f>
        <v/>
      </c>
      <c r="J1670" s="102" t="str">
        <f>IF($AB1670="","",IF(INDEX('Required State Input – PHYS'!J$12:J$2011,$AD1670)="","",INDEX('Required State Input – PHYS'!J$12:J$2011,$AD1670)))</f>
        <v/>
      </c>
      <c r="K1670" s="77" t="str">
        <f>IF($AB1670="","",IF(INDEX('Required State Input – PHYS'!K$12:K$2011,$AD1670)="","",INDEX('Required State Input – PHYS'!K$12:K$2011,$AD1670)))</f>
        <v/>
      </c>
      <c r="L1670" s="78" t="str">
        <f>IF($AB1670="","",IF(INDEX('Required State Input – PHYS'!L$12:L$2011,$AD1670)="","",INDEX('Required State Input – PHYS'!L$12:L$2011,$AD1670)))</f>
        <v/>
      </c>
      <c r="M1670" s="79" t="str">
        <f>IF($AB1670="","",IF(INDEX('Required State Input – PHYS'!M$12:M$2011,$AD1670)="","",ROUND(INDEX('Required State Input – PHYS'!M$12:M$2011,$AD1670),2)))</f>
        <v/>
      </c>
      <c r="N1670" s="80" t="str">
        <f>IF($AB1670="","",IF(INDEX('Required State Input – PHYS'!N$12:N$2011,$AD1670)="","",ROUND(INDEX('Required State Input – PHYS'!N$12:N$2011,$AD1670),4)))</f>
        <v/>
      </c>
      <c r="O1670" s="77" t="str">
        <f>IF($AB1670="","",IF(INDEX('Required State Input – PHYS'!O$12:O$2011,$AD1670)="","",INDEX('Required State Input – PHYS'!O$12:O$2011,$AD1670)))</f>
        <v/>
      </c>
      <c r="P1670" s="78" t="str">
        <f>IF($AB1670="","",IF(INDEX('Required State Input – PHYS'!P$12:P$2011,$AD1670)="","",INDEX('Required State Input – PHYS'!P$12:P$2011,$AD1670)))</f>
        <v/>
      </c>
      <c r="Q1670" s="79" t="str">
        <f>IF($AB1670="","",IF(INDEX('Required State Input – PHYS'!Q$12:Q$2011,$AD1670)="","",ROUND(INDEX('Required State Input – PHYS'!Q$12:Q$2011,$AD1670),2)))</f>
        <v/>
      </c>
      <c r="R1670" s="82" t="str">
        <f>IF($AB1670="","",IF(INDEX('Required State Input – PHYS'!R$12:R$2011,$AD1670)="","",INDEX('Required State Input – PHYS'!R$12:R$2011,$AD1670)))</f>
        <v/>
      </c>
      <c r="S1670" s="77" t="str">
        <f>IF($AB1670="","",IF(INDEX('Required State Input – PHYS'!S$12:S$2011,$AD1670)="","",INDEX('Required State Input – PHYS'!S$12:S$2011,$AD1670)))</f>
        <v/>
      </c>
      <c r="T1670" s="78" t="str">
        <f>IF($AB1670="","",IF(INDEX('Required State Input – PHYS'!T$12:T$2011,$AD1670)="","",INDEX('Required State Input – PHYS'!T$12:T$2011,$AD1670)))</f>
        <v/>
      </c>
      <c r="U1670" s="89" t="str">
        <f>IF($AB1670="","",IF(INDEX('Required State Input – PHYS'!U$12:U$2011,$AD1670)="","",ROUND(INDEX('Required State Input – PHYS'!U$12:U$2011,$AD1670),2)))</f>
        <v/>
      </c>
      <c r="V1670" s="107" t="str">
        <f>IF($AB1670="","",IF(INDEX('Required State Input – PHYS'!V$12:V$2011,$AD1670)="","",ROUND(INDEX('Required State Input – PHYS'!V$12:V$2011,$AD1670),2)))</f>
        <v/>
      </c>
      <c r="W1670" s="108" t="str">
        <f t="shared" si="75"/>
        <v/>
      </c>
      <c r="AB1670" s="42" t="str">
        <f t="shared" si="76"/>
        <v/>
      </c>
      <c r="AC1670" s="42" t="str">
        <f t="shared" si="77"/>
        <v/>
      </c>
      <c r="AD1670" s="42" t="str">
        <f>IF(AB1670="","",MATCH(AC1670,'Required State Input – PHYS'!$AK$12:$AK$2011,FALSE))</f>
        <v/>
      </c>
    </row>
    <row r="1671" spans="1:30" x14ac:dyDescent="0.25">
      <c r="A1671" s="110" t="s">
        <v>202</v>
      </c>
      <c r="B1671" s="99" t="str">
        <f>IF($AB1671="","",IF(INDEX('Required State Input – PHYS'!B$12:B$2011,$AD1671)="","",INDEX('Required State Input – PHYS'!B$12:B$2011,$AD1671)))</f>
        <v/>
      </c>
      <c r="C1671" s="67" t="str">
        <f>IF($AB1671="","",IF(INDEX('Required State Input – PHYS'!C$12:C$2011,$AD1671)="","",INDEX('Required State Input – PHYS'!C$12:C$2011,$AD1671)))</f>
        <v/>
      </c>
      <c r="D1671" s="100" t="str">
        <f>IF($AB1671="","",IF(INDEX('Required State Input – PHYS'!D$12:D$2011,$AD1671)="","",INDEX('Required State Input – PHYS'!D$12:D$2011,$AD1671)))</f>
        <v/>
      </c>
      <c r="E1671" s="101" t="str">
        <f>IF($AB1671="","",IF(INDEX('Required State Input – PHYS'!E$12:E$2011,$AD1671)="","",INDEX('Required State Input – PHYS'!E$12:E$2011,$AD1671)))</f>
        <v/>
      </c>
      <c r="F1671" s="99" t="str">
        <f>IF($AB1671="","",IF(INDEX('Required State Input – PHYS'!F$12:F$2011,$AD1671)="","",INDEX('Required State Input – PHYS'!F$12:F$2011,$AD1671)))</f>
        <v/>
      </c>
      <c r="G1671" s="100" t="str">
        <f>IF($AB1671="","",IF(INDEX('Required State Input – PHYS'!G$12:G$2011,$AD1671)="","",INDEX('Required State Input – PHYS'!G$12:G$2011,$AD1671)))</f>
        <v/>
      </c>
      <c r="H1671" s="100" t="str">
        <f>IF($AB1671="","",IF(INDEX('Required State Input – PHYS'!H$12:H$2011,$AD1671)="","",INDEX('Required State Input – PHYS'!H$12:H$2011,$AD1671)))</f>
        <v/>
      </c>
      <c r="I1671" s="100" t="str">
        <f>IF($AB1671="","",IF(INDEX('Required State Input – PHYS'!I$12:I$2011,$AD1671)="","",INDEX('Required State Input – PHYS'!I$12:I$2011,$AD1671)))</f>
        <v/>
      </c>
      <c r="J1671" s="102" t="str">
        <f>IF($AB1671="","",IF(INDEX('Required State Input – PHYS'!J$12:J$2011,$AD1671)="","",INDEX('Required State Input – PHYS'!J$12:J$2011,$AD1671)))</f>
        <v/>
      </c>
      <c r="K1671" s="77" t="str">
        <f>IF($AB1671="","",IF(INDEX('Required State Input – PHYS'!K$12:K$2011,$AD1671)="","",INDEX('Required State Input – PHYS'!K$12:K$2011,$AD1671)))</f>
        <v/>
      </c>
      <c r="L1671" s="78" t="str">
        <f>IF($AB1671="","",IF(INDEX('Required State Input – PHYS'!L$12:L$2011,$AD1671)="","",INDEX('Required State Input – PHYS'!L$12:L$2011,$AD1671)))</f>
        <v/>
      </c>
      <c r="M1671" s="79" t="str">
        <f>IF($AB1671="","",IF(INDEX('Required State Input – PHYS'!M$12:M$2011,$AD1671)="","",ROUND(INDEX('Required State Input – PHYS'!M$12:M$2011,$AD1671),2)))</f>
        <v/>
      </c>
      <c r="N1671" s="80" t="str">
        <f>IF($AB1671="","",IF(INDEX('Required State Input – PHYS'!N$12:N$2011,$AD1671)="","",ROUND(INDEX('Required State Input – PHYS'!N$12:N$2011,$AD1671),4)))</f>
        <v/>
      </c>
      <c r="O1671" s="77" t="str">
        <f>IF($AB1671="","",IF(INDEX('Required State Input – PHYS'!O$12:O$2011,$AD1671)="","",INDEX('Required State Input – PHYS'!O$12:O$2011,$AD1671)))</f>
        <v/>
      </c>
      <c r="P1671" s="78" t="str">
        <f>IF($AB1671="","",IF(INDEX('Required State Input – PHYS'!P$12:P$2011,$AD1671)="","",INDEX('Required State Input – PHYS'!P$12:P$2011,$AD1671)))</f>
        <v/>
      </c>
      <c r="Q1671" s="79" t="str">
        <f>IF($AB1671="","",IF(INDEX('Required State Input – PHYS'!Q$12:Q$2011,$AD1671)="","",ROUND(INDEX('Required State Input – PHYS'!Q$12:Q$2011,$AD1671),2)))</f>
        <v/>
      </c>
      <c r="R1671" s="82" t="str">
        <f>IF($AB1671="","",IF(INDEX('Required State Input – PHYS'!R$12:R$2011,$AD1671)="","",INDEX('Required State Input – PHYS'!R$12:R$2011,$AD1671)))</f>
        <v/>
      </c>
      <c r="S1671" s="77" t="str">
        <f>IF($AB1671="","",IF(INDEX('Required State Input – PHYS'!S$12:S$2011,$AD1671)="","",INDEX('Required State Input – PHYS'!S$12:S$2011,$AD1671)))</f>
        <v/>
      </c>
      <c r="T1671" s="78" t="str">
        <f>IF($AB1671="","",IF(INDEX('Required State Input – PHYS'!T$12:T$2011,$AD1671)="","",INDEX('Required State Input – PHYS'!T$12:T$2011,$AD1671)))</f>
        <v/>
      </c>
      <c r="U1671" s="89" t="str">
        <f>IF($AB1671="","",IF(INDEX('Required State Input – PHYS'!U$12:U$2011,$AD1671)="","",ROUND(INDEX('Required State Input – PHYS'!U$12:U$2011,$AD1671),2)))</f>
        <v/>
      </c>
      <c r="V1671" s="107" t="str">
        <f>IF($AB1671="","",IF(INDEX('Required State Input – PHYS'!V$12:V$2011,$AD1671)="","",ROUND(INDEX('Required State Input – PHYS'!V$12:V$2011,$AD1671),2)))</f>
        <v/>
      </c>
      <c r="W1671" s="108" t="str">
        <f t="shared" si="75"/>
        <v/>
      </c>
      <c r="AB1671" s="42" t="str">
        <f t="shared" si="76"/>
        <v/>
      </c>
      <c r="AC1671" s="42" t="str">
        <f t="shared" si="77"/>
        <v/>
      </c>
      <c r="AD1671" s="42" t="str">
        <f>IF(AB1671="","",MATCH(AC1671,'Required State Input – PHYS'!$AK$12:$AK$2011,FALSE))</f>
        <v/>
      </c>
    </row>
    <row r="1672" spans="1:30" x14ac:dyDescent="0.25">
      <c r="A1672" s="110" t="s">
        <v>202</v>
      </c>
      <c r="B1672" s="99" t="str">
        <f>IF($AB1672="","",IF(INDEX('Required State Input – PHYS'!B$12:B$2011,$AD1672)="","",INDEX('Required State Input – PHYS'!B$12:B$2011,$AD1672)))</f>
        <v/>
      </c>
      <c r="C1672" s="67" t="str">
        <f>IF($AB1672="","",IF(INDEX('Required State Input – PHYS'!C$12:C$2011,$AD1672)="","",INDEX('Required State Input – PHYS'!C$12:C$2011,$AD1672)))</f>
        <v/>
      </c>
      <c r="D1672" s="100" t="str">
        <f>IF($AB1672="","",IF(INDEX('Required State Input – PHYS'!D$12:D$2011,$AD1672)="","",INDEX('Required State Input – PHYS'!D$12:D$2011,$AD1672)))</f>
        <v/>
      </c>
      <c r="E1672" s="101" t="str">
        <f>IF($AB1672="","",IF(INDEX('Required State Input – PHYS'!E$12:E$2011,$AD1672)="","",INDEX('Required State Input – PHYS'!E$12:E$2011,$AD1672)))</f>
        <v/>
      </c>
      <c r="F1672" s="99" t="str">
        <f>IF($AB1672="","",IF(INDEX('Required State Input – PHYS'!F$12:F$2011,$AD1672)="","",INDEX('Required State Input – PHYS'!F$12:F$2011,$AD1672)))</f>
        <v/>
      </c>
      <c r="G1672" s="100" t="str">
        <f>IF($AB1672="","",IF(INDEX('Required State Input – PHYS'!G$12:G$2011,$AD1672)="","",INDEX('Required State Input – PHYS'!G$12:G$2011,$AD1672)))</f>
        <v/>
      </c>
      <c r="H1672" s="100" t="str">
        <f>IF($AB1672="","",IF(INDEX('Required State Input – PHYS'!H$12:H$2011,$AD1672)="","",INDEX('Required State Input – PHYS'!H$12:H$2011,$AD1672)))</f>
        <v/>
      </c>
      <c r="I1672" s="100" t="str">
        <f>IF($AB1672="","",IF(INDEX('Required State Input – PHYS'!I$12:I$2011,$AD1672)="","",INDEX('Required State Input – PHYS'!I$12:I$2011,$AD1672)))</f>
        <v/>
      </c>
      <c r="J1672" s="102" t="str">
        <f>IF($AB1672="","",IF(INDEX('Required State Input – PHYS'!J$12:J$2011,$AD1672)="","",INDEX('Required State Input – PHYS'!J$12:J$2011,$AD1672)))</f>
        <v/>
      </c>
      <c r="K1672" s="77" t="str">
        <f>IF($AB1672="","",IF(INDEX('Required State Input – PHYS'!K$12:K$2011,$AD1672)="","",INDEX('Required State Input – PHYS'!K$12:K$2011,$AD1672)))</f>
        <v/>
      </c>
      <c r="L1672" s="78" t="str">
        <f>IF($AB1672="","",IF(INDEX('Required State Input – PHYS'!L$12:L$2011,$AD1672)="","",INDEX('Required State Input – PHYS'!L$12:L$2011,$AD1672)))</f>
        <v/>
      </c>
      <c r="M1672" s="79" t="str">
        <f>IF($AB1672="","",IF(INDEX('Required State Input – PHYS'!M$12:M$2011,$AD1672)="","",ROUND(INDEX('Required State Input – PHYS'!M$12:M$2011,$AD1672),2)))</f>
        <v/>
      </c>
      <c r="N1672" s="80" t="str">
        <f>IF($AB1672="","",IF(INDEX('Required State Input – PHYS'!N$12:N$2011,$AD1672)="","",ROUND(INDEX('Required State Input – PHYS'!N$12:N$2011,$AD1672),4)))</f>
        <v/>
      </c>
      <c r="O1672" s="77" t="str">
        <f>IF($AB1672="","",IF(INDEX('Required State Input – PHYS'!O$12:O$2011,$AD1672)="","",INDEX('Required State Input – PHYS'!O$12:O$2011,$AD1672)))</f>
        <v/>
      </c>
      <c r="P1672" s="78" t="str">
        <f>IF($AB1672="","",IF(INDEX('Required State Input – PHYS'!P$12:P$2011,$AD1672)="","",INDEX('Required State Input – PHYS'!P$12:P$2011,$AD1672)))</f>
        <v/>
      </c>
      <c r="Q1672" s="79" t="str">
        <f>IF($AB1672="","",IF(INDEX('Required State Input – PHYS'!Q$12:Q$2011,$AD1672)="","",ROUND(INDEX('Required State Input – PHYS'!Q$12:Q$2011,$AD1672),2)))</f>
        <v/>
      </c>
      <c r="R1672" s="82" t="str">
        <f>IF($AB1672="","",IF(INDEX('Required State Input – PHYS'!R$12:R$2011,$AD1672)="","",INDEX('Required State Input – PHYS'!R$12:R$2011,$AD1672)))</f>
        <v/>
      </c>
      <c r="S1672" s="77" t="str">
        <f>IF($AB1672="","",IF(INDEX('Required State Input – PHYS'!S$12:S$2011,$AD1672)="","",INDEX('Required State Input – PHYS'!S$12:S$2011,$AD1672)))</f>
        <v/>
      </c>
      <c r="T1672" s="78" t="str">
        <f>IF($AB1672="","",IF(INDEX('Required State Input – PHYS'!T$12:T$2011,$AD1672)="","",INDEX('Required State Input – PHYS'!T$12:T$2011,$AD1672)))</f>
        <v/>
      </c>
      <c r="U1672" s="89" t="str">
        <f>IF($AB1672="","",IF(INDEX('Required State Input – PHYS'!U$12:U$2011,$AD1672)="","",ROUND(INDEX('Required State Input – PHYS'!U$12:U$2011,$AD1672),2)))</f>
        <v/>
      </c>
      <c r="V1672" s="107" t="str">
        <f>IF($AB1672="","",IF(INDEX('Required State Input – PHYS'!V$12:V$2011,$AD1672)="","",ROUND(INDEX('Required State Input – PHYS'!V$12:V$2011,$AD1672),2)))</f>
        <v/>
      </c>
      <c r="W1672" s="108" t="str">
        <f t="shared" si="75"/>
        <v/>
      </c>
      <c r="AB1672" s="42" t="str">
        <f t="shared" si="76"/>
        <v/>
      </c>
      <c r="AC1672" s="42" t="str">
        <f t="shared" si="77"/>
        <v/>
      </c>
      <c r="AD1672" s="42" t="str">
        <f>IF(AB1672="","",MATCH(AC1672,'Required State Input – PHYS'!$AK$12:$AK$2011,FALSE))</f>
        <v/>
      </c>
    </row>
    <row r="1673" spans="1:30" x14ac:dyDescent="0.25">
      <c r="A1673" s="110" t="s">
        <v>202</v>
      </c>
      <c r="B1673" s="99" t="str">
        <f>IF($AB1673="","",IF(INDEX('Required State Input – PHYS'!B$12:B$2011,$AD1673)="","",INDEX('Required State Input – PHYS'!B$12:B$2011,$AD1673)))</f>
        <v/>
      </c>
      <c r="C1673" s="67" t="str">
        <f>IF($AB1673="","",IF(INDEX('Required State Input – PHYS'!C$12:C$2011,$AD1673)="","",INDEX('Required State Input – PHYS'!C$12:C$2011,$AD1673)))</f>
        <v/>
      </c>
      <c r="D1673" s="100" t="str">
        <f>IF($AB1673="","",IF(INDEX('Required State Input – PHYS'!D$12:D$2011,$AD1673)="","",INDEX('Required State Input – PHYS'!D$12:D$2011,$AD1673)))</f>
        <v/>
      </c>
      <c r="E1673" s="101" t="str">
        <f>IF($AB1673="","",IF(INDEX('Required State Input – PHYS'!E$12:E$2011,$AD1673)="","",INDEX('Required State Input – PHYS'!E$12:E$2011,$AD1673)))</f>
        <v/>
      </c>
      <c r="F1673" s="99" t="str">
        <f>IF($AB1673="","",IF(INDEX('Required State Input – PHYS'!F$12:F$2011,$AD1673)="","",INDEX('Required State Input – PHYS'!F$12:F$2011,$AD1673)))</f>
        <v/>
      </c>
      <c r="G1673" s="100" t="str">
        <f>IF($AB1673="","",IF(INDEX('Required State Input – PHYS'!G$12:G$2011,$AD1673)="","",INDEX('Required State Input – PHYS'!G$12:G$2011,$AD1673)))</f>
        <v/>
      </c>
      <c r="H1673" s="100" t="str">
        <f>IF($AB1673="","",IF(INDEX('Required State Input – PHYS'!H$12:H$2011,$AD1673)="","",INDEX('Required State Input – PHYS'!H$12:H$2011,$AD1673)))</f>
        <v/>
      </c>
      <c r="I1673" s="100" t="str">
        <f>IF($AB1673="","",IF(INDEX('Required State Input – PHYS'!I$12:I$2011,$AD1673)="","",INDEX('Required State Input – PHYS'!I$12:I$2011,$AD1673)))</f>
        <v/>
      </c>
      <c r="J1673" s="102" t="str">
        <f>IF($AB1673="","",IF(INDEX('Required State Input – PHYS'!J$12:J$2011,$AD1673)="","",INDEX('Required State Input – PHYS'!J$12:J$2011,$AD1673)))</f>
        <v/>
      </c>
      <c r="K1673" s="77" t="str">
        <f>IF($AB1673="","",IF(INDEX('Required State Input – PHYS'!K$12:K$2011,$AD1673)="","",INDEX('Required State Input – PHYS'!K$12:K$2011,$AD1673)))</f>
        <v/>
      </c>
      <c r="L1673" s="78" t="str">
        <f>IF($AB1673="","",IF(INDEX('Required State Input – PHYS'!L$12:L$2011,$AD1673)="","",INDEX('Required State Input – PHYS'!L$12:L$2011,$AD1673)))</f>
        <v/>
      </c>
      <c r="M1673" s="79" t="str">
        <f>IF($AB1673="","",IF(INDEX('Required State Input – PHYS'!M$12:M$2011,$AD1673)="","",ROUND(INDEX('Required State Input – PHYS'!M$12:M$2011,$AD1673),2)))</f>
        <v/>
      </c>
      <c r="N1673" s="80" t="str">
        <f>IF($AB1673="","",IF(INDEX('Required State Input – PHYS'!N$12:N$2011,$AD1673)="","",ROUND(INDEX('Required State Input – PHYS'!N$12:N$2011,$AD1673),4)))</f>
        <v/>
      </c>
      <c r="O1673" s="77" t="str">
        <f>IF($AB1673="","",IF(INDEX('Required State Input – PHYS'!O$12:O$2011,$AD1673)="","",INDEX('Required State Input – PHYS'!O$12:O$2011,$AD1673)))</f>
        <v/>
      </c>
      <c r="P1673" s="78" t="str">
        <f>IF($AB1673="","",IF(INDEX('Required State Input – PHYS'!P$12:P$2011,$AD1673)="","",INDEX('Required State Input – PHYS'!P$12:P$2011,$AD1673)))</f>
        <v/>
      </c>
      <c r="Q1673" s="79" t="str">
        <f>IF($AB1673="","",IF(INDEX('Required State Input – PHYS'!Q$12:Q$2011,$AD1673)="","",ROUND(INDEX('Required State Input – PHYS'!Q$12:Q$2011,$AD1673),2)))</f>
        <v/>
      </c>
      <c r="R1673" s="82" t="str">
        <f>IF($AB1673="","",IF(INDEX('Required State Input – PHYS'!R$12:R$2011,$AD1673)="","",INDEX('Required State Input – PHYS'!R$12:R$2011,$AD1673)))</f>
        <v/>
      </c>
      <c r="S1673" s="77" t="str">
        <f>IF($AB1673="","",IF(INDEX('Required State Input – PHYS'!S$12:S$2011,$AD1673)="","",INDEX('Required State Input – PHYS'!S$12:S$2011,$AD1673)))</f>
        <v/>
      </c>
      <c r="T1673" s="78" t="str">
        <f>IF($AB1673="","",IF(INDEX('Required State Input – PHYS'!T$12:T$2011,$AD1673)="","",INDEX('Required State Input – PHYS'!T$12:T$2011,$AD1673)))</f>
        <v/>
      </c>
      <c r="U1673" s="89" t="str">
        <f>IF($AB1673="","",IF(INDEX('Required State Input – PHYS'!U$12:U$2011,$AD1673)="","",ROUND(INDEX('Required State Input – PHYS'!U$12:U$2011,$AD1673),2)))</f>
        <v/>
      </c>
      <c r="V1673" s="107" t="str">
        <f>IF($AB1673="","",IF(INDEX('Required State Input – PHYS'!V$12:V$2011,$AD1673)="","",ROUND(INDEX('Required State Input – PHYS'!V$12:V$2011,$AD1673),2)))</f>
        <v/>
      </c>
      <c r="W1673" s="108" t="str">
        <f t="shared" si="75"/>
        <v/>
      </c>
      <c r="AB1673" s="42" t="str">
        <f t="shared" si="76"/>
        <v/>
      </c>
      <c r="AC1673" s="42" t="str">
        <f t="shared" si="77"/>
        <v/>
      </c>
      <c r="AD1673" s="42" t="str">
        <f>IF(AB1673="","",MATCH(AC1673,'Required State Input – PHYS'!$AK$12:$AK$2011,FALSE))</f>
        <v/>
      </c>
    </row>
    <row r="1674" spans="1:30" x14ac:dyDescent="0.25">
      <c r="A1674" s="110" t="s">
        <v>202</v>
      </c>
      <c r="B1674" s="99" t="str">
        <f>IF($AB1674="","",IF(INDEX('Required State Input – PHYS'!B$12:B$2011,$AD1674)="","",INDEX('Required State Input – PHYS'!B$12:B$2011,$AD1674)))</f>
        <v/>
      </c>
      <c r="C1674" s="67" t="str">
        <f>IF($AB1674="","",IF(INDEX('Required State Input – PHYS'!C$12:C$2011,$AD1674)="","",INDEX('Required State Input – PHYS'!C$12:C$2011,$AD1674)))</f>
        <v/>
      </c>
      <c r="D1674" s="100" t="str">
        <f>IF($AB1674="","",IF(INDEX('Required State Input – PHYS'!D$12:D$2011,$AD1674)="","",INDEX('Required State Input – PHYS'!D$12:D$2011,$AD1674)))</f>
        <v/>
      </c>
      <c r="E1674" s="101" t="str">
        <f>IF($AB1674="","",IF(INDEX('Required State Input – PHYS'!E$12:E$2011,$AD1674)="","",INDEX('Required State Input – PHYS'!E$12:E$2011,$AD1674)))</f>
        <v/>
      </c>
      <c r="F1674" s="99" t="str">
        <f>IF($AB1674="","",IF(INDEX('Required State Input – PHYS'!F$12:F$2011,$AD1674)="","",INDEX('Required State Input – PHYS'!F$12:F$2011,$AD1674)))</f>
        <v/>
      </c>
      <c r="G1674" s="100" t="str">
        <f>IF($AB1674="","",IF(INDEX('Required State Input – PHYS'!G$12:G$2011,$AD1674)="","",INDEX('Required State Input – PHYS'!G$12:G$2011,$AD1674)))</f>
        <v/>
      </c>
      <c r="H1674" s="100" t="str">
        <f>IF($AB1674="","",IF(INDEX('Required State Input – PHYS'!H$12:H$2011,$AD1674)="","",INDEX('Required State Input – PHYS'!H$12:H$2011,$AD1674)))</f>
        <v/>
      </c>
      <c r="I1674" s="100" t="str">
        <f>IF($AB1674="","",IF(INDEX('Required State Input – PHYS'!I$12:I$2011,$AD1674)="","",INDEX('Required State Input – PHYS'!I$12:I$2011,$AD1674)))</f>
        <v/>
      </c>
      <c r="J1674" s="102" t="str">
        <f>IF($AB1674="","",IF(INDEX('Required State Input – PHYS'!J$12:J$2011,$AD1674)="","",INDEX('Required State Input – PHYS'!J$12:J$2011,$AD1674)))</f>
        <v/>
      </c>
      <c r="K1674" s="77" t="str">
        <f>IF($AB1674="","",IF(INDEX('Required State Input – PHYS'!K$12:K$2011,$AD1674)="","",INDEX('Required State Input – PHYS'!K$12:K$2011,$AD1674)))</f>
        <v/>
      </c>
      <c r="L1674" s="78" t="str">
        <f>IF($AB1674="","",IF(INDEX('Required State Input – PHYS'!L$12:L$2011,$AD1674)="","",INDEX('Required State Input – PHYS'!L$12:L$2011,$AD1674)))</f>
        <v/>
      </c>
      <c r="M1674" s="79" t="str">
        <f>IF($AB1674="","",IF(INDEX('Required State Input – PHYS'!M$12:M$2011,$AD1674)="","",ROUND(INDEX('Required State Input – PHYS'!M$12:M$2011,$AD1674),2)))</f>
        <v/>
      </c>
      <c r="N1674" s="80" t="str">
        <f>IF($AB1674="","",IF(INDEX('Required State Input – PHYS'!N$12:N$2011,$AD1674)="","",ROUND(INDEX('Required State Input – PHYS'!N$12:N$2011,$AD1674),4)))</f>
        <v/>
      </c>
      <c r="O1674" s="77" t="str">
        <f>IF($AB1674="","",IF(INDEX('Required State Input – PHYS'!O$12:O$2011,$AD1674)="","",INDEX('Required State Input – PHYS'!O$12:O$2011,$AD1674)))</f>
        <v/>
      </c>
      <c r="P1674" s="78" t="str">
        <f>IF($AB1674="","",IF(INDEX('Required State Input – PHYS'!P$12:P$2011,$AD1674)="","",INDEX('Required State Input – PHYS'!P$12:P$2011,$AD1674)))</f>
        <v/>
      </c>
      <c r="Q1674" s="79" t="str">
        <f>IF($AB1674="","",IF(INDEX('Required State Input – PHYS'!Q$12:Q$2011,$AD1674)="","",ROUND(INDEX('Required State Input – PHYS'!Q$12:Q$2011,$AD1674),2)))</f>
        <v/>
      </c>
      <c r="R1674" s="82" t="str">
        <f>IF($AB1674="","",IF(INDEX('Required State Input – PHYS'!R$12:R$2011,$AD1674)="","",INDEX('Required State Input – PHYS'!R$12:R$2011,$AD1674)))</f>
        <v/>
      </c>
      <c r="S1674" s="77" t="str">
        <f>IF($AB1674="","",IF(INDEX('Required State Input – PHYS'!S$12:S$2011,$AD1674)="","",INDEX('Required State Input – PHYS'!S$12:S$2011,$AD1674)))</f>
        <v/>
      </c>
      <c r="T1674" s="78" t="str">
        <f>IF($AB1674="","",IF(INDEX('Required State Input – PHYS'!T$12:T$2011,$AD1674)="","",INDEX('Required State Input – PHYS'!T$12:T$2011,$AD1674)))</f>
        <v/>
      </c>
      <c r="U1674" s="89" t="str">
        <f>IF($AB1674="","",IF(INDEX('Required State Input – PHYS'!U$12:U$2011,$AD1674)="","",ROUND(INDEX('Required State Input – PHYS'!U$12:U$2011,$AD1674),2)))</f>
        <v/>
      </c>
      <c r="V1674" s="107" t="str">
        <f>IF($AB1674="","",IF(INDEX('Required State Input – PHYS'!V$12:V$2011,$AD1674)="","",ROUND(INDEX('Required State Input – PHYS'!V$12:V$2011,$AD1674),2)))</f>
        <v/>
      </c>
      <c r="W1674" s="108" t="str">
        <f t="shared" si="75"/>
        <v/>
      </c>
      <c r="AB1674" s="42" t="str">
        <f t="shared" si="76"/>
        <v/>
      </c>
      <c r="AC1674" s="42" t="str">
        <f t="shared" si="77"/>
        <v/>
      </c>
      <c r="AD1674" s="42" t="str">
        <f>IF(AB1674="","",MATCH(AC1674,'Required State Input – PHYS'!$AK$12:$AK$2011,FALSE))</f>
        <v/>
      </c>
    </row>
    <row r="1675" spans="1:30" x14ac:dyDescent="0.25">
      <c r="A1675" s="110" t="s">
        <v>202</v>
      </c>
      <c r="B1675" s="99" t="str">
        <f>IF($AB1675="","",IF(INDEX('Required State Input – PHYS'!B$12:B$2011,$AD1675)="","",INDEX('Required State Input – PHYS'!B$12:B$2011,$AD1675)))</f>
        <v/>
      </c>
      <c r="C1675" s="67" t="str">
        <f>IF($AB1675="","",IF(INDEX('Required State Input – PHYS'!C$12:C$2011,$AD1675)="","",INDEX('Required State Input – PHYS'!C$12:C$2011,$AD1675)))</f>
        <v/>
      </c>
      <c r="D1675" s="100" t="str">
        <f>IF($AB1675="","",IF(INDEX('Required State Input – PHYS'!D$12:D$2011,$AD1675)="","",INDEX('Required State Input – PHYS'!D$12:D$2011,$AD1675)))</f>
        <v/>
      </c>
      <c r="E1675" s="101" t="str">
        <f>IF($AB1675="","",IF(INDEX('Required State Input – PHYS'!E$12:E$2011,$AD1675)="","",INDEX('Required State Input – PHYS'!E$12:E$2011,$AD1675)))</f>
        <v/>
      </c>
      <c r="F1675" s="99" t="str">
        <f>IF($AB1675="","",IF(INDEX('Required State Input – PHYS'!F$12:F$2011,$AD1675)="","",INDEX('Required State Input – PHYS'!F$12:F$2011,$AD1675)))</f>
        <v/>
      </c>
      <c r="G1675" s="100" t="str">
        <f>IF($AB1675="","",IF(INDEX('Required State Input – PHYS'!G$12:G$2011,$AD1675)="","",INDEX('Required State Input – PHYS'!G$12:G$2011,$AD1675)))</f>
        <v/>
      </c>
      <c r="H1675" s="100" t="str">
        <f>IF($AB1675="","",IF(INDEX('Required State Input – PHYS'!H$12:H$2011,$AD1675)="","",INDEX('Required State Input – PHYS'!H$12:H$2011,$AD1675)))</f>
        <v/>
      </c>
      <c r="I1675" s="100" t="str">
        <f>IF($AB1675="","",IF(INDEX('Required State Input – PHYS'!I$12:I$2011,$AD1675)="","",INDEX('Required State Input – PHYS'!I$12:I$2011,$AD1675)))</f>
        <v/>
      </c>
      <c r="J1675" s="102" t="str">
        <f>IF($AB1675="","",IF(INDEX('Required State Input – PHYS'!J$12:J$2011,$AD1675)="","",INDEX('Required State Input – PHYS'!J$12:J$2011,$AD1675)))</f>
        <v/>
      </c>
      <c r="K1675" s="77" t="str">
        <f>IF($AB1675="","",IF(INDEX('Required State Input – PHYS'!K$12:K$2011,$AD1675)="","",INDEX('Required State Input – PHYS'!K$12:K$2011,$AD1675)))</f>
        <v/>
      </c>
      <c r="L1675" s="78" t="str">
        <f>IF($AB1675="","",IF(INDEX('Required State Input – PHYS'!L$12:L$2011,$AD1675)="","",INDEX('Required State Input – PHYS'!L$12:L$2011,$AD1675)))</f>
        <v/>
      </c>
      <c r="M1675" s="79" t="str">
        <f>IF($AB1675="","",IF(INDEX('Required State Input – PHYS'!M$12:M$2011,$AD1675)="","",ROUND(INDEX('Required State Input – PHYS'!M$12:M$2011,$AD1675),2)))</f>
        <v/>
      </c>
      <c r="N1675" s="80" t="str">
        <f>IF($AB1675="","",IF(INDEX('Required State Input – PHYS'!N$12:N$2011,$AD1675)="","",ROUND(INDEX('Required State Input – PHYS'!N$12:N$2011,$AD1675),4)))</f>
        <v/>
      </c>
      <c r="O1675" s="77" t="str">
        <f>IF($AB1675="","",IF(INDEX('Required State Input – PHYS'!O$12:O$2011,$AD1675)="","",INDEX('Required State Input – PHYS'!O$12:O$2011,$AD1675)))</f>
        <v/>
      </c>
      <c r="P1675" s="78" t="str">
        <f>IF($AB1675="","",IF(INDEX('Required State Input – PHYS'!P$12:P$2011,$AD1675)="","",INDEX('Required State Input – PHYS'!P$12:P$2011,$AD1675)))</f>
        <v/>
      </c>
      <c r="Q1675" s="79" t="str">
        <f>IF($AB1675="","",IF(INDEX('Required State Input – PHYS'!Q$12:Q$2011,$AD1675)="","",ROUND(INDEX('Required State Input – PHYS'!Q$12:Q$2011,$AD1675),2)))</f>
        <v/>
      </c>
      <c r="R1675" s="82" t="str">
        <f>IF($AB1675="","",IF(INDEX('Required State Input – PHYS'!R$12:R$2011,$AD1675)="","",INDEX('Required State Input – PHYS'!R$12:R$2011,$AD1675)))</f>
        <v/>
      </c>
      <c r="S1675" s="77" t="str">
        <f>IF($AB1675="","",IF(INDEX('Required State Input – PHYS'!S$12:S$2011,$AD1675)="","",INDEX('Required State Input – PHYS'!S$12:S$2011,$AD1675)))</f>
        <v/>
      </c>
      <c r="T1675" s="78" t="str">
        <f>IF($AB1675="","",IF(INDEX('Required State Input – PHYS'!T$12:T$2011,$AD1675)="","",INDEX('Required State Input – PHYS'!T$12:T$2011,$AD1675)))</f>
        <v/>
      </c>
      <c r="U1675" s="89" t="str">
        <f>IF($AB1675="","",IF(INDEX('Required State Input – PHYS'!U$12:U$2011,$AD1675)="","",ROUND(INDEX('Required State Input – PHYS'!U$12:U$2011,$AD1675),2)))</f>
        <v/>
      </c>
      <c r="V1675" s="107" t="str">
        <f>IF($AB1675="","",IF(INDEX('Required State Input – PHYS'!V$12:V$2011,$AD1675)="","",ROUND(INDEX('Required State Input – PHYS'!V$12:V$2011,$AD1675),2)))</f>
        <v/>
      </c>
      <c r="W1675" s="108" t="str">
        <f t="shared" si="75"/>
        <v/>
      </c>
      <c r="AB1675" s="42" t="str">
        <f t="shared" si="76"/>
        <v/>
      </c>
      <c r="AC1675" s="42" t="str">
        <f t="shared" si="77"/>
        <v/>
      </c>
      <c r="AD1675" s="42" t="str">
        <f>IF(AB1675="","",MATCH(AC1675,'Required State Input – PHYS'!$AK$12:$AK$2011,FALSE))</f>
        <v/>
      </c>
    </row>
    <row r="1676" spans="1:30" x14ac:dyDescent="0.25">
      <c r="A1676" s="110" t="s">
        <v>202</v>
      </c>
      <c r="B1676" s="99" t="str">
        <f>IF($AB1676="","",IF(INDEX('Required State Input – PHYS'!B$12:B$2011,$AD1676)="","",INDEX('Required State Input – PHYS'!B$12:B$2011,$AD1676)))</f>
        <v/>
      </c>
      <c r="C1676" s="67" t="str">
        <f>IF($AB1676="","",IF(INDEX('Required State Input – PHYS'!C$12:C$2011,$AD1676)="","",INDEX('Required State Input – PHYS'!C$12:C$2011,$AD1676)))</f>
        <v/>
      </c>
      <c r="D1676" s="100" t="str">
        <f>IF($AB1676="","",IF(INDEX('Required State Input – PHYS'!D$12:D$2011,$AD1676)="","",INDEX('Required State Input – PHYS'!D$12:D$2011,$AD1676)))</f>
        <v/>
      </c>
      <c r="E1676" s="101" t="str">
        <f>IF($AB1676="","",IF(INDEX('Required State Input – PHYS'!E$12:E$2011,$AD1676)="","",INDEX('Required State Input – PHYS'!E$12:E$2011,$AD1676)))</f>
        <v/>
      </c>
      <c r="F1676" s="99" t="str">
        <f>IF($AB1676="","",IF(INDEX('Required State Input – PHYS'!F$12:F$2011,$AD1676)="","",INDEX('Required State Input – PHYS'!F$12:F$2011,$AD1676)))</f>
        <v/>
      </c>
      <c r="G1676" s="100" t="str">
        <f>IF($AB1676="","",IF(INDEX('Required State Input – PHYS'!G$12:G$2011,$AD1676)="","",INDEX('Required State Input – PHYS'!G$12:G$2011,$AD1676)))</f>
        <v/>
      </c>
      <c r="H1676" s="100" t="str">
        <f>IF($AB1676="","",IF(INDEX('Required State Input – PHYS'!H$12:H$2011,$AD1676)="","",INDEX('Required State Input – PHYS'!H$12:H$2011,$AD1676)))</f>
        <v/>
      </c>
      <c r="I1676" s="100" t="str">
        <f>IF($AB1676="","",IF(INDEX('Required State Input – PHYS'!I$12:I$2011,$AD1676)="","",INDEX('Required State Input – PHYS'!I$12:I$2011,$AD1676)))</f>
        <v/>
      </c>
      <c r="J1676" s="102" t="str">
        <f>IF($AB1676="","",IF(INDEX('Required State Input – PHYS'!J$12:J$2011,$AD1676)="","",INDEX('Required State Input – PHYS'!J$12:J$2011,$AD1676)))</f>
        <v/>
      </c>
      <c r="K1676" s="77" t="str">
        <f>IF($AB1676="","",IF(INDEX('Required State Input – PHYS'!K$12:K$2011,$AD1676)="","",INDEX('Required State Input – PHYS'!K$12:K$2011,$AD1676)))</f>
        <v/>
      </c>
      <c r="L1676" s="78" t="str">
        <f>IF($AB1676="","",IF(INDEX('Required State Input – PHYS'!L$12:L$2011,$AD1676)="","",INDEX('Required State Input – PHYS'!L$12:L$2011,$AD1676)))</f>
        <v/>
      </c>
      <c r="M1676" s="79" t="str">
        <f>IF($AB1676="","",IF(INDEX('Required State Input – PHYS'!M$12:M$2011,$AD1676)="","",ROUND(INDEX('Required State Input – PHYS'!M$12:M$2011,$AD1676),2)))</f>
        <v/>
      </c>
      <c r="N1676" s="80" t="str">
        <f>IF($AB1676="","",IF(INDEX('Required State Input – PHYS'!N$12:N$2011,$AD1676)="","",ROUND(INDEX('Required State Input – PHYS'!N$12:N$2011,$AD1676),4)))</f>
        <v/>
      </c>
      <c r="O1676" s="77" t="str">
        <f>IF($AB1676="","",IF(INDEX('Required State Input – PHYS'!O$12:O$2011,$AD1676)="","",INDEX('Required State Input – PHYS'!O$12:O$2011,$AD1676)))</f>
        <v/>
      </c>
      <c r="P1676" s="78" t="str">
        <f>IF($AB1676="","",IF(INDEX('Required State Input – PHYS'!P$12:P$2011,$AD1676)="","",INDEX('Required State Input – PHYS'!P$12:P$2011,$AD1676)))</f>
        <v/>
      </c>
      <c r="Q1676" s="79" t="str">
        <f>IF($AB1676="","",IF(INDEX('Required State Input – PHYS'!Q$12:Q$2011,$AD1676)="","",ROUND(INDEX('Required State Input – PHYS'!Q$12:Q$2011,$AD1676),2)))</f>
        <v/>
      </c>
      <c r="R1676" s="82" t="str">
        <f>IF($AB1676="","",IF(INDEX('Required State Input – PHYS'!R$12:R$2011,$AD1676)="","",INDEX('Required State Input – PHYS'!R$12:R$2011,$AD1676)))</f>
        <v/>
      </c>
      <c r="S1676" s="77" t="str">
        <f>IF($AB1676="","",IF(INDEX('Required State Input – PHYS'!S$12:S$2011,$AD1676)="","",INDEX('Required State Input – PHYS'!S$12:S$2011,$AD1676)))</f>
        <v/>
      </c>
      <c r="T1676" s="78" t="str">
        <f>IF($AB1676="","",IF(INDEX('Required State Input – PHYS'!T$12:T$2011,$AD1676)="","",INDEX('Required State Input – PHYS'!T$12:T$2011,$AD1676)))</f>
        <v/>
      </c>
      <c r="U1676" s="89" t="str">
        <f>IF($AB1676="","",IF(INDEX('Required State Input – PHYS'!U$12:U$2011,$AD1676)="","",ROUND(INDEX('Required State Input – PHYS'!U$12:U$2011,$AD1676),2)))</f>
        <v/>
      </c>
      <c r="V1676" s="107" t="str">
        <f>IF($AB1676="","",IF(INDEX('Required State Input – PHYS'!V$12:V$2011,$AD1676)="","",ROUND(INDEX('Required State Input – PHYS'!V$12:V$2011,$AD1676),2)))</f>
        <v/>
      </c>
      <c r="W1676" s="108" t="str">
        <f t="shared" si="75"/>
        <v/>
      </c>
      <c r="AB1676" s="42" t="str">
        <f t="shared" si="76"/>
        <v/>
      </c>
      <c r="AC1676" s="42" t="str">
        <f t="shared" si="77"/>
        <v/>
      </c>
      <c r="AD1676" s="42" t="str">
        <f>IF(AB1676="","",MATCH(AC1676,'Required State Input – PHYS'!$AK$12:$AK$2011,FALSE))</f>
        <v/>
      </c>
    </row>
    <row r="1677" spans="1:30" x14ac:dyDescent="0.25">
      <c r="A1677" s="110" t="s">
        <v>202</v>
      </c>
      <c r="B1677" s="99" t="str">
        <f>IF($AB1677="","",IF(INDEX('Required State Input – PHYS'!B$12:B$2011,$AD1677)="","",INDEX('Required State Input – PHYS'!B$12:B$2011,$AD1677)))</f>
        <v/>
      </c>
      <c r="C1677" s="67" t="str">
        <f>IF($AB1677="","",IF(INDEX('Required State Input – PHYS'!C$12:C$2011,$AD1677)="","",INDEX('Required State Input – PHYS'!C$12:C$2011,$AD1677)))</f>
        <v/>
      </c>
      <c r="D1677" s="100" t="str">
        <f>IF($AB1677="","",IF(INDEX('Required State Input – PHYS'!D$12:D$2011,$AD1677)="","",INDEX('Required State Input – PHYS'!D$12:D$2011,$AD1677)))</f>
        <v/>
      </c>
      <c r="E1677" s="101" t="str">
        <f>IF($AB1677="","",IF(INDEX('Required State Input – PHYS'!E$12:E$2011,$AD1677)="","",INDEX('Required State Input – PHYS'!E$12:E$2011,$AD1677)))</f>
        <v/>
      </c>
      <c r="F1677" s="99" t="str">
        <f>IF($AB1677="","",IF(INDEX('Required State Input – PHYS'!F$12:F$2011,$AD1677)="","",INDEX('Required State Input – PHYS'!F$12:F$2011,$AD1677)))</f>
        <v/>
      </c>
      <c r="G1677" s="100" t="str">
        <f>IF($AB1677="","",IF(INDEX('Required State Input – PHYS'!G$12:G$2011,$AD1677)="","",INDEX('Required State Input – PHYS'!G$12:G$2011,$AD1677)))</f>
        <v/>
      </c>
      <c r="H1677" s="100" t="str">
        <f>IF($AB1677="","",IF(INDEX('Required State Input – PHYS'!H$12:H$2011,$AD1677)="","",INDEX('Required State Input – PHYS'!H$12:H$2011,$AD1677)))</f>
        <v/>
      </c>
      <c r="I1677" s="100" t="str">
        <f>IF($AB1677="","",IF(INDEX('Required State Input – PHYS'!I$12:I$2011,$AD1677)="","",INDEX('Required State Input – PHYS'!I$12:I$2011,$AD1677)))</f>
        <v/>
      </c>
      <c r="J1677" s="102" t="str">
        <f>IF($AB1677="","",IF(INDEX('Required State Input – PHYS'!J$12:J$2011,$AD1677)="","",INDEX('Required State Input – PHYS'!J$12:J$2011,$AD1677)))</f>
        <v/>
      </c>
      <c r="K1677" s="77" t="str">
        <f>IF($AB1677="","",IF(INDEX('Required State Input – PHYS'!K$12:K$2011,$AD1677)="","",INDEX('Required State Input – PHYS'!K$12:K$2011,$AD1677)))</f>
        <v/>
      </c>
      <c r="L1677" s="78" t="str">
        <f>IF($AB1677="","",IF(INDEX('Required State Input – PHYS'!L$12:L$2011,$AD1677)="","",INDEX('Required State Input – PHYS'!L$12:L$2011,$AD1677)))</f>
        <v/>
      </c>
      <c r="M1677" s="79" t="str">
        <f>IF($AB1677="","",IF(INDEX('Required State Input – PHYS'!M$12:M$2011,$AD1677)="","",ROUND(INDEX('Required State Input – PHYS'!M$12:M$2011,$AD1677),2)))</f>
        <v/>
      </c>
      <c r="N1677" s="80" t="str">
        <f>IF($AB1677="","",IF(INDEX('Required State Input – PHYS'!N$12:N$2011,$AD1677)="","",ROUND(INDEX('Required State Input – PHYS'!N$12:N$2011,$AD1677),4)))</f>
        <v/>
      </c>
      <c r="O1677" s="77" t="str">
        <f>IF($AB1677="","",IF(INDEX('Required State Input – PHYS'!O$12:O$2011,$AD1677)="","",INDEX('Required State Input – PHYS'!O$12:O$2011,$AD1677)))</f>
        <v/>
      </c>
      <c r="P1677" s="78" t="str">
        <f>IF($AB1677="","",IF(INDEX('Required State Input – PHYS'!P$12:P$2011,$AD1677)="","",INDEX('Required State Input – PHYS'!P$12:P$2011,$AD1677)))</f>
        <v/>
      </c>
      <c r="Q1677" s="79" t="str">
        <f>IF($AB1677="","",IF(INDEX('Required State Input – PHYS'!Q$12:Q$2011,$AD1677)="","",ROUND(INDEX('Required State Input – PHYS'!Q$12:Q$2011,$AD1677),2)))</f>
        <v/>
      </c>
      <c r="R1677" s="82" t="str">
        <f>IF($AB1677="","",IF(INDEX('Required State Input – PHYS'!R$12:R$2011,$AD1677)="","",INDEX('Required State Input – PHYS'!R$12:R$2011,$AD1677)))</f>
        <v/>
      </c>
      <c r="S1677" s="77" t="str">
        <f>IF($AB1677="","",IF(INDEX('Required State Input – PHYS'!S$12:S$2011,$AD1677)="","",INDEX('Required State Input – PHYS'!S$12:S$2011,$AD1677)))</f>
        <v/>
      </c>
      <c r="T1677" s="78" t="str">
        <f>IF($AB1677="","",IF(INDEX('Required State Input – PHYS'!T$12:T$2011,$AD1677)="","",INDEX('Required State Input – PHYS'!T$12:T$2011,$AD1677)))</f>
        <v/>
      </c>
      <c r="U1677" s="89" t="str">
        <f>IF($AB1677="","",IF(INDEX('Required State Input – PHYS'!U$12:U$2011,$AD1677)="","",ROUND(INDEX('Required State Input – PHYS'!U$12:U$2011,$AD1677),2)))</f>
        <v/>
      </c>
      <c r="V1677" s="107" t="str">
        <f>IF($AB1677="","",IF(INDEX('Required State Input – PHYS'!V$12:V$2011,$AD1677)="","",ROUND(INDEX('Required State Input – PHYS'!V$12:V$2011,$AD1677),2)))</f>
        <v/>
      </c>
      <c r="W1677" s="108" t="str">
        <f t="shared" ref="W1677:W1740" si="78">IF($AB1677="","",ROUND(V1677-Q1677,2))</f>
        <v/>
      </c>
      <c r="AB1677" s="42" t="str">
        <f t="shared" ref="AB1677:AB1740" si="79">IF(AB1676&gt;=Physician_Count,"",AB1676+1)</f>
        <v/>
      </c>
      <c r="AC1677" s="42" t="str">
        <f t="shared" ref="AC1677:AC1740" si="80">IF(AB1677="","",CONCATENATE("Physician_",AB1677))</f>
        <v/>
      </c>
      <c r="AD1677" s="42" t="str">
        <f>IF(AB1677="","",MATCH(AC1677,'Required State Input – PHYS'!$AK$12:$AK$2011,FALSE))</f>
        <v/>
      </c>
    </row>
    <row r="1678" spans="1:30" x14ac:dyDescent="0.25">
      <c r="A1678" s="110" t="s">
        <v>202</v>
      </c>
      <c r="B1678" s="99" t="str">
        <f>IF($AB1678="","",IF(INDEX('Required State Input – PHYS'!B$12:B$2011,$AD1678)="","",INDEX('Required State Input – PHYS'!B$12:B$2011,$AD1678)))</f>
        <v/>
      </c>
      <c r="C1678" s="67" t="str">
        <f>IF($AB1678="","",IF(INDEX('Required State Input – PHYS'!C$12:C$2011,$AD1678)="","",INDEX('Required State Input – PHYS'!C$12:C$2011,$AD1678)))</f>
        <v/>
      </c>
      <c r="D1678" s="100" t="str">
        <f>IF($AB1678="","",IF(INDEX('Required State Input – PHYS'!D$12:D$2011,$AD1678)="","",INDEX('Required State Input – PHYS'!D$12:D$2011,$AD1678)))</f>
        <v/>
      </c>
      <c r="E1678" s="101" t="str">
        <f>IF($AB1678="","",IF(INDEX('Required State Input – PHYS'!E$12:E$2011,$AD1678)="","",INDEX('Required State Input – PHYS'!E$12:E$2011,$AD1678)))</f>
        <v/>
      </c>
      <c r="F1678" s="99" t="str">
        <f>IF($AB1678="","",IF(INDEX('Required State Input – PHYS'!F$12:F$2011,$AD1678)="","",INDEX('Required State Input – PHYS'!F$12:F$2011,$AD1678)))</f>
        <v/>
      </c>
      <c r="G1678" s="100" t="str">
        <f>IF($AB1678="","",IF(INDEX('Required State Input – PHYS'!G$12:G$2011,$AD1678)="","",INDEX('Required State Input – PHYS'!G$12:G$2011,$AD1678)))</f>
        <v/>
      </c>
      <c r="H1678" s="100" t="str">
        <f>IF($AB1678="","",IF(INDEX('Required State Input – PHYS'!H$12:H$2011,$AD1678)="","",INDEX('Required State Input – PHYS'!H$12:H$2011,$AD1678)))</f>
        <v/>
      </c>
      <c r="I1678" s="100" t="str">
        <f>IF($AB1678="","",IF(INDEX('Required State Input – PHYS'!I$12:I$2011,$AD1678)="","",INDEX('Required State Input – PHYS'!I$12:I$2011,$AD1678)))</f>
        <v/>
      </c>
      <c r="J1678" s="102" t="str">
        <f>IF($AB1678="","",IF(INDEX('Required State Input – PHYS'!J$12:J$2011,$AD1678)="","",INDEX('Required State Input – PHYS'!J$12:J$2011,$AD1678)))</f>
        <v/>
      </c>
      <c r="K1678" s="77" t="str">
        <f>IF($AB1678="","",IF(INDEX('Required State Input – PHYS'!K$12:K$2011,$AD1678)="","",INDEX('Required State Input – PHYS'!K$12:K$2011,$AD1678)))</f>
        <v/>
      </c>
      <c r="L1678" s="78" t="str">
        <f>IF($AB1678="","",IF(INDEX('Required State Input – PHYS'!L$12:L$2011,$AD1678)="","",INDEX('Required State Input – PHYS'!L$12:L$2011,$AD1678)))</f>
        <v/>
      </c>
      <c r="M1678" s="79" t="str">
        <f>IF($AB1678="","",IF(INDEX('Required State Input – PHYS'!M$12:M$2011,$AD1678)="","",ROUND(INDEX('Required State Input – PHYS'!M$12:M$2011,$AD1678),2)))</f>
        <v/>
      </c>
      <c r="N1678" s="80" t="str">
        <f>IF($AB1678="","",IF(INDEX('Required State Input – PHYS'!N$12:N$2011,$AD1678)="","",ROUND(INDEX('Required State Input – PHYS'!N$12:N$2011,$AD1678),4)))</f>
        <v/>
      </c>
      <c r="O1678" s="77" t="str">
        <f>IF($AB1678="","",IF(INDEX('Required State Input – PHYS'!O$12:O$2011,$AD1678)="","",INDEX('Required State Input – PHYS'!O$12:O$2011,$AD1678)))</f>
        <v/>
      </c>
      <c r="P1678" s="78" t="str">
        <f>IF($AB1678="","",IF(INDEX('Required State Input – PHYS'!P$12:P$2011,$AD1678)="","",INDEX('Required State Input – PHYS'!P$12:P$2011,$AD1678)))</f>
        <v/>
      </c>
      <c r="Q1678" s="79" t="str">
        <f>IF($AB1678="","",IF(INDEX('Required State Input – PHYS'!Q$12:Q$2011,$AD1678)="","",ROUND(INDEX('Required State Input – PHYS'!Q$12:Q$2011,$AD1678),2)))</f>
        <v/>
      </c>
      <c r="R1678" s="82" t="str">
        <f>IF($AB1678="","",IF(INDEX('Required State Input – PHYS'!R$12:R$2011,$AD1678)="","",INDEX('Required State Input – PHYS'!R$12:R$2011,$AD1678)))</f>
        <v/>
      </c>
      <c r="S1678" s="77" t="str">
        <f>IF($AB1678="","",IF(INDEX('Required State Input – PHYS'!S$12:S$2011,$AD1678)="","",INDEX('Required State Input – PHYS'!S$12:S$2011,$AD1678)))</f>
        <v/>
      </c>
      <c r="T1678" s="78" t="str">
        <f>IF($AB1678="","",IF(INDEX('Required State Input – PHYS'!T$12:T$2011,$AD1678)="","",INDEX('Required State Input – PHYS'!T$12:T$2011,$AD1678)))</f>
        <v/>
      </c>
      <c r="U1678" s="89" t="str">
        <f>IF($AB1678="","",IF(INDEX('Required State Input – PHYS'!U$12:U$2011,$AD1678)="","",ROUND(INDEX('Required State Input – PHYS'!U$12:U$2011,$AD1678),2)))</f>
        <v/>
      </c>
      <c r="V1678" s="107" t="str">
        <f>IF($AB1678="","",IF(INDEX('Required State Input – PHYS'!V$12:V$2011,$AD1678)="","",ROUND(INDEX('Required State Input – PHYS'!V$12:V$2011,$AD1678),2)))</f>
        <v/>
      </c>
      <c r="W1678" s="108" t="str">
        <f t="shared" si="78"/>
        <v/>
      </c>
      <c r="AB1678" s="42" t="str">
        <f t="shared" si="79"/>
        <v/>
      </c>
      <c r="AC1678" s="42" t="str">
        <f t="shared" si="80"/>
        <v/>
      </c>
      <c r="AD1678" s="42" t="str">
        <f>IF(AB1678="","",MATCH(AC1678,'Required State Input – PHYS'!$AK$12:$AK$2011,FALSE))</f>
        <v/>
      </c>
    </row>
    <row r="1679" spans="1:30" x14ac:dyDescent="0.25">
      <c r="A1679" s="110" t="s">
        <v>202</v>
      </c>
      <c r="B1679" s="99" t="str">
        <f>IF($AB1679="","",IF(INDEX('Required State Input – PHYS'!B$12:B$2011,$AD1679)="","",INDEX('Required State Input – PHYS'!B$12:B$2011,$AD1679)))</f>
        <v/>
      </c>
      <c r="C1679" s="67" t="str">
        <f>IF($AB1679="","",IF(INDEX('Required State Input – PHYS'!C$12:C$2011,$AD1679)="","",INDEX('Required State Input – PHYS'!C$12:C$2011,$AD1679)))</f>
        <v/>
      </c>
      <c r="D1679" s="100" t="str">
        <f>IF($AB1679="","",IF(INDEX('Required State Input – PHYS'!D$12:D$2011,$AD1679)="","",INDEX('Required State Input – PHYS'!D$12:D$2011,$AD1679)))</f>
        <v/>
      </c>
      <c r="E1679" s="101" t="str">
        <f>IF($AB1679="","",IF(INDEX('Required State Input – PHYS'!E$12:E$2011,$AD1679)="","",INDEX('Required State Input – PHYS'!E$12:E$2011,$AD1679)))</f>
        <v/>
      </c>
      <c r="F1679" s="99" t="str">
        <f>IF($AB1679="","",IF(INDEX('Required State Input – PHYS'!F$12:F$2011,$AD1679)="","",INDEX('Required State Input – PHYS'!F$12:F$2011,$AD1679)))</f>
        <v/>
      </c>
      <c r="G1679" s="100" t="str">
        <f>IF($AB1679="","",IF(INDEX('Required State Input – PHYS'!G$12:G$2011,$AD1679)="","",INDEX('Required State Input – PHYS'!G$12:G$2011,$AD1679)))</f>
        <v/>
      </c>
      <c r="H1679" s="100" t="str">
        <f>IF($AB1679="","",IF(INDEX('Required State Input – PHYS'!H$12:H$2011,$AD1679)="","",INDEX('Required State Input – PHYS'!H$12:H$2011,$AD1679)))</f>
        <v/>
      </c>
      <c r="I1679" s="100" t="str">
        <f>IF($AB1679="","",IF(INDEX('Required State Input – PHYS'!I$12:I$2011,$AD1679)="","",INDEX('Required State Input – PHYS'!I$12:I$2011,$AD1679)))</f>
        <v/>
      </c>
      <c r="J1679" s="102" t="str">
        <f>IF($AB1679="","",IF(INDEX('Required State Input – PHYS'!J$12:J$2011,$AD1679)="","",INDEX('Required State Input – PHYS'!J$12:J$2011,$AD1679)))</f>
        <v/>
      </c>
      <c r="K1679" s="77" t="str">
        <f>IF($AB1679="","",IF(INDEX('Required State Input – PHYS'!K$12:K$2011,$AD1679)="","",INDEX('Required State Input – PHYS'!K$12:K$2011,$AD1679)))</f>
        <v/>
      </c>
      <c r="L1679" s="78" t="str">
        <f>IF($AB1679="","",IF(INDEX('Required State Input – PHYS'!L$12:L$2011,$AD1679)="","",INDEX('Required State Input – PHYS'!L$12:L$2011,$AD1679)))</f>
        <v/>
      </c>
      <c r="M1679" s="79" t="str">
        <f>IF($AB1679="","",IF(INDEX('Required State Input – PHYS'!M$12:M$2011,$AD1679)="","",ROUND(INDEX('Required State Input – PHYS'!M$12:M$2011,$AD1679),2)))</f>
        <v/>
      </c>
      <c r="N1679" s="80" t="str">
        <f>IF($AB1679="","",IF(INDEX('Required State Input – PHYS'!N$12:N$2011,$AD1679)="","",ROUND(INDEX('Required State Input – PHYS'!N$12:N$2011,$AD1679),4)))</f>
        <v/>
      </c>
      <c r="O1679" s="77" t="str">
        <f>IF($AB1679="","",IF(INDEX('Required State Input – PHYS'!O$12:O$2011,$AD1679)="","",INDEX('Required State Input – PHYS'!O$12:O$2011,$AD1679)))</f>
        <v/>
      </c>
      <c r="P1679" s="78" t="str">
        <f>IF($AB1679="","",IF(INDEX('Required State Input – PHYS'!P$12:P$2011,$AD1679)="","",INDEX('Required State Input – PHYS'!P$12:P$2011,$AD1679)))</f>
        <v/>
      </c>
      <c r="Q1679" s="79" t="str">
        <f>IF($AB1679="","",IF(INDEX('Required State Input – PHYS'!Q$12:Q$2011,$AD1679)="","",ROUND(INDEX('Required State Input – PHYS'!Q$12:Q$2011,$AD1679),2)))</f>
        <v/>
      </c>
      <c r="R1679" s="82" t="str">
        <f>IF($AB1679="","",IF(INDEX('Required State Input – PHYS'!R$12:R$2011,$AD1679)="","",INDEX('Required State Input – PHYS'!R$12:R$2011,$AD1679)))</f>
        <v/>
      </c>
      <c r="S1679" s="77" t="str">
        <f>IF($AB1679="","",IF(INDEX('Required State Input – PHYS'!S$12:S$2011,$AD1679)="","",INDEX('Required State Input – PHYS'!S$12:S$2011,$AD1679)))</f>
        <v/>
      </c>
      <c r="T1679" s="78" t="str">
        <f>IF($AB1679="","",IF(INDEX('Required State Input – PHYS'!T$12:T$2011,$AD1679)="","",INDEX('Required State Input – PHYS'!T$12:T$2011,$AD1679)))</f>
        <v/>
      </c>
      <c r="U1679" s="89" t="str">
        <f>IF($AB1679="","",IF(INDEX('Required State Input – PHYS'!U$12:U$2011,$AD1679)="","",ROUND(INDEX('Required State Input – PHYS'!U$12:U$2011,$AD1679),2)))</f>
        <v/>
      </c>
      <c r="V1679" s="107" t="str">
        <f>IF($AB1679="","",IF(INDEX('Required State Input – PHYS'!V$12:V$2011,$AD1679)="","",ROUND(INDEX('Required State Input – PHYS'!V$12:V$2011,$AD1679),2)))</f>
        <v/>
      </c>
      <c r="W1679" s="108" t="str">
        <f t="shared" si="78"/>
        <v/>
      </c>
      <c r="AB1679" s="42" t="str">
        <f t="shared" si="79"/>
        <v/>
      </c>
      <c r="AC1679" s="42" t="str">
        <f t="shared" si="80"/>
        <v/>
      </c>
      <c r="AD1679" s="42" t="str">
        <f>IF(AB1679="","",MATCH(AC1679,'Required State Input – PHYS'!$AK$12:$AK$2011,FALSE))</f>
        <v/>
      </c>
    </row>
    <row r="1680" spans="1:30" x14ac:dyDescent="0.25">
      <c r="A1680" s="110" t="s">
        <v>202</v>
      </c>
      <c r="B1680" s="99" t="str">
        <f>IF($AB1680="","",IF(INDEX('Required State Input – PHYS'!B$12:B$2011,$AD1680)="","",INDEX('Required State Input – PHYS'!B$12:B$2011,$AD1680)))</f>
        <v/>
      </c>
      <c r="C1680" s="67" t="str">
        <f>IF($AB1680="","",IF(INDEX('Required State Input – PHYS'!C$12:C$2011,$AD1680)="","",INDEX('Required State Input – PHYS'!C$12:C$2011,$AD1680)))</f>
        <v/>
      </c>
      <c r="D1680" s="100" t="str">
        <f>IF($AB1680="","",IF(INDEX('Required State Input – PHYS'!D$12:D$2011,$AD1680)="","",INDEX('Required State Input – PHYS'!D$12:D$2011,$AD1680)))</f>
        <v/>
      </c>
      <c r="E1680" s="101" t="str">
        <f>IF($AB1680="","",IF(INDEX('Required State Input – PHYS'!E$12:E$2011,$AD1680)="","",INDEX('Required State Input – PHYS'!E$12:E$2011,$AD1680)))</f>
        <v/>
      </c>
      <c r="F1680" s="99" t="str">
        <f>IF($AB1680="","",IF(INDEX('Required State Input – PHYS'!F$12:F$2011,$AD1680)="","",INDEX('Required State Input – PHYS'!F$12:F$2011,$AD1680)))</f>
        <v/>
      </c>
      <c r="G1680" s="100" t="str">
        <f>IF($AB1680="","",IF(INDEX('Required State Input – PHYS'!G$12:G$2011,$AD1680)="","",INDEX('Required State Input – PHYS'!G$12:G$2011,$AD1680)))</f>
        <v/>
      </c>
      <c r="H1680" s="100" t="str">
        <f>IF($AB1680="","",IF(INDEX('Required State Input – PHYS'!H$12:H$2011,$AD1680)="","",INDEX('Required State Input – PHYS'!H$12:H$2011,$AD1680)))</f>
        <v/>
      </c>
      <c r="I1680" s="100" t="str">
        <f>IF($AB1680="","",IF(INDEX('Required State Input – PHYS'!I$12:I$2011,$AD1680)="","",INDEX('Required State Input – PHYS'!I$12:I$2011,$AD1680)))</f>
        <v/>
      </c>
      <c r="J1680" s="102" t="str">
        <f>IF($AB1680="","",IF(INDEX('Required State Input – PHYS'!J$12:J$2011,$AD1680)="","",INDEX('Required State Input – PHYS'!J$12:J$2011,$AD1680)))</f>
        <v/>
      </c>
      <c r="K1680" s="77" t="str">
        <f>IF($AB1680="","",IF(INDEX('Required State Input – PHYS'!K$12:K$2011,$AD1680)="","",INDEX('Required State Input – PHYS'!K$12:K$2011,$AD1680)))</f>
        <v/>
      </c>
      <c r="L1680" s="78" t="str">
        <f>IF($AB1680="","",IF(INDEX('Required State Input – PHYS'!L$12:L$2011,$AD1680)="","",INDEX('Required State Input – PHYS'!L$12:L$2011,$AD1680)))</f>
        <v/>
      </c>
      <c r="M1680" s="79" t="str">
        <f>IF($AB1680="","",IF(INDEX('Required State Input – PHYS'!M$12:M$2011,$AD1680)="","",ROUND(INDEX('Required State Input – PHYS'!M$12:M$2011,$AD1680),2)))</f>
        <v/>
      </c>
      <c r="N1680" s="80" t="str">
        <f>IF($AB1680="","",IF(INDEX('Required State Input – PHYS'!N$12:N$2011,$AD1680)="","",ROUND(INDEX('Required State Input – PHYS'!N$12:N$2011,$AD1680),4)))</f>
        <v/>
      </c>
      <c r="O1680" s="77" t="str">
        <f>IF($AB1680="","",IF(INDEX('Required State Input – PHYS'!O$12:O$2011,$AD1680)="","",INDEX('Required State Input – PHYS'!O$12:O$2011,$AD1680)))</f>
        <v/>
      </c>
      <c r="P1680" s="78" t="str">
        <f>IF($AB1680="","",IF(INDEX('Required State Input – PHYS'!P$12:P$2011,$AD1680)="","",INDEX('Required State Input – PHYS'!P$12:P$2011,$AD1680)))</f>
        <v/>
      </c>
      <c r="Q1680" s="79" t="str">
        <f>IF($AB1680="","",IF(INDEX('Required State Input – PHYS'!Q$12:Q$2011,$AD1680)="","",ROUND(INDEX('Required State Input – PHYS'!Q$12:Q$2011,$AD1680),2)))</f>
        <v/>
      </c>
      <c r="R1680" s="82" t="str">
        <f>IF($AB1680="","",IF(INDEX('Required State Input – PHYS'!R$12:R$2011,$AD1680)="","",INDEX('Required State Input – PHYS'!R$12:R$2011,$AD1680)))</f>
        <v/>
      </c>
      <c r="S1680" s="77" t="str">
        <f>IF($AB1680="","",IF(INDEX('Required State Input – PHYS'!S$12:S$2011,$AD1680)="","",INDEX('Required State Input – PHYS'!S$12:S$2011,$AD1680)))</f>
        <v/>
      </c>
      <c r="T1680" s="78" t="str">
        <f>IF($AB1680="","",IF(INDEX('Required State Input – PHYS'!T$12:T$2011,$AD1680)="","",INDEX('Required State Input – PHYS'!T$12:T$2011,$AD1680)))</f>
        <v/>
      </c>
      <c r="U1680" s="89" t="str">
        <f>IF($AB1680="","",IF(INDEX('Required State Input – PHYS'!U$12:U$2011,$AD1680)="","",ROUND(INDEX('Required State Input – PHYS'!U$12:U$2011,$AD1680),2)))</f>
        <v/>
      </c>
      <c r="V1680" s="107" t="str">
        <f>IF($AB1680="","",IF(INDEX('Required State Input – PHYS'!V$12:V$2011,$AD1680)="","",ROUND(INDEX('Required State Input – PHYS'!V$12:V$2011,$AD1680),2)))</f>
        <v/>
      </c>
      <c r="W1680" s="108" t="str">
        <f t="shared" si="78"/>
        <v/>
      </c>
      <c r="AB1680" s="42" t="str">
        <f t="shared" si="79"/>
        <v/>
      </c>
      <c r="AC1680" s="42" t="str">
        <f t="shared" si="80"/>
        <v/>
      </c>
      <c r="AD1680" s="42" t="str">
        <f>IF(AB1680="","",MATCH(AC1680,'Required State Input – PHYS'!$AK$12:$AK$2011,FALSE))</f>
        <v/>
      </c>
    </row>
    <row r="1681" spans="1:30" x14ac:dyDescent="0.25">
      <c r="A1681" s="110" t="s">
        <v>202</v>
      </c>
      <c r="B1681" s="99" t="str">
        <f>IF($AB1681="","",IF(INDEX('Required State Input – PHYS'!B$12:B$2011,$AD1681)="","",INDEX('Required State Input – PHYS'!B$12:B$2011,$AD1681)))</f>
        <v/>
      </c>
      <c r="C1681" s="67" t="str">
        <f>IF($AB1681="","",IF(INDEX('Required State Input – PHYS'!C$12:C$2011,$AD1681)="","",INDEX('Required State Input – PHYS'!C$12:C$2011,$AD1681)))</f>
        <v/>
      </c>
      <c r="D1681" s="100" t="str">
        <f>IF($AB1681="","",IF(INDEX('Required State Input – PHYS'!D$12:D$2011,$AD1681)="","",INDEX('Required State Input – PHYS'!D$12:D$2011,$AD1681)))</f>
        <v/>
      </c>
      <c r="E1681" s="101" t="str">
        <f>IF($AB1681="","",IF(INDEX('Required State Input – PHYS'!E$12:E$2011,$AD1681)="","",INDEX('Required State Input – PHYS'!E$12:E$2011,$AD1681)))</f>
        <v/>
      </c>
      <c r="F1681" s="99" t="str">
        <f>IF($AB1681="","",IF(INDEX('Required State Input – PHYS'!F$12:F$2011,$AD1681)="","",INDEX('Required State Input – PHYS'!F$12:F$2011,$AD1681)))</f>
        <v/>
      </c>
      <c r="G1681" s="100" t="str">
        <f>IF($AB1681="","",IF(INDEX('Required State Input – PHYS'!G$12:G$2011,$AD1681)="","",INDEX('Required State Input – PHYS'!G$12:G$2011,$AD1681)))</f>
        <v/>
      </c>
      <c r="H1681" s="100" t="str">
        <f>IF($AB1681="","",IF(INDEX('Required State Input – PHYS'!H$12:H$2011,$AD1681)="","",INDEX('Required State Input – PHYS'!H$12:H$2011,$AD1681)))</f>
        <v/>
      </c>
      <c r="I1681" s="100" t="str">
        <f>IF($AB1681="","",IF(INDEX('Required State Input – PHYS'!I$12:I$2011,$AD1681)="","",INDEX('Required State Input – PHYS'!I$12:I$2011,$AD1681)))</f>
        <v/>
      </c>
      <c r="J1681" s="102" t="str">
        <f>IF($AB1681="","",IF(INDEX('Required State Input – PHYS'!J$12:J$2011,$AD1681)="","",INDEX('Required State Input – PHYS'!J$12:J$2011,$AD1681)))</f>
        <v/>
      </c>
      <c r="K1681" s="77" t="str">
        <f>IF($AB1681="","",IF(INDEX('Required State Input – PHYS'!K$12:K$2011,$AD1681)="","",INDEX('Required State Input – PHYS'!K$12:K$2011,$AD1681)))</f>
        <v/>
      </c>
      <c r="L1681" s="78" t="str">
        <f>IF($AB1681="","",IF(INDEX('Required State Input – PHYS'!L$12:L$2011,$AD1681)="","",INDEX('Required State Input – PHYS'!L$12:L$2011,$AD1681)))</f>
        <v/>
      </c>
      <c r="M1681" s="79" t="str">
        <f>IF($AB1681="","",IF(INDEX('Required State Input – PHYS'!M$12:M$2011,$AD1681)="","",ROUND(INDEX('Required State Input – PHYS'!M$12:M$2011,$AD1681),2)))</f>
        <v/>
      </c>
      <c r="N1681" s="80" t="str">
        <f>IF($AB1681="","",IF(INDEX('Required State Input – PHYS'!N$12:N$2011,$AD1681)="","",ROUND(INDEX('Required State Input – PHYS'!N$12:N$2011,$AD1681),4)))</f>
        <v/>
      </c>
      <c r="O1681" s="77" t="str">
        <f>IF($AB1681="","",IF(INDEX('Required State Input – PHYS'!O$12:O$2011,$AD1681)="","",INDEX('Required State Input – PHYS'!O$12:O$2011,$AD1681)))</f>
        <v/>
      </c>
      <c r="P1681" s="78" t="str">
        <f>IF($AB1681="","",IF(INDEX('Required State Input – PHYS'!P$12:P$2011,$AD1681)="","",INDEX('Required State Input – PHYS'!P$12:P$2011,$AD1681)))</f>
        <v/>
      </c>
      <c r="Q1681" s="79" t="str">
        <f>IF($AB1681="","",IF(INDEX('Required State Input – PHYS'!Q$12:Q$2011,$AD1681)="","",ROUND(INDEX('Required State Input – PHYS'!Q$12:Q$2011,$AD1681),2)))</f>
        <v/>
      </c>
      <c r="R1681" s="82" t="str">
        <f>IF($AB1681="","",IF(INDEX('Required State Input – PHYS'!R$12:R$2011,$AD1681)="","",INDEX('Required State Input – PHYS'!R$12:R$2011,$AD1681)))</f>
        <v/>
      </c>
      <c r="S1681" s="77" t="str">
        <f>IF($AB1681="","",IF(INDEX('Required State Input – PHYS'!S$12:S$2011,$AD1681)="","",INDEX('Required State Input – PHYS'!S$12:S$2011,$AD1681)))</f>
        <v/>
      </c>
      <c r="T1681" s="78" t="str">
        <f>IF($AB1681="","",IF(INDEX('Required State Input – PHYS'!T$12:T$2011,$AD1681)="","",INDEX('Required State Input – PHYS'!T$12:T$2011,$AD1681)))</f>
        <v/>
      </c>
      <c r="U1681" s="89" t="str">
        <f>IF($AB1681="","",IF(INDEX('Required State Input – PHYS'!U$12:U$2011,$AD1681)="","",ROUND(INDEX('Required State Input – PHYS'!U$12:U$2011,$AD1681),2)))</f>
        <v/>
      </c>
      <c r="V1681" s="107" t="str">
        <f>IF($AB1681="","",IF(INDEX('Required State Input – PHYS'!V$12:V$2011,$AD1681)="","",ROUND(INDEX('Required State Input – PHYS'!V$12:V$2011,$AD1681),2)))</f>
        <v/>
      </c>
      <c r="W1681" s="108" t="str">
        <f t="shared" si="78"/>
        <v/>
      </c>
      <c r="AB1681" s="42" t="str">
        <f t="shared" si="79"/>
        <v/>
      </c>
      <c r="AC1681" s="42" t="str">
        <f t="shared" si="80"/>
        <v/>
      </c>
      <c r="AD1681" s="42" t="str">
        <f>IF(AB1681="","",MATCH(AC1681,'Required State Input – PHYS'!$AK$12:$AK$2011,FALSE))</f>
        <v/>
      </c>
    </row>
    <row r="1682" spans="1:30" x14ac:dyDescent="0.25">
      <c r="A1682" s="110" t="s">
        <v>202</v>
      </c>
      <c r="B1682" s="99" t="str">
        <f>IF($AB1682="","",IF(INDEX('Required State Input – PHYS'!B$12:B$2011,$AD1682)="","",INDEX('Required State Input – PHYS'!B$12:B$2011,$AD1682)))</f>
        <v/>
      </c>
      <c r="C1682" s="67" t="str">
        <f>IF($AB1682="","",IF(INDEX('Required State Input – PHYS'!C$12:C$2011,$AD1682)="","",INDEX('Required State Input – PHYS'!C$12:C$2011,$AD1682)))</f>
        <v/>
      </c>
      <c r="D1682" s="100" t="str">
        <f>IF($AB1682="","",IF(INDEX('Required State Input – PHYS'!D$12:D$2011,$AD1682)="","",INDEX('Required State Input – PHYS'!D$12:D$2011,$AD1682)))</f>
        <v/>
      </c>
      <c r="E1682" s="101" t="str">
        <f>IF($AB1682="","",IF(INDEX('Required State Input – PHYS'!E$12:E$2011,$AD1682)="","",INDEX('Required State Input – PHYS'!E$12:E$2011,$AD1682)))</f>
        <v/>
      </c>
      <c r="F1682" s="99" t="str">
        <f>IF($AB1682="","",IF(INDEX('Required State Input – PHYS'!F$12:F$2011,$AD1682)="","",INDEX('Required State Input – PHYS'!F$12:F$2011,$AD1682)))</f>
        <v/>
      </c>
      <c r="G1682" s="100" t="str">
        <f>IF($AB1682="","",IF(INDEX('Required State Input – PHYS'!G$12:G$2011,$AD1682)="","",INDEX('Required State Input – PHYS'!G$12:G$2011,$AD1682)))</f>
        <v/>
      </c>
      <c r="H1682" s="100" t="str">
        <f>IF($AB1682="","",IF(INDEX('Required State Input – PHYS'!H$12:H$2011,$AD1682)="","",INDEX('Required State Input – PHYS'!H$12:H$2011,$AD1682)))</f>
        <v/>
      </c>
      <c r="I1682" s="100" t="str">
        <f>IF($AB1682="","",IF(INDEX('Required State Input – PHYS'!I$12:I$2011,$AD1682)="","",INDEX('Required State Input – PHYS'!I$12:I$2011,$AD1682)))</f>
        <v/>
      </c>
      <c r="J1682" s="102" t="str">
        <f>IF($AB1682="","",IF(INDEX('Required State Input – PHYS'!J$12:J$2011,$AD1682)="","",INDEX('Required State Input – PHYS'!J$12:J$2011,$AD1682)))</f>
        <v/>
      </c>
      <c r="K1682" s="77" t="str">
        <f>IF($AB1682="","",IF(INDEX('Required State Input – PHYS'!K$12:K$2011,$AD1682)="","",INDEX('Required State Input – PHYS'!K$12:K$2011,$AD1682)))</f>
        <v/>
      </c>
      <c r="L1682" s="78" t="str">
        <f>IF($AB1682="","",IF(INDEX('Required State Input – PHYS'!L$12:L$2011,$AD1682)="","",INDEX('Required State Input – PHYS'!L$12:L$2011,$AD1682)))</f>
        <v/>
      </c>
      <c r="M1682" s="79" t="str">
        <f>IF($AB1682="","",IF(INDEX('Required State Input – PHYS'!M$12:M$2011,$AD1682)="","",ROUND(INDEX('Required State Input – PHYS'!M$12:M$2011,$AD1682),2)))</f>
        <v/>
      </c>
      <c r="N1682" s="80" t="str">
        <f>IF($AB1682="","",IF(INDEX('Required State Input – PHYS'!N$12:N$2011,$AD1682)="","",ROUND(INDEX('Required State Input – PHYS'!N$12:N$2011,$AD1682),4)))</f>
        <v/>
      </c>
      <c r="O1682" s="77" t="str">
        <f>IF($AB1682="","",IF(INDEX('Required State Input – PHYS'!O$12:O$2011,$AD1682)="","",INDEX('Required State Input – PHYS'!O$12:O$2011,$AD1682)))</f>
        <v/>
      </c>
      <c r="P1682" s="78" t="str">
        <f>IF($AB1682="","",IF(INDEX('Required State Input – PHYS'!P$12:P$2011,$AD1682)="","",INDEX('Required State Input – PHYS'!P$12:P$2011,$AD1682)))</f>
        <v/>
      </c>
      <c r="Q1682" s="79" t="str">
        <f>IF($AB1682="","",IF(INDEX('Required State Input – PHYS'!Q$12:Q$2011,$AD1682)="","",ROUND(INDEX('Required State Input – PHYS'!Q$12:Q$2011,$AD1682),2)))</f>
        <v/>
      </c>
      <c r="R1682" s="82" t="str">
        <f>IF($AB1682="","",IF(INDEX('Required State Input – PHYS'!R$12:R$2011,$AD1682)="","",INDEX('Required State Input – PHYS'!R$12:R$2011,$AD1682)))</f>
        <v/>
      </c>
      <c r="S1682" s="77" t="str">
        <f>IF($AB1682="","",IF(INDEX('Required State Input – PHYS'!S$12:S$2011,$AD1682)="","",INDEX('Required State Input – PHYS'!S$12:S$2011,$AD1682)))</f>
        <v/>
      </c>
      <c r="T1682" s="78" t="str">
        <f>IF($AB1682="","",IF(INDEX('Required State Input – PHYS'!T$12:T$2011,$AD1682)="","",INDEX('Required State Input – PHYS'!T$12:T$2011,$AD1682)))</f>
        <v/>
      </c>
      <c r="U1682" s="89" t="str">
        <f>IF($AB1682="","",IF(INDEX('Required State Input – PHYS'!U$12:U$2011,$AD1682)="","",ROUND(INDEX('Required State Input – PHYS'!U$12:U$2011,$AD1682),2)))</f>
        <v/>
      </c>
      <c r="V1682" s="107" t="str">
        <f>IF($AB1682="","",IF(INDEX('Required State Input – PHYS'!V$12:V$2011,$AD1682)="","",ROUND(INDEX('Required State Input – PHYS'!V$12:V$2011,$AD1682),2)))</f>
        <v/>
      </c>
      <c r="W1682" s="108" t="str">
        <f t="shared" si="78"/>
        <v/>
      </c>
      <c r="AB1682" s="42" t="str">
        <f t="shared" si="79"/>
        <v/>
      </c>
      <c r="AC1682" s="42" t="str">
        <f t="shared" si="80"/>
        <v/>
      </c>
      <c r="AD1682" s="42" t="str">
        <f>IF(AB1682="","",MATCH(AC1682,'Required State Input – PHYS'!$AK$12:$AK$2011,FALSE))</f>
        <v/>
      </c>
    </row>
    <row r="1683" spans="1:30" x14ac:dyDescent="0.25">
      <c r="A1683" s="110" t="s">
        <v>202</v>
      </c>
      <c r="B1683" s="99" t="str">
        <f>IF($AB1683="","",IF(INDEX('Required State Input – PHYS'!B$12:B$2011,$AD1683)="","",INDEX('Required State Input – PHYS'!B$12:B$2011,$AD1683)))</f>
        <v/>
      </c>
      <c r="C1683" s="67" t="str">
        <f>IF($AB1683="","",IF(INDEX('Required State Input – PHYS'!C$12:C$2011,$AD1683)="","",INDEX('Required State Input – PHYS'!C$12:C$2011,$AD1683)))</f>
        <v/>
      </c>
      <c r="D1683" s="100" t="str">
        <f>IF($AB1683="","",IF(INDEX('Required State Input – PHYS'!D$12:D$2011,$AD1683)="","",INDEX('Required State Input – PHYS'!D$12:D$2011,$AD1683)))</f>
        <v/>
      </c>
      <c r="E1683" s="101" t="str">
        <f>IF($AB1683="","",IF(INDEX('Required State Input – PHYS'!E$12:E$2011,$AD1683)="","",INDEX('Required State Input – PHYS'!E$12:E$2011,$AD1683)))</f>
        <v/>
      </c>
      <c r="F1683" s="99" t="str">
        <f>IF($AB1683="","",IF(INDEX('Required State Input – PHYS'!F$12:F$2011,$AD1683)="","",INDEX('Required State Input – PHYS'!F$12:F$2011,$AD1683)))</f>
        <v/>
      </c>
      <c r="G1683" s="100" t="str">
        <f>IF($AB1683="","",IF(INDEX('Required State Input – PHYS'!G$12:G$2011,$AD1683)="","",INDEX('Required State Input – PHYS'!G$12:G$2011,$AD1683)))</f>
        <v/>
      </c>
      <c r="H1683" s="100" t="str">
        <f>IF($AB1683="","",IF(INDEX('Required State Input – PHYS'!H$12:H$2011,$AD1683)="","",INDEX('Required State Input – PHYS'!H$12:H$2011,$AD1683)))</f>
        <v/>
      </c>
      <c r="I1683" s="100" t="str">
        <f>IF($AB1683="","",IF(INDEX('Required State Input – PHYS'!I$12:I$2011,$AD1683)="","",INDEX('Required State Input – PHYS'!I$12:I$2011,$AD1683)))</f>
        <v/>
      </c>
      <c r="J1683" s="102" t="str">
        <f>IF($AB1683="","",IF(INDEX('Required State Input – PHYS'!J$12:J$2011,$AD1683)="","",INDEX('Required State Input – PHYS'!J$12:J$2011,$AD1683)))</f>
        <v/>
      </c>
      <c r="K1683" s="77" t="str">
        <f>IF($AB1683="","",IF(INDEX('Required State Input – PHYS'!K$12:K$2011,$AD1683)="","",INDEX('Required State Input – PHYS'!K$12:K$2011,$AD1683)))</f>
        <v/>
      </c>
      <c r="L1683" s="78" t="str">
        <f>IF($AB1683="","",IF(INDEX('Required State Input – PHYS'!L$12:L$2011,$AD1683)="","",INDEX('Required State Input – PHYS'!L$12:L$2011,$AD1683)))</f>
        <v/>
      </c>
      <c r="M1683" s="79" t="str">
        <f>IF($AB1683="","",IF(INDEX('Required State Input – PHYS'!M$12:M$2011,$AD1683)="","",ROUND(INDEX('Required State Input – PHYS'!M$12:M$2011,$AD1683),2)))</f>
        <v/>
      </c>
      <c r="N1683" s="80" t="str">
        <f>IF($AB1683="","",IF(INDEX('Required State Input – PHYS'!N$12:N$2011,$AD1683)="","",ROUND(INDEX('Required State Input – PHYS'!N$12:N$2011,$AD1683),4)))</f>
        <v/>
      </c>
      <c r="O1683" s="77" t="str">
        <f>IF($AB1683="","",IF(INDEX('Required State Input – PHYS'!O$12:O$2011,$AD1683)="","",INDEX('Required State Input – PHYS'!O$12:O$2011,$AD1683)))</f>
        <v/>
      </c>
      <c r="P1683" s="78" t="str">
        <f>IF($AB1683="","",IF(INDEX('Required State Input – PHYS'!P$12:P$2011,$AD1683)="","",INDEX('Required State Input – PHYS'!P$12:P$2011,$AD1683)))</f>
        <v/>
      </c>
      <c r="Q1683" s="79" t="str">
        <f>IF($AB1683="","",IF(INDEX('Required State Input – PHYS'!Q$12:Q$2011,$AD1683)="","",ROUND(INDEX('Required State Input – PHYS'!Q$12:Q$2011,$AD1683),2)))</f>
        <v/>
      </c>
      <c r="R1683" s="82" t="str">
        <f>IF($AB1683="","",IF(INDEX('Required State Input – PHYS'!R$12:R$2011,$AD1683)="","",INDEX('Required State Input – PHYS'!R$12:R$2011,$AD1683)))</f>
        <v/>
      </c>
      <c r="S1683" s="77" t="str">
        <f>IF($AB1683="","",IF(INDEX('Required State Input – PHYS'!S$12:S$2011,$AD1683)="","",INDEX('Required State Input – PHYS'!S$12:S$2011,$AD1683)))</f>
        <v/>
      </c>
      <c r="T1683" s="78" t="str">
        <f>IF($AB1683="","",IF(INDEX('Required State Input – PHYS'!T$12:T$2011,$AD1683)="","",INDEX('Required State Input – PHYS'!T$12:T$2011,$AD1683)))</f>
        <v/>
      </c>
      <c r="U1683" s="89" t="str">
        <f>IF($AB1683="","",IF(INDEX('Required State Input – PHYS'!U$12:U$2011,$AD1683)="","",ROUND(INDEX('Required State Input – PHYS'!U$12:U$2011,$AD1683),2)))</f>
        <v/>
      </c>
      <c r="V1683" s="107" t="str">
        <f>IF($AB1683="","",IF(INDEX('Required State Input – PHYS'!V$12:V$2011,$AD1683)="","",ROUND(INDEX('Required State Input – PHYS'!V$12:V$2011,$AD1683),2)))</f>
        <v/>
      </c>
      <c r="W1683" s="108" t="str">
        <f t="shared" si="78"/>
        <v/>
      </c>
      <c r="AB1683" s="42" t="str">
        <f t="shared" si="79"/>
        <v/>
      </c>
      <c r="AC1683" s="42" t="str">
        <f t="shared" si="80"/>
        <v/>
      </c>
      <c r="AD1683" s="42" t="str">
        <f>IF(AB1683="","",MATCH(AC1683,'Required State Input – PHYS'!$AK$12:$AK$2011,FALSE))</f>
        <v/>
      </c>
    </row>
    <row r="1684" spans="1:30" x14ac:dyDescent="0.25">
      <c r="A1684" s="110" t="s">
        <v>202</v>
      </c>
      <c r="B1684" s="99" t="str">
        <f>IF($AB1684="","",IF(INDEX('Required State Input – PHYS'!B$12:B$2011,$AD1684)="","",INDEX('Required State Input – PHYS'!B$12:B$2011,$AD1684)))</f>
        <v/>
      </c>
      <c r="C1684" s="67" t="str">
        <f>IF($AB1684="","",IF(INDEX('Required State Input – PHYS'!C$12:C$2011,$AD1684)="","",INDEX('Required State Input – PHYS'!C$12:C$2011,$AD1684)))</f>
        <v/>
      </c>
      <c r="D1684" s="100" t="str">
        <f>IF($AB1684="","",IF(INDEX('Required State Input – PHYS'!D$12:D$2011,$AD1684)="","",INDEX('Required State Input – PHYS'!D$12:D$2011,$AD1684)))</f>
        <v/>
      </c>
      <c r="E1684" s="101" t="str">
        <f>IF($AB1684="","",IF(INDEX('Required State Input – PHYS'!E$12:E$2011,$AD1684)="","",INDEX('Required State Input – PHYS'!E$12:E$2011,$AD1684)))</f>
        <v/>
      </c>
      <c r="F1684" s="99" t="str">
        <f>IF($AB1684="","",IF(INDEX('Required State Input – PHYS'!F$12:F$2011,$AD1684)="","",INDEX('Required State Input – PHYS'!F$12:F$2011,$AD1684)))</f>
        <v/>
      </c>
      <c r="G1684" s="100" t="str">
        <f>IF($AB1684="","",IF(INDEX('Required State Input – PHYS'!G$12:G$2011,$AD1684)="","",INDEX('Required State Input – PHYS'!G$12:G$2011,$AD1684)))</f>
        <v/>
      </c>
      <c r="H1684" s="100" t="str">
        <f>IF($AB1684="","",IF(INDEX('Required State Input – PHYS'!H$12:H$2011,$AD1684)="","",INDEX('Required State Input – PHYS'!H$12:H$2011,$AD1684)))</f>
        <v/>
      </c>
      <c r="I1684" s="100" t="str">
        <f>IF($AB1684="","",IF(INDEX('Required State Input – PHYS'!I$12:I$2011,$AD1684)="","",INDEX('Required State Input – PHYS'!I$12:I$2011,$AD1684)))</f>
        <v/>
      </c>
      <c r="J1684" s="102" t="str">
        <f>IF($AB1684="","",IF(INDEX('Required State Input – PHYS'!J$12:J$2011,$AD1684)="","",INDEX('Required State Input – PHYS'!J$12:J$2011,$AD1684)))</f>
        <v/>
      </c>
      <c r="K1684" s="77" t="str">
        <f>IF($AB1684="","",IF(INDEX('Required State Input – PHYS'!K$12:K$2011,$AD1684)="","",INDEX('Required State Input – PHYS'!K$12:K$2011,$AD1684)))</f>
        <v/>
      </c>
      <c r="L1684" s="78" t="str">
        <f>IF($AB1684="","",IF(INDEX('Required State Input – PHYS'!L$12:L$2011,$AD1684)="","",INDEX('Required State Input – PHYS'!L$12:L$2011,$AD1684)))</f>
        <v/>
      </c>
      <c r="M1684" s="79" t="str">
        <f>IF($AB1684="","",IF(INDEX('Required State Input – PHYS'!M$12:M$2011,$AD1684)="","",ROUND(INDEX('Required State Input – PHYS'!M$12:M$2011,$AD1684),2)))</f>
        <v/>
      </c>
      <c r="N1684" s="80" t="str">
        <f>IF($AB1684="","",IF(INDEX('Required State Input – PHYS'!N$12:N$2011,$AD1684)="","",ROUND(INDEX('Required State Input – PHYS'!N$12:N$2011,$AD1684),4)))</f>
        <v/>
      </c>
      <c r="O1684" s="77" t="str">
        <f>IF($AB1684="","",IF(INDEX('Required State Input – PHYS'!O$12:O$2011,$AD1684)="","",INDEX('Required State Input – PHYS'!O$12:O$2011,$AD1684)))</f>
        <v/>
      </c>
      <c r="P1684" s="78" t="str">
        <f>IF($AB1684="","",IF(INDEX('Required State Input – PHYS'!P$12:P$2011,$AD1684)="","",INDEX('Required State Input – PHYS'!P$12:P$2011,$AD1684)))</f>
        <v/>
      </c>
      <c r="Q1684" s="79" t="str">
        <f>IF($AB1684="","",IF(INDEX('Required State Input – PHYS'!Q$12:Q$2011,$AD1684)="","",ROUND(INDEX('Required State Input – PHYS'!Q$12:Q$2011,$AD1684),2)))</f>
        <v/>
      </c>
      <c r="R1684" s="82" t="str">
        <f>IF($AB1684="","",IF(INDEX('Required State Input – PHYS'!R$12:R$2011,$AD1684)="","",INDEX('Required State Input – PHYS'!R$12:R$2011,$AD1684)))</f>
        <v/>
      </c>
      <c r="S1684" s="77" t="str">
        <f>IF($AB1684="","",IF(INDEX('Required State Input – PHYS'!S$12:S$2011,$AD1684)="","",INDEX('Required State Input – PHYS'!S$12:S$2011,$AD1684)))</f>
        <v/>
      </c>
      <c r="T1684" s="78" t="str">
        <f>IF($AB1684="","",IF(INDEX('Required State Input – PHYS'!T$12:T$2011,$AD1684)="","",INDEX('Required State Input – PHYS'!T$12:T$2011,$AD1684)))</f>
        <v/>
      </c>
      <c r="U1684" s="89" t="str">
        <f>IF($AB1684="","",IF(INDEX('Required State Input – PHYS'!U$12:U$2011,$AD1684)="","",ROUND(INDEX('Required State Input – PHYS'!U$12:U$2011,$AD1684),2)))</f>
        <v/>
      </c>
      <c r="V1684" s="107" t="str">
        <f>IF($AB1684="","",IF(INDEX('Required State Input – PHYS'!V$12:V$2011,$AD1684)="","",ROUND(INDEX('Required State Input – PHYS'!V$12:V$2011,$AD1684),2)))</f>
        <v/>
      </c>
      <c r="W1684" s="108" t="str">
        <f t="shared" si="78"/>
        <v/>
      </c>
      <c r="AB1684" s="42" t="str">
        <f t="shared" si="79"/>
        <v/>
      </c>
      <c r="AC1684" s="42" t="str">
        <f t="shared" si="80"/>
        <v/>
      </c>
      <c r="AD1684" s="42" t="str">
        <f>IF(AB1684="","",MATCH(AC1684,'Required State Input – PHYS'!$AK$12:$AK$2011,FALSE))</f>
        <v/>
      </c>
    </row>
    <row r="1685" spans="1:30" x14ac:dyDescent="0.25">
      <c r="A1685" s="110" t="s">
        <v>202</v>
      </c>
      <c r="B1685" s="99" t="str">
        <f>IF($AB1685="","",IF(INDEX('Required State Input – PHYS'!B$12:B$2011,$AD1685)="","",INDEX('Required State Input – PHYS'!B$12:B$2011,$AD1685)))</f>
        <v/>
      </c>
      <c r="C1685" s="67" t="str">
        <f>IF($AB1685="","",IF(INDEX('Required State Input – PHYS'!C$12:C$2011,$AD1685)="","",INDEX('Required State Input – PHYS'!C$12:C$2011,$AD1685)))</f>
        <v/>
      </c>
      <c r="D1685" s="100" t="str">
        <f>IF($AB1685="","",IF(INDEX('Required State Input – PHYS'!D$12:D$2011,$AD1685)="","",INDEX('Required State Input – PHYS'!D$12:D$2011,$AD1685)))</f>
        <v/>
      </c>
      <c r="E1685" s="101" t="str">
        <f>IF($AB1685="","",IF(INDEX('Required State Input – PHYS'!E$12:E$2011,$AD1685)="","",INDEX('Required State Input – PHYS'!E$12:E$2011,$AD1685)))</f>
        <v/>
      </c>
      <c r="F1685" s="99" t="str">
        <f>IF($AB1685="","",IF(INDEX('Required State Input – PHYS'!F$12:F$2011,$AD1685)="","",INDEX('Required State Input – PHYS'!F$12:F$2011,$AD1685)))</f>
        <v/>
      </c>
      <c r="G1685" s="100" t="str">
        <f>IF($AB1685="","",IF(INDEX('Required State Input – PHYS'!G$12:G$2011,$AD1685)="","",INDEX('Required State Input – PHYS'!G$12:G$2011,$AD1685)))</f>
        <v/>
      </c>
      <c r="H1685" s="100" t="str">
        <f>IF($AB1685="","",IF(INDEX('Required State Input – PHYS'!H$12:H$2011,$AD1685)="","",INDEX('Required State Input – PHYS'!H$12:H$2011,$AD1685)))</f>
        <v/>
      </c>
      <c r="I1685" s="100" t="str">
        <f>IF($AB1685="","",IF(INDEX('Required State Input – PHYS'!I$12:I$2011,$AD1685)="","",INDEX('Required State Input – PHYS'!I$12:I$2011,$AD1685)))</f>
        <v/>
      </c>
      <c r="J1685" s="102" t="str">
        <f>IF($AB1685="","",IF(INDEX('Required State Input – PHYS'!J$12:J$2011,$AD1685)="","",INDEX('Required State Input – PHYS'!J$12:J$2011,$AD1685)))</f>
        <v/>
      </c>
      <c r="K1685" s="77" t="str">
        <f>IF($AB1685="","",IF(INDEX('Required State Input – PHYS'!K$12:K$2011,$AD1685)="","",INDEX('Required State Input – PHYS'!K$12:K$2011,$AD1685)))</f>
        <v/>
      </c>
      <c r="L1685" s="78" t="str">
        <f>IF($AB1685="","",IF(INDEX('Required State Input – PHYS'!L$12:L$2011,$AD1685)="","",INDEX('Required State Input – PHYS'!L$12:L$2011,$AD1685)))</f>
        <v/>
      </c>
      <c r="M1685" s="79" t="str">
        <f>IF($AB1685="","",IF(INDEX('Required State Input – PHYS'!M$12:M$2011,$AD1685)="","",ROUND(INDEX('Required State Input – PHYS'!M$12:M$2011,$AD1685),2)))</f>
        <v/>
      </c>
      <c r="N1685" s="80" t="str">
        <f>IF($AB1685="","",IF(INDEX('Required State Input – PHYS'!N$12:N$2011,$AD1685)="","",ROUND(INDEX('Required State Input – PHYS'!N$12:N$2011,$AD1685),4)))</f>
        <v/>
      </c>
      <c r="O1685" s="77" t="str">
        <f>IF($AB1685="","",IF(INDEX('Required State Input – PHYS'!O$12:O$2011,$AD1685)="","",INDEX('Required State Input – PHYS'!O$12:O$2011,$AD1685)))</f>
        <v/>
      </c>
      <c r="P1685" s="78" t="str">
        <f>IF($AB1685="","",IF(INDEX('Required State Input – PHYS'!P$12:P$2011,$AD1685)="","",INDEX('Required State Input – PHYS'!P$12:P$2011,$AD1685)))</f>
        <v/>
      </c>
      <c r="Q1685" s="79" t="str">
        <f>IF($AB1685="","",IF(INDEX('Required State Input – PHYS'!Q$12:Q$2011,$AD1685)="","",ROUND(INDEX('Required State Input – PHYS'!Q$12:Q$2011,$AD1685),2)))</f>
        <v/>
      </c>
      <c r="R1685" s="82" t="str">
        <f>IF($AB1685="","",IF(INDEX('Required State Input – PHYS'!R$12:R$2011,$AD1685)="","",INDEX('Required State Input – PHYS'!R$12:R$2011,$AD1685)))</f>
        <v/>
      </c>
      <c r="S1685" s="77" t="str">
        <f>IF($AB1685="","",IF(INDEX('Required State Input – PHYS'!S$12:S$2011,$AD1685)="","",INDEX('Required State Input – PHYS'!S$12:S$2011,$AD1685)))</f>
        <v/>
      </c>
      <c r="T1685" s="78" t="str">
        <f>IF($AB1685="","",IF(INDEX('Required State Input – PHYS'!T$12:T$2011,$AD1685)="","",INDEX('Required State Input – PHYS'!T$12:T$2011,$AD1685)))</f>
        <v/>
      </c>
      <c r="U1685" s="89" t="str">
        <f>IF($AB1685="","",IF(INDEX('Required State Input – PHYS'!U$12:U$2011,$AD1685)="","",ROUND(INDEX('Required State Input – PHYS'!U$12:U$2011,$AD1685),2)))</f>
        <v/>
      </c>
      <c r="V1685" s="107" t="str">
        <f>IF($AB1685="","",IF(INDEX('Required State Input – PHYS'!V$12:V$2011,$AD1685)="","",ROUND(INDEX('Required State Input – PHYS'!V$12:V$2011,$AD1685),2)))</f>
        <v/>
      </c>
      <c r="W1685" s="108" t="str">
        <f t="shared" si="78"/>
        <v/>
      </c>
      <c r="AB1685" s="42" t="str">
        <f t="shared" si="79"/>
        <v/>
      </c>
      <c r="AC1685" s="42" t="str">
        <f t="shared" si="80"/>
        <v/>
      </c>
      <c r="AD1685" s="42" t="str">
        <f>IF(AB1685="","",MATCH(AC1685,'Required State Input – PHYS'!$AK$12:$AK$2011,FALSE))</f>
        <v/>
      </c>
    </row>
    <row r="1686" spans="1:30" x14ac:dyDescent="0.25">
      <c r="A1686" s="110" t="s">
        <v>202</v>
      </c>
      <c r="B1686" s="99" t="str">
        <f>IF($AB1686="","",IF(INDEX('Required State Input – PHYS'!B$12:B$2011,$AD1686)="","",INDEX('Required State Input – PHYS'!B$12:B$2011,$AD1686)))</f>
        <v/>
      </c>
      <c r="C1686" s="67" t="str">
        <f>IF($AB1686="","",IF(INDEX('Required State Input – PHYS'!C$12:C$2011,$AD1686)="","",INDEX('Required State Input – PHYS'!C$12:C$2011,$AD1686)))</f>
        <v/>
      </c>
      <c r="D1686" s="100" t="str">
        <f>IF($AB1686="","",IF(INDEX('Required State Input – PHYS'!D$12:D$2011,$AD1686)="","",INDEX('Required State Input – PHYS'!D$12:D$2011,$AD1686)))</f>
        <v/>
      </c>
      <c r="E1686" s="101" t="str">
        <f>IF($AB1686="","",IF(INDEX('Required State Input – PHYS'!E$12:E$2011,$AD1686)="","",INDEX('Required State Input – PHYS'!E$12:E$2011,$AD1686)))</f>
        <v/>
      </c>
      <c r="F1686" s="99" t="str">
        <f>IF($AB1686="","",IF(INDEX('Required State Input – PHYS'!F$12:F$2011,$AD1686)="","",INDEX('Required State Input – PHYS'!F$12:F$2011,$AD1686)))</f>
        <v/>
      </c>
      <c r="G1686" s="100" t="str">
        <f>IF($AB1686="","",IF(INDEX('Required State Input – PHYS'!G$12:G$2011,$AD1686)="","",INDEX('Required State Input – PHYS'!G$12:G$2011,$AD1686)))</f>
        <v/>
      </c>
      <c r="H1686" s="100" t="str">
        <f>IF($AB1686="","",IF(INDEX('Required State Input – PHYS'!H$12:H$2011,$AD1686)="","",INDEX('Required State Input – PHYS'!H$12:H$2011,$AD1686)))</f>
        <v/>
      </c>
      <c r="I1686" s="100" t="str">
        <f>IF($AB1686="","",IF(INDEX('Required State Input – PHYS'!I$12:I$2011,$AD1686)="","",INDEX('Required State Input – PHYS'!I$12:I$2011,$AD1686)))</f>
        <v/>
      </c>
      <c r="J1686" s="102" t="str">
        <f>IF($AB1686="","",IF(INDEX('Required State Input – PHYS'!J$12:J$2011,$AD1686)="","",INDEX('Required State Input – PHYS'!J$12:J$2011,$AD1686)))</f>
        <v/>
      </c>
      <c r="K1686" s="77" t="str">
        <f>IF($AB1686="","",IF(INDEX('Required State Input – PHYS'!K$12:K$2011,$AD1686)="","",INDEX('Required State Input – PHYS'!K$12:K$2011,$AD1686)))</f>
        <v/>
      </c>
      <c r="L1686" s="78" t="str">
        <f>IF($AB1686="","",IF(INDEX('Required State Input – PHYS'!L$12:L$2011,$AD1686)="","",INDEX('Required State Input – PHYS'!L$12:L$2011,$AD1686)))</f>
        <v/>
      </c>
      <c r="M1686" s="79" t="str">
        <f>IF($AB1686="","",IF(INDEX('Required State Input – PHYS'!M$12:M$2011,$AD1686)="","",ROUND(INDEX('Required State Input – PHYS'!M$12:M$2011,$AD1686),2)))</f>
        <v/>
      </c>
      <c r="N1686" s="80" t="str">
        <f>IF($AB1686="","",IF(INDEX('Required State Input – PHYS'!N$12:N$2011,$AD1686)="","",ROUND(INDEX('Required State Input – PHYS'!N$12:N$2011,$AD1686),4)))</f>
        <v/>
      </c>
      <c r="O1686" s="77" t="str">
        <f>IF($AB1686="","",IF(INDEX('Required State Input – PHYS'!O$12:O$2011,$AD1686)="","",INDEX('Required State Input – PHYS'!O$12:O$2011,$AD1686)))</f>
        <v/>
      </c>
      <c r="P1686" s="78" t="str">
        <f>IF($AB1686="","",IF(INDEX('Required State Input – PHYS'!P$12:P$2011,$AD1686)="","",INDEX('Required State Input – PHYS'!P$12:P$2011,$AD1686)))</f>
        <v/>
      </c>
      <c r="Q1686" s="79" t="str">
        <f>IF($AB1686="","",IF(INDEX('Required State Input – PHYS'!Q$12:Q$2011,$AD1686)="","",ROUND(INDEX('Required State Input – PHYS'!Q$12:Q$2011,$AD1686),2)))</f>
        <v/>
      </c>
      <c r="R1686" s="82" t="str">
        <f>IF($AB1686="","",IF(INDEX('Required State Input – PHYS'!R$12:R$2011,$AD1686)="","",INDEX('Required State Input – PHYS'!R$12:R$2011,$AD1686)))</f>
        <v/>
      </c>
      <c r="S1686" s="77" t="str">
        <f>IF($AB1686="","",IF(INDEX('Required State Input – PHYS'!S$12:S$2011,$AD1686)="","",INDEX('Required State Input – PHYS'!S$12:S$2011,$AD1686)))</f>
        <v/>
      </c>
      <c r="T1686" s="78" t="str">
        <f>IF($AB1686="","",IF(INDEX('Required State Input – PHYS'!T$12:T$2011,$AD1686)="","",INDEX('Required State Input – PHYS'!T$12:T$2011,$AD1686)))</f>
        <v/>
      </c>
      <c r="U1686" s="89" t="str">
        <f>IF($AB1686="","",IF(INDEX('Required State Input – PHYS'!U$12:U$2011,$AD1686)="","",ROUND(INDEX('Required State Input – PHYS'!U$12:U$2011,$AD1686),2)))</f>
        <v/>
      </c>
      <c r="V1686" s="107" t="str">
        <f>IF($AB1686="","",IF(INDEX('Required State Input – PHYS'!V$12:V$2011,$AD1686)="","",ROUND(INDEX('Required State Input – PHYS'!V$12:V$2011,$AD1686),2)))</f>
        <v/>
      </c>
      <c r="W1686" s="108" t="str">
        <f t="shared" si="78"/>
        <v/>
      </c>
      <c r="AB1686" s="42" t="str">
        <f t="shared" si="79"/>
        <v/>
      </c>
      <c r="AC1686" s="42" t="str">
        <f t="shared" si="80"/>
        <v/>
      </c>
      <c r="AD1686" s="42" t="str">
        <f>IF(AB1686="","",MATCH(AC1686,'Required State Input – PHYS'!$AK$12:$AK$2011,FALSE))</f>
        <v/>
      </c>
    </row>
    <row r="1687" spans="1:30" x14ac:dyDescent="0.25">
      <c r="A1687" s="110" t="s">
        <v>202</v>
      </c>
      <c r="B1687" s="99" t="str">
        <f>IF($AB1687="","",IF(INDEX('Required State Input – PHYS'!B$12:B$2011,$AD1687)="","",INDEX('Required State Input – PHYS'!B$12:B$2011,$AD1687)))</f>
        <v/>
      </c>
      <c r="C1687" s="67" t="str">
        <f>IF($AB1687="","",IF(INDEX('Required State Input – PHYS'!C$12:C$2011,$AD1687)="","",INDEX('Required State Input – PHYS'!C$12:C$2011,$AD1687)))</f>
        <v/>
      </c>
      <c r="D1687" s="100" t="str">
        <f>IF($AB1687="","",IF(INDEX('Required State Input – PHYS'!D$12:D$2011,$AD1687)="","",INDEX('Required State Input – PHYS'!D$12:D$2011,$AD1687)))</f>
        <v/>
      </c>
      <c r="E1687" s="101" t="str">
        <f>IF($AB1687="","",IF(INDEX('Required State Input – PHYS'!E$12:E$2011,$AD1687)="","",INDEX('Required State Input – PHYS'!E$12:E$2011,$AD1687)))</f>
        <v/>
      </c>
      <c r="F1687" s="99" t="str">
        <f>IF($AB1687="","",IF(INDEX('Required State Input – PHYS'!F$12:F$2011,$AD1687)="","",INDEX('Required State Input – PHYS'!F$12:F$2011,$AD1687)))</f>
        <v/>
      </c>
      <c r="G1687" s="100" t="str">
        <f>IF($AB1687="","",IF(INDEX('Required State Input – PHYS'!G$12:G$2011,$AD1687)="","",INDEX('Required State Input – PHYS'!G$12:G$2011,$AD1687)))</f>
        <v/>
      </c>
      <c r="H1687" s="100" t="str">
        <f>IF($AB1687="","",IF(INDEX('Required State Input – PHYS'!H$12:H$2011,$AD1687)="","",INDEX('Required State Input – PHYS'!H$12:H$2011,$AD1687)))</f>
        <v/>
      </c>
      <c r="I1687" s="100" t="str">
        <f>IF($AB1687="","",IF(INDEX('Required State Input – PHYS'!I$12:I$2011,$AD1687)="","",INDEX('Required State Input – PHYS'!I$12:I$2011,$AD1687)))</f>
        <v/>
      </c>
      <c r="J1687" s="102" t="str">
        <f>IF($AB1687="","",IF(INDEX('Required State Input – PHYS'!J$12:J$2011,$AD1687)="","",INDEX('Required State Input – PHYS'!J$12:J$2011,$AD1687)))</f>
        <v/>
      </c>
      <c r="K1687" s="77" t="str">
        <f>IF($AB1687="","",IF(INDEX('Required State Input – PHYS'!K$12:K$2011,$AD1687)="","",INDEX('Required State Input – PHYS'!K$12:K$2011,$AD1687)))</f>
        <v/>
      </c>
      <c r="L1687" s="78" t="str">
        <f>IF($AB1687="","",IF(INDEX('Required State Input – PHYS'!L$12:L$2011,$AD1687)="","",INDEX('Required State Input – PHYS'!L$12:L$2011,$AD1687)))</f>
        <v/>
      </c>
      <c r="M1687" s="79" t="str">
        <f>IF($AB1687="","",IF(INDEX('Required State Input – PHYS'!M$12:M$2011,$AD1687)="","",ROUND(INDEX('Required State Input – PHYS'!M$12:M$2011,$AD1687),2)))</f>
        <v/>
      </c>
      <c r="N1687" s="80" t="str">
        <f>IF($AB1687="","",IF(INDEX('Required State Input – PHYS'!N$12:N$2011,$AD1687)="","",ROUND(INDEX('Required State Input – PHYS'!N$12:N$2011,$AD1687),4)))</f>
        <v/>
      </c>
      <c r="O1687" s="77" t="str">
        <f>IF($AB1687="","",IF(INDEX('Required State Input – PHYS'!O$12:O$2011,$AD1687)="","",INDEX('Required State Input – PHYS'!O$12:O$2011,$AD1687)))</f>
        <v/>
      </c>
      <c r="P1687" s="78" t="str">
        <f>IF($AB1687="","",IF(INDEX('Required State Input – PHYS'!P$12:P$2011,$AD1687)="","",INDEX('Required State Input – PHYS'!P$12:P$2011,$AD1687)))</f>
        <v/>
      </c>
      <c r="Q1687" s="79" t="str">
        <f>IF($AB1687="","",IF(INDEX('Required State Input – PHYS'!Q$12:Q$2011,$AD1687)="","",ROUND(INDEX('Required State Input – PHYS'!Q$12:Q$2011,$AD1687),2)))</f>
        <v/>
      </c>
      <c r="R1687" s="82" t="str">
        <f>IF($AB1687="","",IF(INDEX('Required State Input – PHYS'!R$12:R$2011,$AD1687)="","",INDEX('Required State Input – PHYS'!R$12:R$2011,$AD1687)))</f>
        <v/>
      </c>
      <c r="S1687" s="77" t="str">
        <f>IF($AB1687="","",IF(INDEX('Required State Input – PHYS'!S$12:S$2011,$AD1687)="","",INDEX('Required State Input – PHYS'!S$12:S$2011,$AD1687)))</f>
        <v/>
      </c>
      <c r="T1687" s="78" t="str">
        <f>IF($AB1687="","",IF(INDEX('Required State Input – PHYS'!T$12:T$2011,$AD1687)="","",INDEX('Required State Input – PHYS'!T$12:T$2011,$AD1687)))</f>
        <v/>
      </c>
      <c r="U1687" s="89" t="str">
        <f>IF($AB1687="","",IF(INDEX('Required State Input – PHYS'!U$12:U$2011,$AD1687)="","",ROUND(INDEX('Required State Input – PHYS'!U$12:U$2011,$AD1687),2)))</f>
        <v/>
      </c>
      <c r="V1687" s="107" t="str">
        <f>IF($AB1687="","",IF(INDEX('Required State Input – PHYS'!V$12:V$2011,$AD1687)="","",ROUND(INDEX('Required State Input – PHYS'!V$12:V$2011,$AD1687),2)))</f>
        <v/>
      </c>
      <c r="W1687" s="108" t="str">
        <f t="shared" si="78"/>
        <v/>
      </c>
      <c r="AB1687" s="42" t="str">
        <f t="shared" si="79"/>
        <v/>
      </c>
      <c r="AC1687" s="42" t="str">
        <f t="shared" si="80"/>
        <v/>
      </c>
      <c r="AD1687" s="42" t="str">
        <f>IF(AB1687="","",MATCH(AC1687,'Required State Input – PHYS'!$AK$12:$AK$2011,FALSE))</f>
        <v/>
      </c>
    </row>
    <row r="1688" spans="1:30" x14ac:dyDescent="0.25">
      <c r="A1688" s="110" t="s">
        <v>202</v>
      </c>
      <c r="B1688" s="99" t="str">
        <f>IF($AB1688="","",IF(INDEX('Required State Input – PHYS'!B$12:B$2011,$AD1688)="","",INDEX('Required State Input – PHYS'!B$12:B$2011,$AD1688)))</f>
        <v/>
      </c>
      <c r="C1688" s="67" t="str">
        <f>IF($AB1688="","",IF(INDEX('Required State Input – PHYS'!C$12:C$2011,$AD1688)="","",INDEX('Required State Input – PHYS'!C$12:C$2011,$AD1688)))</f>
        <v/>
      </c>
      <c r="D1688" s="100" t="str">
        <f>IF($AB1688="","",IF(INDEX('Required State Input – PHYS'!D$12:D$2011,$AD1688)="","",INDEX('Required State Input – PHYS'!D$12:D$2011,$AD1688)))</f>
        <v/>
      </c>
      <c r="E1688" s="101" t="str">
        <f>IF($AB1688="","",IF(INDEX('Required State Input – PHYS'!E$12:E$2011,$AD1688)="","",INDEX('Required State Input – PHYS'!E$12:E$2011,$AD1688)))</f>
        <v/>
      </c>
      <c r="F1688" s="99" t="str">
        <f>IF($AB1688="","",IF(INDEX('Required State Input – PHYS'!F$12:F$2011,$AD1688)="","",INDEX('Required State Input – PHYS'!F$12:F$2011,$AD1688)))</f>
        <v/>
      </c>
      <c r="G1688" s="100" t="str">
        <f>IF($AB1688="","",IF(INDEX('Required State Input – PHYS'!G$12:G$2011,$AD1688)="","",INDEX('Required State Input – PHYS'!G$12:G$2011,$AD1688)))</f>
        <v/>
      </c>
      <c r="H1688" s="100" t="str">
        <f>IF($AB1688="","",IF(INDEX('Required State Input – PHYS'!H$12:H$2011,$AD1688)="","",INDEX('Required State Input – PHYS'!H$12:H$2011,$AD1688)))</f>
        <v/>
      </c>
      <c r="I1688" s="100" t="str">
        <f>IF($AB1688="","",IF(INDEX('Required State Input – PHYS'!I$12:I$2011,$AD1688)="","",INDEX('Required State Input – PHYS'!I$12:I$2011,$AD1688)))</f>
        <v/>
      </c>
      <c r="J1688" s="102" t="str">
        <f>IF($AB1688="","",IF(INDEX('Required State Input – PHYS'!J$12:J$2011,$AD1688)="","",INDEX('Required State Input – PHYS'!J$12:J$2011,$AD1688)))</f>
        <v/>
      </c>
      <c r="K1688" s="77" t="str">
        <f>IF($AB1688="","",IF(INDEX('Required State Input – PHYS'!K$12:K$2011,$AD1688)="","",INDEX('Required State Input – PHYS'!K$12:K$2011,$AD1688)))</f>
        <v/>
      </c>
      <c r="L1688" s="78" t="str">
        <f>IF($AB1688="","",IF(INDEX('Required State Input – PHYS'!L$12:L$2011,$AD1688)="","",INDEX('Required State Input – PHYS'!L$12:L$2011,$AD1688)))</f>
        <v/>
      </c>
      <c r="M1688" s="79" t="str">
        <f>IF($AB1688="","",IF(INDEX('Required State Input – PHYS'!M$12:M$2011,$AD1688)="","",ROUND(INDEX('Required State Input – PHYS'!M$12:M$2011,$AD1688),2)))</f>
        <v/>
      </c>
      <c r="N1688" s="80" t="str">
        <f>IF($AB1688="","",IF(INDEX('Required State Input – PHYS'!N$12:N$2011,$AD1688)="","",ROUND(INDEX('Required State Input – PHYS'!N$12:N$2011,$AD1688),4)))</f>
        <v/>
      </c>
      <c r="O1688" s="77" t="str">
        <f>IF($AB1688="","",IF(INDEX('Required State Input – PHYS'!O$12:O$2011,$AD1688)="","",INDEX('Required State Input – PHYS'!O$12:O$2011,$AD1688)))</f>
        <v/>
      </c>
      <c r="P1688" s="78" t="str">
        <f>IF($AB1688="","",IF(INDEX('Required State Input – PHYS'!P$12:P$2011,$AD1688)="","",INDEX('Required State Input – PHYS'!P$12:P$2011,$AD1688)))</f>
        <v/>
      </c>
      <c r="Q1688" s="79" t="str">
        <f>IF($AB1688="","",IF(INDEX('Required State Input – PHYS'!Q$12:Q$2011,$AD1688)="","",ROUND(INDEX('Required State Input – PHYS'!Q$12:Q$2011,$AD1688),2)))</f>
        <v/>
      </c>
      <c r="R1688" s="82" t="str">
        <f>IF($AB1688="","",IF(INDEX('Required State Input – PHYS'!R$12:R$2011,$AD1688)="","",INDEX('Required State Input – PHYS'!R$12:R$2011,$AD1688)))</f>
        <v/>
      </c>
      <c r="S1688" s="77" t="str">
        <f>IF($AB1688="","",IF(INDEX('Required State Input – PHYS'!S$12:S$2011,$AD1688)="","",INDEX('Required State Input – PHYS'!S$12:S$2011,$AD1688)))</f>
        <v/>
      </c>
      <c r="T1688" s="78" t="str">
        <f>IF($AB1688="","",IF(INDEX('Required State Input – PHYS'!T$12:T$2011,$AD1688)="","",INDEX('Required State Input – PHYS'!T$12:T$2011,$AD1688)))</f>
        <v/>
      </c>
      <c r="U1688" s="89" t="str">
        <f>IF($AB1688="","",IF(INDEX('Required State Input – PHYS'!U$12:U$2011,$AD1688)="","",ROUND(INDEX('Required State Input – PHYS'!U$12:U$2011,$AD1688),2)))</f>
        <v/>
      </c>
      <c r="V1688" s="107" t="str">
        <f>IF($AB1688="","",IF(INDEX('Required State Input – PHYS'!V$12:V$2011,$AD1688)="","",ROUND(INDEX('Required State Input – PHYS'!V$12:V$2011,$AD1688),2)))</f>
        <v/>
      </c>
      <c r="W1688" s="108" t="str">
        <f t="shared" si="78"/>
        <v/>
      </c>
      <c r="AB1688" s="42" t="str">
        <f t="shared" si="79"/>
        <v/>
      </c>
      <c r="AC1688" s="42" t="str">
        <f t="shared" si="80"/>
        <v/>
      </c>
      <c r="AD1688" s="42" t="str">
        <f>IF(AB1688="","",MATCH(AC1688,'Required State Input – PHYS'!$AK$12:$AK$2011,FALSE))</f>
        <v/>
      </c>
    </row>
    <row r="1689" spans="1:30" x14ac:dyDescent="0.25">
      <c r="A1689" s="110" t="s">
        <v>202</v>
      </c>
      <c r="B1689" s="99" t="str">
        <f>IF($AB1689="","",IF(INDEX('Required State Input – PHYS'!B$12:B$2011,$AD1689)="","",INDEX('Required State Input – PHYS'!B$12:B$2011,$AD1689)))</f>
        <v/>
      </c>
      <c r="C1689" s="67" t="str">
        <f>IF($AB1689="","",IF(INDEX('Required State Input – PHYS'!C$12:C$2011,$AD1689)="","",INDEX('Required State Input – PHYS'!C$12:C$2011,$AD1689)))</f>
        <v/>
      </c>
      <c r="D1689" s="100" t="str">
        <f>IF($AB1689="","",IF(INDEX('Required State Input – PHYS'!D$12:D$2011,$AD1689)="","",INDEX('Required State Input – PHYS'!D$12:D$2011,$AD1689)))</f>
        <v/>
      </c>
      <c r="E1689" s="101" t="str">
        <f>IF($AB1689="","",IF(INDEX('Required State Input – PHYS'!E$12:E$2011,$AD1689)="","",INDEX('Required State Input – PHYS'!E$12:E$2011,$AD1689)))</f>
        <v/>
      </c>
      <c r="F1689" s="99" t="str">
        <f>IF($AB1689="","",IF(INDEX('Required State Input – PHYS'!F$12:F$2011,$AD1689)="","",INDEX('Required State Input – PHYS'!F$12:F$2011,$AD1689)))</f>
        <v/>
      </c>
      <c r="G1689" s="100" t="str">
        <f>IF($AB1689="","",IF(INDEX('Required State Input – PHYS'!G$12:G$2011,$AD1689)="","",INDEX('Required State Input – PHYS'!G$12:G$2011,$AD1689)))</f>
        <v/>
      </c>
      <c r="H1689" s="100" t="str">
        <f>IF($AB1689="","",IF(INDEX('Required State Input – PHYS'!H$12:H$2011,$AD1689)="","",INDEX('Required State Input – PHYS'!H$12:H$2011,$AD1689)))</f>
        <v/>
      </c>
      <c r="I1689" s="100" t="str">
        <f>IF($AB1689="","",IF(INDEX('Required State Input – PHYS'!I$12:I$2011,$AD1689)="","",INDEX('Required State Input – PHYS'!I$12:I$2011,$AD1689)))</f>
        <v/>
      </c>
      <c r="J1689" s="102" t="str">
        <f>IF($AB1689="","",IF(INDEX('Required State Input – PHYS'!J$12:J$2011,$AD1689)="","",INDEX('Required State Input – PHYS'!J$12:J$2011,$AD1689)))</f>
        <v/>
      </c>
      <c r="K1689" s="77" t="str">
        <f>IF($AB1689="","",IF(INDEX('Required State Input – PHYS'!K$12:K$2011,$AD1689)="","",INDEX('Required State Input – PHYS'!K$12:K$2011,$AD1689)))</f>
        <v/>
      </c>
      <c r="L1689" s="78" t="str">
        <f>IF($AB1689="","",IF(INDEX('Required State Input – PHYS'!L$12:L$2011,$AD1689)="","",INDEX('Required State Input – PHYS'!L$12:L$2011,$AD1689)))</f>
        <v/>
      </c>
      <c r="M1689" s="79" t="str">
        <f>IF($AB1689="","",IF(INDEX('Required State Input – PHYS'!M$12:M$2011,$AD1689)="","",ROUND(INDEX('Required State Input – PHYS'!M$12:M$2011,$AD1689),2)))</f>
        <v/>
      </c>
      <c r="N1689" s="80" t="str">
        <f>IF($AB1689="","",IF(INDEX('Required State Input – PHYS'!N$12:N$2011,$AD1689)="","",ROUND(INDEX('Required State Input – PHYS'!N$12:N$2011,$AD1689),4)))</f>
        <v/>
      </c>
      <c r="O1689" s="77" t="str">
        <f>IF($AB1689="","",IF(INDEX('Required State Input – PHYS'!O$12:O$2011,$AD1689)="","",INDEX('Required State Input – PHYS'!O$12:O$2011,$AD1689)))</f>
        <v/>
      </c>
      <c r="P1689" s="78" t="str">
        <f>IF($AB1689="","",IF(INDEX('Required State Input – PHYS'!P$12:P$2011,$AD1689)="","",INDEX('Required State Input – PHYS'!P$12:P$2011,$AD1689)))</f>
        <v/>
      </c>
      <c r="Q1689" s="79" t="str">
        <f>IF($AB1689="","",IF(INDEX('Required State Input – PHYS'!Q$12:Q$2011,$AD1689)="","",ROUND(INDEX('Required State Input – PHYS'!Q$12:Q$2011,$AD1689),2)))</f>
        <v/>
      </c>
      <c r="R1689" s="82" t="str">
        <f>IF($AB1689="","",IF(INDEX('Required State Input – PHYS'!R$12:R$2011,$AD1689)="","",INDEX('Required State Input – PHYS'!R$12:R$2011,$AD1689)))</f>
        <v/>
      </c>
      <c r="S1689" s="77" t="str">
        <f>IF($AB1689="","",IF(INDEX('Required State Input – PHYS'!S$12:S$2011,$AD1689)="","",INDEX('Required State Input – PHYS'!S$12:S$2011,$AD1689)))</f>
        <v/>
      </c>
      <c r="T1689" s="78" t="str">
        <f>IF($AB1689="","",IF(INDEX('Required State Input – PHYS'!T$12:T$2011,$AD1689)="","",INDEX('Required State Input – PHYS'!T$12:T$2011,$AD1689)))</f>
        <v/>
      </c>
      <c r="U1689" s="89" t="str">
        <f>IF($AB1689="","",IF(INDEX('Required State Input – PHYS'!U$12:U$2011,$AD1689)="","",ROUND(INDEX('Required State Input – PHYS'!U$12:U$2011,$AD1689),2)))</f>
        <v/>
      </c>
      <c r="V1689" s="107" t="str">
        <f>IF($AB1689="","",IF(INDEX('Required State Input – PHYS'!V$12:V$2011,$AD1689)="","",ROUND(INDEX('Required State Input – PHYS'!V$12:V$2011,$AD1689),2)))</f>
        <v/>
      </c>
      <c r="W1689" s="108" t="str">
        <f t="shared" si="78"/>
        <v/>
      </c>
      <c r="AB1689" s="42" t="str">
        <f t="shared" si="79"/>
        <v/>
      </c>
      <c r="AC1689" s="42" t="str">
        <f t="shared" si="80"/>
        <v/>
      </c>
      <c r="AD1689" s="42" t="str">
        <f>IF(AB1689="","",MATCH(AC1689,'Required State Input – PHYS'!$AK$12:$AK$2011,FALSE))</f>
        <v/>
      </c>
    </row>
    <row r="1690" spans="1:30" x14ac:dyDescent="0.25">
      <c r="A1690" s="110" t="s">
        <v>202</v>
      </c>
      <c r="B1690" s="99" t="str">
        <f>IF($AB1690="","",IF(INDEX('Required State Input – PHYS'!B$12:B$2011,$AD1690)="","",INDEX('Required State Input – PHYS'!B$12:B$2011,$AD1690)))</f>
        <v/>
      </c>
      <c r="C1690" s="67" t="str">
        <f>IF($AB1690="","",IF(INDEX('Required State Input – PHYS'!C$12:C$2011,$AD1690)="","",INDEX('Required State Input – PHYS'!C$12:C$2011,$AD1690)))</f>
        <v/>
      </c>
      <c r="D1690" s="100" t="str">
        <f>IF($AB1690="","",IF(INDEX('Required State Input – PHYS'!D$12:D$2011,$AD1690)="","",INDEX('Required State Input – PHYS'!D$12:D$2011,$AD1690)))</f>
        <v/>
      </c>
      <c r="E1690" s="101" t="str">
        <f>IF($AB1690="","",IF(INDEX('Required State Input – PHYS'!E$12:E$2011,$AD1690)="","",INDEX('Required State Input – PHYS'!E$12:E$2011,$AD1690)))</f>
        <v/>
      </c>
      <c r="F1690" s="99" t="str">
        <f>IF($AB1690="","",IF(INDEX('Required State Input – PHYS'!F$12:F$2011,$AD1690)="","",INDEX('Required State Input – PHYS'!F$12:F$2011,$AD1690)))</f>
        <v/>
      </c>
      <c r="G1690" s="100" t="str">
        <f>IF($AB1690="","",IF(INDEX('Required State Input – PHYS'!G$12:G$2011,$AD1690)="","",INDEX('Required State Input – PHYS'!G$12:G$2011,$AD1690)))</f>
        <v/>
      </c>
      <c r="H1690" s="100" t="str">
        <f>IF($AB1690="","",IF(INDEX('Required State Input – PHYS'!H$12:H$2011,$AD1690)="","",INDEX('Required State Input – PHYS'!H$12:H$2011,$AD1690)))</f>
        <v/>
      </c>
      <c r="I1690" s="100" t="str">
        <f>IF($AB1690="","",IF(INDEX('Required State Input – PHYS'!I$12:I$2011,$AD1690)="","",INDEX('Required State Input – PHYS'!I$12:I$2011,$AD1690)))</f>
        <v/>
      </c>
      <c r="J1690" s="102" t="str">
        <f>IF($AB1690="","",IF(INDEX('Required State Input – PHYS'!J$12:J$2011,$AD1690)="","",INDEX('Required State Input – PHYS'!J$12:J$2011,$AD1690)))</f>
        <v/>
      </c>
      <c r="K1690" s="77" t="str">
        <f>IF($AB1690="","",IF(INDEX('Required State Input – PHYS'!K$12:K$2011,$AD1690)="","",INDEX('Required State Input – PHYS'!K$12:K$2011,$AD1690)))</f>
        <v/>
      </c>
      <c r="L1690" s="78" t="str">
        <f>IF($AB1690="","",IF(INDEX('Required State Input – PHYS'!L$12:L$2011,$AD1690)="","",INDEX('Required State Input – PHYS'!L$12:L$2011,$AD1690)))</f>
        <v/>
      </c>
      <c r="M1690" s="79" t="str">
        <f>IF($AB1690="","",IF(INDEX('Required State Input – PHYS'!M$12:M$2011,$AD1690)="","",ROUND(INDEX('Required State Input – PHYS'!M$12:M$2011,$AD1690),2)))</f>
        <v/>
      </c>
      <c r="N1690" s="80" t="str">
        <f>IF($AB1690="","",IF(INDEX('Required State Input – PHYS'!N$12:N$2011,$AD1690)="","",ROUND(INDEX('Required State Input – PHYS'!N$12:N$2011,$AD1690),4)))</f>
        <v/>
      </c>
      <c r="O1690" s="77" t="str">
        <f>IF($AB1690="","",IF(INDEX('Required State Input – PHYS'!O$12:O$2011,$AD1690)="","",INDEX('Required State Input – PHYS'!O$12:O$2011,$AD1690)))</f>
        <v/>
      </c>
      <c r="P1690" s="78" t="str">
        <f>IF($AB1690="","",IF(INDEX('Required State Input – PHYS'!P$12:P$2011,$AD1690)="","",INDEX('Required State Input – PHYS'!P$12:P$2011,$AD1690)))</f>
        <v/>
      </c>
      <c r="Q1690" s="79" t="str">
        <f>IF($AB1690="","",IF(INDEX('Required State Input – PHYS'!Q$12:Q$2011,$AD1690)="","",ROUND(INDEX('Required State Input – PHYS'!Q$12:Q$2011,$AD1690),2)))</f>
        <v/>
      </c>
      <c r="R1690" s="82" t="str">
        <f>IF($AB1690="","",IF(INDEX('Required State Input – PHYS'!R$12:R$2011,$AD1690)="","",INDEX('Required State Input – PHYS'!R$12:R$2011,$AD1690)))</f>
        <v/>
      </c>
      <c r="S1690" s="77" t="str">
        <f>IF($AB1690="","",IF(INDEX('Required State Input – PHYS'!S$12:S$2011,$AD1690)="","",INDEX('Required State Input – PHYS'!S$12:S$2011,$AD1690)))</f>
        <v/>
      </c>
      <c r="T1690" s="78" t="str">
        <f>IF($AB1690="","",IF(INDEX('Required State Input – PHYS'!T$12:T$2011,$AD1690)="","",INDEX('Required State Input – PHYS'!T$12:T$2011,$AD1690)))</f>
        <v/>
      </c>
      <c r="U1690" s="89" t="str">
        <f>IF($AB1690="","",IF(INDEX('Required State Input – PHYS'!U$12:U$2011,$AD1690)="","",ROUND(INDEX('Required State Input – PHYS'!U$12:U$2011,$AD1690),2)))</f>
        <v/>
      </c>
      <c r="V1690" s="107" t="str">
        <f>IF($AB1690="","",IF(INDEX('Required State Input – PHYS'!V$12:V$2011,$AD1690)="","",ROUND(INDEX('Required State Input – PHYS'!V$12:V$2011,$AD1690),2)))</f>
        <v/>
      </c>
      <c r="W1690" s="108" t="str">
        <f t="shared" si="78"/>
        <v/>
      </c>
      <c r="AB1690" s="42" t="str">
        <f t="shared" si="79"/>
        <v/>
      </c>
      <c r="AC1690" s="42" t="str">
        <f t="shared" si="80"/>
        <v/>
      </c>
      <c r="AD1690" s="42" t="str">
        <f>IF(AB1690="","",MATCH(AC1690,'Required State Input – PHYS'!$AK$12:$AK$2011,FALSE))</f>
        <v/>
      </c>
    </row>
    <row r="1691" spans="1:30" x14ac:dyDescent="0.25">
      <c r="A1691" s="110" t="s">
        <v>202</v>
      </c>
      <c r="B1691" s="99" t="str">
        <f>IF($AB1691="","",IF(INDEX('Required State Input – PHYS'!B$12:B$2011,$AD1691)="","",INDEX('Required State Input – PHYS'!B$12:B$2011,$AD1691)))</f>
        <v/>
      </c>
      <c r="C1691" s="67" t="str">
        <f>IF($AB1691="","",IF(INDEX('Required State Input – PHYS'!C$12:C$2011,$AD1691)="","",INDEX('Required State Input – PHYS'!C$12:C$2011,$AD1691)))</f>
        <v/>
      </c>
      <c r="D1691" s="100" t="str">
        <f>IF($AB1691="","",IF(INDEX('Required State Input – PHYS'!D$12:D$2011,$AD1691)="","",INDEX('Required State Input – PHYS'!D$12:D$2011,$AD1691)))</f>
        <v/>
      </c>
      <c r="E1691" s="101" t="str">
        <f>IF($AB1691="","",IF(INDEX('Required State Input – PHYS'!E$12:E$2011,$AD1691)="","",INDEX('Required State Input – PHYS'!E$12:E$2011,$AD1691)))</f>
        <v/>
      </c>
      <c r="F1691" s="99" t="str">
        <f>IF($AB1691="","",IF(INDEX('Required State Input – PHYS'!F$12:F$2011,$AD1691)="","",INDEX('Required State Input – PHYS'!F$12:F$2011,$AD1691)))</f>
        <v/>
      </c>
      <c r="G1691" s="100" t="str">
        <f>IF($AB1691="","",IF(INDEX('Required State Input – PHYS'!G$12:G$2011,$AD1691)="","",INDEX('Required State Input – PHYS'!G$12:G$2011,$AD1691)))</f>
        <v/>
      </c>
      <c r="H1691" s="100" t="str">
        <f>IF($AB1691="","",IF(INDEX('Required State Input – PHYS'!H$12:H$2011,$AD1691)="","",INDEX('Required State Input – PHYS'!H$12:H$2011,$AD1691)))</f>
        <v/>
      </c>
      <c r="I1691" s="100" t="str">
        <f>IF($AB1691="","",IF(INDEX('Required State Input – PHYS'!I$12:I$2011,$AD1691)="","",INDEX('Required State Input – PHYS'!I$12:I$2011,$AD1691)))</f>
        <v/>
      </c>
      <c r="J1691" s="102" t="str">
        <f>IF($AB1691="","",IF(INDEX('Required State Input – PHYS'!J$12:J$2011,$AD1691)="","",INDEX('Required State Input – PHYS'!J$12:J$2011,$AD1691)))</f>
        <v/>
      </c>
      <c r="K1691" s="77" t="str">
        <f>IF($AB1691="","",IF(INDEX('Required State Input – PHYS'!K$12:K$2011,$AD1691)="","",INDEX('Required State Input – PHYS'!K$12:K$2011,$AD1691)))</f>
        <v/>
      </c>
      <c r="L1691" s="78" t="str">
        <f>IF($AB1691="","",IF(INDEX('Required State Input – PHYS'!L$12:L$2011,$AD1691)="","",INDEX('Required State Input – PHYS'!L$12:L$2011,$AD1691)))</f>
        <v/>
      </c>
      <c r="M1691" s="79" t="str">
        <f>IF($AB1691="","",IF(INDEX('Required State Input – PHYS'!M$12:M$2011,$AD1691)="","",ROUND(INDEX('Required State Input – PHYS'!M$12:M$2011,$AD1691),2)))</f>
        <v/>
      </c>
      <c r="N1691" s="80" t="str">
        <f>IF($AB1691="","",IF(INDEX('Required State Input – PHYS'!N$12:N$2011,$AD1691)="","",ROUND(INDEX('Required State Input – PHYS'!N$12:N$2011,$AD1691),4)))</f>
        <v/>
      </c>
      <c r="O1691" s="77" t="str">
        <f>IF($AB1691="","",IF(INDEX('Required State Input – PHYS'!O$12:O$2011,$AD1691)="","",INDEX('Required State Input – PHYS'!O$12:O$2011,$AD1691)))</f>
        <v/>
      </c>
      <c r="P1691" s="78" t="str">
        <f>IF($AB1691="","",IF(INDEX('Required State Input – PHYS'!P$12:P$2011,$AD1691)="","",INDEX('Required State Input – PHYS'!P$12:P$2011,$AD1691)))</f>
        <v/>
      </c>
      <c r="Q1691" s="79" t="str">
        <f>IF($AB1691="","",IF(INDEX('Required State Input – PHYS'!Q$12:Q$2011,$AD1691)="","",ROUND(INDEX('Required State Input – PHYS'!Q$12:Q$2011,$AD1691),2)))</f>
        <v/>
      </c>
      <c r="R1691" s="82" t="str">
        <f>IF($AB1691="","",IF(INDEX('Required State Input – PHYS'!R$12:R$2011,$AD1691)="","",INDEX('Required State Input – PHYS'!R$12:R$2011,$AD1691)))</f>
        <v/>
      </c>
      <c r="S1691" s="77" t="str">
        <f>IF($AB1691="","",IF(INDEX('Required State Input – PHYS'!S$12:S$2011,$AD1691)="","",INDEX('Required State Input – PHYS'!S$12:S$2011,$AD1691)))</f>
        <v/>
      </c>
      <c r="T1691" s="78" t="str">
        <f>IF($AB1691="","",IF(INDEX('Required State Input – PHYS'!T$12:T$2011,$AD1691)="","",INDEX('Required State Input – PHYS'!T$12:T$2011,$AD1691)))</f>
        <v/>
      </c>
      <c r="U1691" s="89" t="str">
        <f>IF($AB1691="","",IF(INDEX('Required State Input – PHYS'!U$12:U$2011,$AD1691)="","",ROUND(INDEX('Required State Input – PHYS'!U$12:U$2011,$AD1691),2)))</f>
        <v/>
      </c>
      <c r="V1691" s="107" t="str">
        <f>IF($AB1691="","",IF(INDEX('Required State Input – PHYS'!V$12:V$2011,$AD1691)="","",ROUND(INDEX('Required State Input – PHYS'!V$12:V$2011,$AD1691),2)))</f>
        <v/>
      </c>
      <c r="W1691" s="108" t="str">
        <f t="shared" si="78"/>
        <v/>
      </c>
      <c r="AB1691" s="42" t="str">
        <f t="shared" si="79"/>
        <v/>
      </c>
      <c r="AC1691" s="42" t="str">
        <f t="shared" si="80"/>
        <v/>
      </c>
      <c r="AD1691" s="42" t="str">
        <f>IF(AB1691="","",MATCH(AC1691,'Required State Input – PHYS'!$AK$12:$AK$2011,FALSE))</f>
        <v/>
      </c>
    </row>
    <row r="1692" spans="1:30" x14ac:dyDescent="0.25">
      <c r="A1692" s="110" t="s">
        <v>202</v>
      </c>
      <c r="B1692" s="99" t="str">
        <f>IF($AB1692="","",IF(INDEX('Required State Input – PHYS'!B$12:B$2011,$AD1692)="","",INDEX('Required State Input – PHYS'!B$12:B$2011,$AD1692)))</f>
        <v/>
      </c>
      <c r="C1692" s="67" t="str">
        <f>IF($AB1692="","",IF(INDEX('Required State Input – PHYS'!C$12:C$2011,$AD1692)="","",INDEX('Required State Input – PHYS'!C$12:C$2011,$AD1692)))</f>
        <v/>
      </c>
      <c r="D1692" s="100" t="str">
        <f>IF($AB1692="","",IF(INDEX('Required State Input – PHYS'!D$12:D$2011,$AD1692)="","",INDEX('Required State Input – PHYS'!D$12:D$2011,$AD1692)))</f>
        <v/>
      </c>
      <c r="E1692" s="101" t="str">
        <f>IF($AB1692="","",IF(INDEX('Required State Input – PHYS'!E$12:E$2011,$AD1692)="","",INDEX('Required State Input – PHYS'!E$12:E$2011,$AD1692)))</f>
        <v/>
      </c>
      <c r="F1692" s="99" t="str">
        <f>IF($AB1692="","",IF(INDEX('Required State Input – PHYS'!F$12:F$2011,$AD1692)="","",INDEX('Required State Input – PHYS'!F$12:F$2011,$AD1692)))</f>
        <v/>
      </c>
      <c r="G1692" s="100" t="str">
        <f>IF($AB1692="","",IF(INDEX('Required State Input – PHYS'!G$12:G$2011,$AD1692)="","",INDEX('Required State Input – PHYS'!G$12:G$2011,$AD1692)))</f>
        <v/>
      </c>
      <c r="H1692" s="100" t="str">
        <f>IF($AB1692="","",IF(INDEX('Required State Input – PHYS'!H$12:H$2011,$AD1692)="","",INDEX('Required State Input – PHYS'!H$12:H$2011,$AD1692)))</f>
        <v/>
      </c>
      <c r="I1692" s="100" t="str">
        <f>IF($AB1692="","",IF(INDEX('Required State Input – PHYS'!I$12:I$2011,$AD1692)="","",INDEX('Required State Input – PHYS'!I$12:I$2011,$AD1692)))</f>
        <v/>
      </c>
      <c r="J1692" s="102" t="str">
        <f>IF($AB1692="","",IF(INDEX('Required State Input – PHYS'!J$12:J$2011,$AD1692)="","",INDEX('Required State Input – PHYS'!J$12:J$2011,$AD1692)))</f>
        <v/>
      </c>
      <c r="K1692" s="77" t="str">
        <f>IF($AB1692="","",IF(INDEX('Required State Input – PHYS'!K$12:K$2011,$AD1692)="","",INDEX('Required State Input – PHYS'!K$12:K$2011,$AD1692)))</f>
        <v/>
      </c>
      <c r="L1692" s="78" t="str">
        <f>IF($AB1692="","",IF(INDEX('Required State Input – PHYS'!L$12:L$2011,$AD1692)="","",INDEX('Required State Input – PHYS'!L$12:L$2011,$AD1692)))</f>
        <v/>
      </c>
      <c r="M1692" s="79" t="str">
        <f>IF($AB1692="","",IF(INDEX('Required State Input – PHYS'!M$12:M$2011,$AD1692)="","",ROUND(INDEX('Required State Input – PHYS'!M$12:M$2011,$AD1692),2)))</f>
        <v/>
      </c>
      <c r="N1692" s="80" t="str">
        <f>IF($AB1692="","",IF(INDEX('Required State Input – PHYS'!N$12:N$2011,$AD1692)="","",ROUND(INDEX('Required State Input – PHYS'!N$12:N$2011,$AD1692),4)))</f>
        <v/>
      </c>
      <c r="O1692" s="77" t="str">
        <f>IF($AB1692="","",IF(INDEX('Required State Input – PHYS'!O$12:O$2011,$AD1692)="","",INDEX('Required State Input – PHYS'!O$12:O$2011,$AD1692)))</f>
        <v/>
      </c>
      <c r="P1692" s="78" t="str">
        <f>IF($AB1692="","",IF(INDEX('Required State Input – PHYS'!P$12:P$2011,$AD1692)="","",INDEX('Required State Input – PHYS'!P$12:P$2011,$AD1692)))</f>
        <v/>
      </c>
      <c r="Q1692" s="79" t="str">
        <f>IF($AB1692="","",IF(INDEX('Required State Input – PHYS'!Q$12:Q$2011,$AD1692)="","",ROUND(INDEX('Required State Input – PHYS'!Q$12:Q$2011,$AD1692),2)))</f>
        <v/>
      </c>
      <c r="R1692" s="82" t="str">
        <f>IF($AB1692="","",IF(INDEX('Required State Input – PHYS'!R$12:R$2011,$AD1692)="","",INDEX('Required State Input – PHYS'!R$12:R$2011,$AD1692)))</f>
        <v/>
      </c>
      <c r="S1692" s="77" t="str">
        <f>IF($AB1692="","",IF(INDEX('Required State Input – PHYS'!S$12:S$2011,$AD1692)="","",INDEX('Required State Input – PHYS'!S$12:S$2011,$AD1692)))</f>
        <v/>
      </c>
      <c r="T1692" s="78" t="str">
        <f>IF($AB1692="","",IF(INDEX('Required State Input – PHYS'!T$12:T$2011,$AD1692)="","",INDEX('Required State Input – PHYS'!T$12:T$2011,$AD1692)))</f>
        <v/>
      </c>
      <c r="U1692" s="89" t="str">
        <f>IF($AB1692="","",IF(INDEX('Required State Input – PHYS'!U$12:U$2011,$AD1692)="","",ROUND(INDEX('Required State Input – PHYS'!U$12:U$2011,$AD1692),2)))</f>
        <v/>
      </c>
      <c r="V1692" s="107" t="str">
        <f>IF($AB1692="","",IF(INDEX('Required State Input – PHYS'!V$12:V$2011,$AD1692)="","",ROUND(INDEX('Required State Input – PHYS'!V$12:V$2011,$AD1692),2)))</f>
        <v/>
      </c>
      <c r="W1692" s="108" t="str">
        <f t="shared" si="78"/>
        <v/>
      </c>
      <c r="AB1692" s="42" t="str">
        <f t="shared" si="79"/>
        <v/>
      </c>
      <c r="AC1692" s="42" t="str">
        <f t="shared" si="80"/>
        <v/>
      </c>
      <c r="AD1692" s="42" t="str">
        <f>IF(AB1692="","",MATCH(AC1692,'Required State Input – PHYS'!$AK$12:$AK$2011,FALSE))</f>
        <v/>
      </c>
    </row>
    <row r="1693" spans="1:30" x14ac:dyDescent="0.25">
      <c r="A1693" s="110" t="s">
        <v>202</v>
      </c>
      <c r="B1693" s="99" t="str">
        <f>IF($AB1693="","",IF(INDEX('Required State Input – PHYS'!B$12:B$2011,$AD1693)="","",INDEX('Required State Input – PHYS'!B$12:B$2011,$AD1693)))</f>
        <v/>
      </c>
      <c r="C1693" s="67" t="str">
        <f>IF($AB1693="","",IF(INDEX('Required State Input – PHYS'!C$12:C$2011,$AD1693)="","",INDEX('Required State Input – PHYS'!C$12:C$2011,$AD1693)))</f>
        <v/>
      </c>
      <c r="D1693" s="100" t="str">
        <f>IF($AB1693="","",IF(INDEX('Required State Input – PHYS'!D$12:D$2011,$AD1693)="","",INDEX('Required State Input – PHYS'!D$12:D$2011,$AD1693)))</f>
        <v/>
      </c>
      <c r="E1693" s="101" t="str">
        <f>IF($AB1693="","",IF(INDEX('Required State Input – PHYS'!E$12:E$2011,$AD1693)="","",INDEX('Required State Input – PHYS'!E$12:E$2011,$AD1693)))</f>
        <v/>
      </c>
      <c r="F1693" s="99" t="str">
        <f>IF($AB1693="","",IF(INDEX('Required State Input – PHYS'!F$12:F$2011,$AD1693)="","",INDEX('Required State Input – PHYS'!F$12:F$2011,$AD1693)))</f>
        <v/>
      </c>
      <c r="G1693" s="100" t="str">
        <f>IF($AB1693="","",IF(INDEX('Required State Input – PHYS'!G$12:G$2011,$AD1693)="","",INDEX('Required State Input – PHYS'!G$12:G$2011,$AD1693)))</f>
        <v/>
      </c>
      <c r="H1693" s="100" t="str">
        <f>IF($AB1693="","",IF(INDEX('Required State Input – PHYS'!H$12:H$2011,$AD1693)="","",INDEX('Required State Input – PHYS'!H$12:H$2011,$AD1693)))</f>
        <v/>
      </c>
      <c r="I1693" s="100" t="str">
        <f>IF($AB1693="","",IF(INDEX('Required State Input – PHYS'!I$12:I$2011,$AD1693)="","",INDEX('Required State Input – PHYS'!I$12:I$2011,$AD1693)))</f>
        <v/>
      </c>
      <c r="J1693" s="102" t="str">
        <f>IF($AB1693="","",IF(INDEX('Required State Input – PHYS'!J$12:J$2011,$AD1693)="","",INDEX('Required State Input – PHYS'!J$12:J$2011,$AD1693)))</f>
        <v/>
      </c>
      <c r="K1693" s="77" t="str">
        <f>IF($AB1693="","",IF(INDEX('Required State Input – PHYS'!K$12:K$2011,$AD1693)="","",INDEX('Required State Input – PHYS'!K$12:K$2011,$AD1693)))</f>
        <v/>
      </c>
      <c r="L1693" s="78" t="str">
        <f>IF($AB1693="","",IF(INDEX('Required State Input – PHYS'!L$12:L$2011,$AD1693)="","",INDEX('Required State Input – PHYS'!L$12:L$2011,$AD1693)))</f>
        <v/>
      </c>
      <c r="M1693" s="79" t="str">
        <f>IF($AB1693="","",IF(INDEX('Required State Input – PHYS'!M$12:M$2011,$AD1693)="","",ROUND(INDEX('Required State Input – PHYS'!M$12:M$2011,$AD1693),2)))</f>
        <v/>
      </c>
      <c r="N1693" s="80" t="str">
        <f>IF($AB1693="","",IF(INDEX('Required State Input – PHYS'!N$12:N$2011,$AD1693)="","",ROUND(INDEX('Required State Input – PHYS'!N$12:N$2011,$AD1693),4)))</f>
        <v/>
      </c>
      <c r="O1693" s="77" t="str">
        <f>IF($AB1693="","",IF(INDEX('Required State Input – PHYS'!O$12:O$2011,$AD1693)="","",INDEX('Required State Input – PHYS'!O$12:O$2011,$AD1693)))</f>
        <v/>
      </c>
      <c r="P1693" s="78" t="str">
        <f>IF($AB1693="","",IF(INDEX('Required State Input – PHYS'!P$12:P$2011,$AD1693)="","",INDEX('Required State Input – PHYS'!P$12:P$2011,$AD1693)))</f>
        <v/>
      </c>
      <c r="Q1693" s="79" t="str">
        <f>IF($AB1693="","",IF(INDEX('Required State Input – PHYS'!Q$12:Q$2011,$AD1693)="","",ROUND(INDEX('Required State Input – PHYS'!Q$12:Q$2011,$AD1693),2)))</f>
        <v/>
      </c>
      <c r="R1693" s="82" t="str">
        <f>IF($AB1693="","",IF(INDEX('Required State Input – PHYS'!R$12:R$2011,$AD1693)="","",INDEX('Required State Input – PHYS'!R$12:R$2011,$AD1693)))</f>
        <v/>
      </c>
      <c r="S1693" s="77" t="str">
        <f>IF($AB1693="","",IF(INDEX('Required State Input – PHYS'!S$12:S$2011,$AD1693)="","",INDEX('Required State Input – PHYS'!S$12:S$2011,$AD1693)))</f>
        <v/>
      </c>
      <c r="T1693" s="78" t="str">
        <f>IF($AB1693="","",IF(INDEX('Required State Input – PHYS'!T$12:T$2011,$AD1693)="","",INDEX('Required State Input – PHYS'!T$12:T$2011,$AD1693)))</f>
        <v/>
      </c>
      <c r="U1693" s="89" t="str">
        <f>IF($AB1693="","",IF(INDEX('Required State Input – PHYS'!U$12:U$2011,$AD1693)="","",ROUND(INDEX('Required State Input – PHYS'!U$12:U$2011,$AD1693),2)))</f>
        <v/>
      </c>
      <c r="V1693" s="107" t="str">
        <f>IF($AB1693="","",IF(INDEX('Required State Input – PHYS'!V$12:V$2011,$AD1693)="","",ROUND(INDEX('Required State Input – PHYS'!V$12:V$2011,$AD1693),2)))</f>
        <v/>
      </c>
      <c r="W1693" s="108" t="str">
        <f t="shared" si="78"/>
        <v/>
      </c>
      <c r="AB1693" s="42" t="str">
        <f t="shared" si="79"/>
        <v/>
      </c>
      <c r="AC1693" s="42" t="str">
        <f t="shared" si="80"/>
        <v/>
      </c>
      <c r="AD1693" s="42" t="str">
        <f>IF(AB1693="","",MATCH(AC1693,'Required State Input – PHYS'!$AK$12:$AK$2011,FALSE))</f>
        <v/>
      </c>
    </row>
    <row r="1694" spans="1:30" x14ac:dyDescent="0.25">
      <c r="A1694" s="110" t="s">
        <v>202</v>
      </c>
      <c r="B1694" s="99" t="str">
        <f>IF($AB1694="","",IF(INDEX('Required State Input – PHYS'!B$12:B$2011,$AD1694)="","",INDEX('Required State Input – PHYS'!B$12:B$2011,$AD1694)))</f>
        <v/>
      </c>
      <c r="C1694" s="67" t="str">
        <f>IF($AB1694="","",IF(INDEX('Required State Input – PHYS'!C$12:C$2011,$AD1694)="","",INDEX('Required State Input – PHYS'!C$12:C$2011,$AD1694)))</f>
        <v/>
      </c>
      <c r="D1694" s="100" t="str">
        <f>IF($AB1694="","",IF(INDEX('Required State Input – PHYS'!D$12:D$2011,$AD1694)="","",INDEX('Required State Input – PHYS'!D$12:D$2011,$AD1694)))</f>
        <v/>
      </c>
      <c r="E1694" s="101" t="str">
        <f>IF($AB1694="","",IF(INDEX('Required State Input – PHYS'!E$12:E$2011,$AD1694)="","",INDEX('Required State Input – PHYS'!E$12:E$2011,$AD1694)))</f>
        <v/>
      </c>
      <c r="F1694" s="99" t="str">
        <f>IF($AB1694="","",IF(INDEX('Required State Input – PHYS'!F$12:F$2011,$AD1694)="","",INDEX('Required State Input – PHYS'!F$12:F$2011,$AD1694)))</f>
        <v/>
      </c>
      <c r="G1694" s="100" t="str">
        <f>IF($AB1694="","",IF(INDEX('Required State Input – PHYS'!G$12:G$2011,$AD1694)="","",INDEX('Required State Input – PHYS'!G$12:G$2011,$AD1694)))</f>
        <v/>
      </c>
      <c r="H1694" s="100" t="str">
        <f>IF($AB1694="","",IF(INDEX('Required State Input – PHYS'!H$12:H$2011,$AD1694)="","",INDEX('Required State Input – PHYS'!H$12:H$2011,$AD1694)))</f>
        <v/>
      </c>
      <c r="I1694" s="100" t="str">
        <f>IF($AB1694="","",IF(INDEX('Required State Input – PHYS'!I$12:I$2011,$AD1694)="","",INDEX('Required State Input – PHYS'!I$12:I$2011,$AD1694)))</f>
        <v/>
      </c>
      <c r="J1694" s="102" t="str">
        <f>IF($AB1694="","",IF(INDEX('Required State Input – PHYS'!J$12:J$2011,$AD1694)="","",INDEX('Required State Input – PHYS'!J$12:J$2011,$AD1694)))</f>
        <v/>
      </c>
      <c r="K1694" s="77" t="str">
        <f>IF($AB1694="","",IF(INDEX('Required State Input – PHYS'!K$12:K$2011,$AD1694)="","",INDEX('Required State Input – PHYS'!K$12:K$2011,$AD1694)))</f>
        <v/>
      </c>
      <c r="L1694" s="78" t="str">
        <f>IF($AB1694="","",IF(INDEX('Required State Input – PHYS'!L$12:L$2011,$AD1694)="","",INDEX('Required State Input – PHYS'!L$12:L$2011,$AD1694)))</f>
        <v/>
      </c>
      <c r="M1694" s="79" t="str">
        <f>IF($AB1694="","",IF(INDEX('Required State Input – PHYS'!M$12:M$2011,$AD1694)="","",ROUND(INDEX('Required State Input – PHYS'!M$12:M$2011,$AD1694),2)))</f>
        <v/>
      </c>
      <c r="N1694" s="80" t="str">
        <f>IF($AB1694="","",IF(INDEX('Required State Input – PHYS'!N$12:N$2011,$AD1694)="","",ROUND(INDEX('Required State Input – PHYS'!N$12:N$2011,$AD1694),4)))</f>
        <v/>
      </c>
      <c r="O1694" s="77" t="str">
        <f>IF($AB1694="","",IF(INDEX('Required State Input – PHYS'!O$12:O$2011,$AD1694)="","",INDEX('Required State Input – PHYS'!O$12:O$2011,$AD1694)))</f>
        <v/>
      </c>
      <c r="P1694" s="78" t="str">
        <f>IF($AB1694="","",IF(INDEX('Required State Input – PHYS'!P$12:P$2011,$AD1694)="","",INDEX('Required State Input – PHYS'!P$12:P$2011,$AD1694)))</f>
        <v/>
      </c>
      <c r="Q1694" s="79" t="str">
        <f>IF($AB1694="","",IF(INDEX('Required State Input – PHYS'!Q$12:Q$2011,$AD1694)="","",ROUND(INDEX('Required State Input – PHYS'!Q$12:Q$2011,$AD1694),2)))</f>
        <v/>
      </c>
      <c r="R1694" s="82" t="str">
        <f>IF($AB1694="","",IF(INDEX('Required State Input – PHYS'!R$12:R$2011,$AD1694)="","",INDEX('Required State Input – PHYS'!R$12:R$2011,$AD1694)))</f>
        <v/>
      </c>
      <c r="S1694" s="77" t="str">
        <f>IF($AB1694="","",IF(INDEX('Required State Input – PHYS'!S$12:S$2011,$AD1694)="","",INDEX('Required State Input – PHYS'!S$12:S$2011,$AD1694)))</f>
        <v/>
      </c>
      <c r="T1694" s="78" t="str">
        <f>IF($AB1694="","",IF(INDEX('Required State Input – PHYS'!T$12:T$2011,$AD1694)="","",INDEX('Required State Input – PHYS'!T$12:T$2011,$AD1694)))</f>
        <v/>
      </c>
      <c r="U1694" s="89" t="str">
        <f>IF($AB1694="","",IF(INDEX('Required State Input – PHYS'!U$12:U$2011,$AD1694)="","",ROUND(INDEX('Required State Input – PHYS'!U$12:U$2011,$AD1694),2)))</f>
        <v/>
      </c>
      <c r="V1694" s="107" t="str">
        <f>IF($AB1694="","",IF(INDEX('Required State Input – PHYS'!V$12:V$2011,$AD1694)="","",ROUND(INDEX('Required State Input – PHYS'!V$12:V$2011,$AD1694),2)))</f>
        <v/>
      </c>
      <c r="W1694" s="108" t="str">
        <f t="shared" si="78"/>
        <v/>
      </c>
      <c r="AB1694" s="42" t="str">
        <f t="shared" si="79"/>
        <v/>
      </c>
      <c r="AC1694" s="42" t="str">
        <f t="shared" si="80"/>
        <v/>
      </c>
      <c r="AD1694" s="42" t="str">
        <f>IF(AB1694="","",MATCH(AC1694,'Required State Input – PHYS'!$AK$12:$AK$2011,FALSE))</f>
        <v/>
      </c>
    </row>
    <row r="1695" spans="1:30" x14ac:dyDescent="0.25">
      <c r="A1695" s="110" t="s">
        <v>202</v>
      </c>
      <c r="B1695" s="99" t="str">
        <f>IF($AB1695="","",IF(INDEX('Required State Input – PHYS'!B$12:B$2011,$AD1695)="","",INDEX('Required State Input – PHYS'!B$12:B$2011,$AD1695)))</f>
        <v/>
      </c>
      <c r="C1695" s="67" t="str">
        <f>IF($AB1695="","",IF(INDEX('Required State Input – PHYS'!C$12:C$2011,$AD1695)="","",INDEX('Required State Input – PHYS'!C$12:C$2011,$AD1695)))</f>
        <v/>
      </c>
      <c r="D1695" s="100" t="str">
        <f>IF($AB1695="","",IF(INDEX('Required State Input – PHYS'!D$12:D$2011,$AD1695)="","",INDEX('Required State Input – PHYS'!D$12:D$2011,$AD1695)))</f>
        <v/>
      </c>
      <c r="E1695" s="101" t="str">
        <f>IF($AB1695="","",IF(INDEX('Required State Input – PHYS'!E$12:E$2011,$AD1695)="","",INDEX('Required State Input – PHYS'!E$12:E$2011,$AD1695)))</f>
        <v/>
      </c>
      <c r="F1695" s="99" t="str">
        <f>IF($AB1695="","",IF(INDEX('Required State Input – PHYS'!F$12:F$2011,$AD1695)="","",INDEX('Required State Input – PHYS'!F$12:F$2011,$AD1695)))</f>
        <v/>
      </c>
      <c r="G1695" s="100" t="str">
        <f>IF($AB1695="","",IF(INDEX('Required State Input – PHYS'!G$12:G$2011,$AD1695)="","",INDEX('Required State Input – PHYS'!G$12:G$2011,$AD1695)))</f>
        <v/>
      </c>
      <c r="H1695" s="100" t="str">
        <f>IF($AB1695="","",IF(INDEX('Required State Input – PHYS'!H$12:H$2011,$AD1695)="","",INDEX('Required State Input – PHYS'!H$12:H$2011,$AD1695)))</f>
        <v/>
      </c>
      <c r="I1695" s="100" t="str">
        <f>IF($AB1695="","",IF(INDEX('Required State Input – PHYS'!I$12:I$2011,$AD1695)="","",INDEX('Required State Input – PHYS'!I$12:I$2011,$AD1695)))</f>
        <v/>
      </c>
      <c r="J1695" s="102" t="str">
        <f>IF($AB1695="","",IF(INDEX('Required State Input – PHYS'!J$12:J$2011,$AD1695)="","",INDEX('Required State Input – PHYS'!J$12:J$2011,$AD1695)))</f>
        <v/>
      </c>
      <c r="K1695" s="77" t="str">
        <f>IF($AB1695="","",IF(INDEX('Required State Input – PHYS'!K$12:K$2011,$AD1695)="","",INDEX('Required State Input – PHYS'!K$12:K$2011,$AD1695)))</f>
        <v/>
      </c>
      <c r="L1695" s="78" t="str">
        <f>IF($AB1695="","",IF(INDEX('Required State Input – PHYS'!L$12:L$2011,$AD1695)="","",INDEX('Required State Input – PHYS'!L$12:L$2011,$AD1695)))</f>
        <v/>
      </c>
      <c r="M1695" s="79" t="str">
        <f>IF($AB1695="","",IF(INDEX('Required State Input – PHYS'!M$12:M$2011,$AD1695)="","",ROUND(INDEX('Required State Input – PHYS'!M$12:M$2011,$AD1695),2)))</f>
        <v/>
      </c>
      <c r="N1695" s="80" t="str">
        <f>IF($AB1695="","",IF(INDEX('Required State Input – PHYS'!N$12:N$2011,$AD1695)="","",ROUND(INDEX('Required State Input – PHYS'!N$12:N$2011,$AD1695),4)))</f>
        <v/>
      </c>
      <c r="O1695" s="77" t="str">
        <f>IF($AB1695="","",IF(INDEX('Required State Input – PHYS'!O$12:O$2011,$AD1695)="","",INDEX('Required State Input – PHYS'!O$12:O$2011,$AD1695)))</f>
        <v/>
      </c>
      <c r="P1695" s="78" t="str">
        <f>IF($AB1695="","",IF(INDEX('Required State Input – PHYS'!P$12:P$2011,$AD1695)="","",INDEX('Required State Input – PHYS'!P$12:P$2011,$AD1695)))</f>
        <v/>
      </c>
      <c r="Q1695" s="79" t="str">
        <f>IF($AB1695="","",IF(INDEX('Required State Input – PHYS'!Q$12:Q$2011,$AD1695)="","",ROUND(INDEX('Required State Input – PHYS'!Q$12:Q$2011,$AD1695),2)))</f>
        <v/>
      </c>
      <c r="R1695" s="82" t="str">
        <f>IF($AB1695="","",IF(INDEX('Required State Input – PHYS'!R$12:R$2011,$AD1695)="","",INDEX('Required State Input – PHYS'!R$12:R$2011,$AD1695)))</f>
        <v/>
      </c>
      <c r="S1695" s="77" t="str">
        <f>IF($AB1695="","",IF(INDEX('Required State Input – PHYS'!S$12:S$2011,$AD1695)="","",INDEX('Required State Input – PHYS'!S$12:S$2011,$AD1695)))</f>
        <v/>
      </c>
      <c r="T1695" s="78" t="str">
        <f>IF($AB1695="","",IF(INDEX('Required State Input – PHYS'!T$12:T$2011,$AD1695)="","",INDEX('Required State Input – PHYS'!T$12:T$2011,$AD1695)))</f>
        <v/>
      </c>
      <c r="U1695" s="89" t="str">
        <f>IF($AB1695="","",IF(INDEX('Required State Input – PHYS'!U$12:U$2011,$AD1695)="","",ROUND(INDEX('Required State Input – PHYS'!U$12:U$2011,$AD1695),2)))</f>
        <v/>
      </c>
      <c r="V1695" s="107" t="str">
        <f>IF($AB1695="","",IF(INDEX('Required State Input – PHYS'!V$12:V$2011,$AD1695)="","",ROUND(INDEX('Required State Input – PHYS'!V$12:V$2011,$AD1695),2)))</f>
        <v/>
      </c>
      <c r="W1695" s="108" t="str">
        <f t="shared" si="78"/>
        <v/>
      </c>
      <c r="AB1695" s="42" t="str">
        <f t="shared" si="79"/>
        <v/>
      </c>
      <c r="AC1695" s="42" t="str">
        <f t="shared" si="80"/>
        <v/>
      </c>
      <c r="AD1695" s="42" t="str">
        <f>IF(AB1695="","",MATCH(AC1695,'Required State Input – PHYS'!$AK$12:$AK$2011,FALSE))</f>
        <v/>
      </c>
    </row>
    <row r="1696" spans="1:30" x14ac:dyDescent="0.25">
      <c r="A1696" s="110" t="s">
        <v>202</v>
      </c>
      <c r="B1696" s="99" t="str">
        <f>IF($AB1696="","",IF(INDEX('Required State Input – PHYS'!B$12:B$2011,$AD1696)="","",INDEX('Required State Input – PHYS'!B$12:B$2011,$AD1696)))</f>
        <v/>
      </c>
      <c r="C1696" s="67" t="str">
        <f>IF($AB1696="","",IF(INDEX('Required State Input – PHYS'!C$12:C$2011,$AD1696)="","",INDEX('Required State Input – PHYS'!C$12:C$2011,$AD1696)))</f>
        <v/>
      </c>
      <c r="D1696" s="100" t="str">
        <f>IF($AB1696="","",IF(INDEX('Required State Input – PHYS'!D$12:D$2011,$AD1696)="","",INDEX('Required State Input – PHYS'!D$12:D$2011,$AD1696)))</f>
        <v/>
      </c>
      <c r="E1696" s="101" t="str">
        <f>IF($AB1696="","",IF(INDEX('Required State Input – PHYS'!E$12:E$2011,$AD1696)="","",INDEX('Required State Input – PHYS'!E$12:E$2011,$AD1696)))</f>
        <v/>
      </c>
      <c r="F1696" s="99" t="str">
        <f>IF($AB1696="","",IF(INDEX('Required State Input – PHYS'!F$12:F$2011,$AD1696)="","",INDEX('Required State Input – PHYS'!F$12:F$2011,$AD1696)))</f>
        <v/>
      </c>
      <c r="G1696" s="100" t="str">
        <f>IF($AB1696="","",IF(INDEX('Required State Input – PHYS'!G$12:G$2011,$AD1696)="","",INDEX('Required State Input – PHYS'!G$12:G$2011,$AD1696)))</f>
        <v/>
      </c>
      <c r="H1696" s="100" t="str">
        <f>IF($AB1696="","",IF(INDEX('Required State Input – PHYS'!H$12:H$2011,$AD1696)="","",INDEX('Required State Input – PHYS'!H$12:H$2011,$AD1696)))</f>
        <v/>
      </c>
      <c r="I1696" s="100" t="str">
        <f>IF($AB1696="","",IF(INDEX('Required State Input – PHYS'!I$12:I$2011,$AD1696)="","",INDEX('Required State Input – PHYS'!I$12:I$2011,$AD1696)))</f>
        <v/>
      </c>
      <c r="J1696" s="102" t="str">
        <f>IF($AB1696="","",IF(INDEX('Required State Input – PHYS'!J$12:J$2011,$AD1696)="","",INDEX('Required State Input – PHYS'!J$12:J$2011,$AD1696)))</f>
        <v/>
      </c>
      <c r="K1696" s="77" t="str">
        <f>IF($AB1696="","",IF(INDEX('Required State Input – PHYS'!K$12:K$2011,$AD1696)="","",INDEX('Required State Input – PHYS'!K$12:K$2011,$AD1696)))</f>
        <v/>
      </c>
      <c r="L1696" s="78" t="str">
        <f>IF($AB1696="","",IF(INDEX('Required State Input – PHYS'!L$12:L$2011,$AD1696)="","",INDEX('Required State Input – PHYS'!L$12:L$2011,$AD1696)))</f>
        <v/>
      </c>
      <c r="M1696" s="79" t="str">
        <f>IF($AB1696="","",IF(INDEX('Required State Input – PHYS'!M$12:M$2011,$AD1696)="","",ROUND(INDEX('Required State Input – PHYS'!M$12:M$2011,$AD1696),2)))</f>
        <v/>
      </c>
      <c r="N1696" s="80" t="str">
        <f>IF($AB1696="","",IF(INDEX('Required State Input – PHYS'!N$12:N$2011,$AD1696)="","",ROUND(INDEX('Required State Input – PHYS'!N$12:N$2011,$AD1696),4)))</f>
        <v/>
      </c>
      <c r="O1696" s="77" t="str">
        <f>IF($AB1696="","",IF(INDEX('Required State Input – PHYS'!O$12:O$2011,$AD1696)="","",INDEX('Required State Input – PHYS'!O$12:O$2011,$AD1696)))</f>
        <v/>
      </c>
      <c r="P1696" s="78" t="str">
        <f>IF($AB1696="","",IF(INDEX('Required State Input – PHYS'!P$12:P$2011,$AD1696)="","",INDEX('Required State Input – PHYS'!P$12:P$2011,$AD1696)))</f>
        <v/>
      </c>
      <c r="Q1696" s="79" t="str">
        <f>IF($AB1696="","",IF(INDEX('Required State Input – PHYS'!Q$12:Q$2011,$AD1696)="","",ROUND(INDEX('Required State Input – PHYS'!Q$12:Q$2011,$AD1696),2)))</f>
        <v/>
      </c>
      <c r="R1696" s="82" t="str">
        <f>IF($AB1696="","",IF(INDEX('Required State Input – PHYS'!R$12:R$2011,$AD1696)="","",INDEX('Required State Input – PHYS'!R$12:R$2011,$AD1696)))</f>
        <v/>
      </c>
      <c r="S1696" s="77" t="str">
        <f>IF($AB1696="","",IF(INDEX('Required State Input – PHYS'!S$12:S$2011,$AD1696)="","",INDEX('Required State Input – PHYS'!S$12:S$2011,$AD1696)))</f>
        <v/>
      </c>
      <c r="T1696" s="78" t="str">
        <f>IF($AB1696="","",IF(INDEX('Required State Input – PHYS'!T$12:T$2011,$AD1696)="","",INDEX('Required State Input – PHYS'!T$12:T$2011,$AD1696)))</f>
        <v/>
      </c>
      <c r="U1696" s="89" t="str">
        <f>IF($AB1696="","",IF(INDEX('Required State Input – PHYS'!U$12:U$2011,$AD1696)="","",ROUND(INDEX('Required State Input – PHYS'!U$12:U$2011,$AD1696),2)))</f>
        <v/>
      </c>
      <c r="V1696" s="107" t="str">
        <f>IF($AB1696="","",IF(INDEX('Required State Input – PHYS'!V$12:V$2011,$AD1696)="","",ROUND(INDEX('Required State Input – PHYS'!V$12:V$2011,$AD1696),2)))</f>
        <v/>
      </c>
      <c r="W1696" s="108" t="str">
        <f t="shared" si="78"/>
        <v/>
      </c>
      <c r="AB1696" s="42" t="str">
        <f t="shared" si="79"/>
        <v/>
      </c>
      <c r="AC1696" s="42" t="str">
        <f t="shared" si="80"/>
        <v/>
      </c>
      <c r="AD1696" s="42" t="str">
        <f>IF(AB1696="","",MATCH(AC1696,'Required State Input – PHYS'!$AK$12:$AK$2011,FALSE))</f>
        <v/>
      </c>
    </row>
    <row r="1697" spans="1:30" x14ac:dyDescent="0.25">
      <c r="A1697" s="110" t="s">
        <v>202</v>
      </c>
      <c r="B1697" s="99" t="str">
        <f>IF($AB1697="","",IF(INDEX('Required State Input – PHYS'!B$12:B$2011,$AD1697)="","",INDEX('Required State Input – PHYS'!B$12:B$2011,$AD1697)))</f>
        <v/>
      </c>
      <c r="C1697" s="67" t="str">
        <f>IF($AB1697="","",IF(INDEX('Required State Input – PHYS'!C$12:C$2011,$AD1697)="","",INDEX('Required State Input – PHYS'!C$12:C$2011,$AD1697)))</f>
        <v/>
      </c>
      <c r="D1697" s="100" t="str">
        <f>IF($AB1697="","",IF(INDEX('Required State Input – PHYS'!D$12:D$2011,$AD1697)="","",INDEX('Required State Input – PHYS'!D$12:D$2011,$AD1697)))</f>
        <v/>
      </c>
      <c r="E1697" s="101" t="str">
        <f>IF($AB1697="","",IF(INDEX('Required State Input – PHYS'!E$12:E$2011,$AD1697)="","",INDEX('Required State Input – PHYS'!E$12:E$2011,$AD1697)))</f>
        <v/>
      </c>
      <c r="F1697" s="99" t="str">
        <f>IF($AB1697="","",IF(INDEX('Required State Input – PHYS'!F$12:F$2011,$AD1697)="","",INDEX('Required State Input – PHYS'!F$12:F$2011,$AD1697)))</f>
        <v/>
      </c>
      <c r="G1697" s="100" t="str">
        <f>IF($AB1697="","",IF(INDEX('Required State Input – PHYS'!G$12:G$2011,$AD1697)="","",INDEX('Required State Input – PHYS'!G$12:G$2011,$AD1697)))</f>
        <v/>
      </c>
      <c r="H1697" s="100" t="str">
        <f>IF($AB1697="","",IF(INDEX('Required State Input – PHYS'!H$12:H$2011,$AD1697)="","",INDEX('Required State Input – PHYS'!H$12:H$2011,$AD1697)))</f>
        <v/>
      </c>
      <c r="I1697" s="100" t="str">
        <f>IF($AB1697="","",IF(INDEX('Required State Input – PHYS'!I$12:I$2011,$AD1697)="","",INDEX('Required State Input – PHYS'!I$12:I$2011,$AD1697)))</f>
        <v/>
      </c>
      <c r="J1697" s="102" t="str">
        <f>IF($AB1697="","",IF(INDEX('Required State Input – PHYS'!J$12:J$2011,$AD1697)="","",INDEX('Required State Input – PHYS'!J$12:J$2011,$AD1697)))</f>
        <v/>
      </c>
      <c r="K1697" s="77" t="str">
        <f>IF($AB1697="","",IF(INDEX('Required State Input – PHYS'!K$12:K$2011,$AD1697)="","",INDEX('Required State Input – PHYS'!K$12:K$2011,$AD1697)))</f>
        <v/>
      </c>
      <c r="L1697" s="78" t="str">
        <f>IF($AB1697="","",IF(INDEX('Required State Input – PHYS'!L$12:L$2011,$AD1697)="","",INDEX('Required State Input – PHYS'!L$12:L$2011,$AD1697)))</f>
        <v/>
      </c>
      <c r="M1697" s="79" t="str">
        <f>IF($AB1697="","",IF(INDEX('Required State Input – PHYS'!M$12:M$2011,$AD1697)="","",ROUND(INDEX('Required State Input – PHYS'!M$12:M$2011,$AD1697),2)))</f>
        <v/>
      </c>
      <c r="N1697" s="80" t="str">
        <f>IF($AB1697="","",IF(INDEX('Required State Input – PHYS'!N$12:N$2011,$AD1697)="","",ROUND(INDEX('Required State Input – PHYS'!N$12:N$2011,$AD1697),4)))</f>
        <v/>
      </c>
      <c r="O1697" s="77" t="str">
        <f>IF($AB1697="","",IF(INDEX('Required State Input – PHYS'!O$12:O$2011,$AD1697)="","",INDEX('Required State Input – PHYS'!O$12:O$2011,$AD1697)))</f>
        <v/>
      </c>
      <c r="P1697" s="78" t="str">
        <f>IF($AB1697="","",IF(INDEX('Required State Input – PHYS'!P$12:P$2011,$AD1697)="","",INDEX('Required State Input – PHYS'!P$12:P$2011,$AD1697)))</f>
        <v/>
      </c>
      <c r="Q1697" s="79" t="str">
        <f>IF($AB1697="","",IF(INDEX('Required State Input – PHYS'!Q$12:Q$2011,$AD1697)="","",ROUND(INDEX('Required State Input – PHYS'!Q$12:Q$2011,$AD1697),2)))</f>
        <v/>
      </c>
      <c r="R1697" s="82" t="str">
        <f>IF($AB1697="","",IF(INDEX('Required State Input – PHYS'!R$12:R$2011,$AD1697)="","",INDEX('Required State Input – PHYS'!R$12:R$2011,$AD1697)))</f>
        <v/>
      </c>
      <c r="S1697" s="77" t="str">
        <f>IF($AB1697="","",IF(INDEX('Required State Input – PHYS'!S$12:S$2011,$AD1697)="","",INDEX('Required State Input – PHYS'!S$12:S$2011,$AD1697)))</f>
        <v/>
      </c>
      <c r="T1697" s="78" t="str">
        <f>IF($AB1697="","",IF(INDEX('Required State Input – PHYS'!T$12:T$2011,$AD1697)="","",INDEX('Required State Input – PHYS'!T$12:T$2011,$AD1697)))</f>
        <v/>
      </c>
      <c r="U1697" s="89" t="str">
        <f>IF($AB1697="","",IF(INDEX('Required State Input – PHYS'!U$12:U$2011,$AD1697)="","",ROUND(INDEX('Required State Input – PHYS'!U$12:U$2011,$AD1697),2)))</f>
        <v/>
      </c>
      <c r="V1697" s="107" t="str">
        <f>IF($AB1697="","",IF(INDEX('Required State Input – PHYS'!V$12:V$2011,$AD1697)="","",ROUND(INDEX('Required State Input – PHYS'!V$12:V$2011,$AD1697),2)))</f>
        <v/>
      </c>
      <c r="W1697" s="108" t="str">
        <f t="shared" si="78"/>
        <v/>
      </c>
      <c r="AB1697" s="42" t="str">
        <f t="shared" si="79"/>
        <v/>
      </c>
      <c r="AC1697" s="42" t="str">
        <f t="shared" si="80"/>
        <v/>
      </c>
      <c r="AD1697" s="42" t="str">
        <f>IF(AB1697="","",MATCH(AC1697,'Required State Input – PHYS'!$AK$12:$AK$2011,FALSE))</f>
        <v/>
      </c>
    </row>
    <row r="1698" spans="1:30" x14ac:dyDescent="0.25">
      <c r="A1698" s="110" t="s">
        <v>202</v>
      </c>
      <c r="B1698" s="99" t="str">
        <f>IF($AB1698="","",IF(INDEX('Required State Input – PHYS'!B$12:B$2011,$AD1698)="","",INDEX('Required State Input – PHYS'!B$12:B$2011,$AD1698)))</f>
        <v/>
      </c>
      <c r="C1698" s="67" t="str">
        <f>IF($AB1698="","",IF(INDEX('Required State Input – PHYS'!C$12:C$2011,$AD1698)="","",INDEX('Required State Input – PHYS'!C$12:C$2011,$AD1698)))</f>
        <v/>
      </c>
      <c r="D1698" s="100" t="str">
        <f>IF($AB1698="","",IF(INDEX('Required State Input – PHYS'!D$12:D$2011,$AD1698)="","",INDEX('Required State Input – PHYS'!D$12:D$2011,$AD1698)))</f>
        <v/>
      </c>
      <c r="E1698" s="101" t="str">
        <f>IF($AB1698="","",IF(INDEX('Required State Input – PHYS'!E$12:E$2011,$AD1698)="","",INDEX('Required State Input – PHYS'!E$12:E$2011,$AD1698)))</f>
        <v/>
      </c>
      <c r="F1698" s="99" t="str">
        <f>IF($AB1698="","",IF(INDEX('Required State Input – PHYS'!F$12:F$2011,$AD1698)="","",INDEX('Required State Input – PHYS'!F$12:F$2011,$AD1698)))</f>
        <v/>
      </c>
      <c r="G1698" s="100" t="str">
        <f>IF($AB1698="","",IF(INDEX('Required State Input – PHYS'!G$12:G$2011,$AD1698)="","",INDEX('Required State Input – PHYS'!G$12:G$2011,$AD1698)))</f>
        <v/>
      </c>
      <c r="H1698" s="100" t="str">
        <f>IF($AB1698="","",IF(INDEX('Required State Input – PHYS'!H$12:H$2011,$AD1698)="","",INDEX('Required State Input – PHYS'!H$12:H$2011,$AD1698)))</f>
        <v/>
      </c>
      <c r="I1698" s="100" t="str">
        <f>IF($AB1698="","",IF(INDEX('Required State Input – PHYS'!I$12:I$2011,$AD1698)="","",INDEX('Required State Input – PHYS'!I$12:I$2011,$AD1698)))</f>
        <v/>
      </c>
      <c r="J1698" s="102" t="str">
        <f>IF($AB1698="","",IF(INDEX('Required State Input – PHYS'!J$12:J$2011,$AD1698)="","",INDEX('Required State Input – PHYS'!J$12:J$2011,$AD1698)))</f>
        <v/>
      </c>
      <c r="K1698" s="77" t="str">
        <f>IF($AB1698="","",IF(INDEX('Required State Input – PHYS'!K$12:K$2011,$AD1698)="","",INDEX('Required State Input – PHYS'!K$12:K$2011,$AD1698)))</f>
        <v/>
      </c>
      <c r="L1698" s="78" t="str">
        <f>IF($AB1698="","",IF(INDEX('Required State Input – PHYS'!L$12:L$2011,$AD1698)="","",INDEX('Required State Input – PHYS'!L$12:L$2011,$AD1698)))</f>
        <v/>
      </c>
      <c r="M1698" s="79" t="str">
        <f>IF($AB1698="","",IF(INDEX('Required State Input – PHYS'!M$12:M$2011,$AD1698)="","",ROUND(INDEX('Required State Input – PHYS'!M$12:M$2011,$AD1698),2)))</f>
        <v/>
      </c>
      <c r="N1698" s="80" t="str">
        <f>IF($AB1698="","",IF(INDEX('Required State Input – PHYS'!N$12:N$2011,$AD1698)="","",ROUND(INDEX('Required State Input – PHYS'!N$12:N$2011,$AD1698),4)))</f>
        <v/>
      </c>
      <c r="O1698" s="77" t="str">
        <f>IF($AB1698="","",IF(INDEX('Required State Input – PHYS'!O$12:O$2011,$AD1698)="","",INDEX('Required State Input – PHYS'!O$12:O$2011,$AD1698)))</f>
        <v/>
      </c>
      <c r="P1698" s="78" t="str">
        <f>IF($AB1698="","",IF(INDEX('Required State Input – PHYS'!P$12:P$2011,$AD1698)="","",INDEX('Required State Input – PHYS'!P$12:P$2011,$AD1698)))</f>
        <v/>
      </c>
      <c r="Q1698" s="79" t="str">
        <f>IF($AB1698="","",IF(INDEX('Required State Input – PHYS'!Q$12:Q$2011,$AD1698)="","",ROUND(INDEX('Required State Input – PHYS'!Q$12:Q$2011,$AD1698),2)))</f>
        <v/>
      </c>
      <c r="R1698" s="82" t="str">
        <f>IF($AB1698="","",IF(INDEX('Required State Input – PHYS'!R$12:R$2011,$AD1698)="","",INDEX('Required State Input – PHYS'!R$12:R$2011,$AD1698)))</f>
        <v/>
      </c>
      <c r="S1698" s="77" t="str">
        <f>IF($AB1698="","",IF(INDEX('Required State Input – PHYS'!S$12:S$2011,$AD1698)="","",INDEX('Required State Input – PHYS'!S$12:S$2011,$AD1698)))</f>
        <v/>
      </c>
      <c r="T1698" s="78" t="str">
        <f>IF($AB1698="","",IF(INDEX('Required State Input – PHYS'!T$12:T$2011,$AD1698)="","",INDEX('Required State Input – PHYS'!T$12:T$2011,$AD1698)))</f>
        <v/>
      </c>
      <c r="U1698" s="89" t="str">
        <f>IF($AB1698="","",IF(INDEX('Required State Input – PHYS'!U$12:U$2011,$AD1698)="","",ROUND(INDEX('Required State Input – PHYS'!U$12:U$2011,$AD1698),2)))</f>
        <v/>
      </c>
      <c r="V1698" s="107" t="str">
        <f>IF($AB1698="","",IF(INDEX('Required State Input – PHYS'!V$12:V$2011,$AD1698)="","",ROUND(INDEX('Required State Input – PHYS'!V$12:V$2011,$AD1698),2)))</f>
        <v/>
      </c>
      <c r="W1698" s="108" t="str">
        <f t="shared" si="78"/>
        <v/>
      </c>
      <c r="AB1698" s="42" t="str">
        <f t="shared" si="79"/>
        <v/>
      </c>
      <c r="AC1698" s="42" t="str">
        <f t="shared" si="80"/>
        <v/>
      </c>
      <c r="AD1698" s="42" t="str">
        <f>IF(AB1698="","",MATCH(AC1698,'Required State Input – PHYS'!$AK$12:$AK$2011,FALSE))</f>
        <v/>
      </c>
    </row>
    <row r="1699" spans="1:30" x14ac:dyDescent="0.25">
      <c r="A1699" s="110" t="s">
        <v>202</v>
      </c>
      <c r="B1699" s="99" t="str">
        <f>IF($AB1699="","",IF(INDEX('Required State Input – PHYS'!B$12:B$2011,$AD1699)="","",INDEX('Required State Input – PHYS'!B$12:B$2011,$AD1699)))</f>
        <v/>
      </c>
      <c r="C1699" s="67" t="str">
        <f>IF($AB1699="","",IF(INDEX('Required State Input – PHYS'!C$12:C$2011,$AD1699)="","",INDEX('Required State Input – PHYS'!C$12:C$2011,$AD1699)))</f>
        <v/>
      </c>
      <c r="D1699" s="100" t="str">
        <f>IF($AB1699="","",IF(INDEX('Required State Input – PHYS'!D$12:D$2011,$AD1699)="","",INDEX('Required State Input – PHYS'!D$12:D$2011,$AD1699)))</f>
        <v/>
      </c>
      <c r="E1699" s="101" t="str">
        <f>IF($AB1699="","",IF(INDEX('Required State Input – PHYS'!E$12:E$2011,$AD1699)="","",INDEX('Required State Input – PHYS'!E$12:E$2011,$AD1699)))</f>
        <v/>
      </c>
      <c r="F1699" s="99" t="str">
        <f>IF($AB1699="","",IF(INDEX('Required State Input – PHYS'!F$12:F$2011,$AD1699)="","",INDEX('Required State Input – PHYS'!F$12:F$2011,$AD1699)))</f>
        <v/>
      </c>
      <c r="G1699" s="100" t="str">
        <f>IF($AB1699="","",IF(INDEX('Required State Input – PHYS'!G$12:G$2011,$AD1699)="","",INDEX('Required State Input – PHYS'!G$12:G$2011,$AD1699)))</f>
        <v/>
      </c>
      <c r="H1699" s="100" t="str">
        <f>IF($AB1699="","",IF(INDEX('Required State Input – PHYS'!H$12:H$2011,$AD1699)="","",INDEX('Required State Input – PHYS'!H$12:H$2011,$AD1699)))</f>
        <v/>
      </c>
      <c r="I1699" s="100" t="str">
        <f>IF($AB1699="","",IF(INDEX('Required State Input – PHYS'!I$12:I$2011,$AD1699)="","",INDEX('Required State Input – PHYS'!I$12:I$2011,$AD1699)))</f>
        <v/>
      </c>
      <c r="J1699" s="102" t="str">
        <f>IF($AB1699="","",IF(INDEX('Required State Input – PHYS'!J$12:J$2011,$AD1699)="","",INDEX('Required State Input – PHYS'!J$12:J$2011,$AD1699)))</f>
        <v/>
      </c>
      <c r="K1699" s="77" t="str">
        <f>IF($AB1699="","",IF(INDEX('Required State Input – PHYS'!K$12:K$2011,$AD1699)="","",INDEX('Required State Input – PHYS'!K$12:K$2011,$AD1699)))</f>
        <v/>
      </c>
      <c r="L1699" s="78" t="str">
        <f>IF($AB1699="","",IF(INDEX('Required State Input – PHYS'!L$12:L$2011,$AD1699)="","",INDEX('Required State Input – PHYS'!L$12:L$2011,$AD1699)))</f>
        <v/>
      </c>
      <c r="M1699" s="79" t="str">
        <f>IF($AB1699="","",IF(INDEX('Required State Input – PHYS'!M$12:M$2011,$AD1699)="","",ROUND(INDEX('Required State Input – PHYS'!M$12:M$2011,$AD1699),2)))</f>
        <v/>
      </c>
      <c r="N1699" s="80" t="str">
        <f>IF($AB1699="","",IF(INDEX('Required State Input – PHYS'!N$12:N$2011,$AD1699)="","",ROUND(INDEX('Required State Input – PHYS'!N$12:N$2011,$AD1699),4)))</f>
        <v/>
      </c>
      <c r="O1699" s="77" t="str">
        <f>IF($AB1699="","",IF(INDEX('Required State Input – PHYS'!O$12:O$2011,$AD1699)="","",INDEX('Required State Input – PHYS'!O$12:O$2011,$AD1699)))</f>
        <v/>
      </c>
      <c r="P1699" s="78" t="str">
        <f>IF($AB1699="","",IF(INDEX('Required State Input – PHYS'!P$12:P$2011,$AD1699)="","",INDEX('Required State Input – PHYS'!P$12:P$2011,$AD1699)))</f>
        <v/>
      </c>
      <c r="Q1699" s="79" t="str">
        <f>IF($AB1699="","",IF(INDEX('Required State Input – PHYS'!Q$12:Q$2011,$AD1699)="","",ROUND(INDEX('Required State Input – PHYS'!Q$12:Q$2011,$AD1699),2)))</f>
        <v/>
      </c>
      <c r="R1699" s="82" t="str">
        <f>IF($AB1699="","",IF(INDEX('Required State Input – PHYS'!R$12:R$2011,$AD1699)="","",INDEX('Required State Input – PHYS'!R$12:R$2011,$AD1699)))</f>
        <v/>
      </c>
      <c r="S1699" s="77" t="str">
        <f>IF($AB1699="","",IF(INDEX('Required State Input – PHYS'!S$12:S$2011,$AD1699)="","",INDEX('Required State Input – PHYS'!S$12:S$2011,$AD1699)))</f>
        <v/>
      </c>
      <c r="T1699" s="78" t="str">
        <f>IF($AB1699="","",IF(INDEX('Required State Input – PHYS'!T$12:T$2011,$AD1699)="","",INDEX('Required State Input – PHYS'!T$12:T$2011,$AD1699)))</f>
        <v/>
      </c>
      <c r="U1699" s="89" t="str">
        <f>IF($AB1699="","",IF(INDEX('Required State Input – PHYS'!U$12:U$2011,$AD1699)="","",ROUND(INDEX('Required State Input – PHYS'!U$12:U$2011,$AD1699),2)))</f>
        <v/>
      </c>
      <c r="V1699" s="107" t="str">
        <f>IF($AB1699="","",IF(INDEX('Required State Input – PHYS'!V$12:V$2011,$AD1699)="","",ROUND(INDEX('Required State Input – PHYS'!V$12:V$2011,$AD1699),2)))</f>
        <v/>
      </c>
      <c r="W1699" s="108" t="str">
        <f t="shared" si="78"/>
        <v/>
      </c>
      <c r="AB1699" s="42" t="str">
        <f t="shared" si="79"/>
        <v/>
      </c>
      <c r="AC1699" s="42" t="str">
        <f t="shared" si="80"/>
        <v/>
      </c>
      <c r="AD1699" s="42" t="str">
        <f>IF(AB1699="","",MATCH(AC1699,'Required State Input – PHYS'!$AK$12:$AK$2011,FALSE))</f>
        <v/>
      </c>
    </row>
    <row r="1700" spans="1:30" x14ac:dyDescent="0.25">
      <c r="A1700" s="110" t="s">
        <v>202</v>
      </c>
      <c r="B1700" s="99" t="str">
        <f>IF($AB1700="","",IF(INDEX('Required State Input – PHYS'!B$12:B$2011,$AD1700)="","",INDEX('Required State Input – PHYS'!B$12:B$2011,$AD1700)))</f>
        <v/>
      </c>
      <c r="C1700" s="67" t="str">
        <f>IF($AB1700="","",IF(INDEX('Required State Input – PHYS'!C$12:C$2011,$AD1700)="","",INDEX('Required State Input – PHYS'!C$12:C$2011,$AD1700)))</f>
        <v/>
      </c>
      <c r="D1700" s="100" t="str">
        <f>IF($AB1700="","",IF(INDEX('Required State Input – PHYS'!D$12:D$2011,$AD1700)="","",INDEX('Required State Input – PHYS'!D$12:D$2011,$AD1700)))</f>
        <v/>
      </c>
      <c r="E1700" s="101" t="str">
        <f>IF($AB1700="","",IF(INDEX('Required State Input – PHYS'!E$12:E$2011,$AD1700)="","",INDEX('Required State Input – PHYS'!E$12:E$2011,$AD1700)))</f>
        <v/>
      </c>
      <c r="F1700" s="99" t="str">
        <f>IF($AB1700="","",IF(INDEX('Required State Input – PHYS'!F$12:F$2011,$AD1700)="","",INDEX('Required State Input – PHYS'!F$12:F$2011,$AD1700)))</f>
        <v/>
      </c>
      <c r="G1700" s="100" t="str">
        <f>IF($AB1700="","",IF(INDEX('Required State Input – PHYS'!G$12:G$2011,$AD1700)="","",INDEX('Required State Input – PHYS'!G$12:G$2011,$AD1700)))</f>
        <v/>
      </c>
      <c r="H1700" s="100" t="str">
        <f>IF($AB1700="","",IF(INDEX('Required State Input – PHYS'!H$12:H$2011,$AD1700)="","",INDEX('Required State Input – PHYS'!H$12:H$2011,$AD1700)))</f>
        <v/>
      </c>
      <c r="I1700" s="100" t="str">
        <f>IF($AB1700="","",IF(INDEX('Required State Input – PHYS'!I$12:I$2011,$AD1700)="","",INDEX('Required State Input – PHYS'!I$12:I$2011,$AD1700)))</f>
        <v/>
      </c>
      <c r="J1700" s="102" t="str">
        <f>IF($AB1700="","",IF(INDEX('Required State Input – PHYS'!J$12:J$2011,$AD1700)="","",INDEX('Required State Input – PHYS'!J$12:J$2011,$AD1700)))</f>
        <v/>
      </c>
      <c r="K1700" s="77" t="str">
        <f>IF($AB1700="","",IF(INDEX('Required State Input – PHYS'!K$12:K$2011,$AD1700)="","",INDEX('Required State Input – PHYS'!K$12:K$2011,$AD1700)))</f>
        <v/>
      </c>
      <c r="L1700" s="78" t="str">
        <f>IF($AB1700="","",IF(INDEX('Required State Input – PHYS'!L$12:L$2011,$AD1700)="","",INDEX('Required State Input – PHYS'!L$12:L$2011,$AD1700)))</f>
        <v/>
      </c>
      <c r="M1700" s="79" t="str">
        <f>IF($AB1700="","",IF(INDEX('Required State Input – PHYS'!M$12:M$2011,$AD1700)="","",ROUND(INDEX('Required State Input – PHYS'!M$12:M$2011,$AD1700),2)))</f>
        <v/>
      </c>
      <c r="N1700" s="80" t="str">
        <f>IF($AB1700="","",IF(INDEX('Required State Input – PHYS'!N$12:N$2011,$AD1700)="","",ROUND(INDEX('Required State Input – PHYS'!N$12:N$2011,$AD1700),4)))</f>
        <v/>
      </c>
      <c r="O1700" s="77" t="str">
        <f>IF($AB1700="","",IF(INDEX('Required State Input – PHYS'!O$12:O$2011,$AD1700)="","",INDEX('Required State Input – PHYS'!O$12:O$2011,$AD1700)))</f>
        <v/>
      </c>
      <c r="P1700" s="78" t="str">
        <f>IF($AB1700="","",IF(INDEX('Required State Input – PHYS'!P$12:P$2011,$AD1700)="","",INDEX('Required State Input – PHYS'!P$12:P$2011,$AD1700)))</f>
        <v/>
      </c>
      <c r="Q1700" s="79" t="str">
        <f>IF($AB1700="","",IF(INDEX('Required State Input – PHYS'!Q$12:Q$2011,$AD1700)="","",ROUND(INDEX('Required State Input – PHYS'!Q$12:Q$2011,$AD1700),2)))</f>
        <v/>
      </c>
      <c r="R1700" s="82" t="str">
        <f>IF($AB1700="","",IF(INDEX('Required State Input – PHYS'!R$12:R$2011,$AD1700)="","",INDEX('Required State Input – PHYS'!R$12:R$2011,$AD1700)))</f>
        <v/>
      </c>
      <c r="S1700" s="77" t="str">
        <f>IF($AB1700="","",IF(INDEX('Required State Input – PHYS'!S$12:S$2011,$AD1700)="","",INDEX('Required State Input – PHYS'!S$12:S$2011,$AD1700)))</f>
        <v/>
      </c>
      <c r="T1700" s="78" t="str">
        <f>IF($AB1700="","",IF(INDEX('Required State Input – PHYS'!T$12:T$2011,$AD1700)="","",INDEX('Required State Input – PHYS'!T$12:T$2011,$AD1700)))</f>
        <v/>
      </c>
      <c r="U1700" s="89" t="str">
        <f>IF($AB1700="","",IF(INDEX('Required State Input – PHYS'!U$12:U$2011,$AD1700)="","",ROUND(INDEX('Required State Input – PHYS'!U$12:U$2011,$AD1700),2)))</f>
        <v/>
      </c>
      <c r="V1700" s="107" t="str">
        <f>IF($AB1700="","",IF(INDEX('Required State Input – PHYS'!V$12:V$2011,$AD1700)="","",ROUND(INDEX('Required State Input – PHYS'!V$12:V$2011,$AD1700),2)))</f>
        <v/>
      </c>
      <c r="W1700" s="108" t="str">
        <f t="shared" si="78"/>
        <v/>
      </c>
      <c r="AB1700" s="42" t="str">
        <f t="shared" si="79"/>
        <v/>
      </c>
      <c r="AC1700" s="42" t="str">
        <f t="shared" si="80"/>
        <v/>
      </c>
      <c r="AD1700" s="42" t="str">
        <f>IF(AB1700="","",MATCH(AC1700,'Required State Input – PHYS'!$AK$12:$AK$2011,FALSE))</f>
        <v/>
      </c>
    </row>
    <row r="1701" spans="1:30" x14ac:dyDescent="0.25">
      <c r="A1701" s="110" t="s">
        <v>202</v>
      </c>
      <c r="B1701" s="99" t="str">
        <f>IF($AB1701="","",IF(INDEX('Required State Input – PHYS'!B$12:B$2011,$AD1701)="","",INDEX('Required State Input – PHYS'!B$12:B$2011,$AD1701)))</f>
        <v/>
      </c>
      <c r="C1701" s="67" t="str">
        <f>IF($AB1701="","",IF(INDEX('Required State Input – PHYS'!C$12:C$2011,$AD1701)="","",INDEX('Required State Input – PHYS'!C$12:C$2011,$AD1701)))</f>
        <v/>
      </c>
      <c r="D1701" s="100" t="str">
        <f>IF($AB1701="","",IF(INDEX('Required State Input – PHYS'!D$12:D$2011,$AD1701)="","",INDEX('Required State Input – PHYS'!D$12:D$2011,$AD1701)))</f>
        <v/>
      </c>
      <c r="E1701" s="101" t="str">
        <f>IF($AB1701="","",IF(INDEX('Required State Input – PHYS'!E$12:E$2011,$AD1701)="","",INDEX('Required State Input – PHYS'!E$12:E$2011,$AD1701)))</f>
        <v/>
      </c>
      <c r="F1701" s="99" t="str">
        <f>IF($AB1701="","",IF(INDEX('Required State Input – PHYS'!F$12:F$2011,$AD1701)="","",INDEX('Required State Input – PHYS'!F$12:F$2011,$AD1701)))</f>
        <v/>
      </c>
      <c r="G1701" s="100" t="str">
        <f>IF($AB1701="","",IF(INDEX('Required State Input – PHYS'!G$12:G$2011,$AD1701)="","",INDEX('Required State Input – PHYS'!G$12:G$2011,$AD1701)))</f>
        <v/>
      </c>
      <c r="H1701" s="100" t="str">
        <f>IF($AB1701="","",IF(INDEX('Required State Input – PHYS'!H$12:H$2011,$AD1701)="","",INDEX('Required State Input – PHYS'!H$12:H$2011,$AD1701)))</f>
        <v/>
      </c>
      <c r="I1701" s="100" t="str">
        <f>IF($AB1701="","",IF(INDEX('Required State Input – PHYS'!I$12:I$2011,$AD1701)="","",INDEX('Required State Input – PHYS'!I$12:I$2011,$AD1701)))</f>
        <v/>
      </c>
      <c r="J1701" s="102" t="str">
        <f>IF($AB1701="","",IF(INDEX('Required State Input – PHYS'!J$12:J$2011,$AD1701)="","",INDEX('Required State Input – PHYS'!J$12:J$2011,$AD1701)))</f>
        <v/>
      </c>
      <c r="K1701" s="77" t="str">
        <f>IF($AB1701="","",IF(INDEX('Required State Input – PHYS'!K$12:K$2011,$AD1701)="","",INDEX('Required State Input – PHYS'!K$12:K$2011,$AD1701)))</f>
        <v/>
      </c>
      <c r="L1701" s="78" t="str">
        <f>IF($AB1701="","",IF(INDEX('Required State Input – PHYS'!L$12:L$2011,$AD1701)="","",INDEX('Required State Input – PHYS'!L$12:L$2011,$AD1701)))</f>
        <v/>
      </c>
      <c r="M1701" s="79" t="str">
        <f>IF($AB1701="","",IF(INDEX('Required State Input – PHYS'!M$12:M$2011,$AD1701)="","",ROUND(INDEX('Required State Input – PHYS'!M$12:M$2011,$AD1701),2)))</f>
        <v/>
      </c>
      <c r="N1701" s="80" t="str">
        <f>IF($AB1701="","",IF(INDEX('Required State Input – PHYS'!N$12:N$2011,$AD1701)="","",ROUND(INDEX('Required State Input – PHYS'!N$12:N$2011,$AD1701),4)))</f>
        <v/>
      </c>
      <c r="O1701" s="77" t="str">
        <f>IF($AB1701="","",IF(INDEX('Required State Input – PHYS'!O$12:O$2011,$AD1701)="","",INDEX('Required State Input – PHYS'!O$12:O$2011,$AD1701)))</f>
        <v/>
      </c>
      <c r="P1701" s="78" t="str">
        <f>IF($AB1701="","",IF(INDEX('Required State Input – PHYS'!P$12:P$2011,$AD1701)="","",INDEX('Required State Input – PHYS'!P$12:P$2011,$AD1701)))</f>
        <v/>
      </c>
      <c r="Q1701" s="79" t="str">
        <f>IF($AB1701="","",IF(INDEX('Required State Input – PHYS'!Q$12:Q$2011,$AD1701)="","",ROUND(INDEX('Required State Input – PHYS'!Q$12:Q$2011,$AD1701),2)))</f>
        <v/>
      </c>
      <c r="R1701" s="82" t="str">
        <f>IF($AB1701="","",IF(INDEX('Required State Input – PHYS'!R$12:R$2011,$AD1701)="","",INDEX('Required State Input – PHYS'!R$12:R$2011,$AD1701)))</f>
        <v/>
      </c>
      <c r="S1701" s="77" t="str">
        <f>IF($AB1701="","",IF(INDEX('Required State Input – PHYS'!S$12:S$2011,$AD1701)="","",INDEX('Required State Input – PHYS'!S$12:S$2011,$AD1701)))</f>
        <v/>
      </c>
      <c r="T1701" s="78" t="str">
        <f>IF($AB1701="","",IF(INDEX('Required State Input – PHYS'!T$12:T$2011,$AD1701)="","",INDEX('Required State Input – PHYS'!T$12:T$2011,$AD1701)))</f>
        <v/>
      </c>
      <c r="U1701" s="89" t="str">
        <f>IF($AB1701="","",IF(INDEX('Required State Input – PHYS'!U$12:U$2011,$AD1701)="","",ROUND(INDEX('Required State Input – PHYS'!U$12:U$2011,$AD1701),2)))</f>
        <v/>
      </c>
      <c r="V1701" s="107" t="str">
        <f>IF($AB1701="","",IF(INDEX('Required State Input – PHYS'!V$12:V$2011,$AD1701)="","",ROUND(INDEX('Required State Input – PHYS'!V$12:V$2011,$AD1701),2)))</f>
        <v/>
      </c>
      <c r="W1701" s="108" t="str">
        <f t="shared" si="78"/>
        <v/>
      </c>
      <c r="AB1701" s="42" t="str">
        <f t="shared" si="79"/>
        <v/>
      </c>
      <c r="AC1701" s="42" t="str">
        <f t="shared" si="80"/>
        <v/>
      </c>
      <c r="AD1701" s="42" t="str">
        <f>IF(AB1701="","",MATCH(AC1701,'Required State Input – PHYS'!$AK$12:$AK$2011,FALSE))</f>
        <v/>
      </c>
    </row>
    <row r="1702" spans="1:30" x14ac:dyDescent="0.25">
      <c r="A1702" s="110" t="s">
        <v>202</v>
      </c>
      <c r="B1702" s="99" t="str">
        <f>IF($AB1702="","",IF(INDEX('Required State Input – PHYS'!B$12:B$2011,$AD1702)="","",INDEX('Required State Input – PHYS'!B$12:B$2011,$AD1702)))</f>
        <v/>
      </c>
      <c r="C1702" s="67" t="str">
        <f>IF($AB1702="","",IF(INDEX('Required State Input – PHYS'!C$12:C$2011,$AD1702)="","",INDEX('Required State Input – PHYS'!C$12:C$2011,$AD1702)))</f>
        <v/>
      </c>
      <c r="D1702" s="100" t="str">
        <f>IF($AB1702="","",IF(INDEX('Required State Input – PHYS'!D$12:D$2011,$AD1702)="","",INDEX('Required State Input – PHYS'!D$12:D$2011,$AD1702)))</f>
        <v/>
      </c>
      <c r="E1702" s="101" t="str">
        <f>IF($AB1702="","",IF(INDEX('Required State Input – PHYS'!E$12:E$2011,$AD1702)="","",INDEX('Required State Input – PHYS'!E$12:E$2011,$AD1702)))</f>
        <v/>
      </c>
      <c r="F1702" s="99" t="str">
        <f>IF($AB1702="","",IF(INDEX('Required State Input – PHYS'!F$12:F$2011,$AD1702)="","",INDEX('Required State Input – PHYS'!F$12:F$2011,$AD1702)))</f>
        <v/>
      </c>
      <c r="G1702" s="100" t="str">
        <f>IF($AB1702="","",IF(INDEX('Required State Input – PHYS'!G$12:G$2011,$AD1702)="","",INDEX('Required State Input – PHYS'!G$12:G$2011,$AD1702)))</f>
        <v/>
      </c>
      <c r="H1702" s="100" t="str">
        <f>IF($AB1702="","",IF(INDEX('Required State Input – PHYS'!H$12:H$2011,$AD1702)="","",INDEX('Required State Input – PHYS'!H$12:H$2011,$AD1702)))</f>
        <v/>
      </c>
      <c r="I1702" s="100" t="str">
        <f>IF($AB1702="","",IF(INDEX('Required State Input – PHYS'!I$12:I$2011,$AD1702)="","",INDEX('Required State Input – PHYS'!I$12:I$2011,$AD1702)))</f>
        <v/>
      </c>
      <c r="J1702" s="102" t="str">
        <f>IF($AB1702="","",IF(INDEX('Required State Input – PHYS'!J$12:J$2011,$AD1702)="","",INDEX('Required State Input – PHYS'!J$12:J$2011,$AD1702)))</f>
        <v/>
      </c>
      <c r="K1702" s="77" t="str">
        <f>IF($AB1702="","",IF(INDEX('Required State Input – PHYS'!K$12:K$2011,$AD1702)="","",INDEX('Required State Input – PHYS'!K$12:K$2011,$AD1702)))</f>
        <v/>
      </c>
      <c r="L1702" s="78" t="str">
        <f>IF($AB1702="","",IF(INDEX('Required State Input – PHYS'!L$12:L$2011,$AD1702)="","",INDEX('Required State Input – PHYS'!L$12:L$2011,$AD1702)))</f>
        <v/>
      </c>
      <c r="M1702" s="79" t="str">
        <f>IF($AB1702="","",IF(INDEX('Required State Input – PHYS'!M$12:M$2011,$AD1702)="","",ROUND(INDEX('Required State Input – PHYS'!M$12:M$2011,$AD1702),2)))</f>
        <v/>
      </c>
      <c r="N1702" s="80" t="str">
        <f>IF($AB1702="","",IF(INDEX('Required State Input – PHYS'!N$12:N$2011,$AD1702)="","",ROUND(INDEX('Required State Input – PHYS'!N$12:N$2011,$AD1702),4)))</f>
        <v/>
      </c>
      <c r="O1702" s="77" t="str">
        <f>IF($AB1702="","",IF(INDEX('Required State Input – PHYS'!O$12:O$2011,$AD1702)="","",INDEX('Required State Input – PHYS'!O$12:O$2011,$AD1702)))</f>
        <v/>
      </c>
      <c r="P1702" s="78" t="str">
        <f>IF($AB1702="","",IF(INDEX('Required State Input – PHYS'!P$12:P$2011,$AD1702)="","",INDEX('Required State Input – PHYS'!P$12:P$2011,$AD1702)))</f>
        <v/>
      </c>
      <c r="Q1702" s="79" t="str">
        <f>IF($AB1702="","",IF(INDEX('Required State Input – PHYS'!Q$12:Q$2011,$AD1702)="","",ROUND(INDEX('Required State Input – PHYS'!Q$12:Q$2011,$AD1702),2)))</f>
        <v/>
      </c>
      <c r="R1702" s="82" t="str">
        <f>IF($AB1702="","",IF(INDEX('Required State Input – PHYS'!R$12:R$2011,$AD1702)="","",INDEX('Required State Input – PHYS'!R$12:R$2011,$AD1702)))</f>
        <v/>
      </c>
      <c r="S1702" s="77" t="str">
        <f>IF($AB1702="","",IF(INDEX('Required State Input – PHYS'!S$12:S$2011,$AD1702)="","",INDEX('Required State Input – PHYS'!S$12:S$2011,$AD1702)))</f>
        <v/>
      </c>
      <c r="T1702" s="78" t="str">
        <f>IF($AB1702="","",IF(INDEX('Required State Input – PHYS'!T$12:T$2011,$AD1702)="","",INDEX('Required State Input – PHYS'!T$12:T$2011,$AD1702)))</f>
        <v/>
      </c>
      <c r="U1702" s="89" t="str">
        <f>IF($AB1702="","",IF(INDEX('Required State Input – PHYS'!U$12:U$2011,$AD1702)="","",ROUND(INDEX('Required State Input – PHYS'!U$12:U$2011,$AD1702),2)))</f>
        <v/>
      </c>
      <c r="V1702" s="107" t="str">
        <f>IF($AB1702="","",IF(INDEX('Required State Input – PHYS'!V$12:V$2011,$AD1702)="","",ROUND(INDEX('Required State Input – PHYS'!V$12:V$2011,$AD1702),2)))</f>
        <v/>
      </c>
      <c r="W1702" s="108" t="str">
        <f t="shared" si="78"/>
        <v/>
      </c>
      <c r="AB1702" s="42" t="str">
        <f t="shared" si="79"/>
        <v/>
      </c>
      <c r="AC1702" s="42" t="str">
        <f t="shared" si="80"/>
        <v/>
      </c>
      <c r="AD1702" s="42" t="str">
        <f>IF(AB1702="","",MATCH(AC1702,'Required State Input – PHYS'!$AK$12:$AK$2011,FALSE))</f>
        <v/>
      </c>
    </row>
    <row r="1703" spans="1:30" x14ac:dyDescent="0.25">
      <c r="A1703" s="110" t="s">
        <v>202</v>
      </c>
      <c r="B1703" s="99" t="str">
        <f>IF($AB1703="","",IF(INDEX('Required State Input – PHYS'!B$12:B$2011,$AD1703)="","",INDEX('Required State Input – PHYS'!B$12:B$2011,$AD1703)))</f>
        <v/>
      </c>
      <c r="C1703" s="67" t="str">
        <f>IF($AB1703="","",IF(INDEX('Required State Input – PHYS'!C$12:C$2011,$AD1703)="","",INDEX('Required State Input – PHYS'!C$12:C$2011,$AD1703)))</f>
        <v/>
      </c>
      <c r="D1703" s="100" t="str">
        <f>IF($AB1703="","",IF(INDEX('Required State Input – PHYS'!D$12:D$2011,$AD1703)="","",INDEX('Required State Input – PHYS'!D$12:D$2011,$AD1703)))</f>
        <v/>
      </c>
      <c r="E1703" s="101" t="str">
        <f>IF($AB1703="","",IF(INDEX('Required State Input – PHYS'!E$12:E$2011,$AD1703)="","",INDEX('Required State Input – PHYS'!E$12:E$2011,$AD1703)))</f>
        <v/>
      </c>
      <c r="F1703" s="99" t="str">
        <f>IF($AB1703="","",IF(INDEX('Required State Input – PHYS'!F$12:F$2011,$AD1703)="","",INDEX('Required State Input – PHYS'!F$12:F$2011,$AD1703)))</f>
        <v/>
      </c>
      <c r="G1703" s="100" t="str">
        <f>IF($AB1703="","",IF(INDEX('Required State Input – PHYS'!G$12:G$2011,$AD1703)="","",INDEX('Required State Input – PHYS'!G$12:G$2011,$AD1703)))</f>
        <v/>
      </c>
      <c r="H1703" s="100" t="str">
        <f>IF($AB1703="","",IF(INDEX('Required State Input – PHYS'!H$12:H$2011,$AD1703)="","",INDEX('Required State Input – PHYS'!H$12:H$2011,$AD1703)))</f>
        <v/>
      </c>
      <c r="I1703" s="100" t="str">
        <f>IF($AB1703="","",IF(INDEX('Required State Input – PHYS'!I$12:I$2011,$AD1703)="","",INDEX('Required State Input – PHYS'!I$12:I$2011,$AD1703)))</f>
        <v/>
      </c>
      <c r="J1703" s="102" t="str">
        <f>IF($AB1703="","",IF(INDEX('Required State Input – PHYS'!J$12:J$2011,$AD1703)="","",INDEX('Required State Input – PHYS'!J$12:J$2011,$AD1703)))</f>
        <v/>
      </c>
      <c r="K1703" s="77" t="str">
        <f>IF($AB1703="","",IF(INDEX('Required State Input – PHYS'!K$12:K$2011,$AD1703)="","",INDEX('Required State Input – PHYS'!K$12:K$2011,$AD1703)))</f>
        <v/>
      </c>
      <c r="L1703" s="78" t="str">
        <f>IF($AB1703="","",IF(INDEX('Required State Input – PHYS'!L$12:L$2011,$AD1703)="","",INDEX('Required State Input – PHYS'!L$12:L$2011,$AD1703)))</f>
        <v/>
      </c>
      <c r="M1703" s="79" t="str">
        <f>IF($AB1703="","",IF(INDEX('Required State Input – PHYS'!M$12:M$2011,$AD1703)="","",ROUND(INDEX('Required State Input – PHYS'!M$12:M$2011,$AD1703),2)))</f>
        <v/>
      </c>
      <c r="N1703" s="80" t="str">
        <f>IF($AB1703="","",IF(INDEX('Required State Input – PHYS'!N$12:N$2011,$AD1703)="","",ROUND(INDEX('Required State Input – PHYS'!N$12:N$2011,$AD1703),4)))</f>
        <v/>
      </c>
      <c r="O1703" s="77" t="str">
        <f>IF($AB1703="","",IF(INDEX('Required State Input – PHYS'!O$12:O$2011,$AD1703)="","",INDEX('Required State Input – PHYS'!O$12:O$2011,$AD1703)))</f>
        <v/>
      </c>
      <c r="P1703" s="78" t="str">
        <f>IF($AB1703="","",IF(INDEX('Required State Input – PHYS'!P$12:P$2011,$AD1703)="","",INDEX('Required State Input – PHYS'!P$12:P$2011,$AD1703)))</f>
        <v/>
      </c>
      <c r="Q1703" s="79" t="str">
        <f>IF($AB1703="","",IF(INDEX('Required State Input – PHYS'!Q$12:Q$2011,$AD1703)="","",ROUND(INDEX('Required State Input – PHYS'!Q$12:Q$2011,$AD1703),2)))</f>
        <v/>
      </c>
      <c r="R1703" s="82" t="str">
        <f>IF($AB1703="","",IF(INDEX('Required State Input – PHYS'!R$12:R$2011,$AD1703)="","",INDEX('Required State Input – PHYS'!R$12:R$2011,$AD1703)))</f>
        <v/>
      </c>
      <c r="S1703" s="77" t="str">
        <f>IF($AB1703="","",IF(INDEX('Required State Input – PHYS'!S$12:S$2011,$AD1703)="","",INDEX('Required State Input – PHYS'!S$12:S$2011,$AD1703)))</f>
        <v/>
      </c>
      <c r="T1703" s="78" t="str">
        <f>IF($AB1703="","",IF(INDEX('Required State Input – PHYS'!T$12:T$2011,$AD1703)="","",INDEX('Required State Input – PHYS'!T$12:T$2011,$AD1703)))</f>
        <v/>
      </c>
      <c r="U1703" s="89" t="str">
        <f>IF($AB1703="","",IF(INDEX('Required State Input – PHYS'!U$12:U$2011,$AD1703)="","",ROUND(INDEX('Required State Input – PHYS'!U$12:U$2011,$AD1703),2)))</f>
        <v/>
      </c>
      <c r="V1703" s="107" t="str">
        <f>IF($AB1703="","",IF(INDEX('Required State Input – PHYS'!V$12:V$2011,$AD1703)="","",ROUND(INDEX('Required State Input – PHYS'!V$12:V$2011,$AD1703),2)))</f>
        <v/>
      </c>
      <c r="W1703" s="108" t="str">
        <f t="shared" si="78"/>
        <v/>
      </c>
      <c r="AB1703" s="42" t="str">
        <f t="shared" si="79"/>
        <v/>
      </c>
      <c r="AC1703" s="42" t="str">
        <f t="shared" si="80"/>
        <v/>
      </c>
      <c r="AD1703" s="42" t="str">
        <f>IF(AB1703="","",MATCH(AC1703,'Required State Input – PHYS'!$AK$12:$AK$2011,FALSE))</f>
        <v/>
      </c>
    </row>
    <row r="1704" spans="1:30" x14ac:dyDescent="0.25">
      <c r="A1704" s="110" t="s">
        <v>202</v>
      </c>
      <c r="B1704" s="99" t="str">
        <f>IF($AB1704="","",IF(INDEX('Required State Input – PHYS'!B$12:B$2011,$AD1704)="","",INDEX('Required State Input – PHYS'!B$12:B$2011,$AD1704)))</f>
        <v/>
      </c>
      <c r="C1704" s="67" t="str">
        <f>IF($AB1704="","",IF(INDEX('Required State Input – PHYS'!C$12:C$2011,$AD1704)="","",INDEX('Required State Input – PHYS'!C$12:C$2011,$AD1704)))</f>
        <v/>
      </c>
      <c r="D1704" s="100" t="str">
        <f>IF($AB1704="","",IF(INDEX('Required State Input – PHYS'!D$12:D$2011,$AD1704)="","",INDEX('Required State Input – PHYS'!D$12:D$2011,$AD1704)))</f>
        <v/>
      </c>
      <c r="E1704" s="101" t="str">
        <f>IF($AB1704="","",IF(INDEX('Required State Input – PHYS'!E$12:E$2011,$AD1704)="","",INDEX('Required State Input – PHYS'!E$12:E$2011,$AD1704)))</f>
        <v/>
      </c>
      <c r="F1704" s="99" t="str">
        <f>IF($AB1704="","",IF(INDEX('Required State Input – PHYS'!F$12:F$2011,$AD1704)="","",INDEX('Required State Input – PHYS'!F$12:F$2011,$AD1704)))</f>
        <v/>
      </c>
      <c r="G1704" s="100" t="str">
        <f>IF($AB1704="","",IF(INDEX('Required State Input – PHYS'!G$12:G$2011,$AD1704)="","",INDEX('Required State Input – PHYS'!G$12:G$2011,$AD1704)))</f>
        <v/>
      </c>
      <c r="H1704" s="100" t="str">
        <f>IF($AB1704="","",IF(INDEX('Required State Input – PHYS'!H$12:H$2011,$AD1704)="","",INDEX('Required State Input – PHYS'!H$12:H$2011,$AD1704)))</f>
        <v/>
      </c>
      <c r="I1704" s="100" t="str">
        <f>IF($AB1704="","",IF(INDEX('Required State Input – PHYS'!I$12:I$2011,$AD1704)="","",INDEX('Required State Input – PHYS'!I$12:I$2011,$AD1704)))</f>
        <v/>
      </c>
      <c r="J1704" s="102" t="str">
        <f>IF($AB1704="","",IF(INDEX('Required State Input – PHYS'!J$12:J$2011,$AD1704)="","",INDEX('Required State Input – PHYS'!J$12:J$2011,$AD1704)))</f>
        <v/>
      </c>
      <c r="K1704" s="77" t="str">
        <f>IF($AB1704="","",IF(INDEX('Required State Input – PHYS'!K$12:K$2011,$AD1704)="","",INDEX('Required State Input – PHYS'!K$12:K$2011,$AD1704)))</f>
        <v/>
      </c>
      <c r="L1704" s="78" t="str">
        <f>IF($AB1704="","",IF(INDEX('Required State Input – PHYS'!L$12:L$2011,$AD1704)="","",INDEX('Required State Input – PHYS'!L$12:L$2011,$AD1704)))</f>
        <v/>
      </c>
      <c r="M1704" s="79" t="str">
        <f>IF($AB1704="","",IF(INDEX('Required State Input – PHYS'!M$12:M$2011,$AD1704)="","",ROUND(INDEX('Required State Input – PHYS'!M$12:M$2011,$AD1704),2)))</f>
        <v/>
      </c>
      <c r="N1704" s="80" t="str">
        <f>IF($AB1704="","",IF(INDEX('Required State Input – PHYS'!N$12:N$2011,$AD1704)="","",ROUND(INDEX('Required State Input – PHYS'!N$12:N$2011,$AD1704),4)))</f>
        <v/>
      </c>
      <c r="O1704" s="77" t="str">
        <f>IF($AB1704="","",IF(INDEX('Required State Input – PHYS'!O$12:O$2011,$AD1704)="","",INDEX('Required State Input – PHYS'!O$12:O$2011,$AD1704)))</f>
        <v/>
      </c>
      <c r="P1704" s="78" t="str">
        <f>IF($AB1704="","",IF(INDEX('Required State Input – PHYS'!P$12:P$2011,$AD1704)="","",INDEX('Required State Input – PHYS'!P$12:P$2011,$AD1704)))</f>
        <v/>
      </c>
      <c r="Q1704" s="79" t="str">
        <f>IF($AB1704="","",IF(INDEX('Required State Input – PHYS'!Q$12:Q$2011,$AD1704)="","",ROUND(INDEX('Required State Input – PHYS'!Q$12:Q$2011,$AD1704),2)))</f>
        <v/>
      </c>
      <c r="R1704" s="82" t="str">
        <f>IF($AB1704="","",IF(INDEX('Required State Input – PHYS'!R$12:R$2011,$AD1704)="","",INDEX('Required State Input – PHYS'!R$12:R$2011,$AD1704)))</f>
        <v/>
      </c>
      <c r="S1704" s="77" t="str">
        <f>IF($AB1704="","",IF(INDEX('Required State Input – PHYS'!S$12:S$2011,$AD1704)="","",INDEX('Required State Input – PHYS'!S$12:S$2011,$AD1704)))</f>
        <v/>
      </c>
      <c r="T1704" s="78" t="str">
        <f>IF($AB1704="","",IF(INDEX('Required State Input – PHYS'!T$12:T$2011,$AD1704)="","",INDEX('Required State Input – PHYS'!T$12:T$2011,$AD1704)))</f>
        <v/>
      </c>
      <c r="U1704" s="89" t="str">
        <f>IF($AB1704="","",IF(INDEX('Required State Input – PHYS'!U$12:U$2011,$AD1704)="","",ROUND(INDEX('Required State Input – PHYS'!U$12:U$2011,$AD1704),2)))</f>
        <v/>
      </c>
      <c r="V1704" s="107" t="str">
        <f>IF($AB1704="","",IF(INDEX('Required State Input – PHYS'!V$12:V$2011,$AD1704)="","",ROUND(INDEX('Required State Input – PHYS'!V$12:V$2011,$AD1704),2)))</f>
        <v/>
      </c>
      <c r="W1704" s="108" t="str">
        <f t="shared" si="78"/>
        <v/>
      </c>
      <c r="AB1704" s="42" t="str">
        <f t="shared" si="79"/>
        <v/>
      </c>
      <c r="AC1704" s="42" t="str">
        <f t="shared" si="80"/>
        <v/>
      </c>
      <c r="AD1704" s="42" t="str">
        <f>IF(AB1704="","",MATCH(AC1704,'Required State Input – PHYS'!$AK$12:$AK$2011,FALSE))</f>
        <v/>
      </c>
    </row>
    <row r="1705" spans="1:30" x14ac:dyDescent="0.25">
      <c r="A1705" s="110" t="s">
        <v>202</v>
      </c>
      <c r="B1705" s="99" t="str">
        <f>IF($AB1705="","",IF(INDEX('Required State Input – PHYS'!B$12:B$2011,$AD1705)="","",INDEX('Required State Input – PHYS'!B$12:B$2011,$AD1705)))</f>
        <v/>
      </c>
      <c r="C1705" s="67" t="str">
        <f>IF($AB1705="","",IF(INDEX('Required State Input – PHYS'!C$12:C$2011,$AD1705)="","",INDEX('Required State Input – PHYS'!C$12:C$2011,$AD1705)))</f>
        <v/>
      </c>
      <c r="D1705" s="100" t="str">
        <f>IF($AB1705="","",IF(INDEX('Required State Input – PHYS'!D$12:D$2011,$AD1705)="","",INDEX('Required State Input – PHYS'!D$12:D$2011,$AD1705)))</f>
        <v/>
      </c>
      <c r="E1705" s="101" t="str">
        <f>IF($AB1705="","",IF(INDEX('Required State Input – PHYS'!E$12:E$2011,$AD1705)="","",INDEX('Required State Input – PHYS'!E$12:E$2011,$AD1705)))</f>
        <v/>
      </c>
      <c r="F1705" s="99" t="str">
        <f>IF($AB1705="","",IF(INDEX('Required State Input – PHYS'!F$12:F$2011,$AD1705)="","",INDEX('Required State Input – PHYS'!F$12:F$2011,$AD1705)))</f>
        <v/>
      </c>
      <c r="G1705" s="100" t="str">
        <f>IF($AB1705="","",IF(INDEX('Required State Input – PHYS'!G$12:G$2011,$AD1705)="","",INDEX('Required State Input – PHYS'!G$12:G$2011,$AD1705)))</f>
        <v/>
      </c>
      <c r="H1705" s="100" t="str">
        <f>IF($AB1705="","",IF(INDEX('Required State Input – PHYS'!H$12:H$2011,$AD1705)="","",INDEX('Required State Input – PHYS'!H$12:H$2011,$AD1705)))</f>
        <v/>
      </c>
      <c r="I1705" s="100" t="str">
        <f>IF($AB1705="","",IF(INDEX('Required State Input – PHYS'!I$12:I$2011,$AD1705)="","",INDEX('Required State Input – PHYS'!I$12:I$2011,$AD1705)))</f>
        <v/>
      </c>
      <c r="J1705" s="102" t="str">
        <f>IF($AB1705="","",IF(INDEX('Required State Input – PHYS'!J$12:J$2011,$AD1705)="","",INDEX('Required State Input – PHYS'!J$12:J$2011,$AD1705)))</f>
        <v/>
      </c>
      <c r="K1705" s="77" t="str">
        <f>IF($AB1705="","",IF(INDEX('Required State Input – PHYS'!K$12:K$2011,$AD1705)="","",INDEX('Required State Input – PHYS'!K$12:K$2011,$AD1705)))</f>
        <v/>
      </c>
      <c r="L1705" s="78" t="str">
        <f>IF($AB1705="","",IF(INDEX('Required State Input – PHYS'!L$12:L$2011,$AD1705)="","",INDEX('Required State Input – PHYS'!L$12:L$2011,$AD1705)))</f>
        <v/>
      </c>
      <c r="M1705" s="79" t="str">
        <f>IF($AB1705="","",IF(INDEX('Required State Input – PHYS'!M$12:M$2011,$AD1705)="","",ROUND(INDEX('Required State Input – PHYS'!M$12:M$2011,$AD1705),2)))</f>
        <v/>
      </c>
      <c r="N1705" s="80" t="str">
        <f>IF($AB1705="","",IF(INDEX('Required State Input – PHYS'!N$12:N$2011,$AD1705)="","",ROUND(INDEX('Required State Input – PHYS'!N$12:N$2011,$AD1705),4)))</f>
        <v/>
      </c>
      <c r="O1705" s="77" t="str">
        <f>IF($AB1705="","",IF(INDEX('Required State Input – PHYS'!O$12:O$2011,$AD1705)="","",INDEX('Required State Input – PHYS'!O$12:O$2011,$AD1705)))</f>
        <v/>
      </c>
      <c r="P1705" s="78" t="str">
        <f>IF($AB1705="","",IF(INDEX('Required State Input – PHYS'!P$12:P$2011,$AD1705)="","",INDEX('Required State Input – PHYS'!P$12:P$2011,$AD1705)))</f>
        <v/>
      </c>
      <c r="Q1705" s="79" t="str">
        <f>IF($AB1705="","",IF(INDEX('Required State Input – PHYS'!Q$12:Q$2011,$AD1705)="","",ROUND(INDEX('Required State Input – PHYS'!Q$12:Q$2011,$AD1705),2)))</f>
        <v/>
      </c>
      <c r="R1705" s="82" t="str">
        <f>IF($AB1705="","",IF(INDEX('Required State Input – PHYS'!R$12:R$2011,$AD1705)="","",INDEX('Required State Input – PHYS'!R$12:R$2011,$AD1705)))</f>
        <v/>
      </c>
      <c r="S1705" s="77" t="str">
        <f>IF($AB1705="","",IF(INDEX('Required State Input – PHYS'!S$12:S$2011,$AD1705)="","",INDEX('Required State Input – PHYS'!S$12:S$2011,$AD1705)))</f>
        <v/>
      </c>
      <c r="T1705" s="78" t="str">
        <f>IF($AB1705="","",IF(INDEX('Required State Input – PHYS'!T$12:T$2011,$AD1705)="","",INDEX('Required State Input – PHYS'!T$12:T$2011,$AD1705)))</f>
        <v/>
      </c>
      <c r="U1705" s="89" t="str">
        <f>IF($AB1705="","",IF(INDEX('Required State Input – PHYS'!U$12:U$2011,$AD1705)="","",ROUND(INDEX('Required State Input – PHYS'!U$12:U$2011,$AD1705),2)))</f>
        <v/>
      </c>
      <c r="V1705" s="107" t="str">
        <f>IF($AB1705="","",IF(INDEX('Required State Input – PHYS'!V$12:V$2011,$AD1705)="","",ROUND(INDEX('Required State Input – PHYS'!V$12:V$2011,$AD1705),2)))</f>
        <v/>
      </c>
      <c r="W1705" s="108" t="str">
        <f t="shared" si="78"/>
        <v/>
      </c>
      <c r="AB1705" s="42" t="str">
        <f t="shared" si="79"/>
        <v/>
      </c>
      <c r="AC1705" s="42" t="str">
        <f t="shared" si="80"/>
        <v/>
      </c>
      <c r="AD1705" s="42" t="str">
        <f>IF(AB1705="","",MATCH(AC1705,'Required State Input – PHYS'!$AK$12:$AK$2011,FALSE))</f>
        <v/>
      </c>
    </row>
    <row r="1706" spans="1:30" x14ac:dyDescent="0.25">
      <c r="A1706" s="110" t="s">
        <v>202</v>
      </c>
      <c r="B1706" s="99" t="str">
        <f>IF($AB1706="","",IF(INDEX('Required State Input – PHYS'!B$12:B$2011,$AD1706)="","",INDEX('Required State Input – PHYS'!B$12:B$2011,$AD1706)))</f>
        <v/>
      </c>
      <c r="C1706" s="67" t="str">
        <f>IF($AB1706="","",IF(INDEX('Required State Input – PHYS'!C$12:C$2011,$AD1706)="","",INDEX('Required State Input – PHYS'!C$12:C$2011,$AD1706)))</f>
        <v/>
      </c>
      <c r="D1706" s="100" t="str">
        <f>IF($AB1706="","",IF(INDEX('Required State Input – PHYS'!D$12:D$2011,$AD1706)="","",INDEX('Required State Input – PHYS'!D$12:D$2011,$AD1706)))</f>
        <v/>
      </c>
      <c r="E1706" s="101" t="str">
        <f>IF($AB1706="","",IF(INDEX('Required State Input – PHYS'!E$12:E$2011,$AD1706)="","",INDEX('Required State Input – PHYS'!E$12:E$2011,$AD1706)))</f>
        <v/>
      </c>
      <c r="F1706" s="99" t="str">
        <f>IF($AB1706="","",IF(INDEX('Required State Input – PHYS'!F$12:F$2011,$AD1706)="","",INDEX('Required State Input – PHYS'!F$12:F$2011,$AD1706)))</f>
        <v/>
      </c>
      <c r="G1706" s="100" t="str">
        <f>IF($AB1706="","",IF(INDEX('Required State Input – PHYS'!G$12:G$2011,$AD1706)="","",INDEX('Required State Input – PHYS'!G$12:G$2011,$AD1706)))</f>
        <v/>
      </c>
      <c r="H1706" s="100" t="str">
        <f>IF($AB1706="","",IF(INDEX('Required State Input – PHYS'!H$12:H$2011,$AD1706)="","",INDEX('Required State Input – PHYS'!H$12:H$2011,$AD1706)))</f>
        <v/>
      </c>
      <c r="I1706" s="100" t="str">
        <f>IF($AB1706="","",IF(INDEX('Required State Input – PHYS'!I$12:I$2011,$AD1706)="","",INDEX('Required State Input – PHYS'!I$12:I$2011,$AD1706)))</f>
        <v/>
      </c>
      <c r="J1706" s="102" t="str">
        <f>IF($AB1706="","",IF(INDEX('Required State Input – PHYS'!J$12:J$2011,$AD1706)="","",INDEX('Required State Input – PHYS'!J$12:J$2011,$AD1706)))</f>
        <v/>
      </c>
      <c r="K1706" s="77" t="str">
        <f>IF($AB1706="","",IF(INDEX('Required State Input – PHYS'!K$12:K$2011,$AD1706)="","",INDEX('Required State Input – PHYS'!K$12:K$2011,$AD1706)))</f>
        <v/>
      </c>
      <c r="L1706" s="78" t="str">
        <f>IF($AB1706="","",IF(INDEX('Required State Input – PHYS'!L$12:L$2011,$AD1706)="","",INDEX('Required State Input – PHYS'!L$12:L$2011,$AD1706)))</f>
        <v/>
      </c>
      <c r="M1706" s="79" t="str">
        <f>IF($AB1706="","",IF(INDEX('Required State Input – PHYS'!M$12:M$2011,$AD1706)="","",ROUND(INDEX('Required State Input – PHYS'!M$12:M$2011,$AD1706),2)))</f>
        <v/>
      </c>
      <c r="N1706" s="80" t="str">
        <f>IF($AB1706="","",IF(INDEX('Required State Input – PHYS'!N$12:N$2011,$AD1706)="","",ROUND(INDEX('Required State Input – PHYS'!N$12:N$2011,$AD1706),4)))</f>
        <v/>
      </c>
      <c r="O1706" s="77" t="str">
        <f>IF($AB1706="","",IF(INDEX('Required State Input – PHYS'!O$12:O$2011,$AD1706)="","",INDEX('Required State Input – PHYS'!O$12:O$2011,$AD1706)))</f>
        <v/>
      </c>
      <c r="P1706" s="78" t="str">
        <f>IF($AB1706="","",IF(INDEX('Required State Input – PHYS'!P$12:P$2011,$AD1706)="","",INDEX('Required State Input – PHYS'!P$12:P$2011,$AD1706)))</f>
        <v/>
      </c>
      <c r="Q1706" s="79" t="str">
        <f>IF($AB1706="","",IF(INDEX('Required State Input – PHYS'!Q$12:Q$2011,$AD1706)="","",ROUND(INDEX('Required State Input – PHYS'!Q$12:Q$2011,$AD1706),2)))</f>
        <v/>
      </c>
      <c r="R1706" s="82" t="str">
        <f>IF($AB1706="","",IF(INDEX('Required State Input – PHYS'!R$12:R$2011,$AD1706)="","",INDEX('Required State Input – PHYS'!R$12:R$2011,$AD1706)))</f>
        <v/>
      </c>
      <c r="S1706" s="77" t="str">
        <f>IF($AB1706="","",IF(INDEX('Required State Input – PHYS'!S$12:S$2011,$AD1706)="","",INDEX('Required State Input – PHYS'!S$12:S$2011,$AD1706)))</f>
        <v/>
      </c>
      <c r="T1706" s="78" t="str">
        <f>IF($AB1706="","",IF(INDEX('Required State Input – PHYS'!T$12:T$2011,$AD1706)="","",INDEX('Required State Input – PHYS'!T$12:T$2011,$AD1706)))</f>
        <v/>
      </c>
      <c r="U1706" s="89" t="str">
        <f>IF($AB1706="","",IF(INDEX('Required State Input – PHYS'!U$12:U$2011,$AD1706)="","",ROUND(INDEX('Required State Input – PHYS'!U$12:U$2011,$AD1706),2)))</f>
        <v/>
      </c>
      <c r="V1706" s="107" t="str">
        <f>IF($AB1706="","",IF(INDEX('Required State Input – PHYS'!V$12:V$2011,$AD1706)="","",ROUND(INDEX('Required State Input – PHYS'!V$12:V$2011,$AD1706),2)))</f>
        <v/>
      </c>
      <c r="W1706" s="108" t="str">
        <f t="shared" si="78"/>
        <v/>
      </c>
      <c r="AB1706" s="42" t="str">
        <f t="shared" si="79"/>
        <v/>
      </c>
      <c r="AC1706" s="42" t="str">
        <f t="shared" si="80"/>
        <v/>
      </c>
      <c r="AD1706" s="42" t="str">
        <f>IF(AB1706="","",MATCH(AC1706,'Required State Input – PHYS'!$AK$12:$AK$2011,FALSE))</f>
        <v/>
      </c>
    </row>
    <row r="1707" spans="1:30" x14ac:dyDescent="0.25">
      <c r="A1707" s="110" t="s">
        <v>202</v>
      </c>
      <c r="B1707" s="99" t="str">
        <f>IF($AB1707="","",IF(INDEX('Required State Input – PHYS'!B$12:B$2011,$AD1707)="","",INDEX('Required State Input – PHYS'!B$12:B$2011,$AD1707)))</f>
        <v/>
      </c>
      <c r="C1707" s="67" t="str">
        <f>IF($AB1707="","",IF(INDEX('Required State Input – PHYS'!C$12:C$2011,$AD1707)="","",INDEX('Required State Input – PHYS'!C$12:C$2011,$AD1707)))</f>
        <v/>
      </c>
      <c r="D1707" s="100" t="str">
        <f>IF($AB1707="","",IF(INDEX('Required State Input – PHYS'!D$12:D$2011,$AD1707)="","",INDEX('Required State Input – PHYS'!D$12:D$2011,$AD1707)))</f>
        <v/>
      </c>
      <c r="E1707" s="101" t="str">
        <f>IF($AB1707="","",IF(INDEX('Required State Input – PHYS'!E$12:E$2011,$AD1707)="","",INDEX('Required State Input – PHYS'!E$12:E$2011,$AD1707)))</f>
        <v/>
      </c>
      <c r="F1707" s="99" t="str">
        <f>IF($AB1707="","",IF(INDEX('Required State Input – PHYS'!F$12:F$2011,$AD1707)="","",INDEX('Required State Input – PHYS'!F$12:F$2011,$AD1707)))</f>
        <v/>
      </c>
      <c r="G1707" s="100" t="str">
        <f>IF($AB1707="","",IF(INDEX('Required State Input – PHYS'!G$12:G$2011,$AD1707)="","",INDEX('Required State Input – PHYS'!G$12:G$2011,$AD1707)))</f>
        <v/>
      </c>
      <c r="H1707" s="100" t="str">
        <f>IF($AB1707="","",IF(INDEX('Required State Input – PHYS'!H$12:H$2011,$AD1707)="","",INDEX('Required State Input – PHYS'!H$12:H$2011,$AD1707)))</f>
        <v/>
      </c>
      <c r="I1707" s="100" t="str">
        <f>IF($AB1707="","",IF(INDEX('Required State Input – PHYS'!I$12:I$2011,$AD1707)="","",INDEX('Required State Input – PHYS'!I$12:I$2011,$AD1707)))</f>
        <v/>
      </c>
      <c r="J1707" s="102" t="str">
        <f>IF($AB1707="","",IF(INDEX('Required State Input – PHYS'!J$12:J$2011,$AD1707)="","",INDEX('Required State Input – PHYS'!J$12:J$2011,$AD1707)))</f>
        <v/>
      </c>
      <c r="K1707" s="77" t="str">
        <f>IF($AB1707="","",IF(INDEX('Required State Input – PHYS'!K$12:K$2011,$AD1707)="","",INDEX('Required State Input – PHYS'!K$12:K$2011,$AD1707)))</f>
        <v/>
      </c>
      <c r="L1707" s="78" t="str">
        <f>IF($AB1707="","",IF(INDEX('Required State Input – PHYS'!L$12:L$2011,$AD1707)="","",INDEX('Required State Input – PHYS'!L$12:L$2011,$AD1707)))</f>
        <v/>
      </c>
      <c r="M1707" s="79" t="str">
        <f>IF($AB1707="","",IF(INDEX('Required State Input – PHYS'!M$12:M$2011,$AD1707)="","",ROUND(INDEX('Required State Input – PHYS'!M$12:M$2011,$AD1707),2)))</f>
        <v/>
      </c>
      <c r="N1707" s="80" t="str">
        <f>IF($AB1707="","",IF(INDEX('Required State Input – PHYS'!N$12:N$2011,$AD1707)="","",ROUND(INDEX('Required State Input – PHYS'!N$12:N$2011,$AD1707),4)))</f>
        <v/>
      </c>
      <c r="O1707" s="77" t="str">
        <f>IF($AB1707="","",IF(INDEX('Required State Input – PHYS'!O$12:O$2011,$AD1707)="","",INDEX('Required State Input – PHYS'!O$12:O$2011,$AD1707)))</f>
        <v/>
      </c>
      <c r="P1707" s="78" t="str">
        <f>IF($AB1707="","",IF(INDEX('Required State Input – PHYS'!P$12:P$2011,$AD1707)="","",INDEX('Required State Input – PHYS'!P$12:P$2011,$AD1707)))</f>
        <v/>
      </c>
      <c r="Q1707" s="79" t="str">
        <f>IF($AB1707="","",IF(INDEX('Required State Input – PHYS'!Q$12:Q$2011,$AD1707)="","",ROUND(INDEX('Required State Input – PHYS'!Q$12:Q$2011,$AD1707),2)))</f>
        <v/>
      </c>
      <c r="R1707" s="82" t="str">
        <f>IF($AB1707="","",IF(INDEX('Required State Input – PHYS'!R$12:R$2011,$AD1707)="","",INDEX('Required State Input – PHYS'!R$12:R$2011,$AD1707)))</f>
        <v/>
      </c>
      <c r="S1707" s="77" t="str">
        <f>IF($AB1707="","",IF(INDEX('Required State Input – PHYS'!S$12:S$2011,$AD1707)="","",INDEX('Required State Input – PHYS'!S$12:S$2011,$AD1707)))</f>
        <v/>
      </c>
      <c r="T1707" s="78" t="str">
        <f>IF($AB1707="","",IF(INDEX('Required State Input – PHYS'!T$12:T$2011,$AD1707)="","",INDEX('Required State Input – PHYS'!T$12:T$2011,$AD1707)))</f>
        <v/>
      </c>
      <c r="U1707" s="89" t="str">
        <f>IF($AB1707="","",IF(INDEX('Required State Input – PHYS'!U$12:U$2011,$AD1707)="","",ROUND(INDEX('Required State Input – PHYS'!U$12:U$2011,$AD1707),2)))</f>
        <v/>
      </c>
      <c r="V1707" s="107" t="str">
        <f>IF($AB1707="","",IF(INDEX('Required State Input – PHYS'!V$12:V$2011,$AD1707)="","",ROUND(INDEX('Required State Input – PHYS'!V$12:V$2011,$AD1707),2)))</f>
        <v/>
      </c>
      <c r="W1707" s="108" t="str">
        <f t="shared" si="78"/>
        <v/>
      </c>
      <c r="AB1707" s="42" t="str">
        <f t="shared" si="79"/>
        <v/>
      </c>
      <c r="AC1707" s="42" t="str">
        <f t="shared" si="80"/>
        <v/>
      </c>
      <c r="AD1707" s="42" t="str">
        <f>IF(AB1707="","",MATCH(AC1707,'Required State Input – PHYS'!$AK$12:$AK$2011,FALSE))</f>
        <v/>
      </c>
    </row>
    <row r="1708" spans="1:30" x14ac:dyDescent="0.25">
      <c r="A1708" s="110" t="s">
        <v>202</v>
      </c>
      <c r="B1708" s="99" t="str">
        <f>IF($AB1708="","",IF(INDEX('Required State Input – PHYS'!B$12:B$2011,$AD1708)="","",INDEX('Required State Input – PHYS'!B$12:B$2011,$AD1708)))</f>
        <v/>
      </c>
      <c r="C1708" s="67" t="str">
        <f>IF($AB1708="","",IF(INDEX('Required State Input – PHYS'!C$12:C$2011,$AD1708)="","",INDEX('Required State Input – PHYS'!C$12:C$2011,$AD1708)))</f>
        <v/>
      </c>
      <c r="D1708" s="100" t="str">
        <f>IF($AB1708="","",IF(INDEX('Required State Input – PHYS'!D$12:D$2011,$AD1708)="","",INDEX('Required State Input – PHYS'!D$12:D$2011,$AD1708)))</f>
        <v/>
      </c>
      <c r="E1708" s="101" t="str">
        <f>IF($AB1708="","",IF(INDEX('Required State Input – PHYS'!E$12:E$2011,$AD1708)="","",INDEX('Required State Input – PHYS'!E$12:E$2011,$AD1708)))</f>
        <v/>
      </c>
      <c r="F1708" s="99" t="str">
        <f>IF($AB1708="","",IF(INDEX('Required State Input – PHYS'!F$12:F$2011,$AD1708)="","",INDEX('Required State Input – PHYS'!F$12:F$2011,$AD1708)))</f>
        <v/>
      </c>
      <c r="G1708" s="100" t="str">
        <f>IF($AB1708="","",IF(INDEX('Required State Input – PHYS'!G$12:G$2011,$AD1708)="","",INDEX('Required State Input – PHYS'!G$12:G$2011,$AD1708)))</f>
        <v/>
      </c>
      <c r="H1708" s="100" t="str">
        <f>IF($AB1708="","",IF(INDEX('Required State Input – PHYS'!H$12:H$2011,$AD1708)="","",INDEX('Required State Input – PHYS'!H$12:H$2011,$AD1708)))</f>
        <v/>
      </c>
      <c r="I1708" s="100" t="str">
        <f>IF($AB1708="","",IF(INDEX('Required State Input – PHYS'!I$12:I$2011,$AD1708)="","",INDEX('Required State Input – PHYS'!I$12:I$2011,$AD1708)))</f>
        <v/>
      </c>
      <c r="J1708" s="102" t="str">
        <f>IF($AB1708="","",IF(INDEX('Required State Input – PHYS'!J$12:J$2011,$AD1708)="","",INDEX('Required State Input – PHYS'!J$12:J$2011,$AD1708)))</f>
        <v/>
      </c>
      <c r="K1708" s="77" t="str">
        <f>IF($AB1708="","",IF(INDEX('Required State Input – PHYS'!K$12:K$2011,$AD1708)="","",INDEX('Required State Input – PHYS'!K$12:K$2011,$AD1708)))</f>
        <v/>
      </c>
      <c r="L1708" s="78" t="str">
        <f>IF($AB1708="","",IF(INDEX('Required State Input – PHYS'!L$12:L$2011,$AD1708)="","",INDEX('Required State Input – PHYS'!L$12:L$2011,$AD1708)))</f>
        <v/>
      </c>
      <c r="M1708" s="79" t="str">
        <f>IF($AB1708="","",IF(INDEX('Required State Input – PHYS'!M$12:M$2011,$AD1708)="","",ROUND(INDEX('Required State Input – PHYS'!M$12:M$2011,$AD1708),2)))</f>
        <v/>
      </c>
      <c r="N1708" s="80" t="str">
        <f>IF($AB1708="","",IF(INDEX('Required State Input – PHYS'!N$12:N$2011,$AD1708)="","",ROUND(INDEX('Required State Input – PHYS'!N$12:N$2011,$AD1708),4)))</f>
        <v/>
      </c>
      <c r="O1708" s="77" t="str">
        <f>IF($AB1708="","",IF(INDEX('Required State Input – PHYS'!O$12:O$2011,$AD1708)="","",INDEX('Required State Input – PHYS'!O$12:O$2011,$AD1708)))</f>
        <v/>
      </c>
      <c r="P1708" s="78" t="str">
        <f>IF($AB1708="","",IF(INDEX('Required State Input – PHYS'!P$12:P$2011,$AD1708)="","",INDEX('Required State Input – PHYS'!P$12:P$2011,$AD1708)))</f>
        <v/>
      </c>
      <c r="Q1708" s="79" t="str">
        <f>IF($AB1708="","",IF(INDEX('Required State Input – PHYS'!Q$12:Q$2011,$AD1708)="","",ROUND(INDEX('Required State Input – PHYS'!Q$12:Q$2011,$AD1708),2)))</f>
        <v/>
      </c>
      <c r="R1708" s="82" t="str">
        <f>IF($AB1708="","",IF(INDEX('Required State Input – PHYS'!R$12:R$2011,$AD1708)="","",INDEX('Required State Input – PHYS'!R$12:R$2011,$AD1708)))</f>
        <v/>
      </c>
      <c r="S1708" s="77" t="str">
        <f>IF($AB1708="","",IF(INDEX('Required State Input – PHYS'!S$12:S$2011,$AD1708)="","",INDEX('Required State Input – PHYS'!S$12:S$2011,$AD1708)))</f>
        <v/>
      </c>
      <c r="T1708" s="78" t="str">
        <f>IF($AB1708="","",IF(INDEX('Required State Input – PHYS'!T$12:T$2011,$AD1708)="","",INDEX('Required State Input – PHYS'!T$12:T$2011,$AD1708)))</f>
        <v/>
      </c>
      <c r="U1708" s="89" t="str">
        <f>IF($AB1708="","",IF(INDEX('Required State Input – PHYS'!U$12:U$2011,$AD1708)="","",ROUND(INDEX('Required State Input – PHYS'!U$12:U$2011,$AD1708),2)))</f>
        <v/>
      </c>
      <c r="V1708" s="107" t="str">
        <f>IF($AB1708="","",IF(INDEX('Required State Input – PHYS'!V$12:V$2011,$AD1708)="","",ROUND(INDEX('Required State Input – PHYS'!V$12:V$2011,$AD1708),2)))</f>
        <v/>
      </c>
      <c r="W1708" s="108" t="str">
        <f t="shared" si="78"/>
        <v/>
      </c>
      <c r="AB1708" s="42" t="str">
        <f t="shared" si="79"/>
        <v/>
      </c>
      <c r="AC1708" s="42" t="str">
        <f t="shared" si="80"/>
        <v/>
      </c>
      <c r="AD1708" s="42" t="str">
        <f>IF(AB1708="","",MATCH(AC1708,'Required State Input – PHYS'!$AK$12:$AK$2011,FALSE))</f>
        <v/>
      </c>
    </row>
    <row r="1709" spans="1:30" x14ac:dyDescent="0.25">
      <c r="A1709" s="110" t="s">
        <v>202</v>
      </c>
      <c r="B1709" s="99" t="str">
        <f>IF($AB1709="","",IF(INDEX('Required State Input – PHYS'!B$12:B$2011,$AD1709)="","",INDEX('Required State Input – PHYS'!B$12:B$2011,$AD1709)))</f>
        <v/>
      </c>
      <c r="C1709" s="67" t="str">
        <f>IF($AB1709="","",IF(INDEX('Required State Input – PHYS'!C$12:C$2011,$AD1709)="","",INDEX('Required State Input – PHYS'!C$12:C$2011,$AD1709)))</f>
        <v/>
      </c>
      <c r="D1709" s="100" t="str">
        <f>IF($AB1709="","",IF(INDEX('Required State Input – PHYS'!D$12:D$2011,$AD1709)="","",INDEX('Required State Input – PHYS'!D$12:D$2011,$AD1709)))</f>
        <v/>
      </c>
      <c r="E1709" s="101" t="str">
        <f>IF($AB1709="","",IF(INDEX('Required State Input – PHYS'!E$12:E$2011,$AD1709)="","",INDEX('Required State Input – PHYS'!E$12:E$2011,$AD1709)))</f>
        <v/>
      </c>
      <c r="F1709" s="99" t="str">
        <f>IF($AB1709="","",IF(INDEX('Required State Input – PHYS'!F$12:F$2011,$AD1709)="","",INDEX('Required State Input – PHYS'!F$12:F$2011,$AD1709)))</f>
        <v/>
      </c>
      <c r="G1709" s="100" t="str">
        <f>IF($AB1709="","",IF(INDEX('Required State Input – PHYS'!G$12:G$2011,$AD1709)="","",INDEX('Required State Input – PHYS'!G$12:G$2011,$AD1709)))</f>
        <v/>
      </c>
      <c r="H1709" s="100" t="str">
        <f>IF($AB1709="","",IF(INDEX('Required State Input – PHYS'!H$12:H$2011,$AD1709)="","",INDEX('Required State Input – PHYS'!H$12:H$2011,$AD1709)))</f>
        <v/>
      </c>
      <c r="I1709" s="100" t="str">
        <f>IF($AB1709="","",IF(INDEX('Required State Input – PHYS'!I$12:I$2011,$AD1709)="","",INDEX('Required State Input – PHYS'!I$12:I$2011,$AD1709)))</f>
        <v/>
      </c>
      <c r="J1709" s="102" t="str">
        <f>IF($AB1709="","",IF(INDEX('Required State Input – PHYS'!J$12:J$2011,$AD1709)="","",INDEX('Required State Input – PHYS'!J$12:J$2011,$AD1709)))</f>
        <v/>
      </c>
      <c r="K1709" s="77" t="str">
        <f>IF($AB1709="","",IF(INDEX('Required State Input – PHYS'!K$12:K$2011,$AD1709)="","",INDEX('Required State Input – PHYS'!K$12:K$2011,$AD1709)))</f>
        <v/>
      </c>
      <c r="L1709" s="78" t="str">
        <f>IF($AB1709="","",IF(INDEX('Required State Input – PHYS'!L$12:L$2011,$AD1709)="","",INDEX('Required State Input – PHYS'!L$12:L$2011,$AD1709)))</f>
        <v/>
      </c>
      <c r="M1709" s="79" t="str">
        <f>IF($AB1709="","",IF(INDEX('Required State Input – PHYS'!M$12:M$2011,$AD1709)="","",ROUND(INDEX('Required State Input – PHYS'!M$12:M$2011,$AD1709),2)))</f>
        <v/>
      </c>
      <c r="N1709" s="80" t="str">
        <f>IF($AB1709="","",IF(INDEX('Required State Input – PHYS'!N$12:N$2011,$AD1709)="","",ROUND(INDEX('Required State Input – PHYS'!N$12:N$2011,$AD1709),4)))</f>
        <v/>
      </c>
      <c r="O1709" s="77" t="str">
        <f>IF($AB1709="","",IF(INDEX('Required State Input – PHYS'!O$12:O$2011,$AD1709)="","",INDEX('Required State Input – PHYS'!O$12:O$2011,$AD1709)))</f>
        <v/>
      </c>
      <c r="P1709" s="78" t="str">
        <f>IF($AB1709="","",IF(INDEX('Required State Input – PHYS'!P$12:P$2011,$AD1709)="","",INDEX('Required State Input – PHYS'!P$12:P$2011,$AD1709)))</f>
        <v/>
      </c>
      <c r="Q1709" s="79" t="str">
        <f>IF($AB1709="","",IF(INDEX('Required State Input – PHYS'!Q$12:Q$2011,$AD1709)="","",ROUND(INDEX('Required State Input – PHYS'!Q$12:Q$2011,$AD1709),2)))</f>
        <v/>
      </c>
      <c r="R1709" s="82" t="str">
        <f>IF($AB1709="","",IF(INDEX('Required State Input – PHYS'!R$12:R$2011,$AD1709)="","",INDEX('Required State Input – PHYS'!R$12:R$2011,$AD1709)))</f>
        <v/>
      </c>
      <c r="S1709" s="77" t="str">
        <f>IF($AB1709="","",IF(INDEX('Required State Input – PHYS'!S$12:S$2011,$AD1709)="","",INDEX('Required State Input – PHYS'!S$12:S$2011,$AD1709)))</f>
        <v/>
      </c>
      <c r="T1709" s="78" t="str">
        <f>IF($AB1709="","",IF(INDEX('Required State Input – PHYS'!T$12:T$2011,$AD1709)="","",INDEX('Required State Input – PHYS'!T$12:T$2011,$AD1709)))</f>
        <v/>
      </c>
      <c r="U1709" s="89" t="str">
        <f>IF($AB1709="","",IF(INDEX('Required State Input – PHYS'!U$12:U$2011,$AD1709)="","",ROUND(INDEX('Required State Input – PHYS'!U$12:U$2011,$AD1709),2)))</f>
        <v/>
      </c>
      <c r="V1709" s="107" t="str">
        <f>IF($AB1709="","",IF(INDEX('Required State Input – PHYS'!V$12:V$2011,$AD1709)="","",ROUND(INDEX('Required State Input – PHYS'!V$12:V$2011,$AD1709),2)))</f>
        <v/>
      </c>
      <c r="W1709" s="108" t="str">
        <f t="shared" si="78"/>
        <v/>
      </c>
      <c r="AB1709" s="42" t="str">
        <f t="shared" si="79"/>
        <v/>
      </c>
      <c r="AC1709" s="42" t="str">
        <f t="shared" si="80"/>
        <v/>
      </c>
      <c r="AD1709" s="42" t="str">
        <f>IF(AB1709="","",MATCH(AC1709,'Required State Input – PHYS'!$AK$12:$AK$2011,FALSE))</f>
        <v/>
      </c>
    </row>
    <row r="1710" spans="1:30" x14ac:dyDescent="0.25">
      <c r="A1710" s="110" t="s">
        <v>202</v>
      </c>
      <c r="B1710" s="99" t="str">
        <f>IF($AB1710="","",IF(INDEX('Required State Input – PHYS'!B$12:B$2011,$AD1710)="","",INDEX('Required State Input – PHYS'!B$12:B$2011,$AD1710)))</f>
        <v/>
      </c>
      <c r="C1710" s="67" t="str">
        <f>IF($AB1710="","",IF(INDEX('Required State Input – PHYS'!C$12:C$2011,$AD1710)="","",INDEX('Required State Input – PHYS'!C$12:C$2011,$AD1710)))</f>
        <v/>
      </c>
      <c r="D1710" s="100" t="str">
        <f>IF($AB1710="","",IF(INDEX('Required State Input – PHYS'!D$12:D$2011,$AD1710)="","",INDEX('Required State Input – PHYS'!D$12:D$2011,$AD1710)))</f>
        <v/>
      </c>
      <c r="E1710" s="101" t="str">
        <f>IF($AB1710="","",IF(INDEX('Required State Input – PHYS'!E$12:E$2011,$AD1710)="","",INDEX('Required State Input – PHYS'!E$12:E$2011,$AD1710)))</f>
        <v/>
      </c>
      <c r="F1710" s="99" t="str">
        <f>IF($AB1710="","",IF(INDEX('Required State Input – PHYS'!F$12:F$2011,$AD1710)="","",INDEX('Required State Input – PHYS'!F$12:F$2011,$AD1710)))</f>
        <v/>
      </c>
      <c r="G1710" s="100" t="str">
        <f>IF($AB1710="","",IF(INDEX('Required State Input – PHYS'!G$12:G$2011,$AD1710)="","",INDEX('Required State Input – PHYS'!G$12:G$2011,$AD1710)))</f>
        <v/>
      </c>
      <c r="H1710" s="100" t="str">
        <f>IF($AB1710="","",IF(INDEX('Required State Input – PHYS'!H$12:H$2011,$AD1710)="","",INDEX('Required State Input – PHYS'!H$12:H$2011,$AD1710)))</f>
        <v/>
      </c>
      <c r="I1710" s="100" t="str">
        <f>IF($AB1710="","",IF(INDEX('Required State Input – PHYS'!I$12:I$2011,$AD1710)="","",INDEX('Required State Input – PHYS'!I$12:I$2011,$AD1710)))</f>
        <v/>
      </c>
      <c r="J1710" s="102" t="str">
        <f>IF($AB1710="","",IF(INDEX('Required State Input – PHYS'!J$12:J$2011,$AD1710)="","",INDEX('Required State Input – PHYS'!J$12:J$2011,$AD1710)))</f>
        <v/>
      </c>
      <c r="K1710" s="77" t="str">
        <f>IF($AB1710="","",IF(INDEX('Required State Input – PHYS'!K$12:K$2011,$AD1710)="","",INDEX('Required State Input – PHYS'!K$12:K$2011,$AD1710)))</f>
        <v/>
      </c>
      <c r="L1710" s="78" t="str">
        <f>IF($AB1710="","",IF(INDEX('Required State Input – PHYS'!L$12:L$2011,$AD1710)="","",INDEX('Required State Input – PHYS'!L$12:L$2011,$AD1710)))</f>
        <v/>
      </c>
      <c r="M1710" s="79" t="str">
        <f>IF($AB1710="","",IF(INDEX('Required State Input – PHYS'!M$12:M$2011,$AD1710)="","",ROUND(INDEX('Required State Input – PHYS'!M$12:M$2011,$AD1710),2)))</f>
        <v/>
      </c>
      <c r="N1710" s="80" t="str">
        <f>IF($AB1710="","",IF(INDEX('Required State Input – PHYS'!N$12:N$2011,$AD1710)="","",ROUND(INDEX('Required State Input – PHYS'!N$12:N$2011,$AD1710),4)))</f>
        <v/>
      </c>
      <c r="O1710" s="77" t="str">
        <f>IF($AB1710="","",IF(INDEX('Required State Input – PHYS'!O$12:O$2011,$AD1710)="","",INDEX('Required State Input – PHYS'!O$12:O$2011,$AD1710)))</f>
        <v/>
      </c>
      <c r="P1710" s="78" t="str">
        <f>IF($AB1710="","",IF(INDEX('Required State Input – PHYS'!P$12:P$2011,$AD1710)="","",INDEX('Required State Input – PHYS'!P$12:P$2011,$AD1710)))</f>
        <v/>
      </c>
      <c r="Q1710" s="79" t="str">
        <f>IF($AB1710="","",IF(INDEX('Required State Input – PHYS'!Q$12:Q$2011,$AD1710)="","",ROUND(INDEX('Required State Input – PHYS'!Q$12:Q$2011,$AD1710),2)))</f>
        <v/>
      </c>
      <c r="R1710" s="82" t="str">
        <f>IF($AB1710="","",IF(INDEX('Required State Input – PHYS'!R$12:R$2011,$AD1710)="","",INDEX('Required State Input – PHYS'!R$12:R$2011,$AD1710)))</f>
        <v/>
      </c>
      <c r="S1710" s="77" t="str">
        <f>IF($AB1710="","",IF(INDEX('Required State Input – PHYS'!S$12:S$2011,$AD1710)="","",INDEX('Required State Input – PHYS'!S$12:S$2011,$AD1710)))</f>
        <v/>
      </c>
      <c r="T1710" s="78" t="str">
        <f>IF($AB1710="","",IF(INDEX('Required State Input – PHYS'!T$12:T$2011,$AD1710)="","",INDEX('Required State Input – PHYS'!T$12:T$2011,$AD1710)))</f>
        <v/>
      </c>
      <c r="U1710" s="89" t="str">
        <f>IF($AB1710="","",IF(INDEX('Required State Input – PHYS'!U$12:U$2011,$AD1710)="","",ROUND(INDEX('Required State Input – PHYS'!U$12:U$2011,$AD1710),2)))</f>
        <v/>
      </c>
      <c r="V1710" s="107" t="str">
        <f>IF($AB1710="","",IF(INDEX('Required State Input – PHYS'!V$12:V$2011,$AD1710)="","",ROUND(INDEX('Required State Input – PHYS'!V$12:V$2011,$AD1710),2)))</f>
        <v/>
      </c>
      <c r="W1710" s="108" t="str">
        <f t="shared" si="78"/>
        <v/>
      </c>
      <c r="AB1710" s="42" t="str">
        <f t="shared" si="79"/>
        <v/>
      </c>
      <c r="AC1710" s="42" t="str">
        <f t="shared" si="80"/>
        <v/>
      </c>
      <c r="AD1710" s="42" t="str">
        <f>IF(AB1710="","",MATCH(AC1710,'Required State Input – PHYS'!$AK$12:$AK$2011,FALSE))</f>
        <v/>
      </c>
    </row>
    <row r="1711" spans="1:30" x14ac:dyDescent="0.25">
      <c r="A1711" s="110" t="s">
        <v>202</v>
      </c>
      <c r="B1711" s="99" t="str">
        <f>IF($AB1711="","",IF(INDEX('Required State Input – PHYS'!B$12:B$2011,$AD1711)="","",INDEX('Required State Input – PHYS'!B$12:B$2011,$AD1711)))</f>
        <v/>
      </c>
      <c r="C1711" s="67" t="str">
        <f>IF($AB1711="","",IF(INDEX('Required State Input – PHYS'!C$12:C$2011,$AD1711)="","",INDEX('Required State Input – PHYS'!C$12:C$2011,$AD1711)))</f>
        <v/>
      </c>
      <c r="D1711" s="100" t="str">
        <f>IF($AB1711="","",IF(INDEX('Required State Input – PHYS'!D$12:D$2011,$AD1711)="","",INDEX('Required State Input – PHYS'!D$12:D$2011,$AD1711)))</f>
        <v/>
      </c>
      <c r="E1711" s="101" t="str">
        <f>IF($AB1711="","",IF(INDEX('Required State Input – PHYS'!E$12:E$2011,$AD1711)="","",INDEX('Required State Input – PHYS'!E$12:E$2011,$AD1711)))</f>
        <v/>
      </c>
      <c r="F1711" s="99" t="str">
        <f>IF($AB1711="","",IF(INDEX('Required State Input – PHYS'!F$12:F$2011,$AD1711)="","",INDEX('Required State Input – PHYS'!F$12:F$2011,$AD1711)))</f>
        <v/>
      </c>
      <c r="G1711" s="100" t="str">
        <f>IF($AB1711="","",IF(INDEX('Required State Input – PHYS'!G$12:G$2011,$AD1711)="","",INDEX('Required State Input – PHYS'!G$12:G$2011,$AD1711)))</f>
        <v/>
      </c>
      <c r="H1711" s="100" t="str">
        <f>IF($AB1711="","",IF(INDEX('Required State Input – PHYS'!H$12:H$2011,$AD1711)="","",INDEX('Required State Input – PHYS'!H$12:H$2011,$AD1711)))</f>
        <v/>
      </c>
      <c r="I1711" s="100" t="str">
        <f>IF($AB1711="","",IF(INDEX('Required State Input – PHYS'!I$12:I$2011,$AD1711)="","",INDEX('Required State Input – PHYS'!I$12:I$2011,$AD1711)))</f>
        <v/>
      </c>
      <c r="J1711" s="102" t="str">
        <f>IF($AB1711="","",IF(INDEX('Required State Input – PHYS'!J$12:J$2011,$AD1711)="","",INDEX('Required State Input – PHYS'!J$12:J$2011,$AD1711)))</f>
        <v/>
      </c>
      <c r="K1711" s="77" t="str">
        <f>IF($AB1711="","",IF(INDEX('Required State Input – PHYS'!K$12:K$2011,$AD1711)="","",INDEX('Required State Input – PHYS'!K$12:K$2011,$AD1711)))</f>
        <v/>
      </c>
      <c r="L1711" s="78" t="str">
        <f>IF($AB1711="","",IF(INDEX('Required State Input – PHYS'!L$12:L$2011,$AD1711)="","",INDEX('Required State Input – PHYS'!L$12:L$2011,$AD1711)))</f>
        <v/>
      </c>
      <c r="M1711" s="79" t="str">
        <f>IF($AB1711="","",IF(INDEX('Required State Input – PHYS'!M$12:M$2011,$AD1711)="","",ROUND(INDEX('Required State Input – PHYS'!M$12:M$2011,$AD1711),2)))</f>
        <v/>
      </c>
      <c r="N1711" s="80" t="str">
        <f>IF($AB1711="","",IF(INDEX('Required State Input – PHYS'!N$12:N$2011,$AD1711)="","",ROUND(INDEX('Required State Input – PHYS'!N$12:N$2011,$AD1711),4)))</f>
        <v/>
      </c>
      <c r="O1711" s="77" t="str">
        <f>IF($AB1711="","",IF(INDEX('Required State Input – PHYS'!O$12:O$2011,$AD1711)="","",INDEX('Required State Input – PHYS'!O$12:O$2011,$AD1711)))</f>
        <v/>
      </c>
      <c r="P1711" s="78" t="str">
        <f>IF($AB1711="","",IF(INDEX('Required State Input – PHYS'!P$12:P$2011,$AD1711)="","",INDEX('Required State Input – PHYS'!P$12:P$2011,$AD1711)))</f>
        <v/>
      </c>
      <c r="Q1711" s="79" t="str">
        <f>IF($AB1711="","",IF(INDEX('Required State Input – PHYS'!Q$12:Q$2011,$AD1711)="","",ROUND(INDEX('Required State Input – PHYS'!Q$12:Q$2011,$AD1711),2)))</f>
        <v/>
      </c>
      <c r="R1711" s="82" t="str">
        <f>IF($AB1711="","",IF(INDEX('Required State Input – PHYS'!R$12:R$2011,$AD1711)="","",INDEX('Required State Input – PHYS'!R$12:R$2011,$AD1711)))</f>
        <v/>
      </c>
      <c r="S1711" s="77" t="str">
        <f>IF($AB1711="","",IF(INDEX('Required State Input – PHYS'!S$12:S$2011,$AD1711)="","",INDEX('Required State Input – PHYS'!S$12:S$2011,$AD1711)))</f>
        <v/>
      </c>
      <c r="T1711" s="78" t="str">
        <f>IF($AB1711="","",IF(INDEX('Required State Input – PHYS'!T$12:T$2011,$AD1711)="","",INDEX('Required State Input – PHYS'!T$12:T$2011,$AD1711)))</f>
        <v/>
      </c>
      <c r="U1711" s="89" t="str">
        <f>IF($AB1711="","",IF(INDEX('Required State Input – PHYS'!U$12:U$2011,$AD1711)="","",ROUND(INDEX('Required State Input – PHYS'!U$12:U$2011,$AD1711),2)))</f>
        <v/>
      </c>
      <c r="V1711" s="107" t="str">
        <f>IF($AB1711="","",IF(INDEX('Required State Input – PHYS'!V$12:V$2011,$AD1711)="","",ROUND(INDEX('Required State Input – PHYS'!V$12:V$2011,$AD1711),2)))</f>
        <v/>
      </c>
      <c r="W1711" s="108" t="str">
        <f t="shared" si="78"/>
        <v/>
      </c>
      <c r="AB1711" s="42" t="str">
        <f t="shared" si="79"/>
        <v/>
      </c>
      <c r="AC1711" s="42" t="str">
        <f t="shared" si="80"/>
        <v/>
      </c>
      <c r="AD1711" s="42" t="str">
        <f>IF(AB1711="","",MATCH(AC1711,'Required State Input – PHYS'!$AK$12:$AK$2011,FALSE))</f>
        <v/>
      </c>
    </row>
    <row r="1712" spans="1:30" x14ac:dyDescent="0.25">
      <c r="A1712" s="110" t="s">
        <v>202</v>
      </c>
      <c r="B1712" s="99" t="str">
        <f>IF($AB1712="","",IF(INDEX('Required State Input – PHYS'!B$12:B$2011,$AD1712)="","",INDEX('Required State Input – PHYS'!B$12:B$2011,$AD1712)))</f>
        <v/>
      </c>
      <c r="C1712" s="67" t="str">
        <f>IF($AB1712="","",IF(INDEX('Required State Input – PHYS'!C$12:C$2011,$AD1712)="","",INDEX('Required State Input – PHYS'!C$12:C$2011,$AD1712)))</f>
        <v/>
      </c>
      <c r="D1712" s="100" t="str">
        <f>IF($AB1712="","",IF(INDEX('Required State Input – PHYS'!D$12:D$2011,$AD1712)="","",INDEX('Required State Input – PHYS'!D$12:D$2011,$AD1712)))</f>
        <v/>
      </c>
      <c r="E1712" s="101" t="str">
        <f>IF($AB1712="","",IF(INDEX('Required State Input – PHYS'!E$12:E$2011,$AD1712)="","",INDEX('Required State Input – PHYS'!E$12:E$2011,$AD1712)))</f>
        <v/>
      </c>
      <c r="F1712" s="99" t="str">
        <f>IF($AB1712="","",IF(INDEX('Required State Input – PHYS'!F$12:F$2011,$AD1712)="","",INDEX('Required State Input – PHYS'!F$12:F$2011,$AD1712)))</f>
        <v/>
      </c>
      <c r="G1712" s="100" t="str">
        <f>IF($AB1712="","",IF(INDEX('Required State Input – PHYS'!G$12:G$2011,$AD1712)="","",INDEX('Required State Input – PHYS'!G$12:G$2011,$AD1712)))</f>
        <v/>
      </c>
      <c r="H1712" s="100" t="str">
        <f>IF($AB1712="","",IF(INDEX('Required State Input – PHYS'!H$12:H$2011,$AD1712)="","",INDEX('Required State Input – PHYS'!H$12:H$2011,$AD1712)))</f>
        <v/>
      </c>
      <c r="I1712" s="100" t="str">
        <f>IF($AB1712="","",IF(INDEX('Required State Input – PHYS'!I$12:I$2011,$AD1712)="","",INDEX('Required State Input – PHYS'!I$12:I$2011,$AD1712)))</f>
        <v/>
      </c>
      <c r="J1712" s="102" t="str">
        <f>IF($AB1712="","",IF(INDEX('Required State Input – PHYS'!J$12:J$2011,$AD1712)="","",INDEX('Required State Input – PHYS'!J$12:J$2011,$AD1712)))</f>
        <v/>
      </c>
      <c r="K1712" s="77" t="str">
        <f>IF($AB1712="","",IF(INDEX('Required State Input – PHYS'!K$12:K$2011,$AD1712)="","",INDEX('Required State Input – PHYS'!K$12:K$2011,$AD1712)))</f>
        <v/>
      </c>
      <c r="L1712" s="78" t="str">
        <f>IF($AB1712="","",IF(INDEX('Required State Input – PHYS'!L$12:L$2011,$AD1712)="","",INDEX('Required State Input – PHYS'!L$12:L$2011,$AD1712)))</f>
        <v/>
      </c>
      <c r="M1712" s="79" t="str">
        <f>IF($AB1712="","",IF(INDEX('Required State Input – PHYS'!M$12:M$2011,$AD1712)="","",ROUND(INDEX('Required State Input – PHYS'!M$12:M$2011,$AD1712),2)))</f>
        <v/>
      </c>
      <c r="N1712" s="80" t="str">
        <f>IF($AB1712="","",IF(INDEX('Required State Input – PHYS'!N$12:N$2011,$AD1712)="","",ROUND(INDEX('Required State Input – PHYS'!N$12:N$2011,$AD1712),4)))</f>
        <v/>
      </c>
      <c r="O1712" s="77" t="str">
        <f>IF($AB1712="","",IF(INDEX('Required State Input – PHYS'!O$12:O$2011,$AD1712)="","",INDEX('Required State Input – PHYS'!O$12:O$2011,$AD1712)))</f>
        <v/>
      </c>
      <c r="P1712" s="78" t="str">
        <f>IF($AB1712="","",IF(INDEX('Required State Input – PHYS'!P$12:P$2011,$AD1712)="","",INDEX('Required State Input – PHYS'!P$12:P$2011,$AD1712)))</f>
        <v/>
      </c>
      <c r="Q1712" s="79" t="str">
        <f>IF($AB1712="","",IF(INDEX('Required State Input – PHYS'!Q$12:Q$2011,$AD1712)="","",ROUND(INDEX('Required State Input – PHYS'!Q$12:Q$2011,$AD1712),2)))</f>
        <v/>
      </c>
      <c r="R1712" s="82" t="str">
        <f>IF($AB1712="","",IF(INDEX('Required State Input – PHYS'!R$12:R$2011,$AD1712)="","",INDEX('Required State Input – PHYS'!R$12:R$2011,$AD1712)))</f>
        <v/>
      </c>
      <c r="S1712" s="77" t="str">
        <f>IF($AB1712="","",IF(INDEX('Required State Input – PHYS'!S$12:S$2011,$AD1712)="","",INDEX('Required State Input – PHYS'!S$12:S$2011,$AD1712)))</f>
        <v/>
      </c>
      <c r="T1712" s="78" t="str">
        <f>IF($AB1712="","",IF(INDEX('Required State Input – PHYS'!T$12:T$2011,$AD1712)="","",INDEX('Required State Input – PHYS'!T$12:T$2011,$AD1712)))</f>
        <v/>
      </c>
      <c r="U1712" s="89" t="str">
        <f>IF($AB1712="","",IF(INDEX('Required State Input – PHYS'!U$12:U$2011,$AD1712)="","",ROUND(INDEX('Required State Input – PHYS'!U$12:U$2011,$AD1712),2)))</f>
        <v/>
      </c>
      <c r="V1712" s="107" t="str">
        <f>IF($AB1712="","",IF(INDEX('Required State Input – PHYS'!V$12:V$2011,$AD1712)="","",ROUND(INDEX('Required State Input – PHYS'!V$12:V$2011,$AD1712),2)))</f>
        <v/>
      </c>
      <c r="W1712" s="108" t="str">
        <f t="shared" si="78"/>
        <v/>
      </c>
      <c r="AB1712" s="42" t="str">
        <f t="shared" si="79"/>
        <v/>
      </c>
      <c r="AC1712" s="42" t="str">
        <f t="shared" si="80"/>
        <v/>
      </c>
      <c r="AD1712" s="42" t="str">
        <f>IF(AB1712="","",MATCH(AC1712,'Required State Input – PHYS'!$AK$12:$AK$2011,FALSE))</f>
        <v/>
      </c>
    </row>
    <row r="1713" spans="1:30" x14ac:dyDescent="0.25">
      <c r="A1713" s="110" t="s">
        <v>202</v>
      </c>
      <c r="B1713" s="99" t="str">
        <f>IF($AB1713="","",IF(INDEX('Required State Input – PHYS'!B$12:B$2011,$AD1713)="","",INDEX('Required State Input – PHYS'!B$12:B$2011,$AD1713)))</f>
        <v/>
      </c>
      <c r="C1713" s="67" t="str">
        <f>IF($AB1713="","",IF(INDEX('Required State Input – PHYS'!C$12:C$2011,$AD1713)="","",INDEX('Required State Input – PHYS'!C$12:C$2011,$AD1713)))</f>
        <v/>
      </c>
      <c r="D1713" s="100" t="str">
        <f>IF($AB1713="","",IF(INDEX('Required State Input – PHYS'!D$12:D$2011,$AD1713)="","",INDEX('Required State Input – PHYS'!D$12:D$2011,$AD1713)))</f>
        <v/>
      </c>
      <c r="E1713" s="101" t="str">
        <f>IF($AB1713="","",IF(INDEX('Required State Input – PHYS'!E$12:E$2011,$AD1713)="","",INDEX('Required State Input – PHYS'!E$12:E$2011,$AD1713)))</f>
        <v/>
      </c>
      <c r="F1713" s="99" t="str">
        <f>IF($AB1713="","",IF(INDEX('Required State Input – PHYS'!F$12:F$2011,$AD1713)="","",INDEX('Required State Input – PHYS'!F$12:F$2011,$AD1713)))</f>
        <v/>
      </c>
      <c r="G1713" s="100" t="str">
        <f>IF($AB1713="","",IF(INDEX('Required State Input – PHYS'!G$12:G$2011,$AD1713)="","",INDEX('Required State Input – PHYS'!G$12:G$2011,$AD1713)))</f>
        <v/>
      </c>
      <c r="H1713" s="100" t="str">
        <f>IF($AB1713="","",IF(INDEX('Required State Input – PHYS'!H$12:H$2011,$AD1713)="","",INDEX('Required State Input – PHYS'!H$12:H$2011,$AD1713)))</f>
        <v/>
      </c>
      <c r="I1713" s="100" t="str">
        <f>IF($AB1713="","",IF(INDEX('Required State Input – PHYS'!I$12:I$2011,$AD1713)="","",INDEX('Required State Input – PHYS'!I$12:I$2011,$AD1713)))</f>
        <v/>
      </c>
      <c r="J1713" s="102" t="str">
        <f>IF($AB1713="","",IF(INDEX('Required State Input – PHYS'!J$12:J$2011,$AD1713)="","",INDEX('Required State Input – PHYS'!J$12:J$2011,$AD1713)))</f>
        <v/>
      </c>
      <c r="K1713" s="77" t="str">
        <f>IF($AB1713="","",IF(INDEX('Required State Input – PHYS'!K$12:K$2011,$AD1713)="","",INDEX('Required State Input – PHYS'!K$12:K$2011,$AD1713)))</f>
        <v/>
      </c>
      <c r="L1713" s="78" t="str">
        <f>IF($AB1713="","",IF(INDEX('Required State Input – PHYS'!L$12:L$2011,$AD1713)="","",INDEX('Required State Input – PHYS'!L$12:L$2011,$AD1713)))</f>
        <v/>
      </c>
      <c r="M1713" s="79" t="str">
        <f>IF($AB1713="","",IF(INDEX('Required State Input – PHYS'!M$12:M$2011,$AD1713)="","",ROUND(INDEX('Required State Input – PHYS'!M$12:M$2011,$AD1713),2)))</f>
        <v/>
      </c>
      <c r="N1713" s="80" t="str">
        <f>IF($AB1713="","",IF(INDEX('Required State Input – PHYS'!N$12:N$2011,$AD1713)="","",ROUND(INDEX('Required State Input – PHYS'!N$12:N$2011,$AD1713),4)))</f>
        <v/>
      </c>
      <c r="O1713" s="77" t="str">
        <f>IF($AB1713="","",IF(INDEX('Required State Input – PHYS'!O$12:O$2011,$AD1713)="","",INDEX('Required State Input – PHYS'!O$12:O$2011,$AD1713)))</f>
        <v/>
      </c>
      <c r="P1713" s="78" t="str">
        <f>IF($AB1713="","",IF(INDEX('Required State Input – PHYS'!P$12:P$2011,$AD1713)="","",INDEX('Required State Input – PHYS'!P$12:P$2011,$AD1713)))</f>
        <v/>
      </c>
      <c r="Q1713" s="79" t="str">
        <f>IF($AB1713="","",IF(INDEX('Required State Input – PHYS'!Q$12:Q$2011,$AD1713)="","",ROUND(INDEX('Required State Input – PHYS'!Q$12:Q$2011,$AD1713),2)))</f>
        <v/>
      </c>
      <c r="R1713" s="82" t="str">
        <f>IF($AB1713="","",IF(INDEX('Required State Input – PHYS'!R$12:R$2011,$AD1713)="","",INDEX('Required State Input – PHYS'!R$12:R$2011,$AD1713)))</f>
        <v/>
      </c>
      <c r="S1713" s="77" t="str">
        <f>IF($AB1713="","",IF(INDEX('Required State Input – PHYS'!S$12:S$2011,$AD1713)="","",INDEX('Required State Input – PHYS'!S$12:S$2011,$AD1713)))</f>
        <v/>
      </c>
      <c r="T1713" s="78" t="str">
        <f>IF($AB1713="","",IF(INDEX('Required State Input – PHYS'!T$12:T$2011,$AD1713)="","",INDEX('Required State Input – PHYS'!T$12:T$2011,$AD1713)))</f>
        <v/>
      </c>
      <c r="U1713" s="89" t="str">
        <f>IF($AB1713="","",IF(INDEX('Required State Input – PHYS'!U$12:U$2011,$AD1713)="","",ROUND(INDEX('Required State Input – PHYS'!U$12:U$2011,$AD1713),2)))</f>
        <v/>
      </c>
      <c r="V1713" s="107" t="str">
        <f>IF($AB1713="","",IF(INDEX('Required State Input – PHYS'!V$12:V$2011,$AD1713)="","",ROUND(INDEX('Required State Input – PHYS'!V$12:V$2011,$AD1713),2)))</f>
        <v/>
      </c>
      <c r="W1713" s="108" t="str">
        <f t="shared" si="78"/>
        <v/>
      </c>
      <c r="AB1713" s="42" t="str">
        <f t="shared" si="79"/>
        <v/>
      </c>
      <c r="AC1713" s="42" t="str">
        <f t="shared" si="80"/>
        <v/>
      </c>
      <c r="AD1713" s="42" t="str">
        <f>IF(AB1713="","",MATCH(AC1713,'Required State Input – PHYS'!$AK$12:$AK$2011,FALSE))</f>
        <v/>
      </c>
    </row>
    <row r="1714" spans="1:30" x14ac:dyDescent="0.25">
      <c r="A1714" s="110" t="s">
        <v>202</v>
      </c>
      <c r="B1714" s="99" t="str">
        <f>IF($AB1714="","",IF(INDEX('Required State Input – PHYS'!B$12:B$2011,$AD1714)="","",INDEX('Required State Input – PHYS'!B$12:B$2011,$AD1714)))</f>
        <v/>
      </c>
      <c r="C1714" s="67" t="str">
        <f>IF($AB1714="","",IF(INDEX('Required State Input – PHYS'!C$12:C$2011,$AD1714)="","",INDEX('Required State Input – PHYS'!C$12:C$2011,$AD1714)))</f>
        <v/>
      </c>
      <c r="D1714" s="100" t="str">
        <f>IF($AB1714="","",IF(INDEX('Required State Input – PHYS'!D$12:D$2011,$AD1714)="","",INDEX('Required State Input – PHYS'!D$12:D$2011,$AD1714)))</f>
        <v/>
      </c>
      <c r="E1714" s="101" t="str">
        <f>IF($AB1714="","",IF(INDEX('Required State Input – PHYS'!E$12:E$2011,$AD1714)="","",INDEX('Required State Input – PHYS'!E$12:E$2011,$AD1714)))</f>
        <v/>
      </c>
      <c r="F1714" s="99" t="str">
        <f>IF($AB1714="","",IF(INDEX('Required State Input – PHYS'!F$12:F$2011,$AD1714)="","",INDEX('Required State Input – PHYS'!F$12:F$2011,$AD1714)))</f>
        <v/>
      </c>
      <c r="G1714" s="100" t="str">
        <f>IF($AB1714="","",IF(INDEX('Required State Input – PHYS'!G$12:G$2011,$AD1714)="","",INDEX('Required State Input – PHYS'!G$12:G$2011,$AD1714)))</f>
        <v/>
      </c>
      <c r="H1714" s="100" t="str">
        <f>IF($AB1714="","",IF(INDEX('Required State Input – PHYS'!H$12:H$2011,$AD1714)="","",INDEX('Required State Input – PHYS'!H$12:H$2011,$AD1714)))</f>
        <v/>
      </c>
      <c r="I1714" s="100" t="str">
        <f>IF($AB1714="","",IF(INDEX('Required State Input – PHYS'!I$12:I$2011,$AD1714)="","",INDEX('Required State Input – PHYS'!I$12:I$2011,$AD1714)))</f>
        <v/>
      </c>
      <c r="J1714" s="102" t="str">
        <f>IF($AB1714="","",IF(INDEX('Required State Input – PHYS'!J$12:J$2011,$AD1714)="","",INDEX('Required State Input – PHYS'!J$12:J$2011,$AD1714)))</f>
        <v/>
      </c>
      <c r="K1714" s="77" t="str">
        <f>IF($AB1714="","",IF(INDEX('Required State Input – PHYS'!K$12:K$2011,$AD1714)="","",INDEX('Required State Input – PHYS'!K$12:K$2011,$AD1714)))</f>
        <v/>
      </c>
      <c r="L1714" s="78" t="str">
        <f>IF($AB1714="","",IF(INDEX('Required State Input – PHYS'!L$12:L$2011,$AD1714)="","",INDEX('Required State Input – PHYS'!L$12:L$2011,$AD1714)))</f>
        <v/>
      </c>
      <c r="M1714" s="79" t="str">
        <f>IF($AB1714="","",IF(INDEX('Required State Input – PHYS'!M$12:M$2011,$AD1714)="","",ROUND(INDEX('Required State Input – PHYS'!M$12:M$2011,$AD1714),2)))</f>
        <v/>
      </c>
      <c r="N1714" s="80" t="str">
        <f>IF($AB1714="","",IF(INDEX('Required State Input – PHYS'!N$12:N$2011,$AD1714)="","",ROUND(INDEX('Required State Input – PHYS'!N$12:N$2011,$AD1714),4)))</f>
        <v/>
      </c>
      <c r="O1714" s="77" t="str">
        <f>IF($AB1714="","",IF(INDEX('Required State Input – PHYS'!O$12:O$2011,$AD1714)="","",INDEX('Required State Input – PHYS'!O$12:O$2011,$AD1714)))</f>
        <v/>
      </c>
      <c r="P1714" s="78" t="str">
        <f>IF($AB1714="","",IF(INDEX('Required State Input – PHYS'!P$12:P$2011,$AD1714)="","",INDEX('Required State Input – PHYS'!P$12:P$2011,$AD1714)))</f>
        <v/>
      </c>
      <c r="Q1714" s="79" t="str">
        <f>IF($AB1714="","",IF(INDEX('Required State Input – PHYS'!Q$12:Q$2011,$AD1714)="","",ROUND(INDEX('Required State Input – PHYS'!Q$12:Q$2011,$AD1714),2)))</f>
        <v/>
      </c>
      <c r="R1714" s="82" t="str">
        <f>IF($AB1714="","",IF(INDEX('Required State Input – PHYS'!R$12:R$2011,$AD1714)="","",INDEX('Required State Input – PHYS'!R$12:R$2011,$AD1714)))</f>
        <v/>
      </c>
      <c r="S1714" s="77" t="str">
        <f>IF($AB1714="","",IF(INDEX('Required State Input – PHYS'!S$12:S$2011,$AD1714)="","",INDEX('Required State Input – PHYS'!S$12:S$2011,$AD1714)))</f>
        <v/>
      </c>
      <c r="T1714" s="78" t="str">
        <f>IF($AB1714="","",IF(INDEX('Required State Input – PHYS'!T$12:T$2011,$AD1714)="","",INDEX('Required State Input – PHYS'!T$12:T$2011,$AD1714)))</f>
        <v/>
      </c>
      <c r="U1714" s="89" t="str">
        <f>IF($AB1714="","",IF(INDEX('Required State Input – PHYS'!U$12:U$2011,$AD1714)="","",ROUND(INDEX('Required State Input – PHYS'!U$12:U$2011,$AD1714),2)))</f>
        <v/>
      </c>
      <c r="V1714" s="107" t="str">
        <f>IF($AB1714="","",IF(INDEX('Required State Input – PHYS'!V$12:V$2011,$AD1714)="","",ROUND(INDEX('Required State Input – PHYS'!V$12:V$2011,$AD1714),2)))</f>
        <v/>
      </c>
      <c r="W1714" s="108" t="str">
        <f t="shared" si="78"/>
        <v/>
      </c>
      <c r="AB1714" s="42" t="str">
        <f t="shared" si="79"/>
        <v/>
      </c>
      <c r="AC1714" s="42" t="str">
        <f t="shared" si="80"/>
        <v/>
      </c>
      <c r="AD1714" s="42" t="str">
        <f>IF(AB1714="","",MATCH(AC1714,'Required State Input – PHYS'!$AK$12:$AK$2011,FALSE))</f>
        <v/>
      </c>
    </row>
    <row r="1715" spans="1:30" x14ac:dyDescent="0.25">
      <c r="A1715" s="110" t="s">
        <v>202</v>
      </c>
      <c r="B1715" s="99" t="str">
        <f>IF($AB1715="","",IF(INDEX('Required State Input – PHYS'!B$12:B$2011,$AD1715)="","",INDEX('Required State Input – PHYS'!B$12:B$2011,$AD1715)))</f>
        <v/>
      </c>
      <c r="C1715" s="67" t="str">
        <f>IF($AB1715="","",IF(INDEX('Required State Input – PHYS'!C$12:C$2011,$AD1715)="","",INDEX('Required State Input – PHYS'!C$12:C$2011,$AD1715)))</f>
        <v/>
      </c>
      <c r="D1715" s="100" t="str">
        <f>IF($AB1715="","",IF(INDEX('Required State Input – PHYS'!D$12:D$2011,$AD1715)="","",INDEX('Required State Input – PHYS'!D$12:D$2011,$AD1715)))</f>
        <v/>
      </c>
      <c r="E1715" s="101" t="str">
        <f>IF($AB1715="","",IF(INDEX('Required State Input – PHYS'!E$12:E$2011,$AD1715)="","",INDEX('Required State Input – PHYS'!E$12:E$2011,$AD1715)))</f>
        <v/>
      </c>
      <c r="F1715" s="99" t="str">
        <f>IF($AB1715="","",IF(INDEX('Required State Input – PHYS'!F$12:F$2011,$AD1715)="","",INDEX('Required State Input – PHYS'!F$12:F$2011,$AD1715)))</f>
        <v/>
      </c>
      <c r="G1715" s="100" t="str">
        <f>IF($AB1715="","",IF(INDEX('Required State Input – PHYS'!G$12:G$2011,$AD1715)="","",INDEX('Required State Input – PHYS'!G$12:G$2011,$AD1715)))</f>
        <v/>
      </c>
      <c r="H1715" s="100" t="str">
        <f>IF($AB1715="","",IF(INDEX('Required State Input – PHYS'!H$12:H$2011,$AD1715)="","",INDEX('Required State Input – PHYS'!H$12:H$2011,$AD1715)))</f>
        <v/>
      </c>
      <c r="I1715" s="100" t="str">
        <f>IF($AB1715="","",IF(INDEX('Required State Input – PHYS'!I$12:I$2011,$AD1715)="","",INDEX('Required State Input – PHYS'!I$12:I$2011,$AD1715)))</f>
        <v/>
      </c>
      <c r="J1715" s="102" t="str">
        <f>IF($AB1715="","",IF(INDEX('Required State Input – PHYS'!J$12:J$2011,$AD1715)="","",INDEX('Required State Input – PHYS'!J$12:J$2011,$AD1715)))</f>
        <v/>
      </c>
      <c r="K1715" s="77" t="str">
        <f>IF($AB1715="","",IF(INDEX('Required State Input – PHYS'!K$12:K$2011,$AD1715)="","",INDEX('Required State Input – PHYS'!K$12:K$2011,$AD1715)))</f>
        <v/>
      </c>
      <c r="L1715" s="78" t="str">
        <f>IF($AB1715="","",IF(INDEX('Required State Input – PHYS'!L$12:L$2011,$AD1715)="","",INDEX('Required State Input – PHYS'!L$12:L$2011,$AD1715)))</f>
        <v/>
      </c>
      <c r="M1715" s="79" t="str">
        <f>IF($AB1715="","",IF(INDEX('Required State Input – PHYS'!M$12:M$2011,$AD1715)="","",ROUND(INDEX('Required State Input – PHYS'!M$12:M$2011,$AD1715),2)))</f>
        <v/>
      </c>
      <c r="N1715" s="80" t="str">
        <f>IF($AB1715="","",IF(INDEX('Required State Input – PHYS'!N$12:N$2011,$AD1715)="","",ROUND(INDEX('Required State Input – PHYS'!N$12:N$2011,$AD1715),4)))</f>
        <v/>
      </c>
      <c r="O1715" s="77" t="str">
        <f>IF($AB1715="","",IF(INDEX('Required State Input – PHYS'!O$12:O$2011,$AD1715)="","",INDEX('Required State Input – PHYS'!O$12:O$2011,$AD1715)))</f>
        <v/>
      </c>
      <c r="P1715" s="78" t="str">
        <f>IF($AB1715="","",IF(INDEX('Required State Input – PHYS'!P$12:P$2011,$AD1715)="","",INDEX('Required State Input – PHYS'!P$12:P$2011,$AD1715)))</f>
        <v/>
      </c>
      <c r="Q1715" s="79" t="str">
        <f>IF($AB1715="","",IF(INDEX('Required State Input – PHYS'!Q$12:Q$2011,$AD1715)="","",ROUND(INDEX('Required State Input – PHYS'!Q$12:Q$2011,$AD1715),2)))</f>
        <v/>
      </c>
      <c r="R1715" s="82" t="str">
        <f>IF($AB1715="","",IF(INDEX('Required State Input – PHYS'!R$12:R$2011,$AD1715)="","",INDEX('Required State Input – PHYS'!R$12:R$2011,$AD1715)))</f>
        <v/>
      </c>
      <c r="S1715" s="77" t="str">
        <f>IF($AB1715="","",IF(INDEX('Required State Input – PHYS'!S$12:S$2011,$AD1715)="","",INDEX('Required State Input – PHYS'!S$12:S$2011,$AD1715)))</f>
        <v/>
      </c>
      <c r="T1715" s="78" t="str">
        <f>IF($AB1715="","",IF(INDEX('Required State Input – PHYS'!T$12:T$2011,$AD1715)="","",INDEX('Required State Input – PHYS'!T$12:T$2011,$AD1715)))</f>
        <v/>
      </c>
      <c r="U1715" s="89" t="str">
        <f>IF($AB1715="","",IF(INDEX('Required State Input – PHYS'!U$12:U$2011,$AD1715)="","",ROUND(INDEX('Required State Input – PHYS'!U$12:U$2011,$AD1715),2)))</f>
        <v/>
      </c>
      <c r="V1715" s="107" t="str">
        <f>IF($AB1715="","",IF(INDEX('Required State Input – PHYS'!V$12:V$2011,$AD1715)="","",ROUND(INDEX('Required State Input – PHYS'!V$12:V$2011,$AD1715),2)))</f>
        <v/>
      </c>
      <c r="W1715" s="108" t="str">
        <f t="shared" si="78"/>
        <v/>
      </c>
      <c r="AB1715" s="42" t="str">
        <f t="shared" si="79"/>
        <v/>
      </c>
      <c r="AC1715" s="42" t="str">
        <f t="shared" si="80"/>
        <v/>
      </c>
      <c r="AD1715" s="42" t="str">
        <f>IF(AB1715="","",MATCH(AC1715,'Required State Input – PHYS'!$AK$12:$AK$2011,FALSE))</f>
        <v/>
      </c>
    </row>
    <row r="1716" spans="1:30" x14ac:dyDescent="0.25">
      <c r="A1716" s="110" t="s">
        <v>202</v>
      </c>
      <c r="B1716" s="99" t="str">
        <f>IF($AB1716="","",IF(INDEX('Required State Input – PHYS'!B$12:B$2011,$AD1716)="","",INDEX('Required State Input – PHYS'!B$12:B$2011,$AD1716)))</f>
        <v/>
      </c>
      <c r="C1716" s="67" t="str">
        <f>IF($AB1716="","",IF(INDEX('Required State Input – PHYS'!C$12:C$2011,$AD1716)="","",INDEX('Required State Input – PHYS'!C$12:C$2011,$AD1716)))</f>
        <v/>
      </c>
      <c r="D1716" s="100" t="str">
        <f>IF($AB1716="","",IF(INDEX('Required State Input – PHYS'!D$12:D$2011,$AD1716)="","",INDEX('Required State Input – PHYS'!D$12:D$2011,$AD1716)))</f>
        <v/>
      </c>
      <c r="E1716" s="101" t="str">
        <f>IF($AB1716="","",IF(INDEX('Required State Input – PHYS'!E$12:E$2011,$AD1716)="","",INDEX('Required State Input – PHYS'!E$12:E$2011,$AD1716)))</f>
        <v/>
      </c>
      <c r="F1716" s="99" t="str">
        <f>IF($AB1716="","",IF(INDEX('Required State Input – PHYS'!F$12:F$2011,$AD1716)="","",INDEX('Required State Input – PHYS'!F$12:F$2011,$AD1716)))</f>
        <v/>
      </c>
      <c r="G1716" s="100" t="str">
        <f>IF($AB1716="","",IF(INDEX('Required State Input – PHYS'!G$12:G$2011,$AD1716)="","",INDEX('Required State Input – PHYS'!G$12:G$2011,$AD1716)))</f>
        <v/>
      </c>
      <c r="H1716" s="100" t="str">
        <f>IF($AB1716="","",IF(INDEX('Required State Input – PHYS'!H$12:H$2011,$AD1716)="","",INDEX('Required State Input – PHYS'!H$12:H$2011,$AD1716)))</f>
        <v/>
      </c>
      <c r="I1716" s="100" t="str">
        <f>IF($AB1716="","",IF(INDEX('Required State Input – PHYS'!I$12:I$2011,$AD1716)="","",INDEX('Required State Input – PHYS'!I$12:I$2011,$AD1716)))</f>
        <v/>
      </c>
      <c r="J1716" s="102" t="str">
        <f>IF($AB1716="","",IF(INDEX('Required State Input – PHYS'!J$12:J$2011,$AD1716)="","",INDEX('Required State Input – PHYS'!J$12:J$2011,$AD1716)))</f>
        <v/>
      </c>
      <c r="K1716" s="77" t="str">
        <f>IF($AB1716="","",IF(INDEX('Required State Input – PHYS'!K$12:K$2011,$AD1716)="","",INDEX('Required State Input – PHYS'!K$12:K$2011,$AD1716)))</f>
        <v/>
      </c>
      <c r="L1716" s="78" t="str">
        <f>IF($AB1716="","",IF(INDEX('Required State Input – PHYS'!L$12:L$2011,$AD1716)="","",INDEX('Required State Input – PHYS'!L$12:L$2011,$AD1716)))</f>
        <v/>
      </c>
      <c r="M1716" s="79" t="str">
        <f>IF($AB1716="","",IF(INDEX('Required State Input – PHYS'!M$12:M$2011,$AD1716)="","",ROUND(INDEX('Required State Input – PHYS'!M$12:M$2011,$AD1716),2)))</f>
        <v/>
      </c>
      <c r="N1716" s="80" t="str">
        <f>IF($AB1716="","",IF(INDEX('Required State Input – PHYS'!N$12:N$2011,$AD1716)="","",ROUND(INDEX('Required State Input – PHYS'!N$12:N$2011,$AD1716),4)))</f>
        <v/>
      </c>
      <c r="O1716" s="77" t="str">
        <f>IF($AB1716="","",IF(INDEX('Required State Input – PHYS'!O$12:O$2011,$AD1716)="","",INDEX('Required State Input – PHYS'!O$12:O$2011,$AD1716)))</f>
        <v/>
      </c>
      <c r="P1716" s="78" t="str">
        <f>IF($AB1716="","",IF(INDEX('Required State Input – PHYS'!P$12:P$2011,$AD1716)="","",INDEX('Required State Input – PHYS'!P$12:P$2011,$AD1716)))</f>
        <v/>
      </c>
      <c r="Q1716" s="79" t="str">
        <f>IF($AB1716="","",IF(INDEX('Required State Input – PHYS'!Q$12:Q$2011,$AD1716)="","",ROUND(INDEX('Required State Input – PHYS'!Q$12:Q$2011,$AD1716),2)))</f>
        <v/>
      </c>
      <c r="R1716" s="82" t="str">
        <f>IF($AB1716="","",IF(INDEX('Required State Input – PHYS'!R$12:R$2011,$AD1716)="","",INDEX('Required State Input – PHYS'!R$12:R$2011,$AD1716)))</f>
        <v/>
      </c>
      <c r="S1716" s="77" t="str">
        <f>IF($AB1716="","",IF(INDEX('Required State Input – PHYS'!S$12:S$2011,$AD1716)="","",INDEX('Required State Input – PHYS'!S$12:S$2011,$AD1716)))</f>
        <v/>
      </c>
      <c r="T1716" s="78" t="str">
        <f>IF($AB1716="","",IF(INDEX('Required State Input – PHYS'!T$12:T$2011,$AD1716)="","",INDEX('Required State Input – PHYS'!T$12:T$2011,$AD1716)))</f>
        <v/>
      </c>
      <c r="U1716" s="89" t="str">
        <f>IF($AB1716="","",IF(INDEX('Required State Input – PHYS'!U$12:U$2011,$AD1716)="","",ROUND(INDEX('Required State Input – PHYS'!U$12:U$2011,$AD1716),2)))</f>
        <v/>
      </c>
      <c r="V1716" s="107" t="str">
        <f>IF($AB1716="","",IF(INDEX('Required State Input – PHYS'!V$12:V$2011,$AD1716)="","",ROUND(INDEX('Required State Input – PHYS'!V$12:V$2011,$AD1716),2)))</f>
        <v/>
      </c>
      <c r="W1716" s="108" t="str">
        <f t="shared" si="78"/>
        <v/>
      </c>
      <c r="AB1716" s="42" t="str">
        <f t="shared" si="79"/>
        <v/>
      </c>
      <c r="AC1716" s="42" t="str">
        <f t="shared" si="80"/>
        <v/>
      </c>
      <c r="AD1716" s="42" t="str">
        <f>IF(AB1716="","",MATCH(AC1716,'Required State Input – PHYS'!$AK$12:$AK$2011,FALSE))</f>
        <v/>
      </c>
    </row>
    <row r="1717" spans="1:30" x14ac:dyDescent="0.25">
      <c r="A1717" s="110" t="s">
        <v>202</v>
      </c>
      <c r="B1717" s="99" t="str">
        <f>IF($AB1717="","",IF(INDEX('Required State Input – PHYS'!B$12:B$2011,$AD1717)="","",INDEX('Required State Input – PHYS'!B$12:B$2011,$AD1717)))</f>
        <v/>
      </c>
      <c r="C1717" s="67" t="str">
        <f>IF($AB1717="","",IF(INDEX('Required State Input – PHYS'!C$12:C$2011,$AD1717)="","",INDEX('Required State Input – PHYS'!C$12:C$2011,$AD1717)))</f>
        <v/>
      </c>
      <c r="D1717" s="100" t="str">
        <f>IF($AB1717="","",IF(INDEX('Required State Input – PHYS'!D$12:D$2011,$AD1717)="","",INDEX('Required State Input – PHYS'!D$12:D$2011,$AD1717)))</f>
        <v/>
      </c>
      <c r="E1717" s="101" t="str">
        <f>IF($AB1717="","",IF(INDEX('Required State Input – PHYS'!E$12:E$2011,$AD1717)="","",INDEX('Required State Input – PHYS'!E$12:E$2011,$AD1717)))</f>
        <v/>
      </c>
      <c r="F1717" s="99" t="str">
        <f>IF($AB1717="","",IF(INDEX('Required State Input – PHYS'!F$12:F$2011,$AD1717)="","",INDEX('Required State Input – PHYS'!F$12:F$2011,$AD1717)))</f>
        <v/>
      </c>
      <c r="G1717" s="100" t="str">
        <f>IF($AB1717="","",IF(INDEX('Required State Input – PHYS'!G$12:G$2011,$AD1717)="","",INDEX('Required State Input – PHYS'!G$12:G$2011,$AD1717)))</f>
        <v/>
      </c>
      <c r="H1717" s="100" t="str">
        <f>IF($AB1717="","",IF(INDEX('Required State Input – PHYS'!H$12:H$2011,$AD1717)="","",INDEX('Required State Input – PHYS'!H$12:H$2011,$AD1717)))</f>
        <v/>
      </c>
      <c r="I1717" s="100" t="str">
        <f>IF($AB1717="","",IF(INDEX('Required State Input – PHYS'!I$12:I$2011,$AD1717)="","",INDEX('Required State Input – PHYS'!I$12:I$2011,$AD1717)))</f>
        <v/>
      </c>
      <c r="J1717" s="102" t="str">
        <f>IF($AB1717="","",IF(INDEX('Required State Input – PHYS'!J$12:J$2011,$AD1717)="","",INDEX('Required State Input – PHYS'!J$12:J$2011,$AD1717)))</f>
        <v/>
      </c>
      <c r="K1717" s="77" t="str">
        <f>IF($AB1717="","",IF(INDEX('Required State Input – PHYS'!K$12:K$2011,$AD1717)="","",INDEX('Required State Input – PHYS'!K$12:K$2011,$AD1717)))</f>
        <v/>
      </c>
      <c r="L1717" s="78" t="str">
        <f>IF($AB1717="","",IF(INDEX('Required State Input – PHYS'!L$12:L$2011,$AD1717)="","",INDEX('Required State Input – PHYS'!L$12:L$2011,$AD1717)))</f>
        <v/>
      </c>
      <c r="M1717" s="79" t="str">
        <f>IF($AB1717="","",IF(INDEX('Required State Input – PHYS'!M$12:M$2011,$AD1717)="","",ROUND(INDEX('Required State Input – PHYS'!M$12:M$2011,$AD1717),2)))</f>
        <v/>
      </c>
      <c r="N1717" s="80" t="str">
        <f>IF($AB1717="","",IF(INDEX('Required State Input – PHYS'!N$12:N$2011,$AD1717)="","",ROUND(INDEX('Required State Input – PHYS'!N$12:N$2011,$AD1717),4)))</f>
        <v/>
      </c>
      <c r="O1717" s="77" t="str">
        <f>IF($AB1717="","",IF(INDEX('Required State Input – PHYS'!O$12:O$2011,$AD1717)="","",INDEX('Required State Input – PHYS'!O$12:O$2011,$AD1717)))</f>
        <v/>
      </c>
      <c r="P1717" s="78" t="str">
        <f>IF($AB1717="","",IF(INDEX('Required State Input – PHYS'!P$12:P$2011,$AD1717)="","",INDEX('Required State Input – PHYS'!P$12:P$2011,$AD1717)))</f>
        <v/>
      </c>
      <c r="Q1717" s="79" t="str">
        <f>IF($AB1717="","",IF(INDEX('Required State Input – PHYS'!Q$12:Q$2011,$AD1717)="","",ROUND(INDEX('Required State Input – PHYS'!Q$12:Q$2011,$AD1717),2)))</f>
        <v/>
      </c>
      <c r="R1717" s="82" t="str">
        <f>IF($AB1717="","",IF(INDEX('Required State Input – PHYS'!R$12:R$2011,$AD1717)="","",INDEX('Required State Input – PHYS'!R$12:R$2011,$AD1717)))</f>
        <v/>
      </c>
      <c r="S1717" s="77" t="str">
        <f>IF($AB1717="","",IF(INDEX('Required State Input – PHYS'!S$12:S$2011,$AD1717)="","",INDEX('Required State Input – PHYS'!S$12:S$2011,$AD1717)))</f>
        <v/>
      </c>
      <c r="T1717" s="78" t="str">
        <f>IF($AB1717="","",IF(INDEX('Required State Input – PHYS'!T$12:T$2011,$AD1717)="","",INDEX('Required State Input – PHYS'!T$12:T$2011,$AD1717)))</f>
        <v/>
      </c>
      <c r="U1717" s="89" t="str">
        <f>IF($AB1717="","",IF(INDEX('Required State Input – PHYS'!U$12:U$2011,$AD1717)="","",ROUND(INDEX('Required State Input – PHYS'!U$12:U$2011,$AD1717),2)))</f>
        <v/>
      </c>
      <c r="V1717" s="107" t="str">
        <f>IF($AB1717="","",IF(INDEX('Required State Input – PHYS'!V$12:V$2011,$AD1717)="","",ROUND(INDEX('Required State Input – PHYS'!V$12:V$2011,$AD1717),2)))</f>
        <v/>
      </c>
      <c r="W1717" s="108" t="str">
        <f t="shared" si="78"/>
        <v/>
      </c>
      <c r="AB1717" s="42" t="str">
        <f t="shared" si="79"/>
        <v/>
      </c>
      <c r="AC1717" s="42" t="str">
        <f t="shared" si="80"/>
        <v/>
      </c>
      <c r="AD1717" s="42" t="str">
        <f>IF(AB1717="","",MATCH(AC1717,'Required State Input – PHYS'!$AK$12:$AK$2011,FALSE))</f>
        <v/>
      </c>
    </row>
    <row r="1718" spans="1:30" x14ac:dyDescent="0.25">
      <c r="A1718" s="110" t="s">
        <v>202</v>
      </c>
      <c r="B1718" s="99" t="str">
        <f>IF($AB1718="","",IF(INDEX('Required State Input – PHYS'!B$12:B$2011,$AD1718)="","",INDEX('Required State Input – PHYS'!B$12:B$2011,$AD1718)))</f>
        <v/>
      </c>
      <c r="C1718" s="67" t="str">
        <f>IF($AB1718="","",IF(INDEX('Required State Input – PHYS'!C$12:C$2011,$AD1718)="","",INDEX('Required State Input – PHYS'!C$12:C$2011,$AD1718)))</f>
        <v/>
      </c>
      <c r="D1718" s="100" t="str">
        <f>IF($AB1718="","",IF(INDEX('Required State Input – PHYS'!D$12:D$2011,$AD1718)="","",INDEX('Required State Input – PHYS'!D$12:D$2011,$AD1718)))</f>
        <v/>
      </c>
      <c r="E1718" s="101" t="str">
        <f>IF($AB1718="","",IF(INDEX('Required State Input – PHYS'!E$12:E$2011,$AD1718)="","",INDEX('Required State Input – PHYS'!E$12:E$2011,$AD1718)))</f>
        <v/>
      </c>
      <c r="F1718" s="99" t="str">
        <f>IF($AB1718="","",IF(INDEX('Required State Input – PHYS'!F$12:F$2011,$AD1718)="","",INDEX('Required State Input – PHYS'!F$12:F$2011,$AD1718)))</f>
        <v/>
      </c>
      <c r="G1718" s="100" t="str">
        <f>IF($AB1718="","",IF(INDEX('Required State Input – PHYS'!G$12:G$2011,$AD1718)="","",INDEX('Required State Input – PHYS'!G$12:G$2011,$AD1718)))</f>
        <v/>
      </c>
      <c r="H1718" s="100" t="str">
        <f>IF($AB1718="","",IF(INDEX('Required State Input – PHYS'!H$12:H$2011,$AD1718)="","",INDEX('Required State Input – PHYS'!H$12:H$2011,$AD1718)))</f>
        <v/>
      </c>
      <c r="I1718" s="100" t="str">
        <f>IF($AB1718="","",IF(INDEX('Required State Input – PHYS'!I$12:I$2011,$AD1718)="","",INDEX('Required State Input – PHYS'!I$12:I$2011,$AD1718)))</f>
        <v/>
      </c>
      <c r="J1718" s="102" t="str">
        <f>IF($AB1718="","",IF(INDEX('Required State Input – PHYS'!J$12:J$2011,$AD1718)="","",INDEX('Required State Input – PHYS'!J$12:J$2011,$AD1718)))</f>
        <v/>
      </c>
      <c r="K1718" s="77" t="str">
        <f>IF($AB1718="","",IF(INDEX('Required State Input – PHYS'!K$12:K$2011,$AD1718)="","",INDEX('Required State Input – PHYS'!K$12:K$2011,$AD1718)))</f>
        <v/>
      </c>
      <c r="L1718" s="78" t="str">
        <f>IF($AB1718="","",IF(INDEX('Required State Input – PHYS'!L$12:L$2011,$AD1718)="","",INDEX('Required State Input – PHYS'!L$12:L$2011,$AD1718)))</f>
        <v/>
      </c>
      <c r="M1718" s="79" t="str">
        <f>IF($AB1718="","",IF(INDEX('Required State Input – PHYS'!M$12:M$2011,$AD1718)="","",ROUND(INDEX('Required State Input – PHYS'!M$12:M$2011,$AD1718),2)))</f>
        <v/>
      </c>
      <c r="N1718" s="80" t="str">
        <f>IF($AB1718="","",IF(INDEX('Required State Input – PHYS'!N$12:N$2011,$AD1718)="","",ROUND(INDEX('Required State Input – PHYS'!N$12:N$2011,$AD1718),4)))</f>
        <v/>
      </c>
      <c r="O1718" s="77" t="str">
        <f>IF($AB1718="","",IF(INDEX('Required State Input – PHYS'!O$12:O$2011,$AD1718)="","",INDEX('Required State Input – PHYS'!O$12:O$2011,$AD1718)))</f>
        <v/>
      </c>
      <c r="P1718" s="78" t="str">
        <f>IF($AB1718="","",IF(INDEX('Required State Input – PHYS'!P$12:P$2011,$AD1718)="","",INDEX('Required State Input – PHYS'!P$12:P$2011,$AD1718)))</f>
        <v/>
      </c>
      <c r="Q1718" s="79" t="str">
        <f>IF($AB1718="","",IF(INDEX('Required State Input – PHYS'!Q$12:Q$2011,$AD1718)="","",ROUND(INDEX('Required State Input – PHYS'!Q$12:Q$2011,$AD1718),2)))</f>
        <v/>
      </c>
      <c r="R1718" s="82" t="str">
        <f>IF($AB1718="","",IF(INDEX('Required State Input – PHYS'!R$12:R$2011,$AD1718)="","",INDEX('Required State Input – PHYS'!R$12:R$2011,$AD1718)))</f>
        <v/>
      </c>
      <c r="S1718" s="77" t="str">
        <f>IF($AB1718="","",IF(INDEX('Required State Input – PHYS'!S$12:S$2011,$AD1718)="","",INDEX('Required State Input – PHYS'!S$12:S$2011,$AD1718)))</f>
        <v/>
      </c>
      <c r="T1718" s="78" t="str">
        <f>IF($AB1718="","",IF(INDEX('Required State Input – PHYS'!T$12:T$2011,$AD1718)="","",INDEX('Required State Input – PHYS'!T$12:T$2011,$AD1718)))</f>
        <v/>
      </c>
      <c r="U1718" s="89" t="str">
        <f>IF($AB1718="","",IF(INDEX('Required State Input – PHYS'!U$12:U$2011,$AD1718)="","",ROUND(INDEX('Required State Input – PHYS'!U$12:U$2011,$AD1718),2)))</f>
        <v/>
      </c>
      <c r="V1718" s="107" t="str">
        <f>IF($AB1718="","",IF(INDEX('Required State Input – PHYS'!V$12:V$2011,$AD1718)="","",ROUND(INDEX('Required State Input – PHYS'!V$12:V$2011,$AD1718),2)))</f>
        <v/>
      </c>
      <c r="W1718" s="108" t="str">
        <f t="shared" si="78"/>
        <v/>
      </c>
      <c r="AB1718" s="42" t="str">
        <f t="shared" si="79"/>
        <v/>
      </c>
      <c r="AC1718" s="42" t="str">
        <f t="shared" si="80"/>
        <v/>
      </c>
      <c r="AD1718" s="42" t="str">
        <f>IF(AB1718="","",MATCH(AC1718,'Required State Input – PHYS'!$AK$12:$AK$2011,FALSE))</f>
        <v/>
      </c>
    </row>
    <row r="1719" spans="1:30" x14ac:dyDescent="0.25">
      <c r="A1719" s="110" t="s">
        <v>202</v>
      </c>
      <c r="B1719" s="99" t="str">
        <f>IF($AB1719="","",IF(INDEX('Required State Input – PHYS'!B$12:B$2011,$AD1719)="","",INDEX('Required State Input – PHYS'!B$12:B$2011,$AD1719)))</f>
        <v/>
      </c>
      <c r="C1719" s="67" t="str">
        <f>IF($AB1719="","",IF(INDEX('Required State Input – PHYS'!C$12:C$2011,$AD1719)="","",INDEX('Required State Input – PHYS'!C$12:C$2011,$AD1719)))</f>
        <v/>
      </c>
      <c r="D1719" s="100" t="str">
        <f>IF($AB1719="","",IF(INDEX('Required State Input – PHYS'!D$12:D$2011,$AD1719)="","",INDEX('Required State Input – PHYS'!D$12:D$2011,$AD1719)))</f>
        <v/>
      </c>
      <c r="E1719" s="101" t="str">
        <f>IF($AB1719="","",IF(INDEX('Required State Input – PHYS'!E$12:E$2011,$AD1719)="","",INDEX('Required State Input – PHYS'!E$12:E$2011,$AD1719)))</f>
        <v/>
      </c>
      <c r="F1719" s="99" t="str">
        <f>IF($AB1719="","",IF(INDEX('Required State Input – PHYS'!F$12:F$2011,$AD1719)="","",INDEX('Required State Input – PHYS'!F$12:F$2011,$AD1719)))</f>
        <v/>
      </c>
      <c r="G1719" s="100" t="str">
        <f>IF($AB1719="","",IF(INDEX('Required State Input – PHYS'!G$12:G$2011,$AD1719)="","",INDEX('Required State Input – PHYS'!G$12:G$2011,$AD1719)))</f>
        <v/>
      </c>
      <c r="H1719" s="100" t="str">
        <f>IF($AB1719="","",IF(INDEX('Required State Input – PHYS'!H$12:H$2011,$AD1719)="","",INDEX('Required State Input – PHYS'!H$12:H$2011,$AD1719)))</f>
        <v/>
      </c>
      <c r="I1719" s="100" t="str">
        <f>IF($AB1719="","",IF(INDEX('Required State Input – PHYS'!I$12:I$2011,$AD1719)="","",INDEX('Required State Input – PHYS'!I$12:I$2011,$AD1719)))</f>
        <v/>
      </c>
      <c r="J1719" s="102" t="str">
        <f>IF($AB1719="","",IF(INDEX('Required State Input – PHYS'!J$12:J$2011,$AD1719)="","",INDEX('Required State Input – PHYS'!J$12:J$2011,$AD1719)))</f>
        <v/>
      </c>
      <c r="K1719" s="77" t="str">
        <f>IF($AB1719="","",IF(INDEX('Required State Input – PHYS'!K$12:K$2011,$AD1719)="","",INDEX('Required State Input – PHYS'!K$12:K$2011,$AD1719)))</f>
        <v/>
      </c>
      <c r="L1719" s="78" t="str">
        <f>IF($AB1719="","",IF(INDEX('Required State Input – PHYS'!L$12:L$2011,$AD1719)="","",INDEX('Required State Input – PHYS'!L$12:L$2011,$AD1719)))</f>
        <v/>
      </c>
      <c r="M1719" s="79" t="str">
        <f>IF($AB1719="","",IF(INDEX('Required State Input – PHYS'!M$12:M$2011,$AD1719)="","",ROUND(INDEX('Required State Input – PHYS'!M$12:M$2011,$AD1719),2)))</f>
        <v/>
      </c>
      <c r="N1719" s="80" t="str">
        <f>IF($AB1719="","",IF(INDEX('Required State Input – PHYS'!N$12:N$2011,$AD1719)="","",ROUND(INDEX('Required State Input – PHYS'!N$12:N$2011,$AD1719),4)))</f>
        <v/>
      </c>
      <c r="O1719" s="77" t="str">
        <f>IF($AB1719="","",IF(INDEX('Required State Input – PHYS'!O$12:O$2011,$AD1719)="","",INDEX('Required State Input – PHYS'!O$12:O$2011,$AD1719)))</f>
        <v/>
      </c>
      <c r="P1719" s="78" t="str">
        <f>IF($AB1719="","",IF(INDEX('Required State Input – PHYS'!P$12:P$2011,$AD1719)="","",INDEX('Required State Input – PHYS'!P$12:P$2011,$AD1719)))</f>
        <v/>
      </c>
      <c r="Q1719" s="79" t="str">
        <f>IF($AB1719="","",IF(INDEX('Required State Input – PHYS'!Q$12:Q$2011,$AD1719)="","",ROUND(INDEX('Required State Input – PHYS'!Q$12:Q$2011,$AD1719),2)))</f>
        <v/>
      </c>
      <c r="R1719" s="82" t="str">
        <f>IF($AB1719="","",IF(INDEX('Required State Input – PHYS'!R$12:R$2011,$AD1719)="","",INDEX('Required State Input – PHYS'!R$12:R$2011,$AD1719)))</f>
        <v/>
      </c>
      <c r="S1719" s="77" t="str">
        <f>IF($AB1719="","",IF(INDEX('Required State Input – PHYS'!S$12:S$2011,$AD1719)="","",INDEX('Required State Input – PHYS'!S$12:S$2011,$AD1719)))</f>
        <v/>
      </c>
      <c r="T1719" s="78" t="str">
        <f>IF($AB1719="","",IF(INDEX('Required State Input – PHYS'!T$12:T$2011,$AD1719)="","",INDEX('Required State Input – PHYS'!T$12:T$2011,$AD1719)))</f>
        <v/>
      </c>
      <c r="U1719" s="89" t="str">
        <f>IF($AB1719="","",IF(INDEX('Required State Input – PHYS'!U$12:U$2011,$AD1719)="","",ROUND(INDEX('Required State Input – PHYS'!U$12:U$2011,$AD1719),2)))</f>
        <v/>
      </c>
      <c r="V1719" s="107" t="str">
        <f>IF($AB1719="","",IF(INDEX('Required State Input – PHYS'!V$12:V$2011,$AD1719)="","",ROUND(INDEX('Required State Input – PHYS'!V$12:V$2011,$AD1719),2)))</f>
        <v/>
      </c>
      <c r="W1719" s="108" t="str">
        <f t="shared" si="78"/>
        <v/>
      </c>
      <c r="AB1719" s="42" t="str">
        <f t="shared" si="79"/>
        <v/>
      </c>
      <c r="AC1719" s="42" t="str">
        <f t="shared" si="80"/>
        <v/>
      </c>
      <c r="AD1719" s="42" t="str">
        <f>IF(AB1719="","",MATCH(AC1719,'Required State Input – PHYS'!$AK$12:$AK$2011,FALSE))</f>
        <v/>
      </c>
    </row>
    <row r="1720" spans="1:30" x14ac:dyDescent="0.25">
      <c r="A1720" s="110" t="s">
        <v>202</v>
      </c>
      <c r="B1720" s="99" t="str">
        <f>IF($AB1720="","",IF(INDEX('Required State Input – PHYS'!B$12:B$2011,$AD1720)="","",INDEX('Required State Input – PHYS'!B$12:B$2011,$AD1720)))</f>
        <v/>
      </c>
      <c r="C1720" s="67" t="str">
        <f>IF($AB1720="","",IF(INDEX('Required State Input – PHYS'!C$12:C$2011,$AD1720)="","",INDEX('Required State Input – PHYS'!C$12:C$2011,$AD1720)))</f>
        <v/>
      </c>
      <c r="D1720" s="100" t="str">
        <f>IF($AB1720="","",IF(INDEX('Required State Input – PHYS'!D$12:D$2011,$AD1720)="","",INDEX('Required State Input – PHYS'!D$12:D$2011,$AD1720)))</f>
        <v/>
      </c>
      <c r="E1720" s="101" t="str">
        <f>IF($AB1720="","",IF(INDEX('Required State Input – PHYS'!E$12:E$2011,$AD1720)="","",INDEX('Required State Input – PHYS'!E$12:E$2011,$AD1720)))</f>
        <v/>
      </c>
      <c r="F1720" s="99" t="str">
        <f>IF($AB1720="","",IF(INDEX('Required State Input – PHYS'!F$12:F$2011,$AD1720)="","",INDEX('Required State Input – PHYS'!F$12:F$2011,$AD1720)))</f>
        <v/>
      </c>
      <c r="G1720" s="100" t="str">
        <f>IF($AB1720="","",IF(INDEX('Required State Input – PHYS'!G$12:G$2011,$AD1720)="","",INDEX('Required State Input – PHYS'!G$12:G$2011,$AD1720)))</f>
        <v/>
      </c>
      <c r="H1720" s="100" t="str">
        <f>IF($AB1720="","",IF(INDEX('Required State Input – PHYS'!H$12:H$2011,$AD1720)="","",INDEX('Required State Input – PHYS'!H$12:H$2011,$AD1720)))</f>
        <v/>
      </c>
      <c r="I1720" s="100" t="str">
        <f>IF($AB1720="","",IF(INDEX('Required State Input – PHYS'!I$12:I$2011,$AD1720)="","",INDEX('Required State Input – PHYS'!I$12:I$2011,$AD1720)))</f>
        <v/>
      </c>
      <c r="J1720" s="102" t="str">
        <f>IF($AB1720="","",IF(INDEX('Required State Input – PHYS'!J$12:J$2011,$AD1720)="","",INDEX('Required State Input – PHYS'!J$12:J$2011,$AD1720)))</f>
        <v/>
      </c>
      <c r="K1720" s="77" t="str">
        <f>IF($AB1720="","",IF(INDEX('Required State Input – PHYS'!K$12:K$2011,$AD1720)="","",INDEX('Required State Input – PHYS'!K$12:K$2011,$AD1720)))</f>
        <v/>
      </c>
      <c r="L1720" s="78" t="str">
        <f>IF($AB1720="","",IF(INDEX('Required State Input – PHYS'!L$12:L$2011,$AD1720)="","",INDEX('Required State Input – PHYS'!L$12:L$2011,$AD1720)))</f>
        <v/>
      </c>
      <c r="M1720" s="79" t="str">
        <f>IF($AB1720="","",IF(INDEX('Required State Input – PHYS'!M$12:M$2011,$AD1720)="","",ROUND(INDEX('Required State Input – PHYS'!M$12:M$2011,$AD1720),2)))</f>
        <v/>
      </c>
      <c r="N1720" s="80" t="str">
        <f>IF($AB1720="","",IF(INDEX('Required State Input – PHYS'!N$12:N$2011,$AD1720)="","",ROUND(INDEX('Required State Input – PHYS'!N$12:N$2011,$AD1720),4)))</f>
        <v/>
      </c>
      <c r="O1720" s="77" t="str">
        <f>IF($AB1720="","",IF(INDEX('Required State Input – PHYS'!O$12:O$2011,$AD1720)="","",INDEX('Required State Input – PHYS'!O$12:O$2011,$AD1720)))</f>
        <v/>
      </c>
      <c r="P1720" s="78" t="str">
        <f>IF($AB1720="","",IF(INDEX('Required State Input – PHYS'!P$12:P$2011,$AD1720)="","",INDEX('Required State Input – PHYS'!P$12:P$2011,$AD1720)))</f>
        <v/>
      </c>
      <c r="Q1720" s="79" t="str">
        <f>IF($AB1720="","",IF(INDEX('Required State Input – PHYS'!Q$12:Q$2011,$AD1720)="","",ROUND(INDEX('Required State Input – PHYS'!Q$12:Q$2011,$AD1720),2)))</f>
        <v/>
      </c>
      <c r="R1720" s="82" t="str">
        <f>IF($AB1720="","",IF(INDEX('Required State Input – PHYS'!R$12:R$2011,$AD1720)="","",INDEX('Required State Input – PHYS'!R$12:R$2011,$AD1720)))</f>
        <v/>
      </c>
      <c r="S1720" s="77" t="str">
        <f>IF($AB1720="","",IF(INDEX('Required State Input – PHYS'!S$12:S$2011,$AD1720)="","",INDEX('Required State Input – PHYS'!S$12:S$2011,$AD1720)))</f>
        <v/>
      </c>
      <c r="T1720" s="78" t="str">
        <f>IF($AB1720="","",IF(INDEX('Required State Input – PHYS'!T$12:T$2011,$AD1720)="","",INDEX('Required State Input – PHYS'!T$12:T$2011,$AD1720)))</f>
        <v/>
      </c>
      <c r="U1720" s="89" t="str">
        <f>IF($AB1720="","",IF(INDEX('Required State Input – PHYS'!U$12:U$2011,$AD1720)="","",ROUND(INDEX('Required State Input – PHYS'!U$12:U$2011,$AD1720),2)))</f>
        <v/>
      </c>
      <c r="V1720" s="107" t="str">
        <f>IF($AB1720="","",IF(INDEX('Required State Input – PHYS'!V$12:V$2011,$AD1720)="","",ROUND(INDEX('Required State Input – PHYS'!V$12:V$2011,$AD1720),2)))</f>
        <v/>
      </c>
      <c r="W1720" s="108" t="str">
        <f t="shared" si="78"/>
        <v/>
      </c>
      <c r="AB1720" s="42" t="str">
        <f t="shared" si="79"/>
        <v/>
      </c>
      <c r="AC1720" s="42" t="str">
        <f t="shared" si="80"/>
        <v/>
      </c>
      <c r="AD1720" s="42" t="str">
        <f>IF(AB1720="","",MATCH(AC1720,'Required State Input – PHYS'!$AK$12:$AK$2011,FALSE))</f>
        <v/>
      </c>
    </row>
    <row r="1721" spans="1:30" x14ac:dyDescent="0.25">
      <c r="A1721" s="110" t="s">
        <v>202</v>
      </c>
      <c r="B1721" s="99" t="str">
        <f>IF($AB1721="","",IF(INDEX('Required State Input – PHYS'!B$12:B$2011,$AD1721)="","",INDEX('Required State Input – PHYS'!B$12:B$2011,$AD1721)))</f>
        <v/>
      </c>
      <c r="C1721" s="67" t="str">
        <f>IF($AB1721="","",IF(INDEX('Required State Input – PHYS'!C$12:C$2011,$AD1721)="","",INDEX('Required State Input – PHYS'!C$12:C$2011,$AD1721)))</f>
        <v/>
      </c>
      <c r="D1721" s="100" t="str">
        <f>IF($AB1721="","",IF(INDEX('Required State Input – PHYS'!D$12:D$2011,$AD1721)="","",INDEX('Required State Input – PHYS'!D$12:D$2011,$AD1721)))</f>
        <v/>
      </c>
      <c r="E1721" s="101" t="str">
        <f>IF($AB1721="","",IF(INDEX('Required State Input – PHYS'!E$12:E$2011,$AD1721)="","",INDEX('Required State Input – PHYS'!E$12:E$2011,$AD1721)))</f>
        <v/>
      </c>
      <c r="F1721" s="99" t="str">
        <f>IF($AB1721="","",IF(INDEX('Required State Input – PHYS'!F$12:F$2011,$AD1721)="","",INDEX('Required State Input – PHYS'!F$12:F$2011,$AD1721)))</f>
        <v/>
      </c>
      <c r="G1721" s="100" t="str">
        <f>IF($AB1721="","",IF(INDEX('Required State Input – PHYS'!G$12:G$2011,$AD1721)="","",INDEX('Required State Input – PHYS'!G$12:G$2011,$AD1721)))</f>
        <v/>
      </c>
      <c r="H1721" s="100" t="str">
        <f>IF($AB1721="","",IF(INDEX('Required State Input – PHYS'!H$12:H$2011,$AD1721)="","",INDEX('Required State Input – PHYS'!H$12:H$2011,$AD1721)))</f>
        <v/>
      </c>
      <c r="I1721" s="100" t="str">
        <f>IF($AB1721="","",IF(INDEX('Required State Input – PHYS'!I$12:I$2011,$AD1721)="","",INDEX('Required State Input – PHYS'!I$12:I$2011,$AD1721)))</f>
        <v/>
      </c>
      <c r="J1721" s="102" t="str">
        <f>IF($AB1721="","",IF(INDEX('Required State Input – PHYS'!J$12:J$2011,$AD1721)="","",INDEX('Required State Input – PHYS'!J$12:J$2011,$AD1721)))</f>
        <v/>
      </c>
      <c r="K1721" s="77" t="str">
        <f>IF($AB1721="","",IF(INDEX('Required State Input – PHYS'!K$12:K$2011,$AD1721)="","",INDEX('Required State Input – PHYS'!K$12:K$2011,$AD1721)))</f>
        <v/>
      </c>
      <c r="L1721" s="78" t="str">
        <f>IF($AB1721="","",IF(INDEX('Required State Input – PHYS'!L$12:L$2011,$AD1721)="","",INDEX('Required State Input – PHYS'!L$12:L$2011,$AD1721)))</f>
        <v/>
      </c>
      <c r="M1721" s="79" t="str">
        <f>IF($AB1721="","",IF(INDEX('Required State Input – PHYS'!M$12:M$2011,$AD1721)="","",ROUND(INDEX('Required State Input – PHYS'!M$12:M$2011,$AD1721),2)))</f>
        <v/>
      </c>
      <c r="N1721" s="80" t="str">
        <f>IF($AB1721="","",IF(INDEX('Required State Input – PHYS'!N$12:N$2011,$AD1721)="","",ROUND(INDEX('Required State Input – PHYS'!N$12:N$2011,$AD1721),4)))</f>
        <v/>
      </c>
      <c r="O1721" s="77" t="str">
        <f>IF($AB1721="","",IF(INDEX('Required State Input – PHYS'!O$12:O$2011,$AD1721)="","",INDEX('Required State Input – PHYS'!O$12:O$2011,$AD1721)))</f>
        <v/>
      </c>
      <c r="P1721" s="78" t="str">
        <f>IF($AB1721="","",IF(INDEX('Required State Input – PHYS'!P$12:P$2011,$AD1721)="","",INDEX('Required State Input – PHYS'!P$12:P$2011,$AD1721)))</f>
        <v/>
      </c>
      <c r="Q1721" s="79" t="str">
        <f>IF($AB1721="","",IF(INDEX('Required State Input – PHYS'!Q$12:Q$2011,$AD1721)="","",ROUND(INDEX('Required State Input – PHYS'!Q$12:Q$2011,$AD1721),2)))</f>
        <v/>
      </c>
      <c r="R1721" s="82" t="str">
        <f>IF($AB1721="","",IF(INDEX('Required State Input – PHYS'!R$12:R$2011,$AD1721)="","",INDEX('Required State Input – PHYS'!R$12:R$2011,$AD1721)))</f>
        <v/>
      </c>
      <c r="S1721" s="77" t="str">
        <f>IF($AB1721="","",IF(INDEX('Required State Input – PHYS'!S$12:S$2011,$AD1721)="","",INDEX('Required State Input – PHYS'!S$12:S$2011,$AD1721)))</f>
        <v/>
      </c>
      <c r="T1721" s="78" t="str">
        <f>IF($AB1721="","",IF(INDEX('Required State Input – PHYS'!T$12:T$2011,$AD1721)="","",INDEX('Required State Input – PHYS'!T$12:T$2011,$AD1721)))</f>
        <v/>
      </c>
      <c r="U1721" s="89" t="str">
        <f>IF($AB1721="","",IF(INDEX('Required State Input – PHYS'!U$12:U$2011,$AD1721)="","",ROUND(INDEX('Required State Input – PHYS'!U$12:U$2011,$AD1721),2)))</f>
        <v/>
      </c>
      <c r="V1721" s="107" t="str">
        <f>IF($AB1721="","",IF(INDEX('Required State Input – PHYS'!V$12:V$2011,$AD1721)="","",ROUND(INDEX('Required State Input – PHYS'!V$12:V$2011,$AD1721),2)))</f>
        <v/>
      </c>
      <c r="W1721" s="108" t="str">
        <f t="shared" si="78"/>
        <v/>
      </c>
      <c r="AB1721" s="42" t="str">
        <f t="shared" si="79"/>
        <v/>
      </c>
      <c r="AC1721" s="42" t="str">
        <f t="shared" si="80"/>
        <v/>
      </c>
      <c r="AD1721" s="42" t="str">
        <f>IF(AB1721="","",MATCH(AC1721,'Required State Input – PHYS'!$AK$12:$AK$2011,FALSE))</f>
        <v/>
      </c>
    </row>
    <row r="1722" spans="1:30" x14ac:dyDescent="0.25">
      <c r="A1722" s="110" t="s">
        <v>202</v>
      </c>
      <c r="B1722" s="99" t="str">
        <f>IF($AB1722="","",IF(INDEX('Required State Input – PHYS'!B$12:B$2011,$AD1722)="","",INDEX('Required State Input – PHYS'!B$12:B$2011,$AD1722)))</f>
        <v/>
      </c>
      <c r="C1722" s="67" t="str">
        <f>IF($AB1722="","",IF(INDEX('Required State Input – PHYS'!C$12:C$2011,$AD1722)="","",INDEX('Required State Input – PHYS'!C$12:C$2011,$AD1722)))</f>
        <v/>
      </c>
      <c r="D1722" s="100" t="str">
        <f>IF($AB1722="","",IF(INDEX('Required State Input – PHYS'!D$12:D$2011,$AD1722)="","",INDEX('Required State Input – PHYS'!D$12:D$2011,$AD1722)))</f>
        <v/>
      </c>
      <c r="E1722" s="101" t="str">
        <f>IF($AB1722="","",IF(INDEX('Required State Input – PHYS'!E$12:E$2011,$AD1722)="","",INDEX('Required State Input – PHYS'!E$12:E$2011,$AD1722)))</f>
        <v/>
      </c>
      <c r="F1722" s="99" t="str">
        <f>IF($AB1722="","",IF(INDEX('Required State Input – PHYS'!F$12:F$2011,$AD1722)="","",INDEX('Required State Input – PHYS'!F$12:F$2011,$AD1722)))</f>
        <v/>
      </c>
      <c r="G1722" s="100" t="str">
        <f>IF($AB1722="","",IF(INDEX('Required State Input – PHYS'!G$12:G$2011,$AD1722)="","",INDEX('Required State Input – PHYS'!G$12:G$2011,$AD1722)))</f>
        <v/>
      </c>
      <c r="H1722" s="100" t="str">
        <f>IF($AB1722="","",IF(INDEX('Required State Input – PHYS'!H$12:H$2011,$AD1722)="","",INDEX('Required State Input – PHYS'!H$12:H$2011,$AD1722)))</f>
        <v/>
      </c>
      <c r="I1722" s="100" t="str">
        <f>IF($AB1722="","",IF(INDEX('Required State Input – PHYS'!I$12:I$2011,$AD1722)="","",INDEX('Required State Input – PHYS'!I$12:I$2011,$AD1722)))</f>
        <v/>
      </c>
      <c r="J1722" s="102" t="str">
        <f>IF($AB1722="","",IF(INDEX('Required State Input – PHYS'!J$12:J$2011,$AD1722)="","",INDEX('Required State Input – PHYS'!J$12:J$2011,$AD1722)))</f>
        <v/>
      </c>
      <c r="K1722" s="77" t="str">
        <f>IF($AB1722="","",IF(INDEX('Required State Input – PHYS'!K$12:K$2011,$AD1722)="","",INDEX('Required State Input – PHYS'!K$12:K$2011,$AD1722)))</f>
        <v/>
      </c>
      <c r="L1722" s="78" t="str">
        <f>IF($AB1722="","",IF(INDEX('Required State Input – PHYS'!L$12:L$2011,$AD1722)="","",INDEX('Required State Input – PHYS'!L$12:L$2011,$AD1722)))</f>
        <v/>
      </c>
      <c r="M1722" s="79" t="str">
        <f>IF($AB1722="","",IF(INDEX('Required State Input – PHYS'!M$12:M$2011,$AD1722)="","",ROUND(INDEX('Required State Input – PHYS'!M$12:M$2011,$AD1722),2)))</f>
        <v/>
      </c>
      <c r="N1722" s="80" t="str">
        <f>IF($AB1722="","",IF(INDEX('Required State Input – PHYS'!N$12:N$2011,$AD1722)="","",ROUND(INDEX('Required State Input – PHYS'!N$12:N$2011,$AD1722),4)))</f>
        <v/>
      </c>
      <c r="O1722" s="77" t="str">
        <f>IF($AB1722="","",IF(INDEX('Required State Input – PHYS'!O$12:O$2011,$AD1722)="","",INDEX('Required State Input – PHYS'!O$12:O$2011,$AD1722)))</f>
        <v/>
      </c>
      <c r="P1722" s="78" t="str">
        <f>IF($AB1722="","",IF(INDEX('Required State Input – PHYS'!P$12:P$2011,$AD1722)="","",INDEX('Required State Input – PHYS'!P$12:P$2011,$AD1722)))</f>
        <v/>
      </c>
      <c r="Q1722" s="79" t="str">
        <f>IF($AB1722="","",IF(INDEX('Required State Input – PHYS'!Q$12:Q$2011,$AD1722)="","",ROUND(INDEX('Required State Input – PHYS'!Q$12:Q$2011,$AD1722),2)))</f>
        <v/>
      </c>
      <c r="R1722" s="82" t="str">
        <f>IF($AB1722="","",IF(INDEX('Required State Input – PHYS'!R$12:R$2011,$AD1722)="","",INDEX('Required State Input – PHYS'!R$12:R$2011,$AD1722)))</f>
        <v/>
      </c>
      <c r="S1722" s="77" t="str">
        <f>IF($AB1722="","",IF(INDEX('Required State Input – PHYS'!S$12:S$2011,$AD1722)="","",INDEX('Required State Input – PHYS'!S$12:S$2011,$AD1722)))</f>
        <v/>
      </c>
      <c r="T1722" s="78" t="str">
        <f>IF($AB1722="","",IF(INDEX('Required State Input – PHYS'!T$12:T$2011,$AD1722)="","",INDEX('Required State Input – PHYS'!T$12:T$2011,$AD1722)))</f>
        <v/>
      </c>
      <c r="U1722" s="89" t="str">
        <f>IF($AB1722="","",IF(INDEX('Required State Input – PHYS'!U$12:U$2011,$AD1722)="","",ROUND(INDEX('Required State Input – PHYS'!U$12:U$2011,$AD1722),2)))</f>
        <v/>
      </c>
      <c r="V1722" s="107" t="str">
        <f>IF($AB1722="","",IF(INDEX('Required State Input – PHYS'!V$12:V$2011,$AD1722)="","",ROUND(INDEX('Required State Input – PHYS'!V$12:V$2011,$AD1722),2)))</f>
        <v/>
      </c>
      <c r="W1722" s="108" t="str">
        <f t="shared" si="78"/>
        <v/>
      </c>
      <c r="AB1722" s="42" t="str">
        <f t="shared" si="79"/>
        <v/>
      </c>
      <c r="AC1722" s="42" t="str">
        <f t="shared" si="80"/>
        <v/>
      </c>
      <c r="AD1722" s="42" t="str">
        <f>IF(AB1722="","",MATCH(AC1722,'Required State Input – PHYS'!$AK$12:$AK$2011,FALSE))</f>
        <v/>
      </c>
    </row>
    <row r="1723" spans="1:30" x14ac:dyDescent="0.25">
      <c r="A1723" s="110" t="s">
        <v>202</v>
      </c>
      <c r="B1723" s="99" t="str">
        <f>IF($AB1723="","",IF(INDEX('Required State Input – PHYS'!B$12:B$2011,$AD1723)="","",INDEX('Required State Input – PHYS'!B$12:B$2011,$AD1723)))</f>
        <v/>
      </c>
      <c r="C1723" s="67" t="str">
        <f>IF($AB1723="","",IF(INDEX('Required State Input – PHYS'!C$12:C$2011,$AD1723)="","",INDEX('Required State Input – PHYS'!C$12:C$2011,$AD1723)))</f>
        <v/>
      </c>
      <c r="D1723" s="100" t="str">
        <f>IF($AB1723="","",IF(INDEX('Required State Input – PHYS'!D$12:D$2011,$AD1723)="","",INDEX('Required State Input – PHYS'!D$12:D$2011,$AD1723)))</f>
        <v/>
      </c>
      <c r="E1723" s="101" t="str">
        <f>IF($AB1723="","",IF(INDEX('Required State Input – PHYS'!E$12:E$2011,$AD1723)="","",INDEX('Required State Input – PHYS'!E$12:E$2011,$AD1723)))</f>
        <v/>
      </c>
      <c r="F1723" s="99" t="str">
        <f>IF($AB1723="","",IF(INDEX('Required State Input – PHYS'!F$12:F$2011,$AD1723)="","",INDEX('Required State Input – PHYS'!F$12:F$2011,$AD1723)))</f>
        <v/>
      </c>
      <c r="G1723" s="100" t="str">
        <f>IF($AB1723="","",IF(INDEX('Required State Input – PHYS'!G$12:G$2011,$AD1723)="","",INDEX('Required State Input – PHYS'!G$12:G$2011,$AD1723)))</f>
        <v/>
      </c>
      <c r="H1723" s="100" t="str">
        <f>IF($AB1723="","",IF(INDEX('Required State Input – PHYS'!H$12:H$2011,$AD1723)="","",INDEX('Required State Input – PHYS'!H$12:H$2011,$AD1723)))</f>
        <v/>
      </c>
      <c r="I1723" s="100" t="str">
        <f>IF($AB1723="","",IF(INDEX('Required State Input – PHYS'!I$12:I$2011,$AD1723)="","",INDEX('Required State Input – PHYS'!I$12:I$2011,$AD1723)))</f>
        <v/>
      </c>
      <c r="J1723" s="102" t="str">
        <f>IF($AB1723="","",IF(INDEX('Required State Input – PHYS'!J$12:J$2011,$AD1723)="","",INDEX('Required State Input – PHYS'!J$12:J$2011,$AD1723)))</f>
        <v/>
      </c>
      <c r="K1723" s="77" t="str">
        <f>IF($AB1723="","",IF(INDEX('Required State Input – PHYS'!K$12:K$2011,$AD1723)="","",INDEX('Required State Input – PHYS'!K$12:K$2011,$AD1723)))</f>
        <v/>
      </c>
      <c r="L1723" s="78" t="str">
        <f>IF($AB1723="","",IF(INDEX('Required State Input – PHYS'!L$12:L$2011,$AD1723)="","",INDEX('Required State Input – PHYS'!L$12:L$2011,$AD1723)))</f>
        <v/>
      </c>
      <c r="M1723" s="79" t="str">
        <f>IF($AB1723="","",IF(INDEX('Required State Input – PHYS'!M$12:M$2011,$AD1723)="","",ROUND(INDEX('Required State Input – PHYS'!M$12:M$2011,$AD1723),2)))</f>
        <v/>
      </c>
      <c r="N1723" s="80" t="str">
        <f>IF($AB1723="","",IF(INDEX('Required State Input – PHYS'!N$12:N$2011,$AD1723)="","",ROUND(INDEX('Required State Input – PHYS'!N$12:N$2011,$AD1723),4)))</f>
        <v/>
      </c>
      <c r="O1723" s="77" t="str">
        <f>IF($AB1723="","",IF(INDEX('Required State Input – PHYS'!O$12:O$2011,$AD1723)="","",INDEX('Required State Input – PHYS'!O$12:O$2011,$AD1723)))</f>
        <v/>
      </c>
      <c r="P1723" s="78" t="str">
        <f>IF($AB1723="","",IF(INDEX('Required State Input – PHYS'!P$12:P$2011,$AD1723)="","",INDEX('Required State Input – PHYS'!P$12:P$2011,$AD1723)))</f>
        <v/>
      </c>
      <c r="Q1723" s="79" t="str">
        <f>IF($AB1723="","",IF(INDEX('Required State Input – PHYS'!Q$12:Q$2011,$AD1723)="","",ROUND(INDEX('Required State Input – PHYS'!Q$12:Q$2011,$AD1723),2)))</f>
        <v/>
      </c>
      <c r="R1723" s="82" t="str">
        <f>IF($AB1723="","",IF(INDEX('Required State Input – PHYS'!R$12:R$2011,$AD1723)="","",INDEX('Required State Input – PHYS'!R$12:R$2011,$AD1723)))</f>
        <v/>
      </c>
      <c r="S1723" s="77" t="str">
        <f>IF($AB1723="","",IF(INDEX('Required State Input – PHYS'!S$12:S$2011,$AD1723)="","",INDEX('Required State Input – PHYS'!S$12:S$2011,$AD1723)))</f>
        <v/>
      </c>
      <c r="T1723" s="78" t="str">
        <f>IF($AB1723="","",IF(INDEX('Required State Input – PHYS'!T$12:T$2011,$AD1723)="","",INDEX('Required State Input – PHYS'!T$12:T$2011,$AD1723)))</f>
        <v/>
      </c>
      <c r="U1723" s="89" t="str">
        <f>IF($AB1723="","",IF(INDEX('Required State Input – PHYS'!U$12:U$2011,$AD1723)="","",ROUND(INDEX('Required State Input – PHYS'!U$12:U$2011,$AD1723),2)))</f>
        <v/>
      </c>
      <c r="V1723" s="107" t="str">
        <f>IF($AB1723="","",IF(INDEX('Required State Input – PHYS'!V$12:V$2011,$AD1723)="","",ROUND(INDEX('Required State Input – PHYS'!V$12:V$2011,$AD1723),2)))</f>
        <v/>
      </c>
      <c r="W1723" s="108" t="str">
        <f t="shared" si="78"/>
        <v/>
      </c>
      <c r="AB1723" s="42" t="str">
        <f t="shared" si="79"/>
        <v/>
      </c>
      <c r="AC1723" s="42" t="str">
        <f t="shared" si="80"/>
        <v/>
      </c>
      <c r="AD1723" s="42" t="str">
        <f>IF(AB1723="","",MATCH(AC1723,'Required State Input – PHYS'!$AK$12:$AK$2011,FALSE))</f>
        <v/>
      </c>
    </row>
    <row r="1724" spans="1:30" x14ac:dyDescent="0.25">
      <c r="A1724" s="110" t="s">
        <v>202</v>
      </c>
      <c r="B1724" s="99" t="str">
        <f>IF($AB1724="","",IF(INDEX('Required State Input – PHYS'!B$12:B$2011,$AD1724)="","",INDEX('Required State Input – PHYS'!B$12:B$2011,$AD1724)))</f>
        <v/>
      </c>
      <c r="C1724" s="67" t="str">
        <f>IF($AB1724="","",IF(INDEX('Required State Input – PHYS'!C$12:C$2011,$AD1724)="","",INDEX('Required State Input – PHYS'!C$12:C$2011,$AD1724)))</f>
        <v/>
      </c>
      <c r="D1724" s="100" t="str">
        <f>IF($AB1724="","",IF(INDEX('Required State Input – PHYS'!D$12:D$2011,$AD1724)="","",INDEX('Required State Input – PHYS'!D$12:D$2011,$AD1724)))</f>
        <v/>
      </c>
      <c r="E1724" s="101" t="str">
        <f>IF($AB1724="","",IF(INDEX('Required State Input – PHYS'!E$12:E$2011,$AD1724)="","",INDEX('Required State Input – PHYS'!E$12:E$2011,$AD1724)))</f>
        <v/>
      </c>
      <c r="F1724" s="99" t="str">
        <f>IF($AB1724="","",IF(INDEX('Required State Input – PHYS'!F$12:F$2011,$AD1724)="","",INDEX('Required State Input – PHYS'!F$12:F$2011,$AD1724)))</f>
        <v/>
      </c>
      <c r="G1724" s="100" t="str">
        <f>IF($AB1724="","",IF(INDEX('Required State Input – PHYS'!G$12:G$2011,$AD1724)="","",INDEX('Required State Input – PHYS'!G$12:G$2011,$AD1724)))</f>
        <v/>
      </c>
      <c r="H1724" s="100" t="str">
        <f>IF($AB1724="","",IF(INDEX('Required State Input – PHYS'!H$12:H$2011,$AD1724)="","",INDEX('Required State Input – PHYS'!H$12:H$2011,$AD1724)))</f>
        <v/>
      </c>
      <c r="I1724" s="100" t="str">
        <f>IF($AB1724="","",IF(INDEX('Required State Input – PHYS'!I$12:I$2011,$AD1724)="","",INDEX('Required State Input – PHYS'!I$12:I$2011,$AD1724)))</f>
        <v/>
      </c>
      <c r="J1724" s="102" t="str">
        <f>IF($AB1724="","",IF(INDEX('Required State Input – PHYS'!J$12:J$2011,$AD1724)="","",INDEX('Required State Input – PHYS'!J$12:J$2011,$AD1724)))</f>
        <v/>
      </c>
      <c r="K1724" s="77" t="str">
        <f>IF($AB1724="","",IF(INDEX('Required State Input – PHYS'!K$12:K$2011,$AD1724)="","",INDEX('Required State Input – PHYS'!K$12:K$2011,$AD1724)))</f>
        <v/>
      </c>
      <c r="L1724" s="78" t="str">
        <f>IF($AB1724="","",IF(INDEX('Required State Input – PHYS'!L$12:L$2011,$AD1724)="","",INDEX('Required State Input – PHYS'!L$12:L$2011,$AD1724)))</f>
        <v/>
      </c>
      <c r="M1724" s="79" t="str">
        <f>IF($AB1724="","",IF(INDEX('Required State Input – PHYS'!M$12:M$2011,$AD1724)="","",ROUND(INDEX('Required State Input – PHYS'!M$12:M$2011,$AD1724),2)))</f>
        <v/>
      </c>
      <c r="N1724" s="80" t="str">
        <f>IF($AB1724="","",IF(INDEX('Required State Input – PHYS'!N$12:N$2011,$AD1724)="","",ROUND(INDEX('Required State Input – PHYS'!N$12:N$2011,$AD1724),4)))</f>
        <v/>
      </c>
      <c r="O1724" s="77" t="str">
        <f>IF($AB1724="","",IF(INDEX('Required State Input – PHYS'!O$12:O$2011,$AD1724)="","",INDEX('Required State Input – PHYS'!O$12:O$2011,$AD1724)))</f>
        <v/>
      </c>
      <c r="P1724" s="78" t="str">
        <f>IF($AB1724="","",IF(INDEX('Required State Input – PHYS'!P$12:P$2011,$AD1724)="","",INDEX('Required State Input – PHYS'!P$12:P$2011,$AD1724)))</f>
        <v/>
      </c>
      <c r="Q1724" s="79" t="str">
        <f>IF($AB1724="","",IF(INDEX('Required State Input – PHYS'!Q$12:Q$2011,$AD1724)="","",ROUND(INDEX('Required State Input – PHYS'!Q$12:Q$2011,$AD1724),2)))</f>
        <v/>
      </c>
      <c r="R1724" s="82" t="str">
        <f>IF($AB1724="","",IF(INDEX('Required State Input – PHYS'!R$12:R$2011,$AD1724)="","",INDEX('Required State Input – PHYS'!R$12:R$2011,$AD1724)))</f>
        <v/>
      </c>
      <c r="S1724" s="77" t="str">
        <f>IF($AB1724="","",IF(INDEX('Required State Input – PHYS'!S$12:S$2011,$AD1724)="","",INDEX('Required State Input – PHYS'!S$12:S$2011,$AD1724)))</f>
        <v/>
      </c>
      <c r="T1724" s="78" t="str">
        <f>IF($AB1724="","",IF(INDEX('Required State Input – PHYS'!T$12:T$2011,$AD1724)="","",INDEX('Required State Input – PHYS'!T$12:T$2011,$AD1724)))</f>
        <v/>
      </c>
      <c r="U1724" s="89" t="str">
        <f>IF($AB1724="","",IF(INDEX('Required State Input – PHYS'!U$12:U$2011,$AD1724)="","",ROUND(INDEX('Required State Input – PHYS'!U$12:U$2011,$AD1724),2)))</f>
        <v/>
      </c>
      <c r="V1724" s="107" t="str">
        <f>IF($AB1724="","",IF(INDEX('Required State Input – PHYS'!V$12:V$2011,$AD1724)="","",ROUND(INDEX('Required State Input – PHYS'!V$12:V$2011,$AD1724),2)))</f>
        <v/>
      </c>
      <c r="W1724" s="108" t="str">
        <f t="shared" si="78"/>
        <v/>
      </c>
      <c r="AB1724" s="42" t="str">
        <f t="shared" si="79"/>
        <v/>
      </c>
      <c r="AC1724" s="42" t="str">
        <f t="shared" si="80"/>
        <v/>
      </c>
      <c r="AD1724" s="42" t="str">
        <f>IF(AB1724="","",MATCH(AC1724,'Required State Input – PHYS'!$AK$12:$AK$2011,FALSE))</f>
        <v/>
      </c>
    </row>
    <row r="1725" spans="1:30" x14ac:dyDescent="0.25">
      <c r="A1725" s="110" t="s">
        <v>202</v>
      </c>
      <c r="B1725" s="99" t="str">
        <f>IF($AB1725="","",IF(INDEX('Required State Input – PHYS'!B$12:B$2011,$AD1725)="","",INDEX('Required State Input – PHYS'!B$12:B$2011,$AD1725)))</f>
        <v/>
      </c>
      <c r="C1725" s="67" t="str">
        <f>IF($AB1725="","",IF(INDEX('Required State Input – PHYS'!C$12:C$2011,$AD1725)="","",INDEX('Required State Input – PHYS'!C$12:C$2011,$AD1725)))</f>
        <v/>
      </c>
      <c r="D1725" s="100" t="str">
        <f>IF($AB1725="","",IF(INDEX('Required State Input – PHYS'!D$12:D$2011,$AD1725)="","",INDEX('Required State Input – PHYS'!D$12:D$2011,$AD1725)))</f>
        <v/>
      </c>
      <c r="E1725" s="101" t="str">
        <f>IF($AB1725="","",IF(INDEX('Required State Input – PHYS'!E$12:E$2011,$AD1725)="","",INDEX('Required State Input – PHYS'!E$12:E$2011,$AD1725)))</f>
        <v/>
      </c>
      <c r="F1725" s="99" t="str">
        <f>IF($AB1725="","",IF(INDEX('Required State Input – PHYS'!F$12:F$2011,$AD1725)="","",INDEX('Required State Input – PHYS'!F$12:F$2011,$AD1725)))</f>
        <v/>
      </c>
      <c r="G1725" s="100" t="str">
        <f>IF($AB1725="","",IF(INDEX('Required State Input – PHYS'!G$12:G$2011,$AD1725)="","",INDEX('Required State Input – PHYS'!G$12:G$2011,$AD1725)))</f>
        <v/>
      </c>
      <c r="H1725" s="100" t="str">
        <f>IF($AB1725="","",IF(INDEX('Required State Input – PHYS'!H$12:H$2011,$AD1725)="","",INDEX('Required State Input – PHYS'!H$12:H$2011,$AD1725)))</f>
        <v/>
      </c>
      <c r="I1725" s="100" t="str">
        <f>IF($AB1725="","",IF(INDEX('Required State Input – PHYS'!I$12:I$2011,$AD1725)="","",INDEX('Required State Input – PHYS'!I$12:I$2011,$AD1725)))</f>
        <v/>
      </c>
      <c r="J1725" s="102" t="str">
        <f>IF($AB1725="","",IF(INDEX('Required State Input – PHYS'!J$12:J$2011,$AD1725)="","",INDEX('Required State Input – PHYS'!J$12:J$2011,$AD1725)))</f>
        <v/>
      </c>
      <c r="K1725" s="77" t="str">
        <f>IF($AB1725="","",IF(INDEX('Required State Input – PHYS'!K$12:K$2011,$AD1725)="","",INDEX('Required State Input – PHYS'!K$12:K$2011,$AD1725)))</f>
        <v/>
      </c>
      <c r="L1725" s="78" t="str">
        <f>IF($AB1725="","",IF(INDEX('Required State Input – PHYS'!L$12:L$2011,$AD1725)="","",INDEX('Required State Input – PHYS'!L$12:L$2011,$AD1725)))</f>
        <v/>
      </c>
      <c r="M1725" s="79" t="str">
        <f>IF($AB1725="","",IF(INDEX('Required State Input – PHYS'!M$12:M$2011,$AD1725)="","",ROUND(INDEX('Required State Input – PHYS'!M$12:M$2011,$AD1725),2)))</f>
        <v/>
      </c>
      <c r="N1725" s="80" t="str">
        <f>IF($AB1725="","",IF(INDEX('Required State Input – PHYS'!N$12:N$2011,$AD1725)="","",ROUND(INDEX('Required State Input – PHYS'!N$12:N$2011,$AD1725),4)))</f>
        <v/>
      </c>
      <c r="O1725" s="77" t="str">
        <f>IF($AB1725="","",IF(INDEX('Required State Input – PHYS'!O$12:O$2011,$AD1725)="","",INDEX('Required State Input – PHYS'!O$12:O$2011,$AD1725)))</f>
        <v/>
      </c>
      <c r="P1725" s="78" t="str">
        <f>IF($AB1725="","",IF(INDEX('Required State Input – PHYS'!P$12:P$2011,$AD1725)="","",INDEX('Required State Input – PHYS'!P$12:P$2011,$AD1725)))</f>
        <v/>
      </c>
      <c r="Q1725" s="79" t="str">
        <f>IF($AB1725="","",IF(INDEX('Required State Input – PHYS'!Q$12:Q$2011,$AD1725)="","",ROUND(INDEX('Required State Input – PHYS'!Q$12:Q$2011,$AD1725),2)))</f>
        <v/>
      </c>
      <c r="R1725" s="82" t="str">
        <f>IF($AB1725="","",IF(INDEX('Required State Input – PHYS'!R$12:R$2011,$AD1725)="","",INDEX('Required State Input – PHYS'!R$12:R$2011,$AD1725)))</f>
        <v/>
      </c>
      <c r="S1725" s="77" t="str">
        <f>IF($AB1725="","",IF(INDEX('Required State Input – PHYS'!S$12:S$2011,$AD1725)="","",INDEX('Required State Input – PHYS'!S$12:S$2011,$AD1725)))</f>
        <v/>
      </c>
      <c r="T1725" s="78" t="str">
        <f>IF($AB1725="","",IF(INDEX('Required State Input – PHYS'!T$12:T$2011,$AD1725)="","",INDEX('Required State Input – PHYS'!T$12:T$2011,$AD1725)))</f>
        <v/>
      </c>
      <c r="U1725" s="89" t="str">
        <f>IF($AB1725="","",IF(INDEX('Required State Input – PHYS'!U$12:U$2011,$AD1725)="","",ROUND(INDEX('Required State Input – PHYS'!U$12:U$2011,$AD1725),2)))</f>
        <v/>
      </c>
      <c r="V1725" s="107" t="str">
        <f>IF($AB1725="","",IF(INDEX('Required State Input – PHYS'!V$12:V$2011,$AD1725)="","",ROUND(INDEX('Required State Input – PHYS'!V$12:V$2011,$AD1725),2)))</f>
        <v/>
      </c>
      <c r="W1725" s="108" t="str">
        <f t="shared" si="78"/>
        <v/>
      </c>
      <c r="AB1725" s="42" t="str">
        <f t="shared" si="79"/>
        <v/>
      </c>
      <c r="AC1725" s="42" t="str">
        <f t="shared" si="80"/>
        <v/>
      </c>
      <c r="AD1725" s="42" t="str">
        <f>IF(AB1725="","",MATCH(AC1725,'Required State Input – PHYS'!$AK$12:$AK$2011,FALSE))</f>
        <v/>
      </c>
    </row>
    <row r="1726" spans="1:30" x14ac:dyDescent="0.25">
      <c r="A1726" s="110" t="s">
        <v>202</v>
      </c>
      <c r="B1726" s="99" t="str">
        <f>IF($AB1726="","",IF(INDEX('Required State Input – PHYS'!B$12:B$2011,$AD1726)="","",INDEX('Required State Input – PHYS'!B$12:B$2011,$AD1726)))</f>
        <v/>
      </c>
      <c r="C1726" s="67" t="str">
        <f>IF($AB1726="","",IF(INDEX('Required State Input – PHYS'!C$12:C$2011,$AD1726)="","",INDEX('Required State Input – PHYS'!C$12:C$2011,$AD1726)))</f>
        <v/>
      </c>
      <c r="D1726" s="100" t="str">
        <f>IF($AB1726="","",IF(INDEX('Required State Input – PHYS'!D$12:D$2011,$AD1726)="","",INDEX('Required State Input – PHYS'!D$12:D$2011,$AD1726)))</f>
        <v/>
      </c>
      <c r="E1726" s="101" t="str">
        <f>IF($AB1726="","",IF(INDEX('Required State Input – PHYS'!E$12:E$2011,$AD1726)="","",INDEX('Required State Input – PHYS'!E$12:E$2011,$AD1726)))</f>
        <v/>
      </c>
      <c r="F1726" s="99" t="str">
        <f>IF($AB1726="","",IF(INDEX('Required State Input – PHYS'!F$12:F$2011,$AD1726)="","",INDEX('Required State Input – PHYS'!F$12:F$2011,$AD1726)))</f>
        <v/>
      </c>
      <c r="G1726" s="100" t="str">
        <f>IF($AB1726="","",IF(INDEX('Required State Input – PHYS'!G$12:G$2011,$AD1726)="","",INDEX('Required State Input – PHYS'!G$12:G$2011,$AD1726)))</f>
        <v/>
      </c>
      <c r="H1726" s="100" t="str">
        <f>IF($AB1726="","",IF(INDEX('Required State Input – PHYS'!H$12:H$2011,$AD1726)="","",INDEX('Required State Input – PHYS'!H$12:H$2011,$AD1726)))</f>
        <v/>
      </c>
      <c r="I1726" s="100" t="str">
        <f>IF($AB1726="","",IF(INDEX('Required State Input – PHYS'!I$12:I$2011,$AD1726)="","",INDEX('Required State Input – PHYS'!I$12:I$2011,$AD1726)))</f>
        <v/>
      </c>
      <c r="J1726" s="102" t="str">
        <f>IF($AB1726="","",IF(INDEX('Required State Input – PHYS'!J$12:J$2011,$AD1726)="","",INDEX('Required State Input – PHYS'!J$12:J$2011,$AD1726)))</f>
        <v/>
      </c>
      <c r="K1726" s="77" t="str">
        <f>IF($AB1726="","",IF(INDEX('Required State Input – PHYS'!K$12:K$2011,$AD1726)="","",INDEX('Required State Input – PHYS'!K$12:K$2011,$AD1726)))</f>
        <v/>
      </c>
      <c r="L1726" s="78" t="str">
        <f>IF($AB1726="","",IF(INDEX('Required State Input – PHYS'!L$12:L$2011,$AD1726)="","",INDEX('Required State Input – PHYS'!L$12:L$2011,$AD1726)))</f>
        <v/>
      </c>
      <c r="M1726" s="79" t="str">
        <f>IF($AB1726="","",IF(INDEX('Required State Input – PHYS'!M$12:M$2011,$AD1726)="","",ROUND(INDEX('Required State Input – PHYS'!M$12:M$2011,$AD1726),2)))</f>
        <v/>
      </c>
      <c r="N1726" s="80" t="str">
        <f>IF($AB1726="","",IF(INDEX('Required State Input – PHYS'!N$12:N$2011,$AD1726)="","",ROUND(INDEX('Required State Input – PHYS'!N$12:N$2011,$AD1726),4)))</f>
        <v/>
      </c>
      <c r="O1726" s="77" t="str">
        <f>IF($AB1726="","",IF(INDEX('Required State Input – PHYS'!O$12:O$2011,$AD1726)="","",INDEX('Required State Input – PHYS'!O$12:O$2011,$AD1726)))</f>
        <v/>
      </c>
      <c r="P1726" s="78" t="str">
        <f>IF($AB1726="","",IF(INDEX('Required State Input – PHYS'!P$12:P$2011,$AD1726)="","",INDEX('Required State Input – PHYS'!P$12:P$2011,$AD1726)))</f>
        <v/>
      </c>
      <c r="Q1726" s="79" t="str">
        <f>IF($AB1726="","",IF(INDEX('Required State Input – PHYS'!Q$12:Q$2011,$AD1726)="","",ROUND(INDEX('Required State Input – PHYS'!Q$12:Q$2011,$AD1726),2)))</f>
        <v/>
      </c>
      <c r="R1726" s="82" t="str">
        <f>IF($AB1726="","",IF(INDEX('Required State Input – PHYS'!R$12:R$2011,$AD1726)="","",INDEX('Required State Input – PHYS'!R$12:R$2011,$AD1726)))</f>
        <v/>
      </c>
      <c r="S1726" s="77" t="str">
        <f>IF($AB1726="","",IF(INDEX('Required State Input – PHYS'!S$12:S$2011,$AD1726)="","",INDEX('Required State Input – PHYS'!S$12:S$2011,$AD1726)))</f>
        <v/>
      </c>
      <c r="T1726" s="78" t="str">
        <f>IF($AB1726="","",IF(INDEX('Required State Input – PHYS'!T$12:T$2011,$AD1726)="","",INDEX('Required State Input – PHYS'!T$12:T$2011,$AD1726)))</f>
        <v/>
      </c>
      <c r="U1726" s="89" t="str">
        <f>IF($AB1726="","",IF(INDEX('Required State Input – PHYS'!U$12:U$2011,$AD1726)="","",ROUND(INDEX('Required State Input – PHYS'!U$12:U$2011,$AD1726),2)))</f>
        <v/>
      </c>
      <c r="V1726" s="107" t="str">
        <f>IF($AB1726="","",IF(INDEX('Required State Input – PHYS'!V$12:V$2011,$AD1726)="","",ROUND(INDEX('Required State Input – PHYS'!V$12:V$2011,$AD1726),2)))</f>
        <v/>
      </c>
      <c r="W1726" s="108" t="str">
        <f t="shared" si="78"/>
        <v/>
      </c>
      <c r="AB1726" s="42" t="str">
        <f t="shared" si="79"/>
        <v/>
      </c>
      <c r="AC1726" s="42" t="str">
        <f t="shared" si="80"/>
        <v/>
      </c>
      <c r="AD1726" s="42" t="str">
        <f>IF(AB1726="","",MATCH(AC1726,'Required State Input – PHYS'!$AK$12:$AK$2011,FALSE))</f>
        <v/>
      </c>
    </row>
    <row r="1727" spans="1:30" x14ac:dyDescent="0.25">
      <c r="A1727" s="110" t="s">
        <v>202</v>
      </c>
      <c r="B1727" s="99" t="str">
        <f>IF($AB1727="","",IF(INDEX('Required State Input – PHYS'!B$12:B$2011,$AD1727)="","",INDEX('Required State Input – PHYS'!B$12:B$2011,$AD1727)))</f>
        <v/>
      </c>
      <c r="C1727" s="67" t="str">
        <f>IF($AB1727="","",IF(INDEX('Required State Input – PHYS'!C$12:C$2011,$AD1727)="","",INDEX('Required State Input – PHYS'!C$12:C$2011,$AD1727)))</f>
        <v/>
      </c>
      <c r="D1727" s="100" t="str">
        <f>IF($AB1727="","",IF(INDEX('Required State Input – PHYS'!D$12:D$2011,$AD1727)="","",INDEX('Required State Input – PHYS'!D$12:D$2011,$AD1727)))</f>
        <v/>
      </c>
      <c r="E1727" s="101" t="str">
        <f>IF($AB1727="","",IF(INDEX('Required State Input – PHYS'!E$12:E$2011,$AD1727)="","",INDEX('Required State Input – PHYS'!E$12:E$2011,$AD1727)))</f>
        <v/>
      </c>
      <c r="F1727" s="99" t="str">
        <f>IF($AB1727="","",IF(INDEX('Required State Input – PHYS'!F$12:F$2011,$AD1727)="","",INDEX('Required State Input – PHYS'!F$12:F$2011,$AD1727)))</f>
        <v/>
      </c>
      <c r="G1727" s="100" t="str">
        <f>IF($AB1727="","",IF(INDEX('Required State Input – PHYS'!G$12:G$2011,$AD1727)="","",INDEX('Required State Input – PHYS'!G$12:G$2011,$AD1727)))</f>
        <v/>
      </c>
      <c r="H1727" s="100" t="str">
        <f>IF($AB1727="","",IF(INDEX('Required State Input – PHYS'!H$12:H$2011,$AD1727)="","",INDEX('Required State Input – PHYS'!H$12:H$2011,$AD1727)))</f>
        <v/>
      </c>
      <c r="I1727" s="100" t="str">
        <f>IF($AB1727="","",IF(INDEX('Required State Input – PHYS'!I$12:I$2011,$AD1727)="","",INDEX('Required State Input – PHYS'!I$12:I$2011,$AD1727)))</f>
        <v/>
      </c>
      <c r="J1727" s="102" t="str">
        <f>IF($AB1727="","",IF(INDEX('Required State Input – PHYS'!J$12:J$2011,$AD1727)="","",INDEX('Required State Input – PHYS'!J$12:J$2011,$AD1727)))</f>
        <v/>
      </c>
      <c r="K1727" s="77" t="str">
        <f>IF($AB1727="","",IF(INDEX('Required State Input – PHYS'!K$12:K$2011,$AD1727)="","",INDEX('Required State Input – PHYS'!K$12:K$2011,$AD1727)))</f>
        <v/>
      </c>
      <c r="L1727" s="78" t="str">
        <f>IF($AB1727="","",IF(INDEX('Required State Input – PHYS'!L$12:L$2011,$AD1727)="","",INDEX('Required State Input – PHYS'!L$12:L$2011,$AD1727)))</f>
        <v/>
      </c>
      <c r="M1727" s="79" t="str">
        <f>IF($AB1727="","",IF(INDEX('Required State Input – PHYS'!M$12:M$2011,$AD1727)="","",ROUND(INDEX('Required State Input – PHYS'!M$12:M$2011,$AD1727),2)))</f>
        <v/>
      </c>
      <c r="N1727" s="80" t="str">
        <f>IF($AB1727="","",IF(INDEX('Required State Input – PHYS'!N$12:N$2011,$AD1727)="","",ROUND(INDEX('Required State Input – PHYS'!N$12:N$2011,$AD1727),4)))</f>
        <v/>
      </c>
      <c r="O1727" s="77" t="str">
        <f>IF($AB1727="","",IF(INDEX('Required State Input – PHYS'!O$12:O$2011,$AD1727)="","",INDEX('Required State Input – PHYS'!O$12:O$2011,$AD1727)))</f>
        <v/>
      </c>
      <c r="P1727" s="78" t="str">
        <f>IF($AB1727="","",IF(INDEX('Required State Input – PHYS'!P$12:P$2011,$AD1727)="","",INDEX('Required State Input – PHYS'!P$12:P$2011,$AD1727)))</f>
        <v/>
      </c>
      <c r="Q1727" s="79" t="str">
        <f>IF($AB1727="","",IF(INDEX('Required State Input – PHYS'!Q$12:Q$2011,$AD1727)="","",ROUND(INDEX('Required State Input – PHYS'!Q$12:Q$2011,$AD1727),2)))</f>
        <v/>
      </c>
      <c r="R1727" s="82" t="str">
        <f>IF($AB1727="","",IF(INDEX('Required State Input – PHYS'!R$12:R$2011,$AD1727)="","",INDEX('Required State Input – PHYS'!R$12:R$2011,$AD1727)))</f>
        <v/>
      </c>
      <c r="S1727" s="77" t="str">
        <f>IF($AB1727="","",IF(INDEX('Required State Input – PHYS'!S$12:S$2011,$AD1727)="","",INDEX('Required State Input – PHYS'!S$12:S$2011,$AD1727)))</f>
        <v/>
      </c>
      <c r="T1727" s="78" t="str">
        <f>IF($AB1727="","",IF(INDEX('Required State Input – PHYS'!T$12:T$2011,$AD1727)="","",INDEX('Required State Input – PHYS'!T$12:T$2011,$AD1727)))</f>
        <v/>
      </c>
      <c r="U1727" s="89" t="str">
        <f>IF($AB1727="","",IF(INDEX('Required State Input – PHYS'!U$12:U$2011,$AD1727)="","",ROUND(INDEX('Required State Input – PHYS'!U$12:U$2011,$AD1727),2)))</f>
        <v/>
      </c>
      <c r="V1727" s="107" t="str">
        <f>IF($AB1727="","",IF(INDEX('Required State Input – PHYS'!V$12:V$2011,$AD1727)="","",ROUND(INDEX('Required State Input – PHYS'!V$12:V$2011,$AD1727),2)))</f>
        <v/>
      </c>
      <c r="W1727" s="108" t="str">
        <f t="shared" si="78"/>
        <v/>
      </c>
      <c r="AB1727" s="42" t="str">
        <f t="shared" si="79"/>
        <v/>
      </c>
      <c r="AC1727" s="42" t="str">
        <f t="shared" si="80"/>
        <v/>
      </c>
      <c r="AD1727" s="42" t="str">
        <f>IF(AB1727="","",MATCH(AC1727,'Required State Input – PHYS'!$AK$12:$AK$2011,FALSE))</f>
        <v/>
      </c>
    </row>
    <row r="1728" spans="1:30" x14ac:dyDescent="0.25">
      <c r="A1728" s="110" t="s">
        <v>202</v>
      </c>
      <c r="B1728" s="99" t="str">
        <f>IF($AB1728="","",IF(INDEX('Required State Input – PHYS'!B$12:B$2011,$AD1728)="","",INDEX('Required State Input – PHYS'!B$12:B$2011,$AD1728)))</f>
        <v/>
      </c>
      <c r="C1728" s="67" t="str">
        <f>IF($AB1728="","",IF(INDEX('Required State Input – PHYS'!C$12:C$2011,$AD1728)="","",INDEX('Required State Input – PHYS'!C$12:C$2011,$AD1728)))</f>
        <v/>
      </c>
      <c r="D1728" s="100" t="str">
        <f>IF($AB1728="","",IF(INDEX('Required State Input – PHYS'!D$12:D$2011,$AD1728)="","",INDEX('Required State Input – PHYS'!D$12:D$2011,$AD1728)))</f>
        <v/>
      </c>
      <c r="E1728" s="101" t="str">
        <f>IF($AB1728="","",IF(INDEX('Required State Input – PHYS'!E$12:E$2011,$AD1728)="","",INDEX('Required State Input – PHYS'!E$12:E$2011,$AD1728)))</f>
        <v/>
      </c>
      <c r="F1728" s="99" t="str">
        <f>IF($AB1728="","",IF(INDEX('Required State Input – PHYS'!F$12:F$2011,$AD1728)="","",INDEX('Required State Input – PHYS'!F$12:F$2011,$AD1728)))</f>
        <v/>
      </c>
      <c r="G1728" s="100" t="str">
        <f>IF($AB1728="","",IF(INDEX('Required State Input – PHYS'!G$12:G$2011,$AD1728)="","",INDEX('Required State Input – PHYS'!G$12:G$2011,$AD1728)))</f>
        <v/>
      </c>
      <c r="H1728" s="100" t="str">
        <f>IF($AB1728="","",IF(INDEX('Required State Input – PHYS'!H$12:H$2011,$AD1728)="","",INDEX('Required State Input – PHYS'!H$12:H$2011,$AD1728)))</f>
        <v/>
      </c>
      <c r="I1728" s="100" t="str">
        <f>IF($AB1728="","",IF(INDEX('Required State Input – PHYS'!I$12:I$2011,$AD1728)="","",INDEX('Required State Input – PHYS'!I$12:I$2011,$AD1728)))</f>
        <v/>
      </c>
      <c r="J1728" s="102" t="str">
        <f>IF($AB1728="","",IF(INDEX('Required State Input – PHYS'!J$12:J$2011,$AD1728)="","",INDEX('Required State Input – PHYS'!J$12:J$2011,$AD1728)))</f>
        <v/>
      </c>
      <c r="K1728" s="77" t="str">
        <f>IF($AB1728="","",IF(INDEX('Required State Input – PHYS'!K$12:K$2011,$AD1728)="","",INDEX('Required State Input – PHYS'!K$12:K$2011,$AD1728)))</f>
        <v/>
      </c>
      <c r="L1728" s="78" t="str">
        <f>IF($AB1728="","",IF(INDEX('Required State Input – PHYS'!L$12:L$2011,$AD1728)="","",INDEX('Required State Input – PHYS'!L$12:L$2011,$AD1728)))</f>
        <v/>
      </c>
      <c r="M1728" s="79" t="str">
        <f>IF($AB1728="","",IF(INDEX('Required State Input – PHYS'!M$12:M$2011,$AD1728)="","",ROUND(INDEX('Required State Input – PHYS'!M$12:M$2011,$AD1728),2)))</f>
        <v/>
      </c>
      <c r="N1728" s="80" t="str">
        <f>IF($AB1728="","",IF(INDEX('Required State Input – PHYS'!N$12:N$2011,$AD1728)="","",ROUND(INDEX('Required State Input – PHYS'!N$12:N$2011,$AD1728),4)))</f>
        <v/>
      </c>
      <c r="O1728" s="77" t="str">
        <f>IF($AB1728="","",IF(INDEX('Required State Input – PHYS'!O$12:O$2011,$AD1728)="","",INDEX('Required State Input – PHYS'!O$12:O$2011,$AD1728)))</f>
        <v/>
      </c>
      <c r="P1728" s="78" t="str">
        <f>IF($AB1728="","",IF(INDEX('Required State Input – PHYS'!P$12:P$2011,$AD1728)="","",INDEX('Required State Input – PHYS'!P$12:P$2011,$AD1728)))</f>
        <v/>
      </c>
      <c r="Q1728" s="79" t="str">
        <f>IF($AB1728="","",IF(INDEX('Required State Input – PHYS'!Q$12:Q$2011,$AD1728)="","",ROUND(INDEX('Required State Input – PHYS'!Q$12:Q$2011,$AD1728),2)))</f>
        <v/>
      </c>
      <c r="R1728" s="82" t="str">
        <f>IF($AB1728="","",IF(INDEX('Required State Input – PHYS'!R$12:R$2011,$AD1728)="","",INDEX('Required State Input – PHYS'!R$12:R$2011,$AD1728)))</f>
        <v/>
      </c>
      <c r="S1728" s="77" t="str">
        <f>IF($AB1728="","",IF(INDEX('Required State Input – PHYS'!S$12:S$2011,$AD1728)="","",INDEX('Required State Input – PHYS'!S$12:S$2011,$AD1728)))</f>
        <v/>
      </c>
      <c r="T1728" s="78" t="str">
        <f>IF($AB1728="","",IF(INDEX('Required State Input – PHYS'!T$12:T$2011,$AD1728)="","",INDEX('Required State Input – PHYS'!T$12:T$2011,$AD1728)))</f>
        <v/>
      </c>
      <c r="U1728" s="89" t="str">
        <f>IF($AB1728="","",IF(INDEX('Required State Input – PHYS'!U$12:U$2011,$AD1728)="","",ROUND(INDEX('Required State Input – PHYS'!U$12:U$2011,$AD1728),2)))</f>
        <v/>
      </c>
      <c r="V1728" s="107" t="str">
        <f>IF($AB1728="","",IF(INDEX('Required State Input – PHYS'!V$12:V$2011,$AD1728)="","",ROUND(INDEX('Required State Input – PHYS'!V$12:V$2011,$AD1728),2)))</f>
        <v/>
      </c>
      <c r="W1728" s="108" t="str">
        <f t="shared" si="78"/>
        <v/>
      </c>
      <c r="AB1728" s="42" t="str">
        <f t="shared" si="79"/>
        <v/>
      </c>
      <c r="AC1728" s="42" t="str">
        <f t="shared" si="80"/>
        <v/>
      </c>
      <c r="AD1728" s="42" t="str">
        <f>IF(AB1728="","",MATCH(AC1728,'Required State Input – PHYS'!$AK$12:$AK$2011,FALSE))</f>
        <v/>
      </c>
    </row>
    <row r="1729" spans="1:30" x14ac:dyDescent="0.25">
      <c r="A1729" s="110" t="s">
        <v>202</v>
      </c>
      <c r="B1729" s="99" t="str">
        <f>IF($AB1729="","",IF(INDEX('Required State Input – PHYS'!B$12:B$2011,$AD1729)="","",INDEX('Required State Input – PHYS'!B$12:B$2011,$AD1729)))</f>
        <v/>
      </c>
      <c r="C1729" s="67" t="str">
        <f>IF($AB1729="","",IF(INDEX('Required State Input – PHYS'!C$12:C$2011,$AD1729)="","",INDEX('Required State Input – PHYS'!C$12:C$2011,$AD1729)))</f>
        <v/>
      </c>
      <c r="D1729" s="100" t="str">
        <f>IF($AB1729="","",IF(INDEX('Required State Input – PHYS'!D$12:D$2011,$AD1729)="","",INDEX('Required State Input – PHYS'!D$12:D$2011,$AD1729)))</f>
        <v/>
      </c>
      <c r="E1729" s="101" t="str">
        <f>IF($AB1729="","",IF(INDEX('Required State Input – PHYS'!E$12:E$2011,$AD1729)="","",INDEX('Required State Input – PHYS'!E$12:E$2011,$AD1729)))</f>
        <v/>
      </c>
      <c r="F1729" s="99" t="str">
        <f>IF($AB1729="","",IF(INDEX('Required State Input – PHYS'!F$12:F$2011,$AD1729)="","",INDEX('Required State Input – PHYS'!F$12:F$2011,$AD1729)))</f>
        <v/>
      </c>
      <c r="G1729" s="100" t="str">
        <f>IF($AB1729="","",IF(INDEX('Required State Input – PHYS'!G$12:G$2011,$AD1729)="","",INDEX('Required State Input – PHYS'!G$12:G$2011,$AD1729)))</f>
        <v/>
      </c>
      <c r="H1729" s="100" t="str">
        <f>IF($AB1729="","",IF(INDEX('Required State Input – PHYS'!H$12:H$2011,$AD1729)="","",INDEX('Required State Input – PHYS'!H$12:H$2011,$AD1729)))</f>
        <v/>
      </c>
      <c r="I1729" s="100" t="str">
        <f>IF($AB1729="","",IF(INDEX('Required State Input – PHYS'!I$12:I$2011,$AD1729)="","",INDEX('Required State Input – PHYS'!I$12:I$2011,$AD1729)))</f>
        <v/>
      </c>
      <c r="J1729" s="102" t="str">
        <f>IF($AB1729="","",IF(INDEX('Required State Input – PHYS'!J$12:J$2011,$AD1729)="","",INDEX('Required State Input – PHYS'!J$12:J$2011,$AD1729)))</f>
        <v/>
      </c>
      <c r="K1729" s="77" t="str">
        <f>IF($AB1729="","",IF(INDEX('Required State Input – PHYS'!K$12:K$2011,$AD1729)="","",INDEX('Required State Input – PHYS'!K$12:K$2011,$AD1729)))</f>
        <v/>
      </c>
      <c r="L1729" s="78" t="str">
        <f>IF($AB1729="","",IF(INDEX('Required State Input – PHYS'!L$12:L$2011,$AD1729)="","",INDEX('Required State Input – PHYS'!L$12:L$2011,$AD1729)))</f>
        <v/>
      </c>
      <c r="M1729" s="79" t="str">
        <f>IF($AB1729="","",IF(INDEX('Required State Input – PHYS'!M$12:M$2011,$AD1729)="","",ROUND(INDEX('Required State Input – PHYS'!M$12:M$2011,$AD1729),2)))</f>
        <v/>
      </c>
      <c r="N1729" s="80" t="str">
        <f>IF($AB1729="","",IF(INDEX('Required State Input – PHYS'!N$12:N$2011,$AD1729)="","",ROUND(INDEX('Required State Input – PHYS'!N$12:N$2011,$AD1729),4)))</f>
        <v/>
      </c>
      <c r="O1729" s="77" t="str">
        <f>IF($AB1729="","",IF(INDEX('Required State Input – PHYS'!O$12:O$2011,$AD1729)="","",INDEX('Required State Input – PHYS'!O$12:O$2011,$AD1729)))</f>
        <v/>
      </c>
      <c r="P1729" s="78" t="str">
        <f>IF($AB1729="","",IF(INDEX('Required State Input – PHYS'!P$12:P$2011,$AD1729)="","",INDEX('Required State Input – PHYS'!P$12:P$2011,$AD1729)))</f>
        <v/>
      </c>
      <c r="Q1729" s="79" t="str">
        <f>IF($AB1729="","",IF(INDEX('Required State Input – PHYS'!Q$12:Q$2011,$AD1729)="","",ROUND(INDEX('Required State Input – PHYS'!Q$12:Q$2011,$AD1729),2)))</f>
        <v/>
      </c>
      <c r="R1729" s="82" t="str">
        <f>IF($AB1729="","",IF(INDEX('Required State Input – PHYS'!R$12:R$2011,$AD1729)="","",INDEX('Required State Input – PHYS'!R$12:R$2011,$AD1729)))</f>
        <v/>
      </c>
      <c r="S1729" s="77" t="str">
        <f>IF($AB1729="","",IF(INDEX('Required State Input – PHYS'!S$12:S$2011,$AD1729)="","",INDEX('Required State Input – PHYS'!S$12:S$2011,$AD1729)))</f>
        <v/>
      </c>
      <c r="T1729" s="78" t="str">
        <f>IF($AB1729="","",IF(INDEX('Required State Input – PHYS'!T$12:T$2011,$AD1729)="","",INDEX('Required State Input – PHYS'!T$12:T$2011,$AD1729)))</f>
        <v/>
      </c>
      <c r="U1729" s="89" t="str">
        <f>IF($AB1729="","",IF(INDEX('Required State Input – PHYS'!U$12:U$2011,$AD1729)="","",ROUND(INDEX('Required State Input – PHYS'!U$12:U$2011,$AD1729),2)))</f>
        <v/>
      </c>
      <c r="V1729" s="107" t="str">
        <f>IF($AB1729="","",IF(INDEX('Required State Input – PHYS'!V$12:V$2011,$AD1729)="","",ROUND(INDEX('Required State Input – PHYS'!V$12:V$2011,$AD1729),2)))</f>
        <v/>
      </c>
      <c r="W1729" s="108" t="str">
        <f t="shared" si="78"/>
        <v/>
      </c>
      <c r="AB1729" s="42" t="str">
        <f t="shared" si="79"/>
        <v/>
      </c>
      <c r="AC1729" s="42" t="str">
        <f t="shared" si="80"/>
        <v/>
      </c>
      <c r="AD1729" s="42" t="str">
        <f>IF(AB1729="","",MATCH(AC1729,'Required State Input – PHYS'!$AK$12:$AK$2011,FALSE))</f>
        <v/>
      </c>
    </row>
    <row r="1730" spans="1:30" x14ac:dyDescent="0.25">
      <c r="A1730" s="110" t="s">
        <v>202</v>
      </c>
      <c r="B1730" s="99" t="str">
        <f>IF($AB1730="","",IF(INDEX('Required State Input – PHYS'!B$12:B$2011,$AD1730)="","",INDEX('Required State Input – PHYS'!B$12:B$2011,$AD1730)))</f>
        <v/>
      </c>
      <c r="C1730" s="67" t="str">
        <f>IF($AB1730="","",IF(INDEX('Required State Input – PHYS'!C$12:C$2011,$AD1730)="","",INDEX('Required State Input – PHYS'!C$12:C$2011,$AD1730)))</f>
        <v/>
      </c>
      <c r="D1730" s="100" t="str">
        <f>IF($AB1730="","",IF(INDEX('Required State Input – PHYS'!D$12:D$2011,$AD1730)="","",INDEX('Required State Input – PHYS'!D$12:D$2011,$AD1730)))</f>
        <v/>
      </c>
      <c r="E1730" s="101" t="str">
        <f>IF($AB1730="","",IF(INDEX('Required State Input – PHYS'!E$12:E$2011,$AD1730)="","",INDEX('Required State Input – PHYS'!E$12:E$2011,$AD1730)))</f>
        <v/>
      </c>
      <c r="F1730" s="99" t="str">
        <f>IF($AB1730="","",IF(INDEX('Required State Input – PHYS'!F$12:F$2011,$AD1730)="","",INDEX('Required State Input – PHYS'!F$12:F$2011,$AD1730)))</f>
        <v/>
      </c>
      <c r="G1730" s="100" t="str">
        <f>IF($AB1730="","",IF(INDEX('Required State Input – PHYS'!G$12:G$2011,$AD1730)="","",INDEX('Required State Input – PHYS'!G$12:G$2011,$AD1730)))</f>
        <v/>
      </c>
      <c r="H1730" s="100" t="str">
        <f>IF($AB1730="","",IF(INDEX('Required State Input – PHYS'!H$12:H$2011,$AD1730)="","",INDEX('Required State Input – PHYS'!H$12:H$2011,$AD1730)))</f>
        <v/>
      </c>
      <c r="I1730" s="100" t="str">
        <f>IF($AB1730="","",IF(INDEX('Required State Input – PHYS'!I$12:I$2011,$AD1730)="","",INDEX('Required State Input – PHYS'!I$12:I$2011,$AD1730)))</f>
        <v/>
      </c>
      <c r="J1730" s="102" t="str">
        <f>IF($AB1730="","",IF(INDEX('Required State Input – PHYS'!J$12:J$2011,$AD1730)="","",INDEX('Required State Input – PHYS'!J$12:J$2011,$AD1730)))</f>
        <v/>
      </c>
      <c r="K1730" s="77" t="str">
        <f>IF($AB1730="","",IF(INDEX('Required State Input – PHYS'!K$12:K$2011,$AD1730)="","",INDEX('Required State Input – PHYS'!K$12:K$2011,$AD1730)))</f>
        <v/>
      </c>
      <c r="L1730" s="78" t="str">
        <f>IF($AB1730="","",IF(INDEX('Required State Input – PHYS'!L$12:L$2011,$AD1730)="","",INDEX('Required State Input – PHYS'!L$12:L$2011,$AD1730)))</f>
        <v/>
      </c>
      <c r="M1730" s="79" t="str">
        <f>IF($AB1730="","",IF(INDEX('Required State Input – PHYS'!M$12:M$2011,$AD1730)="","",ROUND(INDEX('Required State Input – PHYS'!M$12:M$2011,$AD1730),2)))</f>
        <v/>
      </c>
      <c r="N1730" s="80" t="str">
        <f>IF($AB1730="","",IF(INDEX('Required State Input – PHYS'!N$12:N$2011,$AD1730)="","",ROUND(INDEX('Required State Input – PHYS'!N$12:N$2011,$AD1730),4)))</f>
        <v/>
      </c>
      <c r="O1730" s="77" t="str">
        <f>IF($AB1730="","",IF(INDEX('Required State Input – PHYS'!O$12:O$2011,$AD1730)="","",INDEX('Required State Input – PHYS'!O$12:O$2011,$AD1730)))</f>
        <v/>
      </c>
      <c r="P1730" s="78" t="str">
        <f>IF($AB1730="","",IF(INDEX('Required State Input – PHYS'!P$12:P$2011,$AD1730)="","",INDEX('Required State Input – PHYS'!P$12:P$2011,$AD1730)))</f>
        <v/>
      </c>
      <c r="Q1730" s="79" t="str">
        <f>IF($AB1730="","",IF(INDEX('Required State Input – PHYS'!Q$12:Q$2011,$AD1730)="","",ROUND(INDEX('Required State Input – PHYS'!Q$12:Q$2011,$AD1730),2)))</f>
        <v/>
      </c>
      <c r="R1730" s="82" t="str">
        <f>IF($AB1730="","",IF(INDEX('Required State Input – PHYS'!R$12:R$2011,$AD1730)="","",INDEX('Required State Input – PHYS'!R$12:R$2011,$AD1730)))</f>
        <v/>
      </c>
      <c r="S1730" s="77" t="str">
        <f>IF($AB1730="","",IF(INDEX('Required State Input – PHYS'!S$12:S$2011,$AD1730)="","",INDEX('Required State Input – PHYS'!S$12:S$2011,$AD1730)))</f>
        <v/>
      </c>
      <c r="T1730" s="78" t="str">
        <f>IF($AB1730="","",IF(INDEX('Required State Input – PHYS'!T$12:T$2011,$AD1730)="","",INDEX('Required State Input – PHYS'!T$12:T$2011,$AD1730)))</f>
        <v/>
      </c>
      <c r="U1730" s="89" t="str">
        <f>IF($AB1730="","",IF(INDEX('Required State Input – PHYS'!U$12:U$2011,$AD1730)="","",ROUND(INDEX('Required State Input – PHYS'!U$12:U$2011,$AD1730),2)))</f>
        <v/>
      </c>
      <c r="V1730" s="107" t="str">
        <f>IF($AB1730="","",IF(INDEX('Required State Input – PHYS'!V$12:V$2011,$AD1730)="","",ROUND(INDEX('Required State Input – PHYS'!V$12:V$2011,$AD1730),2)))</f>
        <v/>
      </c>
      <c r="W1730" s="108" t="str">
        <f t="shared" si="78"/>
        <v/>
      </c>
      <c r="AB1730" s="42" t="str">
        <f t="shared" si="79"/>
        <v/>
      </c>
      <c r="AC1730" s="42" t="str">
        <f t="shared" si="80"/>
        <v/>
      </c>
      <c r="AD1730" s="42" t="str">
        <f>IF(AB1730="","",MATCH(AC1730,'Required State Input – PHYS'!$AK$12:$AK$2011,FALSE))</f>
        <v/>
      </c>
    </row>
    <row r="1731" spans="1:30" x14ac:dyDescent="0.25">
      <c r="A1731" s="110" t="s">
        <v>202</v>
      </c>
      <c r="B1731" s="99" t="str">
        <f>IF($AB1731="","",IF(INDEX('Required State Input – PHYS'!B$12:B$2011,$AD1731)="","",INDEX('Required State Input – PHYS'!B$12:B$2011,$AD1731)))</f>
        <v/>
      </c>
      <c r="C1731" s="67" t="str">
        <f>IF($AB1731="","",IF(INDEX('Required State Input – PHYS'!C$12:C$2011,$AD1731)="","",INDEX('Required State Input – PHYS'!C$12:C$2011,$AD1731)))</f>
        <v/>
      </c>
      <c r="D1731" s="100" t="str">
        <f>IF($AB1731="","",IF(INDEX('Required State Input – PHYS'!D$12:D$2011,$AD1731)="","",INDEX('Required State Input – PHYS'!D$12:D$2011,$AD1731)))</f>
        <v/>
      </c>
      <c r="E1731" s="101" t="str">
        <f>IF($AB1731="","",IF(INDEX('Required State Input – PHYS'!E$12:E$2011,$AD1731)="","",INDEX('Required State Input – PHYS'!E$12:E$2011,$AD1731)))</f>
        <v/>
      </c>
      <c r="F1731" s="99" t="str">
        <f>IF($AB1731="","",IF(INDEX('Required State Input – PHYS'!F$12:F$2011,$AD1731)="","",INDEX('Required State Input – PHYS'!F$12:F$2011,$AD1731)))</f>
        <v/>
      </c>
      <c r="G1731" s="100" t="str">
        <f>IF($AB1731="","",IF(INDEX('Required State Input – PHYS'!G$12:G$2011,$AD1731)="","",INDEX('Required State Input – PHYS'!G$12:G$2011,$AD1731)))</f>
        <v/>
      </c>
      <c r="H1731" s="100" t="str">
        <f>IF($AB1731="","",IF(INDEX('Required State Input – PHYS'!H$12:H$2011,$AD1731)="","",INDEX('Required State Input – PHYS'!H$12:H$2011,$AD1731)))</f>
        <v/>
      </c>
      <c r="I1731" s="100" t="str">
        <f>IF($AB1731="","",IF(INDEX('Required State Input – PHYS'!I$12:I$2011,$AD1731)="","",INDEX('Required State Input – PHYS'!I$12:I$2011,$AD1731)))</f>
        <v/>
      </c>
      <c r="J1731" s="102" t="str">
        <f>IF($AB1731="","",IF(INDEX('Required State Input – PHYS'!J$12:J$2011,$AD1731)="","",INDEX('Required State Input – PHYS'!J$12:J$2011,$AD1731)))</f>
        <v/>
      </c>
      <c r="K1731" s="77" t="str">
        <f>IF($AB1731="","",IF(INDEX('Required State Input – PHYS'!K$12:K$2011,$AD1731)="","",INDEX('Required State Input – PHYS'!K$12:K$2011,$AD1731)))</f>
        <v/>
      </c>
      <c r="L1731" s="78" t="str">
        <f>IF($AB1731="","",IF(INDEX('Required State Input – PHYS'!L$12:L$2011,$AD1731)="","",INDEX('Required State Input – PHYS'!L$12:L$2011,$AD1731)))</f>
        <v/>
      </c>
      <c r="M1731" s="79" t="str">
        <f>IF($AB1731="","",IF(INDEX('Required State Input – PHYS'!M$12:M$2011,$AD1731)="","",ROUND(INDEX('Required State Input – PHYS'!M$12:M$2011,$AD1731),2)))</f>
        <v/>
      </c>
      <c r="N1731" s="80" t="str">
        <f>IF($AB1731="","",IF(INDEX('Required State Input – PHYS'!N$12:N$2011,$AD1731)="","",ROUND(INDEX('Required State Input – PHYS'!N$12:N$2011,$AD1731),4)))</f>
        <v/>
      </c>
      <c r="O1731" s="77" t="str">
        <f>IF($AB1731="","",IF(INDEX('Required State Input – PHYS'!O$12:O$2011,$AD1731)="","",INDEX('Required State Input – PHYS'!O$12:O$2011,$AD1731)))</f>
        <v/>
      </c>
      <c r="P1731" s="78" t="str">
        <f>IF($AB1731="","",IF(INDEX('Required State Input – PHYS'!P$12:P$2011,$AD1731)="","",INDEX('Required State Input – PHYS'!P$12:P$2011,$AD1731)))</f>
        <v/>
      </c>
      <c r="Q1731" s="79" t="str">
        <f>IF($AB1731="","",IF(INDEX('Required State Input – PHYS'!Q$12:Q$2011,$AD1731)="","",ROUND(INDEX('Required State Input – PHYS'!Q$12:Q$2011,$AD1731),2)))</f>
        <v/>
      </c>
      <c r="R1731" s="82" t="str">
        <f>IF($AB1731="","",IF(INDEX('Required State Input – PHYS'!R$12:R$2011,$AD1731)="","",INDEX('Required State Input – PHYS'!R$12:R$2011,$AD1731)))</f>
        <v/>
      </c>
      <c r="S1731" s="77" t="str">
        <f>IF($AB1731="","",IF(INDEX('Required State Input – PHYS'!S$12:S$2011,$AD1731)="","",INDEX('Required State Input – PHYS'!S$12:S$2011,$AD1731)))</f>
        <v/>
      </c>
      <c r="T1731" s="78" t="str">
        <f>IF($AB1731="","",IF(INDEX('Required State Input – PHYS'!T$12:T$2011,$AD1731)="","",INDEX('Required State Input – PHYS'!T$12:T$2011,$AD1731)))</f>
        <v/>
      </c>
      <c r="U1731" s="89" t="str">
        <f>IF($AB1731="","",IF(INDEX('Required State Input – PHYS'!U$12:U$2011,$AD1731)="","",ROUND(INDEX('Required State Input – PHYS'!U$12:U$2011,$AD1731),2)))</f>
        <v/>
      </c>
      <c r="V1731" s="107" t="str">
        <f>IF($AB1731="","",IF(INDEX('Required State Input – PHYS'!V$12:V$2011,$AD1731)="","",ROUND(INDEX('Required State Input – PHYS'!V$12:V$2011,$AD1731),2)))</f>
        <v/>
      </c>
      <c r="W1731" s="108" t="str">
        <f t="shared" si="78"/>
        <v/>
      </c>
      <c r="AB1731" s="42" t="str">
        <f t="shared" si="79"/>
        <v/>
      </c>
      <c r="AC1731" s="42" t="str">
        <f t="shared" si="80"/>
        <v/>
      </c>
      <c r="AD1731" s="42" t="str">
        <f>IF(AB1731="","",MATCH(AC1731,'Required State Input – PHYS'!$AK$12:$AK$2011,FALSE))</f>
        <v/>
      </c>
    </row>
    <row r="1732" spans="1:30" x14ac:dyDescent="0.25">
      <c r="A1732" s="110" t="s">
        <v>202</v>
      </c>
      <c r="B1732" s="99" t="str">
        <f>IF($AB1732="","",IF(INDEX('Required State Input – PHYS'!B$12:B$2011,$AD1732)="","",INDEX('Required State Input – PHYS'!B$12:B$2011,$AD1732)))</f>
        <v/>
      </c>
      <c r="C1732" s="67" t="str">
        <f>IF($AB1732="","",IF(INDEX('Required State Input – PHYS'!C$12:C$2011,$AD1732)="","",INDEX('Required State Input – PHYS'!C$12:C$2011,$AD1732)))</f>
        <v/>
      </c>
      <c r="D1732" s="100" t="str">
        <f>IF($AB1732="","",IF(INDEX('Required State Input – PHYS'!D$12:D$2011,$AD1732)="","",INDEX('Required State Input – PHYS'!D$12:D$2011,$AD1732)))</f>
        <v/>
      </c>
      <c r="E1732" s="101" t="str">
        <f>IF($AB1732="","",IF(INDEX('Required State Input – PHYS'!E$12:E$2011,$AD1732)="","",INDEX('Required State Input – PHYS'!E$12:E$2011,$AD1732)))</f>
        <v/>
      </c>
      <c r="F1732" s="99" t="str">
        <f>IF($AB1732="","",IF(INDEX('Required State Input – PHYS'!F$12:F$2011,$AD1732)="","",INDEX('Required State Input – PHYS'!F$12:F$2011,$AD1732)))</f>
        <v/>
      </c>
      <c r="G1732" s="100" t="str">
        <f>IF($AB1732="","",IF(INDEX('Required State Input – PHYS'!G$12:G$2011,$AD1732)="","",INDEX('Required State Input – PHYS'!G$12:G$2011,$AD1732)))</f>
        <v/>
      </c>
      <c r="H1732" s="100" t="str">
        <f>IF($AB1732="","",IF(INDEX('Required State Input – PHYS'!H$12:H$2011,$AD1732)="","",INDEX('Required State Input – PHYS'!H$12:H$2011,$AD1732)))</f>
        <v/>
      </c>
      <c r="I1732" s="100" t="str">
        <f>IF($AB1732="","",IF(INDEX('Required State Input – PHYS'!I$12:I$2011,$AD1732)="","",INDEX('Required State Input – PHYS'!I$12:I$2011,$AD1732)))</f>
        <v/>
      </c>
      <c r="J1732" s="102" t="str">
        <f>IF($AB1732="","",IF(INDEX('Required State Input – PHYS'!J$12:J$2011,$AD1732)="","",INDEX('Required State Input – PHYS'!J$12:J$2011,$AD1732)))</f>
        <v/>
      </c>
      <c r="K1732" s="77" t="str">
        <f>IF($AB1732="","",IF(INDEX('Required State Input – PHYS'!K$12:K$2011,$AD1732)="","",INDEX('Required State Input – PHYS'!K$12:K$2011,$AD1732)))</f>
        <v/>
      </c>
      <c r="L1732" s="78" t="str">
        <f>IF($AB1732="","",IF(INDEX('Required State Input – PHYS'!L$12:L$2011,$AD1732)="","",INDEX('Required State Input – PHYS'!L$12:L$2011,$AD1732)))</f>
        <v/>
      </c>
      <c r="M1732" s="79" t="str">
        <f>IF($AB1732="","",IF(INDEX('Required State Input – PHYS'!M$12:M$2011,$AD1732)="","",ROUND(INDEX('Required State Input – PHYS'!M$12:M$2011,$AD1732),2)))</f>
        <v/>
      </c>
      <c r="N1732" s="80" t="str">
        <f>IF($AB1732="","",IF(INDEX('Required State Input – PHYS'!N$12:N$2011,$AD1732)="","",ROUND(INDEX('Required State Input – PHYS'!N$12:N$2011,$AD1732),4)))</f>
        <v/>
      </c>
      <c r="O1732" s="77" t="str">
        <f>IF($AB1732="","",IF(INDEX('Required State Input – PHYS'!O$12:O$2011,$AD1732)="","",INDEX('Required State Input – PHYS'!O$12:O$2011,$AD1732)))</f>
        <v/>
      </c>
      <c r="P1732" s="78" t="str">
        <f>IF($AB1732="","",IF(INDEX('Required State Input – PHYS'!P$12:P$2011,$AD1732)="","",INDEX('Required State Input – PHYS'!P$12:P$2011,$AD1732)))</f>
        <v/>
      </c>
      <c r="Q1732" s="79" t="str">
        <f>IF($AB1732="","",IF(INDEX('Required State Input – PHYS'!Q$12:Q$2011,$AD1732)="","",ROUND(INDEX('Required State Input – PHYS'!Q$12:Q$2011,$AD1732),2)))</f>
        <v/>
      </c>
      <c r="R1732" s="82" t="str">
        <f>IF($AB1732="","",IF(INDEX('Required State Input – PHYS'!R$12:R$2011,$AD1732)="","",INDEX('Required State Input – PHYS'!R$12:R$2011,$AD1732)))</f>
        <v/>
      </c>
      <c r="S1732" s="77" t="str">
        <f>IF($AB1732="","",IF(INDEX('Required State Input – PHYS'!S$12:S$2011,$AD1732)="","",INDEX('Required State Input – PHYS'!S$12:S$2011,$AD1732)))</f>
        <v/>
      </c>
      <c r="T1732" s="78" t="str">
        <f>IF($AB1732="","",IF(INDEX('Required State Input – PHYS'!T$12:T$2011,$AD1732)="","",INDEX('Required State Input – PHYS'!T$12:T$2011,$AD1732)))</f>
        <v/>
      </c>
      <c r="U1732" s="89" t="str">
        <f>IF($AB1732="","",IF(INDEX('Required State Input – PHYS'!U$12:U$2011,$AD1732)="","",ROUND(INDEX('Required State Input – PHYS'!U$12:U$2011,$AD1732),2)))</f>
        <v/>
      </c>
      <c r="V1732" s="107" t="str">
        <f>IF($AB1732="","",IF(INDEX('Required State Input – PHYS'!V$12:V$2011,$AD1732)="","",ROUND(INDEX('Required State Input – PHYS'!V$12:V$2011,$AD1732),2)))</f>
        <v/>
      </c>
      <c r="W1732" s="108" t="str">
        <f t="shared" si="78"/>
        <v/>
      </c>
      <c r="AB1732" s="42" t="str">
        <f t="shared" si="79"/>
        <v/>
      </c>
      <c r="AC1732" s="42" t="str">
        <f t="shared" si="80"/>
        <v/>
      </c>
      <c r="AD1732" s="42" t="str">
        <f>IF(AB1732="","",MATCH(AC1732,'Required State Input – PHYS'!$AK$12:$AK$2011,FALSE))</f>
        <v/>
      </c>
    </row>
    <row r="1733" spans="1:30" x14ac:dyDescent="0.25">
      <c r="A1733" s="110" t="s">
        <v>202</v>
      </c>
      <c r="B1733" s="99" t="str">
        <f>IF($AB1733="","",IF(INDEX('Required State Input – PHYS'!B$12:B$2011,$AD1733)="","",INDEX('Required State Input – PHYS'!B$12:B$2011,$AD1733)))</f>
        <v/>
      </c>
      <c r="C1733" s="67" t="str">
        <f>IF($AB1733="","",IF(INDEX('Required State Input – PHYS'!C$12:C$2011,$AD1733)="","",INDEX('Required State Input – PHYS'!C$12:C$2011,$AD1733)))</f>
        <v/>
      </c>
      <c r="D1733" s="100" t="str">
        <f>IF($AB1733="","",IF(INDEX('Required State Input – PHYS'!D$12:D$2011,$AD1733)="","",INDEX('Required State Input – PHYS'!D$12:D$2011,$AD1733)))</f>
        <v/>
      </c>
      <c r="E1733" s="101" t="str">
        <f>IF($AB1733="","",IF(INDEX('Required State Input – PHYS'!E$12:E$2011,$AD1733)="","",INDEX('Required State Input – PHYS'!E$12:E$2011,$AD1733)))</f>
        <v/>
      </c>
      <c r="F1733" s="99" t="str">
        <f>IF($AB1733="","",IF(INDEX('Required State Input – PHYS'!F$12:F$2011,$AD1733)="","",INDEX('Required State Input – PHYS'!F$12:F$2011,$AD1733)))</f>
        <v/>
      </c>
      <c r="G1733" s="100" t="str">
        <f>IF($AB1733="","",IF(INDEX('Required State Input – PHYS'!G$12:G$2011,$AD1733)="","",INDEX('Required State Input – PHYS'!G$12:G$2011,$AD1733)))</f>
        <v/>
      </c>
      <c r="H1733" s="100" t="str">
        <f>IF($AB1733="","",IF(INDEX('Required State Input – PHYS'!H$12:H$2011,$AD1733)="","",INDEX('Required State Input – PHYS'!H$12:H$2011,$AD1733)))</f>
        <v/>
      </c>
      <c r="I1733" s="100" t="str">
        <f>IF($AB1733="","",IF(INDEX('Required State Input – PHYS'!I$12:I$2011,$AD1733)="","",INDEX('Required State Input – PHYS'!I$12:I$2011,$AD1733)))</f>
        <v/>
      </c>
      <c r="J1733" s="102" t="str">
        <f>IF($AB1733="","",IF(INDEX('Required State Input – PHYS'!J$12:J$2011,$AD1733)="","",INDEX('Required State Input – PHYS'!J$12:J$2011,$AD1733)))</f>
        <v/>
      </c>
      <c r="K1733" s="77" t="str">
        <f>IF($AB1733="","",IF(INDEX('Required State Input – PHYS'!K$12:K$2011,$AD1733)="","",INDEX('Required State Input – PHYS'!K$12:K$2011,$AD1733)))</f>
        <v/>
      </c>
      <c r="L1733" s="78" t="str">
        <f>IF($AB1733="","",IF(INDEX('Required State Input – PHYS'!L$12:L$2011,$AD1733)="","",INDEX('Required State Input – PHYS'!L$12:L$2011,$AD1733)))</f>
        <v/>
      </c>
      <c r="M1733" s="79" t="str">
        <f>IF($AB1733="","",IF(INDEX('Required State Input – PHYS'!M$12:M$2011,$AD1733)="","",ROUND(INDEX('Required State Input – PHYS'!M$12:M$2011,$AD1733),2)))</f>
        <v/>
      </c>
      <c r="N1733" s="80" t="str">
        <f>IF($AB1733="","",IF(INDEX('Required State Input – PHYS'!N$12:N$2011,$AD1733)="","",ROUND(INDEX('Required State Input – PHYS'!N$12:N$2011,$AD1733),4)))</f>
        <v/>
      </c>
      <c r="O1733" s="77" t="str">
        <f>IF($AB1733="","",IF(INDEX('Required State Input – PHYS'!O$12:O$2011,$AD1733)="","",INDEX('Required State Input – PHYS'!O$12:O$2011,$AD1733)))</f>
        <v/>
      </c>
      <c r="P1733" s="78" t="str">
        <f>IF($AB1733="","",IF(INDEX('Required State Input – PHYS'!P$12:P$2011,$AD1733)="","",INDEX('Required State Input – PHYS'!P$12:P$2011,$AD1733)))</f>
        <v/>
      </c>
      <c r="Q1733" s="79" t="str">
        <f>IF($AB1733="","",IF(INDEX('Required State Input – PHYS'!Q$12:Q$2011,$AD1733)="","",ROUND(INDEX('Required State Input – PHYS'!Q$12:Q$2011,$AD1733),2)))</f>
        <v/>
      </c>
      <c r="R1733" s="82" t="str">
        <f>IF($AB1733="","",IF(INDEX('Required State Input – PHYS'!R$12:R$2011,$AD1733)="","",INDEX('Required State Input – PHYS'!R$12:R$2011,$AD1733)))</f>
        <v/>
      </c>
      <c r="S1733" s="77" t="str">
        <f>IF($AB1733="","",IF(INDEX('Required State Input – PHYS'!S$12:S$2011,$AD1733)="","",INDEX('Required State Input – PHYS'!S$12:S$2011,$AD1733)))</f>
        <v/>
      </c>
      <c r="T1733" s="78" t="str">
        <f>IF($AB1733="","",IF(INDEX('Required State Input – PHYS'!T$12:T$2011,$AD1733)="","",INDEX('Required State Input – PHYS'!T$12:T$2011,$AD1733)))</f>
        <v/>
      </c>
      <c r="U1733" s="89" t="str">
        <f>IF($AB1733="","",IF(INDEX('Required State Input – PHYS'!U$12:U$2011,$AD1733)="","",ROUND(INDEX('Required State Input – PHYS'!U$12:U$2011,$AD1733),2)))</f>
        <v/>
      </c>
      <c r="V1733" s="107" t="str">
        <f>IF($AB1733="","",IF(INDEX('Required State Input – PHYS'!V$12:V$2011,$AD1733)="","",ROUND(INDEX('Required State Input – PHYS'!V$12:V$2011,$AD1733),2)))</f>
        <v/>
      </c>
      <c r="W1733" s="108" t="str">
        <f t="shared" si="78"/>
        <v/>
      </c>
      <c r="AB1733" s="42" t="str">
        <f t="shared" si="79"/>
        <v/>
      </c>
      <c r="AC1733" s="42" t="str">
        <f t="shared" si="80"/>
        <v/>
      </c>
      <c r="AD1733" s="42" t="str">
        <f>IF(AB1733="","",MATCH(AC1733,'Required State Input – PHYS'!$AK$12:$AK$2011,FALSE))</f>
        <v/>
      </c>
    </row>
    <row r="1734" spans="1:30" x14ac:dyDescent="0.25">
      <c r="A1734" s="110" t="s">
        <v>202</v>
      </c>
      <c r="B1734" s="99" t="str">
        <f>IF($AB1734="","",IF(INDEX('Required State Input – PHYS'!B$12:B$2011,$AD1734)="","",INDEX('Required State Input – PHYS'!B$12:B$2011,$AD1734)))</f>
        <v/>
      </c>
      <c r="C1734" s="67" t="str">
        <f>IF($AB1734="","",IF(INDEX('Required State Input – PHYS'!C$12:C$2011,$AD1734)="","",INDEX('Required State Input – PHYS'!C$12:C$2011,$AD1734)))</f>
        <v/>
      </c>
      <c r="D1734" s="100" t="str">
        <f>IF($AB1734="","",IF(INDEX('Required State Input – PHYS'!D$12:D$2011,$AD1734)="","",INDEX('Required State Input – PHYS'!D$12:D$2011,$AD1734)))</f>
        <v/>
      </c>
      <c r="E1734" s="101" t="str">
        <f>IF($AB1734="","",IF(INDEX('Required State Input – PHYS'!E$12:E$2011,$AD1734)="","",INDEX('Required State Input – PHYS'!E$12:E$2011,$AD1734)))</f>
        <v/>
      </c>
      <c r="F1734" s="99" t="str">
        <f>IF($AB1734="","",IF(INDEX('Required State Input – PHYS'!F$12:F$2011,$AD1734)="","",INDEX('Required State Input – PHYS'!F$12:F$2011,$AD1734)))</f>
        <v/>
      </c>
      <c r="G1734" s="100" t="str">
        <f>IF($AB1734="","",IF(INDEX('Required State Input – PHYS'!G$12:G$2011,$AD1734)="","",INDEX('Required State Input – PHYS'!G$12:G$2011,$AD1734)))</f>
        <v/>
      </c>
      <c r="H1734" s="100" t="str">
        <f>IF($AB1734="","",IF(INDEX('Required State Input – PHYS'!H$12:H$2011,$AD1734)="","",INDEX('Required State Input – PHYS'!H$12:H$2011,$AD1734)))</f>
        <v/>
      </c>
      <c r="I1734" s="100" t="str">
        <f>IF($AB1734="","",IF(INDEX('Required State Input – PHYS'!I$12:I$2011,$AD1734)="","",INDEX('Required State Input – PHYS'!I$12:I$2011,$AD1734)))</f>
        <v/>
      </c>
      <c r="J1734" s="102" t="str">
        <f>IF($AB1734="","",IF(INDEX('Required State Input – PHYS'!J$12:J$2011,$AD1734)="","",INDEX('Required State Input – PHYS'!J$12:J$2011,$AD1734)))</f>
        <v/>
      </c>
      <c r="K1734" s="77" t="str">
        <f>IF($AB1734="","",IF(INDEX('Required State Input – PHYS'!K$12:K$2011,$AD1734)="","",INDEX('Required State Input – PHYS'!K$12:K$2011,$AD1734)))</f>
        <v/>
      </c>
      <c r="L1734" s="78" t="str">
        <f>IF($AB1734="","",IF(INDEX('Required State Input – PHYS'!L$12:L$2011,$AD1734)="","",INDEX('Required State Input – PHYS'!L$12:L$2011,$AD1734)))</f>
        <v/>
      </c>
      <c r="M1734" s="79" t="str">
        <f>IF($AB1734="","",IF(INDEX('Required State Input – PHYS'!M$12:M$2011,$AD1734)="","",ROUND(INDEX('Required State Input – PHYS'!M$12:M$2011,$AD1734),2)))</f>
        <v/>
      </c>
      <c r="N1734" s="80" t="str">
        <f>IF($AB1734="","",IF(INDEX('Required State Input – PHYS'!N$12:N$2011,$AD1734)="","",ROUND(INDEX('Required State Input – PHYS'!N$12:N$2011,$AD1734),4)))</f>
        <v/>
      </c>
      <c r="O1734" s="77" t="str">
        <f>IF($AB1734="","",IF(INDEX('Required State Input – PHYS'!O$12:O$2011,$AD1734)="","",INDEX('Required State Input – PHYS'!O$12:O$2011,$AD1734)))</f>
        <v/>
      </c>
      <c r="P1734" s="78" t="str">
        <f>IF($AB1734="","",IF(INDEX('Required State Input – PHYS'!P$12:P$2011,$AD1734)="","",INDEX('Required State Input – PHYS'!P$12:P$2011,$AD1734)))</f>
        <v/>
      </c>
      <c r="Q1734" s="79" t="str">
        <f>IF($AB1734="","",IF(INDEX('Required State Input – PHYS'!Q$12:Q$2011,$AD1734)="","",ROUND(INDEX('Required State Input – PHYS'!Q$12:Q$2011,$AD1734),2)))</f>
        <v/>
      </c>
      <c r="R1734" s="82" t="str">
        <f>IF($AB1734="","",IF(INDEX('Required State Input – PHYS'!R$12:R$2011,$AD1734)="","",INDEX('Required State Input – PHYS'!R$12:R$2011,$AD1734)))</f>
        <v/>
      </c>
      <c r="S1734" s="77" t="str">
        <f>IF($AB1734="","",IF(INDEX('Required State Input – PHYS'!S$12:S$2011,$AD1734)="","",INDEX('Required State Input – PHYS'!S$12:S$2011,$AD1734)))</f>
        <v/>
      </c>
      <c r="T1734" s="78" t="str">
        <f>IF($AB1734="","",IF(INDEX('Required State Input – PHYS'!T$12:T$2011,$AD1734)="","",INDEX('Required State Input – PHYS'!T$12:T$2011,$AD1734)))</f>
        <v/>
      </c>
      <c r="U1734" s="89" t="str">
        <f>IF($AB1734="","",IF(INDEX('Required State Input – PHYS'!U$12:U$2011,$AD1734)="","",ROUND(INDEX('Required State Input – PHYS'!U$12:U$2011,$AD1734),2)))</f>
        <v/>
      </c>
      <c r="V1734" s="107" t="str">
        <f>IF($AB1734="","",IF(INDEX('Required State Input – PHYS'!V$12:V$2011,$AD1734)="","",ROUND(INDEX('Required State Input – PHYS'!V$12:V$2011,$AD1734),2)))</f>
        <v/>
      </c>
      <c r="W1734" s="108" t="str">
        <f t="shared" si="78"/>
        <v/>
      </c>
      <c r="AB1734" s="42" t="str">
        <f t="shared" si="79"/>
        <v/>
      </c>
      <c r="AC1734" s="42" t="str">
        <f t="shared" si="80"/>
        <v/>
      </c>
      <c r="AD1734" s="42" t="str">
        <f>IF(AB1734="","",MATCH(AC1734,'Required State Input – PHYS'!$AK$12:$AK$2011,FALSE))</f>
        <v/>
      </c>
    </row>
    <row r="1735" spans="1:30" x14ac:dyDescent="0.25">
      <c r="A1735" s="110" t="s">
        <v>202</v>
      </c>
      <c r="B1735" s="99" t="str">
        <f>IF($AB1735="","",IF(INDEX('Required State Input – PHYS'!B$12:B$2011,$AD1735)="","",INDEX('Required State Input – PHYS'!B$12:B$2011,$AD1735)))</f>
        <v/>
      </c>
      <c r="C1735" s="67" t="str">
        <f>IF($AB1735="","",IF(INDEX('Required State Input – PHYS'!C$12:C$2011,$AD1735)="","",INDEX('Required State Input – PHYS'!C$12:C$2011,$AD1735)))</f>
        <v/>
      </c>
      <c r="D1735" s="100" t="str">
        <f>IF($AB1735="","",IF(INDEX('Required State Input – PHYS'!D$12:D$2011,$AD1735)="","",INDEX('Required State Input – PHYS'!D$12:D$2011,$AD1735)))</f>
        <v/>
      </c>
      <c r="E1735" s="101" t="str">
        <f>IF($AB1735="","",IF(INDEX('Required State Input – PHYS'!E$12:E$2011,$AD1735)="","",INDEX('Required State Input – PHYS'!E$12:E$2011,$AD1735)))</f>
        <v/>
      </c>
      <c r="F1735" s="99" t="str">
        <f>IF($AB1735="","",IF(INDEX('Required State Input – PHYS'!F$12:F$2011,$AD1735)="","",INDEX('Required State Input – PHYS'!F$12:F$2011,$AD1735)))</f>
        <v/>
      </c>
      <c r="G1735" s="100" t="str">
        <f>IF($AB1735="","",IF(INDEX('Required State Input – PHYS'!G$12:G$2011,$AD1735)="","",INDEX('Required State Input – PHYS'!G$12:G$2011,$AD1735)))</f>
        <v/>
      </c>
      <c r="H1735" s="100" t="str">
        <f>IF($AB1735="","",IF(INDEX('Required State Input – PHYS'!H$12:H$2011,$AD1735)="","",INDEX('Required State Input – PHYS'!H$12:H$2011,$AD1735)))</f>
        <v/>
      </c>
      <c r="I1735" s="100" t="str">
        <f>IF($AB1735="","",IF(INDEX('Required State Input – PHYS'!I$12:I$2011,$AD1735)="","",INDEX('Required State Input – PHYS'!I$12:I$2011,$AD1735)))</f>
        <v/>
      </c>
      <c r="J1735" s="102" t="str">
        <f>IF($AB1735="","",IF(INDEX('Required State Input – PHYS'!J$12:J$2011,$AD1735)="","",INDEX('Required State Input – PHYS'!J$12:J$2011,$AD1735)))</f>
        <v/>
      </c>
      <c r="K1735" s="77" t="str">
        <f>IF($AB1735="","",IF(INDEX('Required State Input – PHYS'!K$12:K$2011,$AD1735)="","",INDEX('Required State Input – PHYS'!K$12:K$2011,$AD1735)))</f>
        <v/>
      </c>
      <c r="L1735" s="78" t="str">
        <f>IF($AB1735="","",IF(INDEX('Required State Input – PHYS'!L$12:L$2011,$AD1735)="","",INDEX('Required State Input – PHYS'!L$12:L$2011,$AD1735)))</f>
        <v/>
      </c>
      <c r="M1735" s="79" t="str">
        <f>IF($AB1735="","",IF(INDEX('Required State Input – PHYS'!M$12:M$2011,$AD1735)="","",ROUND(INDEX('Required State Input – PHYS'!M$12:M$2011,$AD1735),2)))</f>
        <v/>
      </c>
      <c r="N1735" s="80" t="str">
        <f>IF($AB1735="","",IF(INDEX('Required State Input – PHYS'!N$12:N$2011,$AD1735)="","",ROUND(INDEX('Required State Input – PHYS'!N$12:N$2011,$AD1735),4)))</f>
        <v/>
      </c>
      <c r="O1735" s="77" t="str">
        <f>IF($AB1735="","",IF(INDEX('Required State Input – PHYS'!O$12:O$2011,$AD1735)="","",INDEX('Required State Input – PHYS'!O$12:O$2011,$AD1735)))</f>
        <v/>
      </c>
      <c r="P1735" s="78" t="str">
        <f>IF($AB1735="","",IF(INDEX('Required State Input – PHYS'!P$12:P$2011,$AD1735)="","",INDEX('Required State Input – PHYS'!P$12:P$2011,$AD1735)))</f>
        <v/>
      </c>
      <c r="Q1735" s="79" t="str">
        <f>IF($AB1735="","",IF(INDEX('Required State Input – PHYS'!Q$12:Q$2011,$AD1735)="","",ROUND(INDEX('Required State Input – PHYS'!Q$12:Q$2011,$AD1735),2)))</f>
        <v/>
      </c>
      <c r="R1735" s="82" t="str">
        <f>IF($AB1735="","",IF(INDEX('Required State Input – PHYS'!R$12:R$2011,$AD1735)="","",INDEX('Required State Input – PHYS'!R$12:R$2011,$AD1735)))</f>
        <v/>
      </c>
      <c r="S1735" s="77" t="str">
        <f>IF($AB1735="","",IF(INDEX('Required State Input – PHYS'!S$12:S$2011,$AD1735)="","",INDEX('Required State Input – PHYS'!S$12:S$2011,$AD1735)))</f>
        <v/>
      </c>
      <c r="T1735" s="78" t="str">
        <f>IF($AB1735="","",IF(INDEX('Required State Input – PHYS'!T$12:T$2011,$AD1735)="","",INDEX('Required State Input – PHYS'!T$12:T$2011,$AD1735)))</f>
        <v/>
      </c>
      <c r="U1735" s="89" t="str">
        <f>IF($AB1735="","",IF(INDEX('Required State Input – PHYS'!U$12:U$2011,$AD1735)="","",ROUND(INDEX('Required State Input – PHYS'!U$12:U$2011,$AD1735),2)))</f>
        <v/>
      </c>
      <c r="V1735" s="107" t="str">
        <f>IF($AB1735="","",IF(INDEX('Required State Input – PHYS'!V$12:V$2011,$AD1735)="","",ROUND(INDEX('Required State Input – PHYS'!V$12:V$2011,$AD1735),2)))</f>
        <v/>
      </c>
      <c r="W1735" s="108" t="str">
        <f t="shared" si="78"/>
        <v/>
      </c>
      <c r="AB1735" s="42" t="str">
        <f t="shared" si="79"/>
        <v/>
      </c>
      <c r="AC1735" s="42" t="str">
        <f t="shared" si="80"/>
        <v/>
      </c>
      <c r="AD1735" s="42" t="str">
        <f>IF(AB1735="","",MATCH(AC1735,'Required State Input – PHYS'!$AK$12:$AK$2011,FALSE))</f>
        <v/>
      </c>
    </row>
    <row r="1736" spans="1:30" x14ac:dyDescent="0.25">
      <c r="A1736" s="110" t="s">
        <v>202</v>
      </c>
      <c r="B1736" s="99" t="str">
        <f>IF($AB1736="","",IF(INDEX('Required State Input – PHYS'!B$12:B$2011,$AD1736)="","",INDEX('Required State Input – PHYS'!B$12:B$2011,$AD1736)))</f>
        <v/>
      </c>
      <c r="C1736" s="67" t="str">
        <f>IF($AB1736="","",IF(INDEX('Required State Input – PHYS'!C$12:C$2011,$AD1736)="","",INDEX('Required State Input – PHYS'!C$12:C$2011,$AD1736)))</f>
        <v/>
      </c>
      <c r="D1736" s="100" t="str">
        <f>IF($AB1736="","",IF(INDEX('Required State Input – PHYS'!D$12:D$2011,$AD1736)="","",INDEX('Required State Input – PHYS'!D$12:D$2011,$AD1736)))</f>
        <v/>
      </c>
      <c r="E1736" s="101" t="str">
        <f>IF($AB1736="","",IF(INDEX('Required State Input – PHYS'!E$12:E$2011,$AD1736)="","",INDEX('Required State Input – PHYS'!E$12:E$2011,$AD1736)))</f>
        <v/>
      </c>
      <c r="F1736" s="99" t="str">
        <f>IF($AB1736="","",IF(INDEX('Required State Input – PHYS'!F$12:F$2011,$AD1736)="","",INDEX('Required State Input – PHYS'!F$12:F$2011,$AD1736)))</f>
        <v/>
      </c>
      <c r="G1736" s="100" t="str">
        <f>IF($AB1736="","",IF(INDEX('Required State Input – PHYS'!G$12:G$2011,$AD1736)="","",INDEX('Required State Input – PHYS'!G$12:G$2011,$AD1736)))</f>
        <v/>
      </c>
      <c r="H1736" s="100" t="str">
        <f>IF($AB1736="","",IF(INDEX('Required State Input – PHYS'!H$12:H$2011,$AD1736)="","",INDEX('Required State Input – PHYS'!H$12:H$2011,$AD1736)))</f>
        <v/>
      </c>
      <c r="I1736" s="100" t="str">
        <f>IF($AB1736="","",IF(INDEX('Required State Input – PHYS'!I$12:I$2011,$AD1736)="","",INDEX('Required State Input – PHYS'!I$12:I$2011,$AD1736)))</f>
        <v/>
      </c>
      <c r="J1736" s="102" t="str">
        <f>IF($AB1736="","",IF(INDEX('Required State Input – PHYS'!J$12:J$2011,$AD1736)="","",INDEX('Required State Input – PHYS'!J$12:J$2011,$AD1736)))</f>
        <v/>
      </c>
      <c r="K1736" s="77" t="str">
        <f>IF($AB1736="","",IF(INDEX('Required State Input – PHYS'!K$12:K$2011,$AD1736)="","",INDEX('Required State Input – PHYS'!K$12:K$2011,$AD1736)))</f>
        <v/>
      </c>
      <c r="L1736" s="78" t="str">
        <f>IF($AB1736="","",IF(INDEX('Required State Input – PHYS'!L$12:L$2011,$AD1736)="","",INDEX('Required State Input – PHYS'!L$12:L$2011,$AD1736)))</f>
        <v/>
      </c>
      <c r="M1736" s="79" t="str">
        <f>IF($AB1736="","",IF(INDEX('Required State Input – PHYS'!M$12:M$2011,$AD1736)="","",ROUND(INDEX('Required State Input – PHYS'!M$12:M$2011,$AD1736),2)))</f>
        <v/>
      </c>
      <c r="N1736" s="80" t="str">
        <f>IF($AB1736="","",IF(INDEX('Required State Input – PHYS'!N$12:N$2011,$AD1736)="","",ROUND(INDEX('Required State Input – PHYS'!N$12:N$2011,$AD1736),4)))</f>
        <v/>
      </c>
      <c r="O1736" s="77" t="str">
        <f>IF($AB1736="","",IF(INDEX('Required State Input – PHYS'!O$12:O$2011,$AD1736)="","",INDEX('Required State Input – PHYS'!O$12:O$2011,$AD1736)))</f>
        <v/>
      </c>
      <c r="P1736" s="78" t="str">
        <f>IF($AB1736="","",IF(INDEX('Required State Input – PHYS'!P$12:P$2011,$AD1736)="","",INDEX('Required State Input – PHYS'!P$12:P$2011,$AD1736)))</f>
        <v/>
      </c>
      <c r="Q1736" s="79" t="str">
        <f>IF($AB1736="","",IF(INDEX('Required State Input – PHYS'!Q$12:Q$2011,$AD1736)="","",ROUND(INDEX('Required State Input – PHYS'!Q$12:Q$2011,$AD1736),2)))</f>
        <v/>
      </c>
      <c r="R1736" s="82" t="str">
        <f>IF($AB1736="","",IF(INDEX('Required State Input – PHYS'!R$12:R$2011,$AD1736)="","",INDEX('Required State Input – PHYS'!R$12:R$2011,$AD1736)))</f>
        <v/>
      </c>
      <c r="S1736" s="77" t="str">
        <f>IF($AB1736="","",IF(INDEX('Required State Input – PHYS'!S$12:S$2011,$AD1736)="","",INDEX('Required State Input – PHYS'!S$12:S$2011,$AD1736)))</f>
        <v/>
      </c>
      <c r="T1736" s="78" t="str">
        <f>IF($AB1736="","",IF(INDEX('Required State Input – PHYS'!T$12:T$2011,$AD1736)="","",INDEX('Required State Input – PHYS'!T$12:T$2011,$AD1736)))</f>
        <v/>
      </c>
      <c r="U1736" s="89" t="str">
        <f>IF($AB1736="","",IF(INDEX('Required State Input – PHYS'!U$12:U$2011,$AD1736)="","",ROUND(INDEX('Required State Input – PHYS'!U$12:U$2011,$AD1736),2)))</f>
        <v/>
      </c>
      <c r="V1736" s="107" t="str">
        <f>IF($AB1736="","",IF(INDEX('Required State Input – PHYS'!V$12:V$2011,$AD1736)="","",ROUND(INDEX('Required State Input – PHYS'!V$12:V$2011,$AD1736),2)))</f>
        <v/>
      </c>
      <c r="W1736" s="108" t="str">
        <f t="shared" si="78"/>
        <v/>
      </c>
      <c r="AB1736" s="42" t="str">
        <f t="shared" si="79"/>
        <v/>
      </c>
      <c r="AC1736" s="42" t="str">
        <f t="shared" si="80"/>
        <v/>
      </c>
      <c r="AD1736" s="42" t="str">
        <f>IF(AB1736="","",MATCH(AC1736,'Required State Input – PHYS'!$AK$12:$AK$2011,FALSE))</f>
        <v/>
      </c>
    </row>
    <row r="1737" spans="1:30" x14ac:dyDescent="0.25">
      <c r="A1737" s="110" t="s">
        <v>202</v>
      </c>
      <c r="B1737" s="99" t="str">
        <f>IF($AB1737="","",IF(INDEX('Required State Input – PHYS'!B$12:B$2011,$AD1737)="","",INDEX('Required State Input – PHYS'!B$12:B$2011,$AD1737)))</f>
        <v/>
      </c>
      <c r="C1737" s="67" t="str">
        <f>IF($AB1737="","",IF(INDEX('Required State Input – PHYS'!C$12:C$2011,$AD1737)="","",INDEX('Required State Input – PHYS'!C$12:C$2011,$AD1737)))</f>
        <v/>
      </c>
      <c r="D1737" s="100" t="str">
        <f>IF($AB1737="","",IF(INDEX('Required State Input – PHYS'!D$12:D$2011,$AD1737)="","",INDEX('Required State Input – PHYS'!D$12:D$2011,$AD1737)))</f>
        <v/>
      </c>
      <c r="E1737" s="101" t="str">
        <f>IF($AB1737="","",IF(INDEX('Required State Input – PHYS'!E$12:E$2011,$AD1737)="","",INDEX('Required State Input – PHYS'!E$12:E$2011,$AD1737)))</f>
        <v/>
      </c>
      <c r="F1737" s="99" t="str">
        <f>IF($AB1737="","",IF(INDEX('Required State Input – PHYS'!F$12:F$2011,$AD1737)="","",INDEX('Required State Input – PHYS'!F$12:F$2011,$AD1737)))</f>
        <v/>
      </c>
      <c r="G1737" s="100" t="str">
        <f>IF($AB1737="","",IF(INDEX('Required State Input – PHYS'!G$12:G$2011,$AD1737)="","",INDEX('Required State Input – PHYS'!G$12:G$2011,$AD1737)))</f>
        <v/>
      </c>
      <c r="H1737" s="100" t="str">
        <f>IF($AB1737="","",IF(INDEX('Required State Input – PHYS'!H$12:H$2011,$AD1737)="","",INDEX('Required State Input – PHYS'!H$12:H$2011,$AD1737)))</f>
        <v/>
      </c>
      <c r="I1737" s="100" t="str">
        <f>IF($AB1737="","",IF(INDEX('Required State Input – PHYS'!I$12:I$2011,$AD1737)="","",INDEX('Required State Input – PHYS'!I$12:I$2011,$AD1737)))</f>
        <v/>
      </c>
      <c r="J1737" s="102" t="str">
        <f>IF($AB1737="","",IF(INDEX('Required State Input – PHYS'!J$12:J$2011,$AD1737)="","",INDEX('Required State Input – PHYS'!J$12:J$2011,$AD1737)))</f>
        <v/>
      </c>
      <c r="K1737" s="77" t="str">
        <f>IF($AB1737="","",IF(INDEX('Required State Input – PHYS'!K$12:K$2011,$AD1737)="","",INDEX('Required State Input – PHYS'!K$12:K$2011,$AD1737)))</f>
        <v/>
      </c>
      <c r="L1737" s="78" t="str">
        <f>IF($AB1737="","",IF(INDEX('Required State Input – PHYS'!L$12:L$2011,$AD1737)="","",INDEX('Required State Input – PHYS'!L$12:L$2011,$AD1737)))</f>
        <v/>
      </c>
      <c r="M1737" s="79" t="str">
        <f>IF($AB1737="","",IF(INDEX('Required State Input – PHYS'!M$12:M$2011,$AD1737)="","",ROUND(INDEX('Required State Input – PHYS'!M$12:M$2011,$AD1737),2)))</f>
        <v/>
      </c>
      <c r="N1737" s="80" t="str">
        <f>IF($AB1737="","",IF(INDEX('Required State Input – PHYS'!N$12:N$2011,$AD1737)="","",ROUND(INDEX('Required State Input – PHYS'!N$12:N$2011,$AD1737),4)))</f>
        <v/>
      </c>
      <c r="O1737" s="77" t="str">
        <f>IF($AB1737="","",IF(INDEX('Required State Input – PHYS'!O$12:O$2011,$AD1737)="","",INDEX('Required State Input – PHYS'!O$12:O$2011,$AD1737)))</f>
        <v/>
      </c>
      <c r="P1737" s="78" t="str">
        <f>IF($AB1737="","",IF(INDEX('Required State Input – PHYS'!P$12:P$2011,$AD1737)="","",INDEX('Required State Input – PHYS'!P$12:P$2011,$AD1737)))</f>
        <v/>
      </c>
      <c r="Q1737" s="79" t="str">
        <f>IF($AB1737="","",IF(INDEX('Required State Input – PHYS'!Q$12:Q$2011,$AD1737)="","",ROUND(INDEX('Required State Input – PHYS'!Q$12:Q$2011,$AD1737),2)))</f>
        <v/>
      </c>
      <c r="R1737" s="82" t="str">
        <f>IF($AB1737="","",IF(INDEX('Required State Input – PHYS'!R$12:R$2011,$AD1737)="","",INDEX('Required State Input – PHYS'!R$12:R$2011,$AD1737)))</f>
        <v/>
      </c>
      <c r="S1737" s="77" t="str">
        <f>IF($AB1737="","",IF(INDEX('Required State Input – PHYS'!S$12:S$2011,$AD1737)="","",INDEX('Required State Input – PHYS'!S$12:S$2011,$AD1737)))</f>
        <v/>
      </c>
      <c r="T1737" s="78" t="str">
        <f>IF($AB1737="","",IF(INDEX('Required State Input – PHYS'!T$12:T$2011,$AD1737)="","",INDEX('Required State Input – PHYS'!T$12:T$2011,$AD1737)))</f>
        <v/>
      </c>
      <c r="U1737" s="89" t="str">
        <f>IF($AB1737="","",IF(INDEX('Required State Input – PHYS'!U$12:U$2011,$AD1737)="","",ROUND(INDEX('Required State Input – PHYS'!U$12:U$2011,$AD1737),2)))</f>
        <v/>
      </c>
      <c r="V1737" s="107" t="str">
        <f>IF($AB1737="","",IF(INDEX('Required State Input – PHYS'!V$12:V$2011,$AD1737)="","",ROUND(INDEX('Required State Input – PHYS'!V$12:V$2011,$AD1737),2)))</f>
        <v/>
      </c>
      <c r="W1737" s="108" t="str">
        <f t="shared" si="78"/>
        <v/>
      </c>
      <c r="AB1737" s="42" t="str">
        <f t="shared" si="79"/>
        <v/>
      </c>
      <c r="AC1737" s="42" t="str">
        <f t="shared" si="80"/>
        <v/>
      </c>
      <c r="AD1737" s="42" t="str">
        <f>IF(AB1737="","",MATCH(AC1737,'Required State Input – PHYS'!$AK$12:$AK$2011,FALSE))</f>
        <v/>
      </c>
    </row>
    <row r="1738" spans="1:30" x14ac:dyDescent="0.25">
      <c r="A1738" s="110" t="s">
        <v>202</v>
      </c>
      <c r="B1738" s="99" t="str">
        <f>IF($AB1738="","",IF(INDEX('Required State Input – PHYS'!B$12:B$2011,$AD1738)="","",INDEX('Required State Input – PHYS'!B$12:B$2011,$AD1738)))</f>
        <v/>
      </c>
      <c r="C1738" s="67" t="str">
        <f>IF($AB1738="","",IF(INDEX('Required State Input – PHYS'!C$12:C$2011,$AD1738)="","",INDEX('Required State Input – PHYS'!C$12:C$2011,$AD1738)))</f>
        <v/>
      </c>
      <c r="D1738" s="100" t="str">
        <f>IF($AB1738="","",IF(INDEX('Required State Input – PHYS'!D$12:D$2011,$AD1738)="","",INDEX('Required State Input – PHYS'!D$12:D$2011,$AD1738)))</f>
        <v/>
      </c>
      <c r="E1738" s="101" t="str">
        <f>IF($AB1738="","",IF(INDEX('Required State Input – PHYS'!E$12:E$2011,$AD1738)="","",INDEX('Required State Input – PHYS'!E$12:E$2011,$AD1738)))</f>
        <v/>
      </c>
      <c r="F1738" s="99" t="str">
        <f>IF($AB1738="","",IF(INDEX('Required State Input – PHYS'!F$12:F$2011,$AD1738)="","",INDEX('Required State Input – PHYS'!F$12:F$2011,$AD1738)))</f>
        <v/>
      </c>
      <c r="G1738" s="100" t="str">
        <f>IF($AB1738="","",IF(INDEX('Required State Input – PHYS'!G$12:G$2011,$AD1738)="","",INDEX('Required State Input – PHYS'!G$12:G$2011,$AD1738)))</f>
        <v/>
      </c>
      <c r="H1738" s="100" t="str">
        <f>IF($AB1738="","",IF(INDEX('Required State Input – PHYS'!H$12:H$2011,$AD1738)="","",INDEX('Required State Input – PHYS'!H$12:H$2011,$AD1738)))</f>
        <v/>
      </c>
      <c r="I1738" s="100" t="str">
        <f>IF($AB1738="","",IF(INDEX('Required State Input – PHYS'!I$12:I$2011,$AD1738)="","",INDEX('Required State Input – PHYS'!I$12:I$2011,$AD1738)))</f>
        <v/>
      </c>
      <c r="J1738" s="102" t="str">
        <f>IF($AB1738="","",IF(INDEX('Required State Input – PHYS'!J$12:J$2011,$AD1738)="","",INDEX('Required State Input – PHYS'!J$12:J$2011,$AD1738)))</f>
        <v/>
      </c>
      <c r="K1738" s="77" t="str">
        <f>IF($AB1738="","",IF(INDEX('Required State Input – PHYS'!K$12:K$2011,$AD1738)="","",INDEX('Required State Input – PHYS'!K$12:K$2011,$AD1738)))</f>
        <v/>
      </c>
      <c r="L1738" s="78" t="str">
        <f>IF($AB1738="","",IF(INDEX('Required State Input – PHYS'!L$12:L$2011,$AD1738)="","",INDEX('Required State Input – PHYS'!L$12:L$2011,$AD1738)))</f>
        <v/>
      </c>
      <c r="M1738" s="79" t="str">
        <f>IF($AB1738="","",IF(INDEX('Required State Input – PHYS'!M$12:M$2011,$AD1738)="","",ROUND(INDEX('Required State Input – PHYS'!M$12:M$2011,$AD1738),2)))</f>
        <v/>
      </c>
      <c r="N1738" s="80" t="str">
        <f>IF($AB1738="","",IF(INDEX('Required State Input – PHYS'!N$12:N$2011,$AD1738)="","",ROUND(INDEX('Required State Input – PHYS'!N$12:N$2011,$AD1738),4)))</f>
        <v/>
      </c>
      <c r="O1738" s="77" t="str">
        <f>IF($AB1738="","",IF(INDEX('Required State Input – PHYS'!O$12:O$2011,$AD1738)="","",INDEX('Required State Input – PHYS'!O$12:O$2011,$AD1738)))</f>
        <v/>
      </c>
      <c r="P1738" s="78" t="str">
        <f>IF($AB1738="","",IF(INDEX('Required State Input – PHYS'!P$12:P$2011,$AD1738)="","",INDEX('Required State Input – PHYS'!P$12:P$2011,$AD1738)))</f>
        <v/>
      </c>
      <c r="Q1738" s="79" t="str">
        <f>IF($AB1738="","",IF(INDEX('Required State Input – PHYS'!Q$12:Q$2011,$AD1738)="","",ROUND(INDEX('Required State Input – PHYS'!Q$12:Q$2011,$AD1738),2)))</f>
        <v/>
      </c>
      <c r="R1738" s="82" t="str">
        <f>IF($AB1738="","",IF(INDEX('Required State Input – PHYS'!R$12:R$2011,$AD1738)="","",INDEX('Required State Input – PHYS'!R$12:R$2011,$AD1738)))</f>
        <v/>
      </c>
      <c r="S1738" s="77" t="str">
        <f>IF($AB1738="","",IF(INDEX('Required State Input – PHYS'!S$12:S$2011,$AD1738)="","",INDEX('Required State Input – PHYS'!S$12:S$2011,$AD1738)))</f>
        <v/>
      </c>
      <c r="T1738" s="78" t="str">
        <f>IF($AB1738="","",IF(INDEX('Required State Input – PHYS'!T$12:T$2011,$AD1738)="","",INDEX('Required State Input – PHYS'!T$12:T$2011,$AD1738)))</f>
        <v/>
      </c>
      <c r="U1738" s="89" t="str">
        <f>IF($AB1738="","",IF(INDEX('Required State Input – PHYS'!U$12:U$2011,$AD1738)="","",ROUND(INDEX('Required State Input – PHYS'!U$12:U$2011,$AD1738),2)))</f>
        <v/>
      </c>
      <c r="V1738" s="107" t="str">
        <f>IF($AB1738="","",IF(INDEX('Required State Input – PHYS'!V$12:V$2011,$AD1738)="","",ROUND(INDEX('Required State Input – PHYS'!V$12:V$2011,$AD1738),2)))</f>
        <v/>
      </c>
      <c r="W1738" s="108" t="str">
        <f t="shared" si="78"/>
        <v/>
      </c>
      <c r="AB1738" s="42" t="str">
        <f t="shared" si="79"/>
        <v/>
      </c>
      <c r="AC1738" s="42" t="str">
        <f t="shared" si="80"/>
        <v/>
      </c>
      <c r="AD1738" s="42" t="str">
        <f>IF(AB1738="","",MATCH(AC1738,'Required State Input – PHYS'!$AK$12:$AK$2011,FALSE))</f>
        <v/>
      </c>
    </row>
    <row r="1739" spans="1:30" x14ac:dyDescent="0.25">
      <c r="A1739" s="110" t="s">
        <v>202</v>
      </c>
      <c r="B1739" s="99" t="str">
        <f>IF($AB1739="","",IF(INDEX('Required State Input – PHYS'!B$12:B$2011,$AD1739)="","",INDEX('Required State Input – PHYS'!B$12:B$2011,$AD1739)))</f>
        <v/>
      </c>
      <c r="C1739" s="67" t="str">
        <f>IF($AB1739="","",IF(INDEX('Required State Input – PHYS'!C$12:C$2011,$AD1739)="","",INDEX('Required State Input – PHYS'!C$12:C$2011,$AD1739)))</f>
        <v/>
      </c>
      <c r="D1739" s="100" t="str">
        <f>IF($AB1739="","",IF(INDEX('Required State Input – PHYS'!D$12:D$2011,$AD1739)="","",INDEX('Required State Input – PHYS'!D$12:D$2011,$AD1739)))</f>
        <v/>
      </c>
      <c r="E1739" s="101" t="str">
        <f>IF($AB1739="","",IF(INDEX('Required State Input – PHYS'!E$12:E$2011,$AD1739)="","",INDEX('Required State Input – PHYS'!E$12:E$2011,$AD1739)))</f>
        <v/>
      </c>
      <c r="F1739" s="99" t="str">
        <f>IF($AB1739="","",IF(INDEX('Required State Input – PHYS'!F$12:F$2011,$AD1739)="","",INDEX('Required State Input – PHYS'!F$12:F$2011,$AD1739)))</f>
        <v/>
      </c>
      <c r="G1739" s="100" t="str">
        <f>IF($AB1739="","",IF(INDEX('Required State Input – PHYS'!G$12:G$2011,$AD1739)="","",INDEX('Required State Input – PHYS'!G$12:G$2011,$AD1739)))</f>
        <v/>
      </c>
      <c r="H1739" s="100" t="str">
        <f>IF($AB1739="","",IF(INDEX('Required State Input – PHYS'!H$12:H$2011,$AD1739)="","",INDEX('Required State Input – PHYS'!H$12:H$2011,$AD1739)))</f>
        <v/>
      </c>
      <c r="I1739" s="100" t="str">
        <f>IF($AB1739="","",IF(INDEX('Required State Input – PHYS'!I$12:I$2011,$AD1739)="","",INDEX('Required State Input – PHYS'!I$12:I$2011,$AD1739)))</f>
        <v/>
      </c>
      <c r="J1739" s="102" t="str">
        <f>IF($AB1739="","",IF(INDEX('Required State Input – PHYS'!J$12:J$2011,$AD1739)="","",INDEX('Required State Input – PHYS'!J$12:J$2011,$AD1739)))</f>
        <v/>
      </c>
      <c r="K1739" s="77" t="str">
        <f>IF($AB1739="","",IF(INDEX('Required State Input – PHYS'!K$12:K$2011,$AD1739)="","",INDEX('Required State Input – PHYS'!K$12:K$2011,$AD1739)))</f>
        <v/>
      </c>
      <c r="L1739" s="78" t="str">
        <f>IF($AB1739="","",IF(INDEX('Required State Input – PHYS'!L$12:L$2011,$AD1739)="","",INDEX('Required State Input – PHYS'!L$12:L$2011,$AD1739)))</f>
        <v/>
      </c>
      <c r="M1739" s="79" t="str">
        <f>IF($AB1739="","",IF(INDEX('Required State Input – PHYS'!M$12:M$2011,$AD1739)="","",ROUND(INDEX('Required State Input – PHYS'!M$12:M$2011,$AD1739),2)))</f>
        <v/>
      </c>
      <c r="N1739" s="80" t="str">
        <f>IF($AB1739="","",IF(INDEX('Required State Input – PHYS'!N$12:N$2011,$AD1739)="","",ROUND(INDEX('Required State Input – PHYS'!N$12:N$2011,$AD1739),4)))</f>
        <v/>
      </c>
      <c r="O1739" s="77" t="str">
        <f>IF($AB1739="","",IF(INDEX('Required State Input – PHYS'!O$12:O$2011,$AD1739)="","",INDEX('Required State Input – PHYS'!O$12:O$2011,$AD1739)))</f>
        <v/>
      </c>
      <c r="P1739" s="78" t="str">
        <f>IF($AB1739="","",IF(INDEX('Required State Input – PHYS'!P$12:P$2011,$AD1739)="","",INDEX('Required State Input – PHYS'!P$12:P$2011,$AD1739)))</f>
        <v/>
      </c>
      <c r="Q1739" s="79" t="str">
        <f>IF($AB1739="","",IF(INDEX('Required State Input – PHYS'!Q$12:Q$2011,$AD1739)="","",ROUND(INDEX('Required State Input – PHYS'!Q$12:Q$2011,$AD1739),2)))</f>
        <v/>
      </c>
      <c r="R1739" s="82" t="str">
        <f>IF($AB1739="","",IF(INDEX('Required State Input – PHYS'!R$12:R$2011,$AD1739)="","",INDEX('Required State Input – PHYS'!R$12:R$2011,$AD1739)))</f>
        <v/>
      </c>
      <c r="S1739" s="77" t="str">
        <f>IF($AB1739="","",IF(INDEX('Required State Input – PHYS'!S$12:S$2011,$AD1739)="","",INDEX('Required State Input – PHYS'!S$12:S$2011,$AD1739)))</f>
        <v/>
      </c>
      <c r="T1739" s="78" t="str">
        <f>IF($AB1739="","",IF(INDEX('Required State Input – PHYS'!T$12:T$2011,$AD1739)="","",INDEX('Required State Input – PHYS'!T$12:T$2011,$AD1739)))</f>
        <v/>
      </c>
      <c r="U1739" s="89" t="str">
        <f>IF($AB1739="","",IF(INDEX('Required State Input – PHYS'!U$12:U$2011,$AD1739)="","",ROUND(INDEX('Required State Input – PHYS'!U$12:U$2011,$AD1739),2)))</f>
        <v/>
      </c>
      <c r="V1739" s="107" t="str">
        <f>IF($AB1739="","",IF(INDEX('Required State Input – PHYS'!V$12:V$2011,$AD1739)="","",ROUND(INDEX('Required State Input – PHYS'!V$12:V$2011,$AD1739),2)))</f>
        <v/>
      </c>
      <c r="W1739" s="108" t="str">
        <f t="shared" si="78"/>
        <v/>
      </c>
      <c r="AB1739" s="42" t="str">
        <f t="shared" si="79"/>
        <v/>
      </c>
      <c r="AC1739" s="42" t="str">
        <f t="shared" si="80"/>
        <v/>
      </c>
      <c r="AD1739" s="42" t="str">
        <f>IF(AB1739="","",MATCH(AC1739,'Required State Input – PHYS'!$AK$12:$AK$2011,FALSE))</f>
        <v/>
      </c>
    </row>
    <row r="1740" spans="1:30" x14ac:dyDescent="0.25">
      <c r="A1740" s="110" t="s">
        <v>202</v>
      </c>
      <c r="B1740" s="99" t="str">
        <f>IF($AB1740="","",IF(INDEX('Required State Input – PHYS'!B$12:B$2011,$AD1740)="","",INDEX('Required State Input – PHYS'!B$12:B$2011,$AD1740)))</f>
        <v/>
      </c>
      <c r="C1740" s="67" t="str">
        <f>IF($AB1740="","",IF(INDEX('Required State Input – PHYS'!C$12:C$2011,$AD1740)="","",INDEX('Required State Input – PHYS'!C$12:C$2011,$AD1740)))</f>
        <v/>
      </c>
      <c r="D1740" s="100" t="str">
        <f>IF($AB1740="","",IF(INDEX('Required State Input – PHYS'!D$12:D$2011,$AD1740)="","",INDEX('Required State Input – PHYS'!D$12:D$2011,$AD1740)))</f>
        <v/>
      </c>
      <c r="E1740" s="101" t="str">
        <f>IF($AB1740="","",IF(INDEX('Required State Input – PHYS'!E$12:E$2011,$AD1740)="","",INDEX('Required State Input – PHYS'!E$12:E$2011,$AD1740)))</f>
        <v/>
      </c>
      <c r="F1740" s="99" t="str">
        <f>IF($AB1740="","",IF(INDEX('Required State Input – PHYS'!F$12:F$2011,$AD1740)="","",INDEX('Required State Input – PHYS'!F$12:F$2011,$AD1740)))</f>
        <v/>
      </c>
      <c r="G1740" s="100" t="str">
        <f>IF($AB1740="","",IF(INDEX('Required State Input – PHYS'!G$12:G$2011,$AD1740)="","",INDEX('Required State Input – PHYS'!G$12:G$2011,$AD1740)))</f>
        <v/>
      </c>
      <c r="H1740" s="100" t="str">
        <f>IF($AB1740="","",IF(INDEX('Required State Input – PHYS'!H$12:H$2011,$AD1740)="","",INDEX('Required State Input – PHYS'!H$12:H$2011,$AD1740)))</f>
        <v/>
      </c>
      <c r="I1740" s="100" t="str">
        <f>IF($AB1740="","",IF(INDEX('Required State Input – PHYS'!I$12:I$2011,$AD1740)="","",INDEX('Required State Input – PHYS'!I$12:I$2011,$AD1740)))</f>
        <v/>
      </c>
      <c r="J1740" s="102" t="str">
        <f>IF($AB1740="","",IF(INDEX('Required State Input – PHYS'!J$12:J$2011,$AD1740)="","",INDEX('Required State Input – PHYS'!J$12:J$2011,$AD1740)))</f>
        <v/>
      </c>
      <c r="K1740" s="77" t="str">
        <f>IF($AB1740="","",IF(INDEX('Required State Input – PHYS'!K$12:K$2011,$AD1740)="","",INDEX('Required State Input – PHYS'!K$12:K$2011,$AD1740)))</f>
        <v/>
      </c>
      <c r="L1740" s="78" t="str">
        <f>IF($AB1740="","",IF(INDEX('Required State Input – PHYS'!L$12:L$2011,$AD1740)="","",INDEX('Required State Input – PHYS'!L$12:L$2011,$AD1740)))</f>
        <v/>
      </c>
      <c r="M1740" s="79" t="str">
        <f>IF($AB1740="","",IF(INDEX('Required State Input – PHYS'!M$12:M$2011,$AD1740)="","",ROUND(INDEX('Required State Input – PHYS'!M$12:M$2011,$AD1740),2)))</f>
        <v/>
      </c>
      <c r="N1740" s="80" t="str">
        <f>IF($AB1740="","",IF(INDEX('Required State Input – PHYS'!N$12:N$2011,$AD1740)="","",ROUND(INDEX('Required State Input – PHYS'!N$12:N$2011,$AD1740),4)))</f>
        <v/>
      </c>
      <c r="O1740" s="77" t="str">
        <f>IF($AB1740="","",IF(INDEX('Required State Input – PHYS'!O$12:O$2011,$AD1740)="","",INDEX('Required State Input – PHYS'!O$12:O$2011,$AD1740)))</f>
        <v/>
      </c>
      <c r="P1740" s="78" t="str">
        <f>IF($AB1740="","",IF(INDEX('Required State Input – PHYS'!P$12:P$2011,$AD1740)="","",INDEX('Required State Input – PHYS'!P$12:P$2011,$AD1740)))</f>
        <v/>
      </c>
      <c r="Q1740" s="79" t="str">
        <f>IF($AB1740="","",IF(INDEX('Required State Input – PHYS'!Q$12:Q$2011,$AD1740)="","",ROUND(INDEX('Required State Input – PHYS'!Q$12:Q$2011,$AD1740),2)))</f>
        <v/>
      </c>
      <c r="R1740" s="82" t="str">
        <f>IF($AB1740="","",IF(INDEX('Required State Input – PHYS'!R$12:R$2011,$AD1740)="","",INDEX('Required State Input – PHYS'!R$12:R$2011,$AD1740)))</f>
        <v/>
      </c>
      <c r="S1740" s="77" t="str">
        <f>IF($AB1740="","",IF(INDEX('Required State Input – PHYS'!S$12:S$2011,$AD1740)="","",INDEX('Required State Input – PHYS'!S$12:S$2011,$AD1740)))</f>
        <v/>
      </c>
      <c r="T1740" s="78" t="str">
        <f>IF($AB1740="","",IF(INDEX('Required State Input – PHYS'!T$12:T$2011,$AD1740)="","",INDEX('Required State Input – PHYS'!T$12:T$2011,$AD1740)))</f>
        <v/>
      </c>
      <c r="U1740" s="89" t="str">
        <f>IF($AB1740="","",IF(INDEX('Required State Input – PHYS'!U$12:U$2011,$AD1740)="","",ROUND(INDEX('Required State Input – PHYS'!U$12:U$2011,$AD1740),2)))</f>
        <v/>
      </c>
      <c r="V1740" s="107" t="str">
        <f>IF($AB1740="","",IF(INDEX('Required State Input – PHYS'!V$12:V$2011,$AD1740)="","",ROUND(INDEX('Required State Input – PHYS'!V$12:V$2011,$AD1740),2)))</f>
        <v/>
      </c>
      <c r="W1740" s="108" t="str">
        <f t="shared" si="78"/>
        <v/>
      </c>
      <c r="AB1740" s="42" t="str">
        <f t="shared" si="79"/>
        <v/>
      </c>
      <c r="AC1740" s="42" t="str">
        <f t="shared" si="80"/>
        <v/>
      </c>
      <c r="AD1740" s="42" t="str">
        <f>IF(AB1740="","",MATCH(AC1740,'Required State Input – PHYS'!$AK$12:$AK$2011,FALSE))</f>
        <v/>
      </c>
    </row>
    <row r="1741" spans="1:30" x14ac:dyDescent="0.25">
      <c r="A1741" s="110" t="s">
        <v>202</v>
      </c>
      <c r="B1741" s="99" t="str">
        <f>IF($AB1741="","",IF(INDEX('Required State Input – PHYS'!B$12:B$2011,$AD1741)="","",INDEX('Required State Input – PHYS'!B$12:B$2011,$AD1741)))</f>
        <v/>
      </c>
      <c r="C1741" s="67" t="str">
        <f>IF($AB1741="","",IF(INDEX('Required State Input – PHYS'!C$12:C$2011,$AD1741)="","",INDEX('Required State Input – PHYS'!C$12:C$2011,$AD1741)))</f>
        <v/>
      </c>
      <c r="D1741" s="100" t="str">
        <f>IF($AB1741="","",IF(INDEX('Required State Input – PHYS'!D$12:D$2011,$AD1741)="","",INDEX('Required State Input – PHYS'!D$12:D$2011,$AD1741)))</f>
        <v/>
      </c>
      <c r="E1741" s="101" t="str">
        <f>IF($AB1741="","",IF(INDEX('Required State Input – PHYS'!E$12:E$2011,$AD1741)="","",INDEX('Required State Input – PHYS'!E$12:E$2011,$AD1741)))</f>
        <v/>
      </c>
      <c r="F1741" s="99" t="str">
        <f>IF($AB1741="","",IF(INDEX('Required State Input – PHYS'!F$12:F$2011,$AD1741)="","",INDEX('Required State Input – PHYS'!F$12:F$2011,$AD1741)))</f>
        <v/>
      </c>
      <c r="G1741" s="100" t="str">
        <f>IF($AB1741="","",IF(INDEX('Required State Input – PHYS'!G$12:G$2011,$AD1741)="","",INDEX('Required State Input – PHYS'!G$12:G$2011,$AD1741)))</f>
        <v/>
      </c>
      <c r="H1741" s="100" t="str">
        <f>IF($AB1741="","",IF(INDEX('Required State Input – PHYS'!H$12:H$2011,$AD1741)="","",INDEX('Required State Input – PHYS'!H$12:H$2011,$AD1741)))</f>
        <v/>
      </c>
      <c r="I1741" s="100" t="str">
        <f>IF($AB1741="","",IF(INDEX('Required State Input – PHYS'!I$12:I$2011,$AD1741)="","",INDEX('Required State Input – PHYS'!I$12:I$2011,$AD1741)))</f>
        <v/>
      </c>
      <c r="J1741" s="102" t="str">
        <f>IF($AB1741="","",IF(INDEX('Required State Input – PHYS'!J$12:J$2011,$AD1741)="","",INDEX('Required State Input – PHYS'!J$12:J$2011,$AD1741)))</f>
        <v/>
      </c>
      <c r="K1741" s="77" t="str">
        <f>IF($AB1741="","",IF(INDEX('Required State Input – PHYS'!K$12:K$2011,$AD1741)="","",INDEX('Required State Input – PHYS'!K$12:K$2011,$AD1741)))</f>
        <v/>
      </c>
      <c r="L1741" s="78" t="str">
        <f>IF($AB1741="","",IF(INDEX('Required State Input – PHYS'!L$12:L$2011,$AD1741)="","",INDEX('Required State Input – PHYS'!L$12:L$2011,$AD1741)))</f>
        <v/>
      </c>
      <c r="M1741" s="79" t="str">
        <f>IF($AB1741="","",IF(INDEX('Required State Input – PHYS'!M$12:M$2011,$AD1741)="","",ROUND(INDEX('Required State Input – PHYS'!M$12:M$2011,$AD1741),2)))</f>
        <v/>
      </c>
      <c r="N1741" s="80" t="str">
        <f>IF($AB1741="","",IF(INDEX('Required State Input – PHYS'!N$12:N$2011,$AD1741)="","",ROUND(INDEX('Required State Input – PHYS'!N$12:N$2011,$AD1741),4)))</f>
        <v/>
      </c>
      <c r="O1741" s="77" t="str">
        <f>IF($AB1741="","",IF(INDEX('Required State Input – PHYS'!O$12:O$2011,$AD1741)="","",INDEX('Required State Input – PHYS'!O$12:O$2011,$AD1741)))</f>
        <v/>
      </c>
      <c r="P1741" s="78" t="str">
        <f>IF($AB1741="","",IF(INDEX('Required State Input – PHYS'!P$12:P$2011,$AD1741)="","",INDEX('Required State Input – PHYS'!P$12:P$2011,$AD1741)))</f>
        <v/>
      </c>
      <c r="Q1741" s="79" t="str">
        <f>IF($AB1741="","",IF(INDEX('Required State Input – PHYS'!Q$12:Q$2011,$AD1741)="","",ROUND(INDEX('Required State Input – PHYS'!Q$12:Q$2011,$AD1741),2)))</f>
        <v/>
      </c>
      <c r="R1741" s="82" t="str">
        <f>IF($AB1741="","",IF(INDEX('Required State Input – PHYS'!R$12:R$2011,$AD1741)="","",INDEX('Required State Input – PHYS'!R$12:R$2011,$AD1741)))</f>
        <v/>
      </c>
      <c r="S1741" s="77" t="str">
        <f>IF($AB1741="","",IF(INDEX('Required State Input – PHYS'!S$12:S$2011,$AD1741)="","",INDEX('Required State Input – PHYS'!S$12:S$2011,$AD1741)))</f>
        <v/>
      </c>
      <c r="T1741" s="78" t="str">
        <f>IF($AB1741="","",IF(INDEX('Required State Input – PHYS'!T$12:T$2011,$AD1741)="","",INDEX('Required State Input – PHYS'!T$12:T$2011,$AD1741)))</f>
        <v/>
      </c>
      <c r="U1741" s="89" t="str">
        <f>IF($AB1741="","",IF(INDEX('Required State Input – PHYS'!U$12:U$2011,$AD1741)="","",ROUND(INDEX('Required State Input – PHYS'!U$12:U$2011,$AD1741),2)))</f>
        <v/>
      </c>
      <c r="V1741" s="107" t="str">
        <f>IF($AB1741="","",IF(INDEX('Required State Input – PHYS'!V$12:V$2011,$AD1741)="","",ROUND(INDEX('Required State Input – PHYS'!V$12:V$2011,$AD1741),2)))</f>
        <v/>
      </c>
      <c r="W1741" s="108" t="str">
        <f t="shared" ref="W1741:W1804" si="81">IF($AB1741="","",ROUND(V1741-Q1741,2))</f>
        <v/>
      </c>
      <c r="AB1741" s="42" t="str">
        <f t="shared" ref="AB1741:AB1804" si="82">IF(AB1740&gt;=Physician_Count,"",AB1740+1)</f>
        <v/>
      </c>
      <c r="AC1741" s="42" t="str">
        <f t="shared" ref="AC1741:AC1804" si="83">IF(AB1741="","",CONCATENATE("Physician_",AB1741))</f>
        <v/>
      </c>
      <c r="AD1741" s="42" t="str">
        <f>IF(AB1741="","",MATCH(AC1741,'Required State Input – PHYS'!$AK$12:$AK$2011,FALSE))</f>
        <v/>
      </c>
    </row>
    <row r="1742" spans="1:30" x14ac:dyDescent="0.25">
      <c r="A1742" s="110" t="s">
        <v>202</v>
      </c>
      <c r="B1742" s="99" t="str">
        <f>IF($AB1742="","",IF(INDEX('Required State Input – PHYS'!B$12:B$2011,$AD1742)="","",INDEX('Required State Input – PHYS'!B$12:B$2011,$AD1742)))</f>
        <v/>
      </c>
      <c r="C1742" s="67" t="str">
        <f>IF($AB1742="","",IF(INDEX('Required State Input – PHYS'!C$12:C$2011,$AD1742)="","",INDEX('Required State Input – PHYS'!C$12:C$2011,$AD1742)))</f>
        <v/>
      </c>
      <c r="D1742" s="100" t="str">
        <f>IF($AB1742="","",IF(INDEX('Required State Input – PHYS'!D$12:D$2011,$AD1742)="","",INDEX('Required State Input – PHYS'!D$12:D$2011,$AD1742)))</f>
        <v/>
      </c>
      <c r="E1742" s="101" t="str">
        <f>IF($AB1742="","",IF(INDEX('Required State Input – PHYS'!E$12:E$2011,$AD1742)="","",INDEX('Required State Input – PHYS'!E$12:E$2011,$AD1742)))</f>
        <v/>
      </c>
      <c r="F1742" s="99" t="str">
        <f>IF($AB1742="","",IF(INDEX('Required State Input – PHYS'!F$12:F$2011,$AD1742)="","",INDEX('Required State Input – PHYS'!F$12:F$2011,$AD1742)))</f>
        <v/>
      </c>
      <c r="G1742" s="100" t="str">
        <f>IF($AB1742="","",IF(INDEX('Required State Input – PHYS'!G$12:G$2011,$AD1742)="","",INDEX('Required State Input – PHYS'!G$12:G$2011,$AD1742)))</f>
        <v/>
      </c>
      <c r="H1742" s="100" t="str">
        <f>IF($AB1742="","",IF(INDEX('Required State Input – PHYS'!H$12:H$2011,$AD1742)="","",INDEX('Required State Input – PHYS'!H$12:H$2011,$AD1742)))</f>
        <v/>
      </c>
      <c r="I1742" s="100" t="str">
        <f>IF($AB1742="","",IF(INDEX('Required State Input – PHYS'!I$12:I$2011,$AD1742)="","",INDEX('Required State Input – PHYS'!I$12:I$2011,$AD1742)))</f>
        <v/>
      </c>
      <c r="J1742" s="102" t="str">
        <f>IF($AB1742="","",IF(INDEX('Required State Input – PHYS'!J$12:J$2011,$AD1742)="","",INDEX('Required State Input – PHYS'!J$12:J$2011,$AD1742)))</f>
        <v/>
      </c>
      <c r="K1742" s="77" t="str">
        <f>IF($AB1742="","",IF(INDEX('Required State Input – PHYS'!K$12:K$2011,$AD1742)="","",INDEX('Required State Input – PHYS'!K$12:K$2011,$AD1742)))</f>
        <v/>
      </c>
      <c r="L1742" s="78" t="str">
        <f>IF($AB1742="","",IF(INDEX('Required State Input – PHYS'!L$12:L$2011,$AD1742)="","",INDEX('Required State Input – PHYS'!L$12:L$2011,$AD1742)))</f>
        <v/>
      </c>
      <c r="M1742" s="79" t="str">
        <f>IF($AB1742="","",IF(INDEX('Required State Input – PHYS'!M$12:M$2011,$AD1742)="","",ROUND(INDEX('Required State Input – PHYS'!M$12:M$2011,$AD1742),2)))</f>
        <v/>
      </c>
      <c r="N1742" s="80" t="str">
        <f>IF($AB1742="","",IF(INDEX('Required State Input – PHYS'!N$12:N$2011,$AD1742)="","",ROUND(INDEX('Required State Input – PHYS'!N$12:N$2011,$AD1742),4)))</f>
        <v/>
      </c>
      <c r="O1742" s="77" t="str">
        <f>IF($AB1742="","",IF(INDEX('Required State Input – PHYS'!O$12:O$2011,$AD1742)="","",INDEX('Required State Input – PHYS'!O$12:O$2011,$AD1742)))</f>
        <v/>
      </c>
      <c r="P1742" s="78" t="str">
        <f>IF($AB1742="","",IF(INDEX('Required State Input – PHYS'!P$12:P$2011,$AD1742)="","",INDEX('Required State Input – PHYS'!P$12:P$2011,$AD1742)))</f>
        <v/>
      </c>
      <c r="Q1742" s="79" t="str">
        <f>IF($AB1742="","",IF(INDEX('Required State Input – PHYS'!Q$12:Q$2011,$AD1742)="","",ROUND(INDEX('Required State Input – PHYS'!Q$12:Q$2011,$AD1742),2)))</f>
        <v/>
      </c>
      <c r="R1742" s="82" t="str">
        <f>IF($AB1742="","",IF(INDEX('Required State Input – PHYS'!R$12:R$2011,$AD1742)="","",INDEX('Required State Input – PHYS'!R$12:R$2011,$AD1742)))</f>
        <v/>
      </c>
      <c r="S1742" s="77" t="str">
        <f>IF($AB1742="","",IF(INDEX('Required State Input – PHYS'!S$12:S$2011,$AD1742)="","",INDEX('Required State Input – PHYS'!S$12:S$2011,$AD1742)))</f>
        <v/>
      </c>
      <c r="T1742" s="78" t="str">
        <f>IF($AB1742="","",IF(INDEX('Required State Input – PHYS'!T$12:T$2011,$AD1742)="","",INDEX('Required State Input – PHYS'!T$12:T$2011,$AD1742)))</f>
        <v/>
      </c>
      <c r="U1742" s="89" t="str">
        <f>IF($AB1742="","",IF(INDEX('Required State Input – PHYS'!U$12:U$2011,$AD1742)="","",ROUND(INDEX('Required State Input – PHYS'!U$12:U$2011,$AD1742),2)))</f>
        <v/>
      </c>
      <c r="V1742" s="107" t="str">
        <f>IF($AB1742="","",IF(INDEX('Required State Input – PHYS'!V$12:V$2011,$AD1742)="","",ROUND(INDEX('Required State Input – PHYS'!V$12:V$2011,$AD1742),2)))</f>
        <v/>
      </c>
      <c r="W1742" s="108" t="str">
        <f t="shared" si="81"/>
        <v/>
      </c>
      <c r="AB1742" s="42" t="str">
        <f t="shared" si="82"/>
        <v/>
      </c>
      <c r="AC1742" s="42" t="str">
        <f t="shared" si="83"/>
        <v/>
      </c>
      <c r="AD1742" s="42" t="str">
        <f>IF(AB1742="","",MATCH(AC1742,'Required State Input – PHYS'!$AK$12:$AK$2011,FALSE))</f>
        <v/>
      </c>
    </row>
    <row r="1743" spans="1:30" x14ac:dyDescent="0.25">
      <c r="A1743" s="110" t="s">
        <v>202</v>
      </c>
      <c r="B1743" s="99" t="str">
        <f>IF($AB1743="","",IF(INDEX('Required State Input – PHYS'!B$12:B$2011,$AD1743)="","",INDEX('Required State Input – PHYS'!B$12:B$2011,$AD1743)))</f>
        <v/>
      </c>
      <c r="C1743" s="67" t="str">
        <f>IF($AB1743="","",IF(INDEX('Required State Input – PHYS'!C$12:C$2011,$AD1743)="","",INDEX('Required State Input – PHYS'!C$12:C$2011,$AD1743)))</f>
        <v/>
      </c>
      <c r="D1743" s="100" t="str">
        <f>IF($AB1743="","",IF(INDEX('Required State Input – PHYS'!D$12:D$2011,$AD1743)="","",INDEX('Required State Input – PHYS'!D$12:D$2011,$AD1743)))</f>
        <v/>
      </c>
      <c r="E1743" s="101" t="str">
        <f>IF($AB1743="","",IF(INDEX('Required State Input – PHYS'!E$12:E$2011,$AD1743)="","",INDEX('Required State Input – PHYS'!E$12:E$2011,$AD1743)))</f>
        <v/>
      </c>
      <c r="F1743" s="99" t="str">
        <f>IF($AB1743="","",IF(INDEX('Required State Input – PHYS'!F$12:F$2011,$AD1743)="","",INDEX('Required State Input – PHYS'!F$12:F$2011,$AD1743)))</f>
        <v/>
      </c>
      <c r="G1743" s="100" t="str">
        <f>IF($AB1743="","",IF(INDEX('Required State Input – PHYS'!G$12:G$2011,$AD1743)="","",INDEX('Required State Input – PHYS'!G$12:G$2011,$AD1743)))</f>
        <v/>
      </c>
      <c r="H1743" s="100" t="str">
        <f>IF($AB1743="","",IF(INDEX('Required State Input – PHYS'!H$12:H$2011,$AD1743)="","",INDEX('Required State Input – PHYS'!H$12:H$2011,$AD1743)))</f>
        <v/>
      </c>
      <c r="I1743" s="100" t="str">
        <f>IF($AB1743="","",IF(INDEX('Required State Input – PHYS'!I$12:I$2011,$AD1743)="","",INDEX('Required State Input – PHYS'!I$12:I$2011,$AD1743)))</f>
        <v/>
      </c>
      <c r="J1743" s="102" t="str">
        <f>IF($AB1743="","",IF(INDEX('Required State Input – PHYS'!J$12:J$2011,$AD1743)="","",INDEX('Required State Input – PHYS'!J$12:J$2011,$AD1743)))</f>
        <v/>
      </c>
      <c r="K1743" s="77" t="str">
        <f>IF($AB1743="","",IF(INDEX('Required State Input – PHYS'!K$12:K$2011,$AD1743)="","",INDEX('Required State Input – PHYS'!K$12:K$2011,$AD1743)))</f>
        <v/>
      </c>
      <c r="L1743" s="78" t="str">
        <f>IF($AB1743="","",IF(INDEX('Required State Input – PHYS'!L$12:L$2011,$AD1743)="","",INDEX('Required State Input – PHYS'!L$12:L$2011,$AD1743)))</f>
        <v/>
      </c>
      <c r="M1743" s="79" t="str">
        <f>IF($AB1743="","",IF(INDEX('Required State Input – PHYS'!M$12:M$2011,$AD1743)="","",ROUND(INDEX('Required State Input – PHYS'!M$12:M$2011,$AD1743),2)))</f>
        <v/>
      </c>
      <c r="N1743" s="80" t="str">
        <f>IF($AB1743="","",IF(INDEX('Required State Input – PHYS'!N$12:N$2011,$AD1743)="","",ROUND(INDEX('Required State Input – PHYS'!N$12:N$2011,$AD1743),4)))</f>
        <v/>
      </c>
      <c r="O1743" s="77" t="str">
        <f>IF($AB1743="","",IF(INDEX('Required State Input – PHYS'!O$12:O$2011,$AD1743)="","",INDEX('Required State Input – PHYS'!O$12:O$2011,$AD1743)))</f>
        <v/>
      </c>
      <c r="P1743" s="78" t="str">
        <f>IF($AB1743="","",IF(INDEX('Required State Input – PHYS'!P$12:P$2011,$AD1743)="","",INDEX('Required State Input – PHYS'!P$12:P$2011,$AD1743)))</f>
        <v/>
      </c>
      <c r="Q1743" s="79" t="str">
        <f>IF($AB1743="","",IF(INDEX('Required State Input – PHYS'!Q$12:Q$2011,$AD1743)="","",ROUND(INDEX('Required State Input – PHYS'!Q$12:Q$2011,$AD1743),2)))</f>
        <v/>
      </c>
      <c r="R1743" s="82" t="str">
        <f>IF($AB1743="","",IF(INDEX('Required State Input – PHYS'!R$12:R$2011,$AD1743)="","",INDEX('Required State Input – PHYS'!R$12:R$2011,$AD1743)))</f>
        <v/>
      </c>
      <c r="S1743" s="77" t="str">
        <f>IF($AB1743="","",IF(INDEX('Required State Input – PHYS'!S$12:S$2011,$AD1743)="","",INDEX('Required State Input – PHYS'!S$12:S$2011,$AD1743)))</f>
        <v/>
      </c>
      <c r="T1743" s="78" t="str">
        <f>IF($AB1743="","",IF(INDEX('Required State Input – PHYS'!T$12:T$2011,$AD1743)="","",INDEX('Required State Input – PHYS'!T$12:T$2011,$AD1743)))</f>
        <v/>
      </c>
      <c r="U1743" s="89" t="str">
        <f>IF($AB1743="","",IF(INDEX('Required State Input – PHYS'!U$12:U$2011,$AD1743)="","",ROUND(INDEX('Required State Input – PHYS'!U$12:U$2011,$AD1743),2)))</f>
        <v/>
      </c>
      <c r="V1743" s="107" t="str">
        <f>IF($AB1743="","",IF(INDEX('Required State Input – PHYS'!V$12:V$2011,$AD1743)="","",ROUND(INDEX('Required State Input – PHYS'!V$12:V$2011,$AD1743),2)))</f>
        <v/>
      </c>
      <c r="W1743" s="108" t="str">
        <f t="shared" si="81"/>
        <v/>
      </c>
      <c r="AB1743" s="42" t="str">
        <f t="shared" si="82"/>
        <v/>
      </c>
      <c r="AC1743" s="42" t="str">
        <f t="shared" si="83"/>
        <v/>
      </c>
      <c r="AD1743" s="42" t="str">
        <f>IF(AB1743="","",MATCH(AC1743,'Required State Input – PHYS'!$AK$12:$AK$2011,FALSE))</f>
        <v/>
      </c>
    </row>
    <row r="1744" spans="1:30" x14ac:dyDescent="0.25">
      <c r="A1744" s="110" t="s">
        <v>202</v>
      </c>
      <c r="B1744" s="99" t="str">
        <f>IF($AB1744="","",IF(INDEX('Required State Input – PHYS'!B$12:B$2011,$AD1744)="","",INDEX('Required State Input – PHYS'!B$12:B$2011,$AD1744)))</f>
        <v/>
      </c>
      <c r="C1744" s="67" t="str">
        <f>IF($AB1744="","",IF(INDEX('Required State Input – PHYS'!C$12:C$2011,$AD1744)="","",INDEX('Required State Input – PHYS'!C$12:C$2011,$AD1744)))</f>
        <v/>
      </c>
      <c r="D1744" s="100" t="str">
        <f>IF($AB1744="","",IF(INDEX('Required State Input – PHYS'!D$12:D$2011,$AD1744)="","",INDEX('Required State Input – PHYS'!D$12:D$2011,$AD1744)))</f>
        <v/>
      </c>
      <c r="E1744" s="101" t="str">
        <f>IF($AB1744="","",IF(INDEX('Required State Input – PHYS'!E$12:E$2011,$AD1744)="","",INDEX('Required State Input – PHYS'!E$12:E$2011,$AD1744)))</f>
        <v/>
      </c>
      <c r="F1744" s="99" t="str">
        <f>IF($AB1744="","",IF(INDEX('Required State Input – PHYS'!F$12:F$2011,$AD1744)="","",INDEX('Required State Input – PHYS'!F$12:F$2011,$AD1744)))</f>
        <v/>
      </c>
      <c r="G1744" s="100" t="str">
        <f>IF($AB1744="","",IF(INDEX('Required State Input – PHYS'!G$12:G$2011,$AD1744)="","",INDEX('Required State Input – PHYS'!G$12:G$2011,$AD1744)))</f>
        <v/>
      </c>
      <c r="H1744" s="100" t="str">
        <f>IF($AB1744="","",IF(INDEX('Required State Input – PHYS'!H$12:H$2011,$AD1744)="","",INDEX('Required State Input – PHYS'!H$12:H$2011,$AD1744)))</f>
        <v/>
      </c>
      <c r="I1744" s="100" t="str">
        <f>IF($AB1744="","",IF(INDEX('Required State Input – PHYS'!I$12:I$2011,$AD1744)="","",INDEX('Required State Input – PHYS'!I$12:I$2011,$AD1744)))</f>
        <v/>
      </c>
      <c r="J1744" s="102" t="str">
        <f>IF($AB1744="","",IF(INDEX('Required State Input – PHYS'!J$12:J$2011,$AD1744)="","",INDEX('Required State Input – PHYS'!J$12:J$2011,$AD1744)))</f>
        <v/>
      </c>
      <c r="K1744" s="77" t="str">
        <f>IF($AB1744="","",IF(INDEX('Required State Input – PHYS'!K$12:K$2011,$AD1744)="","",INDEX('Required State Input – PHYS'!K$12:K$2011,$AD1744)))</f>
        <v/>
      </c>
      <c r="L1744" s="78" t="str">
        <f>IF($AB1744="","",IF(INDEX('Required State Input – PHYS'!L$12:L$2011,$AD1744)="","",INDEX('Required State Input – PHYS'!L$12:L$2011,$AD1744)))</f>
        <v/>
      </c>
      <c r="M1744" s="79" t="str">
        <f>IF($AB1744="","",IF(INDEX('Required State Input – PHYS'!M$12:M$2011,$AD1744)="","",ROUND(INDEX('Required State Input – PHYS'!M$12:M$2011,$AD1744),2)))</f>
        <v/>
      </c>
      <c r="N1744" s="80" t="str">
        <f>IF($AB1744="","",IF(INDEX('Required State Input – PHYS'!N$12:N$2011,$AD1744)="","",ROUND(INDEX('Required State Input – PHYS'!N$12:N$2011,$AD1744),4)))</f>
        <v/>
      </c>
      <c r="O1744" s="77" t="str">
        <f>IF($AB1744="","",IF(INDEX('Required State Input – PHYS'!O$12:O$2011,$AD1744)="","",INDEX('Required State Input – PHYS'!O$12:O$2011,$AD1744)))</f>
        <v/>
      </c>
      <c r="P1744" s="78" t="str">
        <f>IF($AB1744="","",IF(INDEX('Required State Input – PHYS'!P$12:P$2011,$AD1744)="","",INDEX('Required State Input – PHYS'!P$12:P$2011,$AD1744)))</f>
        <v/>
      </c>
      <c r="Q1744" s="79" t="str">
        <f>IF($AB1744="","",IF(INDEX('Required State Input – PHYS'!Q$12:Q$2011,$AD1744)="","",ROUND(INDEX('Required State Input – PHYS'!Q$12:Q$2011,$AD1744),2)))</f>
        <v/>
      </c>
      <c r="R1744" s="82" t="str">
        <f>IF($AB1744="","",IF(INDEX('Required State Input – PHYS'!R$12:R$2011,$AD1744)="","",INDEX('Required State Input – PHYS'!R$12:R$2011,$AD1744)))</f>
        <v/>
      </c>
      <c r="S1744" s="77" t="str">
        <f>IF($AB1744="","",IF(INDEX('Required State Input – PHYS'!S$12:S$2011,$AD1744)="","",INDEX('Required State Input – PHYS'!S$12:S$2011,$AD1744)))</f>
        <v/>
      </c>
      <c r="T1744" s="78" t="str">
        <f>IF($AB1744="","",IF(INDEX('Required State Input – PHYS'!T$12:T$2011,$AD1744)="","",INDEX('Required State Input – PHYS'!T$12:T$2011,$AD1744)))</f>
        <v/>
      </c>
      <c r="U1744" s="89" t="str">
        <f>IF($AB1744="","",IF(INDEX('Required State Input – PHYS'!U$12:U$2011,$AD1744)="","",ROUND(INDEX('Required State Input – PHYS'!U$12:U$2011,$AD1744),2)))</f>
        <v/>
      </c>
      <c r="V1744" s="107" t="str">
        <f>IF($AB1744="","",IF(INDEX('Required State Input – PHYS'!V$12:V$2011,$AD1744)="","",ROUND(INDEX('Required State Input – PHYS'!V$12:V$2011,$AD1744),2)))</f>
        <v/>
      </c>
      <c r="W1744" s="108" t="str">
        <f t="shared" si="81"/>
        <v/>
      </c>
      <c r="AB1744" s="42" t="str">
        <f t="shared" si="82"/>
        <v/>
      </c>
      <c r="AC1744" s="42" t="str">
        <f t="shared" si="83"/>
        <v/>
      </c>
      <c r="AD1744" s="42" t="str">
        <f>IF(AB1744="","",MATCH(AC1744,'Required State Input – PHYS'!$AK$12:$AK$2011,FALSE))</f>
        <v/>
      </c>
    </row>
    <row r="1745" spans="1:30" x14ac:dyDescent="0.25">
      <c r="A1745" s="110" t="s">
        <v>202</v>
      </c>
      <c r="B1745" s="99" t="str">
        <f>IF($AB1745="","",IF(INDEX('Required State Input – PHYS'!B$12:B$2011,$AD1745)="","",INDEX('Required State Input – PHYS'!B$12:B$2011,$AD1745)))</f>
        <v/>
      </c>
      <c r="C1745" s="67" t="str">
        <f>IF($AB1745="","",IF(INDEX('Required State Input – PHYS'!C$12:C$2011,$AD1745)="","",INDEX('Required State Input – PHYS'!C$12:C$2011,$AD1745)))</f>
        <v/>
      </c>
      <c r="D1745" s="100" t="str">
        <f>IF($AB1745="","",IF(INDEX('Required State Input – PHYS'!D$12:D$2011,$AD1745)="","",INDEX('Required State Input – PHYS'!D$12:D$2011,$AD1745)))</f>
        <v/>
      </c>
      <c r="E1745" s="101" t="str">
        <f>IF($AB1745="","",IF(INDEX('Required State Input – PHYS'!E$12:E$2011,$AD1745)="","",INDEX('Required State Input – PHYS'!E$12:E$2011,$AD1745)))</f>
        <v/>
      </c>
      <c r="F1745" s="99" t="str">
        <f>IF($AB1745="","",IF(INDEX('Required State Input – PHYS'!F$12:F$2011,$AD1745)="","",INDEX('Required State Input – PHYS'!F$12:F$2011,$AD1745)))</f>
        <v/>
      </c>
      <c r="G1745" s="100" t="str">
        <f>IF($AB1745="","",IF(INDEX('Required State Input – PHYS'!G$12:G$2011,$AD1745)="","",INDEX('Required State Input – PHYS'!G$12:G$2011,$AD1745)))</f>
        <v/>
      </c>
      <c r="H1745" s="100" t="str">
        <f>IF($AB1745="","",IF(INDEX('Required State Input – PHYS'!H$12:H$2011,$AD1745)="","",INDEX('Required State Input – PHYS'!H$12:H$2011,$AD1745)))</f>
        <v/>
      </c>
      <c r="I1745" s="100" t="str">
        <f>IF($AB1745="","",IF(INDEX('Required State Input – PHYS'!I$12:I$2011,$AD1745)="","",INDEX('Required State Input – PHYS'!I$12:I$2011,$AD1745)))</f>
        <v/>
      </c>
      <c r="J1745" s="102" t="str">
        <f>IF($AB1745="","",IF(INDEX('Required State Input – PHYS'!J$12:J$2011,$AD1745)="","",INDEX('Required State Input – PHYS'!J$12:J$2011,$AD1745)))</f>
        <v/>
      </c>
      <c r="K1745" s="77" t="str">
        <f>IF($AB1745="","",IF(INDEX('Required State Input – PHYS'!K$12:K$2011,$AD1745)="","",INDEX('Required State Input – PHYS'!K$12:K$2011,$AD1745)))</f>
        <v/>
      </c>
      <c r="L1745" s="78" t="str">
        <f>IF($AB1745="","",IF(INDEX('Required State Input – PHYS'!L$12:L$2011,$AD1745)="","",INDEX('Required State Input – PHYS'!L$12:L$2011,$AD1745)))</f>
        <v/>
      </c>
      <c r="M1745" s="79" t="str">
        <f>IF($AB1745="","",IF(INDEX('Required State Input – PHYS'!M$12:M$2011,$AD1745)="","",ROUND(INDEX('Required State Input – PHYS'!M$12:M$2011,$AD1745),2)))</f>
        <v/>
      </c>
      <c r="N1745" s="80" t="str">
        <f>IF($AB1745="","",IF(INDEX('Required State Input – PHYS'!N$12:N$2011,$AD1745)="","",ROUND(INDEX('Required State Input – PHYS'!N$12:N$2011,$AD1745),4)))</f>
        <v/>
      </c>
      <c r="O1745" s="77" t="str">
        <f>IF($AB1745="","",IF(INDEX('Required State Input – PHYS'!O$12:O$2011,$AD1745)="","",INDEX('Required State Input – PHYS'!O$12:O$2011,$AD1745)))</f>
        <v/>
      </c>
      <c r="P1745" s="78" t="str">
        <f>IF($AB1745="","",IF(INDEX('Required State Input – PHYS'!P$12:P$2011,$AD1745)="","",INDEX('Required State Input – PHYS'!P$12:P$2011,$AD1745)))</f>
        <v/>
      </c>
      <c r="Q1745" s="79" t="str">
        <f>IF($AB1745="","",IF(INDEX('Required State Input – PHYS'!Q$12:Q$2011,$AD1745)="","",ROUND(INDEX('Required State Input – PHYS'!Q$12:Q$2011,$AD1745),2)))</f>
        <v/>
      </c>
      <c r="R1745" s="82" t="str">
        <f>IF($AB1745="","",IF(INDEX('Required State Input – PHYS'!R$12:R$2011,$AD1745)="","",INDEX('Required State Input – PHYS'!R$12:R$2011,$AD1745)))</f>
        <v/>
      </c>
      <c r="S1745" s="77" t="str">
        <f>IF($AB1745="","",IF(INDEX('Required State Input – PHYS'!S$12:S$2011,$AD1745)="","",INDEX('Required State Input – PHYS'!S$12:S$2011,$AD1745)))</f>
        <v/>
      </c>
      <c r="T1745" s="78" t="str">
        <f>IF($AB1745="","",IF(INDEX('Required State Input – PHYS'!T$12:T$2011,$AD1745)="","",INDEX('Required State Input – PHYS'!T$12:T$2011,$AD1745)))</f>
        <v/>
      </c>
      <c r="U1745" s="89" t="str">
        <f>IF($AB1745="","",IF(INDEX('Required State Input – PHYS'!U$12:U$2011,$AD1745)="","",ROUND(INDEX('Required State Input – PHYS'!U$12:U$2011,$AD1745),2)))</f>
        <v/>
      </c>
      <c r="V1745" s="107" t="str">
        <f>IF($AB1745="","",IF(INDEX('Required State Input – PHYS'!V$12:V$2011,$AD1745)="","",ROUND(INDEX('Required State Input – PHYS'!V$12:V$2011,$AD1745),2)))</f>
        <v/>
      </c>
      <c r="W1745" s="108" t="str">
        <f t="shared" si="81"/>
        <v/>
      </c>
      <c r="AB1745" s="42" t="str">
        <f t="shared" si="82"/>
        <v/>
      </c>
      <c r="AC1745" s="42" t="str">
        <f t="shared" si="83"/>
        <v/>
      </c>
      <c r="AD1745" s="42" t="str">
        <f>IF(AB1745="","",MATCH(AC1745,'Required State Input – PHYS'!$AK$12:$AK$2011,FALSE))</f>
        <v/>
      </c>
    </row>
    <row r="1746" spans="1:30" x14ac:dyDescent="0.25">
      <c r="A1746" s="110" t="s">
        <v>202</v>
      </c>
      <c r="B1746" s="99" t="str">
        <f>IF($AB1746="","",IF(INDEX('Required State Input – PHYS'!B$12:B$2011,$AD1746)="","",INDEX('Required State Input – PHYS'!B$12:B$2011,$AD1746)))</f>
        <v/>
      </c>
      <c r="C1746" s="67" t="str">
        <f>IF($AB1746="","",IF(INDEX('Required State Input – PHYS'!C$12:C$2011,$AD1746)="","",INDEX('Required State Input – PHYS'!C$12:C$2011,$AD1746)))</f>
        <v/>
      </c>
      <c r="D1746" s="100" t="str">
        <f>IF($AB1746="","",IF(INDEX('Required State Input – PHYS'!D$12:D$2011,$AD1746)="","",INDEX('Required State Input – PHYS'!D$12:D$2011,$AD1746)))</f>
        <v/>
      </c>
      <c r="E1746" s="101" t="str">
        <f>IF($AB1746="","",IF(INDEX('Required State Input – PHYS'!E$12:E$2011,$AD1746)="","",INDEX('Required State Input – PHYS'!E$12:E$2011,$AD1746)))</f>
        <v/>
      </c>
      <c r="F1746" s="99" t="str">
        <f>IF($AB1746="","",IF(INDEX('Required State Input – PHYS'!F$12:F$2011,$AD1746)="","",INDEX('Required State Input – PHYS'!F$12:F$2011,$AD1746)))</f>
        <v/>
      </c>
      <c r="G1746" s="100" t="str">
        <f>IF($AB1746="","",IF(INDEX('Required State Input – PHYS'!G$12:G$2011,$AD1746)="","",INDEX('Required State Input – PHYS'!G$12:G$2011,$AD1746)))</f>
        <v/>
      </c>
      <c r="H1746" s="100" t="str">
        <f>IF($AB1746="","",IF(INDEX('Required State Input – PHYS'!H$12:H$2011,$AD1746)="","",INDEX('Required State Input – PHYS'!H$12:H$2011,$AD1746)))</f>
        <v/>
      </c>
      <c r="I1746" s="100" t="str">
        <f>IF($AB1746="","",IF(INDEX('Required State Input – PHYS'!I$12:I$2011,$AD1746)="","",INDEX('Required State Input – PHYS'!I$12:I$2011,$AD1746)))</f>
        <v/>
      </c>
      <c r="J1746" s="102" t="str">
        <f>IF($AB1746="","",IF(INDEX('Required State Input – PHYS'!J$12:J$2011,$AD1746)="","",INDEX('Required State Input – PHYS'!J$12:J$2011,$AD1746)))</f>
        <v/>
      </c>
      <c r="K1746" s="77" t="str">
        <f>IF($AB1746="","",IF(INDEX('Required State Input – PHYS'!K$12:K$2011,$AD1746)="","",INDEX('Required State Input – PHYS'!K$12:K$2011,$AD1746)))</f>
        <v/>
      </c>
      <c r="L1746" s="78" t="str">
        <f>IF($AB1746="","",IF(INDEX('Required State Input – PHYS'!L$12:L$2011,$AD1746)="","",INDEX('Required State Input – PHYS'!L$12:L$2011,$AD1746)))</f>
        <v/>
      </c>
      <c r="M1746" s="79" t="str">
        <f>IF($AB1746="","",IF(INDEX('Required State Input – PHYS'!M$12:M$2011,$AD1746)="","",ROUND(INDEX('Required State Input – PHYS'!M$12:M$2011,$AD1746),2)))</f>
        <v/>
      </c>
      <c r="N1746" s="80" t="str">
        <f>IF($AB1746="","",IF(INDEX('Required State Input – PHYS'!N$12:N$2011,$AD1746)="","",ROUND(INDEX('Required State Input – PHYS'!N$12:N$2011,$AD1746),4)))</f>
        <v/>
      </c>
      <c r="O1746" s="77" t="str">
        <f>IF($AB1746="","",IF(INDEX('Required State Input – PHYS'!O$12:O$2011,$AD1746)="","",INDEX('Required State Input – PHYS'!O$12:O$2011,$AD1746)))</f>
        <v/>
      </c>
      <c r="P1746" s="78" t="str">
        <f>IF($AB1746="","",IF(INDEX('Required State Input – PHYS'!P$12:P$2011,$AD1746)="","",INDEX('Required State Input – PHYS'!P$12:P$2011,$AD1746)))</f>
        <v/>
      </c>
      <c r="Q1746" s="79" t="str">
        <f>IF($AB1746="","",IF(INDEX('Required State Input – PHYS'!Q$12:Q$2011,$AD1746)="","",ROUND(INDEX('Required State Input – PHYS'!Q$12:Q$2011,$AD1746),2)))</f>
        <v/>
      </c>
      <c r="R1746" s="82" t="str">
        <f>IF($AB1746="","",IF(INDEX('Required State Input – PHYS'!R$12:R$2011,$AD1746)="","",INDEX('Required State Input – PHYS'!R$12:R$2011,$AD1746)))</f>
        <v/>
      </c>
      <c r="S1746" s="77" t="str">
        <f>IF($AB1746="","",IF(INDEX('Required State Input – PHYS'!S$12:S$2011,$AD1746)="","",INDEX('Required State Input – PHYS'!S$12:S$2011,$AD1746)))</f>
        <v/>
      </c>
      <c r="T1746" s="78" t="str">
        <f>IF($AB1746="","",IF(INDEX('Required State Input – PHYS'!T$12:T$2011,$AD1746)="","",INDEX('Required State Input – PHYS'!T$12:T$2011,$AD1746)))</f>
        <v/>
      </c>
      <c r="U1746" s="89" t="str">
        <f>IF($AB1746="","",IF(INDEX('Required State Input – PHYS'!U$12:U$2011,$AD1746)="","",ROUND(INDEX('Required State Input – PHYS'!U$12:U$2011,$AD1746),2)))</f>
        <v/>
      </c>
      <c r="V1746" s="107" t="str">
        <f>IF($AB1746="","",IF(INDEX('Required State Input – PHYS'!V$12:V$2011,$AD1746)="","",ROUND(INDEX('Required State Input – PHYS'!V$12:V$2011,$AD1746),2)))</f>
        <v/>
      </c>
      <c r="W1746" s="108" t="str">
        <f t="shared" si="81"/>
        <v/>
      </c>
      <c r="AB1746" s="42" t="str">
        <f t="shared" si="82"/>
        <v/>
      </c>
      <c r="AC1746" s="42" t="str">
        <f t="shared" si="83"/>
        <v/>
      </c>
      <c r="AD1746" s="42" t="str">
        <f>IF(AB1746="","",MATCH(AC1746,'Required State Input – PHYS'!$AK$12:$AK$2011,FALSE))</f>
        <v/>
      </c>
    </row>
    <row r="1747" spans="1:30" x14ac:dyDescent="0.25">
      <c r="A1747" s="110" t="s">
        <v>202</v>
      </c>
      <c r="B1747" s="99" t="str">
        <f>IF($AB1747="","",IF(INDEX('Required State Input – PHYS'!B$12:B$2011,$AD1747)="","",INDEX('Required State Input – PHYS'!B$12:B$2011,$AD1747)))</f>
        <v/>
      </c>
      <c r="C1747" s="67" t="str">
        <f>IF($AB1747="","",IF(INDEX('Required State Input – PHYS'!C$12:C$2011,$AD1747)="","",INDEX('Required State Input – PHYS'!C$12:C$2011,$AD1747)))</f>
        <v/>
      </c>
      <c r="D1747" s="100" t="str">
        <f>IF($AB1747="","",IF(INDEX('Required State Input – PHYS'!D$12:D$2011,$AD1747)="","",INDEX('Required State Input – PHYS'!D$12:D$2011,$AD1747)))</f>
        <v/>
      </c>
      <c r="E1747" s="101" t="str">
        <f>IF($AB1747="","",IF(INDEX('Required State Input – PHYS'!E$12:E$2011,$AD1747)="","",INDEX('Required State Input – PHYS'!E$12:E$2011,$AD1747)))</f>
        <v/>
      </c>
      <c r="F1747" s="99" t="str">
        <f>IF($AB1747="","",IF(INDEX('Required State Input – PHYS'!F$12:F$2011,$AD1747)="","",INDEX('Required State Input – PHYS'!F$12:F$2011,$AD1747)))</f>
        <v/>
      </c>
      <c r="G1747" s="100" t="str">
        <f>IF($AB1747="","",IF(INDEX('Required State Input – PHYS'!G$12:G$2011,$AD1747)="","",INDEX('Required State Input – PHYS'!G$12:G$2011,$AD1747)))</f>
        <v/>
      </c>
      <c r="H1747" s="100" t="str">
        <f>IF($AB1747="","",IF(INDEX('Required State Input – PHYS'!H$12:H$2011,$AD1747)="","",INDEX('Required State Input – PHYS'!H$12:H$2011,$AD1747)))</f>
        <v/>
      </c>
      <c r="I1747" s="100" t="str">
        <f>IF($AB1747="","",IF(INDEX('Required State Input – PHYS'!I$12:I$2011,$AD1747)="","",INDEX('Required State Input – PHYS'!I$12:I$2011,$AD1747)))</f>
        <v/>
      </c>
      <c r="J1747" s="102" t="str">
        <f>IF($AB1747="","",IF(INDEX('Required State Input – PHYS'!J$12:J$2011,$AD1747)="","",INDEX('Required State Input – PHYS'!J$12:J$2011,$AD1747)))</f>
        <v/>
      </c>
      <c r="K1747" s="77" t="str">
        <f>IF($AB1747="","",IF(INDEX('Required State Input – PHYS'!K$12:K$2011,$AD1747)="","",INDEX('Required State Input – PHYS'!K$12:K$2011,$AD1747)))</f>
        <v/>
      </c>
      <c r="L1747" s="78" t="str">
        <f>IF($AB1747="","",IF(INDEX('Required State Input – PHYS'!L$12:L$2011,$AD1747)="","",INDEX('Required State Input – PHYS'!L$12:L$2011,$AD1747)))</f>
        <v/>
      </c>
      <c r="M1747" s="79" t="str">
        <f>IF($AB1747="","",IF(INDEX('Required State Input – PHYS'!M$12:M$2011,$AD1747)="","",ROUND(INDEX('Required State Input – PHYS'!M$12:M$2011,$AD1747),2)))</f>
        <v/>
      </c>
      <c r="N1747" s="80" t="str">
        <f>IF($AB1747="","",IF(INDEX('Required State Input – PHYS'!N$12:N$2011,$AD1747)="","",ROUND(INDEX('Required State Input – PHYS'!N$12:N$2011,$AD1747),4)))</f>
        <v/>
      </c>
      <c r="O1747" s="77" t="str">
        <f>IF($AB1747="","",IF(INDEX('Required State Input – PHYS'!O$12:O$2011,$AD1747)="","",INDEX('Required State Input – PHYS'!O$12:O$2011,$AD1747)))</f>
        <v/>
      </c>
      <c r="P1747" s="78" t="str">
        <f>IF($AB1747="","",IF(INDEX('Required State Input – PHYS'!P$12:P$2011,$AD1747)="","",INDEX('Required State Input – PHYS'!P$12:P$2011,$AD1747)))</f>
        <v/>
      </c>
      <c r="Q1747" s="79" t="str">
        <f>IF($AB1747="","",IF(INDEX('Required State Input – PHYS'!Q$12:Q$2011,$AD1747)="","",ROUND(INDEX('Required State Input – PHYS'!Q$12:Q$2011,$AD1747),2)))</f>
        <v/>
      </c>
      <c r="R1747" s="82" t="str">
        <f>IF($AB1747="","",IF(INDEX('Required State Input – PHYS'!R$12:R$2011,$AD1747)="","",INDEX('Required State Input – PHYS'!R$12:R$2011,$AD1747)))</f>
        <v/>
      </c>
      <c r="S1747" s="77" t="str">
        <f>IF($AB1747="","",IF(INDEX('Required State Input – PHYS'!S$12:S$2011,$AD1747)="","",INDEX('Required State Input – PHYS'!S$12:S$2011,$AD1747)))</f>
        <v/>
      </c>
      <c r="T1747" s="78" t="str">
        <f>IF($AB1747="","",IF(INDEX('Required State Input – PHYS'!T$12:T$2011,$AD1747)="","",INDEX('Required State Input – PHYS'!T$12:T$2011,$AD1747)))</f>
        <v/>
      </c>
      <c r="U1747" s="89" t="str">
        <f>IF($AB1747="","",IF(INDEX('Required State Input – PHYS'!U$12:U$2011,$AD1747)="","",ROUND(INDEX('Required State Input – PHYS'!U$12:U$2011,$AD1747),2)))</f>
        <v/>
      </c>
      <c r="V1747" s="107" t="str">
        <f>IF($AB1747="","",IF(INDEX('Required State Input – PHYS'!V$12:V$2011,$AD1747)="","",ROUND(INDEX('Required State Input – PHYS'!V$12:V$2011,$AD1747),2)))</f>
        <v/>
      </c>
      <c r="W1747" s="108" t="str">
        <f t="shared" si="81"/>
        <v/>
      </c>
      <c r="AB1747" s="42" t="str">
        <f t="shared" si="82"/>
        <v/>
      </c>
      <c r="AC1747" s="42" t="str">
        <f t="shared" si="83"/>
        <v/>
      </c>
      <c r="AD1747" s="42" t="str">
        <f>IF(AB1747="","",MATCH(AC1747,'Required State Input – PHYS'!$AK$12:$AK$2011,FALSE))</f>
        <v/>
      </c>
    </row>
    <row r="1748" spans="1:30" x14ac:dyDescent="0.25">
      <c r="A1748" s="110" t="s">
        <v>202</v>
      </c>
      <c r="B1748" s="99" t="str">
        <f>IF($AB1748="","",IF(INDEX('Required State Input – PHYS'!B$12:B$2011,$AD1748)="","",INDEX('Required State Input – PHYS'!B$12:B$2011,$AD1748)))</f>
        <v/>
      </c>
      <c r="C1748" s="67" t="str">
        <f>IF($AB1748="","",IF(INDEX('Required State Input – PHYS'!C$12:C$2011,$AD1748)="","",INDEX('Required State Input – PHYS'!C$12:C$2011,$AD1748)))</f>
        <v/>
      </c>
      <c r="D1748" s="100" t="str">
        <f>IF($AB1748="","",IF(INDEX('Required State Input – PHYS'!D$12:D$2011,$AD1748)="","",INDEX('Required State Input – PHYS'!D$12:D$2011,$AD1748)))</f>
        <v/>
      </c>
      <c r="E1748" s="101" t="str">
        <f>IF($AB1748="","",IF(INDEX('Required State Input – PHYS'!E$12:E$2011,$AD1748)="","",INDEX('Required State Input – PHYS'!E$12:E$2011,$AD1748)))</f>
        <v/>
      </c>
      <c r="F1748" s="99" t="str">
        <f>IF($AB1748="","",IF(INDEX('Required State Input – PHYS'!F$12:F$2011,$AD1748)="","",INDEX('Required State Input – PHYS'!F$12:F$2011,$AD1748)))</f>
        <v/>
      </c>
      <c r="G1748" s="100" t="str">
        <f>IF($AB1748="","",IF(INDEX('Required State Input – PHYS'!G$12:G$2011,$AD1748)="","",INDEX('Required State Input – PHYS'!G$12:G$2011,$AD1748)))</f>
        <v/>
      </c>
      <c r="H1748" s="100" t="str">
        <f>IF($AB1748="","",IF(INDEX('Required State Input – PHYS'!H$12:H$2011,$AD1748)="","",INDEX('Required State Input – PHYS'!H$12:H$2011,$AD1748)))</f>
        <v/>
      </c>
      <c r="I1748" s="100" t="str">
        <f>IF($AB1748="","",IF(INDEX('Required State Input – PHYS'!I$12:I$2011,$AD1748)="","",INDEX('Required State Input – PHYS'!I$12:I$2011,$AD1748)))</f>
        <v/>
      </c>
      <c r="J1748" s="102" t="str">
        <f>IF($AB1748="","",IF(INDEX('Required State Input – PHYS'!J$12:J$2011,$AD1748)="","",INDEX('Required State Input – PHYS'!J$12:J$2011,$AD1748)))</f>
        <v/>
      </c>
      <c r="K1748" s="77" t="str">
        <f>IF($AB1748="","",IF(INDEX('Required State Input – PHYS'!K$12:K$2011,$AD1748)="","",INDEX('Required State Input – PHYS'!K$12:K$2011,$AD1748)))</f>
        <v/>
      </c>
      <c r="L1748" s="78" t="str">
        <f>IF($AB1748="","",IF(INDEX('Required State Input – PHYS'!L$12:L$2011,$AD1748)="","",INDEX('Required State Input – PHYS'!L$12:L$2011,$AD1748)))</f>
        <v/>
      </c>
      <c r="M1748" s="79" t="str">
        <f>IF($AB1748="","",IF(INDEX('Required State Input – PHYS'!M$12:M$2011,$AD1748)="","",ROUND(INDEX('Required State Input – PHYS'!M$12:M$2011,$AD1748),2)))</f>
        <v/>
      </c>
      <c r="N1748" s="80" t="str">
        <f>IF($AB1748="","",IF(INDEX('Required State Input – PHYS'!N$12:N$2011,$AD1748)="","",ROUND(INDEX('Required State Input – PHYS'!N$12:N$2011,$AD1748),4)))</f>
        <v/>
      </c>
      <c r="O1748" s="77" t="str">
        <f>IF($AB1748="","",IF(INDEX('Required State Input – PHYS'!O$12:O$2011,$AD1748)="","",INDEX('Required State Input – PHYS'!O$12:O$2011,$AD1748)))</f>
        <v/>
      </c>
      <c r="P1748" s="78" t="str">
        <f>IF($AB1748="","",IF(INDEX('Required State Input – PHYS'!P$12:P$2011,$AD1748)="","",INDEX('Required State Input – PHYS'!P$12:P$2011,$AD1748)))</f>
        <v/>
      </c>
      <c r="Q1748" s="79" t="str">
        <f>IF($AB1748="","",IF(INDEX('Required State Input – PHYS'!Q$12:Q$2011,$AD1748)="","",ROUND(INDEX('Required State Input – PHYS'!Q$12:Q$2011,$AD1748),2)))</f>
        <v/>
      </c>
      <c r="R1748" s="82" t="str">
        <f>IF($AB1748="","",IF(INDEX('Required State Input – PHYS'!R$12:R$2011,$AD1748)="","",INDEX('Required State Input – PHYS'!R$12:R$2011,$AD1748)))</f>
        <v/>
      </c>
      <c r="S1748" s="77" t="str">
        <f>IF($AB1748="","",IF(INDEX('Required State Input – PHYS'!S$12:S$2011,$AD1748)="","",INDEX('Required State Input – PHYS'!S$12:S$2011,$AD1748)))</f>
        <v/>
      </c>
      <c r="T1748" s="78" t="str">
        <f>IF($AB1748="","",IF(INDEX('Required State Input – PHYS'!T$12:T$2011,$AD1748)="","",INDEX('Required State Input – PHYS'!T$12:T$2011,$AD1748)))</f>
        <v/>
      </c>
      <c r="U1748" s="89" t="str">
        <f>IF($AB1748="","",IF(INDEX('Required State Input – PHYS'!U$12:U$2011,$AD1748)="","",ROUND(INDEX('Required State Input – PHYS'!U$12:U$2011,$AD1748),2)))</f>
        <v/>
      </c>
      <c r="V1748" s="107" t="str">
        <f>IF($AB1748="","",IF(INDEX('Required State Input – PHYS'!V$12:V$2011,$AD1748)="","",ROUND(INDEX('Required State Input – PHYS'!V$12:V$2011,$AD1748),2)))</f>
        <v/>
      </c>
      <c r="W1748" s="108" t="str">
        <f t="shared" si="81"/>
        <v/>
      </c>
      <c r="AB1748" s="42" t="str">
        <f t="shared" si="82"/>
        <v/>
      </c>
      <c r="AC1748" s="42" t="str">
        <f t="shared" si="83"/>
        <v/>
      </c>
      <c r="AD1748" s="42" t="str">
        <f>IF(AB1748="","",MATCH(AC1748,'Required State Input – PHYS'!$AK$12:$AK$2011,FALSE))</f>
        <v/>
      </c>
    </row>
    <row r="1749" spans="1:30" x14ac:dyDescent="0.25">
      <c r="A1749" s="110" t="s">
        <v>202</v>
      </c>
      <c r="B1749" s="99" t="str">
        <f>IF($AB1749="","",IF(INDEX('Required State Input – PHYS'!B$12:B$2011,$AD1749)="","",INDEX('Required State Input – PHYS'!B$12:B$2011,$AD1749)))</f>
        <v/>
      </c>
      <c r="C1749" s="67" t="str">
        <f>IF($AB1749="","",IF(INDEX('Required State Input – PHYS'!C$12:C$2011,$AD1749)="","",INDEX('Required State Input – PHYS'!C$12:C$2011,$AD1749)))</f>
        <v/>
      </c>
      <c r="D1749" s="100" t="str">
        <f>IF($AB1749="","",IF(INDEX('Required State Input – PHYS'!D$12:D$2011,$AD1749)="","",INDEX('Required State Input – PHYS'!D$12:D$2011,$AD1749)))</f>
        <v/>
      </c>
      <c r="E1749" s="101" t="str">
        <f>IF($AB1749="","",IF(INDEX('Required State Input – PHYS'!E$12:E$2011,$AD1749)="","",INDEX('Required State Input – PHYS'!E$12:E$2011,$AD1749)))</f>
        <v/>
      </c>
      <c r="F1749" s="99" t="str">
        <f>IF($AB1749="","",IF(INDEX('Required State Input – PHYS'!F$12:F$2011,$AD1749)="","",INDEX('Required State Input – PHYS'!F$12:F$2011,$AD1749)))</f>
        <v/>
      </c>
      <c r="G1749" s="100" t="str">
        <f>IF($AB1749="","",IF(INDEX('Required State Input – PHYS'!G$12:G$2011,$AD1749)="","",INDEX('Required State Input – PHYS'!G$12:G$2011,$AD1749)))</f>
        <v/>
      </c>
      <c r="H1749" s="100" t="str">
        <f>IF($AB1749="","",IF(INDEX('Required State Input – PHYS'!H$12:H$2011,$AD1749)="","",INDEX('Required State Input – PHYS'!H$12:H$2011,$AD1749)))</f>
        <v/>
      </c>
      <c r="I1749" s="100" t="str">
        <f>IF($AB1749="","",IF(INDEX('Required State Input – PHYS'!I$12:I$2011,$AD1749)="","",INDEX('Required State Input – PHYS'!I$12:I$2011,$AD1749)))</f>
        <v/>
      </c>
      <c r="J1749" s="102" t="str">
        <f>IF($AB1749="","",IF(INDEX('Required State Input – PHYS'!J$12:J$2011,$AD1749)="","",INDEX('Required State Input – PHYS'!J$12:J$2011,$AD1749)))</f>
        <v/>
      </c>
      <c r="K1749" s="77" t="str">
        <f>IF($AB1749="","",IF(INDEX('Required State Input – PHYS'!K$12:K$2011,$AD1749)="","",INDEX('Required State Input – PHYS'!K$12:K$2011,$AD1749)))</f>
        <v/>
      </c>
      <c r="L1749" s="78" t="str">
        <f>IF($AB1749="","",IF(INDEX('Required State Input – PHYS'!L$12:L$2011,$AD1749)="","",INDEX('Required State Input – PHYS'!L$12:L$2011,$AD1749)))</f>
        <v/>
      </c>
      <c r="M1749" s="79" t="str">
        <f>IF($AB1749="","",IF(INDEX('Required State Input – PHYS'!M$12:M$2011,$AD1749)="","",ROUND(INDEX('Required State Input – PHYS'!M$12:M$2011,$AD1749),2)))</f>
        <v/>
      </c>
      <c r="N1749" s="80" t="str">
        <f>IF($AB1749="","",IF(INDEX('Required State Input – PHYS'!N$12:N$2011,$AD1749)="","",ROUND(INDEX('Required State Input – PHYS'!N$12:N$2011,$AD1749),4)))</f>
        <v/>
      </c>
      <c r="O1749" s="77" t="str">
        <f>IF($AB1749="","",IF(INDEX('Required State Input – PHYS'!O$12:O$2011,$AD1749)="","",INDEX('Required State Input – PHYS'!O$12:O$2011,$AD1749)))</f>
        <v/>
      </c>
      <c r="P1749" s="78" t="str">
        <f>IF($AB1749="","",IF(INDEX('Required State Input – PHYS'!P$12:P$2011,$AD1749)="","",INDEX('Required State Input – PHYS'!P$12:P$2011,$AD1749)))</f>
        <v/>
      </c>
      <c r="Q1749" s="79" t="str">
        <f>IF($AB1749="","",IF(INDEX('Required State Input – PHYS'!Q$12:Q$2011,$AD1749)="","",ROUND(INDEX('Required State Input – PHYS'!Q$12:Q$2011,$AD1749),2)))</f>
        <v/>
      </c>
      <c r="R1749" s="82" t="str">
        <f>IF($AB1749="","",IF(INDEX('Required State Input – PHYS'!R$12:R$2011,$AD1749)="","",INDEX('Required State Input – PHYS'!R$12:R$2011,$AD1749)))</f>
        <v/>
      </c>
      <c r="S1749" s="77" t="str">
        <f>IF($AB1749="","",IF(INDEX('Required State Input – PHYS'!S$12:S$2011,$AD1749)="","",INDEX('Required State Input – PHYS'!S$12:S$2011,$AD1749)))</f>
        <v/>
      </c>
      <c r="T1749" s="78" t="str">
        <f>IF($AB1749="","",IF(INDEX('Required State Input – PHYS'!T$12:T$2011,$AD1749)="","",INDEX('Required State Input – PHYS'!T$12:T$2011,$AD1749)))</f>
        <v/>
      </c>
      <c r="U1749" s="89" t="str">
        <f>IF($AB1749="","",IF(INDEX('Required State Input – PHYS'!U$12:U$2011,$AD1749)="","",ROUND(INDEX('Required State Input – PHYS'!U$12:U$2011,$AD1749),2)))</f>
        <v/>
      </c>
      <c r="V1749" s="107" t="str">
        <f>IF($AB1749="","",IF(INDEX('Required State Input – PHYS'!V$12:V$2011,$AD1749)="","",ROUND(INDEX('Required State Input – PHYS'!V$12:V$2011,$AD1749),2)))</f>
        <v/>
      </c>
      <c r="W1749" s="108" t="str">
        <f t="shared" si="81"/>
        <v/>
      </c>
      <c r="AB1749" s="42" t="str">
        <f t="shared" si="82"/>
        <v/>
      </c>
      <c r="AC1749" s="42" t="str">
        <f t="shared" si="83"/>
        <v/>
      </c>
      <c r="AD1749" s="42" t="str">
        <f>IF(AB1749="","",MATCH(AC1749,'Required State Input – PHYS'!$AK$12:$AK$2011,FALSE))</f>
        <v/>
      </c>
    </row>
    <row r="1750" spans="1:30" x14ac:dyDescent="0.25">
      <c r="A1750" s="110" t="s">
        <v>202</v>
      </c>
      <c r="B1750" s="99" t="str">
        <f>IF($AB1750="","",IF(INDEX('Required State Input – PHYS'!B$12:B$2011,$AD1750)="","",INDEX('Required State Input – PHYS'!B$12:B$2011,$AD1750)))</f>
        <v/>
      </c>
      <c r="C1750" s="67" t="str">
        <f>IF($AB1750="","",IF(INDEX('Required State Input – PHYS'!C$12:C$2011,$AD1750)="","",INDEX('Required State Input – PHYS'!C$12:C$2011,$AD1750)))</f>
        <v/>
      </c>
      <c r="D1750" s="100" t="str">
        <f>IF($AB1750="","",IF(INDEX('Required State Input – PHYS'!D$12:D$2011,$AD1750)="","",INDEX('Required State Input – PHYS'!D$12:D$2011,$AD1750)))</f>
        <v/>
      </c>
      <c r="E1750" s="101" t="str">
        <f>IF($AB1750="","",IF(INDEX('Required State Input – PHYS'!E$12:E$2011,$AD1750)="","",INDEX('Required State Input – PHYS'!E$12:E$2011,$AD1750)))</f>
        <v/>
      </c>
      <c r="F1750" s="99" t="str">
        <f>IF($AB1750="","",IF(INDEX('Required State Input – PHYS'!F$12:F$2011,$AD1750)="","",INDEX('Required State Input – PHYS'!F$12:F$2011,$AD1750)))</f>
        <v/>
      </c>
      <c r="G1750" s="100" t="str">
        <f>IF($AB1750="","",IF(INDEX('Required State Input – PHYS'!G$12:G$2011,$AD1750)="","",INDEX('Required State Input – PHYS'!G$12:G$2011,$AD1750)))</f>
        <v/>
      </c>
      <c r="H1750" s="100" t="str">
        <f>IF($AB1750="","",IF(INDEX('Required State Input – PHYS'!H$12:H$2011,$AD1750)="","",INDEX('Required State Input – PHYS'!H$12:H$2011,$AD1750)))</f>
        <v/>
      </c>
      <c r="I1750" s="100" t="str">
        <f>IF($AB1750="","",IF(INDEX('Required State Input – PHYS'!I$12:I$2011,$AD1750)="","",INDEX('Required State Input – PHYS'!I$12:I$2011,$AD1750)))</f>
        <v/>
      </c>
      <c r="J1750" s="102" t="str">
        <f>IF($AB1750="","",IF(INDEX('Required State Input – PHYS'!J$12:J$2011,$AD1750)="","",INDEX('Required State Input – PHYS'!J$12:J$2011,$AD1750)))</f>
        <v/>
      </c>
      <c r="K1750" s="77" t="str">
        <f>IF($AB1750="","",IF(INDEX('Required State Input – PHYS'!K$12:K$2011,$AD1750)="","",INDEX('Required State Input – PHYS'!K$12:K$2011,$AD1750)))</f>
        <v/>
      </c>
      <c r="L1750" s="78" t="str">
        <f>IF($AB1750="","",IF(INDEX('Required State Input – PHYS'!L$12:L$2011,$AD1750)="","",INDEX('Required State Input – PHYS'!L$12:L$2011,$AD1750)))</f>
        <v/>
      </c>
      <c r="M1750" s="79" t="str">
        <f>IF($AB1750="","",IF(INDEX('Required State Input – PHYS'!M$12:M$2011,$AD1750)="","",ROUND(INDEX('Required State Input – PHYS'!M$12:M$2011,$AD1750),2)))</f>
        <v/>
      </c>
      <c r="N1750" s="80" t="str">
        <f>IF($AB1750="","",IF(INDEX('Required State Input – PHYS'!N$12:N$2011,$AD1750)="","",ROUND(INDEX('Required State Input – PHYS'!N$12:N$2011,$AD1750),4)))</f>
        <v/>
      </c>
      <c r="O1750" s="77" t="str">
        <f>IF($AB1750="","",IF(INDEX('Required State Input – PHYS'!O$12:O$2011,$AD1750)="","",INDEX('Required State Input – PHYS'!O$12:O$2011,$AD1750)))</f>
        <v/>
      </c>
      <c r="P1750" s="78" t="str">
        <f>IF($AB1750="","",IF(INDEX('Required State Input – PHYS'!P$12:P$2011,$AD1750)="","",INDEX('Required State Input – PHYS'!P$12:P$2011,$AD1750)))</f>
        <v/>
      </c>
      <c r="Q1750" s="79" t="str">
        <f>IF($AB1750="","",IF(INDEX('Required State Input – PHYS'!Q$12:Q$2011,$AD1750)="","",ROUND(INDEX('Required State Input – PHYS'!Q$12:Q$2011,$AD1750),2)))</f>
        <v/>
      </c>
      <c r="R1750" s="82" t="str">
        <f>IF($AB1750="","",IF(INDEX('Required State Input – PHYS'!R$12:R$2011,$AD1750)="","",INDEX('Required State Input – PHYS'!R$12:R$2011,$AD1750)))</f>
        <v/>
      </c>
      <c r="S1750" s="77" t="str">
        <f>IF($AB1750="","",IF(INDEX('Required State Input – PHYS'!S$12:S$2011,$AD1750)="","",INDEX('Required State Input – PHYS'!S$12:S$2011,$AD1750)))</f>
        <v/>
      </c>
      <c r="T1750" s="78" t="str">
        <f>IF($AB1750="","",IF(INDEX('Required State Input – PHYS'!T$12:T$2011,$AD1750)="","",INDEX('Required State Input – PHYS'!T$12:T$2011,$AD1750)))</f>
        <v/>
      </c>
      <c r="U1750" s="89" t="str">
        <f>IF($AB1750="","",IF(INDEX('Required State Input – PHYS'!U$12:U$2011,$AD1750)="","",ROUND(INDEX('Required State Input – PHYS'!U$12:U$2011,$AD1750),2)))</f>
        <v/>
      </c>
      <c r="V1750" s="107" t="str">
        <f>IF($AB1750="","",IF(INDEX('Required State Input – PHYS'!V$12:V$2011,$AD1750)="","",ROUND(INDEX('Required State Input – PHYS'!V$12:V$2011,$AD1750),2)))</f>
        <v/>
      </c>
      <c r="W1750" s="108" t="str">
        <f t="shared" si="81"/>
        <v/>
      </c>
      <c r="AB1750" s="42" t="str">
        <f t="shared" si="82"/>
        <v/>
      </c>
      <c r="AC1750" s="42" t="str">
        <f t="shared" si="83"/>
        <v/>
      </c>
      <c r="AD1750" s="42" t="str">
        <f>IF(AB1750="","",MATCH(AC1750,'Required State Input – PHYS'!$AK$12:$AK$2011,FALSE))</f>
        <v/>
      </c>
    </row>
    <row r="1751" spans="1:30" x14ac:dyDescent="0.25">
      <c r="A1751" s="110" t="s">
        <v>202</v>
      </c>
      <c r="B1751" s="99" t="str">
        <f>IF($AB1751="","",IF(INDEX('Required State Input – PHYS'!B$12:B$2011,$AD1751)="","",INDEX('Required State Input – PHYS'!B$12:B$2011,$AD1751)))</f>
        <v/>
      </c>
      <c r="C1751" s="67" t="str">
        <f>IF($AB1751="","",IF(INDEX('Required State Input – PHYS'!C$12:C$2011,$AD1751)="","",INDEX('Required State Input – PHYS'!C$12:C$2011,$AD1751)))</f>
        <v/>
      </c>
      <c r="D1751" s="100" t="str">
        <f>IF($AB1751="","",IF(INDEX('Required State Input – PHYS'!D$12:D$2011,$AD1751)="","",INDEX('Required State Input – PHYS'!D$12:D$2011,$AD1751)))</f>
        <v/>
      </c>
      <c r="E1751" s="101" t="str">
        <f>IF($AB1751="","",IF(INDEX('Required State Input – PHYS'!E$12:E$2011,$AD1751)="","",INDEX('Required State Input – PHYS'!E$12:E$2011,$AD1751)))</f>
        <v/>
      </c>
      <c r="F1751" s="99" t="str">
        <f>IF($AB1751="","",IF(INDEX('Required State Input – PHYS'!F$12:F$2011,$AD1751)="","",INDEX('Required State Input – PHYS'!F$12:F$2011,$AD1751)))</f>
        <v/>
      </c>
      <c r="G1751" s="100" t="str">
        <f>IF($AB1751="","",IF(INDEX('Required State Input – PHYS'!G$12:G$2011,$AD1751)="","",INDEX('Required State Input – PHYS'!G$12:G$2011,$AD1751)))</f>
        <v/>
      </c>
      <c r="H1751" s="100" t="str">
        <f>IF($AB1751="","",IF(INDEX('Required State Input – PHYS'!H$12:H$2011,$AD1751)="","",INDEX('Required State Input – PHYS'!H$12:H$2011,$AD1751)))</f>
        <v/>
      </c>
      <c r="I1751" s="100" t="str">
        <f>IF($AB1751="","",IF(INDEX('Required State Input – PHYS'!I$12:I$2011,$AD1751)="","",INDEX('Required State Input – PHYS'!I$12:I$2011,$AD1751)))</f>
        <v/>
      </c>
      <c r="J1751" s="102" t="str">
        <f>IF($AB1751="","",IF(INDEX('Required State Input – PHYS'!J$12:J$2011,$AD1751)="","",INDEX('Required State Input – PHYS'!J$12:J$2011,$AD1751)))</f>
        <v/>
      </c>
      <c r="K1751" s="77" t="str">
        <f>IF($AB1751="","",IF(INDEX('Required State Input – PHYS'!K$12:K$2011,$AD1751)="","",INDEX('Required State Input – PHYS'!K$12:K$2011,$AD1751)))</f>
        <v/>
      </c>
      <c r="L1751" s="78" t="str">
        <f>IF($AB1751="","",IF(INDEX('Required State Input – PHYS'!L$12:L$2011,$AD1751)="","",INDEX('Required State Input – PHYS'!L$12:L$2011,$AD1751)))</f>
        <v/>
      </c>
      <c r="M1751" s="79" t="str">
        <f>IF($AB1751="","",IF(INDEX('Required State Input – PHYS'!M$12:M$2011,$AD1751)="","",ROUND(INDEX('Required State Input – PHYS'!M$12:M$2011,$AD1751),2)))</f>
        <v/>
      </c>
      <c r="N1751" s="80" t="str">
        <f>IF($AB1751="","",IF(INDEX('Required State Input – PHYS'!N$12:N$2011,$AD1751)="","",ROUND(INDEX('Required State Input – PHYS'!N$12:N$2011,$AD1751),4)))</f>
        <v/>
      </c>
      <c r="O1751" s="77" t="str">
        <f>IF($AB1751="","",IF(INDEX('Required State Input – PHYS'!O$12:O$2011,$AD1751)="","",INDEX('Required State Input – PHYS'!O$12:O$2011,$AD1751)))</f>
        <v/>
      </c>
      <c r="P1751" s="78" t="str">
        <f>IF($AB1751="","",IF(INDEX('Required State Input – PHYS'!P$12:P$2011,$AD1751)="","",INDEX('Required State Input – PHYS'!P$12:P$2011,$AD1751)))</f>
        <v/>
      </c>
      <c r="Q1751" s="79" t="str">
        <f>IF($AB1751="","",IF(INDEX('Required State Input – PHYS'!Q$12:Q$2011,$AD1751)="","",ROUND(INDEX('Required State Input – PHYS'!Q$12:Q$2011,$AD1751),2)))</f>
        <v/>
      </c>
      <c r="R1751" s="82" t="str">
        <f>IF($AB1751="","",IF(INDEX('Required State Input – PHYS'!R$12:R$2011,$AD1751)="","",INDEX('Required State Input – PHYS'!R$12:R$2011,$AD1751)))</f>
        <v/>
      </c>
      <c r="S1751" s="77" t="str">
        <f>IF($AB1751="","",IF(INDEX('Required State Input – PHYS'!S$12:S$2011,$AD1751)="","",INDEX('Required State Input – PHYS'!S$12:S$2011,$AD1751)))</f>
        <v/>
      </c>
      <c r="T1751" s="78" t="str">
        <f>IF($AB1751="","",IF(INDEX('Required State Input – PHYS'!T$12:T$2011,$AD1751)="","",INDEX('Required State Input – PHYS'!T$12:T$2011,$AD1751)))</f>
        <v/>
      </c>
      <c r="U1751" s="89" t="str">
        <f>IF($AB1751="","",IF(INDEX('Required State Input – PHYS'!U$12:U$2011,$AD1751)="","",ROUND(INDEX('Required State Input – PHYS'!U$12:U$2011,$AD1751),2)))</f>
        <v/>
      </c>
      <c r="V1751" s="107" t="str">
        <f>IF($AB1751="","",IF(INDEX('Required State Input – PHYS'!V$12:V$2011,$AD1751)="","",ROUND(INDEX('Required State Input – PHYS'!V$12:V$2011,$AD1751),2)))</f>
        <v/>
      </c>
      <c r="W1751" s="108" t="str">
        <f t="shared" si="81"/>
        <v/>
      </c>
      <c r="AB1751" s="42" t="str">
        <f t="shared" si="82"/>
        <v/>
      </c>
      <c r="AC1751" s="42" t="str">
        <f t="shared" si="83"/>
        <v/>
      </c>
      <c r="AD1751" s="42" t="str">
        <f>IF(AB1751="","",MATCH(AC1751,'Required State Input – PHYS'!$AK$12:$AK$2011,FALSE))</f>
        <v/>
      </c>
    </row>
    <row r="1752" spans="1:30" x14ac:dyDescent="0.25">
      <c r="A1752" s="110" t="s">
        <v>202</v>
      </c>
      <c r="B1752" s="99" t="str">
        <f>IF($AB1752="","",IF(INDEX('Required State Input – PHYS'!B$12:B$2011,$AD1752)="","",INDEX('Required State Input – PHYS'!B$12:B$2011,$AD1752)))</f>
        <v/>
      </c>
      <c r="C1752" s="67" t="str">
        <f>IF($AB1752="","",IF(INDEX('Required State Input – PHYS'!C$12:C$2011,$AD1752)="","",INDEX('Required State Input – PHYS'!C$12:C$2011,$AD1752)))</f>
        <v/>
      </c>
      <c r="D1752" s="100" t="str">
        <f>IF($AB1752="","",IF(INDEX('Required State Input – PHYS'!D$12:D$2011,$AD1752)="","",INDEX('Required State Input – PHYS'!D$12:D$2011,$AD1752)))</f>
        <v/>
      </c>
      <c r="E1752" s="101" t="str">
        <f>IF($AB1752="","",IF(INDEX('Required State Input – PHYS'!E$12:E$2011,$AD1752)="","",INDEX('Required State Input – PHYS'!E$12:E$2011,$AD1752)))</f>
        <v/>
      </c>
      <c r="F1752" s="99" t="str">
        <f>IF($AB1752="","",IF(INDEX('Required State Input – PHYS'!F$12:F$2011,$AD1752)="","",INDEX('Required State Input – PHYS'!F$12:F$2011,$AD1752)))</f>
        <v/>
      </c>
      <c r="G1752" s="100" t="str">
        <f>IF($AB1752="","",IF(INDEX('Required State Input – PHYS'!G$12:G$2011,$AD1752)="","",INDEX('Required State Input – PHYS'!G$12:G$2011,$AD1752)))</f>
        <v/>
      </c>
      <c r="H1752" s="100" t="str">
        <f>IF($AB1752="","",IF(INDEX('Required State Input – PHYS'!H$12:H$2011,$AD1752)="","",INDEX('Required State Input – PHYS'!H$12:H$2011,$AD1752)))</f>
        <v/>
      </c>
      <c r="I1752" s="100" t="str">
        <f>IF($AB1752="","",IF(INDEX('Required State Input – PHYS'!I$12:I$2011,$AD1752)="","",INDEX('Required State Input – PHYS'!I$12:I$2011,$AD1752)))</f>
        <v/>
      </c>
      <c r="J1752" s="102" t="str">
        <f>IF($AB1752="","",IF(INDEX('Required State Input – PHYS'!J$12:J$2011,$AD1752)="","",INDEX('Required State Input – PHYS'!J$12:J$2011,$AD1752)))</f>
        <v/>
      </c>
      <c r="K1752" s="77" t="str">
        <f>IF($AB1752="","",IF(INDEX('Required State Input – PHYS'!K$12:K$2011,$AD1752)="","",INDEX('Required State Input – PHYS'!K$12:K$2011,$AD1752)))</f>
        <v/>
      </c>
      <c r="L1752" s="78" t="str">
        <f>IF($AB1752="","",IF(INDEX('Required State Input – PHYS'!L$12:L$2011,$AD1752)="","",INDEX('Required State Input – PHYS'!L$12:L$2011,$AD1752)))</f>
        <v/>
      </c>
      <c r="M1752" s="79" t="str">
        <f>IF($AB1752="","",IF(INDEX('Required State Input – PHYS'!M$12:M$2011,$AD1752)="","",ROUND(INDEX('Required State Input – PHYS'!M$12:M$2011,$AD1752),2)))</f>
        <v/>
      </c>
      <c r="N1752" s="80" t="str">
        <f>IF($AB1752="","",IF(INDEX('Required State Input – PHYS'!N$12:N$2011,$AD1752)="","",ROUND(INDEX('Required State Input – PHYS'!N$12:N$2011,$AD1752),4)))</f>
        <v/>
      </c>
      <c r="O1752" s="77" t="str">
        <f>IF($AB1752="","",IF(INDEX('Required State Input – PHYS'!O$12:O$2011,$AD1752)="","",INDEX('Required State Input – PHYS'!O$12:O$2011,$AD1752)))</f>
        <v/>
      </c>
      <c r="P1752" s="78" t="str">
        <f>IF($AB1752="","",IF(INDEX('Required State Input – PHYS'!P$12:P$2011,$AD1752)="","",INDEX('Required State Input – PHYS'!P$12:P$2011,$AD1752)))</f>
        <v/>
      </c>
      <c r="Q1752" s="79" t="str">
        <f>IF($AB1752="","",IF(INDEX('Required State Input – PHYS'!Q$12:Q$2011,$AD1752)="","",ROUND(INDEX('Required State Input – PHYS'!Q$12:Q$2011,$AD1752),2)))</f>
        <v/>
      </c>
      <c r="R1752" s="82" t="str">
        <f>IF($AB1752="","",IF(INDEX('Required State Input – PHYS'!R$12:R$2011,$AD1752)="","",INDEX('Required State Input – PHYS'!R$12:R$2011,$AD1752)))</f>
        <v/>
      </c>
      <c r="S1752" s="77" t="str">
        <f>IF($AB1752="","",IF(INDEX('Required State Input – PHYS'!S$12:S$2011,$AD1752)="","",INDEX('Required State Input – PHYS'!S$12:S$2011,$AD1752)))</f>
        <v/>
      </c>
      <c r="T1752" s="78" t="str">
        <f>IF($AB1752="","",IF(INDEX('Required State Input – PHYS'!T$12:T$2011,$AD1752)="","",INDEX('Required State Input – PHYS'!T$12:T$2011,$AD1752)))</f>
        <v/>
      </c>
      <c r="U1752" s="89" t="str">
        <f>IF($AB1752="","",IF(INDEX('Required State Input – PHYS'!U$12:U$2011,$AD1752)="","",ROUND(INDEX('Required State Input – PHYS'!U$12:U$2011,$AD1752),2)))</f>
        <v/>
      </c>
      <c r="V1752" s="107" t="str">
        <f>IF($AB1752="","",IF(INDEX('Required State Input – PHYS'!V$12:V$2011,$AD1752)="","",ROUND(INDEX('Required State Input – PHYS'!V$12:V$2011,$AD1752),2)))</f>
        <v/>
      </c>
      <c r="W1752" s="108" t="str">
        <f t="shared" si="81"/>
        <v/>
      </c>
      <c r="AB1752" s="42" t="str">
        <f t="shared" si="82"/>
        <v/>
      </c>
      <c r="AC1752" s="42" t="str">
        <f t="shared" si="83"/>
        <v/>
      </c>
      <c r="AD1752" s="42" t="str">
        <f>IF(AB1752="","",MATCH(AC1752,'Required State Input – PHYS'!$AK$12:$AK$2011,FALSE))</f>
        <v/>
      </c>
    </row>
    <row r="1753" spans="1:30" x14ac:dyDescent="0.25">
      <c r="A1753" s="110" t="s">
        <v>202</v>
      </c>
      <c r="B1753" s="99" t="str">
        <f>IF($AB1753="","",IF(INDEX('Required State Input – PHYS'!B$12:B$2011,$AD1753)="","",INDEX('Required State Input – PHYS'!B$12:B$2011,$AD1753)))</f>
        <v/>
      </c>
      <c r="C1753" s="67" t="str">
        <f>IF($AB1753="","",IF(INDEX('Required State Input – PHYS'!C$12:C$2011,$AD1753)="","",INDEX('Required State Input – PHYS'!C$12:C$2011,$AD1753)))</f>
        <v/>
      </c>
      <c r="D1753" s="100" t="str">
        <f>IF($AB1753="","",IF(INDEX('Required State Input – PHYS'!D$12:D$2011,$AD1753)="","",INDEX('Required State Input – PHYS'!D$12:D$2011,$AD1753)))</f>
        <v/>
      </c>
      <c r="E1753" s="101" t="str">
        <f>IF($AB1753="","",IF(INDEX('Required State Input – PHYS'!E$12:E$2011,$AD1753)="","",INDEX('Required State Input – PHYS'!E$12:E$2011,$AD1753)))</f>
        <v/>
      </c>
      <c r="F1753" s="99" t="str">
        <f>IF($AB1753="","",IF(INDEX('Required State Input – PHYS'!F$12:F$2011,$AD1753)="","",INDEX('Required State Input – PHYS'!F$12:F$2011,$AD1753)))</f>
        <v/>
      </c>
      <c r="G1753" s="100" t="str">
        <f>IF($AB1753="","",IF(INDEX('Required State Input – PHYS'!G$12:G$2011,$AD1753)="","",INDEX('Required State Input – PHYS'!G$12:G$2011,$AD1753)))</f>
        <v/>
      </c>
      <c r="H1753" s="100" t="str">
        <f>IF($AB1753="","",IF(INDEX('Required State Input – PHYS'!H$12:H$2011,$AD1753)="","",INDEX('Required State Input – PHYS'!H$12:H$2011,$AD1753)))</f>
        <v/>
      </c>
      <c r="I1753" s="100" t="str">
        <f>IF($AB1753="","",IF(INDEX('Required State Input – PHYS'!I$12:I$2011,$AD1753)="","",INDEX('Required State Input – PHYS'!I$12:I$2011,$AD1753)))</f>
        <v/>
      </c>
      <c r="J1753" s="102" t="str">
        <f>IF($AB1753="","",IF(INDEX('Required State Input – PHYS'!J$12:J$2011,$AD1753)="","",INDEX('Required State Input – PHYS'!J$12:J$2011,$AD1753)))</f>
        <v/>
      </c>
      <c r="K1753" s="77" t="str">
        <f>IF($AB1753="","",IF(INDEX('Required State Input – PHYS'!K$12:K$2011,$AD1753)="","",INDEX('Required State Input – PHYS'!K$12:K$2011,$AD1753)))</f>
        <v/>
      </c>
      <c r="L1753" s="78" t="str">
        <f>IF($AB1753="","",IF(INDEX('Required State Input – PHYS'!L$12:L$2011,$AD1753)="","",INDEX('Required State Input – PHYS'!L$12:L$2011,$AD1753)))</f>
        <v/>
      </c>
      <c r="M1753" s="79" t="str">
        <f>IF($AB1753="","",IF(INDEX('Required State Input – PHYS'!M$12:M$2011,$AD1753)="","",ROUND(INDEX('Required State Input – PHYS'!M$12:M$2011,$AD1753),2)))</f>
        <v/>
      </c>
      <c r="N1753" s="80" t="str">
        <f>IF($AB1753="","",IF(INDEX('Required State Input – PHYS'!N$12:N$2011,$AD1753)="","",ROUND(INDEX('Required State Input – PHYS'!N$12:N$2011,$AD1753),4)))</f>
        <v/>
      </c>
      <c r="O1753" s="77" t="str">
        <f>IF($AB1753="","",IF(INDEX('Required State Input – PHYS'!O$12:O$2011,$AD1753)="","",INDEX('Required State Input – PHYS'!O$12:O$2011,$AD1753)))</f>
        <v/>
      </c>
      <c r="P1753" s="78" t="str">
        <f>IF($AB1753="","",IF(INDEX('Required State Input – PHYS'!P$12:P$2011,$AD1753)="","",INDEX('Required State Input – PHYS'!P$12:P$2011,$AD1753)))</f>
        <v/>
      </c>
      <c r="Q1753" s="79" t="str">
        <f>IF($AB1753="","",IF(INDEX('Required State Input – PHYS'!Q$12:Q$2011,$AD1753)="","",ROUND(INDEX('Required State Input – PHYS'!Q$12:Q$2011,$AD1753),2)))</f>
        <v/>
      </c>
      <c r="R1753" s="82" t="str">
        <f>IF($AB1753="","",IF(INDEX('Required State Input – PHYS'!R$12:R$2011,$AD1753)="","",INDEX('Required State Input – PHYS'!R$12:R$2011,$AD1753)))</f>
        <v/>
      </c>
      <c r="S1753" s="77" t="str">
        <f>IF($AB1753="","",IF(INDEX('Required State Input – PHYS'!S$12:S$2011,$AD1753)="","",INDEX('Required State Input – PHYS'!S$12:S$2011,$AD1753)))</f>
        <v/>
      </c>
      <c r="T1753" s="78" t="str">
        <f>IF($AB1753="","",IF(INDEX('Required State Input – PHYS'!T$12:T$2011,$AD1753)="","",INDEX('Required State Input – PHYS'!T$12:T$2011,$AD1753)))</f>
        <v/>
      </c>
      <c r="U1753" s="89" t="str">
        <f>IF($AB1753="","",IF(INDEX('Required State Input – PHYS'!U$12:U$2011,$AD1753)="","",ROUND(INDEX('Required State Input – PHYS'!U$12:U$2011,$AD1753),2)))</f>
        <v/>
      </c>
      <c r="V1753" s="107" t="str">
        <f>IF($AB1753="","",IF(INDEX('Required State Input – PHYS'!V$12:V$2011,$AD1753)="","",ROUND(INDEX('Required State Input – PHYS'!V$12:V$2011,$AD1753),2)))</f>
        <v/>
      </c>
      <c r="W1753" s="108" t="str">
        <f t="shared" si="81"/>
        <v/>
      </c>
      <c r="AB1753" s="42" t="str">
        <f t="shared" si="82"/>
        <v/>
      </c>
      <c r="AC1753" s="42" t="str">
        <f t="shared" si="83"/>
        <v/>
      </c>
      <c r="AD1753" s="42" t="str">
        <f>IF(AB1753="","",MATCH(AC1753,'Required State Input – PHYS'!$AK$12:$AK$2011,FALSE))</f>
        <v/>
      </c>
    </row>
    <row r="1754" spans="1:30" x14ac:dyDescent="0.25">
      <c r="A1754" s="110" t="s">
        <v>202</v>
      </c>
      <c r="B1754" s="99" t="str">
        <f>IF($AB1754="","",IF(INDEX('Required State Input – PHYS'!B$12:B$2011,$AD1754)="","",INDEX('Required State Input – PHYS'!B$12:B$2011,$AD1754)))</f>
        <v/>
      </c>
      <c r="C1754" s="67" t="str">
        <f>IF($AB1754="","",IF(INDEX('Required State Input – PHYS'!C$12:C$2011,$AD1754)="","",INDEX('Required State Input – PHYS'!C$12:C$2011,$AD1754)))</f>
        <v/>
      </c>
      <c r="D1754" s="100" t="str">
        <f>IF($AB1754="","",IF(INDEX('Required State Input – PHYS'!D$12:D$2011,$AD1754)="","",INDEX('Required State Input – PHYS'!D$12:D$2011,$AD1754)))</f>
        <v/>
      </c>
      <c r="E1754" s="101" t="str">
        <f>IF($AB1754="","",IF(INDEX('Required State Input – PHYS'!E$12:E$2011,$AD1754)="","",INDEX('Required State Input – PHYS'!E$12:E$2011,$AD1754)))</f>
        <v/>
      </c>
      <c r="F1754" s="99" t="str">
        <f>IF($AB1754="","",IF(INDEX('Required State Input – PHYS'!F$12:F$2011,$AD1754)="","",INDEX('Required State Input – PHYS'!F$12:F$2011,$AD1754)))</f>
        <v/>
      </c>
      <c r="G1754" s="100" t="str">
        <f>IF($AB1754="","",IF(INDEX('Required State Input – PHYS'!G$12:G$2011,$AD1754)="","",INDEX('Required State Input – PHYS'!G$12:G$2011,$AD1754)))</f>
        <v/>
      </c>
      <c r="H1754" s="100" t="str">
        <f>IF($AB1754="","",IF(INDEX('Required State Input – PHYS'!H$12:H$2011,$AD1754)="","",INDEX('Required State Input – PHYS'!H$12:H$2011,$AD1754)))</f>
        <v/>
      </c>
      <c r="I1754" s="100" t="str">
        <f>IF($AB1754="","",IF(INDEX('Required State Input – PHYS'!I$12:I$2011,$AD1754)="","",INDEX('Required State Input – PHYS'!I$12:I$2011,$AD1754)))</f>
        <v/>
      </c>
      <c r="J1754" s="102" t="str">
        <f>IF($AB1754="","",IF(INDEX('Required State Input – PHYS'!J$12:J$2011,$AD1754)="","",INDEX('Required State Input – PHYS'!J$12:J$2011,$AD1754)))</f>
        <v/>
      </c>
      <c r="K1754" s="77" t="str">
        <f>IF($AB1754="","",IF(INDEX('Required State Input – PHYS'!K$12:K$2011,$AD1754)="","",INDEX('Required State Input – PHYS'!K$12:K$2011,$AD1754)))</f>
        <v/>
      </c>
      <c r="L1754" s="78" t="str">
        <f>IF($AB1754="","",IF(INDEX('Required State Input – PHYS'!L$12:L$2011,$AD1754)="","",INDEX('Required State Input – PHYS'!L$12:L$2011,$AD1754)))</f>
        <v/>
      </c>
      <c r="M1754" s="79" t="str">
        <f>IF($AB1754="","",IF(INDEX('Required State Input – PHYS'!M$12:M$2011,$AD1754)="","",ROUND(INDEX('Required State Input – PHYS'!M$12:M$2011,$AD1754),2)))</f>
        <v/>
      </c>
      <c r="N1754" s="80" t="str">
        <f>IF($AB1754="","",IF(INDEX('Required State Input – PHYS'!N$12:N$2011,$AD1754)="","",ROUND(INDEX('Required State Input – PHYS'!N$12:N$2011,$AD1754),4)))</f>
        <v/>
      </c>
      <c r="O1754" s="77" t="str">
        <f>IF($AB1754="","",IF(INDEX('Required State Input – PHYS'!O$12:O$2011,$AD1754)="","",INDEX('Required State Input – PHYS'!O$12:O$2011,$AD1754)))</f>
        <v/>
      </c>
      <c r="P1754" s="78" t="str">
        <f>IF($AB1754="","",IF(INDEX('Required State Input – PHYS'!P$12:P$2011,$AD1754)="","",INDEX('Required State Input – PHYS'!P$12:P$2011,$AD1754)))</f>
        <v/>
      </c>
      <c r="Q1754" s="79" t="str">
        <f>IF($AB1754="","",IF(INDEX('Required State Input – PHYS'!Q$12:Q$2011,$AD1754)="","",ROUND(INDEX('Required State Input – PHYS'!Q$12:Q$2011,$AD1754),2)))</f>
        <v/>
      </c>
      <c r="R1754" s="82" t="str">
        <f>IF($AB1754="","",IF(INDEX('Required State Input – PHYS'!R$12:R$2011,$AD1754)="","",INDEX('Required State Input – PHYS'!R$12:R$2011,$AD1754)))</f>
        <v/>
      </c>
      <c r="S1754" s="77" t="str">
        <f>IF($AB1754="","",IF(INDEX('Required State Input – PHYS'!S$12:S$2011,$AD1754)="","",INDEX('Required State Input – PHYS'!S$12:S$2011,$AD1754)))</f>
        <v/>
      </c>
      <c r="T1754" s="78" t="str">
        <f>IF($AB1754="","",IF(INDEX('Required State Input – PHYS'!T$12:T$2011,$AD1754)="","",INDEX('Required State Input – PHYS'!T$12:T$2011,$AD1754)))</f>
        <v/>
      </c>
      <c r="U1754" s="89" t="str">
        <f>IF($AB1754="","",IF(INDEX('Required State Input – PHYS'!U$12:U$2011,$AD1754)="","",ROUND(INDEX('Required State Input – PHYS'!U$12:U$2011,$AD1754),2)))</f>
        <v/>
      </c>
      <c r="V1754" s="107" t="str">
        <f>IF($AB1754="","",IF(INDEX('Required State Input – PHYS'!V$12:V$2011,$AD1754)="","",ROUND(INDEX('Required State Input – PHYS'!V$12:V$2011,$AD1754),2)))</f>
        <v/>
      </c>
      <c r="W1754" s="108" t="str">
        <f t="shared" si="81"/>
        <v/>
      </c>
      <c r="AB1754" s="42" t="str">
        <f t="shared" si="82"/>
        <v/>
      </c>
      <c r="AC1754" s="42" t="str">
        <f t="shared" si="83"/>
        <v/>
      </c>
      <c r="AD1754" s="42" t="str">
        <f>IF(AB1754="","",MATCH(AC1754,'Required State Input – PHYS'!$AK$12:$AK$2011,FALSE))</f>
        <v/>
      </c>
    </row>
    <row r="1755" spans="1:30" x14ac:dyDescent="0.25">
      <c r="A1755" s="110" t="s">
        <v>202</v>
      </c>
      <c r="B1755" s="99" t="str">
        <f>IF($AB1755="","",IF(INDEX('Required State Input – PHYS'!B$12:B$2011,$AD1755)="","",INDEX('Required State Input – PHYS'!B$12:B$2011,$AD1755)))</f>
        <v/>
      </c>
      <c r="C1755" s="67" t="str">
        <f>IF($AB1755="","",IF(INDEX('Required State Input – PHYS'!C$12:C$2011,$AD1755)="","",INDEX('Required State Input – PHYS'!C$12:C$2011,$AD1755)))</f>
        <v/>
      </c>
      <c r="D1755" s="100" t="str">
        <f>IF($AB1755="","",IF(INDEX('Required State Input – PHYS'!D$12:D$2011,$AD1755)="","",INDEX('Required State Input – PHYS'!D$12:D$2011,$AD1755)))</f>
        <v/>
      </c>
      <c r="E1755" s="101" t="str">
        <f>IF($AB1755="","",IF(INDEX('Required State Input – PHYS'!E$12:E$2011,$AD1755)="","",INDEX('Required State Input – PHYS'!E$12:E$2011,$AD1755)))</f>
        <v/>
      </c>
      <c r="F1755" s="99" t="str">
        <f>IF($AB1755="","",IF(INDEX('Required State Input – PHYS'!F$12:F$2011,$AD1755)="","",INDEX('Required State Input – PHYS'!F$12:F$2011,$AD1755)))</f>
        <v/>
      </c>
      <c r="G1755" s="100" t="str">
        <f>IF($AB1755="","",IF(INDEX('Required State Input – PHYS'!G$12:G$2011,$AD1755)="","",INDEX('Required State Input – PHYS'!G$12:G$2011,$AD1755)))</f>
        <v/>
      </c>
      <c r="H1755" s="100" t="str">
        <f>IF($AB1755="","",IF(INDEX('Required State Input – PHYS'!H$12:H$2011,$AD1755)="","",INDEX('Required State Input – PHYS'!H$12:H$2011,$AD1755)))</f>
        <v/>
      </c>
      <c r="I1755" s="100" t="str">
        <f>IF($AB1755="","",IF(INDEX('Required State Input – PHYS'!I$12:I$2011,$AD1755)="","",INDEX('Required State Input – PHYS'!I$12:I$2011,$AD1755)))</f>
        <v/>
      </c>
      <c r="J1755" s="102" t="str">
        <f>IF($AB1755="","",IF(INDEX('Required State Input – PHYS'!J$12:J$2011,$AD1755)="","",INDEX('Required State Input – PHYS'!J$12:J$2011,$AD1755)))</f>
        <v/>
      </c>
      <c r="K1755" s="77" t="str">
        <f>IF($AB1755="","",IF(INDEX('Required State Input – PHYS'!K$12:K$2011,$AD1755)="","",INDEX('Required State Input – PHYS'!K$12:K$2011,$AD1755)))</f>
        <v/>
      </c>
      <c r="L1755" s="78" t="str">
        <f>IF($AB1755="","",IF(INDEX('Required State Input – PHYS'!L$12:L$2011,$AD1755)="","",INDEX('Required State Input – PHYS'!L$12:L$2011,$AD1755)))</f>
        <v/>
      </c>
      <c r="M1755" s="79" t="str">
        <f>IF($AB1755="","",IF(INDEX('Required State Input – PHYS'!M$12:M$2011,$AD1755)="","",ROUND(INDEX('Required State Input – PHYS'!M$12:M$2011,$AD1755),2)))</f>
        <v/>
      </c>
      <c r="N1755" s="80" t="str">
        <f>IF($AB1755="","",IF(INDEX('Required State Input – PHYS'!N$12:N$2011,$AD1755)="","",ROUND(INDEX('Required State Input – PHYS'!N$12:N$2011,$AD1755),4)))</f>
        <v/>
      </c>
      <c r="O1755" s="77" t="str">
        <f>IF($AB1755="","",IF(INDEX('Required State Input – PHYS'!O$12:O$2011,$AD1755)="","",INDEX('Required State Input – PHYS'!O$12:O$2011,$AD1755)))</f>
        <v/>
      </c>
      <c r="P1755" s="78" t="str">
        <f>IF($AB1755="","",IF(INDEX('Required State Input – PHYS'!P$12:P$2011,$AD1755)="","",INDEX('Required State Input – PHYS'!P$12:P$2011,$AD1755)))</f>
        <v/>
      </c>
      <c r="Q1755" s="79" t="str">
        <f>IF($AB1755="","",IF(INDEX('Required State Input – PHYS'!Q$12:Q$2011,$AD1755)="","",ROUND(INDEX('Required State Input – PHYS'!Q$12:Q$2011,$AD1755),2)))</f>
        <v/>
      </c>
      <c r="R1755" s="82" t="str">
        <f>IF($AB1755="","",IF(INDEX('Required State Input – PHYS'!R$12:R$2011,$AD1755)="","",INDEX('Required State Input – PHYS'!R$12:R$2011,$AD1755)))</f>
        <v/>
      </c>
      <c r="S1755" s="77" t="str">
        <f>IF($AB1755="","",IF(INDEX('Required State Input – PHYS'!S$12:S$2011,$AD1755)="","",INDEX('Required State Input – PHYS'!S$12:S$2011,$AD1755)))</f>
        <v/>
      </c>
      <c r="T1755" s="78" t="str">
        <f>IF($AB1755="","",IF(INDEX('Required State Input – PHYS'!T$12:T$2011,$AD1755)="","",INDEX('Required State Input – PHYS'!T$12:T$2011,$AD1755)))</f>
        <v/>
      </c>
      <c r="U1755" s="89" t="str">
        <f>IF($AB1755="","",IF(INDEX('Required State Input – PHYS'!U$12:U$2011,$AD1755)="","",ROUND(INDEX('Required State Input – PHYS'!U$12:U$2011,$AD1755),2)))</f>
        <v/>
      </c>
      <c r="V1755" s="107" t="str">
        <f>IF($AB1755="","",IF(INDEX('Required State Input – PHYS'!V$12:V$2011,$AD1755)="","",ROUND(INDEX('Required State Input – PHYS'!V$12:V$2011,$AD1755),2)))</f>
        <v/>
      </c>
      <c r="W1755" s="108" t="str">
        <f t="shared" si="81"/>
        <v/>
      </c>
      <c r="AB1755" s="42" t="str">
        <f t="shared" si="82"/>
        <v/>
      </c>
      <c r="AC1755" s="42" t="str">
        <f t="shared" si="83"/>
        <v/>
      </c>
      <c r="AD1755" s="42" t="str">
        <f>IF(AB1755="","",MATCH(AC1755,'Required State Input – PHYS'!$AK$12:$AK$2011,FALSE))</f>
        <v/>
      </c>
    </row>
    <row r="1756" spans="1:30" x14ac:dyDescent="0.25">
      <c r="A1756" s="110" t="s">
        <v>202</v>
      </c>
      <c r="B1756" s="99" t="str">
        <f>IF($AB1756="","",IF(INDEX('Required State Input – PHYS'!B$12:B$2011,$AD1756)="","",INDEX('Required State Input – PHYS'!B$12:B$2011,$AD1756)))</f>
        <v/>
      </c>
      <c r="C1756" s="67" t="str">
        <f>IF($AB1756="","",IF(INDEX('Required State Input – PHYS'!C$12:C$2011,$AD1756)="","",INDEX('Required State Input – PHYS'!C$12:C$2011,$AD1756)))</f>
        <v/>
      </c>
      <c r="D1756" s="100" t="str">
        <f>IF($AB1756="","",IF(INDEX('Required State Input – PHYS'!D$12:D$2011,$AD1756)="","",INDEX('Required State Input – PHYS'!D$12:D$2011,$AD1756)))</f>
        <v/>
      </c>
      <c r="E1756" s="101" t="str">
        <f>IF($AB1756="","",IF(INDEX('Required State Input – PHYS'!E$12:E$2011,$AD1756)="","",INDEX('Required State Input – PHYS'!E$12:E$2011,$AD1756)))</f>
        <v/>
      </c>
      <c r="F1756" s="99" t="str">
        <f>IF($AB1756="","",IF(INDEX('Required State Input – PHYS'!F$12:F$2011,$AD1756)="","",INDEX('Required State Input – PHYS'!F$12:F$2011,$AD1756)))</f>
        <v/>
      </c>
      <c r="G1756" s="100" t="str">
        <f>IF($AB1756="","",IF(INDEX('Required State Input – PHYS'!G$12:G$2011,$AD1756)="","",INDEX('Required State Input – PHYS'!G$12:G$2011,$AD1756)))</f>
        <v/>
      </c>
      <c r="H1756" s="100" t="str">
        <f>IF($AB1756="","",IF(INDEX('Required State Input – PHYS'!H$12:H$2011,$AD1756)="","",INDEX('Required State Input – PHYS'!H$12:H$2011,$AD1756)))</f>
        <v/>
      </c>
      <c r="I1756" s="100" t="str">
        <f>IF($AB1756="","",IF(INDEX('Required State Input – PHYS'!I$12:I$2011,$AD1756)="","",INDEX('Required State Input – PHYS'!I$12:I$2011,$AD1756)))</f>
        <v/>
      </c>
      <c r="J1756" s="102" t="str">
        <f>IF($AB1756="","",IF(INDEX('Required State Input – PHYS'!J$12:J$2011,$AD1756)="","",INDEX('Required State Input – PHYS'!J$12:J$2011,$AD1756)))</f>
        <v/>
      </c>
      <c r="K1756" s="77" t="str">
        <f>IF($AB1756="","",IF(INDEX('Required State Input – PHYS'!K$12:K$2011,$AD1756)="","",INDEX('Required State Input – PHYS'!K$12:K$2011,$AD1756)))</f>
        <v/>
      </c>
      <c r="L1756" s="78" t="str">
        <f>IF($AB1756="","",IF(INDEX('Required State Input – PHYS'!L$12:L$2011,$AD1756)="","",INDEX('Required State Input – PHYS'!L$12:L$2011,$AD1756)))</f>
        <v/>
      </c>
      <c r="M1756" s="79" t="str">
        <f>IF($AB1756="","",IF(INDEX('Required State Input – PHYS'!M$12:M$2011,$AD1756)="","",ROUND(INDEX('Required State Input – PHYS'!M$12:M$2011,$AD1756),2)))</f>
        <v/>
      </c>
      <c r="N1756" s="80" t="str">
        <f>IF($AB1756="","",IF(INDEX('Required State Input – PHYS'!N$12:N$2011,$AD1756)="","",ROUND(INDEX('Required State Input – PHYS'!N$12:N$2011,$AD1756),4)))</f>
        <v/>
      </c>
      <c r="O1756" s="77" t="str">
        <f>IF($AB1756="","",IF(INDEX('Required State Input – PHYS'!O$12:O$2011,$AD1756)="","",INDEX('Required State Input – PHYS'!O$12:O$2011,$AD1756)))</f>
        <v/>
      </c>
      <c r="P1756" s="78" t="str">
        <f>IF($AB1756="","",IF(INDEX('Required State Input – PHYS'!P$12:P$2011,$AD1756)="","",INDEX('Required State Input – PHYS'!P$12:P$2011,$AD1756)))</f>
        <v/>
      </c>
      <c r="Q1756" s="79" t="str">
        <f>IF($AB1756="","",IF(INDEX('Required State Input – PHYS'!Q$12:Q$2011,$AD1756)="","",ROUND(INDEX('Required State Input – PHYS'!Q$12:Q$2011,$AD1756),2)))</f>
        <v/>
      </c>
      <c r="R1756" s="82" t="str">
        <f>IF($AB1756="","",IF(INDEX('Required State Input – PHYS'!R$12:R$2011,$AD1756)="","",INDEX('Required State Input – PHYS'!R$12:R$2011,$AD1756)))</f>
        <v/>
      </c>
      <c r="S1756" s="77" t="str">
        <f>IF($AB1756="","",IF(INDEX('Required State Input – PHYS'!S$12:S$2011,$AD1756)="","",INDEX('Required State Input – PHYS'!S$12:S$2011,$AD1756)))</f>
        <v/>
      </c>
      <c r="T1756" s="78" t="str">
        <f>IF($AB1756="","",IF(INDEX('Required State Input – PHYS'!T$12:T$2011,$AD1756)="","",INDEX('Required State Input – PHYS'!T$12:T$2011,$AD1756)))</f>
        <v/>
      </c>
      <c r="U1756" s="89" t="str">
        <f>IF($AB1756="","",IF(INDEX('Required State Input – PHYS'!U$12:U$2011,$AD1756)="","",ROUND(INDEX('Required State Input – PHYS'!U$12:U$2011,$AD1756),2)))</f>
        <v/>
      </c>
      <c r="V1756" s="107" t="str">
        <f>IF($AB1756="","",IF(INDEX('Required State Input – PHYS'!V$12:V$2011,$AD1756)="","",ROUND(INDEX('Required State Input – PHYS'!V$12:V$2011,$AD1756),2)))</f>
        <v/>
      </c>
      <c r="W1756" s="108" t="str">
        <f t="shared" si="81"/>
        <v/>
      </c>
      <c r="AB1756" s="42" t="str">
        <f t="shared" si="82"/>
        <v/>
      </c>
      <c r="AC1756" s="42" t="str">
        <f t="shared" si="83"/>
        <v/>
      </c>
      <c r="AD1756" s="42" t="str">
        <f>IF(AB1756="","",MATCH(AC1756,'Required State Input – PHYS'!$AK$12:$AK$2011,FALSE))</f>
        <v/>
      </c>
    </row>
    <row r="1757" spans="1:30" x14ac:dyDescent="0.25">
      <c r="A1757" s="110" t="s">
        <v>202</v>
      </c>
      <c r="B1757" s="99" t="str">
        <f>IF($AB1757="","",IF(INDEX('Required State Input – PHYS'!B$12:B$2011,$AD1757)="","",INDEX('Required State Input – PHYS'!B$12:B$2011,$AD1757)))</f>
        <v/>
      </c>
      <c r="C1757" s="67" t="str">
        <f>IF($AB1757="","",IF(INDEX('Required State Input – PHYS'!C$12:C$2011,$AD1757)="","",INDEX('Required State Input – PHYS'!C$12:C$2011,$AD1757)))</f>
        <v/>
      </c>
      <c r="D1757" s="100" t="str">
        <f>IF($AB1757="","",IF(INDEX('Required State Input – PHYS'!D$12:D$2011,$AD1757)="","",INDEX('Required State Input – PHYS'!D$12:D$2011,$AD1757)))</f>
        <v/>
      </c>
      <c r="E1757" s="101" t="str">
        <f>IF($AB1757="","",IF(INDEX('Required State Input – PHYS'!E$12:E$2011,$AD1757)="","",INDEX('Required State Input – PHYS'!E$12:E$2011,$AD1757)))</f>
        <v/>
      </c>
      <c r="F1757" s="99" t="str">
        <f>IF($AB1757="","",IF(INDEX('Required State Input – PHYS'!F$12:F$2011,$AD1757)="","",INDEX('Required State Input – PHYS'!F$12:F$2011,$AD1757)))</f>
        <v/>
      </c>
      <c r="G1757" s="100" t="str">
        <f>IF($AB1757="","",IF(INDEX('Required State Input – PHYS'!G$12:G$2011,$AD1757)="","",INDEX('Required State Input – PHYS'!G$12:G$2011,$AD1757)))</f>
        <v/>
      </c>
      <c r="H1757" s="100" t="str">
        <f>IF($AB1757="","",IF(INDEX('Required State Input – PHYS'!H$12:H$2011,$AD1757)="","",INDEX('Required State Input – PHYS'!H$12:H$2011,$AD1757)))</f>
        <v/>
      </c>
      <c r="I1757" s="100" t="str">
        <f>IF($AB1757="","",IF(INDEX('Required State Input – PHYS'!I$12:I$2011,$AD1757)="","",INDEX('Required State Input – PHYS'!I$12:I$2011,$AD1757)))</f>
        <v/>
      </c>
      <c r="J1757" s="102" t="str">
        <f>IF($AB1757="","",IF(INDEX('Required State Input – PHYS'!J$12:J$2011,$AD1757)="","",INDEX('Required State Input – PHYS'!J$12:J$2011,$AD1757)))</f>
        <v/>
      </c>
      <c r="K1757" s="77" t="str">
        <f>IF($AB1757="","",IF(INDEX('Required State Input – PHYS'!K$12:K$2011,$AD1757)="","",INDEX('Required State Input – PHYS'!K$12:K$2011,$AD1757)))</f>
        <v/>
      </c>
      <c r="L1757" s="78" t="str">
        <f>IF($AB1757="","",IF(INDEX('Required State Input – PHYS'!L$12:L$2011,$AD1757)="","",INDEX('Required State Input – PHYS'!L$12:L$2011,$AD1757)))</f>
        <v/>
      </c>
      <c r="M1757" s="79" t="str">
        <f>IF($AB1757="","",IF(INDEX('Required State Input – PHYS'!M$12:M$2011,$AD1757)="","",ROUND(INDEX('Required State Input – PHYS'!M$12:M$2011,$AD1757),2)))</f>
        <v/>
      </c>
      <c r="N1757" s="80" t="str">
        <f>IF($AB1757="","",IF(INDEX('Required State Input – PHYS'!N$12:N$2011,$AD1757)="","",ROUND(INDEX('Required State Input – PHYS'!N$12:N$2011,$AD1757),4)))</f>
        <v/>
      </c>
      <c r="O1757" s="77" t="str">
        <f>IF($AB1757="","",IF(INDEX('Required State Input – PHYS'!O$12:O$2011,$AD1757)="","",INDEX('Required State Input – PHYS'!O$12:O$2011,$AD1757)))</f>
        <v/>
      </c>
      <c r="P1757" s="78" t="str">
        <f>IF($AB1757="","",IF(INDEX('Required State Input – PHYS'!P$12:P$2011,$AD1757)="","",INDEX('Required State Input – PHYS'!P$12:P$2011,$AD1757)))</f>
        <v/>
      </c>
      <c r="Q1757" s="79" t="str">
        <f>IF($AB1757="","",IF(INDEX('Required State Input – PHYS'!Q$12:Q$2011,$AD1757)="","",ROUND(INDEX('Required State Input – PHYS'!Q$12:Q$2011,$AD1757),2)))</f>
        <v/>
      </c>
      <c r="R1757" s="82" t="str">
        <f>IF($AB1757="","",IF(INDEX('Required State Input – PHYS'!R$12:R$2011,$AD1757)="","",INDEX('Required State Input – PHYS'!R$12:R$2011,$AD1757)))</f>
        <v/>
      </c>
      <c r="S1757" s="77" t="str">
        <f>IF($AB1757="","",IF(INDEX('Required State Input – PHYS'!S$12:S$2011,$AD1757)="","",INDEX('Required State Input – PHYS'!S$12:S$2011,$AD1757)))</f>
        <v/>
      </c>
      <c r="T1757" s="78" t="str">
        <f>IF($AB1757="","",IF(INDEX('Required State Input – PHYS'!T$12:T$2011,$AD1757)="","",INDEX('Required State Input – PHYS'!T$12:T$2011,$AD1757)))</f>
        <v/>
      </c>
      <c r="U1757" s="89" t="str">
        <f>IF($AB1757="","",IF(INDEX('Required State Input – PHYS'!U$12:U$2011,$AD1757)="","",ROUND(INDEX('Required State Input – PHYS'!U$12:U$2011,$AD1757),2)))</f>
        <v/>
      </c>
      <c r="V1757" s="107" t="str">
        <f>IF($AB1757="","",IF(INDEX('Required State Input – PHYS'!V$12:V$2011,$AD1757)="","",ROUND(INDEX('Required State Input – PHYS'!V$12:V$2011,$AD1757),2)))</f>
        <v/>
      </c>
      <c r="W1757" s="108" t="str">
        <f t="shared" si="81"/>
        <v/>
      </c>
      <c r="AB1757" s="42" t="str">
        <f t="shared" si="82"/>
        <v/>
      </c>
      <c r="AC1757" s="42" t="str">
        <f t="shared" si="83"/>
        <v/>
      </c>
      <c r="AD1757" s="42" t="str">
        <f>IF(AB1757="","",MATCH(AC1757,'Required State Input – PHYS'!$AK$12:$AK$2011,FALSE))</f>
        <v/>
      </c>
    </row>
    <row r="1758" spans="1:30" x14ac:dyDescent="0.25">
      <c r="A1758" s="110" t="s">
        <v>202</v>
      </c>
      <c r="B1758" s="99" t="str">
        <f>IF($AB1758="","",IF(INDEX('Required State Input – PHYS'!B$12:B$2011,$AD1758)="","",INDEX('Required State Input – PHYS'!B$12:B$2011,$AD1758)))</f>
        <v/>
      </c>
      <c r="C1758" s="67" t="str">
        <f>IF($AB1758="","",IF(INDEX('Required State Input – PHYS'!C$12:C$2011,$AD1758)="","",INDEX('Required State Input – PHYS'!C$12:C$2011,$AD1758)))</f>
        <v/>
      </c>
      <c r="D1758" s="100" t="str">
        <f>IF($AB1758="","",IF(INDEX('Required State Input – PHYS'!D$12:D$2011,$AD1758)="","",INDEX('Required State Input – PHYS'!D$12:D$2011,$AD1758)))</f>
        <v/>
      </c>
      <c r="E1758" s="101" t="str">
        <f>IF($AB1758="","",IF(INDEX('Required State Input – PHYS'!E$12:E$2011,$AD1758)="","",INDEX('Required State Input – PHYS'!E$12:E$2011,$AD1758)))</f>
        <v/>
      </c>
      <c r="F1758" s="99" t="str">
        <f>IF($AB1758="","",IF(INDEX('Required State Input – PHYS'!F$12:F$2011,$AD1758)="","",INDEX('Required State Input – PHYS'!F$12:F$2011,$AD1758)))</f>
        <v/>
      </c>
      <c r="G1758" s="100" t="str">
        <f>IF($AB1758="","",IF(INDEX('Required State Input – PHYS'!G$12:G$2011,$AD1758)="","",INDEX('Required State Input – PHYS'!G$12:G$2011,$AD1758)))</f>
        <v/>
      </c>
      <c r="H1758" s="100" t="str">
        <f>IF($AB1758="","",IF(INDEX('Required State Input – PHYS'!H$12:H$2011,$AD1758)="","",INDEX('Required State Input – PHYS'!H$12:H$2011,$AD1758)))</f>
        <v/>
      </c>
      <c r="I1758" s="100" t="str">
        <f>IF($AB1758="","",IF(INDEX('Required State Input – PHYS'!I$12:I$2011,$AD1758)="","",INDEX('Required State Input – PHYS'!I$12:I$2011,$AD1758)))</f>
        <v/>
      </c>
      <c r="J1758" s="102" t="str">
        <f>IF($AB1758="","",IF(INDEX('Required State Input – PHYS'!J$12:J$2011,$AD1758)="","",INDEX('Required State Input – PHYS'!J$12:J$2011,$AD1758)))</f>
        <v/>
      </c>
      <c r="K1758" s="77" t="str">
        <f>IF($AB1758="","",IF(INDEX('Required State Input – PHYS'!K$12:K$2011,$AD1758)="","",INDEX('Required State Input – PHYS'!K$12:K$2011,$AD1758)))</f>
        <v/>
      </c>
      <c r="L1758" s="78" t="str">
        <f>IF($AB1758="","",IF(INDEX('Required State Input – PHYS'!L$12:L$2011,$AD1758)="","",INDEX('Required State Input – PHYS'!L$12:L$2011,$AD1758)))</f>
        <v/>
      </c>
      <c r="M1758" s="79" t="str">
        <f>IF($AB1758="","",IF(INDEX('Required State Input – PHYS'!M$12:M$2011,$AD1758)="","",ROUND(INDEX('Required State Input – PHYS'!M$12:M$2011,$AD1758),2)))</f>
        <v/>
      </c>
      <c r="N1758" s="80" t="str">
        <f>IF($AB1758="","",IF(INDEX('Required State Input – PHYS'!N$12:N$2011,$AD1758)="","",ROUND(INDEX('Required State Input – PHYS'!N$12:N$2011,$AD1758),4)))</f>
        <v/>
      </c>
      <c r="O1758" s="77" t="str">
        <f>IF($AB1758="","",IF(INDEX('Required State Input – PHYS'!O$12:O$2011,$AD1758)="","",INDEX('Required State Input – PHYS'!O$12:O$2011,$AD1758)))</f>
        <v/>
      </c>
      <c r="P1758" s="78" t="str">
        <f>IF($AB1758="","",IF(INDEX('Required State Input – PHYS'!P$12:P$2011,$AD1758)="","",INDEX('Required State Input – PHYS'!P$12:P$2011,$AD1758)))</f>
        <v/>
      </c>
      <c r="Q1758" s="79" t="str">
        <f>IF($AB1758="","",IF(INDEX('Required State Input – PHYS'!Q$12:Q$2011,$AD1758)="","",ROUND(INDEX('Required State Input – PHYS'!Q$12:Q$2011,$AD1758),2)))</f>
        <v/>
      </c>
      <c r="R1758" s="82" t="str">
        <f>IF($AB1758="","",IF(INDEX('Required State Input – PHYS'!R$12:R$2011,$AD1758)="","",INDEX('Required State Input – PHYS'!R$12:R$2011,$AD1758)))</f>
        <v/>
      </c>
      <c r="S1758" s="77" t="str">
        <f>IF($AB1758="","",IF(INDEX('Required State Input – PHYS'!S$12:S$2011,$AD1758)="","",INDEX('Required State Input – PHYS'!S$12:S$2011,$AD1758)))</f>
        <v/>
      </c>
      <c r="T1758" s="78" t="str">
        <f>IF($AB1758="","",IF(INDEX('Required State Input – PHYS'!T$12:T$2011,$AD1758)="","",INDEX('Required State Input – PHYS'!T$12:T$2011,$AD1758)))</f>
        <v/>
      </c>
      <c r="U1758" s="89" t="str">
        <f>IF($AB1758="","",IF(INDEX('Required State Input – PHYS'!U$12:U$2011,$AD1758)="","",ROUND(INDEX('Required State Input – PHYS'!U$12:U$2011,$AD1758),2)))</f>
        <v/>
      </c>
      <c r="V1758" s="107" t="str">
        <f>IF($AB1758="","",IF(INDEX('Required State Input – PHYS'!V$12:V$2011,$AD1758)="","",ROUND(INDEX('Required State Input – PHYS'!V$12:V$2011,$AD1758),2)))</f>
        <v/>
      </c>
      <c r="W1758" s="108" t="str">
        <f t="shared" si="81"/>
        <v/>
      </c>
      <c r="AB1758" s="42" t="str">
        <f t="shared" si="82"/>
        <v/>
      </c>
      <c r="AC1758" s="42" t="str">
        <f t="shared" si="83"/>
        <v/>
      </c>
      <c r="AD1758" s="42" t="str">
        <f>IF(AB1758="","",MATCH(AC1758,'Required State Input – PHYS'!$AK$12:$AK$2011,FALSE))</f>
        <v/>
      </c>
    </row>
    <row r="1759" spans="1:30" x14ac:dyDescent="0.25">
      <c r="A1759" s="110" t="s">
        <v>202</v>
      </c>
      <c r="B1759" s="99" t="str">
        <f>IF($AB1759="","",IF(INDEX('Required State Input – PHYS'!B$12:B$2011,$AD1759)="","",INDEX('Required State Input – PHYS'!B$12:B$2011,$AD1759)))</f>
        <v/>
      </c>
      <c r="C1759" s="67" t="str">
        <f>IF($AB1759="","",IF(INDEX('Required State Input – PHYS'!C$12:C$2011,$AD1759)="","",INDEX('Required State Input – PHYS'!C$12:C$2011,$AD1759)))</f>
        <v/>
      </c>
      <c r="D1759" s="100" t="str">
        <f>IF($AB1759="","",IF(INDEX('Required State Input – PHYS'!D$12:D$2011,$AD1759)="","",INDEX('Required State Input – PHYS'!D$12:D$2011,$AD1759)))</f>
        <v/>
      </c>
      <c r="E1759" s="101" t="str">
        <f>IF($AB1759="","",IF(INDEX('Required State Input – PHYS'!E$12:E$2011,$AD1759)="","",INDEX('Required State Input – PHYS'!E$12:E$2011,$AD1759)))</f>
        <v/>
      </c>
      <c r="F1759" s="99" t="str">
        <f>IF($AB1759="","",IF(INDEX('Required State Input – PHYS'!F$12:F$2011,$AD1759)="","",INDEX('Required State Input – PHYS'!F$12:F$2011,$AD1759)))</f>
        <v/>
      </c>
      <c r="G1759" s="100" t="str">
        <f>IF($AB1759="","",IF(INDEX('Required State Input – PHYS'!G$12:G$2011,$AD1759)="","",INDEX('Required State Input – PHYS'!G$12:G$2011,$AD1759)))</f>
        <v/>
      </c>
      <c r="H1759" s="100" t="str">
        <f>IF($AB1759="","",IF(INDEX('Required State Input – PHYS'!H$12:H$2011,$AD1759)="","",INDEX('Required State Input – PHYS'!H$12:H$2011,$AD1759)))</f>
        <v/>
      </c>
      <c r="I1759" s="100" t="str">
        <f>IF($AB1759="","",IF(INDEX('Required State Input – PHYS'!I$12:I$2011,$AD1759)="","",INDEX('Required State Input – PHYS'!I$12:I$2011,$AD1759)))</f>
        <v/>
      </c>
      <c r="J1759" s="102" t="str">
        <f>IF($AB1759="","",IF(INDEX('Required State Input – PHYS'!J$12:J$2011,$AD1759)="","",INDEX('Required State Input – PHYS'!J$12:J$2011,$AD1759)))</f>
        <v/>
      </c>
      <c r="K1759" s="77" t="str">
        <f>IF($AB1759="","",IF(INDEX('Required State Input – PHYS'!K$12:K$2011,$AD1759)="","",INDEX('Required State Input – PHYS'!K$12:K$2011,$AD1759)))</f>
        <v/>
      </c>
      <c r="L1759" s="78" t="str">
        <f>IF($AB1759="","",IF(INDEX('Required State Input – PHYS'!L$12:L$2011,$AD1759)="","",INDEX('Required State Input – PHYS'!L$12:L$2011,$AD1759)))</f>
        <v/>
      </c>
      <c r="M1759" s="79" t="str">
        <f>IF($AB1759="","",IF(INDEX('Required State Input – PHYS'!M$12:M$2011,$AD1759)="","",ROUND(INDEX('Required State Input – PHYS'!M$12:M$2011,$AD1759),2)))</f>
        <v/>
      </c>
      <c r="N1759" s="80" t="str">
        <f>IF($AB1759="","",IF(INDEX('Required State Input – PHYS'!N$12:N$2011,$AD1759)="","",ROUND(INDEX('Required State Input – PHYS'!N$12:N$2011,$AD1759),4)))</f>
        <v/>
      </c>
      <c r="O1759" s="77" t="str">
        <f>IF($AB1759="","",IF(INDEX('Required State Input – PHYS'!O$12:O$2011,$AD1759)="","",INDEX('Required State Input – PHYS'!O$12:O$2011,$AD1759)))</f>
        <v/>
      </c>
      <c r="P1759" s="78" t="str">
        <f>IF($AB1759="","",IF(INDEX('Required State Input – PHYS'!P$12:P$2011,$AD1759)="","",INDEX('Required State Input – PHYS'!P$12:P$2011,$AD1759)))</f>
        <v/>
      </c>
      <c r="Q1759" s="79" t="str">
        <f>IF($AB1759="","",IF(INDEX('Required State Input – PHYS'!Q$12:Q$2011,$AD1759)="","",ROUND(INDEX('Required State Input – PHYS'!Q$12:Q$2011,$AD1759),2)))</f>
        <v/>
      </c>
      <c r="R1759" s="82" t="str">
        <f>IF($AB1759="","",IF(INDEX('Required State Input – PHYS'!R$12:R$2011,$AD1759)="","",INDEX('Required State Input – PHYS'!R$12:R$2011,$AD1759)))</f>
        <v/>
      </c>
      <c r="S1759" s="77" t="str">
        <f>IF($AB1759="","",IF(INDEX('Required State Input – PHYS'!S$12:S$2011,$AD1759)="","",INDEX('Required State Input – PHYS'!S$12:S$2011,$AD1759)))</f>
        <v/>
      </c>
      <c r="T1759" s="78" t="str">
        <f>IF($AB1759="","",IF(INDEX('Required State Input – PHYS'!T$12:T$2011,$AD1759)="","",INDEX('Required State Input – PHYS'!T$12:T$2011,$AD1759)))</f>
        <v/>
      </c>
      <c r="U1759" s="89" t="str">
        <f>IF($AB1759="","",IF(INDEX('Required State Input – PHYS'!U$12:U$2011,$AD1759)="","",ROUND(INDEX('Required State Input – PHYS'!U$12:U$2011,$AD1759),2)))</f>
        <v/>
      </c>
      <c r="V1759" s="107" t="str">
        <f>IF($AB1759="","",IF(INDEX('Required State Input – PHYS'!V$12:V$2011,$AD1759)="","",ROUND(INDEX('Required State Input – PHYS'!V$12:V$2011,$AD1759),2)))</f>
        <v/>
      </c>
      <c r="W1759" s="108" t="str">
        <f t="shared" si="81"/>
        <v/>
      </c>
      <c r="AB1759" s="42" t="str">
        <f t="shared" si="82"/>
        <v/>
      </c>
      <c r="AC1759" s="42" t="str">
        <f t="shared" si="83"/>
        <v/>
      </c>
      <c r="AD1759" s="42" t="str">
        <f>IF(AB1759="","",MATCH(AC1759,'Required State Input – PHYS'!$AK$12:$AK$2011,FALSE))</f>
        <v/>
      </c>
    </row>
    <row r="1760" spans="1:30" x14ac:dyDescent="0.25">
      <c r="A1760" s="110" t="s">
        <v>202</v>
      </c>
      <c r="B1760" s="99" t="str">
        <f>IF($AB1760="","",IF(INDEX('Required State Input – PHYS'!B$12:B$2011,$AD1760)="","",INDEX('Required State Input – PHYS'!B$12:B$2011,$AD1760)))</f>
        <v/>
      </c>
      <c r="C1760" s="67" t="str">
        <f>IF($AB1760="","",IF(INDEX('Required State Input – PHYS'!C$12:C$2011,$AD1760)="","",INDEX('Required State Input – PHYS'!C$12:C$2011,$AD1760)))</f>
        <v/>
      </c>
      <c r="D1760" s="100" t="str">
        <f>IF($AB1760="","",IF(INDEX('Required State Input – PHYS'!D$12:D$2011,$AD1760)="","",INDEX('Required State Input – PHYS'!D$12:D$2011,$AD1760)))</f>
        <v/>
      </c>
      <c r="E1760" s="101" t="str">
        <f>IF($AB1760="","",IF(INDEX('Required State Input – PHYS'!E$12:E$2011,$AD1760)="","",INDEX('Required State Input – PHYS'!E$12:E$2011,$AD1760)))</f>
        <v/>
      </c>
      <c r="F1760" s="99" t="str">
        <f>IF($AB1760="","",IF(INDEX('Required State Input – PHYS'!F$12:F$2011,$AD1760)="","",INDEX('Required State Input – PHYS'!F$12:F$2011,$AD1760)))</f>
        <v/>
      </c>
      <c r="G1760" s="100" t="str">
        <f>IF($AB1760="","",IF(INDEX('Required State Input – PHYS'!G$12:G$2011,$AD1760)="","",INDEX('Required State Input – PHYS'!G$12:G$2011,$AD1760)))</f>
        <v/>
      </c>
      <c r="H1760" s="100" t="str">
        <f>IF($AB1760="","",IF(INDEX('Required State Input – PHYS'!H$12:H$2011,$AD1760)="","",INDEX('Required State Input – PHYS'!H$12:H$2011,$AD1760)))</f>
        <v/>
      </c>
      <c r="I1760" s="100" t="str">
        <f>IF($AB1760="","",IF(INDEX('Required State Input – PHYS'!I$12:I$2011,$AD1760)="","",INDEX('Required State Input – PHYS'!I$12:I$2011,$AD1760)))</f>
        <v/>
      </c>
      <c r="J1760" s="102" t="str">
        <f>IF($AB1760="","",IF(INDEX('Required State Input – PHYS'!J$12:J$2011,$AD1760)="","",INDEX('Required State Input – PHYS'!J$12:J$2011,$AD1760)))</f>
        <v/>
      </c>
      <c r="K1760" s="77" t="str">
        <f>IF($AB1760="","",IF(INDEX('Required State Input – PHYS'!K$12:K$2011,$AD1760)="","",INDEX('Required State Input – PHYS'!K$12:K$2011,$AD1760)))</f>
        <v/>
      </c>
      <c r="L1760" s="78" t="str">
        <f>IF($AB1760="","",IF(INDEX('Required State Input – PHYS'!L$12:L$2011,$AD1760)="","",INDEX('Required State Input – PHYS'!L$12:L$2011,$AD1760)))</f>
        <v/>
      </c>
      <c r="M1760" s="79" t="str">
        <f>IF($AB1760="","",IF(INDEX('Required State Input – PHYS'!M$12:M$2011,$AD1760)="","",ROUND(INDEX('Required State Input – PHYS'!M$12:M$2011,$AD1760),2)))</f>
        <v/>
      </c>
      <c r="N1760" s="80" t="str">
        <f>IF($AB1760="","",IF(INDEX('Required State Input – PHYS'!N$12:N$2011,$AD1760)="","",ROUND(INDEX('Required State Input – PHYS'!N$12:N$2011,$AD1760),4)))</f>
        <v/>
      </c>
      <c r="O1760" s="77" t="str">
        <f>IF($AB1760="","",IF(INDEX('Required State Input – PHYS'!O$12:O$2011,$AD1760)="","",INDEX('Required State Input – PHYS'!O$12:O$2011,$AD1760)))</f>
        <v/>
      </c>
      <c r="P1760" s="78" t="str">
        <f>IF($AB1760="","",IF(INDEX('Required State Input – PHYS'!P$12:P$2011,$AD1760)="","",INDEX('Required State Input – PHYS'!P$12:P$2011,$AD1760)))</f>
        <v/>
      </c>
      <c r="Q1760" s="79" t="str">
        <f>IF($AB1760="","",IF(INDEX('Required State Input – PHYS'!Q$12:Q$2011,$AD1760)="","",ROUND(INDEX('Required State Input – PHYS'!Q$12:Q$2011,$AD1760),2)))</f>
        <v/>
      </c>
      <c r="R1760" s="82" t="str">
        <f>IF($AB1760="","",IF(INDEX('Required State Input – PHYS'!R$12:R$2011,$AD1760)="","",INDEX('Required State Input – PHYS'!R$12:R$2011,$AD1760)))</f>
        <v/>
      </c>
      <c r="S1760" s="77" t="str">
        <f>IF($AB1760="","",IF(INDEX('Required State Input – PHYS'!S$12:S$2011,$AD1760)="","",INDEX('Required State Input – PHYS'!S$12:S$2011,$AD1760)))</f>
        <v/>
      </c>
      <c r="T1760" s="78" t="str">
        <f>IF($AB1760="","",IF(INDEX('Required State Input – PHYS'!T$12:T$2011,$AD1760)="","",INDEX('Required State Input – PHYS'!T$12:T$2011,$AD1760)))</f>
        <v/>
      </c>
      <c r="U1760" s="89" t="str">
        <f>IF($AB1760="","",IF(INDEX('Required State Input – PHYS'!U$12:U$2011,$AD1760)="","",ROUND(INDEX('Required State Input – PHYS'!U$12:U$2011,$AD1760),2)))</f>
        <v/>
      </c>
      <c r="V1760" s="107" t="str">
        <f>IF($AB1760="","",IF(INDEX('Required State Input – PHYS'!V$12:V$2011,$AD1760)="","",ROUND(INDEX('Required State Input – PHYS'!V$12:V$2011,$AD1760),2)))</f>
        <v/>
      </c>
      <c r="W1760" s="108" t="str">
        <f t="shared" si="81"/>
        <v/>
      </c>
      <c r="AB1760" s="42" t="str">
        <f t="shared" si="82"/>
        <v/>
      </c>
      <c r="AC1760" s="42" t="str">
        <f t="shared" si="83"/>
        <v/>
      </c>
      <c r="AD1760" s="42" t="str">
        <f>IF(AB1760="","",MATCH(AC1760,'Required State Input – PHYS'!$AK$12:$AK$2011,FALSE))</f>
        <v/>
      </c>
    </row>
    <row r="1761" spans="1:30" x14ac:dyDescent="0.25">
      <c r="A1761" s="110" t="s">
        <v>202</v>
      </c>
      <c r="B1761" s="99" t="str">
        <f>IF($AB1761="","",IF(INDEX('Required State Input – PHYS'!B$12:B$2011,$AD1761)="","",INDEX('Required State Input – PHYS'!B$12:B$2011,$AD1761)))</f>
        <v/>
      </c>
      <c r="C1761" s="67" t="str">
        <f>IF($AB1761="","",IF(INDEX('Required State Input – PHYS'!C$12:C$2011,$AD1761)="","",INDEX('Required State Input – PHYS'!C$12:C$2011,$AD1761)))</f>
        <v/>
      </c>
      <c r="D1761" s="100" t="str">
        <f>IF($AB1761="","",IF(INDEX('Required State Input – PHYS'!D$12:D$2011,$AD1761)="","",INDEX('Required State Input – PHYS'!D$12:D$2011,$AD1761)))</f>
        <v/>
      </c>
      <c r="E1761" s="101" t="str">
        <f>IF($AB1761="","",IF(INDEX('Required State Input – PHYS'!E$12:E$2011,$AD1761)="","",INDEX('Required State Input – PHYS'!E$12:E$2011,$AD1761)))</f>
        <v/>
      </c>
      <c r="F1761" s="99" t="str">
        <f>IF($AB1761="","",IF(INDEX('Required State Input – PHYS'!F$12:F$2011,$AD1761)="","",INDEX('Required State Input – PHYS'!F$12:F$2011,$AD1761)))</f>
        <v/>
      </c>
      <c r="G1761" s="100" t="str">
        <f>IF($AB1761="","",IF(INDEX('Required State Input – PHYS'!G$12:G$2011,$AD1761)="","",INDEX('Required State Input – PHYS'!G$12:G$2011,$AD1761)))</f>
        <v/>
      </c>
      <c r="H1761" s="100" t="str">
        <f>IF($AB1761="","",IF(INDEX('Required State Input – PHYS'!H$12:H$2011,$AD1761)="","",INDEX('Required State Input – PHYS'!H$12:H$2011,$AD1761)))</f>
        <v/>
      </c>
      <c r="I1761" s="100" t="str">
        <f>IF($AB1761="","",IF(INDEX('Required State Input – PHYS'!I$12:I$2011,$AD1761)="","",INDEX('Required State Input – PHYS'!I$12:I$2011,$AD1761)))</f>
        <v/>
      </c>
      <c r="J1761" s="102" t="str">
        <f>IF($AB1761="","",IF(INDEX('Required State Input – PHYS'!J$12:J$2011,$AD1761)="","",INDEX('Required State Input – PHYS'!J$12:J$2011,$AD1761)))</f>
        <v/>
      </c>
      <c r="K1761" s="77" t="str">
        <f>IF($AB1761="","",IF(INDEX('Required State Input – PHYS'!K$12:K$2011,$AD1761)="","",INDEX('Required State Input – PHYS'!K$12:K$2011,$AD1761)))</f>
        <v/>
      </c>
      <c r="L1761" s="78" t="str">
        <f>IF($AB1761="","",IF(INDEX('Required State Input – PHYS'!L$12:L$2011,$AD1761)="","",INDEX('Required State Input – PHYS'!L$12:L$2011,$AD1761)))</f>
        <v/>
      </c>
      <c r="M1761" s="79" t="str">
        <f>IF($AB1761="","",IF(INDEX('Required State Input – PHYS'!M$12:M$2011,$AD1761)="","",ROUND(INDEX('Required State Input – PHYS'!M$12:M$2011,$AD1761),2)))</f>
        <v/>
      </c>
      <c r="N1761" s="80" t="str">
        <f>IF($AB1761="","",IF(INDEX('Required State Input – PHYS'!N$12:N$2011,$AD1761)="","",ROUND(INDEX('Required State Input – PHYS'!N$12:N$2011,$AD1761),4)))</f>
        <v/>
      </c>
      <c r="O1761" s="77" t="str">
        <f>IF($AB1761="","",IF(INDEX('Required State Input – PHYS'!O$12:O$2011,$AD1761)="","",INDEX('Required State Input – PHYS'!O$12:O$2011,$AD1761)))</f>
        <v/>
      </c>
      <c r="P1761" s="78" t="str">
        <f>IF($AB1761="","",IF(INDEX('Required State Input – PHYS'!P$12:P$2011,$AD1761)="","",INDEX('Required State Input – PHYS'!P$12:P$2011,$AD1761)))</f>
        <v/>
      </c>
      <c r="Q1761" s="79" t="str">
        <f>IF($AB1761="","",IF(INDEX('Required State Input – PHYS'!Q$12:Q$2011,$AD1761)="","",ROUND(INDEX('Required State Input – PHYS'!Q$12:Q$2011,$AD1761),2)))</f>
        <v/>
      </c>
      <c r="R1761" s="82" t="str">
        <f>IF($AB1761="","",IF(INDEX('Required State Input – PHYS'!R$12:R$2011,$AD1761)="","",INDEX('Required State Input – PHYS'!R$12:R$2011,$AD1761)))</f>
        <v/>
      </c>
      <c r="S1761" s="77" t="str">
        <f>IF($AB1761="","",IF(INDEX('Required State Input – PHYS'!S$12:S$2011,$AD1761)="","",INDEX('Required State Input – PHYS'!S$12:S$2011,$AD1761)))</f>
        <v/>
      </c>
      <c r="T1761" s="78" t="str">
        <f>IF($AB1761="","",IF(INDEX('Required State Input – PHYS'!T$12:T$2011,$AD1761)="","",INDEX('Required State Input – PHYS'!T$12:T$2011,$AD1761)))</f>
        <v/>
      </c>
      <c r="U1761" s="89" t="str">
        <f>IF($AB1761="","",IF(INDEX('Required State Input – PHYS'!U$12:U$2011,$AD1761)="","",ROUND(INDEX('Required State Input – PHYS'!U$12:U$2011,$AD1761),2)))</f>
        <v/>
      </c>
      <c r="V1761" s="107" t="str">
        <f>IF($AB1761="","",IF(INDEX('Required State Input – PHYS'!V$12:V$2011,$AD1761)="","",ROUND(INDEX('Required State Input – PHYS'!V$12:V$2011,$AD1761),2)))</f>
        <v/>
      </c>
      <c r="W1761" s="108" t="str">
        <f t="shared" si="81"/>
        <v/>
      </c>
      <c r="AB1761" s="42" t="str">
        <f t="shared" si="82"/>
        <v/>
      </c>
      <c r="AC1761" s="42" t="str">
        <f t="shared" si="83"/>
        <v/>
      </c>
      <c r="AD1761" s="42" t="str">
        <f>IF(AB1761="","",MATCH(AC1761,'Required State Input – PHYS'!$AK$12:$AK$2011,FALSE))</f>
        <v/>
      </c>
    </row>
    <row r="1762" spans="1:30" x14ac:dyDescent="0.25">
      <c r="A1762" s="110" t="s">
        <v>202</v>
      </c>
      <c r="B1762" s="99" t="str">
        <f>IF($AB1762="","",IF(INDEX('Required State Input – PHYS'!B$12:B$2011,$AD1762)="","",INDEX('Required State Input – PHYS'!B$12:B$2011,$AD1762)))</f>
        <v/>
      </c>
      <c r="C1762" s="67" t="str">
        <f>IF($AB1762="","",IF(INDEX('Required State Input – PHYS'!C$12:C$2011,$AD1762)="","",INDEX('Required State Input – PHYS'!C$12:C$2011,$AD1762)))</f>
        <v/>
      </c>
      <c r="D1762" s="100" t="str">
        <f>IF($AB1762="","",IF(INDEX('Required State Input – PHYS'!D$12:D$2011,$AD1762)="","",INDEX('Required State Input – PHYS'!D$12:D$2011,$AD1762)))</f>
        <v/>
      </c>
      <c r="E1762" s="101" t="str">
        <f>IF($AB1762="","",IF(INDEX('Required State Input – PHYS'!E$12:E$2011,$AD1762)="","",INDEX('Required State Input – PHYS'!E$12:E$2011,$AD1762)))</f>
        <v/>
      </c>
      <c r="F1762" s="99" t="str">
        <f>IF($AB1762="","",IF(INDEX('Required State Input – PHYS'!F$12:F$2011,$AD1762)="","",INDEX('Required State Input – PHYS'!F$12:F$2011,$AD1762)))</f>
        <v/>
      </c>
      <c r="G1762" s="100" t="str">
        <f>IF($AB1762="","",IF(INDEX('Required State Input – PHYS'!G$12:G$2011,$AD1762)="","",INDEX('Required State Input – PHYS'!G$12:G$2011,$AD1762)))</f>
        <v/>
      </c>
      <c r="H1762" s="100" t="str">
        <f>IF($AB1762="","",IF(INDEX('Required State Input – PHYS'!H$12:H$2011,$AD1762)="","",INDEX('Required State Input – PHYS'!H$12:H$2011,$AD1762)))</f>
        <v/>
      </c>
      <c r="I1762" s="100" t="str">
        <f>IF($AB1762="","",IF(INDEX('Required State Input – PHYS'!I$12:I$2011,$AD1762)="","",INDEX('Required State Input – PHYS'!I$12:I$2011,$AD1762)))</f>
        <v/>
      </c>
      <c r="J1762" s="102" t="str">
        <f>IF($AB1762="","",IF(INDEX('Required State Input – PHYS'!J$12:J$2011,$AD1762)="","",INDEX('Required State Input – PHYS'!J$12:J$2011,$AD1762)))</f>
        <v/>
      </c>
      <c r="K1762" s="77" t="str">
        <f>IF($AB1762="","",IF(INDEX('Required State Input – PHYS'!K$12:K$2011,$AD1762)="","",INDEX('Required State Input – PHYS'!K$12:K$2011,$AD1762)))</f>
        <v/>
      </c>
      <c r="L1762" s="78" t="str">
        <f>IF($AB1762="","",IF(INDEX('Required State Input – PHYS'!L$12:L$2011,$AD1762)="","",INDEX('Required State Input – PHYS'!L$12:L$2011,$AD1762)))</f>
        <v/>
      </c>
      <c r="M1762" s="79" t="str">
        <f>IF($AB1762="","",IF(INDEX('Required State Input – PHYS'!M$12:M$2011,$AD1762)="","",ROUND(INDEX('Required State Input – PHYS'!M$12:M$2011,$AD1762),2)))</f>
        <v/>
      </c>
      <c r="N1762" s="80" t="str">
        <f>IF($AB1762="","",IF(INDEX('Required State Input – PHYS'!N$12:N$2011,$AD1762)="","",ROUND(INDEX('Required State Input – PHYS'!N$12:N$2011,$AD1762),4)))</f>
        <v/>
      </c>
      <c r="O1762" s="77" t="str">
        <f>IF($AB1762="","",IF(INDEX('Required State Input – PHYS'!O$12:O$2011,$AD1762)="","",INDEX('Required State Input – PHYS'!O$12:O$2011,$AD1762)))</f>
        <v/>
      </c>
      <c r="P1762" s="78" t="str">
        <f>IF($AB1762="","",IF(INDEX('Required State Input – PHYS'!P$12:P$2011,$AD1762)="","",INDEX('Required State Input – PHYS'!P$12:P$2011,$AD1762)))</f>
        <v/>
      </c>
      <c r="Q1762" s="79" t="str">
        <f>IF($AB1762="","",IF(INDEX('Required State Input – PHYS'!Q$12:Q$2011,$AD1762)="","",ROUND(INDEX('Required State Input – PHYS'!Q$12:Q$2011,$AD1762),2)))</f>
        <v/>
      </c>
      <c r="R1762" s="82" t="str">
        <f>IF($AB1762="","",IF(INDEX('Required State Input – PHYS'!R$12:R$2011,$AD1762)="","",INDEX('Required State Input – PHYS'!R$12:R$2011,$AD1762)))</f>
        <v/>
      </c>
      <c r="S1762" s="77" t="str">
        <f>IF($AB1762="","",IF(INDEX('Required State Input – PHYS'!S$12:S$2011,$AD1762)="","",INDEX('Required State Input – PHYS'!S$12:S$2011,$AD1762)))</f>
        <v/>
      </c>
      <c r="T1762" s="78" t="str">
        <f>IF($AB1762="","",IF(INDEX('Required State Input – PHYS'!T$12:T$2011,$AD1762)="","",INDEX('Required State Input – PHYS'!T$12:T$2011,$AD1762)))</f>
        <v/>
      </c>
      <c r="U1762" s="89" t="str">
        <f>IF($AB1762="","",IF(INDEX('Required State Input – PHYS'!U$12:U$2011,$AD1762)="","",ROUND(INDEX('Required State Input – PHYS'!U$12:U$2011,$AD1762),2)))</f>
        <v/>
      </c>
      <c r="V1762" s="107" t="str">
        <f>IF($AB1762="","",IF(INDEX('Required State Input – PHYS'!V$12:V$2011,$AD1762)="","",ROUND(INDEX('Required State Input – PHYS'!V$12:V$2011,$AD1762),2)))</f>
        <v/>
      </c>
      <c r="W1762" s="108" t="str">
        <f t="shared" si="81"/>
        <v/>
      </c>
      <c r="AB1762" s="42" t="str">
        <f t="shared" si="82"/>
        <v/>
      </c>
      <c r="AC1762" s="42" t="str">
        <f t="shared" si="83"/>
        <v/>
      </c>
      <c r="AD1762" s="42" t="str">
        <f>IF(AB1762="","",MATCH(AC1762,'Required State Input – PHYS'!$AK$12:$AK$2011,FALSE))</f>
        <v/>
      </c>
    </row>
    <row r="1763" spans="1:30" x14ac:dyDescent="0.25">
      <c r="A1763" s="110" t="s">
        <v>202</v>
      </c>
      <c r="B1763" s="99" t="str">
        <f>IF($AB1763="","",IF(INDEX('Required State Input – PHYS'!B$12:B$2011,$AD1763)="","",INDEX('Required State Input – PHYS'!B$12:B$2011,$AD1763)))</f>
        <v/>
      </c>
      <c r="C1763" s="67" t="str">
        <f>IF($AB1763="","",IF(INDEX('Required State Input – PHYS'!C$12:C$2011,$AD1763)="","",INDEX('Required State Input – PHYS'!C$12:C$2011,$AD1763)))</f>
        <v/>
      </c>
      <c r="D1763" s="100" t="str">
        <f>IF($AB1763="","",IF(INDEX('Required State Input – PHYS'!D$12:D$2011,$AD1763)="","",INDEX('Required State Input – PHYS'!D$12:D$2011,$AD1763)))</f>
        <v/>
      </c>
      <c r="E1763" s="101" t="str">
        <f>IF($AB1763="","",IF(INDEX('Required State Input – PHYS'!E$12:E$2011,$AD1763)="","",INDEX('Required State Input – PHYS'!E$12:E$2011,$AD1763)))</f>
        <v/>
      </c>
      <c r="F1763" s="99" t="str">
        <f>IF($AB1763="","",IF(INDEX('Required State Input – PHYS'!F$12:F$2011,$AD1763)="","",INDEX('Required State Input – PHYS'!F$12:F$2011,$AD1763)))</f>
        <v/>
      </c>
      <c r="G1763" s="100" t="str">
        <f>IF($AB1763="","",IF(INDEX('Required State Input – PHYS'!G$12:G$2011,$AD1763)="","",INDEX('Required State Input – PHYS'!G$12:G$2011,$AD1763)))</f>
        <v/>
      </c>
      <c r="H1763" s="100" t="str">
        <f>IF($AB1763="","",IF(INDEX('Required State Input – PHYS'!H$12:H$2011,$AD1763)="","",INDEX('Required State Input – PHYS'!H$12:H$2011,$AD1763)))</f>
        <v/>
      </c>
      <c r="I1763" s="100" t="str">
        <f>IF($AB1763="","",IF(INDEX('Required State Input – PHYS'!I$12:I$2011,$AD1763)="","",INDEX('Required State Input – PHYS'!I$12:I$2011,$AD1763)))</f>
        <v/>
      </c>
      <c r="J1763" s="102" t="str">
        <f>IF($AB1763="","",IF(INDEX('Required State Input – PHYS'!J$12:J$2011,$AD1763)="","",INDEX('Required State Input – PHYS'!J$12:J$2011,$AD1763)))</f>
        <v/>
      </c>
      <c r="K1763" s="77" t="str">
        <f>IF($AB1763="","",IF(INDEX('Required State Input – PHYS'!K$12:K$2011,$AD1763)="","",INDEX('Required State Input – PHYS'!K$12:K$2011,$AD1763)))</f>
        <v/>
      </c>
      <c r="L1763" s="78" t="str">
        <f>IF($AB1763="","",IF(INDEX('Required State Input – PHYS'!L$12:L$2011,$AD1763)="","",INDEX('Required State Input – PHYS'!L$12:L$2011,$AD1763)))</f>
        <v/>
      </c>
      <c r="M1763" s="79" t="str">
        <f>IF($AB1763="","",IF(INDEX('Required State Input – PHYS'!M$12:M$2011,$AD1763)="","",ROUND(INDEX('Required State Input – PHYS'!M$12:M$2011,$AD1763),2)))</f>
        <v/>
      </c>
      <c r="N1763" s="80" t="str">
        <f>IF($AB1763="","",IF(INDEX('Required State Input – PHYS'!N$12:N$2011,$AD1763)="","",ROUND(INDEX('Required State Input – PHYS'!N$12:N$2011,$AD1763),4)))</f>
        <v/>
      </c>
      <c r="O1763" s="77" t="str">
        <f>IF($AB1763="","",IF(INDEX('Required State Input – PHYS'!O$12:O$2011,$AD1763)="","",INDEX('Required State Input – PHYS'!O$12:O$2011,$AD1763)))</f>
        <v/>
      </c>
      <c r="P1763" s="78" t="str">
        <f>IF($AB1763="","",IF(INDEX('Required State Input – PHYS'!P$12:P$2011,$AD1763)="","",INDEX('Required State Input – PHYS'!P$12:P$2011,$AD1763)))</f>
        <v/>
      </c>
      <c r="Q1763" s="79" t="str">
        <f>IF($AB1763="","",IF(INDEX('Required State Input – PHYS'!Q$12:Q$2011,$AD1763)="","",ROUND(INDEX('Required State Input – PHYS'!Q$12:Q$2011,$AD1763),2)))</f>
        <v/>
      </c>
      <c r="R1763" s="82" t="str">
        <f>IF($AB1763="","",IF(INDEX('Required State Input – PHYS'!R$12:R$2011,$AD1763)="","",INDEX('Required State Input – PHYS'!R$12:R$2011,$AD1763)))</f>
        <v/>
      </c>
      <c r="S1763" s="77" t="str">
        <f>IF($AB1763="","",IF(INDEX('Required State Input – PHYS'!S$12:S$2011,$AD1763)="","",INDEX('Required State Input – PHYS'!S$12:S$2011,$AD1763)))</f>
        <v/>
      </c>
      <c r="T1763" s="78" t="str">
        <f>IF($AB1763="","",IF(INDEX('Required State Input – PHYS'!T$12:T$2011,$AD1763)="","",INDEX('Required State Input – PHYS'!T$12:T$2011,$AD1763)))</f>
        <v/>
      </c>
      <c r="U1763" s="89" t="str">
        <f>IF($AB1763="","",IF(INDEX('Required State Input – PHYS'!U$12:U$2011,$AD1763)="","",ROUND(INDEX('Required State Input – PHYS'!U$12:U$2011,$AD1763),2)))</f>
        <v/>
      </c>
      <c r="V1763" s="107" t="str">
        <f>IF($AB1763="","",IF(INDEX('Required State Input – PHYS'!V$12:V$2011,$AD1763)="","",ROUND(INDEX('Required State Input – PHYS'!V$12:V$2011,$AD1763),2)))</f>
        <v/>
      </c>
      <c r="W1763" s="108" t="str">
        <f t="shared" si="81"/>
        <v/>
      </c>
      <c r="AB1763" s="42" t="str">
        <f t="shared" si="82"/>
        <v/>
      </c>
      <c r="AC1763" s="42" t="str">
        <f t="shared" si="83"/>
        <v/>
      </c>
      <c r="AD1763" s="42" t="str">
        <f>IF(AB1763="","",MATCH(AC1763,'Required State Input – PHYS'!$AK$12:$AK$2011,FALSE))</f>
        <v/>
      </c>
    </row>
    <row r="1764" spans="1:30" x14ac:dyDescent="0.25">
      <c r="A1764" s="110" t="s">
        <v>202</v>
      </c>
      <c r="B1764" s="99" t="str">
        <f>IF($AB1764="","",IF(INDEX('Required State Input – PHYS'!B$12:B$2011,$AD1764)="","",INDEX('Required State Input – PHYS'!B$12:B$2011,$AD1764)))</f>
        <v/>
      </c>
      <c r="C1764" s="67" t="str">
        <f>IF($AB1764="","",IF(INDEX('Required State Input – PHYS'!C$12:C$2011,$AD1764)="","",INDEX('Required State Input – PHYS'!C$12:C$2011,$AD1764)))</f>
        <v/>
      </c>
      <c r="D1764" s="100" t="str">
        <f>IF($AB1764="","",IF(INDEX('Required State Input – PHYS'!D$12:D$2011,$AD1764)="","",INDEX('Required State Input – PHYS'!D$12:D$2011,$AD1764)))</f>
        <v/>
      </c>
      <c r="E1764" s="101" t="str">
        <f>IF($AB1764="","",IF(INDEX('Required State Input – PHYS'!E$12:E$2011,$AD1764)="","",INDEX('Required State Input – PHYS'!E$12:E$2011,$AD1764)))</f>
        <v/>
      </c>
      <c r="F1764" s="99" t="str">
        <f>IF($AB1764="","",IF(INDEX('Required State Input – PHYS'!F$12:F$2011,$AD1764)="","",INDEX('Required State Input – PHYS'!F$12:F$2011,$AD1764)))</f>
        <v/>
      </c>
      <c r="G1764" s="100" t="str">
        <f>IF($AB1764="","",IF(INDEX('Required State Input – PHYS'!G$12:G$2011,$AD1764)="","",INDEX('Required State Input – PHYS'!G$12:G$2011,$AD1764)))</f>
        <v/>
      </c>
      <c r="H1764" s="100" t="str">
        <f>IF($AB1764="","",IF(INDEX('Required State Input – PHYS'!H$12:H$2011,$AD1764)="","",INDEX('Required State Input – PHYS'!H$12:H$2011,$AD1764)))</f>
        <v/>
      </c>
      <c r="I1764" s="100" t="str">
        <f>IF($AB1764="","",IF(INDEX('Required State Input – PHYS'!I$12:I$2011,$AD1764)="","",INDEX('Required State Input – PHYS'!I$12:I$2011,$AD1764)))</f>
        <v/>
      </c>
      <c r="J1764" s="102" t="str">
        <f>IF($AB1764="","",IF(INDEX('Required State Input – PHYS'!J$12:J$2011,$AD1764)="","",INDEX('Required State Input – PHYS'!J$12:J$2011,$AD1764)))</f>
        <v/>
      </c>
      <c r="K1764" s="77" t="str">
        <f>IF($AB1764="","",IF(INDEX('Required State Input – PHYS'!K$12:K$2011,$AD1764)="","",INDEX('Required State Input – PHYS'!K$12:K$2011,$AD1764)))</f>
        <v/>
      </c>
      <c r="L1764" s="78" t="str">
        <f>IF($AB1764="","",IF(INDEX('Required State Input – PHYS'!L$12:L$2011,$AD1764)="","",INDEX('Required State Input – PHYS'!L$12:L$2011,$AD1764)))</f>
        <v/>
      </c>
      <c r="M1764" s="79" t="str">
        <f>IF($AB1764="","",IF(INDEX('Required State Input – PHYS'!M$12:M$2011,$AD1764)="","",ROUND(INDEX('Required State Input – PHYS'!M$12:M$2011,$AD1764),2)))</f>
        <v/>
      </c>
      <c r="N1764" s="80" t="str">
        <f>IF($AB1764="","",IF(INDEX('Required State Input – PHYS'!N$12:N$2011,$AD1764)="","",ROUND(INDEX('Required State Input – PHYS'!N$12:N$2011,$AD1764),4)))</f>
        <v/>
      </c>
      <c r="O1764" s="77" t="str">
        <f>IF($AB1764="","",IF(INDEX('Required State Input – PHYS'!O$12:O$2011,$AD1764)="","",INDEX('Required State Input – PHYS'!O$12:O$2011,$AD1764)))</f>
        <v/>
      </c>
      <c r="P1764" s="78" t="str">
        <f>IF($AB1764="","",IF(INDEX('Required State Input – PHYS'!P$12:P$2011,$AD1764)="","",INDEX('Required State Input – PHYS'!P$12:P$2011,$AD1764)))</f>
        <v/>
      </c>
      <c r="Q1764" s="79" t="str">
        <f>IF($AB1764="","",IF(INDEX('Required State Input – PHYS'!Q$12:Q$2011,$AD1764)="","",ROUND(INDEX('Required State Input – PHYS'!Q$12:Q$2011,$AD1764),2)))</f>
        <v/>
      </c>
      <c r="R1764" s="82" t="str">
        <f>IF($AB1764="","",IF(INDEX('Required State Input – PHYS'!R$12:R$2011,$AD1764)="","",INDEX('Required State Input – PHYS'!R$12:R$2011,$AD1764)))</f>
        <v/>
      </c>
      <c r="S1764" s="77" t="str">
        <f>IF($AB1764="","",IF(INDEX('Required State Input – PHYS'!S$12:S$2011,$AD1764)="","",INDEX('Required State Input – PHYS'!S$12:S$2011,$AD1764)))</f>
        <v/>
      </c>
      <c r="T1764" s="78" t="str">
        <f>IF($AB1764="","",IF(INDEX('Required State Input – PHYS'!T$12:T$2011,$AD1764)="","",INDEX('Required State Input – PHYS'!T$12:T$2011,$AD1764)))</f>
        <v/>
      </c>
      <c r="U1764" s="89" t="str">
        <f>IF($AB1764="","",IF(INDEX('Required State Input – PHYS'!U$12:U$2011,$AD1764)="","",ROUND(INDEX('Required State Input – PHYS'!U$12:U$2011,$AD1764),2)))</f>
        <v/>
      </c>
      <c r="V1764" s="107" t="str">
        <f>IF($AB1764="","",IF(INDEX('Required State Input – PHYS'!V$12:V$2011,$AD1764)="","",ROUND(INDEX('Required State Input – PHYS'!V$12:V$2011,$AD1764),2)))</f>
        <v/>
      </c>
      <c r="W1764" s="108" t="str">
        <f t="shared" si="81"/>
        <v/>
      </c>
      <c r="AB1764" s="42" t="str">
        <f t="shared" si="82"/>
        <v/>
      </c>
      <c r="AC1764" s="42" t="str">
        <f t="shared" si="83"/>
        <v/>
      </c>
      <c r="AD1764" s="42" t="str">
        <f>IF(AB1764="","",MATCH(AC1764,'Required State Input – PHYS'!$AK$12:$AK$2011,FALSE))</f>
        <v/>
      </c>
    </row>
    <row r="1765" spans="1:30" x14ac:dyDescent="0.25">
      <c r="A1765" s="110" t="s">
        <v>202</v>
      </c>
      <c r="B1765" s="99" t="str">
        <f>IF($AB1765="","",IF(INDEX('Required State Input – PHYS'!B$12:B$2011,$AD1765)="","",INDEX('Required State Input – PHYS'!B$12:B$2011,$AD1765)))</f>
        <v/>
      </c>
      <c r="C1765" s="67" t="str">
        <f>IF($AB1765="","",IF(INDEX('Required State Input – PHYS'!C$12:C$2011,$AD1765)="","",INDEX('Required State Input – PHYS'!C$12:C$2011,$AD1765)))</f>
        <v/>
      </c>
      <c r="D1765" s="100" t="str">
        <f>IF($AB1765="","",IF(INDEX('Required State Input – PHYS'!D$12:D$2011,$AD1765)="","",INDEX('Required State Input – PHYS'!D$12:D$2011,$AD1765)))</f>
        <v/>
      </c>
      <c r="E1765" s="101" t="str">
        <f>IF($AB1765="","",IF(INDEX('Required State Input – PHYS'!E$12:E$2011,$AD1765)="","",INDEX('Required State Input – PHYS'!E$12:E$2011,$AD1765)))</f>
        <v/>
      </c>
      <c r="F1765" s="99" t="str">
        <f>IF($AB1765="","",IF(INDEX('Required State Input – PHYS'!F$12:F$2011,$AD1765)="","",INDEX('Required State Input – PHYS'!F$12:F$2011,$AD1765)))</f>
        <v/>
      </c>
      <c r="G1765" s="100" t="str">
        <f>IF($AB1765="","",IF(INDEX('Required State Input – PHYS'!G$12:G$2011,$AD1765)="","",INDEX('Required State Input – PHYS'!G$12:G$2011,$AD1765)))</f>
        <v/>
      </c>
      <c r="H1765" s="100" t="str">
        <f>IF($AB1765="","",IF(INDEX('Required State Input – PHYS'!H$12:H$2011,$AD1765)="","",INDEX('Required State Input – PHYS'!H$12:H$2011,$AD1765)))</f>
        <v/>
      </c>
      <c r="I1765" s="100" t="str">
        <f>IF($AB1765="","",IF(INDEX('Required State Input – PHYS'!I$12:I$2011,$AD1765)="","",INDEX('Required State Input – PHYS'!I$12:I$2011,$AD1765)))</f>
        <v/>
      </c>
      <c r="J1765" s="102" t="str">
        <f>IF($AB1765="","",IF(INDEX('Required State Input – PHYS'!J$12:J$2011,$AD1765)="","",INDEX('Required State Input – PHYS'!J$12:J$2011,$AD1765)))</f>
        <v/>
      </c>
      <c r="K1765" s="77" t="str">
        <f>IF($AB1765="","",IF(INDEX('Required State Input – PHYS'!K$12:K$2011,$AD1765)="","",INDEX('Required State Input – PHYS'!K$12:K$2011,$AD1765)))</f>
        <v/>
      </c>
      <c r="L1765" s="78" t="str">
        <f>IF($AB1765="","",IF(INDEX('Required State Input – PHYS'!L$12:L$2011,$AD1765)="","",INDEX('Required State Input – PHYS'!L$12:L$2011,$AD1765)))</f>
        <v/>
      </c>
      <c r="M1765" s="79" t="str">
        <f>IF($AB1765="","",IF(INDEX('Required State Input – PHYS'!M$12:M$2011,$AD1765)="","",ROUND(INDEX('Required State Input – PHYS'!M$12:M$2011,$AD1765),2)))</f>
        <v/>
      </c>
      <c r="N1765" s="80" t="str">
        <f>IF($AB1765="","",IF(INDEX('Required State Input – PHYS'!N$12:N$2011,$AD1765)="","",ROUND(INDEX('Required State Input – PHYS'!N$12:N$2011,$AD1765),4)))</f>
        <v/>
      </c>
      <c r="O1765" s="77" t="str">
        <f>IF($AB1765="","",IF(INDEX('Required State Input – PHYS'!O$12:O$2011,$AD1765)="","",INDEX('Required State Input – PHYS'!O$12:O$2011,$AD1765)))</f>
        <v/>
      </c>
      <c r="P1765" s="78" t="str">
        <f>IF($AB1765="","",IF(INDEX('Required State Input – PHYS'!P$12:P$2011,$AD1765)="","",INDEX('Required State Input – PHYS'!P$12:P$2011,$AD1765)))</f>
        <v/>
      </c>
      <c r="Q1765" s="79" t="str">
        <f>IF($AB1765="","",IF(INDEX('Required State Input – PHYS'!Q$12:Q$2011,$AD1765)="","",ROUND(INDEX('Required State Input – PHYS'!Q$12:Q$2011,$AD1765),2)))</f>
        <v/>
      </c>
      <c r="R1765" s="82" t="str">
        <f>IF($AB1765="","",IF(INDEX('Required State Input – PHYS'!R$12:R$2011,$AD1765)="","",INDEX('Required State Input – PHYS'!R$12:R$2011,$AD1765)))</f>
        <v/>
      </c>
      <c r="S1765" s="77" t="str">
        <f>IF($AB1765="","",IF(INDEX('Required State Input – PHYS'!S$12:S$2011,$AD1765)="","",INDEX('Required State Input – PHYS'!S$12:S$2011,$AD1765)))</f>
        <v/>
      </c>
      <c r="T1765" s="78" t="str">
        <f>IF($AB1765="","",IF(INDEX('Required State Input – PHYS'!T$12:T$2011,$AD1765)="","",INDEX('Required State Input – PHYS'!T$12:T$2011,$AD1765)))</f>
        <v/>
      </c>
      <c r="U1765" s="89" t="str">
        <f>IF($AB1765="","",IF(INDEX('Required State Input – PHYS'!U$12:U$2011,$AD1765)="","",ROUND(INDEX('Required State Input – PHYS'!U$12:U$2011,$AD1765),2)))</f>
        <v/>
      </c>
      <c r="V1765" s="107" t="str">
        <f>IF($AB1765="","",IF(INDEX('Required State Input – PHYS'!V$12:V$2011,$AD1765)="","",ROUND(INDEX('Required State Input – PHYS'!V$12:V$2011,$AD1765),2)))</f>
        <v/>
      </c>
      <c r="W1765" s="108" t="str">
        <f t="shared" si="81"/>
        <v/>
      </c>
      <c r="AB1765" s="42" t="str">
        <f t="shared" si="82"/>
        <v/>
      </c>
      <c r="AC1765" s="42" t="str">
        <f t="shared" si="83"/>
        <v/>
      </c>
      <c r="AD1765" s="42" t="str">
        <f>IF(AB1765="","",MATCH(AC1765,'Required State Input – PHYS'!$AK$12:$AK$2011,FALSE))</f>
        <v/>
      </c>
    </row>
    <row r="1766" spans="1:30" x14ac:dyDescent="0.25">
      <c r="A1766" s="110" t="s">
        <v>202</v>
      </c>
      <c r="B1766" s="99" t="str">
        <f>IF($AB1766="","",IF(INDEX('Required State Input – PHYS'!B$12:B$2011,$AD1766)="","",INDEX('Required State Input – PHYS'!B$12:B$2011,$AD1766)))</f>
        <v/>
      </c>
      <c r="C1766" s="67" t="str">
        <f>IF($AB1766="","",IF(INDEX('Required State Input – PHYS'!C$12:C$2011,$AD1766)="","",INDEX('Required State Input – PHYS'!C$12:C$2011,$AD1766)))</f>
        <v/>
      </c>
      <c r="D1766" s="100" t="str">
        <f>IF($AB1766="","",IF(INDEX('Required State Input – PHYS'!D$12:D$2011,$AD1766)="","",INDEX('Required State Input – PHYS'!D$12:D$2011,$AD1766)))</f>
        <v/>
      </c>
      <c r="E1766" s="101" t="str">
        <f>IF($AB1766="","",IF(INDEX('Required State Input – PHYS'!E$12:E$2011,$AD1766)="","",INDEX('Required State Input – PHYS'!E$12:E$2011,$AD1766)))</f>
        <v/>
      </c>
      <c r="F1766" s="99" t="str">
        <f>IF($AB1766="","",IF(INDEX('Required State Input – PHYS'!F$12:F$2011,$AD1766)="","",INDEX('Required State Input – PHYS'!F$12:F$2011,$AD1766)))</f>
        <v/>
      </c>
      <c r="G1766" s="100" t="str">
        <f>IF($AB1766="","",IF(INDEX('Required State Input – PHYS'!G$12:G$2011,$AD1766)="","",INDEX('Required State Input – PHYS'!G$12:G$2011,$AD1766)))</f>
        <v/>
      </c>
      <c r="H1766" s="100" t="str">
        <f>IF($AB1766="","",IF(INDEX('Required State Input – PHYS'!H$12:H$2011,$AD1766)="","",INDEX('Required State Input – PHYS'!H$12:H$2011,$AD1766)))</f>
        <v/>
      </c>
      <c r="I1766" s="100" t="str">
        <f>IF($AB1766="","",IF(INDEX('Required State Input – PHYS'!I$12:I$2011,$AD1766)="","",INDEX('Required State Input – PHYS'!I$12:I$2011,$AD1766)))</f>
        <v/>
      </c>
      <c r="J1766" s="102" t="str">
        <f>IF($AB1766="","",IF(INDEX('Required State Input – PHYS'!J$12:J$2011,$AD1766)="","",INDEX('Required State Input – PHYS'!J$12:J$2011,$AD1766)))</f>
        <v/>
      </c>
      <c r="K1766" s="77" t="str">
        <f>IF($AB1766="","",IF(INDEX('Required State Input – PHYS'!K$12:K$2011,$AD1766)="","",INDEX('Required State Input – PHYS'!K$12:K$2011,$AD1766)))</f>
        <v/>
      </c>
      <c r="L1766" s="78" t="str">
        <f>IF($AB1766="","",IF(INDEX('Required State Input – PHYS'!L$12:L$2011,$AD1766)="","",INDEX('Required State Input – PHYS'!L$12:L$2011,$AD1766)))</f>
        <v/>
      </c>
      <c r="M1766" s="79" t="str">
        <f>IF($AB1766="","",IF(INDEX('Required State Input – PHYS'!M$12:M$2011,$AD1766)="","",ROUND(INDEX('Required State Input – PHYS'!M$12:M$2011,$AD1766),2)))</f>
        <v/>
      </c>
      <c r="N1766" s="80" t="str">
        <f>IF($AB1766="","",IF(INDEX('Required State Input – PHYS'!N$12:N$2011,$AD1766)="","",ROUND(INDEX('Required State Input – PHYS'!N$12:N$2011,$AD1766),4)))</f>
        <v/>
      </c>
      <c r="O1766" s="77" t="str">
        <f>IF($AB1766="","",IF(INDEX('Required State Input – PHYS'!O$12:O$2011,$AD1766)="","",INDEX('Required State Input – PHYS'!O$12:O$2011,$AD1766)))</f>
        <v/>
      </c>
      <c r="P1766" s="78" t="str">
        <f>IF($AB1766="","",IF(INDEX('Required State Input – PHYS'!P$12:P$2011,$AD1766)="","",INDEX('Required State Input – PHYS'!P$12:P$2011,$AD1766)))</f>
        <v/>
      </c>
      <c r="Q1766" s="79" t="str">
        <f>IF($AB1766="","",IF(INDEX('Required State Input – PHYS'!Q$12:Q$2011,$AD1766)="","",ROUND(INDEX('Required State Input – PHYS'!Q$12:Q$2011,$AD1766),2)))</f>
        <v/>
      </c>
      <c r="R1766" s="82" t="str">
        <f>IF($AB1766="","",IF(INDEX('Required State Input – PHYS'!R$12:R$2011,$AD1766)="","",INDEX('Required State Input – PHYS'!R$12:R$2011,$AD1766)))</f>
        <v/>
      </c>
      <c r="S1766" s="77" t="str">
        <f>IF($AB1766="","",IF(INDEX('Required State Input – PHYS'!S$12:S$2011,$AD1766)="","",INDEX('Required State Input – PHYS'!S$12:S$2011,$AD1766)))</f>
        <v/>
      </c>
      <c r="T1766" s="78" t="str">
        <f>IF($AB1766="","",IF(INDEX('Required State Input – PHYS'!T$12:T$2011,$AD1766)="","",INDEX('Required State Input – PHYS'!T$12:T$2011,$AD1766)))</f>
        <v/>
      </c>
      <c r="U1766" s="89" t="str">
        <f>IF($AB1766="","",IF(INDEX('Required State Input – PHYS'!U$12:U$2011,$AD1766)="","",ROUND(INDEX('Required State Input – PHYS'!U$12:U$2011,$AD1766),2)))</f>
        <v/>
      </c>
      <c r="V1766" s="107" t="str">
        <f>IF($AB1766="","",IF(INDEX('Required State Input – PHYS'!V$12:V$2011,$AD1766)="","",ROUND(INDEX('Required State Input – PHYS'!V$12:V$2011,$AD1766),2)))</f>
        <v/>
      </c>
      <c r="W1766" s="108" t="str">
        <f t="shared" si="81"/>
        <v/>
      </c>
      <c r="AB1766" s="42" t="str">
        <f t="shared" si="82"/>
        <v/>
      </c>
      <c r="AC1766" s="42" t="str">
        <f t="shared" si="83"/>
        <v/>
      </c>
      <c r="AD1766" s="42" t="str">
        <f>IF(AB1766="","",MATCH(AC1766,'Required State Input – PHYS'!$AK$12:$AK$2011,FALSE))</f>
        <v/>
      </c>
    </row>
    <row r="1767" spans="1:30" x14ac:dyDescent="0.25">
      <c r="A1767" s="110" t="s">
        <v>202</v>
      </c>
      <c r="B1767" s="99" t="str">
        <f>IF($AB1767="","",IF(INDEX('Required State Input – PHYS'!B$12:B$2011,$AD1767)="","",INDEX('Required State Input – PHYS'!B$12:B$2011,$AD1767)))</f>
        <v/>
      </c>
      <c r="C1767" s="67" t="str">
        <f>IF($AB1767="","",IF(INDEX('Required State Input – PHYS'!C$12:C$2011,$AD1767)="","",INDEX('Required State Input – PHYS'!C$12:C$2011,$AD1767)))</f>
        <v/>
      </c>
      <c r="D1767" s="100" t="str">
        <f>IF($AB1767="","",IF(INDEX('Required State Input – PHYS'!D$12:D$2011,$AD1767)="","",INDEX('Required State Input – PHYS'!D$12:D$2011,$AD1767)))</f>
        <v/>
      </c>
      <c r="E1767" s="101" t="str">
        <f>IF($AB1767="","",IF(INDEX('Required State Input – PHYS'!E$12:E$2011,$AD1767)="","",INDEX('Required State Input – PHYS'!E$12:E$2011,$AD1767)))</f>
        <v/>
      </c>
      <c r="F1767" s="99" t="str">
        <f>IF($AB1767="","",IF(INDEX('Required State Input – PHYS'!F$12:F$2011,$AD1767)="","",INDEX('Required State Input – PHYS'!F$12:F$2011,$AD1767)))</f>
        <v/>
      </c>
      <c r="G1767" s="100" t="str">
        <f>IF($AB1767="","",IF(INDEX('Required State Input – PHYS'!G$12:G$2011,$AD1767)="","",INDEX('Required State Input – PHYS'!G$12:G$2011,$AD1767)))</f>
        <v/>
      </c>
      <c r="H1767" s="100" t="str">
        <f>IF($AB1767="","",IF(INDEX('Required State Input – PHYS'!H$12:H$2011,$AD1767)="","",INDEX('Required State Input – PHYS'!H$12:H$2011,$AD1767)))</f>
        <v/>
      </c>
      <c r="I1767" s="100" t="str">
        <f>IF($AB1767="","",IF(INDEX('Required State Input – PHYS'!I$12:I$2011,$AD1767)="","",INDEX('Required State Input – PHYS'!I$12:I$2011,$AD1767)))</f>
        <v/>
      </c>
      <c r="J1767" s="102" t="str">
        <f>IF($AB1767="","",IF(INDEX('Required State Input – PHYS'!J$12:J$2011,$AD1767)="","",INDEX('Required State Input – PHYS'!J$12:J$2011,$AD1767)))</f>
        <v/>
      </c>
      <c r="K1767" s="77" t="str">
        <f>IF($AB1767="","",IF(INDEX('Required State Input – PHYS'!K$12:K$2011,$AD1767)="","",INDEX('Required State Input – PHYS'!K$12:K$2011,$AD1767)))</f>
        <v/>
      </c>
      <c r="L1767" s="78" t="str">
        <f>IF($AB1767="","",IF(INDEX('Required State Input – PHYS'!L$12:L$2011,$AD1767)="","",INDEX('Required State Input – PHYS'!L$12:L$2011,$AD1767)))</f>
        <v/>
      </c>
      <c r="M1767" s="79" t="str">
        <f>IF($AB1767="","",IF(INDEX('Required State Input – PHYS'!M$12:M$2011,$AD1767)="","",ROUND(INDEX('Required State Input – PHYS'!M$12:M$2011,$AD1767),2)))</f>
        <v/>
      </c>
      <c r="N1767" s="80" t="str">
        <f>IF($AB1767="","",IF(INDEX('Required State Input – PHYS'!N$12:N$2011,$AD1767)="","",ROUND(INDEX('Required State Input – PHYS'!N$12:N$2011,$AD1767),4)))</f>
        <v/>
      </c>
      <c r="O1767" s="77" t="str">
        <f>IF($AB1767="","",IF(INDEX('Required State Input – PHYS'!O$12:O$2011,$AD1767)="","",INDEX('Required State Input – PHYS'!O$12:O$2011,$AD1767)))</f>
        <v/>
      </c>
      <c r="P1767" s="78" t="str">
        <f>IF($AB1767="","",IF(INDEX('Required State Input – PHYS'!P$12:P$2011,$AD1767)="","",INDEX('Required State Input – PHYS'!P$12:P$2011,$AD1767)))</f>
        <v/>
      </c>
      <c r="Q1767" s="79" t="str">
        <f>IF($AB1767="","",IF(INDEX('Required State Input – PHYS'!Q$12:Q$2011,$AD1767)="","",ROUND(INDEX('Required State Input – PHYS'!Q$12:Q$2011,$AD1767),2)))</f>
        <v/>
      </c>
      <c r="R1767" s="82" t="str">
        <f>IF($AB1767="","",IF(INDEX('Required State Input – PHYS'!R$12:R$2011,$AD1767)="","",INDEX('Required State Input – PHYS'!R$12:R$2011,$AD1767)))</f>
        <v/>
      </c>
      <c r="S1767" s="77" t="str">
        <f>IF($AB1767="","",IF(INDEX('Required State Input – PHYS'!S$12:S$2011,$AD1767)="","",INDEX('Required State Input – PHYS'!S$12:S$2011,$AD1767)))</f>
        <v/>
      </c>
      <c r="T1767" s="78" t="str">
        <f>IF($AB1767="","",IF(INDEX('Required State Input – PHYS'!T$12:T$2011,$AD1767)="","",INDEX('Required State Input – PHYS'!T$12:T$2011,$AD1767)))</f>
        <v/>
      </c>
      <c r="U1767" s="89" t="str">
        <f>IF($AB1767="","",IF(INDEX('Required State Input – PHYS'!U$12:U$2011,$AD1767)="","",ROUND(INDEX('Required State Input – PHYS'!U$12:U$2011,$AD1767),2)))</f>
        <v/>
      </c>
      <c r="V1767" s="107" t="str">
        <f>IF($AB1767="","",IF(INDEX('Required State Input – PHYS'!V$12:V$2011,$AD1767)="","",ROUND(INDEX('Required State Input – PHYS'!V$12:V$2011,$AD1767),2)))</f>
        <v/>
      </c>
      <c r="W1767" s="108" t="str">
        <f t="shared" si="81"/>
        <v/>
      </c>
      <c r="AB1767" s="42" t="str">
        <f t="shared" si="82"/>
        <v/>
      </c>
      <c r="AC1767" s="42" t="str">
        <f t="shared" si="83"/>
        <v/>
      </c>
      <c r="AD1767" s="42" t="str">
        <f>IF(AB1767="","",MATCH(AC1767,'Required State Input – PHYS'!$AK$12:$AK$2011,FALSE))</f>
        <v/>
      </c>
    </row>
    <row r="1768" spans="1:30" x14ac:dyDescent="0.25">
      <c r="A1768" s="110" t="s">
        <v>202</v>
      </c>
      <c r="B1768" s="99" t="str">
        <f>IF($AB1768="","",IF(INDEX('Required State Input – PHYS'!B$12:B$2011,$AD1768)="","",INDEX('Required State Input – PHYS'!B$12:B$2011,$AD1768)))</f>
        <v/>
      </c>
      <c r="C1768" s="67" t="str">
        <f>IF($AB1768="","",IF(INDEX('Required State Input – PHYS'!C$12:C$2011,$AD1768)="","",INDEX('Required State Input – PHYS'!C$12:C$2011,$AD1768)))</f>
        <v/>
      </c>
      <c r="D1768" s="100" t="str">
        <f>IF($AB1768="","",IF(INDEX('Required State Input – PHYS'!D$12:D$2011,$AD1768)="","",INDEX('Required State Input – PHYS'!D$12:D$2011,$AD1768)))</f>
        <v/>
      </c>
      <c r="E1768" s="101" t="str">
        <f>IF($AB1768="","",IF(INDEX('Required State Input – PHYS'!E$12:E$2011,$AD1768)="","",INDEX('Required State Input – PHYS'!E$12:E$2011,$AD1768)))</f>
        <v/>
      </c>
      <c r="F1768" s="99" t="str">
        <f>IF($AB1768="","",IF(INDEX('Required State Input – PHYS'!F$12:F$2011,$AD1768)="","",INDEX('Required State Input – PHYS'!F$12:F$2011,$AD1768)))</f>
        <v/>
      </c>
      <c r="G1768" s="100" t="str">
        <f>IF($AB1768="","",IF(INDEX('Required State Input – PHYS'!G$12:G$2011,$AD1768)="","",INDEX('Required State Input – PHYS'!G$12:G$2011,$AD1768)))</f>
        <v/>
      </c>
      <c r="H1768" s="100" t="str">
        <f>IF($AB1768="","",IF(INDEX('Required State Input – PHYS'!H$12:H$2011,$AD1768)="","",INDEX('Required State Input – PHYS'!H$12:H$2011,$AD1768)))</f>
        <v/>
      </c>
      <c r="I1768" s="100" t="str">
        <f>IF($AB1768="","",IF(INDEX('Required State Input – PHYS'!I$12:I$2011,$AD1768)="","",INDEX('Required State Input – PHYS'!I$12:I$2011,$AD1768)))</f>
        <v/>
      </c>
      <c r="J1768" s="102" t="str">
        <f>IF($AB1768="","",IF(INDEX('Required State Input – PHYS'!J$12:J$2011,$AD1768)="","",INDEX('Required State Input – PHYS'!J$12:J$2011,$AD1768)))</f>
        <v/>
      </c>
      <c r="K1768" s="77" t="str">
        <f>IF($AB1768="","",IF(INDEX('Required State Input – PHYS'!K$12:K$2011,$AD1768)="","",INDEX('Required State Input – PHYS'!K$12:K$2011,$AD1768)))</f>
        <v/>
      </c>
      <c r="L1768" s="78" t="str">
        <f>IF($AB1768="","",IF(INDEX('Required State Input – PHYS'!L$12:L$2011,$AD1768)="","",INDEX('Required State Input – PHYS'!L$12:L$2011,$AD1768)))</f>
        <v/>
      </c>
      <c r="M1768" s="79" t="str">
        <f>IF($AB1768="","",IF(INDEX('Required State Input – PHYS'!M$12:M$2011,$AD1768)="","",ROUND(INDEX('Required State Input – PHYS'!M$12:M$2011,$AD1768),2)))</f>
        <v/>
      </c>
      <c r="N1768" s="80" t="str">
        <f>IF($AB1768="","",IF(INDEX('Required State Input – PHYS'!N$12:N$2011,$AD1768)="","",ROUND(INDEX('Required State Input – PHYS'!N$12:N$2011,$AD1768),4)))</f>
        <v/>
      </c>
      <c r="O1768" s="77" t="str">
        <f>IF($AB1768="","",IF(INDEX('Required State Input – PHYS'!O$12:O$2011,$AD1768)="","",INDEX('Required State Input – PHYS'!O$12:O$2011,$AD1768)))</f>
        <v/>
      </c>
      <c r="P1768" s="78" t="str">
        <f>IF($AB1768="","",IF(INDEX('Required State Input – PHYS'!P$12:P$2011,$AD1768)="","",INDEX('Required State Input – PHYS'!P$12:P$2011,$AD1768)))</f>
        <v/>
      </c>
      <c r="Q1768" s="79" t="str">
        <f>IF($AB1768="","",IF(INDEX('Required State Input – PHYS'!Q$12:Q$2011,$AD1768)="","",ROUND(INDEX('Required State Input – PHYS'!Q$12:Q$2011,$AD1768),2)))</f>
        <v/>
      </c>
      <c r="R1768" s="82" t="str">
        <f>IF($AB1768="","",IF(INDEX('Required State Input – PHYS'!R$12:R$2011,$AD1768)="","",INDEX('Required State Input – PHYS'!R$12:R$2011,$AD1768)))</f>
        <v/>
      </c>
      <c r="S1768" s="77" t="str">
        <f>IF($AB1768="","",IF(INDEX('Required State Input – PHYS'!S$12:S$2011,$AD1768)="","",INDEX('Required State Input – PHYS'!S$12:S$2011,$AD1768)))</f>
        <v/>
      </c>
      <c r="T1768" s="78" t="str">
        <f>IF($AB1768="","",IF(INDEX('Required State Input – PHYS'!T$12:T$2011,$AD1768)="","",INDEX('Required State Input – PHYS'!T$12:T$2011,$AD1768)))</f>
        <v/>
      </c>
      <c r="U1768" s="89" t="str">
        <f>IF($AB1768="","",IF(INDEX('Required State Input – PHYS'!U$12:U$2011,$AD1768)="","",ROUND(INDEX('Required State Input – PHYS'!U$12:U$2011,$AD1768),2)))</f>
        <v/>
      </c>
      <c r="V1768" s="107" t="str">
        <f>IF($AB1768="","",IF(INDEX('Required State Input – PHYS'!V$12:V$2011,$AD1768)="","",ROUND(INDEX('Required State Input – PHYS'!V$12:V$2011,$AD1768),2)))</f>
        <v/>
      </c>
      <c r="W1768" s="108" t="str">
        <f t="shared" si="81"/>
        <v/>
      </c>
      <c r="AB1768" s="42" t="str">
        <f t="shared" si="82"/>
        <v/>
      </c>
      <c r="AC1768" s="42" t="str">
        <f t="shared" si="83"/>
        <v/>
      </c>
      <c r="AD1768" s="42" t="str">
        <f>IF(AB1768="","",MATCH(AC1768,'Required State Input – PHYS'!$AK$12:$AK$2011,FALSE))</f>
        <v/>
      </c>
    </row>
    <row r="1769" spans="1:30" x14ac:dyDescent="0.25">
      <c r="A1769" s="110" t="s">
        <v>202</v>
      </c>
      <c r="B1769" s="99" t="str">
        <f>IF($AB1769="","",IF(INDEX('Required State Input – PHYS'!B$12:B$2011,$AD1769)="","",INDEX('Required State Input – PHYS'!B$12:B$2011,$AD1769)))</f>
        <v/>
      </c>
      <c r="C1769" s="67" t="str">
        <f>IF($AB1769="","",IF(INDEX('Required State Input – PHYS'!C$12:C$2011,$AD1769)="","",INDEX('Required State Input – PHYS'!C$12:C$2011,$AD1769)))</f>
        <v/>
      </c>
      <c r="D1769" s="100" t="str">
        <f>IF($AB1769="","",IF(INDEX('Required State Input – PHYS'!D$12:D$2011,$AD1769)="","",INDEX('Required State Input – PHYS'!D$12:D$2011,$AD1769)))</f>
        <v/>
      </c>
      <c r="E1769" s="101" t="str">
        <f>IF($AB1769="","",IF(INDEX('Required State Input – PHYS'!E$12:E$2011,$AD1769)="","",INDEX('Required State Input – PHYS'!E$12:E$2011,$AD1769)))</f>
        <v/>
      </c>
      <c r="F1769" s="99" t="str">
        <f>IF($AB1769="","",IF(INDEX('Required State Input – PHYS'!F$12:F$2011,$AD1769)="","",INDEX('Required State Input – PHYS'!F$12:F$2011,$AD1769)))</f>
        <v/>
      </c>
      <c r="G1769" s="100" t="str">
        <f>IF($AB1769="","",IF(INDEX('Required State Input – PHYS'!G$12:G$2011,$AD1769)="","",INDEX('Required State Input – PHYS'!G$12:G$2011,$AD1769)))</f>
        <v/>
      </c>
      <c r="H1769" s="100" t="str">
        <f>IF($AB1769="","",IF(INDEX('Required State Input – PHYS'!H$12:H$2011,$AD1769)="","",INDEX('Required State Input – PHYS'!H$12:H$2011,$AD1769)))</f>
        <v/>
      </c>
      <c r="I1769" s="100" t="str">
        <f>IF($AB1769="","",IF(INDEX('Required State Input – PHYS'!I$12:I$2011,$AD1769)="","",INDEX('Required State Input – PHYS'!I$12:I$2011,$AD1769)))</f>
        <v/>
      </c>
      <c r="J1769" s="102" t="str">
        <f>IF($AB1769="","",IF(INDEX('Required State Input – PHYS'!J$12:J$2011,$AD1769)="","",INDEX('Required State Input – PHYS'!J$12:J$2011,$AD1769)))</f>
        <v/>
      </c>
      <c r="K1769" s="77" t="str">
        <f>IF($AB1769="","",IF(INDEX('Required State Input – PHYS'!K$12:K$2011,$AD1769)="","",INDEX('Required State Input – PHYS'!K$12:K$2011,$AD1769)))</f>
        <v/>
      </c>
      <c r="L1769" s="78" t="str">
        <f>IF($AB1769="","",IF(INDEX('Required State Input – PHYS'!L$12:L$2011,$AD1769)="","",INDEX('Required State Input – PHYS'!L$12:L$2011,$AD1769)))</f>
        <v/>
      </c>
      <c r="M1769" s="79" t="str">
        <f>IF($AB1769="","",IF(INDEX('Required State Input – PHYS'!M$12:M$2011,$AD1769)="","",ROUND(INDEX('Required State Input – PHYS'!M$12:M$2011,$AD1769),2)))</f>
        <v/>
      </c>
      <c r="N1769" s="80" t="str">
        <f>IF($AB1769="","",IF(INDEX('Required State Input – PHYS'!N$12:N$2011,$AD1769)="","",ROUND(INDEX('Required State Input – PHYS'!N$12:N$2011,$AD1769),4)))</f>
        <v/>
      </c>
      <c r="O1769" s="77" t="str">
        <f>IF($AB1769="","",IF(INDEX('Required State Input – PHYS'!O$12:O$2011,$AD1769)="","",INDEX('Required State Input – PHYS'!O$12:O$2011,$AD1769)))</f>
        <v/>
      </c>
      <c r="P1769" s="78" t="str">
        <f>IF($AB1769="","",IF(INDEX('Required State Input – PHYS'!P$12:P$2011,$AD1769)="","",INDEX('Required State Input – PHYS'!P$12:P$2011,$AD1769)))</f>
        <v/>
      </c>
      <c r="Q1769" s="79" t="str">
        <f>IF($AB1769="","",IF(INDEX('Required State Input – PHYS'!Q$12:Q$2011,$AD1769)="","",ROUND(INDEX('Required State Input – PHYS'!Q$12:Q$2011,$AD1769),2)))</f>
        <v/>
      </c>
      <c r="R1769" s="82" t="str">
        <f>IF($AB1769="","",IF(INDEX('Required State Input – PHYS'!R$12:R$2011,$AD1769)="","",INDEX('Required State Input – PHYS'!R$12:R$2011,$AD1769)))</f>
        <v/>
      </c>
      <c r="S1769" s="77" t="str">
        <f>IF($AB1769="","",IF(INDEX('Required State Input – PHYS'!S$12:S$2011,$AD1769)="","",INDEX('Required State Input – PHYS'!S$12:S$2011,$AD1769)))</f>
        <v/>
      </c>
      <c r="T1769" s="78" t="str">
        <f>IF($AB1769="","",IF(INDEX('Required State Input – PHYS'!T$12:T$2011,$AD1769)="","",INDEX('Required State Input – PHYS'!T$12:T$2011,$AD1769)))</f>
        <v/>
      </c>
      <c r="U1769" s="89" t="str">
        <f>IF($AB1769="","",IF(INDEX('Required State Input – PHYS'!U$12:U$2011,$AD1769)="","",ROUND(INDEX('Required State Input – PHYS'!U$12:U$2011,$AD1769),2)))</f>
        <v/>
      </c>
      <c r="V1769" s="107" t="str">
        <f>IF($AB1769="","",IF(INDEX('Required State Input – PHYS'!V$12:V$2011,$AD1769)="","",ROUND(INDEX('Required State Input – PHYS'!V$12:V$2011,$AD1769),2)))</f>
        <v/>
      </c>
      <c r="W1769" s="108" t="str">
        <f t="shared" si="81"/>
        <v/>
      </c>
      <c r="AB1769" s="42" t="str">
        <f t="shared" si="82"/>
        <v/>
      </c>
      <c r="AC1769" s="42" t="str">
        <f t="shared" si="83"/>
        <v/>
      </c>
      <c r="AD1769" s="42" t="str">
        <f>IF(AB1769="","",MATCH(AC1769,'Required State Input – PHYS'!$AK$12:$AK$2011,FALSE))</f>
        <v/>
      </c>
    </row>
    <row r="1770" spans="1:30" x14ac:dyDescent="0.25">
      <c r="A1770" s="110" t="s">
        <v>202</v>
      </c>
      <c r="B1770" s="99" t="str">
        <f>IF($AB1770="","",IF(INDEX('Required State Input – PHYS'!B$12:B$2011,$AD1770)="","",INDEX('Required State Input – PHYS'!B$12:B$2011,$AD1770)))</f>
        <v/>
      </c>
      <c r="C1770" s="67" t="str">
        <f>IF($AB1770="","",IF(INDEX('Required State Input – PHYS'!C$12:C$2011,$AD1770)="","",INDEX('Required State Input – PHYS'!C$12:C$2011,$AD1770)))</f>
        <v/>
      </c>
      <c r="D1770" s="100" t="str">
        <f>IF($AB1770="","",IF(INDEX('Required State Input – PHYS'!D$12:D$2011,$AD1770)="","",INDEX('Required State Input – PHYS'!D$12:D$2011,$AD1770)))</f>
        <v/>
      </c>
      <c r="E1770" s="101" t="str">
        <f>IF($AB1770="","",IF(INDEX('Required State Input – PHYS'!E$12:E$2011,$AD1770)="","",INDEX('Required State Input – PHYS'!E$12:E$2011,$AD1770)))</f>
        <v/>
      </c>
      <c r="F1770" s="99" t="str">
        <f>IF($AB1770="","",IF(INDEX('Required State Input – PHYS'!F$12:F$2011,$AD1770)="","",INDEX('Required State Input – PHYS'!F$12:F$2011,$AD1770)))</f>
        <v/>
      </c>
      <c r="G1770" s="100" t="str">
        <f>IF($AB1770="","",IF(INDEX('Required State Input – PHYS'!G$12:G$2011,$AD1770)="","",INDEX('Required State Input – PHYS'!G$12:G$2011,$AD1770)))</f>
        <v/>
      </c>
      <c r="H1770" s="100" t="str">
        <f>IF($AB1770="","",IF(INDEX('Required State Input – PHYS'!H$12:H$2011,$AD1770)="","",INDEX('Required State Input – PHYS'!H$12:H$2011,$AD1770)))</f>
        <v/>
      </c>
      <c r="I1770" s="100" t="str">
        <f>IF($AB1770="","",IF(INDEX('Required State Input – PHYS'!I$12:I$2011,$AD1770)="","",INDEX('Required State Input – PHYS'!I$12:I$2011,$AD1770)))</f>
        <v/>
      </c>
      <c r="J1770" s="102" t="str">
        <f>IF($AB1770="","",IF(INDEX('Required State Input – PHYS'!J$12:J$2011,$AD1770)="","",INDEX('Required State Input – PHYS'!J$12:J$2011,$AD1770)))</f>
        <v/>
      </c>
      <c r="K1770" s="77" t="str">
        <f>IF($AB1770="","",IF(INDEX('Required State Input – PHYS'!K$12:K$2011,$AD1770)="","",INDEX('Required State Input – PHYS'!K$12:K$2011,$AD1770)))</f>
        <v/>
      </c>
      <c r="L1770" s="78" t="str">
        <f>IF($AB1770="","",IF(INDEX('Required State Input – PHYS'!L$12:L$2011,$AD1770)="","",INDEX('Required State Input – PHYS'!L$12:L$2011,$AD1770)))</f>
        <v/>
      </c>
      <c r="M1770" s="79" t="str">
        <f>IF($AB1770="","",IF(INDEX('Required State Input – PHYS'!M$12:M$2011,$AD1770)="","",ROUND(INDEX('Required State Input – PHYS'!M$12:M$2011,$AD1770),2)))</f>
        <v/>
      </c>
      <c r="N1770" s="80" t="str">
        <f>IF($AB1770="","",IF(INDEX('Required State Input – PHYS'!N$12:N$2011,$AD1770)="","",ROUND(INDEX('Required State Input – PHYS'!N$12:N$2011,$AD1770),4)))</f>
        <v/>
      </c>
      <c r="O1770" s="77" t="str">
        <f>IF($AB1770="","",IF(INDEX('Required State Input – PHYS'!O$12:O$2011,$AD1770)="","",INDEX('Required State Input – PHYS'!O$12:O$2011,$AD1770)))</f>
        <v/>
      </c>
      <c r="P1770" s="78" t="str">
        <f>IF($AB1770="","",IF(INDEX('Required State Input – PHYS'!P$12:P$2011,$AD1770)="","",INDEX('Required State Input – PHYS'!P$12:P$2011,$AD1770)))</f>
        <v/>
      </c>
      <c r="Q1770" s="79" t="str">
        <f>IF($AB1770="","",IF(INDEX('Required State Input – PHYS'!Q$12:Q$2011,$AD1770)="","",ROUND(INDEX('Required State Input – PHYS'!Q$12:Q$2011,$AD1770),2)))</f>
        <v/>
      </c>
      <c r="R1770" s="82" t="str">
        <f>IF($AB1770="","",IF(INDEX('Required State Input – PHYS'!R$12:R$2011,$AD1770)="","",INDEX('Required State Input – PHYS'!R$12:R$2011,$AD1770)))</f>
        <v/>
      </c>
      <c r="S1770" s="77" t="str">
        <f>IF($AB1770="","",IF(INDEX('Required State Input – PHYS'!S$12:S$2011,$AD1770)="","",INDEX('Required State Input – PHYS'!S$12:S$2011,$AD1770)))</f>
        <v/>
      </c>
      <c r="T1770" s="78" t="str">
        <f>IF($AB1770="","",IF(INDEX('Required State Input – PHYS'!T$12:T$2011,$AD1770)="","",INDEX('Required State Input – PHYS'!T$12:T$2011,$AD1770)))</f>
        <v/>
      </c>
      <c r="U1770" s="89" t="str">
        <f>IF($AB1770="","",IF(INDEX('Required State Input – PHYS'!U$12:U$2011,$AD1770)="","",ROUND(INDEX('Required State Input – PHYS'!U$12:U$2011,$AD1770),2)))</f>
        <v/>
      </c>
      <c r="V1770" s="107" t="str">
        <f>IF($AB1770="","",IF(INDEX('Required State Input – PHYS'!V$12:V$2011,$AD1770)="","",ROUND(INDEX('Required State Input – PHYS'!V$12:V$2011,$AD1770),2)))</f>
        <v/>
      </c>
      <c r="W1770" s="108" t="str">
        <f t="shared" si="81"/>
        <v/>
      </c>
      <c r="AB1770" s="42" t="str">
        <f t="shared" si="82"/>
        <v/>
      </c>
      <c r="AC1770" s="42" t="str">
        <f t="shared" si="83"/>
        <v/>
      </c>
      <c r="AD1770" s="42" t="str">
        <f>IF(AB1770="","",MATCH(AC1770,'Required State Input – PHYS'!$AK$12:$AK$2011,FALSE))</f>
        <v/>
      </c>
    </row>
    <row r="1771" spans="1:30" x14ac:dyDescent="0.25">
      <c r="A1771" s="110" t="s">
        <v>202</v>
      </c>
      <c r="B1771" s="99" t="str">
        <f>IF($AB1771="","",IF(INDEX('Required State Input – PHYS'!B$12:B$2011,$AD1771)="","",INDEX('Required State Input – PHYS'!B$12:B$2011,$AD1771)))</f>
        <v/>
      </c>
      <c r="C1771" s="67" t="str">
        <f>IF($AB1771="","",IF(INDEX('Required State Input – PHYS'!C$12:C$2011,$AD1771)="","",INDEX('Required State Input – PHYS'!C$12:C$2011,$AD1771)))</f>
        <v/>
      </c>
      <c r="D1771" s="100" t="str">
        <f>IF($AB1771="","",IF(INDEX('Required State Input – PHYS'!D$12:D$2011,$AD1771)="","",INDEX('Required State Input – PHYS'!D$12:D$2011,$AD1771)))</f>
        <v/>
      </c>
      <c r="E1771" s="101" t="str">
        <f>IF($AB1771="","",IF(INDEX('Required State Input – PHYS'!E$12:E$2011,$AD1771)="","",INDEX('Required State Input – PHYS'!E$12:E$2011,$AD1771)))</f>
        <v/>
      </c>
      <c r="F1771" s="99" t="str">
        <f>IF($AB1771="","",IF(INDEX('Required State Input – PHYS'!F$12:F$2011,$AD1771)="","",INDEX('Required State Input – PHYS'!F$12:F$2011,$AD1771)))</f>
        <v/>
      </c>
      <c r="G1771" s="100" t="str">
        <f>IF($AB1771="","",IF(INDEX('Required State Input – PHYS'!G$12:G$2011,$AD1771)="","",INDEX('Required State Input – PHYS'!G$12:G$2011,$AD1771)))</f>
        <v/>
      </c>
      <c r="H1771" s="100" t="str">
        <f>IF($AB1771="","",IF(INDEX('Required State Input – PHYS'!H$12:H$2011,$AD1771)="","",INDEX('Required State Input – PHYS'!H$12:H$2011,$AD1771)))</f>
        <v/>
      </c>
      <c r="I1771" s="100" t="str">
        <f>IF($AB1771="","",IF(INDEX('Required State Input – PHYS'!I$12:I$2011,$AD1771)="","",INDEX('Required State Input – PHYS'!I$12:I$2011,$AD1771)))</f>
        <v/>
      </c>
      <c r="J1771" s="102" t="str">
        <f>IF($AB1771="","",IF(INDEX('Required State Input – PHYS'!J$12:J$2011,$AD1771)="","",INDEX('Required State Input – PHYS'!J$12:J$2011,$AD1771)))</f>
        <v/>
      </c>
      <c r="K1771" s="77" t="str">
        <f>IF($AB1771="","",IF(INDEX('Required State Input – PHYS'!K$12:K$2011,$AD1771)="","",INDEX('Required State Input – PHYS'!K$12:K$2011,$AD1771)))</f>
        <v/>
      </c>
      <c r="L1771" s="78" t="str">
        <f>IF($AB1771="","",IF(INDEX('Required State Input – PHYS'!L$12:L$2011,$AD1771)="","",INDEX('Required State Input – PHYS'!L$12:L$2011,$AD1771)))</f>
        <v/>
      </c>
      <c r="M1771" s="79" t="str">
        <f>IF($AB1771="","",IF(INDEX('Required State Input – PHYS'!M$12:M$2011,$AD1771)="","",ROUND(INDEX('Required State Input – PHYS'!M$12:M$2011,$AD1771),2)))</f>
        <v/>
      </c>
      <c r="N1771" s="80" t="str">
        <f>IF($AB1771="","",IF(INDEX('Required State Input – PHYS'!N$12:N$2011,$AD1771)="","",ROUND(INDEX('Required State Input – PHYS'!N$12:N$2011,$AD1771),4)))</f>
        <v/>
      </c>
      <c r="O1771" s="77" t="str">
        <f>IF($AB1771="","",IF(INDEX('Required State Input – PHYS'!O$12:O$2011,$AD1771)="","",INDEX('Required State Input – PHYS'!O$12:O$2011,$AD1771)))</f>
        <v/>
      </c>
      <c r="P1771" s="78" t="str">
        <f>IF($AB1771="","",IF(INDEX('Required State Input – PHYS'!P$12:P$2011,$AD1771)="","",INDEX('Required State Input – PHYS'!P$12:P$2011,$AD1771)))</f>
        <v/>
      </c>
      <c r="Q1771" s="79" t="str">
        <f>IF($AB1771="","",IF(INDEX('Required State Input – PHYS'!Q$12:Q$2011,$AD1771)="","",ROUND(INDEX('Required State Input – PHYS'!Q$12:Q$2011,$AD1771),2)))</f>
        <v/>
      </c>
      <c r="R1771" s="82" t="str">
        <f>IF($AB1771="","",IF(INDEX('Required State Input – PHYS'!R$12:R$2011,$AD1771)="","",INDEX('Required State Input – PHYS'!R$12:R$2011,$AD1771)))</f>
        <v/>
      </c>
      <c r="S1771" s="77" t="str">
        <f>IF($AB1771="","",IF(INDEX('Required State Input – PHYS'!S$12:S$2011,$AD1771)="","",INDEX('Required State Input – PHYS'!S$12:S$2011,$AD1771)))</f>
        <v/>
      </c>
      <c r="T1771" s="78" t="str">
        <f>IF($AB1771="","",IF(INDEX('Required State Input – PHYS'!T$12:T$2011,$AD1771)="","",INDEX('Required State Input – PHYS'!T$12:T$2011,$AD1771)))</f>
        <v/>
      </c>
      <c r="U1771" s="89" t="str">
        <f>IF($AB1771="","",IF(INDEX('Required State Input – PHYS'!U$12:U$2011,$AD1771)="","",ROUND(INDEX('Required State Input – PHYS'!U$12:U$2011,$AD1771),2)))</f>
        <v/>
      </c>
      <c r="V1771" s="107" t="str">
        <f>IF($AB1771="","",IF(INDEX('Required State Input – PHYS'!V$12:V$2011,$AD1771)="","",ROUND(INDEX('Required State Input – PHYS'!V$12:V$2011,$AD1771),2)))</f>
        <v/>
      </c>
      <c r="W1771" s="108" t="str">
        <f t="shared" si="81"/>
        <v/>
      </c>
      <c r="AB1771" s="42" t="str">
        <f t="shared" si="82"/>
        <v/>
      </c>
      <c r="AC1771" s="42" t="str">
        <f t="shared" si="83"/>
        <v/>
      </c>
      <c r="AD1771" s="42" t="str">
        <f>IF(AB1771="","",MATCH(AC1771,'Required State Input – PHYS'!$AK$12:$AK$2011,FALSE))</f>
        <v/>
      </c>
    </row>
    <row r="1772" spans="1:30" x14ac:dyDescent="0.25">
      <c r="A1772" s="110" t="s">
        <v>202</v>
      </c>
      <c r="B1772" s="99" t="str">
        <f>IF($AB1772="","",IF(INDEX('Required State Input – PHYS'!B$12:B$2011,$AD1772)="","",INDEX('Required State Input – PHYS'!B$12:B$2011,$AD1772)))</f>
        <v/>
      </c>
      <c r="C1772" s="67" t="str">
        <f>IF($AB1772="","",IF(INDEX('Required State Input – PHYS'!C$12:C$2011,$AD1772)="","",INDEX('Required State Input – PHYS'!C$12:C$2011,$AD1772)))</f>
        <v/>
      </c>
      <c r="D1772" s="100" t="str">
        <f>IF($AB1772="","",IF(INDEX('Required State Input – PHYS'!D$12:D$2011,$AD1772)="","",INDEX('Required State Input – PHYS'!D$12:D$2011,$AD1772)))</f>
        <v/>
      </c>
      <c r="E1772" s="101" t="str">
        <f>IF($AB1772="","",IF(INDEX('Required State Input – PHYS'!E$12:E$2011,$AD1772)="","",INDEX('Required State Input – PHYS'!E$12:E$2011,$AD1772)))</f>
        <v/>
      </c>
      <c r="F1772" s="99" t="str">
        <f>IF($AB1772="","",IF(INDEX('Required State Input – PHYS'!F$12:F$2011,$AD1772)="","",INDEX('Required State Input – PHYS'!F$12:F$2011,$AD1772)))</f>
        <v/>
      </c>
      <c r="G1772" s="100" t="str">
        <f>IF($AB1772="","",IF(INDEX('Required State Input – PHYS'!G$12:G$2011,$AD1772)="","",INDEX('Required State Input – PHYS'!G$12:G$2011,$AD1772)))</f>
        <v/>
      </c>
      <c r="H1772" s="100" t="str">
        <f>IF($AB1772="","",IF(INDEX('Required State Input – PHYS'!H$12:H$2011,$AD1772)="","",INDEX('Required State Input – PHYS'!H$12:H$2011,$AD1772)))</f>
        <v/>
      </c>
      <c r="I1772" s="100" t="str">
        <f>IF($AB1772="","",IF(INDEX('Required State Input – PHYS'!I$12:I$2011,$AD1772)="","",INDEX('Required State Input – PHYS'!I$12:I$2011,$AD1772)))</f>
        <v/>
      </c>
      <c r="J1772" s="102" t="str">
        <f>IF($AB1772="","",IF(INDEX('Required State Input – PHYS'!J$12:J$2011,$AD1772)="","",INDEX('Required State Input – PHYS'!J$12:J$2011,$AD1772)))</f>
        <v/>
      </c>
      <c r="K1772" s="77" t="str">
        <f>IF($AB1772="","",IF(INDEX('Required State Input – PHYS'!K$12:K$2011,$AD1772)="","",INDEX('Required State Input – PHYS'!K$12:K$2011,$AD1772)))</f>
        <v/>
      </c>
      <c r="L1772" s="78" t="str">
        <f>IF($AB1772="","",IF(INDEX('Required State Input – PHYS'!L$12:L$2011,$AD1772)="","",INDEX('Required State Input – PHYS'!L$12:L$2011,$AD1772)))</f>
        <v/>
      </c>
      <c r="M1772" s="79" t="str">
        <f>IF($AB1772="","",IF(INDEX('Required State Input – PHYS'!M$12:M$2011,$AD1772)="","",ROUND(INDEX('Required State Input – PHYS'!M$12:M$2011,$AD1772),2)))</f>
        <v/>
      </c>
      <c r="N1772" s="80" t="str">
        <f>IF($AB1772="","",IF(INDEX('Required State Input – PHYS'!N$12:N$2011,$AD1772)="","",ROUND(INDEX('Required State Input – PHYS'!N$12:N$2011,$AD1772),4)))</f>
        <v/>
      </c>
      <c r="O1772" s="77" t="str">
        <f>IF($AB1772="","",IF(INDEX('Required State Input – PHYS'!O$12:O$2011,$AD1772)="","",INDEX('Required State Input – PHYS'!O$12:O$2011,$AD1772)))</f>
        <v/>
      </c>
      <c r="P1772" s="78" t="str">
        <f>IF($AB1772="","",IF(INDEX('Required State Input – PHYS'!P$12:P$2011,$AD1772)="","",INDEX('Required State Input – PHYS'!P$12:P$2011,$AD1772)))</f>
        <v/>
      </c>
      <c r="Q1772" s="79" t="str">
        <f>IF($AB1772="","",IF(INDEX('Required State Input – PHYS'!Q$12:Q$2011,$AD1772)="","",ROUND(INDEX('Required State Input – PHYS'!Q$12:Q$2011,$AD1772),2)))</f>
        <v/>
      </c>
      <c r="R1772" s="82" t="str">
        <f>IF($AB1772="","",IF(INDEX('Required State Input – PHYS'!R$12:R$2011,$AD1772)="","",INDEX('Required State Input – PHYS'!R$12:R$2011,$AD1772)))</f>
        <v/>
      </c>
      <c r="S1772" s="77" t="str">
        <f>IF($AB1772="","",IF(INDEX('Required State Input – PHYS'!S$12:S$2011,$AD1772)="","",INDEX('Required State Input – PHYS'!S$12:S$2011,$AD1772)))</f>
        <v/>
      </c>
      <c r="T1772" s="78" t="str">
        <f>IF($AB1772="","",IF(INDEX('Required State Input – PHYS'!T$12:T$2011,$AD1772)="","",INDEX('Required State Input – PHYS'!T$12:T$2011,$AD1772)))</f>
        <v/>
      </c>
      <c r="U1772" s="89" t="str">
        <f>IF($AB1772="","",IF(INDEX('Required State Input – PHYS'!U$12:U$2011,$AD1772)="","",ROUND(INDEX('Required State Input – PHYS'!U$12:U$2011,$AD1772),2)))</f>
        <v/>
      </c>
      <c r="V1772" s="107" t="str">
        <f>IF($AB1772="","",IF(INDEX('Required State Input – PHYS'!V$12:V$2011,$AD1772)="","",ROUND(INDEX('Required State Input – PHYS'!V$12:V$2011,$AD1772),2)))</f>
        <v/>
      </c>
      <c r="W1772" s="108" t="str">
        <f t="shared" si="81"/>
        <v/>
      </c>
      <c r="AB1772" s="42" t="str">
        <f t="shared" si="82"/>
        <v/>
      </c>
      <c r="AC1772" s="42" t="str">
        <f t="shared" si="83"/>
        <v/>
      </c>
      <c r="AD1772" s="42" t="str">
        <f>IF(AB1772="","",MATCH(AC1772,'Required State Input – PHYS'!$AK$12:$AK$2011,FALSE))</f>
        <v/>
      </c>
    </row>
    <row r="1773" spans="1:30" x14ac:dyDescent="0.25">
      <c r="A1773" s="110" t="s">
        <v>202</v>
      </c>
      <c r="B1773" s="99" t="str">
        <f>IF($AB1773="","",IF(INDEX('Required State Input – PHYS'!B$12:B$2011,$AD1773)="","",INDEX('Required State Input – PHYS'!B$12:B$2011,$AD1773)))</f>
        <v/>
      </c>
      <c r="C1773" s="67" t="str">
        <f>IF($AB1773="","",IF(INDEX('Required State Input – PHYS'!C$12:C$2011,$AD1773)="","",INDEX('Required State Input – PHYS'!C$12:C$2011,$AD1773)))</f>
        <v/>
      </c>
      <c r="D1773" s="100" t="str">
        <f>IF($AB1773="","",IF(INDEX('Required State Input – PHYS'!D$12:D$2011,$AD1773)="","",INDEX('Required State Input – PHYS'!D$12:D$2011,$AD1773)))</f>
        <v/>
      </c>
      <c r="E1773" s="101" t="str">
        <f>IF($AB1773="","",IF(INDEX('Required State Input – PHYS'!E$12:E$2011,$AD1773)="","",INDEX('Required State Input – PHYS'!E$12:E$2011,$AD1773)))</f>
        <v/>
      </c>
      <c r="F1773" s="99" t="str">
        <f>IF($AB1773="","",IF(INDEX('Required State Input – PHYS'!F$12:F$2011,$AD1773)="","",INDEX('Required State Input – PHYS'!F$12:F$2011,$AD1773)))</f>
        <v/>
      </c>
      <c r="G1773" s="100" t="str">
        <f>IF($AB1773="","",IF(INDEX('Required State Input – PHYS'!G$12:G$2011,$AD1773)="","",INDEX('Required State Input – PHYS'!G$12:G$2011,$AD1773)))</f>
        <v/>
      </c>
      <c r="H1773" s="100" t="str">
        <f>IF($AB1773="","",IF(INDEX('Required State Input – PHYS'!H$12:H$2011,$AD1773)="","",INDEX('Required State Input – PHYS'!H$12:H$2011,$AD1773)))</f>
        <v/>
      </c>
      <c r="I1773" s="100" t="str">
        <f>IF($AB1773="","",IF(INDEX('Required State Input – PHYS'!I$12:I$2011,$AD1773)="","",INDEX('Required State Input – PHYS'!I$12:I$2011,$AD1773)))</f>
        <v/>
      </c>
      <c r="J1773" s="102" t="str">
        <f>IF($AB1773="","",IF(INDEX('Required State Input – PHYS'!J$12:J$2011,$AD1773)="","",INDEX('Required State Input – PHYS'!J$12:J$2011,$AD1773)))</f>
        <v/>
      </c>
      <c r="K1773" s="77" t="str">
        <f>IF($AB1773="","",IF(INDEX('Required State Input – PHYS'!K$12:K$2011,$AD1773)="","",INDEX('Required State Input – PHYS'!K$12:K$2011,$AD1773)))</f>
        <v/>
      </c>
      <c r="L1773" s="78" t="str">
        <f>IF($AB1773="","",IF(INDEX('Required State Input – PHYS'!L$12:L$2011,$AD1773)="","",INDEX('Required State Input – PHYS'!L$12:L$2011,$AD1773)))</f>
        <v/>
      </c>
      <c r="M1773" s="79" t="str">
        <f>IF($AB1773="","",IF(INDEX('Required State Input – PHYS'!M$12:M$2011,$AD1773)="","",ROUND(INDEX('Required State Input – PHYS'!M$12:M$2011,$AD1773),2)))</f>
        <v/>
      </c>
      <c r="N1773" s="80" t="str">
        <f>IF($AB1773="","",IF(INDEX('Required State Input – PHYS'!N$12:N$2011,$AD1773)="","",ROUND(INDEX('Required State Input – PHYS'!N$12:N$2011,$AD1773),4)))</f>
        <v/>
      </c>
      <c r="O1773" s="77" t="str">
        <f>IF($AB1773="","",IF(INDEX('Required State Input – PHYS'!O$12:O$2011,$AD1773)="","",INDEX('Required State Input – PHYS'!O$12:O$2011,$AD1773)))</f>
        <v/>
      </c>
      <c r="P1773" s="78" t="str">
        <f>IF($AB1773="","",IF(INDEX('Required State Input – PHYS'!P$12:P$2011,$AD1773)="","",INDEX('Required State Input – PHYS'!P$12:P$2011,$AD1773)))</f>
        <v/>
      </c>
      <c r="Q1773" s="79" t="str">
        <f>IF($AB1773="","",IF(INDEX('Required State Input – PHYS'!Q$12:Q$2011,$AD1773)="","",ROUND(INDEX('Required State Input – PHYS'!Q$12:Q$2011,$AD1773),2)))</f>
        <v/>
      </c>
      <c r="R1773" s="82" t="str">
        <f>IF($AB1773="","",IF(INDEX('Required State Input – PHYS'!R$12:R$2011,$AD1773)="","",INDEX('Required State Input – PHYS'!R$12:R$2011,$AD1773)))</f>
        <v/>
      </c>
      <c r="S1773" s="77" t="str">
        <f>IF($AB1773="","",IF(INDEX('Required State Input – PHYS'!S$12:S$2011,$AD1773)="","",INDEX('Required State Input – PHYS'!S$12:S$2011,$AD1773)))</f>
        <v/>
      </c>
      <c r="T1773" s="78" t="str">
        <f>IF($AB1773="","",IF(INDEX('Required State Input – PHYS'!T$12:T$2011,$AD1773)="","",INDEX('Required State Input – PHYS'!T$12:T$2011,$AD1773)))</f>
        <v/>
      </c>
      <c r="U1773" s="89" t="str">
        <f>IF($AB1773="","",IF(INDEX('Required State Input – PHYS'!U$12:U$2011,$AD1773)="","",ROUND(INDEX('Required State Input – PHYS'!U$12:U$2011,$AD1773),2)))</f>
        <v/>
      </c>
      <c r="V1773" s="107" t="str">
        <f>IF($AB1773="","",IF(INDEX('Required State Input – PHYS'!V$12:V$2011,$AD1773)="","",ROUND(INDEX('Required State Input – PHYS'!V$12:V$2011,$AD1773),2)))</f>
        <v/>
      </c>
      <c r="W1773" s="108" t="str">
        <f t="shared" si="81"/>
        <v/>
      </c>
      <c r="AB1773" s="42" t="str">
        <f t="shared" si="82"/>
        <v/>
      </c>
      <c r="AC1773" s="42" t="str">
        <f t="shared" si="83"/>
        <v/>
      </c>
      <c r="AD1773" s="42" t="str">
        <f>IF(AB1773="","",MATCH(AC1773,'Required State Input – PHYS'!$AK$12:$AK$2011,FALSE))</f>
        <v/>
      </c>
    </row>
    <row r="1774" spans="1:30" x14ac:dyDescent="0.25">
      <c r="A1774" s="110" t="s">
        <v>202</v>
      </c>
      <c r="B1774" s="99" t="str">
        <f>IF($AB1774="","",IF(INDEX('Required State Input – PHYS'!B$12:B$2011,$AD1774)="","",INDEX('Required State Input – PHYS'!B$12:B$2011,$AD1774)))</f>
        <v/>
      </c>
      <c r="C1774" s="67" t="str">
        <f>IF($AB1774="","",IF(INDEX('Required State Input – PHYS'!C$12:C$2011,$AD1774)="","",INDEX('Required State Input – PHYS'!C$12:C$2011,$AD1774)))</f>
        <v/>
      </c>
      <c r="D1774" s="100" t="str">
        <f>IF($AB1774="","",IF(INDEX('Required State Input – PHYS'!D$12:D$2011,$AD1774)="","",INDEX('Required State Input – PHYS'!D$12:D$2011,$AD1774)))</f>
        <v/>
      </c>
      <c r="E1774" s="101" t="str">
        <f>IF($AB1774="","",IF(INDEX('Required State Input – PHYS'!E$12:E$2011,$AD1774)="","",INDEX('Required State Input – PHYS'!E$12:E$2011,$AD1774)))</f>
        <v/>
      </c>
      <c r="F1774" s="99" t="str">
        <f>IF($AB1774="","",IF(INDEX('Required State Input – PHYS'!F$12:F$2011,$AD1774)="","",INDEX('Required State Input – PHYS'!F$12:F$2011,$AD1774)))</f>
        <v/>
      </c>
      <c r="G1774" s="100" t="str">
        <f>IF($AB1774="","",IF(INDEX('Required State Input – PHYS'!G$12:G$2011,$AD1774)="","",INDEX('Required State Input – PHYS'!G$12:G$2011,$AD1774)))</f>
        <v/>
      </c>
      <c r="H1774" s="100" t="str">
        <f>IF($AB1774="","",IF(INDEX('Required State Input – PHYS'!H$12:H$2011,$AD1774)="","",INDEX('Required State Input – PHYS'!H$12:H$2011,$AD1774)))</f>
        <v/>
      </c>
      <c r="I1774" s="100" t="str">
        <f>IF($AB1774="","",IF(INDEX('Required State Input – PHYS'!I$12:I$2011,$AD1774)="","",INDEX('Required State Input – PHYS'!I$12:I$2011,$AD1774)))</f>
        <v/>
      </c>
      <c r="J1774" s="102" t="str">
        <f>IF($AB1774="","",IF(INDEX('Required State Input – PHYS'!J$12:J$2011,$AD1774)="","",INDEX('Required State Input – PHYS'!J$12:J$2011,$AD1774)))</f>
        <v/>
      </c>
      <c r="K1774" s="77" t="str">
        <f>IF($AB1774="","",IF(INDEX('Required State Input – PHYS'!K$12:K$2011,$AD1774)="","",INDEX('Required State Input – PHYS'!K$12:K$2011,$AD1774)))</f>
        <v/>
      </c>
      <c r="L1774" s="78" t="str">
        <f>IF($AB1774="","",IF(INDEX('Required State Input – PHYS'!L$12:L$2011,$AD1774)="","",INDEX('Required State Input – PHYS'!L$12:L$2011,$AD1774)))</f>
        <v/>
      </c>
      <c r="M1774" s="79" t="str">
        <f>IF($AB1774="","",IF(INDEX('Required State Input – PHYS'!M$12:M$2011,$AD1774)="","",ROUND(INDEX('Required State Input – PHYS'!M$12:M$2011,$AD1774),2)))</f>
        <v/>
      </c>
      <c r="N1774" s="80" t="str">
        <f>IF($AB1774="","",IF(INDEX('Required State Input – PHYS'!N$12:N$2011,$AD1774)="","",ROUND(INDEX('Required State Input – PHYS'!N$12:N$2011,$AD1774),4)))</f>
        <v/>
      </c>
      <c r="O1774" s="77" t="str">
        <f>IF($AB1774="","",IF(INDEX('Required State Input – PHYS'!O$12:O$2011,$AD1774)="","",INDEX('Required State Input – PHYS'!O$12:O$2011,$AD1774)))</f>
        <v/>
      </c>
      <c r="P1774" s="78" t="str">
        <f>IF($AB1774="","",IF(INDEX('Required State Input – PHYS'!P$12:P$2011,$AD1774)="","",INDEX('Required State Input – PHYS'!P$12:P$2011,$AD1774)))</f>
        <v/>
      </c>
      <c r="Q1774" s="79" t="str">
        <f>IF($AB1774="","",IF(INDEX('Required State Input – PHYS'!Q$12:Q$2011,$AD1774)="","",ROUND(INDEX('Required State Input – PHYS'!Q$12:Q$2011,$AD1774),2)))</f>
        <v/>
      </c>
      <c r="R1774" s="82" t="str">
        <f>IF($AB1774="","",IF(INDEX('Required State Input – PHYS'!R$12:R$2011,$AD1774)="","",INDEX('Required State Input – PHYS'!R$12:R$2011,$AD1774)))</f>
        <v/>
      </c>
      <c r="S1774" s="77" t="str">
        <f>IF($AB1774="","",IF(INDEX('Required State Input – PHYS'!S$12:S$2011,$AD1774)="","",INDEX('Required State Input – PHYS'!S$12:S$2011,$AD1774)))</f>
        <v/>
      </c>
      <c r="T1774" s="78" t="str">
        <f>IF($AB1774="","",IF(INDEX('Required State Input – PHYS'!T$12:T$2011,$AD1774)="","",INDEX('Required State Input – PHYS'!T$12:T$2011,$AD1774)))</f>
        <v/>
      </c>
      <c r="U1774" s="89" t="str">
        <f>IF($AB1774="","",IF(INDEX('Required State Input – PHYS'!U$12:U$2011,$AD1774)="","",ROUND(INDEX('Required State Input – PHYS'!U$12:U$2011,$AD1774),2)))</f>
        <v/>
      </c>
      <c r="V1774" s="107" t="str">
        <f>IF($AB1774="","",IF(INDEX('Required State Input – PHYS'!V$12:V$2011,$AD1774)="","",ROUND(INDEX('Required State Input – PHYS'!V$12:V$2011,$AD1774),2)))</f>
        <v/>
      </c>
      <c r="W1774" s="108" t="str">
        <f t="shared" si="81"/>
        <v/>
      </c>
      <c r="AB1774" s="42" t="str">
        <f t="shared" si="82"/>
        <v/>
      </c>
      <c r="AC1774" s="42" t="str">
        <f t="shared" si="83"/>
        <v/>
      </c>
      <c r="AD1774" s="42" t="str">
        <f>IF(AB1774="","",MATCH(AC1774,'Required State Input – PHYS'!$AK$12:$AK$2011,FALSE))</f>
        <v/>
      </c>
    </row>
    <row r="1775" spans="1:30" x14ac:dyDescent="0.25">
      <c r="A1775" s="110" t="s">
        <v>202</v>
      </c>
      <c r="B1775" s="99" t="str">
        <f>IF($AB1775="","",IF(INDEX('Required State Input – PHYS'!B$12:B$2011,$AD1775)="","",INDEX('Required State Input – PHYS'!B$12:B$2011,$AD1775)))</f>
        <v/>
      </c>
      <c r="C1775" s="67" t="str">
        <f>IF($AB1775="","",IF(INDEX('Required State Input – PHYS'!C$12:C$2011,$AD1775)="","",INDEX('Required State Input – PHYS'!C$12:C$2011,$AD1775)))</f>
        <v/>
      </c>
      <c r="D1775" s="100" t="str">
        <f>IF($AB1775="","",IF(INDEX('Required State Input – PHYS'!D$12:D$2011,$AD1775)="","",INDEX('Required State Input – PHYS'!D$12:D$2011,$AD1775)))</f>
        <v/>
      </c>
      <c r="E1775" s="101" t="str">
        <f>IF($AB1775="","",IF(INDEX('Required State Input – PHYS'!E$12:E$2011,$AD1775)="","",INDEX('Required State Input – PHYS'!E$12:E$2011,$AD1775)))</f>
        <v/>
      </c>
      <c r="F1775" s="99" t="str">
        <f>IF($AB1775="","",IF(INDEX('Required State Input – PHYS'!F$12:F$2011,$AD1775)="","",INDEX('Required State Input – PHYS'!F$12:F$2011,$AD1775)))</f>
        <v/>
      </c>
      <c r="G1775" s="100" t="str">
        <f>IF($AB1775="","",IF(INDEX('Required State Input – PHYS'!G$12:G$2011,$AD1775)="","",INDEX('Required State Input – PHYS'!G$12:G$2011,$AD1775)))</f>
        <v/>
      </c>
      <c r="H1775" s="100" t="str">
        <f>IF($AB1775="","",IF(INDEX('Required State Input – PHYS'!H$12:H$2011,$AD1775)="","",INDEX('Required State Input – PHYS'!H$12:H$2011,$AD1775)))</f>
        <v/>
      </c>
      <c r="I1775" s="100" t="str">
        <f>IF($AB1775="","",IF(INDEX('Required State Input – PHYS'!I$12:I$2011,$AD1775)="","",INDEX('Required State Input – PHYS'!I$12:I$2011,$AD1775)))</f>
        <v/>
      </c>
      <c r="J1775" s="102" t="str">
        <f>IF($AB1775="","",IF(INDEX('Required State Input – PHYS'!J$12:J$2011,$AD1775)="","",INDEX('Required State Input – PHYS'!J$12:J$2011,$AD1775)))</f>
        <v/>
      </c>
      <c r="K1775" s="77" t="str">
        <f>IF($AB1775="","",IF(INDEX('Required State Input – PHYS'!K$12:K$2011,$AD1775)="","",INDEX('Required State Input – PHYS'!K$12:K$2011,$AD1775)))</f>
        <v/>
      </c>
      <c r="L1775" s="78" t="str">
        <f>IF($AB1775="","",IF(INDEX('Required State Input – PHYS'!L$12:L$2011,$AD1775)="","",INDEX('Required State Input – PHYS'!L$12:L$2011,$AD1775)))</f>
        <v/>
      </c>
      <c r="M1775" s="79" t="str">
        <f>IF($AB1775="","",IF(INDEX('Required State Input – PHYS'!M$12:M$2011,$AD1775)="","",ROUND(INDEX('Required State Input – PHYS'!M$12:M$2011,$AD1775),2)))</f>
        <v/>
      </c>
      <c r="N1775" s="80" t="str">
        <f>IF($AB1775="","",IF(INDEX('Required State Input – PHYS'!N$12:N$2011,$AD1775)="","",ROUND(INDEX('Required State Input – PHYS'!N$12:N$2011,$AD1775),4)))</f>
        <v/>
      </c>
      <c r="O1775" s="77" t="str">
        <f>IF($AB1775="","",IF(INDEX('Required State Input – PHYS'!O$12:O$2011,$AD1775)="","",INDEX('Required State Input – PHYS'!O$12:O$2011,$AD1775)))</f>
        <v/>
      </c>
      <c r="P1775" s="78" t="str">
        <f>IF($AB1775="","",IF(INDEX('Required State Input – PHYS'!P$12:P$2011,$AD1775)="","",INDEX('Required State Input – PHYS'!P$12:P$2011,$AD1775)))</f>
        <v/>
      </c>
      <c r="Q1775" s="79" t="str">
        <f>IF($AB1775="","",IF(INDEX('Required State Input – PHYS'!Q$12:Q$2011,$AD1775)="","",ROUND(INDEX('Required State Input – PHYS'!Q$12:Q$2011,$AD1775),2)))</f>
        <v/>
      </c>
      <c r="R1775" s="82" t="str">
        <f>IF($AB1775="","",IF(INDEX('Required State Input – PHYS'!R$12:R$2011,$AD1775)="","",INDEX('Required State Input – PHYS'!R$12:R$2011,$AD1775)))</f>
        <v/>
      </c>
      <c r="S1775" s="77" t="str">
        <f>IF($AB1775="","",IF(INDEX('Required State Input – PHYS'!S$12:S$2011,$AD1775)="","",INDEX('Required State Input – PHYS'!S$12:S$2011,$AD1775)))</f>
        <v/>
      </c>
      <c r="T1775" s="78" t="str">
        <f>IF($AB1775="","",IF(INDEX('Required State Input – PHYS'!T$12:T$2011,$AD1775)="","",INDEX('Required State Input – PHYS'!T$12:T$2011,$AD1775)))</f>
        <v/>
      </c>
      <c r="U1775" s="89" t="str">
        <f>IF($AB1775="","",IF(INDEX('Required State Input – PHYS'!U$12:U$2011,$AD1775)="","",ROUND(INDEX('Required State Input – PHYS'!U$12:U$2011,$AD1775),2)))</f>
        <v/>
      </c>
      <c r="V1775" s="107" t="str">
        <f>IF($AB1775="","",IF(INDEX('Required State Input – PHYS'!V$12:V$2011,$AD1775)="","",ROUND(INDEX('Required State Input – PHYS'!V$12:V$2011,$AD1775),2)))</f>
        <v/>
      </c>
      <c r="W1775" s="108" t="str">
        <f t="shared" si="81"/>
        <v/>
      </c>
      <c r="AB1775" s="42" t="str">
        <f t="shared" si="82"/>
        <v/>
      </c>
      <c r="AC1775" s="42" t="str">
        <f t="shared" si="83"/>
        <v/>
      </c>
      <c r="AD1775" s="42" t="str">
        <f>IF(AB1775="","",MATCH(AC1775,'Required State Input – PHYS'!$AK$12:$AK$2011,FALSE))</f>
        <v/>
      </c>
    </row>
    <row r="1776" spans="1:30" x14ac:dyDescent="0.25">
      <c r="A1776" s="110" t="s">
        <v>202</v>
      </c>
      <c r="B1776" s="99" t="str">
        <f>IF($AB1776="","",IF(INDEX('Required State Input – PHYS'!B$12:B$2011,$AD1776)="","",INDEX('Required State Input – PHYS'!B$12:B$2011,$AD1776)))</f>
        <v/>
      </c>
      <c r="C1776" s="67" t="str">
        <f>IF($AB1776="","",IF(INDEX('Required State Input – PHYS'!C$12:C$2011,$AD1776)="","",INDEX('Required State Input – PHYS'!C$12:C$2011,$AD1776)))</f>
        <v/>
      </c>
      <c r="D1776" s="100" t="str">
        <f>IF($AB1776="","",IF(INDEX('Required State Input – PHYS'!D$12:D$2011,$AD1776)="","",INDEX('Required State Input – PHYS'!D$12:D$2011,$AD1776)))</f>
        <v/>
      </c>
      <c r="E1776" s="101" t="str">
        <f>IF($AB1776="","",IF(INDEX('Required State Input – PHYS'!E$12:E$2011,$AD1776)="","",INDEX('Required State Input – PHYS'!E$12:E$2011,$AD1776)))</f>
        <v/>
      </c>
      <c r="F1776" s="99" t="str">
        <f>IF($AB1776="","",IF(INDEX('Required State Input – PHYS'!F$12:F$2011,$AD1776)="","",INDEX('Required State Input – PHYS'!F$12:F$2011,$AD1776)))</f>
        <v/>
      </c>
      <c r="G1776" s="100" t="str">
        <f>IF($AB1776="","",IF(INDEX('Required State Input – PHYS'!G$12:G$2011,$AD1776)="","",INDEX('Required State Input – PHYS'!G$12:G$2011,$AD1776)))</f>
        <v/>
      </c>
      <c r="H1776" s="100" t="str">
        <f>IF($AB1776="","",IF(INDEX('Required State Input – PHYS'!H$12:H$2011,$AD1776)="","",INDEX('Required State Input – PHYS'!H$12:H$2011,$AD1776)))</f>
        <v/>
      </c>
      <c r="I1776" s="100" t="str">
        <f>IF($AB1776="","",IF(INDEX('Required State Input – PHYS'!I$12:I$2011,$AD1776)="","",INDEX('Required State Input – PHYS'!I$12:I$2011,$AD1776)))</f>
        <v/>
      </c>
      <c r="J1776" s="102" t="str">
        <f>IF($AB1776="","",IF(INDEX('Required State Input – PHYS'!J$12:J$2011,$AD1776)="","",INDEX('Required State Input – PHYS'!J$12:J$2011,$AD1776)))</f>
        <v/>
      </c>
      <c r="K1776" s="77" t="str">
        <f>IF($AB1776="","",IF(INDEX('Required State Input – PHYS'!K$12:K$2011,$AD1776)="","",INDEX('Required State Input – PHYS'!K$12:K$2011,$AD1776)))</f>
        <v/>
      </c>
      <c r="L1776" s="78" t="str">
        <f>IF($AB1776="","",IF(INDEX('Required State Input – PHYS'!L$12:L$2011,$AD1776)="","",INDEX('Required State Input – PHYS'!L$12:L$2011,$AD1776)))</f>
        <v/>
      </c>
      <c r="M1776" s="79" t="str">
        <f>IF($AB1776="","",IF(INDEX('Required State Input – PHYS'!M$12:M$2011,$AD1776)="","",ROUND(INDEX('Required State Input – PHYS'!M$12:M$2011,$AD1776),2)))</f>
        <v/>
      </c>
      <c r="N1776" s="80" t="str">
        <f>IF($AB1776="","",IF(INDEX('Required State Input – PHYS'!N$12:N$2011,$AD1776)="","",ROUND(INDEX('Required State Input – PHYS'!N$12:N$2011,$AD1776),4)))</f>
        <v/>
      </c>
      <c r="O1776" s="77" t="str">
        <f>IF($AB1776="","",IF(INDEX('Required State Input – PHYS'!O$12:O$2011,$AD1776)="","",INDEX('Required State Input – PHYS'!O$12:O$2011,$AD1776)))</f>
        <v/>
      </c>
      <c r="P1776" s="78" t="str">
        <f>IF($AB1776="","",IF(INDEX('Required State Input – PHYS'!P$12:P$2011,$AD1776)="","",INDEX('Required State Input – PHYS'!P$12:P$2011,$AD1776)))</f>
        <v/>
      </c>
      <c r="Q1776" s="79" t="str">
        <f>IF($AB1776="","",IF(INDEX('Required State Input – PHYS'!Q$12:Q$2011,$AD1776)="","",ROUND(INDEX('Required State Input – PHYS'!Q$12:Q$2011,$AD1776),2)))</f>
        <v/>
      </c>
      <c r="R1776" s="82" t="str">
        <f>IF($AB1776="","",IF(INDEX('Required State Input – PHYS'!R$12:R$2011,$AD1776)="","",INDEX('Required State Input – PHYS'!R$12:R$2011,$AD1776)))</f>
        <v/>
      </c>
      <c r="S1776" s="77" t="str">
        <f>IF($AB1776="","",IF(INDEX('Required State Input – PHYS'!S$12:S$2011,$AD1776)="","",INDEX('Required State Input – PHYS'!S$12:S$2011,$AD1776)))</f>
        <v/>
      </c>
      <c r="T1776" s="78" t="str">
        <f>IF($AB1776="","",IF(INDEX('Required State Input – PHYS'!T$12:T$2011,$AD1776)="","",INDEX('Required State Input – PHYS'!T$12:T$2011,$AD1776)))</f>
        <v/>
      </c>
      <c r="U1776" s="89" t="str">
        <f>IF($AB1776="","",IF(INDEX('Required State Input – PHYS'!U$12:U$2011,$AD1776)="","",ROUND(INDEX('Required State Input – PHYS'!U$12:U$2011,$AD1776),2)))</f>
        <v/>
      </c>
      <c r="V1776" s="107" t="str">
        <f>IF($AB1776="","",IF(INDEX('Required State Input – PHYS'!V$12:V$2011,$AD1776)="","",ROUND(INDEX('Required State Input – PHYS'!V$12:V$2011,$AD1776),2)))</f>
        <v/>
      </c>
      <c r="W1776" s="108" t="str">
        <f t="shared" si="81"/>
        <v/>
      </c>
      <c r="AB1776" s="42" t="str">
        <f t="shared" si="82"/>
        <v/>
      </c>
      <c r="AC1776" s="42" t="str">
        <f t="shared" si="83"/>
        <v/>
      </c>
      <c r="AD1776" s="42" t="str">
        <f>IF(AB1776="","",MATCH(AC1776,'Required State Input – PHYS'!$AK$12:$AK$2011,FALSE))</f>
        <v/>
      </c>
    </row>
    <row r="1777" spans="1:30" x14ac:dyDescent="0.25">
      <c r="A1777" s="110" t="s">
        <v>202</v>
      </c>
      <c r="B1777" s="99" t="str">
        <f>IF($AB1777="","",IF(INDEX('Required State Input – PHYS'!B$12:B$2011,$AD1777)="","",INDEX('Required State Input – PHYS'!B$12:B$2011,$AD1777)))</f>
        <v/>
      </c>
      <c r="C1777" s="67" t="str">
        <f>IF($AB1777="","",IF(INDEX('Required State Input – PHYS'!C$12:C$2011,$AD1777)="","",INDEX('Required State Input – PHYS'!C$12:C$2011,$AD1777)))</f>
        <v/>
      </c>
      <c r="D1777" s="100" t="str">
        <f>IF($AB1777="","",IF(INDEX('Required State Input – PHYS'!D$12:D$2011,$AD1777)="","",INDEX('Required State Input – PHYS'!D$12:D$2011,$AD1777)))</f>
        <v/>
      </c>
      <c r="E1777" s="101" t="str">
        <f>IF($AB1777="","",IF(INDEX('Required State Input – PHYS'!E$12:E$2011,$AD1777)="","",INDEX('Required State Input – PHYS'!E$12:E$2011,$AD1777)))</f>
        <v/>
      </c>
      <c r="F1777" s="99" t="str">
        <f>IF($AB1777="","",IF(INDEX('Required State Input – PHYS'!F$12:F$2011,$AD1777)="","",INDEX('Required State Input – PHYS'!F$12:F$2011,$AD1777)))</f>
        <v/>
      </c>
      <c r="G1777" s="100" t="str">
        <f>IF($AB1777="","",IF(INDEX('Required State Input – PHYS'!G$12:G$2011,$AD1777)="","",INDEX('Required State Input – PHYS'!G$12:G$2011,$AD1777)))</f>
        <v/>
      </c>
      <c r="H1777" s="100" t="str">
        <f>IF($AB1777="","",IF(INDEX('Required State Input – PHYS'!H$12:H$2011,$AD1777)="","",INDEX('Required State Input – PHYS'!H$12:H$2011,$AD1777)))</f>
        <v/>
      </c>
      <c r="I1777" s="100" t="str">
        <f>IF($AB1777="","",IF(INDEX('Required State Input – PHYS'!I$12:I$2011,$AD1777)="","",INDEX('Required State Input – PHYS'!I$12:I$2011,$AD1777)))</f>
        <v/>
      </c>
      <c r="J1777" s="102" t="str">
        <f>IF($AB1777="","",IF(INDEX('Required State Input – PHYS'!J$12:J$2011,$AD1777)="","",INDEX('Required State Input – PHYS'!J$12:J$2011,$AD1777)))</f>
        <v/>
      </c>
      <c r="K1777" s="77" t="str">
        <f>IF($AB1777="","",IF(INDEX('Required State Input – PHYS'!K$12:K$2011,$AD1777)="","",INDEX('Required State Input – PHYS'!K$12:K$2011,$AD1777)))</f>
        <v/>
      </c>
      <c r="L1777" s="78" t="str">
        <f>IF($AB1777="","",IF(INDEX('Required State Input – PHYS'!L$12:L$2011,$AD1777)="","",INDEX('Required State Input – PHYS'!L$12:L$2011,$AD1777)))</f>
        <v/>
      </c>
      <c r="M1777" s="79" t="str">
        <f>IF($AB1777="","",IF(INDEX('Required State Input – PHYS'!M$12:M$2011,$AD1777)="","",ROUND(INDEX('Required State Input – PHYS'!M$12:M$2011,$AD1777),2)))</f>
        <v/>
      </c>
      <c r="N1777" s="80" t="str">
        <f>IF($AB1777="","",IF(INDEX('Required State Input – PHYS'!N$12:N$2011,$AD1777)="","",ROUND(INDEX('Required State Input – PHYS'!N$12:N$2011,$AD1777),4)))</f>
        <v/>
      </c>
      <c r="O1777" s="77" t="str">
        <f>IF($AB1777="","",IF(INDEX('Required State Input – PHYS'!O$12:O$2011,$AD1777)="","",INDEX('Required State Input – PHYS'!O$12:O$2011,$AD1777)))</f>
        <v/>
      </c>
      <c r="P1777" s="78" t="str">
        <f>IF($AB1777="","",IF(INDEX('Required State Input – PHYS'!P$12:P$2011,$AD1777)="","",INDEX('Required State Input – PHYS'!P$12:P$2011,$AD1777)))</f>
        <v/>
      </c>
      <c r="Q1777" s="79" t="str">
        <f>IF($AB1777="","",IF(INDEX('Required State Input – PHYS'!Q$12:Q$2011,$AD1777)="","",ROUND(INDEX('Required State Input – PHYS'!Q$12:Q$2011,$AD1777),2)))</f>
        <v/>
      </c>
      <c r="R1777" s="82" t="str">
        <f>IF($AB1777="","",IF(INDEX('Required State Input – PHYS'!R$12:R$2011,$AD1777)="","",INDEX('Required State Input – PHYS'!R$12:R$2011,$AD1777)))</f>
        <v/>
      </c>
      <c r="S1777" s="77" t="str">
        <f>IF($AB1777="","",IF(INDEX('Required State Input – PHYS'!S$12:S$2011,$AD1777)="","",INDEX('Required State Input – PHYS'!S$12:S$2011,$AD1777)))</f>
        <v/>
      </c>
      <c r="T1777" s="78" t="str">
        <f>IF($AB1777="","",IF(INDEX('Required State Input – PHYS'!T$12:T$2011,$AD1777)="","",INDEX('Required State Input – PHYS'!T$12:T$2011,$AD1777)))</f>
        <v/>
      </c>
      <c r="U1777" s="89" t="str">
        <f>IF($AB1777="","",IF(INDEX('Required State Input – PHYS'!U$12:U$2011,$AD1777)="","",ROUND(INDEX('Required State Input – PHYS'!U$12:U$2011,$AD1777),2)))</f>
        <v/>
      </c>
      <c r="V1777" s="107" t="str">
        <f>IF($AB1777="","",IF(INDEX('Required State Input – PHYS'!V$12:V$2011,$AD1777)="","",ROUND(INDEX('Required State Input – PHYS'!V$12:V$2011,$AD1777),2)))</f>
        <v/>
      </c>
      <c r="W1777" s="108" t="str">
        <f t="shared" si="81"/>
        <v/>
      </c>
      <c r="AB1777" s="42" t="str">
        <f t="shared" si="82"/>
        <v/>
      </c>
      <c r="AC1777" s="42" t="str">
        <f t="shared" si="83"/>
        <v/>
      </c>
      <c r="AD1777" s="42" t="str">
        <f>IF(AB1777="","",MATCH(AC1777,'Required State Input – PHYS'!$AK$12:$AK$2011,FALSE))</f>
        <v/>
      </c>
    </row>
    <row r="1778" spans="1:30" x14ac:dyDescent="0.25">
      <c r="A1778" s="110" t="s">
        <v>202</v>
      </c>
      <c r="B1778" s="99" t="str">
        <f>IF($AB1778="","",IF(INDEX('Required State Input – PHYS'!B$12:B$2011,$AD1778)="","",INDEX('Required State Input – PHYS'!B$12:B$2011,$AD1778)))</f>
        <v/>
      </c>
      <c r="C1778" s="67" t="str">
        <f>IF($AB1778="","",IF(INDEX('Required State Input – PHYS'!C$12:C$2011,$AD1778)="","",INDEX('Required State Input – PHYS'!C$12:C$2011,$AD1778)))</f>
        <v/>
      </c>
      <c r="D1778" s="100" t="str">
        <f>IF($AB1778="","",IF(INDEX('Required State Input – PHYS'!D$12:D$2011,$AD1778)="","",INDEX('Required State Input – PHYS'!D$12:D$2011,$AD1778)))</f>
        <v/>
      </c>
      <c r="E1778" s="101" t="str">
        <f>IF($AB1778="","",IF(INDEX('Required State Input – PHYS'!E$12:E$2011,$AD1778)="","",INDEX('Required State Input – PHYS'!E$12:E$2011,$AD1778)))</f>
        <v/>
      </c>
      <c r="F1778" s="99" t="str">
        <f>IF($AB1778="","",IF(INDEX('Required State Input – PHYS'!F$12:F$2011,$AD1778)="","",INDEX('Required State Input – PHYS'!F$12:F$2011,$AD1778)))</f>
        <v/>
      </c>
      <c r="G1778" s="100" t="str">
        <f>IF($AB1778="","",IF(INDEX('Required State Input – PHYS'!G$12:G$2011,$AD1778)="","",INDEX('Required State Input – PHYS'!G$12:G$2011,$AD1778)))</f>
        <v/>
      </c>
      <c r="H1778" s="100" t="str">
        <f>IF($AB1778="","",IF(INDEX('Required State Input – PHYS'!H$12:H$2011,$AD1778)="","",INDEX('Required State Input – PHYS'!H$12:H$2011,$AD1778)))</f>
        <v/>
      </c>
      <c r="I1778" s="100" t="str">
        <f>IF($AB1778="","",IF(INDEX('Required State Input – PHYS'!I$12:I$2011,$AD1778)="","",INDEX('Required State Input – PHYS'!I$12:I$2011,$AD1778)))</f>
        <v/>
      </c>
      <c r="J1778" s="102" t="str">
        <f>IF($AB1778="","",IF(INDEX('Required State Input – PHYS'!J$12:J$2011,$AD1778)="","",INDEX('Required State Input – PHYS'!J$12:J$2011,$AD1778)))</f>
        <v/>
      </c>
      <c r="K1778" s="77" t="str">
        <f>IF($AB1778="","",IF(INDEX('Required State Input – PHYS'!K$12:K$2011,$AD1778)="","",INDEX('Required State Input – PHYS'!K$12:K$2011,$AD1778)))</f>
        <v/>
      </c>
      <c r="L1778" s="78" t="str">
        <f>IF($AB1778="","",IF(INDEX('Required State Input – PHYS'!L$12:L$2011,$AD1778)="","",INDEX('Required State Input – PHYS'!L$12:L$2011,$AD1778)))</f>
        <v/>
      </c>
      <c r="M1778" s="79" t="str">
        <f>IF($AB1778="","",IF(INDEX('Required State Input – PHYS'!M$12:M$2011,$AD1778)="","",ROUND(INDEX('Required State Input – PHYS'!M$12:M$2011,$AD1778),2)))</f>
        <v/>
      </c>
      <c r="N1778" s="80" t="str">
        <f>IF($AB1778="","",IF(INDEX('Required State Input – PHYS'!N$12:N$2011,$AD1778)="","",ROUND(INDEX('Required State Input – PHYS'!N$12:N$2011,$AD1778),4)))</f>
        <v/>
      </c>
      <c r="O1778" s="77" t="str">
        <f>IF($AB1778="","",IF(INDEX('Required State Input – PHYS'!O$12:O$2011,$AD1778)="","",INDEX('Required State Input – PHYS'!O$12:O$2011,$AD1778)))</f>
        <v/>
      </c>
      <c r="P1778" s="78" t="str">
        <f>IF($AB1778="","",IF(INDEX('Required State Input – PHYS'!P$12:P$2011,$AD1778)="","",INDEX('Required State Input – PHYS'!P$12:P$2011,$AD1778)))</f>
        <v/>
      </c>
      <c r="Q1778" s="79" t="str">
        <f>IF($AB1778="","",IF(INDEX('Required State Input – PHYS'!Q$12:Q$2011,$AD1778)="","",ROUND(INDEX('Required State Input – PHYS'!Q$12:Q$2011,$AD1778),2)))</f>
        <v/>
      </c>
      <c r="R1778" s="82" t="str">
        <f>IF($AB1778="","",IF(INDEX('Required State Input – PHYS'!R$12:R$2011,$AD1778)="","",INDEX('Required State Input – PHYS'!R$12:R$2011,$AD1778)))</f>
        <v/>
      </c>
      <c r="S1778" s="77" t="str">
        <f>IF($AB1778="","",IF(INDEX('Required State Input – PHYS'!S$12:S$2011,$AD1778)="","",INDEX('Required State Input – PHYS'!S$12:S$2011,$AD1778)))</f>
        <v/>
      </c>
      <c r="T1778" s="78" t="str">
        <f>IF($AB1778="","",IF(INDEX('Required State Input – PHYS'!T$12:T$2011,$AD1778)="","",INDEX('Required State Input – PHYS'!T$12:T$2011,$AD1778)))</f>
        <v/>
      </c>
      <c r="U1778" s="89" t="str">
        <f>IF($AB1778="","",IF(INDEX('Required State Input – PHYS'!U$12:U$2011,$AD1778)="","",ROUND(INDEX('Required State Input – PHYS'!U$12:U$2011,$AD1778),2)))</f>
        <v/>
      </c>
      <c r="V1778" s="107" t="str">
        <f>IF($AB1778="","",IF(INDEX('Required State Input – PHYS'!V$12:V$2011,$AD1778)="","",ROUND(INDEX('Required State Input – PHYS'!V$12:V$2011,$AD1778),2)))</f>
        <v/>
      </c>
      <c r="W1778" s="108" t="str">
        <f t="shared" si="81"/>
        <v/>
      </c>
      <c r="AB1778" s="42" t="str">
        <f t="shared" si="82"/>
        <v/>
      </c>
      <c r="AC1778" s="42" t="str">
        <f t="shared" si="83"/>
        <v/>
      </c>
      <c r="AD1778" s="42" t="str">
        <f>IF(AB1778="","",MATCH(AC1778,'Required State Input – PHYS'!$AK$12:$AK$2011,FALSE))</f>
        <v/>
      </c>
    </row>
    <row r="1779" spans="1:30" x14ac:dyDescent="0.25">
      <c r="A1779" s="110" t="s">
        <v>202</v>
      </c>
      <c r="B1779" s="99" t="str">
        <f>IF($AB1779="","",IF(INDEX('Required State Input – PHYS'!B$12:B$2011,$AD1779)="","",INDEX('Required State Input – PHYS'!B$12:B$2011,$AD1779)))</f>
        <v/>
      </c>
      <c r="C1779" s="67" t="str">
        <f>IF($AB1779="","",IF(INDEX('Required State Input – PHYS'!C$12:C$2011,$AD1779)="","",INDEX('Required State Input – PHYS'!C$12:C$2011,$AD1779)))</f>
        <v/>
      </c>
      <c r="D1779" s="100" t="str">
        <f>IF($AB1779="","",IF(INDEX('Required State Input – PHYS'!D$12:D$2011,$AD1779)="","",INDEX('Required State Input – PHYS'!D$12:D$2011,$AD1779)))</f>
        <v/>
      </c>
      <c r="E1779" s="101" t="str">
        <f>IF($AB1779="","",IF(INDEX('Required State Input – PHYS'!E$12:E$2011,$AD1779)="","",INDEX('Required State Input – PHYS'!E$12:E$2011,$AD1779)))</f>
        <v/>
      </c>
      <c r="F1779" s="99" t="str">
        <f>IF($AB1779="","",IF(INDEX('Required State Input – PHYS'!F$12:F$2011,$AD1779)="","",INDEX('Required State Input – PHYS'!F$12:F$2011,$AD1779)))</f>
        <v/>
      </c>
      <c r="G1779" s="100" t="str">
        <f>IF($AB1779="","",IF(INDEX('Required State Input – PHYS'!G$12:G$2011,$AD1779)="","",INDEX('Required State Input – PHYS'!G$12:G$2011,$AD1779)))</f>
        <v/>
      </c>
      <c r="H1779" s="100" t="str">
        <f>IF($AB1779="","",IF(INDEX('Required State Input – PHYS'!H$12:H$2011,$AD1779)="","",INDEX('Required State Input – PHYS'!H$12:H$2011,$AD1779)))</f>
        <v/>
      </c>
      <c r="I1779" s="100" t="str">
        <f>IF($AB1779="","",IF(INDEX('Required State Input – PHYS'!I$12:I$2011,$AD1779)="","",INDEX('Required State Input – PHYS'!I$12:I$2011,$AD1779)))</f>
        <v/>
      </c>
      <c r="J1779" s="102" t="str">
        <f>IF($AB1779="","",IF(INDEX('Required State Input – PHYS'!J$12:J$2011,$AD1779)="","",INDEX('Required State Input – PHYS'!J$12:J$2011,$AD1779)))</f>
        <v/>
      </c>
      <c r="K1779" s="77" t="str">
        <f>IF($AB1779="","",IF(INDEX('Required State Input – PHYS'!K$12:K$2011,$AD1779)="","",INDEX('Required State Input – PHYS'!K$12:K$2011,$AD1779)))</f>
        <v/>
      </c>
      <c r="L1779" s="78" t="str">
        <f>IF($AB1779="","",IF(INDEX('Required State Input – PHYS'!L$12:L$2011,$AD1779)="","",INDEX('Required State Input – PHYS'!L$12:L$2011,$AD1779)))</f>
        <v/>
      </c>
      <c r="M1779" s="79" t="str">
        <f>IF($AB1779="","",IF(INDEX('Required State Input – PHYS'!M$12:M$2011,$AD1779)="","",ROUND(INDEX('Required State Input – PHYS'!M$12:M$2011,$AD1779),2)))</f>
        <v/>
      </c>
      <c r="N1779" s="80" t="str">
        <f>IF($AB1779="","",IF(INDEX('Required State Input – PHYS'!N$12:N$2011,$AD1779)="","",ROUND(INDEX('Required State Input – PHYS'!N$12:N$2011,$AD1779),4)))</f>
        <v/>
      </c>
      <c r="O1779" s="77" t="str">
        <f>IF($AB1779="","",IF(INDEX('Required State Input – PHYS'!O$12:O$2011,$AD1779)="","",INDEX('Required State Input – PHYS'!O$12:O$2011,$AD1779)))</f>
        <v/>
      </c>
      <c r="P1779" s="78" t="str">
        <f>IF($AB1779="","",IF(INDEX('Required State Input – PHYS'!P$12:P$2011,$AD1779)="","",INDEX('Required State Input – PHYS'!P$12:P$2011,$AD1779)))</f>
        <v/>
      </c>
      <c r="Q1779" s="79" t="str">
        <f>IF($AB1779="","",IF(INDEX('Required State Input – PHYS'!Q$12:Q$2011,$AD1779)="","",ROUND(INDEX('Required State Input – PHYS'!Q$12:Q$2011,$AD1779),2)))</f>
        <v/>
      </c>
      <c r="R1779" s="82" t="str">
        <f>IF($AB1779="","",IF(INDEX('Required State Input – PHYS'!R$12:R$2011,$AD1779)="","",INDEX('Required State Input – PHYS'!R$12:R$2011,$AD1779)))</f>
        <v/>
      </c>
      <c r="S1779" s="77" t="str">
        <f>IF($AB1779="","",IF(INDEX('Required State Input – PHYS'!S$12:S$2011,$AD1779)="","",INDEX('Required State Input – PHYS'!S$12:S$2011,$AD1779)))</f>
        <v/>
      </c>
      <c r="T1779" s="78" t="str">
        <f>IF($AB1779="","",IF(INDEX('Required State Input – PHYS'!T$12:T$2011,$AD1779)="","",INDEX('Required State Input – PHYS'!T$12:T$2011,$AD1779)))</f>
        <v/>
      </c>
      <c r="U1779" s="89" t="str">
        <f>IF($AB1779="","",IF(INDEX('Required State Input – PHYS'!U$12:U$2011,$AD1779)="","",ROUND(INDEX('Required State Input – PHYS'!U$12:U$2011,$AD1779),2)))</f>
        <v/>
      </c>
      <c r="V1779" s="107" t="str">
        <f>IF($AB1779="","",IF(INDEX('Required State Input – PHYS'!V$12:V$2011,$AD1779)="","",ROUND(INDEX('Required State Input – PHYS'!V$12:V$2011,$AD1779),2)))</f>
        <v/>
      </c>
      <c r="W1779" s="108" t="str">
        <f t="shared" si="81"/>
        <v/>
      </c>
      <c r="AB1779" s="42" t="str">
        <f t="shared" si="82"/>
        <v/>
      </c>
      <c r="AC1779" s="42" t="str">
        <f t="shared" si="83"/>
        <v/>
      </c>
      <c r="AD1779" s="42" t="str">
        <f>IF(AB1779="","",MATCH(AC1779,'Required State Input – PHYS'!$AK$12:$AK$2011,FALSE))</f>
        <v/>
      </c>
    </row>
    <row r="1780" spans="1:30" x14ac:dyDescent="0.25">
      <c r="A1780" s="110" t="s">
        <v>202</v>
      </c>
      <c r="B1780" s="99" t="str">
        <f>IF($AB1780="","",IF(INDEX('Required State Input – PHYS'!B$12:B$2011,$AD1780)="","",INDEX('Required State Input – PHYS'!B$12:B$2011,$AD1780)))</f>
        <v/>
      </c>
      <c r="C1780" s="67" t="str">
        <f>IF($AB1780="","",IF(INDEX('Required State Input – PHYS'!C$12:C$2011,$AD1780)="","",INDEX('Required State Input – PHYS'!C$12:C$2011,$AD1780)))</f>
        <v/>
      </c>
      <c r="D1780" s="100" t="str">
        <f>IF($AB1780="","",IF(INDEX('Required State Input – PHYS'!D$12:D$2011,$AD1780)="","",INDEX('Required State Input – PHYS'!D$12:D$2011,$AD1780)))</f>
        <v/>
      </c>
      <c r="E1780" s="101" t="str">
        <f>IF($AB1780="","",IF(INDEX('Required State Input – PHYS'!E$12:E$2011,$AD1780)="","",INDEX('Required State Input – PHYS'!E$12:E$2011,$AD1780)))</f>
        <v/>
      </c>
      <c r="F1780" s="99" t="str">
        <f>IF($AB1780="","",IF(INDEX('Required State Input – PHYS'!F$12:F$2011,$AD1780)="","",INDEX('Required State Input – PHYS'!F$12:F$2011,$AD1780)))</f>
        <v/>
      </c>
      <c r="G1780" s="100" t="str">
        <f>IF($AB1780="","",IF(INDEX('Required State Input – PHYS'!G$12:G$2011,$AD1780)="","",INDEX('Required State Input – PHYS'!G$12:G$2011,$AD1780)))</f>
        <v/>
      </c>
      <c r="H1780" s="100" t="str">
        <f>IF($AB1780="","",IF(INDEX('Required State Input – PHYS'!H$12:H$2011,$AD1780)="","",INDEX('Required State Input – PHYS'!H$12:H$2011,$AD1780)))</f>
        <v/>
      </c>
      <c r="I1780" s="100" t="str">
        <f>IF($AB1780="","",IF(INDEX('Required State Input – PHYS'!I$12:I$2011,$AD1780)="","",INDEX('Required State Input – PHYS'!I$12:I$2011,$AD1780)))</f>
        <v/>
      </c>
      <c r="J1780" s="102" t="str">
        <f>IF($AB1780="","",IF(INDEX('Required State Input – PHYS'!J$12:J$2011,$AD1780)="","",INDEX('Required State Input – PHYS'!J$12:J$2011,$AD1780)))</f>
        <v/>
      </c>
      <c r="K1780" s="77" t="str">
        <f>IF($AB1780="","",IF(INDEX('Required State Input – PHYS'!K$12:K$2011,$AD1780)="","",INDEX('Required State Input – PHYS'!K$12:K$2011,$AD1780)))</f>
        <v/>
      </c>
      <c r="L1780" s="78" t="str">
        <f>IF($AB1780="","",IF(INDEX('Required State Input – PHYS'!L$12:L$2011,$AD1780)="","",INDEX('Required State Input – PHYS'!L$12:L$2011,$AD1780)))</f>
        <v/>
      </c>
      <c r="M1780" s="79" t="str">
        <f>IF($AB1780="","",IF(INDEX('Required State Input – PHYS'!M$12:M$2011,$AD1780)="","",ROUND(INDEX('Required State Input – PHYS'!M$12:M$2011,$AD1780),2)))</f>
        <v/>
      </c>
      <c r="N1780" s="80" t="str">
        <f>IF($AB1780="","",IF(INDEX('Required State Input – PHYS'!N$12:N$2011,$AD1780)="","",ROUND(INDEX('Required State Input – PHYS'!N$12:N$2011,$AD1780),4)))</f>
        <v/>
      </c>
      <c r="O1780" s="77" t="str">
        <f>IF($AB1780="","",IF(INDEX('Required State Input – PHYS'!O$12:O$2011,$AD1780)="","",INDEX('Required State Input – PHYS'!O$12:O$2011,$AD1780)))</f>
        <v/>
      </c>
      <c r="P1780" s="78" t="str">
        <f>IF($AB1780="","",IF(INDEX('Required State Input – PHYS'!P$12:P$2011,$AD1780)="","",INDEX('Required State Input – PHYS'!P$12:P$2011,$AD1780)))</f>
        <v/>
      </c>
      <c r="Q1780" s="79" t="str">
        <f>IF($AB1780="","",IF(INDEX('Required State Input – PHYS'!Q$12:Q$2011,$AD1780)="","",ROUND(INDEX('Required State Input – PHYS'!Q$12:Q$2011,$AD1780),2)))</f>
        <v/>
      </c>
      <c r="R1780" s="82" t="str">
        <f>IF($AB1780="","",IF(INDEX('Required State Input – PHYS'!R$12:R$2011,$AD1780)="","",INDEX('Required State Input – PHYS'!R$12:R$2011,$AD1780)))</f>
        <v/>
      </c>
      <c r="S1780" s="77" t="str">
        <f>IF($AB1780="","",IF(INDEX('Required State Input – PHYS'!S$12:S$2011,$AD1780)="","",INDEX('Required State Input – PHYS'!S$12:S$2011,$AD1780)))</f>
        <v/>
      </c>
      <c r="T1780" s="78" t="str">
        <f>IF($AB1780="","",IF(INDEX('Required State Input – PHYS'!T$12:T$2011,$AD1780)="","",INDEX('Required State Input – PHYS'!T$12:T$2011,$AD1780)))</f>
        <v/>
      </c>
      <c r="U1780" s="89" t="str">
        <f>IF($AB1780="","",IF(INDEX('Required State Input – PHYS'!U$12:U$2011,$AD1780)="","",ROUND(INDEX('Required State Input – PHYS'!U$12:U$2011,$AD1780),2)))</f>
        <v/>
      </c>
      <c r="V1780" s="107" t="str">
        <f>IF($AB1780="","",IF(INDEX('Required State Input – PHYS'!V$12:V$2011,$AD1780)="","",ROUND(INDEX('Required State Input – PHYS'!V$12:V$2011,$AD1780),2)))</f>
        <v/>
      </c>
      <c r="W1780" s="108" t="str">
        <f t="shared" si="81"/>
        <v/>
      </c>
      <c r="AB1780" s="42" t="str">
        <f t="shared" si="82"/>
        <v/>
      </c>
      <c r="AC1780" s="42" t="str">
        <f t="shared" si="83"/>
        <v/>
      </c>
      <c r="AD1780" s="42" t="str">
        <f>IF(AB1780="","",MATCH(AC1780,'Required State Input – PHYS'!$AK$12:$AK$2011,FALSE))</f>
        <v/>
      </c>
    </row>
    <row r="1781" spans="1:30" x14ac:dyDescent="0.25">
      <c r="A1781" s="110" t="s">
        <v>202</v>
      </c>
      <c r="B1781" s="99" t="str">
        <f>IF($AB1781="","",IF(INDEX('Required State Input – PHYS'!B$12:B$2011,$AD1781)="","",INDEX('Required State Input – PHYS'!B$12:B$2011,$AD1781)))</f>
        <v/>
      </c>
      <c r="C1781" s="67" t="str">
        <f>IF($AB1781="","",IF(INDEX('Required State Input – PHYS'!C$12:C$2011,$AD1781)="","",INDEX('Required State Input – PHYS'!C$12:C$2011,$AD1781)))</f>
        <v/>
      </c>
      <c r="D1781" s="100" t="str">
        <f>IF($AB1781="","",IF(INDEX('Required State Input – PHYS'!D$12:D$2011,$AD1781)="","",INDEX('Required State Input – PHYS'!D$12:D$2011,$AD1781)))</f>
        <v/>
      </c>
      <c r="E1781" s="101" t="str">
        <f>IF($AB1781="","",IF(INDEX('Required State Input – PHYS'!E$12:E$2011,$AD1781)="","",INDEX('Required State Input – PHYS'!E$12:E$2011,$AD1781)))</f>
        <v/>
      </c>
      <c r="F1781" s="99" t="str">
        <f>IF($AB1781="","",IF(INDEX('Required State Input – PHYS'!F$12:F$2011,$AD1781)="","",INDEX('Required State Input – PHYS'!F$12:F$2011,$AD1781)))</f>
        <v/>
      </c>
      <c r="G1781" s="100" t="str">
        <f>IF($AB1781="","",IF(INDEX('Required State Input – PHYS'!G$12:G$2011,$AD1781)="","",INDEX('Required State Input – PHYS'!G$12:G$2011,$AD1781)))</f>
        <v/>
      </c>
      <c r="H1781" s="100" t="str">
        <f>IF($AB1781="","",IF(INDEX('Required State Input – PHYS'!H$12:H$2011,$AD1781)="","",INDEX('Required State Input – PHYS'!H$12:H$2011,$AD1781)))</f>
        <v/>
      </c>
      <c r="I1781" s="100" t="str">
        <f>IF($AB1781="","",IF(INDEX('Required State Input – PHYS'!I$12:I$2011,$AD1781)="","",INDEX('Required State Input – PHYS'!I$12:I$2011,$AD1781)))</f>
        <v/>
      </c>
      <c r="J1781" s="102" t="str">
        <f>IF($AB1781="","",IF(INDEX('Required State Input – PHYS'!J$12:J$2011,$AD1781)="","",INDEX('Required State Input – PHYS'!J$12:J$2011,$AD1781)))</f>
        <v/>
      </c>
      <c r="K1781" s="77" t="str">
        <f>IF($AB1781="","",IF(INDEX('Required State Input – PHYS'!K$12:K$2011,$AD1781)="","",INDEX('Required State Input – PHYS'!K$12:K$2011,$AD1781)))</f>
        <v/>
      </c>
      <c r="L1781" s="78" t="str">
        <f>IF($AB1781="","",IF(INDEX('Required State Input – PHYS'!L$12:L$2011,$AD1781)="","",INDEX('Required State Input – PHYS'!L$12:L$2011,$AD1781)))</f>
        <v/>
      </c>
      <c r="M1781" s="79" t="str">
        <f>IF($AB1781="","",IF(INDEX('Required State Input – PHYS'!M$12:M$2011,$AD1781)="","",ROUND(INDEX('Required State Input – PHYS'!M$12:M$2011,$AD1781),2)))</f>
        <v/>
      </c>
      <c r="N1781" s="80" t="str">
        <f>IF($AB1781="","",IF(INDEX('Required State Input – PHYS'!N$12:N$2011,$AD1781)="","",ROUND(INDEX('Required State Input – PHYS'!N$12:N$2011,$AD1781),4)))</f>
        <v/>
      </c>
      <c r="O1781" s="77" t="str">
        <f>IF($AB1781="","",IF(INDEX('Required State Input – PHYS'!O$12:O$2011,$AD1781)="","",INDEX('Required State Input – PHYS'!O$12:O$2011,$AD1781)))</f>
        <v/>
      </c>
      <c r="P1781" s="78" t="str">
        <f>IF($AB1781="","",IF(INDEX('Required State Input – PHYS'!P$12:P$2011,$AD1781)="","",INDEX('Required State Input – PHYS'!P$12:P$2011,$AD1781)))</f>
        <v/>
      </c>
      <c r="Q1781" s="79" t="str">
        <f>IF($AB1781="","",IF(INDEX('Required State Input – PHYS'!Q$12:Q$2011,$AD1781)="","",ROUND(INDEX('Required State Input – PHYS'!Q$12:Q$2011,$AD1781),2)))</f>
        <v/>
      </c>
      <c r="R1781" s="82" t="str">
        <f>IF($AB1781="","",IF(INDEX('Required State Input – PHYS'!R$12:R$2011,$AD1781)="","",INDEX('Required State Input – PHYS'!R$12:R$2011,$AD1781)))</f>
        <v/>
      </c>
      <c r="S1781" s="77" t="str">
        <f>IF($AB1781="","",IF(INDEX('Required State Input – PHYS'!S$12:S$2011,$AD1781)="","",INDEX('Required State Input – PHYS'!S$12:S$2011,$AD1781)))</f>
        <v/>
      </c>
      <c r="T1781" s="78" t="str">
        <f>IF($AB1781="","",IF(INDEX('Required State Input – PHYS'!T$12:T$2011,$AD1781)="","",INDEX('Required State Input – PHYS'!T$12:T$2011,$AD1781)))</f>
        <v/>
      </c>
      <c r="U1781" s="89" t="str">
        <f>IF($AB1781="","",IF(INDEX('Required State Input – PHYS'!U$12:U$2011,$AD1781)="","",ROUND(INDEX('Required State Input – PHYS'!U$12:U$2011,$AD1781),2)))</f>
        <v/>
      </c>
      <c r="V1781" s="107" t="str">
        <f>IF($AB1781="","",IF(INDEX('Required State Input – PHYS'!V$12:V$2011,$AD1781)="","",ROUND(INDEX('Required State Input – PHYS'!V$12:V$2011,$AD1781),2)))</f>
        <v/>
      </c>
      <c r="W1781" s="108" t="str">
        <f t="shared" si="81"/>
        <v/>
      </c>
      <c r="AB1781" s="42" t="str">
        <f t="shared" si="82"/>
        <v/>
      </c>
      <c r="AC1781" s="42" t="str">
        <f t="shared" si="83"/>
        <v/>
      </c>
      <c r="AD1781" s="42" t="str">
        <f>IF(AB1781="","",MATCH(AC1781,'Required State Input – PHYS'!$AK$12:$AK$2011,FALSE))</f>
        <v/>
      </c>
    </row>
    <row r="1782" spans="1:30" x14ac:dyDescent="0.25">
      <c r="A1782" s="110" t="s">
        <v>202</v>
      </c>
      <c r="B1782" s="99" t="str">
        <f>IF($AB1782="","",IF(INDEX('Required State Input – PHYS'!B$12:B$2011,$AD1782)="","",INDEX('Required State Input – PHYS'!B$12:B$2011,$AD1782)))</f>
        <v/>
      </c>
      <c r="C1782" s="67" t="str">
        <f>IF($AB1782="","",IF(INDEX('Required State Input – PHYS'!C$12:C$2011,$AD1782)="","",INDEX('Required State Input – PHYS'!C$12:C$2011,$AD1782)))</f>
        <v/>
      </c>
      <c r="D1782" s="100" t="str">
        <f>IF($AB1782="","",IF(INDEX('Required State Input – PHYS'!D$12:D$2011,$AD1782)="","",INDEX('Required State Input – PHYS'!D$12:D$2011,$AD1782)))</f>
        <v/>
      </c>
      <c r="E1782" s="101" t="str">
        <f>IF($AB1782="","",IF(INDEX('Required State Input – PHYS'!E$12:E$2011,$AD1782)="","",INDEX('Required State Input – PHYS'!E$12:E$2011,$AD1782)))</f>
        <v/>
      </c>
      <c r="F1782" s="99" t="str">
        <f>IF($AB1782="","",IF(INDEX('Required State Input – PHYS'!F$12:F$2011,$AD1782)="","",INDEX('Required State Input – PHYS'!F$12:F$2011,$AD1782)))</f>
        <v/>
      </c>
      <c r="G1782" s="100" t="str">
        <f>IF($AB1782="","",IF(INDEX('Required State Input – PHYS'!G$12:G$2011,$AD1782)="","",INDEX('Required State Input – PHYS'!G$12:G$2011,$AD1782)))</f>
        <v/>
      </c>
      <c r="H1782" s="100" t="str">
        <f>IF($AB1782="","",IF(INDEX('Required State Input – PHYS'!H$12:H$2011,$AD1782)="","",INDEX('Required State Input – PHYS'!H$12:H$2011,$AD1782)))</f>
        <v/>
      </c>
      <c r="I1782" s="100" t="str">
        <f>IF($AB1782="","",IF(INDEX('Required State Input – PHYS'!I$12:I$2011,$AD1782)="","",INDEX('Required State Input – PHYS'!I$12:I$2011,$AD1782)))</f>
        <v/>
      </c>
      <c r="J1782" s="102" t="str">
        <f>IF($AB1782="","",IF(INDEX('Required State Input – PHYS'!J$12:J$2011,$AD1782)="","",INDEX('Required State Input – PHYS'!J$12:J$2011,$AD1782)))</f>
        <v/>
      </c>
      <c r="K1782" s="77" t="str">
        <f>IF($AB1782="","",IF(INDEX('Required State Input – PHYS'!K$12:K$2011,$AD1782)="","",INDEX('Required State Input – PHYS'!K$12:K$2011,$AD1782)))</f>
        <v/>
      </c>
      <c r="L1782" s="78" t="str">
        <f>IF($AB1782="","",IF(INDEX('Required State Input – PHYS'!L$12:L$2011,$AD1782)="","",INDEX('Required State Input – PHYS'!L$12:L$2011,$AD1782)))</f>
        <v/>
      </c>
      <c r="M1782" s="79" t="str">
        <f>IF($AB1782="","",IF(INDEX('Required State Input – PHYS'!M$12:M$2011,$AD1782)="","",ROUND(INDEX('Required State Input – PHYS'!M$12:M$2011,$AD1782),2)))</f>
        <v/>
      </c>
      <c r="N1782" s="80" t="str">
        <f>IF($AB1782="","",IF(INDEX('Required State Input – PHYS'!N$12:N$2011,$AD1782)="","",ROUND(INDEX('Required State Input – PHYS'!N$12:N$2011,$AD1782),4)))</f>
        <v/>
      </c>
      <c r="O1782" s="77" t="str">
        <f>IF($AB1782="","",IF(INDEX('Required State Input – PHYS'!O$12:O$2011,$AD1782)="","",INDEX('Required State Input – PHYS'!O$12:O$2011,$AD1782)))</f>
        <v/>
      </c>
      <c r="P1782" s="78" t="str">
        <f>IF($AB1782="","",IF(INDEX('Required State Input – PHYS'!P$12:P$2011,$AD1782)="","",INDEX('Required State Input – PHYS'!P$12:P$2011,$AD1782)))</f>
        <v/>
      </c>
      <c r="Q1782" s="79" t="str">
        <f>IF($AB1782="","",IF(INDEX('Required State Input – PHYS'!Q$12:Q$2011,$AD1782)="","",ROUND(INDEX('Required State Input – PHYS'!Q$12:Q$2011,$AD1782),2)))</f>
        <v/>
      </c>
      <c r="R1782" s="82" t="str">
        <f>IF($AB1782="","",IF(INDEX('Required State Input – PHYS'!R$12:R$2011,$AD1782)="","",INDEX('Required State Input – PHYS'!R$12:R$2011,$AD1782)))</f>
        <v/>
      </c>
      <c r="S1782" s="77" t="str">
        <f>IF($AB1782="","",IF(INDEX('Required State Input – PHYS'!S$12:S$2011,$AD1782)="","",INDEX('Required State Input – PHYS'!S$12:S$2011,$AD1782)))</f>
        <v/>
      </c>
      <c r="T1782" s="78" t="str">
        <f>IF($AB1782="","",IF(INDEX('Required State Input – PHYS'!T$12:T$2011,$AD1782)="","",INDEX('Required State Input – PHYS'!T$12:T$2011,$AD1782)))</f>
        <v/>
      </c>
      <c r="U1782" s="89" t="str">
        <f>IF($AB1782="","",IF(INDEX('Required State Input – PHYS'!U$12:U$2011,$AD1782)="","",ROUND(INDEX('Required State Input – PHYS'!U$12:U$2011,$AD1782),2)))</f>
        <v/>
      </c>
      <c r="V1782" s="107" t="str">
        <f>IF($AB1782="","",IF(INDEX('Required State Input – PHYS'!V$12:V$2011,$AD1782)="","",ROUND(INDEX('Required State Input – PHYS'!V$12:V$2011,$AD1782),2)))</f>
        <v/>
      </c>
      <c r="W1782" s="108" t="str">
        <f t="shared" si="81"/>
        <v/>
      </c>
      <c r="AB1782" s="42" t="str">
        <f t="shared" si="82"/>
        <v/>
      </c>
      <c r="AC1782" s="42" t="str">
        <f t="shared" si="83"/>
        <v/>
      </c>
      <c r="AD1782" s="42" t="str">
        <f>IF(AB1782="","",MATCH(AC1782,'Required State Input – PHYS'!$AK$12:$AK$2011,FALSE))</f>
        <v/>
      </c>
    </row>
    <row r="1783" spans="1:30" x14ac:dyDescent="0.25">
      <c r="A1783" s="110" t="s">
        <v>202</v>
      </c>
      <c r="B1783" s="99" t="str">
        <f>IF($AB1783="","",IF(INDEX('Required State Input – PHYS'!B$12:B$2011,$AD1783)="","",INDEX('Required State Input – PHYS'!B$12:B$2011,$AD1783)))</f>
        <v/>
      </c>
      <c r="C1783" s="67" t="str">
        <f>IF($AB1783="","",IF(INDEX('Required State Input – PHYS'!C$12:C$2011,$AD1783)="","",INDEX('Required State Input – PHYS'!C$12:C$2011,$AD1783)))</f>
        <v/>
      </c>
      <c r="D1783" s="100" t="str">
        <f>IF($AB1783="","",IF(INDEX('Required State Input – PHYS'!D$12:D$2011,$AD1783)="","",INDEX('Required State Input – PHYS'!D$12:D$2011,$AD1783)))</f>
        <v/>
      </c>
      <c r="E1783" s="101" t="str">
        <f>IF($AB1783="","",IF(INDEX('Required State Input – PHYS'!E$12:E$2011,$AD1783)="","",INDEX('Required State Input – PHYS'!E$12:E$2011,$AD1783)))</f>
        <v/>
      </c>
      <c r="F1783" s="99" t="str">
        <f>IF($AB1783="","",IF(INDEX('Required State Input – PHYS'!F$12:F$2011,$AD1783)="","",INDEX('Required State Input – PHYS'!F$12:F$2011,$AD1783)))</f>
        <v/>
      </c>
      <c r="G1783" s="100" t="str">
        <f>IF($AB1783="","",IF(INDEX('Required State Input – PHYS'!G$12:G$2011,$AD1783)="","",INDEX('Required State Input – PHYS'!G$12:G$2011,$AD1783)))</f>
        <v/>
      </c>
      <c r="H1783" s="100" t="str">
        <f>IF($AB1783="","",IF(INDEX('Required State Input – PHYS'!H$12:H$2011,$AD1783)="","",INDEX('Required State Input – PHYS'!H$12:H$2011,$AD1783)))</f>
        <v/>
      </c>
      <c r="I1783" s="100" t="str">
        <f>IF($AB1783="","",IF(INDEX('Required State Input – PHYS'!I$12:I$2011,$AD1783)="","",INDEX('Required State Input – PHYS'!I$12:I$2011,$AD1783)))</f>
        <v/>
      </c>
      <c r="J1783" s="102" t="str">
        <f>IF($AB1783="","",IF(INDEX('Required State Input – PHYS'!J$12:J$2011,$AD1783)="","",INDEX('Required State Input – PHYS'!J$12:J$2011,$AD1783)))</f>
        <v/>
      </c>
      <c r="K1783" s="77" t="str">
        <f>IF($AB1783="","",IF(INDEX('Required State Input – PHYS'!K$12:K$2011,$AD1783)="","",INDEX('Required State Input – PHYS'!K$12:K$2011,$AD1783)))</f>
        <v/>
      </c>
      <c r="L1783" s="78" t="str">
        <f>IF($AB1783="","",IF(INDEX('Required State Input – PHYS'!L$12:L$2011,$AD1783)="","",INDEX('Required State Input – PHYS'!L$12:L$2011,$AD1783)))</f>
        <v/>
      </c>
      <c r="M1783" s="79" t="str">
        <f>IF($AB1783="","",IF(INDEX('Required State Input – PHYS'!M$12:M$2011,$AD1783)="","",ROUND(INDEX('Required State Input – PHYS'!M$12:M$2011,$AD1783),2)))</f>
        <v/>
      </c>
      <c r="N1783" s="80" t="str">
        <f>IF($AB1783="","",IF(INDEX('Required State Input – PHYS'!N$12:N$2011,$AD1783)="","",ROUND(INDEX('Required State Input – PHYS'!N$12:N$2011,$AD1783),4)))</f>
        <v/>
      </c>
      <c r="O1783" s="77" t="str">
        <f>IF($AB1783="","",IF(INDEX('Required State Input – PHYS'!O$12:O$2011,$AD1783)="","",INDEX('Required State Input – PHYS'!O$12:O$2011,$AD1783)))</f>
        <v/>
      </c>
      <c r="P1783" s="78" t="str">
        <f>IF($AB1783="","",IF(INDEX('Required State Input – PHYS'!P$12:P$2011,$AD1783)="","",INDEX('Required State Input – PHYS'!P$12:P$2011,$AD1783)))</f>
        <v/>
      </c>
      <c r="Q1783" s="79" t="str">
        <f>IF($AB1783="","",IF(INDEX('Required State Input – PHYS'!Q$12:Q$2011,$AD1783)="","",ROUND(INDEX('Required State Input – PHYS'!Q$12:Q$2011,$AD1783),2)))</f>
        <v/>
      </c>
      <c r="R1783" s="82" t="str">
        <f>IF($AB1783="","",IF(INDEX('Required State Input – PHYS'!R$12:R$2011,$AD1783)="","",INDEX('Required State Input – PHYS'!R$12:R$2011,$AD1783)))</f>
        <v/>
      </c>
      <c r="S1783" s="77" t="str">
        <f>IF($AB1783="","",IF(INDEX('Required State Input – PHYS'!S$12:S$2011,$AD1783)="","",INDEX('Required State Input – PHYS'!S$12:S$2011,$AD1783)))</f>
        <v/>
      </c>
      <c r="T1783" s="78" t="str">
        <f>IF($AB1783="","",IF(INDEX('Required State Input – PHYS'!T$12:T$2011,$AD1783)="","",INDEX('Required State Input – PHYS'!T$12:T$2011,$AD1783)))</f>
        <v/>
      </c>
      <c r="U1783" s="89" t="str">
        <f>IF($AB1783="","",IF(INDEX('Required State Input – PHYS'!U$12:U$2011,$AD1783)="","",ROUND(INDEX('Required State Input – PHYS'!U$12:U$2011,$AD1783),2)))</f>
        <v/>
      </c>
      <c r="V1783" s="107" t="str">
        <f>IF($AB1783="","",IF(INDEX('Required State Input – PHYS'!V$12:V$2011,$AD1783)="","",ROUND(INDEX('Required State Input – PHYS'!V$12:V$2011,$AD1783),2)))</f>
        <v/>
      </c>
      <c r="W1783" s="108" t="str">
        <f t="shared" si="81"/>
        <v/>
      </c>
      <c r="AB1783" s="42" t="str">
        <f t="shared" si="82"/>
        <v/>
      </c>
      <c r="AC1783" s="42" t="str">
        <f t="shared" si="83"/>
        <v/>
      </c>
      <c r="AD1783" s="42" t="str">
        <f>IF(AB1783="","",MATCH(AC1783,'Required State Input – PHYS'!$AK$12:$AK$2011,FALSE))</f>
        <v/>
      </c>
    </row>
    <row r="1784" spans="1:30" x14ac:dyDescent="0.25">
      <c r="A1784" s="110" t="s">
        <v>202</v>
      </c>
      <c r="B1784" s="99" t="str">
        <f>IF($AB1784="","",IF(INDEX('Required State Input – PHYS'!B$12:B$2011,$AD1784)="","",INDEX('Required State Input – PHYS'!B$12:B$2011,$AD1784)))</f>
        <v/>
      </c>
      <c r="C1784" s="67" t="str">
        <f>IF($AB1784="","",IF(INDEX('Required State Input – PHYS'!C$12:C$2011,$AD1784)="","",INDEX('Required State Input – PHYS'!C$12:C$2011,$AD1784)))</f>
        <v/>
      </c>
      <c r="D1784" s="100" t="str">
        <f>IF($AB1784="","",IF(INDEX('Required State Input – PHYS'!D$12:D$2011,$AD1784)="","",INDEX('Required State Input – PHYS'!D$12:D$2011,$AD1784)))</f>
        <v/>
      </c>
      <c r="E1784" s="101" t="str">
        <f>IF($AB1784="","",IF(INDEX('Required State Input – PHYS'!E$12:E$2011,$AD1784)="","",INDEX('Required State Input – PHYS'!E$12:E$2011,$AD1784)))</f>
        <v/>
      </c>
      <c r="F1784" s="99" t="str">
        <f>IF($AB1784="","",IF(INDEX('Required State Input – PHYS'!F$12:F$2011,$AD1784)="","",INDEX('Required State Input – PHYS'!F$12:F$2011,$AD1784)))</f>
        <v/>
      </c>
      <c r="G1784" s="100" t="str">
        <f>IF($AB1784="","",IF(INDEX('Required State Input – PHYS'!G$12:G$2011,$AD1784)="","",INDEX('Required State Input – PHYS'!G$12:G$2011,$AD1784)))</f>
        <v/>
      </c>
      <c r="H1784" s="100" t="str">
        <f>IF($AB1784="","",IF(INDEX('Required State Input – PHYS'!H$12:H$2011,$AD1784)="","",INDEX('Required State Input – PHYS'!H$12:H$2011,$AD1784)))</f>
        <v/>
      </c>
      <c r="I1784" s="100" t="str">
        <f>IF($AB1784="","",IF(INDEX('Required State Input – PHYS'!I$12:I$2011,$AD1784)="","",INDEX('Required State Input – PHYS'!I$12:I$2011,$AD1784)))</f>
        <v/>
      </c>
      <c r="J1784" s="102" t="str">
        <f>IF($AB1784="","",IF(INDEX('Required State Input – PHYS'!J$12:J$2011,$AD1784)="","",INDEX('Required State Input – PHYS'!J$12:J$2011,$AD1784)))</f>
        <v/>
      </c>
      <c r="K1784" s="77" t="str">
        <f>IF($AB1784="","",IF(INDEX('Required State Input – PHYS'!K$12:K$2011,$AD1784)="","",INDEX('Required State Input – PHYS'!K$12:K$2011,$AD1784)))</f>
        <v/>
      </c>
      <c r="L1784" s="78" t="str">
        <f>IF($AB1784="","",IF(INDEX('Required State Input – PHYS'!L$12:L$2011,$AD1784)="","",INDEX('Required State Input – PHYS'!L$12:L$2011,$AD1784)))</f>
        <v/>
      </c>
      <c r="M1784" s="79" t="str">
        <f>IF($AB1784="","",IF(INDEX('Required State Input – PHYS'!M$12:M$2011,$AD1784)="","",ROUND(INDEX('Required State Input – PHYS'!M$12:M$2011,$AD1784),2)))</f>
        <v/>
      </c>
      <c r="N1784" s="80" t="str">
        <f>IF($AB1784="","",IF(INDEX('Required State Input – PHYS'!N$12:N$2011,$AD1784)="","",ROUND(INDEX('Required State Input – PHYS'!N$12:N$2011,$AD1784),4)))</f>
        <v/>
      </c>
      <c r="O1784" s="77" t="str">
        <f>IF($AB1784="","",IF(INDEX('Required State Input – PHYS'!O$12:O$2011,$AD1784)="","",INDEX('Required State Input – PHYS'!O$12:O$2011,$AD1784)))</f>
        <v/>
      </c>
      <c r="P1784" s="78" t="str">
        <f>IF($AB1784="","",IF(INDEX('Required State Input – PHYS'!P$12:P$2011,$AD1784)="","",INDEX('Required State Input – PHYS'!P$12:P$2011,$AD1784)))</f>
        <v/>
      </c>
      <c r="Q1784" s="79" t="str">
        <f>IF($AB1784="","",IF(INDEX('Required State Input – PHYS'!Q$12:Q$2011,$AD1784)="","",ROUND(INDEX('Required State Input – PHYS'!Q$12:Q$2011,$AD1784),2)))</f>
        <v/>
      </c>
      <c r="R1784" s="82" t="str">
        <f>IF($AB1784="","",IF(INDEX('Required State Input – PHYS'!R$12:R$2011,$AD1784)="","",INDEX('Required State Input – PHYS'!R$12:R$2011,$AD1784)))</f>
        <v/>
      </c>
      <c r="S1784" s="77" t="str">
        <f>IF($AB1784="","",IF(INDEX('Required State Input – PHYS'!S$12:S$2011,$AD1784)="","",INDEX('Required State Input – PHYS'!S$12:S$2011,$AD1784)))</f>
        <v/>
      </c>
      <c r="T1784" s="78" t="str">
        <f>IF($AB1784="","",IF(INDEX('Required State Input – PHYS'!T$12:T$2011,$AD1784)="","",INDEX('Required State Input – PHYS'!T$12:T$2011,$AD1784)))</f>
        <v/>
      </c>
      <c r="U1784" s="89" t="str">
        <f>IF($AB1784="","",IF(INDEX('Required State Input – PHYS'!U$12:U$2011,$AD1784)="","",ROUND(INDEX('Required State Input – PHYS'!U$12:U$2011,$AD1784),2)))</f>
        <v/>
      </c>
      <c r="V1784" s="107" t="str">
        <f>IF($AB1784="","",IF(INDEX('Required State Input – PHYS'!V$12:V$2011,$AD1784)="","",ROUND(INDEX('Required State Input – PHYS'!V$12:V$2011,$AD1784),2)))</f>
        <v/>
      </c>
      <c r="W1784" s="108" t="str">
        <f t="shared" si="81"/>
        <v/>
      </c>
      <c r="AB1784" s="42" t="str">
        <f t="shared" si="82"/>
        <v/>
      </c>
      <c r="AC1784" s="42" t="str">
        <f t="shared" si="83"/>
        <v/>
      </c>
      <c r="AD1784" s="42" t="str">
        <f>IF(AB1784="","",MATCH(AC1784,'Required State Input – PHYS'!$AK$12:$AK$2011,FALSE))</f>
        <v/>
      </c>
    </row>
    <row r="1785" spans="1:30" x14ac:dyDescent="0.25">
      <c r="A1785" s="110" t="s">
        <v>202</v>
      </c>
      <c r="B1785" s="99" t="str">
        <f>IF($AB1785="","",IF(INDEX('Required State Input – PHYS'!B$12:B$2011,$AD1785)="","",INDEX('Required State Input – PHYS'!B$12:B$2011,$AD1785)))</f>
        <v/>
      </c>
      <c r="C1785" s="67" t="str">
        <f>IF($AB1785="","",IF(INDEX('Required State Input – PHYS'!C$12:C$2011,$AD1785)="","",INDEX('Required State Input – PHYS'!C$12:C$2011,$AD1785)))</f>
        <v/>
      </c>
      <c r="D1785" s="100" t="str">
        <f>IF($AB1785="","",IF(INDEX('Required State Input – PHYS'!D$12:D$2011,$AD1785)="","",INDEX('Required State Input – PHYS'!D$12:D$2011,$AD1785)))</f>
        <v/>
      </c>
      <c r="E1785" s="101" t="str">
        <f>IF($AB1785="","",IF(INDEX('Required State Input – PHYS'!E$12:E$2011,$AD1785)="","",INDEX('Required State Input – PHYS'!E$12:E$2011,$AD1785)))</f>
        <v/>
      </c>
      <c r="F1785" s="99" t="str">
        <f>IF($AB1785="","",IF(INDEX('Required State Input – PHYS'!F$12:F$2011,$AD1785)="","",INDEX('Required State Input – PHYS'!F$12:F$2011,$AD1785)))</f>
        <v/>
      </c>
      <c r="G1785" s="100" t="str">
        <f>IF($AB1785="","",IF(INDEX('Required State Input – PHYS'!G$12:G$2011,$AD1785)="","",INDEX('Required State Input – PHYS'!G$12:G$2011,$AD1785)))</f>
        <v/>
      </c>
      <c r="H1785" s="100" t="str">
        <f>IF($AB1785="","",IF(INDEX('Required State Input – PHYS'!H$12:H$2011,$AD1785)="","",INDEX('Required State Input – PHYS'!H$12:H$2011,$AD1785)))</f>
        <v/>
      </c>
      <c r="I1785" s="100" t="str">
        <f>IF($AB1785="","",IF(INDEX('Required State Input – PHYS'!I$12:I$2011,$AD1785)="","",INDEX('Required State Input – PHYS'!I$12:I$2011,$AD1785)))</f>
        <v/>
      </c>
      <c r="J1785" s="102" t="str">
        <f>IF($AB1785="","",IF(INDEX('Required State Input – PHYS'!J$12:J$2011,$AD1785)="","",INDEX('Required State Input – PHYS'!J$12:J$2011,$AD1785)))</f>
        <v/>
      </c>
      <c r="K1785" s="77" t="str">
        <f>IF($AB1785="","",IF(INDEX('Required State Input – PHYS'!K$12:K$2011,$AD1785)="","",INDEX('Required State Input – PHYS'!K$12:K$2011,$AD1785)))</f>
        <v/>
      </c>
      <c r="L1785" s="78" t="str">
        <f>IF($AB1785="","",IF(INDEX('Required State Input – PHYS'!L$12:L$2011,$AD1785)="","",INDEX('Required State Input – PHYS'!L$12:L$2011,$AD1785)))</f>
        <v/>
      </c>
      <c r="M1785" s="79" t="str">
        <f>IF($AB1785="","",IF(INDEX('Required State Input – PHYS'!M$12:M$2011,$AD1785)="","",ROUND(INDEX('Required State Input – PHYS'!M$12:M$2011,$AD1785),2)))</f>
        <v/>
      </c>
      <c r="N1785" s="80" t="str">
        <f>IF($AB1785="","",IF(INDEX('Required State Input – PHYS'!N$12:N$2011,$AD1785)="","",ROUND(INDEX('Required State Input – PHYS'!N$12:N$2011,$AD1785),4)))</f>
        <v/>
      </c>
      <c r="O1785" s="77" t="str">
        <f>IF($AB1785="","",IF(INDEX('Required State Input – PHYS'!O$12:O$2011,$AD1785)="","",INDEX('Required State Input – PHYS'!O$12:O$2011,$AD1785)))</f>
        <v/>
      </c>
      <c r="P1785" s="78" t="str">
        <f>IF($AB1785="","",IF(INDEX('Required State Input – PHYS'!P$12:P$2011,$AD1785)="","",INDEX('Required State Input – PHYS'!P$12:P$2011,$AD1785)))</f>
        <v/>
      </c>
      <c r="Q1785" s="79" t="str">
        <f>IF($AB1785="","",IF(INDEX('Required State Input – PHYS'!Q$12:Q$2011,$AD1785)="","",ROUND(INDEX('Required State Input – PHYS'!Q$12:Q$2011,$AD1785),2)))</f>
        <v/>
      </c>
      <c r="R1785" s="82" t="str">
        <f>IF($AB1785="","",IF(INDEX('Required State Input – PHYS'!R$12:R$2011,$AD1785)="","",INDEX('Required State Input – PHYS'!R$12:R$2011,$AD1785)))</f>
        <v/>
      </c>
      <c r="S1785" s="77" t="str">
        <f>IF($AB1785="","",IF(INDEX('Required State Input – PHYS'!S$12:S$2011,$AD1785)="","",INDEX('Required State Input – PHYS'!S$12:S$2011,$AD1785)))</f>
        <v/>
      </c>
      <c r="T1785" s="78" t="str">
        <f>IF($AB1785="","",IF(INDEX('Required State Input – PHYS'!T$12:T$2011,$AD1785)="","",INDEX('Required State Input – PHYS'!T$12:T$2011,$AD1785)))</f>
        <v/>
      </c>
      <c r="U1785" s="89" t="str">
        <f>IF($AB1785="","",IF(INDEX('Required State Input – PHYS'!U$12:U$2011,$AD1785)="","",ROUND(INDEX('Required State Input – PHYS'!U$12:U$2011,$AD1785),2)))</f>
        <v/>
      </c>
      <c r="V1785" s="107" t="str">
        <f>IF($AB1785="","",IF(INDEX('Required State Input – PHYS'!V$12:V$2011,$AD1785)="","",ROUND(INDEX('Required State Input – PHYS'!V$12:V$2011,$AD1785),2)))</f>
        <v/>
      </c>
      <c r="W1785" s="108" t="str">
        <f t="shared" si="81"/>
        <v/>
      </c>
      <c r="AB1785" s="42" t="str">
        <f t="shared" si="82"/>
        <v/>
      </c>
      <c r="AC1785" s="42" t="str">
        <f t="shared" si="83"/>
        <v/>
      </c>
      <c r="AD1785" s="42" t="str">
        <f>IF(AB1785="","",MATCH(AC1785,'Required State Input – PHYS'!$AK$12:$AK$2011,FALSE))</f>
        <v/>
      </c>
    </row>
    <row r="1786" spans="1:30" x14ac:dyDescent="0.25">
      <c r="A1786" s="110" t="s">
        <v>202</v>
      </c>
      <c r="B1786" s="99" t="str">
        <f>IF($AB1786="","",IF(INDEX('Required State Input – PHYS'!B$12:B$2011,$AD1786)="","",INDEX('Required State Input – PHYS'!B$12:B$2011,$AD1786)))</f>
        <v/>
      </c>
      <c r="C1786" s="67" t="str">
        <f>IF($AB1786="","",IF(INDEX('Required State Input – PHYS'!C$12:C$2011,$AD1786)="","",INDEX('Required State Input – PHYS'!C$12:C$2011,$AD1786)))</f>
        <v/>
      </c>
      <c r="D1786" s="100" t="str">
        <f>IF($AB1786="","",IF(INDEX('Required State Input – PHYS'!D$12:D$2011,$AD1786)="","",INDEX('Required State Input – PHYS'!D$12:D$2011,$AD1786)))</f>
        <v/>
      </c>
      <c r="E1786" s="101" t="str">
        <f>IF($AB1786="","",IF(INDEX('Required State Input – PHYS'!E$12:E$2011,$AD1786)="","",INDEX('Required State Input – PHYS'!E$12:E$2011,$AD1786)))</f>
        <v/>
      </c>
      <c r="F1786" s="99" t="str">
        <f>IF($AB1786="","",IF(INDEX('Required State Input – PHYS'!F$12:F$2011,$AD1786)="","",INDEX('Required State Input – PHYS'!F$12:F$2011,$AD1786)))</f>
        <v/>
      </c>
      <c r="G1786" s="100" t="str">
        <f>IF($AB1786="","",IF(INDEX('Required State Input – PHYS'!G$12:G$2011,$AD1786)="","",INDEX('Required State Input – PHYS'!G$12:G$2011,$AD1786)))</f>
        <v/>
      </c>
      <c r="H1786" s="100" t="str">
        <f>IF($AB1786="","",IF(INDEX('Required State Input – PHYS'!H$12:H$2011,$AD1786)="","",INDEX('Required State Input – PHYS'!H$12:H$2011,$AD1786)))</f>
        <v/>
      </c>
      <c r="I1786" s="100" t="str">
        <f>IF($AB1786="","",IF(INDEX('Required State Input – PHYS'!I$12:I$2011,$AD1786)="","",INDEX('Required State Input – PHYS'!I$12:I$2011,$AD1786)))</f>
        <v/>
      </c>
      <c r="J1786" s="102" t="str">
        <f>IF($AB1786="","",IF(INDEX('Required State Input – PHYS'!J$12:J$2011,$AD1786)="","",INDEX('Required State Input – PHYS'!J$12:J$2011,$AD1786)))</f>
        <v/>
      </c>
      <c r="K1786" s="77" t="str">
        <f>IF($AB1786="","",IF(INDEX('Required State Input – PHYS'!K$12:K$2011,$AD1786)="","",INDEX('Required State Input – PHYS'!K$12:K$2011,$AD1786)))</f>
        <v/>
      </c>
      <c r="L1786" s="78" t="str">
        <f>IF($AB1786="","",IF(INDEX('Required State Input – PHYS'!L$12:L$2011,$AD1786)="","",INDEX('Required State Input – PHYS'!L$12:L$2011,$AD1786)))</f>
        <v/>
      </c>
      <c r="M1786" s="79" t="str">
        <f>IF($AB1786="","",IF(INDEX('Required State Input – PHYS'!M$12:M$2011,$AD1786)="","",ROUND(INDEX('Required State Input – PHYS'!M$12:M$2011,$AD1786),2)))</f>
        <v/>
      </c>
      <c r="N1786" s="80" t="str">
        <f>IF($AB1786="","",IF(INDEX('Required State Input – PHYS'!N$12:N$2011,$AD1786)="","",ROUND(INDEX('Required State Input – PHYS'!N$12:N$2011,$AD1786),4)))</f>
        <v/>
      </c>
      <c r="O1786" s="77" t="str">
        <f>IF($AB1786="","",IF(INDEX('Required State Input – PHYS'!O$12:O$2011,$AD1786)="","",INDEX('Required State Input – PHYS'!O$12:O$2011,$AD1786)))</f>
        <v/>
      </c>
      <c r="P1786" s="78" t="str">
        <f>IF($AB1786="","",IF(INDEX('Required State Input – PHYS'!P$12:P$2011,$AD1786)="","",INDEX('Required State Input – PHYS'!P$12:P$2011,$AD1786)))</f>
        <v/>
      </c>
      <c r="Q1786" s="79" t="str">
        <f>IF($AB1786="","",IF(INDEX('Required State Input – PHYS'!Q$12:Q$2011,$AD1786)="","",ROUND(INDEX('Required State Input – PHYS'!Q$12:Q$2011,$AD1786),2)))</f>
        <v/>
      </c>
      <c r="R1786" s="82" t="str">
        <f>IF($AB1786="","",IF(INDEX('Required State Input – PHYS'!R$12:R$2011,$AD1786)="","",INDEX('Required State Input – PHYS'!R$12:R$2011,$AD1786)))</f>
        <v/>
      </c>
      <c r="S1786" s="77" t="str">
        <f>IF($AB1786="","",IF(INDEX('Required State Input – PHYS'!S$12:S$2011,$AD1786)="","",INDEX('Required State Input – PHYS'!S$12:S$2011,$AD1786)))</f>
        <v/>
      </c>
      <c r="T1786" s="78" t="str">
        <f>IF($AB1786="","",IF(INDEX('Required State Input – PHYS'!T$12:T$2011,$AD1786)="","",INDEX('Required State Input – PHYS'!T$12:T$2011,$AD1786)))</f>
        <v/>
      </c>
      <c r="U1786" s="89" t="str">
        <f>IF($AB1786="","",IF(INDEX('Required State Input – PHYS'!U$12:U$2011,$AD1786)="","",ROUND(INDEX('Required State Input – PHYS'!U$12:U$2011,$AD1786),2)))</f>
        <v/>
      </c>
      <c r="V1786" s="107" t="str">
        <f>IF($AB1786="","",IF(INDEX('Required State Input – PHYS'!V$12:V$2011,$AD1786)="","",ROUND(INDEX('Required State Input – PHYS'!V$12:V$2011,$AD1786),2)))</f>
        <v/>
      </c>
      <c r="W1786" s="108" t="str">
        <f t="shared" si="81"/>
        <v/>
      </c>
      <c r="AB1786" s="42" t="str">
        <f t="shared" si="82"/>
        <v/>
      </c>
      <c r="AC1786" s="42" t="str">
        <f t="shared" si="83"/>
        <v/>
      </c>
      <c r="AD1786" s="42" t="str">
        <f>IF(AB1786="","",MATCH(AC1786,'Required State Input – PHYS'!$AK$12:$AK$2011,FALSE))</f>
        <v/>
      </c>
    </row>
    <row r="1787" spans="1:30" x14ac:dyDescent="0.25">
      <c r="A1787" s="110" t="s">
        <v>202</v>
      </c>
      <c r="B1787" s="99" t="str">
        <f>IF($AB1787="","",IF(INDEX('Required State Input – PHYS'!B$12:B$2011,$AD1787)="","",INDEX('Required State Input – PHYS'!B$12:B$2011,$AD1787)))</f>
        <v/>
      </c>
      <c r="C1787" s="67" t="str">
        <f>IF($AB1787="","",IF(INDEX('Required State Input – PHYS'!C$12:C$2011,$AD1787)="","",INDEX('Required State Input – PHYS'!C$12:C$2011,$AD1787)))</f>
        <v/>
      </c>
      <c r="D1787" s="100" t="str">
        <f>IF($AB1787="","",IF(INDEX('Required State Input – PHYS'!D$12:D$2011,$AD1787)="","",INDEX('Required State Input – PHYS'!D$12:D$2011,$AD1787)))</f>
        <v/>
      </c>
      <c r="E1787" s="101" t="str">
        <f>IF($AB1787="","",IF(INDEX('Required State Input – PHYS'!E$12:E$2011,$AD1787)="","",INDEX('Required State Input – PHYS'!E$12:E$2011,$AD1787)))</f>
        <v/>
      </c>
      <c r="F1787" s="99" t="str">
        <f>IF($AB1787="","",IF(INDEX('Required State Input – PHYS'!F$12:F$2011,$AD1787)="","",INDEX('Required State Input – PHYS'!F$12:F$2011,$AD1787)))</f>
        <v/>
      </c>
      <c r="G1787" s="100" t="str">
        <f>IF($AB1787="","",IF(INDEX('Required State Input – PHYS'!G$12:G$2011,$AD1787)="","",INDEX('Required State Input – PHYS'!G$12:G$2011,$AD1787)))</f>
        <v/>
      </c>
      <c r="H1787" s="100" t="str">
        <f>IF($AB1787="","",IF(INDEX('Required State Input – PHYS'!H$12:H$2011,$AD1787)="","",INDEX('Required State Input – PHYS'!H$12:H$2011,$AD1787)))</f>
        <v/>
      </c>
      <c r="I1787" s="100" t="str">
        <f>IF($AB1787="","",IF(INDEX('Required State Input – PHYS'!I$12:I$2011,$AD1787)="","",INDEX('Required State Input – PHYS'!I$12:I$2011,$AD1787)))</f>
        <v/>
      </c>
      <c r="J1787" s="102" t="str">
        <f>IF($AB1787="","",IF(INDEX('Required State Input – PHYS'!J$12:J$2011,$AD1787)="","",INDEX('Required State Input – PHYS'!J$12:J$2011,$AD1787)))</f>
        <v/>
      </c>
      <c r="K1787" s="77" t="str">
        <f>IF($AB1787="","",IF(INDEX('Required State Input – PHYS'!K$12:K$2011,$AD1787)="","",INDEX('Required State Input – PHYS'!K$12:K$2011,$AD1787)))</f>
        <v/>
      </c>
      <c r="L1787" s="78" t="str">
        <f>IF($AB1787="","",IF(INDEX('Required State Input – PHYS'!L$12:L$2011,$AD1787)="","",INDEX('Required State Input – PHYS'!L$12:L$2011,$AD1787)))</f>
        <v/>
      </c>
      <c r="M1787" s="79" t="str">
        <f>IF($AB1787="","",IF(INDEX('Required State Input – PHYS'!M$12:M$2011,$AD1787)="","",ROUND(INDEX('Required State Input – PHYS'!M$12:M$2011,$AD1787),2)))</f>
        <v/>
      </c>
      <c r="N1787" s="80" t="str">
        <f>IF($AB1787="","",IF(INDEX('Required State Input – PHYS'!N$12:N$2011,$AD1787)="","",ROUND(INDEX('Required State Input – PHYS'!N$12:N$2011,$AD1787),4)))</f>
        <v/>
      </c>
      <c r="O1787" s="77" t="str">
        <f>IF($AB1787="","",IF(INDEX('Required State Input – PHYS'!O$12:O$2011,$AD1787)="","",INDEX('Required State Input – PHYS'!O$12:O$2011,$AD1787)))</f>
        <v/>
      </c>
      <c r="P1787" s="78" t="str">
        <f>IF($AB1787="","",IF(INDEX('Required State Input – PHYS'!P$12:P$2011,$AD1787)="","",INDEX('Required State Input – PHYS'!P$12:P$2011,$AD1787)))</f>
        <v/>
      </c>
      <c r="Q1787" s="79" t="str">
        <f>IF($AB1787="","",IF(INDEX('Required State Input – PHYS'!Q$12:Q$2011,$AD1787)="","",ROUND(INDEX('Required State Input – PHYS'!Q$12:Q$2011,$AD1787),2)))</f>
        <v/>
      </c>
      <c r="R1787" s="82" t="str">
        <f>IF($AB1787="","",IF(INDEX('Required State Input – PHYS'!R$12:R$2011,$AD1787)="","",INDEX('Required State Input – PHYS'!R$12:R$2011,$AD1787)))</f>
        <v/>
      </c>
      <c r="S1787" s="77" t="str">
        <f>IF($AB1787="","",IF(INDEX('Required State Input – PHYS'!S$12:S$2011,$AD1787)="","",INDEX('Required State Input – PHYS'!S$12:S$2011,$AD1787)))</f>
        <v/>
      </c>
      <c r="T1787" s="78" t="str">
        <f>IF($AB1787="","",IF(INDEX('Required State Input – PHYS'!T$12:T$2011,$AD1787)="","",INDEX('Required State Input – PHYS'!T$12:T$2011,$AD1787)))</f>
        <v/>
      </c>
      <c r="U1787" s="89" t="str">
        <f>IF($AB1787="","",IF(INDEX('Required State Input – PHYS'!U$12:U$2011,$AD1787)="","",ROUND(INDEX('Required State Input – PHYS'!U$12:U$2011,$AD1787),2)))</f>
        <v/>
      </c>
      <c r="V1787" s="107" t="str">
        <f>IF($AB1787="","",IF(INDEX('Required State Input – PHYS'!V$12:V$2011,$AD1787)="","",ROUND(INDEX('Required State Input – PHYS'!V$12:V$2011,$AD1787),2)))</f>
        <v/>
      </c>
      <c r="W1787" s="108" t="str">
        <f t="shared" si="81"/>
        <v/>
      </c>
      <c r="AB1787" s="42" t="str">
        <f t="shared" si="82"/>
        <v/>
      </c>
      <c r="AC1787" s="42" t="str">
        <f t="shared" si="83"/>
        <v/>
      </c>
      <c r="AD1787" s="42" t="str">
        <f>IF(AB1787="","",MATCH(AC1787,'Required State Input – PHYS'!$AK$12:$AK$2011,FALSE))</f>
        <v/>
      </c>
    </row>
    <row r="1788" spans="1:30" x14ac:dyDescent="0.25">
      <c r="A1788" s="110" t="s">
        <v>202</v>
      </c>
      <c r="B1788" s="99" t="str">
        <f>IF($AB1788="","",IF(INDEX('Required State Input – PHYS'!B$12:B$2011,$AD1788)="","",INDEX('Required State Input – PHYS'!B$12:B$2011,$AD1788)))</f>
        <v/>
      </c>
      <c r="C1788" s="67" t="str">
        <f>IF($AB1788="","",IF(INDEX('Required State Input – PHYS'!C$12:C$2011,$AD1788)="","",INDEX('Required State Input – PHYS'!C$12:C$2011,$AD1788)))</f>
        <v/>
      </c>
      <c r="D1788" s="100" t="str">
        <f>IF($AB1788="","",IF(INDEX('Required State Input – PHYS'!D$12:D$2011,$AD1788)="","",INDEX('Required State Input – PHYS'!D$12:D$2011,$AD1788)))</f>
        <v/>
      </c>
      <c r="E1788" s="101" t="str">
        <f>IF($AB1788="","",IF(INDEX('Required State Input – PHYS'!E$12:E$2011,$AD1788)="","",INDEX('Required State Input – PHYS'!E$12:E$2011,$AD1788)))</f>
        <v/>
      </c>
      <c r="F1788" s="99" t="str">
        <f>IF($AB1788="","",IF(INDEX('Required State Input – PHYS'!F$12:F$2011,$AD1788)="","",INDEX('Required State Input – PHYS'!F$12:F$2011,$AD1788)))</f>
        <v/>
      </c>
      <c r="G1788" s="100" t="str">
        <f>IF($AB1788="","",IF(INDEX('Required State Input – PHYS'!G$12:G$2011,$AD1788)="","",INDEX('Required State Input – PHYS'!G$12:G$2011,$AD1788)))</f>
        <v/>
      </c>
      <c r="H1788" s="100" t="str">
        <f>IF($AB1788="","",IF(INDEX('Required State Input – PHYS'!H$12:H$2011,$AD1788)="","",INDEX('Required State Input – PHYS'!H$12:H$2011,$AD1788)))</f>
        <v/>
      </c>
      <c r="I1788" s="100" t="str">
        <f>IF($AB1788="","",IF(INDEX('Required State Input – PHYS'!I$12:I$2011,$AD1788)="","",INDEX('Required State Input – PHYS'!I$12:I$2011,$AD1788)))</f>
        <v/>
      </c>
      <c r="J1788" s="102" t="str">
        <f>IF($AB1788="","",IF(INDEX('Required State Input – PHYS'!J$12:J$2011,$AD1788)="","",INDEX('Required State Input – PHYS'!J$12:J$2011,$AD1788)))</f>
        <v/>
      </c>
      <c r="K1788" s="77" t="str">
        <f>IF($AB1788="","",IF(INDEX('Required State Input – PHYS'!K$12:K$2011,$AD1788)="","",INDEX('Required State Input – PHYS'!K$12:K$2011,$AD1788)))</f>
        <v/>
      </c>
      <c r="L1788" s="78" t="str">
        <f>IF($AB1788="","",IF(INDEX('Required State Input – PHYS'!L$12:L$2011,$AD1788)="","",INDEX('Required State Input – PHYS'!L$12:L$2011,$AD1788)))</f>
        <v/>
      </c>
      <c r="M1788" s="79" t="str">
        <f>IF($AB1788="","",IF(INDEX('Required State Input – PHYS'!M$12:M$2011,$AD1788)="","",ROUND(INDEX('Required State Input – PHYS'!M$12:M$2011,$AD1788),2)))</f>
        <v/>
      </c>
      <c r="N1788" s="80" t="str">
        <f>IF($AB1788="","",IF(INDEX('Required State Input – PHYS'!N$12:N$2011,$AD1788)="","",ROUND(INDEX('Required State Input – PHYS'!N$12:N$2011,$AD1788),4)))</f>
        <v/>
      </c>
      <c r="O1788" s="77" t="str">
        <f>IF($AB1788="","",IF(INDEX('Required State Input – PHYS'!O$12:O$2011,$AD1788)="","",INDEX('Required State Input – PHYS'!O$12:O$2011,$AD1788)))</f>
        <v/>
      </c>
      <c r="P1788" s="78" t="str">
        <f>IF($AB1788="","",IF(INDEX('Required State Input – PHYS'!P$12:P$2011,$AD1788)="","",INDEX('Required State Input – PHYS'!P$12:P$2011,$AD1788)))</f>
        <v/>
      </c>
      <c r="Q1788" s="79" t="str">
        <f>IF($AB1788="","",IF(INDEX('Required State Input – PHYS'!Q$12:Q$2011,$AD1788)="","",ROUND(INDEX('Required State Input – PHYS'!Q$12:Q$2011,$AD1788),2)))</f>
        <v/>
      </c>
      <c r="R1788" s="82" t="str">
        <f>IF($AB1788="","",IF(INDEX('Required State Input – PHYS'!R$12:R$2011,$AD1788)="","",INDEX('Required State Input – PHYS'!R$12:R$2011,$AD1788)))</f>
        <v/>
      </c>
      <c r="S1788" s="77" t="str">
        <f>IF($AB1788="","",IF(INDEX('Required State Input – PHYS'!S$12:S$2011,$AD1788)="","",INDEX('Required State Input – PHYS'!S$12:S$2011,$AD1788)))</f>
        <v/>
      </c>
      <c r="T1788" s="78" t="str">
        <f>IF($AB1788="","",IF(INDEX('Required State Input – PHYS'!T$12:T$2011,$AD1788)="","",INDEX('Required State Input – PHYS'!T$12:T$2011,$AD1788)))</f>
        <v/>
      </c>
      <c r="U1788" s="89" t="str">
        <f>IF($AB1788="","",IF(INDEX('Required State Input – PHYS'!U$12:U$2011,$AD1788)="","",ROUND(INDEX('Required State Input – PHYS'!U$12:U$2011,$AD1788),2)))</f>
        <v/>
      </c>
      <c r="V1788" s="107" t="str">
        <f>IF($AB1788="","",IF(INDEX('Required State Input – PHYS'!V$12:V$2011,$AD1788)="","",ROUND(INDEX('Required State Input – PHYS'!V$12:V$2011,$AD1788),2)))</f>
        <v/>
      </c>
      <c r="W1788" s="108" t="str">
        <f t="shared" si="81"/>
        <v/>
      </c>
      <c r="AB1788" s="42" t="str">
        <f t="shared" si="82"/>
        <v/>
      </c>
      <c r="AC1788" s="42" t="str">
        <f t="shared" si="83"/>
        <v/>
      </c>
      <c r="AD1788" s="42" t="str">
        <f>IF(AB1788="","",MATCH(AC1788,'Required State Input – PHYS'!$AK$12:$AK$2011,FALSE))</f>
        <v/>
      </c>
    </row>
    <row r="1789" spans="1:30" x14ac:dyDescent="0.25">
      <c r="A1789" s="110" t="s">
        <v>202</v>
      </c>
      <c r="B1789" s="99" t="str">
        <f>IF($AB1789="","",IF(INDEX('Required State Input – PHYS'!B$12:B$2011,$AD1789)="","",INDEX('Required State Input – PHYS'!B$12:B$2011,$AD1789)))</f>
        <v/>
      </c>
      <c r="C1789" s="67" t="str">
        <f>IF($AB1789="","",IF(INDEX('Required State Input – PHYS'!C$12:C$2011,$AD1789)="","",INDEX('Required State Input – PHYS'!C$12:C$2011,$AD1789)))</f>
        <v/>
      </c>
      <c r="D1789" s="100" t="str">
        <f>IF($AB1789="","",IF(INDEX('Required State Input – PHYS'!D$12:D$2011,$AD1789)="","",INDEX('Required State Input – PHYS'!D$12:D$2011,$AD1789)))</f>
        <v/>
      </c>
      <c r="E1789" s="101" t="str">
        <f>IF($AB1789="","",IF(INDEX('Required State Input – PHYS'!E$12:E$2011,$AD1789)="","",INDEX('Required State Input – PHYS'!E$12:E$2011,$AD1789)))</f>
        <v/>
      </c>
      <c r="F1789" s="99" t="str">
        <f>IF($AB1789="","",IF(INDEX('Required State Input – PHYS'!F$12:F$2011,$AD1789)="","",INDEX('Required State Input – PHYS'!F$12:F$2011,$AD1789)))</f>
        <v/>
      </c>
      <c r="G1789" s="100" t="str">
        <f>IF($AB1789="","",IF(INDEX('Required State Input – PHYS'!G$12:G$2011,$AD1789)="","",INDEX('Required State Input – PHYS'!G$12:G$2011,$AD1789)))</f>
        <v/>
      </c>
      <c r="H1789" s="100" t="str">
        <f>IF($AB1789="","",IF(INDEX('Required State Input – PHYS'!H$12:H$2011,$AD1789)="","",INDEX('Required State Input – PHYS'!H$12:H$2011,$AD1789)))</f>
        <v/>
      </c>
      <c r="I1789" s="100" t="str">
        <f>IF($AB1789="","",IF(INDEX('Required State Input – PHYS'!I$12:I$2011,$AD1789)="","",INDEX('Required State Input – PHYS'!I$12:I$2011,$AD1789)))</f>
        <v/>
      </c>
      <c r="J1789" s="102" t="str">
        <f>IF($AB1789="","",IF(INDEX('Required State Input – PHYS'!J$12:J$2011,$AD1789)="","",INDEX('Required State Input – PHYS'!J$12:J$2011,$AD1789)))</f>
        <v/>
      </c>
      <c r="K1789" s="77" t="str">
        <f>IF($AB1789="","",IF(INDEX('Required State Input – PHYS'!K$12:K$2011,$AD1789)="","",INDEX('Required State Input – PHYS'!K$12:K$2011,$AD1789)))</f>
        <v/>
      </c>
      <c r="L1789" s="78" t="str">
        <f>IF($AB1789="","",IF(INDEX('Required State Input – PHYS'!L$12:L$2011,$AD1789)="","",INDEX('Required State Input – PHYS'!L$12:L$2011,$AD1789)))</f>
        <v/>
      </c>
      <c r="M1789" s="79" t="str">
        <f>IF($AB1789="","",IF(INDEX('Required State Input – PHYS'!M$12:M$2011,$AD1789)="","",ROUND(INDEX('Required State Input – PHYS'!M$12:M$2011,$AD1789),2)))</f>
        <v/>
      </c>
      <c r="N1789" s="80" t="str">
        <f>IF($AB1789="","",IF(INDEX('Required State Input – PHYS'!N$12:N$2011,$AD1789)="","",ROUND(INDEX('Required State Input – PHYS'!N$12:N$2011,$AD1789),4)))</f>
        <v/>
      </c>
      <c r="O1789" s="77" t="str">
        <f>IF($AB1789="","",IF(INDEX('Required State Input – PHYS'!O$12:O$2011,$AD1789)="","",INDEX('Required State Input – PHYS'!O$12:O$2011,$AD1789)))</f>
        <v/>
      </c>
      <c r="P1789" s="78" t="str">
        <f>IF($AB1789="","",IF(INDEX('Required State Input – PHYS'!P$12:P$2011,$AD1789)="","",INDEX('Required State Input – PHYS'!P$12:P$2011,$AD1789)))</f>
        <v/>
      </c>
      <c r="Q1789" s="79" t="str">
        <f>IF($AB1789="","",IF(INDEX('Required State Input – PHYS'!Q$12:Q$2011,$AD1789)="","",ROUND(INDEX('Required State Input – PHYS'!Q$12:Q$2011,$AD1789),2)))</f>
        <v/>
      </c>
      <c r="R1789" s="82" t="str">
        <f>IF($AB1789="","",IF(INDEX('Required State Input – PHYS'!R$12:R$2011,$AD1789)="","",INDEX('Required State Input – PHYS'!R$12:R$2011,$AD1789)))</f>
        <v/>
      </c>
      <c r="S1789" s="77" t="str">
        <f>IF($AB1789="","",IF(INDEX('Required State Input – PHYS'!S$12:S$2011,$AD1789)="","",INDEX('Required State Input – PHYS'!S$12:S$2011,$AD1789)))</f>
        <v/>
      </c>
      <c r="T1789" s="78" t="str">
        <f>IF($AB1789="","",IF(INDEX('Required State Input – PHYS'!T$12:T$2011,$AD1789)="","",INDEX('Required State Input – PHYS'!T$12:T$2011,$AD1789)))</f>
        <v/>
      </c>
      <c r="U1789" s="89" t="str">
        <f>IF($AB1789="","",IF(INDEX('Required State Input – PHYS'!U$12:U$2011,$AD1789)="","",ROUND(INDEX('Required State Input – PHYS'!U$12:U$2011,$AD1789),2)))</f>
        <v/>
      </c>
      <c r="V1789" s="107" t="str">
        <f>IF($AB1789="","",IF(INDEX('Required State Input – PHYS'!V$12:V$2011,$AD1789)="","",ROUND(INDEX('Required State Input – PHYS'!V$12:V$2011,$AD1789),2)))</f>
        <v/>
      </c>
      <c r="W1789" s="108" t="str">
        <f t="shared" si="81"/>
        <v/>
      </c>
      <c r="AB1789" s="42" t="str">
        <f t="shared" si="82"/>
        <v/>
      </c>
      <c r="AC1789" s="42" t="str">
        <f t="shared" si="83"/>
        <v/>
      </c>
      <c r="AD1789" s="42" t="str">
        <f>IF(AB1789="","",MATCH(AC1789,'Required State Input – PHYS'!$AK$12:$AK$2011,FALSE))</f>
        <v/>
      </c>
    </row>
    <row r="1790" spans="1:30" x14ac:dyDescent="0.25">
      <c r="A1790" s="110" t="s">
        <v>202</v>
      </c>
      <c r="B1790" s="99" t="str">
        <f>IF($AB1790="","",IF(INDEX('Required State Input – PHYS'!B$12:B$2011,$AD1790)="","",INDEX('Required State Input – PHYS'!B$12:B$2011,$AD1790)))</f>
        <v/>
      </c>
      <c r="C1790" s="67" t="str">
        <f>IF($AB1790="","",IF(INDEX('Required State Input – PHYS'!C$12:C$2011,$AD1790)="","",INDEX('Required State Input – PHYS'!C$12:C$2011,$AD1790)))</f>
        <v/>
      </c>
      <c r="D1790" s="100" t="str">
        <f>IF($AB1790="","",IF(INDEX('Required State Input – PHYS'!D$12:D$2011,$AD1790)="","",INDEX('Required State Input – PHYS'!D$12:D$2011,$AD1790)))</f>
        <v/>
      </c>
      <c r="E1790" s="101" t="str">
        <f>IF($AB1790="","",IF(INDEX('Required State Input – PHYS'!E$12:E$2011,$AD1790)="","",INDEX('Required State Input – PHYS'!E$12:E$2011,$AD1790)))</f>
        <v/>
      </c>
      <c r="F1790" s="99" t="str">
        <f>IF($AB1790="","",IF(INDEX('Required State Input – PHYS'!F$12:F$2011,$AD1790)="","",INDEX('Required State Input – PHYS'!F$12:F$2011,$AD1790)))</f>
        <v/>
      </c>
      <c r="G1790" s="100" t="str">
        <f>IF($AB1790="","",IF(INDEX('Required State Input – PHYS'!G$12:G$2011,$AD1790)="","",INDEX('Required State Input – PHYS'!G$12:G$2011,$AD1790)))</f>
        <v/>
      </c>
      <c r="H1790" s="100" t="str">
        <f>IF($AB1790="","",IF(INDEX('Required State Input – PHYS'!H$12:H$2011,$AD1790)="","",INDEX('Required State Input – PHYS'!H$12:H$2011,$AD1790)))</f>
        <v/>
      </c>
      <c r="I1790" s="100" t="str">
        <f>IF($AB1790="","",IF(INDEX('Required State Input – PHYS'!I$12:I$2011,$AD1790)="","",INDEX('Required State Input – PHYS'!I$12:I$2011,$AD1790)))</f>
        <v/>
      </c>
      <c r="J1790" s="102" t="str">
        <f>IF($AB1790="","",IF(INDEX('Required State Input – PHYS'!J$12:J$2011,$AD1790)="","",INDEX('Required State Input – PHYS'!J$12:J$2011,$AD1790)))</f>
        <v/>
      </c>
      <c r="K1790" s="77" t="str">
        <f>IF($AB1790="","",IF(INDEX('Required State Input – PHYS'!K$12:K$2011,$AD1790)="","",INDEX('Required State Input – PHYS'!K$12:K$2011,$AD1790)))</f>
        <v/>
      </c>
      <c r="L1790" s="78" t="str">
        <f>IF($AB1790="","",IF(INDEX('Required State Input – PHYS'!L$12:L$2011,$AD1790)="","",INDEX('Required State Input – PHYS'!L$12:L$2011,$AD1790)))</f>
        <v/>
      </c>
      <c r="M1790" s="79" t="str">
        <f>IF($AB1790="","",IF(INDEX('Required State Input – PHYS'!M$12:M$2011,$AD1790)="","",ROUND(INDEX('Required State Input – PHYS'!M$12:M$2011,$AD1790),2)))</f>
        <v/>
      </c>
      <c r="N1790" s="80" t="str">
        <f>IF($AB1790="","",IF(INDEX('Required State Input – PHYS'!N$12:N$2011,$AD1790)="","",ROUND(INDEX('Required State Input – PHYS'!N$12:N$2011,$AD1790),4)))</f>
        <v/>
      </c>
      <c r="O1790" s="77" t="str">
        <f>IF($AB1790="","",IF(INDEX('Required State Input – PHYS'!O$12:O$2011,$AD1790)="","",INDEX('Required State Input – PHYS'!O$12:O$2011,$AD1790)))</f>
        <v/>
      </c>
      <c r="P1790" s="78" t="str">
        <f>IF($AB1790="","",IF(INDEX('Required State Input – PHYS'!P$12:P$2011,$AD1790)="","",INDEX('Required State Input – PHYS'!P$12:P$2011,$AD1790)))</f>
        <v/>
      </c>
      <c r="Q1790" s="79" t="str">
        <f>IF($AB1790="","",IF(INDEX('Required State Input – PHYS'!Q$12:Q$2011,$AD1790)="","",ROUND(INDEX('Required State Input – PHYS'!Q$12:Q$2011,$AD1790),2)))</f>
        <v/>
      </c>
      <c r="R1790" s="82" t="str">
        <f>IF($AB1790="","",IF(INDEX('Required State Input – PHYS'!R$12:R$2011,$AD1790)="","",INDEX('Required State Input – PHYS'!R$12:R$2011,$AD1790)))</f>
        <v/>
      </c>
      <c r="S1790" s="77" t="str">
        <f>IF($AB1790="","",IF(INDEX('Required State Input – PHYS'!S$12:S$2011,$AD1790)="","",INDEX('Required State Input – PHYS'!S$12:S$2011,$AD1790)))</f>
        <v/>
      </c>
      <c r="T1790" s="78" t="str">
        <f>IF($AB1790="","",IF(INDEX('Required State Input – PHYS'!T$12:T$2011,$AD1790)="","",INDEX('Required State Input – PHYS'!T$12:T$2011,$AD1790)))</f>
        <v/>
      </c>
      <c r="U1790" s="89" t="str">
        <f>IF($AB1790="","",IF(INDEX('Required State Input – PHYS'!U$12:U$2011,$AD1790)="","",ROUND(INDEX('Required State Input – PHYS'!U$12:U$2011,$AD1790),2)))</f>
        <v/>
      </c>
      <c r="V1790" s="107" t="str">
        <f>IF($AB1790="","",IF(INDEX('Required State Input – PHYS'!V$12:V$2011,$AD1790)="","",ROUND(INDEX('Required State Input – PHYS'!V$12:V$2011,$AD1790),2)))</f>
        <v/>
      </c>
      <c r="W1790" s="108" t="str">
        <f t="shared" si="81"/>
        <v/>
      </c>
      <c r="AB1790" s="42" t="str">
        <f t="shared" si="82"/>
        <v/>
      </c>
      <c r="AC1790" s="42" t="str">
        <f t="shared" si="83"/>
        <v/>
      </c>
      <c r="AD1790" s="42" t="str">
        <f>IF(AB1790="","",MATCH(AC1790,'Required State Input – PHYS'!$AK$12:$AK$2011,FALSE))</f>
        <v/>
      </c>
    </row>
    <row r="1791" spans="1:30" x14ac:dyDescent="0.25">
      <c r="A1791" s="110" t="s">
        <v>202</v>
      </c>
      <c r="B1791" s="99" t="str">
        <f>IF($AB1791="","",IF(INDEX('Required State Input – PHYS'!B$12:B$2011,$AD1791)="","",INDEX('Required State Input – PHYS'!B$12:B$2011,$AD1791)))</f>
        <v/>
      </c>
      <c r="C1791" s="67" t="str">
        <f>IF($AB1791="","",IF(INDEX('Required State Input – PHYS'!C$12:C$2011,$AD1791)="","",INDEX('Required State Input – PHYS'!C$12:C$2011,$AD1791)))</f>
        <v/>
      </c>
      <c r="D1791" s="100" t="str">
        <f>IF($AB1791="","",IF(INDEX('Required State Input – PHYS'!D$12:D$2011,$AD1791)="","",INDEX('Required State Input – PHYS'!D$12:D$2011,$AD1791)))</f>
        <v/>
      </c>
      <c r="E1791" s="101" t="str">
        <f>IF($AB1791="","",IF(INDEX('Required State Input – PHYS'!E$12:E$2011,$AD1791)="","",INDEX('Required State Input – PHYS'!E$12:E$2011,$AD1791)))</f>
        <v/>
      </c>
      <c r="F1791" s="99" t="str">
        <f>IF($AB1791="","",IF(INDEX('Required State Input – PHYS'!F$12:F$2011,$AD1791)="","",INDEX('Required State Input – PHYS'!F$12:F$2011,$AD1791)))</f>
        <v/>
      </c>
      <c r="G1791" s="100" t="str">
        <f>IF($AB1791="","",IF(INDEX('Required State Input – PHYS'!G$12:G$2011,$AD1791)="","",INDEX('Required State Input – PHYS'!G$12:G$2011,$AD1791)))</f>
        <v/>
      </c>
      <c r="H1791" s="100" t="str">
        <f>IF($AB1791="","",IF(INDEX('Required State Input – PHYS'!H$12:H$2011,$AD1791)="","",INDEX('Required State Input – PHYS'!H$12:H$2011,$AD1791)))</f>
        <v/>
      </c>
      <c r="I1791" s="100" t="str">
        <f>IF($AB1791="","",IF(INDEX('Required State Input – PHYS'!I$12:I$2011,$AD1791)="","",INDEX('Required State Input – PHYS'!I$12:I$2011,$AD1791)))</f>
        <v/>
      </c>
      <c r="J1791" s="102" t="str">
        <f>IF($AB1791="","",IF(INDEX('Required State Input – PHYS'!J$12:J$2011,$AD1791)="","",INDEX('Required State Input – PHYS'!J$12:J$2011,$AD1791)))</f>
        <v/>
      </c>
      <c r="K1791" s="77" t="str">
        <f>IF($AB1791="","",IF(INDEX('Required State Input – PHYS'!K$12:K$2011,$AD1791)="","",INDEX('Required State Input – PHYS'!K$12:K$2011,$AD1791)))</f>
        <v/>
      </c>
      <c r="L1791" s="78" t="str">
        <f>IF($AB1791="","",IF(INDEX('Required State Input – PHYS'!L$12:L$2011,$AD1791)="","",INDEX('Required State Input – PHYS'!L$12:L$2011,$AD1791)))</f>
        <v/>
      </c>
      <c r="M1791" s="79" t="str">
        <f>IF($AB1791="","",IF(INDEX('Required State Input – PHYS'!M$12:M$2011,$AD1791)="","",ROUND(INDEX('Required State Input – PHYS'!M$12:M$2011,$AD1791),2)))</f>
        <v/>
      </c>
      <c r="N1791" s="80" t="str">
        <f>IF($AB1791="","",IF(INDEX('Required State Input – PHYS'!N$12:N$2011,$AD1791)="","",ROUND(INDEX('Required State Input – PHYS'!N$12:N$2011,$AD1791),4)))</f>
        <v/>
      </c>
      <c r="O1791" s="77" t="str">
        <f>IF($AB1791="","",IF(INDEX('Required State Input – PHYS'!O$12:O$2011,$AD1791)="","",INDEX('Required State Input – PHYS'!O$12:O$2011,$AD1791)))</f>
        <v/>
      </c>
      <c r="P1791" s="78" t="str">
        <f>IF($AB1791="","",IF(INDEX('Required State Input – PHYS'!P$12:P$2011,$AD1791)="","",INDEX('Required State Input – PHYS'!P$12:P$2011,$AD1791)))</f>
        <v/>
      </c>
      <c r="Q1791" s="79" t="str">
        <f>IF($AB1791="","",IF(INDEX('Required State Input – PHYS'!Q$12:Q$2011,$AD1791)="","",ROUND(INDEX('Required State Input – PHYS'!Q$12:Q$2011,$AD1791),2)))</f>
        <v/>
      </c>
      <c r="R1791" s="82" t="str">
        <f>IF($AB1791="","",IF(INDEX('Required State Input – PHYS'!R$12:R$2011,$AD1791)="","",INDEX('Required State Input – PHYS'!R$12:R$2011,$AD1791)))</f>
        <v/>
      </c>
      <c r="S1791" s="77" t="str">
        <f>IF($AB1791="","",IF(INDEX('Required State Input – PHYS'!S$12:S$2011,$AD1791)="","",INDEX('Required State Input – PHYS'!S$12:S$2011,$AD1791)))</f>
        <v/>
      </c>
      <c r="T1791" s="78" t="str">
        <f>IF($AB1791="","",IF(INDEX('Required State Input – PHYS'!T$12:T$2011,$AD1791)="","",INDEX('Required State Input – PHYS'!T$12:T$2011,$AD1791)))</f>
        <v/>
      </c>
      <c r="U1791" s="89" t="str">
        <f>IF($AB1791="","",IF(INDEX('Required State Input – PHYS'!U$12:U$2011,$AD1791)="","",ROUND(INDEX('Required State Input – PHYS'!U$12:U$2011,$AD1791),2)))</f>
        <v/>
      </c>
      <c r="V1791" s="107" t="str">
        <f>IF($AB1791="","",IF(INDEX('Required State Input – PHYS'!V$12:V$2011,$AD1791)="","",ROUND(INDEX('Required State Input – PHYS'!V$12:V$2011,$AD1791),2)))</f>
        <v/>
      </c>
      <c r="W1791" s="108" t="str">
        <f t="shared" si="81"/>
        <v/>
      </c>
      <c r="AB1791" s="42" t="str">
        <f t="shared" si="82"/>
        <v/>
      </c>
      <c r="AC1791" s="42" t="str">
        <f t="shared" si="83"/>
        <v/>
      </c>
      <c r="AD1791" s="42" t="str">
        <f>IF(AB1791="","",MATCH(AC1791,'Required State Input – PHYS'!$AK$12:$AK$2011,FALSE))</f>
        <v/>
      </c>
    </row>
    <row r="1792" spans="1:30" x14ac:dyDescent="0.25">
      <c r="A1792" s="110" t="s">
        <v>202</v>
      </c>
      <c r="B1792" s="99" t="str">
        <f>IF($AB1792="","",IF(INDEX('Required State Input – PHYS'!B$12:B$2011,$AD1792)="","",INDEX('Required State Input – PHYS'!B$12:B$2011,$AD1792)))</f>
        <v/>
      </c>
      <c r="C1792" s="67" t="str">
        <f>IF($AB1792="","",IF(INDEX('Required State Input – PHYS'!C$12:C$2011,$AD1792)="","",INDEX('Required State Input – PHYS'!C$12:C$2011,$AD1792)))</f>
        <v/>
      </c>
      <c r="D1792" s="100" t="str">
        <f>IF($AB1792="","",IF(INDEX('Required State Input – PHYS'!D$12:D$2011,$AD1792)="","",INDEX('Required State Input – PHYS'!D$12:D$2011,$AD1792)))</f>
        <v/>
      </c>
      <c r="E1792" s="101" t="str">
        <f>IF($AB1792="","",IF(INDEX('Required State Input – PHYS'!E$12:E$2011,$AD1792)="","",INDEX('Required State Input – PHYS'!E$12:E$2011,$AD1792)))</f>
        <v/>
      </c>
      <c r="F1792" s="99" t="str">
        <f>IF($AB1792="","",IF(INDEX('Required State Input – PHYS'!F$12:F$2011,$AD1792)="","",INDEX('Required State Input – PHYS'!F$12:F$2011,$AD1792)))</f>
        <v/>
      </c>
      <c r="G1792" s="100" t="str">
        <f>IF($AB1792="","",IF(INDEX('Required State Input – PHYS'!G$12:G$2011,$AD1792)="","",INDEX('Required State Input – PHYS'!G$12:G$2011,$AD1792)))</f>
        <v/>
      </c>
      <c r="H1792" s="100" t="str">
        <f>IF($AB1792="","",IF(INDEX('Required State Input – PHYS'!H$12:H$2011,$AD1792)="","",INDEX('Required State Input – PHYS'!H$12:H$2011,$AD1792)))</f>
        <v/>
      </c>
      <c r="I1792" s="100" t="str">
        <f>IF($AB1792="","",IF(INDEX('Required State Input – PHYS'!I$12:I$2011,$AD1792)="","",INDEX('Required State Input – PHYS'!I$12:I$2011,$AD1792)))</f>
        <v/>
      </c>
      <c r="J1792" s="102" t="str">
        <f>IF($AB1792="","",IF(INDEX('Required State Input – PHYS'!J$12:J$2011,$AD1792)="","",INDEX('Required State Input – PHYS'!J$12:J$2011,$AD1792)))</f>
        <v/>
      </c>
      <c r="K1792" s="77" t="str">
        <f>IF($AB1792="","",IF(INDEX('Required State Input – PHYS'!K$12:K$2011,$AD1792)="","",INDEX('Required State Input – PHYS'!K$12:K$2011,$AD1792)))</f>
        <v/>
      </c>
      <c r="L1792" s="78" t="str">
        <f>IF($AB1792="","",IF(INDEX('Required State Input – PHYS'!L$12:L$2011,$AD1792)="","",INDEX('Required State Input – PHYS'!L$12:L$2011,$AD1792)))</f>
        <v/>
      </c>
      <c r="M1792" s="79" t="str">
        <f>IF($AB1792="","",IF(INDEX('Required State Input – PHYS'!M$12:M$2011,$AD1792)="","",ROUND(INDEX('Required State Input – PHYS'!M$12:M$2011,$AD1792),2)))</f>
        <v/>
      </c>
      <c r="N1792" s="80" t="str">
        <f>IF($AB1792="","",IF(INDEX('Required State Input – PHYS'!N$12:N$2011,$AD1792)="","",ROUND(INDEX('Required State Input – PHYS'!N$12:N$2011,$AD1792),4)))</f>
        <v/>
      </c>
      <c r="O1792" s="77" t="str">
        <f>IF($AB1792="","",IF(INDEX('Required State Input – PHYS'!O$12:O$2011,$AD1792)="","",INDEX('Required State Input – PHYS'!O$12:O$2011,$AD1792)))</f>
        <v/>
      </c>
      <c r="P1792" s="78" t="str">
        <f>IF($AB1792="","",IF(INDEX('Required State Input – PHYS'!P$12:P$2011,$AD1792)="","",INDEX('Required State Input – PHYS'!P$12:P$2011,$AD1792)))</f>
        <v/>
      </c>
      <c r="Q1792" s="79" t="str">
        <f>IF($AB1792="","",IF(INDEX('Required State Input – PHYS'!Q$12:Q$2011,$AD1792)="","",ROUND(INDEX('Required State Input – PHYS'!Q$12:Q$2011,$AD1792),2)))</f>
        <v/>
      </c>
      <c r="R1792" s="82" t="str">
        <f>IF($AB1792="","",IF(INDEX('Required State Input – PHYS'!R$12:R$2011,$AD1792)="","",INDEX('Required State Input – PHYS'!R$12:R$2011,$AD1792)))</f>
        <v/>
      </c>
      <c r="S1792" s="77" t="str">
        <f>IF($AB1792="","",IF(INDEX('Required State Input – PHYS'!S$12:S$2011,$AD1792)="","",INDEX('Required State Input – PHYS'!S$12:S$2011,$AD1792)))</f>
        <v/>
      </c>
      <c r="T1792" s="78" t="str">
        <f>IF($AB1792="","",IF(INDEX('Required State Input – PHYS'!T$12:T$2011,$AD1792)="","",INDEX('Required State Input – PHYS'!T$12:T$2011,$AD1792)))</f>
        <v/>
      </c>
      <c r="U1792" s="89" t="str">
        <f>IF($AB1792="","",IF(INDEX('Required State Input – PHYS'!U$12:U$2011,$AD1792)="","",ROUND(INDEX('Required State Input – PHYS'!U$12:U$2011,$AD1792),2)))</f>
        <v/>
      </c>
      <c r="V1792" s="107" t="str">
        <f>IF($AB1792="","",IF(INDEX('Required State Input – PHYS'!V$12:V$2011,$AD1792)="","",ROUND(INDEX('Required State Input – PHYS'!V$12:V$2011,$AD1792),2)))</f>
        <v/>
      </c>
      <c r="W1792" s="108" t="str">
        <f t="shared" si="81"/>
        <v/>
      </c>
      <c r="AB1792" s="42" t="str">
        <f t="shared" si="82"/>
        <v/>
      </c>
      <c r="AC1792" s="42" t="str">
        <f t="shared" si="83"/>
        <v/>
      </c>
      <c r="AD1792" s="42" t="str">
        <f>IF(AB1792="","",MATCH(AC1792,'Required State Input – PHYS'!$AK$12:$AK$2011,FALSE))</f>
        <v/>
      </c>
    </row>
    <row r="1793" spans="1:30" x14ac:dyDescent="0.25">
      <c r="A1793" s="110" t="s">
        <v>202</v>
      </c>
      <c r="B1793" s="99" t="str">
        <f>IF($AB1793="","",IF(INDEX('Required State Input – PHYS'!B$12:B$2011,$AD1793)="","",INDEX('Required State Input – PHYS'!B$12:B$2011,$AD1793)))</f>
        <v/>
      </c>
      <c r="C1793" s="67" t="str">
        <f>IF($AB1793="","",IF(INDEX('Required State Input – PHYS'!C$12:C$2011,$AD1793)="","",INDEX('Required State Input – PHYS'!C$12:C$2011,$AD1793)))</f>
        <v/>
      </c>
      <c r="D1793" s="100" t="str">
        <f>IF($AB1793="","",IF(INDEX('Required State Input – PHYS'!D$12:D$2011,$AD1793)="","",INDEX('Required State Input – PHYS'!D$12:D$2011,$AD1793)))</f>
        <v/>
      </c>
      <c r="E1793" s="101" t="str">
        <f>IF($AB1793="","",IF(INDEX('Required State Input – PHYS'!E$12:E$2011,$AD1793)="","",INDEX('Required State Input – PHYS'!E$12:E$2011,$AD1793)))</f>
        <v/>
      </c>
      <c r="F1793" s="99" t="str">
        <f>IF($AB1793="","",IF(INDEX('Required State Input – PHYS'!F$12:F$2011,$AD1793)="","",INDEX('Required State Input – PHYS'!F$12:F$2011,$AD1793)))</f>
        <v/>
      </c>
      <c r="G1793" s="100" t="str">
        <f>IF($AB1793="","",IF(INDEX('Required State Input – PHYS'!G$12:G$2011,$AD1793)="","",INDEX('Required State Input – PHYS'!G$12:G$2011,$AD1793)))</f>
        <v/>
      </c>
      <c r="H1793" s="100" t="str">
        <f>IF($AB1793="","",IF(INDEX('Required State Input – PHYS'!H$12:H$2011,$AD1793)="","",INDEX('Required State Input – PHYS'!H$12:H$2011,$AD1793)))</f>
        <v/>
      </c>
      <c r="I1793" s="100" t="str">
        <f>IF($AB1793="","",IF(INDEX('Required State Input – PHYS'!I$12:I$2011,$AD1793)="","",INDEX('Required State Input – PHYS'!I$12:I$2011,$AD1793)))</f>
        <v/>
      </c>
      <c r="J1793" s="102" t="str">
        <f>IF($AB1793="","",IF(INDEX('Required State Input – PHYS'!J$12:J$2011,$AD1793)="","",INDEX('Required State Input – PHYS'!J$12:J$2011,$AD1793)))</f>
        <v/>
      </c>
      <c r="K1793" s="77" t="str">
        <f>IF($AB1793="","",IF(INDEX('Required State Input – PHYS'!K$12:K$2011,$AD1793)="","",INDEX('Required State Input – PHYS'!K$12:K$2011,$AD1793)))</f>
        <v/>
      </c>
      <c r="L1793" s="78" t="str">
        <f>IF($AB1793="","",IF(INDEX('Required State Input – PHYS'!L$12:L$2011,$AD1793)="","",INDEX('Required State Input – PHYS'!L$12:L$2011,$AD1793)))</f>
        <v/>
      </c>
      <c r="M1793" s="79" t="str">
        <f>IF($AB1793="","",IF(INDEX('Required State Input – PHYS'!M$12:M$2011,$AD1793)="","",ROUND(INDEX('Required State Input – PHYS'!M$12:M$2011,$AD1793),2)))</f>
        <v/>
      </c>
      <c r="N1793" s="80" t="str">
        <f>IF($AB1793="","",IF(INDEX('Required State Input – PHYS'!N$12:N$2011,$AD1793)="","",ROUND(INDEX('Required State Input – PHYS'!N$12:N$2011,$AD1793),4)))</f>
        <v/>
      </c>
      <c r="O1793" s="77" t="str">
        <f>IF($AB1793="","",IF(INDEX('Required State Input – PHYS'!O$12:O$2011,$AD1793)="","",INDEX('Required State Input – PHYS'!O$12:O$2011,$AD1793)))</f>
        <v/>
      </c>
      <c r="P1793" s="78" t="str">
        <f>IF($AB1793="","",IF(INDEX('Required State Input – PHYS'!P$12:P$2011,$AD1793)="","",INDEX('Required State Input – PHYS'!P$12:P$2011,$AD1793)))</f>
        <v/>
      </c>
      <c r="Q1793" s="79" t="str">
        <f>IF($AB1793="","",IF(INDEX('Required State Input – PHYS'!Q$12:Q$2011,$AD1793)="","",ROUND(INDEX('Required State Input – PHYS'!Q$12:Q$2011,$AD1793),2)))</f>
        <v/>
      </c>
      <c r="R1793" s="82" t="str">
        <f>IF($AB1793="","",IF(INDEX('Required State Input – PHYS'!R$12:R$2011,$AD1793)="","",INDEX('Required State Input – PHYS'!R$12:R$2011,$AD1793)))</f>
        <v/>
      </c>
      <c r="S1793" s="77" t="str">
        <f>IF($AB1793="","",IF(INDEX('Required State Input – PHYS'!S$12:S$2011,$AD1793)="","",INDEX('Required State Input – PHYS'!S$12:S$2011,$AD1793)))</f>
        <v/>
      </c>
      <c r="T1793" s="78" t="str">
        <f>IF($AB1793="","",IF(INDEX('Required State Input – PHYS'!T$12:T$2011,$AD1793)="","",INDEX('Required State Input – PHYS'!T$12:T$2011,$AD1793)))</f>
        <v/>
      </c>
      <c r="U1793" s="89" t="str">
        <f>IF($AB1793="","",IF(INDEX('Required State Input – PHYS'!U$12:U$2011,$AD1793)="","",ROUND(INDEX('Required State Input – PHYS'!U$12:U$2011,$AD1793),2)))</f>
        <v/>
      </c>
      <c r="V1793" s="107" t="str">
        <f>IF($AB1793="","",IF(INDEX('Required State Input – PHYS'!V$12:V$2011,$AD1793)="","",ROUND(INDEX('Required State Input – PHYS'!V$12:V$2011,$AD1793),2)))</f>
        <v/>
      </c>
      <c r="W1793" s="108" t="str">
        <f t="shared" si="81"/>
        <v/>
      </c>
      <c r="AB1793" s="42" t="str">
        <f t="shared" si="82"/>
        <v/>
      </c>
      <c r="AC1793" s="42" t="str">
        <f t="shared" si="83"/>
        <v/>
      </c>
      <c r="AD1793" s="42" t="str">
        <f>IF(AB1793="","",MATCH(AC1793,'Required State Input – PHYS'!$AK$12:$AK$2011,FALSE))</f>
        <v/>
      </c>
    </row>
    <row r="1794" spans="1:30" x14ac:dyDescent="0.25">
      <c r="A1794" s="110" t="s">
        <v>202</v>
      </c>
      <c r="B1794" s="99" t="str">
        <f>IF($AB1794="","",IF(INDEX('Required State Input – PHYS'!B$12:B$2011,$AD1794)="","",INDEX('Required State Input – PHYS'!B$12:B$2011,$AD1794)))</f>
        <v/>
      </c>
      <c r="C1794" s="67" t="str">
        <f>IF($AB1794="","",IF(INDEX('Required State Input – PHYS'!C$12:C$2011,$AD1794)="","",INDEX('Required State Input – PHYS'!C$12:C$2011,$AD1794)))</f>
        <v/>
      </c>
      <c r="D1794" s="100" t="str">
        <f>IF($AB1794="","",IF(INDEX('Required State Input – PHYS'!D$12:D$2011,$AD1794)="","",INDEX('Required State Input – PHYS'!D$12:D$2011,$AD1794)))</f>
        <v/>
      </c>
      <c r="E1794" s="101" t="str">
        <f>IF($AB1794="","",IF(INDEX('Required State Input – PHYS'!E$12:E$2011,$AD1794)="","",INDEX('Required State Input – PHYS'!E$12:E$2011,$AD1794)))</f>
        <v/>
      </c>
      <c r="F1794" s="99" t="str">
        <f>IF($AB1794="","",IF(INDEX('Required State Input – PHYS'!F$12:F$2011,$AD1794)="","",INDEX('Required State Input – PHYS'!F$12:F$2011,$AD1794)))</f>
        <v/>
      </c>
      <c r="G1794" s="100" t="str">
        <f>IF($AB1794="","",IF(INDEX('Required State Input – PHYS'!G$12:G$2011,$AD1794)="","",INDEX('Required State Input – PHYS'!G$12:G$2011,$AD1794)))</f>
        <v/>
      </c>
      <c r="H1794" s="100" t="str">
        <f>IF($AB1794="","",IF(INDEX('Required State Input – PHYS'!H$12:H$2011,$AD1794)="","",INDEX('Required State Input – PHYS'!H$12:H$2011,$AD1794)))</f>
        <v/>
      </c>
      <c r="I1794" s="100" t="str">
        <f>IF($AB1794="","",IF(INDEX('Required State Input – PHYS'!I$12:I$2011,$AD1794)="","",INDEX('Required State Input – PHYS'!I$12:I$2011,$AD1794)))</f>
        <v/>
      </c>
      <c r="J1794" s="102" t="str">
        <f>IF($AB1794="","",IF(INDEX('Required State Input – PHYS'!J$12:J$2011,$AD1794)="","",INDEX('Required State Input – PHYS'!J$12:J$2011,$AD1794)))</f>
        <v/>
      </c>
      <c r="K1794" s="77" t="str">
        <f>IF($AB1794="","",IF(INDEX('Required State Input – PHYS'!K$12:K$2011,$AD1794)="","",INDEX('Required State Input – PHYS'!K$12:K$2011,$AD1794)))</f>
        <v/>
      </c>
      <c r="L1794" s="78" t="str">
        <f>IF($AB1794="","",IF(INDEX('Required State Input – PHYS'!L$12:L$2011,$AD1794)="","",INDEX('Required State Input – PHYS'!L$12:L$2011,$AD1794)))</f>
        <v/>
      </c>
      <c r="M1794" s="79" t="str">
        <f>IF($AB1794="","",IF(INDEX('Required State Input – PHYS'!M$12:M$2011,$AD1794)="","",ROUND(INDEX('Required State Input – PHYS'!M$12:M$2011,$AD1794),2)))</f>
        <v/>
      </c>
      <c r="N1794" s="80" t="str">
        <f>IF($AB1794="","",IF(INDEX('Required State Input – PHYS'!N$12:N$2011,$AD1794)="","",ROUND(INDEX('Required State Input – PHYS'!N$12:N$2011,$AD1794),4)))</f>
        <v/>
      </c>
      <c r="O1794" s="77" t="str">
        <f>IF($AB1794="","",IF(INDEX('Required State Input – PHYS'!O$12:O$2011,$AD1794)="","",INDEX('Required State Input – PHYS'!O$12:O$2011,$AD1794)))</f>
        <v/>
      </c>
      <c r="P1794" s="78" t="str">
        <f>IF($AB1794="","",IF(INDEX('Required State Input – PHYS'!P$12:P$2011,$AD1794)="","",INDEX('Required State Input – PHYS'!P$12:P$2011,$AD1794)))</f>
        <v/>
      </c>
      <c r="Q1794" s="79" t="str">
        <f>IF($AB1794="","",IF(INDEX('Required State Input – PHYS'!Q$12:Q$2011,$AD1794)="","",ROUND(INDEX('Required State Input – PHYS'!Q$12:Q$2011,$AD1794),2)))</f>
        <v/>
      </c>
      <c r="R1794" s="82" t="str">
        <f>IF($AB1794="","",IF(INDEX('Required State Input – PHYS'!R$12:R$2011,$AD1794)="","",INDEX('Required State Input – PHYS'!R$12:R$2011,$AD1794)))</f>
        <v/>
      </c>
      <c r="S1794" s="77" t="str">
        <f>IF($AB1794="","",IF(INDEX('Required State Input – PHYS'!S$12:S$2011,$AD1794)="","",INDEX('Required State Input – PHYS'!S$12:S$2011,$AD1794)))</f>
        <v/>
      </c>
      <c r="T1794" s="78" t="str">
        <f>IF($AB1794="","",IF(INDEX('Required State Input – PHYS'!T$12:T$2011,$AD1794)="","",INDEX('Required State Input – PHYS'!T$12:T$2011,$AD1794)))</f>
        <v/>
      </c>
      <c r="U1794" s="89" t="str">
        <f>IF($AB1794="","",IF(INDEX('Required State Input – PHYS'!U$12:U$2011,$AD1794)="","",ROUND(INDEX('Required State Input – PHYS'!U$12:U$2011,$AD1794),2)))</f>
        <v/>
      </c>
      <c r="V1794" s="107" t="str">
        <f>IF($AB1794="","",IF(INDEX('Required State Input – PHYS'!V$12:V$2011,$AD1794)="","",ROUND(INDEX('Required State Input – PHYS'!V$12:V$2011,$AD1794),2)))</f>
        <v/>
      </c>
      <c r="W1794" s="108" t="str">
        <f t="shared" si="81"/>
        <v/>
      </c>
      <c r="AB1794" s="42" t="str">
        <f t="shared" si="82"/>
        <v/>
      </c>
      <c r="AC1794" s="42" t="str">
        <f t="shared" si="83"/>
        <v/>
      </c>
      <c r="AD1794" s="42" t="str">
        <f>IF(AB1794="","",MATCH(AC1794,'Required State Input – PHYS'!$AK$12:$AK$2011,FALSE))</f>
        <v/>
      </c>
    </row>
    <row r="1795" spans="1:30" x14ac:dyDescent="0.25">
      <c r="A1795" s="110" t="s">
        <v>202</v>
      </c>
      <c r="B1795" s="99" t="str">
        <f>IF($AB1795="","",IF(INDEX('Required State Input – PHYS'!B$12:B$2011,$AD1795)="","",INDEX('Required State Input – PHYS'!B$12:B$2011,$AD1795)))</f>
        <v/>
      </c>
      <c r="C1795" s="67" t="str">
        <f>IF($AB1795="","",IF(INDEX('Required State Input – PHYS'!C$12:C$2011,$AD1795)="","",INDEX('Required State Input – PHYS'!C$12:C$2011,$AD1795)))</f>
        <v/>
      </c>
      <c r="D1795" s="100" t="str">
        <f>IF($AB1795="","",IF(INDEX('Required State Input – PHYS'!D$12:D$2011,$AD1795)="","",INDEX('Required State Input – PHYS'!D$12:D$2011,$AD1795)))</f>
        <v/>
      </c>
      <c r="E1795" s="101" t="str">
        <f>IF($AB1795="","",IF(INDEX('Required State Input – PHYS'!E$12:E$2011,$AD1795)="","",INDEX('Required State Input – PHYS'!E$12:E$2011,$AD1795)))</f>
        <v/>
      </c>
      <c r="F1795" s="99" t="str">
        <f>IF($AB1795="","",IF(INDEX('Required State Input – PHYS'!F$12:F$2011,$AD1795)="","",INDEX('Required State Input – PHYS'!F$12:F$2011,$AD1795)))</f>
        <v/>
      </c>
      <c r="G1795" s="100" t="str">
        <f>IF($AB1795="","",IF(INDEX('Required State Input – PHYS'!G$12:G$2011,$AD1795)="","",INDEX('Required State Input – PHYS'!G$12:G$2011,$AD1795)))</f>
        <v/>
      </c>
      <c r="H1795" s="100" t="str">
        <f>IF($AB1795="","",IF(INDEX('Required State Input – PHYS'!H$12:H$2011,$AD1795)="","",INDEX('Required State Input – PHYS'!H$12:H$2011,$AD1795)))</f>
        <v/>
      </c>
      <c r="I1795" s="100" t="str">
        <f>IF($AB1795="","",IF(INDEX('Required State Input – PHYS'!I$12:I$2011,$AD1795)="","",INDEX('Required State Input – PHYS'!I$12:I$2011,$AD1795)))</f>
        <v/>
      </c>
      <c r="J1795" s="102" t="str">
        <f>IF($AB1795="","",IF(INDEX('Required State Input – PHYS'!J$12:J$2011,$AD1795)="","",INDEX('Required State Input – PHYS'!J$12:J$2011,$AD1795)))</f>
        <v/>
      </c>
      <c r="K1795" s="77" t="str">
        <f>IF($AB1795="","",IF(INDEX('Required State Input – PHYS'!K$12:K$2011,$AD1795)="","",INDEX('Required State Input – PHYS'!K$12:K$2011,$AD1795)))</f>
        <v/>
      </c>
      <c r="L1795" s="78" t="str">
        <f>IF($AB1795="","",IF(INDEX('Required State Input – PHYS'!L$12:L$2011,$AD1795)="","",INDEX('Required State Input – PHYS'!L$12:L$2011,$AD1795)))</f>
        <v/>
      </c>
      <c r="M1795" s="79" t="str">
        <f>IF($AB1795="","",IF(INDEX('Required State Input – PHYS'!M$12:M$2011,$AD1795)="","",ROUND(INDEX('Required State Input – PHYS'!M$12:M$2011,$AD1795),2)))</f>
        <v/>
      </c>
      <c r="N1795" s="80" t="str">
        <f>IF($AB1795="","",IF(INDEX('Required State Input – PHYS'!N$12:N$2011,$AD1795)="","",ROUND(INDEX('Required State Input – PHYS'!N$12:N$2011,$AD1795),4)))</f>
        <v/>
      </c>
      <c r="O1795" s="77" t="str">
        <f>IF($AB1795="","",IF(INDEX('Required State Input – PHYS'!O$12:O$2011,$AD1795)="","",INDEX('Required State Input – PHYS'!O$12:O$2011,$AD1795)))</f>
        <v/>
      </c>
      <c r="P1795" s="78" t="str">
        <f>IF($AB1795="","",IF(INDEX('Required State Input – PHYS'!P$12:P$2011,$AD1795)="","",INDEX('Required State Input – PHYS'!P$12:P$2011,$AD1795)))</f>
        <v/>
      </c>
      <c r="Q1795" s="79" t="str">
        <f>IF($AB1795="","",IF(INDEX('Required State Input – PHYS'!Q$12:Q$2011,$AD1795)="","",ROUND(INDEX('Required State Input – PHYS'!Q$12:Q$2011,$AD1795),2)))</f>
        <v/>
      </c>
      <c r="R1795" s="82" t="str">
        <f>IF($AB1795="","",IF(INDEX('Required State Input – PHYS'!R$12:R$2011,$AD1795)="","",INDEX('Required State Input – PHYS'!R$12:R$2011,$AD1795)))</f>
        <v/>
      </c>
      <c r="S1795" s="77" t="str">
        <f>IF($AB1795="","",IF(INDEX('Required State Input – PHYS'!S$12:S$2011,$AD1795)="","",INDEX('Required State Input – PHYS'!S$12:S$2011,$AD1795)))</f>
        <v/>
      </c>
      <c r="T1795" s="78" t="str">
        <f>IF($AB1795="","",IF(INDEX('Required State Input – PHYS'!T$12:T$2011,$AD1795)="","",INDEX('Required State Input – PHYS'!T$12:T$2011,$AD1795)))</f>
        <v/>
      </c>
      <c r="U1795" s="89" t="str">
        <f>IF($AB1795="","",IF(INDEX('Required State Input – PHYS'!U$12:U$2011,$AD1795)="","",ROUND(INDEX('Required State Input – PHYS'!U$12:U$2011,$AD1795),2)))</f>
        <v/>
      </c>
      <c r="V1795" s="107" t="str">
        <f>IF($AB1795="","",IF(INDEX('Required State Input – PHYS'!V$12:V$2011,$AD1795)="","",ROUND(INDEX('Required State Input – PHYS'!V$12:V$2011,$AD1795),2)))</f>
        <v/>
      </c>
      <c r="W1795" s="108" t="str">
        <f t="shared" si="81"/>
        <v/>
      </c>
      <c r="AB1795" s="42" t="str">
        <f t="shared" si="82"/>
        <v/>
      </c>
      <c r="AC1795" s="42" t="str">
        <f t="shared" si="83"/>
        <v/>
      </c>
      <c r="AD1795" s="42" t="str">
        <f>IF(AB1795="","",MATCH(AC1795,'Required State Input – PHYS'!$AK$12:$AK$2011,FALSE))</f>
        <v/>
      </c>
    </row>
    <row r="1796" spans="1:30" x14ac:dyDescent="0.25">
      <c r="A1796" s="110" t="s">
        <v>202</v>
      </c>
      <c r="B1796" s="99" t="str">
        <f>IF($AB1796="","",IF(INDEX('Required State Input – PHYS'!B$12:B$2011,$AD1796)="","",INDEX('Required State Input – PHYS'!B$12:B$2011,$AD1796)))</f>
        <v/>
      </c>
      <c r="C1796" s="67" t="str">
        <f>IF($AB1796="","",IF(INDEX('Required State Input – PHYS'!C$12:C$2011,$AD1796)="","",INDEX('Required State Input – PHYS'!C$12:C$2011,$AD1796)))</f>
        <v/>
      </c>
      <c r="D1796" s="100" t="str">
        <f>IF($AB1796="","",IF(INDEX('Required State Input – PHYS'!D$12:D$2011,$AD1796)="","",INDEX('Required State Input – PHYS'!D$12:D$2011,$AD1796)))</f>
        <v/>
      </c>
      <c r="E1796" s="101" t="str">
        <f>IF($AB1796="","",IF(INDEX('Required State Input – PHYS'!E$12:E$2011,$AD1796)="","",INDEX('Required State Input – PHYS'!E$12:E$2011,$AD1796)))</f>
        <v/>
      </c>
      <c r="F1796" s="99" t="str">
        <f>IF($AB1796="","",IF(INDEX('Required State Input – PHYS'!F$12:F$2011,$AD1796)="","",INDEX('Required State Input – PHYS'!F$12:F$2011,$AD1796)))</f>
        <v/>
      </c>
      <c r="G1796" s="100" t="str">
        <f>IF($AB1796="","",IF(INDEX('Required State Input – PHYS'!G$12:G$2011,$AD1796)="","",INDEX('Required State Input – PHYS'!G$12:G$2011,$AD1796)))</f>
        <v/>
      </c>
      <c r="H1796" s="100" t="str">
        <f>IF($AB1796="","",IF(INDEX('Required State Input – PHYS'!H$12:H$2011,$AD1796)="","",INDEX('Required State Input – PHYS'!H$12:H$2011,$AD1796)))</f>
        <v/>
      </c>
      <c r="I1796" s="100" t="str">
        <f>IF($AB1796="","",IF(INDEX('Required State Input – PHYS'!I$12:I$2011,$AD1796)="","",INDEX('Required State Input – PHYS'!I$12:I$2011,$AD1796)))</f>
        <v/>
      </c>
      <c r="J1796" s="102" t="str">
        <f>IF($AB1796="","",IF(INDEX('Required State Input – PHYS'!J$12:J$2011,$AD1796)="","",INDEX('Required State Input – PHYS'!J$12:J$2011,$AD1796)))</f>
        <v/>
      </c>
      <c r="K1796" s="77" t="str">
        <f>IF($AB1796="","",IF(INDEX('Required State Input – PHYS'!K$12:K$2011,$AD1796)="","",INDEX('Required State Input – PHYS'!K$12:K$2011,$AD1796)))</f>
        <v/>
      </c>
      <c r="L1796" s="78" t="str">
        <f>IF($AB1796="","",IF(INDEX('Required State Input – PHYS'!L$12:L$2011,$AD1796)="","",INDEX('Required State Input – PHYS'!L$12:L$2011,$AD1796)))</f>
        <v/>
      </c>
      <c r="M1796" s="79" t="str">
        <f>IF($AB1796="","",IF(INDEX('Required State Input – PHYS'!M$12:M$2011,$AD1796)="","",ROUND(INDEX('Required State Input – PHYS'!M$12:M$2011,$AD1796),2)))</f>
        <v/>
      </c>
      <c r="N1796" s="80" t="str">
        <f>IF($AB1796="","",IF(INDEX('Required State Input – PHYS'!N$12:N$2011,$AD1796)="","",ROUND(INDEX('Required State Input – PHYS'!N$12:N$2011,$AD1796),4)))</f>
        <v/>
      </c>
      <c r="O1796" s="77" t="str">
        <f>IF($AB1796="","",IF(INDEX('Required State Input – PHYS'!O$12:O$2011,$AD1796)="","",INDEX('Required State Input – PHYS'!O$12:O$2011,$AD1796)))</f>
        <v/>
      </c>
      <c r="P1796" s="78" t="str">
        <f>IF($AB1796="","",IF(INDEX('Required State Input – PHYS'!P$12:P$2011,$AD1796)="","",INDEX('Required State Input – PHYS'!P$12:P$2011,$AD1796)))</f>
        <v/>
      </c>
      <c r="Q1796" s="79" t="str">
        <f>IF($AB1796="","",IF(INDEX('Required State Input – PHYS'!Q$12:Q$2011,$AD1796)="","",ROUND(INDEX('Required State Input – PHYS'!Q$12:Q$2011,$AD1796),2)))</f>
        <v/>
      </c>
      <c r="R1796" s="82" t="str">
        <f>IF($AB1796="","",IF(INDEX('Required State Input – PHYS'!R$12:R$2011,$AD1796)="","",INDEX('Required State Input – PHYS'!R$12:R$2011,$AD1796)))</f>
        <v/>
      </c>
      <c r="S1796" s="77" t="str">
        <f>IF($AB1796="","",IF(INDEX('Required State Input – PHYS'!S$12:S$2011,$AD1796)="","",INDEX('Required State Input – PHYS'!S$12:S$2011,$AD1796)))</f>
        <v/>
      </c>
      <c r="T1796" s="78" t="str">
        <f>IF($AB1796="","",IF(INDEX('Required State Input – PHYS'!T$12:T$2011,$AD1796)="","",INDEX('Required State Input – PHYS'!T$12:T$2011,$AD1796)))</f>
        <v/>
      </c>
      <c r="U1796" s="89" t="str">
        <f>IF($AB1796="","",IF(INDEX('Required State Input – PHYS'!U$12:U$2011,$AD1796)="","",ROUND(INDEX('Required State Input – PHYS'!U$12:U$2011,$AD1796),2)))</f>
        <v/>
      </c>
      <c r="V1796" s="107" t="str">
        <f>IF($AB1796="","",IF(INDEX('Required State Input – PHYS'!V$12:V$2011,$AD1796)="","",ROUND(INDEX('Required State Input – PHYS'!V$12:V$2011,$AD1796),2)))</f>
        <v/>
      </c>
      <c r="W1796" s="108" t="str">
        <f t="shared" si="81"/>
        <v/>
      </c>
      <c r="AB1796" s="42" t="str">
        <f t="shared" si="82"/>
        <v/>
      </c>
      <c r="AC1796" s="42" t="str">
        <f t="shared" si="83"/>
        <v/>
      </c>
      <c r="AD1796" s="42" t="str">
        <f>IF(AB1796="","",MATCH(AC1796,'Required State Input – PHYS'!$AK$12:$AK$2011,FALSE))</f>
        <v/>
      </c>
    </row>
    <row r="1797" spans="1:30" x14ac:dyDescent="0.25">
      <c r="A1797" s="110" t="s">
        <v>202</v>
      </c>
      <c r="B1797" s="99" t="str">
        <f>IF($AB1797="","",IF(INDEX('Required State Input – PHYS'!B$12:B$2011,$AD1797)="","",INDEX('Required State Input – PHYS'!B$12:B$2011,$AD1797)))</f>
        <v/>
      </c>
      <c r="C1797" s="67" t="str">
        <f>IF($AB1797="","",IF(INDEX('Required State Input – PHYS'!C$12:C$2011,$AD1797)="","",INDEX('Required State Input – PHYS'!C$12:C$2011,$AD1797)))</f>
        <v/>
      </c>
      <c r="D1797" s="100" t="str">
        <f>IF($AB1797="","",IF(INDEX('Required State Input – PHYS'!D$12:D$2011,$AD1797)="","",INDEX('Required State Input – PHYS'!D$12:D$2011,$AD1797)))</f>
        <v/>
      </c>
      <c r="E1797" s="101" t="str">
        <f>IF($AB1797="","",IF(INDEX('Required State Input – PHYS'!E$12:E$2011,$AD1797)="","",INDEX('Required State Input – PHYS'!E$12:E$2011,$AD1797)))</f>
        <v/>
      </c>
      <c r="F1797" s="99" t="str">
        <f>IF($AB1797="","",IF(INDEX('Required State Input – PHYS'!F$12:F$2011,$AD1797)="","",INDEX('Required State Input – PHYS'!F$12:F$2011,$AD1797)))</f>
        <v/>
      </c>
      <c r="G1797" s="100" t="str">
        <f>IF($AB1797="","",IF(INDEX('Required State Input – PHYS'!G$12:G$2011,$AD1797)="","",INDEX('Required State Input – PHYS'!G$12:G$2011,$AD1797)))</f>
        <v/>
      </c>
      <c r="H1797" s="100" t="str">
        <f>IF($AB1797="","",IF(INDEX('Required State Input – PHYS'!H$12:H$2011,$AD1797)="","",INDEX('Required State Input – PHYS'!H$12:H$2011,$AD1797)))</f>
        <v/>
      </c>
      <c r="I1797" s="100" t="str">
        <f>IF($AB1797="","",IF(INDEX('Required State Input – PHYS'!I$12:I$2011,$AD1797)="","",INDEX('Required State Input – PHYS'!I$12:I$2011,$AD1797)))</f>
        <v/>
      </c>
      <c r="J1797" s="102" t="str">
        <f>IF($AB1797="","",IF(INDEX('Required State Input – PHYS'!J$12:J$2011,$AD1797)="","",INDEX('Required State Input – PHYS'!J$12:J$2011,$AD1797)))</f>
        <v/>
      </c>
      <c r="K1797" s="77" t="str">
        <f>IF($AB1797="","",IF(INDEX('Required State Input – PHYS'!K$12:K$2011,$AD1797)="","",INDEX('Required State Input – PHYS'!K$12:K$2011,$AD1797)))</f>
        <v/>
      </c>
      <c r="L1797" s="78" t="str">
        <f>IF($AB1797="","",IF(INDEX('Required State Input – PHYS'!L$12:L$2011,$AD1797)="","",INDEX('Required State Input – PHYS'!L$12:L$2011,$AD1797)))</f>
        <v/>
      </c>
      <c r="M1797" s="79" t="str">
        <f>IF($AB1797="","",IF(INDEX('Required State Input – PHYS'!M$12:M$2011,$AD1797)="","",ROUND(INDEX('Required State Input – PHYS'!M$12:M$2011,$AD1797),2)))</f>
        <v/>
      </c>
      <c r="N1797" s="80" t="str">
        <f>IF($AB1797="","",IF(INDEX('Required State Input – PHYS'!N$12:N$2011,$AD1797)="","",ROUND(INDEX('Required State Input – PHYS'!N$12:N$2011,$AD1797),4)))</f>
        <v/>
      </c>
      <c r="O1797" s="77" t="str">
        <f>IF($AB1797="","",IF(INDEX('Required State Input – PHYS'!O$12:O$2011,$AD1797)="","",INDEX('Required State Input – PHYS'!O$12:O$2011,$AD1797)))</f>
        <v/>
      </c>
      <c r="P1797" s="78" t="str">
        <f>IF($AB1797="","",IF(INDEX('Required State Input – PHYS'!P$12:P$2011,$AD1797)="","",INDEX('Required State Input – PHYS'!P$12:P$2011,$AD1797)))</f>
        <v/>
      </c>
      <c r="Q1797" s="79" t="str">
        <f>IF($AB1797="","",IF(INDEX('Required State Input – PHYS'!Q$12:Q$2011,$AD1797)="","",ROUND(INDEX('Required State Input – PHYS'!Q$12:Q$2011,$AD1797),2)))</f>
        <v/>
      </c>
      <c r="R1797" s="82" t="str">
        <f>IF($AB1797="","",IF(INDEX('Required State Input – PHYS'!R$12:R$2011,$AD1797)="","",INDEX('Required State Input – PHYS'!R$12:R$2011,$AD1797)))</f>
        <v/>
      </c>
      <c r="S1797" s="77" t="str">
        <f>IF($AB1797="","",IF(INDEX('Required State Input – PHYS'!S$12:S$2011,$AD1797)="","",INDEX('Required State Input – PHYS'!S$12:S$2011,$AD1797)))</f>
        <v/>
      </c>
      <c r="T1797" s="78" t="str">
        <f>IF($AB1797="","",IF(INDEX('Required State Input – PHYS'!T$12:T$2011,$AD1797)="","",INDEX('Required State Input – PHYS'!T$12:T$2011,$AD1797)))</f>
        <v/>
      </c>
      <c r="U1797" s="89" t="str">
        <f>IF($AB1797="","",IF(INDEX('Required State Input – PHYS'!U$12:U$2011,$AD1797)="","",ROUND(INDEX('Required State Input – PHYS'!U$12:U$2011,$AD1797),2)))</f>
        <v/>
      </c>
      <c r="V1797" s="107" t="str">
        <f>IF($AB1797="","",IF(INDEX('Required State Input – PHYS'!V$12:V$2011,$AD1797)="","",ROUND(INDEX('Required State Input – PHYS'!V$12:V$2011,$AD1797),2)))</f>
        <v/>
      </c>
      <c r="W1797" s="108" t="str">
        <f t="shared" si="81"/>
        <v/>
      </c>
      <c r="AB1797" s="42" t="str">
        <f t="shared" si="82"/>
        <v/>
      </c>
      <c r="AC1797" s="42" t="str">
        <f t="shared" si="83"/>
        <v/>
      </c>
      <c r="AD1797" s="42" t="str">
        <f>IF(AB1797="","",MATCH(AC1797,'Required State Input – PHYS'!$AK$12:$AK$2011,FALSE))</f>
        <v/>
      </c>
    </row>
    <row r="1798" spans="1:30" x14ac:dyDescent="0.25">
      <c r="A1798" s="110" t="s">
        <v>202</v>
      </c>
      <c r="B1798" s="99" t="str">
        <f>IF($AB1798="","",IF(INDEX('Required State Input – PHYS'!B$12:B$2011,$AD1798)="","",INDEX('Required State Input – PHYS'!B$12:B$2011,$AD1798)))</f>
        <v/>
      </c>
      <c r="C1798" s="67" t="str">
        <f>IF($AB1798="","",IF(INDEX('Required State Input – PHYS'!C$12:C$2011,$AD1798)="","",INDEX('Required State Input – PHYS'!C$12:C$2011,$AD1798)))</f>
        <v/>
      </c>
      <c r="D1798" s="100" t="str">
        <f>IF($AB1798="","",IF(INDEX('Required State Input – PHYS'!D$12:D$2011,$AD1798)="","",INDEX('Required State Input – PHYS'!D$12:D$2011,$AD1798)))</f>
        <v/>
      </c>
      <c r="E1798" s="101" t="str">
        <f>IF($AB1798="","",IF(INDEX('Required State Input – PHYS'!E$12:E$2011,$AD1798)="","",INDEX('Required State Input – PHYS'!E$12:E$2011,$AD1798)))</f>
        <v/>
      </c>
      <c r="F1798" s="99" t="str">
        <f>IF($AB1798="","",IF(INDEX('Required State Input – PHYS'!F$12:F$2011,$AD1798)="","",INDEX('Required State Input – PHYS'!F$12:F$2011,$AD1798)))</f>
        <v/>
      </c>
      <c r="G1798" s="100" t="str">
        <f>IF($AB1798="","",IF(INDEX('Required State Input – PHYS'!G$12:G$2011,$AD1798)="","",INDEX('Required State Input – PHYS'!G$12:G$2011,$AD1798)))</f>
        <v/>
      </c>
      <c r="H1798" s="100" t="str">
        <f>IF($AB1798="","",IF(INDEX('Required State Input – PHYS'!H$12:H$2011,$AD1798)="","",INDEX('Required State Input – PHYS'!H$12:H$2011,$AD1798)))</f>
        <v/>
      </c>
      <c r="I1798" s="100" t="str">
        <f>IF($AB1798="","",IF(INDEX('Required State Input – PHYS'!I$12:I$2011,$AD1798)="","",INDEX('Required State Input – PHYS'!I$12:I$2011,$AD1798)))</f>
        <v/>
      </c>
      <c r="J1798" s="102" t="str">
        <f>IF($AB1798="","",IF(INDEX('Required State Input – PHYS'!J$12:J$2011,$AD1798)="","",INDEX('Required State Input – PHYS'!J$12:J$2011,$AD1798)))</f>
        <v/>
      </c>
      <c r="K1798" s="77" t="str">
        <f>IF($AB1798="","",IF(INDEX('Required State Input – PHYS'!K$12:K$2011,$AD1798)="","",INDEX('Required State Input – PHYS'!K$12:K$2011,$AD1798)))</f>
        <v/>
      </c>
      <c r="L1798" s="78" t="str">
        <f>IF($AB1798="","",IF(INDEX('Required State Input – PHYS'!L$12:L$2011,$AD1798)="","",INDEX('Required State Input – PHYS'!L$12:L$2011,$AD1798)))</f>
        <v/>
      </c>
      <c r="M1798" s="79" t="str">
        <f>IF($AB1798="","",IF(INDEX('Required State Input – PHYS'!M$12:M$2011,$AD1798)="","",ROUND(INDEX('Required State Input – PHYS'!M$12:M$2011,$AD1798),2)))</f>
        <v/>
      </c>
      <c r="N1798" s="80" t="str">
        <f>IF($AB1798="","",IF(INDEX('Required State Input – PHYS'!N$12:N$2011,$AD1798)="","",ROUND(INDEX('Required State Input – PHYS'!N$12:N$2011,$AD1798),4)))</f>
        <v/>
      </c>
      <c r="O1798" s="77" t="str">
        <f>IF($AB1798="","",IF(INDEX('Required State Input – PHYS'!O$12:O$2011,$AD1798)="","",INDEX('Required State Input – PHYS'!O$12:O$2011,$AD1798)))</f>
        <v/>
      </c>
      <c r="P1798" s="78" t="str">
        <f>IF($AB1798="","",IF(INDEX('Required State Input – PHYS'!P$12:P$2011,$AD1798)="","",INDEX('Required State Input – PHYS'!P$12:P$2011,$AD1798)))</f>
        <v/>
      </c>
      <c r="Q1798" s="79" t="str">
        <f>IF($AB1798="","",IF(INDEX('Required State Input – PHYS'!Q$12:Q$2011,$AD1798)="","",ROUND(INDEX('Required State Input – PHYS'!Q$12:Q$2011,$AD1798),2)))</f>
        <v/>
      </c>
      <c r="R1798" s="82" t="str">
        <f>IF($AB1798="","",IF(INDEX('Required State Input – PHYS'!R$12:R$2011,$AD1798)="","",INDEX('Required State Input – PHYS'!R$12:R$2011,$AD1798)))</f>
        <v/>
      </c>
      <c r="S1798" s="77" t="str">
        <f>IF($AB1798="","",IF(INDEX('Required State Input – PHYS'!S$12:S$2011,$AD1798)="","",INDEX('Required State Input – PHYS'!S$12:S$2011,$AD1798)))</f>
        <v/>
      </c>
      <c r="T1798" s="78" t="str">
        <f>IF($AB1798="","",IF(INDEX('Required State Input – PHYS'!T$12:T$2011,$AD1798)="","",INDEX('Required State Input – PHYS'!T$12:T$2011,$AD1798)))</f>
        <v/>
      </c>
      <c r="U1798" s="89" t="str">
        <f>IF($AB1798="","",IF(INDEX('Required State Input – PHYS'!U$12:U$2011,$AD1798)="","",ROUND(INDEX('Required State Input – PHYS'!U$12:U$2011,$AD1798),2)))</f>
        <v/>
      </c>
      <c r="V1798" s="107" t="str">
        <f>IF($AB1798="","",IF(INDEX('Required State Input – PHYS'!V$12:V$2011,$AD1798)="","",ROUND(INDEX('Required State Input – PHYS'!V$12:V$2011,$AD1798),2)))</f>
        <v/>
      </c>
      <c r="W1798" s="108" t="str">
        <f t="shared" si="81"/>
        <v/>
      </c>
      <c r="AB1798" s="42" t="str">
        <f t="shared" si="82"/>
        <v/>
      </c>
      <c r="AC1798" s="42" t="str">
        <f t="shared" si="83"/>
        <v/>
      </c>
      <c r="AD1798" s="42" t="str">
        <f>IF(AB1798="","",MATCH(AC1798,'Required State Input – PHYS'!$AK$12:$AK$2011,FALSE))</f>
        <v/>
      </c>
    </row>
    <row r="1799" spans="1:30" x14ac:dyDescent="0.25">
      <c r="A1799" s="110" t="s">
        <v>202</v>
      </c>
      <c r="B1799" s="99" t="str">
        <f>IF($AB1799="","",IF(INDEX('Required State Input – PHYS'!B$12:B$2011,$AD1799)="","",INDEX('Required State Input – PHYS'!B$12:B$2011,$AD1799)))</f>
        <v/>
      </c>
      <c r="C1799" s="67" t="str">
        <f>IF($AB1799="","",IF(INDEX('Required State Input – PHYS'!C$12:C$2011,$AD1799)="","",INDEX('Required State Input – PHYS'!C$12:C$2011,$AD1799)))</f>
        <v/>
      </c>
      <c r="D1799" s="100" t="str">
        <f>IF($AB1799="","",IF(INDEX('Required State Input – PHYS'!D$12:D$2011,$AD1799)="","",INDEX('Required State Input – PHYS'!D$12:D$2011,$AD1799)))</f>
        <v/>
      </c>
      <c r="E1799" s="101" t="str">
        <f>IF($AB1799="","",IF(INDEX('Required State Input – PHYS'!E$12:E$2011,$AD1799)="","",INDEX('Required State Input – PHYS'!E$12:E$2011,$AD1799)))</f>
        <v/>
      </c>
      <c r="F1799" s="99" t="str">
        <f>IF($AB1799="","",IF(INDEX('Required State Input – PHYS'!F$12:F$2011,$AD1799)="","",INDEX('Required State Input – PHYS'!F$12:F$2011,$AD1799)))</f>
        <v/>
      </c>
      <c r="G1799" s="100" t="str">
        <f>IF($AB1799="","",IF(INDEX('Required State Input – PHYS'!G$12:G$2011,$AD1799)="","",INDEX('Required State Input – PHYS'!G$12:G$2011,$AD1799)))</f>
        <v/>
      </c>
      <c r="H1799" s="100" t="str">
        <f>IF($AB1799="","",IF(INDEX('Required State Input – PHYS'!H$12:H$2011,$AD1799)="","",INDEX('Required State Input – PHYS'!H$12:H$2011,$AD1799)))</f>
        <v/>
      </c>
      <c r="I1799" s="100" t="str">
        <f>IF($AB1799="","",IF(INDEX('Required State Input – PHYS'!I$12:I$2011,$AD1799)="","",INDEX('Required State Input – PHYS'!I$12:I$2011,$AD1799)))</f>
        <v/>
      </c>
      <c r="J1799" s="102" t="str">
        <f>IF($AB1799="","",IF(INDEX('Required State Input – PHYS'!J$12:J$2011,$AD1799)="","",INDEX('Required State Input – PHYS'!J$12:J$2011,$AD1799)))</f>
        <v/>
      </c>
      <c r="K1799" s="77" t="str">
        <f>IF($AB1799="","",IF(INDEX('Required State Input – PHYS'!K$12:K$2011,$AD1799)="","",INDEX('Required State Input – PHYS'!K$12:K$2011,$AD1799)))</f>
        <v/>
      </c>
      <c r="L1799" s="78" t="str">
        <f>IF($AB1799="","",IF(INDEX('Required State Input – PHYS'!L$12:L$2011,$AD1799)="","",INDEX('Required State Input – PHYS'!L$12:L$2011,$AD1799)))</f>
        <v/>
      </c>
      <c r="M1799" s="79" t="str">
        <f>IF($AB1799="","",IF(INDEX('Required State Input – PHYS'!M$12:M$2011,$AD1799)="","",ROUND(INDEX('Required State Input – PHYS'!M$12:M$2011,$AD1799),2)))</f>
        <v/>
      </c>
      <c r="N1799" s="80" t="str">
        <f>IF($AB1799="","",IF(INDEX('Required State Input – PHYS'!N$12:N$2011,$AD1799)="","",ROUND(INDEX('Required State Input – PHYS'!N$12:N$2011,$AD1799),4)))</f>
        <v/>
      </c>
      <c r="O1799" s="77" t="str">
        <f>IF($AB1799="","",IF(INDEX('Required State Input – PHYS'!O$12:O$2011,$AD1799)="","",INDEX('Required State Input – PHYS'!O$12:O$2011,$AD1799)))</f>
        <v/>
      </c>
      <c r="P1799" s="78" t="str">
        <f>IF($AB1799="","",IF(INDEX('Required State Input – PHYS'!P$12:P$2011,$AD1799)="","",INDEX('Required State Input – PHYS'!P$12:P$2011,$AD1799)))</f>
        <v/>
      </c>
      <c r="Q1799" s="79" t="str">
        <f>IF($AB1799="","",IF(INDEX('Required State Input – PHYS'!Q$12:Q$2011,$AD1799)="","",ROUND(INDEX('Required State Input – PHYS'!Q$12:Q$2011,$AD1799),2)))</f>
        <v/>
      </c>
      <c r="R1799" s="82" t="str">
        <f>IF($AB1799="","",IF(INDEX('Required State Input – PHYS'!R$12:R$2011,$AD1799)="","",INDEX('Required State Input – PHYS'!R$12:R$2011,$AD1799)))</f>
        <v/>
      </c>
      <c r="S1799" s="77" t="str">
        <f>IF($AB1799="","",IF(INDEX('Required State Input – PHYS'!S$12:S$2011,$AD1799)="","",INDEX('Required State Input – PHYS'!S$12:S$2011,$AD1799)))</f>
        <v/>
      </c>
      <c r="T1799" s="78" t="str">
        <f>IF($AB1799="","",IF(INDEX('Required State Input – PHYS'!T$12:T$2011,$AD1799)="","",INDEX('Required State Input – PHYS'!T$12:T$2011,$AD1799)))</f>
        <v/>
      </c>
      <c r="U1799" s="89" t="str">
        <f>IF($AB1799="","",IF(INDEX('Required State Input – PHYS'!U$12:U$2011,$AD1799)="","",ROUND(INDEX('Required State Input – PHYS'!U$12:U$2011,$AD1799),2)))</f>
        <v/>
      </c>
      <c r="V1799" s="107" t="str">
        <f>IF($AB1799="","",IF(INDEX('Required State Input – PHYS'!V$12:V$2011,$AD1799)="","",ROUND(INDEX('Required State Input – PHYS'!V$12:V$2011,$AD1799),2)))</f>
        <v/>
      </c>
      <c r="W1799" s="108" t="str">
        <f t="shared" si="81"/>
        <v/>
      </c>
      <c r="AB1799" s="42" t="str">
        <f t="shared" si="82"/>
        <v/>
      </c>
      <c r="AC1799" s="42" t="str">
        <f t="shared" si="83"/>
        <v/>
      </c>
      <c r="AD1799" s="42" t="str">
        <f>IF(AB1799="","",MATCH(AC1799,'Required State Input – PHYS'!$AK$12:$AK$2011,FALSE))</f>
        <v/>
      </c>
    </row>
    <row r="1800" spans="1:30" x14ac:dyDescent="0.25">
      <c r="A1800" s="110" t="s">
        <v>202</v>
      </c>
      <c r="B1800" s="99" t="str">
        <f>IF($AB1800="","",IF(INDEX('Required State Input – PHYS'!B$12:B$2011,$AD1800)="","",INDEX('Required State Input – PHYS'!B$12:B$2011,$AD1800)))</f>
        <v/>
      </c>
      <c r="C1800" s="67" t="str">
        <f>IF($AB1800="","",IF(INDEX('Required State Input – PHYS'!C$12:C$2011,$AD1800)="","",INDEX('Required State Input – PHYS'!C$12:C$2011,$AD1800)))</f>
        <v/>
      </c>
      <c r="D1800" s="100" t="str">
        <f>IF($AB1800="","",IF(INDEX('Required State Input – PHYS'!D$12:D$2011,$AD1800)="","",INDEX('Required State Input – PHYS'!D$12:D$2011,$AD1800)))</f>
        <v/>
      </c>
      <c r="E1800" s="101" t="str">
        <f>IF($AB1800="","",IF(INDEX('Required State Input – PHYS'!E$12:E$2011,$AD1800)="","",INDEX('Required State Input – PHYS'!E$12:E$2011,$AD1800)))</f>
        <v/>
      </c>
      <c r="F1800" s="99" t="str">
        <f>IF($AB1800="","",IF(INDEX('Required State Input – PHYS'!F$12:F$2011,$AD1800)="","",INDEX('Required State Input – PHYS'!F$12:F$2011,$AD1800)))</f>
        <v/>
      </c>
      <c r="G1800" s="100" t="str">
        <f>IF($AB1800="","",IF(INDEX('Required State Input – PHYS'!G$12:G$2011,$AD1800)="","",INDEX('Required State Input – PHYS'!G$12:G$2011,$AD1800)))</f>
        <v/>
      </c>
      <c r="H1800" s="100" t="str">
        <f>IF($AB1800="","",IF(INDEX('Required State Input – PHYS'!H$12:H$2011,$AD1800)="","",INDEX('Required State Input – PHYS'!H$12:H$2011,$AD1800)))</f>
        <v/>
      </c>
      <c r="I1800" s="100" t="str">
        <f>IF($AB1800="","",IF(INDEX('Required State Input – PHYS'!I$12:I$2011,$AD1800)="","",INDEX('Required State Input – PHYS'!I$12:I$2011,$AD1800)))</f>
        <v/>
      </c>
      <c r="J1800" s="102" t="str">
        <f>IF($AB1800="","",IF(INDEX('Required State Input – PHYS'!J$12:J$2011,$AD1800)="","",INDEX('Required State Input – PHYS'!J$12:J$2011,$AD1800)))</f>
        <v/>
      </c>
      <c r="K1800" s="77" t="str">
        <f>IF($AB1800="","",IF(INDEX('Required State Input – PHYS'!K$12:K$2011,$AD1800)="","",INDEX('Required State Input – PHYS'!K$12:K$2011,$AD1800)))</f>
        <v/>
      </c>
      <c r="L1800" s="78" t="str">
        <f>IF($AB1800="","",IF(INDEX('Required State Input – PHYS'!L$12:L$2011,$AD1800)="","",INDEX('Required State Input – PHYS'!L$12:L$2011,$AD1800)))</f>
        <v/>
      </c>
      <c r="M1800" s="79" t="str">
        <f>IF($AB1800="","",IF(INDEX('Required State Input – PHYS'!M$12:M$2011,$AD1800)="","",ROUND(INDEX('Required State Input – PHYS'!M$12:M$2011,$AD1800),2)))</f>
        <v/>
      </c>
      <c r="N1800" s="80" t="str">
        <f>IF($AB1800="","",IF(INDEX('Required State Input – PHYS'!N$12:N$2011,$AD1800)="","",ROUND(INDEX('Required State Input – PHYS'!N$12:N$2011,$AD1800),4)))</f>
        <v/>
      </c>
      <c r="O1800" s="77" t="str">
        <f>IF($AB1800="","",IF(INDEX('Required State Input – PHYS'!O$12:O$2011,$AD1800)="","",INDEX('Required State Input – PHYS'!O$12:O$2011,$AD1800)))</f>
        <v/>
      </c>
      <c r="P1800" s="78" t="str">
        <f>IF($AB1800="","",IF(INDEX('Required State Input – PHYS'!P$12:P$2011,$AD1800)="","",INDEX('Required State Input – PHYS'!P$12:P$2011,$AD1800)))</f>
        <v/>
      </c>
      <c r="Q1800" s="79" t="str">
        <f>IF($AB1800="","",IF(INDEX('Required State Input – PHYS'!Q$12:Q$2011,$AD1800)="","",ROUND(INDEX('Required State Input – PHYS'!Q$12:Q$2011,$AD1800),2)))</f>
        <v/>
      </c>
      <c r="R1800" s="82" t="str">
        <f>IF($AB1800="","",IF(INDEX('Required State Input – PHYS'!R$12:R$2011,$AD1800)="","",INDEX('Required State Input – PHYS'!R$12:R$2011,$AD1800)))</f>
        <v/>
      </c>
      <c r="S1800" s="77" t="str">
        <f>IF($AB1800="","",IF(INDEX('Required State Input – PHYS'!S$12:S$2011,$AD1800)="","",INDEX('Required State Input – PHYS'!S$12:S$2011,$AD1800)))</f>
        <v/>
      </c>
      <c r="T1800" s="78" t="str">
        <f>IF($AB1800="","",IF(INDEX('Required State Input – PHYS'!T$12:T$2011,$AD1800)="","",INDEX('Required State Input – PHYS'!T$12:T$2011,$AD1800)))</f>
        <v/>
      </c>
      <c r="U1800" s="89" t="str">
        <f>IF($AB1800="","",IF(INDEX('Required State Input – PHYS'!U$12:U$2011,$AD1800)="","",ROUND(INDEX('Required State Input – PHYS'!U$12:U$2011,$AD1800),2)))</f>
        <v/>
      </c>
      <c r="V1800" s="107" t="str">
        <f>IF($AB1800="","",IF(INDEX('Required State Input – PHYS'!V$12:V$2011,$AD1800)="","",ROUND(INDEX('Required State Input – PHYS'!V$12:V$2011,$AD1800),2)))</f>
        <v/>
      </c>
      <c r="W1800" s="108" t="str">
        <f t="shared" si="81"/>
        <v/>
      </c>
      <c r="AB1800" s="42" t="str">
        <f t="shared" si="82"/>
        <v/>
      </c>
      <c r="AC1800" s="42" t="str">
        <f t="shared" si="83"/>
        <v/>
      </c>
      <c r="AD1800" s="42" t="str">
        <f>IF(AB1800="","",MATCH(AC1800,'Required State Input – PHYS'!$AK$12:$AK$2011,FALSE))</f>
        <v/>
      </c>
    </row>
    <row r="1801" spans="1:30" x14ac:dyDescent="0.25">
      <c r="A1801" s="110" t="s">
        <v>202</v>
      </c>
      <c r="B1801" s="99" t="str">
        <f>IF($AB1801="","",IF(INDEX('Required State Input – PHYS'!B$12:B$2011,$AD1801)="","",INDEX('Required State Input – PHYS'!B$12:B$2011,$AD1801)))</f>
        <v/>
      </c>
      <c r="C1801" s="67" t="str">
        <f>IF($AB1801="","",IF(INDEX('Required State Input – PHYS'!C$12:C$2011,$AD1801)="","",INDEX('Required State Input – PHYS'!C$12:C$2011,$AD1801)))</f>
        <v/>
      </c>
      <c r="D1801" s="100" t="str">
        <f>IF($AB1801="","",IF(INDEX('Required State Input – PHYS'!D$12:D$2011,$AD1801)="","",INDEX('Required State Input – PHYS'!D$12:D$2011,$AD1801)))</f>
        <v/>
      </c>
      <c r="E1801" s="101" t="str">
        <f>IF($AB1801="","",IF(INDEX('Required State Input – PHYS'!E$12:E$2011,$AD1801)="","",INDEX('Required State Input – PHYS'!E$12:E$2011,$AD1801)))</f>
        <v/>
      </c>
      <c r="F1801" s="99" t="str">
        <f>IF($AB1801="","",IF(INDEX('Required State Input – PHYS'!F$12:F$2011,$AD1801)="","",INDEX('Required State Input – PHYS'!F$12:F$2011,$AD1801)))</f>
        <v/>
      </c>
      <c r="G1801" s="100" t="str">
        <f>IF($AB1801="","",IF(INDEX('Required State Input – PHYS'!G$12:G$2011,$AD1801)="","",INDEX('Required State Input – PHYS'!G$12:G$2011,$AD1801)))</f>
        <v/>
      </c>
      <c r="H1801" s="100" t="str">
        <f>IF($AB1801="","",IF(INDEX('Required State Input – PHYS'!H$12:H$2011,$AD1801)="","",INDEX('Required State Input – PHYS'!H$12:H$2011,$AD1801)))</f>
        <v/>
      </c>
      <c r="I1801" s="100" t="str">
        <f>IF($AB1801="","",IF(INDEX('Required State Input – PHYS'!I$12:I$2011,$AD1801)="","",INDEX('Required State Input – PHYS'!I$12:I$2011,$AD1801)))</f>
        <v/>
      </c>
      <c r="J1801" s="102" t="str">
        <f>IF($AB1801="","",IF(INDEX('Required State Input – PHYS'!J$12:J$2011,$AD1801)="","",INDEX('Required State Input – PHYS'!J$12:J$2011,$AD1801)))</f>
        <v/>
      </c>
      <c r="K1801" s="77" t="str">
        <f>IF($AB1801="","",IF(INDEX('Required State Input – PHYS'!K$12:K$2011,$AD1801)="","",INDEX('Required State Input – PHYS'!K$12:K$2011,$AD1801)))</f>
        <v/>
      </c>
      <c r="L1801" s="78" t="str">
        <f>IF($AB1801="","",IF(INDEX('Required State Input – PHYS'!L$12:L$2011,$AD1801)="","",INDEX('Required State Input – PHYS'!L$12:L$2011,$AD1801)))</f>
        <v/>
      </c>
      <c r="M1801" s="79" t="str">
        <f>IF($AB1801="","",IF(INDEX('Required State Input – PHYS'!M$12:M$2011,$AD1801)="","",ROUND(INDEX('Required State Input – PHYS'!M$12:M$2011,$AD1801),2)))</f>
        <v/>
      </c>
      <c r="N1801" s="80" t="str">
        <f>IF($AB1801="","",IF(INDEX('Required State Input – PHYS'!N$12:N$2011,$AD1801)="","",ROUND(INDEX('Required State Input – PHYS'!N$12:N$2011,$AD1801),4)))</f>
        <v/>
      </c>
      <c r="O1801" s="77" t="str">
        <f>IF($AB1801="","",IF(INDEX('Required State Input – PHYS'!O$12:O$2011,$AD1801)="","",INDEX('Required State Input – PHYS'!O$12:O$2011,$AD1801)))</f>
        <v/>
      </c>
      <c r="P1801" s="78" t="str">
        <f>IF($AB1801="","",IF(INDEX('Required State Input – PHYS'!P$12:P$2011,$AD1801)="","",INDEX('Required State Input – PHYS'!P$12:P$2011,$AD1801)))</f>
        <v/>
      </c>
      <c r="Q1801" s="79" t="str">
        <f>IF($AB1801="","",IF(INDEX('Required State Input – PHYS'!Q$12:Q$2011,$AD1801)="","",ROUND(INDEX('Required State Input – PHYS'!Q$12:Q$2011,$AD1801),2)))</f>
        <v/>
      </c>
      <c r="R1801" s="82" t="str">
        <f>IF($AB1801="","",IF(INDEX('Required State Input – PHYS'!R$12:R$2011,$AD1801)="","",INDEX('Required State Input – PHYS'!R$12:R$2011,$AD1801)))</f>
        <v/>
      </c>
      <c r="S1801" s="77" t="str">
        <f>IF($AB1801="","",IF(INDEX('Required State Input – PHYS'!S$12:S$2011,$AD1801)="","",INDEX('Required State Input – PHYS'!S$12:S$2011,$AD1801)))</f>
        <v/>
      </c>
      <c r="T1801" s="78" t="str">
        <f>IF($AB1801="","",IF(INDEX('Required State Input – PHYS'!T$12:T$2011,$AD1801)="","",INDEX('Required State Input – PHYS'!T$12:T$2011,$AD1801)))</f>
        <v/>
      </c>
      <c r="U1801" s="89" t="str">
        <f>IF($AB1801="","",IF(INDEX('Required State Input – PHYS'!U$12:U$2011,$AD1801)="","",ROUND(INDEX('Required State Input – PHYS'!U$12:U$2011,$AD1801),2)))</f>
        <v/>
      </c>
      <c r="V1801" s="107" t="str">
        <f>IF($AB1801="","",IF(INDEX('Required State Input – PHYS'!V$12:V$2011,$AD1801)="","",ROUND(INDEX('Required State Input – PHYS'!V$12:V$2011,$AD1801),2)))</f>
        <v/>
      </c>
      <c r="W1801" s="108" t="str">
        <f t="shared" si="81"/>
        <v/>
      </c>
      <c r="AB1801" s="42" t="str">
        <f t="shared" si="82"/>
        <v/>
      </c>
      <c r="AC1801" s="42" t="str">
        <f t="shared" si="83"/>
        <v/>
      </c>
      <c r="AD1801" s="42" t="str">
        <f>IF(AB1801="","",MATCH(AC1801,'Required State Input – PHYS'!$AK$12:$AK$2011,FALSE))</f>
        <v/>
      </c>
    </row>
    <row r="1802" spans="1:30" x14ac:dyDescent="0.25">
      <c r="A1802" s="110" t="s">
        <v>202</v>
      </c>
      <c r="B1802" s="99" t="str">
        <f>IF($AB1802="","",IF(INDEX('Required State Input – PHYS'!B$12:B$2011,$AD1802)="","",INDEX('Required State Input – PHYS'!B$12:B$2011,$AD1802)))</f>
        <v/>
      </c>
      <c r="C1802" s="67" t="str">
        <f>IF($AB1802="","",IF(INDEX('Required State Input – PHYS'!C$12:C$2011,$AD1802)="","",INDEX('Required State Input – PHYS'!C$12:C$2011,$AD1802)))</f>
        <v/>
      </c>
      <c r="D1802" s="100" t="str">
        <f>IF($AB1802="","",IF(INDEX('Required State Input – PHYS'!D$12:D$2011,$AD1802)="","",INDEX('Required State Input – PHYS'!D$12:D$2011,$AD1802)))</f>
        <v/>
      </c>
      <c r="E1802" s="101" t="str">
        <f>IF($AB1802="","",IF(INDEX('Required State Input – PHYS'!E$12:E$2011,$AD1802)="","",INDEX('Required State Input – PHYS'!E$12:E$2011,$AD1802)))</f>
        <v/>
      </c>
      <c r="F1802" s="99" t="str">
        <f>IF($AB1802="","",IF(INDEX('Required State Input – PHYS'!F$12:F$2011,$AD1802)="","",INDEX('Required State Input – PHYS'!F$12:F$2011,$AD1802)))</f>
        <v/>
      </c>
      <c r="G1802" s="100" t="str">
        <f>IF($AB1802="","",IF(INDEX('Required State Input – PHYS'!G$12:G$2011,$AD1802)="","",INDEX('Required State Input – PHYS'!G$12:G$2011,$AD1802)))</f>
        <v/>
      </c>
      <c r="H1802" s="100" t="str">
        <f>IF($AB1802="","",IF(INDEX('Required State Input – PHYS'!H$12:H$2011,$AD1802)="","",INDEX('Required State Input – PHYS'!H$12:H$2011,$AD1802)))</f>
        <v/>
      </c>
      <c r="I1802" s="100" t="str">
        <f>IF($AB1802="","",IF(INDEX('Required State Input – PHYS'!I$12:I$2011,$AD1802)="","",INDEX('Required State Input – PHYS'!I$12:I$2011,$AD1802)))</f>
        <v/>
      </c>
      <c r="J1802" s="102" t="str">
        <f>IF($AB1802="","",IF(INDEX('Required State Input – PHYS'!J$12:J$2011,$AD1802)="","",INDEX('Required State Input – PHYS'!J$12:J$2011,$AD1802)))</f>
        <v/>
      </c>
      <c r="K1802" s="77" t="str">
        <f>IF($AB1802="","",IF(INDEX('Required State Input – PHYS'!K$12:K$2011,$AD1802)="","",INDEX('Required State Input – PHYS'!K$12:K$2011,$AD1802)))</f>
        <v/>
      </c>
      <c r="L1802" s="78" t="str">
        <f>IF($AB1802="","",IF(INDEX('Required State Input – PHYS'!L$12:L$2011,$AD1802)="","",INDEX('Required State Input – PHYS'!L$12:L$2011,$AD1802)))</f>
        <v/>
      </c>
      <c r="M1802" s="79" t="str">
        <f>IF($AB1802="","",IF(INDEX('Required State Input – PHYS'!M$12:M$2011,$AD1802)="","",ROUND(INDEX('Required State Input – PHYS'!M$12:M$2011,$AD1802),2)))</f>
        <v/>
      </c>
      <c r="N1802" s="80" t="str">
        <f>IF($AB1802="","",IF(INDEX('Required State Input – PHYS'!N$12:N$2011,$AD1802)="","",ROUND(INDEX('Required State Input – PHYS'!N$12:N$2011,$AD1802),4)))</f>
        <v/>
      </c>
      <c r="O1802" s="77" t="str">
        <f>IF($AB1802="","",IF(INDEX('Required State Input – PHYS'!O$12:O$2011,$AD1802)="","",INDEX('Required State Input – PHYS'!O$12:O$2011,$AD1802)))</f>
        <v/>
      </c>
      <c r="P1802" s="78" t="str">
        <f>IF($AB1802="","",IF(INDEX('Required State Input – PHYS'!P$12:P$2011,$AD1802)="","",INDEX('Required State Input – PHYS'!P$12:P$2011,$AD1802)))</f>
        <v/>
      </c>
      <c r="Q1802" s="79" t="str">
        <f>IF($AB1802="","",IF(INDEX('Required State Input – PHYS'!Q$12:Q$2011,$AD1802)="","",ROUND(INDEX('Required State Input – PHYS'!Q$12:Q$2011,$AD1802),2)))</f>
        <v/>
      </c>
      <c r="R1802" s="82" t="str">
        <f>IF($AB1802="","",IF(INDEX('Required State Input – PHYS'!R$12:R$2011,$AD1802)="","",INDEX('Required State Input – PHYS'!R$12:R$2011,$AD1802)))</f>
        <v/>
      </c>
      <c r="S1802" s="77" t="str">
        <f>IF($AB1802="","",IF(INDEX('Required State Input – PHYS'!S$12:S$2011,$AD1802)="","",INDEX('Required State Input – PHYS'!S$12:S$2011,$AD1802)))</f>
        <v/>
      </c>
      <c r="T1802" s="78" t="str">
        <f>IF($AB1802="","",IF(INDEX('Required State Input – PHYS'!T$12:T$2011,$AD1802)="","",INDEX('Required State Input – PHYS'!T$12:T$2011,$AD1802)))</f>
        <v/>
      </c>
      <c r="U1802" s="89" t="str">
        <f>IF($AB1802="","",IF(INDEX('Required State Input – PHYS'!U$12:U$2011,$AD1802)="","",ROUND(INDEX('Required State Input – PHYS'!U$12:U$2011,$AD1802),2)))</f>
        <v/>
      </c>
      <c r="V1802" s="107" t="str">
        <f>IF($AB1802="","",IF(INDEX('Required State Input – PHYS'!V$12:V$2011,$AD1802)="","",ROUND(INDEX('Required State Input – PHYS'!V$12:V$2011,$AD1802),2)))</f>
        <v/>
      </c>
      <c r="W1802" s="108" t="str">
        <f t="shared" si="81"/>
        <v/>
      </c>
      <c r="AB1802" s="42" t="str">
        <f t="shared" si="82"/>
        <v/>
      </c>
      <c r="AC1802" s="42" t="str">
        <f t="shared" si="83"/>
        <v/>
      </c>
      <c r="AD1802" s="42" t="str">
        <f>IF(AB1802="","",MATCH(AC1802,'Required State Input – PHYS'!$AK$12:$AK$2011,FALSE))</f>
        <v/>
      </c>
    </row>
    <row r="1803" spans="1:30" x14ac:dyDescent="0.25">
      <c r="A1803" s="110" t="s">
        <v>202</v>
      </c>
      <c r="B1803" s="99" t="str">
        <f>IF($AB1803="","",IF(INDEX('Required State Input – PHYS'!B$12:B$2011,$AD1803)="","",INDEX('Required State Input – PHYS'!B$12:B$2011,$AD1803)))</f>
        <v/>
      </c>
      <c r="C1803" s="67" t="str">
        <f>IF($AB1803="","",IF(INDEX('Required State Input – PHYS'!C$12:C$2011,$AD1803)="","",INDEX('Required State Input – PHYS'!C$12:C$2011,$AD1803)))</f>
        <v/>
      </c>
      <c r="D1803" s="100" t="str">
        <f>IF($AB1803="","",IF(INDEX('Required State Input – PHYS'!D$12:D$2011,$AD1803)="","",INDEX('Required State Input – PHYS'!D$12:D$2011,$AD1803)))</f>
        <v/>
      </c>
      <c r="E1803" s="101" t="str">
        <f>IF($AB1803="","",IF(INDEX('Required State Input – PHYS'!E$12:E$2011,$AD1803)="","",INDEX('Required State Input – PHYS'!E$12:E$2011,$AD1803)))</f>
        <v/>
      </c>
      <c r="F1803" s="99" t="str">
        <f>IF($AB1803="","",IF(INDEX('Required State Input – PHYS'!F$12:F$2011,$AD1803)="","",INDEX('Required State Input – PHYS'!F$12:F$2011,$AD1803)))</f>
        <v/>
      </c>
      <c r="G1803" s="100" t="str">
        <f>IF($AB1803="","",IF(INDEX('Required State Input – PHYS'!G$12:G$2011,$AD1803)="","",INDEX('Required State Input – PHYS'!G$12:G$2011,$AD1803)))</f>
        <v/>
      </c>
      <c r="H1803" s="100" t="str">
        <f>IF($AB1803="","",IF(INDEX('Required State Input – PHYS'!H$12:H$2011,$AD1803)="","",INDEX('Required State Input – PHYS'!H$12:H$2011,$AD1803)))</f>
        <v/>
      </c>
      <c r="I1803" s="100" t="str">
        <f>IF($AB1803="","",IF(INDEX('Required State Input – PHYS'!I$12:I$2011,$AD1803)="","",INDEX('Required State Input – PHYS'!I$12:I$2011,$AD1803)))</f>
        <v/>
      </c>
      <c r="J1803" s="102" t="str">
        <f>IF($AB1803="","",IF(INDEX('Required State Input – PHYS'!J$12:J$2011,$AD1803)="","",INDEX('Required State Input – PHYS'!J$12:J$2011,$AD1803)))</f>
        <v/>
      </c>
      <c r="K1803" s="77" t="str">
        <f>IF($AB1803="","",IF(INDEX('Required State Input – PHYS'!K$12:K$2011,$AD1803)="","",INDEX('Required State Input – PHYS'!K$12:K$2011,$AD1803)))</f>
        <v/>
      </c>
      <c r="L1803" s="78" t="str">
        <f>IF($AB1803="","",IF(INDEX('Required State Input – PHYS'!L$12:L$2011,$AD1803)="","",INDEX('Required State Input – PHYS'!L$12:L$2011,$AD1803)))</f>
        <v/>
      </c>
      <c r="M1803" s="79" t="str">
        <f>IF($AB1803="","",IF(INDEX('Required State Input – PHYS'!M$12:M$2011,$AD1803)="","",ROUND(INDEX('Required State Input – PHYS'!M$12:M$2011,$AD1803),2)))</f>
        <v/>
      </c>
      <c r="N1803" s="80" t="str">
        <f>IF($AB1803="","",IF(INDEX('Required State Input – PHYS'!N$12:N$2011,$AD1803)="","",ROUND(INDEX('Required State Input – PHYS'!N$12:N$2011,$AD1803),4)))</f>
        <v/>
      </c>
      <c r="O1803" s="77" t="str">
        <f>IF($AB1803="","",IF(INDEX('Required State Input – PHYS'!O$12:O$2011,$AD1803)="","",INDEX('Required State Input – PHYS'!O$12:O$2011,$AD1803)))</f>
        <v/>
      </c>
      <c r="P1803" s="78" t="str">
        <f>IF($AB1803="","",IF(INDEX('Required State Input – PHYS'!P$12:P$2011,$AD1803)="","",INDEX('Required State Input – PHYS'!P$12:P$2011,$AD1803)))</f>
        <v/>
      </c>
      <c r="Q1803" s="79" t="str">
        <f>IF($AB1803="","",IF(INDEX('Required State Input – PHYS'!Q$12:Q$2011,$AD1803)="","",ROUND(INDEX('Required State Input – PHYS'!Q$12:Q$2011,$AD1803),2)))</f>
        <v/>
      </c>
      <c r="R1803" s="82" t="str">
        <f>IF($AB1803="","",IF(INDEX('Required State Input – PHYS'!R$12:R$2011,$AD1803)="","",INDEX('Required State Input – PHYS'!R$12:R$2011,$AD1803)))</f>
        <v/>
      </c>
      <c r="S1803" s="77" t="str">
        <f>IF($AB1803="","",IF(INDEX('Required State Input – PHYS'!S$12:S$2011,$AD1803)="","",INDEX('Required State Input – PHYS'!S$12:S$2011,$AD1803)))</f>
        <v/>
      </c>
      <c r="T1803" s="78" t="str">
        <f>IF($AB1803="","",IF(INDEX('Required State Input – PHYS'!T$12:T$2011,$AD1803)="","",INDEX('Required State Input – PHYS'!T$12:T$2011,$AD1803)))</f>
        <v/>
      </c>
      <c r="U1803" s="89" t="str">
        <f>IF($AB1803="","",IF(INDEX('Required State Input – PHYS'!U$12:U$2011,$AD1803)="","",ROUND(INDEX('Required State Input – PHYS'!U$12:U$2011,$AD1803),2)))</f>
        <v/>
      </c>
      <c r="V1803" s="107" t="str">
        <f>IF($AB1803="","",IF(INDEX('Required State Input – PHYS'!V$12:V$2011,$AD1803)="","",ROUND(INDEX('Required State Input – PHYS'!V$12:V$2011,$AD1803),2)))</f>
        <v/>
      </c>
      <c r="W1803" s="108" t="str">
        <f t="shared" si="81"/>
        <v/>
      </c>
      <c r="AB1803" s="42" t="str">
        <f t="shared" si="82"/>
        <v/>
      </c>
      <c r="AC1803" s="42" t="str">
        <f t="shared" si="83"/>
        <v/>
      </c>
      <c r="AD1803" s="42" t="str">
        <f>IF(AB1803="","",MATCH(AC1803,'Required State Input – PHYS'!$AK$12:$AK$2011,FALSE))</f>
        <v/>
      </c>
    </row>
    <row r="1804" spans="1:30" x14ac:dyDescent="0.25">
      <c r="A1804" s="110" t="s">
        <v>202</v>
      </c>
      <c r="B1804" s="99" t="str">
        <f>IF($AB1804="","",IF(INDEX('Required State Input – PHYS'!B$12:B$2011,$AD1804)="","",INDEX('Required State Input – PHYS'!B$12:B$2011,$AD1804)))</f>
        <v/>
      </c>
      <c r="C1804" s="67" t="str">
        <f>IF($AB1804="","",IF(INDEX('Required State Input – PHYS'!C$12:C$2011,$AD1804)="","",INDEX('Required State Input – PHYS'!C$12:C$2011,$AD1804)))</f>
        <v/>
      </c>
      <c r="D1804" s="100" t="str">
        <f>IF($AB1804="","",IF(INDEX('Required State Input – PHYS'!D$12:D$2011,$AD1804)="","",INDEX('Required State Input – PHYS'!D$12:D$2011,$AD1804)))</f>
        <v/>
      </c>
      <c r="E1804" s="101" t="str">
        <f>IF($AB1804="","",IF(INDEX('Required State Input – PHYS'!E$12:E$2011,$AD1804)="","",INDEX('Required State Input – PHYS'!E$12:E$2011,$AD1804)))</f>
        <v/>
      </c>
      <c r="F1804" s="99" t="str">
        <f>IF($AB1804="","",IF(INDEX('Required State Input – PHYS'!F$12:F$2011,$AD1804)="","",INDEX('Required State Input – PHYS'!F$12:F$2011,$AD1804)))</f>
        <v/>
      </c>
      <c r="G1804" s="100" t="str">
        <f>IF($AB1804="","",IF(INDEX('Required State Input – PHYS'!G$12:G$2011,$AD1804)="","",INDEX('Required State Input – PHYS'!G$12:G$2011,$AD1804)))</f>
        <v/>
      </c>
      <c r="H1804" s="100" t="str">
        <f>IF($AB1804="","",IF(INDEX('Required State Input – PHYS'!H$12:H$2011,$AD1804)="","",INDEX('Required State Input – PHYS'!H$12:H$2011,$AD1804)))</f>
        <v/>
      </c>
      <c r="I1804" s="100" t="str">
        <f>IF($AB1804="","",IF(INDEX('Required State Input – PHYS'!I$12:I$2011,$AD1804)="","",INDEX('Required State Input – PHYS'!I$12:I$2011,$AD1804)))</f>
        <v/>
      </c>
      <c r="J1804" s="102" t="str">
        <f>IF($AB1804="","",IF(INDEX('Required State Input – PHYS'!J$12:J$2011,$AD1804)="","",INDEX('Required State Input – PHYS'!J$12:J$2011,$AD1804)))</f>
        <v/>
      </c>
      <c r="K1804" s="77" t="str">
        <f>IF($AB1804="","",IF(INDEX('Required State Input – PHYS'!K$12:K$2011,$AD1804)="","",INDEX('Required State Input – PHYS'!K$12:K$2011,$AD1804)))</f>
        <v/>
      </c>
      <c r="L1804" s="78" t="str">
        <f>IF($AB1804="","",IF(INDEX('Required State Input – PHYS'!L$12:L$2011,$AD1804)="","",INDEX('Required State Input – PHYS'!L$12:L$2011,$AD1804)))</f>
        <v/>
      </c>
      <c r="M1804" s="79" t="str">
        <f>IF($AB1804="","",IF(INDEX('Required State Input – PHYS'!M$12:M$2011,$AD1804)="","",ROUND(INDEX('Required State Input – PHYS'!M$12:M$2011,$AD1804),2)))</f>
        <v/>
      </c>
      <c r="N1804" s="80" t="str">
        <f>IF($AB1804="","",IF(INDEX('Required State Input – PHYS'!N$12:N$2011,$AD1804)="","",ROUND(INDEX('Required State Input – PHYS'!N$12:N$2011,$AD1804),4)))</f>
        <v/>
      </c>
      <c r="O1804" s="77" t="str">
        <f>IF($AB1804="","",IF(INDEX('Required State Input – PHYS'!O$12:O$2011,$AD1804)="","",INDEX('Required State Input – PHYS'!O$12:O$2011,$AD1804)))</f>
        <v/>
      </c>
      <c r="P1804" s="78" t="str">
        <f>IF($AB1804="","",IF(INDEX('Required State Input – PHYS'!P$12:P$2011,$AD1804)="","",INDEX('Required State Input – PHYS'!P$12:P$2011,$AD1804)))</f>
        <v/>
      </c>
      <c r="Q1804" s="79" t="str">
        <f>IF($AB1804="","",IF(INDEX('Required State Input – PHYS'!Q$12:Q$2011,$AD1804)="","",ROUND(INDEX('Required State Input – PHYS'!Q$12:Q$2011,$AD1804),2)))</f>
        <v/>
      </c>
      <c r="R1804" s="82" t="str">
        <f>IF($AB1804="","",IF(INDEX('Required State Input – PHYS'!R$12:R$2011,$AD1804)="","",INDEX('Required State Input – PHYS'!R$12:R$2011,$AD1804)))</f>
        <v/>
      </c>
      <c r="S1804" s="77" t="str">
        <f>IF($AB1804="","",IF(INDEX('Required State Input – PHYS'!S$12:S$2011,$AD1804)="","",INDEX('Required State Input – PHYS'!S$12:S$2011,$AD1804)))</f>
        <v/>
      </c>
      <c r="T1804" s="78" t="str">
        <f>IF($AB1804="","",IF(INDEX('Required State Input – PHYS'!T$12:T$2011,$AD1804)="","",INDEX('Required State Input – PHYS'!T$12:T$2011,$AD1804)))</f>
        <v/>
      </c>
      <c r="U1804" s="89" t="str">
        <f>IF($AB1804="","",IF(INDEX('Required State Input – PHYS'!U$12:U$2011,$AD1804)="","",ROUND(INDEX('Required State Input – PHYS'!U$12:U$2011,$AD1804),2)))</f>
        <v/>
      </c>
      <c r="V1804" s="107" t="str">
        <f>IF($AB1804="","",IF(INDEX('Required State Input – PHYS'!V$12:V$2011,$AD1804)="","",ROUND(INDEX('Required State Input – PHYS'!V$12:V$2011,$AD1804),2)))</f>
        <v/>
      </c>
      <c r="W1804" s="108" t="str">
        <f t="shared" si="81"/>
        <v/>
      </c>
      <c r="AB1804" s="42" t="str">
        <f t="shared" si="82"/>
        <v/>
      </c>
      <c r="AC1804" s="42" t="str">
        <f t="shared" si="83"/>
        <v/>
      </c>
      <c r="AD1804" s="42" t="str">
        <f>IF(AB1804="","",MATCH(AC1804,'Required State Input – PHYS'!$AK$12:$AK$2011,FALSE))</f>
        <v/>
      </c>
    </row>
    <row r="1805" spans="1:30" x14ac:dyDescent="0.25">
      <c r="A1805" s="110" t="s">
        <v>202</v>
      </c>
      <c r="B1805" s="99" t="str">
        <f>IF($AB1805="","",IF(INDEX('Required State Input – PHYS'!B$12:B$2011,$AD1805)="","",INDEX('Required State Input – PHYS'!B$12:B$2011,$AD1805)))</f>
        <v/>
      </c>
      <c r="C1805" s="67" t="str">
        <f>IF($AB1805="","",IF(INDEX('Required State Input – PHYS'!C$12:C$2011,$AD1805)="","",INDEX('Required State Input – PHYS'!C$12:C$2011,$AD1805)))</f>
        <v/>
      </c>
      <c r="D1805" s="100" t="str">
        <f>IF($AB1805="","",IF(INDEX('Required State Input – PHYS'!D$12:D$2011,$AD1805)="","",INDEX('Required State Input – PHYS'!D$12:D$2011,$AD1805)))</f>
        <v/>
      </c>
      <c r="E1805" s="101" t="str">
        <f>IF($AB1805="","",IF(INDEX('Required State Input – PHYS'!E$12:E$2011,$AD1805)="","",INDEX('Required State Input – PHYS'!E$12:E$2011,$AD1805)))</f>
        <v/>
      </c>
      <c r="F1805" s="99" t="str">
        <f>IF($AB1805="","",IF(INDEX('Required State Input – PHYS'!F$12:F$2011,$AD1805)="","",INDEX('Required State Input – PHYS'!F$12:F$2011,$AD1805)))</f>
        <v/>
      </c>
      <c r="G1805" s="100" t="str">
        <f>IF($AB1805="","",IF(INDEX('Required State Input – PHYS'!G$12:G$2011,$AD1805)="","",INDEX('Required State Input – PHYS'!G$12:G$2011,$AD1805)))</f>
        <v/>
      </c>
      <c r="H1805" s="100" t="str">
        <f>IF($AB1805="","",IF(INDEX('Required State Input – PHYS'!H$12:H$2011,$AD1805)="","",INDEX('Required State Input – PHYS'!H$12:H$2011,$AD1805)))</f>
        <v/>
      </c>
      <c r="I1805" s="100" t="str">
        <f>IF($AB1805="","",IF(INDEX('Required State Input – PHYS'!I$12:I$2011,$AD1805)="","",INDEX('Required State Input – PHYS'!I$12:I$2011,$AD1805)))</f>
        <v/>
      </c>
      <c r="J1805" s="102" t="str">
        <f>IF($AB1805="","",IF(INDEX('Required State Input – PHYS'!J$12:J$2011,$AD1805)="","",INDEX('Required State Input – PHYS'!J$12:J$2011,$AD1805)))</f>
        <v/>
      </c>
      <c r="K1805" s="77" t="str">
        <f>IF($AB1805="","",IF(INDEX('Required State Input – PHYS'!K$12:K$2011,$AD1805)="","",INDEX('Required State Input – PHYS'!K$12:K$2011,$AD1805)))</f>
        <v/>
      </c>
      <c r="L1805" s="78" t="str">
        <f>IF($AB1805="","",IF(INDEX('Required State Input – PHYS'!L$12:L$2011,$AD1805)="","",INDEX('Required State Input – PHYS'!L$12:L$2011,$AD1805)))</f>
        <v/>
      </c>
      <c r="M1805" s="79" t="str">
        <f>IF($AB1805="","",IF(INDEX('Required State Input – PHYS'!M$12:M$2011,$AD1805)="","",ROUND(INDEX('Required State Input – PHYS'!M$12:M$2011,$AD1805),2)))</f>
        <v/>
      </c>
      <c r="N1805" s="80" t="str">
        <f>IF($AB1805="","",IF(INDEX('Required State Input – PHYS'!N$12:N$2011,$AD1805)="","",ROUND(INDEX('Required State Input – PHYS'!N$12:N$2011,$AD1805),4)))</f>
        <v/>
      </c>
      <c r="O1805" s="77" t="str">
        <f>IF($AB1805="","",IF(INDEX('Required State Input – PHYS'!O$12:O$2011,$AD1805)="","",INDEX('Required State Input – PHYS'!O$12:O$2011,$AD1805)))</f>
        <v/>
      </c>
      <c r="P1805" s="78" t="str">
        <f>IF($AB1805="","",IF(INDEX('Required State Input – PHYS'!P$12:P$2011,$AD1805)="","",INDEX('Required State Input – PHYS'!P$12:P$2011,$AD1805)))</f>
        <v/>
      </c>
      <c r="Q1805" s="79" t="str">
        <f>IF($AB1805="","",IF(INDEX('Required State Input – PHYS'!Q$12:Q$2011,$AD1805)="","",ROUND(INDEX('Required State Input – PHYS'!Q$12:Q$2011,$AD1805),2)))</f>
        <v/>
      </c>
      <c r="R1805" s="82" t="str">
        <f>IF($AB1805="","",IF(INDEX('Required State Input – PHYS'!R$12:R$2011,$AD1805)="","",INDEX('Required State Input – PHYS'!R$12:R$2011,$AD1805)))</f>
        <v/>
      </c>
      <c r="S1805" s="77" t="str">
        <f>IF($AB1805="","",IF(INDEX('Required State Input – PHYS'!S$12:S$2011,$AD1805)="","",INDEX('Required State Input – PHYS'!S$12:S$2011,$AD1805)))</f>
        <v/>
      </c>
      <c r="T1805" s="78" t="str">
        <f>IF($AB1805="","",IF(INDEX('Required State Input – PHYS'!T$12:T$2011,$AD1805)="","",INDEX('Required State Input – PHYS'!T$12:T$2011,$AD1805)))</f>
        <v/>
      </c>
      <c r="U1805" s="89" t="str">
        <f>IF($AB1805="","",IF(INDEX('Required State Input – PHYS'!U$12:U$2011,$AD1805)="","",ROUND(INDEX('Required State Input – PHYS'!U$12:U$2011,$AD1805),2)))</f>
        <v/>
      </c>
      <c r="V1805" s="107" t="str">
        <f>IF($AB1805="","",IF(INDEX('Required State Input – PHYS'!V$12:V$2011,$AD1805)="","",ROUND(INDEX('Required State Input – PHYS'!V$12:V$2011,$AD1805),2)))</f>
        <v/>
      </c>
      <c r="W1805" s="108" t="str">
        <f t="shared" ref="W1805:W1868" si="84">IF($AB1805="","",ROUND(V1805-Q1805,2))</f>
        <v/>
      </c>
      <c r="AB1805" s="42" t="str">
        <f t="shared" ref="AB1805:AB1868" si="85">IF(AB1804&gt;=Physician_Count,"",AB1804+1)</f>
        <v/>
      </c>
      <c r="AC1805" s="42" t="str">
        <f t="shared" ref="AC1805:AC1868" si="86">IF(AB1805="","",CONCATENATE("Physician_",AB1805))</f>
        <v/>
      </c>
      <c r="AD1805" s="42" t="str">
        <f>IF(AB1805="","",MATCH(AC1805,'Required State Input – PHYS'!$AK$12:$AK$2011,FALSE))</f>
        <v/>
      </c>
    </row>
    <row r="1806" spans="1:30" x14ac:dyDescent="0.25">
      <c r="A1806" s="110" t="s">
        <v>202</v>
      </c>
      <c r="B1806" s="99" t="str">
        <f>IF($AB1806="","",IF(INDEX('Required State Input – PHYS'!B$12:B$2011,$AD1806)="","",INDEX('Required State Input – PHYS'!B$12:B$2011,$AD1806)))</f>
        <v/>
      </c>
      <c r="C1806" s="67" t="str">
        <f>IF($AB1806="","",IF(INDEX('Required State Input – PHYS'!C$12:C$2011,$AD1806)="","",INDEX('Required State Input – PHYS'!C$12:C$2011,$AD1806)))</f>
        <v/>
      </c>
      <c r="D1806" s="100" t="str">
        <f>IF($AB1806="","",IF(INDEX('Required State Input – PHYS'!D$12:D$2011,$AD1806)="","",INDEX('Required State Input – PHYS'!D$12:D$2011,$AD1806)))</f>
        <v/>
      </c>
      <c r="E1806" s="101" t="str">
        <f>IF($AB1806="","",IF(INDEX('Required State Input – PHYS'!E$12:E$2011,$AD1806)="","",INDEX('Required State Input – PHYS'!E$12:E$2011,$AD1806)))</f>
        <v/>
      </c>
      <c r="F1806" s="99" t="str">
        <f>IF($AB1806="","",IF(INDEX('Required State Input – PHYS'!F$12:F$2011,$AD1806)="","",INDEX('Required State Input – PHYS'!F$12:F$2011,$AD1806)))</f>
        <v/>
      </c>
      <c r="G1806" s="100" t="str">
        <f>IF($AB1806="","",IF(INDEX('Required State Input – PHYS'!G$12:G$2011,$AD1806)="","",INDEX('Required State Input – PHYS'!G$12:G$2011,$AD1806)))</f>
        <v/>
      </c>
      <c r="H1806" s="100" t="str">
        <f>IF($AB1806="","",IF(INDEX('Required State Input – PHYS'!H$12:H$2011,$AD1806)="","",INDEX('Required State Input – PHYS'!H$12:H$2011,$AD1806)))</f>
        <v/>
      </c>
      <c r="I1806" s="100" t="str">
        <f>IF($AB1806="","",IF(INDEX('Required State Input – PHYS'!I$12:I$2011,$AD1806)="","",INDEX('Required State Input – PHYS'!I$12:I$2011,$AD1806)))</f>
        <v/>
      </c>
      <c r="J1806" s="102" t="str">
        <f>IF($AB1806="","",IF(INDEX('Required State Input – PHYS'!J$12:J$2011,$AD1806)="","",INDEX('Required State Input – PHYS'!J$12:J$2011,$AD1806)))</f>
        <v/>
      </c>
      <c r="K1806" s="77" t="str">
        <f>IF($AB1806="","",IF(INDEX('Required State Input – PHYS'!K$12:K$2011,$AD1806)="","",INDEX('Required State Input – PHYS'!K$12:K$2011,$AD1806)))</f>
        <v/>
      </c>
      <c r="L1806" s="78" t="str">
        <f>IF($AB1806="","",IF(INDEX('Required State Input – PHYS'!L$12:L$2011,$AD1806)="","",INDEX('Required State Input – PHYS'!L$12:L$2011,$AD1806)))</f>
        <v/>
      </c>
      <c r="M1806" s="79" t="str">
        <f>IF($AB1806="","",IF(INDEX('Required State Input – PHYS'!M$12:M$2011,$AD1806)="","",ROUND(INDEX('Required State Input – PHYS'!M$12:M$2011,$AD1806),2)))</f>
        <v/>
      </c>
      <c r="N1806" s="80" t="str">
        <f>IF($AB1806="","",IF(INDEX('Required State Input – PHYS'!N$12:N$2011,$AD1806)="","",ROUND(INDEX('Required State Input – PHYS'!N$12:N$2011,$AD1806),4)))</f>
        <v/>
      </c>
      <c r="O1806" s="77" t="str">
        <f>IF($AB1806="","",IF(INDEX('Required State Input – PHYS'!O$12:O$2011,$AD1806)="","",INDEX('Required State Input – PHYS'!O$12:O$2011,$AD1806)))</f>
        <v/>
      </c>
      <c r="P1806" s="78" t="str">
        <f>IF($AB1806="","",IF(INDEX('Required State Input – PHYS'!P$12:P$2011,$AD1806)="","",INDEX('Required State Input – PHYS'!P$12:P$2011,$AD1806)))</f>
        <v/>
      </c>
      <c r="Q1806" s="79" t="str">
        <f>IF($AB1806="","",IF(INDEX('Required State Input – PHYS'!Q$12:Q$2011,$AD1806)="","",ROUND(INDEX('Required State Input – PHYS'!Q$12:Q$2011,$AD1806),2)))</f>
        <v/>
      </c>
      <c r="R1806" s="82" t="str">
        <f>IF($AB1806="","",IF(INDEX('Required State Input – PHYS'!R$12:R$2011,$AD1806)="","",INDEX('Required State Input – PHYS'!R$12:R$2011,$AD1806)))</f>
        <v/>
      </c>
      <c r="S1806" s="77" t="str">
        <f>IF($AB1806="","",IF(INDEX('Required State Input – PHYS'!S$12:S$2011,$AD1806)="","",INDEX('Required State Input – PHYS'!S$12:S$2011,$AD1806)))</f>
        <v/>
      </c>
      <c r="T1806" s="78" t="str">
        <f>IF($AB1806="","",IF(INDEX('Required State Input – PHYS'!T$12:T$2011,$AD1806)="","",INDEX('Required State Input – PHYS'!T$12:T$2011,$AD1806)))</f>
        <v/>
      </c>
      <c r="U1806" s="89" t="str">
        <f>IF($AB1806="","",IF(INDEX('Required State Input – PHYS'!U$12:U$2011,$AD1806)="","",ROUND(INDEX('Required State Input – PHYS'!U$12:U$2011,$AD1806),2)))</f>
        <v/>
      </c>
      <c r="V1806" s="107" t="str">
        <f>IF($AB1806="","",IF(INDEX('Required State Input – PHYS'!V$12:V$2011,$AD1806)="","",ROUND(INDEX('Required State Input – PHYS'!V$12:V$2011,$AD1806),2)))</f>
        <v/>
      </c>
      <c r="W1806" s="108" t="str">
        <f t="shared" si="84"/>
        <v/>
      </c>
      <c r="AB1806" s="42" t="str">
        <f t="shared" si="85"/>
        <v/>
      </c>
      <c r="AC1806" s="42" t="str">
        <f t="shared" si="86"/>
        <v/>
      </c>
      <c r="AD1806" s="42" t="str">
        <f>IF(AB1806="","",MATCH(AC1806,'Required State Input – PHYS'!$AK$12:$AK$2011,FALSE))</f>
        <v/>
      </c>
    </row>
    <row r="1807" spans="1:30" x14ac:dyDescent="0.25">
      <c r="A1807" s="110" t="s">
        <v>202</v>
      </c>
      <c r="B1807" s="99" t="str">
        <f>IF($AB1807="","",IF(INDEX('Required State Input – PHYS'!B$12:B$2011,$AD1807)="","",INDEX('Required State Input – PHYS'!B$12:B$2011,$AD1807)))</f>
        <v/>
      </c>
      <c r="C1807" s="67" t="str">
        <f>IF($AB1807="","",IF(INDEX('Required State Input – PHYS'!C$12:C$2011,$AD1807)="","",INDEX('Required State Input – PHYS'!C$12:C$2011,$AD1807)))</f>
        <v/>
      </c>
      <c r="D1807" s="100" t="str">
        <f>IF($AB1807="","",IF(INDEX('Required State Input – PHYS'!D$12:D$2011,$AD1807)="","",INDEX('Required State Input – PHYS'!D$12:D$2011,$AD1807)))</f>
        <v/>
      </c>
      <c r="E1807" s="101" t="str">
        <f>IF($AB1807="","",IF(INDEX('Required State Input – PHYS'!E$12:E$2011,$AD1807)="","",INDEX('Required State Input – PHYS'!E$12:E$2011,$AD1807)))</f>
        <v/>
      </c>
      <c r="F1807" s="99" t="str">
        <f>IF($AB1807="","",IF(INDEX('Required State Input – PHYS'!F$12:F$2011,$AD1807)="","",INDEX('Required State Input – PHYS'!F$12:F$2011,$AD1807)))</f>
        <v/>
      </c>
      <c r="G1807" s="100" t="str">
        <f>IF($AB1807="","",IF(INDEX('Required State Input – PHYS'!G$12:G$2011,$AD1807)="","",INDEX('Required State Input – PHYS'!G$12:G$2011,$AD1807)))</f>
        <v/>
      </c>
      <c r="H1807" s="100" t="str">
        <f>IF($AB1807="","",IF(INDEX('Required State Input – PHYS'!H$12:H$2011,$AD1807)="","",INDEX('Required State Input – PHYS'!H$12:H$2011,$AD1807)))</f>
        <v/>
      </c>
      <c r="I1807" s="100" t="str">
        <f>IF($AB1807="","",IF(INDEX('Required State Input – PHYS'!I$12:I$2011,$AD1807)="","",INDEX('Required State Input – PHYS'!I$12:I$2011,$AD1807)))</f>
        <v/>
      </c>
      <c r="J1807" s="102" t="str">
        <f>IF($AB1807="","",IF(INDEX('Required State Input – PHYS'!J$12:J$2011,$AD1807)="","",INDEX('Required State Input – PHYS'!J$12:J$2011,$AD1807)))</f>
        <v/>
      </c>
      <c r="K1807" s="77" t="str">
        <f>IF($AB1807="","",IF(INDEX('Required State Input – PHYS'!K$12:K$2011,$AD1807)="","",INDEX('Required State Input – PHYS'!K$12:K$2011,$AD1807)))</f>
        <v/>
      </c>
      <c r="L1807" s="78" t="str">
        <f>IF($AB1807="","",IF(INDEX('Required State Input – PHYS'!L$12:L$2011,$AD1807)="","",INDEX('Required State Input – PHYS'!L$12:L$2011,$AD1807)))</f>
        <v/>
      </c>
      <c r="M1807" s="79" t="str">
        <f>IF($AB1807="","",IF(INDEX('Required State Input – PHYS'!M$12:M$2011,$AD1807)="","",ROUND(INDEX('Required State Input – PHYS'!M$12:M$2011,$AD1807),2)))</f>
        <v/>
      </c>
      <c r="N1807" s="80" t="str">
        <f>IF($AB1807="","",IF(INDEX('Required State Input – PHYS'!N$12:N$2011,$AD1807)="","",ROUND(INDEX('Required State Input – PHYS'!N$12:N$2011,$AD1807),4)))</f>
        <v/>
      </c>
      <c r="O1807" s="77" t="str">
        <f>IF($AB1807="","",IF(INDEX('Required State Input – PHYS'!O$12:O$2011,$AD1807)="","",INDEX('Required State Input – PHYS'!O$12:O$2011,$AD1807)))</f>
        <v/>
      </c>
      <c r="P1807" s="78" t="str">
        <f>IF($AB1807="","",IF(INDEX('Required State Input – PHYS'!P$12:P$2011,$AD1807)="","",INDEX('Required State Input – PHYS'!P$12:P$2011,$AD1807)))</f>
        <v/>
      </c>
      <c r="Q1807" s="79" t="str">
        <f>IF($AB1807="","",IF(INDEX('Required State Input – PHYS'!Q$12:Q$2011,$AD1807)="","",ROUND(INDEX('Required State Input – PHYS'!Q$12:Q$2011,$AD1807),2)))</f>
        <v/>
      </c>
      <c r="R1807" s="82" t="str">
        <f>IF($AB1807="","",IF(INDEX('Required State Input – PHYS'!R$12:R$2011,$AD1807)="","",INDEX('Required State Input – PHYS'!R$12:R$2011,$AD1807)))</f>
        <v/>
      </c>
      <c r="S1807" s="77" t="str">
        <f>IF($AB1807="","",IF(INDEX('Required State Input – PHYS'!S$12:S$2011,$AD1807)="","",INDEX('Required State Input – PHYS'!S$12:S$2011,$AD1807)))</f>
        <v/>
      </c>
      <c r="T1807" s="78" t="str">
        <f>IF($AB1807="","",IF(INDEX('Required State Input – PHYS'!T$12:T$2011,$AD1807)="","",INDEX('Required State Input – PHYS'!T$12:T$2011,$AD1807)))</f>
        <v/>
      </c>
      <c r="U1807" s="89" t="str">
        <f>IF($AB1807="","",IF(INDEX('Required State Input – PHYS'!U$12:U$2011,$AD1807)="","",ROUND(INDEX('Required State Input – PHYS'!U$12:U$2011,$AD1807),2)))</f>
        <v/>
      </c>
      <c r="V1807" s="107" t="str">
        <f>IF($AB1807="","",IF(INDEX('Required State Input – PHYS'!V$12:V$2011,$AD1807)="","",ROUND(INDEX('Required State Input – PHYS'!V$12:V$2011,$AD1807),2)))</f>
        <v/>
      </c>
      <c r="W1807" s="108" t="str">
        <f t="shared" si="84"/>
        <v/>
      </c>
      <c r="AB1807" s="42" t="str">
        <f t="shared" si="85"/>
        <v/>
      </c>
      <c r="AC1807" s="42" t="str">
        <f t="shared" si="86"/>
        <v/>
      </c>
      <c r="AD1807" s="42" t="str">
        <f>IF(AB1807="","",MATCH(AC1807,'Required State Input – PHYS'!$AK$12:$AK$2011,FALSE))</f>
        <v/>
      </c>
    </row>
    <row r="1808" spans="1:30" x14ac:dyDescent="0.25">
      <c r="A1808" s="110" t="s">
        <v>202</v>
      </c>
      <c r="B1808" s="99" t="str">
        <f>IF($AB1808="","",IF(INDEX('Required State Input – PHYS'!B$12:B$2011,$AD1808)="","",INDEX('Required State Input – PHYS'!B$12:B$2011,$AD1808)))</f>
        <v/>
      </c>
      <c r="C1808" s="67" t="str">
        <f>IF($AB1808="","",IF(INDEX('Required State Input – PHYS'!C$12:C$2011,$AD1808)="","",INDEX('Required State Input – PHYS'!C$12:C$2011,$AD1808)))</f>
        <v/>
      </c>
      <c r="D1808" s="100" t="str">
        <f>IF($AB1808="","",IF(INDEX('Required State Input – PHYS'!D$12:D$2011,$AD1808)="","",INDEX('Required State Input – PHYS'!D$12:D$2011,$AD1808)))</f>
        <v/>
      </c>
      <c r="E1808" s="101" t="str">
        <f>IF($AB1808="","",IF(INDEX('Required State Input – PHYS'!E$12:E$2011,$AD1808)="","",INDEX('Required State Input – PHYS'!E$12:E$2011,$AD1808)))</f>
        <v/>
      </c>
      <c r="F1808" s="99" t="str">
        <f>IF($AB1808="","",IF(INDEX('Required State Input – PHYS'!F$12:F$2011,$AD1808)="","",INDEX('Required State Input – PHYS'!F$12:F$2011,$AD1808)))</f>
        <v/>
      </c>
      <c r="G1808" s="100" t="str">
        <f>IF($AB1808="","",IF(INDEX('Required State Input – PHYS'!G$12:G$2011,$AD1808)="","",INDEX('Required State Input – PHYS'!G$12:G$2011,$AD1808)))</f>
        <v/>
      </c>
      <c r="H1808" s="100" t="str">
        <f>IF($AB1808="","",IF(INDEX('Required State Input – PHYS'!H$12:H$2011,$AD1808)="","",INDEX('Required State Input – PHYS'!H$12:H$2011,$AD1808)))</f>
        <v/>
      </c>
      <c r="I1808" s="100" t="str">
        <f>IF($AB1808="","",IF(INDEX('Required State Input – PHYS'!I$12:I$2011,$AD1808)="","",INDEX('Required State Input – PHYS'!I$12:I$2011,$AD1808)))</f>
        <v/>
      </c>
      <c r="J1808" s="102" t="str">
        <f>IF($AB1808="","",IF(INDEX('Required State Input – PHYS'!J$12:J$2011,$AD1808)="","",INDEX('Required State Input – PHYS'!J$12:J$2011,$AD1808)))</f>
        <v/>
      </c>
      <c r="K1808" s="77" t="str">
        <f>IF($AB1808="","",IF(INDEX('Required State Input – PHYS'!K$12:K$2011,$AD1808)="","",INDEX('Required State Input – PHYS'!K$12:K$2011,$AD1808)))</f>
        <v/>
      </c>
      <c r="L1808" s="78" t="str">
        <f>IF($AB1808="","",IF(INDEX('Required State Input – PHYS'!L$12:L$2011,$AD1808)="","",INDEX('Required State Input – PHYS'!L$12:L$2011,$AD1808)))</f>
        <v/>
      </c>
      <c r="M1808" s="79" t="str">
        <f>IF($AB1808="","",IF(INDEX('Required State Input – PHYS'!M$12:M$2011,$AD1808)="","",ROUND(INDEX('Required State Input – PHYS'!M$12:M$2011,$AD1808),2)))</f>
        <v/>
      </c>
      <c r="N1808" s="80" t="str">
        <f>IF($AB1808="","",IF(INDEX('Required State Input – PHYS'!N$12:N$2011,$AD1808)="","",ROUND(INDEX('Required State Input – PHYS'!N$12:N$2011,$AD1808),4)))</f>
        <v/>
      </c>
      <c r="O1808" s="77" t="str">
        <f>IF($AB1808="","",IF(INDEX('Required State Input – PHYS'!O$12:O$2011,$AD1808)="","",INDEX('Required State Input – PHYS'!O$12:O$2011,$AD1808)))</f>
        <v/>
      </c>
      <c r="P1808" s="78" t="str">
        <f>IF($AB1808="","",IF(INDEX('Required State Input – PHYS'!P$12:P$2011,$AD1808)="","",INDEX('Required State Input – PHYS'!P$12:P$2011,$AD1808)))</f>
        <v/>
      </c>
      <c r="Q1808" s="79" t="str">
        <f>IF($AB1808="","",IF(INDEX('Required State Input – PHYS'!Q$12:Q$2011,$AD1808)="","",ROUND(INDEX('Required State Input – PHYS'!Q$12:Q$2011,$AD1808),2)))</f>
        <v/>
      </c>
      <c r="R1808" s="82" t="str">
        <f>IF($AB1808="","",IF(INDEX('Required State Input – PHYS'!R$12:R$2011,$AD1808)="","",INDEX('Required State Input – PHYS'!R$12:R$2011,$AD1808)))</f>
        <v/>
      </c>
      <c r="S1808" s="77" t="str">
        <f>IF($AB1808="","",IF(INDEX('Required State Input – PHYS'!S$12:S$2011,$AD1808)="","",INDEX('Required State Input – PHYS'!S$12:S$2011,$AD1808)))</f>
        <v/>
      </c>
      <c r="T1808" s="78" t="str">
        <f>IF($AB1808="","",IF(INDEX('Required State Input – PHYS'!T$12:T$2011,$AD1808)="","",INDEX('Required State Input – PHYS'!T$12:T$2011,$AD1808)))</f>
        <v/>
      </c>
      <c r="U1808" s="89" t="str">
        <f>IF($AB1808="","",IF(INDEX('Required State Input – PHYS'!U$12:U$2011,$AD1808)="","",ROUND(INDEX('Required State Input – PHYS'!U$12:U$2011,$AD1808),2)))</f>
        <v/>
      </c>
      <c r="V1808" s="107" t="str">
        <f>IF($AB1808="","",IF(INDEX('Required State Input – PHYS'!V$12:V$2011,$AD1808)="","",ROUND(INDEX('Required State Input – PHYS'!V$12:V$2011,$AD1808),2)))</f>
        <v/>
      </c>
      <c r="W1808" s="108" t="str">
        <f t="shared" si="84"/>
        <v/>
      </c>
      <c r="AB1808" s="42" t="str">
        <f t="shared" si="85"/>
        <v/>
      </c>
      <c r="AC1808" s="42" t="str">
        <f t="shared" si="86"/>
        <v/>
      </c>
      <c r="AD1808" s="42" t="str">
        <f>IF(AB1808="","",MATCH(AC1808,'Required State Input – PHYS'!$AK$12:$AK$2011,FALSE))</f>
        <v/>
      </c>
    </row>
    <row r="1809" spans="1:30" x14ac:dyDescent="0.25">
      <c r="A1809" s="110" t="s">
        <v>202</v>
      </c>
      <c r="B1809" s="99" t="str">
        <f>IF($AB1809="","",IF(INDEX('Required State Input – PHYS'!B$12:B$2011,$AD1809)="","",INDEX('Required State Input – PHYS'!B$12:B$2011,$AD1809)))</f>
        <v/>
      </c>
      <c r="C1809" s="67" t="str">
        <f>IF($AB1809="","",IF(INDEX('Required State Input – PHYS'!C$12:C$2011,$AD1809)="","",INDEX('Required State Input – PHYS'!C$12:C$2011,$AD1809)))</f>
        <v/>
      </c>
      <c r="D1809" s="100" t="str">
        <f>IF($AB1809="","",IF(INDEX('Required State Input – PHYS'!D$12:D$2011,$AD1809)="","",INDEX('Required State Input – PHYS'!D$12:D$2011,$AD1809)))</f>
        <v/>
      </c>
      <c r="E1809" s="101" t="str">
        <f>IF($AB1809="","",IF(INDEX('Required State Input – PHYS'!E$12:E$2011,$AD1809)="","",INDEX('Required State Input – PHYS'!E$12:E$2011,$AD1809)))</f>
        <v/>
      </c>
      <c r="F1809" s="99" t="str">
        <f>IF($AB1809="","",IF(INDEX('Required State Input – PHYS'!F$12:F$2011,$AD1809)="","",INDEX('Required State Input – PHYS'!F$12:F$2011,$AD1809)))</f>
        <v/>
      </c>
      <c r="G1809" s="100" t="str">
        <f>IF($AB1809="","",IF(INDEX('Required State Input – PHYS'!G$12:G$2011,$AD1809)="","",INDEX('Required State Input – PHYS'!G$12:G$2011,$AD1809)))</f>
        <v/>
      </c>
      <c r="H1809" s="100" t="str">
        <f>IF($AB1809="","",IF(INDEX('Required State Input – PHYS'!H$12:H$2011,$AD1809)="","",INDEX('Required State Input – PHYS'!H$12:H$2011,$AD1809)))</f>
        <v/>
      </c>
      <c r="I1809" s="100" t="str">
        <f>IF($AB1809="","",IF(INDEX('Required State Input – PHYS'!I$12:I$2011,$AD1809)="","",INDEX('Required State Input – PHYS'!I$12:I$2011,$AD1809)))</f>
        <v/>
      </c>
      <c r="J1809" s="102" t="str">
        <f>IF($AB1809="","",IF(INDEX('Required State Input – PHYS'!J$12:J$2011,$AD1809)="","",INDEX('Required State Input – PHYS'!J$12:J$2011,$AD1809)))</f>
        <v/>
      </c>
      <c r="K1809" s="77" t="str">
        <f>IF($AB1809="","",IF(INDEX('Required State Input – PHYS'!K$12:K$2011,$AD1809)="","",INDEX('Required State Input – PHYS'!K$12:K$2011,$AD1809)))</f>
        <v/>
      </c>
      <c r="L1809" s="78" t="str">
        <f>IF($AB1809="","",IF(INDEX('Required State Input – PHYS'!L$12:L$2011,$AD1809)="","",INDEX('Required State Input – PHYS'!L$12:L$2011,$AD1809)))</f>
        <v/>
      </c>
      <c r="M1809" s="79" t="str">
        <f>IF($AB1809="","",IF(INDEX('Required State Input – PHYS'!M$12:M$2011,$AD1809)="","",ROUND(INDEX('Required State Input – PHYS'!M$12:M$2011,$AD1809),2)))</f>
        <v/>
      </c>
      <c r="N1809" s="80" t="str">
        <f>IF($AB1809="","",IF(INDEX('Required State Input – PHYS'!N$12:N$2011,$AD1809)="","",ROUND(INDEX('Required State Input – PHYS'!N$12:N$2011,$AD1809),4)))</f>
        <v/>
      </c>
      <c r="O1809" s="77" t="str">
        <f>IF($AB1809="","",IF(INDEX('Required State Input – PHYS'!O$12:O$2011,$AD1809)="","",INDEX('Required State Input – PHYS'!O$12:O$2011,$AD1809)))</f>
        <v/>
      </c>
      <c r="P1809" s="78" t="str">
        <f>IF($AB1809="","",IF(INDEX('Required State Input – PHYS'!P$12:P$2011,$AD1809)="","",INDEX('Required State Input – PHYS'!P$12:P$2011,$AD1809)))</f>
        <v/>
      </c>
      <c r="Q1809" s="79" t="str">
        <f>IF($AB1809="","",IF(INDEX('Required State Input – PHYS'!Q$12:Q$2011,$AD1809)="","",ROUND(INDEX('Required State Input – PHYS'!Q$12:Q$2011,$AD1809),2)))</f>
        <v/>
      </c>
      <c r="R1809" s="82" t="str">
        <f>IF($AB1809="","",IF(INDEX('Required State Input – PHYS'!R$12:R$2011,$AD1809)="","",INDEX('Required State Input – PHYS'!R$12:R$2011,$AD1809)))</f>
        <v/>
      </c>
      <c r="S1809" s="77" t="str">
        <f>IF($AB1809="","",IF(INDEX('Required State Input – PHYS'!S$12:S$2011,$AD1809)="","",INDEX('Required State Input – PHYS'!S$12:S$2011,$AD1809)))</f>
        <v/>
      </c>
      <c r="T1809" s="78" t="str">
        <f>IF($AB1809="","",IF(INDEX('Required State Input – PHYS'!T$12:T$2011,$AD1809)="","",INDEX('Required State Input – PHYS'!T$12:T$2011,$AD1809)))</f>
        <v/>
      </c>
      <c r="U1809" s="89" t="str">
        <f>IF($AB1809="","",IF(INDEX('Required State Input – PHYS'!U$12:U$2011,$AD1809)="","",ROUND(INDEX('Required State Input – PHYS'!U$12:U$2011,$AD1809),2)))</f>
        <v/>
      </c>
      <c r="V1809" s="107" t="str">
        <f>IF($AB1809="","",IF(INDEX('Required State Input – PHYS'!V$12:V$2011,$AD1809)="","",ROUND(INDEX('Required State Input – PHYS'!V$12:V$2011,$AD1809),2)))</f>
        <v/>
      </c>
      <c r="W1809" s="108" t="str">
        <f t="shared" si="84"/>
        <v/>
      </c>
      <c r="AB1809" s="42" t="str">
        <f t="shared" si="85"/>
        <v/>
      </c>
      <c r="AC1809" s="42" t="str">
        <f t="shared" si="86"/>
        <v/>
      </c>
      <c r="AD1809" s="42" t="str">
        <f>IF(AB1809="","",MATCH(AC1809,'Required State Input – PHYS'!$AK$12:$AK$2011,FALSE))</f>
        <v/>
      </c>
    </row>
    <row r="1810" spans="1:30" x14ac:dyDescent="0.25">
      <c r="A1810" s="110" t="s">
        <v>202</v>
      </c>
      <c r="B1810" s="99" t="str">
        <f>IF($AB1810="","",IF(INDEX('Required State Input – PHYS'!B$12:B$2011,$AD1810)="","",INDEX('Required State Input – PHYS'!B$12:B$2011,$AD1810)))</f>
        <v/>
      </c>
      <c r="C1810" s="67" t="str">
        <f>IF($AB1810="","",IF(INDEX('Required State Input – PHYS'!C$12:C$2011,$AD1810)="","",INDEX('Required State Input – PHYS'!C$12:C$2011,$AD1810)))</f>
        <v/>
      </c>
      <c r="D1810" s="100" t="str">
        <f>IF($AB1810="","",IF(INDEX('Required State Input – PHYS'!D$12:D$2011,$AD1810)="","",INDEX('Required State Input – PHYS'!D$12:D$2011,$AD1810)))</f>
        <v/>
      </c>
      <c r="E1810" s="101" t="str">
        <f>IF($AB1810="","",IF(INDEX('Required State Input – PHYS'!E$12:E$2011,$AD1810)="","",INDEX('Required State Input – PHYS'!E$12:E$2011,$AD1810)))</f>
        <v/>
      </c>
      <c r="F1810" s="99" t="str">
        <f>IF($AB1810="","",IF(INDEX('Required State Input – PHYS'!F$12:F$2011,$AD1810)="","",INDEX('Required State Input – PHYS'!F$12:F$2011,$AD1810)))</f>
        <v/>
      </c>
      <c r="G1810" s="100" t="str">
        <f>IF($AB1810="","",IF(INDEX('Required State Input – PHYS'!G$12:G$2011,$AD1810)="","",INDEX('Required State Input – PHYS'!G$12:G$2011,$AD1810)))</f>
        <v/>
      </c>
      <c r="H1810" s="100" t="str">
        <f>IF($AB1810="","",IF(INDEX('Required State Input – PHYS'!H$12:H$2011,$AD1810)="","",INDEX('Required State Input – PHYS'!H$12:H$2011,$AD1810)))</f>
        <v/>
      </c>
      <c r="I1810" s="100" t="str">
        <f>IF($AB1810="","",IF(INDEX('Required State Input – PHYS'!I$12:I$2011,$AD1810)="","",INDEX('Required State Input – PHYS'!I$12:I$2011,$AD1810)))</f>
        <v/>
      </c>
      <c r="J1810" s="102" t="str">
        <f>IF($AB1810="","",IF(INDEX('Required State Input – PHYS'!J$12:J$2011,$AD1810)="","",INDEX('Required State Input – PHYS'!J$12:J$2011,$AD1810)))</f>
        <v/>
      </c>
      <c r="K1810" s="77" t="str">
        <f>IF($AB1810="","",IF(INDEX('Required State Input – PHYS'!K$12:K$2011,$AD1810)="","",INDEX('Required State Input – PHYS'!K$12:K$2011,$AD1810)))</f>
        <v/>
      </c>
      <c r="L1810" s="78" t="str">
        <f>IF($AB1810="","",IF(INDEX('Required State Input – PHYS'!L$12:L$2011,$AD1810)="","",INDEX('Required State Input – PHYS'!L$12:L$2011,$AD1810)))</f>
        <v/>
      </c>
      <c r="M1810" s="79" t="str">
        <f>IF($AB1810="","",IF(INDEX('Required State Input – PHYS'!M$12:M$2011,$AD1810)="","",ROUND(INDEX('Required State Input – PHYS'!M$12:M$2011,$AD1810),2)))</f>
        <v/>
      </c>
      <c r="N1810" s="80" t="str">
        <f>IF($AB1810="","",IF(INDEX('Required State Input – PHYS'!N$12:N$2011,$AD1810)="","",ROUND(INDEX('Required State Input – PHYS'!N$12:N$2011,$AD1810),4)))</f>
        <v/>
      </c>
      <c r="O1810" s="77" t="str">
        <f>IF($AB1810="","",IF(INDEX('Required State Input – PHYS'!O$12:O$2011,$AD1810)="","",INDEX('Required State Input – PHYS'!O$12:O$2011,$AD1810)))</f>
        <v/>
      </c>
      <c r="P1810" s="78" t="str">
        <f>IF($AB1810="","",IF(INDEX('Required State Input – PHYS'!P$12:P$2011,$AD1810)="","",INDEX('Required State Input – PHYS'!P$12:P$2011,$AD1810)))</f>
        <v/>
      </c>
      <c r="Q1810" s="79" t="str">
        <f>IF($AB1810="","",IF(INDEX('Required State Input – PHYS'!Q$12:Q$2011,$AD1810)="","",ROUND(INDEX('Required State Input – PHYS'!Q$12:Q$2011,$AD1810),2)))</f>
        <v/>
      </c>
      <c r="R1810" s="82" t="str">
        <f>IF($AB1810="","",IF(INDEX('Required State Input – PHYS'!R$12:R$2011,$AD1810)="","",INDEX('Required State Input – PHYS'!R$12:R$2011,$AD1810)))</f>
        <v/>
      </c>
      <c r="S1810" s="77" t="str">
        <f>IF($AB1810="","",IF(INDEX('Required State Input – PHYS'!S$12:S$2011,$AD1810)="","",INDEX('Required State Input – PHYS'!S$12:S$2011,$AD1810)))</f>
        <v/>
      </c>
      <c r="T1810" s="78" t="str">
        <f>IF($AB1810="","",IF(INDEX('Required State Input – PHYS'!T$12:T$2011,$AD1810)="","",INDEX('Required State Input – PHYS'!T$12:T$2011,$AD1810)))</f>
        <v/>
      </c>
      <c r="U1810" s="89" t="str">
        <f>IF($AB1810="","",IF(INDEX('Required State Input – PHYS'!U$12:U$2011,$AD1810)="","",ROUND(INDEX('Required State Input – PHYS'!U$12:U$2011,$AD1810),2)))</f>
        <v/>
      </c>
      <c r="V1810" s="107" t="str">
        <f>IF($AB1810="","",IF(INDEX('Required State Input – PHYS'!V$12:V$2011,$AD1810)="","",ROUND(INDEX('Required State Input – PHYS'!V$12:V$2011,$AD1810),2)))</f>
        <v/>
      </c>
      <c r="W1810" s="108" t="str">
        <f t="shared" si="84"/>
        <v/>
      </c>
      <c r="AB1810" s="42" t="str">
        <f t="shared" si="85"/>
        <v/>
      </c>
      <c r="AC1810" s="42" t="str">
        <f t="shared" si="86"/>
        <v/>
      </c>
      <c r="AD1810" s="42" t="str">
        <f>IF(AB1810="","",MATCH(AC1810,'Required State Input – PHYS'!$AK$12:$AK$2011,FALSE))</f>
        <v/>
      </c>
    </row>
    <row r="1811" spans="1:30" x14ac:dyDescent="0.25">
      <c r="A1811" s="110" t="s">
        <v>202</v>
      </c>
      <c r="B1811" s="99" t="str">
        <f>IF($AB1811="","",IF(INDEX('Required State Input – PHYS'!B$12:B$2011,$AD1811)="","",INDEX('Required State Input – PHYS'!B$12:B$2011,$AD1811)))</f>
        <v/>
      </c>
      <c r="C1811" s="67" t="str">
        <f>IF($AB1811="","",IF(INDEX('Required State Input – PHYS'!C$12:C$2011,$AD1811)="","",INDEX('Required State Input – PHYS'!C$12:C$2011,$AD1811)))</f>
        <v/>
      </c>
      <c r="D1811" s="100" t="str">
        <f>IF($AB1811="","",IF(INDEX('Required State Input – PHYS'!D$12:D$2011,$AD1811)="","",INDEX('Required State Input – PHYS'!D$12:D$2011,$AD1811)))</f>
        <v/>
      </c>
      <c r="E1811" s="101" t="str">
        <f>IF($AB1811="","",IF(INDEX('Required State Input – PHYS'!E$12:E$2011,$AD1811)="","",INDEX('Required State Input – PHYS'!E$12:E$2011,$AD1811)))</f>
        <v/>
      </c>
      <c r="F1811" s="99" t="str">
        <f>IF($AB1811="","",IF(INDEX('Required State Input – PHYS'!F$12:F$2011,$AD1811)="","",INDEX('Required State Input – PHYS'!F$12:F$2011,$AD1811)))</f>
        <v/>
      </c>
      <c r="G1811" s="100" t="str">
        <f>IF($AB1811="","",IF(INDEX('Required State Input – PHYS'!G$12:G$2011,$AD1811)="","",INDEX('Required State Input – PHYS'!G$12:G$2011,$AD1811)))</f>
        <v/>
      </c>
      <c r="H1811" s="100" t="str">
        <f>IF($AB1811="","",IF(INDEX('Required State Input – PHYS'!H$12:H$2011,$AD1811)="","",INDEX('Required State Input – PHYS'!H$12:H$2011,$AD1811)))</f>
        <v/>
      </c>
      <c r="I1811" s="100" t="str">
        <f>IF($AB1811="","",IF(INDEX('Required State Input – PHYS'!I$12:I$2011,$AD1811)="","",INDEX('Required State Input – PHYS'!I$12:I$2011,$AD1811)))</f>
        <v/>
      </c>
      <c r="J1811" s="102" t="str">
        <f>IF($AB1811="","",IF(INDEX('Required State Input – PHYS'!J$12:J$2011,$AD1811)="","",INDEX('Required State Input – PHYS'!J$12:J$2011,$AD1811)))</f>
        <v/>
      </c>
      <c r="K1811" s="77" t="str">
        <f>IF($AB1811="","",IF(INDEX('Required State Input – PHYS'!K$12:K$2011,$AD1811)="","",INDEX('Required State Input – PHYS'!K$12:K$2011,$AD1811)))</f>
        <v/>
      </c>
      <c r="L1811" s="78" t="str">
        <f>IF($AB1811="","",IF(INDEX('Required State Input – PHYS'!L$12:L$2011,$AD1811)="","",INDEX('Required State Input – PHYS'!L$12:L$2011,$AD1811)))</f>
        <v/>
      </c>
      <c r="M1811" s="79" t="str">
        <f>IF($AB1811="","",IF(INDEX('Required State Input – PHYS'!M$12:M$2011,$AD1811)="","",ROUND(INDEX('Required State Input – PHYS'!M$12:M$2011,$AD1811),2)))</f>
        <v/>
      </c>
      <c r="N1811" s="80" t="str">
        <f>IF($AB1811="","",IF(INDEX('Required State Input – PHYS'!N$12:N$2011,$AD1811)="","",ROUND(INDEX('Required State Input – PHYS'!N$12:N$2011,$AD1811),4)))</f>
        <v/>
      </c>
      <c r="O1811" s="77" t="str">
        <f>IF($AB1811="","",IF(INDEX('Required State Input – PHYS'!O$12:O$2011,$AD1811)="","",INDEX('Required State Input – PHYS'!O$12:O$2011,$AD1811)))</f>
        <v/>
      </c>
      <c r="P1811" s="78" t="str">
        <f>IF($AB1811="","",IF(INDEX('Required State Input – PHYS'!P$12:P$2011,$AD1811)="","",INDEX('Required State Input – PHYS'!P$12:P$2011,$AD1811)))</f>
        <v/>
      </c>
      <c r="Q1811" s="79" t="str">
        <f>IF($AB1811="","",IF(INDEX('Required State Input – PHYS'!Q$12:Q$2011,$AD1811)="","",ROUND(INDEX('Required State Input – PHYS'!Q$12:Q$2011,$AD1811),2)))</f>
        <v/>
      </c>
      <c r="R1811" s="82" t="str">
        <f>IF($AB1811="","",IF(INDEX('Required State Input – PHYS'!R$12:R$2011,$AD1811)="","",INDEX('Required State Input – PHYS'!R$12:R$2011,$AD1811)))</f>
        <v/>
      </c>
      <c r="S1811" s="77" t="str">
        <f>IF($AB1811="","",IF(INDEX('Required State Input – PHYS'!S$12:S$2011,$AD1811)="","",INDEX('Required State Input – PHYS'!S$12:S$2011,$AD1811)))</f>
        <v/>
      </c>
      <c r="T1811" s="78" t="str">
        <f>IF($AB1811="","",IF(INDEX('Required State Input – PHYS'!T$12:T$2011,$AD1811)="","",INDEX('Required State Input – PHYS'!T$12:T$2011,$AD1811)))</f>
        <v/>
      </c>
      <c r="U1811" s="89" t="str">
        <f>IF($AB1811="","",IF(INDEX('Required State Input – PHYS'!U$12:U$2011,$AD1811)="","",ROUND(INDEX('Required State Input – PHYS'!U$12:U$2011,$AD1811),2)))</f>
        <v/>
      </c>
      <c r="V1811" s="107" t="str">
        <f>IF($AB1811="","",IF(INDEX('Required State Input – PHYS'!V$12:V$2011,$AD1811)="","",ROUND(INDEX('Required State Input – PHYS'!V$12:V$2011,$AD1811),2)))</f>
        <v/>
      </c>
      <c r="W1811" s="108" t="str">
        <f t="shared" si="84"/>
        <v/>
      </c>
      <c r="AB1811" s="42" t="str">
        <f t="shared" si="85"/>
        <v/>
      </c>
      <c r="AC1811" s="42" t="str">
        <f t="shared" si="86"/>
        <v/>
      </c>
      <c r="AD1811" s="42" t="str">
        <f>IF(AB1811="","",MATCH(AC1811,'Required State Input – PHYS'!$AK$12:$AK$2011,FALSE))</f>
        <v/>
      </c>
    </row>
    <row r="1812" spans="1:30" x14ac:dyDescent="0.25">
      <c r="A1812" s="110" t="s">
        <v>202</v>
      </c>
      <c r="B1812" s="99" t="str">
        <f>IF($AB1812="","",IF(INDEX('Required State Input – PHYS'!B$12:B$2011,$AD1812)="","",INDEX('Required State Input – PHYS'!B$12:B$2011,$AD1812)))</f>
        <v/>
      </c>
      <c r="C1812" s="67" t="str">
        <f>IF($AB1812="","",IF(INDEX('Required State Input – PHYS'!C$12:C$2011,$AD1812)="","",INDEX('Required State Input – PHYS'!C$12:C$2011,$AD1812)))</f>
        <v/>
      </c>
      <c r="D1812" s="100" t="str">
        <f>IF($AB1812="","",IF(INDEX('Required State Input – PHYS'!D$12:D$2011,$AD1812)="","",INDEX('Required State Input – PHYS'!D$12:D$2011,$AD1812)))</f>
        <v/>
      </c>
      <c r="E1812" s="101" t="str">
        <f>IF($AB1812="","",IF(INDEX('Required State Input – PHYS'!E$12:E$2011,$AD1812)="","",INDEX('Required State Input – PHYS'!E$12:E$2011,$AD1812)))</f>
        <v/>
      </c>
      <c r="F1812" s="99" t="str">
        <f>IF($AB1812="","",IF(INDEX('Required State Input – PHYS'!F$12:F$2011,$AD1812)="","",INDEX('Required State Input – PHYS'!F$12:F$2011,$AD1812)))</f>
        <v/>
      </c>
      <c r="G1812" s="100" t="str">
        <f>IF($AB1812="","",IF(INDEX('Required State Input – PHYS'!G$12:G$2011,$AD1812)="","",INDEX('Required State Input – PHYS'!G$12:G$2011,$AD1812)))</f>
        <v/>
      </c>
      <c r="H1812" s="100" t="str">
        <f>IF($AB1812="","",IF(INDEX('Required State Input – PHYS'!H$12:H$2011,$AD1812)="","",INDEX('Required State Input – PHYS'!H$12:H$2011,$AD1812)))</f>
        <v/>
      </c>
      <c r="I1812" s="100" t="str">
        <f>IF($AB1812="","",IF(INDEX('Required State Input – PHYS'!I$12:I$2011,$AD1812)="","",INDEX('Required State Input – PHYS'!I$12:I$2011,$AD1812)))</f>
        <v/>
      </c>
      <c r="J1812" s="102" t="str">
        <f>IF($AB1812="","",IF(INDEX('Required State Input – PHYS'!J$12:J$2011,$AD1812)="","",INDEX('Required State Input – PHYS'!J$12:J$2011,$AD1812)))</f>
        <v/>
      </c>
      <c r="K1812" s="77" t="str">
        <f>IF($AB1812="","",IF(INDEX('Required State Input – PHYS'!K$12:K$2011,$AD1812)="","",INDEX('Required State Input – PHYS'!K$12:K$2011,$AD1812)))</f>
        <v/>
      </c>
      <c r="L1812" s="78" t="str">
        <f>IF($AB1812="","",IF(INDEX('Required State Input – PHYS'!L$12:L$2011,$AD1812)="","",INDEX('Required State Input – PHYS'!L$12:L$2011,$AD1812)))</f>
        <v/>
      </c>
      <c r="M1812" s="79" t="str">
        <f>IF($AB1812="","",IF(INDEX('Required State Input – PHYS'!M$12:M$2011,$AD1812)="","",ROUND(INDEX('Required State Input – PHYS'!M$12:M$2011,$AD1812),2)))</f>
        <v/>
      </c>
      <c r="N1812" s="80" t="str">
        <f>IF($AB1812="","",IF(INDEX('Required State Input – PHYS'!N$12:N$2011,$AD1812)="","",ROUND(INDEX('Required State Input – PHYS'!N$12:N$2011,$AD1812),4)))</f>
        <v/>
      </c>
      <c r="O1812" s="77" t="str">
        <f>IF($AB1812="","",IF(INDEX('Required State Input – PHYS'!O$12:O$2011,$AD1812)="","",INDEX('Required State Input – PHYS'!O$12:O$2011,$AD1812)))</f>
        <v/>
      </c>
      <c r="P1812" s="78" t="str">
        <f>IF($AB1812="","",IF(INDEX('Required State Input – PHYS'!P$12:P$2011,$AD1812)="","",INDEX('Required State Input – PHYS'!P$12:P$2011,$AD1812)))</f>
        <v/>
      </c>
      <c r="Q1812" s="79" t="str">
        <f>IF($AB1812="","",IF(INDEX('Required State Input – PHYS'!Q$12:Q$2011,$AD1812)="","",ROUND(INDEX('Required State Input – PHYS'!Q$12:Q$2011,$AD1812),2)))</f>
        <v/>
      </c>
      <c r="R1812" s="82" t="str">
        <f>IF($AB1812="","",IF(INDEX('Required State Input – PHYS'!R$12:R$2011,$AD1812)="","",INDEX('Required State Input – PHYS'!R$12:R$2011,$AD1812)))</f>
        <v/>
      </c>
      <c r="S1812" s="77" t="str">
        <f>IF($AB1812="","",IF(INDEX('Required State Input – PHYS'!S$12:S$2011,$AD1812)="","",INDEX('Required State Input – PHYS'!S$12:S$2011,$AD1812)))</f>
        <v/>
      </c>
      <c r="T1812" s="78" t="str">
        <f>IF($AB1812="","",IF(INDEX('Required State Input – PHYS'!T$12:T$2011,$AD1812)="","",INDEX('Required State Input – PHYS'!T$12:T$2011,$AD1812)))</f>
        <v/>
      </c>
      <c r="U1812" s="89" t="str">
        <f>IF($AB1812="","",IF(INDEX('Required State Input – PHYS'!U$12:U$2011,$AD1812)="","",ROUND(INDEX('Required State Input – PHYS'!U$12:U$2011,$AD1812),2)))</f>
        <v/>
      </c>
      <c r="V1812" s="107" t="str">
        <f>IF($AB1812="","",IF(INDEX('Required State Input – PHYS'!V$12:V$2011,$AD1812)="","",ROUND(INDEX('Required State Input – PHYS'!V$12:V$2011,$AD1812),2)))</f>
        <v/>
      </c>
      <c r="W1812" s="108" t="str">
        <f t="shared" si="84"/>
        <v/>
      </c>
      <c r="AB1812" s="42" t="str">
        <f t="shared" si="85"/>
        <v/>
      </c>
      <c r="AC1812" s="42" t="str">
        <f t="shared" si="86"/>
        <v/>
      </c>
      <c r="AD1812" s="42" t="str">
        <f>IF(AB1812="","",MATCH(AC1812,'Required State Input – PHYS'!$AK$12:$AK$2011,FALSE))</f>
        <v/>
      </c>
    </row>
    <row r="1813" spans="1:30" x14ac:dyDescent="0.25">
      <c r="A1813" s="110" t="s">
        <v>202</v>
      </c>
      <c r="B1813" s="99" t="str">
        <f>IF($AB1813="","",IF(INDEX('Required State Input – PHYS'!B$12:B$2011,$AD1813)="","",INDEX('Required State Input – PHYS'!B$12:B$2011,$AD1813)))</f>
        <v/>
      </c>
      <c r="C1813" s="67" t="str">
        <f>IF($AB1813="","",IF(INDEX('Required State Input – PHYS'!C$12:C$2011,$AD1813)="","",INDEX('Required State Input – PHYS'!C$12:C$2011,$AD1813)))</f>
        <v/>
      </c>
      <c r="D1813" s="100" t="str">
        <f>IF($AB1813="","",IF(INDEX('Required State Input – PHYS'!D$12:D$2011,$AD1813)="","",INDEX('Required State Input – PHYS'!D$12:D$2011,$AD1813)))</f>
        <v/>
      </c>
      <c r="E1813" s="101" t="str">
        <f>IF($AB1813="","",IF(INDEX('Required State Input – PHYS'!E$12:E$2011,$AD1813)="","",INDEX('Required State Input – PHYS'!E$12:E$2011,$AD1813)))</f>
        <v/>
      </c>
      <c r="F1813" s="99" t="str">
        <f>IF($AB1813="","",IF(INDEX('Required State Input – PHYS'!F$12:F$2011,$AD1813)="","",INDEX('Required State Input – PHYS'!F$12:F$2011,$AD1813)))</f>
        <v/>
      </c>
      <c r="G1813" s="100" t="str">
        <f>IF($AB1813="","",IF(INDEX('Required State Input – PHYS'!G$12:G$2011,$AD1813)="","",INDEX('Required State Input – PHYS'!G$12:G$2011,$AD1813)))</f>
        <v/>
      </c>
      <c r="H1813" s="100" t="str">
        <f>IF($AB1813="","",IF(INDEX('Required State Input – PHYS'!H$12:H$2011,$AD1813)="","",INDEX('Required State Input – PHYS'!H$12:H$2011,$AD1813)))</f>
        <v/>
      </c>
      <c r="I1813" s="100" t="str">
        <f>IF($AB1813="","",IF(INDEX('Required State Input – PHYS'!I$12:I$2011,$AD1813)="","",INDEX('Required State Input – PHYS'!I$12:I$2011,$AD1813)))</f>
        <v/>
      </c>
      <c r="J1813" s="102" t="str">
        <f>IF($AB1813="","",IF(INDEX('Required State Input – PHYS'!J$12:J$2011,$AD1813)="","",INDEX('Required State Input – PHYS'!J$12:J$2011,$AD1813)))</f>
        <v/>
      </c>
      <c r="K1813" s="77" t="str">
        <f>IF($AB1813="","",IF(INDEX('Required State Input – PHYS'!K$12:K$2011,$AD1813)="","",INDEX('Required State Input – PHYS'!K$12:K$2011,$AD1813)))</f>
        <v/>
      </c>
      <c r="L1813" s="78" t="str">
        <f>IF($AB1813="","",IF(INDEX('Required State Input – PHYS'!L$12:L$2011,$AD1813)="","",INDEX('Required State Input – PHYS'!L$12:L$2011,$AD1813)))</f>
        <v/>
      </c>
      <c r="M1813" s="79" t="str">
        <f>IF($AB1813="","",IF(INDEX('Required State Input – PHYS'!M$12:M$2011,$AD1813)="","",ROUND(INDEX('Required State Input – PHYS'!M$12:M$2011,$AD1813),2)))</f>
        <v/>
      </c>
      <c r="N1813" s="80" t="str">
        <f>IF($AB1813="","",IF(INDEX('Required State Input – PHYS'!N$12:N$2011,$AD1813)="","",ROUND(INDEX('Required State Input – PHYS'!N$12:N$2011,$AD1813),4)))</f>
        <v/>
      </c>
      <c r="O1813" s="77" t="str">
        <f>IF($AB1813="","",IF(INDEX('Required State Input – PHYS'!O$12:O$2011,$AD1813)="","",INDEX('Required State Input – PHYS'!O$12:O$2011,$AD1813)))</f>
        <v/>
      </c>
      <c r="P1813" s="78" t="str">
        <f>IF($AB1813="","",IF(INDEX('Required State Input – PHYS'!P$12:P$2011,$AD1813)="","",INDEX('Required State Input – PHYS'!P$12:P$2011,$AD1813)))</f>
        <v/>
      </c>
      <c r="Q1813" s="79" t="str">
        <f>IF($AB1813="","",IF(INDEX('Required State Input – PHYS'!Q$12:Q$2011,$AD1813)="","",ROUND(INDEX('Required State Input – PHYS'!Q$12:Q$2011,$AD1813),2)))</f>
        <v/>
      </c>
      <c r="R1813" s="82" t="str">
        <f>IF($AB1813="","",IF(INDEX('Required State Input – PHYS'!R$12:R$2011,$AD1813)="","",INDEX('Required State Input – PHYS'!R$12:R$2011,$AD1813)))</f>
        <v/>
      </c>
      <c r="S1813" s="77" t="str">
        <f>IF($AB1813="","",IF(INDEX('Required State Input – PHYS'!S$12:S$2011,$AD1813)="","",INDEX('Required State Input – PHYS'!S$12:S$2011,$AD1813)))</f>
        <v/>
      </c>
      <c r="T1813" s="78" t="str">
        <f>IF($AB1813="","",IF(INDEX('Required State Input – PHYS'!T$12:T$2011,$AD1813)="","",INDEX('Required State Input – PHYS'!T$12:T$2011,$AD1813)))</f>
        <v/>
      </c>
      <c r="U1813" s="89" t="str">
        <f>IF($AB1813="","",IF(INDEX('Required State Input – PHYS'!U$12:U$2011,$AD1813)="","",ROUND(INDEX('Required State Input – PHYS'!U$12:U$2011,$AD1813),2)))</f>
        <v/>
      </c>
      <c r="V1813" s="107" t="str">
        <f>IF($AB1813="","",IF(INDEX('Required State Input – PHYS'!V$12:V$2011,$AD1813)="","",ROUND(INDEX('Required State Input – PHYS'!V$12:V$2011,$AD1813),2)))</f>
        <v/>
      </c>
      <c r="W1813" s="108" t="str">
        <f t="shared" si="84"/>
        <v/>
      </c>
      <c r="AB1813" s="42" t="str">
        <f t="shared" si="85"/>
        <v/>
      </c>
      <c r="AC1813" s="42" t="str">
        <f t="shared" si="86"/>
        <v/>
      </c>
      <c r="AD1813" s="42" t="str">
        <f>IF(AB1813="","",MATCH(AC1813,'Required State Input – PHYS'!$AK$12:$AK$2011,FALSE))</f>
        <v/>
      </c>
    </row>
    <row r="1814" spans="1:30" x14ac:dyDescent="0.25">
      <c r="A1814" s="110" t="s">
        <v>202</v>
      </c>
      <c r="B1814" s="99" t="str">
        <f>IF($AB1814="","",IF(INDEX('Required State Input – PHYS'!B$12:B$2011,$AD1814)="","",INDEX('Required State Input – PHYS'!B$12:B$2011,$AD1814)))</f>
        <v/>
      </c>
      <c r="C1814" s="67" t="str">
        <f>IF($AB1814="","",IF(INDEX('Required State Input – PHYS'!C$12:C$2011,$AD1814)="","",INDEX('Required State Input – PHYS'!C$12:C$2011,$AD1814)))</f>
        <v/>
      </c>
      <c r="D1814" s="100" t="str">
        <f>IF($AB1814="","",IF(INDEX('Required State Input – PHYS'!D$12:D$2011,$AD1814)="","",INDEX('Required State Input – PHYS'!D$12:D$2011,$AD1814)))</f>
        <v/>
      </c>
      <c r="E1814" s="101" t="str">
        <f>IF($AB1814="","",IF(INDEX('Required State Input – PHYS'!E$12:E$2011,$AD1814)="","",INDEX('Required State Input – PHYS'!E$12:E$2011,$AD1814)))</f>
        <v/>
      </c>
      <c r="F1814" s="99" t="str">
        <f>IF($AB1814="","",IF(INDEX('Required State Input – PHYS'!F$12:F$2011,$AD1814)="","",INDEX('Required State Input – PHYS'!F$12:F$2011,$AD1814)))</f>
        <v/>
      </c>
      <c r="G1814" s="100" t="str">
        <f>IF($AB1814="","",IF(INDEX('Required State Input – PHYS'!G$12:G$2011,$AD1814)="","",INDEX('Required State Input – PHYS'!G$12:G$2011,$AD1814)))</f>
        <v/>
      </c>
      <c r="H1814" s="100" t="str">
        <f>IF($AB1814="","",IF(INDEX('Required State Input – PHYS'!H$12:H$2011,$AD1814)="","",INDEX('Required State Input – PHYS'!H$12:H$2011,$AD1814)))</f>
        <v/>
      </c>
      <c r="I1814" s="100" t="str">
        <f>IF($AB1814="","",IF(INDEX('Required State Input – PHYS'!I$12:I$2011,$AD1814)="","",INDEX('Required State Input – PHYS'!I$12:I$2011,$AD1814)))</f>
        <v/>
      </c>
      <c r="J1814" s="102" t="str">
        <f>IF($AB1814="","",IF(INDEX('Required State Input – PHYS'!J$12:J$2011,$AD1814)="","",INDEX('Required State Input – PHYS'!J$12:J$2011,$AD1814)))</f>
        <v/>
      </c>
      <c r="K1814" s="77" t="str">
        <f>IF($AB1814="","",IF(INDEX('Required State Input – PHYS'!K$12:K$2011,$AD1814)="","",INDEX('Required State Input – PHYS'!K$12:K$2011,$AD1814)))</f>
        <v/>
      </c>
      <c r="L1814" s="78" t="str">
        <f>IF($AB1814="","",IF(INDEX('Required State Input – PHYS'!L$12:L$2011,$AD1814)="","",INDEX('Required State Input – PHYS'!L$12:L$2011,$AD1814)))</f>
        <v/>
      </c>
      <c r="M1814" s="79" t="str">
        <f>IF($AB1814="","",IF(INDEX('Required State Input – PHYS'!M$12:M$2011,$AD1814)="","",ROUND(INDEX('Required State Input – PHYS'!M$12:M$2011,$AD1814),2)))</f>
        <v/>
      </c>
      <c r="N1814" s="80" t="str">
        <f>IF($AB1814="","",IF(INDEX('Required State Input – PHYS'!N$12:N$2011,$AD1814)="","",ROUND(INDEX('Required State Input – PHYS'!N$12:N$2011,$AD1814),4)))</f>
        <v/>
      </c>
      <c r="O1814" s="77" t="str">
        <f>IF($AB1814="","",IF(INDEX('Required State Input – PHYS'!O$12:O$2011,$AD1814)="","",INDEX('Required State Input – PHYS'!O$12:O$2011,$AD1814)))</f>
        <v/>
      </c>
      <c r="P1814" s="78" t="str">
        <f>IF($AB1814="","",IF(INDEX('Required State Input – PHYS'!P$12:P$2011,$AD1814)="","",INDEX('Required State Input – PHYS'!P$12:P$2011,$AD1814)))</f>
        <v/>
      </c>
      <c r="Q1814" s="79" t="str">
        <f>IF($AB1814="","",IF(INDEX('Required State Input – PHYS'!Q$12:Q$2011,$AD1814)="","",ROUND(INDEX('Required State Input – PHYS'!Q$12:Q$2011,$AD1814),2)))</f>
        <v/>
      </c>
      <c r="R1814" s="82" t="str">
        <f>IF($AB1814="","",IF(INDEX('Required State Input – PHYS'!R$12:R$2011,$AD1814)="","",INDEX('Required State Input – PHYS'!R$12:R$2011,$AD1814)))</f>
        <v/>
      </c>
      <c r="S1814" s="77" t="str">
        <f>IF($AB1814="","",IF(INDEX('Required State Input – PHYS'!S$12:S$2011,$AD1814)="","",INDEX('Required State Input – PHYS'!S$12:S$2011,$AD1814)))</f>
        <v/>
      </c>
      <c r="T1814" s="78" t="str">
        <f>IF($AB1814="","",IF(INDEX('Required State Input – PHYS'!T$12:T$2011,$AD1814)="","",INDEX('Required State Input – PHYS'!T$12:T$2011,$AD1814)))</f>
        <v/>
      </c>
      <c r="U1814" s="89" t="str">
        <f>IF($AB1814="","",IF(INDEX('Required State Input – PHYS'!U$12:U$2011,$AD1814)="","",ROUND(INDEX('Required State Input – PHYS'!U$12:U$2011,$AD1814),2)))</f>
        <v/>
      </c>
      <c r="V1814" s="107" t="str">
        <f>IF($AB1814="","",IF(INDEX('Required State Input – PHYS'!V$12:V$2011,$AD1814)="","",ROUND(INDEX('Required State Input – PHYS'!V$12:V$2011,$AD1814),2)))</f>
        <v/>
      </c>
      <c r="W1814" s="108" t="str">
        <f t="shared" si="84"/>
        <v/>
      </c>
      <c r="AB1814" s="42" t="str">
        <f t="shared" si="85"/>
        <v/>
      </c>
      <c r="AC1814" s="42" t="str">
        <f t="shared" si="86"/>
        <v/>
      </c>
      <c r="AD1814" s="42" t="str">
        <f>IF(AB1814="","",MATCH(AC1814,'Required State Input – PHYS'!$AK$12:$AK$2011,FALSE))</f>
        <v/>
      </c>
    </row>
    <row r="1815" spans="1:30" x14ac:dyDescent="0.25">
      <c r="A1815" s="110" t="s">
        <v>202</v>
      </c>
      <c r="B1815" s="99" t="str">
        <f>IF($AB1815="","",IF(INDEX('Required State Input – PHYS'!B$12:B$2011,$AD1815)="","",INDEX('Required State Input – PHYS'!B$12:B$2011,$AD1815)))</f>
        <v/>
      </c>
      <c r="C1815" s="67" t="str">
        <f>IF($AB1815="","",IF(INDEX('Required State Input – PHYS'!C$12:C$2011,$AD1815)="","",INDEX('Required State Input – PHYS'!C$12:C$2011,$AD1815)))</f>
        <v/>
      </c>
      <c r="D1815" s="100" t="str">
        <f>IF($AB1815="","",IF(INDEX('Required State Input – PHYS'!D$12:D$2011,$AD1815)="","",INDEX('Required State Input – PHYS'!D$12:D$2011,$AD1815)))</f>
        <v/>
      </c>
      <c r="E1815" s="101" t="str">
        <f>IF($AB1815="","",IF(INDEX('Required State Input – PHYS'!E$12:E$2011,$AD1815)="","",INDEX('Required State Input – PHYS'!E$12:E$2011,$AD1815)))</f>
        <v/>
      </c>
      <c r="F1815" s="99" t="str">
        <f>IF($AB1815="","",IF(INDEX('Required State Input – PHYS'!F$12:F$2011,$AD1815)="","",INDEX('Required State Input – PHYS'!F$12:F$2011,$AD1815)))</f>
        <v/>
      </c>
      <c r="G1815" s="100" t="str">
        <f>IF($AB1815="","",IF(INDEX('Required State Input – PHYS'!G$12:G$2011,$AD1815)="","",INDEX('Required State Input – PHYS'!G$12:G$2011,$AD1815)))</f>
        <v/>
      </c>
      <c r="H1815" s="100" t="str">
        <f>IF($AB1815="","",IF(INDEX('Required State Input – PHYS'!H$12:H$2011,$AD1815)="","",INDEX('Required State Input – PHYS'!H$12:H$2011,$AD1815)))</f>
        <v/>
      </c>
      <c r="I1815" s="100" t="str">
        <f>IF($AB1815="","",IF(INDEX('Required State Input – PHYS'!I$12:I$2011,$AD1815)="","",INDEX('Required State Input – PHYS'!I$12:I$2011,$AD1815)))</f>
        <v/>
      </c>
      <c r="J1815" s="102" t="str">
        <f>IF($AB1815="","",IF(INDEX('Required State Input – PHYS'!J$12:J$2011,$AD1815)="","",INDEX('Required State Input – PHYS'!J$12:J$2011,$AD1815)))</f>
        <v/>
      </c>
      <c r="K1815" s="77" t="str">
        <f>IF($AB1815="","",IF(INDEX('Required State Input – PHYS'!K$12:K$2011,$AD1815)="","",INDEX('Required State Input – PHYS'!K$12:K$2011,$AD1815)))</f>
        <v/>
      </c>
      <c r="L1815" s="78" t="str">
        <f>IF($AB1815="","",IF(INDEX('Required State Input – PHYS'!L$12:L$2011,$AD1815)="","",INDEX('Required State Input – PHYS'!L$12:L$2011,$AD1815)))</f>
        <v/>
      </c>
      <c r="M1815" s="79" t="str">
        <f>IF($AB1815="","",IF(INDEX('Required State Input – PHYS'!M$12:M$2011,$AD1815)="","",ROUND(INDEX('Required State Input – PHYS'!M$12:M$2011,$AD1815),2)))</f>
        <v/>
      </c>
      <c r="N1815" s="80" t="str">
        <f>IF($AB1815="","",IF(INDEX('Required State Input – PHYS'!N$12:N$2011,$AD1815)="","",ROUND(INDEX('Required State Input – PHYS'!N$12:N$2011,$AD1815),4)))</f>
        <v/>
      </c>
      <c r="O1815" s="77" t="str">
        <f>IF($AB1815="","",IF(INDEX('Required State Input – PHYS'!O$12:O$2011,$AD1815)="","",INDEX('Required State Input – PHYS'!O$12:O$2011,$AD1815)))</f>
        <v/>
      </c>
      <c r="P1815" s="78" t="str">
        <f>IF($AB1815="","",IF(INDEX('Required State Input – PHYS'!P$12:P$2011,$AD1815)="","",INDEX('Required State Input – PHYS'!P$12:P$2011,$AD1815)))</f>
        <v/>
      </c>
      <c r="Q1815" s="79" t="str">
        <f>IF($AB1815="","",IF(INDEX('Required State Input – PHYS'!Q$12:Q$2011,$AD1815)="","",ROUND(INDEX('Required State Input – PHYS'!Q$12:Q$2011,$AD1815),2)))</f>
        <v/>
      </c>
      <c r="R1815" s="82" t="str">
        <f>IF($AB1815="","",IF(INDEX('Required State Input – PHYS'!R$12:R$2011,$AD1815)="","",INDEX('Required State Input – PHYS'!R$12:R$2011,$AD1815)))</f>
        <v/>
      </c>
      <c r="S1815" s="77" t="str">
        <f>IF($AB1815="","",IF(INDEX('Required State Input – PHYS'!S$12:S$2011,$AD1815)="","",INDEX('Required State Input – PHYS'!S$12:S$2011,$AD1815)))</f>
        <v/>
      </c>
      <c r="T1815" s="78" t="str">
        <f>IF($AB1815="","",IF(INDEX('Required State Input – PHYS'!T$12:T$2011,$AD1815)="","",INDEX('Required State Input – PHYS'!T$12:T$2011,$AD1815)))</f>
        <v/>
      </c>
      <c r="U1815" s="89" t="str">
        <f>IF($AB1815="","",IF(INDEX('Required State Input – PHYS'!U$12:U$2011,$AD1815)="","",ROUND(INDEX('Required State Input – PHYS'!U$12:U$2011,$AD1815),2)))</f>
        <v/>
      </c>
      <c r="V1815" s="107" t="str">
        <f>IF($AB1815="","",IF(INDEX('Required State Input – PHYS'!V$12:V$2011,$AD1815)="","",ROUND(INDEX('Required State Input – PHYS'!V$12:V$2011,$AD1815),2)))</f>
        <v/>
      </c>
      <c r="W1815" s="108" t="str">
        <f t="shared" si="84"/>
        <v/>
      </c>
      <c r="AB1815" s="42" t="str">
        <f t="shared" si="85"/>
        <v/>
      </c>
      <c r="AC1815" s="42" t="str">
        <f t="shared" si="86"/>
        <v/>
      </c>
      <c r="AD1815" s="42" t="str">
        <f>IF(AB1815="","",MATCH(AC1815,'Required State Input – PHYS'!$AK$12:$AK$2011,FALSE))</f>
        <v/>
      </c>
    </row>
    <row r="1816" spans="1:30" x14ac:dyDescent="0.25">
      <c r="A1816" s="110" t="s">
        <v>202</v>
      </c>
      <c r="B1816" s="99" t="str">
        <f>IF($AB1816="","",IF(INDEX('Required State Input – PHYS'!B$12:B$2011,$AD1816)="","",INDEX('Required State Input – PHYS'!B$12:B$2011,$AD1816)))</f>
        <v/>
      </c>
      <c r="C1816" s="67" t="str">
        <f>IF($AB1816="","",IF(INDEX('Required State Input – PHYS'!C$12:C$2011,$AD1816)="","",INDEX('Required State Input – PHYS'!C$12:C$2011,$AD1816)))</f>
        <v/>
      </c>
      <c r="D1816" s="100" t="str">
        <f>IF($AB1816="","",IF(INDEX('Required State Input – PHYS'!D$12:D$2011,$AD1816)="","",INDEX('Required State Input – PHYS'!D$12:D$2011,$AD1816)))</f>
        <v/>
      </c>
      <c r="E1816" s="101" t="str">
        <f>IF($AB1816="","",IF(INDEX('Required State Input – PHYS'!E$12:E$2011,$AD1816)="","",INDEX('Required State Input – PHYS'!E$12:E$2011,$AD1816)))</f>
        <v/>
      </c>
      <c r="F1816" s="99" t="str">
        <f>IF($AB1816="","",IF(INDEX('Required State Input – PHYS'!F$12:F$2011,$AD1816)="","",INDEX('Required State Input – PHYS'!F$12:F$2011,$AD1816)))</f>
        <v/>
      </c>
      <c r="G1816" s="100" t="str">
        <f>IF($AB1816="","",IF(INDEX('Required State Input – PHYS'!G$12:G$2011,$AD1816)="","",INDEX('Required State Input – PHYS'!G$12:G$2011,$AD1816)))</f>
        <v/>
      </c>
      <c r="H1816" s="100" t="str">
        <f>IF($AB1816="","",IF(INDEX('Required State Input – PHYS'!H$12:H$2011,$AD1816)="","",INDEX('Required State Input – PHYS'!H$12:H$2011,$AD1816)))</f>
        <v/>
      </c>
      <c r="I1816" s="100" t="str">
        <f>IF($AB1816="","",IF(INDEX('Required State Input – PHYS'!I$12:I$2011,$AD1816)="","",INDEX('Required State Input – PHYS'!I$12:I$2011,$AD1816)))</f>
        <v/>
      </c>
      <c r="J1816" s="102" t="str">
        <f>IF($AB1816="","",IF(INDEX('Required State Input – PHYS'!J$12:J$2011,$AD1816)="","",INDEX('Required State Input – PHYS'!J$12:J$2011,$AD1816)))</f>
        <v/>
      </c>
      <c r="K1816" s="77" t="str">
        <f>IF($AB1816="","",IF(INDEX('Required State Input – PHYS'!K$12:K$2011,$AD1816)="","",INDEX('Required State Input – PHYS'!K$12:K$2011,$AD1816)))</f>
        <v/>
      </c>
      <c r="L1816" s="78" t="str">
        <f>IF($AB1816="","",IF(INDEX('Required State Input – PHYS'!L$12:L$2011,$AD1816)="","",INDEX('Required State Input – PHYS'!L$12:L$2011,$AD1816)))</f>
        <v/>
      </c>
      <c r="M1816" s="79" t="str">
        <f>IF($AB1816="","",IF(INDEX('Required State Input – PHYS'!M$12:M$2011,$AD1816)="","",ROUND(INDEX('Required State Input – PHYS'!M$12:M$2011,$AD1816),2)))</f>
        <v/>
      </c>
      <c r="N1816" s="80" t="str">
        <f>IF($AB1816="","",IF(INDEX('Required State Input – PHYS'!N$12:N$2011,$AD1816)="","",ROUND(INDEX('Required State Input – PHYS'!N$12:N$2011,$AD1816),4)))</f>
        <v/>
      </c>
      <c r="O1816" s="77" t="str">
        <f>IF($AB1816="","",IF(INDEX('Required State Input – PHYS'!O$12:O$2011,$AD1816)="","",INDEX('Required State Input – PHYS'!O$12:O$2011,$AD1816)))</f>
        <v/>
      </c>
      <c r="P1816" s="78" t="str">
        <f>IF($AB1816="","",IF(INDEX('Required State Input – PHYS'!P$12:P$2011,$AD1816)="","",INDEX('Required State Input – PHYS'!P$12:P$2011,$AD1816)))</f>
        <v/>
      </c>
      <c r="Q1816" s="79" t="str">
        <f>IF($AB1816="","",IF(INDEX('Required State Input – PHYS'!Q$12:Q$2011,$AD1816)="","",ROUND(INDEX('Required State Input – PHYS'!Q$12:Q$2011,$AD1816),2)))</f>
        <v/>
      </c>
      <c r="R1816" s="82" t="str">
        <f>IF($AB1816="","",IF(INDEX('Required State Input – PHYS'!R$12:R$2011,$AD1816)="","",INDEX('Required State Input – PHYS'!R$12:R$2011,$AD1816)))</f>
        <v/>
      </c>
      <c r="S1816" s="77" t="str">
        <f>IF($AB1816="","",IF(INDEX('Required State Input – PHYS'!S$12:S$2011,$AD1816)="","",INDEX('Required State Input – PHYS'!S$12:S$2011,$AD1816)))</f>
        <v/>
      </c>
      <c r="T1816" s="78" t="str">
        <f>IF($AB1816="","",IF(INDEX('Required State Input – PHYS'!T$12:T$2011,$AD1816)="","",INDEX('Required State Input – PHYS'!T$12:T$2011,$AD1816)))</f>
        <v/>
      </c>
      <c r="U1816" s="89" t="str">
        <f>IF($AB1816="","",IF(INDEX('Required State Input – PHYS'!U$12:U$2011,$AD1816)="","",ROUND(INDEX('Required State Input – PHYS'!U$12:U$2011,$AD1816),2)))</f>
        <v/>
      </c>
      <c r="V1816" s="107" t="str">
        <f>IF($AB1816="","",IF(INDEX('Required State Input – PHYS'!V$12:V$2011,$AD1816)="","",ROUND(INDEX('Required State Input – PHYS'!V$12:V$2011,$AD1816),2)))</f>
        <v/>
      </c>
      <c r="W1816" s="108" t="str">
        <f t="shared" si="84"/>
        <v/>
      </c>
      <c r="AB1816" s="42" t="str">
        <f t="shared" si="85"/>
        <v/>
      </c>
      <c r="AC1816" s="42" t="str">
        <f t="shared" si="86"/>
        <v/>
      </c>
      <c r="AD1816" s="42" t="str">
        <f>IF(AB1816="","",MATCH(AC1816,'Required State Input – PHYS'!$AK$12:$AK$2011,FALSE))</f>
        <v/>
      </c>
    </row>
    <row r="1817" spans="1:30" x14ac:dyDescent="0.25">
      <c r="A1817" s="110" t="s">
        <v>202</v>
      </c>
      <c r="B1817" s="99" t="str">
        <f>IF($AB1817="","",IF(INDEX('Required State Input – PHYS'!B$12:B$2011,$AD1817)="","",INDEX('Required State Input – PHYS'!B$12:B$2011,$AD1817)))</f>
        <v/>
      </c>
      <c r="C1817" s="67" t="str">
        <f>IF($AB1817="","",IF(INDEX('Required State Input – PHYS'!C$12:C$2011,$AD1817)="","",INDEX('Required State Input – PHYS'!C$12:C$2011,$AD1817)))</f>
        <v/>
      </c>
      <c r="D1817" s="100" t="str">
        <f>IF($AB1817="","",IF(INDEX('Required State Input – PHYS'!D$12:D$2011,$AD1817)="","",INDEX('Required State Input – PHYS'!D$12:D$2011,$AD1817)))</f>
        <v/>
      </c>
      <c r="E1817" s="101" t="str">
        <f>IF($AB1817="","",IF(INDEX('Required State Input – PHYS'!E$12:E$2011,$AD1817)="","",INDEX('Required State Input – PHYS'!E$12:E$2011,$AD1817)))</f>
        <v/>
      </c>
      <c r="F1817" s="99" t="str">
        <f>IF($AB1817="","",IF(INDEX('Required State Input – PHYS'!F$12:F$2011,$AD1817)="","",INDEX('Required State Input – PHYS'!F$12:F$2011,$AD1817)))</f>
        <v/>
      </c>
      <c r="G1817" s="100" t="str">
        <f>IF($AB1817="","",IF(INDEX('Required State Input – PHYS'!G$12:G$2011,$AD1817)="","",INDEX('Required State Input – PHYS'!G$12:G$2011,$AD1817)))</f>
        <v/>
      </c>
      <c r="H1817" s="100" t="str">
        <f>IF($AB1817="","",IF(INDEX('Required State Input – PHYS'!H$12:H$2011,$AD1817)="","",INDEX('Required State Input – PHYS'!H$12:H$2011,$AD1817)))</f>
        <v/>
      </c>
      <c r="I1817" s="100" t="str">
        <f>IF($AB1817="","",IF(INDEX('Required State Input – PHYS'!I$12:I$2011,$AD1817)="","",INDEX('Required State Input – PHYS'!I$12:I$2011,$AD1817)))</f>
        <v/>
      </c>
      <c r="J1817" s="102" t="str">
        <f>IF($AB1817="","",IF(INDEX('Required State Input – PHYS'!J$12:J$2011,$AD1817)="","",INDEX('Required State Input – PHYS'!J$12:J$2011,$AD1817)))</f>
        <v/>
      </c>
      <c r="K1817" s="77" t="str">
        <f>IF($AB1817="","",IF(INDEX('Required State Input – PHYS'!K$12:K$2011,$AD1817)="","",INDEX('Required State Input – PHYS'!K$12:K$2011,$AD1817)))</f>
        <v/>
      </c>
      <c r="L1817" s="78" t="str">
        <f>IF($AB1817="","",IF(INDEX('Required State Input – PHYS'!L$12:L$2011,$AD1817)="","",INDEX('Required State Input – PHYS'!L$12:L$2011,$AD1817)))</f>
        <v/>
      </c>
      <c r="M1817" s="79" t="str">
        <f>IF($AB1817="","",IF(INDEX('Required State Input – PHYS'!M$12:M$2011,$AD1817)="","",ROUND(INDEX('Required State Input – PHYS'!M$12:M$2011,$AD1817),2)))</f>
        <v/>
      </c>
      <c r="N1817" s="80" t="str">
        <f>IF($AB1817="","",IF(INDEX('Required State Input – PHYS'!N$12:N$2011,$AD1817)="","",ROUND(INDEX('Required State Input – PHYS'!N$12:N$2011,$AD1817),4)))</f>
        <v/>
      </c>
      <c r="O1817" s="77" t="str">
        <f>IF($AB1817="","",IF(INDEX('Required State Input – PHYS'!O$12:O$2011,$AD1817)="","",INDEX('Required State Input – PHYS'!O$12:O$2011,$AD1817)))</f>
        <v/>
      </c>
      <c r="P1817" s="78" t="str">
        <f>IF($AB1817="","",IF(INDEX('Required State Input – PHYS'!P$12:P$2011,$AD1817)="","",INDEX('Required State Input – PHYS'!P$12:P$2011,$AD1817)))</f>
        <v/>
      </c>
      <c r="Q1817" s="79" t="str">
        <f>IF($AB1817="","",IF(INDEX('Required State Input – PHYS'!Q$12:Q$2011,$AD1817)="","",ROUND(INDEX('Required State Input – PHYS'!Q$12:Q$2011,$AD1817),2)))</f>
        <v/>
      </c>
      <c r="R1817" s="82" t="str">
        <f>IF($AB1817="","",IF(INDEX('Required State Input – PHYS'!R$12:R$2011,$AD1817)="","",INDEX('Required State Input – PHYS'!R$12:R$2011,$AD1817)))</f>
        <v/>
      </c>
      <c r="S1817" s="77" t="str">
        <f>IF($AB1817="","",IF(INDEX('Required State Input – PHYS'!S$12:S$2011,$AD1817)="","",INDEX('Required State Input – PHYS'!S$12:S$2011,$AD1817)))</f>
        <v/>
      </c>
      <c r="T1817" s="78" t="str">
        <f>IF($AB1817="","",IF(INDEX('Required State Input – PHYS'!T$12:T$2011,$AD1817)="","",INDEX('Required State Input – PHYS'!T$12:T$2011,$AD1817)))</f>
        <v/>
      </c>
      <c r="U1817" s="89" t="str">
        <f>IF($AB1817="","",IF(INDEX('Required State Input – PHYS'!U$12:U$2011,$AD1817)="","",ROUND(INDEX('Required State Input – PHYS'!U$12:U$2011,$AD1817),2)))</f>
        <v/>
      </c>
      <c r="V1817" s="107" t="str">
        <f>IF($AB1817="","",IF(INDEX('Required State Input – PHYS'!V$12:V$2011,$AD1817)="","",ROUND(INDEX('Required State Input – PHYS'!V$12:V$2011,$AD1817),2)))</f>
        <v/>
      </c>
      <c r="W1817" s="108" t="str">
        <f t="shared" si="84"/>
        <v/>
      </c>
      <c r="AB1817" s="42" t="str">
        <f t="shared" si="85"/>
        <v/>
      </c>
      <c r="AC1817" s="42" t="str">
        <f t="shared" si="86"/>
        <v/>
      </c>
      <c r="AD1817" s="42" t="str">
        <f>IF(AB1817="","",MATCH(AC1817,'Required State Input – PHYS'!$AK$12:$AK$2011,FALSE))</f>
        <v/>
      </c>
    </row>
    <row r="1818" spans="1:30" x14ac:dyDescent="0.25">
      <c r="A1818" s="110" t="s">
        <v>202</v>
      </c>
      <c r="B1818" s="99" t="str">
        <f>IF($AB1818="","",IF(INDEX('Required State Input – PHYS'!B$12:B$2011,$AD1818)="","",INDEX('Required State Input – PHYS'!B$12:B$2011,$AD1818)))</f>
        <v/>
      </c>
      <c r="C1818" s="67" t="str">
        <f>IF($AB1818="","",IF(INDEX('Required State Input – PHYS'!C$12:C$2011,$AD1818)="","",INDEX('Required State Input – PHYS'!C$12:C$2011,$AD1818)))</f>
        <v/>
      </c>
      <c r="D1818" s="100" t="str">
        <f>IF($AB1818="","",IF(INDEX('Required State Input – PHYS'!D$12:D$2011,$AD1818)="","",INDEX('Required State Input – PHYS'!D$12:D$2011,$AD1818)))</f>
        <v/>
      </c>
      <c r="E1818" s="101" t="str">
        <f>IF($AB1818="","",IF(INDEX('Required State Input – PHYS'!E$12:E$2011,$AD1818)="","",INDEX('Required State Input – PHYS'!E$12:E$2011,$AD1818)))</f>
        <v/>
      </c>
      <c r="F1818" s="99" t="str">
        <f>IF($AB1818="","",IF(INDEX('Required State Input – PHYS'!F$12:F$2011,$AD1818)="","",INDEX('Required State Input – PHYS'!F$12:F$2011,$AD1818)))</f>
        <v/>
      </c>
      <c r="G1818" s="100" t="str">
        <f>IF($AB1818="","",IF(INDEX('Required State Input – PHYS'!G$12:G$2011,$AD1818)="","",INDEX('Required State Input – PHYS'!G$12:G$2011,$AD1818)))</f>
        <v/>
      </c>
      <c r="H1818" s="100" t="str">
        <f>IF($AB1818="","",IF(INDEX('Required State Input – PHYS'!H$12:H$2011,$AD1818)="","",INDEX('Required State Input – PHYS'!H$12:H$2011,$AD1818)))</f>
        <v/>
      </c>
      <c r="I1818" s="100" t="str">
        <f>IF($AB1818="","",IF(INDEX('Required State Input – PHYS'!I$12:I$2011,$AD1818)="","",INDEX('Required State Input – PHYS'!I$12:I$2011,$AD1818)))</f>
        <v/>
      </c>
      <c r="J1818" s="102" t="str">
        <f>IF($AB1818="","",IF(INDEX('Required State Input – PHYS'!J$12:J$2011,$AD1818)="","",INDEX('Required State Input – PHYS'!J$12:J$2011,$AD1818)))</f>
        <v/>
      </c>
      <c r="K1818" s="77" t="str">
        <f>IF($AB1818="","",IF(INDEX('Required State Input – PHYS'!K$12:K$2011,$AD1818)="","",INDEX('Required State Input – PHYS'!K$12:K$2011,$AD1818)))</f>
        <v/>
      </c>
      <c r="L1818" s="78" t="str">
        <f>IF($AB1818="","",IF(INDEX('Required State Input – PHYS'!L$12:L$2011,$AD1818)="","",INDEX('Required State Input – PHYS'!L$12:L$2011,$AD1818)))</f>
        <v/>
      </c>
      <c r="M1818" s="79" t="str">
        <f>IF($AB1818="","",IF(INDEX('Required State Input – PHYS'!M$12:M$2011,$AD1818)="","",ROUND(INDEX('Required State Input – PHYS'!M$12:M$2011,$AD1818),2)))</f>
        <v/>
      </c>
      <c r="N1818" s="80" t="str">
        <f>IF($AB1818="","",IF(INDEX('Required State Input – PHYS'!N$12:N$2011,$AD1818)="","",ROUND(INDEX('Required State Input – PHYS'!N$12:N$2011,$AD1818),4)))</f>
        <v/>
      </c>
      <c r="O1818" s="77" t="str">
        <f>IF($AB1818="","",IF(INDEX('Required State Input – PHYS'!O$12:O$2011,$AD1818)="","",INDEX('Required State Input – PHYS'!O$12:O$2011,$AD1818)))</f>
        <v/>
      </c>
      <c r="P1818" s="78" t="str">
        <f>IF($AB1818="","",IF(INDEX('Required State Input – PHYS'!P$12:P$2011,$AD1818)="","",INDEX('Required State Input – PHYS'!P$12:P$2011,$AD1818)))</f>
        <v/>
      </c>
      <c r="Q1818" s="79" t="str">
        <f>IF($AB1818="","",IF(INDEX('Required State Input – PHYS'!Q$12:Q$2011,$AD1818)="","",ROUND(INDEX('Required State Input – PHYS'!Q$12:Q$2011,$AD1818),2)))</f>
        <v/>
      </c>
      <c r="R1818" s="82" t="str">
        <f>IF($AB1818="","",IF(INDEX('Required State Input – PHYS'!R$12:R$2011,$AD1818)="","",INDEX('Required State Input – PHYS'!R$12:R$2011,$AD1818)))</f>
        <v/>
      </c>
      <c r="S1818" s="77" t="str">
        <f>IF($AB1818="","",IF(INDEX('Required State Input – PHYS'!S$12:S$2011,$AD1818)="","",INDEX('Required State Input – PHYS'!S$12:S$2011,$AD1818)))</f>
        <v/>
      </c>
      <c r="T1818" s="78" t="str">
        <f>IF($AB1818="","",IF(INDEX('Required State Input – PHYS'!T$12:T$2011,$AD1818)="","",INDEX('Required State Input – PHYS'!T$12:T$2011,$AD1818)))</f>
        <v/>
      </c>
      <c r="U1818" s="89" t="str">
        <f>IF($AB1818="","",IF(INDEX('Required State Input – PHYS'!U$12:U$2011,$AD1818)="","",ROUND(INDEX('Required State Input – PHYS'!U$12:U$2011,$AD1818),2)))</f>
        <v/>
      </c>
      <c r="V1818" s="107" t="str">
        <f>IF($AB1818="","",IF(INDEX('Required State Input – PHYS'!V$12:V$2011,$AD1818)="","",ROUND(INDEX('Required State Input – PHYS'!V$12:V$2011,$AD1818),2)))</f>
        <v/>
      </c>
      <c r="W1818" s="108" t="str">
        <f t="shared" si="84"/>
        <v/>
      </c>
      <c r="AB1818" s="42" t="str">
        <f t="shared" si="85"/>
        <v/>
      </c>
      <c r="AC1818" s="42" t="str">
        <f t="shared" si="86"/>
        <v/>
      </c>
      <c r="AD1818" s="42" t="str">
        <f>IF(AB1818="","",MATCH(AC1818,'Required State Input – PHYS'!$AK$12:$AK$2011,FALSE))</f>
        <v/>
      </c>
    </row>
    <row r="1819" spans="1:30" x14ac:dyDescent="0.25">
      <c r="A1819" s="110" t="s">
        <v>202</v>
      </c>
      <c r="B1819" s="99" t="str">
        <f>IF($AB1819="","",IF(INDEX('Required State Input – PHYS'!B$12:B$2011,$AD1819)="","",INDEX('Required State Input – PHYS'!B$12:B$2011,$AD1819)))</f>
        <v/>
      </c>
      <c r="C1819" s="67" t="str">
        <f>IF($AB1819="","",IF(INDEX('Required State Input – PHYS'!C$12:C$2011,$AD1819)="","",INDEX('Required State Input – PHYS'!C$12:C$2011,$AD1819)))</f>
        <v/>
      </c>
      <c r="D1819" s="100" t="str">
        <f>IF($AB1819="","",IF(INDEX('Required State Input – PHYS'!D$12:D$2011,$AD1819)="","",INDEX('Required State Input – PHYS'!D$12:D$2011,$AD1819)))</f>
        <v/>
      </c>
      <c r="E1819" s="101" t="str">
        <f>IF($AB1819="","",IF(INDEX('Required State Input – PHYS'!E$12:E$2011,$AD1819)="","",INDEX('Required State Input – PHYS'!E$12:E$2011,$AD1819)))</f>
        <v/>
      </c>
      <c r="F1819" s="99" t="str">
        <f>IF($AB1819="","",IF(INDEX('Required State Input – PHYS'!F$12:F$2011,$AD1819)="","",INDEX('Required State Input – PHYS'!F$12:F$2011,$AD1819)))</f>
        <v/>
      </c>
      <c r="G1819" s="100" t="str">
        <f>IF($AB1819="","",IF(INDEX('Required State Input – PHYS'!G$12:G$2011,$AD1819)="","",INDEX('Required State Input – PHYS'!G$12:G$2011,$AD1819)))</f>
        <v/>
      </c>
      <c r="H1819" s="100" t="str">
        <f>IF($AB1819="","",IF(INDEX('Required State Input – PHYS'!H$12:H$2011,$AD1819)="","",INDEX('Required State Input – PHYS'!H$12:H$2011,$AD1819)))</f>
        <v/>
      </c>
      <c r="I1819" s="100" t="str">
        <f>IF($AB1819="","",IF(INDEX('Required State Input – PHYS'!I$12:I$2011,$AD1819)="","",INDEX('Required State Input – PHYS'!I$12:I$2011,$AD1819)))</f>
        <v/>
      </c>
      <c r="J1819" s="102" t="str">
        <f>IF($AB1819="","",IF(INDEX('Required State Input – PHYS'!J$12:J$2011,$AD1819)="","",INDEX('Required State Input – PHYS'!J$12:J$2011,$AD1819)))</f>
        <v/>
      </c>
      <c r="K1819" s="77" t="str">
        <f>IF($AB1819="","",IF(INDEX('Required State Input – PHYS'!K$12:K$2011,$AD1819)="","",INDEX('Required State Input – PHYS'!K$12:K$2011,$AD1819)))</f>
        <v/>
      </c>
      <c r="L1819" s="78" t="str">
        <f>IF($AB1819="","",IF(INDEX('Required State Input – PHYS'!L$12:L$2011,$AD1819)="","",INDEX('Required State Input – PHYS'!L$12:L$2011,$AD1819)))</f>
        <v/>
      </c>
      <c r="M1819" s="79" t="str">
        <f>IF($AB1819="","",IF(INDEX('Required State Input – PHYS'!M$12:M$2011,$AD1819)="","",ROUND(INDEX('Required State Input – PHYS'!M$12:M$2011,$AD1819),2)))</f>
        <v/>
      </c>
      <c r="N1819" s="80" t="str">
        <f>IF($AB1819="","",IF(INDEX('Required State Input – PHYS'!N$12:N$2011,$AD1819)="","",ROUND(INDEX('Required State Input – PHYS'!N$12:N$2011,$AD1819),4)))</f>
        <v/>
      </c>
      <c r="O1819" s="77" t="str">
        <f>IF($AB1819="","",IF(INDEX('Required State Input – PHYS'!O$12:O$2011,$AD1819)="","",INDEX('Required State Input – PHYS'!O$12:O$2011,$AD1819)))</f>
        <v/>
      </c>
      <c r="P1819" s="78" t="str">
        <f>IF($AB1819="","",IF(INDEX('Required State Input – PHYS'!P$12:P$2011,$AD1819)="","",INDEX('Required State Input – PHYS'!P$12:P$2011,$AD1819)))</f>
        <v/>
      </c>
      <c r="Q1819" s="79" t="str">
        <f>IF($AB1819="","",IF(INDEX('Required State Input – PHYS'!Q$12:Q$2011,$AD1819)="","",ROUND(INDEX('Required State Input – PHYS'!Q$12:Q$2011,$AD1819),2)))</f>
        <v/>
      </c>
      <c r="R1819" s="82" t="str">
        <f>IF($AB1819="","",IF(INDEX('Required State Input – PHYS'!R$12:R$2011,$AD1819)="","",INDEX('Required State Input – PHYS'!R$12:R$2011,$AD1819)))</f>
        <v/>
      </c>
      <c r="S1819" s="77" t="str">
        <f>IF($AB1819="","",IF(INDEX('Required State Input – PHYS'!S$12:S$2011,$AD1819)="","",INDEX('Required State Input – PHYS'!S$12:S$2011,$AD1819)))</f>
        <v/>
      </c>
      <c r="T1819" s="78" t="str">
        <f>IF($AB1819="","",IF(INDEX('Required State Input – PHYS'!T$12:T$2011,$AD1819)="","",INDEX('Required State Input – PHYS'!T$12:T$2011,$AD1819)))</f>
        <v/>
      </c>
      <c r="U1819" s="89" t="str">
        <f>IF($AB1819="","",IF(INDEX('Required State Input – PHYS'!U$12:U$2011,$AD1819)="","",ROUND(INDEX('Required State Input – PHYS'!U$12:U$2011,$AD1819),2)))</f>
        <v/>
      </c>
      <c r="V1819" s="107" t="str">
        <f>IF($AB1819="","",IF(INDEX('Required State Input – PHYS'!V$12:V$2011,$AD1819)="","",ROUND(INDEX('Required State Input – PHYS'!V$12:V$2011,$AD1819),2)))</f>
        <v/>
      </c>
      <c r="W1819" s="108" t="str">
        <f t="shared" si="84"/>
        <v/>
      </c>
      <c r="AB1819" s="42" t="str">
        <f t="shared" si="85"/>
        <v/>
      </c>
      <c r="AC1819" s="42" t="str">
        <f t="shared" si="86"/>
        <v/>
      </c>
      <c r="AD1819" s="42" t="str">
        <f>IF(AB1819="","",MATCH(AC1819,'Required State Input – PHYS'!$AK$12:$AK$2011,FALSE))</f>
        <v/>
      </c>
    </row>
    <row r="1820" spans="1:30" x14ac:dyDescent="0.25">
      <c r="A1820" s="110" t="s">
        <v>202</v>
      </c>
      <c r="B1820" s="99" t="str">
        <f>IF($AB1820="","",IF(INDEX('Required State Input – PHYS'!B$12:B$2011,$AD1820)="","",INDEX('Required State Input – PHYS'!B$12:B$2011,$AD1820)))</f>
        <v/>
      </c>
      <c r="C1820" s="67" t="str">
        <f>IF($AB1820="","",IF(INDEX('Required State Input – PHYS'!C$12:C$2011,$AD1820)="","",INDEX('Required State Input – PHYS'!C$12:C$2011,$AD1820)))</f>
        <v/>
      </c>
      <c r="D1820" s="100" t="str">
        <f>IF($AB1820="","",IF(INDEX('Required State Input – PHYS'!D$12:D$2011,$AD1820)="","",INDEX('Required State Input – PHYS'!D$12:D$2011,$AD1820)))</f>
        <v/>
      </c>
      <c r="E1820" s="101" t="str">
        <f>IF($AB1820="","",IF(INDEX('Required State Input – PHYS'!E$12:E$2011,$AD1820)="","",INDEX('Required State Input – PHYS'!E$12:E$2011,$AD1820)))</f>
        <v/>
      </c>
      <c r="F1820" s="99" t="str">
        <f>IF($AB1820="","",IF(INDEX('Required State Input – PHYS'!F$12:F$2011,$AD1820)="","",INDEX('Required State Input – PHYS'!F$12:F$2011,$AD1820)))</f>
        <v/>
      </c>
      <c r="G1820" s="100" t="str">
        <f>IF($AB1820="","",IF(INDEX('Required State Input – PHYS'!G$12:G$2011,$AD1820)="","",INDEX('Required State Input – PHYS'!G$12:G$2011,$AD1820)))</f>
        <v/>
      </c>
      <c r="H1820" s="100" t="str">
        <f>IF($AB1820="","",IF(INDEX('Required State Input – PHYS'!H$12:H$2011,$AD1820)="","",INDEX('Required State Input – PHYS'!H$12:H$2011,$AD1820)))</f>
        <v/>
      </c>
      <c r="I1820" s="100" t="str">
        <f>IF($AB1820="","",IF(INDEX('Required State Input – PHYS'!I$12:I$2011,$AD1820)="","",INDEX('Required State Input – PHYS'!I$12:I$2011,$AD1820)))</f>
        <v/>
      </c>
      <c r="J1820" s="102" t="str">
        <f>IF($AB1820="","",IF(INDEX('Required State Input – PHYS'!J$12:J$2011,$AD1820)="","",INDEX('Required State Input – PHYS'!J$12:J$2011,$AD1820)))</f>
        <v/>
      </c>
      <c r="K1820" s="77" t="str">
        <f>IF($AB1820="","",IF(INDEX('Required State Input – PHYS'!K$12:K$2011,$AD1820)="","",INDEX('Required State Input – PHYS'!K$12:K$2011,$AD1820)))</f>
        <v/>
      </c>
      <c r="L1820" s="78" t="str">
        <f>IF($AB1820="","",IF(INDEX('Required State Input – PHYS'!L$12:L$2011,$AD1820)="","",INDEX('Required State Input – PHYS'!L$12:L$2011,$AD1820)))</f>
        <v/>
      </c>
      <c r="M1820" s="79" t="str">
        <f>IF($AB1820="","",IF(INDEX('Required State Input – PHYS'!M$12:M$2011,$AD1820)="","",ROUND(INDEX('Required State Input – PHYS'!M$12:M$2011,$AD1820),2)))</f>
        <v/>
      </c>
      <c r="N1820" s="80" t="str">
        <f>IF($AB1820="","",IF(INDEX('Required State Input – PHYS'!N$12:N$2011,$AD1820)="","",ROUND(INDEX('Required State Input – PHYS'!N$12:N$2011,$AD1820),4)))</f>
        <v/>
      </c>
      <c r="O1820" s="77" t="str">
        <f>IF($AB1820="","",IF(INDEX('Required State Input – PHYS'!O$12:O$2011,$AD1820)="","",INDEX('Required State Input – PHYS'!O$12:O$2011,$AD1820)))</f>
        <v/>
      </c>
      <c r="P1820" s="78" t="str">
        <f>IF($AB1820="","",IF(INDEX('Required State Input – PHYS'!P$12:P$2011,$AD1820)="","",INDEX('Required State Input – PHYS'!P$12:P$2011,$AD1820)))</f>
        <v/>
      </c>
      <c r="Q1820" s="79" t="str">
        <f>IF($AB1820="","",IF(INDEX('Required State Input – PHYS'!Q$12:Q$2011,$AD1820)="","",ROUND(INDEX('Required State Input – PHYS'!Q$12:Q$2011,$AD1820),2)))</f>
        <v/>
      </c>
      <c r="R1820" s="82" t="str">
        <f>IF($AB1820="","",IF(INDEX('Required State Input – PHYS'!R$12:R$2011,$AD1820)="","",INDEX('Required State Input – PHYS'!R$12:R$2011,$AD1820)))</f>
        <v/>
      </c>
      <c r="S1820" s="77" t="str">
        <f>IF($AB1820="","",IF(INDEX('Required State Input – PHYS'!S$12:S$2011,$AD1820)="","",INDEX('Required State Input – PHYS'!S$12:S$2011,$AD1820)))</f>
        <v/>
      </c>
      <c r="T1820" s="78" t="str">
        <f>IF($AB1820="","",IF(INDEX('Required State Input – PHYS'!T$12:T$2011,$AD1820)="","",INDEX('Required State Input – PHYS'!T$12:T$2011,$AD1820)))</f>
        <v/>
      </c>
      <c r="U1820" s="89" t="str">
        <f>IF($AB1820="","",IF(INDEX('Required State Input – PHYS'!U$12:U$2011,$AD1820)="","",ROUND(INDEX('Required State Input – PHYS'!U$12:U$2011,$AD1820),2)))</f>
        <v/>
      </c>
      <c r="V1820" s="107" t="str">
        <f>IF($AB1820="","",IF(INDEX('Required State Input – PHYS'!V$12:V$2011,$AD1820)="","",ROUND(INDEX('Required State Input – PHYS'!V$12:V$2011,$AD1820),2)))</f>
        <v/>
      </c>
      <c r="W1820" s="108" t="str">
        <f t="shared" si="84"/>
        <v/>
      </c>
      <c r="AB1820" s="42" t="str">
        <f t="shared" si="85"/>
        <v/>
      </c>
      <c r="AC1820" s="42" t="str">
        <f t="shared" si="86"/>
        <v/>
      </c>
      <c r="AD1820" s="42" t="str">
        <f>IF(AB1820="","",MATCH(AC1820,'Required State Input – PHYS'!$AK$12:$AK$2011,FALSE))</f>
        <v/>
      </c>
    </row>
    <row r="1821" spans="1:30" x14ac:dyDescent="0.25">
      <c r="A1821" s="110" t="s">
        <v>202</v>
      </c>
      <c r="B1821" s="99" t="str">
        <f>IF($AB1821="","",IF(INDEX('Required State Input – PHYS'!B$12:B$2011,$AD1821)="","",INDEX('Required State Input – PHYS'!B$12:B$2011,$AD1821)))</f>
        <v/>
      </c>
      <c r="C1821" s="67" t="str">
        <f>IF($AB1821="","",IF(INDEX('Required State Input – PHYS'!C$12:C$2011,$AD1821)="","",INDEX('Required State Input – PHYS'!C$12:C$2011,$AD1821)))</f>
        <v/>
      </c>
      <c r="D1821" s="100" t="str">
        <f>IF($AB1821="","",IF(INDEX('Required State Input – PHYS'!D$12:D$2011,$AD1821)="","",INDEX('Required State Input – PHYS'!D$12:D$2011,$AD1821)))</f>
        <v/>
      </c>
      <c r="E1821" s="101" t="str">
        <f>IF($AB1821="","",IF(INDEX('Required State Input – PHYS'!E$12:E$2011,$AD1821)="","",INDEX('Required State Input – PHYS'!E$12:E$2011,$AD1821)))</f>
        <v/>
      </c>
      <c r="F1821" s="99" t="str">
        <f>IF($AB1821="","",IF(INDEX('Required State Input – PHYS'!F$12:F$2011,$AD1821)="","",INDEX('Required State Input – PHYS'!F$12:F$2011,$AD1821)))</f>
        <v/>
      </c>
      <c r="G1821" s="100" t="str">
        <f>IF($AB1821="","",IF(INDEX('Required State Input – PHYS'!G$12:G$2011,$AD1821)="","",INDEX('Required State Input – PHYS'!G$12:G$2011,$AD1821)))</f>
        <v/>
      </c>
      <c r="H1821" s="100" t="str">
        <f>IF($AB1821="","",IF(INDEX('Required State Input – PHYS'!H$12:H$2011,$AD1821)="","",INDEX('Required State Input – PHYS'!H$12:H$2011,$AD1821)))</f>
        <v/>
      </c>
      <c r="I1821" s="100" t="str">
        <f>IF($AB1821="","",IF(INDEX('Required State Input – PHYS'!I$12:I$2011,$AD1821)="","",INDEX('Required State Input – PHYS'!I$12:I$2011,$AD1821)))</f>
        <v/>
      </c>
      <c r="J1821" s="102" t="str">
        <f>IF($AB1821="","",IF(INDEX('Required State Input – PHYS'!J$12:J$2011,$AD1821)="","",INDEX('Required State Input – PHYS'!J$12:J$2011,$AD1821)))</f>
        <v/>
      </c>
      <c r="K1821" s="77" t="str">
        <f>IF($AB1821="","",IF(INDEX('Required State Input – PHYS'!K$12:K$2011,$AD1821)="","",INDEX('Required State Input – PHYS'!K$12:K$2011,$AD1821)))</f>
        <v/>
      </c>
      <c r="L1821" s="78" t="str">
        <f>IF($AB1821="","",IF(INDEX('Required State Input – PHYS'!L$12:L$2011,$AD1821)="","",INDEX('Required State Input – PHYS'!L$12:L$2011,$AD1821)))</f>
        <v/>
      </c>
      <c r="M1821" s="79" t="str">
        <f>IF($AB1821="","",IF(INDEX('Required State Input – PHYS'!M$12:M$2011,$AD1821)="","",ROUND(INDEX('Required State Input – PHYS'!M$12:M$2011,$AD1821),2)))</f>
        <v/>
      </c>
      <c r="N1821" s="80" t="str">
        <f>IF($AB1821="","",IF(INDEX('Required State Input – PHYS'!N$12:N$2011,$AD1821)="","",ROUND(INDEX('Required State Input – PHYS'!N$12:N$2011,$AD1821),4)))</f>
        <v/>
      </c>
      <c r="O1821" s="77" t="str">
        <f>IF($AB1821="","",IF(INDEX('Required State Input – PHYS'!O$12:O$2011,$AD1821)="","",INDEX('Required State Input – PHYS'!O$12:O$2011,$AD1821)))</f>
        <v/>
      </c>
      <c r="P1821" s="78" t="str">
        <f>IF($AB1821="","",IF(INDEX('Required State Input – PHYS'!P$12:P$2011,$AD1821)="","",INDEX('Required State Input – PHYS'!P$12:P$2011,$AD1821)))</f>
        <v/>
      </c>
      <c r="Q1821" s="79" t="str">
        <f>IF($AB1821="","",IF(INDEX('Required State Input – PHYS'!Q$12:Q$2011,$AD1821)="","",ROUND(INDEX('Required State Input – PHYS'!Q$12:Q$2011,$AD1821),2)))</f>
        <v/>
      </c>
      <c r="R1821" s="82" t="str">
        <f>IF($AB1821="","",IF(INDEX('Required State Input – PHYS'!R$12:R$2011,$AD1821)="","",INDEX('Required State Input – PHYS'!R$12:R$2011,$AD1821)))</f>
        <v/>
      </c>
      <c r="S1821" s="77" t="str">
        <f>IF($AB1821="","",IF(INDEX('Required State Input – PHYS'!S$12:S$2011,$AD1821)="","",INDEX('Required State Input – PHYS'!S$12:S$2011,$AD1821)))</f>
        <v/>
      </c>
      <c r="T1821" s="78" t="str">
        <f>IF($AB1821="","",IF(INDEX('Required State Input – PHYS'!T$12:T$2011,$AD1821)="","",INDEX('Required State Input – PHYS'!T$12:T$2011,$AD1821)))</f>
        <v/>
      </c>
      <c r="U1821" s="89" t="str">
        <f>IF($AB1821="","",IF(INDEX('Required State Input – PHYS'!U$12:U$2011,$AD1821)="","",ROUND(INDEX('Required State Input – PHYS'!U$12:U$2011,$AD1821),2)))</f>
        <v/>
      </c>
      <c r="V1821" s="107" t="str">
        <f>IF($AB1821="","",IF(INDEX('Required State Input – PHYS'!V$12:V$2011,$AD1821)="","",ROUND(INDEX('Required State Input – PHYS'!V$12:V$2011,$AD1821),2)))</f>
        <v/>
      </c>
      <c r="W1821" s="108" t="str">
        <f t="shared" si="84"/>
        <v/>
      </c>
      <c r="AB1821" s="42" t="str">
        <f t="shared" si="85"/>
        <v/>
      </c>
      <c r="AC1821" s="42" t="str">
        <f t="shared" si="86"/>
        <v/>
      </c>
      <c r="AD1821" s="42" t="str">
        <f>IF(AB1821="","",MATCH(AC1821,'Required State Input – PHYS'!$AK$12:$AK$2011,FALSE))</f>
        <v/>
      </c>
    </row>
    <row r="1822" spans="1:30" x14ac:dyDescent="0.25">
      <c r="A1822" s="110" t="s">
        <v>202</v>
      </c>
      <c r="B1822" s="99" t="str">
        <f>IF($AB1822="","",IF(INDEX('Required State Input – PHYS'!B$12:B$2011,$AD1822)="","",INDEX('Required State Input – PHYS'!B$12:B$2011,$AD1822)))</f>
        <v/>
      </c>
      <c r="C1822" s="67" t="str">
        <f>IF($AB1822="","",IF(INDEX('Required State Input – PHYS'!C$12:C$2011,$AD1822)="","",INDEX('Required State Input – PHYS'!C$12:C$2011,$AD1822)))</f>
        <v/>
      </c>
      <c r="D1822" s="100" t="str">
        <f>IF($AB1822="","",IF(INDEX('Required State Input – PHYS'!D$12:D$2011,$AD1822)="","",INDEX('Required State Input – PHYS'!D$12:D$2011,$AD1822)))</f>
        <v/>
      </c>
      <c r="E1822" s="101" t="str">
        <f>IF($AB1822="","",IF(INDEX('Required State Input – PHYS'!E$12:E$2011,$AD1822)="","",INDEX('Required State Input – PHYS'!E$12:E$2011,$AD1822)))</f>
        <v/>
      </c>
      <c r="F1822" s="99" t="str">
        <f>IF($AB1822="","",IF(INDEX('Required State Input – PHYS'!F$12:F$2011,$AD1822)="","",INDEX('Required State Input – PHYS'!F$12:F$2011,$AD1822)))</f>
        <v/>
      </c>
      <c r="G1822" s="100" t="str">
        <f>IF($AB1822="","",IF(INDEX('Required State Input – PHYS'!G$12:G$2011,$AD1822)="","",INDEX('Required State Input – PHYS'!G$12:G$2011,$AD1822)))</f>
        <v/>
      </c>
      <c r="H1822" s="100" t="str">
        <f>IF($AB1822="","",IF(INDEX('Required State Input – PHYS'!H$12:H$2011,$AD1822)="","",INDEX('Required State Input – PHYS'!H$12:H$2011,$AD1822)))</f>
        <v/>
      </c>
      <c r="I1822" s="100" t="str">
        <f>IF($AB1822="","",IF(INDEX('Required State Input – PHYS'!I$12:I$2011,$AD1822)="","",INDEX('Required State Input – PHYS'!I$12:I$2011,$AD1822)))</f>
        <v/>
      </c>
      <c r="J1822" s="102" t="str">
        <f>IF($AB1822="","",IF(INDEX('Required State Input – PHYS'!J$12:J$2011,$AD1822)="","",INDEX('Required State Input – PHYS'!J$12:J$2011,$AD1822)))</f>
        <v/>
      </c>
      <c r="K1822" s="77" t="str">
        <f>IF($AB1822="","",IF(INDEX('Required State Input – PHYS'!K$12:K$2011,$AD1822)="","",INDEX('Required State Input – PHYS'!K$12:K$2011,$AD1822)))</f>
        <v/>
      </c>
      <c r="L1822" s="78" t="str">
        <f>IF($AB1822="","",IF(INDEX('Required State Input – PHYS'!L$12:L$2011,$AD1822)="","",INDEX('Required State Input – PHYS'!L$12:L$2011,$AD1822)))</f>
        <v/>
      </c>
      <c r="M1822" s="79" t="str">
        <f>IF($AB1822="","",IF(INDEX('Required State Input – PHYS'!M$12:M$2011,$AD1822)="","",ROUND(INDEX('Required State Input – PHYS'!M$12:M$2011,$AD1822),2)))</f>
        <v/>
      </c>
      <c r="N1822" s="80" t="str">
        <f>IF($AB1822="","",IF(INDEX('Required State Input – PHYS'!N$12:N$2011,$AD1822)="","",ROUND(INDEX('Required State Input – PHYS'!N$12:N$2011,$AD1822),4)))</f>
        <v/>
      </c>
      <c r="O1822" s="77" t="str">
        <f>IF($AB1822="","",IF(INDEX('Required State Input – PHYS'!O$12:O$2011,$AD1822)="","",INDEX('Required State Input – PHYS'!O$12:O$2011,$AD1822)))</f>
        <v/>
      </c>
      <c r="P1822" s="78" t="str">
        <f>IF($AB1822="","",IF(INDEX('Required State Input – PHYS'!P$12:P$2011,$AD1822)="","",INDEX('Required State Input – PHYS'!P$12:P$2011,$AD1822)))</f>
        <v/>
      </c>
      <c r="Q1822" s="79" t="str">
        <f>IF($AB1822="","",IF(INDEX('Required State Input – PHYS'!Q$12:Q$2011,$AD1822)="","",ROUND(INDEX('Required State Input – PHYS'!Q$12:Q$2011,$AD1822),2)))</f>
        <v/>
      </c>
      <c r="R1822" s="82" t="str">
        <f>IF($AB1822="","",IF(INDEX('Required State Input – PHYS'!R$12:R$2011,$AD1822)="","",INDEX('Required State Input – PHYS'!R$12:R$2011,$AD1822)))</f>
        <v/>
      </c>
      <c r="S1822" s="77" t="str">
        <f>IF($AB1822="","",IF(INDEX('Required State Input – PHYS'!S$12:S$2011,$AD1822)="","",INDEX('Required State Input – PHYS'!S$12:S$2011,$AD1822)))</f>
        <v/>
      </c>
      <c r="T1822" s="78" t="str">
        <f>IF($AB1822="","",IF(INDEX('Required State Input – PHYS'!T$12:T$2011,$AD1822)="","",INDEX('Required State Input – PHYS'!T$12:T$2011,$AD1822)))</f>
        <v/>
      </c>
      <c r="U1822" s="89" t="str">
        <f>IF($AB1822="","",IF(INDEX('Required State Input – PHYS'!U$12:U$2011,$AD1822)="","",ROUND(INDEX('Required State Input – PHYS'!U$12:U$2011,$AD1822),2)))</f>
        <v/>
      </c>
      <c r="V1822" s="107" t="str">
        <f>IF($AB1822="","",IF(INDEX('Required State Input – PHYS'!V$12:V$2011,$AD1822)="","",ROUND(INDEX('Required State Input – PHYS'!V$12:V$2011,$AD1822),2)))</f>
        <v/>
      </c>
      <c r="W1822" s="108" t="str">
        <f t="shared" si="84"/>
        <v/>
      </c>
      <c r="AB1822" s="42" t="str">
        <f t="shared" si="85"/>
        <v/>
      </c>
      <c r="AC1822" s="42" t="str">
        <f t="shared" si="86"/>
        <v/>
      </c>
      <c r="AD1822" s="42" t="str">
        <f>IF(AB1822="","",MATCH(AC1822,'Required State Input – PHYS'!$AK$12:$AK$2011,FALSE))</f>
        <v/>
      </c>
    </row>
    <row r="1823" spans="1:30" x14ac:dyDescent="0.25">
      <c r="A1823" s="110" t="s">
        <v>202</v>
      </c>
      <c r="B1823" s="99" t="str">
        <f>IF($AB1823="","",IF(INDEX('Required State Input – PHYS'!B$12:B$2011,$AD1823)="","",INDEX('Required State Input – PHYS'!B$12:B$2011,$AD1823)))</f>
        <v/>
      </c>
      <c r="C1823" s="67" t="str">
        <f>IF($AB1823="","",IF(INDEX('Required State Input – PHYS'!C$12:C$2011,$AD1823)="","",INDEX('Required State Input – PHYS'!C$12:C$2011,$AD1823)))</f>
        <v/>
      </c>
      <c r="D1823" s="100" t="str">
        <f>IF($AB1823="","",IF(INDEX('Required State Input – PHYS'!D$12:D$2011,$AD1823)="","",INDEX('Required State Input – PHYS'!D$12:D$2011,$AD1823)))</f>
        <v/>
      </c>
      <c r="E1823" s="101" t="str">
        <f>IF($AB1823="","",IF(INDEX('Required State Input – PHYS'!E$12:E$2011,$AD1823)="","",INDEX('Required State Input – PHYS'!E$12:E$2011,$AD1823)))</f>
        <v/>
      </c>
      <c r="F1823" s="99" t="str">
        <f>IF($AB1823="","",IF(INDEX('Required State Input – PHYS'!F$12:F$2011,$AD1823)="","",INDEX('Required State Input – PHYS'!F$12:F$2011,$AD1823)))</f>
        <v/>
      </c>
      <c r="G1823" s="100" t="str">
        <f>IF($AB1823="","",IF(INDEX('Required State Input – PHYS'!G$12:G$2011,$AD1823)="","",INDEX('Required State Input – PHYS'!G$12:G$2011,$AD1823)))</f>
        <v/>
      </c>
      <c r="H1823" s="100" t="str">
        <f>IF($AB1823="","",IF(INDEX('Required State Input – PHYS'!H$12:H$2011,$AD1823)="","",INDEX('Required State Input – PHYS'!H$12:H$2011,$AD1823)))</f>
        <v/>
      </c>
      <c r="I1823" s="100" t="str">
        <f>IF($AB1823="","",IF(INDEX('Required State Input – PHYS'!I$12:I$2011,$AD1823)="","",INDEX('Required State Input – PHYS'!I$12:I$2011,$AD1823)))</f>
        <v/>
      </c>
      <c r="J1823" s="102" t="str">
        <f>IF($AB1823="","",IF(INDEX('Required State Input – PHYS'!J$12:J$2011,$AD1823)="","",INDEX('Required State Input – PHYS'!J$12:J$2011,$AD1823)))</f>
        <v/>
      </c>
      <c r="K1823" s="77" t="str">
        <f>IF($AB1823="","",IF(INDEX('Required State Input – PHYS'!K$12:K$2011,$AD1823)="","",INDEX('Required State Input – PHYS'!K$12:K$2011,$AD1823)))</f>
        <v/>
      </c>
      <c r="L1823" s="78" t="str">
        <f>IF($AB1823="","",IF(INDEX('Required State Input – PHYS'!L$12:L$2011,$AD1823)="","",INDEX('Required State Input – PHYS'!L$12:L$2011,$AD1823)))</f>
        <v/>
      </c>
      <c r="M1823" s="79" t="str">
        <f>IF($AB1823="","",IF(INDEX('Required State Input – PHYS'!M$12:M$2011,$AD1823)="","",ROUND(INDEX('Required State Input – PHYS'!M$12:M$2011,$AD1823),2)))</f>
        <v/>
      </c>
      <c r="N1823" s="80" t="str">
        <f>IF($AB1823="","",IF(INDEX('Required State Input – PHYS'!N$12:N$2011,$AD1823)="","",ROUND(INDEX('Required State Input – PHYS'!N$12:N$2011,$AD1823),4)))</f>
        <v/>
      </c>
      <c r="O1823" s="77" t="str">
        <f>IF($AB1823="","",IF(INDEX('Required State Input – PHYS'!O$12:O$2011,$AD1823)="","",INDEX('Required State Input – PHYS'!O$12:O$2011,$AD1823)))</f>
        <v/>
      </c>
      <c r="P1823" s="78" t="str">
        <f>IF($AB1823="","",IF(INDEX('Required State Input – PHYS'!P$12:P$2011,$AD1823)="","",INDEX('Required State Input – PHYS'!P$12:P$2011,$AD1823)))</f>
        <v/>
      </c>
      <c r="Q1823" s="79" t="str">
        <f>IF($AB1823="","",IF(INDEX('Required State Input – PHYS'!Q$12:Q$2011,$AD1823)="","",ROUND(INDEX('Required State Input – PHYS'!Q$12:Q$2011,$AD1823),2)))</f>
        <v/>
      </c>
      <c r="R1823" s="82" t="str">
        <f>IF($AB1823="","",IF(INDEX('Required State Input – PHYS'!R$12:R$2011,$AD1823)="","",INDEX('Required State Input – PHYS'!R$12:R$2011,$AD1823)))</f>
        <v/>
      </c>
      <c r="S1823" s="77" t="str">
        <f>IF($AB1823="","",IF(INDEX('Required State Input – PHYS'!S$12:S$2011,$AD1823)="","",INDEX('Required State Input – PHYS'!S$12:S$2011,$AD1823)))</f>
        <v/>
      </c>
      <c r="T1823" s="78" t="str">
        <f>IF($AB1823="","",IF(INDEX('Required State Input – PHYS'!T$12:T$2011,$AD1823)="","",INDEX('Required State Input – PHYS'!T$12:T$2011,$AD1823)))</f>
        <v/>
      </c>
      <c r="U1823" s="89" t="str">
        <f>IF($AB1823="","",IF(INDEX('Required State Input – PHYS'!U$12:U$2011,$AD1823)="","",ROUND(INDEX('Required State Input – PHYS'!U$12:U$2011,$AD1823),2)))</f>
        <v/>
      </c>
      <c r="V1823" s="107" t="str">
        <f>IF($AB1823="","",IF(INDEX('Required State Input – PHYS'!V$12:V$2011,$AD1823)="","",ROUND(INDEX('Required State Input – PHYS'!V$12:V$2011,$AD1823),2)))</f>
        <v/>
      </c>
      <c r="W1823" s="108" t="str">
        <f t="shared" si="84"/>
        <v/>
      </c>
      <c r="AB1823" s="42" t="str">
        <f t="shared" si="85"/>
        <v/>
      </c>
      <c r="AC1823" s="42" t="str">
        <f t="shared" si="86"/>
        <v/>
      </c>
      <c r="AD1823" s="42" t="str">
        <f>IF(AB1823="","",MATCH(AC1823,'Required State Input – PHYS'!$AK$12:$AK$2011,FALSE))</f>
        <v/>
      </c>
    </row>
    <row r="1824" spans="1:30" x14ac:dyDescent="0.25">
      <c r="A1824" s="110" t="s">
        <v>202</v>
      </c>
      <c r="B1824" s="99" t="str">
        <f>IF($AB1824="","",IF(INDEX('Required State Input – PHYS'!B$12:B$2011,$AD1824)="","",INDEX('Required State Input – PHYS'!B$12:B$2011,$AD1824)))</f>
        <v/>
      </c>
      <c r="C1824" s="67" t="str">
        <f>IF($AB1824="","",IF(INDEX('Required State Input – PHYS'!C$12:C$2011,$AD1824)="","",INDEX('Required State Input – PHYS'!C$12:C$2011,$AD1824)))</f>
        <v/>
      </c>
      <c r="D1824" s="100" t="str">
        <f>IF($AB1824="","",IF(INDEX('Required State Input – PHYS'!D$12:D$2011,$AD1824)="","",INDEX('Required State Input – PHYS'!D$12:D$2011,$AD1824)))</f>
        <v/>
      </c>
      <c r="E1824" s="101" t="str">
        <f>IF($AB1824="","",IF(INDEX('Required State Input – PHYS'!E$12:E$2011,$AD1824)="","",INDEX('Required State Input – PHYS'!E$12:E$2011,$AD1824)))</f>
        <v/>
      </c>
      <c r="F1824" s="99" t="str">
        <f>IF($AB1824="","",IF(INDEX('Required State Input – PHYS'!F$12:F$2011,$AD1824)="","",INDEX('Required State Input – PHYS'!F$12:F$2011,$AD1824)))</f>
        <v/>
      </c>
      <c r="G1824" s="100" t="str">
        <f>IF($AB1824="","",IF(INDEX('Required State Input – PHYS'!G$12:G$2011,$AD1824)="","",INDEX('Required State Input – PHYS'!G$12:G$2011,$AD1824)))</f>
        <v/>
      </c>
      <c r="H1824" s="100" t="str">
        <f>IF($AB1824="","",IF(INDEX('Required State Input – PHYS'!H$12:H$2011,$AD1824)="","",INDEX('Required State Input – PHYS'!H$12:H$2011,$AD1824)))</f>
        <v/>
      </c>
      <c r="I1824" s="100" t="str">
        <f>IF($AB1824="","",IF(INDEX('Required State Input – PHYS'!I$12:I$2011,$AD1824)="","",INDEX('Required State Input – PHYS'!I$12:I$2011,$AD1824)))</f>
        <v/>
      </c>
      <c r="J1824" s="102" t="str">
        <f>IF($AB1824="","",IF(INDEX('Required State Input – PHYS'!J$12:J$2011,$AD1824)="","",INDEX('Required State Input – PHYS'!J$12:J$2011,$AD1824)))</f>
        <v/>
      </c>
      <c r="K1824" s="77" t="str">
        <f>IF($AB1824="","",IF(INDEX('Required State Input – PHYS'!K$12:K$2011,$AD1824)="","",INDEX('Required State Input – PHYS'!K$12:K$2011,$AD1824)))</f>
        <v/>
      </c>
      <c r="L1824" s="78" t="str">
        <f>IF($AB1824="","",IF(INDEX('Required State Input – PHYS'!L$12:L$2011,$AD1824)="","",INDEX('Required State Input – PHYS'!L$12:L$2011,$AD1824)))</f>
        <v/>
      </c>
      <c r="M1824" s="79" t="str">
        <f>IF($AB1824="","",IF(INDEX('Required State Input – PHYS'!M$12:M$2011,$AD1824)="","",ROUND(INDEX('Required State Input – PHYS'!M$12:M$2011,$AD1824),2)))</f>
        <v/>
      </c>
      <c r="N1824" s="80" t="str">
        <f>IF($AB1824="","",IF(INDEX('Required State Input – PHYS'!N$12:N$2011,$AD1824)="","",ROUND(INDEX('Required State Input – PHYS'!N$12:N$2011,$AD1824),4)))</f>
        <v/>
      </c>
      <c r="O1824" s="77" t="str">
        <f>IF($AB1824="","",IF(INDEX('Required State Input – PHYS'!O$12:O$2011,$AD1824)="","",INDEX('Required State Input – PHYS'!O$12:O$2011,$AD1824)))</f>
        <v/>
      </c>
      <c r="P1824" s="78" t="str">
        <f>IF($AB1824="","",IF(INDEX('Required State Input – PHYS'!P$12:P$2011,$AD1824)="","",INDEX('Required State Input – PHYS'!P$12:P$2011,$AD1824)))</f>
        <v/>
      </c>
      <c r="Q1824" s="79" t="str">
        <f>IF($AB1824="","",IF(INDEX('Required State Input – PHYS'!Q$12:Q$2011,$AD1824)="","",ROUND(INDEX('Required State Input – PHYS'!Q$12:Q$2011,$AD1824),2)))</f>
        <v/>
      </c>
      <c r="R1824" s="82" t="str">
        <f>IF($AB1824="","",IF(INDEX('Required State Input – PHYS'!R$12:R$2011,$AD1824)="","",INDEX('Required State Input – PHYS'!R$12:R$2011,$AD1824)))</f>
        <v/>
      </c>
      <c r="S1824" s="77" t="str">
        <f>IF($AB1824="","",IF(INDEX('Required State Input – PHYS'!S$12:S$2011,$AD1824)="","",INDEX('Required State Input – PHYS'!S$12:S$2011,$AD1824)))</f>
        <v/>
      </c>
      <c r="T1824" s="78" t="str">
        <f>IF($AB1824="","",IF(INDEX('Required State Input – PHYS'!T$12:T$2011,$AD1824)="","",INDEX('Required State Input – PHYS'!T$12:T$2011,$AD1824)))</f>
        <v/>
      </c>
      <c r="U1824" s="89" t="str">
        <f>IF($AB1824="","",IF(INDEX('Required State Input – PHYS'!U$12:U$2011,$AD1824)="","",ROUND(INDEX('Required State Input – PHYS'!U$12:U$2011,$AD1824),2)))</f>
        <v/>
      </c>
      <c r="V1824" s="107" t="str">
        <f>IF($AB1824="","",IF(INDEX('Required State Input – PHYS'!V$12:V$2011,$AD1824)="","",ROUND(INDEX('Required State Input – PHYS'!V$12:V$2011,$AD1824),2)))</f>
        <v/>
      </c>
      <c r="W1824" s="108" t="str">
        <f t="shared" si="84"/>
        <v/>
      </c>
      <c r="AB1824" s="42" t="str">
        <f t="shared" si="85"/>
        <v/>
      </c>
      <c r="AC1824" s="42" t="str">
        <f t="shared" si="86"/>
        <v/>
      </c>
      <c r="AD1824" s="42" t="str">
        <f>IF(AB1824="","",MATCH(AC1824,'Required State Input – PHYS'!$AK$12:$AK$2011,FALSE))</f>
        <v/>
      </c>
    </row>
    <row r="1825" spans="1:30" x14ac:dyDescent="0.25">
      <c r="A1825" s="110" t="s">
        <v>202</v>
      </c>
      <c r="B1825" s="99" t="str">
        <f>IF($AB1825="","",IF(INDEX('Required State Input – PHYS'!B$12:B$2011,$AD1825)="","",INDEX('Required State Input – PHYS'!B$12:B$2011,$AD1825)))</f>
        <v/>
      </c>
      <c r="C1825" s="67" t="str">
        <f>IF($AB1825="","",IF(INDEX('Required State Input – PHYS'!C$12:C$2011,$AD1825)="","",INDEX('Required State Input – PHYS'!C$12:C$2011,$AD1825)))</f>
        <v/>
      </c>
      <c r="D1825" s="100" t="str">
        <f>IF($AB1825="","",IF(INDEX('Required State Input – PHYS'!D$12:D$2011,$AD1825)="","",INDEX('Required State Input – PHYS'!D$12:D$2011,$AD1825)))</f>
        <v/>
      </c>
      <c r="E1825" s="101" t="str">
        <f>IF($AB1825="","",IF(INDEX('Required State Input – PHYS'!E$12:E$2011,$AD1825)="","",INDEX('Required State Input – PHYS'!E$12:E$2011,$AD1825)))</f>
        <v/>
      </c>
      <c r="F1825" s="99" t="str">
        <f>IF($AB1825="","",IF(INDEX('Required State Input – PHYS'!F$12:F$2011,$AD1825)="","",INDEX('Required State Input – PHYS'!F$12:F$2011,$AD1825)))</f>
        <v/>
      </c>
      <c r="G1825" s="100" t="str">
        <f>IF($AB1825="","",IF(INDEX('Required State Input – PHYS'!G$12:G$2011,$AD1825)="","",INDEX('Required State Input – PHYS'!G$12:G$2011,$AD1825)))</f>
        <v/>
      </c>
      <c r="H1825" s="100" t="str">
        <f>IF($AB1825="","",IF(INDEX('Required State Input – PHYS'!H$12:H$2011,$AD1825)="","",INDEX('Required State Input – PHYS'!H$12:H$2011,$AD1825)))</f>
        <v/>
      </c>
      <c r="I1825" s="100" t="str">
        <f>IF($AB1825="","",IF(INDEX('Required State Input – PHYS'!I$12:I$2011,$AD1825)="","",INDEX('Required State Input – PHYS'!I$12:I$2011,$AD1825)))</f>
        <v/>
      </c>
      <c r="J1825" s="102" t="str">
        <f>IF($AB1825="","",IF(INDEX('Required State Input – PHYS'!J$12:J$2011,$AD1825)="","",INDEX('Required State Input – PHYS'!J$12:J$2011,$AD1825)))</f>
        <v/>
      </c>
      <c r="K1825" s="77" t="str">
        <f>IF($AB1825="","",IF(INDEX('Required State Input – PHYS'!K$12:K$2011,$AD1825)="","",INDEX('Required State Input – PHYS'!K$12:K$2011,$AD1825)))</f>
        <v/>
      </c>
      <c r="L1825" s="78" t="str">
        <f>IF($AB1825="","",IF(INDEX('Required State Input – PHYS'!L$12:L$2011,$AD1825)="","",INDEX('Required State Input – PHYS'!L$12:L$2011,$AD1825)))</f>
        <v/>
      </c>
      <c r="M1825" s="79" t="str">
        <f>IF($AB1825="","",IF(INDEX('Required State Input – PHYS'!M$12:M$2011,$AD1825)="","",ROUND(INDEX('Required State Input – PHYS'!M$12:M$2011,$AD1825),2)))</f>
        <v/>
      </c>
      <c r="N1825" s="80" t="str">
        <f>IF($AB1825="","",IF(INDEX('Required State Input – PHYS'!N$12:N$2011,$AD1825)="","",ROUND(INDEX('Required State Input – PHYS'!N$12:N$2011,$AD1825),4)))</f>
        <v/>
      </c>
      <c r="O1825" s="77" t="str">
        <f>IF($AB1825="","",IF(INDEX('Required State Input – PHYS'!O$12:O$2011,$AD1825)="","",INDEX('Required State Input – PHYS'!O$12:O$2011,$AD1825)))</f>
        <v/>
      </c>
      <c r="P1825" s="78" t="str">
        <f>IF($AB1825="","",IF(INDEX('Required State Input – PHYS'!P$12:P$2011,$AD1825)="","",INDEX('Required State Input – PHYS'!P$12:P$2011,$AD1825)))</f>
        <v/>
      </c>
      <c r="Q1825" s="79" t="str">
        <f>IF($AB1825="","",IF(INDEX('Required State Input – PHYS'!Q$12:Q$2011,$AD1825)="","",ROUND(INDEX('Required State Input – PHYS'!Q$12:Q$2011,$AD1825),2)))</f>
        <v/>
      </c>
      <c r="R1825" s="82" t="str">
        <f>IF($AB1825="","",IF(INDEX('Required State Input – PHYS'!R$12:R$2011,$AD1825)="","",INDEX('Required State Input – PHYS'!R$12:R$2011,$AD1825)))</f>
        <v/>
      </c>
      <c r="S1825" s="77" t="str">
        <f>IF($AB1825="","",IF(INDEX('Required State Input – PHYS'!S$12:S$2011,$AD1825)="","",INDEX('Required State Input – PHYS'!S$12:S$2011,$AD1825)))</f>
        <v/>
      </c>
      <c r="T1825" s="78" t="str">
        <f>IF($AB1825="","",IF(INDEX('Required State Input – PHYS'!T$12:T$2011,$AD1825)="","",INDEX('Required State Input – PHYS'!T$12:T$2011,$AD1825)))</f>
        <v/>
      </c>
      <c r="U1825" s="89" t="str">
        <f>IF($AB1825="","",IF(INDEX('Required State Input – PHYS'!U$12:U$2011,$AD1825)="","",ROUND(INDEX('Required State Input – PHYS'!U$12:U$2011,$AD1825),2)))</f>
        <v/>
      </c>
      <c r="V1825" s="107" t="str">
        <f>IF($AB1825="","",IF(INDEX('Required State Input – PHYS'!V$12:V$2011,$AD1825)="","",ROUND(INDEX('Required State Input – PHYS'!V$12:V$2011,$AD1825),2)))</f>
        <v/>
      </c>
      <c r="W1825" s="108" t="str">
        <f t="shared" si="84"/>
        <v/>
      </c>
      <c r="AB1825" s="42" t="str">
        <f t="shared" si="85"/>
        <v/>
      </c>
      <c r="AC1825" s="42" t="str">
        <f t="shared" si="86"/>
        <v/>
      </c>
      <c r="AD1825" s="42" t="str">
        <f>IF(AB1825="","",MATCH(AC1825,'Required State Input – PHYS'!$AK$12:$AK$2011,FALSE))</f>
        <v/>
      </c>
    </row>
    <row r="1826" spans="1:30" x14ac:dyDescent="0.25">
      <c r="A1826" s="110" t="s">
        <v>202</v>
      </c>
      <c r="B1826" s="99" t="str">
        <f>IF($AB1826="","",IF(INDEX('Required State Input – PHYS'!B$12:B$2011,$AD1826)="","",INDEX('Required State Input – PHYS'!B$12:B$2011,$AD1826)))</f>
        <v/>
      </c>
      <c r="C1826" s="67" t="str">
        <f>IF($AB1826="","",IF(INDEX('Required State Input – PHYS'!C$12:C$2011,$AD1826)="","",INDEX('Required State Input – PHYS'!C$12:C$2011,$AD1826)))</f>
        <v/>
      </c>
      <c r="D1826" s="100" t="str">
        <f>IF($AB1826="","",IF(INDEX('Required State Input – PHYS'!D$12:D$2011,$AD1826)="","",INDEX('Required State Input – PHYS'!D$12:D$2011,$AD1826)))</f>
        <v/>
      </c>
      <c r="E1826" s="101" t="str">
        <f>IF($AB1826="","",IF(INDEX('Required State Input – PHYS'!E$12:E$2011,$AD1826)="","",INDEX('Required State Input – PHYS'!E$12:E$2011,$AD1826)))</f>
        <v/>
      </c>
      <c r="F1826" s="99" t="str">
        <f>IF($AB1826="","",IF(INDEX('Required State Input – PHYS'!F$12:F$2011,$AD1826)="","",INDEX('Required State Input – PHYS'!F$12:F$2011,$AD1826)))</f>
        <v/>
      </c>
      <c r="G1826" s="100" t="str">
        <f>IF($AB1826="","",IF(INDEX('Required State Input – PHYS'!G$12:G$2011,$AD1826)="","",INDEX('Required State Input – PHYS'!G$12:G$2011,$AD1826)))</f>
        <v/>
      </c>
      <c r="H1826" s="100" t="str">
        <f>IF($AB1826="","",IF(INDEX('Required State Input – PHYS'!H$12:H$2011,$AD1826)="","",INDEX('Required State Input – PHYS'!H$12:H$2011,$AD1826)))</f>
        <v/>
      </c>
      <c r="I1826" s="100" t="str">
        <f>IF($AB1826="","",IF(INDEX('Required State Input – PHYS'!I$12:I$2011,$AD1826)="","",INDEX('Required State Input – PHYS'!I$12:I$2011,$AD1826)))</f>
        <v/>
      </c>
      <c r="J1826" s="102" t="str">
        <f>IF($AB1826="","",IF(INDEX('Required State Input – PHYS'!J$12:J$2011,$AD1826)="","",INDEX('Required State Input – PHYS'!J$12:J$2011,$AD1826)))</f>
        <v/>
      </c>
      <c r="K1826" s="77" t="str">
        <f>IF($AB1826="","",IF(INDEX('Required State Input – PHYS'!K$12:K$2011,$AD1826)="","",INDEX('Required State Input – PHYS'!K$12:K$2011,$AD1826)))</f>
        <v/>
      </c>
      <c r="L1826" s="78" t="str">
        <f>IF($AB1826="","",IF(INDEX('Required State Input – PHYS'!L$12:L$2011,$AD1826)="","",INDEX('Required State Input – PHYS'!L$12:L$2011,$AD1826)))</f>
        <v/>
      </c>
      <c r="M1826" s="79" t="str">
        <f>IF($AB1826="","",IF(INDEX('Required State Input – PHYS'!M$12:M$2011,$AD1826)="","",ROUND(INDEX('Required State Input – PHYS'!M$12:M$2011,$AD1826),2)))</f>
        <v/>
      </c>
      <c r="N1826" s="80" t="str">
        <f>IF($AB1826="","",IF(INDEX('Required State Input – PHYS'!N$12:N$2011,$AD1826)="","",ROUND(INDEX('Required State Input – PHYS'!N$12:N$2011,$AD1826),4)))</f>
        <v/>
      </c>
      <c r="O1826" s="77" t="str">
        <f>IF($AB1826="","",IF(INDEX('Required State Input – PHYS'!O$12:O$2011,$AD1826)="","",INDEX('Required State Input – PHYS'!O$12:O$2011,$AD1826)))</f>
        <v/>
      </c>
      <c r="P1826" s="78" t="str">
        <f>IF($AB1826="","",IF(INDEX('Required State Input – PHYS'!P$12:P$2011,$AD1826)="","",INDEX('Required State Input – PHYS'!P$12:P$2011,$AD1826)))</f>
        <v/>
      </c>
      <c r="Q1826" s="79" t="str">
        <f>IF($AB1826="","",IF(INDEX('Required State Input – PHYS'!Q$12:Q$2011,$AD1826)="","",ROUND(INDEX('Required State Input – PHYS'!Q$12:Q$2011,$AD1826),2)))</f>
        <v/>
      </c>
      <c r="R1826" s="82" t="str">
        <f>IF($AB1826="","",IF(INDEX('Required State Input – PHYS'!R$12:R$2011,$AD1826)="","",INDEX('Required State Input – PHYS'!R$12:R$2011,$AD1826)))</f>
        <v/>
      </c>
      <c r="S1826" s="77" t="str">
        <f>IF($AB1826="","",IF(INDEX('Required State Input – PHYS'!S$12:S$2011,$AD1826)="","",INDEX('Required State Input – PHYS'!S$12:S$2011,$AD1826)))</f>
        <v/>
      </c>
      <c r="T1826" s="78" t="str">
        <f>IF($AB1826="","",IF(INDEX('Required State Input – PHYS'!T$12:T$2011,$AD1826)="","",INDEX('Required State Input – PHYS'!T$12:T$2011,$AD1826)))</f>
        <v/>
      </c>
      <c r="U1826" s="89" t="str">
        <f>IF($AB1826="","",IF(INDEX('Required State Input – PHYS'!U$12:U$2011,$AD1826)="","",ROUND(INDEX('Required State Input – PHYS'!U$12:U$2011,$AD1826),2)))</f>
        <v/>
      </c>
      <c r="V1826" s="107" t="str">
        <f>IF($AB1826="","",IF(INDEX('Required State Input – PHYS'!V$12:V$2011,$AD1826)="","",ROUND(INDEX('Required State Input – PHYS'!V$12:V$2011,$AD1826),2)))</f>
        <v/>
      </c>
      <c r="W1826" s="108" t="str">
        <f t="shared" si="84"/>
        <v/>
      </c>
      <c r="AB1826" s="42" t="str">
        <f t="shared" si="85"/>
        <v/>
      </c>
      <c r="AC1826" s="42" t="str">
        <f t="shared" si="86"/>
        <v/>
      </c>
      <c r="AD1826" s="42" t="str">
        <f>IF(AB1826="","",MATCH(AC1826,'Required State Input – PHYS'!$AK$12:$AK$2011,FALSE))</f>
        <v/>
      </c>
    </row>
    <row r="1827" spans="1:30" x14ac:dyDescent="0.25">
      <c r="A1827" s="110" t="s">
        <v>202</v>
      </c>
      <c r="B1827" s="99" t="str">
        <f>IF($AB1827="","",IF(INDEX('Required State Input – PHYS'!B$12:B$2011,$AD1827)="","",INDEX('Required State Input – PHYS'!B$12:B$2011,$AD1827)))</f>
        <v/>
      </c>
      <c r="C1827" s="67" t="str">
        <f>IF($AB1827="","",IF(INDEX('Required State Input – PHYS'!C$12:C$2011,$AD1827)="","",INDEX('Required State Input – PHYS'!C$12:C$2011,$AD1827)))</f>
        <v/>
      </c>
      <c r="D1827" s="100" t="str">
        <f>IF($AB1827="","",IF(INDEX('Required State Input – PHYS'!D$12:D$2011,$AD1827)="","",INDEX('Required State Input – PHYS'!D$12:D$2011,$AD1827)))</f>
        <v/>
      </c>
      <c r="E1827" s="101" t="str">
        <f>IF($AB1827="","",IF(INDEX('Required State Input – PHYS'!E$12:E$2011,$AD1827)="","",INDEX('Required State Input – PHYS'!E$12:E$2011,$AD1827)))</f>
        <v/>
      </c>
      <c r="F1827" s="99" t="str">
        <f>IF($AB1827="","",IF(INDEX('Required State Input – PHYS'!F$12:F$2011,$AD1827)="","",INDEX('Required State Input – PHYS'!F$12:F$2011,$AD1827)))</f>
        <v/>
      </c>
      <c r="G1827" s="100" t="str">
        <f>IF($AB1827="","",IF(INDEX('Required State Input – PHYS'!G$12:G$2011,$AD1827)="","",INDEX('Required State Input – PHYS'!G$12:G$2011,$AD1827)))</f>
        <v/>
      </c>
      <c r="H1827" s="100" t="str">
        <f>IF($AB1827="","",IF(INDEX('Required State Input – PHYS'!H$12:H$2011,$AD1827)="","",INDEX('Required State Input – PHYS'!H$12:H$2011,$AD1827)))</f>
        <v/>
      </c>
      <c r="I1827" s="100" t="str">
        <f>IF($AB1827="","",IF(INDEX('Required State Input – PHYS'!I$12:I$2011,$AD1827)="","",INDEX('Required State Input – PHYS'!I$12:I$2011,$AD1827)))</f>
        <v/>
      </c>
      <c r="J1827" s="102" t="str">
        <f>IF($AB1827="","",IF(INDEX('Required State Input – PHYS'!J$12:J$2011,$AD1827)="","",INDEX('Required State Input – PHYS'!J$12:J$2011,$AD1827)))</f>
        <v/>
      </c>
      <c r="K1827" s="77" t="str">
        <f>IF($AB1827="","",IF(INDEX('Required State Input – PHYS'!K$12:K$2011,$AD1827)="","",INDEX('Required State Input – PHYS'!K$12:K$2011,$AD1827)))</f>
        <v/>
      </c>
      <c r="L1827" s="78" t="str">
        <f>IF($AB1827="","",IF(INDEX('Required State Input – PHYS'!L$12:L$2011,$AD1827)="","",INDEX('Required State Input – PHYS'!L$12:L$2011,$AD1827)))</f>
        <v/>
      </c>
      <c r="M1827" s="79" t="str">
        <f>IF($AB1827="","",IF(INDEX('Required State Input – PHYS'!M$12:M$2011,$AD1827)="","",ROUND(INDEX('Required State Input – PHYS'!M$12:M$2011,$AD1827),2)))</f>
        <v/>
      </c>
      <c r="N1827" s="80" t="str">
        <f>IF($AB1827="","",IF(INDEX('Required State Input – PHYS'!N$12:N$2011,$AD1827)="","",ROUND(INDEX('Required State Input – PHYS'!N$12:N$2011,$AD1827),4)))</f>
        <v/>
      </c>
      <c r="O1827" s="77" t="str">
        <f>IF($AB1827="","",IF(INDEX('Required State Input – PHYS'!O$12:O$2011,$AD1827)="","",INDEX('Required State Input – PHYS'!O$12:O$2011,$AD1827)))</f>
        <v/>
      </c>
      <c r="P1827" s="78" t="str">
        <f>IF($AB1827="","",IF(INDEX('Required State Input – PHYS'!P$12:P$2011,$AD1827)="","",INDEX('Required State Input – PHYS'!P$12:P$2011,$AD1827)))</f>
        <v/>
      </c>
      <c r="Q1827" s="79" t="str">
        <f>IF($AB1827="","",IF(INDEX('Required State Input – PHYS'!Q$12:Q$2011,$AD1827)="","",ROUND(INDEX('Required State Input – PHYS'!Q$12:Q$2011,$AD1827),2)))</f>
        <v/>
      </c>
      <c r="R1827" s="82" t="str">
        <f>IF($AB1827="","",IF(INDEX('Required State Input – PHYS'!R$12:R$2011,$AD1827)="","",INDEX('Required State Input – PHYS'!R$12:R$2011,$AD1827)))</f>
        <v/>
      </c>
      <c r="S1827" s="77" t="str">
        <f>IF($AB1827="","",IF(INDEX('Required State Input – PHYS'!S$12:S$2011,$AD1827)="","",INDEX('Required State Input – PHYS'!S$12:S$2011,$AD1827)))</f>
        <v/>
      </c>
      <c r="T1827" s="78" t="str">
        <f>IF($AB1827="","",IF(INDEX('Required State Input – PHYS'!T$12:T$2011,$AD1827)="","",INDEX('Required State Input – PHYS'!T$12:T$2011,$AD1827)))</f>
        <v/>
      </c>
      <c r="U1827" s="89" t="str">
        <f>IF($AB1827="","",IF(INDEX('Required State Input – PHYS'!U$12:U$2011,$AD1827)="","",ROUND(INDEX('Required State Input – PHYS'!U$12:U$2011,$AD1827),2)))</f>
        <v/>
      </c>
      <c r="V1827" s="107" t="str">
        <f>IF($AB1827="","",IF(INDEX('Required State Input – PHYS'!V$12:V$2011,$AD1827)="","",ROUND(INDEX('Required State Input – PHYS'!V$12:V$2011,$AD1827),2)))</f>
        <v/>
      </c>
      <c r="W1827" s="108" t="str">
        <f t="shared" si="84"/>
        <v/>
      </c>
      <c r="AB1827" s="42" t="str">
        <f t="shared" si="85"/>
        <v/>
      </c>
      <c r="AC1827" s="42" t="str">
        <f t="shared" si="86"/>
        <v/>
      </c>
      <c r="AD1827" s="42" t="str">
        <f>IF(AB1827="","",MATCH(AC1827,'Required State Input – PHYS'!$AK$12:$AK$2011,FALSE))</f>
        <v/>
      </c>
    </row>
    <row r="1828" spans="1:30" x14ac:dyDescent="0.25">
      <c r="A1828" s="110" t="s">
        <v>202</v>
      </c>
      <c r="B1828" s="99" t="str">
        <f>IF($AB1828="","",IF(INDEX('Required State Input – PHYS'!B$12:B$2011,$AD1828)="","",INDEX('Required State Input – PHYS'!B$12:B$2011,$AD1828)))</f>
        <v/>
      </c>
      <c r="C1828" s="67" t="str">
        <f>IF($AB1828="","",IF(INDEX('Required State Input – PHYS'!C$12:C$2011,$AD1828)="","",INDEX('Required State Input – PHYS'!C$12:C$2011,$AD1828)))</f>
        <v/>
      </c>
      <c r="D1828" s="100" t="str">
        <f>IF($AB1828="","",IF(INDEX('Required State Input – PHYS'!D$12:D$2011,$AD1828)="","",INDEX('Required State Input – PHYS'!D$12:D$2011,$AD1828)))</f>
        <v/>
      </c>
      <c r="E1828" s="101" t="str">
        <f>IF($AB1828="","",IF(INDEX('Required State Input – PHYS'!E$12:E$2011,$AD1828)="","",INDEX('Required State Input – PHYS'!E$12:E$2011,$AD1828)))</f>
        <v/>
      </c>
      <c r="F1828" s="99" t="str">
        <f>IF($AB1828="","",IF(INDEX('Required State Input – PHYS'!F$12:F$2011,$AD1828)="","",INDEX('Required State Input – PHYS'!F$12:F$2011,$AD1828)))</f>
        <v/>
      </c>
      <c r="G1828" s="100" t="str">
        <f>IF($AB1828="","",IF(INDEX('Required State Input – PHYS'!G$12:G$2011,$AD1828)="","",INDEX('Required State Input – PHYS'!G$12:G$2011,$AD1828)))</f>
        <v/>
      </c>
      <c r="H1828" s="100" t="str">
        <f>IF($AB1828="","",IF(INDEX('Required State Input – PHYS'!H$12:H$2011,$AD1828)="","",INDEX('Required State Input – PHYS'!H$12:H$2011,$AD1828)))</f>
        <v/>
      </c>
      <c r="I1828" s="100" t="str">
        <f>IF($AB1828="","",IF(INDEX('Required State Input – PHYS'!I$12:I$2011,$AD1828)="","",INDEX('Required State Input – PHYS'!I$12:I$2011,$AD1828)))</f>
        <v/>
      </c>
      <c r="J1828" s="102" t="str">
        <f>IF($AB1828="","",IF(INDEX('Required State Input – PHYS'!J$12:J$2011,$AD1828)="","",INDEX('Required State Input – PHYS'!J$12:J$2011,$AD1828)))</f>
        <v/>
      </c>
      <c r="K1828" s="77" t="str">
        <f>IF($AB1828="","",IF(INDEX('Required State Input – PHYS'!K$12:K$2011,$AD1828)="","",INDEX('Required State Input – PHYS'!K$12:K$2011,$AD1828)))</f>
        <v/>
      </c>
      <c r="L1828" s="78" t="str">
        <f>IF($AB1828="","",IF(INDEX('Required State Input – PHYS'!L$12:L$2011,$AD1828)="","",INDEX('Required State Input – PHYS'!L$12:L$2011,$AD1828)))</f>
        <v/>
      </c>
      <c r="M1828" s="79" t="str">
        <f>IF($AB1828="","",IF(INDEX('Required State Input – PHYS'!M$12:M$2011,$AD1828)="","",ROUND(INDEX('Required State Input – PHYS'!M$12:M$2011,$AD1828),2)))</f>
        <v/>
      </c>
      <c r="N1828" s="80" t="str">
        <f>IF($AB1828="","",IF(INDEX('Required State Input – PHYS'!N$12:N$2011,$AD1828)="","",ROUND(INDEX('Required State Input – PHYS'!N$12:N$2011,$AD1828),4)))</f>
        <v/>
      </c>
      <c r="O1828" s="77" t="str">
        <f>IF($AB1828="","",IF(INDEX('Required State Input – PHYS'!O$12:O$2011,$AD1828)="","",INDEX('Required State Input – PHYS'!O$12:O$2011,$AD1828)))</f>
        <v/>
      </c>
      <c r="P1828" s="78" t="str">
        <f>IF($AB1828="","",IF(INDEX('Required State Input – PHYS'!P$12:P$2011,$AD1828)="","",INDEX('Required State Input – PHYS'!P$12:P$2011,$AD1828)))</f>
        <v/>
      </c>
      <c r="Q1828" s="79" t="str">
        <f>IF($AB1828="","",IF(INDEX('Required State Input – PHYS'!Q$12:Q$2011,$AD1828)="","",ROUND(INDEX('Required State Input – PHYS'!Q$12:Q$2011,$AD1828),2)))</f>
        <v/>
      </c>
      <c r="R1828" s="82" t="str">
        <f>IF($AB1828="","",IF(INDEX('Required State Input – PHYS'!R$12:R$2011,$AD1828)="","",INDEX('Required State Input – PHYS'!R$12:R$2011,$AD1828)))</f>
        <v/>
      </c>
      <c r="S1828" s="77" t="str">
        <f>IF($AB1828="","",IF(INDEX('Required State Input – PHYS'!S$12:S$2011,$AD1828)="","",INDEX('Required State Input – PHYS'!S$12:S$2011,$AD1828)))</f>
        <v/>
      </c>
      <c r="T1828" s="78" t="str">
        <f>IF($AB1828="","",IF(INDEX('Required State Input – PHYS'!T$12:T$2011,$AD1828)="","",INDEX('Required State Input – PHYS'!T$12:T$2011,$AD1828)))</f>
        <v/>
      </c>
      <c r="U1828" s="89" t="str">
        <f>IF($AB1828="","",IF(INDEX('Required State Input – PHYS'!U$12:U$2011,$AD1828)="","",ROUND(INDEX('Required State Input – PHYS'!U$12:U$2011,$AD1828),2)))</f>
        <v/>
      </c>
      <c r="V1828" s="107" t="str">
        <f>IF($AB1828="","",IF(INDEX('Required State Input – PHYS'!V$12:V$2011,$AD1828)="","",ROUND(INDEX('Required State Input – PHYS'!V$12:V$2011,$AD1828),2)))</f>
        <v/>
      </c>
      <c r="W1828" s="108" t="str">
        <f t="shared" si="84"/>
        <v/>
      </c>
      <c r="AB1828" s="42" t="str">
        <f t="shared" si="85"/>
        <v/>
      </c>
      <c r="AC1828" s="42" t="str">
        <f t="shared" si="86"/>
        <v/>
      </c>
      <c r="AD1828" s="42" t="str">
        <f>IF(AB1828="","",MATCH(AC1828,'Required State Input – PHYS'!$AK$12:$AK$2011,FALSE))</f>
        <v/>
      </c>
    </row>
    <row r="1829" spans="1:30" x14ac:dyDescent="0.25">
      <c r="A1829" s="110" t="s">
        <v>202</v>
      </c>
      <c r="B1829" s="99" t="str">
        <f>IF($AB1829="","",IF(INDEX('Required State Input – PHYS'!B$12:B$2011,$AD1829)="","",INDEX('Required State Input – PHYS'!B$12:B$2011,$AD1829)))</f>
        <v/>
      </c>
      <c r="C1829" s="67" t="str">
        <f>IF($AB1829="","",IF(INDEX('Required State Input – PHYS'!C$12:C$2011,$AD1829)="","",INDEX('Required State Input – PHYS'!C$12:C$2011,$AD1829)))</f>
        <v/>
      </c>
      <c r="D1829" s="100" t="str">
        <f>IF($AB1829="","",IF(INDEX('Required State Input – PHYS'!D$12:D$2011,$AD1829)="","",INDEX('Required State Input – PHYS'!D$12:D$2011,$AD1829)))</f>
        <v/>
      </c>
      <c r="E1829" s="101" t="str">
        <f>IF($AB1829="","",IF(INDEX('Required State Input – PHYS'!E$12:E$2011,$AD1829)="","",INDEX('Required State Input – PHYS'!E$12:E$2011,$AD1829)))</f>
        <v/>
      </c>
      <c r="F1829" s="99" t="str">
        <f>IF($AB1829="","",IF(INDEX('Required State Input – PHYS'!F$12:F$2011,$AD1829)="","",INDEX('Required State Input – PHYS'!F$12:F$2011,$AD1829)))</f>
        <v/>
      </c>
      <c r="G1829" s="100" t="str">
        <f>IF($AB1829="","",IF(INDEX('Required State Input – PHYS'!G$12:G$2011,$AD1829)="","",INDEX('Required State Input – PHYS'!G$12:G$2011,$AD1829)))</f>
        <v/>
      </c>
      <c r="H1829" s="100" t="str">
        <f>IF($AB1829="","",IF(INDEX('Required State Input – PHYS'!H$12:H$2011,$AD1829)="","",INDEX('Required State Input – PHYS'!H$12:H$2011,$AD1829)))</f>
        <v/>
      </c>
      <c r="I1829" s="100" t="str">
        <f>IF($AB1829="","",IF(INDEX('Required State Input – PHYS'!I$12:I$2011,$AD1829)="","",INDEX('Required State Input – PHYS'!I$12:I$2011,$AD1829)))</f>
        <v/>
      </c>
      <c r="J1829" s="102" t="str">
        <f>IF($AB1829="","",IF(INDEX('Required State Input – PHYS'!J$12:J$2011,$AD1829)="","",INDEX('Required State Input – PHYS'!J$12:J$2011,$AD1829)))</f>
        <v/>
      </c>
      <c r="K1829" s="77" t="str">
        <f>IF($AB1829="","",IF(INDEX('Required State Input – PHYS'!K$12:K$2011,$AD1829)="","",INDEX('Required State Input – PHYS'!K$12:K$2011,$AD1829)))</f>
        <v/>
      </c>
      <c r="L1829" s="78" t="str">
        <f>IF($AB1829="","",IF(INDEX('Required State Input – PHYS'!L$12:L$2011,$AD1829)="","",INDEX('Required State Input – PHYS'!L$12:L$2011,$AD1829)))</f>
        <v/>
      </c>
      <c r="M1829" s="79" t="str">
        <f>IF($AB1829="","",IF(INDEX('Required State Input – PHYS'!M$12:M$2011,$AD1829)="","",ROUND(INDEX('Required State Input – PHYS'!M$12:M$2011,$AD1829),2)))</f>
        <v/>
      </c>
      <c r="N1829" s="80" t="str">
        <f>IF($AB1829="","",IF(INDEX('Required State Input – PHYS'!N$12:N$2011,$AD1829)="","",ROUND(INDEX('Required State Input – PHYS'!N$12:N$2011,$AD1829),4)))</f>
        <v/>
      </c>
      <c r="O1829" s="77" t="str">
        <f>IF($AB1829="","",IF(INDEX('Required State Input – PHYS'!O$12:O$2011,$AD1829)="","",INDEX('Required State Input – PHYS'!O$12:O$2011,$AD1829)))</f>
        <v/>
      </c>
      <c r="P1829" s="78" t="str">
        <f>IF($AB1829="","",IF(INDEX('Required State Input – PHYS'!P$12:P$2011,$AD1829)="","",INDEX('Required State Input – PHYS'!P$12:P$2011,$AD1829)))</f>
        <v/>
      </c>
      <c r="Q1829" s="79" t="str">
        <f>IF($AB1829="","",IF(INDEX('Required State Input – PHYS'!Q$12:Q$2011,$AD1829)="","",ROUND(INDEX('Required State Input – PHYS'!Q$12:Q$2011,$AD1829),2)))</f>
        <v/>
      </c>
      <c r="R1829" s="82" t="str">
        <f>IF($AB1829="","",IF(INDEX('Required State Input – PHYS'!R$12:R$2011,$AD1829)="","",INDEX('Required State Input – PHYS'!R$12:R$2011,$AD1829)))</f>
        <v/>
      </c>
      <c r="S1829" s="77" t="str">
        <f>IF($AB1829="","",IF(INDEX('Required State Input – PHYS'!S$12:S$2011,$AD1829)="","",INDEX('Required State Input – PHYS'!S$12:S$2011,$AD1829)))</f>
        <v/>
      </c>
      <c r="T1829" s="78" t="str">
        <f>IF($AB1829="","",IF(INDEX('Required State Input – PHYS'!T$12:T$2011,$AD1829)="","",INDEX('Required State Input – PHYS'!T$12:T$2011,$AD1829)))</f>
        <v/>
      </c>
      <c r="U1829" s="89" t="str">
        <f>IF($AB1829="","",IF(INDEX('Required State Input – PHYS'!U$12:U$2011,$AD1829)="","",ROUND(INDEX('Required State Input – PHYS'!U$12:U$2011,$AD1829),2)))</f>
        <v/>
      </c>
      <c r="V1829" s="107" t="str">
        <f>IF($AB1829="","",IF(INDEX('Required State Input – PHYS'!V$12:V$2011,$AD1829)="","",ROUND(INDEX('Required State Input – PHYS'!V$12:V$2011,$AD1829),2)))</f>
        <v/>
      </c>
      <c r="W1829" s="108" t="str">
        <f t="shared" si="84"/>
        <v/>
      </c>
      <c r="AB1829" s="42" t="str">
        <f t="shared" si="85"/>
        <v/>
      </c>
      <c r="AC1829" s="42" t="str">
        <f t="shared" si="86"/>
        <v/>
      </c>
      <c r="AD1829" s="42" t="str">
        <f>IF(AB1829="","",MATCH(AC1829,'Required State Input – PHYS'!$AK$12:$AK$2011,FALSE))</f>
        <v/>
      </c>
    </row>
    <row r="1830" spans="1:30" x14ac:dyDescent="0.25">
      <c r="A1830" s="110" t="s">
        <v>202</v>
      </c>
      <c r="B1830" s="99" t="str">
        <f>IF($AB1830="","",IF(INDEX('Required State Input – PHYS'!B$12:B$2011,$AD1830)="","",INDEX('Required State Input – PHYS'!B$12:B$2011,$AD1830)))</f>
        <v/>
      </c>
      <c r="C1830" s="67" t="str">
        <f>IF($AB1830="","",IF(INDEX('Required State Input – PHYS'!C$12:C$2011,$AD1830)="","",INDEX('Required State Input – PHYS'!C$12:C$2011,$AD1830)))</f>
        <v/>
      </c>
      <c r="D1830" s="100" t="str">
        <f>IF($AB1830="","",IF(INDEX('Required State Input – PHYS'!D$12:D$2011,$AD1830)="","",INDEX('Required State Input – PHYS'!D$12:D$2011,$AD1830)))</f>
        <v/>
      </c>
      <c r="E1830" s="101" t="str">
        <f>IF($AB1830="","",IF(INDEX('Required State Input – PHYS'!E$12:E$2011,$AD1830)="","",INDEX('Required State Input – PHYS'!E$12:E$2011,$AD1830)))</f>
        <v/>
      </c>
      <c r="F1830" s="99" t="str">
        <f>IF($AB1830="","",IF(INDEX('Required State Input – PHYS'!F$12:F$2011,$AD1830)="","",INDEX('Required State Input – PHYS'!F$12:F$2011,$AD1830)))</f>
        <v/>
      </c>
      <c r="G1830" s="100" t="str">
        <f>IF($AB1830="","",IF(INDEX('Required State Input – PHYS'!G$12:G$2011,$AD1830)="","",INDEX('Required State Input – PHYS'!G$12:G$2011,$AD1830)))</f>
        <v/>
      </c>
      <c r="H1830" s="100" t="str">
        <f>IF($AB1830="","",IF(INDEX('Required State Input – PHYS'!H$12:H$2011,$AD1830)="","",INDEX('Required State Input – PHYS'!H$12:H$2011,$AD1830)))</f>
        <v/>
      </c>
      <c r="I1830" s="100" t="str">
        <f>IF($AB1830="","",IF(INDEX('Required State Input – PHYS'!I$12:I$2011,$AD1830)="","",INDEX('Required State Input – PHYS'!I$12:I$2011,$AD1830)))</f>
        <v/>
      </c>
      <c r="J1830" s="102" t="str">
        <f>IF($AB1830="","",IF(INDEX('Required State Input – PHYS'!J$12:J$2011,$AD1830)="","",INDEX('Required State Input – PHYS'!J$12:J$2011,$AD1830)))</f>
        <v/>
      </c>
      <c r="K1830" s="77" t="str">
        <f>IF($AB1830="","",IF(INDEX('Required State Input – PHYS'!K$12:K$2011,$AD1830)="","",INDEX('Required State Input – PHYS'!K$12:K$2011,$AD1830)))</f>
        <v/>
      </c>
      <c r="L1830" s="78" t="str">
        <f>IF($AB1830="","",IF(INDEX('Required State Input – PHYS'!L$12:L$2011,$AD1830)="","",INDEX('Required State Input – PHYS'!L$12:L$2011,$AD1830)))</f>
        <v/>
      </c>
      <c r="M1830" s="79" t="str">
        <f>IF($AB1830="","",IF(INDEX('Required State Input – PHYS'!M$12:M$2011,$AD1830)="","",ROUND(INDEX('Required State Input – PHYS'!M$12:M$2011,$AD1830),2)))</f>
        <v/>
      </c>
      <c r="N1830" s="80" t="str">
        <f>IF($AB1830="","",IF(INDEX('Required State Input – PHYS'!N$12:N$2011,$AD1830)="","",ROUND(INDEX('Required State Input – PHYS'!N$12:N$2011,$AD1830),4)))</f>
        <v/>
      </c>
      <c r="O1830" s="77" t="str">
        <f>IF($AB1830="","",IF(INDEX('Required State Input – PHYS'!O$12:O$2011,$AD1830)="","",INDEX('Required State Input – PHYS'!O$12:O$2011,$AD1830)))</f>
        <v/>
      </c>
      <c r="P1830" s="78" t="str">
        <f>IF($AB1830="","",IF(INDEX('Required State Input – PHYS'!P$12:P$2011,$AD1830)="","",INDEX('Required State Input – PHYS'!P$12:P$2011,$AD1830)))</f>
        <v/>
      </c>
      <c r="Q1830" s="79" t="str">
        <f>IF($AB1830="","",IF(INDEX('Required State Input – PHYS'!Q$12:Q$2011,$AD1830)="","",ROUND(INDEX('Required State Input – PHYS'!Q$12:Q$2011,$AD1830),2)))</f>
        <v/>
      </c>
      <c r="R1830" s="82" t="str">
        <f>IF($AB1830="","",IF(INDEX('Required State Input – PHYS'!R$12:R$2011,$AD1830)="","",INDEX('Required State Input – PHYS'!R$12:R$2011,$AD1830)))</f>
        <v/>
      </c>
      <c r="S1830" s="77" t="str">
        <f>IF($AB1830="","",IF(INDEX('Required State Input – PHYS'!S$12:S$2011,$AD1830)="","",INDEX('Required State Input – PHYS'!S$12:S$2011,$AD1830)))</f>
        <v/>
      </c>
      <c r="T1830" s="78" t="str">
        <f>IF($AB1830="","",IF(INDEX('Required State Input – PHYS'!T$12:T$2011,$AD1830)="","",INDEX('Required State Input – PHYS'!T$12:T$2011,$AD1830)))</f>
        <v/>
      </c>
      <c r="U1830" s="89" t="str">
        <f>IF($AB1830="","",IF(INDEX('Required State Input – PHYS'!U$12:U$2011,$AD1830)="","",ROUND(INDEX('Required State Input – PHYS'!U$12:U$2011,$AD1830),2)))</f>
        <v/>
      </c>
      <c r="V1830" s="107" t="str">
        <f>IF($AB1830="","",IF(INDEX('Required State Input – PHYS'!V$12:V$2011,$AD1830)="","",ROUND(INDEX('Required State Input – PHYS'!V$12:V$2011,$AD1830),2)))</f>
        <v/>
      </c>
      <c r="W1830" s="108" t="str">
        <f t="shared" si="84"/>
        <v/>
      </c>
      <c r="AB1830" s="42" t="str">
        <f t="shared" si="85"/>
        <v/>
      </c>
      <c r="AC1830" s="42" t="str">
        <f t="shared" si="86"/>
        <v/>
      </c>
      <c r="AD1830" s="42" t="str">
        <f>IF(AB1830="","",MATCH(AC1830,'Required State Input – PHYS'!$AK$12:$AK$2011,FALSE))</f>
        <v/>
      </c>
    </row>
    <row r="1831" spans="1:30" x14ac:dyDescent="0.25">
      <c r="A1831" s="110" t="s">
        <v>202</v>
      </c>
      <c r="B1831" s="99" t="str">
        <f>IF($AB1831="","",IF(INDEX('Required State Input – PHYS'!B$12:B$2011,$AD1831)="","",INDEX('Required State Input – PHYS'!B$12:B$2011,$AD1831)))</f>
        <v/>
      </c>
      <c r="C1831" s="67" t="str">
        <f>IF($AB1831="","",IF(INDEX('Required State Input – PHYS'!C$12:C$2011,$AD1831)="","",INDEX('Required State Input – PHYS'!C$12:C$2011,$AD1831)))</f>
        <v/>
      </c>
      <c r="D1831" s="100" t="str">
        <f>IF($AB1831="","",IF(INDEX('Required State Input – PHYS'!D$12:D$2011,$AD1831)="","",INDEX('Required State Input – PHYS'!D$12:D$2011,$AD1831)))</f>
        <v/>
      </c>
      <c r="E1831" s="101" t="str">
        <f>IF($AB1831="","",IF(INDEX('Required State Input – PHYS'!E$12:E$2011,$AD1831)="","",INDEX('Required State Input – PHYS'!E$12:E$2011,$AD1831)))</f>
        <v/>
      </c>
      <c r="F1831" s="99" t="str">
        <f>IF($AB1831="","",IF(INDEX('Required State Input – PHYS'!F$12:F$2011,$AD1831)="","",INDEX('Required State Input – PHYS'!F$12:F$2011,$AD1831)))</f>
        <v/>
      </c>
      <c r="G1831" s="100" t="str">
        <f>IF($AB1831="","",IF(INDEX('Required State Input – PHYS'!G$12:G$2011,$AD1831)="","",INDEX('Required State Input – PHYS'!G$12:G$2011,$AD1831)))</f>
        <v/>
      </c>
      <c r="H1831" s="100" t="str">
        <f>IF($AB1831="","",IF(INDEX('Required State Input – PHYS'!H$12:H$2011,$AD1831)="","",INDEX('Required State Input – PHYS'!H$12:H$2011,$AD1831)))</f>
        <v/>
      </c>
      <c r="I1831" s="100" t="str">
        <f>IF($AB1831="","",IF(INDEX('Required State Input – PHYS'!I$12:I$2011,$AD1831)="","",INDEX('Required State Input – PHYS'!I$12:I$2011,$AD1831)))</f>
        <v/>
      </c>
      <c r="J1831" s="102" t="str">
        <f>IF($AB1831="","",IF(INDEX('Required State Input – PHYS'!J$12:J$2011,$AD1831)="","",INDEX('Required State Input – PHYS'!J$12:J$2011,$AD1831)))</f>
        <v/>
      </c>
      <c r="K1831" s="77" t="str">
        <f>IF($AB1831="","",IF(INDEX('Required State Input – PHYS'!K$12:K$2011,$AD1831)="","",INDEX('Required State Input – PHYS'!K$12:K$2011,$AD1831)))</f>
        <v/>
      </c>
      <c r="L1831" s="78" t="str">
        <f>IF($AB1831="","",IF(INDEX('Required State Input – PHYS'!L$12:L$2011,$AD1831)="","",INDEX('Required State Input – PHYS'!L$12:L$2011,$AD1831)))</f>
        <v/>
      </c>
      <c r="M1831" s="79" t="str">
        <f>IF($AB1831="","",IF(INDEX('Required State Input – PHYS'!M$12:M$2011,$AD1831)="","",ROUND(INDEX('Required State Input – PHYS'!M$12:M$2011,$AD1831),2)))</f>
        <v/>
      </c>
      <c r="N1831" s="80" t="str">
        <f>IF($AB1831="","",IF(INDEX('Required State Input – PHYS'!N$12:N$2011,$AD1831)="","",ROUND(INDEX('Required State Input – PHYS'!N$12:N$2011,$AD1831),4)))</f>
        <v/>
      </c>
      <c r="O1831" s="77" t="str">
        <f>IF($AB1831="","",IF(INDEX('Required State Input – PHYS'!O$12:O$2011,$AD1831)="","",INDEX('Required State Input – PHYS'!O$12:O$2011,$AD1831)))</f>
        <v/>
      </c>
      <c r="P1831" s="78" t="str">
        <f>IF($AB1831="","",IF(INDEX('Required State Input – PHYS'!P$12:P$2011,$AD1831)="","",INDEX('Required State Input – PHYS'!P$12:P$2011,$AD1831)))</f>
        <v/>
      </c>
      <c r="Q1831" s="79" t="str">
        <f>IF($AB1831="","",IF(INDEX('Required State Input – PHYS'!Q$12:Q$2011,$AD1831)="","",ROUND(INDEX('Required State Input – PHYS'!Q$12:Q$2011,$AD1831),2)))</f>
        <v/>
      </c>
      <c r="R1831" s="82" t="str">
        <f>IF($AB1831="","",IF(INDEX('Required State Input – PHYS'!R$12:R$2011,$AD1831)="","",INDEX('Required State Input – PHYS'!R$12:R$2011,$AD1831)))</f>
        <v/>
      </c>
      <c r="S1831" s="77" t="str">
        <f>IF($AB1831="","",IF(INDEX('Required State Input – PHYS'!S$12:S$2011,$AD1831)="","",INDEX('Required State Input – PHYS'!S$12:S$2011,$AD1831)))</f>
        <v/>
      </c>
      <c r="T1831" s="78" t="str">
        <f>IF($AB1831="","",IF(INDEX('Required State Input – PHYS'!T$12:T$2011,$AD1831)="","",INDEX('Required State Input – PHYS'!T$12:T$2011,$AD1831)))</f>
        <v/>
      </c>
      <c r="U1831" s="89" t="str">
        <f>IF($AB1831="","",IF(INDEX('Required State Input – PHYS'!U$12:U$2011,$AD1831)="","",ROUND(INDEX('Required State Input – PHYS'!U$12:U$2011,$AD1831),2)))</f>
        <v/>
      </c>
      <c r="V1831" s="107" t="str">
        <f>IF($AB1831="","",IF(INDEX('Required State Input – PHYS'!V$12:V$2011,$AD1831)="","",ROUND(INDEX('Required State Input – PHYS'!V$12:V$2011,$AD1831),2)))</f>
        <v/>
      </c>
      <c r="W1831" s="108" t="str">
        <f t="shared" si="84"/>
        <v/>
      </c>
      <c r="AB1831" s="42" t="str">
        <f t="shared" si="85"/>
        <v/>
      </c>
      <c r="AC1831" s="42" t="str">
        <f t="shared" si="86"/>
        <v/>
      </c>
      <c r="AD1831" s="42" t="str">
        <f>IF(AB1831="","",MATCH(AC1831,'Required State Input – PHYS'!$AK$12:$AK$2011,FALSE))</f>
        <v/>
      </c>
    </row>
    <row r="1832" spans="1:30" x14ac:dyDescent="0.25">
      <c r="A1832" s="110" t="s">
        <v>202</v>
      </c>
      <c r="B1832" s="99" t="str">
        <f>IF($AB1832="","",IF(INDEX('Required State Input – PHYS'!B$12:B$2011,$AD1832)="","",INDEX('Required State Input – PHYS'!B$12:B$2011,$AD1832)))</f>
        <v/>
      </c>
      <c r="C1832" s="67" t="str">
        <f>IF($AB1832="","",IF(INDEX('Required State Input – PHYS'!C$12:C$2011,$AD1832)="","",INDEX('Required State Input – PHYS'!C$12:C$2011,$AD1832)))</f>
        <v/>
      </c>
      <c r="D1832" s="100" t="str">
        <f>IF($AB1832="","",IF(INDEX('Required State Input – PHYS'!D$12:D$2011,$AD1832)="","",INDEX('Required State Input – PHYS'!D$12:D$2011,$AD1832)))</f>
        <v/>
      </c>
      <c r="E1832" s="101" t="str">
        <f>IF($AB1832="","",IF(INDEX('Required State Input – PHYS'!E$12:E$2011,$AD1832)="","",INDEX('Required State Input – PHYS'!E$12:E$2011,$AD1832)))</f>
        <v/>
      </c>
      <c r="F1832" s="99" t="str">
        <f>IF($AB1832="","",IF(INDEX('Required State Input – PHYS'!F$12:F$2011,$AD1832)="","",INDEX('Required State Input – PHYS'!F$12:F$2011,$AD1832)))</f>
        <v/>
      </c>
      <c r="G1832" s="100" t="str">
        <f>IF($AB1832="","",IF(INDEX('Required State Input – PHYS'!G$12:G$2011,$AD1832)="","",INDEX('Required State Input – PHYS'!G$12:G$2011,$AD1832)))</f>
        <v/>
      </c>
      <c r="H1832" s="100" t="str">
        <f>IF($AB1832="","",IF(INDEX('Required State Input – PHYS'!H$12:H$2011,$AD1832)="","",INDEX('Required State Input – PHYS'!H$12:H$2011,$AD1832)))</f>
        <v/>
      </c>
      <c r="I1832" s="100" t="str">
        <f>IF($AB1832="","",IF(INDEX('Required State Input – PHYS'!I$12:I$2011,$AD1832)="","",INDEX('Required State Input – PHYS'!I$12:I$2011,$AD1832)))</f>
        <v/>
      </c>
      <c r="J1832" s="102" t="str">
        <f>IF($AB1832="","",IF(INDEX('Required State Input – PHYS'!J$12:J$2011,$AD1832)="","",INDEX('Required State Input – PHYS'!J$12:J$2011,$AD1832)))</f>
        <v/>
      </c>
      <c r="K1832" s="77" t="str">
        <f>IF($AB1832="","",IF(INDEX('Required State Input – PHYS'!K$12:K$2011,$AD1832)="","",INDEX('Required State Input – PHYS'!K$12:K$2011,$AD1832)))</f>
        <v/>
      </c>
      <c r="L1832" s="78" t="str">
        <f>IF($AB1832="","",IF(INDEX('Required State Input – PHYS'!L$12:L$2011,$AD1832)="","",INDEX('Required State Input – PHYS'!L$12:L$2011,$AD1832)))</f>
        <v/>
      </c>
      <c r="M1832" s="79" t="str">
        <f>IF($AB1832="","",IF(INDEX('Required State Input – PHYS'!M$12:M$2011,$AD1832)="","",ROUND(INDEX('Required State Input – PHYS'!M$12:M$2011,$AD1832),2)))</f>
        <v/>
      </c>
      <c r="N1832" s="80" t="str">
        <f>IF($AB1832="","",IF(INDEX('Required State Input – PHYS'!N$12:N$2011,$AD1832)="","",ROUND(INDEX('Required State Input – PHYS'!N$12:N$2011,$AD1832),4)))</f>
        <v/>
      </c>
      <c r="O1832" s="77" t="str">
        <f>IF($AB1832="","",IF(INDEX('Required State Input – PHYS'!O$12:O$2011,$AD1832)="","",INDEX('Required State Input – PHYS'!O$12:O$2011,$AD1832)))</f>
        <v/>
      </c>
      <c r="P1832" s="78" t="str">
        <f>IF($AB1832="","",IF(INDEX('Required State Input – PHYS'!P$12:P$2011,$AD1832)="","",INDEX('Required State Input – PHYS'!P$12:P$2011,$AD1832)))</f>
        <v/>
      </c>
      <c r="Q1832" s="79" t="str">
        <f>IF($AB1832="","",IF(INDEX('Required State Input – PHYS'!Q$12:Q$2011,$AD1832)="","",ROUND(INDEX('Required State Input – PHYS'!Q$12:Q$2011,$AD1832),2)))</f>
        <v/>
      </c>
      <c r="R1832" s="82" t="str">
        <f>IF($AB1832="","",IF(INDEX('Required State Input – PHYS'!R$12:R$2011,$AD1832)="","",INDEX('Required State Input – PHYS'!R$12:R$2011,$AD1832)))</f>
        <v/>
      </c>
      <c r="S1832" s="77" t="str">
        <f>IF($AB1832="","",IF(INDEX('Required State Input – PHYS'!S$12:S$2011,$AD1832)="","",INDEX('Required State Input – PHYS'!S$12:S$2011,$AD1832)))</f>
        <v/>
      </c>
      <c r="T1832" s="78" t="str">
        <f>IF($AB1832="","",IF(INDEX('Required State Input – PHYS'!T$12:T$2011,$AD1832)="","",INDEX('Required State Input – PHYS'!T$12:T$2011,$AD1832)))</f>
        <v/>
      </c>
      <c r="U1832" s="89" t="str">
        <f>IF($AB1832="","",IF(INDEX('Required State Input – PHYS'!U$12:U$2011,$AD1832)="","",ROUND(INDEX('Required State Input – PHYS'!U$12:U$2011,$AD1832),2)))</f>
        <v/>
      </c>
      <c r="V1832" s="107" t="str">
        <f>IF($AB1832="","",IF(INDEX('Required State Input – PHYS'!V$12:V$2011,$AD1832)="","",ROUND(INDEX('Required State Input – PHYS'!V$12:V$2011,$AD1832),2)))</f>
        <v/>
      </c>
      <c r="W1832" s="108" t="str">
        <f t="shared" si="84"/>
        <v/>
      </c>
      <c r="AB1832" s="42" t="str">
        <f t="shared" si="85"/>
        <v/>
      </c>
      <c r="AC1832" s="42" t="str">
        <f t="shared" si="86"/>
        <v/>
      </c>
      <c r="AD1832" s="42" t="str">
        <f>IF(AB1832="","",MATCH(AC1832,'Required State Input – PHYS'!$AK$12:$AK$2011,FALSE))</f>
        <v/>
      </c>
    </row>
    <row r="1833" spans="1:30" x14ac:dyDescent="0.25">
      <c r="A1833" s="110" t="s">
        <v>202</v>
      </c>
      <c r="B1833" s="99" t="str">
        <f>IF($AB1833="","",IF(INDEX('Required State Input – PHYS'!B$12:B$2011,$AD1833)="","",INDEX('Required State Input – PHYS'!B$12:B$2011,$AD1833)))</f>
        <v/>
      </c>
      <c r="C1833" s="67" t="str">
        <f>IF($AB1833="","",IF(INDEX('Required State Input – PHYS'!C$12:C$2011,$AD1833)="","",INDEX('Required State Input – PHYS'!C$12:C$2011,$AD1833)))</f>
        <v/>
      </c>
      <c r="D1833" s="100" t="str">
        <f>IF($AB1833="","",IF(INDEX('Required State Input – PHYS'!D$12:D$2011,$AD1833)="","",INDEX('Required State Input – PHYS'!D$12:D$2011,$AD1833)))</f>
        <v/>
      </c>
      <c r="E1833" s="101" t="str">
        <f>IF($AB1833="","",IF(INDEX('Required State Input – PHYS'!E$12:E$2011,$AD1833)="","",INDEX('Required State Input – PHYS'!E$12:E$2011,$AD1833)))</f>
        <v/>
      </c>
      <c r="F1833" s="99" t="str">
        <f>IF($AB1833="","",IF(INDEX('Required State Input – PHYS'!F$12:F$2011,$AD1833)="","",INDEX('Required State Input – PHYS'!F$12:F$2011,$AD1833)))</f>
        <v/>
      </c>
      <c r="G1833" s="100" t="str">
        <f>IF($AB1833="","",IF(INDEX('Required State Input – PHYS'!G$12:G$2011,$AD1833)="","",INDEX('Required State Input – PHYS'!G$12:G$2011,$AD1833)))</f>
        <v/>
      </c>
      <c r="H1833" s="100" t="str">
        <f>IF($AB1833="","",IF(INDEX('Required State Input – PHYS'!H$12:H$2011,$AD1833)="","",INDEX('Required State Input – PHYS'!H$12:H$2011,$AD1833)))</f>
        <v/>
      </c>
      <c r="I1833" s="100" t="str">
        <f>IF($AB1833="","",IF(INDEX('Required State Input – PHYS'!I$12:I$2011,$AD1833)="","",INDEX('Required State Input – PHYS'!I$12:I$2011,$AD1833)))</f>
        <v/>
      </c>
      <c r="J1833" s="102" t="str">
        <f>IF($AB1833="","",IF(INDEX('Required State Input – PHYS'!J$12:J$2011,$AD1833)="","",INDEX('Required State Input – PHYS'!J$12:J$2011,$AD1833)))</f>
        <v/>
      </c>
      <c r="K1833" s="77" t="str">
        <f>IF($AB1833="","",IF(INDEX('Required State Input – PHYS'!K$12:K$2011,$AD1833)="","",INDEX('Required State Input – PHYS'!K$12:K$2011,$AD1833)))</f>
        <v/>
      </c>
      <c r="L1833" s="78" t="str">
        <f>IF($AB1833="","",IF(INDEX('Required State Input – PHYS'!L$12:L$2011,$AD1833)="","",INDEX('Required State Input – PHYS'!L$12:L$2011,$AD1833)))</f>
        <v/>
      </c>
      <c r="M1833" s="79" t="str">
        <f>IF($AB1833="","",IF(INDEX('Required State Input – PHYS'!M$12:M$2011,$AD1833)="","",ROUND(INDEX('Required State Input – PHYS'!M$12:M$2011,$AD1833),2)))</f>
        <v/>
      </c>
      <c r="N1833" s="80" t="str">
        <f>IF($AB1833="","",IF(INDEX('Required State Input – PHYS'!N$12:N$2011,$AD1833)="","",ROUND(INDEX('Required State Input – PHYS'!N$12:N$2011,$AD1833),4)))</f>
        <v/>
      </c>
      <c r="O1833" s="77" t="str">
        <f>IF($AB1833="","",IF(INDEX('Required State Input – PHYS'!O$12:O$2011,$AD1833)="","",INDEX('Required State Input – PHYS'!O$12:O$2011,$AD1833)))</f>
        <v/>
      </c>
      <c r="P1833" s="78" t="str">
        <f>IF($AB1833="","",IF(INDEX('Required State Input – PHYS'!P$12:P$2011,$AD1833)="","",INDEX('Required State Input – PHYS'!P$12:P$2011,$AD1833)))</f>
        <v/>
      </c>
      <c r="Q1833" s="79" t="str">
        <f>IF($AB1833="","",IF(INDEX('Required State Input – PHYS'!Q$12:Q$2011,$AD1833)="","",ROUND(INDEX('Required State Input – PHYS'!Q$12:Q$2011,$AD1833),2)))</f>
        <v/>
      </c>
      <c r="R1833" s="82" t="str">
        <f>IF($AB1833="","",IF(INDEX('Required State Input – PHYS'!R$12:R$2011,$AD1833)="","",INDEX('Required State Input – PHYS'!R$12:R$2011,$AD1833)))</f>
        <v/>
      </c>
      <c r="S1833" s="77" t="str">
        <f>IF($AB1833="","",IF(INDEX('Required State Input – PHYS'!S$12:S$2011,$AD1833)="","",INDEX('Required State Input – PHYS'!S$12:S$2011,$AD1833)))</f>
        <v/>
      </c>
      <c r="T1833" s="78" t="str">
        <f>IF($AB1833="","",IF(INDEX('Required State Input – PHYS'!T$12:T$2011,$AD1833)="","",INDEX('Required State Input – PHYS'!T$12:T$2011,$AD1833)))</f>
        <v/>
      </c>
      <c r="U1833" s="89" t="str">
        <f>IF($AB1833="","",IF(INDEX('Required State Input – PHYS'!U$12:U$2011,$AD1833)="","",ROUND(INDEX('Required State Input – PHYS'!U$12:U$2011,$AD1833),2)))</f>
        <v/>
      </c>
      <c r="V1833" s="107" t="str">
        <f>IF($AB1833="","",IF(INDEX('Required State Input – PHYS'!V$12:V$2011,$AD1833)="","",ROUND(INDEX('Required State Input – PHYS'!V$12:V$2011,$AD1833),2)))</f>
        <v/>
      </c>
      <c r="W1833" s="108" t="str">
        <f t="shared" si="84"/>
        <v/>
      </c>
      <c r="AB1833" s="42" t="str">
        <f t="shared" si="85"/>
        <v/>
      </c>
      <c r="AC1833" s="42" t="str">
        <f t="shared" si="86"/>
        <v/>
      </c>
      <c r="AD1833" s="42" t="str">
        <f>IF(AB1833="","",MATCH(AC1833,'Required State Input – PHYS'!$AK$12:$AK$2011,FALSE))</f>
        <v/>
      </c>
    </row>
    <row r="1834" spans="1:30" x14ac:dyDescent="0.25">
      <c r="A1834" s="110" t="s">
        <v>202</v>
      </c>
      <c r="B1834" s="99" t="str">
        <f>IF($AB1834="","",IF(INDEX('Required State Input – PHYS'!B$12:B$2011,$AD1834)="","",INDEX('Required State Input – PHYS'!B$12:B$2011,$AD1834)))</f>
        <v/>
      </c>
      <c r="C1834" s="67" t="str">
        <f>IF($AB1834="","",IF(INDEX('Required State Input – PHYS'!C$12:C$2011,$AD1834)="","",INDEX('Required State Input – PHYS'!C$12:C$2011,$AD1834)))</f>
        <v/>
      </c>
      <c r="D1834" s="100" t="str">
        <f>IF($AB1834="","",IF(INDEX('Required State Input – PHYS'!D$12:D$2011,$AD1834)="","",INDEX('Required State Input – PHYS'!D$12:D$2011,$AD1834)))</f>
        <v/>
      </c>
      <c r="E1834" s="101" t="str">
        <f>IF($AB1834="","",IF(INDEX('Required State Input – PHYS'!E$12:E$2011,$AD1834)="","",INDEX('Required State Input – PHYS'!E$12:E$2011,$AD1834)))</f>
        <v/>
      </c>
      <c r="F1834" s="99" t="str">
        <f>IF($AB1834="","",IF(INDEX('Required State Input – PHYS'!F$12:F$2011,$AD1834)="","",INDEX('Required State Input – PHYS'!F$12:F$2011,$AD1834)))</f>
        <v/>
      </c>
      <c r="G1834" s="100" t="str">
        <f>IF($AB1834="","",IF(INDEX('Required State Input – PHYS'!G$12:G$2011,$AD1834)="","",INDEX('Required State Input – PHYS'!G$12:G$2011,$AD1834)))</f>
        <v/>
      </c>
      <c r="H1834" s="100" t="str">
        <f>IF($AB1834="","",IF(INDEX('Required State Input – PHYS'!H$12:H$2011,$AD1834)="","",INDEX('Required State Input – PHYS'!H$12:H$2011,$AD1834)))</f>
        <v/>
      </c>
      <c r="I1834" s="100" t="str">
        <f>IF($AB1834="","",IF(INDEX('Required State Input – PHYS'!I$12:I$2011,$AD1834)="","",INDEX('Required State Input – PHYS'!I$12:I$2011,$AD1834)))</f>
        <v/>
      </c>
      <c r="J1834" s="102" t="str">
        <f>IF($AB1834="","",IF(INDEX('Required State Input – PHYS'!J$12:J$2011,$AD1834)="","",INDEX('Required State Input – PHYS'!J$12:J$2011,$AD1834)))</f>
        <v/>
      </c>
      <c r="K1834" s="77" t="str">
        <f>IF($AB1834="","",IF(INDEX('Required State Input – PHYS'!K$12:K$2011,$AD1834)="","",INDEX('Required State Input – PHYS'!K$12:K$2011,$AD1834)))</f>
        <v/>
      </c>
      <c r="L1834" s="78" t="str">
        <f>IF($AB1834="","",IF(INDEX('Required State Input – PHYS'!L$12:L$2011,$AD1834)="","",INDEX('Required State Input – PHYS'!L$12:L$2011,$AD1834)))</f>
        <v/>
      </c>
      <c r="M1834" s="79" t="str">
        <f>IF($AB1834="","",IF(INDEX('Required State Input – PHYS'!M$12:M$2011,$AD1834)="","",ROUND(INDEX('Required State Input – PHYS'!M$12:M$2011,$AD1834),2)))</f>
        <v/>
      </c>
      <c r="N1834" s="80" t="str">
        <f>IF($AB1834="","",IF(INDEX('Required State Input – PHYS'!N$12:N$2011,$AD1834)="","",ROUND(INDEX('Required State Input – PHYS'!N$12:N$2011,$AD1834),4)))</f>
        <v/>
      </c>
      <c r="O1834" s="77" t="str">
        <f>IF($AB1834="","",IF(INDEX('Required State Input – PHYS'!O$12:O$2011,$AD1834)="","",INDEX('Required State Input – PHYS'!O$12:O$2011,$AD1834)))</f>
        <v/>
      </c>
      <c r="P1834" s="78" t="str">
        <f>IF($AB1834="","",IF(INDEX('Required State Input – PHYS'!P$12:P$2011,$AD1834)="","",INDEX('Required State Input – PHYS'!P$12:P$2011,$AD1834)))</f>
        <v/>
      </c>
      <c r="Q1834" s="79" t="str">
        <f>IF($AB1834="","",IF(INDEX('Required State Input – PHYS'!Q$12:Q$2011,$AD1834)="","",ROUND(INDEX('Required State Input – PHYS'!Q$12:Q$2011,$AD1834),2)))</f>
        <v/>
      </c>
      <c r="R1834" s="82" t="str">
        <f>IF($AB1834="","",IF(INDEX('Required State Input – PHYS'!R$12:R$2011,$AD1834)="","",INDEX('Required State Input – PHYS'!R$12:R$2011,$AD1834)))</f>
        <v/>
      </c>
      <c r="S1834" s="77" t="str">
        <f>IF($AB1834="","",IF(INDEX('Required State Input – PHYS'!S$12:S$2011,$AD1834)="","",INDEX('Required State Input – PHYS'!S$12:S$2011,$AD1834)))</f>
        <v/>
      </c>
      <c r="T1834" s="78" t="str">
        <f>IF($AB1834="","",IF(INDEX('Required State Input – PHYS'!T$12:T$2011,$AD1834)="","",INDEX('Required State Input – PHYS'!T$12:T$2011,$AD1834)))</f>
        <v/>
      </c>
      <c r="U1834" s="89" t="str">
        <f>IF($AB1834="","",IF(INDEX('Required State Input – PHYS'!U$12:U$2011,$AD1834)="","",ROUND(INDEX('Required State Input – PHYS'!U$12:U$2011,$AD1834),2)))</f>
        <v/>
      </c>
      <c r="V1834" s="107" t="str">
        <f>IF($AB1834="","",IF(INDEX('Required State Input – PHYS'!V$12:V$2011,$AD1834)="","",ROUND(INDEX('Required State Input – PHYS'!V$12:V$2011,$AD1834),2)))</f>
        <v/>
      </c>
      <c r="W1834" s="108" t="str">
        <f t="shared" si="84"/>
        <v/>
      </c>
      <c r="AB1834" s="42" t="str">
        <f t="shared" si="85"/>
        <v/>
      </c>
      <c r="AC1834" s="42" t="str">
        <f t="shared" si="86"/>
        <v/>
      </c>
      <c r="AD1834" s="42" t="str">
        <f>IF(AB1834="","",MATCH(AC1834,'Required State Input – PHYS'!$AK$12:$AK$2011,FALSE))</f>
        <v/>
      </c>
    </row>
    <row r="1835" spans="1:30" x14ac:dyDescent="0.25">
      <c r="A1835" s="110" t="s">
        <v>202</v>
      </c>
      <c r="B1835" s="99" t="str">
        <f>IF($AB1835="","",IF(INDEX('Required State Input – PHYS'!B$12:B$2011,$AD1835)="","",INDEX('Required State Input – PHYS'!B$12:B$2011,$AD1835)))</f>
        <v/>
      </c>
      <c r="C1835" s="67" t="str">
        <f>IF($AB1835="","",IF(INDEX('Required State Input – PHYS'!C$12:C$2011,$AD1835)="","",INDEX('Required State Input – PHYS'!C$12:C$2011,$AD1835)))</f>
        <v/>
      </c>
      <c r="D1835" s="100" t="str">
        <f>IF($AB1835="","",IF(INDEX('Required State Input – PHYS'!D$12:D$2011,$AD1835)="","",INDEX('Required State Input – PHYS'!D$12:D$2011,$AD1835)))</f>
        <v/>
      </c>
      <c r="E1835" s="101" t="str">
        <f>IF($AB1835="","",IF(INDEX('Required State Input – PHYS'!E$12:E$2011,$AD1835)="","",INDEX('Required State Input – PHYS'!E$12:E$2011,$AD1835)))</f>
        <v/>
      </c>
      <c r="F1835" s="99" t="str">
        <f>IF($AB1835="","",IF(INDEX('Required State Input – PHYS'!F$12:F$2011,$AD1835)="","",INDEX('Required State Input – PHYS'!F$12:F$2011,$AD1835)))</f>
        <v/>
      </c>
      <c r="G1835" s="100" t="str">
        <f>IF($AB1835="","",IF(INDEX('Required State Input – PHYS'!G$12:G$2011,$AD1835)="","",INDEX('Required State Input – PHYS'!G$12:G$2011,$AD1835)))</f>
        <v/>
      </c>
      <c r="H1835" s="100" t="str">
        <f>IF($AB1835="","",IF(INDEX('Required State Input – PHYS'!H$12:H$2011,$AD1835)="","",INDEX('Required State Input – PHYS'!H$12:H$2011,$AD1835)))</f>
        <v/>
      </c>
      <c r="I1835" s="100" t="str">
        <f>IF($AB1835="","",IF(INDEX('Required State Input – PHYS'!I$12:I$2011,$AD1835)="","",INDEX('Required State Input – PHYS'!I$12:I$2011,$AD1835)))</f>
        <v/>
      </c>
      <c r="J1835" s="102" t="str">
        <f>IF($AB1835="","",IF(INDEX('Required State Input – PHYS'!J$12:J$2011,$AD1835)="","",INDEX('Required State Input – PHYS'!J$12:J$2011,$AD1835)))</f>
        <v/>
      </c>
      <c r="K1835" s="77" t="str">
        <f>IF($AB1835="","",IF(INDEX('Required State Input – PHYS'!K$12:K$2011,$AD1835)="","",INDEX('Required State Input – PHYS'!K$12:K$2011,$AD1835)))</f>
        <v/>
      </c>
      <c r="L1835" s="78" t="str">
        <f>IF($AB1835="","",IF(INDEX('Required State Input – PHYS'!L$12:L$2011,$AD1835)="","",INDEX('Required State Input – PHYS'!L$12:L$2011,$AD1835)))</f>
        <v/>
      </c>
      <c r="M1835" s="79" t="str">
        <f>IF($AB1835="","",IF(INDEX('Required State Input – PHYS'!M$12:M$2011,$AD1835)="","",ROUND(INDEX('Required State Input – PHYS'!M$12:M$2011,$AD1835),2)))</f>
        <v/>
      </c>
      <c r="N1835" s="80" t="str">
        <f>IF($AB1835="","",IF(INDEX('Required State Input – PHYS'!N$12:N$2011,$AD1835)="","",ROUND(INDEX('Required State Input – PHYS'!N$12:N$2011,$AD1835),4)))</f>
        <v/>
      </c>
      <c r="O1835" s="77" t="str">
        <f>IF($AB1835="","",IF(INDEX('Required State Input – PHYS'!O$12:O$2011,$AD1835)="","",INDEX('Required State Input – PHYS'!O$12:O$2011,$AD1835)))</f>
        <v/>
      </c>
      <c r="P1835" s="78" t="str">
        <f>IF($AB1835="","",IF(INDEX('Required State Input – PHYS'!P$12:P$2011,$AD1835)="","",INDEX('Required State Input – PHYS'!P$12:P$2011,$AD1835)))</f>
        <v/>
      </c>
      <c r="Q1835" s="79" t="str">
        <f>IF($AB1835="","",IF(INDEX('Required State Input – PHYS'!Q$12:Q$2011,$AD1835)="","",ROUND(INDEX('Required State Input – PHYS'!Q$12:Q$2011,$AD1835),2)))</f>
        <v/>
      </c>
      <c r="R1835" s="82" t="str">
        <f>IF($AB1835="","",IF(INDEX('Required State Input – PHYS'!R$12:R$2011,$AD1835)="","",INDEX('Required State Input – PHYS'!R$12:R$2011,$AD1835)))</f>
        <v/>
      </c>
      <c r="S1835" s="77" t="str">
        <f>IF($AB1835="","",IF(INDEX('Required State Input – PHYS'!S$12:S$2011,$AD1835)="","",INDEX('Required State Input – PHYS'!S$12:S$2011,$AD1835)))</f>
        <v/>
      </c>
      <c r="T1835" s="78" t="str">
        <f>IF($AB1835="","",IF(INDEX('Required State Input – PHYS'!T$12:T$2011,$AD1835)="","",INDEX('Required State Input – PHYS'!T$12:T$2011,$AD1835)))</f>
        <v/>
      </c>
      <c r="U1835" s="89" t="str">
        <f>IF($AB1835="","",IF(INDEX('Required State Input – PHYS'!U$12:U$2011,$AD1835)="","",ROUND(INDEX('Required State Input – PHYS'!U$12:U$2011,$AD1835),2)))</f>
        <v/>
      </c>
      <c r="V1835" s="107" t="str">
        <f>IF($AB1835="","",IF(INDEX('Required State Input – PHYS'!V$12:V$2011,$AD1835)="","",ROUND(INDEX('Required State Input – PHYS'!V$12:V$2011,$AD1835),2)))</f>
        <v/>
      </c>
      <c r="W1835" s="108" t="str">
        <f t="shared" si="84"/>
        <v/>
      </c>
      <c r="AB1835" s="42" t="str">
        <f t="shared" si="85"/>
        <v/>
      </c>
      <c r="AC1835" s="42" t="str">
        <f t="shared" si="86"/>
        <v/>
      </c>
      <c r="AD1835" s="42" t="str">
        <f>IF(AB1835="","",MATCH(AC1835,'Required State Input – PHYS'!$AK$12:$AK$2011,FALSE))</f>
        <v/>
      </c>
    </row>
    <row r="1836" spans="1:30" x14ac:dyDescent="0.25">
      <c r="A1836" s="110" t="s">
        <v>202</v>
      </c>
      <c r="B1836" s="99" t="str">
        <f>IF($AB1836="","",IF(INDEX('Required State Input – PHYS'!B$12:B$2011,$AD1836)="","",INDEX('Required State Input – PHYS'!B$12:B$2011,$AD1836)))</f>
        <v/>
      </c>
      <c r="C1836" s="67" t="str">
        <f>IF($AB1836="","",IF(INDEX('Required State Input – PHYS'!C$12:C$2011,$AD1836)="","",INDEX('Required State Input – PHYS'!C$12:C$2011,$AD1836)))</f>
        <v/>
      </c>
      <c r="D1836" s="100" t="str">
        <f>IF($AB1836="","",IF(INDEX('Required State Input – PHYS'!D$12:D$2011,$AD1836)="","",INDEX('Required State Input – PHYS'!D$12:D$2011,$AD1836)))</f>
        <v/>
      </c>
      <c r="E1836" s="101" t="str">
        <f>IF($AB1836="","",IF(INDEX('Required State Input – PHYS'!E$12:E$2011,$AD1836)="","",INDEX('Required State Input – PHYS'!E$12:E$2011,$AD1836)))</f>
        <v/>
      </c>
      <c r="F1836" s="99" t="str">
        <f>IF($AB1836="","",IF(INDEX('Required State Input – PHYS'!F$12:F$2011,$AD1836)="","",INDEX('Required State Input – PHYS'!F$12:F$2011,$AD1836)))</f>
        <v/>
      </c>
      <c r="G1836" s="100" t="str">
        <f>IF($AB1836="","",IF(INDEX('Required State Input – PHYS'!G$12:G$2011,$AD1836)="","",INDEX('Required State Input – PHYS'!G$12:G$2011,$AD1836)))</f>
        <v/>
      </c>
      <c r="H1836" s="100" t="str">
        <f>IF($AB1836="","",IF(INDEX('Required State Input – PHYS'!H$12:H$2011,$AD1836)="","",INDEX('Required State Input – PHYS'!H$12:H$2011,$AD1836)))</f>
        <v/>
      </c>
      <c r="I1836" s="100" t="str">
        <f>IF($AB1836="","",IF(INDEX('Required State Input – PHYS'!I$12:I$2011,$AD1836)="","",INDEX('Required State Input – PHYS'!I$12:I$2011,$AD1836)))</f>
        <v/>
      </c>
      <c r="J1836" s="102" t="str">
        <f>IF($AB1836="","",IF(INDEX('Required State Input – PHYS'!J$12:J$2011,$AD1836)="","",INDEX('Required State Input – PHYS'!J$12:J$2011,$AD1836)))</f>
        <v/>
      </c>
      <c r="K1836" s="77" t="str">
        <f>IF($AB1836="","",IF(INDEX('Required State Input – PHYS'!K$12:K$2011,$AD1836)="","",INDEX('Required State Input – PHYS'!K$12:K$2011,$AD1836)))</f>
        <v/>
      </c>
      <c r="L1836" s="78" t="str">
        <f>IF($AB1836="","",IF(INDEX('Required State Input – PHYS'!L$12:L$2011,$AD1836)="","",INDEX('Required State Input – PHYS'!L$12:L$2011,$AD1836)))</f>
        <v/>
      </c>
      <c r="M1836" s="79" t="str">
        <f>IF($AB1836="","",IF(INDEX('Required State Input – PHYS'!M$12:M$2011,$AD1836)="","",ROUND(INDEX('Required State Input – PHYS'!M$12:M$2011,$AD1836),2)))</f>
        <v/>
      </c>
      <c r="N1836" s="80" t="str">
        <f>IF($AB1836="","",IF(INDEX('Required State Input – PHYS'!N$12:N$2011,$AD1836)="","",ROUND(INDEX('Required State Input – PHYS'!N$12:N$2011,$AD1836),4)))</f>
        <v/>
      </c>
      <c r="O1836" s="77" t="str">
        <f>IF($AB1836="","",IF(INDEX('Required State Input – PHYS'!O$12:O$2011,$AD1836)="","",INDEX('Required State Input – PHYS'!O$12:O$2011,$AD1836)))</f>
        <v/>
      </c>
      <c r="P1836" s="78" t="str">
        <f>IF($AB1836="","",IF(INDEX('Required State Input – PHYS'!P$12:P$2011,$AD1836)="","",INDEX('Required State Input – PHYS'!P$12:P$2011,$AD1836)))</f>
        <v/>
      </c>
      <c r="Q1836" s="79" t="str">
        <f>IF($AB1836="","",IF(INDEX('Required State Input – PHYS'!Q$12:Q$2011,$AD1836)="","",ROUND(INDEX('Required State Input – PHYS'!Q$12:Q$2011,$AD1836),2)))</f>
        <v/>
      </c>
      <c r="R1836" s="82" t="str">
        <f>IF($AB1836="","",IF(INDEX('Required State Input – PHYS'!R$12:R$2011,$AD1836)="","",INDEX('Required State Input – PHYS'!R$12:R$2011,$AD1836)))</f>
        <v/>
      </c>
      <c r="S1836" s="77" t="str">
        <f>IF($AB1836="","",IF(INDEX('Required State Input – PHYS'!S$12:S$2011,$AD1836)="","",INDEX('Required State Input – PHYS'!S$12:S$2011,$AD1836)))</f>
        <v/>
      </c>
      <c r="T1836" s="78" t="str">
        <f>IF($AB1836="","",IF(INDEX('Required State Input – PHYS'!T$12:T$2011,$AD1836)="","",INDEX('Required State Input – PHYS'!T$12:T$2011,$AD1836)))</f>
        <v/>
      </c>
      <c r="U1836" s="89" t="str">
        <f>IF($AB1836="","",IF(INDEX('Required State Input – PHYS'!U$12:U$2011,$AD1836)="","",ROUND(INDEX('Required State Input – PHYS'!U$12:U$2011,$AD1836),2)))</f>
        <v/>
      </c>
      <c r="V1836" s="107" t="str">
        <f>IF($AB1836="","",IF(INDEX('Required State Input – PHYS'!V$12:V$2011,$AD1836)="","",ROUND(INDEX('Required State Input – PHYS'!V$12:V$2011,$AD1836),2)))</f>
        <v/>
      </c>
      <c r="W1836" s="108" t="str">
        <f t="shared" si="84"/>
        <v/>
      </c>
      <c r="AB1836" s="42" t="str">
        <f t="shared" si="85"/>
        <v/>
      </c>
      <c r="AC1836" s="42" t="str">
        <f t="shared" si="86"/>
        <v/>
      </c>
      <c r="AD1836" s="42" t="str">
        <f>IF(AB1836="","",MATCH(AC1836,'Required State Input – PHYS'!$AK$12:$AK$2011,FALSE))</f>
        <v/>
      </c>
    </row>
    <row r="1837" spans="1:30" x14ac:dyDescent="0.25">
      <c r="A1837" s="110" t="s">
        <v>202</v>
      </c>
      <c r="B1837" s="99" t="str">
        <f>IF($AB1837="","",IF(INDEX('Required State Input – PHYS'!B$12:B$2011,$AD1837)="","",INDEX('Required State Input – PHYS'!B$12:B$2011,$AD1837)))</f>
        <v/>
      </c>
      <c r="C1837" s="67" t="str">
        <f>IF($AB1837="","",IF(INDEX('Required State Input – PHYS'!C$12:C$2011,$AD1837)="","",INDEX('Required State Input – PHYS'!C$12:C$2011,$AD1837)))</f>
        <v/>
      </c>
      <c r="D1837" s="100" t="str">
        <f>IF($AB1837="","",IF(INDEX('Required State Input – PHYS'!D$12:D$2011,$AD1837)="","",INDEX('Required State Input – PHYS'!D$12:D$2011,$AD1837)))</f>
        <v/>
      </c>
      <c r="E1837" s="101" t="str">
        <f>IF($AB1837="","",IF(INDEX('Required State Input – PHYS'!E$12:E$2011,$AD1837)="","",INDEX('Required State Input – PHYS'!E$12:E$2011,$AD1837)))</f>
        <v/>
      </c>
      <c r="F1837" s="99" t="str">
        <f>IF($AB1837="","",IF(INDEX('Required State Input – PHYS'!F$12:F$2011,$AD1837)="","",INDEX('Required State Input – PHYS'!F$12:F$2011,$AD1837)))</f>
        <v/>
      </c>
      <c r="G1837" s="100" t="str">
        <f>IF($AB1837="","",IF(INDEX('Required State Input – PHYS'!G$12:G$2011,$AD1837)="","",INDEX('Required State Input – PHYS'!G$12:G$2011,$AD1837)))</f>
        <v/>
      </c>
      <c r="H1837" s="100" t="str">
        <f>IF($AB1837="","",IF(INDEX('Required State Input – PHYS'!H$12:H$2011,$AD1837)="","",INDEX('Required State Input – PHYS'!H$12:H$2011,$AD1837)))</f>
        <v/>
      </c>
      <c r="I1837" s="100" t="str">
        <f>IF($AB1837="","",IF(INDEX('Required State Input – PHYS'!I$12:I$2011,$AD1837)="","",INDEX('Required State Input – PHYS'!I$12:I$2011,$AD1837)))</f>
        <v/>
      </c>
      <c r="J1837" s="102" t="str">
        <f>IF($AB1837="","",IF(INDEX('Required State Input – PHYS'!J$12:J$2011,$AD1837)="","",INDEX('Required State Input – PHYS'!J$12:J$2011,$AD1837)))</f>
        <v/>
      </c>
      <c r="K1837" s="77" t="str">
        <f>IF($AB1837="","",IF(INDEX('Required State Input – PHYS'!K$12:K$2011,$AD1837)="","",INDEX('Required State Input – PHYS'!K$12:K$2011,$AD1837)))</f>
        <v/>
      </c>
      <c r="L1837" s="78" t="str">
        <f>IF($AB1837="","",IF(INDEX('Required State Input – PHYS'!L$12:L$2011,$AD1837)="","",INDEX('Required State Input – PHYS'!L$12:L$2011,$AD1837)))</f>
        <v/>
      </c>
      <c r="M1837" s="79" t="str">
        <f>IF($AB1837="","",IF(INDEX('Required State Input – PHYS'!M$12:M$2011,$AD1837)="","",ROUND(INDEX('Required State Input – PHYS'!M$12:M$2011,$AD1837),2)))</f>
        <v/>
      </c>
      <c r="N1837" s="80" t="str">
        <f>IF($AB1837="","",IF(INDEX('Required State Input – PHYS'!N$12:N$2011,$AD1837)="","",ROUND(INDEX('Required State Input – PHYS'!N$12:N$2011,$AD1837),4)))</f>
        <v/>
      </c>
      <c r="O1837" s="77" t="str">
        <f>IF($AB1837="","",IF(INDEX('Required State Input – PHYS'!O$12:O$2011,$AD1837)="","",INDEX('Required State Input – PHYS'!O$12:O$2011,$AD1837)))</f>
        <v/>
      </c>
      <c r="P1837" s="78" t="str">
        <f>IF($AB1837="","",IF(INDEX('Required State Input – PHYS'!P$12:P$2011,$AD1837)="","",INDEX('Required State Input – PHYS'!P$12:P$2011,$AD1837)))</f>
        <v/>
      </c>
      <c r="Q1837" s="79" t="str">
        <f>IF($AB1837="","",IF(INDEX('Required State Input – PHYS'!Q$12:Q$2011,$AD1837)="","",ROUND(INDEX('Required State Input – PHYS'!Q$12:Q$2011,$AD1837),2)))</f>
        <v/>
      </c>
      <c r="R1837" s="82" t="str">
        <f>IF($AB1837="","",IF(INDEX('Required State Input – PHYS'!R$12:R$2011,$AD1837)="","",INDEX('Required State Input – PHYS'!R$12:R$2011,$AD1837)))</f>
        <v/>
      </c>
      <c r="S1837" s="77" t="str">
        <f>IF($AB1837="","",IF(INDEX('Required State Input – PHYS'!S$12:S$2011,$AD1837)="","",INDEX('Required State Input – PHYS'!S$12:S$2011,$AD1837)))</f>
        <v/>
      </c>
      <c r="T1837" s="78" t="str">
        <f>IF($AB1837="","",IF(INDEX('Required State Input – PHYS'!T$12:T$2011,$AD1837)="","",INDEX('Required State Input – PHYS'!T$12:T$2011,$AD1837)))</f>
        <v/>
      </c>
      <c r="U1837" s="89" t="str">
        <f>IF($AB1837="","",IF(INDEX('Required State Input – PHYS'!U$12:U$2011,$AD1837)="","",ROUND(INDEX('Required State Input – PHYS'!U$12:U$2011,$AD1837),2)))</f>
        <v/>
      </c>
      <c r="V1837" s="107" t="str">
        <f>IF($AB1837="","",IF(INDEX('Required State Input – PHYS'!V$12:V$2011,$AD1837)="","",ROUND(INDEX('Required State Input – PHYS'!V$12:V$2011,$AD1837),2)))</f>
        <v/>
      </c>
      <c r="W1837" s="108" t="str">
        <f t="shared" si="84"/>
        <v/>
      </c>
      <c r="AB1837" s="42" t="str">
        <f t="shared" si="85"/>
        <v/>
      </c>
      <c r="AC1837" s="42" t="str">
        <f t="shared" si="86"/>
        <v/>
      </c>
      <c r="AD1837" s="42" t="str">
        <f>IF(AB1837="","",MATCH(AC1837,'Required State Input – PHYS'!$AK$12:$AK$2011,FALSE))</f>
        <v/>
      </c>
    </row>
    <row r="1838" spans="1:30" x14ac:dyDescent="0.25">
      <c r="A1838" s="110" t="s">
        <v>202</v>
      </c>
      <c r="B1838" s="99" t="str">
        <f>IF($AB1838="","",IF(INDEX('Required State Input – PHYS'!B$12:B$2011,$AD1838)="","",INDEX('Required State Input – PHYS'!B$12:B$2011,$AD1838)))</f>
        <v/>
      </c>
      <c r="C1838" s="67" t="str">
        <f>IF($AB1838="","",IF(INDEX('Required State Input – PHYS'!C$12:C$2011,$AD1838)="","",INDEX('Required State Input – PHYS'!C$12:C$2011,$AD1838)))</f>
        <v/>
      </c>
      <c r="D1838" s="100" t="str">
        <f>IF($AB1838="","",IF(INDEX('Required State Input – PHYS'!D$12:D$2011,$AD1838)="","",INDEX('Required State Input – PHYS'!D$12:D$2011,$AD1838)))</f>
        <v/>
      </c>
      <c r="E1838" s="101" t="str">
        <f>IF($AB1838="","",IF(INDEX('Required State Input – PHYS'!E$12:E$2011,$AD1838)="","",INDEX('Required State Input – PHYS'!E$12:E$2011,$AD1838)))</f>
        <v/>
      </c>
      <c r="F1838" s="99" t="str">
        <f>IF($AB1838="","",IF(INDEX('Required State Input – PHYS'!F$12:F$2011,$AD1838)="","",INDEX('Required State Input – PHYS'!F$12:F$2011,$AD1838)))</f>
        <v/>
      </c>
      <c r="G1838" s="100" t="str">
        <f>IF($AB1838="","",IF(INDEX('Required State Input – PHYS'!G$12:G$2011,$AD1838)="","",INDEX('Required State Input – PHYS'!G$12:G$2011,$AD1838)))</f>
        <v/>
      </c>
      <c r="H1838" s="100" t="str">
        <f>IF($AB1838="","",IF(INDEX('Required State Input – PHYS'!H$12:H$2011,$AD1838)="","",INDEX('Required State Input – PHYS'!H$12:H$2011,$AD1838)))</f>
        <v/>
      </c>
      <c r="I1838" s="100" t="str">
        <f>IF($AB1838="","",IF(INDEX('Required State Input – PHYS'!I$12:I$2011,$AD1838)="","",INDEX('Required State Input – PHYS'!I$12:I$2011,$AD1838)))</f>
        <v/>
      </c>
      <c r="J1838" s="102" t="str">
        <f>IF($AB1838="","",IF(INDEX('Required State Input – PHYS'!J$12:J$2011,$AD1838)="","",INDEX('Required State Input – PHYS'!J$12:J$2011,$AD1838)))</f>
        <v/>
      </c>
      <c r="K1838" s="77" t="str">
        <f>IF($AB1838="","",IF(INDEX('Required State Input – PHYS'!K$12:K$2011,$AD1838)="","",INDEX('Required State Input – PHYS'!K$12:K$2011,$AD1838)))</f>
        <v/>
      </c>
      <c r="L1838" s="78" t="str">
        <f>IF($AB1838="","",IF(INDEX('Required State Input – PHYS'!L$12:L$2011,$AD1838)="","",INDEX('Required State Input – PHYS'!L$12:L$2011,$AD1838)))</f>
        <v/>
      </c>
      <c r="M1838" s="79" t="str">
        <f>IF($AB1838="","",IF(INDEX('Required State Input – PHYS'!M$12:M$2011,$AD1838)="","",ROUND(INDEX('Required State Input – PHYS'!M$12:M$2011,$AD1838),2)))</f>
        <v/>
      </c>
      <c r="N1838" s="80" t="str">
        <f>IF($AB1838="","",IF(INDEX('Required State Input – PHYS'!N$12:N$2011,$AD1838)="","",ROUND(INDEX('Required State Input – PHYS'!N$12:N$2011,$AD1838),4)))</f>
        <v/>
      </c>
      <c r="O1838" s="77" t="str">
        <f>IF($AB1838="","",IF(INDEX('Required State Input – PHYS'!O$12:O$2011,$AD1838)="","",INDEX('Required State Input – PHYS'!O$12:O$2011,$AD1838)))</f>
        <v/>
      </c>
      <c r="P1838" s="78" t="str">
        <f>IF($AB1838="","",IF(INDEX('Required State Input – PHYS'!P$12:P$2011,$AD1838)="","",INDEX('Required State Input – PHYS'!P$12:P$2011,$AD1838)))</f>
        <v/>
      </c>
      <c r="Q1838" s="79" t="str">
        <f>IF($AB1838="","",IF(INDEX('Required State Input – PHYS'!Q$12:Q$2011,$AD1838)="","",ROUND(INDEX('Required State Input – PHYS'!Q$12:Q$2011,$AD1838),2)))</f>
        <v/>
      </c>
      <c r="R1838" s="82" t="str">
        <f>IF($AB1838="","",IF(INDEX('Required State Input – PHYS'!R$12:R$2011,$AD1838)="","",INDEX('Required State Input – PHYS'!R$12:R$2011,$AD1838)))</f>
        <v/>
      </c>
      <c r="S1838" s="77" t="str">
        <f>IF($AB1838="","",IF(INDEX('Required State Input – PHYS'!S$12:S$2011,$AD1838)="","",INDEX('Required State Input – PHYS'!S$12:S$2011,$AD1838)))</f>
        <v/>
      </c>
      <c r="T1838" s="78" t="str">
        <f>IF($AB1838="","",IF(INDEX('Required State Input – PHYS'!T$12:T$2011,$AD1838)="","",INDEX('Required State Input – PHYS'!T$12:T$2011,$AD1838)))</f>
        <v/>
      </c>
      <c r="U1838" s="89" t="str">
        <f>IF($AB1838="","",IF(INDEX('Required State Input – PHYS'!U$12:U$2011,$AD1838)="","",ROUND(INDEX('Required State Input – PHYS'!U$12:U$2011,$AD1838),2)))</f>
        <v/>
      </c>
      <c r="V1838" s="107" t="str">
        <f>IF($AB1838="","",IF(INDEX('Required State Input – PHYS'!V$12:V$2011,$AD1838)="","",ROUND(INDEX('Required State Input – PHYS'!V$12:V$2011,$AD1838),2)))</f>
        <v/>
      </c>
      <c r="W1838" s="108" t="str">
        <f t="shared" si="84"/>
        <v/>
      </c>
      <c r="AB1838" s="42" t="str">
        <f t="shared" si="85"/>
        <v/>
      </c>
      <c r="AC1838" s="42" t="str">
        <f t="shared" si="86"/>
        <v/>
      </c>
      <c r="AD1838" s="42" t="str">
        <f>IF(AB1838="","",MATCH(AC1838,'Required State Input – PHYS'!$AK$12:$AK$2011,FALSE))</f>
        <v/>
      </c>
    </row>
    <row r="1839" spans="1:30" x14ac:dyDescent="0.25">
      <c r="A1839" s="110" t="s">
        <v>202</v>
      </c>
      <c r="B1839" s="99" t="str">
        <f>IF($AB1839="","",IF(INDEX('Required State Input – PHYS'!B$12:B$2011,$AD1839)="","",INDEX('Required State Input – PHYS'!B$12:B$2011,$AD1839)))</f>
        <v/>
      </c>
      <c r="C1839" s="67" t="str">
        <f>IF($AB1839="","",IF(INDEX('Required State Input – PHYS'!C$12:C$2011,$AD1839)="","",INDEX('Required State Input – PHYS'!C$12:C$2011,$AD1839)))</f>
        <v/>
      </c>
      <c r="D1839" s="100" t="str">
        <f>IF($AB1839="","",IF(INDEX('Required State Input – PHYS'!D$12:D$2011,$AD1839)="","",INDEX('Required State Input – PHYS'!D$12:D$2011,$AD1839)))</f>
        <v/>
      </c>
      <c r="E1839" s="101" t="str">
        <f>IF($AB1839="","",IF(INDEX('Required State Input – PHYS'!E$12:E$2011,$AD1839)="","",INDEX('Required State Input – PHYS'!E$12:E$2011,$AD1839)))</f>
        <v/>
      </c>
      <c r="F1839" s="99" t="str">
        <f>IF($AB1839="","",IF(INDEX('Required State Input – PHYS'!F$12:F$2011,$AD1839)="","",INDEX('Required State Input – PHYS'!F$12:F$2011,$AD1839)))</f>
        <v/>
      </c>
      <c r="G1839" s="100" t="str">
        <f>IF($AB1839="","",IF(INDEX('Required State Input – PHYS'!G$12:G$2011,$AD1839)="","",INDEX('Required State Input – PHYS'!G$12:G$2011,$AD1839)))</f>
        <v/>
      </c>
      <c r="H1839" s="100" t="str">
        <f>IF($AB1839="","",IF(INDEX('Required State Input – PHYS'!H$12:H$2011,$AD1839)="","",INDEX('Required State Input – PHYS'!H$12:H$2011,$AD1839)))</f>
        <v/>
      </c>
      <c r="I1839" s="100" t="str">
        <f>IF($AB1839="","",IF(INDEX('Required State Input – PHYS'!I$12:I$2011,$AD1839)="","",INDEX('Required State Input – PHYS'!I$12:I$2011,$AD1839)))</f>
        <v/>
      </c>
      <c r="J1839" s="102" t="str">
        <f>IF($AB1839="","",IF(INDEX('Required State Input – PHYS'!J$12:J$2011,$AD1839)="","",INDEX('Required State Input – PHYS'!J$12:J$2011,$AD1839)))</f>
        <v/>
      </c>
      <c r="K1839" s="77" t="str">
        <f>IF($AB1839="","",IF(INDEX('Required State Input – PHYS'!K$12:K$2011,$AD1839)="","",INDEX('Required State Input – PHYS'!K$12:K$2011,$AD1839)))</f>
        <v/>
      </c>
      <c r="L1839" s="78" t="str">
        <f>IF($AB1839="","",IF(INDEX('Required State Input – PHYS'!L$12:L$2011,$AD1839)="","",INDEX('Required State Input – PHYS'!L$12:L$2011,$AD1839)))</f>
        <v/>
      </c>
      <c r="M1839" s="79" t="str">
        <f>IF($AB1839="","",IF(INDEX('Required State Input – PHYS'!M$12:M$2011,$AD1839)="","",ROUND(INDEX('Required State Input – PHYS'!M$12:M$2011,$AD1839),2)))</f>
        <v/>
      </c>
      <c r="N1839" s="80" t="str">
        <f>IF($AB1839="","",IF(INDEX('Required State Input – PHYS'!N$12:N$2011,$AD1839)="","",ROUND(INDEX('Required State Input – PHYS'!N$12:N$2011,$AD1839),4)))</f>
        <v/>
      </c>
      <c r="O1839" s="77" t="str">
        <f>IF($AB1839="","",IF(INDEX('Required State Input – PHYS'!O$12:O$2011,$AD1839)="","",INDEX('Required State Input – PHYS'!O$12:O$2011,$AD1839)))</f>
        <v/>
      </c>
      <c r="P1839" s="78" t="str">
        <f>IF($AB1839="","",IF(INDEX('Required State Input – PHYS'!P$12:P$2011,$AD1839)="","",INDEX('Required State Input – PHYS'!P$12:P$2011,$AD1839)))</f>
        <v/>
      </c>
      <c r="Q1839" s="79" t="str">
        <f>IF($AB1839="","",IF(INDEX('Required State Input – PHYS'!Q$12:Q$2011,$AD1839)="","",ROUND(INDEX('Required State Input – PHYS'!Q$12:Q$2011,$AD1839),2)))</f>
        <v/>
      </c>
      <c r="R1839" s="82" t="str">
        <f>IF($AB1839="","",IF(INDEX('Required State Input – PHYS'!R$12:R$2011,$AD1839)="","",INDEX('Required State Input – PHYS'!R$12:R$2011,$AD1839)))</f>
        <v/>
      </c>
      <c r="S1839" s="77" t="str">
        <f>IF($AB1839="","",IF(INDEX('Required State Input – PHYS'!S$12:S$2011,$AD1839)="","",INDEX('Required State Input – PHYS'!S$12:S$2011,$AD1839)))</f>
        <v/>
      </c>
      <c r="T1839" s="78" t="str">
        <f>IF($AB1839="","",IF(INDEX('Required State Input – PHYS'!T$12:T$2011,$AD1839)="","",INDEX('Required State Input – PHYS'!T$12:T$2011,$AD1839)))</f>
        <v/>
      </c>
      <c r="U1839" s="89" t="str">
        <f>IF($AB1839="","",IF(INDEX('Required State Input – PHYS'!U$12:U$2011,$AD1839)="","",ROUND(INDEX('Required State Input – PHYS'!U$12:U$2011,$AD1839),2)))</f>
        <v/>
      </c>
      <c r="V1839" s="107" t="str">
        <f>IF($AB1839="","",IF(INDEX('Required State Input – PHYS'!V$12:V$2011,$AD1839)="","",ROUND(INDEX('Required State Input – PHYS'!V$12:V$2011,$AD1839),2)))</f>
        <v/>
      </c>
      <c r="W1839" s="108" t="str">
        <f t="shared" si="84"/>
        <v/>
      </c>
      <c r="AB1839" s="42" t="str">
        <f t="shared" si="85"/>
        <v/>
      </c>
      <c r="AC1839" s="42" t="str">
        <f t="shared" si="86"/>
        <v/>
      </c>
      <c r="AD1839" s="42" t="str">
        <f>IF(AB1839="","",MATCH(AC1839,'Required State Input – PHYS'!$AK$12:$AK$2011,FALSE))</f>
        <v/>
      </c>
    </row>
    <row r="1840" spans="1:30" x14ac:dyDescent="0.25">
      <c r="A1840" s="110" t="s">
        <v>202</v>
      </c>
      <c r="B1840" s="99" t="str">
        <f>IF($AB1840="","",IF(INDEX('Required State Input – PHYS'!B$12:B$2011,$AD1840)="","",INDEX('Required State Input – PHYS'!B$12:B$2011,$AD1840)))</f>
        <v/>
      </c>
      <c r="C1840" s="67" t="str">
        <f>IF($AB1840="","",IF(INDEX('Required State Input – PHYS'!C$12:C$2011,$AD1840)="","",INDEX('Required State Input – PHYS'!C$12:C$2011,$AD1840)))</f>
        <v/>
      </c>
      <c r="D1840" s="100" t="str">
        <f>IF($AB1840="","",IF(INDEX('Required State Input – PHYS'!D$12:D$2011,$AD1840)="","",INDEX('Required State Input – PHYS'!D$12:D$2011,$AD1840)))</f>
        <v/>
      </c>
      <c r="E1840" s="101" t="str">
        <f>IF($AB1840="","",IF(INDEX('Required State Input – PHYS'!E$12:E$2011,$AD1840)="","",INDEX('Required State Input – PHYS'!E$12:E$2011,$AD1840)))</f>
        <v/>
      </c>
      <c r="F1840" s="99" t="str">
        <f>IF($AB1840="","",IF(INDEX('Required State Input – PHYS'!F$12:F$2011,$AD1840)="","",INDEX('Required State Input – PHYS'!F$12:F$2011,$AD1840)))</f>
        <v/>
      </c>
      <c r="G1840" s="100" t="str">
        <f>IF($AB1840="","",IF(INDEX('Required State Input – PHYS'!G$12:G$2011,$AD1840)="","",INDEX('Required State Input – PHYS'!G$12:G$2011,$AD1840)))</f>
        <v/>
      </c>
      <c r="H1840" s="100" t="str">
        <f>IF($AB1840="","",IF(INDEX('Required State Input – PHYS'!H$12:H$2011,$AD1840)="","",INDEX('Required State Input – PHYS'!H$12:H$2011,$AD1840)))</f>
        <v/>
      </c>
      <c r="I1840" s="100" t="str">
        <f>IF($AB1840="","",IF(INDEX('Required State Input – PHYS'!I$12:I$2011,$AD1840)="","",INDEX('Required State Input – PHYS'!I$12:I$2011,$AD1840)))</f>
        <v/>
      </c>
      <c r="J1840" s="102" t="str">
        <f>IF($AB1840="","",IF(INDEX('Required State Input – PHYS'!J$12:J$2011,$AD1840)="","",INDEX('Required State Input – PHYS'!J$12:J$2011,$AD1840)))</f>
        <v/>
      </c>
      <c r="K1840" s="77" t="str">
        <f>IF($AB1840="","",IF(INDEX('Required State Input – PHYS'!K$12:K$2011,$AD1840)="","",INDEX('Required State Input – PHYS'!K$12:K$2011,$AD1840)))</f>
        <v/>
      </c>
      <c r="L1840" s="78" t="str">
        <f>IF($AB1840="","",IF(INDEX('Required State Input – PHYS'!L$12:L$2011,$AD1840)="","",INDEX('Required State Input – PHYS'!L$12:L$2011,$AD1840)))</f>
        <v/>
      </c>
      <c r="M1840" s="79" t="str">
        <f>IF($AB1840="","",IF(INDEX('Required State Input – PHYS'!M$12:M$2011,$AD1840)="","",ROUND(INDEX('Required State Input – PHYS'!M$12:M$2011,$AD1840),2)))</f>
        <v/>
      </c>
      <c r="N1840" s="80" t="str">
        <f>IF($AB1840="","",IF(INDEX('Required State Input – PHYS'!N$12:N$2011,$AD1840)="","",ROUND(INDEX('Required State Input – PHYS'!N$12:N$2011,$AD1840),4)))</f>
        <v/>
      </c>
      <c r="O1840" s="77" t="str">
        <f>IF($AB1840="","",IF(INDEX('Required State Input – PHYS'!O$12:O$2011,$AD1840)="","",INDEX('Required State Input – PHYS'!O$12:O$2011,$AD1840)))</f>
        <v/>
      </c>
      <c r="P1840" s="78" t="str">
        <f>IF($AB1840="","",IF(INDEX('Required State Input – PHYS'!P$12:P$2011,$AD1840)="","",INDEX('Required State Input – PHYS'!P$12:P$2011,$AD1840)))</f>
        <v/>
      </c>
      <c r="Q1840" s="79" t="str">
        <f>IF($AB1840="","",IF(INDEX('Required State Input – PHYS'!Q$12:Q$2011,$AD1840)="","",ROUND(INDEX('Required State Input – PHYS'!Q$12:Q$2011,$AD1840),2)))</f>
        <v/>
      </c>
      <c r="R1840" s="82" t="str">
        <f>IF($AB1840="","",IF(INDEX('Required State Input – PHYS'!R$12:R$2011,$AD1840)="","",INDEX('Required State Input – PHYS'!R$12:R$2011,$AD1840)))</f>
        <v/>
      </c>
      <c r="S1840" s="77" t="str">
        <f>IF($AB1840="","",IF(INDEX('Required State Input – PHYS'!S$12:S$2011,$AD1840)="","",INDEX('Required State Input – PHYS'!S$12:S$2011,$AD1840)))</f>
        <v/>
      </c>
      <c r="T1840" s="78" t="str">
        <f>IF($AB1840="","",IF(INDEX('Required State Input – PHYS'!T$12:T$2011,$AD1840)="","",INDEX('Required State Input – PHYS'!T$12:T$2011,$AD1840)))</f>
        <v/>
      </c>
      <c r="U1840" s="89" t="str">
        <f>IF($AB1840="","",IF(INDEX('Required State Input – PHYS'!U$12:U$2011,$AD1840)="","",ROUND(INDEX('Required State Input – PHYS'!U$12:U$2011,$AD1840),2)))</f>
        <v/>
      </c>
      <c r="V1840" s="107" t="str">
        <f>IF($AB1840="","",IF(INDEX('Required State Input – PHYS'!V$12:V$2011,$AD1840)="","",ROUND(INDEX('Required State Input – PHYS'!V$12:V$2011,$AD1840),2)))</f>
        <v/>
      </c>
      <c r="W1840" s="108" t="str">
        <f t="shared" si="84"/>
        <v/>
      </c>
      <c r="AB1840" s="42" t="str">
        <f t="shared" si="85"/>
        <v/>
      </c>
      <c r="AC1840" s="42" t="str">
        <f t="shared" si="86"/>
        <v/>
      </c>
      <c r="AD1840" s="42" t="str">
        <f>IF(AB1840="","",MATCH(AC1840,'Required State Input – PHYS'!$AK$12:$AK$2011,FALSE))</f>
        <v/>
      </c>
    </row>
    <row r="1841" spans="1:30" x14ac:dyDescent="0.25">
      <c r="A1841" s="110" t="s">
        <v>202</v>
      </c>
      <c r="B1841" s="99" t="str">
        <f>IF($AB1841="","",IF(INDEX('Required State Input – PHYS'!B$12:B$2011,$AD1841)="","",INDEX('Required State Input – PHYS'!B$12:B$2011,$AD1841)))</f>
        <v/>
      </c>
      <c r="C1841" s="67" t="str">
        <f>IF($AB1841="","",IF(INDEX('Required State Input – PHYS'!C$12:C$2011,$AD1841)="","",INDEX('Required State Input – PHYS'!C$12:C$2011,$AD1841)))</f>
        <v/>
      </c>
      <c r="D1841" s="100" t="str">
        <f>IF($AB1841="","",IF(INDEX('Required State Input – PHYS'!D$12:D$2011,$AD1841)="","",INDEX('Required State Input – PHYS'!D$12:D$2011,$AD1841)))</f>
        <v/>
      </c>
      <c r="E1841" s="101" t="str">
        <f>IF($AB1841="","",IF(INDEX('Required State Input – PHYS'!E$12:E$2011,$AD1841)="","",INDEX('Required State Input – PHYS'!E$12:E$2011,$AD1841)))</f>
        <v/>
      </c>
      <c r="F1841" s="99" t="str">
        <f>IF($AB1841="","",IF(INDEX('Required State Input – PHYS'!F$12:F$2011,$AD1841)="","",INDEX('Required State Input – PHYS'!F$12:F$2011,$AD1841)))</f>
        <v/>
      </c>
      <c r="G1841" s="100" t="str">
        <f>IF($AB1841="","",IF(INDEX('Required State Input – PHYS'!G$12:G$2011,$AD1841)="","",INDEX('Required State Input – PHYS'!G$12:G$2011,$AD1841)))</f>
        <v/>
      </c>
      <c r="H1841" s="100" t="str">
        <f>IF($AB1841="","",IF(INDEX('Required State Input – PHYS'!H$12:H$2011,$AD1841)="","",INDEX('Required State Input – PHYS'!H$12:H$2011,$AD1841)))</f>
        <v/>
      </c>
      <c r="I1841" s="100" t="str">
        <f>IF($AB1841="","",IF(INDEX('Required State Input – PHYS'!I$12:I$2011,$AD1841)="","",INDEX('Required State Input – PHYS'!I$12:I$2011,$AD1841)))</f>
        <v/>
      </c>
      <c r="J1841" s="102" t="str">
        <f>IF($AB1841="","",IF(INDEX('Required State Input – PHYS'!J$12:J$2011,$AD1841)="","",INDEX('Required State Input – PHYS'!J$12:J$2011,$AD1841)))</f>
        <v/>
      </c>
      <c r="K1841" s="77" t="str">
        <f>IF($AB1841="","",IF(INDEX('Required State Input – PHYS'!K$12:K$2011,$AD1841)="","",INDEX('Required State Input – PHYS'!K$12:K$2011,$AD1841)))</f>
        <v/>
      </c>
      <c r="L1841" s="78" t="str">
        <f>IF($AB1841="","",IF(INDEX('Required State Input – PHYS'!L$12:L$2011,$AD1841)="","",INDEX('Required State Input – PHYS'!L$12:L$2011,$AD1841)))</f>
        <v/>
      </c>
      <c r="M1841" s="79" t="str">
        <f>IF($AB1841="","",IF(INDEX('Required State Input – PHYS'!M$12:M$2011,$AD1841)="","",ROUND(INDEX('Required State Input – PHYS'!M$12:M$2011,$AD1841),2)))</f>
        <v/>
      </c>
      <c r="N1841" s="80" t="str">
        <f>IF($AB1841="","",IF(INDEX('Required State Input – PHYS'!N$12:N$2011,$AD1841)="","",ROUND(INDEX('Required State Input – PHYS'!N$12:N$2011,$AD1841),4)))</f>
        <v/>
      </c>
      <c r="O1841" s="77" t="str">
        <f>IF($AB1841="","",IF(INDEX('Required State Input – PHYS'!O$12:O$2011,$AD1841)="","",INDEX('Required State Input – PHYS'!O$12:O$2011,$AD1841)))</f>
        <v/>
      </c>
      <c r="P1841" s="78" t="str">
        <f>IF($AB1841="","",IF(INDEX('Required State Input – PHYS'!P$12:P$2011,$AD1841)="","",INDEX('Required State Input – PHYS'!P$12:P$2011,$AD1841)))</f>
        <v/>
      </c>
      <c r="Q1841" s="79" t="str">
        <f>IF($AB1841="","",IF(INDEX('Required State Input – PHYS'!Q$12:Q$2011,$AD1841)="","",ROUND(INDEX('Required State Input – PHYS'!Q$12:Q$2011,$AD1841),2)))</f>
        <v/>
      </c>
      <c r="R1841" s="82" t="str">
        <f>IF($AB1841="","",IF(INDEX('Required State Input – PHYS'!R$12:R$2011,$AD1841)="","",INDEX('Required State Input – PHYS'!R$12:R$2011,$AD1841)))</f>
        <v/>
      </c>
      <c r="S1841" s="77" t="str">
        <f>IF($AB1841="","",IF(INDEX('Required State Input – PHYS'!S$12:S$2011,$AD1841)="","",INDEX('Required State Input – PHYS'!S$12:S$2011,$AD1841)))</f>
        <v/>
      </c>
      <c r="T1841" s="78" t="str">
        <f>IF($AB1841="","",IF(INDEX('Required State Input – PHYS'!T$12:T$2011,$AD1841)="","",INDEX('Required State Input – PHYS'!T$12:T$2011,$AD1841)))</f>
        <v/>
      </c>
      <c r="U1841" s="89" t="str">
        <f>IF($AB1841="","",IF(INDEX('Required State Input – PHYS'!U$12:U$2011,$AD1841)="","",ROUND(INDEX('Required State Input – PHYS'!U$12:U$2011,$AD1841),2)))</f>
        <v/>
      </c>
      <c r="V1841" s="107" t="str">
        <f>IF($AB1841="","",IF(INDEX('Required State Input – PHYS'!V$12:V$2011,$AD1841)="","",ROUND(INDEX('Required State Input – PHYS'!V$12:V$2011,$AD1841),2)))</f>
        <v/>
      </c>
      <c r="W1841" s="108" t="str">
        <f t="shared" si="84"/>
        <v/>
      </c>
      <c r="AB1841" s="42" t="str">
        <f t="shared" si="85"/>
        <v/>
      </c>
      <c r="AC1841" s="42" t="str">
        <f t="shared" si="86"/>
        <v/>
      </c>
      <c r="AD1841" s="42" t="str">
        <f>IF(AB1841="","",MATCH(AC1841,'Required State Input – PHYS'!$AK$12:$AK$2011,FALSE))</f>
        <v/>
      </c>
    </row>
    <row r="1842" spans="1:30" x14ac:dyDescent="0.25">
      <c r="A1842" s="110" t="s">
        <v>202</v>
      </c>
      <c r="B1842" s="99" t="str">
        <f>IF($AB1842="","",IF(INDEX('Required State Input – PHYS'!B$12:B$2011,$AD1842)="","",INDEX('Required State Input – PHYS'!B$12:B$2011,$AD1842)))</f>
        <v/>
      </c>
      <c r="C1842" s="67" t="str">
        <f>IF($AB1842="","",IF(INDEX('Required State Input – PHYS'!C$12:C$2011,$AD1842)="","",INDEX('Required State Input – PHYS'!C$12:C$2011,$AD1842)))</f>
        <v/>
      </c>
      <c r="D1842" s="100" t="str">
        <f>IF($AB1842="","",IF(INDEX('Required State Input – PHYS'!D$12:D$2011,$AD1842)="","",INDEX('Required State Input – PHYS'!D$12:D$2011,$AD1842)))</f>
        <v/>
      </c>
      <c r="E1842" s="101" t="str">
        <f>IF($AB1842="","",IF(INDEX('Required State Input – PHYS'!E$12:E$2011,$AD1842)="","",INDEX('Required State Input – PHYS'!E$12:E$2011,$AD1842)))</f>
        <v/>
      </c>
      <c r="F1842" s="99" t="str">
        <f>IF($AB1842="","",IF(INDEX('Required State Input – PHYS'!F$12:F$2011,$AD1842)="","",INDEX('Required State Input – PHYS'!F$12:F$2011,$AD1842)))</f>
        <v/>
      </c>
      <c r="G1842" s="100" t="str">
        <f>IF($AB1842="","",IF(INDEX('Required State Input – PHYS'!G$12:G$2011,$AD1842)="","",INDEX('Required State Input – PHYS'!G$12:G$2011,$AD1842)))</f>
        <v/>
      </c>
      <c r="H1842" s="100" t="str">
        <f>IF($AB1842="","",IF(INDEX('Required State Input – PHYS'!H$12:H$2011,$AD1842)="","",INDEX('Required State Input – PHYS'!H$12:H$2011,$AD1842)))</f>
        <v/>
      </c>
      <c r="I1842" s="100" t="str">
        <f>IF($AB1842="","",IF(INDEX('Required State Input – PHYS'!I$12:I$2011,$AD1842)="","",INDEX('Required State Input – PHYS'!I$12:I$2011,$AD1842)))</f>
        <v/>
      </c>
      <c r="J1842" s="102" t="str">
        <f>IF($AB1842="","",IF(INDEX('Required State Input – PHYS'!J$12:J$2011,$AD1842)="","",INDEX('Required State Input – PHYS'!J$12:J$2011,$AD1842)))</f>
        <v/>
      </c>
      <c r="K1842" s="77" t="str">
        <f>IF($AB1842="","",IF(INDEX('Required State Input – PHYS'!K$12:K$2011,$AD1842)="","",INDEX('Required State Input – PHYS'!K$12:K$2011,$AD1842)))</f>
        <v/>
      </c>
      <c r="L1842" s="78" t="str">
        <f>IF($AB1842="","",IF(INDEX('Required State Input – PHYS'!L$12:L$2011,$AD1842)="","",INDEX('Required State Input – PHYS'!L$12:L$2011,$AD1842)))</f>
        <v/>
      </c>
      <c r="M1842" s="79" t="str">
        <f>IF($AB1842="","",IF(INDEX('Required State Input – PHYS'!M$12:M$2011,$AD1842)="","",ROUND(INDEX('Required State Input – PHYS'!M$12:M$2011,$AD1842),2)))</f>
        <v/>
      </c>
      <c r="N1842" s="80" t="str">
        <f>IF($AB1842="","",IF(INDEX('Required State Input – PHYS'!N$12:N$2011,$AD1842)="","",ROUND(INDEX('Required State Input – PHYS'!N$12:N$2011,$AD1842),4)))</f>
        <v/>
      </c>
      <c r="O1842" s="77" t="str">
        <f>IF($AB1842="","",IF(INDEX('Required State Input – PHYS'!O$12:O$2011,$AD1842)="","",INDEX('Required State Input – PHYS'!O$12:O$2011,$AD1842)))</f>
        <v/>
      </c>
      <c r="P1842" s="78" t="str">
        <f>IF($AB1842="","",IF(INDEX('Required State Input – PHYS'!P$12:P$2011,$AD1842)="","",INDEX('Required State Input – PHYS'!P$12:P$2011,$AD1842)))</f>
        <v/>
      </c>
      <c r="Q1842" s="79" t="str">
        <f>IF($AB1842="","",IF(INDEX('Required State Input – PHYS'!Q$12:Q$2011,$AD1842)="","",ROUND(INDEX('Required State Input – PHYS'!Q$12:Q$2011,$AD1842),2)))</f>
        <v/>
      </c>
      <c r="R1842" s="82" t="str">
        <f>IF($AB1842="","",IF(INDEX('Required State Input – PHYS'!R$12:R$2011,$AD1842)="","",INDEX('Required State Input – PHYS'!R$12:R$2011,$AD1842)))</f>
        <v/>
      </c>
      <c r="S1842" s="77" t="str">
        <f>IF($AB1842="","",IF(INDEX('Required State Input – PHYS'!S$12:S$2011,$AD1842)="","",INDEX('Required State Input – PHYS'!S$12:S$2011,$AD1842)))</f>
        <v/>
      </c>
      <c r="T1842" s="78" t="str">
        <f>IF($AB1842="","",IF(INDEX('Required State Input – PHYS'!T$12:T$2011,$AD1842)="","",INDEX('Required State Input – PHYS'!T$12:T$2011,$AD1842)))</f>
        <v/>
      </c>
      <c r="U1842" s="89" t="str">
        <f>IF($AB1842="","",IF(INDEX('Required State Input – PHYS'!U$12:U$2011,$AD1842)="","",ROUND(INDEX('Required State Input – PHYS'!U$12:U$2011,$AD1842),2)))</f>
        <v/>
      </c>
      <c r="V1842" s="107" t="str">
        <f>IF($AB1842="","",IF(INDEX('Required State Input – PHYS'!V$12:V$2011,$AD1842)="","",ROUND(INDEX('Required State Input – PHYS'!V$12:V$2011,$AD1842),2)))</f>
        <v/>
      </c>
      <c r="W1842" s="108" t="str">
        <f t="shared" si="84"/>
        <v/>
      </c>
      <c r="AB1842" s="42" t="str">
        <f t="shared" si="85"/>
        <v/>
      </c>
      <c r="AC1842" s="42" t="str">
        <f t="shared" si="86"/>
        <v/>
      </c>
      <c r="AD1842" s="42" t="str">
        <f>IF(AB1842="","",MATCH(AC1842,'Required State Input – PHYS'!$AK$12:$AK$2011,FALSE))</f>
        <v/>
      </c>
    </row>
    <row r="1843" spans="1:30" x14ac:dyDescent="0.25">
      <c r="A1843" s="110" t="s">
        <v>202</v>
      </c>
      <c r="B1843" s="99" t="str">
        <f>IF($AB1843="","",IF(INDEX('Required State Input – PHYS'!B$12:B$2011,$AD1843)="","",INDEX('Required State Input – PHYS'!B$12:B$2011,$AD1843)))</f>
        <v/>
      </c>
      <c r="C1843" s="67" t="str">
        <f>IF($AB1843="","",IF(INDEX('Required State Input – PHYS'!C$12:C$2011,$AD1843)="","",INDEX('Required State Input – PHYS'!C$12:C$2011,$AD1843)))</f>
        <v/>
      </c>
      <c r="D1843" s="100" t="str">
        <f>IF($AB1843="","",IF(INDEX('Required State Input – PHYS'!D$12:D$2011,$AD1843)="","",INDEX('Required State Input – PHYS'!D$12:D$2011,$AD1843)))</f>
        <v/>
      </c>
      <c r="E1843" s="101" t="str">
        <f>IF($AB1843="","",IF(INDEX('Required State Input – PHYS'!E$12:E$2011,$AD1843)="","",INDEX('Required State Input – PHYS'!E$12:E$2011,$AD1843)))</f>
        <v/>
      </c>
      <c r="F1843" s="99" t="str">
        <f>IF($AB1843="","",IF(INDEX('Required State Input – PHYS'!F$12:F$2011,$AD1843)="","",INDEX('Required State Input – PHYS'!F$12:F$2011,$AD1843)))</f>
        <v/>
      </c>
      <c r="G1843" s="100" t="str">
        <f>IF($AB1843="","",IF(INDEX('Required State Input – PHYS'!G$12:G$2011,$AD1843)="","",INDEX('Required State Input – PHYS'!G$12:G$2011,$AD1843)))</f>
        <v/>
      </c>
      <c r="H1843" s="100" t="str">
        <f>IF($AB1843="","",IF(INDEX('Required State Input – PHYS'!H$12:H$2011,$AD1843)="","",INDEX('Required State Input – PHYS'!H$12:H$2011,$AD1843)))</f>
        <v/>
      </c>
      <c r="I1843" s="100" t="str">
        <f>IF($AB1843="","",IF(INDEX('Required State Input – PHYS'!I$12:I$2011,$AD1843)="","",INDEX('Required State Input – PHYS'!I$12:I$2011,$AD1843)))</f>
        <v/>
      </c>
      <c r="J1843" s="102" t="str">
        <f>IF($AB1843="","",IF(INDEX('Required State Input – PHYS'!J$12:J$2011,$AD1843)="","",INDEX('Required State Input – PHYS'!J$12:J$2011,$AD1843)))</f>
        <v/>
      </c>
      <c r="K1843" s="77" t="str">
        <f>IF($AB1843="","",IF(INDEX('Required State Input – PHYS'!K$12:K$2011,$AD1843)="","",INDEX('Required State Input – PHYS'!K$12:K$2011,$AD1843)))</f>
        <v/>
      </c>
      <c r="L1843" s="78" t="str">
        <f>IF($AB1843="","",IF(INDEX('Required State Input – PHYS'!L$12:L$2011,$AD1843)="","",INDEX('Required State Input – PHYS'!L$12:L$2011,$AD1843)))</f>
        <v/>
      </c>
      <c r="M1843" s="79" t="str">
        <f>IF($AB1843="","",IF(INDEX('Required State Input – PHYS'!M$12:M$2011,$AD1843)="","",ROUND(INDEX('Required State Input – PHYS'!M$12:M$2011,$AD1843),2)))</f>
        <v/>
      </c>
      <c r="N1843" s="80" t="str">
        <f>IF($AB1843="","",IF(INDEX('Required State Input – PHYS'!N$12:N$2011,$AD1843)="","",ROUND(INDEX('Required State Input – PHYS'!N$12:N$2011,$AD1843),4)))</f>
        <v/>
      </c>
      <c r="O1843" s="77" t="str">
        <f>IF($AB1843="","",IF(INDEX('Required State Input – PHYS'!O$12:O$2011,$AD1843)="","",INDEX('Required State Input – PHYS'!O$12:O$2011,$AD1843)))</f>
        <v/>
      </c>
      <c r="P1843" s="78" t="str">
        <f>IF($AB1843="","",IF(INDEX('Required State Input – PHYS'!P$12:P$2011,$AD1843)="","",INDEX('Required State Input – PHYS'!P$12:P$2011,$AD1843)))</f>
        <v/>
      </c>
      <c r="Q1843" s="79" t="str">
        <f>IF($AB1843="","",IF(INDEX('Required State Input – PHYS'!Q$12:Q$2011,$AD1843)="","",ROUND(INDEX('Required State Input – PHYS'!Q$12:Q$2011,$AD1843),2)))</f>
        <v/>
      </c>
      <c r="R1843" s="82" t="str">
        <f>IF($AB1843="","",IF(INDEX('Required State Input – PHYS'!R$12:R$2011,$AD1843)="","",INDEX('Required State Input – PHYS'!R$12:R$2011,$AD1843)))</f>
        <v/>
      </c>
      <c r="S1843" s="77" t="str">
        <f>IF($AB1843="","",IF(INDEX('Required State Input – PHYS'!S$12:S$2011,$AD1843)="","",INDEX('Required State Input – PHYS'!S$12:S$2011,$AD1843)))</f>
        <v/>
      </c>
      <c r="T1843" s="78" t="str">
        <f>IF($AB1843="","",IF(INDEX('Required State Input – PHYS'!T$12:T$2011,$AD1843)="","",INDEX('Required State Input – PHYS'!T$12:T$2011,$AD1843)))</f>
        <v/>
      </c>
      <c r="U1843" s="89" t="str">
        <f>IF($AB1843="","",IF(INDEX('Required State Input – PHYS'!U$12:U$2011,$AD1843)="","",ROUND(INDEX('Required State Input – PHYS'!U$12:U$2011,$AD1843),2)))</f>
        <v/>
      </c>
      <c r="V1843" s="107" t="str">
        <f>IF($AB1843="","",IF(INDEX('Required State Input – PHYS'!V$12:V$2011,$AD1843)="","",ROUND(INDEX('Required State Input – PHYS'!V$12:V$2011,$AD1843),2)))</f>
        <v/>
      </c>
      <c r="W1843" s="108" t="str">
        <f t="shared" si="84"/>
        <v/>
      </c>
      <c r="AB1843" s="42" t="str">
        <f t="shared" si="85"/>
        <v/>
      </c>
      <c r="AC1843" s="42" t="str">
        <f t="shared" si="86"/>
        <v/>
      </c>
      <c r="AD1843" s="42" t="str">
        <f>IF(AB1843="","",MATCH(AC1843,'Required State Input – PHYS'!$AK$12:$AK$2011,FALSE))</f>
        <v/>
      </c>
    </row>
    <row r="1844" spans="1:30" x14ac:dyDescent="0.25">
      <c r="A1844" s="110" t="s">
        <v>202</v>
      </c>
      <c r="B1844" s="99" t="str">
        <f>IF($AB1844="","",IF(INDEX('Required State Input – PHYS'!B$12:B$2011,$AD1844)="","",INDEX('Required State Input – PHYS'!B$12:B$2011,$AD1844)))</f>
        <v/>
      </c>
      <c r="C1844" s="67" t="str">
        <f>IF($AB1844="","",IF(INDEX('Required State Input – PHYS'!C$12:C$2011,$AD1844)="","",INDEX('Required State Input – PHYS'!C$12:C$2011,$AD1844)))</f>
        <v/>
      </c>
      <c r="D1844" s="100" t="str">
        <f>IF($AB1844="","",IF(INDEX('Required State Input – PHYS'!D$12:D$2011,$AD1844)="","",INDEX('Required State Input – PHYS'!D$12:D$2011,$AD1844)))</f>
        <v/>
      </c>
      <c r="E1844" s="101" t="str">
        <f>IF($AB1844="","",IF(INDEX('Required State Input – PHYS'!E$12:E$2011,$AD1844)="","",INDEX('Required State Input – PHYS'!E$12:E$2011,$AD1844)))</f>
        <v/>
      </c>
      <c r="F1844" s="99" t="str">
        <f>IF($AB1844="","",IF(INDEX('Required State Input – PHYS'!F$12:F$2011,$AD1844)="","",INDEX('Required State Input – PHYS'!F$12:F$2011,$AD1844)))</f>
        <v/>
      </c>
      <c r="G1844" s="100" t="str">
        <f>IF($AB1844="","",IF(INDEX('Required State Input – PHYS'!G$12:G$2011,$AD1844)="","",INDEX('Required State Input – PHYS'!G$12:G$2011,$AD1844)))</f>
        <v/>
      </c>
      <c r="H1844" s="100" t="str">
        <f>IF($AB1844="","",IF(INDEX('Required State Input – PHYS'!H$12:H$2011,$AD1844)="","",INDEX('Required State Input – PHYS'!H$12:H$2011,$AD1844)))</f>
        <v/>
      </c>
      <c r="I1844" s="100" t="str">
        <f>IF($AB1844="","",IF(INDEX('Required State Input – PHYS'!I$12:I$2011,$AD1844)="","",INDEX('Required State Input – PHYS'!I$12:I$2011,$AD1844)))</f>
        <v/>
      </c>
      <c r="J1844" s="102" t="str">
        <f>IF($AB1844="","",IF(INDEX('Required State Input – PHYS'!J$12:J$2011,$AD1844)="","",INDEX('Required State Input – PHYS'!J$12:J$2011,$AD1844)))</f>
        <v/>
      </c>
      <c r="K1844" s="77" t="str">
        <f>IF($AB1844="","",IF(INDEX('Required State Input – PHYS'!K$12:K$2011,$AD1844)="","",INDEX('Required State Input – PHYS'!K$12:K$2011,$AD1844)))</f>
        <v/>
      </c>
      <c r="L1844" s="78" t="str">
        <f>IF($AB1844="","",IF(INDEX('Required State Input – PHYS'!L$12:L$2011,$AD1844)="","",INDEX('Required State Input – PHYS'!L$12:L$2011,$AD1844)))</f>
        <v/>
      </c>
      <c r="M1844" s="79" t="str">
        <f>IF($AB1844="","",IF(INDEX('Required State Input – PHYS'!M$12:M$2011,$AD1844)="","",ROUND(INDEX('Required State Input – PHYS'!M$12:M$2011,$AD1844),2)))</f>
        <v/>
      </c>
      <c r="N1844" s="80" t="str">
        <f>IF($AB1844="","",IF(INDEX('Required State Input – PHYS'!N$12:N$2011,$AD1844)="","",ROUND(INDEX('Required State Input – PHYS'!N$12:N$2011,$AD1844),4)))</f>
        <v/>
      </c>
      <c r="O1844" s="77" t="str">
        <f>IF($AB1844="","",IF(INDEX('Required State Input – PHYS'!O$12:O$2011,$AD1844)="","",INDEX('Required State Input – PHYS'!O$12:O$2011,$AD1844)))</f>
        <v/>
      </c>
      <c r="P1844" s="78" t="str">
        <f>IF($AB1844="","",IF(INDEX('Required State Input – PHYS'!P$12:P$2011,$AD1844)="","",INDEX('Required State Input – PHYS'!P$12:P$2011,$AD1844)))</f>
        <v/>
      </c>
      <c r="Q1844" s="79" t="str">
        <f>IF($AB1844="","",IF(INDEX('Required State Input – PHYS'!Q$12:Q$2011,$AD1844)="","",ROUND(INDEX('Required State Input – PHYS'!Q$12:Q$2011,$AD1844),2)))</f>
        <v/>
      </c>
      <c r="R1844" s="82" t="str">
        <f>IF($AB1844="","",IF(INDEX('Required State Input – PHYS'!R$12:R$2011,$AD1844)="","",INDEX('Required State Input – PHYS'!R$12:R$2011,$AD1844)))</f>
        <v/>
      </c>
      <c r="S1844" s="77" t="str">
        <f>IF($AB1844="","",IF(INDEX('Required State Input – PHYS'!S$12:S$2011,$AD1844)="","",INDEX('Required State Input – PHYS'!S$12:S$2011,$AD1844)))</f>
        <v/>
      </c>
      <c r="T1844" s="78" t="str">
        <f>IF($AB1844="","",IF(INDEX('Required State Input – PHYS'!T$12:T$2011,$AD1844)="","",INDEX('Required State Input – PHYS'!T$12:T$2011,$AD1844)))</f>
        <v/>
      </c>
      <c r="U1844" s="89" t="str">
        <f>IF($AB1844="","",IF(INDEX('Required State Input – PHYS'!U$12:U$2011,$AD1844)="","",ROUND(INDEX('Required State Input – PHYS'!U$12:U$2011,$AD1844),2)))</f>
        <v/>
      </c>
      <c r="V1844" s="107" t="str">
        <f>IF($AB1844="","",IF(INDEX('Required State Input – PHYS'!V$12:V$2011,$AD1844)="","",ROUND(INDEX('Required State Input – PHYS'!V$12:V$2011,$AD1844),2)))</f>
        <v/>
      </c>
      <c r="W1844" s="108" t="str">
        <f t="shared" si="84"/>
        <v/>
      </c>
      <c r="AB1844" s="42" t="str">
        <f t="shared" si="85"/>
        <v/>
      </c>
      <c r="AC1844" s="42" t="str">
        <f t="shared" si="86"/>
        <v/>
      </c>
      <c r="AD1844" s="42" t="str">
        <f>IF(AB1844="","",MATCH(AC1844,'Required State Input – PHYS'!$AK$12:$AK$2011,FALSE))</f>
        <v/>
      </c>
    </row>
    <row r="1845" spans="1:30" x14ac:dyDescent="0.25">
      <c r="A1845" s="110" t="s">
        <v>202</v>
      </c>
      <c r="B1845" s="99" t="str">
        <f>IF($AB1845="","",IF(INDEX('Required State Input – PHYS'!B$12:B$2011,$AD1845)="","",INDEX('Required State Input – PHYS'!B$12:B$2011,$AD1845)))</f>
        <v/>
      </c>
      <c r="C1845" s="67" t="str">
        <f>IF($AB1845="","",IF(INDEX('Required State Input – PHYS'!C$12:C$2011,$AD1845)="","",INDEX('Required State Input – PHYS'!C$12:C$2011,$AD1845)))</f>
        <v/>
      </c>
      <c r="D1845" s="100" t="str">
        <f>IF($AB1845="","",IF(INDEX('Required State Input – PHYS'!D$12:D$2011,$AD1845)="","",INDEX('Required State Input – PHYS'!D$12:D$2011,$AD1845)))</f>
        <v/>
      </c>
      <c r="E1845" s="101" t="str">
        <f>IF($AB1845="","",IF(INDEX('Required State Input – PHYS'!E$12:E$2011,$AD1845)="","",INDEX('Required State Input – PHYS'!E$12:E$2011,$AD1845)))</f>
        <v/>
      </c>
      <c r="F1845" s="99" t="str">
        <f>IF($AB1845="","",IF(INDEX('Required State Input – PHYS'!F$12:F$2011,$AD1845)="","",INDEX('Required State Input – PHYS'!F$12:F$2011,$AD1845)))</f>
        <v/>
      </c>
      <c r="G1845" s="100" t="str">
        <f>IF($AB1845="","",IF(INDEX('Required State Input – PHYS'!G$12:G$2011,$AD1845)="","",INDEX('Required State Input – PHYS'!G$12:G$2011,$AD1845)))</f>
        <v/>
      </c>
      <c r="H1845" s="100" t="str">
        <f>IF($AB1845="","",IF(INDEX('Required State Input – PHYS'!H$12:H$2011,$AD1845)="","",INDEX('Required State Input – PHYS'!H$12:H$2011,$AD1845)))</f>
        <v/>
      </c>
      <c r="I1845" s="100" t="str">
        <f>IF($AB1845="","",IF(INDEX('Required State Input – PHYS'!I$12:I$2011,$AD1845)="","",INDEX('Required State Input – PHYS'!I$12:I$2011,$AD1845)))</f>
        <v/>
      </c>
      <c r="J1845" s="102" t="str">
        <f>IF($AB1845="","",IF(INDEX('Required State Input – PHYS'!J$12:J$2011,$AD1845)="","",INDEX('Required State Input – PHYS'!J$12:J$2011,$AD1845)))</f>
        <v/>
      </c>
      <c r="K1845" s="77" t="str">
        <f>IF($AB1845="","",IF(INDEX('Required State Input – PHYS'!K$12:K$2011,$AD1845)="","",INDEX('Required State Input – PHYS'!K$12:K$2011,$AD1845)))</f>
        <v/>
      </c>
      <c r="L1845" s="78" t="str">
        <f>IF($AB1845="","",IF(INDEX('Required State Input – PHYS'!L$12:L$2011,$AD1845)="","",INDEX('Required State Input – PHYS'!L$12:L$2011,$AD1845)))</f>
        <v/>
      </c>
      <c r="M1845" s="79" t="str">
        <f>IF($AB1845="","",IF(INDEX('Required State Input – PHYS'!M$12:M$2011,$AD1845)="","",ROUND(INDEX('Required State Input – PHYS'!M$12:M$2011,$AD1845),2)))</f>
        <v/>
      </c>
      <c r="N1845" s="80" t="str">
        <f>IF($AB1845="","",IF(INDEX('Required State Input – PHYS'!N$12:N$2011,$AD1845)="","",ROUND(INDEX('Required State Input – PHYS'!N$12:N$2011,$AD1845),4)))</f>
        <v/>
      </c>
      <c r="O1845" s="77" t="str">
        <f>IF($AB1845="","",IF(INDEX('Required State Input – PHYS'!O$12:O$2011,$AD1845)="","",INDEX('Required State Input – PHYS'!O$12:O$2011,$AD1845)))</f>
        <v/>
      </c>
      <c r="P1845" s="78" t="str">
        <f>IF($AB1845="","",IF(INDEX('Required State Input – PHYS'!P$12:P$2011,$AD1845)="","",INDEX('Required State Input – PHYS'!P$12:P$2011,$AD1845)))</f>
        <v/>
      </c>
      <c r="Q1845" s="79" t="str">
        <f>IF($AB1845="","",IF(INDEX('Required State Input – PHYS'!Q$12:Q$2011,$AD1845)="","",ROUND(INDEX('Required State Input – PHYS'!Q$12:Q$2011,$AD1845),2)))</f>
        <v/>
      </c>
      <c r="R1845" s="82" t="str">
        <f>IF($AB1845="","",IF(INDEX('Required State Input – PHYS'!R$12:R$2011,$AD1845)="","",INDEX('Required State Input – PHYS'!R$12:R$2011,$AD1845)))</f>
        <v/>
      </c>
      <c r="S1845" s="77" t="str">
        <f>IF($AB1845="","",IF(INDEX('Required State Input – PHYS'!S$12:S$2011,$AD1845)="","",INDEX('Required State Input – PHYS'!S$12:S$2011,$AD1845)))</f>
        <v/>
      </c>
      <c r="T1845" s="78" t="str">
        <f>IF($AB1845="","",IF(INDEX('Required State Input – PHYS'!T$12:T$2011,$AD1845)="","",INDEX('Required State Input – PHYS'!T$12:T$2011,$AD1845)))</f>
        <v/>
      </c>
      <c r="U1845" s="89" t="str">
        <f>IF($AB1845="","",IF(INDEX('Required State Input – PHYS'!U$12:U$2011,$AD1845)="","",ROUND(INDEX('Required State Input – PHYS'!U$12:U$2011,$AD1845),2)))</f>
        <v/>
      </c>
      <c r="V1845" s="107" t="str">
        <f>IF($AB1845="","",IF(INDEX('Required State Input – PHYS'!V$12:V$2011,$AD1845)="","",ROUND(INDEX('Required State Input – PHYS'!V$12:V$2011,$AD1845),2)))</f>
        <v/>
      </c>
      <c r="W1845" s="108" t="str">
        <f t="shared" si="84"/>
        <v/>
      </c>
      <c r="AB1845" s="42" t="str">
        <f t="shared" si="85"/>
        <v/>
      </c>
      <c r="AC1845" s="42" t="str">
        <f t="shared" si="86"/>
        <v/>
      </c>
      <c r="AD1845" s="42" t="str">
        <f>IF(AB1845="","",MATCH(AC1845,'Required State Input – PHYS'!$AK$12:$AK$2011,FALSE))</f>
        <v/>
      </c>
    </row>
    <row r="1846" spans="1:30" x14ac:dyDescent="0.25">
      <c r="A1846" s="110" t="s">
        <v>202</v>
      </c>
      <c r="B1846" s="99" t="str">
        <f>IF($AB1846="","",IF(INDEX('Required State Input – PHYS'!B$12:B$2011,$AD1846)="","",INDEX('Required State Input – PHYS'!B$12:B$2011,$AD1846)))</f>
        <v/>
      </c>
      <c r="C1846" s="67" t="str">
        <f>IF($AB1846="","",IF(INDEX('Required State Input – PHYS'!C$12:C$2011,$AD1846)="","",INDEX('Required State Input – PHYS'!C$12:C$2011,$AD1846)))</f>
        <v/>
      </c>
      <c r="D1846" s="100" t="str">
        <f>IF($AB1846="","",IF(INDEX('Required State Input – PHYS'!D$12:D$2011,$AD1846)="","",INDEX('Required State Input – PHYS'!D$12:D$2011,$AD1846)))</f>
        <v/>
      </c>
      <c r="E1846" s="101" t="str">
        <f>IF($AB1846="","",IF(INDEX('Required State Input – PHYS'!E$12:E$2011,$AD1846)="","",INDEX('Required State Input – PHYS'!E$12:E$2011,$AD1846)))</f>
        <v/>
      </c>
      <c r="F1846" s="99" t="str">
        <f>IF($AB1846="","",IF(INDEX('Required State Input – PHYS'!F$12:F$2011,$AD1846)="","",INDEX('Required State Input – PHYS'!F$12:F$2011,$AD1846)))</f>
        <v/>
      </c>
      <c r="G1846" s="100" t="str">
        <f>IF($AB1846="","",IF(INDEX('Required State Input – PHYS'!G$12:G$2011,$AD1846)="","",INDEX('Required State Input – PHYS'!G$12:G$2011,$AD1846)))</f>
        <v/>
      </c>
      <c r="H1846" s="100" t="str">
        <f>IF($AB1846="","",IF(INDEX('Required State Input – PHYS'!H$12:H$2011,$AD1846)="","",INDEX('Required State Input – PHYS'!H$12:H$2011,$AD1846)))</f>
        <v/>
      </c>
      <c r="I1846" s="100" t="str">
        <f>IF($AB1846="","",IF(INDEX('Required State Input – PHYS'!I$12:I$2011,$AD1846)="","",INDEX('Required State Input – PHYS'!I$12:I$2011,$AD1846)))</f>
        <v/>
      </c>
      <c r="J1846" s="102" t="str">
        <f>IF($AB1846="","",IF(INDEX('Required State Input – PHYS'!J$12:J$2011,$AD1846)="","",INDEX('Required State Input – PHYS'!J$12:J$2011,$AD1846)))</f>
        <v/>
      </c>
      <c r="K1846" s="77" t="str">
        <f>IF($AB1846="","",IF(INDEX('Required State Input – PHYS'!K$12:K$2011,$AD1846)="","",INDEX('Required State Input – PHYS'!K$12:K$2011,$AD1846)))</f>
        <v/>
      </c>
      <c r="L1846" s="78" t="str">
        <f>IF($AB1846="","",IF(INDEX('Required State Input – PHYS'!L$12:L$2011,$AD1846)="","",INDEX('Required State Input – PHYS'!L$12:L$2011,$AD1846)))</f>
        <v/>
      </c>
      <c r="M1846" s="79" t="str">
        <f>IF($AB1846="","",IF(INDEX('Required State Input – PHYS'!M$12:M$2011,$AD1846)="","",ROUND(INDEX('Required State Input – PHYS'!M$12:M$2011,$AD1846),2)))</f>
        <v/>
      </c>
      <c r="N1846" s="80" t="str">
        <f>IF($AB1846="","",IF(INDEX('Required State Input – PHYS'!N$12:N$2011,$AD1846)="","",ROUND(INDEX('Required State Input – PHYS'!N$12:N$2011,$AD1846),4)))</f>
        <v/>
      </c>
      <c r="O1846" s="77" t="str">
        <f>IF($AB1846="","",IF(INDEX('Required State Input – PHYS'!O$12:O$2011,$AD1846)="","",INDEX('Required State Input – PHYS'!O$12:O$2011,$AD1846)))</f>
        <v/>
      </c>
      <c r="P1846" s="78" t="str">
        <f>IF($AB1846="","",IF(INDEX('Required State Input – PHYS'!P$12:P$2011,$AD1846)="","",INDEX('Required State Input – PHYS'!P$12:P$2011,$AD1846)))</f>
        <v/>
      </c>
      <c r="Q1846" s="79" t="str">
        <f>IF($AB1846="","",IF(INDEX('Required State Input – PHYS'!Q$12:Q$2011,$AD1846)="","",ROUND(INDEX('Required State Input – PHYS'!Q$12:Q$2011,$AD1846),2)))</f>
        <v/>
      </c>
      <c r="R1846" s="82" t="str">
        <f>IF($AB1846="","",IF(INDEX('Required State Input – PHYS'!R$12:R$2011,$AD1846)="","",INDEX('Required State Input – PHYS'!R$12:R$2011,$AD1846)))</f>
        <v/>
      </c>
      <c r="S1846" s="77" t="str">
        <f>IF($AB1846="","",IF(INDEX('Required State Input – PHYS'!S$12:S$2011,$AD1846)="","",INDEX('Required State Input – PHYS'!S$12:S$2011,$AD1846)))</f>
        <v/>
      </c>
      <c r="T1846" s="78" t="str">
        <f>IF($AB1846="","",IF(INDEX('Required State Input – PHYS'!T$12:T$2011,$AD1846)="","",INDEX('Required State Input – PHYS'!T$12:T$2011,$AD1846)))</f>
        <v/>
      </c>
      <c r="U1846" s="89" t="str">
        <f>IF($AB1846="","",IF(INDEX('Required State Input – PHYS'!U$12:U$2011,$AD1846)="","",ROUND(INDEX('Required State Input – PHYS'!U$12:U$2011,$AD1846),2)))</f>
        <v/>
      </c>
      <c r="V1846" s="107" t="str">
        <f>IF($AB1846="","",IF(INDEX('Required State Input – PHYS'!V$12:V$2011,$AD1846)="","",ROUND(INDEX('Required State Input – PHYS'!V$12:V$2011,$AD1846),2)))</f>
        <v/>
      </c>
      <c r="W1846" s="108" t="str">
        <f t="shared" si="84"/>
        <v/>
      </c>
      <c r="AB1846" s="42" t="str">
        <f t="shared" si="85"/>
        <v/>
      </c>
      <c r="AC1846" s="42" t="str">
        <f t="shared" si="86"/>
        <v/>
      </c>
      <c r="AD1846" s="42" t="str">
        <f>IF(AB1846="","",MATCH(AC1846,'Required State Input – PHYS'!$AK$12:$AK$2011,FALSE))</f>
        <v/>
      </c>
    </row>
    <row r="1847" spans="1:30" x14ac:dyDescent="0.25">
      <c r="A1847" s="110" t="s">
        <v>202</v>
      </c>
      <c r="B1847" s="99" t="str">
        <f>IF($AB1847="","",IF(INDEX('Required State Input – PHYS'!B$12:B$2011,$AD1847)="","",INDEX('Required State Input – PHYS'!B$12:B$2011,$AD1847)))</f>
        <v/>
      </c>
      <c r="C1847" s="67" t="str">
        <f>IF($AB1847="","",IF(INDEX('Required State Input – PHYS'!C$12:C$2011,$AD1847)="","",INDEX('Required State Input – PHYS'!C$12:C$2011,$AD1847)))</f>
        <v/>
      </c>
      <c r="D1847" s="100" t="str">
        <f>IF($AB1847="","",IF(INDEX('Required State Input – PHYS'!D$12:D$2011,$AD1847)="","",INDEX('Required State Input – PHYS'!D$12:D$2011,$AD1847)))</f>
        <v/>
      </c>
      <c r="E1847" s="101" t="str">
        <f>IF($AB1847="","",IF(INDEX('Required State Input – PHYS'!E$12:E$2011,$AD1847)="","",INDEX('Required State Input – PHYS'!E$12:E$2011,$AD1847)))</f>
        <v/>
      </c>
      <c r="F1847" s="99" t="str">
        <f>IF($AB1847="","",IF(INDEX('Required State Input – PHYS'!F$12:F$2011,$AD1847)="","",INDEX('Required State Input – PHYS'!F$12:F$2011,$AD1847)))</f>
        <v/>
      </c>
      <c r="G1847" s="100" t="str">
        <f>IF($AB1847="","",IF(INDEX('Required State Input – PHYS'!G$12:G$2011,$AD1847)="","",INDEX('Required State Input – PHYS'!G$12:G$2011,$AD1847)))</f>
        <v/>
      </c>
      <c r="H1847" s="100" t="str">
        <f>IF($AB1847="","",IF(INDEX('Required State Input – PHYS'!H$12:H$2011,$AD1847)="","",INDEX('Required State Input – PHYS'!H$12:H$2011,$AD1847)))</f>
        <v/>
      </c>
      <c r="I1847" s="100" t="str">
        <f>IF($AB1847="","",IF(INDEX('Required State Input – PHYS'!I$12:I$2011,$AD1847)="","",INDEX('Required State Input – PHYS'!I$12:I$2011,$AD1847)))</f>
        <v/>
      </c>
      <c r="J1847" s="102" t="str">
        <f>IF($AB1847="","",IF(INDEX('Required State Input – PHYS'!J$12:J$2011,$AD1847)="","",INDEX('Required State Input – PHYS'!J$12:J$2011,$AD1847)))</f>
        <v/>
      </c>
      <c r="K1847" s="77" t="str">
        <f>IF($AB1847="","",IF(INDEX('Required State Input – PHYS'!K$12:K$2011,$AD1847)="","",INDEX('Required State Input – PHYS'!K$12:K$2011,$AD1847)))</f>
        <v/>
      </c>
      <c r="L1847" s="78" t="str">
        <f>IF($AB1847="","",IF(INDEX('Required State Input – PHYS'!L$12:L$2011,$AD1847)="","",INDEX('Required State Input – PHYS'!L$12:L$2011,$AD1847)))</f>
        <v/>
      </c>
      <c r="M1847" s="79" t="str">
        <f>IF($AB1847="","",IF(INDEX('Required State Input – PHYS'!M$12:M$2011,$AD1847)="","",ROUND(INDEX('Required State Input – PHYS'!M$12:M$2011,$AD1847),2)))</f>
        <v/>
      </c>
      <c r="N1847" s="80" t="str">
        <f>IF($AB1847="","",IF(INDEX('Required State Input – PHYS'!N$12:N$2011,$AD1847)="","",ROUND(INDEX('Required State Input – PHYS'!N$12:N$2011,$AD1847),4)))</f>
        <v/>
      </c>
      <c r="O1847" s="77" t="str">
        <f>IF($AB1847="","",IF(INDEX('Required State Input – PHYS'!O$12:O$2011,$AD1847)="","",INDEX('Required State Input – PHYS'!O$12:O$2011,$AD1847)))</f>
        <v/>
      </c>
      <c r="P1847" s="78" t="str">
        <f>IF($AB1847="","",IF(INDEX('Required State Input – PHYS'!P$12:P$2011,$AD1847)="","",INDEX('Required State Input – PHYS'!P$12:P$2011,$AD1847)))</f>
        <v/>
      </c>
      <c r="Q1847" s="79" t="str">
        <f>IF($AB1847="","",IF(INDEX('Required State Input – PHYS'!Q$12:Q$2011,$AD1847)="","",ROUND(INDEX('Required State Input – PHYS'!Q$12:Q$2011,$AD1847),2)))</f>
        <v/>
      </c>
      <c r="R1847" s="82" t="str">
        <f>IF($AB1847="","",IF(INDEX('Required State Input – PHYS'!R$12:R$2011,$AD1847)="","",INDEX('Required State Input – PHYS'!R$12:R$2011,$AD1847)))</f>
        <v/>
      </c>
      <c r="S1847" s="77" t="str">
        <f>IF($AB1847="","",IF(INDEX('Required State Input – PHYS'!S$12:S$2011,$AD1847)="","",INDEX('Required State Input – PHYS'!S$12:S$2011,$AD1847)))</f>
        <v/>
      </c>
      <c r="T1847" s="78" t="str">
        <f>IF($AB1847="","",IF(INDEX('Required State Input – PHYS'!T$12:T$2011,$AD1847)="","",INDEX('Required State Input – PHYS'!T$12:T$2011,$AD1847)))</f>
        <v/>
      </c>
      <c r="U1847" s="89" t="str">
        <f>IF($AB1847="","",IF(INDEX('Required State Input – PHYS'!U$12:U$2011,$AD1847)="","",ROUND(INDEX('Required State Input – PHYS'!U$12:U$2011,$AD1847),2)))</f>
        <v/>
      </c>
      <c r="V1847" s="107" t="str">
        <f>IF($AB1847="","",IF(INDEX('Required State Input – PHYS'!V$12:V$2011,$AD1847)="","",ROUND(INDEX('Required State Input – PHYS'!V$12:V$2011,$AD1847),2)))</f>
        <v/>
      </c>
      <c r="W1847" s="108" t="str">
        <f t="shared" si="84"/>
        <v/>
      </c>
      <c r="AB1847" s="42" t="str">
        <f t="shared" si="85"/>
        <v/>
      </c>
      <c r="AC1847" s="42" t="str">
        <f t="shared" si="86"/>
        <v/>
      </c>
      <c r="AD1847" s="42" t="str">
        <f>IF(AB1847="","",MATCH(AC1847,'Required State Input – PHYS'!$AK$12:$AK$2011,FALSE))</f>
        <v/>
      </c>
    </row>
    <row r="1848" spans="1:30" x14ac:dyDescent="0.25">
      <c r="A1848" s="110" t="s">
        <v>202</v>
      </c>
      <c r="B1848" s="99" t="str">
        <f>IF($AB1848="","",IF(INDEX('Required State Input – PHYS'!B$12:B$2011,$AD1848)="","",INDEX('Required State Input – PHYS'!B$12:B$2011,$AD1848)))</f>
        <v/>
      </c>
      <c r="C1848" s="67" t="str">
        <f>IF($AB1848="","",IF(INDEX('Required State Input – PHYS'!C$12:C$2011,$AD1848)="","",INDEX('Required State Input – PHYS'!C$12:C$2011,$AD1848)))</f>
        <v/>
      </c>
      <c r="D1848" s="100" t="str">
        <f>IF($AB1848="","",IF(INDEX('Required State Input – PHYS'!D$12:D$2011,$AD1848)="","",INDEX('Required State Input – PHYS'!D$12:D$2011,$AD1848)))</f>
        <v/>
      </c>
      <c r="E1848" s="101" t="str">
        <f>IF($AB1848="","",IF(INDEX('Required State Input – PHYS'!E$12:E$2011,$AD1848)="","",INDEX('Required State Input – PHYS'!E$12:E$2011,$AD1848)))</f>
        <v/>
      </c>
      <c r="F1848" s="99" t="str">
        <f>IF($AB1848="","",IF(INDEX('Required State Input – PHYS'!F$12:F$2011,$AD1848)="","",INDEX('Required State Input – PHYS'!F$12:F$2011,$AD1848)))</f>
        <v/>
      </c>
      <c r="G1848" s="100" t="str">
        <f>IF($AB1848="","",IF(INDEX('Required State Input – PHYS'!G$12:G$2011,$AD1848)="","",INDEX('Required State Input – PHYS'!G$12:G$2011,$AD1848)))</f>
        <v/>
      </c>
      <c r="H1848" s="100" t="str">
        <f>IF($AB1848="","",IF(INDEX('Required State Input – PHYS'!H$12:H$2011,$AD1848)="","",INDEX('Required State Input – PHYS'!H$12:H$2011,$AD1848)))</f>
        <v/>
      </c>
      <c r="I1848" s="100" t="str">
        <f>IF($AB1848="","",IF(INDEX('Required State Input – PHYS'!I$12:I$2011,$AD1848)="","",INDEX('Required State Input – PHYS'!I$12:I$2011,$AD1848)))</f>
        <v/>
      </c>
      <c r="J1848" s="102" t="str">
        <f>IF($AB1848="","",IF(INDEX('Required State Input – PHYS'!J$12:J$2011,$AD1848)="","",INDEX('Required State Input – PHYS'!J$12:J$2011,$AD1848)))</f>
        <v/>
      </c>
      <c r="K1848" s="77" t="str">
        <f>IF($AB1848="","",IF(INDEX('Required State Input – PHYS'!K$12:K$2011,$AD1848)="","",INDEX('Required State Input – PHYS'!K$12:K$2011,$AD1848)))</f>
        <v/>
      </c>
      <c r="L1848" s="78" t="str">
        <f>IF($AB1848="","",IF(INDEX('Required State Input – PHYS'!L$12:L$2011,$AD1848)="","",INDEX('Required State Input – PHYS'!L$12:L$2011,$AD1848)))</f>
        <v/>
      </c>
      <c r="M1848" s="79" t="str">
        <f>IF($AB1848="","",IF(INDEX('Required State Input – PHYS'!M$12:M$2011,$AD1848)="","",ROUND(INDEX('Required State Input – PHYS'!M$12:M$2011,$AD1848),2)))</f>
        <v/>
      </c>
      <c r="N1848" s="80" t="str">
        <f>IF($AB1848="","",IF(INDEX('Required State Input – PHYS'!N$12:N$2011,$AD1848)="","",ROUND(INDEX('Required State Input – PHYS'!N$12:N$2011,$AD1848),4)))</f>
        <v/>
      </c>
      <c r="O1848" s="77" t="str">
        <f>IF($AB1848="","",IF(INDEX('Required State Input – PHYS'!O$12:O$2011,$AD1848)="","",INDEX('Required State Input – PHYS'!O$12:O$2011,$AD1848)))</f>
        <v/>
      </c>
      <c r="P1848" s="78" t="str">
        <f>IF($AB1848="","",IF(INDEX('Required State Input – PHYS'!P$12:P$2011,$AD1848)="","",INDEX('Required State Input – PHYS'!P$12:P$2011,$AD1848)))</f>
        <v/>
      </c>
      <c r="Q1848" s="79" t="str">
        <f>IF($AB1848="","",IF(INDEX('Required State Input – PHYS'!Q$12:Q$2011,$AD1848)="","",ROUND(INDEX('Required State Input – PHYS'!Q$12:Q$2011,$AD1848),2)))</f>
        <v/>
      </c>
      <c r="R1848" s="82" t="str">
        <f>IF($AB1848="","",IF(INDEX('Required State Input – PHYS'!R$12:R$2011,$AD1848)="","",INDEX('Required State Input – PHYS'!R$12:R$2011,$AD1848)))</f>
        <v/>
      </c>
      <c r="S1848" s="77" t="str">
        <f>IF($AB1848="","",IF(INDEX('Required State Input – PHYS'!S$12:S$2011,$AD1848)="","",INDEX('Required State Input – PHYS'!S$12:S$2011,$AD1848)))</f>
        <v/>
      </c>
      <c r="T1848" s="78" t="str">
        <f>IF($AB1848="","",IF(INDEX('Required State Input – PHYS'!T$12:T$2011,$AD1848)="","",INDEX('Required State Input – PHYS'!T$12:T$2011,$AD1848)))</f>
        <v/>
      </c>
      <c r="U1848" s="89" t="str">
        <f>IF($AB1848="","",IF(INDEX('Required State Input – PHYS'!U$12:U$2011,$AD1848)="","",ROUND(INDEX('Required State Input – PHYS'!U$12:U$2011,$AD1848),2)))</f>
        <v/>
      </c>
      <c r="V1848" s="107" t="str">
        <f>IF($AB1848="","",IF(INDEX('Required State Input – PHYS'!V$12:V$2011,$AD1848)="","",ROUND(INDEX('Required State Input – PHYS'!V$12:V$2011,$AD1848),2)))</f>
        <v/>
      </c>
      <c r="W1848" s="108" t="str">
        <f t="shared" si="84"/>
        <v/>
      </c>
      <c r="AB1848" s="42" t="str">
        <f t="shared" si="85"/>
        <v/>
      </c>
      <c r="AC1848" s="42" t="str">
        <f t="shared" si="86"/>
        <v/>
      </c>
      <c r="AD1848" s="42" t="str">
        <f>IF(AB1848="","",MATCH(AC1848,'Required State Input – PHYS'!$AK$12:$AK$2011,FALSE))</f>
        <v/>
      </c>
    </row>
    <row r="1849" spans="1:30" x14ac:dyDescent="0.25">
      <c r="A1849" s="110" t="s">
        <v>202</v>
      </c>
      <c r="B1849" s="99" t="str">
        <f>IF($AB1849="","",IF(INDEX('Required State Input – PHYS'!B$12:B$2011,$AD1849)="","",INDEX('Required State Input – PHYS'!B$12:B$2011,$AD1849)))</f>
        <v/>
      </c>
      <c r="C1849" s="67" t="str">
        <f>IF($AB1849="","",IF(INDEX('Required State Input – PHYS'!C$12:C$2011,$AD1849)="","",INDEX('Required State Input – PHYS'!C$12:C$2011,$AD1849)))</f>
        <v/>
      </c>
      <c r="D1849" s="100" t="str">
        <f>IF($AB1849="","",IF(INDEX('Required State Input – PHYS'!D$12:D$2011,$AD1849)="","",INDEX('Required State Input – PHYS'!D$12:D$2011,$AD1849)))</f>
        <v/>
      </c>
      <c r="E1849" s="101" t="str">
        <f>IF($AB1849="","",IF(INDEX('Required State Input – PHYS'!E$12:E$2011,$AD1849)="","",INDEX('Required State Input – PHYS'!E$12:E$2011,$AD1849)))</f>
        <v/>
      </c>
      <c r="F1849" s="99" t="str">
        <f>IF($AB1849="","",IF(INDEX('Required State Input – PHYS'!F$12:F$2011,$AD1849)="","",INDEX('Required State Input – PHYS'!F$12:F$2011,$AD1849)))</f>
        <v/>
      </c>
      <c r="G1849" s="100" t="str">
        <f>IF($AB1849="","",IF(INDEX('Required State Input – PHYS'!G$12:G$2011,$AD1849)="","",INDEX('Required State Input – PHYS'!G$12:G$2011,$AD1849)))</f>
        <v/>
      </c>
      <c r="H1849" s="100" t="str">
        <f>IF($AB1849="","",IF(INDEX('Required State Input – PHYS'!H$12:H$2011,$AD1849)="","",INDEX('Required State Input – PHYS'!H$12:H$2011,$AD1849)))</f>
        <v/>
      </c>
      <c r="I1849" s="100" t="str">
        <f>IF($AB1849="","",IF(INDEX('Required State Input – PHYS'!I$12:I$2011,$AD1849)="","",INDEX('Required State Input – PHYS'!I$12:I$2011,$AD1849)))</f>
        <v/>
      </c>
      <c r="J1849" s="102" t="str">
        <f>IF($AB1849="","",IF(INDEX('Required State Input – PHYS'!J$12:J$2011,$AD1849)="","",INDEX('Required State Input – PHYS'!J$12:J$2011,$AD1849)))</f>
        <v/>
      </c>
      <c r="K1849" s="77" t="str">
        <f>IF($AB1849="","",IF(INDEX('Required State Input – PHYS'!K$12:K$2011,$AD1849)="","",INDEX('Required State Input – PHYS'!K$12:K$2011,$AD1849)))</f>
        <v/>
      </c>
      <c r="L1849" s="78" t="str">
        <f>IF($AB1849="","",IF(INDEX('Required State Input – PHYS'!L$12:L$2011,$AD1849)="","",INDEX('Required State Input – PHYS'!L$12:L$2011,$AD1849)))</f>
        <v/>
      </c>
      <c r="M1849" s="79" t="str">
        <f>IF($AB1849="","",IF(INDEX('Required State Input – PHYS'!M$12:M$2011,$AD1849)="","",ROUND(INDEX('Required State Input – PHYS'!M$12:M$2011,$AD1849),2)))</f>
        <v/>
      </c>
      <c r="N1849" s="80" t="str">
        <f>IF($AB1849="","",IF(INDEX('Required State Input – PHYS'!N$12:N$2011,$AD1849)="","",ROUND(INDEX('Required State Input – PHYS'!N$12:N$2011,$AD1849),4)))</f>
        <v/>
      </c>
      <c r="O1849" s="77" t="str">
        <f>IF($AB1849="","",IF(INDEX('Required State Input – PHYS'!O$12:O$2011,$AD1849)="","",INDEX('Required State Input – PHYS'!O$12:O$2011,$AD1849)))</f>
        <v/>
      </c>
      <c r="P1849" s="78" t="str">
        <f>IF($AB1849="","",IF(INDEX('Required State Input – PHYS'!P$12:P$2011,$AD1849)="","",INDEX('Required State Input – PHYS'!P$12:P$2011,$AD1849)))</f>
        <v/>
      </c>
      <c r="Q1849" s="79" t="str">
        <f>IF($AB1849="","",IF(INDEX('Required State Input – PHYS'!Q$12:Q$2011,$AD1849)="","",ROUND(INDEX('Required State Input – PHYS'!Q$12:Q$2011,$AD1849),2)))</f>
        <v/>
      </c>
      <c r="R1849" s="82" t="str">
        <f>IF($AB1849="","",IF(INDEX('Required State Input – PHYS'!R$12:R$2011,$AD1849)="","",INDEX('Required State Input – PHYS'!R$12:R$2011,$AD1849)))</f>
        <v/>
      </c>
      <c r="S1849" s="77" t="str">
        <f>IF($AB1849="","",IF(INDEX('Required State Input – PHYS'!S$12:S$2011,$AD1849)="","",INDEX('Required State Input – PHYS'!S$12:S$2011,$AD1849)))</f>
        <v/>
      </c>
      <c r="T1849" s="78" t="str">
        <f>IF($AB1849="","",IF(INDEX('Required State Input – PHYS'!T$12:T$2011,$AD1849)="","",INDEX('Required State Input – PHYS'!T$12:T$2011,$AD1849)))</f>
        <v/>
      </c>
      <c r="U1849" s="89" t="str">
        <f>IF($AB1849="","",IF(INDEX('Required State Input – PHYS'!U$12:U$2011,$AD1849)="","",ROUND(INDEX('Required State Input – PHYS'!U$12:U$2011,$AD1849),2)))</f>
        <v/>
      </c>
      <c r="V1849" s="107" t="str">
        <f>IF($AB1849="","",IF(INDEX('Required State Input – PHYS'!V$12:V$2011,$AD1849)="","",ROUND(INDEX('Required State Input – PHYS'!V$12:V$2011,$AD1849),2)))</f>
        <v/>
      </c>
      <c r="W1849" s="108" t="str">
        <f t="shared" si="84"/>
        <v/>
      </c>
      <c r="AB1849" s="42" t="str">
        <f t="shared" si="85"/>
        <v/>
      </c>
      <c r="AC1849" s="42" t="str">
        <f t="shared" si="86"/>
        <v/>
      </c>
      <c r="AD1849" s="42" t="str">
        <f>IF(AB1849="","",MATCH(AC1849,'Required State Input – PHYS'!$AK$12:$AK$2011,FALSE))</f>
        <v/>
      </c>
    </row>
    <row r="1850" spans="1:30" x14ac:dyDescent="0.25">
      <c r="A1850" s="110" t="s">
        <v>202</v>
      </c>
      <c r="B1850" s="99" t="str">
        <f>IF($AB1850="","",IF(INDEX('Required State Input – PHYS'!B$12:B$2011,$AD1850)="","",INDEX('Required State Input – PHYS'!B$12:B$2011,$AD1850)))</f>
        <v/>
      </c>
      <c r="C1850" s="67" t="str">
        <f>IF($AB1850="","",IF(INDEX('Required State Input – PHYS'!C$12:C$2011,$AD1850)="","",INDEX('Required State Input – PHYS'!C$12:C$2011,$AD1850)))</f>
        <v/>
      </c>
      <c r="D1850" s="100" t="str">
        <f>IF($AB1850="","",IF(INDEX('Required State Input – PHYS'!D$12:D$2011,$AD1850)="","",INDEX('Required State Input – PHYS'!D$12:D$2011,$AD1850)))</f>
        <v/>
      </c>
      <c r="E1850" s="101" t="str">
        <f>IF($AB1850="","",IF(INDEX('Required State Input – PHYS'!E$12:E$2011,$AD1850)="","",INDEX('Required State Input – PHYS'!E$12:E$2011,$AD1850)))</f>
        <v/>
      </c>
      <c r="F1850" s="99" t="str">
        <f>IF($AB1850="","",IF(INDEX('Required State Input – PHYS'!F$12:F$2011,$AD1850)="","",INDEX('Required State Input – PHYS'!F$12:F$2011,$AD1850)))</f>
        <v/>
      </c>
      <c r="G1850" s="100" t="str">
        <f>IF($AB1850="","",IF(INDEX('Required State Input – PHYS'!G$12:G$2011,$AD1850)="","",INDEX('Required State Input – PHYS'!G$12:G$2011,$AD1850)))</f>
        <v/>
      </c>
      <c r="H1850" s="100" t="str">
        <f>IF($AB1850="","",IF(INDEX('Required State Input – PHYS'!H$12:H$2011,$AD1850)="","",INDEX('Required State Input – PHYS'!H$12:H$2011,$AD1850)))</f>
        <v/>
      </c>
      <c r="I1850" s="100" t="str">
        <f>IF($AB1850="","",IF(INDEX('Required State Input – PHYS'!I$12:I$2011,$AD1850)="","",INDEX('Required State Input – PHYS'!I$12:I$2011,$AD1850)))</f>
        <v/>
      </c>
      <c r="J1850" s="102" t="str">
        <f>IF($AB1850="","",IF(INDEX('Required State Input – PHYS'!J$12:J$2011,$AD1850)="","",INDEX('Required State Input – PHYS'!J$12:J$2011,$AD1850)))</f>
        <v/>
      </c>
      <c r="K1850" s="77" t="str">
        <f>IF($AB1850="","",IF(INDEX('Required State Input – PHYS'!K$12:K$2011,$AD1850)="","",INDEX('Required State Input – PHYS'!K$12:K$2011,$AD1850)))</f>
        <v/>
      </c>
      <c r="L1850" s="78" t="str">
        <f>IF($AB1850="","",IF(INDEX('Required State Input – PHYS'!L$12:L$2011,$AD1850)="","",INDEX('Required State Input – PHYS'!L$12:L$2011,$AD1850)))</f>
        <v/>
      </c>
      <c r="M1850" s="79" t="str">
        <f>IF($AB1850="","",IF(INDEX('Required State Input – PHYS'!M$12:M$2011,$AD1850)="","",ROUND(INDEX('Required State Input – PHYS'!M$12:M$2011,$AD1850),2)))</f>
        <v/>
      </c>
      <c r="N1850" s="80" t="str">
        <f>IF($AB1850="","",IF(INDEX('Required State Input – PHYS'!N$12:N$2011,$AD1850)="","",ROUND(INDEX('Required State Input – PHYS'!N$12:N$2011,$AD1850),4)))</f>
        <v/>
      </c>
      <c r="O1850" s="77" t="str">
        <f>IF($AB1850="","",IF(INDEX('Required State Input – PHYS'!O$12:O$2011,$AD1850)="","",INDEX('Required State Input – PHYS'!O$12:O$2011,$AD1850)))</f>
        <v/>
      </c>
      <c r="P1850" s="78" t="str">
        <f>IF($AB1850="","",IF(INDEX('Required State Input – PHYS'!P$12:P$2011,$AD1850)="","",INDEX('Required State Input – PHYS'!P$12:P$2011,$AD1850)))</f>
        <v/>
      </c>
      <c r="Q1850" s="79" t="str">
        <f>IF($AB1850="","",IF(INDEX('Required State Input – PHYS'!Q$12:Q$2011,$AD1850)="","",ROUND(INDEX('Required State Input – PHYS'!Q$12:Q$2011,$AD1850),2)))</f>
        <v/>
      </c>
      <c r="R1850" s="82" t="str">
        <f>IF($AB1850="","",IF(INDEX('Required State Input – PHYS'!R$12:R$2011,$AD1850)="","",INDEX('Required State Input – PHYS'!R$12:R$2011,$AD1850)))</f>
        <v/>
      </c>
      <c r="S1850" s="77" t="str">
        <f>IF($AB1850="","",IF(INDEX('Required State Input – PHYS'!S$12:S$2011,$AD1850)="","",INDEX('Required State Input – PHYS'!S$12:S$2011,$AD1850)))</f>
        <v/>
      </c>
      <c r="T1850" s="78" t="str">
        <f>IF($AB1850="","",IF(INDEX('Required State Input – PHYS'!T$12:T$2011,$AD1850)="","",INDEX('Required State Input – PHYS'!T$12:T$2011,$AD1850)))</f>
        <v/>
      </c>
      <c r="U1850" s="89" t="str">
        <f>IF($AB1850="","",IF(INDEX('Required State Input – PHYS'!U$12:U$2011,$AD1850)="","",ROUND(INDEX('Required State Input – PHYS'!U$12:U$2011,$AD1850),2)))</f>
        <v/>
      </c>
      <c r="V1850" s="107" t="str">
        <f>IF($AB1850="","",IF(INDEX('Required State Input – PHYS'!V$12:V$2011,$AD1850)="","",ROUND(INDEX('Required State Input – PHYS'!V$12:V$2011,$AD1850),2)))</f>
        <v/>
      </c>
      <c r="W1850" s="108" t="str">
        <f t="shared" si="84"/>
        <v/>
      </c>
      <c r="AB1850" s="42" t="str">
        <f t="shared" si="85"/>
        <v/>
      </c>
      <c r="AC1850" s="42" t="str">
        <f t="shared" si="86"/>
        <v/>
      </c>
      <c r="AD1850" s="42" t="str">
        <f>IF(AB1850="","",MATCH(AC1850,'Required State Input – PHYS'!$AK$12:$AK$2011,FALSE))</f>
        <v/>
      </c>
    </row>
    <row r="1851" spans="1:30" x14ac:dyDescent="0.25">
      <c r="A1851" s="110" t="s">
        <v>202</v>
      </c>
      <c r="B1851" s="99" t="str">
        <f>IF($AB1851="","",IF(INDEX('Required State Input – PHYS'!B$12:B$2011,$AD1851)="","",INDEX('Required State Input – PHYS'!B$12:B$2011,$AD1851)))</f>
        <v/>
      </c>
      <c r="C1851" s="67" t="str">
        <f>IF($AB1851="","",IF(INDEX('Required State Input – PHYS'!C$12:C$2011,$AD1851)="","",INDEX('Required State Input – PHYS'!C$12:C$2011,$AD1851)))</f>
        <v/>
      </c>
      <c r="D1851" s="100" t="str">
        <f>IF($AB1851="","",IF(INDEX('Required State Input – PHYS'!D$12:D$2011,$AD1851)="","",INDEX('Required State Input – PHYS'!D$12:D$2011,$AD1851)))</f>
        <v/>
      </c>
      <c r="E1851" s="101" t="str">
        <f>IF($AB1851="","",IF(INDEX('Required State Input – PHYS'!E$12:E$2011,$AD1851)="","",INDEX('Required State Input – PHYS'!E$12:E$2011,$AD1851)))</f>
        <v/>
      </c>
      <c r="F1851" s="99" t="str">
        <f>IF($AB1851="","",IF(INDEX('Required State Input – PHYS'!F$12:F$2011,$AD1851)="","",INDEX('Required State Input – PHYS'!F$12:F$2011,$AD1851)))</f>
        <v/>
      </c>
      <c r="G1851" s="100" t="str">
        <f>IF($AB1851="","",IF(INDEX('Required State Input – PHYS'!G$12:G$2011,$AD1851)="","",INDEX('Required State Input – PHYS'!G$12:G$2011,$AD1851)))</f>
        <v/>
      </c>
      <c r="H1851" s="100" t="str">
        <f>IF($AB1851="","",IF(INDEX('Required State Input – PHYS'!H$12:H$2011,$AD1851)="","",INDEX('Required State Input – PHYS'!H$12:H$2011,$AD1851)))</f>
        <v/>
      </c>
      <c r="I1851" s="100" t="str">
        <f>IF($AB1851="","",IF(INDEX('Required State Input – PHYS'!I$12:I$2011,$AD1851)="","",INDEX('Required State Input – PHYS'!I$12:I$2011,$AD1851)))</f>
        <v/>
      </c>
      <c r="J1851" s="102" t="str">
        <f>IF($AB1851="","",IF(INDEX('Required State Input – PHYS'!J$12:J$2011,$AD1851)="","",INDEX('Required State Input – PHYS'!J$12:J$2011,$AD1851)))</f>
        <v/>
      </c>
      <c r="K1851" s="77" t="str">
        <f>IF($AB1851="","",IF(INDEX('Required State Input – PHYS'!K$12:K$2011,$AD1851)="","",INDEX('Required State Input – PHYS'!K$12:K$2011,$AD1851)))</f>
        <v/>
      </c>
      <c r="L1851" s="78" t="str">
        <f>IF($AB1851="","",IF(INDEX('Required State Input – PHYS'!L$12:L$2011,$AD1851)="","",INDEX('Required State Input – PHYS'!L$12:L$2011,$AD1851)))</f>
        <v/>
      </c>
      <c r="M1851" s="79" t="str">
        <f>IF($AB1851="","",IF(INDEX('Required State Input – PHYS'!M$12:M$2011,$AD1851)="","",ROUND(INDEX('Required State Input – PHYS'!M$12:M$2011,$AD1851),2)))</f>
        <v/>
      </c>
      <c r="N1851" s="80" t="str">
        <f>IF($AB1851="","",IF(INDEX('Required State Input – PHYS'!N$12:N$2011,$AD1851)="","",ROUND(INDEX('Required State Input – PHYS'!N$12:N$2011,$AD1851),4)))</f>
        <v/>
      </c>
      <c r="O1851" s="77" t="str">
        <f>IF($AB1851="","",IF(INDEX('Required State Input – PHYS'!O$12:O$2011,$AD1851)="","",INDEX('Required State Input – PHYS'!O$12:O$2011,$AD1851)))</f>
        <v/>
      </c>
      <c r="P1851" s="78" t="str">
        <f>IF($AB1851="","",IF(INDEX('Required State Input – PHYS'!P$12:P$2011,$AD1851)="","",INDEX('Required State Input – PHYS'!P$12:P$2011,$AD1851)))</f>
        <v/>
      </c>
      <c r="Q1851" s="79" t="str">
        <f>IF($AB1851="","",IF(INDEX('Required State Input – PHYS'!Q$12:Q$2011,$AD1851)="","",ROUND(INDEX('Required State Input – PHYS'!Q$12:Q$2011,$AD1851),2)))</f>
        <v/>
      </c>
      <c r="R1851" s="82" t="str">
        <f>IF($AB1851="","",IF(INDEX('Required State Input – PHYS'!R$12:R$2011,$AD1851)="","",INDEX('Required State Input – PHYS'!R$12:R$2011,$AD1851)))</f>
        <v/>
      </c>
      <c r="S1851" s="77" t="str">
        <f>IF($AB1851="","",IF(INDEX('Required State Input – PHYS'!S$12:S$2011,$AD1851)="","",INDEX('Required State Input – PHYS'!S$12:S$2011,$AD1851)))</f>
        <v/>
      </c>
      <c r="T1851" s="78" t="str">
        <f>IF($AB1851="","",IF(INDEX('Required State Input – PHYS'!T$12:T$2011,$AD1851)="","",INDEX('Required State Input – PHYS'!T$12:T$2011,$AD1851)))</f>
        <v/>
      </c>
      <c r="U1851" s="89" t="str">
        <f>IF($AB1851="","",IF(INDEX('Required State Input – PHYS'!U$12:U$2011,$AD1851)="","",ROUND(INDEX('Required State Input – PHYS'!U$12:U$2011,$AD1851),2)))</f>
        <v/>
      </c>
      <c r="V1851" s="107" t="str">
        <f>IF($AB1851="","",IF(INDEX('Required State Input – PHYS'!V$12:V$2011,$AD1851)="","",ROUND(INDEX('Required State Input – PHYS'!V$12:V$2011,$AD1851),2)))</f>
        <v/>
      </c>
      <c r="W1851" s="108" t="str">
        <f t="shared" si="84"/>
        <v/>
      </c>
      <c r="AB1851" s="42" t="str">
        <f t="shared" si="85"/>
        <v/>
      </c>
      <c r="AC1851" s="42" t="str">
        <f t="shared" si="86"/>
        <v/>
      </c>
      <c r="AD1851" s="42" t="str">
        <f>IF(AB1851="","",MATCH(AC1851,'Required State Input – PHYS'!$AK$12:$AK$2011,FALSE))</f>
        <v/>
      </c>
    </row>
    <row r="1852" spans="1:30" x14ac:dyDescent="0.25">
      <c r="A1852" s="110" t="s">
        <v>202</v>
      </c>
      <c r="B1852" s="99" t="str">
        <f>IF($AB1852="","",IF(INDEX('Required State Input – PHYS'!B$12:B$2011,$AD1852)="","",INDEX('Required State Input – PHYS'!B$12:B$2011,$AD1852)))</f>
        <v/>
      </c>
      <c r="C1852" s="67" t="str">
        <f>IF($AB1852="","",IF(INDEX('Required State Input – PHYS'!C$12:C$2011,$AD1852)="","",INDEX('Required State Input – PHYS'!C$12:C$2011,$AD1852)))</f>
        <v/>
      </c>
      <c r="D1852" s="100" t="str">
        <f>IF($AB1852="","",IF(INDEX('Required State Input – PHYS'!D$12:D$2011,$AD1852)="","",INDEX('Required State Input – PHYS'!D$12:D$2011,$AD1852)))</f>
        <v/>
      </c>
      <c r="E1852" s="101" t="str">
        <f>IF($AB1852="","",IF(INDEX('Required State Input – PHYS'!E$12:E$2011,$AD1852)="","",INDEX('Required State Input – PHYS'!E$12:E$2011,$AD1852)))</f>
        <v/>
      </c>
      <c r="F1852" s="99" t="str">
        <f>IF($AB1852="","",IF(INDEX('Required State Input – PHYS'!F$12:F$2011,$AD1852)="","",INDEX('Required State Input – PHYS'!F$12:F$2011,$AD1852)))</f>
        <v/>
      </c>
      <c r="G1852" s="100" t="str">
        <f>IF($AB1852="","",IF(INDEX('Required State Input – PHYS'!G$12:G$2011,$AD1852)="","",INDEX('Required State Input – PHYS'!G$12:G$2011,$AD1852)))</f>
        <v/>
      </c>
      <c r="H1852" s="100" t="str">
        <f>IF($AB1852="","",IF(INDEX('Required State Input – PHYS'!H$12:H$2011,$AD1852)="","",INDEX('Required State Input – PHYS'!H$12:H$2011,$AD1852)))</f>
        <v/>
      </c>
      <c r="I1852" s="100" t="str">
        <f>IF($AB1852="","",IF(INDEX('Required State Input – PHYS'!I$12:I$2011,$AD1852)="","",INDEX('Required State Input – PHYS'!I$12:I$2011,$AD1852)))</f>
        <v/>
      </c>
      <c r="J1852" s="102" t="str">
        <f>IF($AB1852="","",IF(INDEX('Required State Input – PHYS'!J$12:J$2011,$AD1852)="","",INDEX('Required State Input – PHYS'!J$12:J$2011,$AD1852)))</f>
        <v/>
      </c>
      <c r="K1852" s="77" t="str">
        <f>IF($AB1852="","",IF(INDEX('Required State Input – PHYS'!K$12:K$2011,$AD1852)="","",INDEX('Required State Input – PHYS'!K$12:K$2011,$AD1852)))</f>
        <v/>
      </c>
      <c r="L1852" s="78" t="str">
        <f>IF($AB1852="","",IF(INDEX('Required State Input – PHYS'!L$12:L$2011,$AD1852)="","",INDEX('Required State Input – PHYS'!L$12:L$2011,$AD1852)))</f>
        <v/>
      </c>
      <c r="M1852" s="79" t="str">
        <f>IF($AB1852="","",IF(INDEX('Required State Input – PHYS'!M$12:M$2011,$AD1852)="","",ROUND(INDEX('Required State Input – PHYS'!M$12:M$2011,$AD1852),2)))</f>
        <v/>
      </c>
      <c r="N1852" s="80" t="str">
        <f>IF($AB1852="","",IF(INDEX('Required State Input – PHYS'!N$12:N$2011,$AD1852)="","",ROUND(INDEX('Required State Input – PHYS'!N$12:N$2011,$AD1852),4)))</f>
        <v/>
      </c>
      <c r="O1852" s="77" t="str">
        <f>IF($AB1852="","",IF(INDEX('Required State Input – PHYS'!O$12:O$2011,$AD1852)="","",INDEX('Required State Input – PHYS'!O$12:O$2011,$AD1852)))</f>
        <v/>
      </c>
      <c r="P1852" s="78" t="str">
        <f>IF($AB1852="","",IF(INDEX('Required State Input – PHYS'!P$12:P$2011,$AD1852)="","",INDEX('Required State Input – PHYS'!P$12:P$2011,$AD1852)))</f>
        <v/>
      </c>
      <c r="Q1852" s="79" t="str">
        <f>IF($AB1852="","",IF(INDEX('Required State Input – PHYS'!Q$12:Q$2011,$AD1852)="","",ROUND(INDEX('Required State Input – PHYS'!Q$12:Q$2011,$AD1852),2)))</f>
        <v/>
      </c>
      <c r="R1852" s="82" t="str">
        <f>IF($AB1852="","",IF(INDEX('Required State Input – PHYS'!R$12:R$2011,$AD1852)="","",INDEX('Required State Input – PHYS'!R$12:R$2011,$AD1852)))</f>
        <v/>
      </c>
      <c r="S1852" s="77" t="str">
        <f>IF($AB1852="","",IF(INDEX('Required State Input – PHYS'!S$12:S$2011,$AD1852)="","",INDEX('Required State Input – PHYS'!S$12:S$2011,$AD1852)))</f>
        <v/>
      </c>
      <c r="T1852" s="78" t="str">
        <f>IF($AB1852="","",IF(INDEX('Required State Input – PHYS'!T$12:T$2011,$AD1852)="","",INDEX('Required State Input – PHYS'!T$12:T$2011,$AD1852)))</f>
        <v/>
      </c>
      <c r="U1852" s="89" t="str">
        <f>IF($AB1852="","",IF(INDEX('Required State Input – PHYS'!U$12:U$2011,$AD1852)="","",ROUND(INDEX('Required State Input – PHYS'!U$12:U$2011,$AD1852),2)))</f>
        <v/>
      </c>
      <c r="V1852" s="107" t="str">
        <f>IF($AB1852="","",IF(INDEX('Required State Input – PHYS'!V$12:V$2011,$AD1852)="","",ROUND(INDEX('Required State Input – PHYS'!V$12:V$2011,$AD1852),2)))</f>
        <v/>
      </c>
      <c r="W1852" s="108" t="str">
        <f t="shared" si="84"/>
        <v/>
      </c>
      <c r="AB1852" s="42" t="str">
        <f t="shared" si="85"/>
        <v/>
      </c>
      <c r="AC1852" s="42" t="str">
        <f t="shared" si="86"/>
        <v/>
      </c>
      <c r="AD1852" s="42" t="str">
        <f>IF(AB1852="","",MATCH(AC1852,'Required State Input – PHYS'!$AK$12:$AK$2011,FALSE))</f>
        <v/>
      </c>
    </row>
    <row r="1853" spans="1:30" x14ac:dyDescent="0.25">
      <c r="A1853" s="110" t="s">
        <v>202</v>
      </c>
      <c r="B1853" s="99" t="str">
        <f>IF($AB1853="","",IF(INDEX('Required State Input – PHYS'!B$12:B$2011,$AD1853)="","",INDEX('Required State Input – PHYS'!B$12:B$2011,$AD1853)))</f>
        <v/>
      </c>
      <c r="C1853" s="67" t="str">
        <f>IF($AB1853="","",IF(INDEX('Required State Input – PHYS'!C$12:C$2011,$AD1853)="","",INDEX('Required State Input – PHYS'!C$12:C$2011,$AD1853)))</f>
        <v/>
      </c>
      <c r="D1853" s="100" t="str">
        <f>IF($AB1853="","",IF(INDEX('Required State Input – PHYS'!D$12:D$2011,$AD1853)="","",INDEX('Required State Input – PHYS'!D$12:D$2011,$AD1853)))</f>
        <v/>
      </c>
      <c r="E1853" s="101" t="str">
        <f>IF($AB1853="","",IF(INDEX('Required State Input – PHYS'!E$12:E$2011,$AD1853)="","",INDEX('Required State Input – PHYS'!E$12:E$2011,$AD1853)))</f>
        <v/>
      </c>
      <c r="F1853" s="99" t="str">
        <f>IF($AB1853="","",IF(INDEX('Required State Input – PHYS'!F$12:F$2011,$AD1853)="","",INDEX('Required State Input – PHYS'!F$12:F$2011,$AD1853)))</f>
        <v/>
      </c>
      <c r="G1853" s="100" t="str">
        <f>IF($AB1853="","",IF(INDEX('Required State Input – PHYS'!G$12:G$2011,$AD1853)="","",INDEX('Required State Input – PHYS'!G$12:G$2011,$AD1853)))</f>
        <v/>
      </c>
      <c r="H1853" s="100" t="str">
        <f>IF($AB1853="","",IF(INDEX('Required State Input – PHYS'!H$12:H$2011,$AD1853)="","",INDEX('Required State Input – PHYS'!H$12:H$2011,$AD1853)))</f>
        <v/>
      </c>
      <c r="I1853" s="100" t="str">
        <f>IF($AB1853="","",IF(INDEX('Required State Input – PHYS'!I$12:I$2011,$AD1853)="","",INDEX('Required State Input – PHYS'!I$12:I$2011,$AD1853)))</f>
        <v/>
      </c>
      <c r="J1853" s="102" t="str">
        <f>IF($AB1853="","",IF(INDEX('Required State Input – PHYS'!J$12:J$2011,$AD1853)="","",INDEX('Required State Input – PHYS'!J$12:J$2011,$AD1853)))</f>
        <v/>
      </c>
      <c r="K1853" s="77" t="str">
        <f>IF($AB1853="","",IF(INDEX('Required State Input – PHYS'!K$12:K$2011,$AD1853)="","",INDEX('Required State Input – PHYS'!K$12:K$2011,$AD1853)))</f>
        <v/>
      </c>
      <c r="L1853" s="78" t="str">
        <f>IF($AB1853="","",IF(INDEX('Required State Input – PHYS'!L$12:L$2011,$AD1853)="","",INDEX('Required State Input – PHYS'!L$12:L$2011,$AD1853)))</f>
        <v/>
      </c>
      <c r="M1853" s="79" t="str">
        <f>IF($AB1853="","",IF(INDEX('Required State Input – PHYS'!M$12:M$2011,$AD1853)="","",ROUND(INDEX('Required State Input – PHYS'!M$12:M$2011,$AD1853),2)))</f>
        <v/>
      </c>
      <c r="N1853" s="80" t="str">
        <f>IF($AB1853="","",IF(INDEX('Required State Input – PHYS'!N$12:N$2011,$AD1853)="","",ROUND(INDEX('Required State Input – PHYS'!N$12:N$2011,$AD1853),4)))</f>
        <v/>
      </c>
      <c r="O1853" s="77" t="str">
        <f>IF($AB1853="","",IF(INDEX('Required State Input – PHYS'!O$12:O$2011,$AD1853)="","",INDEX('Required State Input – PHYS'!O$12:O$2011,$AD1853)))</f>
        <v/>
      </c>
      <c r="P1853" s="78" t="str">
        <f>IF($AB1853="","",IF(INDEX('Required State Input – PHYS'!P$12:P$2011,$AD1853)="","",INDEX('Required State Input – PHYS'!P$12:P$2011,$AD1853)))</f>
        <v/>
      </c>
      <c r="Q1853" s="79" t="str">
        <f>IF($AB1853="","",IF(INDEX('Required State Input – PHYS'!Q$12:Q$2011,$AD1853)="","",ROUND(INDEX('Required State Input – PHYS'!Q$12:Q$2011,$AD1853),2)))</f>
        <v/>
      </c>
      <c r="R1853" s="82" t="str">
        <f>IF($AB1853="","",IF(INDEX('Required State Input – PHYS'!R$12:R$2011,$AD1853)="","",INDEX('Required State Input – PHYS'!R$12:R$2011,$AD1853)))</f>
        <v/>
      </c>
      <c r="S1853" s="77" t="str">
        <f>IF($AB1853="","",IF(INDEX('Required State Input – PHYS'!S$12:S$2011,$AD1853)="","",INDEX('Required State Input – PHYS'!S$12:S$2011,$AD1853)))</f>
        <v/>
      </c>
      <c r="T1853" s="78" t="str">
        <f>IF($AB1853="","",IF(INDEX('Required State Input – PHYS'!T$12:T$2011,$AD1853)="","",INDEX('Required State Input – PHYS'!T$12:T$2011,$AD1853)))</f>
        <v/>
      </c>
      <c r="U1853" s="89" t="str">
        <f>IF($AB1853="","",IF(INDEX('Required State Input – PHYS'!U$12:U$2011,$AD1853)="","",ROUND(INDEX('Required State Input – PHYS'!U$12:U$2011,$AD1853),2)))</f>
        <v/>
      </c>
      <c r="V1853" s="107" t="str">
        <f>IF($AB1853="","",IF(INDEX('Required State Input – PHYS'!V$12:V$2011,$AD1853)="","",ROUND(INDEX('Required State Input – PHYS'!V$12:V$2011,$AD1853),2)))</f>
        <v/>
      </c>
      <c r="W1853" s="108" t="str">
        <f t="shared" si="84"/>
        <v/>
      </c>
      <c r="AB1853" s="42" t="str">
        <f t="shared" si="85"/>
        <v/>
      </c>
      <c r="AC1853" s="42" t="str">
        <f t="shared" si="86"/>
        <v/>
      </c>
      <c r="AD1853" s="42" t="str">
        <f>IF(AB1853="","",MATCH(AC1853,'Required State Input – PHYS'!$AK$12:$AK$2011,FALSE))</f>
        <v/>
      </c>
    </row>
    <row r="1854" spans="1:30" x14ac:dyDescent="0.25">
      <c r="A1854" s="110" t="s">
        <v>202</v>
      </c>
      <c r="B1854" s="99" t="str">
        <f>IF($AB1854="","",IF(INDEX('Required State Input – PHYS'!B$12:B$2011,$AD1854)="","",INDEX('Required State Input – PHYS'!B$12:B$2011,$AD1854)))</f>
        <v/>
      </c>
      <c r="C1854" s="67" t="str">
        <f>IF($AB1854="","",IF(INDEX('Required State Input – PHYS'!C$12:C$2011,$AD1854)="","",INDEX('Required State Input – PHYS'!C$12:C$2011,$AD1854)))</f>
        <v/>
      </c>
      <c r="D1854" s="100" t="str">
        <f>IF($AB1854="","",IF(INDEX('Required State Input – PHYS'!D$12:D$2011,$AD1854)="","",INDEX('Required State Input – PHYS'!D$12:D$2011,$AD1854)))</f>
        <v/>
      </c>
      <c r="E1854" s="101" t="str">
        <f>IF($AB1854="","",IF(INDEX('Required State Input – PHYS'!E$12:E$2011,$AD1854)="","",INDEX('Required State Input – PHYS'!E$12:E$2011,$AD1854)))</f>
        <v/>
      </c>
      <c r="F1854" s="99" t="str">
        <f>IF($AB1854="","",IF(INDEX('Required State Input – PHYS'!F$12:F$2011,$AD1854)="","",INDEX('Required State Input – PHYS'!F$12:F$2011,$AD1854)))</f>
        <v/>
      </c>
      <c r="G1854" s="100" t="str">
        <f>IF($AB1854="","",IF(INDEX('Required State Input – PHYS'!G$12:G$2011,$AD1854)="","",INDEX('Required State Input – PHYS'!G$12:G$2011,$AD1854)))</f>
        <v/>
      </c>
      <c r="H1854" s="100" t="str">
        <f>IF($AB1854="","",IF(INDEX('Required State Input – PHYS'!H$12:H$2011,$AD1854)="","",INDEX('Required State Input – PHYS'!H$12:H$2011,$AD1854)))</f>
        <v/>
      </c>
      <c r="I1854" s="100" t="str">
        <f>IF($AB1854="","",IF(INDEX('Required State Input – PHYS'!I$12:I$2011,$AD1854)="","",INDEX('Required State Input – PHYS'!I$12:I$2011,$AD1854)))</f>
        <v/>
      </c>
      <c r="J1854" s="102" t="str">
        <f>IF($AB1854="","",IF(INDEX('Required State Input – PHYS'!J$12:J$2011,$AD1854)="","",INDEX('Required State Input – PHYS'!J$12:J$2011,$AD1854)))</f>
        <v/>
      </c>
      <c r="K1854" s="77" t="str">
        <f>IF($AB1854="","",IF(INDEX('Required State Input – PHYS'!K$12:K$2011,$AD1854)="","",INDEX('Required State Input – PHYS'!K$12:K$2011,$AD1854)))</f>
        <v/>
      </c>
      <c r="L1854" s="78" t="str">
        <f>IF($AB1854="","",IF(INDEX('Required State Input – PHYS'!L$12:L$2011,$AD1854)="","",INDEX('Required State Input – PHYS'!L$12:L$2011,$AD1854)))</f>
        <v/>
      </c>
      <c r="M1854" s="79" t="str">
        <f>IF($AB1854="","",IF(INDEX('Required State Input – PHYS'!M$12:M$2011,$AD1854)="","",ROUND(INDEX('Required State Input – PHYS'!M$12:M$2011,$AD1854),2)))</f>
        <v/>
      </c>
      <c r="N1854" s="80" t="str">
        <f>IF($AB1854="","",IF(INDEX('Required State Input – PHYS'!N$12:N$2011,$AD1854)="","",ROUND(INDEX('Required State Input – PHYS'!N$12:N$2011,$AD1854),4)))</f>
        <v/>
      </c>
      <c r="O1854" s="77" t="str">
        <f>IF($AB1854="","",IF(INDEX('Required State Input – PHYS'!O$12:O$2011,$AD1854)="","",INDEX('Required State Input – PHYS'!O$12:O$2011,$AD1854)))</f>
        <v/>
      </c>
      <c r="P1854" s="78" t="str">
        <f>IF($AB1854="","",IF(INDEX('Required State Input – PHYS'!P$12:P$2011,$AD1854)="","",INDEX('Required State Input – PHYS'!P$12:P$2011,$AD1854)))</f>
        <v/>
      </c>
      <c r="Q1854" s="79" t="str">
        <f>IF($AB1854="","",IF(INDEX('Required State Input – PHYS'!Q$12:Q$2011,$AD1854)="","",ROUND(INDEX('Required State Input – PHYS'!Q$12:Q$2011,$AD1854),2)))</f>
        <v/>
      </c>
      <c r="R1854" s="82" t="str">
        <f>IF($AB1854="","",IF(INDEX('Required State Input – PHYS'!R$12:R$2011,$AD1854)="","",INDEX('Required State Input – PHYS'!R$12:R$2011,$AD1854)))</f>
        <v/>
      </c>
      <c r="S1854" s="77" t="str">
        <f>IF($AB1854="","",IF(INDEX('Required State Input – PHYS'!S$12:S$2011,$AD1854)="","",INDEX('Required State Input – PHYS'!S$12:S$2011,$AD1854)))</f>
        <v/>
      </c>
      <c r="T1854" s="78" t="str">
        <f>IF($AB1854="","",IF(INDEX('Required State Input – PHYS'!T$12:T$2011,$AD1854)="","",INDEX('Required State Input – PHYS'!T$12:T$2011,$AD1854)))</f>
        <v/>
      </c>
      <c r="U1854" s="89" t="str">
        <f>IF($AB1854="","",IF(INDEX('Required State Input – PHYS'!U$12:U$2011,$AD1854)="","",ROUND(INDEX('Required State Input – PHYS'!U$12:U$2011,$AD1854),2)))</f>
        <v/>
      </c>
      <c r="V1854" s="107" t="str">
        <f>IF($AB1854="","",IF(INDEX('Required State Input – PHYS'!V$12:V$2011,$AD1854)="","",ROUND(INDEX('Required State Input – PHYS'!V$12:V$2011,$AD1854),2)))</f>
        <v/>
      </c>
      <c r="W1854" s="108" t="str">
        <f t="shared" si="84"/>
        <v/>
      </c>
      <c r="AB1854" s="42" t="str">
        <f t="shared" si="85"/>
        <v/>
      </c>
      <c r="AC1854" s="42" t="str">
        <f t="shared" si="86"/>
        <v/>
      </c>
      <c r="AD1854" s="42" t="str">
        <f>IF(AB1854="","",MATCH(AC1854,'Required State Input – PHYS'!$AK$12:$AK$2011,FALSE))</f>
        <v/>
      </c>
    </row>
    <row r="1855" spans="1:30" x14ac:dyDescent="0.25">
      <c r="A1855" s="110" t="s">
        <v>202</v>
      </c>
      <c r="B1855" s="99" t="str">
        <f>IF($AB1855="","",IF(INDEX('Required State Input – PHYS'!B$12:B$2011,$AD1855)="","",INDEX('Required State Input – PHYS'!B$12:B$2011,$AD1855)))</f>
        <v/>
      </c>
      <c r="C1855" s="67" t="str">
        <f>IF($AB1855="","",IF(INDEX('Required State Input – PHYS'!C$12:C$2011,$AD1855)="","",INDEX('Required State Input – PHYS'!C$12:C$2011,$AD1855)))</f>
        <v/>
      </c>
      <c r="D1855" s="100" t="str">
        <f>IF($AB1855="","",IF(INDEX('Required State Input – PHYS'!D$12:D$2011,$AD1855)="","",INDEX('Required State Input – PHYS'!D$12:D$2011,$AD1855)))</f>
        <v/>
      </c>
      <c r="E1855" s="101" t="str">
        <f>IF($AB1855="","",IF(INDEX('Required State Input – PHYS'!E$12:E$2011,$AD1855)="","",INDEX('Required State Input – PHYS'!E$12:E$2011,$AD1855)))</f>
        <v/>
      </c>
      <c r="F1855" s="99" t="str">
        <f>IF($AB1855="","",IF(INDEX('Required State Input – PHYS'!F$12:F$2011,$AD1855)="","",INDEX('Required State Input – PHYS'!F$12:F$2011,$AD1855)))</f>
        <v/>
      </c>
      <c r="G1855" s="100" t="str">
        <f>IF($AB1855="","",IF(INDEX('Required State Input – PHYS'!G$12:G$2011,$AD1855)="","",INDEX('Required State Input – PHYS'!G$12:G$2011,$AD1855)))</f>
        <v/>
      </c>
      <c r="H1855" s="100" t="str">
        <f>IF($AB1855="","",IF(INDEX('Required State Input – PHYS'!H$12:H$2011,$AD1855)="","",INDEX('Required State Input – PHYS'!H$12:H$2011,$AD1855)))</f>
        <v/>
      </c>
      <c r="I1855" s="100" t="str">
        <f>IF($AB1855="","",IF(INDEX('Required State Input – PHYS'!I$12:I$2011,$AD1855)="","",INDEX('Required State Input – PHYS'!I$12:I$2011,$AD1855)))</f>
        <v/>
      </c>
      <c r="J1855" s="102" t="str">
        <f>IF($AB1855="","",IF(INDEX('Required State Input – PHYS'!J$12:J$2011,$AD1855)="","",INDEX('Required State Input – PHYS'!J$12:J$2011,$AD1855)))</f>
        <v/>
      </c>
      <c r="K1855" s="77" t="str">
        <f>IF($AB1855="","",IF(INDEX('Required State Input – PHYS'!K$12:K$2011,$AD1855)="","",INDEX('Required State Input – PHYS'!K$12:K$2011,$AD1855)))</f>
        <v/>
      </c>
      <c r="L1855" s="78" t="str">
        <f>IF($AB1855="","",IF(INDEX('Required State Input – PHYS'!L$12:L$2011,$AD1855)="","",INDEX('Required State Input – PHYS'!L$12:L$2011,$AD1855)))</f>
        <v/>
      </c>
      <c r="M1855" s="79" t="str">
        <f>IF($AB1855="","",IF(INDEX('Required State Input – PHYS'!M$12:M$2011,$AD1855)="","",ROUND(INDEX('Required State Input – PHYS'!M$12:M$2011,$AD1855),2)))</f>
        <v/>
      </c>
      <c r="N1855" s="80" t="str">
        <f>IF($AB1855="","",IF(INDEX('Required State Input – PHYS'!N$12:N$2011,$AD1855)="","",ROUND(INDEX('Required State Input – PHYS'!N$12:N$2011,$AD1855),4)))</f>
        <v/>
      </c>
      <c r="O1855" s="77" t="str">
        <f>IF($AB1855="","",IF(INDEX('Required State Input – PHYS'!O$12:O$2011,$AD1855)="","",INDEX('Required State Input – PHYS'!O$12:O$2011,$AD1855)))</f>
        <v/>
      </c>
      <c r="P1855" s="78" t="str">
        <f>IF($AB1855="","",IF(INDEX('Required State Input – PHYS'!P$12:P$2011,$AD1855)="","",INDEX('Required State Input – PHYS'!P$12:P$2011,$AD1855)))</f>
        <v/>
      </c>
      <c r="Q1855" s="79" t="str">
        <f>IF($AB1855="","",IF(INDEX('Required State Input – PHYS'!Q$12:Q$2011,$AD1855)="","",ROUND(INDEX('Required State Input – PHYS'!Q$12:Q$2011,$AD1855),2)))</f>
        <v/>
      </c>
      <c r="R1855" s="82" t="str">
        <f>IF($AB1855="","",IF(INDEX('Required State Input – PHYS'!R$12:R$2011,$AD1855)="","",INDEX('Required State Input – PHYS'!R$12:R$2011,$AD1855)))</f>
        <v/>
      </c>
      <c r="S1855" s="77" t="str">
        <f>IF($AB1855="","",IF(INDEX('Required State Input – PHYS'!S$12:S$2011,$AD1855)="","",INDEX('Required State Input – PHYS'!S$12:S$2011,$AD1855)))</f>
        <v/>
      </c>
      <c r="T1855" s="78" t="str">
        <f>IF($AB1855="","",IF(INDEX('Required State Input – PHYS'!T$12:T$2011,$AD1855)="","",INDEX('Required State Input – PHYS'!T$12:T$2011,$AD1855)))</f>
        <v/>
      </c>
      <c r="U1855" s="89" t="str">
        <f>IF($AB1855="","",IF(INDEX('Required State Input – PHYS'!U$12:U$2011,$AD1855)="","",ROUND(INDEX('Required State Input – PHYS'!U$12:U$2011,$AD1855),2)))</f>
        <v/>
      </c>
      <c r="V1855" s="107" t="str">
        <f>IF($AB1855="","",IF(INDEX('Required State Input – PHYS'!V$12:V$2011,$AD1855)="","",ROUND(INDEX('Required State Input – PHYS'!V$12:V$2011,$AD1855),2)))</f>
        <v/>
      </c>
      <c r="W1855" s="108" t="str">
        <f t="shared" si="84"/>
        <v/>
      </c>
      <c r="AB1855" s="42" t="str">
        <f t="shared" si="85"/>
        <v/>
      </c>
      <c r="AC1855" s="42" t="str">
        <f t="shared" si="86"/>
        <v/>
      </c>
      <c r="AD1855" s="42" t="str">
        <f>IF(AB1855="","",MATCH(AC1855,'Required State Input – PHYS'!$AK$12:$AK$2011,FALSE))</f>
        <v/>
      </c>
    </row>
    <row r="1856" spans="1:30" x14ac:dyDescent="0.25">
      <c r="A1856" s="110" t="s">
        <v>202</v>
      </c>
      <c r="B1856" s="99" t="str">
        <f>IF($AB1856="","",IF(INDEX('Required State Input – PHYS'!B$12:B$2011,$AD1856)="","",INDEX('Required State Input – PHYS'!B$12:B$2011,$AD1856)))</f>
        <v/>
      </c>
      <c r="C1856" s="67" t="str">
        <f>IF($AB1856="","",IF(INDEX('Required State Input – PHYS'!C$12:C$2011,$AD1856)="","",INDEX('Required State Input – PHYS'!C$12:C$2011,$AD1856)))</f>
        <v/>
      </c>
      <c r="D1856" s="100" t="str">
        <f>IF($AB1856="","",IF(INDEX('Required State Input – PHYS'!D$12:D$2011,$AD1856)="","",INDEX('Required State Input – PHYS'!D$12:D$2011,$AD1856)))</f>
        <v/>
      </c>
      <c r="E1856" s="101" t="str">
        <f>IF($AB1856="","",IF(INDEX('Required State Input – PHYS'!E$12:E$2011,$AD1856)="","",INDEX('Required State Input – PHYS'!E$12:E$2011,$AD1856)))</f>
        <v/>
      </c>
      <c r="F1856" s="99" t="str">
        <f>IF($AB1856="","",IF(INDEX('Required State Input – PHYS'!F$12:F$2011,$AD1856)="","",INDEX('Required State Input – PHYS'!F$12:F$2011,$AD1856)))</f>
        <v/>
      </c>
      <c r="G1856" s="100" t="str">
        <f>IF($AB1856="","",IF(INDEX('Required State Input – PHYS'!G$12:G$2011,$AD1856)="","",INDEX('Required State Input – PHYS'!G$12:G$2011,$AD1856)))</f>
        <v/>
      </c>
      <c r="H1856" s="100" t="str">
        <f>IF($AB1856="","",IF(INDEX('Required State Input – PHYS'!H$12:H$2011,$AD1856)="","",INDEX('Required State Input – PHYS'!H$12:H$2011,$AD1856)))</f>
        <v/>
      </c>
      <c r="I1856" s="100" t="str">
        <f>IF($AB1856="","",IF(INDEX('Required State Input – PHYS'!I$12:I$2011,$AD1856)="","",INDEX('Required State Input – PHYS'!I$12:I$2011,$AD1856)))</f>
        <v/>
      </c>
      <c r="J1856" s="102" t="str">
        <f>IF($AB1856="","",IF(INDEX('Required State Input – PHYS'!J$12:J$2011,$AD1856)="","",INDEX('Required State Input – PHYS'!J$12:J$2011,$AD1856)))</f>
        <v/>
      </c>
      <c r="K1856" s="77" t="str">
        <f>IF($AB1856="","",IF(INDEX('Required State Input – PHYS'!K$12:K$2011,$AD1856)="","",INDEX('Required State Input – PHYS'!K$12:K$2011,$AD1856)))</f>
        <v/>
      </c>
      <c r="L1856" s="78" t="str">
        <f>IF($AB1856="","",IF(INDEX('Required State Input – PHYS'!L$12:L$2011,$AD1856)="","",INDEX('Required State Input – PHYS'!L$12:L$2011,$AD1856)))</f>
        <v/>
      </c>
      <c r="M1856" s="79" t="str">
        <f>IF($AB1856="","",IF(INDEX('Required State Input – PHYS'!M$12:M$2011,$AD1856)="","",ROUND(INDEX('Required State Input – PHYS'!M$12:M$2011,$AD1856),2)))</f>
        <v/>
      </c>
      <c r="N1856" s="80" t="str">
        <f>IF($AB1856="","",IF(INDEX('Required State Input – PHYS'!N$12:N$2011,$AD1856)="","",ROUND(INDEX('Required State Input – PHYS'!N$12:N$2011,$AD1856),4)))</f>
        <v/>
      </c>
      <c r="O1856" s="77" t="str">
        <f>IF($AB1856="","",IF(INDEX('Required State Input – PHYS'!O$12:O$2011,$AD1856)="","",INDEX('Required State Input – PHYS'!O$12:O$2011,$AD1856)))</f>
        <v/>
      </c>
      <c r="P1856" s="78" t="str">
        <f>IF($AB1856="","",IF(INDEX('Required State Input – PHYS'!P$12:P$2011,$AD1856)="","",INDEX('Required State Input – PHYS'!P$12:P$2011,$AD1856)))</f>
        <v/>
      </c>
      <c r="Q1856" s="79" t="str">
        <f>IF($AB1856="","",IF(INDEX('Required State Input – PHYS'!Q$12:Q$2011,$AD1856)="","",ROUND(INDEX('Required State Input – PHYS'!Q$12:Q$2011,$AD1856),2)))</f>
        <v/>
      </c>
      <c r="R1856" s="82" t="str">
        <f>IF($AB1856="","",IF(INDEX('Required State Input – PHYS'!R$12:R$2011,$AD1856)="","",INDEX('Required State Input – PHYS'!R$12:R$2011,$AD1856)))</f>
        <v/>
      </c>
      <c r="S1856" s="77" t="str">
        <f>IF($AB1856="","",IF(INDEX('Required State Input – PHYS'!S$12:S$2011,$AD1856)="","",INDEX('Required State Input – PHYS'!S$12:S$2011,$AD1856)))</f>
        <v/>
      </c>
      <c r="T1856" s="78" t="str">
        <f>IF($AB1856="","",IF(INDEX('Required State Input – PHYS'!T$12:T$2011,$AD1856)="","",INDEX('Required State Input – PHYS'!T$12:T$2011,$AD1856)))</f>
        <v/>
      </c>
      <c r="U1856" s="89" t="str">
        <f>IF($AB1856="","",IF(INDEX('Required State Input – PHYS'!U$12:U$2011,$AD1856)="","",ROUND(INDEX('Required State Input – PHYS'!U$12:U$2011,$AD1856),2)))</f>
        <v/>
      </c>
      <c r="V1856" s="107" t="str">
        <f>IF($AB1856="","",IF(INDEX('Required State Input – PHYS'!V$12:V$2011,$AD1856)="","",ROUND(INDEX('Required State Input – PHYS'!V$12:V$2011,$AD1856),2)))</f>
        <v/>
      </c>
      <c r="W1856" s="108" t="str">
        <f t="shared" si="84"/>
        <v/>
      </c>
      <c r="AB1856" s="42" t="str">
        <f t="shared" si="85"/>
        <v/>
      </c>
      <c r="AC1856" s="42" t="str">
        <f t="shared" si="86"/>
        <v/>
      </c>
      <c r="AD1856" s="42" t="str">
        <f>IF(AB1856="","",MATCH(AC1856,'Required State Input – PHYS'!$AK$12:$AK$2011,FALSE))</f>
        <v/>
      </c>
    </row>
    <row r="1857" spans="1:30" x14ac:dyDescent="0.25">
      <c r="A1857" s="110" t="s">
        <v>202</v>
      </c>
      <c r="B1857" s="99" t="str">
        <f>IF($AB1857="","",IF(INDEX('Required State Input – PHYS'!B$12:B$2011,$AD1857)="","",INDEX('Required State Input – PHYS'!B$12:B$2011,$AD1857)))</f>
        <v/>
      </c>
      <c r="C1857" s="67" t="str">
        <f>IF($AB1857="","",IF(INDEX('Required State Input – PHYS'!C$12:C$2011,$AD1857)="","",INDEX('Required State Input – PHYS'!C$12:C$2011,$AD1857)))</f>
        <v/>
      </c>
      <c r="D1857" s="100" t="str">
        <f>IF($AB1857="","",IF(INDEX('Required State Input – PHYS'!D$12:D$2011,$AD1857)="","",INDEX('Required State Input – PHYS'!D$12:D$2011,$AD1857)))</f>
        <v/>
      </c>
      <c r="E1857" s="101" t="str">
        <f>IF($AB1857="","",IF(INDEX('Required State Input – PHYS'!E$12:E$2011,$AD1857)="","",INDEX('Required State Input – PHYS'!E$12:E$2011,$AD1857)))</f>
        <v/>
      </c>
      <c r="F1857" s="99" t="str">
        <f>IF($AB1857="","",IF(INDEX('Required State Input – PHYS'!F$12:F$2011,$AD1857)="","",INDEX('Required State Input – PHYS'!F$12:F$2011,$AD1857)))</f>
        <v/>
      </c>
      <c r="G1857" s="100" t="str">
        <f>IF($AB1857="","",IF(INDEX('Required State Input – PHYS'!G$12:G$2011,$AD1857)="","",INDEX('Required State Input – PHYS'!G$12:G$2011,$AD1857)))</f>
        <v/>
      </c>
      <c r="H1857" s="100" t="str">
        <f>IF($AB1857="","",IF(INDEX('Required State Input – PHYS'!H$12:H$2011,$AD1857)="","",INDEX('Required State Input – PHYS'!H$12:H$2011,$AD1857)))</f>
        <v/>
      </c>
      <c r="I1857" s="100" t="str">
        <f>IF($AB1857="","",IF(INDEX('Required State Input – PHYS'!I$12:I$2011,$AD1857)="","",INDEX('Required State Input – PHYS'!I$12:I$2011,$AD1857)))</f>
        <v/>
      </c>
      <c r="J1857" s="102" t="str">
        <f>IF($AB1857="","",IF(INDEX('Required State Input – PHYS'!J$12:J$2011,$AD1857)="","",INDEX('Required State Input – PHYS'!J$12:J$2011,$AD1857)))</f>
        <v/>
      </c>
      <c r="K1857" s="77" t="str">
        <f>IF($AB1857="","",IF(INDEX('Required State Input – PHYS'!K$12:K$2011,$AD1857)="","",INDEX('Required State Input – PHYS'!K$12:K$2011,$AD1857)))</f>
        <v/>
      </c>
      <c r="L1857" s="78" t="str">
        <f>IF($AB1857="","",IF(INDEX('Required State Input – PHYS'!L$12:L$2011,$AD1857)="","",INDEX('Required State Input – PHYS'!L$12:L$2011,$AD1857)))</f>
        <v/>
      </c>
      <c r="M1857" s="79" t="str">
        <f>IF($AB1857="","",IF(INDEX('Required State Input – PHYS'!M$12:M$2011,$AD1857)="","",ROUND(INDEX('Required State Input – PHYS'!M$12:M$2011,$AD1857),2)))</f>
        <v/>
      </c>
      <c r="N1857" s="80" t="str">
        <f>IF($AB1857="","",IF(INDEX('Required State Input – PHYS'!N$12:N$2011,$AD1857)="","",ROUND(INDEX('Required State Input – PHYS'!N$12:N$2011,$AD1857),4)))</f>
        <v/>
      </c>
      <c r="O1857" s="77" t="str">
        <f>IF($AB1857="","",IF(INDEX('Required State Input – PHYS'!O$12:O$2011,$AD1857)="","",INDEX('Required State Input – PHYS'!O$12:O$2011,$AD1857)))</f>
        <v/>
      </c>
      <c r="P1857" s="78" t="str">
        <f>IF($AB1857="","",IF(INDEX('Required State Input – PHYS'!P$12:P$2011,$AD1857)="","",INDEX('Required State Input – PHYS'!P$12:P$2011,$AD1857)))</f>
        <v/>
      </c>
      <c r="Q1857" s="79" t="str">
        <f>IF($AB1857="","",IF(INDEX('Required State Input – PHYS'!Q$12:Q$2011,$AD1857)="","",ROUND(INDEX('Required State Input – PHYS'!Q$12:Q$2011,$AD1857),2)))</f>
        <v/>
      </c>
      <c r="R1857" s="82" t="str">
        <f>IF($AB1857="","",IF(INDEX('Required State Input – PHYS'!R$12:R$2011,$AD1857)="","",INDEX('Required State Input – PHYS'!R$12:R$2011,$AD1857)))</f>
        <v/>
      </c>
      <c r="S1857" s="77" t="str">
        <f>IF($AB1857="","",IF(INDEX('Required State Input – PHYS'!S$12:S$2011,$AD1857)="","",INDEX('Required State Input – PHYS'!S$12:S$2011,$AD1857)))</f>
        <v/>
      </c>
      <c r="T1857" s="78" t="str">
        <f>IF($AB1857="","",IF(INDEX('Required State Input – PHYS'!T$12:T$2011,$AD1857)="","",INDEX('Required State Input – PHYS'!T$12:T$2011,$AD1857)))</f>
        <v/>
      </c>
      <c r="U1857" s="89" t="str">
        <f>IF($AB1857="","",IF(INDEX('Required State Input – PHYS'!U$12:U$2011,$AD1857)="","",ROUND(INDEX('Required State Input – PHYS'!U$12:U$2011,$AD1857),2)))</f>
        <v/>
      </c>
      <c r="V1857" s="107" t="str">
        <f>IF($AB1857="","",IF(INDEX('Required State Input – PHYS'!V$12:V$2011,$AD1857)="","",ROUND(INDEX('Required State Input – PHYS'!V$12:V$2011,$AD1857),2)))</f>
        <v/>
      </c>
      <c r="W1857" s="108" t="str">
        <f t="shared" si="84"/>
        <v/>
      </c>
      <c r="AB1857" s="42" t="str">
        <f t="shared" si="85"/>
        <v/>
      </c>
      <c r="AC1857" s="42" t="str">
        <f t="shared" si="86"/>
        <v/>
      </c>
      <c r="AD1857" s="42" t="str">
        <f>IF(AB1857="","",MATCH(AC1857,'Required State Input – PHYS'!$AK$12:$AK$2011,FALSE))</f>
        <v/>
      </c>
    </row>
    <row r="1858" spans="1:30" x14ac:dyDescent="0.25">
      <c r="A1858" s="110" t="s">
        <v>202</v>
      </c>
      <c r="B1858" s="99" t="str">
        <f>IF($AB1858="","",IF(INDEX('Required State Input – PHYS'!B$12:B$2011,$AD1858)="","",INDEX('Required State Input – PHYS'!B$12:B$2011,$AD1858)))</f>
        <v/>
      </c>
      <c r="C1858" s="67" t="str">
        <f>IF($AB1858="","",IF(INDEX('Required State Input – PHYS'!C$12:C$2011,$AD1858)="","",INDEX('Required State Input – PHYS'!C$12:C$2011,$AD1858)))</f>
        <v/>
      </c>
      <c r="D1858" s="100" t="str">
        <f>IF($AB1858="","",IF(INDEX('Required State Input – PHYS'!D$12:D$2011,$AD1858)="","",INDEX('Required State Input – PHYS'!D$12:D$2011,$AD1858)))</f>
        <v/>
      </c>
      <c r="E1858" s="101" t="str">
        <f>IF($AB1858="","",IF(INDEX('Required State Input – PHYS'!E$12:E$2011,$AD1858)="","",INDEX('Required State Input – PHYS'!E$12:E$2011,$AD1858)))</f>
        <v/>
      </c>
      <c r="F1858" s="99" t="str">
        <f>IF($AB1858="","",IF(INDEX('Required State Input – PHYS'!F$12:F$2011,$AD1858)="","",INDEX('Required State Input – PHYS'!F$12:F$2011,$AD1858)))</f>
        <v/>
      </c>
      <c r="G1858" s="100" t="str">
        <f>IF($AB1858="","",IF(INDEX('Required State Input – PHYS'!G$12:G$2011,$AD1858)="","",INDEX('Required State Input – PHYS'!G$12:G$2011,$AD1858)))</f>
        <v/>
      </c>
      <c r="H1858" s="100" t="str">
        <f>IF($AB1858="","",IF(INDEX('Required State Input – PHYS'!H$12:H$2011,$AD1858)="","",INDEX('Required State Input – PHYS'!H$12:H$2011,$AD1858)))</f>
        <v/>
      </c>
      <c r="I1858" s="100" t="str">
        <f>IF($AB1858="","",IF(INDEX('Required State Input – PHYS'!I$12:I$2011,$AD1858)="","",INDEX('Required State Input – PHYS'!I$12:I$2011,$AD1858)))</f>
        <v/>
      </c>
      <c r="J1858" s="102" t="str">
        <f>IF($AB1858="","",IF(INDEX('Required State Input – PHYS'!J$12:J$2011,$AD1858)="","",INDEX('Required State Input – PHYS'!J$12:J$2011,$AD1858)))</f>
        <v/>
      </c>
      <c r="K1858" s="77" t="str">
        <f>IF($AB1858="","",IF(INDEX('Required State Input – PHYS'!K$12:K$2011,$AD1858)="","",INDEX('Required State Input – PHYS'!K$12:K$2011,$AD1858)))</f>
        <v/>
      </c>
      <c r="L1858" s="78" t="str">
        <f>IF($AB1858="","",IF(INDEX('Required State Input – PHYS'!L$12:L$2011,$AD1858)="","",INDEX('Required State Input – PHYS'!L$12:L$2011,$AD1858)))</f>
        <v/>
      </c>
      <c r="M1858" s="79" t="str">
        <f>IF($AB1858="","",IF(INDEX('Required State Input – PHYS'!M$12:M$2011,$AD1858)="","",ROUND(INDEX('Required State Input – PHYS'!M$12:M$2011,$AD1858),2)))</f>
        <v/>
      </c>
      <c r="N1858" s="80" t="str">
        <f>IF($AB1858="","",IF(INDEX('Required State Input – PHYS'!N$12:N$2011,$AD1858)="","",ROUND(INDEX('Required State Input – PHYS'!N$12:N$2011,$AD1858),4)))</f>
        <v/>
      </c>
      <c r="O1858" s="77" t="str">
        <f>IF($AB1858="","",IF(INDEX('Required State Input – PHYS'!O$12:O$2011,$AD1858)="","",INDEX('Required State Input – PHYS'!O$12:O$2011,$AD1858)))</f>
        <v/>
      </c>
      <c r="P1858" s="78" t="str">
        <f>IF($AB1858="","",IF(INDEX('Required State Input – PHYS'!P$12:P$2011,$AD1858)="","",INDEX('Required State Input – PHYS'!P$12:P$2011,$AD1858)))</f>
        <v/>
      </c>
      <c r="Q1858" s="79" t="str">
        <f>IF($AB1858="","",IF(INDEX('Required State Input – PHYS'!Q$12:Q$2011,$AD1858)="","",ROUND(INDEX('Required State Input – PHYS'!Q$12:Q$2011,$AD1858),2)))</f>
        <v/>
      </c>
      <c r="R1858" s="82" t="str">
        <f>IF($AB1858="","",IF(INDEX('Required State Input – PHYS'!R$12:R$2011,$AD1858)="","",INDEX('Required State Input – PHYS'!R$12:R$2011,$AD1858)))</f>
        <v/>
      </c>
      <c r="S1858" s="77" t="str">
        <f>IF($AB1858="","",IF(INDEX('Required State Input – PHYS'!S$12:S$2011,$AD1858)="","",INDEX('Required State Input – PHYS'!S$12:S$2011,$AD1858)))</f>
        <v/>
      </c>
      <c r="T1858" s="78" t="str">
        <f>IF($AB1858="","",IF(INDEX('Required State Input – PHYS'!T$12:T$2011,$AD1858)="","",INDEX('Required State Input – PHYS'!T$12:T$2011,$AD1858)))</f>
        <v/>
      </c>
      <c r="U1858" s="89" t="str">
        <f>IF($AB1858="","",IF(INDEX('Required State Input – PHYS'!U$12:U$2011,$AD1858)="","",ROUND(INDEX('Required State Input – PHYS'!U$12:U$2011,$AD1858),2)))</f>
        <v/>
      </c>
      <c r="V1858" s="107" t="str">
        <f>IF($AB1858="","",IF(INDEX('Required State Input – PHYS'!V$12:V$2011,$AD1858)="","",ROUND(INDEX('Required State Input – PHYS'!V$12:V$2011,$AD1858),2)))</f>
        <v/>
      </c>
      <c r="W1858" s="108" t="str">
        <f t="shared" si="84"/>
        <v/>
      </c>
      <c r="AB1858" s="42" t="str">
        <f t="shared" si="85"/>
        <v/>
      </c>
      <c r="AC1858" s="42" t="str">
        <f t="shared" si="86"/>
        <v/>
      </c>
      <c r="AD1858" s="42" t="str">
        <f>IF(AB1858="","",MATCH(AC1858,'Required State Input – PHYS'!$AK$12:$AK$2011,FALSE))</f>
        <v/>
      </c>
    </row>
    <row r="1859" spans="1:30" x14ac:dyDescent="0.25">
      <c r="A1859" s="110" t="s">
        <v>202</v>
      </c>
      <c r="B1859" s="99" t="str">
        <f>IF($AB1859="","",IF(INDEX('Required State Input – PHYS'!B$12:B$2011,$AD1859)="","",INDEX('Required State Input – PHYS'!B$12:B$2011,$AD1859)))</f>
        <v/>
      </c>
      <c r="C1859" s="67" t="str">
        <f>IF($AB1859="","",IF(INDEX('Required State Input – PHYS'!C$12:C$2011,$AD1859)="","",INDEX('Required State Input – PHYS'!C$12:C$2011,$AD1859)))</f>
        <v/>
      </c>
      <c r="D1859" s="100" t="str">
        <f>IF($AB1859="","",IF(INDEX('Required State Input – PHYS'!D$12:D$2011,$AD1859)="","",INDEX('Required State Input – PHYS'!D$12:D$2011,$AD1859)))</f>
        <v/>
      </c>
      <c r="E1859" s="101" t="str">
        <f>IF($AB1859="","",IF(INDEX('Required State Input – PHYS'!E$12:E$2011,$AD1859)="","",INDEX('Required State Input – PHYS'!E$12:E$2011,$AD1859)))</f>
        <v/>
      </c>
      <c r="F1859" s="99" t="str">
        <f>IF($AB1859="","",IF(INDEX('Required State Input – PHYS'!F$12:F$2011,$AD1859)="","",INDEX('Required State Input – PHYS'!F$12:F$2011,$AD1859)))</f>
        <v/>
      </c>
      <c r="G1859" s="100" t="str">
        <f>IF($AB1859="","",IF(INDEX('Required State Input – PHYS'!G$12:G$2011,$AD1859)="","",INDEX('Required State Input – PHYS'!G$12:G$2011,$AD1859)))</f>
        <v/>
      </c>
      <c r="H1859" s="100" t="str">
        <f>IF($AB1859="","",IF(INDEX('Required State Input – PHYS'!H$12:H$2011,$AD1859)="","",INDEX('Required State Input – PHYS'!H$12:H$2011,$AD1859)))</f>
        <v/>
      </c>
      <c r="I1859" s="100" t="str">
        <f>IF($AB1859="","",IF(INDEX('Required State Input – PHYS'!I$12:I$2011,$AD1859)="","",INDEX('Required State Input – PHYS'!I$12:I$2011,$AD1859)))</f>
        <v/>
      </c>
      <c r="J1859" s="102" t="str">
        <f>IF($AB1859="","",IF(INDEX('Required State Input – PHYS'!J$12:J$2011,$AD1859)="","",INDEX('Required State Input – PHYS'!J$12:J$2011,$AD1859)))</f>
        <v/>
      </c>
      <c r="K1859" s="77" t="str">
        <f>IF($AB1859="","",IF(INDEX('Required State Input – PHYS'!K$12:K$2011,$AD1859)="","",INDEX('Required State Input – PHYS'!K$12:K$2011,$AD1859)))</f>
        <v/>
      </c>
      <c r="L1859" s="78" t="str">
        <f>IF($AB1859="","",IF(INDEX('Required State Input – PHYS'!L$12:L$2011,$AD1859)="","",INDEX('Required State Input – PHYS'!L$12:L$2011,$AD1859)))</f>
        <v/>
      </c>
      <c r="M1859" s="79" t="str">
        <f>IF($AB1859="","",IF(INDEX('Required State Input – PHYS'!M$12:M$2011,$AD1859)="","",ROUND(INDEX('Required State Input – PHYS'!M$12:M$2011,$AD1859),2)))</f>
        <v/>
      </c>
      <c r="N1859" s="80" t="str">
        <f>IF($AB1859="","",IF(INDEX('Required State Input – PHYS'!N$12:N$2011,$AD1859)="","",ROUND(INDEX('Required State Input – PHYS'!N$12:N$2011,$AD1859),4)))</f>
        <v/>
      </c>
      <c r="O1859" s="77" t="str">
        <f>IF($AB1859="","",IF(INDEX('Required State Input – PHYS'!O$12:O$2011,$AD1859)="","",INDEX('Required State Input – PHYS'!O$12:O$2011,$AD1859)))</f>
        <v/>
      </c>
      <c r="P1859" s="78" t="str">
        <f>IF($AB1859="","",IF(INDEX('Required State Input – PHYS'!P$12:P$2011,$AD1859)="","",INDEX('Required State Input – PHYS'!P$12:P$2011,$AD1859)))</f>
        <v/>
      </c>
      <c r="Q1859" s="79" t="str">
        <f>IF($AB1859="","",IF(INDEX('Required State Input – PHYS'!Q$12:Q$2011,$AD1859)="","",ROUND(INDEX('Required State Input – PHYS'!Q$12:Q$2011,$AD1859),2)))</f>
        <v/>
      </c>
      <c r="R1859" s="82" t="str">
        <f>IF($AB1859="","",IF(INDEX('Required State Input – PHYS'!R$12:R$2011,$AD1859)="","",INDEX('Required State Input – PHYS'!R$12:R$2011,$AD1859)))</f>
        <v/>
      </c>
      <c r="S1859" s="77" t="str">
        <f>IF($AB1859="","",IF(INDEX('Required State Input – PHYS'!S$12:S$2011,$AD1859)="","",INDEX('Required State Input – PHYS'!S$12:S$2011,$AD1859)))</f>
        <v/>
      </c>
      <c r="T1859" s="78" t="str">
        <f>IF($AB1859="","",IF(INDEX('Required State Input – PHYS'!T$12:T$2011,$AD1859)="","",INDEX('Required State Input – PHYS'!T$12:T$2011,$AD1859)))</f>
        <v/>
      </c>
      <c r="U1859" s="89" t="str">
        <f>IF($AB1859="","",IF(INDEX('Required State Input – PHYS'!U$12:U$2011,$AD1859)="","",ROUND(INDEX('Required State Input – PHYS'!U$12:U$2011,$AD1859),2)))</f>
        <v/>
      </c>
      <c r="V1859" s="107" t="str">
        <f>IF($AB1859="","",IF(INDEX('Required State Input – PHYS'!V$12:V$2011,$AD1859)="","",ROUND(INDEX('Required State Input – PHYS'!V$12:V$2011,$AD1859),2)))</f>
        <v/>
      </c>
      <c r="W1859" s="108" t="str">
        <f t="shared" si="84"/>
        <v/>
      </c>
      <c r="AB1859" s="42" t="str">
        <f t="shared" si="85"/>
        <v/>
      </c>
      <c r="AC1859" s="42" t="str">
        <f t="shared" si="86"/>
        <v/>
      </c>
      <c r="AD1859" s="42" t="str">
        <f>IF(AB1859="","",MATCH(AC1859,'Required State Input – PHYS'!$AK$12:$AK$2011,FALSE))</f>
        <v/>
      </c>
    </row>
    <row r="1860" spans="1:30" x14ac:dyDescent="0.25">
      <c r="A1860" s="110" t="s">
        <v>202</v>
      </c>
      <c r="B1860" s="99" t="str">
        <f>IF($AB1860="","",IF(INDEX('Required State Input – PHYS'!B$12:B$2011,$AD1860)="","",INDEX('Required State Input – PHYS'!B$12:B$2011,$AD1860)))</f>
        <v/>
      </c>
      <c r="C1860" s="67" t="str">
        <f>IF($AB1860="","",IF(INDEX('Required State Input – PHYS'!C$12:C$2011,$AD1860)="","",INDEX('Required State Input – PHYS'!C$12:C$2011,$AD1860)))</f>
        <v/>
      </c>
      <c r="D1860" s="100" t="str">
        <f>IF($AB1860="","",IF(INDEX('Required State Input – PHYS'!D$12:D$2011,$AD1860)="","",INDEX('Required State Input – PHYS'!D$12:D$2011,$AD1860)))</f>
        <v/>
      </c>
      <c r="E1860" s="101" t="str">
        <f>IF($AB1860="","",IF(INDEX('Required State Input – PHYS'!E$12:E$2011,$AD1860)="","",INDEX('Required State Input – PHYS'!E$12:E$2011,$AD1860)))</f>
        <v/>
      </c>
      <c r="F1860" s="99" t="str">
        <f>IF($AB1860="","",IF(INDEX('Required State Input – PHYS'!F$12:F$2011,$AD1860)="","",INDEX('Required State Input – PHYS'!F$12:F$2011,$AD1860)))</f>
        <v/>
      </c>
      <c r="G1860" s="100" t="str">
        <f>IF($AB1860="","",IF(INDEX('Required State Input – PHYS'!G$12:G$2011,$AD1860)="","",INDEX('Required State Input – PHYS'!G$12:G$2011,$AD1860)))</f>
        <v/>
      </c>
      <c r="H1860" s="100" t="str">
        <f>IF($AB1860="","",IF(INDEX('Required State Input – PHYS'!H$12:H$2011,$AD1860)="","",INDEX('Required State Input – PHYS'!H$12:H$2011,$AD1860)))</f>
        <v/>
      </c>
      <c r="I1860" s="100" t="str">
        <f>IF($AB1860="","",IF(INDEX('Required State Input – PHYS'!I$12:I$2011,$AD1860)="","",INDEX('Required State Input – PHYS'!I$12:I$2011,$AD1860)))</f>
        <v/>
      </c>
      <c r="J1860" s="102" t="str">
        <f>IF($AB1860="","",IF(INDEX('Required State Input – PHYS'!J$12:J$2011,$AD1860)="","",INDEX('Required State Input – PHYS'!J$12:J$2011,$AD1860)))</f>
        <v/>
      </c>
      <c r="K1860" s="77" t="str">
        <f>IF($AB1860="","",IF(INDEX('Required State Input – PHYS'!K$12:K$2011,$AD1860)="","",INDEX('Required State Input – PHYS'!K$12:K$2011,$AD1860)))</f>
        <v/>
      </c>
      <c r="L1860" s="78" t="str">
        <f>IF($AB1860="","",IF(INDEX('Required State Input – PHYS'!L$12:L$2011,$AD1860)="","",INDEX('Required State Input – PHYS'!L$12:L$2011,$AD1860)))</f>
        <v/>
      </c>
      <c r="M1860" s="79" t="str">
        <f>IF($AB1860="","",IF(INDEX('Required State Input – PHYS'!M$12:M$2011,$AD1860)="","",ROUND(INDEX('Required State Input – PHYS'!M$12:M$2011,$AD1860),2)))</f>
        <v/>
      </c>
      <c r="N1860" s="80" t="str">
        <f>IF($AB1860="","",IF(INDEX('Required State Input – PHYS'!N$12:N$2011,$AD1860)="","",ROUND(INDEX('Required State Input – PHYS'!N$12:N$2011,$AD1860),4)))</f>
        <v/>
      </c>
      <c r="O1860" s="77" t="str">
        <f>IF($AB1860="","",IF(INDEX('Required State Input – PHYS'!O$12:O$2011,$AD1860)="","",INDEX('Required State Input – PHYS'!O$12:O$2011,$AD1860)))</f>
        <v/>
      </c>
      <c r="P1860" s="78" t="str">
        <f>IF($AB1860="","",IF(INDEX('Required State Input – PHYS'!P$12:P$2011,$AD1860)="","",INDEX('Required State Input – PHYS'!P$12:P$2011,$AD1860)))</f>
        <v/>
      </c>
      <c r="Q1860" s="79" t="str">
        <f>IF($AB1860="","",IF(INDEX('Required State Input – PHYS'!Q$12:Q$2011,$AD1860)="","",ROUND(INDEX('Required State Input – PHYS'!Q$12:Q$2011,$AD1860),2)))</f>
        <v/>
      </c>
      <c r="R1860" s="82" t="str">
        <f>IF($AB1860="","",IF(INDEX('Required State Input – PHYS'!R$12:R$2011,$AD1860)="","",INDEX('Required State Input – PHYS'!R$12:R$2011,$AD1860)))</f>
        <v/>
      </c>
      <c r="S1860" s="77" t="str">
        <f>IF($AB1860="","",IF(INDEX('Required State Input – PHYS'!S$12:S$2011,$AD1860)="","",INDEX('Required State Input – PHYS'!S$12:S$2011,$AD1860)))</f>
        <v/>
      </c>
      <c r="T1860" s="78" t="str">
        <f>IF($AB1860="","",IF(INDEX('Required State Input – PHYS'!T$12:T$2011,$AD1860)="","",INDEX('Required State Input – PHYS'!T$12:T$2011,$AD1860)))</f>
        <v/>
      </c>
      <c r="U1860" s="89" t="str">
        <f>IF($AB1860="","",IF(INDEX('Required State Input – PHYS'!U$12:U$2011,$AD1860)="","",ROUND(INDEX('Required State Input – PHYS'!U$12:U$2011,$AD1860),2)))</f>
        <v/>
      </c>
      <c r="V1860" s="107" t="str">
        <f>IF($AB1860="","",IF(INDEX('Required State Input – PHYS'!V$12:V$2011,$AD1860)="","",ROUND(INDEX('Required State Input – PHYS'!V$12:V$2011,$AD1860),2)))</f>
        <v/>
      </c>
      <c r="W1860" s="108" t="str">
        <f t="shared" si="84"/>
        <v/>
      </c>
      <c r="AB1860" s="42" t="str">
        <f t="shared" si="85"/>
        <v/>
      </c>
      <c r="AC1860" s="42" t="str">
        <f t="shared" si="86"/>
        <v/>
      </c>
      <c r="AD1860" s="42" t="str">
        <f>IF(AB1860="","",MATCH(AC1860,'Required State Input – PHYS'!$AK$12:$AK$2011,FALSE))</f>
        <v/>
      </c>
    </row>
    <row r="1861" spans="1:30" x14ac:dyDescent="0.25">
      <c r="A1861" s="110" t="s">
        <v>202</v>
      </c>
      <c r="B1861" s="99" t="str">
        <f>IF($AB1861="","",IF(INDEX('Required State Input – PHYS'!B$12:B$2011,$AD1861)="","",INDEX('Required State Input – PHYS'!B$12:B$2011,$AD1861)))</f>
        <v/>
      </c>
      <c r="C1861" s="67" t="str">
        <f>IF($AB1861="","",IF(INDEX('Required State Input – PHYS'!C$12:C$2011,$AD1861)="","",INDEX('Required State Input – PHYS'!C$12:C$2011,$AD1861)))</f>
        <v/>
      </c>
      <c r="D1861" s="100" t="str">
        <f>IF($AB1861="","",IF(INDEX('Required State Input – PHYS'!D$12:D$2011,$AD1861)="","",INDEX('Required State Input – PHYS'!D$12:D$2011,$AD1861)))</f>
        <v/>
      </c>
      <c r="E1861" s="101" t="str">
        <f>IF($AB1861="","",IF(INDEX('Required State Input – PHYS'!E$12:E$2011,$AD1861)="","",INDEX('Required State Input – PHYS'!E$12:E$2011,$AD1861)))</f>
        <v/>
      </c>
      <c r="F1861" s="99" t="str">
        <f>IF($AB1861="","",IF(INDEX('Required State Input – PHYS'!F$12:F$2011,$AD1861)="","",INDEX('Required State Input – PHYS'!F$12:F$2011,$AD1861)))</f>
        <v/>
      </c>
      <c r="G1861" s="100" t="str">
        <f>IF($AB1861="","",IF(INDEX('Required State Input – PHYS'!G$12:G$2011,$AD1861)="","",INDEX('Required State Input – PHYS'!G$12:G$2011,$AD1861)))</f>
        <v/>
      </c>
      <c r="H1861" s="100" t="str">
        <f>IF($AB1861="","",IF(INDEX('Required State Input – PHYS'!H$12:H$2011,$AD1861)="","",INDEX('Required State Input – PHYS'!H$12:H$2011,$AD1861)))</f>
        <v/>
      </c>
      <c r="I1861" s="100" t="str">
        <f>IF($AB1861="","",IF(INDEX('Required State Input – PHYS'!I$12:I$2011,$AD1861)="","",INDEX('Required State Input – PHYS'!I$12:I$2011,$AD1861)))</f>
        <v/>
      </c>
      <c r="J1861" s="102" t="str">
        <f>IF($AB1861="","",IF(INDEX('Required State Input – PHYS'!J$12:J$2011,$AD1861)="","",INDEX('Required State Input – PHYS'!J$12:J$2011,$AD1861)))</f>
        <v/>
      </c>
      <c r="K1861" s="77" t="str">
        <f>IF($AB1861="","",IF(INDEX('Required State Input – PHYS'!K$12:K$2011,$AD1861)="","",INDEX('Required State Input – PHYS'!K$12:K$2011,$AD1861)))</f>
        <v/>
      </c>
      <c r="L1861" s="78" t="str">
        <f>IF($AB1861="","",IF(INDEX('Required State Input – PHYS'!L$12:L$2011,$AD1861)="","",INDEX('Required State Input – PHYS'!L$12:L$2011,$AD1861)))</f>
        <v/>
      </c>
      <c r="M1861" s="79" t="str">
        <f>IF($AB1861="","",IF(INDEX('Required State Input – PHYS'!M$12:M$2011,$AD1861)="","",ROUND(INDEX('Required State Input – PHYS'!M$12:M$2011,$AD1861),2)))</f>
        <v/>
      </c>
      <c r="N1861" s="80" t="str">
        <f>IF($AB1861="","",IF(INDEX('Required State Input – PHYS'!N$12:N$2011,$AD1861)="","",ROUND(INDEX('Required State Input – PHYS'!N$12:N$2011,$AD1861),4)))</f>
        <v/>
      </c>
      <c r="O1861" s="77" t="str">
        <f>IF($AB1861="","",IF(INDEX('Required State Input – PHYS'!O$12:O$2011,$AD1861)="","",INDEX('Required State Input – PHYS'!O$12:O$2011,$AD1861)))</f>
        <v/>
      </c>
      <c r="P1861" s="78" t="str">
        <f>IF($AB1861="","",IF(INDEX('Required State Input – PHYS'!P$12:P$2011,$AD1861)="","",INDEX('Required State Input – PHYS'!P$12:P$2011,$AD1861)))</f>
        <v/>
      </c>
      <c r="Q1861" s="79" t="str">
        <f>IF($AB1861="","",IF(INDEX('Required State Input – PHYS'!Q$12:Q$2011,$AD1861)="","",ROUND(INDEX('Required State Input – PHYS'!Q$12:Q$2011,$AD1861),2)))</f>
        <v/>
      </c>
      <c r="R1861" s="82" t="str">
        <f>IF($AB1861="","",IF(INDEX('Required State Input – PHYS'!R$12:R$2011,$AD1861)="","",INDEX('Required State Input – PHYS'!R$12:R$2011,$AD1861)))</f>
        <v/>
      </c>
      <c r="S1861" s="77" t="str">
        <f>IF($AB1861="","",IF(INDEX('Required State Input – PHYS'!S$12:S$2011,$AD1861)="","",INDEX('Required State Input – PHYS'!S$12:S$2011,$AD1861)))</f>
        <v/>
      </c>
      <c r="T1861" s="78" t="str">
        <f>IF($AB1861="","",IF(INDEX('Required State Input – PHYS'!T$12:T$2011,$AD1861)="","",INDEX('Required State Input – PHYS'!T$12:T$2011,$AD1861)))</f>
        <v/>
      </c>
      <c r="U1861" s="89" t="str">
        <f>IF($AB1861="","",IF(INDEX('Required State Input – PHYS'!U$12:U$2011,$AD1861)="","",ROUND(INDEX('Required State Input – PHYS'!U$12:U$2011,$AD1861),2)))</f>
        <v/>
      </c>
      <c r="V1861" s="107" t="str">
        <f>IF($AB1861="","",IF(INDEX('Required State Input – PHYS'!V$12:V$2011,$AD1861)="","",ROUND(INDEX('Required State Input – PHYS'!V$12:V$2011,$AD1861),2)))</f>
        <v/>
      </c>
      <c r="W1861" s="108" t="str">
        <f t="shared" si="84"/>
        <v/>
      </c>
      <c r="AB1861" s="42" t="str">
        <f t="shared" si="85"/>
        <v/>
      </c>
      <c r="AC1861" s="42" t="str">
        <f t="shared" si="86"/>
        <v/>
      </c>
      <c r="AD1861" s="42" t="str">
        <f>IF(AB1861="","",MATCH(AC1861,'Required State Input – PHYS'!$AK$12:$AK$2011,FALSE))</f>
        <v/>
      </c>
    </row>
    <row r="1862" spans="1:30" x14ac:dyDescent="0.25">
      <c r="A1862" s="110" t="s">
        <v>202</v>
      </c>
      <c r="B1862" s="99" t="str">
        <f>IF($AB1862="","",IF(INDEX('Required State Input – PHYS'!B$12:B$2011,$AD1862)="","",INDEX('Required State Input – PHYS'!B$12:B$2011,$AD1862)))</f>
        <v/>
      </c>
      <c r="C1862" s="67" t="str">
        <f>IF($AB1862="","",IF(INDEX('Required State Input – PHYS'!C$12:C$2011,$AD1862)="","",INDEX('Required State Input – PHYS'!C$12:C$2011,$AD1862)))</f>
        <v/>
      </c>
      <c r="D1862" s="100" t="str">
        <f>IF($AB1862="","",IF(INDEX('Required State Input – PHYS'!D$12:D$2011,$AD1862)="","",INDEX('Required State Input – PHYS'!D$12:D$2011,$AD1862)))</f>
        <v/>
      </c>
      <c r="E1862" s="101" t="str">
        <f>IF($AB1862="","",IF(INDEX('Required State Input – PHYS'!E$12:E$2011,$AD1862)="","",INDEX('Required State Input – PHYS'!E$12:E$2011,$AD1862)))</f>
        <v/>
      </c>
      <c r="F1862" s="99" t="str">
        <f>IF($AB1862="","",IF(INDEX('Required State Input – PHYS'!F$12:F$2011,$AD1862)="","",INDEX('Required State Input – PHYS'!F$12:F$2011,$AD1862)))</f>
        <v/>
      </c>
      <c r="G1862" s="100" t="str">
        <f>IF($AB1862="","",IF(INDEX('Required State Input – PHYS'!G$12:G$2011,$AD1862)="","",INDEX('Required State Input – PHYS'!G$12:G$2011,$AD1862)))</f>
        <v/>
      </c>
      <c r="H1862" s="100" t="str">
        <f>IF($AB1862="","",IF(INDEX('Required State Input – PHYS'!H$12:H$2011,$AD1862)="","",INDEX('Required State Input – PHYS'!H$12:H$2011,$AD1862)))</f>
        <v/>
      </c>
      <c r="I1862" s="100" t="str">
        <f>IF($AB1862="","",IF(INDEX('Required State Input – PHYS'!I$12:I$2011,$AD1862)="","",INDEX('Required State Input – PHYS'!I$12:I$2011,$AD1862)))</f>
        <v/>
      </c>
      <c r="J1862" s="102" t="str">
        <f>IF($AB1862="","",IF(INDEX('Required State Input – PHYS'!J$12:J$2011,$AD1862)="","",INDEX('Required State Input – PHYS'!J$12:J$2011,$AD1862)))</f>
        <v/>
      </c>
      <c r="K1862" s="77" t="str">
        <f>IF($AB1862="","",IF(INDEX('Required State Input – PHYS'!K$12:K$2011,$AD1862)="","",INDEX('Required State Input – PHYS'!K$12:K$2011,$AD1862)))</f>
        <v/>
      </c>
      <c r="L1862" s="78" t="str">
        <f>IF($AB1862="","",IF(INDEX('Required State Input – PHYS'!L$12:L$2011,$AD1862)="","",INDEX('Required State Input – PHYS'!L$12:L$2011,$AD1862)))</f>
        <v/>
      </c>
      <c r="M1862" s="79" t="str">
        <f>IF($AB1862="","",IF(INDEX('Required State Input – PHYS'!M$12:M$2011,$AD1862)="","",ROUND(INDEX('Required State Input – PHYS'!M$12:M$2011,$AD1862),2)))</f>
        <v/>
      </c>
      <c r="N1862" s="80" t="str">
        <f>IF($AB1862="","",IF(INDEX('Required State Input – PHYS'!N$12:N$2011,$AD1862)="","",ROUND(INDEX('Required State Input – PHYS'!N$12:N$2011,$AD1862),4)))</f>
        <v/>
      </c>
      <c r="O1862" s="77" t="str">
        <f>IF($AB1862="","",IF(INDEX('Required State Input – PHYS'!O$12:O$2011,$AD1862)="","",INDEX('Required State Input – PHYS'!O$12:O$2011,$AD1862)))</f>
        <v/>
      </c>
      <c r="P1862" s="78" t="str">
        <f>IF($AB1862="","",IF(INDEX('Required State Input – PHYS'!P$12:P$2011,$AD1862)="","",INDEX('Required State Input – PHYS'!P$12:P$2011,$AD1862)))</f>
        <v/>
      </c>
      <c r="Q1862" s="79" t="str">
        <f>IF($AB1862="","",IF(INDEX('Required State Input – PHYS'!Q$12:Q$2011,$AD1862)="","",ROUND(INDEX('Required State Input – PHYS'!Q$12:Q$2011,$AD1862),2)))</f>
        <v/>
      </c>
      <c r="R1862" s="82" t="str">
        <f>IF($AB1862="","",IF(INDEX('Required State Input – PHYS'!R$12:R$2011,$AD1862)="","",INDEX('Required State Input – PHYS'!R$12:R$2011,$AD1862)))</f>
        <v/>
      </c>
      <c r="S1862" s="77" t="str">
        <f>IF($AB1862="","",IF(INDEX('Required State Input – PHYS'!S$12:S$2011,$AD1862)="","",INDEX('Required State Input – PHYS'!S$12:S$2011,$AD1862)))</f>
        <v/>
      </c>
      <c r="T1862" s="78" t="str">
        <f>IF($AB1862="","",IF(INDEX('Required State Input – PHYS'!T$12:T$2011,$AD1862)="","",INDEX('Required State Input – PHYS'!T$12:T$2011,$AD1862)))</f>
        <v/>
      </c>
      <c r="U1862" s="89" t="str">
        <f>IF($AB1862="","",IF(INDEX('Required State Input – PHYS'!U$12:U$2011,$AD1862)="","",ROUND(INDEX('Required State Input – PHYS'!U$12:U$2011,$AD1862),2)))</f>
        <v/>
      </c>
      <c r="V1862" s="107" t="str">
        <f>IF($AB1862="","",IF(INDEX('Required State Input – PHYS'!V$12:V$2011,$AD1862)="","",ROUND(INDEX('Required State Input – PHYS'!V$12:V$2011,$AD1862),2)))</f>
        <v/>
      </c>
      <c r="W1862" s="108" t="str">
        <f t="shared" si="84"/>
        <v/>
      </c>
      <c r="AB1862" s="42" t="str">
        <f t="shared" si="85"/>
        <v/>
      </c>
      <c r="AC1862" s="42" t="str">
        <f t="shared" si="86"/>
        <v/>
      </c>
      <c r="AD1862" s="42" t="str">
        <f>IF(AB1862="","",MATCH(AC1862,'Required State Input – PHYS'!$AK$12:$AK$2011,FALSE))</f>
        <v/>
      </c>
    </row>
    <row r="1863" spans="1:30" x14ac:dyDescent="0.25">
      <c r="A1863" s="110" t="s">
        <v>202</v>
      </c>
      <c r="B1863" s="99" t="str">
        <f>IF($AB1863="","",IF(INDEX('Required State Input – PHYS'!B$12:B$2011,$AD1863)="","",INDEX('Required State Input – PHYS'!B$12:B$2011,$AD1863)))</f>
        <v/>
      </c>
      <c r="C1863" s="67" t="str">
        <f>IF($AB1863="","",IF(INDEX('Required State Input – PHYS'!C$12:C$2011,$AD1863)="","",INDEX('Required State Input – PHYS'!C$12:C$2011,$AD1863)))</f>
        <v/>
      </c>
      <c r="D1863" s="100" t="str">
        <f>IF($AB1863="","",IF(INDEX('Required State Input – PHYS'!D$12:D$2011,$AD1863)="","",INDEX('Required State Input – PHYS'!D$12:D$2011,$AD1863)))</f>
        <v/>
      </c>
      <c r="E1863" s="101" t="str">
        <f>IF($AB1863="","",IF(INDEX('Required State Input – PHYS'!E$12:E$2011,$AD1863)="","",INDEX('Required State Input – PHYS'!E$12:E$2011,$AD1863)))</f>
        <v/>
      </c>
      <c r="F1863" s="99" t="str">
        <f>IF($AB1863="","",IF(INDEX('Required State Input – PHYS'!F$12:F$2011,$AD1863)="","",INDEX('Required State Input – PHYS'!F$12:F$2011,$AD1863)))</f>
        <v/>
      </c>
      <c r="G1863" s="100" t="str">
        <f>IF($AB1863="","",IF(INDEX('Required State Input – PHYS'!G$12:G$2011,$AD1863)="","",INDEX('Required State Input – PHYS'!G$12:G$2011,$AD1863)))</f>
        <v/>
      </c>
      <c r="H1863" s="100" t="str">
        <f>IF($AB1863="","",IF(INDEX('Required State Input – PHYS'!H$12:H$2011,$AD1863)="","",INDEX('Required State Input – PHYS'!H$12:H$2011,$AD1863)))</f>
        <v/>
      </c>
      <c r="I1863" s="100" t="str">
        <f>IF($AB1863="","",IF(INDEX('Required State Input – PHYS'!I$12:I$2011,$AD1863)="","",INDEX('Required State Input – PHYS'!I$12:I$2011,$AD1863)))</f>
        <v/>
      </c>
      <c r="J1863" s="102" t="str">
        <f>IF($AB1863="","",IF(INDEX('Required State Input – PHYS'!J$12:J$2011,$AD1863)="","",INDEX('Required State Input – PHYS'!J$12:J$2011,$AD1863)))</f>
        <v/>
      </c>
      <c r="K1863" s="77" t="str">
        <f>IF($AB1863="","",IF(INDEX('Required State Input – PHYS'!K$12:K$2011,$AD1863)="","",INDEX('Required State Input – PHYS'!K$12:K$2011,$AD1863)))</f>
        <v/>
      </c>
      <c r="L1863" s="78" t="str">
        <f>IF($AB1863="","",IF(INDEX('Required State Input – PHYS'!L$12:L$2011,$AD1863)="","",INDEX('Required State Input – PHYS'!L$12:L$2011,$AD1863)))</f>
        <v/>
      </c>
      <c r="M1863" s="79" t="str">
        <f>IF($AB1863="","",IF(INDEX('Required State Input – PHYS'!M$12:M$2011,$AD1863)="","",ROUND(INDEX('Required State Input – PHYS'!M$12:M$2011,$AD1863),2)))</f>
        <v/>
      </c>
      <c r="N1863" s="80" t="str">
        <f>IF($AB1863="","",IF(INDEX('Required State Input – PHYS'!N$12:N$2011,$AD1863)="","",ROUND(INDEX('Required State Input – PHYS'!N$12:N$2011,$AD1863),4)))</f>
        <v/>
      </c>
      <c r="O1863" s="77" t="str">
        <f>IF($AB1863="","",IF(INDEX('Required State Input – PHYS'!O$12:O$2011,$AD1863)="","",INDEX('Required State Input – PHYS'!O$12:O$2011,$AD1863)))</f>
        <v/>
      </c>
      <c r="P1863" s="78" t="str">
        <f>IF($AB1863="","",IF(INDEX('Required State Input – PHYS'!P$12:P$2011,$AD1863)="","",INDEX('Required State Input – PHYS'!P$12:P$2011,$AD1863)))</f>
        <v/>
      </c>
      <c r="Q1863" s="79" t="str">
        <f>IF($AB1863="","",IF(INDEX('Required State Input – PHYS'!Q$12:Q$2011,$AD1863)="","",ROUND(INDEX('Required State Input – PHYS'!Q$12:Q$2011,$AD1863),2)))</f>
        <v/>
      </c>
      <c r="R1863" s="82" t="str">
        <f>IF($AB1863="","",IF(INDEX('Required State Input – PHYS'!R$12:R$2011,$AD1863)="","",INDEX('Required State Input – PHYS'!R$12:R$2011,$AD1863)))</f>
        <v/>
      </c>
      <c r="S1863" s="77" t="str">
        <f>IF($AB1863="","",IF(INDEX('Required State Input – PHYS'!S$12:S$2011,$AD1863)="","",INDEX('Required State Input – PHYS'!S$12:S$2011,$AD1863)))</f>
        <v/>
      </c>
      <c r="T1863" s="78" t="str">
        <f>IF($AB1863="","",IF(INDEX('Required State Input – PHYS'!T$12:T$2011,$AD1863)="","",INDEX('Required State Input – PHYS'!T$12:T$2011,$AD1863)))</f>
        <v/>
      </c>
      <c r="U1863" s="89" t="str">
        <f>IF($AB1863="","",IF(INDEX('Required State Input – PHYS'!U$12:U$2011,$AD1863)="","",ROUND(INDEX('Required State Input – PHYS'!U$12:U$2011,$AD1863),2)))</f>
        <v/>
      </c>
      <c r="V1863" s="107" t="str">
        <f>IF($AB1863="","",IF(INDEX('Required State Input – PHYS'!V$12:V$2011,$AD1863)="","",ROUND(INDEX('Required State Input – PHYS'!V$12:V$2011,$AD1863),2)))</f>
        <v/>
      </c>
      <c r="W1863" s="108" t="str">
        <f t="shared" si="84"/>
        <v/>
      </c>
      <c r="AB1863" s="42" t="str">
        <f t="shared" si="85"/>
        <v/>
      </c>
      <c r="AC1863" s="42" t="str">
        <f t="shared" si="86"/>
        <v/>
      </c>
      <c r="AD1863" s="42" t="str">
        <f>IF(AB1863="","",MATCH(AC1863,'Required State Input – PHYS'!$AK$12:$AK$2011,FALSE))</f>
        <v/>
      </c>
    </row>
    <row r="1864" spans="1:30" x14ac:dyDescent="0.25">
      <c r="A1864" s="110" t="s">
        <v>202</v>
      </c>
      <c r="B1864" s="99" t="str">
        <f>IF($AB1864="","",IF(INDEX('Required State Input – PHYS'!B$12:B$2011,$AD1864)="","",INDEX('Required State Input – PHYS'!B$12:B$2011,$AD1864)))</f>
        <v/>
      </c>
      <c r="C1864" s="67" t="str">
        <f>IF($AB1864="","",IF(INDEX('Required State Input – PHYS'!C$12:C$2011,$AD1864)="","",INDEX('Required State Input – PHYS'!C$12:C$2011,$AD1864)))</f>
        <v/>
      </c>
      <c r="D1864" s="100" t="str">
        <f>IF($AB1864="","",IF(INDEX('Required State Input – PHYS'!D$12:D$2011,$AD1864)="","",INDEX('Required State Input – PHYS'!D$12:D$2011,$AD1864)))</f>
        <v/>
      </c>
      <c r="E1864" s="101" t="str">
        <f>IF($AB1864="","",IF(INDEX('Required State Input – PHYS'!E$12:E$2011,$AD1864)="","",INDEX('Required State Input – PHYS'!E$12:E$2011,$AD1864)))</f>
        <v/>
      </c>
      <c r="F1864" s="99" t="str">
        <f>IF($AB1864="","",IF(INDEX('Required State Input – PHYS'!F$12:F$2011,$AD1864)="","",INDEX('Required State Input – PHYS'!F$12:F$2011,$AD1864)))</f>
        <v/>
      </c>
      <c r="G1864" s="100" t="str">
        <f>IF($AB1864="","",IF(INDEX('Required State Input – PHYS'!G$12:G$2011,$AD1864)="","",INDEX('Required State Input – PHYS'!G$12:G$2011,$AD1864)))</f>
        <v/>
      </c>
      <c r="H1864" s="100" t="str">
        <f>IF($AB1864="","",IF(INDEX('Required State Input – PHYS'!H$12:H$2011,$AD1864)="","",INDEX('Required State Input – PHYS'!H$12:H$2011,$AD1864)))</f>
        <v/>
      </c>
      <c r="I1864" s="100" t="str">
        <f>IF($AB1864="","",IF(INDEX('Required State Input – PHYS'!I$12:I$2011,$AD1864)="","",INDEX('Required State Input – PHYS'!I$12:I$2011,$AD1864)))</f>
        <v/>
      </c>
      <c r="J1864" s="102" t="str">
        <f>IF($AB1864="","",IF(INDEX('Required State Input – PHYS'!J$12:J$2011,$AD1864)="","",INDEX('Required State Input – PHYS'!J$12:J$2011,$AD1864)))</f>
        <v/>
      </c>
      <c r="K1864" s="77" t="str">
        <f>IF($AB1864="","",IF(INDEX('Required State Input – PHYS'!K$12:K$2011,$AD1864)="","",INDEX('Required State Input – PHYS'!K$12:K$2011,$AD1864)))</f>
        <v/>
      </c>
      <c r="L1864" s="78" t="str">
        <f>IF($AB1864="","",IF(INDEX('Required State Input – PHYS'!L$12:L$2011,$AD1864)="","",INDEX('Required State Input – PHYS'!L$12:L$2011,$AD1864)))</f>
        <v/>
      </c>
      <c r="M1864" s="79" t="str">
        <f>IF($AB1864="","",IF(INDEX('Required State Input – PHYS'!M$12:M$2011,$AD1864)="","",ROUND(INDEX('Required State Input – PHYS'!M$12:M$2011,$AD1864),2)))</f>
        <v/>
      </c>
      <c r="N1864" s="80" t="str">
        <f>IF($AB1864="","",IF(INDEX('Required State Input – PHYS'!N$12:N$2011,$AD1864)="","",ROUND(INDEX('Required State Input – PHYS'!N$12:N$2011,$AD1864),4)))</f>
        <v/>
      </c>
      <c r="O1864" s="77" t="str">
        <f>IF($AB1864="","",IF(INDEX('Required State Input – PHYS'!O$12:O$2011,$AD1864)="","",INDEX('Required State Input – PHYS'!O$12:O$2011,$AD1864)))</f>
        <v/>
      </c>
      <c r="P1864" s="78" t="str">
        <f>IF($AB1864="","",IF(INDEX('Required State Input – PHYS'!P$12:P$2011,$AD1864)="","",INDEX('Required State Input – PHYS'!P$12:P$2011,$AD1864)))</f>
        <v/>
      </c>
      <c r="Q1864" s="79" t="str">
        <f>IF($AB1864="","",IF(INDEX('Required State Input – PHYS'!Q$12:Q$2011,$AD1864)="","",ROUND(INDEX('Required State Input – PHYS'!Q$12:Q$2011,$AD1864),2)))</f>
        <v/>
      </c>
      <c r="R1864" s="82" t="str">
        <f>IF($AB1864="","",IF(INDEX('Required State Input – PHYS'!R$12:R$2011,$AD1864)="","",INDEX('Required State Input – PHYS'!R$12:R$2011,$AD1864)))</f>
        <v/>
      </c>
      <c r="S1864" s="77" t="str">
        <f>IF($AB1864="","",IF(INDEX('Required State Input – PHYS'!S$12:S$2011,$AD1864)="","",INDEX('Required State Input – PHYS'!S$12:S$2011,$AD1864)))</f>
        <v/>
      </c>
      <c r="T1864" s="78" t="str">
        <f>IF($AB1864="","",IF(INDEX('Required State Input – PHYS'!T$12:T$2011,$AD1864)="","",INDEX('Required State Input – PHYS'!T$12:T$2011,$AD1864)))</f>
        <v/>
      </c>
      <c r="U1864" s="89" t="str">
        <f>IF($AB1864="","",IF(INDEX('Required State Input – PHYS'!U$12:U$2011,$AD1864)="","",ROUND(INDEX('Required State Input – PHYS'!U$12:U$2011,$AD1864),2)))</f>
        <v/>
      </c>
      <c r="V1864" s="107" t="str">
        <f>IF($AB1864="","",IF(INDEX('Required State Input – PHYS'!V$12:V$2011,$AD1864)="","",ROUND(INDEX('Required State Input – PHYS'!V$12:V$2011,$AD1864),2)))</f>
        <v/>
      </c>
      <c r="W1864" s="108" t="str">
        <f t="shared" si="84"/>
        <v/>
      </c>
      <c r="AB1864" s="42" t="str">
        <f t="shared" si="85"/>
        <v/>
      </c>
      <c r="AC1864" s="42" t="str">
        <f t="shared" si="86"/>
        <v/>
      </c>
      <c r="AD1864" s="42" t="str">
        <f>IF(AB1864="","",MATCH(AC1864,'Required State Input – PHYS'!$AK$12:$AK$2011,FALSE))</f>
        <v/>
      </c>
    </row>
    <row r="1865" spans="1:30" x14ac:dyDescent="0.25">
      <c r="A1865" s="110" t="s">
        <v>202</v>
      </c>
      <c r="B1865" s="99" t="str">
        <f>IF($AB1865="","",IF(INDEX('Required State Input – PHYS'!B$12:B$2011,$AD1865)="","",INDEX('Required State Input – PHYS'!B$12:B$2011,$AD1865)))</f>
        <v/>
      </c>
      <c r="C1865" s="67" t="str">
        <f>IF($AB1865="","",IF(INDEX('Required State Input – PHYS'!C$12:C$2011,$AD1865)="","",INDEX('Required State Input – PHYS'!C$12:C$2011,$AD1865)))</f>
        <v/>
      </c>
      <c r="D1865" s="100" t="str">
        <f>IF($AB1865="","",IF(INDEX('Required State Input – PHYS'!D$12:D$2011,$AD1865)="","",INDEX('Required State Input – PHYS'!D$12:D$2011,$AD1865)))</f>
        <v/>
      </c>
      <c r="E1865" s="101" t="str">
        <f>IF($AB1865="","",IF(INDEX('Required State Input – PHYS'!E$12:E$2011,$AD1865)="","",INDEX('Required State Input – PHYS'!E$12:E$2011,$AD1865)))</f>
        <v/>
      </c>
      <c r="F1865" s="99" t="str">
        <f>IF($AB1865="","",IF(INDEX('Required State Input – PHYS'!F$12:F$2011,$AD1865)="","",INDEX('Required State Input – PHYS'!F$12:F$2011,$AD1865)))</f>
        <v/>
      </c>
      <c r="G1865" s="100" t="str">
        <f>IF($AB1865="","",IF(INDEX('Required State Input – PHYS'!G$12:G$2011,$AD1865)="","",INDEX('Required State Input – PHYS'!G$12:G$2011,$AD1865)))</f>
        <v/>
      </c>
      <c r="H1865" s="100" t="str">
        <f>IF($AB1865="","",IF(INDEX('Required State Input – PHYS'!H$12:H$2011,$AD1865)="","",INDEX('Required State Input – PHYS'!H$12:H$2011,$AD1865)))</f>
        <v/>
      </c>
      <c r="I1865" s="100" t="str">
        <f>IF($AB1865="","",IF(INDEX('Required State Input – PHYS'!I$12:I$2011,$AD1865)="","",INDEX('Required State Input – PHYS'!I$12:I$2011,$AD1865)))</f>
        <v/>
      </c>
      <c r="J1865" s="102" t="str">
        <f>IF($AB1865="","",IF(INDEX('Required State Input – PHYS'!J$12:J$2011,$AD1865)="","",INDEX('Required State Input – PHYS'!J$12:J$2011,$AD1865)))</f>
        <v/>
      </c>
      <c r="K1865" s="77" t="str">
        <f>IF($AB1865="","",IF(INDEX('Required State Input – PHYS'!K$12:K$2011,$AD1865)="","",INDEX('Required State Input – PHYS'!K$12:K$2011,$AD1865)))</f>
        <v/>
      </c>
      <c r="L1865" s="78" t="str">
        <f>IF($AB1865="","",IF(INDEX('Required State Input – PHYS'!L$12:L$2011,$AD1865)="","",INDEX('Required State Input – PHYS'!L$12:L$2011,$AD1865)))</f>
        <v/>
      </c>
      <c r="M1865" s="79" t="str">
        <f>IF($AB1865="","",IF(INDEX('Required State Input – PHYS'!M$12:M$2011,$AD1865)="","",ROUND(INDEX('Required State Input – PHYS'!M$12:M$2011,$AD1865),2)))</f>
        <v/>
      </c>
      <c r="N1865" s="80" t="str">
        <f>IF($AB1865="","",IF(INDEX('Required State Input – PHYS'!N$12:N$2011,$AD1865)="","",ROUND(INDEX('Required State Input – PHYS'!N$12:N$2011,$AD1865),4)))</f>
        <v/>
      </c>
      <c r="O1865" s="77" t="str">
        <f>IF($AB1865="","",IF(INDEX('Required State Input – PHYS'!O$12:O$2011,$AD1865)="","",INDEX('Required State Input – PHYS'!O$12:O$2011,$AD1865)))</f>
        <v/>
      </c>
      <c r="P1865" s="78" t="str">
        <f>IF($AB1865="","",IF(INDEX('Required State Input – PHYS'!P$12:P$2011,$AD1865)="","",INDEX('Required State Input – PHYS'!P$12:P$2011,$AD1865)))</f>
        <v/>
      </c>
      <c r="Q1865" s="79" t="str">
        <f>IF($AB1865="","",IF(INDEX('Required State Input – PHYS'!Q$12:Q$2011,$AD1865)="","",ROUND(INDEX('Required State Input – PHYS'!Q$12:Q$2011,$AD1865),2)))</f>
        <v/>
      </c>
      <c r="R1865" s="82" t="str">
        <f>IF($AB1865="","",IF(INDEX('Required State Input – PHYS'!R$12:R$2011,$AD1865)="","",INDEX('Required State Input – PHYS'!R$12:R$2011,$AD1865)))</f>
        <v/>
      </c>
      <c r="S1865" s="77" t="str">
        <f>IF($AB1865="","",IF(INDEX('Required State Input – PHYS'!S$12:S$2011,$AD1865)="","",INDEX('Required State Input – PHYS'!S$12:S$2011,$AD1865)))</f>
        <v/>
      </c>
      <c r="T1865" s="78" t="str">
        <f>IF($AB1865="","",IF(INDEX('Required State Input – PHYS'!T$12:T$2011,$AD1865)="","",INDEX('Required State Input – PHYS'!T$12:T$2011,$AD1865)))</f>
        <v/>
      </c>
      <c r="U1865" s="89" t="str">
        <f>IF($AB1865="","",IF(INDEX('Required State Input – PHYS'!U$12:U$2011,$AD1865)="","",ROUND(INDEX('Required State Input – PHYS'!U$12:U$2011,$AD1865),2)))</f>
        <v/>
      </c>
      <c r="V1865" s="107" t="str">
        <f>IF($AB1865="","",IF(INDEX('Required State Input – PHYS'!V$12:V$2011,$AD1865)="","",ROUND(INDEX('Required State Input – PHYS'!V$12:V$2011,$AD1865),2)))</f>
        <v/>
      </c>
      <c r="W1865" s="108" t="str">
        <f t="shared" si="84"/>
        <v/>
      </c>
      <c r="AB1865" s="42" t="str">
        <f t="shared" si="85"/>
        <v/>
      </c>
      <c r="AC1865" s="42" t="str">
        <f t="shared" si="86"/>
        <v/>
      </c>
      <c r="AD1865" s="42" t="str">
        <f>IF(AB1865="","",MATCH(AC1865,'Required State Input – PHYS'!$AK$12:$AK$2011,FALSE))</f>
        <v/>
      </c>
    </row>
    <row r="1866" spans="1:30" x14ac:dyDescent="0.25">
      <c r="A1866" s="110" t="s">
        <v>202</v>
      </c>
      <c r="B1866" s="99" t="str">
        <f>IF($AB1866="","",IF(INDEX('Required State Input – PHYS'!B$12:B$2011,$AD1866)="","",INDEX('Required State Input – PHYS'!B$12:B$2011,$AD1866)))</f>
        <v/>
      </c>
      <c r="C1866" s="67" t="str">
        <f>IF($AB1866="","",IF(INDEX('Required State Input – PHYS'!C$12:C$2011,$AD1866)="","",INDEX('Required State Input – PHYS'!C$12:C$2011,$AD1866)))</f>
        <v/>
      </c>
      <c r="D1866" s="100" t="str">
        <f>IF($AB1866="","",IF(INDEX('Required State Input – PHYS'!D$12:D$2011,$AD1866)="","",INDEX('Required State Input – PHYS'!D$12:D$2011,$AD1866)))</f>
        <v/>
      </c>
      <c r="E1866" s="101" t="str">
        <f>IF($AB1866="","",IF(INDEX('Required State Input – PHYS'!E$12:E$2011,$AD1866)="","",INDEX('Required State Input – PHYS'!E$12:E$2011,$AD1866)))</f>
        <v/>
      </c>
      <c r="F1866" s="99" t="str">
        <f>IF($AB1866="","",IF(INDEX('Required State Input – PHYS'!F$12:F$2011,$AD1866)="","",INDEX('Required State Input – PHYS'!F$12:F$2011,$AD1866)))</f>
        <v/>
      </c>
      <c r="G1866" s="100" t="str">
        <f>IF($AB1866="","",IF(INDEX('Required State Input – PHYS'!G$12:G$2011,$AD1866)="","",INDEX('Required State Input – PHYS'!G$12:G$2011,$AD1866)))</f>
        <v/>
      </c>
      <c r="H1866" s="100" t="str">
        <f>IF($AB1866="","",IF(INDEX('Required State Input – PHYS'!H$12:H$2011,$AD1866)="","",INDEX('Required State Input – PHYS'!H$12:H$2011,$AD1866)))</f>
        <v/>
      </c>
      <c r="I1866" s="100" t="str">
        <f>IF($AB1866="","",IF(INDEX('Required State Input – PHYS'!I$12:I$2011,$AD1866)="","",INDEX('Required State Input – PHYS'!I$12:I$2011,$AD1866)))</f>
        <v/>
      </c>
      <c r="J1866" s="102" t="str">
        <f>IF($AB1866="","",IF(INDEX('Required State Input – PHYS'!J$12:J$2011,$AD1866)="","",INDEX('Required State Input – PHYS'!J$12:J$2011,$AD1866)))</f>
        <v/>
      </c>
      <c r="K1866" s="77" t="str">
        <f>IF($AB1866="","",IF(INDEX('Required State Input – PHYS'!K$12:K$2011,$AD1866)="","",INDEX('Required State Input – PHYS'!K$12:K$2011,$AD1866)))</f>
        <v/>
      </c>
      <c r="L1866" s="78" t="str">
        <f>IF($AB1866="","",IF(INDEX('Required State Input – PHYS'!L$12:L$2011,$AD1866)="","",INDEX('Required State Input – PHYS'!L$12:L$2011,$AD1866)))</f>
        <v/>
      </c>
      <c r="M1866" s="79" t="str">
        <f>IF($AB1866="","",IF(INDEX('Required State Input – PHYS'!M$12:M$2011,$AD1866)="","",ROUND(INDEX('Required State Input – PHYS'!M$12:M$2011,$AD1866),2)))</f>
        <v/>
      </c>
      <c r="N1866" s="80" t="str">
        <f>IF($AB1866="","",IF(INDEX('Required State Input – PHYS'!N$12:N$2011,$AD1866)="","",ROUND(INDEX('Required State Input – PHYS'!N$12:N$2011,$AD1866),4)))</f>
        <v/>
      </c>
      <c r="O1866" s="77" t="str">
        <f>IF($AB1866="","",IF(INDEX('Required State Input – PHYS'!O$12:O$2011,$AD1866)="","",INDEX('Required State Input – PHYS'!O$12:O$2011,$AD1866)))</f>
        <v/>
      </c>
      <c r="P1866" s="78" t="str">
        <f>IF($AB1866="","",IF(INDEX('Required State Input – PHYS'!P$12:P$2011,$AD1866)="","",INDEX('Required State Input – PHYS'!P$12:P$2011,$AD1866)))</f>
        <v/>
      </c>
      <c r="Q1866" s="79" t="str">
        <f>IF($AB1866="","",IF(INDEX('Required State Input – PHYS'!Q$12:Q$2011,$AD1866)="","",ROUND(INDEX('Required State Input – PHYS'!Q$12:Q$2011,$AD1866),2)))</f>
        <v/>
      </c>
      <c r="R1866" s="82" t="str">
        <f>IF($AB1866="","",IF(INDEX('Required State Input – PHYS'!R$12:R$2011,$AD1866)="","",INDEX('Required State Input – PHYS'!R$12:R$2011,$AD1866)))</f>
        <v/>
      </c>
      <c r="S1866" s="77" t="str">
        <f>IF($AB1866="","",IF(INDEX('Required State Input – PHYS'!S$12:S$2011,$AD1866)="","",INDEX('Required State Input – PHYS'!S$12:S$2011,$AD1866)))</f>
        <v/>
      </c>
      <c r="T1866" s="78" t="str">
        <f>IF($AB1866="","",IF(INDEX('Required State Input – PHYS'!T$12:T$2011,$AD1866)="","",INDEX('Required State Input – PHYS'!T$12:T$2011,$AD1866)))</f>
        <v/>
      </c>
      <c r="U1866" s="89" t="str">
        <f>IF($AB1866="","",IF(INDEX('Required State Input – PHYS'!U$12:U$2011,$AD1866)="","",ROUND(INDEX('Required State Input – PHYS'!U$12:U$2011,$AD1866),2)))</f>
        <v/>
      </c>
      <c r="V1866" s="107" t="str">
        <f>IF($AB1866="","",IF(INDEX('Required State Input – PHYS'!V$12:V$2011,$AD1866)="","",ROUND(INDEX('Required State Input – PHYS'!V$12:V$2011,$AD1866),2)))</f>
        <v/>
      </c>
      <c r="W1866" s="108" t="str">
        <f t="shared" si="84"/>
        <v/>
      </c>
      <c r="AB1866" s="42" t="str">
        <f t="shared" si="85"/>
        <v/>
      </c>
      <c r="AC1866" s="42" t="str">
        <f t="shared" si="86"/>
        <v/>
      </c>
      <c r="AD1866" s="42" t="str">
        <f>IF(AB1866="","",MATCH(AC1866,'Required State Input – PHYS'!$AK$12:$AK$2011,FALSE))</f>
        <v/>
      </c>
    </row>
    <row r="1867" spans="1:30" x14ac:dyDescent="0.25">
      <c r="A1867" s="110" t="s">
        <v>202</v>
      </c>
      <c r="B1867" s="99" t="str">
        <f>IF($AB1867="","",IF(INDEX('Required State Input – PHYS'!B$12:B$2011,$AD1867)="","",INDEX('Required State Input – PHYS'!B$12:B$2011,$AD1867)))</f>
        <v/>
      </c>
      <c r="C1867" s="67" t="str">
        <f>IF($AB1867="","",IF(INDEX('Required State Input – PHYS'!C$12:C$2011,$AD1867)="","",INDEX('Required State Input – PHYS'!C$12:C$2011,$AD1867)))</f>
        <v/>
      </c>
      <c r="D1867" s="100" t="str">
        <f>IF($AB1867="","",IF(INDEX('Required State Input – PHYS'!D$12:D$2011,$AD1867)="","",INDEX('Required State Input – PHYS'!D$12:D$2011,$AD1867)))</f>
        <v/>
      </c>
      <c r="E1867" s="101" t="str">
        <f>IF($AB1867="","",IF(INDEX('Required State Input – PHYS'!E$12:E$2011,$AD1867)="","",INDEX('Required State Input – PHYS'!E$12:E$2011,$AD1867)))</f>
        <v/>
      </c>
      <c r="F1867" s="99" t="str">
        <f>IF($AB1867="","",IF(INDEX('Required State Input – PHYS'!F$12:F$2011,$AD1867)="","",INDEX('Required State Input – PHYS'!F$12:F$2011,$AD1867)))</f>
        <v/>
      </c>
      <c r="G1867" s="100" t="str">
        <f>IF($AB1867="","",IF(INDEX('Required State Input – PHYS'!G$12:G$2011,$AD1867)="","",INDEX('Required State Input – PHYS'!G$12:G$2011,$AD1867)))</f>
        <v/>
      </c>
      <c r="H1867" s="100" t="str">
        <f>IF($AB1867="","",IF(INDEX('Required State Input – PHYS'!H$12:H$2011,$AD1867)="","",INDEX('Required State Input – PHYS'!H$12:H$2011,$AD1867)))</f>
        <v/>
      </c>
      <c r="I1867" s="100" t="str">
        <f>IF($AB1867="","",IF(INDEX('Required State Input – PHYS'!I$12:I$2011,$AD1867)="","",INDEX('Required State Input – PHYS'!I$12:I$2011,$AD1867)))</f>
        <v/>
      </c>
      <c r="J1867" s="102" t="str">
        <f>IF($AB1867="","",IF(INDEX('Required State Input – PHYS'!J$12:J$2011,$AD1867)="","",INDEX('Required State Input – PHYS'!J$12:J$2011,$AD1867)))</f>
        <v/>
      </c>
      <c r="K1867" s="77" t="str">
        <f>IF($AB1867="","",IF(INDEX('Required State Input – PHYS'!K$12:K$2011,$AD1867)="","",INDEX('Required State Input – PHYS'!K$12:K$2011,$AD1867)))</f>
        <v/>
      </c>
      <c r="L1867" s="78" t="str">
        <f>IF($AB1867="","",IF(INDEX('Required State Input – PHYS'!L$12:L$2011,$AD1867)="","",INDEX('Required State Input – PHYS'!L$12:L$2011,$AD1867)))</f>
        <v/>
      </c>
      <c r="M1867" s="79" t="str">
        <f>IF($AB1867="","",IF(INDEX('Required State Input – PHYS'!M$12:M$2011,$AD1867)="","",ROUND(INDEX('Required State Input – PHYS'!M$12:M$2011,$AD1867),2)))</f>
        <v/>
      </c>
      <c r="N1867" s="80" t="str">
        <f>IF($AB1867="","",IF(INDEX('Required State Input – PHYS'!N$12:N$2011,$AD1867)="","",ROUND(INDEX('Required State Input – PHYS'!N$12:N$2011,$AD1867),4)))</f>
        <v/>
      </c>
      <c r="O1867" s="77" t="str">
        <f>IF($AB1867="","",IF(INDEX('Required State Input – PHYS'!O$12:O$2011,$AD1867)="","",INDEX('Required State Input – PHYS'!O$12:O$2011,$AD1867)))</f>
        <v/>
      </c>
      <c r="P1867" s="78" t="str">
        <f>IF($AB1867="","",IF(INDEX('Required State Input – PHYS'!P$12:P$2011,$AD1867)="","",INDEX('Required State Input – PHYS'!P$12:P$2011,$AD1867)))</f>
        <v/>
      </c>
      <c r="Q1867" s="79" t="str">
        <f>IF($AB1867="","",IF(INDEX('Required State Input – PHYS'!Q$12:Q$2011,$AD1867)="","",ROUND(INDEX('Required State Input – PHYS'!Q$12:Q$2011,$AD1867),2)))</f>
        <v/>
      </c>
      <c r="R1867" s="82" t="str">
        <f>IF($AB1867="","",IF(INDEX('Required State Input – PHYS'!R$12:R$2011,$AD1867)="","",INDEX('Required State Input – PHYS'!R$12:R$2011,$AD1867)))</f>
        <v/>
      </c>
      <c r="S1867" s="77" t="str">
        <f>IF($AB1867="","",IF(INDEX('Required State Input – PHYS'!S$12:S$2011,$AD1867)="","",INDEX('Required State Input – PHYS'!S$12:S$2011,$AD1867)))</f>
        <v/>
      </c>
      <c r="T1867" s="78" t="str">
        <f>IF($AB1867="","",IF(INDEX('Required State Input – PHYS'!T$12:T$2011,$AD1867)="","",INDEX('Required State Input – PHYS'!T$12:T$2011,$AD1867)))</f>
        <v/>
      </c>
      <c r="U1867" s="89" t="str">
        <f>IF($AB1867="","",IF(INDEX('Required State Input – PHYS'!U$12:U$2011,$AD1867)="","",ROUND(INDEX('Required State Input – PHYS'!U$12:U$2011,$AD1867),2)))</f>
        <v/>
      </c>
      <c r="V1867" s="107" t="str">
        <f>IF($AB1867="","",IF(INDEX('Required State Input – PHYS'!V$12:V$2011,$AD1867)="","",ROUND(INDEX('Required State Input – PHYS'!V$12:V$2011,$AD1867),2)))</f>
        <v/>
      </c>
      <c r="W1867" s="108" t="str">
        <f t="shared" si="84"/>
        <v/>
      </c>
      <c r="AB1867" s="42" t="str">
        <f t="shared" si="85"/>
        <v/>
      </c>
      <c r="AC1867" s="42" t="str">
        <f t="shared" si="86"/>
        <v/>
      </c>
      <c r="AD1867" s="42" t="str">
        <f>IF(AB1867="","",MATCH(AC1867,'Required State Input – PHYS'!$AK$12:$AK$2011,FALSE))</f>
        <v/>
      </c>
    </row>
    <row r="1868" spans="1:30" x14ac:dyDescent="0.25">
      <c r="A1868" s="110" t="s">
        <v>202</v>
      </c>
      <c r="B1868" s="99" t="str">
        <f>IF($AB1868="","",IF(INDEX('Required State Input – PHYS'!B$12:B$2011,$AD1868)="","",INDEX('Required State Input – PHYS'!B$12:B$2011,$AD1868)))</f>
        <v/>
      </c>
      <c r="C1868" s="67" t="str">
        <f>IF($AB1868="","",IF(INDEX('Required State Input – PHYS'!C$12:C$2011,$AD1868)="","",INDEX('Required State Input – PHYS'!C$12:C$2011,$AD1868)))</f>
        <v/>
      </c>
      <c r="D1868" s="100" t="str">
        <f>IF($AB1868="","",IF(INDEX('Required State Input – PHYS'!D$12:D$2011,$AD1868)="","",INDEX('Required State Input – PHYS'!D$12:D$2011,$AD1868)))</f>
        <v/>
      </c>
      <c r="E1868" s="101" t="str">
        <f>IF($AB1868="","",IF(INDEX('Required State Input – PHYS'!E$12:E$2011,$AD1868)="","",INDEX('Required State Input – PHYS'!E$12:E$2011,$AD1868)))</f>
        <v/>
      </c>
      <c r="F1868" s="99" t="str">
        <f>IF($AB1868="","",IF(INDEX('Required State Input – PHYS'!F$12:F$2011,$AD1868)="","",INDEX('Required State Input – PHYS'!F$12:F$2011,$AD1868)))</f>
        <v/>
      </c>
      <c r="G1868" s="100" t="str">
        <f>IF($AB1868="","",IF(INDEX('Required State Input – PHYS'!G$12:G$2011,$AD1868)="","",INDEX('Required State Input – PHYS'!G$12:G$2011,$AD1868)))</f>
        <v/>
      </c>
      <c r="H1868" s="100" t="str">
        <f>IF($AB1868="","",IF(INDEX('Required State Input – PHYS'!H$12:H$2011,$AD1868)="","",INDEX('Required State Input – PHYS'!H$12:H$2011,$AD1868)))</f>
        <v/>
      </c>
      <c r="I1868" s="100" t="str">
        <f>IF($AB1868="","",IF(INDEX('Required State Input – PHYS'!I$12:I$2011,$AD1868)="","",INDEX('Required State Input – PHYS'!I$12:I$2011,$AD1868)))</f>
        <v/>
      </c>
      <c r="J1868" s="102" t="str">
        <f>IF($AB1868="","",IF(INDEX('Required State Input – PHYS'!J$12:J$2011,$AD1868)="","",INDEX('Required State Input – PHYS'!J$12:J$2011,$AD1868)))</f>
        <v/>
      </c>
      <c r="K1868" s="77" t="str">
        <f>IF($AB1868="","",IF(INDEX('Required State Input – PHYS'!K$12:K$2011,$AD1868)="","",INDEX('Required State Input – PHYS'!K$12:K$2011,$AD1868)))</f>
        <v/>
      </c>
      <c r="L1868" s="78" t="str">
        <f>IF($AB1868="","",IF(INDEX('Required State Input – PHYS'!L$12:L$2011,$AD1868)="","",INDEX('Required State Input – PHYS'!L$12:L$2011,$AD1868)))</f>
        <v/>
      </c>
      <c r="M1868" s="79" t="str">
        <f>IF($AB1868="","",IF(INDEX('Required State Input – PHYS'!M$12:M$2011,$AD1868)="","",ROUND(INDEX('Required State Input – PHYS'!M$12:M$2011,$AD1868),2)))</f>
        <v/>
      </c>
      <c r="N1868" s="80" t="str">
        <f>IF($AB1868="","",IF(INDEX('Required State Input – PHYS'!N$12:N$2011,$AD1868)="","",ROUND(INDEX('Required State Input – PHYS'!N$12:N$2011,$AD1868),4)))</f>
        <v/>
      </c>
      <c r="O1868" s="77" t="str">
        <f>IF($AB1868="","",IF(INDEX('Required State Input – PHYS'!O$12:O$2011,$AD1868)="","",INDEX('Required State Input – PHYS'!O$12:O$2011,$AD1868)))</f>
        <v/>
      </c>
      <c r="P1868" s="78" t="str">
        <f>IF($AB1868="","",IF(INDEX('Required State Input – PHYS'!P$12:P$2011,$AD1868)="","",INDEX('Required State Input – PHYS'!P$12:P$2011,$AD1868)))</f>
        <v/>
      </c>
      <c r="Q1868" s="79" t="str">
        <f>IF($AB1868="","",IF(INDEX('Required State Input – PHYS'!Q$12:Q$2011,$AD1868)="","",ROUND(INDEX('Required State Input – PHYS'!Q$12:Q$2011,$AD1868),2)))</f>
        <v/>
      </c>
      <c r="R1868" s="82" t="str">
        <f>IF($AB1868="","",IF(INDEX('Required State Input – PHYS'!R$12:R$2011,$AD1868)="","",INDEX('Required State Input – PHYS'!R$12:R$2011,$AD1868)))</f>
        <v/>
      </c>
      <c r="S1868" s="77" t="str">
        <f>IF($AB1868="","",IF(INDEX('Required State Input – PHYS'!S$12:S$2011,$AD1868)="","",INDEX('Required State Input – PHYS'!S$12:S$2011,$AD1868)))</f>
        <v/>
      </c>
      <c r="T1868" s="78" t="str">
        <f>IF($AB1868="","",IF(INDEX('Required State Input – PHYS'!T$12:T$2011,$AD1868)="","",INDEX('Required State Input – PHYS'!T$12:T$2011,$AD1868)))</f>
        <v/>
      </c>
      <c r="U1868" s="89" t="str">
        <f>IF($AB1868="","",IF(INDEX('Required State Input – PHYS'!U$12:U$2011,$AD1868)="","",ROUND(INDEX('Required State Input – PHYS'!U$12:U$2011,$AD1868),2)))</f>
        <v/>
      </c>
      <c r="V1868" s="107" t="str">
        <f>IF($AB1868="","",IF(INDEX('Required State Input – PHYS'!V$12:V$2011,$AD1868)="","",ROUND(INDEX('Required State Input – PHYS'!V$12:V$2011,$AD1868),2)))</f>
        <v/>
      </c>
      <c r="W1868" s="108" t="str">
        <f t="shared" si="84"/>
        <v/>
      </c>
      <c r="AB1868" s="42" t="str">
        <f t="shared" si="85"/>
        <v/>
      </c>
      <c r="AC1868" s="42" t="str">
        <f t="shared" si="86"/>
        <v/>
      </c>
      <c r="AD1868" s="42" t="str">
        <f>IF(AB1868="","",MATCH(AC1868,'Required State Input – PHYS'!$AK$12:$AK$2011,FALSE))</f>
        <v/>
      </c>
    </row>
    <row r="1869" spans="1:30" x14ac:dyDescent="0.25">
      <c r="A1869" s="110" t="s">
        <v>202</v>
      </c>
      <c r="B1869" s="99" t="str">
        <f>IF($AB1869="","",IF(INDEX('Required State Input – PHYS'!B$12:B$2011,$AD1869)="","",INDEX('Required State Input – PHYS'!B$12:B$2011,$AD1869)))</f>
        <v/>
      </c>
      <c r="C1869" s="67" t="str">
        <f>IF($AB1869="","",IF(INDEX('Required State Input – PHYS'!C$12:C$2011,$AD1869)="","",INDEX('Required State Input – PHYS'!C$12:C$2011,$AD1869)))</f>
        <v/>
      </c>
      <c r="D1869" s="100" t="str">
        <f>IF($AB1869="","",IF(INDEX('Required State Input – PHYS'!D$12:D$2011,$AD1869)="","",INDEX('Required State Input – PHYS'!D$12:D$2011,$AD1869)))</f>
        <v/>
      </c>
      <c r="E1869" s="101" t="str">
        <f>IF($AB1869="","",IF(INDEX('Required State Input – PHYS'!E$12:E$2011,$AD1869)="","",INDEX('Required State Input – PHYS'!E$12:E$2011,$AD1869)))</f>
        <v/>
      </c>
      <c r="F1869" s="99" t="str">
        <f>IF($AB1869="","",IF(INDEX('Required State Input – PHYS'!F$12:F$2011,$AD1869)="","",INDEX('Required State Input – PHYS'!F$12:F$2011,$AD1869)))</f>
        <v/>
      </c>
      <c r="G1869" s="100" t="str">
        <f>IF($AB1869="","",IF(INDEX('Required State Input – PHYS'!G$12:G$2011,$AD1869)="","",INDEX('Required State Input – PHYS'!G$12:G$2011,$AD1869)))</f>
        <v/>
      </c>
      <c r="H1869" s="100" t="str">
        <f>IF($AB1869="","",IF(INDEX('Required State Input – PHYS'!H$12:H$2011,$AD1869)="","",INDEX('Required State Input – PHYS'!H$12:H$2011,$AD1869)))</f>
        <v/>
      </c>
      <c r="I1869" s="100" t="str">
        <f>IF($AB1869="","",IF(INDEX('Required State Input – PHYS'!I$12:I$2011,$AD1869)="","",INDEX('Required State Input – PHYS'!I$12:I$2011,$AD1869)))</f>
        <v/>
      </c>
      <c r="J1869" s="102" t="str">
        <f>IF($AB1869="","",IF(INDEX('Required State Input – PHYS'!J$12:J$2011,$AD1869)="","",INDEX('Required State Input – PHYS'!J$12:J$2011,$AD1869)))</f>
        <v/>
      </c>
      <c r="K1869" s="77" t="str">
        <f>IF($AB1869="","",IF(INDEX('Required State Input – PHYS'!K$12:K$2011,$AD1869)="","",INDEX('Required State Input – PHYS'!K$12:K$2011,$AD1869)))</f>
        <v/>
      </c>
      <c r="L1869" s="78" t="str">
        <f>IF($AB1869="","",IF(INDEX('Required State Input – PHYS'!L$12:L$2011,$AD1869)="","",INDEX('Required State Input – PHYS'!L$12:L$2011,$AD1869)))</f>
        <v/>
      </c>
      <c r="M1869" s="79" t="str">
        <f>IF($AB1869="","",IF(INDEX('Required State Input – PHYS'!M$12:M$2011,$AD1869)="","",ROUND(INDEX('Required State Input – PHYS'!M$12:M$2011,$AD1869),2)))</f>
        <v/>
      </c>
      <c r="N1869" s="80" t="str">
        <f>IF($AB1869="","",IF(INDEX('Required State Input – PHYS'!N$12:N$2011,$AD1869)="","",ROUND(INDEX('Required State Input – PHYS'!N$12:N$2011,$AD1869),4)))</f>
        <v/>
      </c>
      <c r="O1869" s="77" t="str">
        <f>IF($AB1869="","",IF(INDEX('Required State Input – PHYS'!O$12:O$2011,$AD1869)="","",INDEX('Required State Input – PHYS'!O$12:O$2011,$AD1869)))</f>
        <v/>
      </c>
      <c r="P1869" s="78" t="str">
        <f>IF($AB1869="","",IF(INDEX('Required State Input – PHYS'!P$12:P$2011,$AD1869)="","",INDEX('Required State Input – PHYS'!P$12:P$2011,$AD1869)))</f>
        <v/>
      </c>
      <c r="Q1869" s="79" t="str">
        <f>IF($AB1869="","",IF(INDEX('Required State Input – PHYS'!Q$12:Q$2011,$AD1869)="","",ROUND(INDEX('Required State Input – PHYS'!Q$12:Q$2011,$AD1869),2)))</f>
        <v/>
      </c>
      <c r="R1869" s="82" t="str">
        <f>IF($AB1869="","",IF(INDEX('Required State Input – PHYS'!R$12:R$2011,$AD1869)="","",INDEX('Required State Input – PHYS'!R$12:R$2011,$AD1869)))</f>
        <v/>
      </c>
      <c r="S1869" s="77" t="str">
        <f>IF($AB1869="","",IF(INDEX('Required State Input – PHYS'!S$12:S$2011,$AD1869)="","",INDEX('Required State Input – PHYS'!S$12:S$2011,$AD1869)))</f>
        <v/>
      </c>
      <c r="T1869" s="78" t="str">
        <f>IF($AB1869="","",IF(INDEX('Required State Input – PHYS'!T$12:T$2011,$AD1869)="","",INDEX('Required State Input – PHYS'!T$12:T$2011,$AD1869)))</f>
        <v/>
      </c>
      <c r="U1869" s="89" t="str">
        <f>IF($AB1869="","",IF(INDEX('Required State Input – PHYS'!U$12:U$2011,$AD1869)="","",ROUND(INDEX('Required State Input – PHYS'!U$12:U$2011,$AD1869),2)))</f>
        <v/>
      </c>
      <c r="V1869" s="107" t="str">
        <f>IF($AB1869="","",IF(INDEX('Required State Input – PHYS'!V$12:V$2011,$AD1869)="","",ROUND(INDEX('Required State Input – PHYS'!V$12:V$2011,$AD1869),2)))</f>
        <v/>
      </c>
      <c r="W1869" s="108" t="str">
        <f t="shared" ref="W1869:W1932" si="87">IF($AB1869="","",ROUND(V1869-Q1869,2))</f>
        <v/>
      </c>
      <c r="AB1869" s="42" t="str">
        <f t="shared" ref="AB1869:AB1932" si="88">IF(AB1868&gt;=Physician_Count,"",AB1868+1)</f>
        <v/>
      </c>
      <c r="AC1869" s="42" t="str">
        <f t="shared" ref="AC1869:AC1932" si="89">IF(AB1869="","",CONCATENATE("Physician_",AB1869))</f>
        <v/>
      </c>
      <c r="AD1869" s="42" t="str">
        <f>IF(AB1869="","",MATCH(AC1869,'Required State Input – PHYS'!$AK$12:$AK$2011,FALSE))</f>
        <v/>
      </c>
    </row>
    <row r="1870" spans="1:30" x14ac:dyDescent="0.25">
      <c r="A1870" s="110" t="s">
        <v>202</v>
      </c>
      <c r="B1870" s="99" t="str">
        <f>IF($AB1870="","",IF(INDEX('Required State Input – PHYS'!B$12:B$2011,$AD1870)="","",INDEX('Required State Input – PHYS'!B$12:B$2011,$AD1870)))</f>
        <v/>
      </c>
      <c r="C1870" s="67" t="str">
        <f>IF($AB1870="","",IF(INDEX('Required State Input – PHYS'!C$12:C$2011,$AD1870)="","",INDEX('Required State Input – PHYS'!C$12:C$2011,$AD1870)))</f>
        <v/>
      </c>
      <c r="D1870" s="100" t="str">
        <f>IF($AB1870="","",IF(INDEX('Required State Input – PHYS'!D$12:D$2011,$AD1870)="","",INDEX('Required State Input – PHYS'!D$12:D$2011,$AD1870)))</f>
        <v/>
      </c>
      <c r="E1870" s="101" t="str">
        <f>IF($AB1870="","",IF(INDEX('Required State Input – PHYS'!E$12:E$2011,$AD1870)="","",INDEX('Required State Input – PHYS'!E$12:E$2011,$AD1870)))</f>
        <v/>
      </c>
      <c r="F1870" s="99" t="str">
        <f>IF($AB1870="","",IF(INDEX('Required State Input – PHYS'!F$12:F$2011,$AD1870)="","",INDEX('Required State Input – PHYS'!F$12:F$2011,$AD1870)))</f>
        <v/>
      </c>
      <c r="G1870" s="100" t="str">
        <f>IF($AB1870="","",IF(INDEX('Required State Input – PHYS'!G$12:G$2011,$AD1870)="","",INDEX('Required State Input – PHYS'!G$12:G$2011,$AD1870)))</f>
        <v/>
      </c>
      <c r="H1870" s="100" t="str">
        <f>IF($AB1870="","",IF(INDEX('Required State Input – PHYS'!H$12:H$2011,$AD1870)="","",INDEX('Required State Input – PHYS'!H$12:H$2011,$AD1870)))</f>
        <v/>
      </c>
      <c r="I1870" s="100" t="str">
        <f>IF($AB1870="","",IF(INDEX('Required State Input – PHYS'!I$12:I$2011,$AD1870)="","",INDEX('Required State Input – PHYS'!I$12:I$2011,$AD1870)))</f>
        <v/>
      </c>
      <c r="J1870" s="102" t="str">
        <f>IF($AB1870="","",IF(INDEX('Required State Input – PHYS'!J$12:J$2011,$AD1870)="","",INDEX('Required State Input – PHYS'!J$12:J$2011,$AD1870)))</f>
        <v/>
      </c>
      <c r="K1870" s="77" t="str">
        <f>IF($AB1870="","",IF(INDEX('Required State Input – PHYS'!K$12:K$2011,$AD1870)="","",INDEX('Required State Input – PHYS'!K$12:K$2011,$AD1870)))</f>
        <v/>
      </c>
      <c r="L1870" s="78" t="str">
        <f>IF($AB1870="","",IF(INDEX('Required State Input – PHYS'!L$12:L$2011,$AD1870)="","",INDEX('Required State Input – PHYS'!L$12:L$2011,$AD1870)))</f>
        <v/>
      </c>
      <c r="M1870" s="79" t="str">
        <f>IF($AB1870="","",IF(INDEX('Required State Input – PHYS'!M$12:M$2011,$AD1870)="","",ROUND(INDEX('Required State Input – PHYS'!M$12:M$2011,$AD1870),2)))</f>
        <v/>
      </c>
      <c r="N1870" s="80" t="str">
        <f>IF($AB1870="","",IF(INDEX('Required State Input – PHYS'!N$12:N$2011,$AD1870)="","",ROUND(INDEX('Required State Input – PHYS'!N$12:N$2011,$AD1870),4)))</f>
        <v/>
      </c>
      <c r="O1870" s="77" t="str">
        <f>IF($AB1870="","",IF(INDEX('Required State Input – PHYS'!O$12:O$2011,$AD1870)="","",INDEX('Required State Input – PHYS'!O$12:O$2011,$AD1870)))</f>
        <v/>
      </c>
      <c r="P1870" s="78" t="str">
        <f>IF($AB1870="","",IF(INDEX('Required State Input – PHYS'!P$12:P$2011,$AD1870)="","",INDEX('Required State Input – PHYS'!P$12:P$2011,$AD1870)))</f>
        <v/>
      </c>
      <c r="Q1870" s="79" t="str">
        <f>IF($AB1870="","",IF(INDEX('Required State Input – PHYS'!Q$12:Q$2011,$AD1870)="","",ROUND(INDEX('Required State Input – PHYS'!Q$12:Q$2011,$AD1870),2)))</f>
        <v/>
      </c>
      <c r="R1870" s="82" t="str">
        <f>IF($AB1870="","",IF(INDEX('Required State Input – PHYS'!R$12:R$2011,$AD1870)="","",INDEX('Required State Input – PHYS'!R$12:R$2011,$AD1870)))</f>
        <v/>
      </c>
      <c r="S1870" s="77" t="str">
        <f>IF($AB1870="","",IF(INDEX('Required State Input – PHYS'!S$12:S$2011,$AD1870)="","",INDEX('Required State Input – PHYS'!S$12:S$2011,$AD1870)))</f>
        <v/>
      </c>
      <c r="T1870" s="78" t="str">
        <f>IF($AB1870="","",IF(INDEX('Required State Input – PHYS'!T$12:T$2011,$AD1870)="","",INDEX('Required State Input – PHYS'!T$12:T$2011,$AD1870)))</f>
        <v/>
      </c>
      <c r="U1870" s="89" t="str">
        <f>IF($AB1870="","",IF(INDEX('Required State Input – PHYS'!U$12:U$2011,$AD1870)="","",ROUND(INDEX('Required State Input – PHYS'!U$12:U$2011,$AD1870),2)))</f>
        <v/>
      </c>
      <c r="V1870" s="107" t="str">
        <f>IF($AB1870="","",IF(INDEX('Required State Input – PHYS'!V$12:V$2011,$AD1870)="","",ROUND(INDEX('Required State Input – PHYS'!V$12:V$2011,$AD1870),2)))</f>
        <v/>
      </c>
      <c r="W1870" s="108" t="str">
        <f t="shared" si="87"/>
        <v/>
      </c>
      <c r="AB1870" s="42" t="str">
        <f t="shared" si="88"/>
        <v/>
      </c>
      <c r="AC1870" s="42" t="str">
        <f t="shared" si="89"/>
        <v/>
      </c>
      <c r="AD1870" s="42" t="str">
        <f>IF(AB1870="","",MATCH(AC1870,'Required State Input – PHYS'!$AK$12:$AK$2011,FALSE))</f>
        <v/>
      </c>
    </row>
    <row r="1871" spans="1:30" x14ac:dyDescent="0.25">
      <c r="A1871" s="110" t="s">
        <v>202</v>
      </c>
      <c r="B1871" s="99" t="str">
        <f>IF($AB1871="","",IF(INDEX('Required State Input – PHYS'!B$12:B$2011,$AD1871)="","",INDEX('Required State Input – PHYS'!B$12:B$2011,$AD1871)))</f>
        <v/>
      </c>
      <c r="C1871" s="67" t="str">
        <f>IF($AB1871="","",IF(INDEX('Required State Input – PHYS'!C$12:C$2011,$AD1871)="","",INDEX('Required State Input – PHYS'!C$12:C$2011,$AD1871)))</f>
        <v/>
      </c>
      <c r="D1871" s="100" t="str">
        <f>IF($AB1871="","",IF(INDEX('Required State Input – PHYS'!D$12:D$2011,$AD1871)="","",INDEX('Required State Input – PHYS'!D$12:D$2011,$AD1871)))</f>
        <v/>
      </c>
      <c r="E1871" s="101" t="str">
        <f>IF($AB1871="","",IF(INDEX('Required State Input – PHYS'!E$12:E$2011,$AD1871)="","",INDEX('Required State Input – PHYS'!E$12:E$2011,$AD1871)))</f>
        <v/>
      </c>
      <c r="F1871" s="99" t="str">
        <f>IF($AB1871="","",IF(INDEX('Required State Input – PHYS'!F$12:F$2011,$AD1871)="","",INDEX('Required State Input – PHYS'!F$12:F$2011,$AD1871)))</f>
        <v/>
      </c>
      <c r="G1871" s="100" t="str">
        <f>IF($AB1871="","",IF(INDEX('Required State Input – PHYS'!G$12:G$2011,$AD1871)="","",INDEX('Required State Input – PHYS'!G$12:G$2011,$AD1871)))</f>
        <v/>
      </c>
      <c r="H1871" s="100" t="str">
        <f>IF($AB1871="","",IF(INDEX('Required State Input – PHYS'!H$12:H$2011,$AD1871)="","",INDEX('Required State Input – PHYS'!H$12:H$2011,$AD1871)))</f>
        <v/>
      </c>
      <c r="I1871" s="100" t="str">
        <f>IF($AB1871="","",IF(INDEX('Required State Input – PHYS'!I$12:I$2011,$AD1871)="","",INDEX('Required State Input – PHYS'!I$12:I$2011,$AD1871)))</f>
        <v/>
      </c>
      <c r="J1871" s="102" t="str">
        <f>IF($AB1871="","",IF(INDEX('Required State Input – PHYS'!J$12:J$2011,$AD1871)="","",INDEX('Required State Input – PHYS'!J$12:J$2011,$AD1871)))</f>
        <v/>
      </c>
      <c r="K1871" s="77" t="str">
        <f>IF($AB1871="","",IF(INDEX('Required State Input – PHYS'!K$12:K$2011,$AD1871)="","",INDEX('Required State Input – PHYS'!K$12:K$2011,$AD1871)))</f>
        <v/>
      </c>
      <c r="L1871" s="78" t="str">
        <f>IF($AB1871="","",IF(INDEX('Required State Input – PHYS'!L$12:L$2011,$AD1871)="","",INDEX('Required State Input – PHYS'!L$12:L$2011,$AD1871)))</f>
        <v/>
      </c>
      <c r="M1871" s="79" t="str">
        <f>IF($AB1871="","",IF(INDEX('Required State Input – PHYS'!M$12:M$2011,$AD1871)="","",ROUND(INDEX('Required State Input – PHYS'!M$12:M$2011,$AD1871),2)))</f>
        <v/>
      </c>
      <c r="N1871" s="80" t="str">
        <f>IF($AB1871="","",IF(INDEX('Required State Input – PHYS'!N$12:N$2011,$AD1871)="","",ROUND(INDEX('Required State Input – PHYS'!N$12:N$2011,$AD1871),4)))</f>
        <v/>
      </c>
      <c r="O1871" s="77" t="str">
        <f>IF($AB1871="","",IF(INDEX('Required State Input – PHYS'!O$12:O$2011,$AD1871)="","",INDEX('Required State Input – PHYS'!O$12:O$2011,$AD1871)))</f>
        <v/>
      </c>
      <c r="P1871" s="78" t="str">
        <f>IF($AB1871="","",IF(INDEX('Required State Input – PHYS'!P$12:P$2011,$AD1871)="","",INDEX('Required State Input – PHYS'!P$12:P$2011,$AD1871)))</f>
        <v/>
      </c>
      <c r="Q1871" s="79" t="str">
        <f>IF($AB1871="","",IF(INDEX('Required State Input – PHYS'!Q$12:Q$2011,$AD1871)="","",ROUND(INDEX('Required State Input – PHYS'!Q$12:Q$2011,$AD1871),2)))</f>
        <v/>
      </c>
      <c r="R1871" s="82" t="str">
        <f>IF($AB1871="","",IF(INDEX('Required State Input – PHYS'!R$12:R$2011,$AD1871)="","",INDEX('Required State Input – PHYS'!R$12:R$2011,$AD1871)))</f>
        <v/>
      </c>
      <c r="S1871" s="77" t="str">
        <f>IF($AB1871="","",IF(INDEX('Required State Input – PHYS'!S$12:S$2011,$AD1871)="","",INDEX('Required State Input – PHYS'!S$12:S$2011,$AD1871)))</f>
        <v/>
      </c>
      <c r="T1871" s="78" t="str">
        <f>IF($AB1871="","",IF(INDEX('Required State Input – PHYS'!T$12:T$2011,$AD1871)="","",INDEX('Required State Input – PHYS'!T$12:T$2011,$AD1871)))</f>
        <v/>
      </c>
      <c r="U1871" s="89" t="str">
        <f>IF($AB1871="","",IF(INDEX('Required State Input – PHYS'!U$12:U$2011,$AD1871)="","",ROUND(INDEX('Required State Input – PHYS'!U$12:U$2011,$AD1871),2)))</f>
        <v/>
      </c>
      <c r="V1871" s="107" t="str">
        <f>IF($AB1871="","",IF(INDEX('Required State Input – PHYS'!V$12:V$2011,$AD1871)="","",ROUND(INDEX('Required State Input – PHYS'!V$12:V$2011,$AD1871),2)))</f>
        <v/>
      </c>
      <c r="W1871" s="108" t="str">
        <f t="shared" si="87"/>
        <v/>
      </c>
      <c r="AB1871" s="42" t="str">
        <f t="shared" si="88"/>
        <v/>
      </c>
      <c r="AC1871" s="42" t="str">
        <f t="shared" si="89"/>
        <v/>
      </c>
      <c r="AD1871" s="42" t="str">
        <f>IF(AB1871="","",MATCH(AC1871,'Required State Input – PHYS'!$AK$12:$AK$2011,FALSE))</f>
        <v/>
      </c>
    </row>
    <row r="1872" spans="1:30" x14ac:dyDescent="0.25">
      <c r="A1872" s="110" t="s">
        <v>202</v>
      </c>
      <c r="B1872" s="99" t="str">
        <f>IF($AB1872="","",IF(INDEX('Required State Input – PHYS'!B$12:B$2011,$AD1872)="","",INDEX('Required State Input – PHYS'!B$12:B$2011,$AD1872)))</f>
        <v/>
      </c>
      <c r="C1872" s="67" t="str">
        <f>IF($AB1872="","",IF(INDEX('Required State Input – PHYS'!C$12:C$2011,$AD1872)="","",INDEX('Required State Input – PHYS'!C$12:C$2011,$AD1872)))</f>
        <v/>
      </c>
      <c r="D1872" s="100" t="str">
        <f>IF($AB1872="","",IF(INDEX('Required State Input – PHYS'!D$12:D$2011,$AD1872)="","",INDEX('Required State Input – PHYS'!D$12:D$2011,$AD1872)))</f>
        <v/>
      </c>
      <c r="E1872" s="101" t="str">
        <f>IF($AB1872="","",IF(INDEX('Required State Input – PHYS'!E$12:E$2011,$AD1872)="","",INDEX('Required State Input – PHYS'!E$12:E$2011,$AD1872)))</f>
        <v/>
      </c>
      <c r="F1872" s="99" t="str">
        <f>IF($AB1872="","",IF(INDEX('Required State Input – PHYS'!F$12:F$2011,$AD1872)="","",INDEX('Required State Input – PHYS'!F$12:F$2011,$AD1872)))</f>
        <v/>
      </c>
      <c r="G1872" s="100" t="str">
        <f>IF($AB1872="","",IF(INDEX('Required State Input – PHYS'!G$12:G$2011,$AD1872)="","",INDEX('Required State Input – PHYS'!G$12:G$2011,$AD1872)))</f>
        <v/>
      </c>
      <c r="H1872" s="100" t="str">
        <f>IF($AB1872="","",IF(INDEX('Required State Input – PHYS'!H$12:H$2011,$AD1872)="","",INDEX('Required State Input – PHYS'!H$12:H$2011,$AD1872)))</f>
        <v/>
      </c>
      <c r="I1872" s="100" t="str">
        <f>IF($AB1872="","",IF(INDEX('Required State Input – PHYS'!I$12:I$2011,$AD1872)="","",INDEX('Required State Input – PHYS'!I$12:I$2011,$AD1872)))</f>
        <v/>
      </c>
      <c r="J1872" s="102" t="str">
        <f>IF($AB1872="","",IF(INDEX('Required State Input – PHYS'!J$12:J$2011,$AD1872)="","",INDEX('Required State Input – PHYS'!J$12:J$2011,$AD1872)))</f>
        <v/>
      </c>
      <c r="K1872" s="77" t="str">
        <f>IF($AB1872="","",IF(INDEX('Required State Input – PHYS'!K$12:K$2011,$AD1872)="","",INDEX('Required State Input – PHYS'!K$12:K$2011,$AD1872)))</f>
        <v/>
      </c>
      <c r="L1872" s="78" t="str">
        <f>IF($AB1872="","",IF(INDEX('Required State Input – PHYS'!L$12:L$2011,$AD1872)="","",INDEX('Required State Input – PHYS'!L$12:L$2011,$AD1872)))</f>
        <v/>
      </c>
      <c r="M1872" s="79" t="str">
        <f>IF($AB1872="","",IF(INDEX('Required State Input – PHYS'!M$12:M$2011,$AD1872)="","",ROUND(INDEX('Required State Input – PHYS'!M$12:M$2011,$AD1872),2)))</f>
        <v/>
      </c>
      <c r="N1872" s="80" t="str">
        <f>IF($AB1872="","",IF(INDEX('Required State Input – PHYS'!N$12:N$2011,$AD1872)="","",ROUND(INDEX('Required State Input – PHYS'!N$12:N$2011,$AD1872),4)))</f>
        <v/>
      </c>
      <c r="O1872" s="77" t="str">
        <f>IF($AB1872="","",IF(INDEX('Required State Input – PHYS'!O$12:O$2011,$AD1872)="","",INDEX('Required State Input – PHYS'!O$12:O$2011,$AD1872)))</f>
        <v/>
      </c>
      <c r="P1872" s="78" t="str">
        <f>IF($AB1872="","",IF(INDEX('Required State Input – PHYS'!P$12:P$2011,$AD1872)="","",INDEX('Required State Input – PHYS'!P$12:P$2011,$AD1872)))</f>
        <v/>
      </c>
      <c r="Q1872" s="79" t="str">
        <f>IF($AB1872="","",IF(INDEX('Required State Input – PHYS'!Q$12:Q$2011,$AD1872)="","",ROUND(INDEX('Required State Input – PHYS'!Q$12:Q$2011,$AD1872),2)))</f>
        <v/>
      </c>
      <c r="R1872" s="82" t="str">
        <f>IF($AB1872="","",IF(INDEX('Required State Input – PHYS'!R$12:R$2011,$AD1872)="","",INDEX('Required State Input – PHYS'!R$12:R$2011,$AD1872)))</f>
        <v/>
      </c>
      <c r="S1872" s="77" t="str">
        <f>IF($AB1872="","",IF(INDEX('Required State Input – PHYS'!S$12:S$2011,$AD1872)="","",INDEX('Required State Input – PHYS'!S$12:S$2011,$AD1872)))</f>
        <v/>
      </c>
      <c r="T1872" s="78" t="str">
        <f>IF($AB1872="","",IF(INDEX('Required State Input – PHYS'!T$12:T$2011,$AD1872)="","",INDEX('Required State Input – PHYS'!T$12:T$2011,$AD1872)))</f>
        <v/>
      </c>
      <c r="U1872" s="89" t="str">
        <f>IF($AB1872="","",IF(INDEX('Required State Input – PHYS'!U$12:U$2011,$AD1872)="","",ROUND(INDEX('Required State Input – PHYS'!U$12:U$2011,$AD1872),2)))</f>
        <v/>
      </c>
      <c r="V1872" s="107" t="str">
        <f>IF($AB1872="","",IF(INDEX('Required State Input – PHYS'!V$12:V$2011,$AD1872)="","",ROUND(INDEX('Required State Input – PHYS'!V$12:V$2011,$AD1872),2)))</f>
        <v/>
      </c>
      <c r="W1872" s="108" t="str">
        <f t="shared" si="87"/>
        <v/>
      </c>
      <c r="AB1872" s="42" t="str">
        <f t="shared" si="88"/>
        <v/>
      </c>
      <c r="AC1872" s="42" t="str">
        <f t="shared" si="89"/>
        <v/>
      </c>
      <c r="AD1872" s="42" t="str">
        <f>IF(AB1872="","",MATCH(AC1872,'Required State Input – PHYS'!$AK$12:$AK$2011,FALSE))</f>
        <v/>
      </c>
    </row>
    <row r="1873" spans="1:30" x14ac:dyDescent="0.25">
      <c r="A1873" s="110" t="s">
        <v>202</v>
      </c>
      <c r="B1873" s="99" t="str">
        <f>IF($AB1873="","",IF(INDEX('Required State Input – PHYS'!B$12:B$2011,$AD1873)="","",INDEX('Required State Input – PHYS'!B$12:B$2011,$AD1873)))</f>
        <v/>
      </c>
      <c r="C1873" s="67" t="str">
        <f>IF($AB1873="","",IF(INDEX('Required State Input – PHYS'!C$12:C$2011,$AD1873)="","",INDEX('Required State Input – PHYS'!C$12:C$2011,$AD1873)))</f>
        <v/>
      </c>
      <c r="D1873" s="100" t="str">
        <f>IF($AB1873="","",IF(INDEX('Required State Input – PHYS'!D$12:D$2011,$AD1873)="","",INDEX('Required State Input – PHYS'!D$12:D$2011,$AD1873)))</f>
        <v/>
      </c>
      <c r="E1873" s="101" t="str">
        <f>IF($AB1873="","",IF(INDEX('Required State Input – PHYS'!E$12:E$2011,$AD1873)="","",INDEX('Required State Input – PHYS'!E$12:E$2011,$AD1873)))</f>
        <v/>
      </c>
      <c r="F1873" s="99" t="str">
        <f>IF($AB1873="","",IF(INDEX('Required State Input – PHYS'!F$12:F$2011,$AD1873)="","",INDEX('Required State Input – PHYS'!F$12:F$2011,$AD1873)))</f>
        <v/>
      </c>
      <c r="G1873" s="100" t="str">
        <f>IF($AB1873="","",IF(INDEX('Required State Input – PHYS'!G$12:G$2011,$AD1873)="","",INDEX('Required State Input – PHYS'!G$12:G$2011,$AD1873)))</f>
        <v/>
      </c>
      <c r="H1873" s="100" t="str">
        <f>IF($AB1873="","",IF(INDEX('Required State Input – PHYS'!H$12:H$2011,$AD1873)="","",INDEX('Required State Input – PHYS'!H$12:H$2011,$AD1873)))</f>
        <v/>
      </c>
      <c r="I1873" s="100" t="str">
        <f>IF($AB1873="","",IF(INDEX('Required State Input – PHYS'!I$12:I$2011,$AD1873)="","",INDEX('Required State Input – PHYS'!I$12:I$2011,$AD1873)))</f>
        <v/>
      </c>
      <c r="J1873" s="102" t="str">
        <f>IF($AB1873="","",IF(INDEX('Required State Input – PHYS'!J$12:J$2011,$AD1873)="","",INDEX('Required State Input – PHYS'!J$12:J$2011,$AD1873)))</f>
        <v/>
      </c>
      <c r="K1873" s="77" t="str">
        <f>IF($AB1873="","",IF(INDEX('Required State Input – PHYS'!K$12:K$2011,$AD1873)="","",INDEX('Required State Input – PHYS'!K$12:K$2011,$AD1873)))</f>
        <v/>
      </c>
      <c r="L1873" s="78" t="str">
        <f>IF($AB1873="","",IF(INDEX('Required State Input – PHYS'!L$12:L$2011,$AD1873)="","",INDEX('Required State Input – PHYS'!L$12:L$2011,$AD1873)))</f>
        <v/>
      </c>
      <c r="M1873" s="79" t="str">
        <f>IF($AB1873="","",IF(INDEX('Required State Input – PHYS'!M$12:M$2011,$AD1873)="","",ROUND(INDEX('Required State Input – PHYS'!M$12:M$2011,$AD1873),2)))</f>
        <v/>
      </c>
      <c r="N1873" s="80" t="str">
        <f>IF($AB1873="","",IF(INDEX('Required State Input – PHYS'!N$12:N$2011,$AD1873)="","",ROUND(INDEX('Required State Input – PHYS'!N$12:N$2011,$AD1873),4)))</f>
        <v/>
      </c>
      <c r="O1873" s="77" t="str">
        <f>IF($AB1873="","",IF(INDEX('Required State Input – PHYS'!O$12:O$2011,$AD1873)="","",INDEX('Required State Input – PHYS'!O$12:O$2011,$AD1873)))</f>
        <v/>
      </c>
      <c r="P1873" s="78" t="str">
        <f>IF($AB1873="","",IF(INDEX('Required State Input – PHYS'!P$12:P$2011,$AD1873)="","",INDEX('Required State Input – PHYS'!P$12:P$2011,$AD1873)))</f>
        <v/>
      </c>
      <c r="Q1873" s="79" t="str">
        <f>IF($AB1873="","",IF(INDEX('Required State Input – PHYS'!Q$12:Q$2011,$AD1873)="","",ROUND(INDEX('Required State Input – PHYS'!Q$12:Q$2011,$AD1873),2)))</f>
        <v/>
      </c>
      <c r="R1873" s="82" t="str">
        <f>IF($AB1873="","",IF(INDEX('Required State Input – PHYS'!R$12:R$2011,$AD1873)="","",INDEX('Required State Input – PHYS'!R$12:R$2011,$AD1873)))</f>
        <v/>
      </c>
      <c r="S1873" s="77" t="str">
        <f>IF($AB1873="","",IF(INDEX('Required State Input – PHYS'!S$12:S$2011,$AD1873)="","",INDEX('Required State Input – PHYS'!S$12:S$2011,$AD1873)))</f>
        <v/>
      </c>
      <c r="T1873" s="78" t="str">
        <f>IF($AB1873="","",IF(INDEX('Required State Input – PHYS'!T$12:T$2011,$AD1873)="","",INDEX('Required State Input – PHYS'!T$12:T$2011,$AD1873)))</f>
        <v/>
      </c>
      <c r="U1873" s="89" t="str">
        <f>IF($AB1873="","",IF(INDEX('Required State Input – PHYS'!U$12:U$2011,$AD1873)="","",ROUND(INDEX('Required State Input – PHYS'!U$12:U$2011,$AD1873),2)))</f>
        <v/>
      </c>
      <c r="V1873" s="107" t="str">
        <f>IF($AB1873="","",IF(INDEX('Required State Input – PHYS'!V$12:V$2011,$AD1873)="","",ROUND(INDEX('Required State Input – PHYS'!V$12:V$2011,$AD1873),2)))</f>
        <v/>
      </c>
      <c r="W1873" s="108" t="str">
        <f t="shared" si="87"/>
        <v/>
      </c>
      <c r="AB1873" s="42" t="str">
        <f t="shared" si="88"/>
        <v/>
      </c>
      <c r="AC1873" s="42" t="str">
        <f t="shared" si="89"/>
        <v/>
      </c>
      <c r="AD1873" s="42" t="str">
        <f>IF(AB1873="","",MATCH(AC1873,'Required State Input – PHYS'!$AK$12:$AK$2011,FALSE))</f>
        <v/>
      </c>
    </row>
    <row r="1874" spans="1:30" x14ac:dyDescent="0.25">
      <c r="A1874" s="110" t="s">
        <v>202</v>
      </c>
      <c r="B1874" s="99" t="str">
        <f>IF($AB1874="","",IF(INDEX('Required State Input – PHYS'!B$12:B$2011,$AD1874)="","",INDEX('Required State Input – PHYS'!B$12:B$2011,$AD1874)))</f>
        <v/>
      </c>
      <c r="C1874" s="67" t="str">
        <f>IF($AB1874="","",IF(INDEX('Required State Input – PHYS'!C$12:C$2011,$AD1874)="","",INDEX('Required State Input – PHYS'!C$12:C$2011,$AD1874)))</f>
        <v/>
      </c>
      <c r="D1874" s="100" t="str">
        <f>IF($AB1874="","",IF(INDEX('Required State Input – PHYS'!D$12:D$2011,$AD1874)="","",INDEX('Required State Input – PHYS'!D$12:D$2011,$AD1874)))</f>
        <v/>
      </c>
      <c r="E1874" s="101" t="str">
        <f>IF($AB1874="","",IF(INDEX('Required State Input – PHYS'!E$12:E$2011,$AD1874)="","",INDEX('Required State Input – PHYS'!E$12:E$2011,$AD1874)))</f>
        <v/>
      </c>
      <c r="F1874" s="99" t="str">
        <f>IF($AB1874="","",IF(INDEX('Required State Input – PHYS'!F$12:F$2011,$AD1874)="","",INDEX('Required State Input – PHYS'!F$12:F$2011,$AD1874)))</f>
        <v/>
      </c>
      <c r="G1874" s="100" t="str">
        <f>IF($AB1874="","",IF(INDEX('Required State Input – PHYS'!G$12:G$2011,$AD1874)="","",INDEX('Required State Input – PHYS'!G$12:G$2011,$AD1874)))</f>
        <v/>
      </c>
      <c r="H1874" s="100" t="str">
        <f>IF($AB1874="","",IF(INDEX('Required State Input – PHYS'!H$12:H$2011,$AD1874)="","",INDEX('Required State Input – PHYS'!H$12:H$2011,$AD1874)))</f>
        <v/>
      </c>
      <c r="I1874" s="100" t="str">
        <f>IF($AB1874="","",IF(INDEX('Required State Input – PHYS'!I$12:I$2011,$AD1874)="","",INDEX('Required State Input – PHYS'!I$12:I$2011,$AD1874)))</f>
        <v/>
      </c>
      <c r="J1874" s="102" t="str">
        <f>IF($AB1874="","",IF(INDEX('Required State Input – PHYS'!J$12:J$2011,$AD1874)="","",INDEX('Required State Input – PHYS'!J$12:J$2011,$AD1874)))</f>
        <v/>
      </c>
      <c r="K1874" s="77" t="str">
        <f>IF($AB1874="","",IF(INDEX('Required State Input – PHYS'!K$12:K$2011,$AD1874)="","",INDEX('Required State Input – PHYS'!K$12:K$2011,$AD1874)))</f>
        <v/>
      </c>
      <c r="L1874" s="78" t="str">
        <f>IF($AB1874="","",IF(INDEX('Required State Input – PHYS'!L$12:L$2011,$AD1874)="","",INDEX('Required State Input – PHYS'!L$12:L$2011,$AD1874)))</f>
        <v/>
      </c>
      <c r="M1874" s="79" t="str">
        <f>IF($AB1874="","",IF(INDEX('Required State Input – PHYS'!M$12:M$2011,$AD1874)="","",ROUND(INDEX('Required State Input – PHYS'!M$12:M$2011,$AD1874),2)))</f>
        <v/>
      </c>
      <c r="N1874" s="80" t="str">
        <f>IF($AB1874="","",IF(INDEX('Required State Input – PHYS'!N$12:N$2011,$AD1874)="","",ROUND(INDEX('Required State Input – PHYS'!N$12:N$2011,$AD1874),4)))</f>
        <v/>
      </c>
      <c r="O1874" s="77" t="str">
        <f>IF($AB1874="","",IF(INDEX('Required State Input – PHYS'!O$12:O$2011,$AD1874)="","",INDEX('Required State Input – PHYS'!O$12:O$2011,$AD1874)))</f>
        <v/>
      </c>
      <c r="P1874" s="78" t="str">
        <f>IF($AB1874="","",IF(INDEX('Required State Input – PHYS'!P$12:P$2011,$AD1874)="","",INDEX('Required State Input – PHYS'!P$12:P$2011,$AD1874)))</f>
        <v/>
      </c>
      <c r="Q1874" s="79" t="str">
        <f>IF($AB1874="","",IF(INDEX('Required State Input – PHYS'!Q$12:Q$2011,$AD1874)="","",ROUND(INDEX('Required State Input – PHYS'!Q$12:Q$2011,$AD1874),2)))</f>
        <v/>
      </c>
      <c r="R1874" s="82" t="str">
        <f>IF($AB1874="","",IF(INDEX('Required State Input – PHYS'!R$12:R$2011,$AD1874)="","",INDEX('Required State Input – PHYS'!R$12:R$2011,$AD1874)))</f>
        <v/>
      </c>
      <c r="S1874" s="77" t="str">
        <f>IF($AB1874="","",IF(INDEX('Required State Input – PHYS'!S$12:S$2011,$AD1874)="","",INDEX('Required State Input – PHYS'!S$12:S$2011,$AD1874)))</f>
        <v/>
      </c>
      <c r="T1874" s="78" t="str">
        <f>IF($AB1874="","",IF(INDEX('Required State Input – PHYS'!T$12:T$2011,$AD1874)="","",INDEX('Required State Input – PHYS'!T$12:T$2011,$AD1874)))</f>
        <v/>
      </c>
      <c r="U1874" s="89" t="str">
        <f>IF($AB1874="","",IF(INDEX('Required State Input – PHYS'!U$12:U$2011,$AD1874)="","",ROUND(INDEX('Required State Input – PHYS'!U$12:U$2011,$AD1874),2)))</f>
        <v/>
      </c>
      <c r="V1874" s="107" t="str">
        <f>IF($AB1874="","",IF(INDEX('Required State Input – PHYS'!V$12:V$2011,$AD1874)="","",ROUND(INDEX('Required State Input – PHYS'!V$12:V$2011,$AD1874),2)))</f>
        <v/>
      </c>
      <c r="W1874" s="108" t="str">
        <f t="shared" si="87"/>
        <v/>
      </c>
      <c r="AB1874" s="42" t="str">
        <f t="shared" si="88"/>
        <v/>
      </c>
      <c r="AC1874" s="42" t="str">
        <f t="shared" si="89"/>
        <v/>
      </c>
      <c r="AD1874" s="42" t="str">
        <f>IF(AB1874="","",MATCH(AC1874,'Required State Input – PHYS'!$AK$12:$AK$2011,FALSE))</f>
        <v/>
      </c>
    </row>
    <row r="1875" spans="1:30" x14ac:dyDescent="0.25">
      <c r="A1875" s="110" t="s">
        <v>202</v>
      </c>
      <c r="B1875" s="99" t="str">
        <f>IF($AB1875="","",IF(INDEX('Required State Input – PHYS'!B$12:B$2011,$AD1875)="","",INDEX('Required State Input – PHYS'!B$12:B$2011,$AD1875)))</f>
        <v/>
      </c>
      <c r="C1875" s="67" t="str">
        <f>IF($AB1875="","",IF(INDEX('Required State Input – PHYS'!C$12:C$2011,$AD1875)="","",INDEX('Required State Input – PHYS'!C$12:C$2011,$AD1875)))</f>
        <v/>
      </c>
      <c r="D1875" s="100" t="str">
        <f>IF($AB1875="","",IF(INDEX('Required State Input – PHYS'!D$12:D$2011,$AD1875)="","",INDEX('Required State Input – PHYS'!D$12:D$2011,$AD1875)))</f>
        <v/>
      </c>
      <c r="E1875" s="101" t="str">
        <f>IF($AB1875="","",IF(INDEX('Required State Input – PHYS'!E$12:E$2011,$AD1875)="","",INDEX('Required State Input – PHYS'!E$12:E$2011,$AD1875)))</f>
        <v/>
      </c>
      <c r="F1875" s="99" t="str">
        <f>IF($AB1875="","",IF(INDEX('Required State Input – PHYS'!F$12:F$2011,$AD1875)="","",INDEX('Required State Input – PHYS'!F$12:F$2011,$AD1875)))</f>
        <v/>
      </c>
      <c r="G1875" s="100" t="str">
        <f>IF($AB1875="","",IF(INDEX('Required State Input – PHYS'!G$12:G$2011,$AD1875)="","",INDEX('Required State Input – PHYS'!G$12:G$2011,$AD1875)))</f>
        <v/>
      </c>
      <c r="H1875" s="100" t="str">
        <f>IF($AB1875="","",IF(INDEX('Required State Input – PHYS'!H$12:H$2011,$AD1875)="","",INDEX('Required State Input – PHYS'!H$12:H$2011,$AD1875)))</f>
        <v/>
      </c>
      <c r="I1875" s="100" t="str">
        <f>IF($AB1875="","",IF(INDEX('Required State Input – PHYS'!I$12:I$2011,$AD1875)="","",INDEX('Required State Input – PHYS'!I$12:I$2011,$AD1875)))</f>
        <v/>
      </c>
      <c r="J1875" s="102" t="str">
        <f>IF($AB1875="","",IF(INDEX('Required State Input – PHYS'!J$12:J$2011,$AD1875)="","",INDEX('Required State Input – PHYS'!J$12:J$2011,$AD1875)))</f>
        <v/>
      </c>
      <c r="K1875" s="77" t="str">
        <f>IF($AB1875="","",IF(INDEX('Required State Input – PHYS'!K$12:K$2011,$AD1875)="","",INDEX('Required State Input – PHYS'!K$12:K$2011,$AD1875)))</f>
        <v/>
      </c>
      <c r="L1875" s="78" t="str">
        <f>IF($AB1875="","",IF(INDEX('Required State Input – PHYS'!L$12:L$2011,$AD1875)="","",INDEX('Required State Input – PHYS'!L$12:L$2011,$AD1875)))</f>
        <v/>
      </c>
      <c r="M1875" s="79" t="str">
        <f>IF($AB1875="","",IF(INDEX('Required State Input – PHYS'!M$12:M$2011,$AD1875)="","",ROUND(INDEX('Required State Input – PHYS'!M$12:M$2011,$AD1875),2)))</f>
        <v/>
      </c>
      <c r="N1875" s="80" t="str">
        <f>IF($AB1875="","",IF(INDEX('Required State Input – PHYS'!N$12:N$2011,$AD1875)="","",ROUND(INDEX('Required State Input – PHYS'!N$12:N$2011,$AD1875),4)))</f>
        <v/>
      </c>
      <c r="O1875" s="77" t="str">
        <f>IF($AB1875="","",IF(INDEX('Required State Input – PHYS'!O$12:O$2011,$AD1875)="","",INDEX('Required State Input – PHYS'!O$12:O$2011,$AD1875)))</f>
        <v/>
      </c>
      <c r="P1875" s="78" t="str">
        <f>IF($AB1875="","",IF(INDEX('Required State Input – PHYS'!P$12:P$2011,$AD1875)="","",INDEX('Required State Input – PHYS'!P$12:P$2011,$AD1875)))</f>
        <v/>
      </c>
      <c r="Q1875" s="79" t="str">
        <f>IF($AB1875="","",IF(INDEX('Required State Input – PHYS'!Q$12:Q$2011,$AD1875)="","",ROUND(INDEX('Required State Input – PHYS'!Q$12:Q$2011,$AD1875),2)))</f>
        <v/>
      </c>
      <c r="R1875" s="82" t="str">
        <f>IF($AB1875="","",IF(INDEX('Required State Input – PHYS'!R$12:R$2011,$AD1875)="","",INDEX('Required State Input – PHYS'!R$12:R$2011,$AD1875)))</f>
        <v/>
      </c>
      <c r="S1875" s="77" t="str">
        <f>IF($AB1875="","",IF(INDEX('Required State Input – PHYS'!S$12:S$2011,$AD1875)="","",INDEX('Required State Input – PHYS'!S$12:S$2011,$AD1875)))</f>
        <v/>
      </c>
      <c r="T1875" s="78" t="str">
        <f>IF($AB1875="","",IF(INDEX('Required State Input – PHYS'!T$12:T$2011,$AD1875)="","",INDEX('Required State Input – PHYS'!T$12:T$2011,$AD1875)))</f>
        <v/>
      </c>
      <c r="U1875" s="89" t="str">
        <f>IF($AB1875="","",IF(INDEX('Required State Input – PHYS'!U$12:U$2011,$AD1875)="","",ROUND(INDEX('Required State Input – PHYS'!U$12:U$2011,$AD1875),2)))</f>
        <v/>
      </c>
      <c r="V1875" s="107" t="str">
        <f>IF($AB1875="","",IF(INDEX('Required State Input – PHYS'!V$12:V$2011,$AD1875)="","",ROUND(INDEX('Required State Input – PHYS'!V$12:V$2011,$AD1875),2)))</f>
        <v/>
      </c>
      <c r="W1875" s="108" t="str">
        <f t="shared" si="87"/>
        <v/>
      </c>
      <c r="AB1875" s="42" t="str">
        <f t="shared" si="88"/>
        <v/>
      </c>
      <c r="AC1875" s="42" t="str">
        <f t="shared" si="89"/>
        <v/>
      </c>
      <c r="AD1875" s="42" t="str">
        <f>IF(AB1875="","",MATCH(AC1875,'Required State Input – PHYS'!$AK$12:$AK$2011,FALSE))</f>
        <v/>
      </c>
    </row>
    <row r="1876" spans="1:30" x14ac:dyDescent="0.25">
      <c r="A1876" s="110" t="s">
        <v>202</v>
      </c>
      <c r="B1876" s="99" t="str">
        <f>IF($AB1876="","",IF(INDEX('Required State Input – PHYS'!B$12:B$2011,$AD1876)="","",INDEX('Required State Input – PHYS'!B$12:B$2011,$AD1876)))</f>
        <v/>
      </c>
      <c r="C1876" s="67" t="str">
        <f>IF($AB1876="","",IF(INDEX('Required State Input – PHYS'!C$12:C$2011,$AD1876)="","",INDEX('Required State Input – PHYS'!C$12:C$2011,$AD1876)))</f>
        <v/>
      </c>
      <c r="D1876" s="100" t="str">
        <f>IF($AB1876="","",IF(INDEX('Required State Input – PHYS'!D$12:D$2011,$AD1876)="","",INDEX('Required State Input – PHYS'!D$12:D$2011,$AD1876)))</f>
        <v/>
      </c>
      <c r="E1876" s="101" t="str">
        <f>IF($AB1876="","",IF(INDEX('Required State Input – PHYS'!E$12:E$2011,$AD1876)="","",INDEX('Required State Input – PHYS'!E$12:E$2011,$AD1876)))</f>
        <v/>
      </c>
      <c r="F1876" s="99" t="str">
        <f>IF($AB1876="","",IF(INDEX('Required State Input – PHYS'!F$12:F$2011,$AD1876)="","",INDEX('Required State Input – PHYS'!F$12:F$2011,$AD1876)))</f>
        <v/>
      </c>
      <c r="G1876" s="100" t="str">
        <f>IF($AB1876="","",IF(INDEX('Required State Input – PHYS'!G$12:G$2011,$AD1876)="","",INDEX('Required State Input – PHYS'!G$12:G$2011,$AD1876)))</f>
        <v/>
      </c>
      <c r="H1876" s="100" t="str">
        <f>IF($AB1876="","",IF(INDEX('Required State Input – PHYS'!H$12:H$2011,$AD1876)="","",INDEX('Required State Input – PHYS'!H$12:H$2011,$AD1876)))</f>
        <v/>
      </c>
      <c r="I1876" s="100" t="str">
        <f>IF($AB1876="","",IF(INDEX('Required State Input – PHYS'!I$12:I$2011,$AD1876)="","",INDEX('Required State Input – PHYS'!I$12:I$2011,$AD1876)))</f>
        <v/>
      </c>
      <c r="J1876" s="102" t="str">
        <f>IF($AB1876="","",IF(INDEX('Required State Input – PHYS'!J$12:J$2011,$AD1876)="","",INDEX('Required State Input – PHYS'!J$12:J$2011,$AD1876)))</f>
        <v/>
      </c>
      <c r="K1876" s="77" t="str">
        <f>IF($AB1876="","",IF(INDEX('Required State Input – PHYS'!K$12:K$2011,$AD1876)="","",INDEX('Required State Input – PHYS'!K$12:K$2011,$AD1876)))</f>
        <v/>
      </c>
      <c r="L1876" s="78" t="str">
        <f>IF($AB1876="","",IF(INDEX('Required State Input – PHYS'!L$12:L$2011,$AD1876)="","",INDEX('Required State Input – PHYS'!L$12:L$2011,$AD1876)))</f>
        <v/>
      </c>
      <c r="M1876" s="79" t="str">
        <f>IF($AB1876="","",IF(INDEX('Required State Input – PHYS'!M$12:M$2011,$AD1876)="","",ROUND(INDEX('Required State Input – PHYS'!M$12:M$2011,$AD1876),2)))</f>
        <v/>
      </c>
      <c r="N1876" s="80" t="str">
        <f>IF($AB1876="","",IF(INDEX('Required State Input – PHYS'!N$12:N$2011,$AD1876)="","",ROUND(INDEX('Required State Input – PHYS'!N$12:N$2011,$AD1876),4)))</f>
        <v/>
      </c>
      <c r="O1876" s="77" t="str">
        <f>IF($AB1876="","",IF(INDEX('Required State Input – PHYS'!O$12:O$2011,$AD1876)="","",INDEX('Required State Input – PHYS'!O$12:O$2011,$AD1876)))</f>
        <v/>
      </c>
      <c r="P1876" s="78" t="str">
        <f>IF($AB1876="","",IF(INDEX('Required State Input – PHYS'!P$12:P$2011,$AD1876)="","",INDEX('Required State Input – PHYS'!P$12:P$2011,$AD1876)))</f>
        <v/>
      </c>
      <c r="Q1876" s="79" t="str">
        <f>IF($AB1876="","",IF(INDEX('Required State Input – PHYS'!Q$12:Q$2011,$AD1876)="","",ROUND(INDEX('Required State Input – PHYS'!Q$12:Q$2011,$AD1876),2)))</f>
        <v/>
      </c>
      <c r="R1876" s="82" t="str">
        <f>IF($AB1876="","",IF(INDEX('Required State Input – PHYS'!R$12:R$2011,$AD1876)="","",INDEX('Required State Input – PHYS'!R$12:R$2011,$AD1876)))</f>
        <v/>
      </c>
      <c r="S1876" s="77" t="str">
        <f>IF($AB1876="","",IF(INDEX('Required State Input – PHYS'!S$12:S$2011,$AD1876)="","",INDEX('Required State Input – PHYS'!S$12:S$2011,$AD1876)))</f>
        <v/>
      </c>
      <c r="T1876" s="78" t="str">
        <f>IF($AB1876="","",IF(INDEX('Required State Input – PHYS'!T$12:T$2011,$AD1876)="","",INDEX('Required State Input – PHYS'!T$12:T$2011,$AD1876)))</f>
        <v/>
      </c>
      <c r="U1876" s="89" t="str">
        <f>IF($AB1876="","",IF(INDEX('Required State Input – PHYS'!U$12:U$2011,$AD1876)="","",ROUND(INDEX('Required State Input – PHYS'!U$12:U$2011,$AD1876),2)))</f>
        <v/>
      </c>
      <c r="V1876" s="107" t="str">
        <f>IF($AB1876="","",IF(INDEX('Required State Input – PHYS'!V$12:V$2011,$AD1876)="","",ROUND(INDEX('Required State Input – PHYS'!V$12:V$2011,$AD1876),2)))</f>
        <v/>
      </c>
      <c r="W1876" s="108" t="str">
        <f t="shared" si="87"/>
        <v/>
      </c>
      <c r="AB1876" s="42" t="str">
        <f t="shared" si="88"/>
        <v/>
      </c>
      <c r="AC1876" s="42" t="str">
        <f t="shared" si="89"/>
        <v/>
      </c>
      <c r="AD1876" s="42" t="str">
        <f>IF(AB1876="","",MATCH(AC1876,'Required State Input – PHYS'!$AK$12:$AK$2011,FALSE))</f>
        <v/>
      </c>
    </row>
    <row r="1877" spans="1:30" x14ac:dyDescent="0.25">
      <c r="A1877" s="110" t="s">
        <v>202</v>
      </c>
      <c r="B1877" s="99" t="str">
        <f>IF($AB1877="","",IF(INDEX('Required State Input – PHYS'!B$12:B$2011,$AD1877)="","",INDEX('Required State Input – PHYS'!B$12:B$2011,$AD1877)))</f>
        <v/>
      </c>
      <c r="C1877" s="67" t="str">
        <f>IF($AB1877="","",IF(INDEX('Required State Input – PHYS'!C$12:C$2011,$AD1877)="","",INDEX('Required State Input – PHYS'!C$12:C$2011,$AD1877)))</f>
        <v/>
      </c>
      <c r="D1877" s="100" t="str">
        <f>IF($AB1877="","",IF(INDEX('Required State Input – PHYS'!D$12:D$2011,$AD1877)="","",INDEX('Required State Input – PHYS'!D$12:D$2011,$AD1877)))</f>
        <v/>
      </c>
      <c r="E1877" s="101" t="str">
        <f>IF($AB1877="","",IF(INDEX('Required State Input – PHYS'!E$12:E$2011,$AD1877)="","",INDEX('Required State Input – PHYS'!E$12:E$2011,$AD1877)))</f>
        <v/>
      </c>
      <c r="F1877" s="99" t="str">
        <f>IF($AB1877="","",IF(INDEX('Required State Input – PHYS'!F$12:F$2011,$AD1877)="","",INDEX('Required State Input – PHYS'!F$12:F$2011,$AD1877)))</f>
        <v/>
      </c>
      <c r="G1877" s="100" t="str">
        <f>IF($AB1877="","",IF(INDEX('Required State Input – PHYS'!G$12:G$2011,$AD1877)="","",INDEX('Required State Input – PHYS'!G$12:G$2011,$AD1877)))</f>
        <v/>
      </c>
      <c r="H1877" s="100" t="str">
        <f>IF($AB1877="","",IF(INDEX('Required State Input – PHYS'!H$12:H$2011,$AD1877)="","",INDEX('Required State Input – PHYS'!H$12:H$2011,$AD1877)))</f>
        <v/>
      </c>
      <c r="I1877" s="100" t="str">
        <f>IF($AB1877="","",IF(INDEX('Required State Input – PHYS'!I$12:I$2011,$AD1877)="","",INDEX('Required State Input – PHYS'!I$12:I$2011,$AD1877)))</f>
        <v/>
      </c>
      <c r="J1877" s="102" t="str">
        <f>IF($AB1877="","",IF(INDEX('Required State Input – PHYS'!J$12:J$2011,$AD1877)="","",INDEX('Required State Input – PHYS'!J$12:J$2011,$AD1877)))</f>
        <v/>
      </c>
      <c r="K1877" s="77" t="str">
        <f>IF($AB1877="","",IF(INDEX('Required State Input – PHYS'!K$12:K$2011,$AD1877)="","",INDEX('Required State Input – PHYS'!K$12:K$2011,$AD1877)))</f>
        <v/>
      </c>
      <c r="L1877" s="78" t="str">
        <f>IF($AB1877="","",IF(INDEX('Required State Input – PHYS'!L$12:L$2011,$AD1877)="","",INDEX('Required State Input – PHYS'!L$12:L$2011,$AD1877)))</f>
        <v/>
      </c>
      <c r="M1877" s="79" t="str">
        <f>IF($AB1877="","",IF(INDEX('Required State Input – PHYS'!M$12:M$2011,$AD1877)="","",ROUND(INDEX('Required State Input – PHYS'!M$12:M$2011,$AD1877),2)))</f>
        <v/>
      </c>
      <c r="N1877" s="80" t="str">
        <f>IF($AB1877="","",IF(INDEX('Required State Input – PHYS'!N$12:N$2011,$AD1877)="","",ROUND(INDEX('Required State Input – PHYS'!N$12:N$2011,$AD1877),4)))</f>
        <v/>
      </c>
      <c r="O1877" s="77" t="str">
        <f>IF($AB1877="","",IF(INDEX('Required State Input – PHYS'!O$12:O$2011,$AD1877)="","",INDEX('Required State Input – PHYS'!O$12:O$2011,$AD1877)))</f>
        <v/>
      </c>
      <c r="P1877" s="78" t="str">
        <f>IF($AB1877="","",IF(INDEX('Required State Input – PHYS'!P$12:P$2011,$AD1877)="","",INDEX('Required State Input – PHYS'!P$12:P$2011,$AD1877)))</f>
        <v/>
      </c>
      <c r="Q1877" s="79" t="str">
        <f>IF($AB1877="","",IF(INDEX('Required State Input – PHYS'!Q$12:Q$2011,$AD1877)="","",ROUND(INDEX('Required State Input – PHYS'!Q$12:Q$2011,$AD1877),2)))</f>
        <v/>
      </c>
      <c r="R1877" s="82" t="str">
        <f>IF($AB1877="","",IF(INDEX('Required State Input – PHYS'!R$12:R$2011,$AD1877)="","",INDEX('Required State Input – PHYS'!R$12:R$2011,$AD1877)))</f>
        <v/>
      </c>
      <c r="S1877" s="77" t="str">
        <f>IF($AB1877="","",IF(INDEX('Required State Input – PHYS'!S$12:S$2011,$AD1877)="","",INDEX('Required State Input – PHYS'!S$12:S$2011,$AD1877)))</f>
        <v/>
      </c>
      <c r="T1877" s="78" t="str">
        <f>IF($AB1877="","",IF(INDEX('Required State Input – PHYS'!T$12:T$2011,$AD1877)="","",INDEX('Required State Input – PHYS'!T$12:T$2011,$AD1877)))</f>
        <v/>
      </c>
      <c r="U1877" s="89" t="str">
        <f>IF($AB1877="","",IF(INDEX('Required State Input – PHYS'!U$12:U$2011,$AD1877)="","",ROUND(INDEX('Required State Input – PHYS'!U$12:U$2011,$AD1877),2)))</f>
        <v/>
      </c>
      <c r="V1877" s="107" t="str">
        <f>IF($AB1877="","",IF(INDEX('Required State Input – PHYS'!V$12:V$2011,$AD1877)="","",ROUND(INDEX('Required State Input – PHYS'!V$12:V$2011,$AD1877),2)))</f>
        <v/>
      </c>
      <c r="W1877" s="108" t="str">
        <f t="shared" si="87"/>
        <v/>
      </c>
      <c r="AB1877" s="42" t="str">
        <f t="shared" si="88"/>
        <v/>
      </c>
      <c r="AC1877" s="42" t="str">
        <f t="shared" si="89"/>
        <v/>
      </c>
      <c r="AD1877" s="42" t="str">
        <f>IF(AB1877="","",MATCH(AC1877,'Required State Input – PHYS'!$AK$12:$AK$2011,FALSE))</f>
        <v/>
      </c>
    </row>
    <row r="1878" spans="1:30" x14ac:dyDescent="0.25">
      <c r="A1878" s="110" t="s">
        <v>202</v>
      </c>
      <c r="B1878" s="99" t="str">
        <f>IF($AB1878="","",IF(INDEX('Required State Input – PHYS'!B$12:B$2011,$AD1878)="","",INDEX('Required State Input – PHYS'!B$12:B$2011,$AD1878)))</f>
        <v/>
      </c>
      <c r="C1878" s="67" t="str">
        <f>IF($AB1878="","",IF(INDEX('Required State Input – PHYS'!C$12:C$2011,$AD1878)="","",INDEX('Required State Input – PHYS'!C$12:C$2011,$AD1878)))</f>
        <v/>
      </c>
      <c r="D1878" s="100" t="str">
        <f>IF($AB1878="","",IF(INDEX('Required State Input – PHYS'!D$12:D$2011,$AD1878)="","",INDEX('Required State Input – PHYS'!D$12:D$2011,$AD1878)))</f>
        <v/>
      </c>
      <c r="E1878" s="101" t="str">
        <f>IF($AB1878="","",IF(INDEX('Required State Input – PHYS'!E$12:E$2011,$AD1878)="","",INDEX('Required State Input – PHYS'!E$12:E$2011,$AD1878)))</f>
        <v/>
      </c>
      <c r="F1878" s="99" t="str">
        <f>IF($AB1878="","",IF(INDEX('Required State Input – PHYS'!F$12:F$2011,$AD1878)="","",INDEX('Required State Input – PHYS'!F$12:F$2011,$AD1878)))</f>
        <v/>
      </c>
      <c r="G1878" s="100" t="str">
        <f>IF($AB1878="","",IF(INDEX('Required State Input – PHYS'!G$12:G$2011,$AD1878)="","",INDEX('Required State Input – PHYS'!G$12:G$2011,$AD1878)))</f>
        <v/>
      </c>
      <c r="H1878" s="100" t="str">
        <f>IF($AB1878="","",IF(INDEX('Required State Input – PHYS'!H$12:H$2011,$AD1878)="","",INDEX('Required State Input – PHYS'!H$12:H$2011,$AD1878)))</f>
        <v/>
      </c>
      <c r="I1878" s="100" t="str">
        <f>IF($AB1878="","",IF(INDEX('Required State Input – PHYS'!I$12:I$2011,$AD1878)="","",INDEX('Required State Input – PHYS'!I$12:I$2011,$AD1878)))</f>
        <v/>
      </c>
      <c r="J1878" s="102" t="str">
        <f>IF($AB1878="","",IF(INDEX('Required State Input – PHYS'!J$12:J$2011,$AD1878)="","",INDEX('Required State Input – PHYS'!J$12:J$2011,$AD1878)))</f>
        <v/>
      </c>
      <c r="K1878" s="77" t="str">
        <f>IF($AB1878="","",IF(INDEX('Required State Input – PHYS'!K$12:K$2011,$AD1878)="","",INDEX('Required State Input – PHYS'!K$12:K$2011,$AD1878)))</f>
        <v/>
      </c>
      <c r="L1878" s="78" t="str">
        <f>IF($AB1878="","",IF(INDEX('Required State Input – PHYS'!L$12:L$2011,$AD1878)="","",INDEX('Required State Input – PHYS'!L$12:L$2011,$AD1878)))</f>
        <v/>
      </c>
      <c r="M1878" s="79" t="str">
        <f>IF($AB1878="","",IF(INDEX('Required State Input – PHYS'!M$12:M$2011,$AD1878)="","",ROUND(INDEX('Required State Input – PHYS'!M$12:M$2011,$AD1878),2)))</f>
        <v/>
      </c>
      <c r="N1878" s="80" t="str">
        <f>IF($AB1878="","",IF(INDEX('Required State Input – PHYS'!N$12:N$2011,$AD1878)="","",ROUND(INDEX('Required State Input – PHYS'!N$12:N$2011,$AD1878),4)))</f>
        <v/>
      </c>
      <c r="O1878" s="77" t="str">
        <f>IF($AB1878="","",IF(INDEX('Required State Input – PHYS'!O$12:O$2011,$AD1878)="","",INDEX('Required State Input – PHYS'!O$12:O$2011,$AD1878)))</f>
        <v/>
      </c>
      <c r="P1878" s="78" t="str">
        <f>IF($AB1878="","",IF(INDEX('Required State Input – PHYS'!P$12:P$2011,$AD1878)="","",INDEX('Required State Input – PHYS'!P$12:P$2011,$AD1878)))</f>
        <v/>
      </c>
      <c r="Q1878" s="79" t="str">
        <f>IF($AB1878="","",IF(INDEX('Required State Input – PHYS'!Q$12:Q$2011,$AD1878)="","",ROUND(INDEX('Required State Input – PHYS'!Q$12:Q$2011,$AD1878),2)))</f>
        <v/>
      </c>
      <c r="R1878" s="82" t="str">
        <f>IF($AB1878="","",IF(INDEX('Required State Input – PHYS'!R$12:R$2011,$AD1878)="","",INDEX('Required State Input – PHYS'!R$12:R$2011,$AD1878)))</f>
        <v/>
      </c>
      <c r="S1878" s="77" t="str">
        <f>IF($AB1878="","",IF(INDEX('Required State Input – PHYS'!S$12:S$2011,$AD1878)="","",INDEX('Required State Input – PHYS'!S$12:S$2011,$AD1878)))</f>
        <v/>
      </c>
      <c r="T1878" s="78" t="str">
        <f>IF($AB1878="","",IF(INDEX('Required State Input – PHYS'!T$12:T$2011,$AD1878)="","",INDEX('Required State Input – PHYS'!T$12:T$2011,$AD1878)))</f>
        <v/>
      </c>
      <c r="U1878" s="89" t="str">
        <f>IF($AB1878="","",IF(INDEX('Required State Input – PHYS'!U$12:U$2011,$AD1878)="","",ROUND(INDEX('Required State Input – PHYS'!U$12:U$2011,$AD1878),2)))</f>
        <v/>
      </c>
      <c r="V1878" s="107" t="str">
        <f>IF($AB1878="","",IF(INDEX('Required State Input – PHYS'!V$12:V$2011,$AD1878)="","",ROUND(INDEX('Required State Input – PHYS'!V$12:V$2011,$AD1878),2)))</f>
        <v/>
      </c>
      <c r="W1878" s="108" t="str">
        <f t="shared" si="87"/>
        <v/>
      </c>
      <c r="AB1878" s="42" t="str">
        <f t="shared" si="88"/>
        <v/>
      </c>
      <c r="AC1878" s="42" t="str">
        <f t="shared" si="89"/>
        <v/>
      </c>
      <c r="AD1878" s="42" t="str">
        <f>IF(AB1878="","",MATCH(AC1878,'Required State Input – PHYS'!$AK$12:$AK$2011,FALSE))</f>
        <v/>
      </c>
    </row>
    <row r="1879" spans="1:30" x14ac:dyDescent="0.25">
      <c r="A1879" s="110" t="s">
        <v>202</v>
      </c>
      <c r="B1879" s="99" t="str">
        <f>IF($AB1879="","",IF(INDEX('Required State Input – PHYS'!B$12:B$2011,$AD1879)="","",INDEX('Required State Input – PHYS'!B$12:B$2011,$AD1879)))</f>
        <v/>
      </c>
      <c r="C1879" s="67" t="str">
        <f>IF($AB1879="","",IF(INDEX('Required State Input – PHYS'!C$12:C$2011,$AD1879)="","",INDEX('Required State Input – PHYS'!C$12:C$2011,$AD1879)))</f>
        <v/>
      </c>
      <c r="D1879" s="100" t="str">
        <f>IF($AB1879="","",IF(INDEX('Required State Input – PHYS'!D$12:D$2011,$AD1879)="","",INDEX('Required State Input – PHYS'!D$12:D$2011,$AD1879)))</f>
        <v/>
      </c>
      <c r="E1879" s="101" t="str">
        <f>IF($AB1879="","",IF(INDEX('Required State Input – PHYS'!E$12:E$2011,$AD1879)="","",INDEX('Required State Input – PHYS'!E$12:E$2011,$AD1879)))</f>
        <v/>
      </c>
      <c r="F1879" s="99" t="str">
        <f>IF($AB1879="","",IF(INDEX('Required State Input – PHYS'!F$12:F$2011,$AD1879)="","",INDEX('Required State Input – PHYS'!F$12:F$2011,$AD1879)))</f>
        <v/>
      </c>
      <c r="G1879" s="100" t="str">
        <f>IF($AB1879="","",IF(INDEX('Required State Input – PHYS'!G$12:G$2011,$AD1879)="","",INDEX('Required State Input – PHYS'!G$12:G$2011,$AD1879)))</f>
        <v/>
      </c>
      <c r="H1879" s="100" t="str">
        <f>IF($AB1879="","",IF(INDEX('Required State Input – PHYS'!H$12:H$2011,$AD1879)="","",INDEX('Required State Input – PHYS'!H$12:H$2011,$AD1879)))</f>
        <v/>
      </c>
      <c r="I1879" s="100" t="str">
        <f>IF($AB1879="","",IF(INDEX('Required State Input – PHYS'!I$12:I$2011,$AD1879)="","",INDEX('Required State Input – PHYS'!I$12:I$2011,$AD1879)))</f>
        <v/>
      </c>
      <c r="J1879" s="102" t="str">
        <f>IF($AB1879="","",IF(INDEX('Required State Input – PHYS'!J$12:J$2011,$AD1879)="","",INDEX('Required State Input – PHYS'!J$12:J$2011,$AD1879)))</f>
        <v/>
      </c>
      <c r="K1879" s="77" t="str">
        <f>IF($AB1879="","",IF(INDEX('Required State Input – PHYS'!K$12:K$2011,$AD1879)="","",INDEX('Required State Input – PHYS'!K$12:K$2011,$AD1879)))</f>
        <v/>
      </c>
      <c r="L1879" s="78" t="str">
        <f>IF($AB1879="","",IF(INDEX('Required State Input – PHYS'!L$12:L$2011,$AD1879)="","",INDEX('Required State Input – PHYS'!L$12:L$2011,$AD1879)))</f>
        <v/>
      </c>
      <c r="M1879" s="79" t="str">
        <f>IF($AB1879="","",IF(INDEX('Required State Input – PHYS'!M$12:M$2011,$AD1879)="","",ROUND(INDEX('Required State Input – PHYS'!M$12:M$2011,$AD1879),2)))</f>
        <v/>
      </c>
      <c r="N1879" s="80" t="str">
        <f>IF($AB1879="","",IF(INDEX('Required State Input – PHYS'!N$12:N$2011,$AD1879)="","",ROUND(INDEX('Required State Input – PHYS'!N$12:N$2011,$AD1879),4)))</f>
        <v/>
      </c>
      <c r="O1879" s="77" t="str">
        <f>IF($AB1879="","",IF(INDEX('Required State Input – PHYS'!O$12:O$2011,$AD1879)="","",INDEX('Required State Input – PHYS'!O$12:O$2011,$AD1879)))</f>
        <v/>
      </c>
      <c r="P1879" s="78" t="str">
        <f>IF($AB1879="","",IF(INDEX('Required State Input – PHYS'!P$12:P$2011,$AD1879)="","",INDEX('Required State Input – PHYS'!P$12:P$2011,$AD1879)))</f>
        <v/>
      </c>
      <c r="Q1879" s="79" t="str">
        <f>IF($AB1879="","",IF(INDEX('Required State Input – PHYS'!Q$12:Q$2011,$AD1879)="","",ROUND(INDEX('Required State Input – PHYS'!Q$12:Q$2011,$AD1879),2)))</f>
        <v/>
      </c>
      <c r="R1879" s="82" t="str">
        <f>IF($AB1879="","",IF(INDEX('Required State Input – PHYS'!R$12:R$2011,$AD1879)="","",INDEX('Required State Input – PHYS'!R$12:R$2011,$AD1879)))</f>
        <v/>
      </c>
      <c r="S1879" s="77" t="str">
        <f>IF($AB1879="","",IF(INDEX('Required State Input – PHYS'!S$12:S$2011,$AD1879)="","",INDEX('Required State Input – PHYS'!S$12:S$2011,$AD1879)))</f>
        <v/>
      </c>
      <c r="T1879" s="78" t="str">
        <f>IF($AB1879="","",IF(INDEX('Required State Input – PHYS'!T$12:T$2011,$AD1879)="","",INDEX('Required State Input – PHYS'!T$12:T$2011,$AD1879)))</f>
        <v/>
      </c>
      <c r="U1879" s="89" t="str">
        <f>IF($AB1879="","",IF(INDEX('Required State Input – PHYS'!U$12:U$2011,$AD1879)="","",ROUND(INDEX('Required State Input – PHYS'!U$12:U$2011,$AD1879),2)))</f>
        <v/>
      </c>
      <c r="V1879" s="107" t="str">
        <f>IF($AB1879="","",IF(INDEX('Required State Input – PHYS'!V$12:V$2011,$AD1879)="","",ROUND(INDEX('Required State Input – PHYS'!V$12:V$2011,$AD1879),2)))</f>
        <v/>
      </c>
      <c r="W1879" s="108" t="str">
        <f t="shared" si="87"/>
        <v/>
      </c>
      <c r="AB1879" s="42" t="str">
        <f t="shared" si="88"/>
        <v/>
      </c>
      <c r="AC1879" s="42" t="str">
        <f t="shared" si="89"/>
        <v/>
      </c>
      <c r="AD1879" s="42" t="str">
        <f>IF(AB1879="","",MATCH(AC1879,'Required State Input – PHYS'!$AK$12:$AK$2011,FALSE))</f>
        <v/>
      </c>
    </row>
    <row r="1880" spans="1:30" x14ac:dyDescent="0.25">
      <c r="A1880" s="110" t="s">
        <v>202</v>
      </c>
      <c r="B1880" s="99" t="str">
        <f>IF($AB1880="","",IF(INDEX('Required State Input – PHYS'!B$12:B$2011,$AD1880)="","",INDEX('Required State Input – PHYS'!B$12:B$2011,$AD1880)))</f>
        <v/>
      </c>
      <c r="C1880" s="67" t="str">
        <f>IF($AB1880="","",IF(INDEX('Required State Input – PHYS'!C$12:C$2011,$AD1880)="","",INDEX('Required State Input – PHYS'!C$12:C$2011,$AD1880)))</f>
        <v/>
      </c>
      <c r="D1880" s="100" t="str">
        <f>IF($AB1880="","",IF(INDEX('Required State Input – PHYS'!D$12:D$2011,$AD1880)="","",INDEX('Required State Input – PHYS'!D$12:D$2011,$AD1880)))</f>
        <v/>
      </c>
      <c r="E1880" s="101" t="str">
        <f>IF($AB1880="","",IF(INDEX('Required State Input – PHYS'!E$12:E$2011,$AD1880)="","",INDEX('Required State Input – PHYS'!E$12:E$2011,$AD1880)))</f>
        <v/>
      </c>
      <c r="F1880" s="99" t="str">
        <f>IF($AB1880="","",IF(INDEX('Required State Input – PHYS'!F$12:F$2011,$AD1880)="","",INDEX('Required State Input – PHYS'!F$12:F$2011,$AD1880)))</f>
        <v/>
      </c>
      <c r="G1880" s="100" t="str">
        <f>IF($AB1880="","",IF(INDEX('Required State Input – PHYS'!G$12:G$2011,$AD1880)="","",INDEX('Required State Input – PHYS'!G$12:G$2011,$AD1880)))</f>
        <v/>
      </c>
      <c r="H1880" s="100" t="str">
        <f>IF($AB1880="","",IF(INDEX('Required State Input – PHYS'!H$12:H$2011,$AD1880)="","",INDEX('Required State Input – PHYS'!H$12:H$2011,$AD1880)))</f>
        <v/>
      </c>
      <c r="I1880" s="100" t="str">
        <f>IF($AB1880="","",IF(INDEX('Required State Input – PHYS'!I$12:I$2011,$AD1880)="","",INDEX('Required State Input – PHYS'!I$12:I$2011,$AD1880)))</f>
        <v/>
      </c>
      <c r="J1880" s="102" t="str">
        <f>IF($AB1880="","",IF(INDEX('Required State Input – PHYS'!J$12:J$2011,$AD1880)="","",INDEX('Required State Input – PHYS'!J$12:J$2011,$AD1880)))</f>
        <v/>
      </c>
      <c r="K1880" s="77" t="str">
        <f>IF($AB1880="","",IF(INDEX('Required State Input – PHYS'!K$12:K$2011,$AD1880)="","",INDEX('Required State Input – PHYS'!K$12:K$2011,$AD1880)))</f>
        <v/>
      </c>
      <c r="L1880" s="78" t="str">
        <f>IF($AB1880="","",IF(INDEX('Required State Input – PHYS'!L$12:L$2011,$AD1880)="","",INDEX('Required State Input – PHYS'!L$12:L$2011,$AD1880)))</f>
        <v/>
      </c>
      <c r="M1880" s="79" t="str">
        <f>IF($AB1880="","",IF(INDEX('Required State Input – PHYS'!M$12:M$2011,$AD1880)="","",ROUND(INDEX('Required State Input – PHYS'!M$12:M$2011,$AD1880),2)))</f>
        <v/>
      </c>
      <c r="N1880" s="80" t="str">
        <f>IF($AB1880="","",IF(INDEX('Required State Input – PHYS'!N$12:N$2011,$AD1880)="","",ROUND(INDEX('Required State Input – PHYS'!N$12:N$2011,$AD1880),4)))</f>
        <v/>
      </c>
      <c r="O1880" s="77" t="str">
        <f>IF($AB1880="","",IF(INDEX('Required State Input – PHYS'!O$12:O$2011,$AD1880)="","",INDEX('Required State Input – PHYS'!O$12:O$2011,$AD1880)))</f>
        <v/>
      </c>
      <c r="P1880" s="78" t="str">
        <f>IF($AB1880="","",IF(INDEX('Required State Input – PHYS'!P$12:P$2011,$AD1880)="","",INDEX('Required State Input – PHYS'!P$12:P$2011,$AD1880)))</f>
        <v/>
      </c>
      <c r="Q1880" s="79" t="str">
        <f>IF($AB1880="","",IF(INDEX('Required State Input – PHYS'!Q$12:Q$2011,$AD1880)="","",ROUND(INDEX('Required State Input – PHYS'!Q$12:Q$2011,$AD1880),2)))</f>
        <v/>
      </c>
      <c r="R1880" s="82" t="str">
        <f>IF($AB1880="","",IF(INDEX('Required State Input – PHYS'!R$12:R$2011,$AD1880)="","",INDEX('Required State Input – PHYS'!R$12:R$2011,$AD1880)))</f>
        <v/>
      </c>
      <c r="S1880" s="77" t="str">
        <f>IF($AB1880="","",IF(INDEX('Required State Input – PHYS'!S$12:S$2011,$AD1880)="","",INDEX('Required State Input – PHYS'!S$12:S$2011,$AD1880)))</f>
        <v/>
      </c>
      <c r="T1880" s="78" t="str">
        <f>IF($AB1880="","",IF(INDEX('Required State Input – PHYS'!T$12:T$2011,$AD1880)="","",INDEX('Required State Input – PHYS'!T$12:T$2011,$AD1880)))</f>
        <v/>
      </c>
      <c r="U1880" s="89" t="str">
        <f>IF($AB1880="","",IF(INDEX('Required State Input – PHYS'!U$12:U$2011,$AD1880)="","",ROUND(INDEX('Required State Input – PHYS'!U$12:U$2011,$AD1880),2)))</f>
        <v/>
      </c>
      <c r="V1880" s="107" t="str">
        <f>IF($AB1880="","",IF(INDEX('Required State Input – PHYS'!V$12:V$2011,$AD1880)="","",ROUND(INDEX('Required State Input – PHYS'!V$12:V$2011,$AD1880),2)))</f>
        <v/>
      </c>
      <c r="W1880" s="108" t="str">
        <f t="shared" si="87"/>
        <v/>
      </c>
      <c r="AB1880" s="42" t="str">
        <f t="shared" si="88"/>
        <v/>
      </c>
      <c r="AC1880" s="42" t="str">
        <f t="shared" si="89"/>
        <v/>
      </c>
      <c r="AD1880" s="42" t="str">
        <f>IF(AB1880="","",MATCH(AC1880,'Required State Input – PHYS'!$AK$12:$AK$2011,FALSE))</f>
        <v/>
      </c>
    </row>
    <row r="1881" spans="1:30" x14ac:dyDescent="0.25">
      <c r="A1881" s="110" t="s">
        <v>202</v>
      </c>
      <c r="B1881" s="99" t="str">
        <f>IF($AB1881="","",IF(INDEX('Required State Input – PHYS'!B$12:B$2011,$AD1881)="","",INDEX('Required State Input – PHYS'!B$12:B$2011,$AD1881)))</f>
        <v/>
      </c>
      <c r="C1881" s="67" t="str">
        <f>IF($AB1881="","",IF(INDEX('Required State Input – PHYS'!C$12:C$2011,$AD1881)="","",INDEX('Required State Input – PHYS'!C$12:C$2011,$AD1881)))</f>
        <v/>
      </c>
      <c r="D1881" s="100" t="str">
        <f>IF($AB1881="","",IF(INDEX('Required State Input – PHYS'!D$12:D$2011,$AD1881)="","",INDEX('Required State Input – PHYS'!D$12:D$2011,$AD1881)))</f>
        <v/>
      </c>
      <c r="E1881" s="101" t="str">
        <f>IF($AB1881="","",IF(INDEX('Required State Input – PHYS'!E$12:E$2011,$AD1881)="","",INDEX('Required State Input – PHYS'!E$12:E$2011,$AD1881)))</f>
        <v/>
      </c>
      <c r="F1881" s="99" t="str">
        <f>IF($AB1881="","",IF(INDEX('Required State Input – PHYS'!F$12:F$2011,$AD1881)="","",INDEX('Required State Input – PHYS'!F$12:F$2011,$AD1881)))</f>
        <v/>
      </c>
      <c r="G1881" s="100" t="str">
        <f>IF($AB1881="","",IF(INDEX('Required State Input – PHYS'!G$12:G$2011,$AD1881)="","",INDEX('Required State Input – PHYS'!G$12:G$2011,$AD1881)))</f>
        <v/>
      </c>
      <c r="H1881" s="100" t="str">
        <f>IF($AB1881="","",IF(INDEX('Required State Input – PHYS'!H$12:H$2011,$AD1881)="","",INDEX('Required State Input – PHYS'!H$12:H$2011,$AD1881)))</f>
        <v/>
      </c>
      <c r="I1881" s="100" t="str">
        <f>IF($AB1881="","",IF(INDEX('Required State Input – PHYS'!I$12:I$2011,$AD1881)="","",INDEX('Required State Input – PHYS'!I$12:I$2011,$AD1881)))</f>
        <v/>
      </c>
      <c r="J1881" s="102" t="str">
        <f>IF($AB1881="","",IF(INDEX('Required State Input – PHYS'!J$12:J$2011,$AD1881)="","",INDEX('Required State Input – PHYS'!J$12:J$2011,$AD1881)))</f>
        <v/>
      </c>
      <c r="K1881" s="77" t="str">
        <f>IF($AB1881="","",IF(INDEX('Required State Input – PHYS'!K$12:K$2011,$AD1881)="","",INDEX('Required State Input – PHYS'!K$12:K$2011,$AD1881)))</f>
        <v/>
      </c>
      <c r="L1881" s="78" t="str">
        <f>IF($AB1881="","",IF(INDEX('Required State Input – PHYS'!L$12:L$2011,$AD1881)="","",INDEX('Required State Input – PHYS'!L$12:L$2011,$AD1881)))</f>
        <v/>
      </c>
      <c r="M1881" s="79" t="str">
        <f>IF($AB1881="","",IF(INDEX('Required State Input – PHYS'!M$12:M$2011,$AD1881)="","",ROUND(INDEX('Required State Input – PHYS'!M$12:M$2011,$AD1881),2)))</f>
        <v/>
      </c>
      <c r="N1881" s="80" t="str">
        <f>IF($AB1881="","",IF(INDEX('Required State Input – PHYS'!N$12:N$2011,$AD1881)="","",ROUND(INDEX('Required State Input – PHYS'!N$12:N$2011,$AD1881),4)))</f>
        <v/>
      </c>
      <c r="O1881" s="77" t="str">
        <f>IF($AB1881="","",IF(INDEX('Required State Input – PHYS'!O$12:O$2011,$AD1881)="","",INDEX('Required State Input – PHYS'!O$12:O$2011,$AD1881)))</f>
        <v/>
      </c>
      <c r="P1881" s="78" t="str">
        <f>IF($AB1881="","",IF(INDEX('Required State Input – PHYS'!P$12:P$2011,$AD1881)="","",INDEX('Required State Input – PHYS'!P$12:P$2011,$AD1881)))</f>
        <v/>
      </c>
      <c r="Q1881" s="79" t="str">
        <f>IF($AB1881="","",IF(INDEX('Required State Input – PHYS'!Q$12:Q$2011,$AD1881)="","",ROUND(INDEX('Required State Input – PHYS'!Q$12:Q$2011,$AD1881),2)))</f>
        <v/>
      </c>
      <c r="R1881" s="82" t="str">
        <f>IF($AB1881="","",IF(INDEX('Required State Input – PHYS'!R$12:R$2011,$AD1881)="","",INDEX('Required State Input – PHYS'!R$12:R$2011,$AD1881)))</f>
        <v/>
      </c>
      <c r="S1881" s="77" t="str">
        <f>IF($AB1881="","",IF(INDEX('Required State Input – PHYS'!S$12:S$2011,$AD1881)="","",INDEX('Required State Input – PHYS'!S$12:S$2011,$AD1881)))</f>
        <v/>
      </c>
      <c r="T1881" s="78" t="str">
        <f>IF($AB1881="","",IF(INDEX('Required State Input – PHYS'!T$12:T$2011,$AD1881)="","",INDEX('Required State Input – PHYS'!T$12:T$2011,$AD1881)))</f>
        <v/>
      </c>
      <c r="U1881" s="89" t="str">
        <f>IF($AB1881="","",IF(INDEX('Required State Input – PHYS'!U$12:U$2011,$AD1881)="","",ROUND(INDEX('Required State Input – PHYS'!U$12:U$2011,$AD1881),2)))</f>
        <v/>
      </c>
      <c r="V1881" s="107" t="str">
        <f>IF($AB1881="","",IF(INDEX('Required State Input – PHYS'!V$12:V$2011,$AD1881)="","",ROUND(INDEX('Required State Input – PHYS'!V$12:V$2011,$AD1881),2)))</f>
        <v/>
      </c>
      <c r="W1881" s="108" t="str">
        <f t="shared" si="87"/>
        <v/>
      </c>
      <c r="AB1881" s="42" t="str">
        <f t="shared" si="88"/>
        <v/>
      </c>
      <c r="AC1881" s="42" t="str">
        <f t="shared" si="89"/>
        <v/>
      </c>
      <c r="AD1881" s="42" t="str">
        <f>IF(AB1881="","",MATCH(AC1881,'Required State Input – PHYS'!$AK$12:$AK$2011,FALSE))</f>
        <v/>
      </c>
    </row>
    <row r="1882" spans="1:30" x14ac:dyDescent="0.25">
      <c r="A1882" s="110" t="s">
        <v>202</v>
      </c>
      <c r="B1882" s="99" t="str">
        <f>IF($AB1882="","",IF(INDEX('Required State Input – PHYS'!B$12:B$2011,$AD1882)="","",INDEX('Required State Input – PHYS'!B$12:B$2011,$AD1882)))</f>
        <v/>
      </c>
      <c r="C1882" s="67" t="str">
        <f>IF($AB1882="","",IF(INDEX('Required State Input – PHYS'!C$12:C$2011,$AD1882)="","",INDEX('Required State Input – PHYS'!C$12:C$2011,$AD1882)))</f>
        <v/>
      </c>
      <c r="D1882" s="100" t="str">
        <f>IF($AB1882="","",IF(INDEX('Required State Input – PHYS'!D$12:D$2011,$AD1882)="","",INDEX('Required State Input – PHYS'!D$12:D$2011,$AD1882)))</f>
        <v/>
      </c>
      <c r="E1882" s="101" t="str">
        <f>IF($AB1882="","",IF(INDEX('Required State Input – PHYS'!E$12:E$2011,$AD1882)="","",INDEX('Required State Input – PHYS'!E$12:E$2011,$AD1882)))</f>
        <v/>
      </c>
      <c r="F1882" s="99" t="str">
        <f>IF($AB1882="","",IF(INDEX('Required State Input – PHYS'!F$12:F$2011,$AD1882)="","",INDEX('Required State Input – PHYS'!F$12:F$2011,$AD1882)))</f>
        <v/>
      </c>
      <c r="G1882" s="100" t="str">
        <f>IF($AB1882="","",IF(INDEX('Required State Input – PHYS'!G$12:G$2011,$AD1882)="","",INDEX('Required State Input – PHYS'!G$12:G$2011,$AD1882)))</f>
        <v/>
      </c>
      <c r="H1882" s="100" t="str">
        <f>IF($AB1882="","",IF(INDEX('Required State Input – PHYS'!H$12:H$2011,$AD1882)="","",INDEX('Required State Input – PHYS'!H$12:H$2011,$AD1882)))</f>
        <v/>
      </c>
      <c r="I1882" s="100" t="str">
        <f>IF($AB1882="","",IF(INDEX('Required State Input – PHYS'!I$12:I$2011,$AD1882)="","",INDEX('Required State Input – PHYS'!I$12:I$2011,$AD1882)))</f>
        <v/>
      </c>
      <c r="J1882" s="102" t="str">
        <f>IF($AB1882="","",IF(INDEX('Required State Input – PHYS'!J$12:J$2011,$AD1882)="","",INDEX('Required State Input – PHYS'!J$12:J$2011,$AD1882)))</f>
        <v/>
      </c>
      <c r="K1882" s="77" t="str">
        <f>IF($AB1882="","",IF(INDEX('Required State Input – PHYS'!K$12:K$2011,$AD1882)="","",INDEX('Required State Input – PHYS'!K$12:K$2011,$AD1882)))</f>
        <v/>
      </c>
      <c r="L1882" s="78" t="str">
        <f>IF($AB1882="","",IF(INDEX('Required State Input – PHYS'!L$12:L$2011,$AD1882)="","",INDEX('Required State Input – PHYS'!L$12:L$2011,$AD1882)))</f>
        <v/>
      </c>
      <c r="M1882" s="79" t="str">
        <f>IF($AB1882="","",IF(INDEX('Required State Input – PHYS'!M$12:M$2011,$AD1882)="","",ROUND(INDEX('Required State Input – PHYS'!M$12:M$2011,$AD1882),2)))</f>
        <v/>
      </c>
      <c r="N1882" s="80" t="str">
        <f>IF($AB1882="","",IF(INDEX('Required State Input – PHYS'!N$12:N$2011,$AD1882)="","",ROUND(INDEX('Required State Input – PHYS'!N$12:N$2011,$AD1882),4)))</f>
        <v/>
      </c>
      <c r="O1882" s="77" t="str">
        <f>IF($AB1882="","",IF(INDEX('Required State Input – PHYS'!O$12:O$2011,$AD1882)="","",INDEX('Required State Input – PHYS'!O$12:O$2011,$AD1882)))</f>
        <v/>
      </c>
      <c r="P1882" s="78" t="str">
        <f>IF($AB1882="","",IF(INDEX('Required State Input – PHYS'!P$12:P$2011,$AD1882)="","",INDEX('Required State Input – PHYS'!P$12:P$2011,$AD1882)))</f>
        <v/>
      </c>
      <c r="Q1882" s="79" t="str">
        <f>IF($AB1882="","",IF(INDEX('Required State Input – PHYS'!Q$12:Q$2011,$AD1882)="","",ROUND(INDEX('Required State Input – PHYS'!Q$12:Q$2011,$AD1882),2)))</f>
        <v/>
      </c>
      <c r="R1882" s="82" t="str">
        <f>IF($AB1882="","",IF(INDEX('Required State Input – PHYS'!R$12:R$2011,$AD1882)="","",INDEX('Required State Input – PHYS'!R$12:R$2011,$AD1882)))</f>
        <v/>
      </c>
      <c r="S1882" s="77" t="str">
        <f>IF($AB1882="","",IF(INDEX('Required State Input – PHYS'!S$12:S$2011,$AD1882)="","",INDEX('Required State Input – PHYS'!S$12:S$2011,$AD1882)))</f>
        <v/>
      </c>
      <c r="T1882" s="78" t="str">
        <f>IF($AB1882="","",IF(INDEX('Required State Input – PHYS'!T$12:T$2011,$AD1882)="","",INDEX('Required State Input – PHYS'!T$12:T$2011,$AD1882)))</f>
        <v/>
      </c>
      <c r="U1882" s="89" t="str">
        <f>IF($AB1882="","",IF(INDEX('Required State Input – PHYS'!U$12:U$2011,$AD1882)="","",ROUND(INDEX('Required State Input – PHYS'!U$12:U$2011,$AD1882),2)))</f>
        <v/>
      </c>
      <c r="V1882" s="107" t="str">
        <f>IF($AB1882="","",IF(INDEX('Required State Input – PHYS'!V$12:V$2011,$AD1882)="","",ROUND(INDEX('Required State Input – PHYS'!V$12:V$2011,$AD1882),2)))</f>
        <v/>
      </c>
      <c r="W1882" s="108" t="str">
        <f t="shared" si="87"/>
        <v/>
      </c>
      <c r="AB1882" s="42" t="str">
        <f t="shared" si="88"/>
        <v/>
      </c>
      <c r="AC1882" s="42" t="str">
        <f t="shared" si="89"/>
        <v/>
      </c>
      <c r="AD1882" s="42" t="str">
        <f>IF(AB1882="","",MATCH(AC1882,'Required State Input – PHYS'!$AK$12:$AK$2011,FALSE))</f>
        <v/>
      </c>
    </row>
    <row r="1883" spans="1:30" x14ac:dyDescent="0.25">
      <c r="A1883" s="110" t="s">
        <v>202</v>
      </c>
      <c r="B1883" s="99" t="str">
        <f>IF($AB1883="","",IF(INDEX('Required State Input – PHYS'!B$12:B$2011,$AD1883)="","",INDEX('Required State Input – PHYS'!B$12:B$2011,$AD1883)))</f>
        <v/>
      </c>
      <c r="C1883" s="67" t="str">
        <f>IF($AB1883="","",IF(INDEX('Required State Input – PHYS'!C$12:C$2011,$AD1883)="","",INDEX('Required State Input – PHYS'!C$12:C$2011,$AD1883)))</f>
        <v/>
      </c>
      <c r="D1883" s="100" t="str">
        <f>IF($AB1883="","",IF(INDEX('Required State Input – PHYS'!D$12:D$2011,$AD1883)="","",INDEX('Required State Input – PHYS'!D$12:D$2011,$AD1883)))</f>
        <v/>
      </c>
      <c r="E1883" s="101" t="str">
        <f>IF($AB1883="","",IF(INDEX('Required State Input – PHYS'!E$12:E$2011,$AD1883)="","",INDEX('Required State Input – PHYS'!E$12:E$2011,$AD1883)))</f>
        <v/>
      </c>
      <c r="F1883" s="99" t="str">
        <f>IF($AB1883="","",IF(INDEX('Required State Input – PHYS'!F$12:F$2011,$AD1883)="","",INDEX('Required State Input – PHYS'!F$12:F$2011,$AD1883)))</f>
        <v/>
      </c>
      <c r="G1883" s="100" t="str">
        <f>IF($AB1883="","",IF(INDEX('Required State Input – PHYS'!G$12:G$2011,$AD1883)="","",INDEX('Required State Input – PHYS'!G$12:G$2011,$AD1883)))</f>
        <v/>
      </c>
      <c r="H1883" s="100" t="str">
        <f>IF($AB1883="","",IF(INDEX('Required State Input – PHYS'!H$12:H$2011,$AD1883)="","",INDEX('Required State Input – PHYS'!H$12:H$2011,$AD1883)))</f>
        <v/>
      </c>
      <c r="I1883" s="100" t="str">
        <f>IF($AB1883="","",IF(INDEX('Required State Input – PHYS'!I$12:I$2011,$AD1883)="","",INDEX('Required State Input – PHYS'!I$12:I$2011,$AD1883)))</f>
        <v/>
      </c>
      <c r="J1883" s="102" t="str">
        <f>IF($AB1883="","",IF(INDEX('Required State Input – PHYS'!J$12:J$2011,$AD1883)="","",INDEX('Required State Input – PHYS'!J$12:J$2011,$AD1883)))</f>
        <v/>
      </c>
      <c r="K1883" s="77" t="str">
        <f>IF($AB1883="","",IF(INDEX('Required State Input – PHYS'!K$12:K$2011,$AD1883)="","",INDEX('Required State Input – PHYS'!K$12:K$2011,$AD1883)))</f>
        <v/>
      </c>
      <c r="L1883" s="78" t="str">
        <f>IF($AB1883="","",IF(INDEX('Required State Input – PHYS'!L$12:L$2011,$AD1883)="","",INDEX('Required State Input – PHYS'!L$12:L$2011,$AD1883)))</f>
        <v/>
      </c>
      <c r="M1883" s="79" t="str">
        <f>IF($AB1883="","",IF(INDEX('Required State Input – PHYS'!M$12:M$2011,$AD1883)="","",ROUND(INDEX('Required State Input – PHYS'!M$12:M$2011,$AD1883),2)))</f>
        <v/>
      </c>
      <c r="N1883" s="80" t="str">
        <f>IF($AB1883="","",IF(INDEX('Required State Input – PHYS'!N$12:N$2011,$AD1883)="","",ROUND(INDEX('Required State Input – PHYS'!N$12:N$2011,$AD1883),4)))</f>
        <v/>
      </c>
      <c r="O1883" s="77" t="str">
        <f>IF($AB1883="","",IF(INDEX('Required State Input – PHYS'!O$12:O$2011,$AD1883)="","",INDEX('Required State Input – PHYS'!O$12:O$2011,$AD1883)))</f>
        <v/>
      </c>
      <c r="P1883" s="78" t="str">
        <f>IF($AB1883="","",IF(INDEX('Required State Input – PHYS'!P$12:P$2011,$AD1883)="","",INDEX('Required State Input – PHYS'!P$12:P$2011,$AD1883)))</f>
        <v/>
      </c>
      <c r="Q1883" s="79" t="str">
        <f>IF($AB1883="","",IF(INDEX('Required State Input – PHYS'!Q$12:Q$2011,$AD1883)="","",ROUND(INDEX('Required State Input – PHYS'!Q$12:Q$2011,$AD1883),2)))</f>
        <v/>
      </c>
      <c r="R1883" s="82" t="str">
        <f>IF($AB1883="","",IF(INDEX('Required State Input – PHYS'!R$12:R$2011,$AD1883)="","",INDEX('Required State Input – PHYS'!R$12:R$2011,$AD1883)))</f>
        <v/>
      </c>
      <c r="S1883" s="77" t="str">
        <f>IF($AB1883="","",IF(INDEX('Required State Input – PHYS'!S$12:S$2011,$AD1883)="","",INDEX('Required State Input – PHYS'!S$12:S$2011,$AD1883)))</f>
        <v/>
      </c>
      <c r="T1883" s="78" t="str">
        <f>IF($AB1883="","",IF(INDEX('Required State Input – PHYS'!T$12:T$2011,$AD1883)="","",INDEX('Required State Input – PHYS'!T$12:T$2011,$AD1883)))</f>
        <v/>
      </c>
      <c r="U1883" s="89" t="str">
        <f>IF($AB1883="","",IF(INDEX('Required State Input – PHYS'!U$12:U$2011,$AD1883)="","",ROUND(INDEX('Required State Input – PHYS'!U$12:U$2011,$AD1883),2)))</f>
        <v/>
      </c>
      <c r="V1883" s="107" t="str">
        <f>IF($AB1883="","",IF(INDEX('Required State Input – PHYS'!V$12:V$2011,$AD1883)="","",ROUND(INDEX('Required State Input – PHYS'!V$12:V$2011,$AD1883),2)))</f>
        <v/>
      </c>
      <c r="W1883" s="108" t="str">
        <f t="shared" si="87"/>
        <v/>
      </c>
      <c r="AB1883" s="42" t="str">
        <f t="shared" si="88"/>
        <v/>
      </c>
      <c r="AC1883" s="42" t="str">
        <f t="shared" si="89"/>
        <v/>
      </c>
      <c r="AD1883" s="42" t="str">
        <f>IF(AB1883="","",MATCH(AC1883,'Required State Input – PHYS'!$AK$12:$AK$2011,FALSE))</f>
        <v/>
      </c>
    </row>
    <row r="1884" spans="1:30" x14ac:dyDescent="0.25">
      <c r="A1884" s="110" t="s">
        <v>202</v>
      </c>
      <c r="B1884" s="99" t="str">
        <f>IF($AB1884="","",IF(INDEX('Required State Input – PHYS'!B$12:B$2011,$AD1884)="","",INDEX('Required State Input – PHYS'!B$12:B$2011,$AD1884)))</f>
        <v/>
      </c>
      <c r="C1884" s="67" t="str">
        <f>IF($AB1884="","",IF(INDEX('Required State Input – PHYS'!C$12:C$2011,$AD1884)="","",INDEX('Required State Input – PHYS'!C$12:C$2011,$AD1884)))</f>
        <v/>
      </c>
      <c r="D1884" s="100" t="str">
        <f>IF($AB1884="","",IF(INDEX('Required State Input – PHYS'!D$12:D$2011,$AD1884)="","",INDEX('Required State Input – PHYS'!D$12:D$2011,$AD1884)))</f>
        <v/>
      </c>
      <c r="E1884" s="101" t="str">
        <f>IF($AB1884="","",IF(INDEX('Required State Input – PHYS'!E$12:E$2011,$AD1884)="","",INDEX('Required State Input – PHYS'!E$12:E$2011,$AD1884)))</f>
        <v/>
      </c>
      <c r="F1884" s="99" t="str">
        <f>IF($AB1884="","",IF(INDEX('Required State Input – PHYS'!F$12:F$2011,$AD1884)="","",INDEX('Required State Input – PHYS'!F$12:F$2011,$AD1884)))</f>
        <v/>
      </c>
      <c r="G1884" s="100" t="str">
        <f>IF($AB1884="","",IF(INDEX('Required State Input – PHYS'!G$12:G$2011,$AD1884)="","",INDEX('Required State Input – PHYS'!G$12:G$2011,$AD1884)))</f>
        <v/>
      </c>
      <c r="H1884" s="100" t="str">
        <f>IF($AB1884="","",IF(INDEX('Required State Input – PHYS'!H$12:H$2011,$AD1884)="","",INDEX('Required State Input – PHYS'!H$12:H$2011,$AD1884)))</f>
        <v/>
      </c>
      <c r="I1884" s="100" t="str">
        <f>IF($AB1884="","",IF(INDEX('Required State Input – PHYS'!I$12:I$2011,$AD1884)="","",INDEX('Required State Input – PHYS'!I$12:I$2011,$AD1884)))</f>
        <v/>
      </c>
      <c r="J1884" s="102" t="str">
        <f>IF($AB1884="","",IF(INDEX('Required State Input – PHYS'!J$12:J$2011,$AD1884)="","",INDEX('Required State Input – PHYS'!J$12:J$2011,$AD1884)))</f>
        <v/>
      </c>
      <c r="K1884" s="77" t="str">
        <f>IF($AB1884="","",IF(INDEX('Required State Input – PHYS'!K$12:K$2011,$AD1884)="","",INDEX('Required State Input – PHYS'!K$12:K$2011,$AD1884)))</f>
        <v/>
      </c>
      <c r="L1884" s="78" t="str">
        <f>IF($AB1884="","",IF(INDEX('Required State Input – PHYS'!L$12:L$2011,$AD1884)="","",INDEX('Required State Input – PHYS'!L$12:L$2011,$AD1884)))</f>
        <v/>
      </c>
      <c r="M1884" s="79" t="str">
        <f>IF($AB1884="","",IF(INDEX('Required State Input – PHYS'!M$12:M$2011,$AD1884)="","",ROUND(INDEX('Required State Input – PHYS'!M$12:M$2011,$AD1884),2)))</f>
        <v/>
      </c>
      <c r="N1884" s="80" t="str">
        <f>IF($AB1884="","",IF(INDEX('Required State Input – PHYS'!N$12:N$2011,$AD1884)="","",ROUND(INDEX('Required State Input – PHYS'!N$12:N$2011,$AD1884),4)))</f>
        <v/>
      </c>
      <c r="O1884" s="77" t="str">
        <f>IF($AB1884="","",IF(INDEX('Required State Input – PHYS'!O$12:O$2011,$AD1884)="","",INDEX('Required State Input – PHYS'!O$12:O$2011,$AD1884)))</f>
        <v/>
      </c>
      <c r="P1884" s="78" t="str">
        <f>IF($AB1884="","",IF(INDEX('Required State Input – PHYS'!P$12:P$2011,$AD1884)="","",INDEX('Required State Input – PHYS'!P$12:P$2011,$AD1884)))</f>
        <v/>
      </c>
      <c r="Q1884" s="79" t="str">
        <f>IF($AB1884="","",IF(INDEX('Required State Input – PHYS'!Q$12:Q$2011,$AD1884)="","",ROUND(INDEX('Required State Input – PHYS'!Q$12:Q$2011,$AD1884),2)))</f>
        <v/>
      </c>
      <c r="R1884" s="82" t="str">
        <f>IF($AB1884="","",IF(INDEX('Required State Input – PHYS'!R$12:R$2011,$AD1884)="","",INDEX('Required State Input – PHYS'!R$12:R$2011,$AD1884)))</f>
        <v/>
      </c>
      <c r="S1884" s="77" t="str">
        <f>IF($AB1884="","",IF(INDEX('Required State Input – PHYS'!S$12:S$2011,$AD1884)="","",INDEX('Required State Input – PHYS'!S$12:S$2011,$AD1884)))</f>
        <v/>
      </c>
      <c r="T1884" s="78" t="str">
        <f>IF($AB1884="","",IF(INDEX('Required State Input – PHYS'!T$12:T$2011,$AD1884)="","",INDEX('Required State Input – PHYS'!T$12:T$2011,$AD1884)))</f>
        <v/>
      </c>
      <c r="U1884" s="89" t="str">
        <f>IF($AB1884="","",IF(INDEX('Required State Input – PHYS'!U$12:U$2011,$AD1884)="","",ROUND(INDEX('Required State Input – PHYS'!U$12:U$2011,$AD1884),2)))</f>
        <v/>
      </c>
      <c r="V1884" s="107" t="str">
        <f>IF($AB1884="","",IF(INDEX('Required State Input – PHYS'!V$12:V$2011,$AD1884)="","",ROUND(INDEX('Required State Input – PHYS'!V$12:V$2011,$AD1884),2)))</f>
        <v/>
      </c>
      <c r="W1884" s="108" t="str">
        <f t="shared" si="87"/>
        <v/>
      </c>
      <c r="AB1884" s="42" t="str">
        <f t="shared" si="88"/>
        <v/>
      </c>
      <c r="AC1884" s="42" t="str">
        <f t="shared" si="89"/>
        <v/>
      </c>
      <c r="AD1884" s="42" t="str">
        <f>IF(AB1884="","",MATCH(AC1884,'Required State Input – PHYS'!$AK$12:$AK$2011,FALSE))</f>
        <v/>
      </c>
    </row>
    <row r="1885" spans="1:30" x14ac:dyDescent="0.25">
      <c r="A1885" s="110" t="s">
        <v>202</v>
      </c>
      <c r="B1885" s="99" t="str">
        <f>IF($AB1885="","",IF(INDEX('Required State Input – PHYS'!B$12:B$2011,$AD1885)="","",INDEX('Required State Input – PHYS'!B$12:B$2011,$AD1885)))</f>
        <v/>
      </c>
      <c r="C1885" s="67" t="str">
        <f>IF($AB1885="","",IF(INDEX('Required State Input – PHYS'!C$12:C$2011,$AD1885)="","",INDEX('Required State Input – PHYS'!C$12:C$2011,$AD1885)))</f>
        <v/>
      </c>
      <c r="D1885" s="100" t="str">
        <f>IF($AB1885="","",IF(INDEX('Required State Input – PHYS'!D$12:D$2011,$AD1885)="","",INDEX('Required State Input – PHYS'!D$12:D$2011,$AD1885)))</f>
        <v/>
      </c>
      <c r="E1885" s="101" t="str">
        <f>IF($AB1885="","",IF(INDEX('Required State Input – PHYS'!E$12:E$2011,$AD1885)="","",INDEX('Required State Input – PHYS'!E$12:E$2011,$AD1885)))</f>
        <v/>
      </c>
      <c r="F1885" s="99" t="str">
        <f>IF($AB1885="","",IF(INDEX('Required State Input – PHYS'!F$12:F$2011,$AD1885)="","",INDEX('Required State Input – PHYS'!F$12:F$2011,$AD1885)))</f>
        <v/>
      </c>
      <c r="G1885" s="100" t="str">
        <f>IF($AB1885="","",IF(INDEX('Required State Input – PHYS'!G$12:G$2011,$AD1885)="","",INDEX('Required State Input – PHYS'!G$12:G$2011,$AD1885)))</f>
        <v/>
      </c>
      <c r="H1885" s="100" t="str">
        <f>IF($AB1885="","",IF(INDEX('Required State Input – PHYS'!H$12:H$2011,$AD1885)="","",INDEX('Required State Input – PHYS'!H$12:H$2011,$AD1885)))</f>
        <v/>
      </c>
      <c r="I1885" s="100" t="str">
        <f>IF($AB1885="","",IF(INDEX('Required State Input – PHYS'!I$12:I$2011,$AD1885)="","",INDEX('Required State Input – PHYS'!I$12:I$2011,$AD1885)))</f>
        <v/>
      </c>
      <c r="J1885" s="102" t="str">
        <f>IF($AB1885="","",IF(INDEX('Required State Input – PHYS'!J$12:J$2011,$AD1885)="","",INDEX('Required State Input – PHYS'!J$12:J$2011,$AD1885)))</f>
        <v/>
      </c>
      <c r="K1885" s="77" t="str">
        <f>IF($AB1885="","",IF(INDEX('Required State Input – PHYS'!K$12:K$2011,$AD1885)="","",INDEX('Required State Input – PHYS'!K$12:K$2011,$AD1885)))</f>
        <v/>
      </c>
      <c r="L1885" s="78" t="str">
        <f>IF($AB1885="","",IF(INDEX('Required State Input – PHYS'!L$12:L$2011,$AD1885)="","",INDEX('Required State Input – PHYS'!L$12:L$2011,$AD1885)))</f>
        <v/>
      </c>
      <c r="M1885" s="79" t="str">
        <f>IF($AB1885="","",IF(INDEX('Required State Input – PHYS'!M$12:M$2011,$AD1885)="","",ROUND(INDEX('Required State Input – PHYS'!M$12:M$2011,$AD1885),2)))</f>
        <v/>
      </c>
      <c r="N1885" s="80" t="str">
        <f>IF($AB1885="","",IF(INDEX('Required State Input – PHYS'!N$12:N$2011,$AD1885)="","",ROUND(INDEX('Required State Input – PHYS'!N$12:N$2011,$AD1885),4)))</f>
        <v/>
      </c>
      <c r="O1885" s="77" t="str">
        <f>IF($AB1885="","",IF(INDEX('Required State Input – PHYS'!O$12:O$2011,$AD1885)="","",INDEX('Required State Input – PHYS'!O$12:O$2011,$AD1885)))</f>
        <v/>
      </c>
      <c r="P1885" s="78" t="str">
        <f>IF($AB1885="","",IF(INDEX('Required State Input – PHYS'!P$12:P$2011,$AD1885)="","",INDEX('Required State Input – PHYS'!P$12:P$2011,$AD1885)))</f>
        <v/>
      </c>
      <c r="Q1885" s="79" t="str">
        <f>IF($AB1885="","",IF(INDEX('Required State Input – PHYS'!Q$12:Q$2011,$AD1885)="","",ROUND(INDEX('Required State Input – PHYS'!Q$12:Q$2011,$AD1885),2)))</f>
        <v/>
      </c>
      <c r="R1885" s="82" t="str">
        <f>IF($AB1885="","",IF(INDEX('Required State Input – PHYS'!R$12:R$2011,$AD1885)="","",INDEX('Required State Input – PHYS'!R$12:R$2011,$AD1885)))</f>
        <v/>
      </c>
      <c r="S1885" s="77" t="str">
        <f>IF($AB1885="","",IF(INDEX('Required State Input – PHYS'!S$12:S$2011,$AD1885)="","",INDEX('Required State Input – PHYS'!S$12:S$2011,$AD1885)))</f>
        <v/>
      </c>
      <c r="T1885" s="78" t="str">
        <f>IF($AB1885="","",IF(INDEX('Required State Input – PHYS'!T$12:T$2011,$AD1885)="","",INDEX('Required State Input – PHYS'!T$12:T$2011,$AD1885)))</f>
        <v/>
      </c>
      <c r="U1885" s="89" t="str">
        <f>IF($AB1885="","",IF(INDEX('Required State Input – PHYS'!U$12:U$2011,$AD1885)="","",ROUND(INDEX('Required State Input – PHYS'!U$12:U$2011,$AD1885),2)))</f>
        <v/>
      </c>
      <c r="V1885" s="107" t="str">
        <f>IF($AB1885="","",IF(INDEX('Required State Input – PHYS'!V$12:V$2011,$AD1885)="","",ROUND(INDEX('Required State Input – PHYS'!V$12:V$2011,$AD1885),2)))</f>
        <v/>
      </c>
      <c r="W1885" s="108" t="str">
        <f t="shared" si="87"/>
        <v/>
      </c>
      <c r="AB1885" s="42" t="str">
        <f t="shared" si="88"/>
        <v/>
      </c>
      <c r="AC1885" s="42" t="str">
        <f t="shared" si="89"/>
        <v/>
      </c>
      <c r="AD1885" s="42" t="str">
        <f>IF(AB1885="","",MATCH(AC1885,'Required State Input – PHYS'!$AK$12:$AK$2011,FALSE))</f>
        <v/>
      </c>
    </row>
    <row r="1886" spans="1:30" x14ac:dyDescent="0.25">
      <c r="A1886" s="110" t="s">
        <v>202</v>
      </c>
      <c r="B1886" s="99" t="str">
        <f>IF($AB1886="","",IF(INDEX('Required State Input – PHYS'!B$12:B$2011,$AD1886)="","",INDEX('Required State Input – PHYS'!B$12:B$2011,$AD1886)))</f>
        <v/>
      </c>
      <c r="C1886" s="67" t="str">
        <f>IF($AB1886="","",IF(INDEX('Required State Input – PHYS'!C$12:C$2011,$AD1886)="","",INDEX('Required State Input – PHYS'!C$12:C$2011,$AD1886)))</f>
        <v/>
      </c>
      <c r="D1886" s="100" t="str">
        <f>IF($AB1886="","",IF(INDEX('Required State Input – PHYS'!D$12:D$2011,$AD1886)="","",INDEX('Required State Input – PHYS'!D$12:D$2011,$AD1886)))</f>
        <v/>
      </c>
      <c r="E1886" s="101" t="str">
        <f>IF($AB1886="","",IF(INDEX('Required State Input – PHYS'!E$12:E$2011,$AD1886)="","",INDEX('Required State Input – PHYS'!E$12:E$2011,$AD1886)))</f>
        <v/>
      </c>
      <c r="F1886" s="99" t="str">
        <f>IF($AB1886="","",IF(INDEX('Required State Input – PHYS'!F$12:F$2011,$AD1886)="","",INDEX('Required State Input – PHYS'!F$12:F$2011,$AD1886)))</f>
        <v/>
      </c>
      <c r="G1886" s="100" t="str">
        <f>IF($AB1886="","",IF(INDEX('Required State Input – PHYS'!G$12:G$2011,$AD1886)="","",INDEX('Required State Input – PHYS'!G$12:G$2011,$AD1886)))</f>
        <v/>
      </c>
      <c r="H1886" s="100" t="str">
        <f>IF($AB1886="","",IF(INDEX('Required State Input – PHYS'!H$12:H$2011,$AD1886)="","",INDEX('Required State Input – PHYS'!H$12:H$2011,$AD1886)))</f>
        <v/>
      </c>
      <c r="I1886" s="100" t="str">
        <f>IF($AB1886="","",IF(INDEX('Required State Input – PHYS'!I$12:I$2011,$AD1886)="","",INDEX('Required State Input – PHYS'!I$12:I$2011,$AD1886)))</f>
        <v/>
      </c>
      <c r="J1886" s="102" t="str">
        <f>IF($AB1886="","",IF(INDEX('Required State Input – PHYS'!J$12:J$2011,$AD1886)="","",INDEX('Required State Input – PHYS'!J$12:J$2011,$AD1886)))</f>
        <v/>
      </c>
      <c r="K1886" s="77" t="str">
        <f>IF($AB1886="","",IF(INDEX('Required State Input – PHYS'!K$12:K$2011,$AD1886)="","",INDEX('Required State Input – PHYS'!K$12:K$2011,$AD1886)))</f>
        <v/>
      </c>
      <c r="L1886" s="78" t="str">
        <f>IF($AB1886="","",IF(INDEX('Required State Input – PHYS'!L$12:L$2011,$AD1886)="","",INDEX('Required State Input – PHYS'!L$12:L$2011,$AD1886)))</f>
        <v/>
      </c>
      <c r="M1886" s="79" t="str">
        <f>IF($AB1886="","",IF(INDEX('Required State Input – PHYS'!M$12:M$2011,$AD1886)="","",ROUND(INDEX('Required State Input – PHYS'!M$12:M$2011,$AD1886),2)))</f>
        <v/>
      </c>
      <c r="N1886" s="80" t="str">
        <f>IF($AB1886="","",IF(INDEX('Required State Input – PHYS'!N$12:N$2011,$AD1886)="","",ROUND(INDEX('Required State Input – PHYS'!N$12:N$2011,$AD1886),4)))</f>
        <v/>
      </c>
      <c r="O1886" s="77" t="str">
        <f>IF($AB1886="","",IF(INDEX('Required State Input – PHYS'!O$12:O$2011,$AD1886)="","",INDEX('Required State Input – PHYS'!O$12:O$2011,$AD1886)))</f>
        <v/>
      </c>
      <c r="P1886" s="78" t="str">
        <f>IF($AB1886="","",IF(INDEX('Required State Input – PHYS'!P$12:P$2011,$AD1886)="","",INDEX('Required State Input – PHYS'!P$12:P$2011,$AD1886)))</f>
        <v/>
      </c>
      <c r="Q1886" s="79" t="str">
        <f>IF($AB1886="","",IF(INDEX('Required State Input – PHYS'!Q$12:Q$2011,$AD1886)="","",ROUND(INDEX('Required State Input – PHYS'!Q$12:Q$2011,$AD1886),2)))</f>
        <v/>
      </c>
      <c r="R1886" s="82" t="str">
        <f>IF($AB1886="","",IF(INDEX('Required State Input – PHYS'!R$12:R$2011,$AD1886)="","",INDEX('Required State Input – PHYS'!R$12:R$2011,$AD1886)))</f>
        <v/>
      </c>
      <c r="S1886" s="77" t="str">
        <f>IF($AB1886="","",IF(INDEX('Required State Input – PHYS'!S$12:S$2011,$AD1886)="","",INDEX('Required State Input – PHYS'!S$12:S$2011,$AD1886)))</f>
        <v/>
      </c>
      <c r="T1886" s="78" t="str">
        <f>IF($AB1886="","",IF(INDEX('Required State Input – PHYS'!T$12:T$2011,$AD1886)="","",INDEX('Required State Input – PHYS'!T$12:T$2011,$AD1886)))</f>
        <v/>
      </c>
      <c r="U1886" s="89" t="str">
        <f>IF($AB1886="","",IF(INDEX('Required State Input – PHYS'!U$12:U$2011,$AD1886)="","",ROUND(INDEX('Required State Input – PHYS'!U$12:U$2011,$AD1886),2)))</f>
        <v/>
      </c>
      <c r="V1886" s="107" t="str">
        <f>IF($AB1886="","",IF(INDEX('Required State Input – PHYS'!V$12:V$2011,$AD1886)="","",ROUND(INDEX('Required State Input – PHYS'!V$12:V$2011,$AD1886),2)))</f>
        <v/>
      </c>
      <c r="W1886" s="108" t="str">
        <f t="shared" si="87"/>
        <v/>
      </c>
      <c r="AB1886" s="42" t="str">
        <f t="shared" si="88"/>
        <v/>
      </c>
      <c r="AC1886" s="42" t="str">
        <f t="shared" si="89"/>
        <v/>
      </c>
      <c r="AD1886" s="42" t="str">
        <f>IF(AB1886="","",MATCH(AC1886,'Required State Input – PHYS'!$AK$12:$AK$2011,FALSE))</f>
        <v/>
      </c>
    </row>
    <row r="1887" spans="1:30" x14ac:dyDescent="0.25">
      <c r="A1887" s="110" t="s">
        <v>202</v>
      </c>
      <c r="B1887" s="99" t="str">
        <f>IF($AB1887="","",IF(INDEX('Required State Input – PHYS'!B$12:B$2011,$AD1887)="","",INDEX('Required State Input – PHYS'!B$12:B$2011,$AD1887)))</f>
        <v/>
      </c>
      <c r="C1887" s="67" t="str">
        <f>IF($AB1887="","",IF(INDEX('Required State Input – PHYS'!C$12:C$2011,$AD1887)="","",INDEX('Required State Input – PHYS'!C$12:C$2011,$AD1887)))</f>
        <v/>
      </c>
      <c r="D1887" s="100" t="str">
        <f>IF($AB1887="","",IF(INDEX('Required State Input – PHYS'!D$12:D$2011,$AD1887)="","",INDEX('Required State Input – PHYS'!D$12:D$2011,$AD1887)))</f>
        <v/>
      </c>
      <c r="E1887" s="101" t="str">
        <f>IF($AB1887="","",IF(INDEX('Required State Input – PHYS'!E$12:E$2011,$AD1887)="","",INDEX('Required State Input – PHYS'!E$12:E$2011,$AD1887)))</f>
        <v/>
      </c>
      <c r="F1887" s="99" t="str">
        <f>IF($AB1887="","",IF(INDEX('Required State Input – PHYS'!F$12:F$2011,$AD1887)="","",INDEX('Required State Input – PHYS'!F$12:F$2011,$AD1887)))</f>
        <v/>
      </c>
      <c r="G1887" s="100" t="str">
        <f>IF($AB1887="","",IF(INDEX('Required State Input – PHYS'!G$12:G$2011,$AD1887)="","",INDEX('Required State Input – PHYS'!G$12:G$2011,$AD1887)))</f>
        <v/>
      </c>
      <c r="H1887" s="100" t="str">
        <f>IF($AB1887="","",IF(INDEX('Required State Input – PHYS'!H$12:H$2011,$AD1887)="","",INDEX('Required State Input – PHYS'!H$12:H$2011,$AD1887)))</f>
        <v/>
      </c>
      <c r="I1887" s="100" t="str">
        <f>IF($AB1887="","",IF(INDEX('Required State Input – PHYS'!I$12:I$2011,$AD1887)="","",INDEX('Required State Input – PHYS'!I$12:I$2011,$AD1887)))</f>
        <v/>
      </c>
      <c r="J1887" s="102" t="str">
        <f>IF($AB1887="","",IF(INDEX('Required State Input – PHYS'!J$12:J$2011,$AD1887)="","",INDEX('Required State Input – PHYS'!J$12:J$2011,$AD1887)))</f>
        <v/>
      </c>
      <c r="K1887" s="77" t="str">
        <f>IF($AB1887="","",IF(INDEX('Required State Input – PHYS'!K$12:K$2011,$AD1887)="","",INDEX('Required State Input – PHYS'!K$12:K$2011,$AD1887)))</f>
        <v/>
      </c>
      <c r="L1887" s="78" t="str">
        <f>IF($AB1887="","",IF(INDEX('Required State Input – PHYS'!L$12:L$2011,$AD1887)="","",INDEX('Required State Input – PHYS'!L$12:L$2011,$AD1887)))</f>
        <v/>
      </c>
      <c r="M1887" s="79" t="str">
        <f>IF($AB1887="","",IF(INDEX('Required State Input – PHYS'!M$12:M$2011,$AD1887)="","",ROUND(INDEX('Required State Input – PHYS'!M$12:M$2011,$AD1887),2)))</f>
        <v/>
      </c>
      <c r="N1887" s="80" t="str">
        <f>IF($AB1887="","",IF(INDEX('Required State Input – PHYS'!N$12:N$2011,$AD1887)="","",ROUND(INDEX('Required State Input – PHYS'!N$12:N$2011,$AD1887),4)))</f>
        <v/>
      </c>
      <c r="O1887" s="77" t="str">
        <f>IF($AB1887="","",IF(INDEX('Required State Input – PHYS'!O$12:O$2011,$AD1887)="","",INDEX('Required State Input – PHYS'!O$12:O$2011,$AD1887)))</f>
        <v/>
      </c>
      <c r="P1887" s="78" t="str">
        <f>IF($AB1887="","",IF(INDEX('Required State Input – PHYS'!P$12:P$2011,$AD1887)="","",INDEX('Required State Input – PHYS'!P$12:P$2011,$AD1887)))</f>
        <v/>
      </c>
      <c r="Q1887" s="79" t="str">
        <f>IF($AB1887="","",IF(INDEX('Required State Input – PHYS'!Q$12:Q$2011,$AD1887)="","",ROUND(INDEX('Required State Input – PHYS'!Q$12:Q$2011,$AD1887),2)))</f>
        <v/>
      </c>
      <c r="R1887" s="82" t="str">
        <f>IF($AB1887="","",IF(INDEX('Required State Input – PHYS'!R$12:R$2011,$AD1887)="","",INDEX('Required State Input – PHYS'!R$12:R$2011,$AD1887)))</f>
        <v/>
      </c>
      <c r="S1887" s="77" t="str">
        <f>IF($AB1887="","",IF(INDEX('Required State Input – PHYS'!S$12:S$2011,$AD1887)="","",INDEX('Required State Input – PHYS'!S$12:S$2011,$AD1887)))</f>
        <v/>
      </c>
      <c r="T1887" s="78" t="str">
        <f>IF($AB1887="","",IF(INDEX('Required State Input – PHYS'!T$12:T$2011,$AD1887)="","",INDEX('Required State Input – PHYS'!T$12:T$2011,$AD1887)))</f>
        <v/>
      </c>
      <c r="U1887" s="89" t="str">
        <f>IF($AB1887="","",IF(INDEX('Required State Input – PHYS'!U$12:U$2011,$AD1887)="","",ROUND(INDEX('Required State Input – PHYS'!U$12:U$2011,$AD1887),2)))</f>
        <v/>
      </c>
      <c r="V1887" s="107" t="str">
        <f>IF($AB1887="","",IF(INDEX('Required State Input – PHYS'!V$12:V$2011,$AD1887)="","",ROUND(INDEX('Required State Input – PHYS'!V$12:V$2011,$AD1887),2)))</f>
        <v/>
      </c>
      <c r="W1887" s="108" t="str">
        <f t="shared" si="87"/>
        <v/>
      </c>
      <c r="AB1887" s="42" t="str">
        <f t="shared" si="88"/>
        <v/>
      </c>
      <c r="AC1887" s="42" t="str">
        <f t="shared" si="89"/>
        <v/>
      </c>
      <c r="AD1887" s="42" t="str">
        <f>IF(AB1887="","",MATCH(AC1887,'Required State Input – PHYS'!$AK$12:$AK$2011,FALSE))</f>
        <v/>
      </c>
    </row>
    <row r="1888" spans="1:30" x14ac:dyDescent="0.25">
      <c r="A1888" s="110" t="s">
        <v>202</v>
      </c>
      <c r="B1888" s="99" t="str">
        <f>IF($AB1888="","",IF(INDEX('Required State Input – PHYS'!B$12:B$2011,$AD1888)="","",INDEX('Required State Input – PHYS'!B$12:B$2011,$AD1888)))</f>
        <v/>
      </c>
      <c r="C1888" s="67" t="str">
        <f>IF($AB1888="","",IF(INDEX('Required State Input – PHYS'!C$12:C$2011,$AD1888)="","",INDEX('Required State Input – PHYS'!C$12:C$2011,$AD1888)))</f>
        <v/>
      </c>
      <c r="D1888" s="100" t="str">
        <f>IF($AB1888="","",IF(INDEX('Required State Input – PHYS'!D$12:D$2011,$AD1888)="","",INDEX('Required State Input – PHYS'!D$12:D$2011,$AD1888)))</f>
        <v/>
      </c>
      <c r="E1888" s="101" t="str">
        <f>IF($AB1888="","",IF(INDEX('Required State Input – PHYS'!E$12:E$2011,$AD1888)="","",INDEX('Required State Input – PHYS'!E$12:E$2011,$AD1888)))</f>
        <v/>
      </c>
      <c r="F1888" s="99" t="str">
        <f>IF($AB1888="","",IF(INDEX('Required State Input – PHYS'!F$12:F$2011,$AD1888)="","",INDEX('Required State Input – PHYS'!F$12:F$2011,$AD1888)))</f>
        <v/>
      </c>
      <c r="G1888" s="100" t="str">
        <f>IF($AB1888="","",IF(INDEX('Required State Input – PHYS'!G$12:G$2011,$AD1888)="","",INDEX('Required State Input – PHYS'!G$12:G$2011,$AD1888)))</f>
        <v/>
      </c>
      <c r="H1888" s="100" t="str">
        <f>IF($AB1888="","",IF(INDEX('Required State Input – PHYS'!H$12:H$2011,$AD1888)="","",INDEX('Required State Input – PHYS'!H$12:H$2011,$AD1888)))</f>
        <v/>
      </c>
      <c r="I1888" s="100" t="str">
        <f>IF($AB1888="","",IF(INDEX('Required State Input – PHYS'!I$12:I$2011,$AD1888)="","",INDEX('Required State Input – PHYS'!I$12:I$2011,$AD1888)))</f>
        <v/>
      </c>
      <c r="J1888" s="102" t="str">
        <f>IF($AB1888="","",IF(INDEX('Required State Input – PHYS'!J$12:J$2011,$AD1888)="","",INDEX('Required State Input – PHYS'!J$12:J$2011,$AD1888)))</f>
        <v/>
      </c>
      <c r="K1888" s="77" t="str">
        <f>IF($AB1888="","",IF(INDEX('Required State Input – PHYS'!K$12:K$2011,$AD1888)="","",INDEX('Required State Input – PHYS'!K$12:K$2011,$AD1888)))</f>
        <v/>
      </c>
      <c r="L1888" s="78" t="str">
        <f>IF($AB1888="","",IF(INDEX('Required State Input – PHYS'!L$12:L$2011,$AD1888)="","",INDEX('Required State Input – PHYS'!L$12:L$2011,$AD1888)))</f>
        <v/>
      </c>
      <c r="M1888" s="79" t="str">
        <f>IF($AB1888="","",IF(INDEX('Required State Input – PHYS'!M$12:M$2011,$AD1888)="","",ROUND(INDEX('Required State Input – PHYS'!M$12:M$2011,$AD1888),2)))</f>
        <v/>
      </c>
      <c r="N1888" s="80" t="str">
        <f>IF($AB1888="","",IF(INDEX('Required State Input – PHYS'!N$12:N$2011,$AD1888)="","",ROUND(INDEX('Required State Input – PHYS'!N$12:N$2011,$AD1888),4)))</f>
        <v/>
      </c>
      <c r="O1888" s="77" t="str">
        <f>IF($AB1888="","",IF(INDEX('Required State Input – PHYS'!O$12:O$2011,$AD1888)="","",INDEX('Required State Input – PHYS'!O$12:O$2011,$AD1888)))</f>
        <v/>
      </c>
      <c r="P1888" s="78" t="str">
        <f>IF($AB1888="","",IF(INDEX('Required State Input – PHYS'!P$12:P$2011,$AD1888)="","",INDEX('Required State Input – PHYS'!P$12:P$2011,$AD1888)))</f>
        <v/>
      </c>
      <c r="Q1888" s="79" t="str">
        <f>IF($AB1888="","",IF(INDEX('Required State Input – PHYS'!Q$12:Q$2011,$AD1888)="","",ROUND(INDEX('Required State Input – PHYS'!Q$12:Q$2011,$AD1888),2)))</f>
        <v/>
      </c>
      <c r="R1888" s="82" t="str">
        <f>IF($AB1888="","",IF(INDEX('Required State Input – PHYS'!R$12:R$2011,$AD1888)="","",INDEX('Required State Input – PHYS'!R$12:R$2011,$AD1888)))</f>
        <v/>
      </c>
      <c r="S1888" s="77" t="str">
        <f>IF($AB1888="","",IF(INDEX('Required State Input – PHYS'!S$12:S$2011,$AD1888)="","",INDEX('Required State Input – PHYS'!S$12:S$2011,$AD1888)))</f>
        <v/>
      </c>
      <c r="T1888" s="78" t="str">
        <f>IF($AB1888="","",IF(INDEX('Required State Input – PHYS'!T$12:T$2011,$AD1888)="","",INDEX('Required State Input – PHYS'!T$12:T$2011,$AD1888)))</f>
        <v/>
      </c>
      <c r="U1888" s="89" t="str">
        <f>IF($AB1888="","",IF(INDEX('Required State Input – PHYS'!U$12:U$2011,$AD1888)="","",ROUND(INDEX('Required State Input – PHYS'!U$12:U$2011,$AD1888),2)))</f>
        <v/>
      </c>
      <c r="V1888" s="107" t="str">
        <f>IF($AB1888="","",IF(INDEX('Required State Input – PHYS'!V$12:V$2011,$AD1888)="","",ROUND(INDEX('Required State Input – PHYS'!V$12:V$2011,$AD1888),2)))</f>
        <v/>
      </c>
      <c r="W1888" s="108" t="str">
        <f t="shared" si="87"/>
        <v/>
      </c>
      <c r="AB1888" s="42" t="str">
        <f t="shared" si="88"/>
        <v/>
      </c>
      <c r="AC1888" s="42" t="str">
        <f t="shared" si="89"/>
        <v/>
      </c>
      <c r="AD1888" s="42" t="str">
        <f>IF(AB1888="","",MATCH(AC1888,'Required State Input – PHYS'!$AK$12:$AK$2011,FALSE))</f>
        <v/>
      </c>
    </row>
    <row r="1889" spans="1:30" x14ac:dyDescent="0.25">
      <c r="A1889" s="110" t="s">
        <v>202</v>
      </c>
      <c r="B1889" s="99" t="str">
        <f>IF($AB1889="","",IF(INDEX('Required State Input – PHYS'!B$12:B$2011,$AD1889)="","",INDEX('Required State Input – PHYS'!B$12:B$2011,$AD1889)))</f>
        <v/>
      </c>
      <c r="C1889" s="67" t="str">
        <f>IF($AB1889="","",IF(INDEX('Required State Input – PHYS'!C$12:C$2011,$AD1889)="","",INDEX('Required State Input – PHYS'!C$12:C$2011,$AD1889)))</f>
        <v/>
      </c>
      <c r="D1889" s="100" t="str">
        <f>IF($AB1889="","",IF(INDEX('Required State Input – PHYS'!D$12:D$2011,$AD1889)="","",INDEX('Required State Input – PHYS'!D$12:D$2011,$AD1889)))</f>
        <v/>
      </c>
      <c r="E1889" s="101" t="str">
        <f>IF($AB1889="","",IF(INDEX('Required State Input – PHYS'!E$12:E$2011,$AD1889)="","",INDEX('Required State Input – PHYS'!E$12:E$2011,$AD1889)))</f>
        <v/>
      </c>
      <c r="F1889" s="99" t="str">
        <f>IF($AB1889="","",IF(INDEX('Required State Input – PHYS'!F$12:F$2011,$AD1889)="","",INDEX('Required State Input – PHYS'!F$12:F$2011,$AD1889)))</f>
        <v/>
      </c>
      <c r="G1889" s="100" t="str">
        <f>IF($AB1889="","",IF(INDEX('Required State Input – PHYS'!G$12:G$2011,$AD1889)="","",INDEX('Required State Input – PHYS'!G$12:G$2011,$AD1889)))</f>
        <v/>
      </c>
      <c r="H1889" s="100" t="str">
        <f>IF($AB1889="","",IF(INDEX('Required State Input – PHYS'!H$12:H$2011,$AD1889)="","",INDEX('Required State Input – PHYS'!H$12:H$2011,$AD1889)))</f>
        <v/>
      </c>
      <c r="I1889" s="100" t="str">
        <f>IF($AB1889="","",IF(INDEX('Required State Input – PHYS'!I$12:I$2011,$AD1889)="","",INDEX('Required State Input – PHYS'!I$12:I$2011,$AD1889)))</f>
        <v/>
      </c>
      <c r="J1889" s="102" t="str">
        <f>IF($AB1889="","",IF(INDEX('Required State Input – PHYS'!J$12:J$2011,$AD1889)="","",INDEX('Required State Input – PHYS'!J$12:J$2011,$AD1889)))</f>
        <v/>
      </c>
      <c r="K1889" s="77" t="str">
        <f>IF($AB1889="","",IF(INDEX('Required State Input – PHYS'!K$12:K$2011,$AD1889)="","",INDEX('Required State Input – PHYS'!K$12:K$2011,$AD1889)))</f>
        <v/>
      </c>
      <c r="L1889" s="78" t="str">
        <f>IF($AB1889="","",IF(INDEX('Required State Input – PHYS'!L$12:L$2011,$AD1889)="","",INDEX('Required State Input – PHYS'!L$12:L$2011,$AD1889)))</f>
        <v/>
      </c>
      <c r="M1889" s="79" t="str">
        <f>IF($AB1889="","",IF(INDEX('Required State Input – PHYS'!M$12:M$2011,$AD1889)="","",ROUND(INDEX('Required State Input – PHYS'!M$12:M$2011,$AD1889),2)))</f>
        <v/>
      </c>
      <c r="N1889" s="80" t="str">
        <f>IF($AB1889="","",IF(INDEX('Required State Input – PHYS'!N$12:N$2011,$AD1889)="","",ROUND(INDEX('Required State Input – PHYS'!N$12:N$2011,$AD1889),4)))</f>
        <v/>
      </c>
      <c r="O1889" s="77" t="str">
        <f>IF($AB1889="","",IF(INDEX('Required State Input – PHYS'!O$12:O$2011,$AD1889)="","",INDEX('Required State Input – PHYS'!O$12:O$2011,$AD1889)))</f>
        <v/>
      </c>
      <c r="P1889" s="78" t="str">
        <f>IF($AB1889="","",IF(INDEX('Required State Input – PHYS'!P$12:P$2011,$AD1889)="","",INDEX('Required State Input – PHYS'!P$12:P$2011,$AD1889)))</f>
        <v/>
      </c>
      <c r="Q1889" s="79" t="str">
        <f>IF($AB1889="","",IF(INDEX('Required State Input – PHYS'!Q$12:Q$2011,$AD1889)="","",ROUND(INDEX('Required State Input – PHYS'!Q$12:Q$2011,$AD1889),2)))</f>
        <v/>
      </c>
      <c r="R1889" s="82" t="str">
        <f>IF($AB1889="","",IF(INDEX('Required State Input – PHYS'!R$12:R$2011,$AD1889)="","",INDEX('Required State Input – PHYS'!R$12:R$2011,$AD1889)))</f>
        <v/>
      </c>
      <c r="S1889" s="77" t="str">
        <f>IF($AB1889="","",IF(INDEX('Required State Input – PHYS'!S$12:S$2011,$AD1889)="","",INDEX('Required State Input – PHYS'!S$12:S$2011,$AD1889)))</f>
        <v/>
      </c>
      <c r="T1889" s="78" t="str">
        <f>IF($AB1889="","",IF(INDEX('Required State Input – PHYS'!T$12:T$2011,$AD1889)="","",INDEX('Required State Input – PHYS'!T$12:T$2011,$AD1889)))</f>
        <v/>
      </c>
      <c r="U1889" s="89" t="str">
        <f>IF($AB1889="","",IF(INDEX('Required State Input – PHYS'!U$12:U$2011,$AD1889)="","",ROUND(INDEX('Required State Input – PHYS'!U$12:U$2011,$AD1889),2)))</f>
        <v/>
      </c>
      <c r="V1889" s="107" t="str">
        <f>IF($AB1889="","",IF(INDEX('Required State Input – PHYS'!V$12:V$2011,$AD1889)="","",ROUND(INDEX('Required State Input – PHYS'!V$12:V$2011,$AD1889),2)))</f>
        <v/>
      </c>
      <c r="W1889" s="108" t="str">
        <f t="shared" si="87"/>
        <v/>
      </c>
      <c r="AB1889" s="42" t="str">
        <f t="shared" si="88"/>
        <v/>
      </c>
      <c r="AC1889" s="42" t="str">
        <f t="shared" si="89"/>
        <v/>
      </c>
      <c r="AD1889" s="42" t="str">
        <f>IF(AB1889="","",MATCH(AC1889,'Required State Input – PHYS'!$AK$12:$AK$2011,FALSE))</f>
        <v/>
      </c>
    </row>
    <row r="1890" spans="1:30" x14ac:dyDescent="0.25">
      <c r="A1890" s="110" t="s">
        <v>202</v>
      </c>
      <c r="B1890" s="99" t="str">
        <f>IF($AB1890="","",IF(INDEX('Required State Input – PHYS'!B$12:B$2011,$AD1890)="","",INDEX('Required State Input – PHYS'!B$12:B$2011,$AD1890)))</f>
        <v/>
      </c>
      <c r="C1890" s="67" t="str">
        <f>IF($AB1890="","",IF(INDEX('Required State Input – PHYS'!C$12:C$2011,$AD1890)="","",INDEX('Required State Input – PHYS'!C$12:C$2011,$AD1890)))</f>
        <v/>
      </c>
      <c r="D1890" s="100" t="str">
        <f>IF($AB1890="","",IF(INDEX('Required State Input – PHYS'!D$12:D$2011,$AD1890)="","",INDEX('Required State Input – PHYS'!D$12:D$2011,$AD1890)))</f>
        <v/>
      </c>
      <c r="E1890" s="101" t="str">
        <f>IF($AB1890="","",IF(INDEX('Required State Input – PHYS'!E$12:E$2011,$AD1890)="","",INDEX('Required State Input – PHYS'!E$12:E$2011,$AD1890)))</f>
        <v/>
      </c>
      <c r="F1890" s="99" t="str">
        <f>IF($AB1890="","",IF(INDEX('Required State Input – PHYS'!F$12:F$2011,$AD1890)="","",INDEX('Required State Input – PHYS'!F$12:F$2011,$AD1890)))</f>
        <v/>
      </c>
      <c r="G1890" s="100" t="str">
        <f>IF($AB1890="","",IF(INDEX('Required State Input – PHYS'!G$12:G$2011,$AD1890)="","",INDEX('Required State Input – PHYS'!G$12:G$2011,$AD1890)))</f>
        <v/>
      </c>
      <c r="H1890" s="100" t="str">
        <f>IF($AB1890="","",IF(INDEX('Required State Input – PHYS'!H$12:H$2011,$AD1890)="","",INDEX('Required State Input – PHYS'!H$12:H$2011,$AD1890)))</f>
        <v/>
      </c>
      <c r="I1890" s="100" t="str">
        <f>IF($AB1890="","",IF(INDEX('Required State Input – PHYS'!I$12:I$2011,$AD1890)="","",INDEX('Required State Input – PHYS'!I$12:I$2011,$AD1890)))</f>
        <v/>
      </c>
      <c r="J1890" s="102" t="str">
        <f>IF($AB1890="","",IF(INDEX('Required State Input – PHYS'!J$12:J$2011,$AD1890)="","",INDEX('Required State Input – PHYS'!J$12:J$2011,$AD1890)))</f>
        <v/>
      </c>
      <c r="K1890" s="77" t="str">
        <f>IF($AB1890="","",IF(INDEX('Required State Input – PHYS'!K$12:K$2011,$AD1890)="","",INDEX('Required State Input – PHYS'!K$12:K$2011,$AD1890)))</f>
        <v/>
      </c>
      <c r="L1890" s="78" t="str">
        <f>IF($AB1890="","",IF(INDEX('Required State Input – PHYS'!L$12:L$2011,$AD1890)="","",INDEX('Required State Input – PHYS'!L$12:L$2011,$AD1890)))</f>
        <v/>
      </c>
      <c r="M1890" s="79" t="str">
        <f>IF($AB1890="","",IF(INDEX('Required State Input – PHYS'!M$12:M$2011,$AD1890)="","",ROUND(INDEX('Required State Input – PHYS'!M$12:M$2011,$AD1890),2)))</f>
        <v/>
      </c>
      <c r="N1890" s="80" t="str">
        <f>IF($AB1890="","",IF(INDEX('Required State Input – PHYS'!N$12:N$2011,$AD1890)="","",ROUND(INDEX('Required State Input – PHYS'!N$12:N$2011,$AD1890),4)))</f>
        <v/>
      </c>
      <c r="O1890" s="77" t="str">
        <f>IF($AB1890="","",IF(INDEX('Required State Input – PHYS'!O$12:O$2011,$AD1890)="","",INDEX('Required State Input – PHYS'!O$12:O$2011,$AD1890)))</f>
        <v/>
      </c>
      <c r="P1890" s="78" t="str">
        <f>IF($AB1890="","",IF(INDEX('Required State Input – PHYS'!P$12:P$2011,$AD1890)="","",INDEX('Required State Input – PHYS'!P$12:P$2011,$AD1890)))</f>
        <v/>
      </c>
      <c r="Q1890" s="79" t="str">
        <f>IF($AB1890="","",IF(INDEX('Required State Input – PHYS'!Q$12:Q$2011,$AD1890)="","",ROUND(INDEX('Required State Input – PHYS'!Q$12:Q$2011,$AD1890),2)))</f>
        <v/>
      </c>
      <c r="R1890" s="82" t="str">
        <f>IF($AB1890="","",IF(INDEX('Required State Input – PHYS'!R$12:R$2011,$AD1890)="","",INDEX('Required State Input – PHYS'!R$12:R$2011,$AD1890)))</f>
        <v/>
      </c>
      <c r="S1890" s="77" t="str">
        <f>IF($AB1890="","",IF(INDEX('Required State Input – PHYS'!S$12:S$2011,$AD1890)="","",INDEX('Required State Input – PHYS'!S$12:S$2011,$AD1890)))</f>
        <v/>
      </c>
      <c r="T1890" s="78" t="str">
        <f>IF($AB1890="","",IF(INDEX('Required State Input – PHYS'!T$12:T$2011,$AD1890)="","",INDEX('Required State Input – PHYS'!T$12:T$2011,$AD1890)))</f>
        <v/>
      </c>
      <c r="U1890" s="89" t="str">
        <f>IF($AB1890="","",IF(INDEX('Required State Input – PHYS'!U$12:U$2011,$AD1890)="","",ROUND(INDEX('Required State Input – PHYS'!U$12:U$2011,$AD1890),2)))</f>
        <v/>
      </c>
      <c r="V1890" s="107" t="str">
        <f>IF($AB1890="","",IF(INDEX('Required State Input – PHYS'!V$12:V$2011,$AD1890)="","",ROUND(INDEX('Required State Input – PHYS'!V$12:V$2011,$AD1890),2)))</f>
        <v/>
      </c>
      <c r="W1890" s="108" t="str">
        <f t="shared" si="87"/>
        <v/>
      </c>
      <c r="AB1890" s="42" t="str">
        <f t="shared" si="88"/>
        <v/>
      </c>
      <c r="AC1890" s="42" t="str">
        <f t="shared" si="89"/>
        <v/>
      </c>
      <c r="AD1890" s="42" t="str">
        <f>IF(AB1890="","",MATCH(AC1890,'Required State Input – PHYS'!$AK$12:$AK$2011,FALSE))</f>
        <v/>
      </c>
    </row>
    <row r="1891" spans="1:30" x14ac:dyDescent="0.25">
      <c r="A1891" s="110" t="s">
        <v>202</v>
      </c>
      <c r="B1891" s="99" t="str">
        <f>IF($AB1891="","",IF(INDEX('Required State Input – PHYS'!B$12:B$2011,$AD1891)="","",INDEX('Required State Input – PHYS'!B$12:B$2011,$AD1891)))</f>
        <v/>
      </c>
      <c r="C1891" s="67" t="str">
        <f>IF($AB1891="","",IF(INDEX('Required State Input – PHYS'!C$12:C$2011,$AD1891)="","",INDEX('Required State Input – PHYS'!C$12:C$2011,$AD1891)))</f>
        <v/>
      </c>
      <c r="D1891" s="100" t="str">
        <f>IF($AB1891="","",IF(INDEX('Required State Input – PHYS'!D$12:D$2011,$AD1891)="","",INDEX('Required State Input – PHYS'!D$12:D$2011,$AD1891)))</f>
        <v/>
      </c>
      <c r="E1891" s="101" t="str">
        <f>IF($AB1891="","",IF(INDEX('Required State Input – PHYS'!E$12:E$2011,$AD1891)="","",INDEX('Required State Input – PHYS'!E$12:E$2011,$AD1891)))</f>
        <v/>
      </c>
      <c r="F1891" s="99" t="str">
        <f>IF($AB1891="","",IF(INDEX('Required State Input – PHYS'!F$12:F$2011,$AD1891)="","",INDEX('Required State Input – PHYS'!F$12:F$2011,$AD1891)))</f>
        <v/>
      </c>
      <c r="G1891" s="100" t="str">
        <f>IF($AB1891="","",IF(INDEX('Required State Input – PHYS'!G$12:G$2011,$AD1891)="","",INDEX('Required State Input – PHYS'!G$12:G$2011,$AD1891)))</f>
        <v/>
      </c>
      <c r="H1891" s="100" t="str">
        <f>IF($AB1891="","",IF(INDEX('Required State Input – PHYS'!H$12:H$2011,$AD1891)="","",INDEX('Required State Input – PHYS'!H$12:H$2011,$AD1891)))</f>
        <v/>
      </c>
      <c r="I1891" s="100" t="str">
        <f>IF($AB1891="","",IF(INDEX('Required State Input – PHYS'!I$12:I$2011,$AD1891)="","",INDEX('Required State Input – PHYS'!I$12:I$2011,$AD1891)))</f>
        <v/>
      </c>
      <c r="J1891" s="102" t="str">
        <f>IF($AB1891="","",IF(INDEX('Required State Input – PHYS'!J$12:J$2011,$AD1891)="","",INDEX('Required State Input – PHYS'!J$12:J$2011,$AD1891)))</f>
        <v/>
      </c>
      <c r="K1891" s="77" t="str">
        <f>IF($AB1891="","",IF(INDEX('Required State Input – PHYS'!K$12:K$2011,$AD1891)="","",INDEX('Required State Input – PHYS'!K$12:K$2011,$AD1891)))</f>
        <v/>
      </c>
      <c r="L1891" s="78" t="str">
        <f>IF($AB1891="","",IF(INDEX('Required State Input – PHYS'!L$12:L$2011,$AD1891)="","",INDEX('Required State Input – PHYS'!L$12:L$2011,$AD1891)))</f>
        <v/>
      </c>
      <c r="M1891" s="79" t="str">
        <f>IF($AB1891="","",IF(INDEX('Required State Input – PHYS'!M$12:M$2011,$AD1891)="","",ROUND(INDEX('Required State Input – PHYS'!M$12:M$2011,$AD1891),2)))</f>
        <v/>
      </c>
      <c r="N1891" s="80" t="str">
        <f>IF($AB1891="","",IF(INDEX('Required State Input – PHYS'!N$12:N$2011,$AD1891)="","",ROUND(INDEX('Required State Input – PHYS'!N$12:N$2011,$AD1891),4)))</f>
        <v/>
      </c>
      <c r="O1891" s="77" t="str">
        <f>IF($AB1891="","",IF(INDEX('Required State Input – PHYS'!O$12:O$2011,$AD1891)="","",INDEX('Required State Input – PHYS'!O$12:O$2011,$AD1891)))</f>
        <v/>
      </c>
      <c r="P1891" s="78" t="str">
        <f>IF($AB1891="","",IF(INDEX('Required State Input – PHYS'!P$12:P$2011,$AD1891)="","",INDEX('Required State Input – PHYS'!P$12:P$2011,$AD1891)))</f>
        <v/>
      </c>
      <c r="Q1891" s="79" t="str">
        <f>IF($AB1891="","",IF(INDEX('Required State Input – PHYS'!Q$12:Q$2011,$AD1891)="","",ROUND(INDEX('Required State Input – PHYS'!Q$12:Q$2011,$AD1891),2)))</f>
        <v/>
      </c>
      <c r="R1891" s="82" t="str">
        <f>IF($AB1891="","",IF(INDEX('Required State Input – PHYS'!R$12:R$2011,$AD1891)="","",INDEX('Required State Input – PHYS'!R$12:R$2011,$AD1891)))</f>
        <v/>
      </c>
      <c r="S1891" s="77" t="str">
        <f>IF($AB1891="","",IF(INDEX('Required State Input – PHYS'!S$12:S$2011,$AD1891)="","",INDEX('Required State Input – PHYS'!S$12:S$2011,$AD1891)))</f>
        <v/>
      </c>
      <c r="T1891" s="78" t="str">
        <f>IF($AB1891="","",IF(INDEX('Required State Input – PHYS'!T$12:T$2011,$AD1891)="","",INDEX('Required State Input – PHYS'!T$12:T$2011,$AD1891)))</f>
        <v/>
      </c>
      <c r="U1891" s="89" t="str">
        <f>IF($AB1891="","",IF(INDEX('Required State Input – PHYS'!U$12:U$2011,$AD1891)="","",ROUND(INDEX('Required State Input – PHYS'!U$12:U$2011,$AD1891),2)))</f>
        <v/>
      </c>
      <c r="V1891" s="107" t="str">
        <f>IF($AB1891="","",IF(INDEX('Required State Input – PHYS'!V$12:V$2011,$AD1891)="","",ROUND(INDEX('Required State Input – PHYS'!V$12:V$2011,$AD1891),2)))</f>
        <v/>
      </c>
      <c r="W1891" s="108" t="str">
        <f t="shared" si="87"/>
        <v/>
      </c>
      <c r="AB1891" s="42" t="str">
        <f t="shared" si="88"/>
        <v/>
      </c>
      <c r="AC1891" s="42" t="str">
        <f t="shared" si="89"/>
        <v/>
      </c>
      <c r="AD1891" s="42" t="str">
        <f>IF(AB1891="","",MATCH(AC1891,'Required State Input – PHYS'!$AK$12:$AK$2011,FALSE))</f>
        <v/>
      </c>
    </row>
    <row r="1892" spans="1:30" x14ac:dyDescent="0.25">
      <c r="A1892" s="110" t="s">
        <v>202</v>
      </c>
      <c r="B1892" s="99" t="str">
        <f>IF($AB1892="","",IF(INDEX('Required State Input – PHYS'!B$12:B$2011,$AD1892)="","",INDEX('Required State Input – PHYS'!B$12:B$2011,$AD1892)))</f>
        <v/>
      </c>
      <c r="C1892" s="67" t="str">
        <f>IF($AB1892="","",IF(INDEX('Required State Input – PHYS'!C$12:C$2011,$AD1892)="","",INDEX('Required State Input – PHYS'!C$12:C$2011,$AD1892)))</f>
        <v/>
      </c>
      <c r="D1892" s="100" t="str">
        <f>IF($AB1892="","",IF(INDEX('Required State Input – PHYS'!D$12:D$2011,$AD1892)="","",INDEX('Required State Input – PHYS'!D$12:D$2011,$AD1892)))</f>
        <v/>
      </c>
      <c r="E1892" s="101" t="str">
        <f>IF($AB1892="","",IF(INDEX('Required State Input – PHYS'!E$12:E$2011,$AD1892)="","",INDEX('Required State Input – PHYS'!E$12:E$2011,$AD1892)))</f>
        <v/>
      </c>
      <c r="F1892" s="99" t="str">
        <f>IF($AB1892="","",IF(INDEX('Required State Input – PHYS'!F$12:F$2011,$AD1892)="","",INDEX('Required State Input – PHYS'!F$12:F$2011,$AD1892)))</f>
        <v/>
      </c>
      <c r="G1892" s="100" t="str">
        <f>IF($AB1892="","",IF(INDEX('Required State Input – PHYS'!G$12:G$2011,$AD1892)="","",INDEX('Required State Input – PHYS'!G$12:G$2011,$AD1892)))</f>
        <v/>
      </c>
      <c r="H1892" s="100" t="str">
        <f>IF($AB1892="","",IF(INDEX('Required State Input – PHYS'!H$12:H$2011,$AD1892)="","",INDEX('Required State Input – PHYS'!H$12:H$2011,$AD1892)))</f>
        <v/>
      </c>
      <c r="I1892" s="100" t="str">
        <f>IF($AB1892="","",IF(INDEX('Required State Input – PHYS'!I$12:I$2011,$AD1892)="","",INDEX('Required State Input – PHYS'!I$12:I$2011,$AD1892)))</f>
        <v/>
      </c>
      <c r="J1892" s="102" t="str">
        <f>IF($AB1892="","",IF(INDEX('Required State Input – PHYS'!J$12:J$2011,$AD1892)="","",INDEX('Required State Input – PHYS'!J$12:J$2011,$AD1892)))</f>
        <v/>
      </c>
      <c r="K1892" s="77" t="str">
        <f>IF($AB1892="","",IF(INDEX('Required State Input – PHYS'!K$12:K$2011,$AD1892)="","",INDEX('Required State Input – PHYS'!K$12:K$2011,$AD1892)))</f>
        <v/>
      </c>
      <c r="L1892" s="78" t="str">
        <f>IF($AB1892="","",IF(INDEX('Required State Input – PHYS'!L$12:L$2011,$AD1892)="","",INDEX('Required State Input – PHYS'!L$12:L$2011,$AD1892)))</f>
        <v/>
      </c>
      <c r="M1892" s="79" t="str">
        <f>IF($AB1892="","",IF(INDEX('Required State Input – PHYS'!M$12:M$2011,$AD1892)="","",ROUND(INDEX('Required State Input – PHYS'!M$12:M$2011,$AD1892),2)))</f>
        <v/>
      </c>
      <c r="N1892" s="80" t="str">
        <f>IF($AB1892="","",IF(INDEX('Required State Input – PHYS'!N$12:N$2011,$AD1892)="","",ROUND(INDEX('Required State Input – PHYS'!N$12:N$2011,$AD1892),4)))</f>
        <v/>
      </c>
      <c r="O1892" s="77" t="str">
        <f>IF($AB1892="","",IF(INDEX('Required State Input – PHYS'!O$12:O$2011,$AD1892)="","",INDEX('Required State Input – PHYS'!O$12:O$2011,$AD1892)))</f>
        <v/>
      </c>
      <c r="P1892" s="78" t="str">
        <f>IF($AB1892="","",IF(INDEX('Required State Input – PHYS'!P$12:P$2011,$AD1892)="","",INDEX('Required State Input – PHYS'!P$12:P$2011,$AD1892)))</f>
        <v/>
      </c>
      <c r="Q1892" s="79" t="str">
        <f>IF($AB1892="","",IF(INDEX('Required State Input – PHYS'!Q$12:Q$2011,$AD1892)="","",ROUND(INDEX('Required State Input – PHYS'!Q$12:Q$2011,$AD1892),2)))</f>
        <v/>
      </c>
      <c r="R1892" s="82" t="str">
        <f>IF($AB1892="","",IF(INDEX('Required State Input – PHYS'!R$12:R$2011,$AD1892)="","",INDEX('Required State Input – PHYS'!R$12:R$2011,$AD1892)))</f>
        <v/>
      </c>
      <c r="S1892" s="77" t="str">
        <f>IF($AB1892="","",IF(INDEX('Required State Input – PHYS'!S$12:S$2011,$AD1892)="","",INDEX('Required State Input – PHYS'!S$12:S$2011,$AD1892)))</f>
        <v/>
      </c>
      <c r="T1892" s="78" t="str">
        <f>IF($AB1892="","",IF(INDEX('Required State Input – PHYS'!T$12:T$2011,$AD1892)="","",INDEX('Required State Input – PHYS'!T$12:T$2011,$AD1892)))</f>
        <v/>
      </c>
      <c r="U1892" s="89" t="str">
        <f>IF($AB1892="","",IF(INDEX('Required State Input – PHYS'!U$12:U$2011,$AD1892)="","",ROUND(INDEX('Required State Input – PHYS'!U$12:U$2011,$AD1892),2)))</f>
        <v/>
      </c>
      <c r="V1892" s="107" t="str">
        <f>IF($AB1892="","",IF(INDEX('Required State Input – PHYS'!V$12:V$2011,$AD1892)="","",ROUND(INDEX('Required State Input – PHYS'!V$12:V$2011,$AD1892),2)))</f>
        <v/>
      </c>
      <c r="W1892" s="108" t="str">
        <f t="shared" si="87"/>
        <v/>
      </c>
      <c r="AB1892" s="42" t="str">
        <f t="shared" si="88"/>
        <v/>
      </c>
      <c r="AC1892" s="42" t="str">
        <f t="shared" si="89"/>
        <v/>
      </c>
      <c r="AD1892" s="42" t="str">
        <f>IF(AB1892="","",MATCH(AC1892,'Required State Input – PHYS'!$AK$12:$AK$2011,FALSE))</f>
        <v/>
      </c>
    </row>
    <row r="1893" spans="1:30" x14ac:dyDescent="0.25">
      <c r="A1893" s="110" t="s">
        <v>202</v>
      </c>
      <c r="B1893" s="99" t="str">
        <f>IF($AB1893="","",IF(INDEX('Required State Input – PHYS'!B$12:B$2011,$AD1893)="","",INDEX('Required State Input – PHYS'!B$12:B$2011,$AD1893)))</f>
        <v/>
      </c>
      <c r="C1893" s="67" t="str">
        <f>IF($AB1893="","",IF(INDEX('Required State Input – PHYS'!C$12:C$2011,$AD1893)="","",INDEX('Required State Input – PHYS'!C$12:C$2011,$AD1893)))</f>
        <v/>
      </c>
      <c r="D1893" s="100" t="str">
        <f>IF($AB1893="","",IF(INDEX('Required State Input – PHYS'!D$12:D$2011,$AD1893)="","",INDEX('Required State Input – PHYS'!D$12:D$2011,$AD1893)))</f>
        <v/>
      </c>
      <c r="E1893" s="101" t="str">
        <f>IF($AB1893="","",IF(INDEX('Required State Input – PHYS'!E$12:E$2011,$AD1893)="","",INDEX('Required State Input – PHYS'!E$12:E$2011,$AD1893)))</f>
        <v/>
      </c>
      <c r="F1893" s="99" t="str">
        <f>IF($AB1893="","",IF(INDEX('Required State Input – PHYS'!F$12:F$2011,$AD1893)="","",INDEX('Required State Input – PHYS'!F$12:F$2011,$AD1893)))</f>
        <v/>
      </c>
      <c r="G1893" s="100" t="str">
        <f>IF($AB1893="","",IF(INDEX('Required State Input – PHYS'!G$12:G$2011,$AD1893)="","",INDEX('Required State Input – PHYS'!G$12:G$2011,$AD1893)))</f>
        <v/>
      </c>
      <c r="H1893" s="100" t="str">
        <f>IF($AB1893="","",IF(INDEX('Required State Input – PHYS'!H$12:H$2011,$AD1893)="","",INDEX('Required State Input – PHYS'!H$12:H$2011,$AD1893)))</f>
        <v/>
      </c>
      <c r="I1893" s="100" t="str">
        <f>IF($AB1893="","",IF(INDEX('Required State Input – PHYS'!I$12:I$2011,$AD1893)="","",INDEX('Required State Input – PHYS'!I$12:I$2011,$AD1893)))</f>
        <v/>
      </c>
      <c r="J1893" s="102" t="str">
        <f>IF($AB1893="","",IF(INDEX('Required State Input – PHYS'!J$12:J$2011,$AD1893)="","",INDEX('Required State Input – PHYS'!J$12:J$2011,$AD1893)))</f>
        <v/>
      </c>
      <c r="K1893" s="77" t="str">
        <f>IF($AB1893="","",IF(INDEX('Required State Input – PHYS'!K$12:K$2011,$AD1893)="","",INDEX('Required State Input – PHYS'!K$12:K$2011,$AD1893)))</f>
        <v/>
      </c>
      <c r="L1893" s="78" t="str">
        <f>IF($AB1893="","",IF(INDEX('Required State Input – PHYS'!L$12:L$2011,$AD1893)="","",INDEX('Required State Input – PHYS'!L$12:L$2011,$AD1893)))</f>
        <v/>
      </c>
      <c r="M1893" s="79" t="str">
        <f>IF($AB1893="","",IF(INDEX('Required State Input – PHYS'!M$12:M$2011,$AD1893)="","",ROUND(INDEX('Required State Input – PHYS'!M$12:M$2011,$AD1893),2)))</f>
        <v/>
      </c>
      <c r="N1893" s="80" t="str">
        <f>IF($AB1893="","",IF(INDEX('Required State Input – PHYS'!N$12:N$2011,$AD1893)="","",ROUND(INDEX('Required State Input – PHYS'!N$12:N$2011,$AD1893),4)))</f>
        <v/>
      </c>
      <c r="O1893" s="77" t="str">
        <f>IF($AB1893="","",IF(INDEX('Required State Input – PHYS'!O$12:O$2011,$AD1893)="","",INDEX('Required State Input – PHYS'!O$12:O$2011,$AD1893)))</f>
        <v/>
      </c>
      <c r="P1893" s="78" t="str">
        <f>IF($AB1893="","",IF(INDEX('Required State Input – PHYS'!P$12:P$2011,$AD1893)="","",INDEX('Required State Input – PHYS'!P$12:P$2011,$AD1893)))</f>
        <v/>
      </c>
      <c r="Q1893" s="79" t="str">
        <f>IF($AB1893="","",IF(INDEX('Required State Input – PHYS'!Q$12:Q$2011,$AD1893)="","",ROUND(INDEX('Required State Input – PHYS'!Q$12:Q$2011,$AD1893),2)))</f>
        <v/>
      </c>
      <c r="R1893" s="82" t="str">
        <f>IF($AB1893="","",IF(INDEX('Required State Input – PHYS'!R$12:R$2011,$AD1893)="","",INDEX('Required State Input – PHYS'!R$12:R$2011,$AD1893)))</f>
        <v/>
      </c>
      <c r="S1893" s="77" t="str">
        <f>IF($AB1893="","",IF(INDEX('Required State Input – PHYS'!S$12:S$2011,$AD1893)="","",INDEX('Required State Input – PHYS'!S$12:S$2011,$AD1893)))</f>
        <v/>
      </c>
      <c r="T1893" s="78" t="str">
        <f>IF($AB1893="","",IF(INDEX('Required State Input – PHYS'!T$12:T$2011,$AD1893)="","",INDEX('Required State Input – PHYS'!T$12:T$2011,$AD1893)))</f>
        <v/>
      </c>
      <c r="U1893" s="89" t="str">
        <f>IF($AB1893="","",IF(INDEX('Required State Input – PHYS'!U$12:U$2011,$AD1893)="","",ROUND(INDEX('Required State Input – PHYS'!U$12:U$2011,$AD1893),2)))</f>
        <v/>
      </c>
      <c r="V1893" s="107" t="str">
        <f>IF($AB1893="","",IF(INDEX('Required State Input – PHYS'!V$12:V$2011,$AD1893)="","",ROUND(INDEX('Required State Input – PHYS'!V$12:V$2011,$AD1893),2)))</f>
        <v/>
      </c>
      <c r="W1893" s="108" t="str">
        <f t="shared" si="87"/>
        <v/>
      </c>
      <c r="AB1893" s="42" t="str">
        <f t="shared" si="88"/>
        <v/>
      </c>
      <c r="AC1893" s="42" t="str">
        <f t="shared" si="89"/>
        <v/>
      </c>
      <c r="AD1893" s="42" t="str">
        <f>IF(AB1893="","",MATCH(AC1893,'Required State Input – PHYS'!$AK$12:$AK$2011,FALSE))</f>
        <v/>
      </c>
    </row>
    <row r="1894" spans="1:30" x14ac:dyDescent="0.25">
      <c r="A1894" s="110" t="s">
        <v>202</v>
      </c>
      <c r="B1894" s="99" t="str">
        <f>IF($AB1894="","",IF(INDEX('Required State Input – PHYS'!B$12:B$2011,$AD1894)="","",INDEX('Required State Input – PHYS'!B$12:B$2011,$AD1894)))</f>
        <v/>
      </c>
      <c r="C1894" s="67" t="str">
        <f>IF($AB1894="","",IF(INDEX('Required State Input – PHYS'!C$12:C$2011,$AD1894)="","",INDEX('Required State Input – PHYS'!C$12:C$2011,$AD1894)))</f>
        <v/>
      </c>
      <c r="D1894" s="100" t="str">
        <f>IF($AB1894="","",IF(INDEX('Required State Input – PHYS'!D$12:D$2011,$AD1894)="","",INDEX('Required State Input – PHYS'!D$12:D$2011,$AD1894)))</f>
        <v/>
      </c>
      <c r="E1894" s="101" t="str">
        <f>IF($AB1894="","",IF(INDEX('Required State Input – PHYS'!E$12:E$2011,$AD1894)="","",INDEX('Required State Input – PHYS'!E$12:E$2011,$AD1894)))</f>
        <v/>
      </c>
      <c r="F1894" s="99" t="str">
        <f>IF($AB1894="","",IF(INDEX('Required State Input – PHYS'!F$12:F$2011,$AD1894)="","",INDEX('Required State Input – PHYS'!F$12:F$2011,$AD1894)))</f>
        <v/>
      </c>
      <c r="G1894" s="100" t="str">
        <f>IF($AB1894="","",IF(INDEX('Required State Input – PHYS'!G$12:G$2011,$AD1894)="","",INDEX('Required State Input – PHYS'!G$12:G$2011,$AD1894)))</f>
        <v/>
      </c>
      <c r="H1894" s="100" t="str">
        <f>IF($AB1894="","",IF(INDEX('Required State Input – PHYS'!H$12:H$2011,$AD1894)="","",INDEX('Required State Input – PHYS'!H$12:H$2011,$AD1894)))</f>
        <v/>
      </c>
      <c r="I1894" s="100" t="str">
        <f>IF($AB1894="","",IF(INDEX('Required State Input – PHYS'!I$12:I$2011,$AD1894)="","",INDEX('Required State Input – PHYS'!I$12:I$2011,$AD1894)))</f>
        <v/>
      </c>
      <c r="J1894" s="102" t="str">
        <f>IF($AB1894="","",IF(INDEX('Required State Input – PHYS'!J$12:J$2011,$AD1894)="","",INDEX('Required State Input – PHYS'!J$12:J$2011,$AD1894)))</f>
        <v/>
      </c>
      <c r="K1894" s="77" t="str">
        <f>IF($AB1894="","",IF(INDEX('Required State Input – PHYS'!K$12:K$2011,$AD1894)="","",INDEX('Required State Input – PHYS'!K$12:K$2011,$AD1894)))</f>
        <v/>
      </c>
      <c r="L1894" s="78" t="str">
        <f>IF($AB1894="","",IF(INDEX('Required State Input – PHYS'!L$12:L$2011,$AD1894)="","",INDEX('Required State Input – PHYS'!L$12:L$2011,$AD1894)))</f>
        <v/>
      </c>
      <c r="M1894" s="79" t="str">
        <f>IF($AB1894="","",IF(INDEX('Required State Input – PHYS'!M$12:M$2011,$AD1894)="","",ROUND(INDEX('Required State Input – PHYS'!M$12:M$2011,$AD1894),2)))</f>
        <v/>
      </c>
      <c r="N1894" s="80" t="str">
        <f>IF($AB1894="","",IF(INDEX('Required State Input – PHYS'!N$12:N$2011,$AD1894)="","",ROUND(INDEX('Required State Input – PHYS'!N$12:N$2011,$AD1894),4)))</f>
        <v/>
      </c>
      <c r="O1894" s="77" t="str">
        <f>IF($AB1894="","",IF(INDEX('Required State Input – PHYS'!O$12:O$2011,$AD1894)="","",INDEX('Required State Input – PHYS'!O$12:O$2011,$AD1894)))</f>
        <v/>
      </c>
      <c r="P1894" s="78" t="str">
        <f>IF($AB1894="","",IF(INDEX('Required State Input – PHYS'!P$12:P$2011,$AD1894)="","",INDEX('Required State Input – PHYS'!P$12:P$2011,$AD1894)))</f>
        <v/>
      </c>
      <c r="Q1894" s="79" t="str">
        <f>IF($AB1894="","",IF(INDEX('Required State Input – PHYS'!Q$12:Q$2011,$AD1894)="","",ROUND(INDEX('Required State Input – PHYS'!Q$12:Q$2011,$AD1894),2)))</f>
        <v/>
      </c>
      <c r="R1894" s="82" t="str">
        <f>IF($AB1894="","",IF(INDEX('Required State Input – PHYS'!R$12:R$2011,$AD1894)="","",INDEX('Required State Input – PHYS'!R$12:R$2011,$AD1894)))</f>
        <v/>
      </c>
      <c r="S1894" s="77" t="str">
        <f>IF($AB1894="","",IF(INDEX('Required State Input – PHYS'!S$12:S$2011,$AD1894)="","",INDEX('Required State Input – PHYS'!S$12:S$2011,$AD1894)))</f>
        <v/>
      </c>
      <c r="T1894" s="78" t="str">
        <f>IF($AB1894="","",IF(INDEX('Required State Input – PHYS'!T$12:T$2011,$AD1894)="","",INDEX('Required State Input – PHYS'!T$12:T$2011,$AD1894)))</f>
        <v/>
      </c>
      <c r="U1894" s="89" t="str">
        <f>IF($AB1894="","",IF(INDEX('Required State Input – PHYS'!U$12:U$2011,$AD1894)="","",ROUND(INDEX('Required State Input – PHYS'!U$12:U$2011,$AD1894),2)))</f>
        <v/>
      </c>
      <c r="V1894" s="107" t="str">
        <f>IF($AB1894="","",IF(INDEX('Required State Input – PHYS'!V$12:V$2011,$AD1894)="","",ROUND(INDEX('Required State Input – PHYS'!V$12:V$2011,$AD1894),2)))</f>
        <v/>
      </c>
      <c r="W1894" s="108" t="str">
        <f t="shared" si="87"/>
        <v/>
      </c>
      <c r="AB1894" s="42" t="str">
        <f t="shared" si="88"/>
        <v/>
      </c>
      <c r="AC1894" s="42" t="str">
        <f t="shared" si="89"/>
        <v/>
      </c>
      <c r="AD1894" s="42" t="str">
        <f>IF(AB1894="","",MATCH(AC1894,'Required State Input – PHYS'!$AK$12:$AK$2011,FALSE))</f>
        <v/>
      </c>
    </row>
    <row r="1895" spans="1:30" x14ac:dyDescent="0.25">
      <c r="A1895" s="110" t="s">
        <v>202</v>
      </c>
      <c r="B1895" s="99" t="str">
        <f>IF($AB1895="","",IF(INDEX('Required State Input – PHYS'!B$12:B$2011,$AD1895)="","",INDEX('Required State Input – PHYS'!B$12:B$2011,$AD1895)))</f>
        <v/>
      </c>
      <c r="C1895" s="67" t="str">
        <f>IF($AB1895="","",IF(INDEX('Required State Input – PHYS'!C$12:C$2011,$AD1895)="","",INDEX('Required State Input – PHYS'!C$12:C$2011,$AD1895)))</f>
        <v/>
      </c>
      <c r="D1895" s="100" t="str">
        <f>IF($AB1895="","",IF(INDEX('Required State Input – PHYS'!D$12:D$2011,$AD1895)="","",INDEX('Required State Input – PHYS'!D$12:D$2011,$AD1895)))</f>
        <v/>
      </c>
      <c r="E1895" s="101" t="str">
        <f>IF($AB1895="","",IF(INDEX('Required State Input – PHYS'!E$12:E$2011,$AD1895)="","",INDEX('Required State Input – PHYS'!E$12:E$2011,$AD1895)))</f>
        <v/>
      </c>
      <c r="F1895" s="99" t="str">
        <f>IF($AB1895="","",IF(INDEX('Required State Input – PHYS'!F$12:F$2011,$AD1895)="","",INDEX('Required State Input – PHYS'!F$12:F$2011,$AD1895)))</f>
        <v/>
      </c>
      <c r="G1895" s="100" t="str">
        <f>IF($AB1895="","",IF(INDEX('Required State Input – PHYS'!G$12:G$2011,$AD1895)="","",INDEX('Required State Input – PHYS'!G$12:G$2011,$AD1895)))</f>
        <v/>
      </c>
      <c r="H1895" s="100" t="str">
        <f>IF($AB1895="","",IF(INDEX('Required State Input – PHYS'!H$12:H$2011,$AD1895)="","",INDEX('Required State Input – PHYS'!H$12:H$2011,$AD1895)))</f>
        <v/>
      </c>
      <c r="I1895" s="100" t="str">
        <f>IF($AB1895="","",IF(INDEX('Required State Input – PHYS'!I$12:I$2011,$AD1895)="","",INDEX('Required State Input – PHYS'!I$12:I$2011,$AD1895)))</f>
        <v/>
      </c>
      <c r="J1895" s="102" t="str">
        <f>IF($AB1895="","",IF(INDEX('Required State Input – PHYS'!J$12:J$2011,$AD1895)="","",INDEX('Required State Input – PHYS'!J$12:J$2011,$AD1895)))</f>
        <v/>
      </c>
      <c r="K1895" s="77" t="str">
        <f>IF($AB1895="","",IF(INDEX('Required State Input – PHYS'!K$12:K$2011,$AD1895)="","",INDEX('Required State Input – PHYS'!K$12:K$2011,$AD1895)))</f>
        <v/>
      </c>
      <c r="L1895" s="78" t="str">
        <f>IF($AB1895="","",IF(INDEX('Required State Input – PHYS'!L$12:L$2011,$AD1895)="","",INDEX('Required State Input – PHYS'!L$12:L$2011,$AD1895)))</f>
        <v/>
      </c>
      <c r="M1895" s="79" t="str">
        <f>IF($AB1895="","",IF(INDEX('Required State Input – PHYS'!M$12:M$2011,$AD1895)="","",ROUND(INDEX('Required State Input – PHYS'!M$12:M$2011,$AD1895),2)))</f>
        <v/>
      </c>
      <c r="N1895" s="80" t="str">
        <f>IF($AB1895="","",IF(INDEX('Required State Input – PHYS'!N$12:N$2011,$AD1895)="","",ROUND(INDEX('Required State Input – PHYS'!N$12:N$2011,$AD1895),4)))</f>
        <v/>
      </c>
      <c r="O1895" s="77" t="str">
        <f>IF($AB1895="","",IF(INDEX('Required State Input – PHYS'!O$12:O$2011,$AD1895)="","",INDEX('Required State Input – PHYS'!O$12:O$2011,$AD1895)))</f>
        <v/>
      </c>
      <c r="P1895" s="78" t="str">
        <f>IF($AB1895="","",IF(INDEX('Required State Input – PHYS'!P$12:P$2011,$AD1895)="","",INDEX('Required State Input – PHYS'!P$12:P$2011,$AD1895)))</f>
        <v/>
      </c>
      <c r="Q1895" s="79" t="str">
        <f>IF($AB1895="","",IF(INDEX('Required State Input – PHYS'!Q$12:Q$2011,$AD1895)="","",ROUND(INDEX('Required State Input – PHYS'!Q$12:Q$2011,$AD1895),2)))</f>
        <v/>
      </c>
      <c r="R1895" s="82" t="str">
        <f>IF($AB1895="","",IF(INDEX('Required State Input – PHYS'!R$12:R$2011,$AD1895)="","",INDEX('Required State Input – PHYS'!R$12:R$2011,$AD1895)))</f>
        <v/>
      </c>
      <c r="S1895" s="77" t="str">
        <f>IF($AB1895="","",IF(INDEX('Required State Input – PHYS'!S$12:S$2011,$AD1895)="","",INDEX('Required State Input – PHYS'!S$12:S$2011,$AD1895)))</f>
        <v/>
      </c>
      <c r="T1895" s="78" t="str">
        <f>IF($AB1895="","",IF(INDEX('Required State Input – PHYS'!T$12:T$2011,$AD1895)="","",INDEX('Required State Input – PHYS'!T$12:T$2011,$AD1895)))</f>
        <v/>
      </c>
      <c r="U1895" s="89" t="str">
        <f>IF($AB1895="","",IF(INDEX('Required State Input – PHYS'!U$12:U$2011,$AD1895)="","",ROUND(INDEX('Required State Input – PHYS'!U$12:U$2011,$AD1895),2)))</f>
        <v/>
      </c>
      <c r="V1895" s="107" t="str">
        <f>IF($AB1895="","",IF(INDEX('Required State Input – PHYS'!V$12:V$2011,$AD1895)="","",ROUND(INDEX('Required State Input – PHYS'!V$12:V$2011,$AD1895),2)))</f>
        <v/>
      </c>
      <c r="W1895" s="108" t="str">
        <f t="shared" si="87"/>
        <v/>
      </c>
      <c r="AB1895" s="42" t="str">
        <f t="shared" si="88"/>
        <v/>
      </c>
      <c r="AC1895" s="42" t="str">
        <f t="shared" si="89"/>
        <v/>
      </c>
      <c r="AD1895" s="42" t="str">
        <f>IF(AB1895="","",MATCH(AC1895,'Required State Input – PHYS'!$AK$12:$AK$2011,FALSE))</f>
        <v/>
      </c>
    </row>
    <row r="1896" spans="1:30" x14ac:dyDescent="0.25">
      <c r="A1896" s="110" t="s">
        <v>202</v>
      </c>
      <c r="B1896" s="99" t="str">
        <f>IF($AB1896="","",IF(INDEX('Required State Input – PHYS'!B$12:B$2011,$AD1896)="","",INDEX('Required State Input – PHYS'!B$12:B$2011,$AD1896)))</f>
        <v/>
      </c>
      <c r="C1896" s="67" t="str">
        <f>IF($AB1896="","",IF(INDEX('Required State Input – PHYS'!C$12:C$2011,$AD1896)="","",INDEX('Required State Input – PHYS'!C$12:C$2011,$AD1896)))</f>
        <v/>
      </c>
      <c r="D1896" s="100" t="str">
        <f>IF($AB1896="","",IF(INDEX('Required State Input – PHYS'!D$12:D$2011,$AD1896)="","",INDEX('Required State Input – PHYS'!D$12:D$2011,$AD1896)))</f>
        <v/>
      </c>
      <c r="E1896" s="101" t="str">
        <f>IF($AB1896="","",IF(INDEX('Required State Input – PHYS'!E$12:E$2011,$AD1896)="","",INDEX('Required State Input – PHYS'!E$12:E$2011,$AD1896)))</f>
        <v/>
      </c>
      <c r="F1896" s="99" t="str">
        <f>IF($AB1896="","",IF(INDEX('Required State Input – PHYS'!F$12:F$2011,$AD1896)="","",INDEX('Required State Input – PHYS'!F$12:F$2011,$AD1896)))</f>
        <v/>
      </c>
      <c r="G1896" s="100" t="str">
        <f>IF($AB1896="","",IF(INDEX('Required State Input – PHYS'!G$12:G$2011,$AD1896)="","",INDEX('Required State Input – PHYS'!G$12:G$2011,$AD1896)))</f>
        <v/>
      </c>
      <c r="H1896" s="100" t="str">
        <f>IF($AB1896="","",IF(INDEX('Required State Input – PHYS'!H$12:H$2011,$AD1896)="","",INDEX('Required State Input – PHYS'!H$12:H$2011,$AD1896)))</f>
        <v/>
      </c>
      <c r="I1896" s="100" t="str">
        <f>IF($AB1896="","",IF(INDEX('Required State Input – PHYS'!I$12:I$2011,$AD1896)="","",INDEX('Required State Input – PHYS'!I$12:I$2011,$AD1896)))</f>
        <v/>
      </c>
      <c r="J1896" s="102" t="str">
        <f>IF($AB1896="","",IF(INDEX('Required State Input – PHYS'!J$12:J$2011,$AD1896)="","",INDEX('Required State Input – PHYS'!J$12:J$2011,$AD1896)))</f>
        <v/>
      </c>
      <c r="K1896" s="77" t="str">
        <f>IF($AB1896="","",IF(INDEX('Required State Input – PHYS'!K$12:K$2011,$AD1896)="","",INDEX('Required State Input – PHYS'!K$12:K$2011,$AD1896)))</f>
        <v/>
      </c>
      <c r="L1896" s="78" t="str">
        <f>IF($AB1896="","",IF(INDEX('Required State Input – PHYS'!L$12:L$2011,$AD1896)="","",INDEX('Required State Input – PHYS'!L$12:L$2011,$AD1896)))</f>
        <v/>
      </c>
      <c r="M1896" s="79" t="str">
        <f>IF($AB1896="","",IF(INDEX('Required State Input – PHYS'!M$12:M$2011,$AD1896)="","",ROUND(INDEX('Required State Input – PHYS'!M$12:M$2011,$AD1896),2)))</f>
        <v/>
      </c>
      <c r="N1896" s="80" t="str">
        <f>IF($AB1896="","",IF(INDEX('Required State Input – PHYS'!N$12:N$2011,$AD1896)="","",ROUND(INDEX('Required State Input – PHYS'!N$12:N$2011,$AD1896),4)))</f>
        <v/>
      </c>
      <c r="O1896" s="77" t="str">
        <f>IF($AB1896="","",IF(INDEX('Required State Input – PHYS'!O$12:O$2011,$AD1896)="","",INDEX('Required State Input – PHYS'!O$12:O$2011,$AD1896)))</f>
        <v/>
      </c>
      <c r="P1896" s="78" t="str">
        <f>IF($AB1896="","",IF(INDEX('Required State Input – PHYS'!P$12:P$2011,$AD1896)="","",INDEX('Required State Input – PHYS'!P$12:P$2011,$AD1896)))</f>
        <v/>
      </c>
      <c r="Q1896" s="79" t="str">
        <f>IF($AB1896="","",IF(INDEX('Required State Input – PHYS'!Q$12:Q$2011,$AD1896)="","",ROUND(INDEX('Required State Input – PHYS'!Q$12:Q$2011,$AD1896),2)))</f>
        <v/>
      </c>
      <c r="R1896" s="82" t="str">
        <f>IF($AB1896="","",IF(INDEX('Required State Input – PHYS'!R$12:R$2011,$AD1896)="","",INDEX('Required State Input – PHYS'!R$12:R$2011,$AD1896)))</f>
        <v/>
      </c>
      <c r="S1896" s="77" t="str">
        <f>IF($AB1896="","",IF(INDEX('Required State Input – PHYS'!S$12:S$2011,$AD1896)="","",INDEX('Required State Input – PHYS'!S$12:S$2011,$AD1896)))</f>
        <v/>
      </c>
      <c r="T1896" s="78" t="str">
        <f>IF($AB1896="","",IF(INDEX('Required State Input – PHYS'!T$12:T$2011,$AD1896)="","",INDEX('Required State Input – PHYS'!T$12:T$2011,$AD1896)))</f>
        <v/>
      </c>
      <c r="U1896" s="89" t="str">
        <f>IF($AB1896="","",IF(INDEX('Required State Input – PHYS'!U$12:U$2011,$AD1896)="","",ROUND(INDEX('Required State Input – PHYS'!U$12:U$2011,$AD1896),2)))</f>
        <v/>
      </c>
      <c r="V1896" s="107" t="str">
        <f>IF($AB1896="","",IF(INDEX('Required State Input – PHYS'!V$12:V$2011,$AD1896)="","",ROUND(INDEX('Required State Input – PHYS'!V$12:V$2011,$AD1896),2)))</f>
        <v/>
      </c>
      <c r="W1896" s="108" t="str">
        <f t="shared" si="87"/>
        <v/>
      </c>
      <c r="AB1896" s="42" t="str">
        <f t="shared" si="88"/>
        <v/>
      </c>
      <c r="AC1896" s="42" t="str">
        <f t="shared" si="89"/>
        <v/>
      </c>
      <c r="AD1896" s="42" t="str">
        <f>IF(AB1896="","",MATCH(AC1896,'Required State Input – PHYS'!$AK$12:$AK$2011,FALSE))</f>
        <v/>
      </c>
    </row>
    <row r="1897" spans="1:30" x14ac:dyDescent="0.25">
      <c r="A1897" s="110" t="s">
        <v>202</v>
      </c>
      <c r="B1897" s="99" t="str">
        <f>IF($AB1897="","",IF(INDEX('Required State Input – PHYS'!B$12:B$2011,$AD1897)="","",INDEX('Required State Input – PHYS'!B$12:B$2011,$AD1897)))</f>
        <v/>
      </c>
      <c r="C1897" s="67" t="str">
        <f>IF($AB1897="","",IF(INDEX('Required State Input – PHYS'!C$12:C$2011,$AD1897)="","",INDEX('Required State Input – PHYS'!C$12:C$2011,$AD1897)))</f>
        <v/>
      </c>
      <c r="D1897" s="100" t="str">
        <f>IF($AB1897="","",IF(INDEX('Required State Input – PHYS'!D$12:D$2011,$AD1897)="","",INDEX('Required State Input – PHYS'!D$12:D$2011,$AD1897)))</f>
        <v/>
      </c>
      <c r="E1897" s="101" t="str">
        <f>IF($AB1897="","",IF(INDEX('Required State Input – PHYS'!E$12:E$2011,$AD1897)="","",INDEX('Required State Input – PHYS'!E$12:E$2011,$AD1897)))</f>
        <v/>
      </c>
      <c r="F1897" s="99" t="str">
        <f>IF($AB1897="","",IF(INDEX('Required State Input – PHYS'!F$12:F$2011,$AD1897)="","",INDEX('Required State Input – PHYS'!F$12:F$2011,$AD1897)))</f>
        <v/>
      </c>
      <c r="G1897" s="100" t="str">
        <f>IF($AB1897="","",IF(INDEX('Required State Input – PHYS'!G$12:G$2011,$AD1897)="","",INDEX('Required State Input – PHYS'!G$12:G$2011,$AD1897)))</f>
        <v/>
      </c>
      <c r="H1897" s="100" t="str">
        <f>IF($AB1897="","",IF(INDEX('Required State Input – PHYS'!H$12:H$2011,$AD1897)="","",INDEX('Required State Input – PHYS'!H$12:H$2011,$AD1897)))</f>
        <v/>
      </c>
      <c r="I1897" s="100" t="str">
        <f>IF($AB1897="","",IF(INDEX('Required State Input – PHYS'!I$12:I$2011,$AD1897)="","",INDEX('Required State Input – PHYS'!I$12:I$2011,$AD1897)))</f>
        <v/>
      </c>
      <c r="J1897" s="102" t="str">
        <f>IF($AB1897="","",IF(INDEX('Required State Input – PHYS'!J$12:J$2011,$AD1897)="","",INDEX('Required State Input – PHYS'!J$12:J$2011,$AD1897)))</f>
        <v/>
      </c>
      <c r="K1897" s="77" t="str">
        <f>IF($AB1897="","",IF(INDEX('Required State Input – PHYS'!K$12:K$2011,$AD1897)="","",INDEX('Required State Input – PHYS'!K$12:K$2011,$AD1897)))</f>
        <v/>
      </c>
      <c r="L1897" s="78" t="str">
        <f>IF($AB1897="","",IF(INDEX('Required State Input – PHYS'!L$12:L$2011,$AD1897)="","",INDEX('Required State Input – PHYS'!L$12:L$2011,$AD1897)))</f>
        <v/>
      </c>
      <c r="M1897" s="79" t="str">
        <f>IF($AB1897="","",IF(INDEX('Required State Input – PHYS'!M$12:M$2011,$AD1897)="","",ROUND(INDEX('Required State Input – PHYS'!M$12:M$2011,$AD1897),2)))</f>
        <v/>
      </c>
      <c r="N1897" s="80" t="str">
        <f>IF($AB1897="","",IF(INDEX('Required State Input – PHYS'!N$12:N$2011,$AD1897)="","",ROUND(INDEX('Required State Input – PHYS'!N$12:N$2011,$AD1897),4)))</f>
        <v/>
      </c>
      <c r="O1897" s="77" t="str">
        <f>IF($AB1897="","",IF(INDEX('Required State Input – PHYS'!O$12:O$2011,$AD1897)="","",INDEX('Required State Input – PHYS'!O$12:O$2011,$AD1897)))</f>
        <v/>
      </c>
      <c r="P1897" s="78" t="str">
        <f>IF($AB1897="","",IF(INDEX('Required State Input – PHYS'!P$12:P$2011,$AD1897)="","",INDEX('Required State Input – PHYS'!P$12:P$2011,$AD1897)))</f>
        <v/>
      </c>
      <c r="Q1897" s="79" t="str">
        <f>IF($AB1897="","",IF(INDEX('Required State Input – PHYS'!Q$12:Q$2011,$AD1897)="","",ROUND(INDEX('Required State Input – PHYS'!Q$12:Q$2011,$AD1897),2)))</f>
        <v/>
      </c>
      <c r="R1897" s="82" t="str">
        <f>IF($AB1897="","",IF(INDEX('Required State Input – PHYS'!R$12:R$2011,$AD1897)="","",INDEX('Required State Input – PHYS'!R$12:R$2011,$AD1897)))</f>
        <v/>
      </c>
      <c r="S1897" s="77" t="str">
        <f>IF($AB1897="","",IF(INDEX('Required State Input – PHYS'!S$12:S$2011,$AD1897)="","",INDEX('Required State Input – PHYS'!S$12:S$2011,$AD1897)))</f>
        <v/>
      </c>
      <c r="T1897" s="78" t="str">
        <f>IF($AB1897="","",IF(INDEX('Required State Input – PHYS'!T$12:T$2011,$AD1897)="","",INDEX('Required State Input – PHYS'!T$12:T$2011,$AD1897)))</f>
        <v/>
      </c>
      <c r="U1897" s="89" t="str">
        <f>IF($AB1897="","",IF(INDEX('Required State Input – PHYS'!U$12:U$2011,$AD1897)="","",ROUND(INDEX('Required State Input – PHYS'!U$12:U$2011,$AD1897),2)))</f>
        <v/>
      </c>
      <c r="V1897" s="107" t="str">
        <f>IF($AB1897="","",IF(INDEX('Required State Input – PHYS'!V$12:V$2011,$AD1897)="","",ROUND(INDEX('Required State Input – PHYS'!V$12:V$2011,$AD1897),2)))</f>
        <v/>
      </c>
      <c r="W1897" s="108" t="str">
        <f t="shared" si="87"/>
        <v/>
      </c>
      <c r="AB1897" s="42" t="str">
        <f t="shared" si="88"/>
        <v/>
      </c>
      <c r="AC1897" s="42" t="str">
        <f t="shared" si="89"/>
        <v/>
      </c>
      <c r="AD1897" s="42" t="str">
        <f>IF(AB1897="","",MATCH(AC1897,'Required State Input – PHYS'!$AK$12:$AK$2011,FALSE))</f>
        <v/>
      </c>
    </row>
    <row r="1898" spans="1:30" x14ac:dyDescent="0.25">
      <c r="A1898" s="110" t="s">
        <v>202</v>
      </c>
      <c r="B1898" s="99" t="str">
        <f>IF($AB1898="","",IF(INDEX('Required State Input – PHYS'!B$12:B$2011,$AD1898)="","",INDEX('Required State Input – PHYS'!B$12:B$2011,$AD1898)))</f>
        <v/>
      </c>
      <c r="C1898" s="67" t="str">
        <f>IF($AB1898="","",IF(INDEX('Required State Input – PHYS'!C$12:C$2011,$AD1898)="","",INDEX('Required State Input – PHYS'!C$12:C$2011,$AD1898)))</f>
        <v/>
      </c>
      <c r="D1898" s="100" t="str">
        <f>IF($AB1898="","",IF(INDEX('Required State Input – PHYS'!D$12:D$2011,$AD1898)="","",INDEX('Required State Input – PHYS'!D$12:D$2011,$AD1898)))</f>
        <v/>
      </c>
      <c r="E1898" s="101" t="str">
        <f>IF($AB1898="","",IF(INDEX('Required State Input – PHYS'!E$12:E$2011,$AD1898)="","",INDEX('Required State Input – PHYS'!E$12:E$2011,$AD1898)))</f>
        <v/>
      </c>
      <c r="F1898" s="99" t="str">
        <f>IF($AB1898="","",IF(INDEX('Required State Input – PHYS'!F$12:F$2011,$AD1898)="","",INDEX('Required State Input – PHYS'!F$12:F$2011,$AD1898)))</f>
        <v/>
      </c>
      <c r="G1898" s="100" t="str">
        <f>IF($AB1898="","",IF(INDEX('Required State Input – PHYS'!G$12:G$2011,$AD1898)="","",INDEX('Required State Input – PHYS'!G$12:G$2011,$AD1898)))</f>
        <v/>
      </c>
      <c r="H1898" s="100" t="str">
        <f>IF($AB1898="","",IF(INDEX('Required State Input – PHYS'!H$12:H$2011,$AD1898)="","",INDEX('Required State Input – PHYS'!H$12:H$2011,$AD1898)))</f>
        <v/>
      </c>
      <c r="I1898" s="100" t="str">
        <f>IF($AB1898="","",IF(INDEX('Required State Input – PHYS'!I$12:I$2011,$AD1898)="","",INDEX('Required State Input – PHYS'!I$12:I$2011,$AD1898)))</f>
        <v/>
      </c>
      <c r="J1898" s="102" t="str">
        <f>IF($AB1898="","",IF(INDEX('Required State Input – PHYS'!J$12:J$2011,$AD1898)="","",INDEX('Required State Input – PHYS'!J$12:J$2011,$AD1898)))</f>
        <v/>
      </c>
      <c r="K1898" s="77" t="str">
        <f>IF($AB1898="","",IF(INDEX('Required State Input – PHYS'!K$12:K$2011,$AD1898)="","",INDEX('Required State Input – PHYS'!K$12:K$2011,$AD1898)))</f>
        <v/>
      </c>
      <c r="L1898" s="78" t="str">
        <f>IF($AB1898="","",IF(INDEX('Required State Input – PHYS'!L$12:L$2011,$AD1898)="","",INDEX('Required State Input – PHYS'!L$12:L$2011,$AD1898)))</f>
        <v/>
      </c>
      <c r="M1898" s="79" t="str">
        <f>IF($AB1898="","",IF(INDEX('Required State Input – PHYS'!M$12:M$2011,$AD1898)="","",ROUND(INDEX('Required State Input – PHYS'!M$12:M$2011,$AD1898),2)))</f>
        <v/>
      </c>
      <c r="N1898" s="80" t="str">
        <f>IF($AB1898="","",IF(INDEX('Required State Input – PHYS'!N$12:N$2011,$AD1898)="","",ROUND(INDEX('Required State Input – PHYS'!N$12:N$2011,$AD1898),4)))</f>
        <v/>
      </c>
      <c r="O1898" s="77" t="str">
        <f>IF($AB1898="","",IF(INDEX('Required State Input – PHYS'!O$12:O$2011,$AD1898)="","",INDEX('Required State Input – PHYS'!O$12:O$2011,$AD1898)))</f>
        <v/>
      </c>
      <c r="P1898" s="78" t="str">
        <f>IF($AB1898="","",IF(INDEX('Required State Input – PHYS'!P$12:P$2011,$AD1898)="","",INDEX('Required State Input – PHYS'!P$12:P$2011,$AD1898)))</f>
        <v/>
      </c>
      <c r="Q1898" s="79" t="str">
        <f>IF($AB1898="","",IF(INDEX('Required State Input – PHYS'!Q$12:Q$2011,$AD1898)="","",ROUND(INDEX('Required State Input – PHYS'!Q$12:Q$2011,$AD1898),2)))</f>
        <v/>
      </c>
      <c r="R1898" s="82" t="str">
        <f>IF($AB1898="","",IF(INDEX('Required State Input – PHYS'!R$12:R$2011,$AD1898)="","",INDEX('Required State Input – PHYS'!R$12:R$2011,$AD1898)))</f>
        <v/>
      </c>
      <c r="S1898" s="77" t="str">
        <f>IF($AB1898="","",IF(INDEX('Required State Input – PHYS'!S$12:S$2011,$AD1898)="","",INDEX('Required State Input – PHYS'!S$12:S$2011,$AD1898)))</f>
        <v/>
      </c>
      <c r="T1898" s="78" t="str">
        <f>IF($AB1898="","",IF(INDEX('Required State Input – PHYS'!T$12:T$2011,$AD1898)="","",INDEX('Required State Input – PHYS'!T$12:T$2011,$AD1898)))</f>
        <v/>
      </c>
      <c r="U1898" s="89" t="str">
        <f>IF($AB1898="","",IF(INDEX('Required State Input – PHYS'!U$12:U$2011,$AD1898)="","",ROUND(INDEX('Required State Input – PHYS'!U$12:U$2011,$AD1898),2)))</f>
        <v/>
      </c>
      <c r="V1898" s="107" t="str">
        <f>IF($AB1898="","",IF(INDEX('Required State Input – PHYS'!V$12:V$2011,$AD1898)="","",ROUND(INDEX('Required State Input – PHYS'!V$12:V$2011,$AD1898),2)))</f>
        <v/>
      </c>
      <c r="W1898" s="108" t="str">
        <f t="shared" si="87"/>
        <v/>
      </c>
      <c r="AB1898" s="42" t="str">
        <f t="shared" si="88"/>
        <v/>
      </c>
      <c r="AC1898" s="42" t="str">
        <f t="shared" si="89"/>
        <v/>
      </c>
      <c r="AD1898" s="42" t="str">
        <f>IF(AB1898="","",MATCH(AC1898,'Required State Input – PHYS'!$AK$12:$AK$2011,FALSE))</f>
        <v/>
      </c>
    </row>
    <row r="1899" spans="1:30" x14ac:dyDescent="0.25">
      <c r="A1899" s="110" t="s">
        <v>202</v>
      </c>
      <c r="B1899" s="99" t="str">
        <f>IF($AB1899="","",IF(INDEX('Required State Input – PHYS'!B$12:B$2011,$AD1899)="","",INDEX('Required State Input – PHYS'!B$12:B$2011,$AD1899)))</f>
        <v/>
      </c>
      <c r="C1899" s="67" t="str">
        <f>IF($AB1899="","",IF(INDEX('Required State Input – PHYS'!C$12:C$2011,$AD1899)="","",INDEX('Required State Input – PHYS'!C$12:C$2011,$AD1899)))</f>
        <v/>
      </c>
      <c r="D1899" s="100" t="str">
        <f>IF($AB1899="","",IF(INDEX('Required State Input – PHYS'!D$12:D$2011,$AD1899)="","",INDEX('Required State Input – PHYS'!D$12:D$2011,$AD1899)))</f>
        <v/>
      </c>
      <c r="E1899" s="101" t="str">
        <f>IF($AB1899="","",IF(INDEX('Required State Input – PHYS'!E$12:E$2011,$AD1899)="","",INDEX('Required State Input – PHYS'!E$12:E$2011,$AD1899)))</f>
        <v/>
      </c>
      <c r="F1899" s="99" t="str">
        <f>IF($AB1899="","",IF(INDEX('Required State Input – PHYS'!F$12:F$2011,$AD1899)="","",INDEX('Required State Input – PHYS'!F$12:F$2011,$AD1899)))</f>
        <v/>
      </c>
      <c r="G1899" s="100" t="str">
        <f>IF($AB1899="","",IF(INDEX('Required State Input – PHYS'!G$12:G$2011,$AD1899)="","",INDEX('Required State Input – PHYS'!G$12:G$2011,$AD1899)))</f>
        <v/>
      </c>
      <c r="H1899" s="100" t="str">
        <f>IF($AB1899="","",IF(INDEX('Required State Input – PHYS'!H$12:H$2011,$AD1899)="","",INDEX('Required State Input – PHYS'!H$12:H$2011,$AD1899)))</f>
        <v/>
      </c>
      <c r="I1899" s="100" t="str">
        <f>IF($AB1899="","",IF(INDEX('Required State Input – PHYS'!I$12:I$2011,$AD1899)="","",INDEX('Required State Input – PHYS'!I$12:I$2011,$AD1899)))</f>
        <v/>
      </c>
      <c r="J1899" s="102" t="str">
        <f>IF($AB1899="","",IF(INDEX('Required State Input – PHYS'!J$12:J$2011,$AD1899)="","",INDEX('Required State Input – PHYS'!J$12:J$2011,$AD1899)))</f>
        <v/>
      </c>
      <c r="K1899" s="77" t="str">
        <f>IF($AB1899="","",IF(INDEX('Required State Input – PHYS'!K$12:K$2011,$AD1899)="","",INDEX('Required State Input – PHYS'!K$12:K$2011,$AD1899)))</f>
        <v/>
      </c>
      <c r="L1899" s="78" t="str">
        <f>IF($AB1899="","",IF(INDEX('Required State Input – PHYS'!L$12:L$2011,$AD1899)="","",INDEX('Required State Input – PHYS'!L$12:L$2011,$AD1899)))</f>
        <v/>
      </c>
      <c r="M1899" s="79" t="str">
        <f>IF($AB1899="","",IF(INDEX('Required State Input – PHYS'!M$12:M$2011,$AD1899)="","",ROUND(INDEX('Required State Input – PHYS'!M$12:M$2011,$AD1899),2)))</f>
        <v/>
      </c>
      <c r="N1899" s="80" t="str">
        <f>IF($AB1899="","",IF(INDEX('Required State Input – PHYS'!N$12:N$2011,$AD1899)="","",ROUND(INDEX('Required State Input – PHYS'!N$12:N$2011,$AD1899),4)))</f>
        <v/>
      </c>
      <c r="O1899" s="77" t="str">
        <f>IF($AB1899="","",IF(INDEX('Required State Input – PHYS'!O$12:O$2011,$AD1899)="","",INDEX('Required State Input – PHYS'!O$12:O$2011,$AD1899)))</f>
        <v/>
      </c>
      <c r="P1899" s="78" t="str">
        <f>IF($AB1899="","",IF(INDEX('Required State Input – PHYS'!P$12:P$2011,$AD1899)="","",INDEX('Required State Input – PHYS'!P$12:P$2011,$AD1899)))</f>
        <v/>
      </c>
      <c r="Q1899" s="79" t="str">
        <f>IF($AB1899="","",IF(INDEX('Required State Input – PHYS'!Q$12:Q$2011,$AD1899)="","",ROUND(INDEX('Required State Input – PHYS'!Q$12:Q$2011,$AD1899),2)))</f>
        <v/>
      </c>
      <c r="R1899" s="82" t="str">
        <f>IF($AB1899="","",IF(INDEX('Required State Input – PHYS'!R$12:R$2011,$AD1899)="","",INDEX('Required State Input – PHYS'!R$12:R$2011,$AD1899)))</f>
        <v/>
      </c>
      <c r="S1899" s="77" t="str">
        <f>IF($AB1899="","",IF(INDEX('Required State Input – PHYS'!S$12:S$2011,$AD1899)="","",INDEX('Required State Input – PHYS'!S$12:S$2011,$AD1899)))</f>
        <v/>
      </c>
      <c r="T1899" s="78" t="str">
        <f>IF($AB1899="","",IF(INDEX('Required State Input – PHYS'!T$12:T$2011,$AD1899)="","",INDEX('Required State Input – PHYS'!T$12:T$2011,$AD1899)))</f>
        <v/>
      </c>
      <c r="U1899" s="89" t="str">
        <f>IF($AB1899="","",IF(INDEX('Required State Input – PHYS'!U$12:U$2011,$AD1899)="","",ROUND(INDEX('Required State Input – PHYS'!U$12:U$2011,$AD1899),2)))</f>
        <v/>
      </c>
      <c r="V1899" s="107" t="str">
        <f>IF($AB1899="","",IF(INDEX('Required State Input – PHYS'!V$12:V$2011,$AD1899)="","",ROUND(INDEX('Required State Input – PHYS'!V$12:V$2011,$AD1899),2)))</f>
        <v/>
      </c>
      <c r="W1899" s="108" t="str">
        <f t="shared" si="87"/>
        <v/>
      </c>
      <c r="AB1899" s="42" t="str">
        <f t="shared" si="88"/>
        <v/>
      </c>
      <c r="AC1899" s="42" t="str">
        <f t="shared" si="89"/>
        <v/>
      </c>
      <c r="AD1899" s="42" t="str">
        <f>IF(AB1899="","",MATCH(AC1899,'Required State Input – PHYS'!$AK$12:$AK$2011,FALSE))</f>
        <v/>
      </c>
    </row>
    <row r="1900" spans="1:30" x14ac:dyDescent="0.25">
      <c r="A1900" s="110" t="s">
        <v>202</v>
      </c>
      <c r="B1900" s="99" t="str">
        <f>IF($AB1900="","",IF(INDEX('Required State Input – PHYS'!B$12:B$2011,$AD1900)="","",INDEX('Required State Input – PHYS'!B$12:B$2011,$AD1900)))</f>
        <v/>
      </c>
      <c r="C1900" s="67" t="str">
        <f>IF($AB1900="","",IF(INDEX('Required State Input – PHYS'!C$12:C$2011,$AD1900)="","",INDEX('Required State Input – PHYS'!C$12:C$2011,$AD1900)))</f>
        <v/>
      </c>
      <c r="D1900" s="100" t="str">
        <f>IF($AB1900="","",IF(INDEX('Required State Input – PHYS'!D$12:D$2011,$AD1900)="","",INDEX('Required State Input – PHYS'!D$12:D$2011,$AD1900)))</f>
        <v/>
      </c>
      <c r="E1900" s="101" t="str">
        <f>IF($AB1900="","",IF(INDEX('Required State Input – PHYS'!E$12:E$2011,$AD1900)="","",INDEX('Required State Input – PHYS'!E$12:E$2011,$AD1900)))</f>
        <v/>
      </c>
      <c r="F1900" s="99" t="str">
        <f>IF($AB1900="","",IF(INDEX('Required State Input – PHYS'!F$12:F$2011,$AD1900)="","",INDEX('Required State Input – PHYS'!F$12:F$2011,$AD1900)))</f>
        <v/>
      </c>
      <c r="G1900" s="100" t="str">
        <f>IF($AB1900="","",IF(INDEX('Required State Input – PHYS'!G$12:G$2011,$AD1900)="","",INDEX('Required State Input – PHYS'!G$12:G$2011,$AD1900)))</f>
        <v/>
      </c>
      <c r="H1900" s="100" t="str">
        <f>IF($AB1900="","",IF(INDEX('Required State Input – PHYS'!H$12:H$2011,$AD1900)="","",INDEX('Required State Input – PHYS'!H$12:H$2011,$AD1900)))</f>
        <v/>
      </c>
      <c r="I1900" s="100" t="str">
        <f>IF($AB1900="","",IF(INDEX('Required State Input – PHYS'!I$12:I$2011,$AD1900)="","",INDEX('Required State Input – PHYS'!I$12:I$2011,$AD1900)))</f>
        <v/>
      </c>
      <c r="J1900" s="102" t="str">
        <f>IF($AB1900="","",IF(INDEX('Required State Input – PHYS'!J$12:J$2011,$AD1900)="","",INDEX('Required State Input – PHYS'!J$12:J$2011,$AD1900)))</f>
        <v/>
      </c>
      <c r="K1900" s="77" t="str">
        <f>IF($AB1900="","",IF(INDEX('Required State Input – PHYS'!K$12:K$2011,$AD1900)="","",INDEX('Required State Input – PHYS'!K$12:K$2011,$AD1900)))</f>
        <v/>
      </c>
      <c r="L1900" s="78" t="str">
        <f>IF($AB1900="","",IF(INDEX('Required State Input – PHYS'!L$12:L$2011,$AD1900)="","",INDEX('Required State Input – PHYS'!L$12:L$2011,$AD1900)))</f>
        <v/>
      </c>
      <c r="M1900" s="79" t="str">
        <f>IF($AB1900="","",IF(INDEX('Required State Input – PHYS'!M$12:M$2011,$AD1900)="","",ROUND(INDEX('Required State Input – PHYS'!M$12:M$2011,$AD1900),2)))</f>
        <v/>
      </c>
      <c r="N1900" s="80" t="str">
        <f>IF($AB1900="","",IF(INDEX('Required State Input – PHYS'!N$12:N$2011,$AD1900)="","",ROUND(INDEX('Required State Input – PHYS'!N$12:N$2011,$AD1900),4)))</f>
        <v/>
      </c>
      <c r="O1900" s="77" t="str">
        <f>IF($AB1900="","",IF(INDEX('Required State Input – PHYS'!O$12:O$2011,$AD1900)="","",INDEX('Required State Input – PHYS'!O$12:O$2011,$AD1900)))</f>
        <v/>
      </c>
      <c r="P1900" s="78" t="str">
        <f>IF($AB1900="","",IF(INDEX('Required State Input – PHYS'!P$12:P$2011,$AD1900)="","",INDEX('Required State Input – PHYS'!P$12:P$2011,$AD1900)))</f>
        <v/>
      </c>
      <c r="Q1900" s="79" t="str">
        <f>IF($AB1900="","",IF(INDEX('Required State Input – PHYS'!Q$12:Q$2011,$AD1900)="","",ROUND(INDEX('Required State Input – PHYS'!Q$12:Q$2011,$AD1900),2)))</f>
        <v/>
      </c>
      <c r="R1900" s="82" t="str">
        <f>IF($AB1900="","",IF(INDEX('Required State Input – PHYS'!R$12:R$2011,$AD1900)="","",INDEX('Required State Input – PHYS'!R$12:R$2011,$AD1900)))</f>
        <v/>
      </c>
      <c r="S1900" s="77" t="str">
        <f>IF($AB1900="","",IF(INDEX('Required State Input – PHYS'!S$12:S$2011,$AD1900)="","",INDEX('Required State Input – PHYS'!S$12:S$2011,$AD1900)))</f>
        <v/>
      </c>
      <c r="T1900" s="78" t="str">
        <f>IF($AB1900="","",IF(INDEX('Required State Input – PHYS'!T$12:T$2011,$AD1900)="","",INDEX('Required State Input – PHYS'!T$12:T$2011,$AD1900)))</f>
        <v/>
      </c>
      <c r="U1900" s="89" t="str">
        <f>IF($AB1900="","",IF(INDEX('Required State Input – PHYS'!U$12:U$2011,$AD1900)="","",ROUND(INDEX('Required State Input – PHYS'!U$12:U$2011,$AD1900),2)))</f>
        <v/>
      </c>
      <c r="V1900" s="107" t="str">
        <f>IF($AB1900="","",IF(INDEX('Required State Input – PHYS'!V$12:V$2011,$AD1900)="","",ROUND(INDEX('Required State Input – PHYS'!V$12:V$2011,$AD1900),2)))</f>
        <v/>
      </c>
      <c r="W1900" s="108" t="str">
        <f t="shared" si="87"/>
        <v/>
      </c>
      <c r="AB1900" s="42" t="str">
        <f t="shared" si="88"/>
        <v/>
      </c>
      <c r="AC1900" s="42" t="str">
        <f t="shared" si="89"/>
        <v/>
      </c>
      <c r="AD1900" s="42" t="str">
        <f>IF(AB1900="","",MATCH(AC1900,'Required State Input – PHYS'!$AK$12:$AK$2011,FALSE))</f>
        <v/>
      </c>
    </row>
    <row r="1901" spans="1:30" x14ac:dyDescent="0.25">
      <c r="A1901" s="110" t="s">
        <v>202</v>
      </c>
      <c r="B1901" s="99" t="str">
        <f>IF($AB1901="","",IF(INDEX('Required State Input – PHYS'!B$12:B$2011,$AD1901)="","",INDEX('Required State Input – PHYS'!B$12:B$2011,$AD1901)))</f>
        <v/>
      </c>
      <c r="C1901" s="67" t="str">
        <f>IF($AB1901="","",IF(INDEX('Required State Input – PHYS'!C$12:C$2011,$AD1901)="","",INDEX('Required State Input – PHYS'!C$12:C$2011,$AD1901)))</f>
        <v/>
      </c>
      <c r="D1901" s="100" t="str">
        <f>IF($AB1901="","",IF(INDEX('Required State Input – PHYS'!D$12:D$2011,$AD1901)="","",INDEX('Required State Input – PHYS'!D$12:D$2011,$AD1901)))</f>
        <v/>
      </c>
      <c r="E1901" s="101" t="str">
        <f>IF($AB1901="","",IF(INDEX('Required State Input – PHYS'!E$12:E$2011,$AD1901)="","",INDEX('Required State Input – PHYS'!E$12:E$2011,$AD1901)))</f>
        <v/>
      </c>
      <c r="F1901" s="99" t="str">
        <f>IF($AB1901="","",IF(INDEX('Required State Input – PHYS'!F$12:F$2011,$AD1901)="","",INDEX('Required State Input – PHYS'!F$12:F$2011,$AD1901)))</f>
        <v/>
      </c>
      <c r="G1901" s="100" t="str">
        <f>IF($AB1901="","",IF(INDEX('Required State Input – PHYS'!G$12:G$2011,$AD1901)="","",INDEX('Required State Input – PHYS'!G$12:G$2011,$AD1901)))</f>
        <v/>
      </c>
      <c r="H1901" s="100" t="str">
        <f>IF($AB1901="","",IF(INDEX('Required State Input – PHYS'!H$12:H$2011,$AD1901)="","",INDEX('Required State Input – PHYS'!H$12:H$2011,$AD1901)))</f>
        <v/>
      </c>
      <c r="I1901" s="100" t="str">
        <f>IF($AB1901="","",IF(INDEX('Required State Input – PHYS'!I$12:I$2011,$AD1901)="","",INDEX('Required State Input – PHYS'!I$12:I$2011,$AD1901)))</f>
        <v/>
      </c>
      <c r="J1901" s="102" t="str">
        <f>IF($AB1901="","",IF(INDEX('Required State Input – PHYS'!J$12:J$2011,$AD1901)="","",INDEX('Required State Input – PHYS'!J$12:J$2011,$AD1901)))</f>
        <v/>
      </c>
      <c r="K1901" s="77" t="str">
        <f>IF($AB1901="","",IF(INDEX('Required State Input – PHYS'!K$12:K$2011,$AD1901)="","",INDEX('Required State Input – PHYS'!K$12:K$2011,$AD1901)))</f>
        <v/>
      </c>
      <c r="L1901" s="78" t="str">
        <f>IF($AB1901="","",IF(INDEX('Required State Input – PHYS'!L$12:L$2011,$AD1901)="","",INDEX('Required State Input – PHYS'!L$12:L$2011,$AD1901)))</f>
        <v/>
      </c>
      <c r="M1901" s="79" t="str">
        <f>IF($AB1901="","",IF(INDEX('Required State Input – PHYS'!M$12:M$2011,$AD1901)="","",ROUND(INDEX('Required State Input – PHYS'!M$12:M$2011,$AD1901),2)))</f>
        <v/>
      </c>
      <c r="N1901" s="80" t="str">
        <f>IF($AB1901="","",IF(INDEX('Required State Input – PHYS'!N$12:N$2011,$AD1901)="","",ROUND(INDEX('Required State Input – PHYS'!N$12:N$2011,$AD1901),4)))</f>
        <v/>
      </c>
      <c r="O1901" s="77" t="str">
        <f>IF($AB1901="","",IF(INDEX('Required State Input – PHYS'!O$12:O$2011,$AD1901)="","",INDEX('Required State Input – PHYS'!O$12:O$2011,$AD1901)))</f>
        <v/>
      </c>
      <c r="P1901" s="78" t="str">
        <f>IF($AB1901="","",IF(INDEX('Required State Input – PHYS'!P$12:P$2011,$AD1901)="","",INDEX('Required State Input – PHYS'!P$12:P$2011,$AD1901)))</f>
        <v/>
      </c>
      <c r="Q1901" s="79" t="str">
        <f>IF($AB1901="","",IF(INDEX('Required State Input – PHYS'!Q$12:Q$2011,$AD1901)="","",ROUND(INDEX('Required State Input – PHYS'!Q$12:Q$2011,$AD1901),2)))</f>
        <v/>
      </c>
      <c r="R1901" s="82" t="str">
        <f>IF($AB1901="","",IF(INDEX('Required State Input – PHYS'!R$12:R$2011,$AD1901)="","",INDEX('Required State Input – PHYS'!R$12:R$2011,$AD1901)))</f>
        <v/>
      </c>
      <c r="S1901" s="77" t="str">
        <f>IF($AB1901="","",IF(INDEX('Required State Input – PHYS'!S$12:S$2011,$AD1901)="","",INDEX('Required State Input – PHYS'!S$12:S$2011,$AD1901)))</f>
        <v/>
      </c>
      <c r="T1901" s="78" t="str">
        <f>IF($AB1901="","",IF(INDEX('Required State Input – PHYS'!T$12:T$2011,$AD1901)="","",INDEX('Required State Input – PHYS'!T$12:T$2011,$AD1901)))</f>
        <v/>
      </c>
      <c r="U1901" s="89" t="str">
        <f>IF($AB1901="","",IF(INDEX('Required State Input – PHYS'!U$12:U$2011,$AD1901)="","",ROUND(INDEX('Required State Input – PHYS'!U$12:U$2011,$AD1901),2)))</f>
        <v/>
      </c>
      <c r="V1901" s="107" t="str">
        <f>IF($AB1901="","",IF(INDEX('Required State Input – PHYS'!V$12:V$2011,$AD1901)="","",ROUND(INDEX('Required State Input – PHYS'!V$12:V$2011,$AD1901),2)))</f>
        <v/>
      </c>
      <c r="W1901" s="108" t="str">
        <f t="shared" si="87"/>
        <v/>
      </c>
      <c r="AB1901" s="42" t="str">
        <f t="shared" si="88"/>
        <v/>
      </c>
      <c r="AC1901" s="42" t="str">
        <f t="shared" si="89"/>
        <v/>
      </c>
      <c r="AD1901" s="42" t="str">
        <f>IF(AB1901="","",MATCH(AC1901,'Required State Input – PHYS'!$AK$12:$AK$2011,FALSE))</f>
        <v/>
      </c>
    </row>
    <row r="1902" spans="1:30" x14ac:dyDescent="0.25">
      <c r="A1902" s="110" t="s">
        <v>202</v>
      </c>
      <c r="B1902" s="99" t="str">
        <f>IF($AB1902="","",IF(INDEX('Required State Input – PHYS'!B$12:B$2011,$AD1902)="","",INDEX('Required State Input – PHYS'!B$12:B$2011,$AD1902)))</f>
        <v/>
      </c>
      <c r="C1902" s="67" t="str">
        <f>IF($AB1902="","",IF(INDEX('Required State Input – PHYS'!C$12:C$2011,$AD1902)="","",INDEX('Required State Input – PHYS'!C$12:C$2011,$AD1902)))</f>
        <v/>
      </c>
      <c r="D1902" s="100" t="str">
        <f>IF($AB1902="","",IF(INDEX('Required State Input – PHYS'!D$12:D$2011,$AD1902)="","",INDEX('Required State Input – PHYS'!D$12:D$2011,$AD1902)))</f>
        <v/>
      </c>
      <c r="E1902" s="101" t="str">
        <f>IF($AB1902="","",IF(INDEX('Required State Input – PHYS'!E$12:E$2011,$AD1902)="","",INDEX('Required State Input – PHYS'!E$12:E$2011,$AD1902)))</f>
        <v/>
      </c>
      <c r="F1902" s="99" t="str">
        <f>IF($AB1902="","",IF(INDEX('Required State Input – PHYS'!F$12:F$2011,$AD1902)="","",INDEX('Required State Input – PHYS'!F$12:F$2011,$AD1902)))</f>
        <v/>
      </c>
      <c r="G1902" s="100" t="str">
        <f>IF($AB1902="","",IF(INDEX('Required State Input – PHYS'!G$12:G$2011,$AD1902)="","",INDEX('Required State Input – PHYS'!G$12:G$2011,$AD1902)))</f>
        <v/>
      </c>
      <c r="H1902" s="100" t="str">
        <f>IF($AB1902="","",IF(INDEX('Required State Input – PHYS'!H$12:H$2011,$AD1902)="","",INDEX('Required State Input – PHYS'!H$12:H$2011,$AD1902)))</f>
        <v/>
      </c>
      <c r="I1902" s="100" t="str">
        <f>IF($AB1902="","",IF(INDEX('Required State Input – PHYS'!I$12:I$2011,$AD1902)="","",INDEX('Required State Input – PHYS'!I$12:I$2011,$AD1902)))</f>
        <v/>
      </c>
      <c r="J1902" s="102" t="str">
        <f>IF($AB1902="","",IF(INDEX('Required State Input – PHYS'!J$12:J$2011,$AD1902)="","",INDEX('Required State Input – PHYS'!J$12:J$2011,$AD1902)))</f>
        <v/>
      </c>
      <c r="K1902" s="77" t="str">
        <f>IF($AB1902="","",IF(INDEX('Required State Input – PHYS'!K$12:K$2011,$AD1902)="","",INDEX('Required State Input – PHYS'!K$12:K$2011,$AD1902)))</f>
        <v/>
      </c>
      <c r="L1902" s="78" t="str">
        <f>IF($AB1902="","",IF(INDEX('Required State Input – PHYS'!L$12:L$2011,$AD1902)="","",INDEX('Required State Input – PHYS'!L$12:L$2011,$AD1902)))</f>
        <v/>
      </c>
      <c r="M1902" s="79" t="str">
        <f>IF($AB1902="","",IF(INDEX('Required State Input – PHYS'!M$12:M$2011,$AD1902)="","",ROUND(INDEX('Required State Input – PHYS'!M$12:M$2011,$AD1902),2)))</f>
        <v/>
      </c>
      <c r="N1902" s="80" t="str">
        <f>IF($AB1902="","",IF(INDEX('Required State Input – PHYS'!N$12:N$2011,$AD1902)="","",ROUND(INDEX('Required State Input – PHYS'!N$12:N$2011,$AD1902),4)))</f>
        <v/>
      </c>
      <c r="O1902" s="77" t="str">
        <f>IF($AB1902="","",IF(INDEX('Required State Input – PHYS'!O$12:O$2011,$AD1902)="","",INDEX('Required State Input – PHYS'!O$12:O$2011,$AD1902)))</f>
        <v/>
      </c>
      <c r="P1902" s="78" t="str">
        <f>IF($AB1902="","",IF(INDEX('Required State Input – PHYS'!P$12:P$2011,$AD1902)="","",INDEX('Required State Input – PHYS'!P$12:P$2011,$AD1902)))</f>
        <v/>
      </c>
      <c r="Q1902" s="79" t="str">
        <f>IF($AB1902="","",IF(INDEX('Required State Input – PHYS'!Q$12:Q$2011,$AD1902)="","",ROUND(INDEX('Required State Input – PHYS'!Q$12:Q$2011,$AD1902),2)))</f>
        <v/>
      </c>
      <c r="R1902" s="82" t="str">
        <f>IF($AB1902="","",IF(INDEX('Required State Input – PHYS'!R$12:R$2011,$AD1902)="","",INDEX('Required State Input – PHYS'!R$12:R$2011,$AD1902)))</f>
        <v/>
      </c>
      <c r="S1902" s="77" t="str">
        <f>IF($AB1902="","",IF(INDEX('Required State Input – PHYS'!S$12:S$2011,$AD1902)="","",INDEX('Required State Input – PHYS'!S$12:S$2011,$AD1902)))</f>
        <v/>
      </c>
      <c r="T1902" s="78" t="str">
        <f>IF($AB1902="","",IF(INDEX('Required State Input – PHYS'!T$12:T$2011,$AD1902)="","",INDEX('Required State Input – PHYS'!T$12:T$2011,$AD1902)))</f>
        <v/>
      </c>
      <c r="U1902" s="89" t="str">
        <f>IF($AB1902="","",IF(INDEX('Required State Input – PHYS'!U$12:U$2011,$AD1902)="","",ROUND(INDEX('Required State Input – PHYS'!U$12:U$2011,$AD1902),2)))</f>
        <v/>
      </c>
      <c r="V1902" s="107" t="str">
        <f>IF($AB1902="","",IF(INDEX('Required State Input – PHYS'!V$12:V$2011,$AD1902)="","",ROUND(INDEX('Required State Input – PHYS'!V$12:V$2011,$AD1902),2)))</f>
        <v/>
      </c>
      <c r="W1902" s="108" t="str">
        <f t="shared" si="87"/>
        <v/>
      </c>
      <c r="AB1902" s="42" t="str">
        <f t="shared" si="88"/>
        <v/>
      </c>
      <c r="AC1902" s="42" t="str">
        <f t="shared" si="89"/>
        <v/>
      </c>
      <c r="AD1902" s="42" t="str">
        <f>IF(AB1902="","",MATCH(AC1902,'Required State Input – PHYS'!$AK$12:$AK$2011,FALSE))</f>
        <v/>
      </c>
    </row>
    <row r="1903" spans="1:30" x14ac:dyDescent="0.25">
      <c r="A1903" s="110" t="s">
        <v>202</v>
      </c>
      <c r="B1903" s="99" t="str">
        <f>IF($AB1903="","",IF(INDEX('Required State Input – PHYS'!B$12:B$2011,$AD1903)="","",INDEX('Required State Input – PHYS'!B$12:B$2011,$AD1903)))</f>
        <v/>
      </c>
      <c r="C1903" s="67" t="str">
        <f>IF($AB1903="","",IF(INDEX('Required State Input – PHYS'!C$12:C$2011,$AD1903)="","",INDEX('Required State Input – PHYS'!C$12:C$2011,$AD1903)))</f>
        <v/>
      </c>
      <c r="D1903" s="100" t="str">
        <f>IF($AB1903="","",IF(INDEX('Required State Input – PHYS'!D$12:D$2011,$AD1903)="","",INDEX('Required State Input – PHYS'!D$12:D$2011,$AD1903)))</f>
        <v/>
      </c>
      <c r="E1903" s="101" t="str">
        <f>IF($AB1903="","",IF(INDEX('Required State Input – PHYS'!E$12:E$2011,$AD1903)="","",INDEX('Required State Input – PHYS'!E$12:E$2011,$AD1903)))</f>
        <v/>
      </c>
      <c r="F1903" s="99" t="str">
        <f>IF($AB1903="","",IF(INDEX('Required State Input – PHYS'!F$12:F$2011,$AD1903)="","",INDEX('Required State Input – PHYS'!F$12:F$2011,$AD1903)))</f>
        <v/>
      </c>
      <c r="G1903" s="100" t="str">
        <f>IF($AB1903="","",IF(INDEX('Required State Input – PHYS'!G$12:G$2011,$AD1903)="","",INDEX('Required State Input – PHYS'!G$12:G$2011,$AD1903)))</f>
        <v/>
      </c>
      <c r="H1903" s="100" t="str">
        <f>IF($AB1903="","",IF(INDEX('Required State Input – PHYS'!H$12:H$2011,$AD1903)="","",INDEX('Required State Input – PHYS'!H$12:H$2011,$AD1903)))</f>
        <v/>
      </c>
      <c r="I1903" s="100" t="str">
        <f>IF($AB1903="","",IF(INDEX('Required State Input – PHYS'!I$12:I$2011,$AD1903)="","",INDEX('Required State Input – PHYS'!I$12:I$2011,$AD1903)))</f>
        <v/>
      </c>
      <c r="J1903" s="102" t="str">
        <f>IF($AB1903="","",IF(INDEX('Required State Input – PHYS'!J$12:J$2011,$AD1903)="","",INDEX('Required State Input – PHYS'!J$12:J$2011,$AD1903)))</f>
        <v/>
      </c>
      <c r="K1903" s="77" t="str">
        <f>IF($AB1903="","",IF(INDEX('Required State Input – PHYS'!K$12:K$2011,$AD1903)="","",INDEX('Required State Input – PHYS'!K$12:K$2011,$AD1903)))</f>
        <v/>
      </c>
      <c r="L1903" s="78" t="str">
        <f>IF($AB1903="","",IF(INDEX('Required State Input – PHYS'!L$12:L$2011,$AD1903)="","",INDEX('Required State Input – PHYS'!L$12:L$2011,$AD1903)))</f>
        <v/>
      </c>
      <c r="M1903" s="79" t="str">
        <f>IF($AB1903="","",IF(INDEX('Required State Input – PHYS'!M$12:M$2011,$AD1903)="","",ROUND(INDEX('Required State Input – PHYS'!M$12:M$2011,$AD1903),2)))</f>
        <v/>
      </c>
      <c r="N1903" s="80" t="str">
        <f>IF($AB1903="","",IF(INDEX('Required State Input – PHYS'!N$12:N$2011,$AD1903)="","",ROUND(INDEX('Required State Input – PHYS'!N$12:N$2011,$AD1903),4)))</f>
        <v/>
      </c>
      <c r="O1903" s="77" t="str">
        <f>IF($AB1903="","",IF(INDEX('Required State Input – PHYS'!O$12:O$2011,$AD1903)="","",INDEX('Required State Input – PHYS'!O$12:O$2011,$AD1903)))</f>
        <v/>
      </c>
      <c r="P1903" s="78" t="str">
        <f>IF($AB1903="","",IF(INDEX('Required State Input – PHYS'!P$12:P$2011,$AD1903)="","",INDEX('Required State Input – PHYS'!P$12:P$2011,$AD1903)))</f>
        <v/>
      </c>
      <c r="Q1903" s="79" t="str">
        <f>IF($AB1903="","",IF(INDEX('Required State Input – PHYS'!Q$12:Q$2011,$AD1903)="","",ROUND(INDEX('Required State Input – PHYS'!Q$12:Q$2011,$AD1903),2)))</f>
        <v/>
      </c>
      <c r="R1903" s="82" t="str">
        <f>IF($AB1903="","",IF(INDEX('Required State Input – PHYS'!R$12:R$2011,$AD1903)="","",INDEX('Required State Input – PHYS'!R$12:R$2011,$AD1903)))</f>
        <v/>
      </c>
      <c r="S1903" s="77" t="str">
        <f>IF($AB1903="","",IF(INDEX('Required State Input – PHYS'!S$12:S$2011,$AD1903)="","",INDEX('Required State Input – PHYS'!S$12:S$2011,$AD1903)))</f>
        <v/>
      </c>
      <c r="T1903" s="78" t="str">
        <f>IF($AB1903="","",IF(INDEX('Required State Input – PHYS'!T$12:T$2011,$AD1903)="","",INDEX('Required State Input – PHYS'!T$12:T$2011,$AD1903)))</f>
        <v/>
      </c>
      <c r="U1903" s="89" t="str">
        <f>IF($AB1903="","",IF(INDEX('Required State Input – PHYS'!U$12:U$2011,$AD1903)="","",ROUND(INDEX('Required State Input – PHYS'!U$12:U$2011,$AD1903),2)))</f>
        <v/>
      </c>
      <c r="V1903" s="107" t="str">
        <f>IF($AB1903="","",IF(INDEX('Required State Input – PHYS'!V$12:V$2011,$AD1903)="","",ROUND(INDEX('Required State Input – PHYS'!V$12:V$2011,$AD1903),2)))</f>
        <v/>
      </c>
      <c r="W1903" s="108" t="str">
        <f t="shared" si="87"/>
        <v/>
      </c>
      <c r="AB1903" s="42" t="str">
        <f t="shared" si="88"/>
        <v/>
      </c>
      <c r="AC1903" s="42" t="str">
        <f t="shared" si="89"/>
        <v/>
      </c>
      <c r="AD1903" s="42" t="str">
        <f>IF(AB1903="","",MATCH(AC1903,'Required State Input – PHYS'!$AK$12:$AK$2011,FALSE))</f>
        <v/>
      </c>
    </row>
    <row r="1904" spans="1:30" x14ac:dyDescent="0.25">
      <c r="A1904" s="110" t="s">
        <v>202</v>
      </c>
      <c r="B1904" s="99" t="str">
        <f>IF($AB1904="","",IF(INDEX('Required State Input – PHYS'!B$12:B$2011,$AD1904)="","",INDEX('Required State Input – PHYS'!B$12:B$2011,$AD1904)))</f>
        <v/>
      </c>
      <c r="C1904" s="67" t="str">
        <f>IF($AB1904="","",IF(INDEX('Required State Input – PHYS'!C$12:C$2011,$AD1904)="","",INDEX('Required State Input – PHYS'!C$12:C$2011,$AD1904)))</f>
        <v/>
      </c>
      <c r="D1904" s="100" t="str">
        <f>IF($AB1904="","",IF(INDEX('Required State Input – PHYS'!D$12:D$2011,$AD1904)="","",INDEX('Required State Input – PHYS'!D$12:D$2011,$AD1904)))</f>
        <v/>
      </c>
      <c r="E1904" s="101" t="str">
        <f>IF($AB1904="","",IF(INDEX('Required State Input – PHYS'!E$12:E$2011,$AD1904)="","",INDEX('Required State Input – PHYS'!E$12:E$2011,$AD1904)))</f>
        <v/>
      </c>
      <c r="F1904" s="99" t="str">
        <f>IF($AB1904="","",IF(INDEX('Required State Input – PHYS'!F$12:F$2011,$AD1904)="","",INDEX('Required State Input – PHYS'!F$12:F$2011,$AD1904)))</f>
        <v/>
      </c>
      <c r="G1904" s="100" t="str">
        <f>IF($AB1904="","",IF(INDEX('Required State Input – PHYS'!G$12:G$2011,$AD1904)="","",INDEX('Required State Input – PHYS'!G$12:G$2011,$AD1904)))</f>
        <v/>
      </c>
      <c r="H1904" s="100" t="str">
        <f>IF($AB1904="","",IF(INDEX('Required State Input – PHYS'!H$12:H$2011,$AD1904)="","",INDEX('Required State Input – PHYS'!H$12:H$2011,$AD1904)))</f>
        <v/>
      </c>
      <c r="I1904" s="100" t="str">
        <f>IF($AB1904="","",IF(INDEX('Required State Input – PHYS'!I$12:I$2011,$AD1904)="","",INDEX('Required State Input – PHYS'!I$12:I$2011,$AD1904)))</f>
        <v/>
      </c>
      <c r="J1904" s="102" t="str">
        <f>IF($AB1904="","",IF(INDEX('Required State Input – PHYS'!J$12:J$2011,$AD1904)="","",INDEX('Required State Input – PHYS'!J$12:J$2011,$AD1904)))</f>
        <v/>
      </c>
      <c r="K1904" s="77" t="str">
        <f>IF($AB1904="","",IF(INDEX('Required State Input – PHYS'!K$12:K$2011,$AD1904)="","",INDEX('Required State Input – PHYS'!K$12:K$2011,$AD1904)))</f>
        <v/>
      </c>
      <c r="L1904" s="78" t="str">
        <f>IF($AB1904="","",IF(INDEX('Required State Input – PHYS'!L$12:L$2011,$AD1904)="","",INDEX('Required State Input – PHYS'!L$12:L$2011,$AD1904)))</f>
        <v/>
      </c>
      <c r="M1904" s="79" t="str">
        <f>IF($AB1904="","",IF(INDEX('Required State Input – PHYS'!M$12:M$2011,$AD1904)="","",ROUND(INDEX('Required State Input – PHYS'!M$12:M$2011,$AD1904),2)))</f>
        <v/>
      </c>
      <c r="N1904" s="80" t="str">
        <f>IF($AB1904="","",IF(INDEX('Required State Input – PHYS'!N$12:N$2011,$AD1904)="","",ROUND(INDEX('Required State Input – PHYS'!N$12:N$2011,$AD1904),4)))</f>
        <v/>
      </c>
      <c r="O1904" s="77" t="str">
        <f>IF($AB1904="","",IF(INDEX('Required State Input – PHYS'!O$12:O$2011,$AD1904)="","",INDEX('Required State Input – PHYS'!O$12:O$2011,$AD1904)))</f>
        <v/>
      </c>
      <c r="P1904" s="78" t="str">
        <f>IF($AB1904="","",IF(INDEX('Required State Input – PHYS'!P$12:P$2011,$AD1904)="","",INDEX('Required State Input – PHYS'!P$12:P$2011,$AD1904)))</f>
        <v/>
      </c>
      <c r="Q1904" s="79" t="str">
        <f>IF($AB1904="","",IF(INDEX('Required State Input – PHYS'!Q$12:Q$2011,$AD1904)="","",ROUND(INDEX('Required State Input – PHYS'!Q$12:Q$2011,$AD1904),2)))</f>
        <v/>
      </c>
      <c r="R1904" s="82" t="str">
        <f>IF($AB1904="","",IF(INDEX('Required State Input – PHYS'!R$12:R$2011,$AD1904)="","",INDEX('Required State Input – PHYS'!R$12:R$2011,$AD1904)))</f>
        <v/>
      </c>
      <c r="S1904" s="77" t="str">
        <f>IF($AB1904="","",IF(INDEX('Required State Input – PHYS'!S$12:S$2011,$AD1904)="","",INDEX('Required State Input – PHYS'!S$12:S$2011,$AD1904)))</f>
        <v/>
      </c>
      <c r="T1904" s="78" t="str">
        <f>IF($AB1904="","",IF(INDEX('Required State Input – PHYS'!T$12:T$2011,$AD1904)="","",INDEX('Required State Input – PHYS'!T$12:T$2011,$AD1904)))</f>
        <v/>
      </c>
      <c r="U1904" s="89" t="str">
        <f>IF($AB1904="","",IF(INDEX('Required State Input – PHYS'!U$12:U$2011,$AD1904)="","",ROUND(INDEX('Required State Input – PHYS'!U$12:U$2011,$AD1904),2)))</f>
        <v/>
      </c>
      <c r="V1904" s="107" t="str">
        <f>IF($AB1904="","",IF(INDEX('Required State Input – PHYS'!V$12:V$2011,$AD1904)="","",ROUND(INDEX('Required State Input – PHYS'!V$12:V$2011,$AD1904),2)))</f>
        <v/>
      </c>
      <c r="W1904" s="108" t="str">
        <f t="shared" si="87"/>
        <v/>
      </c>
      <c r="AB1904" s="42" t="str">
        <f t="shared" si="88"/>
        <v/>
      </c>
      <c r="AC1904" s="42" t="str">
        <f t="shared" si="89"/>
        <v/>
      </c>
      <c r="AD1904" s="42" t="str">
        <f>IF(AB1904="","",MATCH(AC1904,'Required State Input – PHYS'!$AK$12:$AK$2011,FALSE))</f>
        <v/>
      </c>
    </row>
    <row r="1905" spans="1:30" x14ac:dyDescent="0.25">
      <c r="A1905" s="110" t="s">
        <v>202</v>
      </c>
      <c r="B1905" s="99" t="str">
        <f>IF($AB1905="","",IF(INDEX('Required State Input – PHYS'!B$12:B$2011,$AD1905)="","",INDEX('Required State Input – PHYS'!B$12:B$2011,$AD1905)))</f>
        <v/>
      </c>
      <c r="C1905" s="67" t="str">
        <f>IF($AB1905="","",IF(INDEX('Required State Input – PHYS'!C$12:C$2011,$AD1905)="","",INDEX('Required State Input – PHYS'!C$12:C$2011,$AD1905)))</f>
        <v/>
      </c>
      <c r="D1905" s="100" t="str">
        <f>IF($AB1905="","",IF(INDEX('Required State Input – PHYS'!D$12:D$2011,$AD1905)="","",INDEX('Required State Input – PHYS'!D$12:D$2011,$AD1905)))</f>
        <v/>
      </c>
      <c r="E1905" s="101" t="str">
        <f>IF($AB1905="","",IF(INDEX('Required State Input – PHYS'!E$12:E$2011,$AD1905)="","",INDEX('Required State Input – PHYS'!E$12:E$2011,$AD1905)))</f>
        <v/>
      </c>
      <c r="F1905" s="99" t="str">
        <f>IF($AB1905="","",IF(INDEX('Required State Input – PHYS'!F$12:F$2011,$AD1905)="","",INDEX('Required State Input – PHYS'!F$12:F$2011,$AD1905)))</f>
        <v/>
      </c>
      <c r="G1905" s="100" t="str">
        <f>IF($AB1905="","",IF(INDEX('Required State Input – PHYS'!G$12:G$2011,$AD1905)="","",INDEX('Required State Input – PHYS'!G$12:G$2011,$AD1905)))</f>
        <v/>
      </c>
      <c r="H1905" s="100" t="str">
        <f>IF($AB1905="","",IF(INDEX('Required State Input – PHYS'!H$12:H$2011,$AD1905)="","",INDEX('Required State Input – PHYS'!H$12:H$2011,$AD1905)))</f>
        <v/>
      </c>
      <c r="I1905" s="100" t="str">
        <f>IF($AB1905="","",IF(INDEX('Required State Input – PHYS'!I$12:I$2011,$AD1905)="","",INDEX('Required State Input – PHYS'!I$12:I$2011,$AD1905)))</f>
        <v/>
      </c>
      <c r="J1905" s="102" t="str">
        <f>IF($AB1905="","",IF(INDEX('Required State Input – PHYS'!J$12:J$2011,$AD1905)="","",INDEX('Required State Input – PHYS'!J$12:J$2011,$AD1905)))</f>
        <v/>
      </c>
      <c r="K1905" s="77" t="str">
        <f>IF($AB1905="","",IF(INDEX('Required State Input – PHYS'!K$12:K$2011,$AD1905)="","",INDEX('Required State Input – PHYS'!K$12:K$2011,$AD1905)))</f>
        <v/>
      </c>
      <c r="L1905" s="78" t="str">
        <f>IF($AB1905="","",IF(INDEX('Required State Input – PHYS'!L$12:L$2011,$AD1905)="","",INDEX('Required State Input – PHYS'!L$12:L$2011,$AD1905)))</f>
        <v/>
      </c>
      <c r="M1905" s="79" t="str">
        <f>IF($AB1905="","",IF(INDEX('Required State Input – PHYS'!M$12:M$2011,$AD1905)="","",ROUND(INDEX('Required State Input – PHYS'!M$12:M$2011,$AD1905),2)))</f>
        <v/>
      </c>
      <c r="N1905" s="80" t="str">
        <f>IF($AB1905="","",IF(INDEX('Required State Input – PHYS'!N$12:N$2011,$AD1905)="","",ROUND(INDEX('Required State Input – PHYS'!N$12:N$2011,$AD1905),4)))</f>
        <v/>
      </c>
      <c r="O1905" s="77" t="str">
        <f>IF($AB1905="","",IF(INDEX('Required State Input – PHYS'!O$12:O$2011,$AD1905)="","",INDEX('Required State Input – PHYS'!O$12:O$2011,$AD1905)))</f>
        <v/>
      </c>
      <c r="P1905" s="78" t="str">
        <f>IF($AB1905="","",IF(INDEX('Required State Input – PHYS'!P$12:P$2011,$AD1905)="","",INDEX('Required State Input – PHYS'!P$12:P$2011,$AD1905)))</f>
        <v/>
      </c>
      <c r="Q1905" s="79" t="str">
        <f>IF($AB1905="","",IF(INDEX('Required State Input – PHYS'!Q$12:Q$2011,$AD1905)="","",ROUND(INDEX('Required State Input – PHYS'!Q$12:Q$2011,$AD1905),2)))</f>
        <v/>
      </c>
      <c r="R1905" s="82" t="str">
        <f>IF($AB1905="","",IF(INDEX('Required State Input – PHYS'!R$12:R$2011,$AD1905)="","",INDEX('Required State Input – PHYS'!R$12:R$2011,$AD1905)))</f>
        <v/>
      </c>
      <c r="S1905" s="77" t="str">
        <f>IF($AB1905="","",IF(INDEX('Required State Input – PHYS'!S$12:S$2011,$AD1905)="","",INDEX('Required State Input – PHYS'!S$12:S$2011,$AD1905)))</f>
        <v/>
      </c>
      <c r="T1905" s="78" t="str">
        <f>IF($AB1905="","",IF(INDEX('Required State Input – PHYS'!T$12:T$2011,$AD1905)="","",INDEX('Required State Input – PHYS'!T$12:T$2011,$AD1905)))</f>
        <v/>
      </c>
      <c r="U1905" s="89" t="str">
        <f>IF($AB1905="","",IF(INDEX('Required State Input – PHYS'!U$12:U$2011,$AD1905)="","",ROUND(INDEX('Required State Input – PHYS'!U$12:U$2011,$AD1905),2)))</f>
        <v/>
      </c>
      <c r="V1905" s="107" t="str">
        <f>IF($AB1905="","",IF(INDEX('Required State Input – PHYS'!V$12:V$2011,$AD1905)="","",ROUND(INDEX('Required State Input – PHYS'!V$12:V$2011,$AD1905),2)))</f>
        <v/>
      </c>
      <c r="W1905" s="108" t="str">
        <f t="shared" si="87"/>
        <v/>
      </c>
      <c r="AB1905" s="42" t="str">
        <f t="shared" si="88"/>
        <v/>
      </c>
      <c r="AC1905" s="42" t="str">
        <f t="shared" si="89"/>
        <v/>
      </c>
      <c r="AD1905" s="42" t="str">
        <f>IF(AB1905="","",MATCH(AC1905,'Required State Input – PHYS'!$AK$12:$AK$2011,FALSE))</f>
        <v/>
      </c>
    </row>
    <row r="1906" spans="1:30" x14ac:dyDescent="0.25">
      <c r="A1906" s="110" t="s">
        <v>202</v>
      </c>
      <c r="B1906" s="99" t="str">
        <f>IF($AB1906="","",IF(INDEX('Required State Input – PHYS'!B$12:B$2011,$AD1906)="","",INDEX('Required State Input – PHYS'!B$12:B$2011,$AD1906)))</f>
        <v/>
      </c>
      <c r="C1906" s="67" t="str">
        <f>IF($AB1906="","",IF(INDEX('Required State Input – PHYS'!C$12:C$2011,$AD1906)="","",INDEX('Required State Input – PHYS'!C$12:C$2011,$AD1906)))</f>
        <v/>
      </c>
      <c r="D1906" s="100" t="str">
        <f>IF($AB1906="","",IF(INDEX('Required State Input – PHYS'!D$12:D$2011,$AD1906)="","",INDEX('Required State Input – PHYS'!D$12:D$2011,$AD1906)))</f>
        <v/>
      </c>
      <c r="E1906" s="101" t="str">
        <f>IF($AB1906="","",IF(INDEX('Required State Input – PHYS'!E$12:E$2011,$AD1906)="","",INDEX('Required State Input – PHYS'!E$12:E$2011,$AD1906)))</f>
        <v/>
      </c>
      <c r="F1906" s="99" t="str">
        <f>IF($AB1906="","",IF(INDEX('Required State Input – PHYS'!F$12:F$2011,$AD1906)="","",INDEX('Required State Input – PHYS'!F$12:F$2011,$AD1906)))</f>
        <v/>
      </c>
      <c r="G1906" s="100" t="str">
        <f>IF($AB1906="","",IF(INDEX('Required State Input – PHYS'!G$12:G$2011,$AD1906)="","",INDEX('Required State Input – PHYS'!G$12:G$2011,$AD1906)))</f>
        <v/>
      </c>
      <c r="H1906" s="100" t="str">
        <f>IF($AB1906="","",IF(INDEX('Required State Input – PHYS'!H$12:H$2011,$AD1906)="","",INDEX('Required State Input – PHYS'!H$12:H$2011,$AD1906)))</f>
        <v/>
      </c>
      <c r="I1906" s="100" t="str">
        <f>IF($AB1906="","",IF(INDEX('Required State Input – PHYS'!I$12:I$2011,$AD1906)="","",INDEX('Required State Input – PHYS'!I$12:I$2011,$AD1906)))</f>
        <v/>
      </c>
      <c r="J1906" s="102" t="str">
        <f>IF($AB1906="","",IF(INDEX('Required State Input – PHYS'!J$12:J$2011,$AD1906)="","",INDEX('Required State Input – PHYS'!J$12:J$2011,$AD1906)))</f>
        <v/>
      </c>
      <c r="K1906" s="77" t="str">
        <f>IF($AB1906="","",IF(INDEX('Required State Input – PHYS'!K$12:K$2011,$AD1906)="","",INDEX('Required State Input – PHYS'!K$12:K$2011,$AD1906)))</f>
        <v/>
      </c>
      <c r="L1906" s="78" t="str">
        <f>IF($AB1906="","",IF(INDEX('Required State Input – PHYS'!L$12:L$2011,$AD1906)="","",INDEX('Required State Input – PHYS'!L$12:L$2011,$AD1906)))</f>
        <v/>
      </c>
      <c r="M1906" s="79" t="str">
        <f>IF($AB1906="","",IF(INDEX('Required State Input – PHYS'!M$12:M$2011,$AD1906)="","",ROUND(INDEX('Required State Input – PHYS'!M$12:M$2011,$AD1906),2)))</f>
        <v/>
      </c>
      <c r="N1906" s="80" t="str">
        <f>IF($AB1906="","",IF(INDEX('Required State Input – PHYS'!N$12:N$2011,$AD1906)="","",ROUND(INDEX('Required State Input – PHYS'!N$12:N$2011,$AD1906),4)))</f>
        <v/>
      </c>
      <c r="O1906" s="77" t="str">
        <f>IF($AB1906="","",IF(INDEX('Required State Input – PHYS'!O$12:O$2011,$AD1906)="","",INDEX('Required State Input – PHYS'!O$12:O$2011,$AD1906)))</f>
        <v/>
      </c>
      <c r="P1906" s="78" t="str">
        <f>IF($AB1906="","",IF(INDEX('Required State Input – PHYS'!P$12:P$2011,$AD1906)="","",INDEX('Required State Input – PHYS'!P$12:P$2011,$AD1906)))</f>
        <v/>
      </c>
      <c r="Q1906" s="79" t="str">
        <f>IF($AB1906="","",IF(INDEX('Required State Input – PHYS'!Q$12:Q$2011,$AD1906)="","",ROUND(INDEX('Required State Input – PHYS'!Q$12:Q$2011,$AD1906),2)))</f>
        <v/>
      </c>
      <c r="R1906" s="82" t="str">
        <f>IF($AB1906="","",IF(INDEX('Required State Input – PHYS'!R$12:R$2011,$AD1906)="","",INDEX('Required State Input – PHYS'!R$12:R$2011,$AD1906)))</f>
        <v/>
      </c>
      <c r="S1906" s="77" t="str">
        <f>IF($AB1906="","",IF(INDEX('Required State Input – PHYS'!S$12:S$2011,$AD1906)="","",INDEX('Required State Input – PHYS'!S$12:S$2011,$AD1906)))</f>
        <v/>
      </c>
      <c r="T1906" s="78" t="str">
        <f>IF($AB1906="","",IF(INDEX('Required State Input – PHYS'!T$12:T$2011,$AD1906)="","",INDEX('Required State Input – PHYS'!T$12:T$2011,$AD1906)))</f>
        <v/>
      </c>
      <c r="U1906" s="89" t="str">
        <f>IF($AB1906="","",IF(INDEX('Required State Input – PHYS'!U$12:U$2011,$AD1906)="","",ROUND(INDEX('Required State Input – PHYS'!U$12:U$2011,$AD1906),2)))</f>
        <v/>
      </c>
      <c r="V1906" s="107" t="str">
        <f>IF($AB1906="","",IF(INDEX('Required State Input – PHYS'!V$12:V$2011,$AD1906)="","",ROUND(INDEX('Required State Input – PHYS'!V$12:V$2011,$AD1906),2)))</f>
        <v/>
      </c>
      <c r="W1906" s="108" t="str">
        <f t="shared" si="87"/>
        <v/>
      </c>
      <c r="AB1906" s="42" t="str">
        <f t="shared" si="88"/>
        <v/>
      </c>
      <c r="AC1906" s="42" t="str">
        <f t="shared" si="89"/>
        <v/>
      </c>
      <c r="AD1906" s="42" t="str">
        <f>IF(AB1906="","",MATCH(AC1906,'Required State Input – PHYS'!$AK$12:$AK$2011,FALSE))</f>
        <v/>
      </c>
    </row>
    <row r="1907" spans="1:30" x14ac:dyDescent="0.25">
      <c r="A1907" s="110" t="s">
        <v>202</v>
      </c>
      <c r="B1907" s="99" t="str">
        <f>IF($AB1907="","",IF(INDEX('Required State Input – PHYS'!B$12:B$2011,$AD1907)="","",INDEX('Required State Input – PHYS'!B$12:B$2011,$AD1907)))</f>
        <v/>
      </c>
      <c r="C1907" s="67" t="str">
        <f>IF($AB1907="","",IF(INDEX('Required State Input – PHYS'!C$12:C$2011,$AD1907)="","",INDEX('Required State Input – PHYS'!C$12:C$2011,$AD1907)))</f>
        <v/>
      </c>
      <c r="D1907" s="100" t="str">
        <f>IF($AB1907="","",IF(INDEX('Required State Input – PHYS'!D$12:D$2011,$AD1907)="","",INDEX('Required State Input – PHYS'!D$12:D$2011,$AD1907)))</f>
        <v/>
      </c>
      <c r="E1907" s="101" t="str">
        <f>IF($AB1907="","",IF(INDEX('Required State Input – PHYS'!E$12:E$2011,$AD1907)="","",INDEX('Required State Input – PHYS'!E$12:E$2011,$AD1907)))</f>
        <v/>
      </c>
      <c r="F1907" s="99" t="str">
        <f>IF($AB1907="","",IF(INDEX('Required State Input – PHYS'!F$12:F$2011,$AD1907)="","",INDEX('Required State Input – PHYS'!F$12:F$2011,$AD1907)))</f>
        <v/>
      </c>
      <c r="G1907" s="100" t="str">
        <f>IF($AB1907="","",IF(INDEX('Required State Input – PHYS'!G$12:G$2011,$AD1907)="","",INDEX('Required State Input – PHYS'!G$12:G$2011,$AD1907)))</f>
        <v/>
      </c>
      <c r="H1907" s="100" t="str">
        <f>IF($AB1907="","",IF(INDEX('Required State Input – PHYS'!H$12:H$2011,$AD1907)="","",INDEX('Required State Input – PHYS'!H$12:H$2011,$AD1907)))</f>
        <v/>
      </c>
      <c r="I1907" s="100" t="str">
        <f>IF($AB1907="","",IF(INDEX('Required State Input – PHYS'!I$12:I$2011,$AD1907)="","",INDEX('Required State Input – PHYS'!I$12:I$2011,$AD1907)))</f>
        <v/>
      </c>
      <c r="J1907" s="102" t="str">
        <f>IF($AB1907="","",IF(INDEX('Required State Input – PHYS'!J$12:J$2011,$AD1907)="","",INDEX('Required State Input – PHYS'!J$12:J$2011,$AD1907)))</f>
        <v/>
      </c>
      <c r="K1907" s="77" t="str">
        <f>IF($AB1907="","",IF(INDEX('Required State Input – PHYS'!K$12:K$2011,$AD1907)="","",INDEX('Required State Input – PHYS'!K$12:K$2011,$AD1907)))</f>
        <v/>
      </c>
      <c r="L1907" s="78" t="str">
        <f>IF($AB1907="","",IF(INDEX('Required State Input – PHYS'!L$12:L$2011,$AD1907)="","",INDEX('Required State Input – PHYS'!L$12:L$2011,$AD1907)))</f>
        <v/>
      </c>
      <c r="M1907" s="79" t="str">
        <f>IF($AB1907="","",IF(INDEX('Required State Input – PHYS'!M$12:M$2011,$AD1907)="","",ROUND(INDEX('Required State Input – PHYS'!M$12:M$2011,$AD1907),2)))</f>
        <v/>
      </c>
      <c r="N1907" s="80" t="str">
        <f>IF($AB1907="","",IF(INDEX('Required State Input – PHYS'!N$12:N$2011,$AD1907)="","",ROUND(INDEX('Required State Input – PHYS'!N$12:N$2011,$AD1907),4)))</f>
        <v/>
      </c>
      <c r="O1907" s="77" t="str">
        <f>IF($AB1907="","",IF(INDEX('Required State Input – PHYS'!O$12:O$2011,$AD1907)="","",INDEX('Required State Input – PHYS'!O$12:O$2011,$AD1907)))</f>
        <v/>
      </c>
      <c r="P1907" s="78" t="str">
        <f>IF($AB1907="","",IF(INDEX('Required State Input – PHYS'!P$12:P$2011,$AD1907)="","",INDEX('Required State Input – PHYS'!P$12:P$2011,$AD1907)))</f>
        <v/>
      </c>
      <c r="Q1907" s="79" t="str">
        <f>IF($AB1907="","",IF(INDEX('Required State Input – PHYS'!Q$12:Q$2011,$AD1907)="","",ROUND(INDEX('Required State Input – PHYS'!Q$12:Q$2011,$AD1907),2)))</f>
        <v/>
      </c>
      <c r="R1907" s="82" t="str">
        <f>IF($AB1907="","",IF(INDEX('Required State Input – PHYS'!R$12:R$2011,$AD1907)="","",INDEX('Required State Input – PHYS'!R$12:R$2011,$AD1907)))</f>
        <v/>
      </c>
      <c r="S1907" s="77" t="str">
        <f>IF($AB1907="","",IF(INDEX('Required State Input – PHYS'!S$12:S$2011,$AD1907)="","",INDEX('Required State Input – PHYS'!S$12:S$2011,$AD1907)))</f>
        <v/>
      </c>
      <c r="T1907" s="78" t="str">
        <f>IF($AB1907="","",IF(INDEX('Required State Input – PHYS'!T$12:T$2011,$AD1907)="","",INDEX('Required State Input – PHYS'!T$12:T$2011,$AD1907)))</f>
        <v/>
      </c>
      <c r="U1907" s="89" t="str">
        <f>IF($AB1907="","",IF(INDEX('Required State Input – PHYS'!U$12:U$2011,$AD1907)="","",ROUND(INDEX('Required State Input – PHYS'!U$12:U$2011,$AD1907),2)))</f>
        <v/>
      </c>
      <c r="V1907" s="107" t="str">
        <f>IF($AB1907="","",IF(INDEX('Required State Input – PHYS'!V$12:V$2011,$AD1907)="","",ROUND(INDEX('Required State Input – PHYS'!V$12:V$2011,$AD1907),2)))</f>
        <v/>
      </c>
      <c r="W1907" s="108" t="str">
        <f t="shared" si="87"/>
        <v/>
      </c>
      <c r="AB1907" s="42" t="str">
        <f t="shared" si="88"/>
        <v/>
      </c>
      <c r="AC1907" s="42" t="str">
        <f t="shared" si="89"/>
        <v/>
      </c>
      <c r="AD1907" s="42" t="str">
        <f>IF(AB1907="","",MATCH(AC1907,'Required State Input – PHYS'!$AK$12:$AK$2011,FALSE))</f>
        <v/>
      </c>
    </row>
    <row r="1908" spans="1:30" x14ac:dyDescent="0.25">
      <c r="A1908" s="110" t="s">
        <v>202</v>
      </c>
      <c r="B1908" s="99" t="str">
        <f>IF($AB1908="","",IF(INDEX('Required State Input – PHYS'!B$12:B$2011,$AD1908)="","",INDEX('Required State Input – PHYS'!B$12:B$2011,$AD1908)))</f>
        <v/>
      </c>
      <c r="C1908" s="67" t="str">
        <f>IF($AB1908="","",IF(INDEX('Required State Input – PHYS'!C$12:C$2011,$AD1908)="","",INDEX('Required State Input – PHYS'!C$12:C$2011,$AD1908)))</f>
        <v/>
      </c>
      <c r="D1908" s="100" t="str">
        <f>IF($AB1908="","",IF(INDEX('Required State Input – PHYS'!D$12:D$2011,$AD1908)="","",INDEX('Required State Input – PHYS'!D$12:D$2011,$AD1908)))</f>
        <v/>
      </c>
      <c r="E1908" s="101" t="str">
        <f>IF($AB1908="","",IF(INDEX('Required State Input – PHYS'!E$12:E$2011,$AD1908)="","",INDEX('Required State Input – PHYS'!E$12:E$2011,$AD1908)))</f>
        <v/>
      </c>
      <c r="F1908" s="99" t="str">
        <f>IF($AB1908="","",IF(INDEX('Required State Input – PHYS'!F$12:F$2011,$AD1908)="","",INDEX('Required State Input – PHYS'!F$12:F$2011,$AD1908)))</f>
        <v/>
      </c>
      <c r="G1908" s="100" t="str">
        <f>IF($AB1908="","",IF(INDEX('Required State Input – PHYS'!G$12:G$2011,$AD1908)="","",INDEX('Required State Input – PHYS'!G$12:G$2011,$AD1908)))</f>
        <v/>
      </c>
      <c r="H1908" s="100" t="str">
        <f>IF($AB1908="","",IF(INDEX('Required State Input – PHYS'!H$12:H$2011,$AD1908)="","",INDEX('Required State Input – PHYS'!H$12:H$2011,$AD1908)))</f>
        <v/>
      </c>
      <c r="I1908" s="100" t="str">
        <f>IF($AB1908="","",IF(INDEX('Required State Input – PHYS'!I$12:I$2011,$AD1908)="","",INDEX('Required State Input – PHYS'!I$12:I$2011,$AD1908)))</f>
        <v/>
      </c>
      <c r="J1908" s="102" t="str">
        <f>IF($AB1908="","",IF(INDEX('Required State Input – PHYS'!J$12:J$2011,$AD1908)="","",INDEX('Required State Input – PHYS'!J$12:J$2011,$AD1908)))</f>
        <v/>
      </c>
      <c r="K1908" s="77" t="str">
        <f>IF($AB1908="","",IF(INDEX('Required State Input – PHYS'!K$12:K$2011,$AD1908)="","",INDEX('Required State Input – PHYS'!K$12:K$2011,$AD1908)))</f>
        <v/>
      </c>
      <c r="L1908" s="78" t="str">
        <f>IF($AB1908="","",IF(INDEX('Required State Input – PHYS'!L$12:L$2011,$AD1908)="","",INDEX('Required State Input – PHYS'!L$12:L$2011,$AD1908)))</f>
        <v/>
      </c>
      <c r="M1908" s="79" t="str">
        <f>IF($AB1908="","",IF(INDEX('Required State Input – PHYS'!M$12:M$2011,$AD1908)="","",ROUND(INDEX('Required State Input – PHYS'!M$12:M$2011,$AD1908),2)))</f>
        <v/>
      </c>
      <c r="N1908" s="80" t="str">
        <f>IF($AB1908="","",IF(INDEX('Required State Input – PHYS'!N$12:N$2011,$AD1908)="","",ROUND(INDEX('Required State Input – PHYS'!N$12:N$2011,$AD1908),4)))</f>
        <v/>
      </c>
      <c r="O1908" s="77" t="str">
        <f>IF($AB1908="","",IF(INDEX('Required State Input – PHYS'!O$12:O$2011,$AD1908)="","",INDEX('Required State Input – PHYS'!O$12:O$2011,$AD1908)))</f>
        <v/>
      </c>
      <c r="P1908" s="78" t="str">
        <f>IF($AB1908="","",IF(INDEX('Required State Input – PHYS'!P$12:P$2011,$AD1908)="","",INDEX('Required State Input – PHYS'!P$12:P$2011,$AD1908)))</f>
        <v/>
      </c>
      <c r="Q1908" s="79" t="str">
        <f>IF($AB1908="","",IF(INDEX('Required State Input – PHYS'!Q$12:Q$2011,$AD1908)="","",ROUND(INDEX('Required State Input – PHYS'!Q$12:Q$2011,$AD1908),2)))</f>
        <v/>
      </c>
      <c r="R1908" s="82" t="str">
        <f>IF($AB1908="","",IF(INDEX('Required State Input – PHYS'!R$12:R$2011,$AD1908)="","",INDEX('Required State Input – PHYS'!R$12:R$2011,$AD1908)))</f>
        <v/>
      </c>
      <c r="S1908" s="77" t="str">
        <f>IF($AB1908="","",IF(INDEX('Required State Input – PHYS'!S$12:S$2011,$AD1908)="","",INDEX('Required State Input – PHYS'!S$12:S$2011,$AD1908)))</f>
        <v/>
      </c>
      <c r="T1908" s="78" t="str">
        <f>IF($AB1908="","",IF(INDEX('Required State Input – PHYS'!T$12:T$2011,$AD1908)="","",INDEX('Required State Input – PHYS'!T$12:T$2011,$AD1908)))</f>
        <v/>
      </c>
      <c r="U1908" s="89" t="str">
        <f>IF($AB1908="","",IF(INDEX('Required State Input – PHYS'!U$12:U$2011,$AD1908)="","",ROUND(INDEX('Required State Input – PHYS'!U$12:U$2011,$AD1908),2)))</f>
        <v/>
      </c>
      <c r="V1908" s="107" t="str">
        <f>IF($AB1908="","",IF(INDEX('Required State Input – PHYS'!V$12:V$2011,$AD1908)="","",ROUND(INDEX('Required State Input – PHYS'!V$12:V$2011,$AD1908),2)))</f>
        <v/>
      </c>
      <c r="W1908" s="108" t="str">
        <f t="shared" si="87"/>
        <v/>
      </c>
      <c r="AB1908" s="42" t="str">
        <f t="shared" si="88"/>
        <v/>
      </c>
      <c r="AC1908" s="42" t="str">
        <f t="shared" si="89"/>
        <v/>
      </c>
      <c r="AD1908" s="42" t="str">
        <f>IF(AB1908="","",MATCH(AC1908,'Required State Input – PHYS'!$AK$12:$AK$2011,FALSE))</f>
        <v/>
      </c>
    </row>
    <row r="1909" spans="1:30" x14ac:dyDescent="0.25">
      <c r="A1909" s="110" t="s">
        <v>202</v>
      </c>
      <c r="B1909" s="99" t="str">
        <f>IF($AB1909="","",IF(INDEX('Required State Input – PHYS'!B$12:B$2011,$AD1909)="","",INDEX('Required State Input – PHYS'!B$12:B$2011,$AD1909)))</f>
        <v/>
      </c>
      <c r="C1909" s="67" t="str">
        <f>IF($AB1909="","",IF(INDEX('Required State Input – PHYS'!C$12:C$2011,$AD1909)="","",INDEX('Required State Input – PHYS'!C$12:C$2011,$AD1909)))</f>
        <v/>
      </c>
      <c r="D1909" s="100" t="str">
        <f>IF($AB1909="","",IF(INDEX('Required State Input – PHYS'!D$12:D$2011,$AD1909)="","",INDEX('Required State Input – PHYS'!D$12:D$2011,$AD1909)))</f>
        <v/>
      </c>
      <c r="E1909" s="101" t="str">
        <f>IF($AB1909="","",IF(INDEX('Required State Input – PHYS'!E$12:E$2011,$AD1909)="","",INDEX('Required State Input – PHYS'!E$12:E$2011,$AD1909)))</f>
        <v/>
      </c>
      <c r="F1909" s="99" t="str">
        <f>IF($AB1909="","",IF(INDEX('Required State Input – PHYS'!F$12:F$2011,$AD1909)="","",INDEX('Required State Input – PHYS'!F$12:F$2011,$AD1909)))</f>
        <v/>
      </c>
      <c r="G1909" s="100" t="str">
        <f>IF($AB1909="","",IF(INDEX('Required State Input – PHYS'!G$12:G$2011,$AD1909)="","",INDEX('Required State Input – PHYS'!G$12:G$2011,$AD1909)))</f>
        <v/>
      </c>
      <c r="H1909" s="100" t="str">
        <f>IF($AB1909="","",IF(INDEX('Required State Input – PHYS'!H$12:H$2011,$AD1909)="","",INDEX('Required State Input – PHYS'!H$12:H$2011,$AD1909)))</f>
        <v/>
      </c>
      <c r="I1909" s="100" t="str">
        <f>IF($AB1909="","",IF(INDEX('Required State Input – PHYS'!I$12:I$2011,$AD1909)="","",INDEX('Required State Input – PHYS'!I$12:I$2011,$AD1909)))</f>
        <v/>
      </c>
      <c r="J1909" s="102" t="str">
        <f>IF($AB1909="","",IF(INDEX('Required State Input – PHYS'!J$12:J$2011,$AD1909)="","",INDEX('Required State Input – PHYS'!J$12:J$2011,$AD1909)))</f>
        <v/>
      </c>
      <c r="K1909" s="77" t="str">
        <f>IF($AB1909="","",IF(INDEX('Required State Input – PHYS'!K$12:K$2011,$AD1909)="","",INDEX('Required State Input – PHYS'!K$12:K$2011,$AD1909)))</f>
        <v/>
      </c>
      <c r="L1909" s="78" t="str">
        <f>IF($AB1909="","",IF(INDEX('Required State Input – PHYS'!L$12:L$2011,$AD1909)="","",INDEX('Required State Input – PHYS'!L$12:L$2011,$AD1909)))</f>
        <v/>
      </c>
      <c r="M1909" s="79" t="str">
        <f>IF($AB1909="","",IF(INDEX('Required State Input – PHYS'!M$12:M$2011,$AD1909)="","",ROUND(INDEX('Required State Input – PHYS'!M$12:M$2011,$AD1909),2)))</f>
        <v/>
      </c>
      <c r="N1909" s="80" t="str">
        <f>IF($AB1909="","",IF(INDEX('Required State Input – PHYS'!N$12:N$2011,$AD1909)="","",ROUND(INDEX('Required State Input – PHYS'!N$12:N$2011,$AD1909),4)))</f>
        <v/>
      </c>
      <c r="O1909" s="77" t="str">
        <f>IF($AB1909="","",IF(INDEX('Required State Input – PHYS'!O$12:O$2011,$AD1909)="","",INDEX('Required State Input – PHYS'!O$12:O$2011,$AD1909)))</f>
        <v/>
      </c>
      <c r="P1909" s="78" t="str">
        <f>IF($AB1909="","",IF(INDEX('Required State Input – PHYS'!P$12:P$2011,$AD1909)="","",INDEX('Required State Input – PHYS'!P$12:P$2011,$AD1909)))</f>
        <v/>
      </c>
      <c r="Q1909" s="79" t="str">
        <f>IF($AB1909="","",IF(INDEX('Required State Input – PHYS'!Q$12:Q$2011,$AD1909)="","",ROUND(INDEX('Required State Input – PHYS'!Q$12:Q$2011,$AD1909),2)))</f>
        <v/>
      </c>
      <c r="R1909" s="82" t="str">
        <f>IF($AB1909="","",IF(INDEX('Required State Input – PHYS'!R$12:R$2011,$AD1909)="","",INDEX('Required State Input – PHYS'!R$12:R$2011,$AD1909)))</f>
        <v/>
      </c>
      <c r="S1909" s="77" t="str">
        <f>IF($AB1909="","",IF(INDEX('Required State Input – PHYS'!S$12:S$2011,$AD1909)="","",INDEX('Required State Input – PHYS'!S$12:S$2011,$AD1909)))</f>
        <v/>
      </c>
      <c r="T1909" s="78" t="str">
        <f>IF($AB1909="","",IF(INDEX('Required State Input – PHYS'!T$12:T$2011,$AD1909)="","",INDEX('Required State Input – PHYS'!T$12:T$2011,$AD1909)))</f>
        <v/>
      </c>
      <c r="U1909" s="89" t="str">
        <f>IF($AB1909="","",IF(INDEX('Required State Input – PHYS'!U$12:U$2011,$AD1909)="","",ROUND(INDEX('Required State Input – PHYS'!U$12:U$2011,$AD1909),2)))</f>
        <v/>
      </c>
      <c r="V1909" s="107" t="str">
        <f>IF($AB1909="","",IF(INDEX('Required State Input – PHYS'!V$12:V$2011,$AD1909)="","",ROUND(INDEX('Required State Input – PHYS'!V$12:V$2011,$AD1909),2)))</f>
        <v/>
      </c>
      <c r="W1909" s="108" t="str">
        <f t="shared" si="87"/>
        <v/>
      </c>
      <c r="AB1909" s="42" t="str">
        <f t="shared" si="88"/>
        <v/>
      </c>
      <c r="AC1909" s="42" t="str">
        <f t="shared" si="89"/>
        <v/>
      </c>
      <c r="AD1909" s="42" t="str">
        <f>IF(AB1909="","",MATCH(AC1909,'Required State Input – PHYS'!$AK$12:$AK$2011,FALSE))</f>
        <v/>
      </c>
    </row>
    <row r="1910" spans="1:30" x14ac:dyDescent="0.25">
      <c r="A1910" s="110" t="s">
        <v>202</v>
      </c>
      <c r="B1910" s="99" t="str">
        <f>IF($AB1910="","",IF(INDEX('Required State Input – PHYS'!B$12:B$2011,$AD1910)="","",INDEX('Required State Input – PHYS'!B$12:B$2011,$AD1910)))</f>
        <v/>
      </c>
      <c r="C1910" s="67" t="str">
        <f>IF($AB1910="","",IF(INDEX('Required State Input – PHYS'!C$12:C$2011,$AD1910)="","",INDEX('Required State Input – PHYS'!C$12:C$2011,$AD1910)))</f>
        <v/>
      </c>
      <c r="D1910" s="100" t="str">
        <f>IF($AB1910="","",IF(INDEX('Required State Input – PHYS'!D$12:D$2011,$AD1910)="","",INDEX('Required State Input – PHYS'!D$12:D$2011,$AD1910)))</f>
        <v/>
      </c>
      <c r="E1910" s="101" t="str">
        <f>IF($AB1910="","",IF(INDEX('Required State Input – PHYS'!E$12:E$2011,$AD1910)="","",INDEX('Required State Input – PHYS'!E$12:E$2011,$AD1910)))</f>
        <v/>
      </c>
      <c r="F1910" s="99" t="str">
        <f>IF($AB1910="","",IF(INDEX('Required State Input – PHYS'!F$12:F$2011,$AD1910)="","",INDEX('Required State Input – PHYS'!F$12:F$2011,$AD1910)))</f>
        <v/>
      </c>
      <c r="G1910" s="100" t="str">
        <f>IF($AB1910="","",IF(INDEX('Required State Input – PHYS'!G$12:G$2011,$AD1910)="","",INDEX('Required State Input – PHYS'!G$12:G$2011,$AD1910)))</f>
        <v/>
      </c>
      <c r="H1910" s="100" t="str">
        <f>IF($AB1910="","",IF(INDEX('Required State Input – PHYS'!H$12:H$2011,$AD1910)="","",INDEX('Required State Input – PHYS'!H$12:H$2011,$AD1910)))</f>
        <v/>
      </c>
      <c r="I1910" s="100" t="str">
        <f>IF($AB1910="","",IF(INDEX('Required State Input – PHYS'!I$12:I$2011,$AD1910)="","",INDEX('Required State Input – PHYS'!I$12:I$2011,$AD1910)))</f>
        <v/>
      </c>
      <c r="J1910" s="102" t="str">
        <f>IF($AB1910="","",IF(INDEX('Required State Input – PHYS'!J$12:J$2011,$AD1910)="","",INDEX('Required State Input – PHYS'!J$12:J$2011,$AD1910)))</f>
        <v/>
      </c>
      <c r="K1910" s="77" t="str">
        <f>IF($AB1910="","",IF(INDEX('Required State Input – PHYS'!K$12:K$2011,$AD1910)="","",INDEX('Required State Input – PHYS'!K$12:K$2011,$AD1910)))</f>
        <v/>
      </c>
      <c r="L1910" s="78" t="str">
        <f>IF($AB1910="","",IF(INDEX('Required State Input – PHYS'!L$12:L$2011,$AD1910)="","",INDEX('Required State Input – PHYS'!L$12:L$2011,$AD1910)))</f>
        <v/>
      </c>
      <c r="M1910" s="79" t="str">
        <f>IF($AB1910="","",IF(INDEX('Required State Input – PHYS'!M$12:M$2011,$AD1910)="","",ROUND(INDEX('Required State Input – PHYS'!M$12:M$2011,$AD1910),2)))</f>
        <v/>
      </c>
      <c r="N1910" s="80" t="str">
        <f>IF($AB1910="","",IF(INDEX('Required State Input – PHYS'!N$12:N$2011,$AD1910)="","",ROUND(INDEX('Required State Input – PHYS'!N$12:N$2011,$AD1910),4)))</f>
        <v/>
      </c>
      <c r="O1910" s="77" t="str">
        <f>IF($AB1910="","",IF(INDEX('Required State Input – PHYS'!O$12:O$2011,$AD1910)="","",INDEX('Required State Input – PHYS'!O$12:O$2011,$AD1910)))</f>
        <v/>
      </c>
      <c r="P1910" s="78" t="str">
        <f>IF($AB1910="","",IF(INDEX('Required State Input – PHYS'!P$12:P$2011,$AD1910)="","",INDEX('Required State Input – PHYS'!P$12:P$2011,$AD1910)))</f>
        <v/>
      </c>
      <c r="Q1910" s="79" t="str">
        <f>IF($AB1910="","",IF(INDEX('Required State Input – PHYS'!Q$12:Q$2011,$AD1910)="","",ROUND(INDEX('Required State Input – PHYS'!Q$12:Q$2011,$AD1910),2)))</f>
        <v/>
      </c>
      <c r="R1910" s="82" t="str">
        <f>IF($AB1910="","",IF(INDEX('Required State Input – PHYS'!R$12:R$2011,$AD1910)="","",INDEX('Required State Input – PHYS'!R$12:R$2011,$AD1910)))</f>
        <v/>
      </c>
      <c r="S1910" s="77" t="str">
        <f>IF($AB1910="","",IF(INDEX('Required State Input – PHYS'!S$12:S$2011,$AD1910)="","",INDEX('Required State Input – PHYS'!S$12:S$2011,$AD1910)))</f>
        <v/>
      </c>
      <c r="T1910" s="78" t="str">
        <f>IF($AB1910="","",IF(INDEX('Required State Input – PHYS'!T$12:T$2011,$AD1910)="","",INDEX('Required State Input – PHYS'!T$12:T$2011,$AD1910)))</f>
        <v/>
      </c>
      <c r="U1910" s="89" t="str">
        <f>IF($AB1910="","",IF(INDEX('Required State Input – PHYS'!U$12:U$2011,$AD1910)="","",ROUND(INDEX('Required State Input – PHYS'!U$12:U$2011,$AD1910),2)))</f>
        <v/>
      </c>
      <c r="V1910" s="107" t="str">
        <f>IF($AB1910="","",IF(INDEX('Required State Input – PHYS'!V$12:V$2011,$AD1910)="","",ROUND(INDEX('Required State Input – PHYS'!V$12:V$2011,$AD1910),2)))</f>
        <v/>
      </c>
      <c r="W1910" s="108" t="str">
        <f t="shared" si="87"/>
        <v/>
      </c>
      <c r="AB1910" s="42" t="str">
        <f t="shared" si="88"/>
        <v/>
      </c>
      <c r="AC1910" s="42" t="str">
        <f t="shared" si="89"/>
        <v/>
      </c>
      <c r="AD1910" s="42" t="str">
        <f>IF(AB1910="","",MATCH(AC1910,'Required State Input – PHYS'!$AK$12:$AK$2011,FALSE))</f>
        <v/>
      </c>
    </row>
    <row r="1911" spans="1:30" x14ac:dyDescent="0.25">
      <c r="A1911" s="110" t="s">
        <v>202</v>
      </c>
      <c r="B1911" s="99" t="str">
        <f>IF($AB1911="","",IF(INDEX('Required State Input – PHYS'!B$12:B$2011,$AD1911)="","",INDEX('Required State Input – PHYS'!B$12:B$2011,$AD1911)))</f>
        <v/>
      </c>
      <c r="C1911" s="67" t="str">
        <f>IF($AB1911="","",IF(INDEX('Required State Input – PHYS'!C$12:C$2011,$AD1911)="","",INDEX('Required State Input – PHYS'!C$12:C$2011,$AD1911)))</f>
        <v/>
      </c>
      <c r="D1911" s="100" t="str">
        <f>IF($AB1911="","",IF(INDEX('Required State Input – PHYS'!D$12:D$2011,$AD1911)="","",INDEX('Required State Input – PHYS'!D$12:D$2011,$AD1911)))</f>
        <v/>
      </c>
      <c r="E1911" s="101" t="str">
        <f>IF($AB1911="","",IF(INDEX('Required State Input – PHYS'!E$12:E$2011,$AD1911)="","",INDEX('Required State Input – PHYS'!E$12:E$2011,$AD1911)))</f>
        <v/>
      </c>
      <c r="F1911" s="99" t="str">
        <f>IF($AB1911="","",IF(INDEX('Required State Input – PHYS'!F$12:F$2011,$AD1911)="","",INDEX('Required State Input – PHYS'!F$12:F$2011,$AD1911)))</f>
        <v/>
      </c>
      <c r="G1911" s="100" t="str">
        <f>IF($AB1911="","",IF(INDEX('Required State Input – PHYS'!G$12:G$2011,$AD1911)="","",INDEX('Required State Input – PHYS'!G$12:G$2011,$AD1911)))</f>
        <v/>
      </c>
      <c r="H1911" s="100" t="str">
        <f>IF($AB1911="","",IF(INDEX('Required State Input – PHYS'!H$12:H$2011,$AD1911)="","",INDEX('Required State Input – PHYS'!H$12:H$2011,$AD1911)))</f>
        <v/>
      </c>
      <c r="I1911" s="100" t="str">
        <f>IF($AB1911="","",IF(INDEX('Required State Input – PHYS'!I$12:I$2011,$AD1911)="","",INDEX('Required State Input – PHYS'!I$12:I$2011,$AD1911)))</f>
        <v/>
      </c>
      <c r="J1911" s="102" t="str">
        <f>IF($AB1911="","",IF(INDEX('Required State Input – PHYS'!J$12:J$2011,$AD1911)="","",INDEX('Required State Input – PHYS'!J$12:J$2011,$AD1911)))</f>
        <v/>
      </c>
      <c r="K1911" s="77" t="str">
        <f>IF($AB1911="","",IF(INDEX('Required State Input – PHYS'!K$12:K$2011,$AD1911)="","",INDEX('Required State Input – PHYS'!K$12:K$2011,$AD1911)))</f>
        <v/>
      </c>
      <c r="L1911" s="78" t="str">
        <f>IF($AB1911="","",IF(INDEX('Required State Input – PHYS'!L$12:L$2011,$AD1911)="","",INDEX('Required State Input – PHYS'!L$12:L$2011,$AD1911)))</f>
        <v/>
      </c>
      <c r="M1911" s="79" t="str">
        <f>IF($AB1911="","",IF(INDEX('Required State Input – PHYS'!M$12:M$2011,$AD1911)="","",ROUND(INDEX('Required State Input – PHYS'!M$12:M$2011,$AD1911),2)))</f>
        <v/>
      </c>
      <c r="N1911" s="80" t="str">
        <f>IF($AB1911="","",IF(INDEX('Required State Input – PHYS'!N$12:N$2011,$AD1911)="","",ROUND(INDEX('Required State Input – PHYS'!N$12:N$2011,$AD1911),4)))</f>
        <v/>
      </c>
      <c r="O1911" s="77" t="str">
        <f>IF($AB1911="","",IF(INDEX('Required State Input – PHYS'!O$12:O$2011,$AD1911)="","",INDEX('Required State Input – PHYS'!O$12:O$2011,$AD1911)))</f>
        <v/>
      </c>
      <c r="P1911" s="78" t="str">
        <f>IF($AB1911="","",IF(INDEX('Required State Input – PHYS'!P$12:P$2011,$AD1911)="","",INDEX('Required State Input – PHYS'!P$12:P$2011,$AD1911)))</f>
        <v/>
      </c>
      <c r="Q1911" s="79" t="str">
        <f>IF($AB1911="","",IF(INDEX('Required State Input – PHYS'!Q$12:Q$2011,$AD1911)="","",ROUND(INDEX('Required State Input – PHYS'!Q$12:Q$2011,$AD1911),2)))</f>
        <v/>
      </c>
      <c r="R1911" s="82" t="str">
        <f>IF($AB1911="","",IF(INDEX('Required State Input – PHYS'!R$12:R$2011,$AD1911)="","",INDEX('Required State Input – PHYS'!R$12:R$2011,$AD1911)))</f>
        <v/>
      </c>
      <c r="S1911" s="77" t="str">
        <f>IF($AB1911="","",IF(INDEX('Required State Input – PHYS'!S$12:S$2011,$AD1911)="","",INDEX('Required State Input – PHYS'!S$12:S$2011,$AD1911)))</f>
        <v/>
      </c>
      <c r="T1911" s="78" t="str">
        <f>IF($AB1911="","",IF(INDEX('Required State Input – PHYS'!T$12:T$2011,$AD1911)="","",INDEX('Required State Input – PHYS'!T$12:T$2011,$AD1911)))</f>
        <v/>
      </c>
      <c r="U1911" s="89" t="str">
        <f>IF($AB1911="","",IF(INDEX('Required State Input – PHYS'!U$12:U$2011,$AD1911)="","",ROUND(INDEX('Required State Input – PHYS'!U$12:U$2011,$AD1911),2)))</f>
        <v/>
      </c>
      <c r="V1911" s="107" t="str">
        <f>IF($AB1911="","",IF(INDEX('Required State Input – PHYS'!V$12:V$2011,$AD1911)="","",ROUND(INDEX('Required State Input – PHYS'!V$12:V$2011,$AD1911),2)))</f>
        <v/>
      </c>
      <c r="W1911" s="108" t="str">
        <f t="shared" si="87"/>
        <v/>
      </c>
      <c r="AB1911" s="42" t="str">
        <f t="shared" si="88"/>
        <v/>
      </c>
      <c r="AC1911" s="42" t="str">
        <f t="shared" si="89"/>
        <v/>
      </c>
      <c r="AD1911" s="42" t="str">
        <f>IF(AB1911="","",MATCH(AC1911,'Required State Input – PHYS'!$AK$12:$AK$2011,FALSE))</f>
        <v/>
      </c>
    </row>
    <row r="1912" spans="1:30" x14ac:dyDescent="0.25">
      <c r="A1912" s="110" t="s">
        <v>202</v>
      </c>
      <c r="B1912" s="99" t="str">
        <f>IF($AB1912="","",IF(INDEX('Required State Input – PHYS'!B$12:B$2011,$AD1912)="","",INDEX('Required State Input – PHYS'!B$12:B$2011,$AD1912)))</f>
        <v/>
      </c>
      <c r="C1912" s="67" t="str">
        <f>IF($AB1912="","",IF(INDEX('Required State Input – PHYS'!C$12:C$2011,$AD1912)="","",INDEX('Required State Input – PHYS'!C$12:C$2011,$AD1912)))</f>
        <v/>
      </c>
      <c r="D1912" s="100" t="str">
        <f>IF($AB1912="","",IF(INDEX('Required State Input – PHYS'!D$12:D$2011,$AD1912)="","",INDEX('Required State Input – PHYS'!D$12:D$2011,$AD1912)))</f>
        <v/>
      </c>
      <c r="E1912" s="101" t="str">
        <f>IF($AB1912="","",IF(INDEX('Required State Input – PHYS'!E$12:E$2011,$AD1912)="","",INDEX('Required State Input – PHYS'!E$12:E$2011,$AD1912)))</f>
        <v/>
      </c>
      <c r="F1912" s="99" t="str">
        <f>IF($AB1912="","",IF(INDEX('Required State Input – PHYS'!F$12:F$2011,$AD1912)="","",INDEX('Required State Input – PHYS'!F$12:F$2011,$AD1912)))</f>
        <v/>
      </c>
      <c r="G1912" s="100" t="str">
        <f>IF($AB1912="","",IF(INDEX('Required State Input – PHYS'!G$12:G$2011,$AD1912)="","",INDEX('Required State Input – PHYS'!G$12:G$2011,$AD1912)))</f>
        <v/>
      </c>
      <c r="H1912" s="100" t="str">
        <f>IF($AB1912="","",IF(INDEX('Required State Input – PHYS'!H$12:H$2011,$AD1912)="","",INDEX('Required State Input – PHYS'!H$12:H$2011,$AD1912)))</f>
        <v/>
      </c>
      <c r="I1912" s="100" t="str">
        <f>IF($AB1912="","",IF(INDEX('Required State Input – PHYS'!I$12:I$2011,$AD1912)="","",INDEX('Required State Input – PHYS'!I$12:I$2011,$AD1912)))</f>
        <v/>
      </c>
      <c r="J1912" s="102" t="str">
        <f>IF($AB1912="","",IF(INDEX('Required State Input – PHYS'!J$12:J$2011,$AD1912)="","",INDEX('Required State Input – PHYS'!J$12:J$2011,$AD1912)))</f>
        <v/>
      </c>
      <c r="K1912" s="77" t="str">
        <f>IF($AB1912="","",IF(INDEX('Required State Input – PHYS'!K$12:K$2011,$AD1912)="","",INDEX('Required State Input – PHYS'!K$12:K$2011,$AD1912)))</f>
        <v/>
      </c>
      <c r="L1912" s="78" t="str">
        <f>IF($AB1912="","",IF(INDEX('Required State Input – PHYS'!L$12:L$2011,$AD1912)="","",INDEX('Required State Input – PHYS'!L$12:L$2011,$AD1912)))</f>
        <v/>
      </c>
      <c r="M1912" s="79" t="str">
        <f>IF($AB1912="","",IF(INDEX('Required State Input – PHYS'!M$12:M$2011,$AD1912)="","",ROUND(INDEX('Required State Input – PHYS'!M$12:M$2011,$AD1912),2)))</f>
        <v/>
      </c>
      <c r="N1912" s="80" t="str">
        <f>IF($AB1912="","",IF(INDEX('Required State Input – PHYS'!N$12:N$2011,$AD1912)="","",ROUND(INDEX('Required State Input – PHYS'!N$12:N$2011,$AD1912),4)))</f>
        <v/>
      </c>
      <c r="O1912" s="77" t="str">
        <f>IF($AB1912="","",IF(INDEX('Required State Input – PHYS'!O$12:O$2011,$AD1912)="","",INDEX('Required State Input – PHYS'!O$12:O$2011,$AD1912)))</f>
        <v/>
      </c>
      <c r="P1912" s="78" t="str">
        <f>IF($AB1912="","",IF(INDEX('Required State Input – PHYS'!P$12:P$2011,$AD1912)="","",INDEX('Required State Input – PHYS'!P$12:P$2011,$AD1912)))</f>
        <v/>
      </c>
      <c r="Q1912" s="79" t="str">
        <f>IF($AB1912="","",IF(INDEX('Required State Input – PHYS'!Q$12:Q$2011,$AD1912)="","",ROUND(INDEX('Required State Input – PHYS'!Q$12:Q$2011,$AD1912),2)))</f>
        <v/>
      </c>
      <c r="R1912" s="82" t="str">
        <f>IF($AB1912="","",IF(INDEX('Required State Input – PHYS'!R$12:R$2011,$AD1912)="","",INDEX('Required State Input – PHYS'!R$12:R$2011,$AD1912)))</f>
        <v/>
      </c>
      <c r="S1912" s="77" t="str">
        <f>IF($AB1912="","",IF(INDEX('Required State Input – PHYS'!S$12:S$2011,$AD1912)="","",INDEX('Required State Input – PHYS'!S$12:S$2011,$AD1912)))</f>
        <v/>
      </c>
      <c r="T1912" s="78" t="str">
        <f>IF($AB1912="","",IF(INDEX('Required State Input – PHYS'!T$12:T$2011,$AD1912)="","",INDEX('Required State Input – PHYS'!T$12:T$2011,$AD1912)))</f>
        <v/>
      </c>
      <c r="U1912" s="89" t="str">
        <f>IF($AB1912="","",IF(INDEX('Required State Input – PHYS'!U$12:U$2011,$AD1912)="","",ROUND(INDEX('Required State Input – PHYS'!U$12:U$2011,$AD1912),2)))</f>
        <v/>
      </c>
      <c r="V1912" s="107" t="str">
        <f>IF($AB1912="","",IF(INDEX('Required State Input – PHYS'!V$12:V$2011,$AD1912)="","",ROUND(INDEX('Required State Input – PHYS'!V$12:V$2011,$AD1912),2)))</f>
        <v/>
      </c>
      <c r="W1912" s="108" t="str">
        <f t="shared" si="87"/>
        <v/>
      </c>
      <c r="AB1912" s="42" t="str">
        <f t="shared" si="88"/>
        <v/>
      </c>
      <c r="AC1912" s="42" t="str">
        <f t="shared" si="89"/>
        <v/>
      </c>
      <c r="AD1912" s="42" t="str">
        <f>IF(AB1912="","",MATCH(AC1912,'Required State Input – PHYS'!$AK$12:$AK$2011,FALSE))</f>
        <v/>
      </c>
    </row>
    <row r="1913" spans="1:30" x14ac:dyDescent="0.25">
      <c r="A1913" s="110" t="s">
        <v>202</v>
      </c>
      <c r="B1913" s="99" t="str">
        <f>IF($AB1913="","",IF(INDEX('Required State Input – PHYS'!B$12:B$2011,$AD1913)="","",INDEX('Required State Input – PHYS'!B$12:B$2011,$AD1913)))</f>
        <v/>
      </c>
      <c r="C1913" s="67" t="str">
        <f>IF($AB1913="","",IF(INDEX('Required State Input – PHYS'!C$12:C$2011,$AD1913)="","",INDEX('Required State Input – PHYS'!C$12:C$2011,$AD1913)))</f>
        <v/>
      </c>
      <c r="D1913" s="100" t="str">
        <f>IF($AB1913="","",IF(INDEX('Required State Input – PHYS'!D$12:D$2011,$AD1913)="","",INDEX('Required State Input – PHYS'!D$12:D$2011,$AD1913)))</f>
        <v/>
      </c>
      <c r="E1913" s="101" t="str">
        <f>IF($AB1913="","",IF(INDEX('Required State Input – PHYS'!E$12:E$2011,$AD1913)="","",INDEX('Required State Input – PHYS'!E$12:E$2011,$AD1913)))</f>
        <v/>
      </c>
      <c r="F1913" s="99" t="str">
        <f>IF($AB1913="","",IF(INDEX('Required State Input – PHYS'!F$12:F$2011,$AD1913)="","",INDEX('Required State Input – PHYS'!F$12:F$2011,$AD1913)))</f>
        <v/>
      </c>
      <c r="G1913" s="100" t="str">
        <f>IF($AB1913="","",IF(INDEX('Required State Input – PHYS'!G$12:G$2011,$AD1913)="","",INDEX('Required State Input – PHYS'!G$12:G$2011,$AD1913)))</f>
        <v/>
      </c>
      <c r="H1913" s="100" t="str">
        <f>IF($AB1913="","",IF(INDEX('Required State Input – PHYS'!H$12:H$2011,$AD1913)="","",INDEX('Required State Input – PHYS'!H$12:H$2011,$AD1913)))</f>
        <v/>
      </c>
      <c r="I1913" s="100" t="str">
        <f>IF($AB1913="","",IF(INDEX('Required State Input – PHYS'!I$12:I$2011,$AD1913)="","",INDEX('Required State Input – PHYS'!I$12:I$2011,$AD1913)))</f>
        <v/>
      </c>
      <c r="J1913" s="102" t="str">
        <f>IF($AB1913="","",IF(INDEX('Required State Input – PHYS'!J$12:J$2011,$AD1913)="","",INDEX('Required State Input – PHYS'!J$12:J$2011,$AD1913)))</f>
        <v/>
      </c>
      <c r="K1913" s="77" t="str">
        <f>IF($AB1913="","",IF(INDEX('Required State Input – PHYS'!K$12:K$2011,$AD1913)="","",INDEX('Required State Input – PHYS'!K$12:K$2011,$AD1913)))</f>
        <v/>
      </c>
      <c r="L1913" s="78" t="str">
        <f>IF($AB1913="","",IF(INDEX('Required State Input – PHYS'!L$12:L$2011,$AD1913)="","",INDEX('Required State Input – PHYS'!L$12:L$2011,$AD1913)))</f>
        <v/>
      </c>
      <c r="M1913" s="79" t="str">
        <f>IF($AB1913="","",IF(INDEX('Required State Input – PHYS'!M$12:M$2011,$AD1913)="","",ROUND(INDEX('Required State Input – PHYS'!M$12:M$2011,$AD1913),2)))</f>
        <v/>
      </c>
      <c r="N1913" s="80" t="str">
        <f>IF($AB1913="","",IF(INDEX('Required State Input – PHYS'!N$12:N$2011,$AD1913)="","",ROUND(INDEX('Required State Input – PHYS'!N$12:N$2011,$AD1913),4)))</f>
        <v/>
      </c>
      <c r="O1913" s="77" t="str">
        <f>IF($AB1913="","",IF(INDEX('Required State Input – PHYS'!O$12:O$2011,$AD1913)="","",INDEX('Required State Input – PHYS'!O$12:O$2011,$AD1913)))</f>
        <v/>
      </c>
      <c r="P1913" s="78" t="str">
        <f>IF($AB1913="","",IF(INDEX('Required State Input – PHYS'!P$12:P$2011,$AD1913)="","",INDEX('Required State Input – PHYS'!P$12:P$2011,$AD1913)))</f>
        <v/>
      </c>
      <c r="Q1913" s="79" t="str">
        <f>IF($AB1913="","",IF(INDEX('Required State Input – PHYS'!Q$12:Q$2011,$AD1913)="","",ROUND(INDEX('Required State Input – PHYS'!Q$12:Q$2011,$AD1913),2)))</f>
        <v/>
      </c>
      <c r="R1913" s="82" t="str">
        <f>IF($AB1913="","",IF(INDEX('Required State Input – PHYS'!R$12:R$2011,$AD1913)="","",INDEX('Required State Input – PHYS'!R$12:R$2011,$AD1913)))</f>
        <v/>
      </c>
      <c r="S1913" s="77" t="str">
        <f>IF($AB1913="","",IF(INDEX('Required State Input – PHYS'!S$12:S$2011,$AD1913)="","",INDEX('Required State Input – PHYS'!S$12:S$2011,$AD1913)))</f>
        <v/>
      </c>
      <c r="T1913" s="78" t="str">
        <f>IF($AB1913="","",IF(INDEX('Required State Input – PHYS'!T$12:T$2011,$AD1913)="","",INDEX('Required State Input – PHYS'!T$12:T$2011,$AD1913)))</f>
        <v/>
      </c>
      <c r="U1913" s="89" t="str">
        <f>IF($AB1913="","",IF(INDEX('Required State Input – PHYS'!U$12:U$2011,$AD1913)="","",ROUND(INDEX('Required State Input – PHYS'!U$12:U$2011,$AD1913),2)))</f>
        <v/>
      </c>
      <c r="V1913" s="107" t="str">
        <f>IF($AB1913="","",IF(INDEX('Required State Input – PHYS'!V$12:V$2011,$AD1913)="","",ROUND(INDEX('Required State Input – PHYS'!V$12:V$2011,$AD1913),2)))</f>
        <v/>
      </c>
      <c r="W1913" s="108" t="str">
        <f t="shared" si="87"/>
        <v/>
      </c>
      <c r="AB1913" s="42" t="str">
        <f t="shared" si="88"/>
        <v/>
      </c>
      <c r="AC1913" s="42" t="str">
        <f t="shared" si="89"/>
        <v/>
      </c>
      <c r="AD1913" s="42" t="str">
        <f>IF(AB1913="","",MATCH(AC1913,'Required State Input – PHYS'!$AK$12:$AK$2011,FALSE))</f>
        <v/>
      </c>
    </row>
    <row r="1914" spans="1:30" x14ac:dyDescent="0.25">
      <c r="A1914" s="110" t="s">
        <v>202</v>
      </c>
      <c r="B1914" s="99" t="str">
        <f>IF($AB1914="","",IF(INDEX('Required State Input – PHYS'!B$12:B$2011,$AD1914)="","",INDEX('Required State Input – PHYS'!B$12:B$2011,$AD1914)))</f>
        <v/>
      </c>
      <c r="C1914" s="67" t="str">
        <f>IF($AB1914="","",IF(INDEX('Required State Input – PHYS'!C$12:C$2011,$AD1914)="","",INDEX('Required State Input – PHYS'!C$12:C$2011,$AD1914)))</f>
        <v/>
      </c>
      <c r="D1914" s="100" t="str">
        <f>IF($AB1914="","",IF(INDEX('Required State Input – PHYS'!D$12:D$2011,$AD1914)="","",INDEX('Required State Input – PHYS'!D$12:D$2011,$AD1914)))</f>
        <v/>
      </c>
      <c r="E1914" s="101" t="str">
        <f>IF($AB1914="","",IF(INDEX('Required State Input – PHYS'!E$12:E$2011,$AD1914)="","",INDEX('Required State Input – PHYS'!E$12:E$2011,$AD1914)))</f>
        <v/>
      </c>
      <c r="F1914" s="99" t="str">
        <f>IF($AB1914="","",IF(INDEX('Required State Input – PHYS'!F$12:F$2011,$AD1914)="","",INDEX('Required State Input – PHYS'!F$12:F$2011,$AD1914)))</f>
        <v/>
      </c>
      <c r="G1914" s="100" t="str">
        <f>IF($AB1914="","",IF(INDEX('Required State Input – PHYS'!G$12:G$2011,$AD1914)="","",INDEX('Required State Input – PHYS'!G$12:G$2011,$AD1914)))</f>
        <v/>
      </c>
      <c r="H1914" s="100" t="str">
        <f>IF($AB1914="","",IF(INDEX('Required State Input – PHYS'!H$12:H$2011,$AD1914)="","",INDEX('Required State Input – PHYS'!H$12:H$2011,$AD1914)))</f>
        <v/>
      </c>
      <c r="I1914" s="100" t="str">
        <f>IF($AB1914="","",IF(INDEX('Required State Input – PHYS'!I$12:I$2011,$AD1914)="","",INDEX('Required State Input – PHYS'!I$12:I$2011,$AD1914)))</f>
        <v/>
      </c>
      <c r="J1914" s="102" t="str">
        <f>IF($AB1914="","",IF(INDEX('Required State Input – PHYS'!J$12:J$2011,$AD1914)="","",INDEX('Required State Input – PHYS'!J$12:J$2011,$AD1914)))</f>
        <v/>
      </c>
      <c r="K1914" s="77" t="str">
        <f>IF($AB1914="","",IF(INDEX('Required State Input – PHYS'!K$12:K$2011,$AD1914)="","",INDEX('Required State Input – PHYS'!K$12:K$2011,$AD1914)))</f>
        <v/>
      </c>
      <c r="L1914" s="78" t="str">
        <f>IF($AB1914="","",IF(INDEX('Required State Input – PHYS'!L$12:L$2011,$AD1914)="","",INDEX('Required State Input – PHYS'!L$12:L$2011,$AD1914)))</f>
        <v/>
      </c>
      <c r="M1914" s="79" t="str">
        <f>IF($AB1914="","",IF(INDEX('Required State Input – PHYS'!M$12:M$2011,$AD1914)="","",ROUND(INDEX('Required State Input – PHYS'!M$12:M$2011,$AD1914),2)))</f>
        <v/>
      </c>
      <c r="N1914" s="80" t="str">
        <f>IF($AB1914="","",IF(INDEX('Required State Input – PHYS'!N$12:N$2011,$AD1914)="","",ROUND(INDEX('Required State Input – PHYS'!N$12:N$2011,$AD1914),4)))</f>
        <v/>
      </c>
      <c r="O1914" s="77" t="str">
        <f>IF($AB1914="","",IF(INDEX('Required State Input – PHYS'!O$12:O$2011,$AD1914)="","",INDEX('Required State Input – PHYS'!O$12:O$2011,$AD1914)))</f>
        <v/>
      </c>
      <c r="P1914" s="78" t="str">
        <f>IF($AB1914="","",IF(INDEX('Required State Input – PHYS'!P$12:P$2011,$AD1914)="","",INDEX('Required State Input – PHYS'!P$12:P$2011,$AD1914)))</f>
        <v/>
      </c>
      <c r="Q1914" s="79" t="str">
        <f>IF($AB1914="","",IF(INDEX('Required State Input – PHYS'!Q$12:Q$2011,$AD1914)="","",ROUND(INDEX('Required State Input – PHYS'!Q$12:Q$2011,$AD1914),2)))</f>
        <v/>
      </c>
      <c r="R1914" s="82" t="str">
        <f>IF($AB1914="","",IF(INDEX('Required State Input – PHYS'!R$12:R$2011,$AD1914)="","",INDEX('Required State Input – PHYS'!R$12:R$2011,$AD1914)))</f>
        <v/>
      </c>
      <c r="S1914" s="77" t="str">
        <f>IF($AB1914="","",IF(INDEX('Required State Input – PHYS'!S$12:S$2011,$AD1914)="","",INDEX('Required State Input – PHYS'!S$12:S$2011,$AD1914)))</f>
        <v/>
      </c>
      <c r="T1914" s="78" t="str">
        <f>IF($AB1914="","",IF(INDEX('Required State Input – PHYS'!T$12:T$2011,$AD1914)="","",INDEX('Required State Input – PHYS'!T$12:T$2011,$AD1914)))</f>
        <v/>
      </c>
      <c r="U1914" s="89" t="str">
        <f>IF($AB1914="","",IF(INDEX('Required State Input – PHYS'!U$12:U$2011,$AD1914)="","",ROUND(INDEX('Required State Input – PHYS'!U$12:U$2011,$AD1914),2)))</f>
        <v/>
      </c>
      <c r="V1914" s="107" t="str">
        <f>IF($AB1914="","",IF(INDEX('Required State Input – PHYS'!V$12:V$2011,$AD1914)="","",ROUND(INDEX('Required State Input – PHYS'!V$12:V$2011,$AD1914),2)))</f>
        <v/>
      </c>
      <c r="W1914" s="108" t="str">
        <f t="shared" si="87"/>
        <v/>
      </c>
      <c r="AB1914" s="42" t="str">
        <f t="shared" si="88"/>
        <v/>
      </c>
      <c r="AC1914" s="42" t="str">
        <f t="shared" si="89"/>
        <v/>
      </c>
      <c r="AD1914" s="42" t="str">
        <f>IF(AB1914="","",MATCH(AC1914,'Required State Input – PHYS'!$AK$12:$AK$2011,FALSE))</f>
        <v/>
      </c>
    </row>
    <row r="1915" spans="1:30" x14ac:dyDescent="0.25">
      <c r="A1915" s="110" t="s">
        <v>202</v>
      </c>
      <c r="B1915" s="99" t="str">
        <f>IF($AB1915="","",IF(INDEX('Required State Input – PHYS'!B$12:B$2011,$AD1915)="","",INDEX('Required State Input – PHYS'!B$12:B$2011,$AD1915)))</f>
        <v/>
      </c>
      <c r="C1915" s="67" t="str">
        <f>IF($AB1915="","",IF(INDEX('Required State Input – PHYS'!C$12:C$2011,$AD1915)="","",INDEX('Required State Input – PHYS'!C$12:C$2011,$AD1915)))</f>
        <v/>
      </c>
      <c r="D1915" s="100" t="str">
        <f>IF($AB1915="","",IF(INDEX('Required State Input – PHYS'!D$12:D$2011,$AD1915)="","",INDEX('Required State Input – PHYS'!D$12:D$2011,$AD1915)))</f>
        <v/>
      </c>
      <c r="E1915" s="101" t="str">
        <f>IF($AB1915="","",IF(INDEX('Required State Input – PHYS'!E$12:E$2011,$AD1915)="","",INDEX('Required State Input – PHYS'!E$12:E$2011,$AD1915)))</f>
        <v/>
      </c>
      <c r="F1915" s="99" t="str">
        <f>IF($AB1915="","",IF(INDEX('Required State Input – PHYS'!F$12:F$2011,$AD1915)="","",INDEX('Required State Input – PHYS'!F$12:F$2011,$AD1915)))</f>
        <v/>
      </c>
      <c r="G1915" s="100" t="str">
        <f>IF($AB1915="","",IF(INDEX('Required State Input – PHYS'!G$12:G$2011,$AD1915)="","",INDEX('Required State Input – PHYS'!G$12:G$2011,$AD1915)))</f>
        <v/>
      </c>
      <c r="H1915" s="100" t="str">
        <f>IF($AB1915="","",IF(INDEX('Required State Input – PHYS'!H$12:H$2011,$AD1915)="","",INDEX('Required State Input – PHYS'!H$12:H$2011,$AD1915)))</f>
        <v/>
      </c>
      <c r="I1915" s="100" t="str">
        <f>IF($AB1915="","",IF(INDEX('Required State Input – PHYS'!I$12:I$2011,$AD1915)="","",INDEX('Required State Input – PHYS'!I$12:I$2011,$AD1915)))</f>
        <v/>
      </c>
      <c r="J1915" s="102" t="str">
        <f>IF($AB1915="","",IF(INDEX('Required State Input – PHYS'!J$12:J$2011,$AD1915)="","",INDEX('Required State Input – PHYS'!J$12:J$2011,$AD1915)))</f>
        <v/>
      </c>
      <c r="K1915" s="77" t="str">
        <f>IF($AB1915="","",IF(INDEX('Required State Input – PHYS'!K$12:K$2011,$AD1915)="","",INDEX('Required State Input – PHYS'!K$12:K$2011,$AD1915)))</f>
        <v/>
      </c>
      <c r="L1915" s="78" t="str">
        <f>IF($AB1915="","",IF(INDEX('Required State Input – PHYS'!L$12:L$2011,$AD1915)="","",INDEX('Required State Input – PHYS'!L$12:L$2011,$AD1915)))</f>
        <v/>
      </c>
      <c r="M1915" s="79" t="str">
        <f>IF($AB1915="","",IF(INDEX('Required State Input – PHYS'!M$12:M$2011,$AD1915)="","",ROUND(INDEX('Required State Input – PHYS'!M$12:M$2011,$AD1915),2)))</f>
        <v/>
      </c>
      <c r="N1915" s="80" t="str">
        <f>IF($AB1915="","",IF(INDEX('Required State Input – PHYS'!N$12:N$2011,$AD1915)="","",ROUND(INDEX('Required State Input – PHYS'!N$12:N$2011,$AD1915),4)))</f>
        <v/>
      </c>
      <c r="O1915" s="77" t="str">
        <f>IF($AB1915="","",IF(INDEX('Required State Input – PHYS'!O$12:O$2011,$AD1915)="","",INDEX('Required State Input – PHYS'!O$12:O$2011,$AD1915)))</f>
        <v/>
      </c>
      <c r="P1915" s="78" t="str">
        <f>IF($AB1915="","",IF(INDEX('Required State Input – PHYS'!P$12:P$2011,$AD1915)="","",INDEX('Required State Input – PHYS'!P$12:P$2011,$AD1915)))</f>
        <v/>
      </c>
      <c r="Q1915" s="79" t="str">
        <f>IF($AB1915="","",IF(INDEX('Required State Input – PHYS'!Q$12:Q$2011,$AD1915)="","",ROUND(INDEX('Required State Input – PHYS'!Q$12:Q$2011,$AD1915),2)))</f>
        <v/>
      </c>
      <c r="R1915" s="82" t="str">
        <f>IF($AB1915="","",IF(INDEX('Required State Input – PHYS'!R$12:R$2011,$AD1915)="","",INDEX('Required State Input – PHYS'!R$12:R$2011,$AD1915)))</f>
        <v/>
      </c>
      <c r="S1915" s="77" t="str">
        <f>IF($AB1915="","",IF(INDEX('Required State Input – PHYS'!S$12:S$2011,$AD1915)="","",INDEX('Required State Input – PHYS'!S$12:S$2011,$AD1915)))</f>
        <v/>
      </c>
      <c r="T1915" s="78" t="str">
        <f>IF($AB1915="","",IF(INDEX('Required State Input – PHYS'!T$12:T$2011,$AD1915)="","",INDEX('Required State Input – PHYS'!T$12:T$2011,$AD1915)))</f>
        <v/>
      </c>
      <c r="U1915" s="89" t="str">
        <f>IF($AB1915="","",IF(INDEX('Required State Input – PHYS'!U$12:U$2011,$AD1915)="","",ROUND(INDEX('Required State Input – PHYS'!U$12:U$2011,$AD1915),2)))</f>
        <v/>
      </c>
      <c r="V1915" s="107" t="str">
        <f>IF($AB1915="","",IF(INDEX('Required State Input – PHYS'!V$12:V$2011,$AD1915)="","",ROUND(INDEX('Required State Input – PHYS'!V$12:V$2011,$AD1915),2)))</f>
        <v/>
      </c>
      <c r="W1915" s="108" t="str">
        <f t="shared" si="87"/>
        <v/>
      </c>
      <c r="AB1915" s="42" t="str">
        <f t="shared" si="88"/>
        <v/>
      </c>
      <c r="AC1915" s="42" t="str">
        <f t="shared" si="89"/>
        <v/>
      </c>
      <c r="AD1915" s="42" t="str">
        <f>IF(AB1915="","",MATCH(AC1915,'Required State Input – PHYS'!$AK$12:$AK$2011,FALSE))</f>
        <v/>
      </c>
    </row>
    <row r="1916" spans="1:30" x14ac:dyDescent="0.25">
      <c r="A1916" s="110" t="s">
        <v>202</v>
      </c>
      <c r="B1916" s="99" t="str">
        <f>IF($AB1916="","",IF(INDEX('Required State Input – PHYS'!B$12:B$2011,$AD1916)="","",INDEX('Required State Input – PHYS'!B$12:B$2011,$AD1916)))</f>
        <v/>
      </c>
      <c r="C1916" s="67" t="str">
        <f>IF($AB1916="","",IF(INDEX('Required State Input – PHYS'!C$12:C$2011,$AD1916)="","",INDEX('Required State Input – PHYS'!C$12:C$2011,$AD1916)))</f>
        <v/>
      </c>
      <c r="D1916" s="100" t="str">
        <f>IF($AB1916="","",IF(INDEX('Required State Input – PHYS'!D$12:D$2011,$AD1916)="","",INDEX('Required State Input – PHYS'!D$12:D$2011,$AD1916)))</f>
        <v/>
      </c>
      <c r="E1916" s="101" t="str">
        <f>IF($AB1916="","",IF(INDEX('Required State Input – PHYS'!E$12:E$2011,$AD1916)="","",INDEX('Required State Input – PHYS'!E$12:E$2011,$AD1916)))</f>
        <v/>
      </c>
      <c r="F1916" s="99" t="str">
        <f>IF($AB1916="","",IF(INDEX('Required State Input – PHYS'!F$12:F$2011,$AD1916)="","",INDEX('Required State Input – PHYS'!F$12:F$2011,$AD1916)))</f>
        <v/>
      </c>
      <c r="G1916" s="100" t="str">
        <f>IF($AB1916="","",IF(INDEX('Required State Input – PHYS'!G$12:G$2011,$AD1916)="","",INDEX('Required State Input – PHYS'!G$12:G$2011,$AD1916)))</f>
        <v/>
      </c>
      <c r="H1916" s="100" t="str">
        <f>IF($AB1916="","",IF(INDEX('Required State Input – PHYS'!H$12:H$2011,$AD1916)="","",INDEX('Required State Input – PHYS'!H$12:H$2011,$AD1916)))</f>
        <v/>
      </c>
      <c r="I1916" s="100" t="str">
        <f>IF($AB1916="","",IF(INDEX('Required State Input – PHYS'!I$12:I$2011,$AD1916)="","",INDEX('Required State Input – PHYS'!I$12:I$2011,$AD1916)))</f>
        <v/>
      </c>
      <c r="J1916" s="102" t="str">
        <f>IF($AB1916="","",IF(INDEX('Required State Input – PHYS'!J$12:J$2011,$AD1916)="","",INDEX('Required State Input – PHYS'!J$12:J$2011,$AD1916)))</f>
        <v/>
      </c>
      <c r="K1916" s="77" t="str">
        <f>IF($AB1916="","",IF(INDEX('Required State Input – PHYS'!K$12:K$2011,$AD1916)="","",INDEX('Required State Input – PHYS'!K$12:K$2011,$AD1916)))</f>
        <v/>
      </c>
      <c r="L1916" s="78" t="str">
        <f>IF($AB1916="","",IF(INDEX('Required State Input – PHYS'!L$12:L$2011,$AD1916)="","",INDEX('Required State Input – PHYS'!L$12:L$2011,$AD1916)))</f>
        <v/>
      </c>
      <c r="M1916" s="79" t="str">
        <f>IF($AB1916="","",IF(INDEX('Required State Input – PHYS'!M$12:M$2011,$AD1916)="","",ROUND(INDEX('Required State Input – PHYS'!M$12:M$2011,$AD1916),2)))</f>
        <v/>
      </c>
      <c r="N1916" s="80" t="str">
        <f>IF($AB1916="","",IF(INDEX('Required State Input – PHYS'!N$12:N$2011,$AD1916)="","",ROUND(INDEX('Required State Input – PHYS'!N$12:N$2011,$AD1916),4)))</f>
        <v/>
      </c>
      <c r="O1916" s="77" t="str">
        <f>IF($AB1916="","",IF(INDEX('Required State Input – PHYS'!O$12:O$2011,$AD1916)="","",INDEX('Required State Input – PHYS'!O$12:O$2011,$AD1916)))</f>
        <v/>
      </c>
      <c r="P1916" s="78" t="str">
        <f>IF($AB1916="","",IF(INDEX('Required State Input – PHYS'!P$12:P$2011,$AD1916)="","",INDEX('Required State Input – PHYS'!P$12:P$2011,$AD1916)))</f>
        <v/>
      </c>
      <c r="Q1916" s="79" t="str">
        <f>IF($AB1916="","",IF(INDEX('Required State Input – PHYS'!Q$12:Q$2011,$AD1916)="","",ROUND(INDEX('Required State Input – PHYS'!Q$12:Q$2011,$AD1916),2)))</f>
        <v/>
      </c>
      <c r="R1916" s="82" t="str">
        <f>IF($AB1916="","",IF(INDEX('Required State Input – PHYS'!R$12:R$2011,$AD1916)="","",INDEX('Required State Input – PHYS'!R$12:R$2011,$AD1916)))</f>
        <v/>
      </c>
      <c r="S1916" s="77" t="str">
        <f>IF($AB1916="","",IF(INDEX('Required State Input – PHYS'!S$12:S$2011,$AD1916)="","",INDEX('Required State Input – PHYS'!S$12:S$2011,$AD1916)))</f>
        <v/>
      </c>
      <c r="T1916" s="78" t="str">
        <f>IF($AB1916="","",IF(INDEX('Required State Input – PHYS'!T$12:T$2011,$AD1916)="","",INDEX('Required State Input – PHYS'!T$12:T$2011,$AD1916)))</f>
        <v/>
      </c>
      <c r="U1916" s="89" t="str">
        <f>IF($AB1916="","",IF(INDEX('Required State Input – PHYS'!U$12:U$2011,$AD1916)="","",ROUND(INDEX('Required State Input – PHYS'!U$12:U$2011,$AD1916),2)))</f>
        <v/>
      </c>
      <c r="V1916" s="107" t="str">
        <f>IF($AB1916="","",IF(INDEX('Required State Input – PHYS'!V$12:V$2011,$AD1916)="","",ROUND(INDEX('Required State Input – PHYS'!V$12:V$2011,$AD1916),2)))</f>
        <v/>
      </c>
      <c r="W1916" s="108" t="str">
        <f t="shared" si="87"/>
        <v/>
      </c>
      <c r="AB1916" s="42" t="str">
        <f t="shared" si="88"/>
        <v/>
      </c>
      <c r="AC1916" s="42" t="str">
        <f t="shared" si="89"/>
        <v/>
      </c>
      <c r="AD1916" s="42" t="str">
        <f>IF(AB1916="","",MATCH(AC1916,'Required State Input – PHYS'!$AK$12:$AK$2011,FALSE))</f>
        <v/>
      </c>
    </row>
    <row r="1917" spans="1:30" x14ac:dyDescent="0.25">
      <c r="A1917" s="110" t="s">
        <v>202</v>
      </c>
      <c r="B1917" s="99" t="str">
        <f>IF($AB1917="","",IF(INDEX('Required State Input – PHYS'!B$12:B$2011,$AD1917)="","",INDEX('Required State Input – PHYS'!B$12:B$2011,$AD1917)))</f>
        <v/>
      </c>
      <c r="C1917" s="67" t="str">
        <f>IF($AB1917="","",IF(INDEX('Required State Input – PHYS'!C$12:C$2011,$AD1917)="","",INDEX('Required State Input – PHYS'!C$12:C$2011,$AD1917)))</f>
        <v/>
      </c>
      <c r="D1917" s="100" t="str">
        <f>IF($AB1917="","",IF(INDEX('Required State Input – PHYS'!D$12:D$2011,$AD1917)="","",INDEX('Required State Input – PHYS'!D$12:D$2011,$AD1917)))</f>
        <v/>
      </c>
      <c r="E1917" s="101" t="str">
        <f>IF($AB1917="","",IF(INDEX('Required State Input – PHYS'!E$12:E$2011,$AD1917)="","",INDEX('Required State Input – PHYS'!E$12:E$2011,$AD1917)))</f>
        <v/>
      </c>
      <c r="F1917" s="99" t="str">
        <f>IF($AB1917="","",IF(INDEX('Required State Input – PHYS'!F$12:F$2011,$AD1917)="","",INDEX('Required State Input – PHYS'!F$12:F$2011,$AD1917)))</f>
        <v/>
      </c>
      <c r="G1917" s="100" t="str">
        <f>IF($AB1917="","",IF(INDEX('Required State Input – PHYS'!G$12:G$2011,$AD1917)="","",INDEX('Required State Input – PHYS'!G$12:G$2011,$AD1917)))</f>
        <v/>
      </c>
      <c r="H1917" s="100" t="str">
        <f>IF($AB1917="","",IF(INDEX('Required State Input – PHYS'!H$12:H$2011,$AD1917)="","",INDEX('Required State Input – PHYS'!H$12:H$2011,$AD1917)))</f>
        <v/>
      </c>
      <c r="I1917" s="100" t="str">
        <f>IF($AB1917="","",IF(INDEX('Required State Input – PHYS'!I$12:I$2011,$AD1917)="","",INDEX('Required State Input – PHYS'!I$12:I$2011,$AD1917)))</f>
        <v/>
      </c>
      <c r="J1917" s="102" t="str">
        <f>IF($AB1917="","",IF(INDEX('Required State Input – PHYS'!J$12:J$2011,$AD1917)="","",INDEX('Required State Input – PHYS'!J$12:J$2011,$AD1917)))</f>
        <v/>
      </c>
      <c r="K1917" s="77" t="str">
        <f>IF($AB1917="","",IF(INDEX('Required State Input – PHYS'!K$12:K$2011,$AD1917)="","",INDEX('Required State Input – PHYS'!K$12:K$2011,$AD1917)))</f>
        <v/>
      </c>
      <c r="L1917" s="78" t="str">
        <f>IF($AB1917="","",IF(INDEX('Required State Input – PHYS'!L$12:L$2011,$AD1917)="","",INDEX('Required State Input – PHYS'!L$12:L$2011,$AD1917)))</f>
        <v/>
      </c>
      <c r="M1917" s="79" t="str">
        <f>IF($AB1917="","",IF(INDEX('Required State Input – PHYS'!M$12:M$2011,$AD1917)="","",ROUND(INDEX('Required State Input – PHYS'!M$12:M$2011,$AD1917),2)))</f>
        <v/>
      </c>
      <c r="N1917" s="80" t="str">
        <f>IF($AB1917="","",IF(INDEX('Required State Input – PHYS'!N$12:N$2011,$AD1917)="","",ROUND(INDEX('Required State Input – PHYS'!N$12:N$2011,$AD1917),4)))</f>
        <v/>
      </c>
      <c r="O1917" s="77" t="str">
        <f>IF($AB1917="","",IF(INDEX('Required State Input – PHYS'!O$12:O$2011,$AD1917)="","",INDEX('Required State Input – PHYS'!O$12:O$2011,$AD1917)))</f>
        <v/>
      </c>
      <c r="P1917" s="78" t="str">
        <f>IF($AB1917="","",IF(INDEX('Required State Input – PHYS'!P$12:P$2011,$AD1917)="","",INDEX('Required State Input – PHYS'!P$12:P$2011,$AD1917)))</f>
        <v/>
      </c>
      <c r="Q1917" s="79" t="str">
        <f>IF($AB1917="","",IF(INDEX('Required State Input – PHYS'!Q$12:Q$2011,$AD1917)="","",ROUND(INDEX('Required State Input – PHYS'!Q$12:Q$2011,$AD1917),2)))</f>
        <v/>
      </c>
      <c r="R1917" s="82" t="str">
        <f>IF($AB1917="","",IF(INDEX('Required State Input – PHYS'!R$12:R$2011,$AD1917)="","",INDEX('Required State Input – PHYS'!R$12:R$2011,$AD1917)))</f>
        <v/>
      </c>
      <c r="S1917" s="77" t="str">
        <f>IF($AB1917="","",IF(INDEX('Required State Input – PHYS'!S$12:S$2011,$AD1917)="","",INDEX('Required State Input – PHYS'!S$12:S$2011,$AD1917)))</f>
        <v/>
      </c>
      <c r="T1917" s="78" t="str">
        <f>IF($AB1917="","",IF(INDEX('Required State Input – PHYS'!T$12:T$2011,$AD1917)="","",INDEX('Required State Input – PHYS'!T$12:T$2011,$AD1917)))</f>
        <v/>
      </c>
      <c r="U1917" s="89" t="str">
        <f>IF($AB1917="","",IF(INDEX('Required State Input – PHYS'!U$12:U$2011,$AD1917)="","",ROUND(INDEX('Required State Input – PHYS'!U$12:U$2011,$AD1917),2)))</f>
        <v/>
      </c>
      <c r="V1917" s="107" t="str">
        <f>IF($AB1917="","",IF(INDEX('Required State Input – PHYS'!V$12:V$2011,$AD1917)="","",ROUND(INDEX('Required State Input – PHYS'!V$12:V$2011,$AD1917),2)))</f>
        <v/>
      </c>
      <c r="W1917" s="108" t="str">
        <f t="shared" si="87"/>
        <v/>
      </c>
      <c r="AB1917" s="42" t="str">
        <f t="shared" si="88"/>
        <v/>
      </c>
      <c r="AC1917" s="42" t="str">
        <f t="shared" si="89"/>
        <v/>
      </c>
      <c r="AD1917" s="42" t="str">
        <f>IF(AB1917="","",MATCH(AC1917,'Required State Input – PHYS'!$AK$12:$AK$2011,FALSE))</f>
        <v/>
      </c>
    </row>
    <row r="1918" spans="1:30" x14ac:dyDescent="0.25">
      <c r="A1918" s="110" t="s">
        <v>202</v>
      </c>
      <c r="B1918" s="99" t="str">
        <f>IF($AB1918="","",IF(INDEX('Required State Input – PHYS'!B$12:B$2011,$AD1918)="","",INDEX('Required State Input – PHYS'!B$12:B$2011,$AD1918)))</f>
        <v/>
      </c>
      <c r="C1918" s="67" t="str">
        <f>IF($AB1918="","",IF(INDEX('Required State Input – PHYS'!C$12:C$2011,$AD1918)="","",INDEX('Required State Input – PHYS'!C$12:C$2011,$AD1918)))</f>
        <v/>
      </c>
      <c r="D1918" s="100" t="str">
        <f>IF($AB1918="","",IF(INDEX('Required State Input – PHYS'!D$12:D$2011,$AD1918)="","",INDEX('Required State Input – PHYS'!D$12:D$2011,$AD1918)))</f>
        <v/>
      </c>
      <c r="E1918" s="101" t="str">
        <f>IF($AB1918="","",IF(INDEX('Required State Input – PHYS'!E$12:E$2011,$AD1918)="","",INDEX('Required State Input – PHYS'!E$12:E$2011,$AD1918)))</f>
        <v/>
      </c>
      <c r="F1918" s="99" t="str">
        <f>IF($AB1918="","",IF(INDEX('Required State Input – PHYS'!F$12:F$2011,$AD1918)="","",INDEX('Required State Input – PHYS'!F$12:F$2011,$AD1918)))</f>
        <v/>
      </c>
      <c r="G1918" s="100" t="str">
        <f>IF($AB1918="","",IF(INDEX('Required State Input – PHYS'!G$12:G$2011,$AD1918)="","",INDEX('Required State Input – PHYS'!G$12:G$2011,$AD1918)))</f>
        <v/>
      </c>
      <c r="H1918" s="100" t="str">
        <f>IF($AB1918="","",IF(INDEX('Required State Input – PHYS'!H$12:H$2011,$AD1918)="","",INDEX('Required State Input – PHYS'!H$12:H$2011,$AD1918)))</f>
        <v/>
      </c>
      <c r="I1918" s="100" t="str">
        <f>IF($AB1918="","",IF(INDEX('Required State Input – PHYS'!I$12:I$2011,$AD1918)="","",INDEX('Required State Input – PHYS'!I$12:I$2011,$AD1918)))</f>
        <v/>
      </c>
      <c r="J1918" s="102" t="str">
        <f>IF($AB1918="","",IF(INDEX('Required State Input – PHYS'!J$12:J$2011,$AD1918)="","",INDEX('Required State Input – PHYS'!J$12:J$2011,$AD1918)))</f>
        <v/>
      </c>
      <c r="K1918" s="77" t="str">
        <f>IF($AB1918="","",IF(INDEX('Required State Input – PHYS'!K$12:K$2011,$AD1918)="","",INDEX('Required State Input – PHYS'!K$12:K$2011,$AD1918)))</f>
        <v/>
      </c>
      <c r="L1918" s="78" t="str">
        <f>IF($AB1918="","",IF(INDEX('Required State Input – PHYS'!L$12:L$2011,$AD1918)="","",INDEX('Required State Input – PHYS'!L$12:L$2011,$AD1918)))</f>
        <v/>
      </c>
      <c r="M1918" s="79" t="str">
        <f>IF($AB1918="","",IF(INDEX('Required State Input – PHYS'!M$12:M$2011,$AD1918)="","",ROUND(INDEX('Required State Input – PHYS'!M$12:M$2011,$AD1918),2)))</f>
        <v/>
      </c>
      <c r="N1918" s="80" t="str">
        <f>IF($AB1918="","",IF(INDEX('Required State Input – PHYS'!N$12:N$2011,$AD1918)="","",ROUND(INDEX('Required State Input – PHYS'!N$12:N$2011,$AD1918),4)))</f>
        <v/>
      </c>
      <c r="O1918" s="77" t="str">
        <f>IF($AB1918="","",IF(INDEX('Required State Input – PHYS'!O$12:O$2011,$AD1918)="","",INDEX('Required State Input – PHYS'!O$12:O$2011,$AD1918)))</f>
        <v/>
      </c>
      <c r="P1918" s="78" t="str">
        <f>IF($AB1918="","",IF(INDEX('Required State Input – PHYS'!P$12:P$2011,$AD1918)="","",INDEX('Required State Input – PHYS'!P$12:P$2011,$AD1918)))</f>
        <v/>
      </c>
      <c r="Q1918" s="79" t="str">
        <f>IF($AB1918="","",IF(INDEX('Required State Input – PHYS'!Q$12:Q$2011,$AD1918)="","",ROUND(INDEX('Required State Input – PHYS'!Q$12:Q$2011,$AD1918),2)))</f>
        <v/>
      </c>
      <c r="R1918" s="82" t="str">
        <f>IF($AB1918="","",IF(INDEX('Required State Input – PHYS'!R$12:R$2011,$AD1918)="","",INDEX('Required State Input – PHYS'!R$12:R$2011,$AD1918)))</f>
        <v/>
      </c>
      <c r="S1918" s="77" t="str">
        <f>IF($AB1918="","",IF(INDEX('Required State Input – PHYS'!S$12:S$2011,$AD1918)="","",INDEX('Required State Input – PHYS'!S$12:S$2011,$AD1918)))</f>
        <v/>
      </c>
      <c r="T1918" s="78" t="str">
        <f>IF($AB1918="","",IF(INDEX('Required State Input – PHYS'!T$12:T$2011,$AD1918)="","",INDEX('Required State Input – PHYS'!T$12:T$2011,$AD1918)))</f>
        <v/>
      </c>
      <c r="U1918" s="89" t="str">
        <f>IF($AB1918="","",IF(INDEX('Required State Input – PHYS'!U$12:U$2011,$AD1918)="","",ROUND(INDEX('Required State Input – PHYS'!U$12:U$2011,$AD1918),2)))</f>
        <v/>
      </c>
      <c r="V1918" s="107" t="str">
        <f>IF($AB1918="","",IF(INDEX('Required State Input – PHYS'!V$12:V$2011,$AD1918)="","",ROUND(INDEX('Required State Input – PHYS'!V$12:V$2011,$AD1918),2)))</f>
        <v/>
      </c>
      <c r="W1918" s="108" t="str">
        <f t="shared" si="87"/>
        <v/>
      </c>
      <c r="AB1918" s="42" t="str">
        <f t="shared" si="88"/>
        <v/>
      </c>
      <c r="AC1918" s="42" t="str">
        <f t="shared" si="89"/>
        <v/>
      </c>
      <c r="AD1918" s="42" t="str">
        <f>IF(AB1918="","",MATCH(AC1918,'Required State Input – PHYS'!$AK$12:$AK$2011,FALSE))</f>
        <v/>
      </c>
    </row>
    <row r="1919" spans="1:30" x14ac:dyDescent="0.25">
      <c r="A1919" s="110" t="s">
        <v>202</v>
      </c>
      <c r="B1919" s="99" t="str">
        <f>IF($AB1919="","",IF(INDEX('Required State Input – PHYS'!B$12:B$2011,$AD1919)="","",INDEX('Required State Input – PHYS'!B$12:B$2011,$AD1919)))</f>
        <v/>
      </c>
      <c r="C1919" s="67" t="str">
        <f>IF($AB1919="","",IF(INDEX('Required State Input – PHYS'!C$12:C$2011,$AD1919)="","",INDEX('Required State Input – PHYS'!C$12:C$2011,$AD1919)))</f>
        <v/>
      </c>
      <c r="D1919" s="100" t="str">
        <f>IF($AB1919="","",IF(INDEX('Required State Input – PHYS'!D$12:D$2011,$AD1919)="","",INDEX('Required State Input – PHYS'!D$12:D$2011,$AD1919)))</f>
        <v/>
      </c>
      <c r="E1919" s="101" t="str">
        <f>IF($AB1919="","",IF(INDEX('Required State Input – PHYS'!E$12:E$2011,$AD1919)="","",INDEX('Required State Input – PHYS'!E$12:E$2011,$AD1919)))</f>
        <v/>
      </c>
      <c r="F1919" s="99" t="str">
        <f>IF($AB1919="","",IF(INDEX('Required State Input – PHYS'!F$12:F$2011,$AD1919)="","",INDEX('Required State Input – PHYS'!F$12:F$2011,$AD1919)))</f>
        <v/>
      </c>
      <c r="G1919" s="100" t="str">
        <f>IF($AB1919="","",IF(INDEX('Required State Input – PHYS'!G$12:G$2011,$AD1919)="","",INDEX('Required State Input – PHYS'!G$12:G$2011,$AD1919)))</f>
        <v/>
      </c>
      <c r="H1919" s="100" t="str">
        <f>IF($AB1919="","",IF(INDEX('Required State Input – PHYS'!H$12:H$2011,$AD1919)="","",INDEX('Required State Input – PHYS'!H$12:H$2011,$AD1919)))</f>
        <v/>
      </c>
      <c r="I1919" s="100" t="str">
        <f>IF($AB1919="","",IF(INDEX('Required State Input – PHYS'!I$12:I$2011,$AD1919)="","",INDEX('Required State Input – PHYS'!I$12:I$2011,$AD1919)))</f>
        <v/>
      </c>
      <c r="J1919" s="102" t="str">
        <f>IF($AB1919="","",IF(INDEX('Required State Input – PHYS'!J$12:J$2011,$AD1919)="","",INDEX('Required State Input – PHYS'!J$12:J$2011,$AD1919)))</f>
        <v/>
      </c>
      <c r="K1919" s="77" t="str">
        <f>IF($AB1919="","",IF(INDEX('Required State Input – PHYS'!K$12:K$2011,$AD1919)="","",INDEX('Required State Input – PHYS'!K$12:K$2011,$AD1919)))</f>
        <v/>
      </c>
      <c r="L1919" s="78" t="str">
        <f>IF($AB1919="","",IF(INDEX('Required State Input – PHYS'!L$12:L$2011,$AD1919)="","",INDEX('Required State Input – PHYS'!L$12:L$2011,$AD1919)))</f>
        <v/>
      </c>
      <c r="M1919" s="79" t="str">
        <f>IF($AB1919="","",IF(INDEX('Required State Input – PHYS'!M$12:M$2011,$AD1919)="","",ROUND(INDEX('Required State Input – PHYS'!M$12:M$2011,$AD1919),2)))</f>
        <v/>
      </c>
      <c r="N1919" s="80" t="str">
        <f>IF($AB1919="","",IF(INDEX('Required State Input – PHYS'!N$12:N$2011,$AD1919)="","",ROUND(INDEX('Required State Input – PHYS'!N$12:N$2011,$AD1919),4)))</f>
        <v/>
      </c>
      <c r="O1919" s="77" t="str">
        <f>IF($AB1919="","",IF(INDEX('Required State Input – PHYS'!O$12:O$2011,$AD1919)="","",INDEX('Required State Input – PHYS'!O$12:O$2011,$AD1919)))</f>
        <v/>
      </c>
      <c r="P1919" s="78" t="str">
        <f>IF($AB1919="","",IF(INDEX('Required State Input – PHYS'!P$12:P$2011,$AD1919)="","",INDEX('Required State Input – PHYS'!P$12:P$2011,$AD1919)))</f>
        <v/>
      </c>
      <c r="Q1919" s="79" t="str">
        <f>IF($AB1919="","",IF(INDEX('Required State Input – PHYS'!Q$12:Q$2011,$AD1919)="","",ROUND(INDEX('Required State Input – PHYS'!Q$12:Q$2011,$AD1919),2)))</f>
        <v/>
      </c>
      <c r="R1919" s="82" t="str">
        <f>IF($AB1919="","",IF(INDEX('Required State Input – PHYS'!R$12:R$2011,$AD1919)="","",INDEX('Required State Input – PHYS'!R$12:R$2011,$AD1919)))</f>
        <v/>
      </c>
      <c r="S1919" s="77" t="str">
        <f>IF($AB1919="","",IF(INDEX('Required State Input – PHYS'!S$12:S$2011,$AD1919)="","",INDEX('Required State Input – PHYS'!S$12:S$2011,$AD1919)))</f>
        <v/>
      </c>
      <c r="T1919" s="78" t="str">
        <f>IF($AB1919="","",IF(INDEX('Required State Input – PHYS'!T$12:T$2011,$AD1919)="","",INDEX('Required State Input – PHYS'!T$12:T$2011,$AD1919)))</f>
        <v/>
      </c>
      <c r="U1919" s="89" t="str">
        <f>IF($AB1919="","",IF(INDEX('Required State Input – PHYS'!U$12:U$2011,$AD1919)="","",ROUND(INDEX('Required State Input – PHYS'!U$12:U$2011,$AD1919),2)))</f>
        <v/>
      </c>
      <c r="V1919" s="107" t="str">
        <f>IF($AB1919="","",IF(INDEX('Required State Input – PHYS'!V$12:V$2011,$AD1919)="","",ROUND(INDEX('Required State Input – PHYS'!V$12:V$2011,$AD1919),2)))</f>
        <v/>
      </c>
      <c r="W1919" s="108" t="str">
        <f t="shared" si="87"/>
        <v/>
      </c>
      <c r="AB1919" s="42" t="str">
        <f t="shared" si="88"/>
        <v/>
      </c>
      <c r="AC1919" s="42" t="str">
        <f t="shared" si="89"/>
        <v/>
      </c>
      <c r="AD1919" s="42" t="str">
        <f>IF(AB1919="","",MATCH(AC1919,'Required State Input – PHYS'!$AK$12:$AK$2011,FALSE))</f>
        <v/>
      </c>
    </row>
    <row r="1920" spans="1:30" x14ac:dyDescent="0.25">
      <c r="A1920" s="110" t="s">
        <v>202</v>
      </c>
      <c r="B1920" s="99" t="str">
        <f>IF($AB1920="","",IF(INDEX('Required State Input – PHYS'!B$12:B$2011,$AD1920)="","",INDEX('Required State Input – PHYS'!B$12:B$2011,$AD1920)))</f>
        <v/>
      </c>
      <c r="C1920" s="67" t="str">
        <f>IF($AB1920="","",IF(INDEX('Required State Input – PHYS'!C$12:C$2011,$AD1920)="","",INDEX('Required State Input – PHYS'!C$12:C$2011,$AD1920)))</f>
        <v/>
      </c>
      <c r="D1920" s="100" t="str">
        <f>IF($AB1920="","",IF(INDEX('Required State Input – PHYS'!D$12:D$2011,$AD1920)="","",INDEX('Required State Input – PHYS'!D$12:D$2011,$AD1920)))</f>
        <v/>
      </c>
      <c r="E1920" s="101" t="str">
        <f>IF($AB1920="","",IF(INDEX('Required State Input – PHYS'!E$12:E$2011,$AD1920)="","",INDEX('Required State Input – PHYS'!E$12:E$2011,$AD1920)))</f>
        <v/>
      </c>
      <c r="F1920" s="99" t="str">
        <f>IF($AB1920="","",IF(INDEX('Required State Input – PHYS'!F$12:F$2011,$AD1920)="","",INDEX('Required State Input – PHYS'!F$12:F$2011,$AD1920)))</f>
        <v/>
      </c>
      <c r="G1920" s="100" t="str">
        <f>IF($AB1920="","",IF(INDEX('Required State Input – PHYS'!G$12:G$2011,$AD1920)="","",INDEX('Required State Input – PHYS'!G$12:G$2011,$AD1920)))</f>
        <v/>
      </c>
      <c r="H1920" s="100" t="str">
        <f>IF($AB1920="","",IF(INDEX('Required State Input – PHYS'!H$12:H$2011,$AD1920)="","",INDEX('Required State Input – PHYS'!H$12:H$2011,$AD1920)))</f>
        <v/>
      </c>
      <c r="I1920" s="100" t="str">
        <f>IF($AB1920="","",IF(INDEX('Required State Input – PHYS'!I$12:I$2011,$AD1920)="","",INDEX('Required State Input – PHYS'!I$12:I$2011,$AD1920)))</f>
        <v/>
      </c>
      <c r="J1920" s="102" t="str">
        <f>IF($AB1920="","",IF(INDEX('Required State Input – PHYS'!J$12:J$2011,$AD1920)="","",INDEX('Required State Input – PHYS'!J$12:J$2011,$AD1920)))</f>
        <v/>
      </c>
      <c r="K1920" s="77" t="str">
        <f>IF($AB1920="","",IF(INDEX('Required State Input – PHYS'!K$12:K$2011,$AD1920)="","",INDEX('Required State Input – PHYS'!K$12:K$2011,$AD1920)))</f>
        <v/>
      </c>
      <c r="L1920" s="78" t="str">
        <f>IF($AB1920="","",IF(INDEX('Required State Input – PHYS'!L$12:L$2011,$AD1920)="","",INDEX('Required State Input – PHYS'!L$12:L$2011,$AD1920)))</f>
        <v/>
      </c>
      <c r="M1920" s="79" t="str">
        <f>IF($AB1920="","",IF(INDEX('Required State Input – PHYS'!M$12:M$2011,$AD1920)="","",ROUND(INDEX('Required State Input – PHYS'!M$12:M$2011,$AD1920),2)))</f>
        <v/>
      </c>
      <c r="N1920" s="80" t="str">
        <f>IF($AB1920="","",IF(INDEX('Required State Input – PHYS'!N$12:N$2011,$AD1920)="","",ROUND(INDEX('Required State Input – PHYS'!N$12:N$2011,$AD1920),4)))</f>
        <v/>
      </c>
      <c r="O1920" s="77" t="str">
        <f>IF($AB1920="","",IF(INDEX('Required State Input – PHYS'!O$12:O$2011,$AD1920)="","",INDEX('Required State Input – PHYS'!O$12:O$2011,$AD1920)))</f>
        <v/>
      </c>
      <c r="P1920" s="78" t="str">
        <f>IF($AB1920="","",IF(INDEX('Required State Input – PHYS'!P$12:P$2011,$AD1920)="","",INDEX('Required State Input – PHYS'!P$12:P$2011,$AD1920)))</f>
        <v/>
      </c>
      <c r="Q1920" s="79" t="str">
        <f>IF($AB1920="","",IF(INDEX('Required State Input – PHYS'!Q$12:Q$2011,$AD1920)="","",ROUND(INDEX('Required State Input – PHYS'!Q$12:Q$2011,$AD1920),2)))</f>
        <v/>
      </c>
      <c r="R1920" s="82" t="str">
        <f>IF($AB1920="","",IF(INDEX('Required State Input – PHYS'!R$12:R$2011,$AD1920)="","",INDEX('Required State Input – PHYS'!R$12:R$2011,$AD1920)))</f>
        <v/>
      </c>
      <c r="S1920" s="77" t="str">
        <f>IF($AB1920="","",IF(INDEX('Required State Input – PHYS'!S$12:S$2011,$AD1920)="","",INDEX('Required State Input – PHYS'!S$12:S$2011,$AD1920)))</f>
        <v/>
      </c>
      <c r="T1920" s="78" t="str">
        <f>IF($AB1920="","",IF(INDEX('Required State Input – PHYS'!T$12:T$2011,$AD1920)="","",INDEX('Required State Input – PHYS'!T$12:T$2011,$AD1920)))</f>
        <v/>
      </c>
      <c r="U1920" s="89" t="str">
        <f>IF($AB1920="","",IF(INDEX('Required State Input – PHYS'!U$12:U$2011,$AD1920)="","",ROUND(INDEX('Required State Input – PHYS'!U$12:U$2011,$AD1920),2)))</f>
        <v/>
      </c>
      <c r="V1920" s="107" t="str">
        <f>IF($AB1920="","",IF(INDEX('Required State Input – PHYS'!V$12:V$2011,$AD1920)="","",ROUND(INDEX('Required State Input – PHYS'!V$12:V$2011,$AD1920),2)))</f>
        <v/>
      </c>
      <c r="W1920" s="108" t="str">
        <f t="shared" si="87"/>
        <v/>
      </c>
      <c r="AB1920" s="42" t="str">
        <f t="shared" si="88"/>
        <v/>
      </c>
      <c r="AC1920" s="42" t="str">
        <f t="shared" si="89"/>
        <v/>
      </c>
      <c r="AD1920" s="42" t="str">
        <f>IF(AB1920="","",MATCH(AC1920,'Required State Input – PHYS'!$AK$12:$AK$2011,FALSE))</f>
        <v/>
      </c>
    </row>
    <row r="1921" spans="1:30" x14ac:dyDescent="0.25">
      <c r="A1921" s="110" t="s">
        <v>202</v>
      </c>
      <c r="B1921" s="99" t="str">
        <f>IF($AB1921="","",IF(INDEX('Required State Input – PHYS'!B$12:B$2011,$AD1921)="","",INDEX('Required State Input – PHYS'!B$12:B$2011,$AD1921)))</f>
        <v/>
      </c>
      <c r="C1921" s="67" t="str">
        <f>IF($AB1921="","",IF(INDEX('Required State Input – PHYS'!C$12:C$2011,$AD1921)="","",INDEX('Required State Input – PHYS'!C$12:C$2011,$AD1921)))</f>
        <v/>
      </c>
      <c r="D1921" s="100" t="str">
        <f>IF($AB1921="","",IF(INDEX('Required State Input – PHYS'!D$12:D$2011,$AD1921)="","",INDEX('Required State Input – PHYS'!D$12:D$2011,$AD1921)))</f>
        <v/>
      </c>
      <c r="E1921" s="101" t="str">
        <f>IF($AB1921="","",IF(INDEX('Required State Input – PHYS'!E$12:E$2011,$AD1921)="","",INDEX('Required State Input – PHYS'!E$12:E$2011,$AD1921)))</f>
        <v/>
      </c>
      <c r="F1921" s="99" t="str">
        <f>IF($AB1921="","",IF(INDEX('Required State Input – PHYS'!F$12:F$2011,$AD1921)="","",INDEX('Required State Input – PHYS'!F$12:F$2011,$AD1921)))</f>
        <v/>
      </c>
      <c r="G1921" s="100" t="str">
        <f>IF($AB1921="","",IF(INDEX('Required State Input – PHYS'!G$12:G$2011,$AD1921)="","",INDEX('Required State Input – PHYS'!G$12:G$2011,$AD1921)))</f>
        <v/>
      </c>
      <c r="H1921" s="100" t="str">
        <f>IF($AB1921="","",IF(INDEX('Required State Input – PHYS'!H$12:H$2011,$AD1921)="","",INDEX('Required State Input – PHYS'!H$12:H$2011,$AD1921)))</f>
        <v/>
      </c>
      <c r="I1921" s="100" t="str">
        <f>IF($AB1921="","",IF(INDEX('Required State Input – PHYS'!I$12:I$2011,$AD1921)="","",INDEX('Required State Input – PHYS'!I$12:I$2011,$AD1921)))</f>
        <v/>
      </c>
      <c r="J1921" s="102" t="str">
        <f>IF($AB1921="","",IF(INDEX('Required State Input – PHYS'!J$12:J$2011,$AD1921)="","",INDEX('Required State Input – PHYS'!J$12:J$2011,$AD1921)))</f>
        <v/>
      </c>
      <c r="K1921" s="77" t="str">
        <f>IF($AB1921="","",IF(INDEX('Required State Input – PHYS'!K$12:K$2011,$AD1921)="","",INDEX('Required State Input – PHYS'!K$12:K$2011,$AD1921)))</f>
        <v/>
      </c>
      <c r="L1921" s="78" t="str">
        <f>IF($AB1921="","",IF(INDEX('Required State Input – PHYS'!L$12:L$2011,$AD1921)="","",INDEX('Required State Input – PHYS'!L$12:L$2011,$AD1921)))</f>
        <v/>
      </c>
      <c r="M1921" s="79" t="str">
        <f>IF($AB1921="","",IF(INDEX('Required State Input – PHYS'!M$12:M$2011,$AD1921)="","",ROUND(INDEX('Required State Input – PHYS'!M$12:M$2011,$AD1921),2)))</f>
        <v/>
      </c>
      <c r="N1921" s="80" t="str">
        <f>IF($AB1921="","",IF(INDEX('Required State Input – PHYS'!N$12:N$2011,$AD1921)="","",ROUND(INDEX('Required State Input – PHYS'!N$12:N$2011,$AD1921),4)))</f>
        <v/>
      </c>
      <c r="O1921" s="77" t="str">
        <f>IF($AB1921="","",IF(INDEX('Required State Input – PHYS'!O$12:O$2011,$AD1921)="","",INDEX('Required State Input – PHYS'!O$12:O$2011,$AD1921)))</f>
        <v/>
      </c>
      <c r="P1921" s="78" t="str">
        <f>IF($AB1921="","",IF(INDEX('Required State Input – PHYS'!P$12:P$2011,$AD1921)="","",INDEX('Required State Input – PHYS'!P$12:P$2011,$AD1921)))</f>
        <v/>
      </c>
      <c r="Q1921" s="79" t="str">
        <f>IF($AB1921="","",IF(INDEX('Required State Input – PHYS'!Q$12:Q$2011,$AD1921)="","",ROUND(INDEX('Required State Input – PHYS'!Q$12:Q$2011,$AD1921),2)))</f>
        <v/>
      </c>
      <c r="R1921" s="82" t="str">
        <f>IF($AB1921="","",IF(INDEX('Required State Input – PHYS'!R$12:R$2011,$AD1921)="","",INDEX('Required State Input – PHYS'!R$12:R$2011,$AD1921)))</f>
        <v/>
      </c>
      <c r="S1921" s="77" t="str">
        <f>IF($AB1921="","",IF(INDEX('Required State Input – PHYS'!S$12:S$2011,$AD1921)="","",INDEX('Required State Input – PHYS'!S$12:S$2011,$AD1921)))</f>
        <v/>
      </c>
      <c r="T1921" s="78" t="str">
        <f>IF($AB1921="","",IF(INDEX('Required State Input – PHYS'!T$12:T$2011,$AD1921)="","",INDEX('Required State Input – PHYS'!T$12:T$2011,$AD1921)))</f>
        <v/>
      </c>
      <c r="U1921" s="89" t="str">
        <f>IF($AB1921="","",IF(INDEX('Required State Input – PHYS'!U$12:U$2011,$AD1921)="","",ROUND(INDEX('Required State Input – PHYS'!U$12:U$2011,$AD1921),2)))</f>
        <v/>
      </c>
      <c r="V1921" s="107" t="str">
        <f>IF($AB1921="","",IF(INDEX('Required State Input – PHYS'!V$12:V$2011,$AD1921)="","",ROUND(INDEX('Required State Input – PHYS'!V$12:V$2011,$AD1921),2)))</f>
        <v/>
      </c>
      <c r="W1921" s="108" t="str">
        <f t="shared" si="87"/>
        <v/>
      </c>
      <c r="AB1921" s="42" t="str">
        <f t="shared" si="88"/>
        <v/>
      </c>
      <c r="AC1921" s="42" t="str">
        <f t="shared" si="89"/>
        <v/>
      </c>
      <c r="AD1921" s="42" t="str">
        <f>IF(AB1921="","",MATCH(AC1921,'Required State Input – PHYS'!$AK$12:$AK$2011,FALSE))</f>
        <v/>
      </c>
    </row>
    <row r="1922" spans="1:30" x14ac:dyDescent="0.25">
      <c r="A1922" s="110" t="s">
        <v>202</v>
      </c>
      <c r="B1922" s="99" t="str">
        <f>IF($AB1922="","",IF(INDEX('Required State Input – PHYS'!B$12:B$2011,$AD1922)="","",INDEX('Required State Input – PHYS'!B$12:B$2011,$AD1922)))</f>
        <v/>
      </c>
      <c r="C1922" s="67" t="str">
        <f>IF($AB1922="","",IF(INDEX('Required State Input – PHYS'!C$12:C$2011,$AD1922)="","",INDEX('Required State Input – PHYS'!C$12:C$2011,$AD1922)))</f>
        <v/>
      </c>
      <c r="D1922" s="100" t="str">
        <f>IF($AB1922="","",IF(INDEX('Required State Input – PHYS'!D$12:D$2011,$AD1922)="","",INDEX('Required State Input – PHYS'!D$12:D$2011,$AD1922)))</f>
        <v/>
      </c>
      <c r="E1922" s="101" t="str">
        <f>IF($AB1922="","",IF(INDEX('Required State Input – PHYS'!E$12:E$2011,$AD1922)="","",INDEX('Required State Input – PHYS'!E$12:E$2011,$AD1922)))</f>
        <v/>
      </c>
      <c r="F1922" s="99" t="str">
        <f>IF($AB1922="","",IF(INDEX('Required State Input – PHYS'!F$12:F$2011,$AD1922)="","",INDEX('Required State Input – PHYS'!F$12:F$2011,$AD1922)))</f>
        <v/>
      </c>
      <c r="G1922" s="100" t="str">
        <f>IF($AB1922="","",IF(INDEX('Required State Input – PHYS'!G$12:G$2011,$AD1922)="","",INDEX('Required State Input – PHYS'!G$12:G$2011,$AD1922)))</f>
        <v/>
      </c>
      <c r="H1922" s="100" t="str">
        <f>IF($AB1922="","",IF(INDEX('Required State Input – PHYS'!H$12:H$2011,$AD1922)="","",INDEX('Required State Input – PHYS'!H$12:H$2011,$AD1922)))</f>
        <v/>
      </c>
      <c r="I1922" s="100" t="str">
        <f>IF($AB1922="","",IF(INDEX('Required State Input – PHYS'!I$12:I$2011,$AD1922)="","",INDEX('Required State Input – PHYS'!I$12:I$2011,$AD1922)))</f>
        <v/>
      </c>
      <c r="J1922" s="102" t="str">
        <f>IF($AB1922="","",IF(INDEX('Required State Input – PHYS'!J$12:J$2011,$AD1922)="","",INDEX('Required State Input – PHYS'!J$12:J$2011,$AD1922)))</f>
        <v/>
      </c>
      <c r="K1922" s="77" t="str">
        <f>IF($AB1922="","",IF(INDEX('Required State Input – PHYS'!K$12:K$2011,$AD1922)="","",INDEX('Required State Input – PHYS'!K$12:K$2011,$AD1922)))</f>
        <v/>
      </c>
      <c r="L1922" s="78" t="str">
        <f>IF($AB1922="","",IF(INDEX('Required State Input – PHYS'!L$12:L$2011,$AD1922)="","",INDEX('Required State Input – PHYS'!L$12:L$2011,$AD1922)))</f>
        <v/>
      </c>
      <c r="M1922" s="79" t="str">
        <f>IF($AB1922="","",IF(INDEX('Required State Input – PHYS'!M$12:M$2011,$AD1922)="","",ROUND(INDEX('Required State Input – PHYS'!M$12:M$2011,$AD1922),2)))</f>
        <v/>
      </c>
      <c r="N1922" s="80" t="str">
        <f>IF($AB1922="","",IF(INDEX('Required State Input – PHYS'!N$12:N$2011,$AD1922)="","",ROUND(INDEX('Required State Input – PHYS'!N$12:N$2011,$AD1922),4)))</f>
        <v/>
      </c>
      <c r="O1922" s="77" t="str">
        <f>IF($AB1922="","",IF(INDEX('Required State Input – PHYS'!O$12:O$2011,$AD1922)="","",INDEX('Required State Input – PHYS'!O$12:O$2011,$AD1922)))</f>
        <v/>
      </c>
      <c r="P1922" s="78" t="str">
        <f>IF($AB1922="","",IF(INDEX('Required State Input – PHYS'!P$12:P$2011,$AD1922)="","",INDEX('Required State Input – PHYS'!P$12:P$2011,$AD1922)))</f>
        <v/>
      </c>
      <c r="Q1922" s="79" t="str">
        <f>IF($AB1922="","",IF(INDEX('Required State Input – PHYS'!Q$12:Q$2011,$AD1922)="","",ROUND(INDEX('Required State Input – PHYS'!Q$12:Q$2011,$AD1922),2)))</f>
        <v/>
      </c>
      <c r="R1922" s="82" t="str">
        <f>IF($AB1922="","",IF(INDEX('Required State Input – PHYS'!R$12:R$2011,$AD1922)="","",INDEX('Required State Input – PHYS'!R$12:R$2011,$AD1922)))</f>
        <v/>
      </c>
      <c r="S1922" s="77" t="str">
        <f>IF($AB1922="","",IF(INDEX('Required State Input – PHYS'!S$12:S$2011,$AD1922)="","",INDEX('Required State Input – PHYS'!S$12:S$2011,$AD1922)))</f>
        <v/>
      </c>
      <c r="T1922" s="78" t="str">
        <f>IF($AB1922="","",IF(INDEX('Required State Input – PHYS'!T$12:T$2011,$AD1922)="","",INDEX('Required State Input – PHYS'!T$12:T$2011,$AD1922)))</f>
        <v/>
      </c>
      <c r="U1922" s="89" t="str">
        <f>IF($AB1922="","",IF(INDEX('Required State Input – PHYS'!U$12:U$2011,$AD1922)="","",ROUND(INDEX('Required State Input – PHYS'!U$12:U$2011,$AD1922),2)))</f>
        <v/>
      </c>
      <c r="V1922" s="107" t="str">
        <f>IF($AB1922="","",IF(INDEX('Required State Input – PHYS'!V$12:V$2011,$AD1922)="","",ROUND(INDEX('Required State Input – PHYS'!V$12:V$2011,$AD1922),2)))</f>
        <v/>
      </c>
      <c r="W1922" s="108" t="str">
        <f t="shared" si="87"/>
        <v/>
      </c>
      <c r="AB1922" s="42" t="str">
        <f t="shared" si="88"/>
        <v/>
      </c>
      <c r="AC1922" s="42" t="str">
        <f t="shared" si="89"/>
        <v/>
      </c>
      <c r="AD1922" s="42" t="str">
        <f>IF(AB1922="","",MATCH(AC1922,'Required State Input – PHYS'!$AK$12:$AK$2011,FALSE))</f>
        <v/>
      </c>
    </row>
    <row r="1923" spans="1:30" x14ac:dyDescent="0.25">
      <c r="A1923" s="110" t="s">
        <v>202</v>
      </c>
      <c r="B1923" s="99" t="str">
        <f>IF($AB1923="","",IF(INDEX('Required State Input – PHYS'!B$12:B$2011,$AD1923)="","",INDEX('Required State Input – PHYS'!B$12:B$2011,$AD1923)))</f>
        <v/>
      </c>
      <c r="C1923" s="67" t="str">
        <f>IF($AB1923="","",IF(INDEX('Required State Input – PHYS'!C$12:C$2011,$AD1923)="","",INDEX('Required State Input – PHYS'!C$12:C$2011,$AD1923)))</f>
        <v/>
      </c>
      <c r="D1923" s="100" t="str">
        <f>IF($AB1923="","",IF(INDEX('Required State Input – PHYS'!D$12:D$2011,$AD1923)="","",INDEX('Required State Input – PHYS'!D$12:D$2011,$AD1923)))</f>
        <v/>
      </c>
      <c r="E1923" s="101" t="str">
        <f>IF($AB1923="","",IF(INDEX('Required State Input – PHYS'!E$12:E$2011,$AD1923)="","",INDEX('Required State Input – PHYS'!E$12:E$2011,$AD1923)))</f>
        <v/>
      </c>
      <c r="F1923" s="99" t="str">
        <f>IF($AB1923="","",IF(INDEX('Required State Input – PHYS'!F$12:F$2011,$AD1923)="","",INDEX('Required State Input – PHYS'!F$12:F$2011,$AD1923)))</f>
        <v/>
      </c>
      <c r="G1923" s="100" t="str">
        <f>IF($AB1923="","",IF(INDEX('Required State Input – PHYS'!G$12:G$2011,$AD1923)="","",INDEX('Required State Input – PHYS'!G$12:G$2011,$AD1923)))</f>
        <v/>
      </c>
      <c r="H1923" s="100" t="str">
        <f>IF($AB1923="","",IF(INDEX('Required State Input – PHYS'!H$12:H$2011,$AD1923)="","",INDEX('Required State Input – PHYS'!H$12:H$2011,$AD1923)))</f>
        <v/>
      </c>
      <c r="I1923" s="100" t="str">
        <f>IF($AB1923="","",IF(INDEX('Required State Input – PHYS'!I$12:I$2011,$AD1923)="","",INDEX('Required State Input – PHYS'!I$12:I$2011,$AD1923)))</f>
        <v/>
      </c>
      <c r="J1923" s="102" t="str">
        <f>IF($AB1923="","",IF(INDEX('Required State Input – PHYS'!J$12:J$2011,$AD1923)="","",INDEX('Required State Input – PHYS'!J$12:J$2011,$AD1923)))</f>
        <v/>
      </c>
      <c r="K1923" s="77" t="str">
        <f>IF($AB1923="","",IF(INDEX('Required State Input – PHYS'!K$12:K$2011,$AD1923)="","",INDEX('Required State Input – PHYS'!K$12:K$2011,$AD1923)))</f>
        <v/>
      </c>
      <c r="L1923" s="78" t="str">
        <f>IF($AB1923="","",IF(INDEX('Required State Input – PHYS'!L$12:L$2011,$AD1923)="","",INDEX('Required State Input – PHYS'!L$12:L$2011,$AD1923)))</f>
        <v/>
      </c>
      <c r="M1923" s="79" t="str">
        <f>IF($AB1923="","",IF(INDEX('Required State Input – PHYS'!M$12:M$2011,$AD1923)="","",ROUND(INDEX('Required State Input – PHYS'!M$12:M$2011,$AD1923),2)))</f>
        <v/>
      </c>
      <c r="N1923" s="80" t="str">
        <f>IF($AB1923="","",IF(INDEX('Required State Input – PHYS'!N$12:N$2011,$AD1923)="","",ROUND(INDEX('Required State Input – PHYS'!N$12:N$2011,$AD1923),4)))</f>
        <v/>
      </c>
      <c r="O1923" s="77" t="str">
        <f>IF($AB1923="","",IF(INDEX('Required State Input – PHYS'!O$12:O$2011,$AD1923)="","",INDEX('Required State Input – PHYS'!O$12:O$2011,$AD1923)))</f>
        <v/>
      </c>
      <c r="P1923" s="78" t="str">
        <f>IF($AB1923="","",IF(INDEX('Required State Input – PHYS'!P$12:P$2011,$AD1923)="","",INDEX('Required State Input – PHYS'!P$12:P$2011,$AD1923)))</f>
        <v/>
      </c>
      <c r="Q1923" s="79" t="str">
        <f>IF($AB1923="","",IF(INDEX('Required State Input – PHYS'!Q$12:Q$2011,$AD1923)="","",ROUND(INDEX('Required State Input – PHYS'!Q$12:Q$2011,$AD1923),2)))</f>
        <v/>
      </c>
      <c r="R1923" s="82" t="str">
        <f>IF($AB1923="","",IF(INDEX('Required State Input – PHYS'!R$12:R$2011,$AD1923)="","",INDEX('Required State Input – PHYS'!R$12:R$2011,$AD1923)))</f>
        <v/>
      </c>
      <c r="S1923" s="77" t="str">
        <f>IF($AB1923="","",IF(INDEX('Required State Input – PHYS'!S$12:S$2011,$AD1923)="","",INDEX('Required State Input – PHYS'!S$12:S$2011,$AD1923)))</f>
        <v/>
      </c>
      <c r="T1923" s="78" t="str">
        <f>IF($AB1923="","",IF(INDEX('Required State Input – PHYS'!T$12:T$2011,$AD1923)="","",INDEX('Required State Input – PHYS'!T$12:T$2011,$AD1923)))</f>
        <v/>
      </c>
      <c r="U1923" s="89" t="str">
        <f>IF($AB1923="","",IF(INDEX('Required State Input – PHYS'!U$12:U$2011,$AD1923)="","",ROUND(INDEX('Required State Input – PHYS'!U$12:U$2011,$AD1923),2)))</f>
        <v/>
      </c>
      <c r="V1923" s="107" t="str">
        <f>IF($AB1923="","",IF(INDEX('Required State Input – PHYS'!V$12:V$2011,$AD1923)="","",ROUND(INDEX('Required State Input – PHYS'!V$12:V$2011,$AD1923),2)))</f>
        <v/>
      </c>
      <c r="W1923" s="108" t="str">
        <f t="shared" si="87"/>
        <v/>
      </c>
      <c r="AB1923" s="42" t="str">
        <f t="shared" si="88"/>
        <v/>
      </c>
      <c r="AC1923" s="42" t="str">
        <f t="shared" si="89"/>
        <v/>
      </c>
      <c r="AD1923" s="42" t="str">
        <f>IF(AB1923="","",MATCH(AC1923,'Required State Input – PHYS'!$AK$12:$AK$2011,FALSE))</f>
        <v/>
      </c>
    </row>
    <row r="1924" spans="1:30" x14ac:dyDescent="0.25">
      <c r="A1924" s="110" t="s">
        <v>202</v>
      </c>
      <c r="B1924" s="99" t="str">
        <f>IF($AB1924="","",IF(INDEX('Required State Input – PHYS'!B$12:B$2011,$AD1924)="","",INDEX('Required State Input – PHYS'!B$12:B$2011,$AD1924)))</f>
        <v/>
      </c>
      <c r="C1924" s="67" t="str">
        <f>IF($AB1924="","",IF(INDEX('Required State Input – PHYS'!C$12:C$2011,$AD1924)="","",INDEX('Required State Input – PHYS'!C$12:C$2011,$AD1924)))</f>
        <v/>
      </c>
      <c r="D1924" s="100" t="str">
        <f>IF($AB1924="","",IF(INDEX('Required State Input – PHYS'!D$12:D$2011,$AD1924)="","",INDEX('Required State Input – PHYS'!D$12:D$2011,$AD1924)))</f>
        <v/>
      </c>
      <c r="E1924" s="101" t="str">
        <f>IF($AB1924="","",IF(INDEX('Required State Input – PHYS'!E$12:E$2011,$AD1924)="","",INDEX('Required State Input – PHYS'!E$12:E$2011,$AD1924)))</f>
        <v/>
      </c>
      <c r="F1924" s="99" t="str">
        <f>IF($AB1924="","",IF(INDEX('Required State Input – PHYS'!F$12:F$2011,$AD1924)="","",INDEX('Required State Input – PHYS'!F$12:F$2011,$AD1924)))</f>
        <v/>
      </c>
      <c r="G1924" s="100" t="str">
        <f>IF($AB1924="","",IF(INDEX('Required State Input – PHYS'!G$12:G$2011,$AD1924)="","",INDEX('Required State Input – PHYS'!G$12:G$2011,$AD1924)))</f>
        <v/>
      </c>
      <c r="H1924" s="100" t="str">
        <f>IF($AB1924="","",IF(INDEX('Required State Input – PHYS'!H$12:H$2011,$AD1924)="","",INDEX('Required State Input – PHYS'!H$12:H$2011,$AD1924)))</f>
        <v/>
      </c>
      <c r="I1924" s="100" t="str">
        <f>IF($AB1924="","",IF(INDEX('Required State Input – PHYS'!I$12:I$2011,$AD1924)="","",INDEX('Required State Input – PHYS'!I$12:I$2011,$AD1924)))</f>
        <v/>
      </c>
      <c r="J1924" s="102" t="str">
        <f>IF($AB1924="","",IF(INDEX('Required State Input – PHYS'!J$12:J$2011,$AD1924)="","",INDEX('Required State Input – PHYS'!J$12:J$2011,$AD1924)))</f>
        <v/>
      </c>
      <c r="K1924" s="77" t="str">
        <f>IF($AB1924="","",IF(INDEX('Required State Input – PHYS'!K$12:K$2011,$AD1924)="","",INDEX('Required State Input – PHYS'!K$12:K$2011,$AD1924)))</f>
        <v/>
      </c>
      <c r="L1924" s="78" t="str">
        <f>IF($AB1924="","",IF(INDEX('Required State Input – PHYS'!L$12:L$2011,$AD1924)="","",INDEX('Required State Input – PHYS'!L$12:L$2011,$AD1924)))</f>
        <v/>
      </c>
      <c r="M1924" s="79" t="str">
        <f>IF($AB1924="","",IF(INDEX('Required State Input – PHYS'!M$12:M$2011,$AD1924)="","",ROUND(INDEX('Required State Input – PHYS'!M$12:M$2011,$AD1924),2)))</f>
        <v/>
      </c>
      <c r="N1924" s="80" t="str">
        <f>IF($AB1924="","",IF(INDEX('Required State Input – PHYS'!N$12:N$2011,$AD1924)="","",ROUND(INDEX('Required State Input – PHYS'!N$12:N$2011,$AD1924),4)))</f>
        <v/>
      </c>
      <c r="O1924" s="77" t="str">
        <f>IF($AB1924="","",IF(INDEX('Required State Input – PHYS'!O$12:O$2011,$AD1924)="","",INDEX('Required State Input – PHYS'!O$12:O$2011,$AD1924)))</f>
        <v/>
      </c>
      <c r="P1924" s="78" t="str">
        <f>IF($AB1924="","",IF(INDEX('Required State Input – PHYS'!P$12:P$2011,$AD1924)="","",INDEX('Required State Input – PHYS'!P$12:P$2011,$AD1924)))</f>
        <v/>
      </c>
      <c r="Q1924" s="79" t="str">
        <f>IF($AB1924="","",IF(INDEX('Required State Input – PHYS'!Q$12:Q$2011,$AD1924)="","",ROUND(INDEX('Required State Input – PHYS'!Q$12:Q$2011,$AD1924),2)))</f>
        <v/>
      </c>
      <c r="R1924" s="82" t="str">
        <f>IF($AB1924="","",IF(INDEX('Required State Input – PHYS'!R$12:R$2011,$AD1924)="","",INDEX('Required State Input – PHYS'!R$12:R$2011,$AD1924)))</f>
        <v/>
      </c>
      <c r="S1924" s="77" t="str">
        <f>IF($AB1924="","",IF(INDEX('Required State Input – PHYS'!S$12:S$2011,$AD1924)="","",INDEX('Required State Input – PHYS'!S$12:S$2011,$AD1924)))</f>
        <v/>
      </c>
      <c r="T1924" s="78" t="str">
        <f>IF($AB1924="","",IF(INDEX('Required State Input – PHYS'!T$12:T$2011,$AD1924)="","",INDEX('Required State Input – PHYS'!T$12:T$2011,$AD1924)))</f>
        <v/>
      </c>
      <c r="U1924" s="89" t="str">
        <f>IF($AB1924="","",IF(INDEX('Required State Input – PHYS'!U$12:U$2011,$AD1924)="","",ROUND(INDEX('Required State Input – PHYS'!U$12:U$2011,$AD1924),2)))</f>
        <v/>
      </c>
      <c r="V1924" s="107" t="str">
        <f>IF($AB1924="","",IF(INDEX('Required State Input – PHYS'!V$12:V$2011,$AD1924)="","",ROUND(INDEX('Required State Input – PHYS'!V$12:V$2011,$AD1924),2)))</f>
        <v/>
      </c>
      <c r="W1924" s="108" t="str">
        <f t="shared" si="87"/>
        <v/>
      </c>
      <c r="AB1924" s="42" t="str">
        <f t="shared" si="88"/>
        <v/>
      </c>
      <c r="AC1924" s="42" t="str">
        <f t="shared" si="89"/>
        <v/>
      </c>
      <c r="AD1924" s="42" t="str">
        <f>IF(AB1924="","",MATCH(AC1924,'Required State Input – PHYS'!$AK$12:$AK$2011,FALSE))</f>
        <v/>
      </c>
    </row>
    <row r="1925" spans="1:30" x14ac:dyDescent="0.25">
      <c r="A1925" s="110" t="s">
        <v>202</v>
      </c>
      <c r="B1925" s="99" t="str">
        <f>IF($AB1925="","",IF(INDEX('Required State Input – PHYS'!B$12:B$2011,$AD1925)="","",INDEX('Required State Input – PHYS'!B$12:B$2011,$AD1925)))</f>
        <v/>
      </c>
      <c r="C1925" s="67" t="str">
        <f>IF($AB1925="","",IF(INDEX('Required State Input – PHYS'!C$12:C$2011,$AD1925)="","",INDEX('Required State Input – PHYS'!C$12:C$2011,$AD1925)))</f>
        <v/>
      </c>
      <c r="D1925" s="100" t="str">
        <f>IF($AB1925="","",IF(INDEX('Required State Input – PHYS'!D$12:D$2011,$AD1925)="","",INDEX('Required State Input – PHYS'!D$12:D$2011,$AD1925)))</f>
        <v/>
      </c>
      <c r="E1925" s="101" t="str">
        <f>IF($AB1925="","",IF(INDEX('Required State Input – PHYS'!E$12:E$2011,$AD1925)="","",INDEX('Required State Input – PHYS'!E$12:E$2011,$AD1925)))</f>
        <v/>
      </c>
      <c r="F1925" s="99" t="str">
        <f>IF($AB1925="","",IF(INDEX('Required State Input – PHYS'!F$12:F$2011,$AD1925)="","",INDEX('Required State Input – PHYS'!F$12:F$2011,$AD1925)))</f>
        <v/>
      </c>
      <c r="G1925" s="100" t="str">
        <f>IF($AB1925="","",IF(INDEX('Required State Input – PHYS'!G$12:G$2011,$AD1925)="","",INDEX('Required State Input – PHYS'!G$12:G$2011,$AD1925)))</f>
        <v/>
      </c>
      <c r="H1925" s="100" t="str">
        <f>IF($AB1925="","",IF(INDEX('Required State Input – PHYS'!H$12:H$2011,$AD1925)="","",INDEX('Required State Input – PHYS'!H$12:H$2011,$AD1925)))</f>
        <v/>
      </c>
      <c r="I1925" s="100" t="str">
        <f>IF($AB1925="","",IF(INDEX('Required State Input – PHYS'!I$12:I$2011,$AD1925)="","",INDEX('Required State Input – PHYS'!I$12:I$2011,$AD1925)))</f>
        <v/>
      </c>
      <c r="J1925" s="102" t="str">
        <f>IF($AB1925="","",IF(INDEX('Required State Input – PHYS'!J$12:J$2011,$AD1925)="","",INDEX('Required State Input – PHYS'!J$12:J$2011,$AD1925)))</f>
        <v/>
      </c>
      <c r="K1925" s="77" t="str">
        <f>IF($AB1925="","",IF(INDEX('Required State Input – PHYS'!K$12:K$2011,$AD1925)="","",INDEX('Required State Input – PHYS'!K$12:K$2011,$AD1925)))</f>
        <v/>
      </c>
      <c r="L1925" s="78" t="str">
        <f>IF($AB1925="","",IF(INDEX('Required State Input – PHYS'!L$12:L$2011,$AD1925)="","",INDEX('Required State Input – PHYS'!L$12:L$2011,$AD1925)))</f>
        <v/>
      </c>
      <c r="M1925" s="79" t="str">
        <f>IF($AB1925="","",IF(INDEX('Required State Input – PHYS'!M$12:M$2011,$AD1925)="","",ROUND(INDEX('Required State Input – PHYS'!M$12:M$2011,$AD1925),2)))</f>
        <v/>
      </c>
      <c r="N1925" s="80" t="str">
        <f>IF($AB1925="","",IF(INDEX('Required State Input – PHYS'!N$12:N$2011,$AD1925)="","",ROUND(INDEX('Required State Input – PHYS'!N$12:N$2011,$AD1925),4)))</f>
        <v/>
      </c>
      <c r="O1925" s="77" t="str">
        <f>IF($AB1925="","",IF(INDEX('Required State Input – PHYS'!O$12:O$2011,$AD1925)="","",INDEX('Required State Input – PHYS'!O$12:O$2011,$AD1925)))</f>
        <v/>
      </c>
      <c r="P1925" s="78" t="str">
        <f>IF($AB1925="","",IF(INDEX('Required State Input – PHYS'!P$12:P$2011,$AD1925)="","",INDEX('Required State Input – PHYS'!P$12:P$2011,$AD1925)))</f>
        <v/>
      </c>
      <c r="Q1925" s="79" t="str">
        <f>IF($AB1925="","",IF(INDEX('Required State Input – PHYS'!Q$12:Q$2011,$AD1925)="","",ROUND(INDEX('Required State Input – PHYS'!Q$12:Q$2011,$AD1925),2)))</f>
        <v/>
      </c>
      <c r="R1925" s="82" t="str">
        <f>IF($AB1925="","",IF(INDEX('Required State Input – PHYS'!R$12:R$2011,$AD1925)="","",INDEX('Required State Input – PHYS'!R$12:R$2011,$AD1925)))</f>
        <v/>
      </c>
      <c r="S1925" s="77" t="str">
        <f>IF($AB1925="","",IF(INDEX('Required State Input – PHYS'!S$12:S$2011,$AD1925)="","",INDEX('Required State Input – PHYS'!S$12:S$2011,$AD1925)))</f>
        <v/>
      </c>
      <c r="T1925" s="78" t="str">
        <f>IF($AB1925="","",IF(INDEX('Required State Input – PHYS'!T$12:T$2011,$AD1925)="","",INDEX('Required State Input – PHYS'!T$12:T$2011,$AD1925)))</f>
        <v/>
      </c>
      <c r="U1925" s="89" t="str">
        <f>IF($AB1925="","",IF(INDEX('Required State Input – PHYS'!U$12:U$2011,$AD1925)="","",ROUND(INDEX('Required State Input – PHYS'!U$12:U$2011,$AD1925),2)))</f>
        <v/>
      </c>
      <c r="V1925" s="107" t="str">
        <f>IF($AB1925="","",IF(INDEX('Required State Input – PHYS'!V$12:V$2011,$AD1925)="","",ROUND(INDEX('Required State Input – PHYS'!V$12:V$2011,$AD1925),2)))</f>
        <v/>
      </c>
      <c r="W1925" s="108" t="str">
        <f t="shared" si="87"/>
        <v/>
      </c>
      <c r="AB1925" s="42" t="str">
        <f t="shared" si="88"/>
        <v/>
      </c>
      <c r="AC1925" s="42" t="str">
        <f t="shared" si="89"/>
        <v/>
      </c>
      <c r="AD1925" s="42" t="str">
        <f>IF(AB1925="","",MATCH(AC1925,'Required State Input – PHYS'!$AK$12:$AK$2011,FALSE))</f>
        <v/>
      </c>
    </row>
    <row r="1926" spans="1:30" x14ac:dyDescent="0.25">
      <c r="A1926" s="110" t="s">
        <v>202</v>
      </c>
      <c r="B1926" s="99" t="str">
        <f>IF($AB1926="","",IF(INDEX('Required State Input – PHYS'!B$12:B$2011,$AD1926)="","",INDEX('Required State Input – PHYS'!B$12:B$2011,$AD1926)))</f>
        <v/>
      </c>
      <c r="C1926" s="67" t="str">
        <f>IF($AB1926="","",IF(INDEX('Required State Input – PHYS'!C$12:C$2011,$AD1926)="","",INDEX('Required State Input – PHYS'!C$12:C$2011,$AD1926)))</f>
        <v/>
      </c>
      <c r="D1926" s="100" t="str">
        <f>IF($AB1926="","",IF(INDEX('Required State Input – PHYS'!D$12:D$2011,$AD1926)="","",INDEX('Required State Input – PHYS'!D$12:D$2011,$AD1926)))</f>
        <v/>
      </c>
      <c r="E1926" s="101" t="str">
        <f>IF($AB1926="","",IF(INDEX('Required State Input – PHYS'!E$12:E$2011,$AD1926)="","",INDEX('Required State Input – PHYS'!E$12:E$2011,$AD1926)))</f>
        <v/>
      </c>
      <c r="F1926" s="99" t="str">
        <f>IF($AB1926="","",IF(INDEX('Required State Input – PHYS'!F$12:F$2011,$AD1926)="","",INDEX('Required State Input – PHYS'!F$12:F$2011,$AD1926)))</f>
        <v/>
      </c>
      <c r="G1926" s="100" t="str">
        <f>IF($AB1926="","",IF(INDEX('Required State Input – PHYS'!G$12:G$2011,$AD1926)="","",INDEX('Required State Input – PHYS'!G$12:G$2011,$AD1926)))</f>
        <v/>
      </c>
      <c r="H1926" s="100" t="str">
        <f>IF($AB1926="","",IF(INDEX('Required State Input – PHYS'!H$12:H$2011,$AD1926)="","",INDEX('Required State Input – PHYS'!H$12:H$2011,$AD1926)))</f>
        <v/>
      </c>
      <c r="I1926" s="100" t="str">
        <f>IF($AB1926="","",IF(INDEX('Required State Input – PHYS'!I$12:I$2011,$AD1926)="","",INDEX('Required State Input – PHYS'!I$12:I$2011,$AD1926)))</f>
        <v/>
      </c>
      <c r="J1926" s="102" t="str">
        <f>IF($AB1926="","",IF(INDEX('Required State Input – PHYS'!J$12:J$2011,$AD1926)="","",INDEX('Required State Input – PHYS'!J$12:J$2011,$AD1926)))</f>
        <v/>
      </c>
      <c r="K1926" s="77" t="str">
        <f>IF($AB1926="","",IF(INDEX('Required State Input – PHYS'!K$12:K$2011,$AD1926)="","",INDEX('Required State Input – PHYS'!K$12:K$2011,$AD1926)))</f>
        <v/>
      </c>
      <c r="L1926" s="78" t="str">
        <f>IF($AB1926="","",IF(INDEX('Required State Input – PHYS'!L$12:L$2011,$AD1926)="","",INDEX('Required State Input – PHYS'!L$12:L$2011,$AD1926)))</f>
        <v/>
      </c>
      <c r="M1926" s="79" t="str">
        <f>IF($AB1926="","",IF(INDEX('Required State Input – PHYS'!M$12:M$2011,$AD1926)="","",ROUND(INDEX('Required State Input – PHYS'!M$12:M$2011,$AD1926),2)))</f>
        <v/>
      </c>
      <c r="N1926" s="80" t="str">
        <f>IF($AB1926="","",IF(INDEX('Required State Input – PHYS'!N$12:N$2011,$AD1926)="","",ROUND(INDEX('Required State Input – PHYS'!N$12:N$2011,$AD1926),4)))</f>
        <v/>
      </c>
      <c r="O1926" s="77" t="str">
        <f>IF($AB1926="","",IF(INDEX('Required State Input – PHYS'!O$12:O$2011,$AD1926)="","",INDEX('Required State Input – PHYS'!O$12:O$2011,$AD1926)))</f>
        <v/>
      </c>
      <c r="P1926" s="78" t="str">
        <f>IF($AB1926="","",IF(INDEX('Required State Input – PHYS'!P$12:P$2011,$AD1926)="","",INDEX('Required State Input – PHYS'!P$12:P$2011,$AD1926)))</f>
        <v/>
      </c>
      <c r="Q1926" s="79" t="str">
        <f>IF($AB1926="","",IF(INDEX('Required State Input – PHYS'!Q$12:Q$2011,$AD1926)="","",ROUND(INDEX('Required State Input – PHYS'!Q$12:Q$2011,$AD1926),2)))</f>
        <v/>
      </c>
      <c r="R1926" s="82" t="str">
        <f>IF($AB1926="","",IF(INDEX('Required State Input – PHYS'!R$12:R$2011,$AD1926)="","",INDEX('Required State Input – PHYS'!R$12:R$2011,$AD1926)))</f>
        <v/>
      </c>
      <c r="S1926" s="77" t="str">
        <f>IF($AB1926="","",IF(INDEX('Required State Input – PHYS'!S$12:S$2011,$AD1926)="","",INDEX('Required State Input – PHYS'!S$12:S$2011,$AD1926)))</f>
        <v/>
      </c>
      <c r="T1926" s="78" t="str">
        <f>IF($AB1926="","",IF(INDEX('Required State Input – PHYS'!T$12:T$2011,$AD1926)="","",INDEX('Required State Input – PHYS'!T$12:T$2011,$AD1926)))</f>
        <v/>
      </c>
      <c r="U1926" s="89" t="str">
        <f>IF($AB1926="","",IF(INDEX('Required State Input – PHYS'!U$12:U$2011,$AD1926)="","",ROUND(INDEX('Required State Input – PHYS'!U$12:U$2011,$AD1926),2)))</f>
        <v/>
      </c>
      <c r="V1926" s="107" t="str">
        <f>IF($AB1926="","",IF(INDEX('Required State Input – PHYS'!V$12:V$2011,$AD1926)="","",ROUND(INDEX('Required State Input – PHYS'!V$12:V$2011,$AD1926),2)))</f>
        <v/>
      </c>
      <c r="W1926" s="108" t="str">
        <f t="shared" si="87"/>
        <v/>
      </c>
      <c r="AB1926" s="42" t="str">
        <f t="shared" si="88"/>
        <v/>
      </c>
      <c r="AC1926" s="42" t="str">
        <f t="shared" si="89"/>
        <v/>
      </c>
      <c r="AD1926" s="42" t="str">
        <f>IF(AB1926="","",MATCH(AC1926,'Required State Input – PHYS'!$AK$12:$AK$2011,FALSE))</f>
        <v/>
      </c>
    </row>
    <row r="1927" spans="1:30" x14ac:dyDescent="0.25">
      <c r="A1927" s="110" t="s">
        <v>202</v>
      </c>
      <c r="B1927" s="99" t="str">
        <f>IF($AB1927="","",IF(INDEX('Required State Input – PHYS'!B$12:B$2011,$AD1927)="","",INDEX('Required State Input – PHYS'!B$12:B$2011,$AD1927)))</f>
        <v/>
      </c>
      <c r="C1927" s="67" t="str">
        <f>IF($AB1927="","",IF(INDEX('Required State Input – PHYS'!C$12:C$2011,$AD1927)="","",INDEX('Required State Input – PHYS'!C$12:C$2011,$AD1927)))</f>
        <v/>
      </c>
      <c r="D1927" s="100" t="str">
        <f>IF($AB1927="","",IF(INDEX('Required State Input – PHYS'!D$12:D$2011,$AD1927)="","",INDEX('Required State Input – PHYS'!D$12:D$2011,$AD1927)))</f>
        <v/>
      </c>
      <c r="E1927" s="101" t="str">
        <f>IF($AB1927="","",IF(INDEX('Required State Input – PHYS'!E$12:E$2011,$AD1927)="","",INDEX('Required State Input – PHYS'!E$12:E$2011,$AD1927)))</f>
        <v/>
      </c>
      <c r="F1927" s="99" t="str">
        <f>IF($AB1927="","",IF(INDEX('Required State Input – PHYS'!F$12:F$2011,$AD1927)="","",INDEX('Required State Input – PHYS'!F$12:F$2011,$AD1927)))</f>
        <v/>
      </c>
      <c r="G1927" s="100" t="str">
        <f>IF($AB1927="","",IF(INDEX('Required State Input – PHYS'!G$12:G$2011,$AD1927)="","",INDEX('Required State Input – PHYS'!G$12:G$2011,$AD1927)))</f>
        <v/>
      </c>
      <c r="H1927" s="100" t="str">
        <f>IF($AB1927="","",IF(INDEX('Required State Input – PHYS'!H$12:H$2011,$AD1927)="","",INDEX('Required State Input – PHYS'!H$12:H$2011,$AD1927)))</f>
        <v/>
      </c>
      <c r="I1927" s="100" t="str">
        <f>IF($AB1927="","",IF(INDEX('Required State Input – PHYS'!I$12:I$2011,$AD1927)="","",INDEX('Required State Input – PHYS'!I$12:I$2011,$AD1927)))</f>
        <v/>
      </c>
      <c r="J1927" s="102" t="str">
        <f>IF($AB1927="","",IF(INDEX('Required State Input – PHYS'!J$12:J$2011,$AD1927)="","",INDEX('Required State Input – PHYS'!J$12:J$2011,$AD1927)))</f>
        <v/>
      </c>
      <c r="K1927" s="77" t="str">
        <f>IF($AB1927="","",IF(INDEX('Required State Input – PHYS'!K$12:K$2011,$AD1927)="","",INDEX('Required State Input – PHYS'!K$12:K$2011,$AD1927)))</f>
        <v/>
      </c>
      <c r="L1927" s="78" t="str">
        <f>IF($AB1927="","",IF(INDEX('Required State Input – PHYS'!L$12:L$2011,$AD1927)="","",INDEX('Required State Input – PHYS'!L$12:L$2011,$AD1927)))</f>
        <v/>
      </c>
      <c r="M1927" s="79" t="str">
        <f>IF($AB1927="","",IF(INDEX('Required State Input – PHYS'!M$12:M$2011,$AD1927)="","",ROUND(INDEX('Required State Input – PHYS'!M$12:M$2011,$AD1927),2)))</f>
        <v/>
      </c>
      <c r="N1927" s="80" t="str">
        <f>IF($AB1927="","",IF(INDEX('Required State Input – PHYS'!N$12:N$2011,$AD1927)="","",ROUND(INDEX('Required State Input – PHYS'!N$12:N$2011,$AD1927),4)))</f>
        <v/>
      </c>
      <c r="O1927" s="77" t="str">
        <f>IF($AB1927="","",IF(INDEX('Required State Input – PHYS'!O$12:O$2011,$AD1927)="","",INDEX('Required State Input – PHYS'!O$12:O$2011,$AD1927)))</f>
        <v/>
      </c>
      <c r="P1927" s="78" t="str">
        <f>IF($AB1927="","",IF(INDEX('Required State Input – PHYS'!P$12:P$2011,$AD1927)="","",INDEX('Required State Input – PHYS'!P$12:P$2011,$AD1927)))</f>
        <v/>
      </c>
      <c r="Q1927" s="79" t="str">
        <f>IF($AB1927="","",IF(INDEX('Required State Input – PHYS'!Q$12:Q$2011,$AD1927)="","",ROUND(INDEX('Required State Input – PHYS'!Q$12:Q$2011,$AD1927),2)))</f>
        <v/>
      </c>
      <c r="R1927" s="82" t="str">
        <f>IF($AB1927="","",IF(INDEX('Required State Input – PHYS'!R$12:R$2011,$AD1927)="","",INDEX('Required State Input – PHYS'!R$12:R$2011,$AD1927)))</f>
        <v/>
      </c>
      <c r="S1927" s="77" t="str">
        <f>IF($AB1927="","",IF(INDEX('Required State Input – PHYS'!S$12:S$2011,$AD1927)="","",INDEX('Required State Input – PHYS'!S$12:S$2011,$AD1927)))</f>
        <v/>
      </c>
      <c r="T1927" s="78" t="str">
        <f>IF($AB1927="","",IF(INDEX('Required State Input – PHYS'!T$12:T$2011,$AD1927)="","",INDEX('Required State Input – PHYS'!T$12:T$2011,$AD1927)))</f>
        <v/>
      </c>
      <c r="U1927" s="89" t="str">
        <f>IF($AB1927="","",IF(INDEX('Required State Input – PHYS'!U$12:U$2011,$AD1927)="","",ROUND(INDEX('Required State Input – PHYS'!U$12:U$2011,$AD1927),2)))</f>
        <v/>
      </c>
      <c r="V1927" s="107" t="str">
        <f>IF($AB1927="","",IF(INDEX('Required State Input – PHYS'!V$12:V$2011,$AD1927)="","",ROUND(INDEX('Required State Input – PHYS'!V$12:V$2011,$AD1927),2)))</f>
        <v/>
      </c>
      <c r="W1927" s="108" t="str">
        <f t="shared" si="87"/>
        <v/>
      </c>
      <c r="AB1927" s="42" t="str">
        <f t="shared" si="88"/>
        <v/>
      </c>
      <c r="AC1927" s="42" t="str">
        <f t="shared" si="89"/>
        <v/>
      </c>
      <c r="AD1927" s="42" t="str">
        <f>IF(AB1927="","",MATCH(AC1927,'Required State Input – PHYS'!$AK$12:$AK$2011,FALSE))</f>
        <v/>
      </c>
    </row>
    <row r="1928" spans="1:30" x14ac:dyDescent="0.25">
      <c r="A1928" s="110" t="s">
        <v>202</v>
      </c>
      <c r="B1928" s="99" t="str">
        <f>IF($AB1928="","",IF(INDEX('Required State Input – PHYS'!B$12:B$2011,$AD1928)="","",INDEX('Required State Input – PHYS'!B$12:B$2011,$AD1928)))</f>
        <v/>
      </c>
      <c r="C1928" s="67" t="str">
        <f>IF($AB1928="","",IF(INDEX('Required State Input – PHYS'!C$12:C$2011,$AD1928)="","",INDEX('Required State Input – PHYS'!C$12:C$2011,$AD1928)))</f>
        <v/>
      </c>
      <c r="D1928" s="100" t="str">
        <f>IF($AB1928="","",IF(INDEX('Required State Input – PHYS'!D$12:D$2011,$AD1928)="","",INDEX('Required State Input – PHYS'!D$12:D$2011,$AD1928)))</f>
        <v/>
      </c>
      <c r="E1928" s="101" t="str">
        <f>IF($AB1928="","",IF(INDEX('Required State Input – PHYS'!E$12:E$2011,$AD1928)="","",INDEX('Required State Input – PHYS'!E$12:E$2011,$AD1928)))</f>
        <v/>
      </c>
      <c r="F1928" s="99" t="str">
        <f>IF($AB1928="","",IF(INDEX('Required State Input – PHYS'!F$12:F$2011,$AD1928)="","",INDEX('Required State Input – PHYS'!F$12:F$2011,$AD1928)))</f>
        <v/>
      </c>
      <c r="G1928" s="100" t="str">
        <f>IF($AB1928="","",IF(INDEX('Required State Input – PHYS'!G$12:G$2011,$AD1928)="","",INDEX('Required State Input – PHYS'!G$12:G$2011,$AD1928)))</f>
        <v/>
      </c>
      <c r="H1928" s="100" t="str">
        <f>IF($AB1928="","",IF(INDEX('Required State Input – PHYS'!H$12:H$2011,$AD1928)="","",INDEX('Required State Input – PHYS'!H$12:H$2011,$AD1928)))</f>
        <v/>
      </c>
      <c r="I1928" s="100" t="str">
        <f>IF($AB1928="","",IF(INDEX('Required State Input – PHYS'!I$12:I$2011,$AD1928)="","",INDEX('Required State Input – PHYS'!I$12:I$2011,$AD1928)))</f>
        <v/>
      </c>
      <c r="J1928" s="102" t="str">
        <f>IF($AB1928="","",IF(INDEX('Required State Input – PHYS'!J$12:J$2011,$AD1928)="","",INDEX('Required State Input – PHYS'!J$12:J$2011,$AD1928)))</f>
        <v/>
      </c>
      <c r="K1928" s="77" t="str">
        <f>IF($AB1928="","",IF(INDEX('Required State Input – PHYS'!K$12:K$2011,$AD1928)="","",INDEX('Required State Input – PHYS'!K$12:K$2011,$AD1928)))</f>
        <v/>
      </c>
      <c r="L1928" s="78" t="str">
        <f>IF($AB1928="","",IF(INDEX('Required State Input – PHYS'!L$12:L$2011,$AD1928)="","",INDEX('Required State Input – PHYS'!L$12:L$2011,$AD1928)))</f>
        <v/>
      </c>
      <c r="M1928" s="79" t="str">
        <f>IF($AB1928="","",IF(INDEX('Required State Input – PHYS'!M$12:M$2011,$AD1928)="","",ROUND(INDEX('Required State Input – PHYS'!M$12:M$2011,$AD1928),2)))</f>
        <v/>
      </c>
      <c r="N1928" s="80" t="str">
        <f>IF($AB1928="","",IF(INDEX('Required State Input – PHYS'!N$12:N$2011,$AD1928)="","",ROUND(INDEX('Required State Input – PHYS'!N$12:N$2011,$AD1928),4)))</f>
        <v/>
      </c>
      <c r="O1928" s="77" t="str">
        <f>IF($AB1928="","",IF(INDEX('Required State Input – PHYS'!O$12:O$2011,$AD1928)="","",INDEX('Required State Input – PHYS'!O$12:O$2011,$AD1928)))</f>
        <v/>
      </c>
      <c r="P1928" s="78" t="str">
        <f>IF($AB1928="","",IF(INDEX('Required State Input – PHYS'!P$12:P$2011,$AD1928)="","",INDEX('Required State Input – PHYS'!P$12:P$2011,$AD1928)))</f>
        <v/>
      </c>
      <c r="Q1928" s="79" t="str">
        <f>IF($AB1928="","",IF(INDEX('Required State Input – PHYS'!Q$12:Q$2011,$AD1928)="","",ROUND(INDEX('Required State Input – PHYS'!Q$12:Q$2011,$AD1928),2)))</f>
        <v/>
      </c>
      <c r="R1928" s="82" t="str">
        <f>IF($AB1928="","",IF(INDEX('Required State Input – PHYS'!R$12:R$2011,$AD1928)="","",INDEX('Required State Input – PHYS'!R$12:R$2011,$AD1928)))</f>
        <v/>
      </c>
      <c r="S1928" s="77" t="str">
        <f>IF($AB1928="","",IF(INDEX('Required State Input – PHYS'!S$12:S$2011,$AD1928)="","",INDEX('Required State Input – PHYS'!S$12:S$2011,$AD1928)))</f>
        <v/>
      </c>
      <c r="T1928" s="78" t="str">
        <f>IF($AB1928="","",IF(INDEX('Required State Input – PHYS'!T$12:T$2011,$AD1928)="","",INDEX('Required State Input – PHYS'!T$12:T$2011,$AD1928)))</f>
        <v/>
      </c>
      <c r="U1928" s="89" t="str">
        <f>IF($AB1928="","",IF(INDEX('Required State Input – PHYS'!U$12:U$2011,$AD1928)="","",ROUND(INDEX('Required State Input – PHYS'!U$12:U$2011,$AD1928),2)))</f>
        <v/>
      </c>
      <c r="V1928" s="107" t="str">
        <f>IF($AB1928="","",IF(INDEX('Required State Input – PHYS'!V$12:V$2011,$AD1928)="","",ROUND(INDEX('Required State Input – PHYS'!V$12:V$2011,$AD1928),2)))</f>
        <v/>
      </c>
      <c r="W1928" s="108" t="str">
        <f t="shared" si="87"/>
        <v/>
      </c>
      <c r="AB1928" s="42" t="str">
        <f t="shared" si="88"/>
        <v/>
      </c>
      <c r="AC1928" s="42" t="str">
        <f t="shared" si="89"/>
        <v/>
      </c>
      <c r="AD1928" s="42" t="str">
        <f>IF(AB1928="","",MATCH(AC1928,'Required State Input – PHYS'!$AK$12:$AK$2011,FALSE))</f>
        <v/>
      </c>
    </row>
    <row r="1929" spans="1:30" x14ac:dyDescent="0.25">
      <c r="A1929" s="110" t="s">
        <v>202</v>
      </c>
      <c r="B1929" s="99" t="str">
        <f>IF($AB1929="","",IF(INDEX('Required State Input – PHYS'!B$12:B$2011,$AD1929)="","",INDEX('Required State Input – PHYS'!B$12:B$2011,$AD1929)))</f>
        <v/>
      </c>
      <c r="C1929" s="67" t="str">
        <f>IF($AB1929="","",IF(INDEX('Required State Input – PHYS'!C$12:C$2011,$AD1929)="","",INDEX('Required State Input – PHYS'!C$12:C$2011,$AD1929)))</f>
        <v/>
      </c>
      <c r="D1929" s="100" t="str">
        <f>IF($AB1929="","",IF(INDEX('Required State Input – PHYS'!D$12:D$2011,$AD1929)="","",INDEX('Required State Input – PHYS'!D$12:D$2011,$AD1929)))</f>
        <v/>
      </c>
      <c r="E1929" s="101" t="str">
        <f>IF($AB1929="","",IF(INDEX('Required State Input – PHYS'!E$12:E$2011,$AD1929)="","",INDEX('Required State Input – PHYS'!E$12:E$2011,$AD1929)))</f>
        <v/>
      </c>
      <c r="F1929" s="99" t="str">
        <f>IF($AB1929="","",IF(INDEX('Required State Input – PHYS'!F$12:F$2011,$AD1929)="","",INDEX('Required State Input – PHYS'!F$12:F$2011,$AD1929)))</f>
        <v/>
      </c>
      <c r="G1929" s="100" t="str">
        <f>IF($AB1929="","",IF(INDEX('Required State Input – PHYS'!G$12:G$2011,$AD1929)="","",INDEX('Required State Input – PHYS'!G$12:G$2011,$AD1929)))</f>
        <v/>
      </c>
      <c r="H1929" s="100" t="str">
        <f>IF($AB1929="","",IF(INDEX('Required State Input – PHYS'!H$12:H$2011,$AD1929)="","",INDEX('Required State Input – PHYS'!H$12:H$2011,$AD1929)))</f>
        <v/>
      </c>
      <c r="I1929" s="100" t="str">
        <f>IF($AB1929="","",IF(INDEX('Required State Input – PHYS'!I$12:I$2011,$AD1929)="","",INDEX('Required State Input – PHYS'!I$12:I$2011,$AD1929)))</f>
        <v/>
      </c>
      <c r="J1929" s="102" t="str">
        <f>IF($AB1929="","",IF(INDEX('Required State Input – PHYS'!J$12:J$2011,$AD1929)="","",INDEX('Required State Input – PHYS'!J$12:J$2011,$AD1929)))</f>
        <v/>
      </c>
      <c r="K1929" s="77" t="str">
        <f>IF($AB1929="","",IF(INDEX('Required State Input – PHYS'!K$12:K$2011,$AD1929)="","",INDEX('Required State Input – PHYS'!K$12:K$2011,$AD1929)))</f>
        <v/>
      </c>
      <c r="L1929" s="78" t="str">
        <f>IF($AB1929="","",IF(INDEX('Required State Input – PHYS'!L$12:L$2011,$AD1929)="","",INDEX('Required State Input – PHYS'!L$12:L$2011,$AD1929)))</f>
        <v/>
      </c>
      <c r="M1929" s="79" t="str">
        <f>IF($AB1929="","",IF(INDEX('Required State Input – PHYS'!M$12:M$2011,$AD1929)="","",ROUND(INDEX('Required State Input – PHYS'!M$12:M$2011,$AD1929),2)))</f>
        <v/>
      </c>
      <c r="N1929" s="80" t="str">
        <f>IF($AB1929="","",IF(INDEX('Required State Input – PHYS'!N$12:N$2011,$AD1929)="","",ROUND(INDEX('Required State Input – PHYS'!N$12:N$2011,$AD1929),4)))</f>
        <v/>
      </c>
      <c r="O1929" s="77" t="str">
        <f>IF($AB1929="","",IF(INDEX('Required State Input – PHYS'!O$12:O$2011,$AD1929)="","",INDEX('Required State Input – PHYS'!O$12:O$2011,$AD1929)))</f>
        <v/>
      </c>
      <c r="P1929" s="78" t="str">
        <f>IF($AB1929="","",IF(INDEX('Required State Input – PHYS'!P$12:P$2011,$AD1929)="","",INDEX('Required State Input – PHYS'!P$12:P$2011,$AD1929)))</f>
        <v/>
      </c>
      <c r="Q1929" s="79" t="str">
        <f>IF($AB1929="","",IF(INDEX('Required State Input – PHYS'!Q$12:Q$2011,$AD1929)="","",ROUND(INDEX('Required State Input – PHYS'!Q$12:Q$2011,$AD1929),2)))</f>
        <v/>
      </c>
      <c r="R1929" s="82" t="str">
        <f>IF($AB1929="","",IF(INDEX('Required State Input – PHYS'!R$12:R$2011,$AD1929)="","",INDEX('Required State Input – PHYS'!R$12:R$2011,$AD1929)))</f>
        <v/>
      </c>
      <c r="S1929" s="77" t="str">
        <f>IF($AB1929="","",IF(INDEX('Required State Input – PHYS'!S$12:S$2011,$AD1929)="","",INDEX('Required State Input – PHYS'!S$12:S$2011,$AD1929)))</f>
        <v/>
      </c>
      <c r="T1929" s="78" t="str">
        <f>IF($AB1929="","",IF(INDEX('Required State Input – PHYS'!T$12:T$2011,$AD1929)="","",INDEX('Required State Input – PHYS'!T$12:T$2011,$AD1929)))</f>
        <v/>
      </c>
      <c r="U1929" s="89" t="str">
        <f>IF($AB1929="","",IF(INDEX('Required State Input – PHYS'!U$12:U$2011,$AD1929)="","",ROUND(INDEX('Required State Input – PHYS'!U$12:U$2011,$AD1929),2)))</f>
        <v/>
      </c>
      <c r="V1929" s="107" t="str">
        <f>IF($AB1929="","",IF(INDEX('Required State Input – PHYS'!V$12:V$2011,$AD1929)="","",ROUND(INDEX('Required State Input – PHYS'!V$12:V$2011,$AD1929),2)))</f>
        <v/>
      </c>
      <c r="W1929" s="108" t="str">
        <f t="shared" si="87"/>
        <v/>
      </c>
      <c r="AB1929" s="42" t="str">
        <f t="shared" si="88"/>
        <v/>
      </c>
      <c r="AC1929" s="42" t="str">
        <f t="shared" si="89"/>
        <v/>
      </c>
      <c r="AD1929" s="42" t="str">
        <f>IF(AB1929="","",MATCH(AC1929,'Required State Input – PHYS'!$AK$12:$AK$2011,FALSE))</f>
        <v/>
      </c>
    </row>
    <row r="1930" spans="1:30" x14ac:dyDescent="0.25">
      <c r="A1930" s="110" t="s">
        <v>202</v>
      </c>
      <c r="B1930" s="99" t="str">
        <f>IF($AB1930="","",IF(INDEX('Required State Input – PHYS'!B$12:B$2011,$AD1930)="","",INDEX('Required State Input – PHYS'!B$12:B$2011,$AD1930)))</f>
        <v/>
      </c>
      <c r="C1930" s="67" t="str">
        <f>IF($AB1930="","",IF(INDEX('Required State Input – PHYS'!C$12:C$2011,$AD1930)="","",INDEX('Required State Input – PHYS'!C$12:C$2011,$AD1930)))</f>
        <v/>
      </c>
      <c r="D1930" s="100" t="str">
        <f>IF($AB1930="","",IF(INDEX('Required State Input – PHYS'!D$12:D$2011,$AD1930)="","",INDEX('Required State Input – PHYS'!D$12:D$2011,$AD1930)))</f>
        <v/>
      </c>
      <c r="E1930" s="101" t="str">
        <f>IF($AB1930="","",IF(INDEX('Required State Input – PHYS'!E$12:E$2011,$AD1930)="","",INDEX('Required State Input – PHYS'!E$12:E$2011,$AD1930)))</f>
        <v/>
      </c>
      <c r="F1930" s="99" t="str">
        <f>IF($AB1930="","",IF(INDEX('Required State Input – PHYS'!F$12:F$2011,$AD1930)="","",INDEX('Required State Input – PHYS'!F$12:F$2011,$AD1930)))</f>
        <v/>
      </c>
      <c r="G1930" s="100" t="str">
        <f>IF($AB1930="","",IF(INDEX('Required State Input – PHYS'!G$12:G$2011,$AD1930)="","",INDEX('Required State Input – PHYS'!G$12:G$2011,$AD1930)))</f>
        <v/>
      </c>
      <c r="H1930" s="100" t="str">
        <f>IF($AB1930="","",IF(INDEX('Required State Input – PHYS'!H$12:H$2011,$AD1930)="","",INDEX('Required State Input – PHYS'!H$12:H$2011,$AD1930)))</f>
        <v/>
      </c>
      <c r="I1930" s="100" t="str">
        <f>IF($AB1930="","",IF(INDEX('Required State Input – PHYS'!I$12:I$2011,$AD1930)="","",INDEX('Required State Input – PHYS'!I$12:I$2011,$AD1930)))</f>
        <v/>
      </c>
      <c r="J1930" s="102" t="str">
        <f>IF($AB1930="","",IF(INDEX('Required State Input – PHYS'!J$12:J$2011,$AD1930)="","",INDEX('Required State Input – PHYS'!J$12:J$2011,$AD1930)))</f>
        <v/>
      </c>
      <c r="K1930" s="77" t="str">
        <f>IF($AB1930="","",IF(INDEX('Required State Input – PHYS'!K$12:K$2011,$AD1930)="","",INDEX('Required State Input – PHYS'!K$12:K$2011,$AD1930)))</f>
        <v/>
      </c>
      <c r="L1930" s="78" t="str">
        <f>IF($AB1930="","",IF(INDEX('Required State Input – PHYS'!L$12:L$2011,$AD1930)="","",INDEX('Required State Input – PHYS'!L$12:L$2011,$AD1930)))</f>
        <v/>
      </c>
      <c r="M1930" s="79" t="str">
        <f>IF($AB1930="","",IF(INDEX('Required State Input – PHYS'!M$12:M$2011,$AD1930)="","",ROUND(INDEX('Required State Input – PHYS'!M$12:M$2011,$AD1930),2)))</f>
        <v/>
      </c>
      <c r="N1930" s="80" t="str">
        <f>IF($AB1930="","",IF(INDEX('Required State Input – PHYS'!N$12:N$2011,$AD1930)="","",ROUND(INDEX('Required State Input – PHYS'!N$12:N$2011,$AD1930),4)))</f>
        <v/>
      </c>
      <c r="O1930" s="77" t="str">
        <f>IF($AB1930="","",IF(INDEX('Required State Input – PHYS'!O$12:O$2011,$AD1930)="","",INDEX('Required State Input – PHYS'!O$12:O$2011,$AD1930)))</f>
        <v/>
      </c>
      <c r="P1930" s="78" t="str">
        <f>IF($AB1930="","",IF(INDEX('Required State Input – PHYS'!P$12:P$2011,$AD1930)="","",INDEX('Required State Input – PHYS'!P$12:P$2011,$AD1930)))</f>
        <v/>
      </c>
      <c r="Q1930" s="79" t="str">
        <f>IF($AB1930="","",IF(INDEX('Required State Input – PHYS'!Q$12:Q$2011,$AD1930)="","",ROUND(INDEX('Required State Input – PHYS'!Q$12:Q$2011,$AD1930),2)))</f>
        <v/>
      </c>
      <c r="R1930" s="82" t="str">
        <f>IF($AB1930="","",IF(INDEX('Required State Input – PHYS'!R$12:R$2011,$AD1930)="","",INDEX('Required State Input – PHYS'!R$12:R$2011,$AD1930)))</f>
        <v/>
      </c>
      <c r="S1930" s="77" t="str">
        <f>IF($AB1930="","",IF(INDEX('Required State Input – PHYS'!S$12:S$2011,$AD1930)="","",INDEX('Required State Input – PHYS'!S$12:S$2011,$AD1930)))</f>
        <v/>
      </c>
      <c r="T1930" s="78" t="str">
        <f>IF($AB1930="","",IF(INDEX('Required State Input – PHYS'!T$12:T$2011,$AD1930)="","",INDEX('Required State Input – PHYS'!T$12:T$2011,$AD1930)))</f>
        <v/>
      </c>
      <c r="U1930" s="89" t="str">
        <f>IF($AB1930="","",IF(INDEX('Required State Input – PHYS'!U$12:U$2011,$AD1930)="","",ROUND(INDEX('Required State Input – PHYS'!U$12:U$2011,$AD1930),2)))</f>
        <v/>
      </c>
      <c r="V1930" s="107" t="str">
        <f>IF($AB1930="","",IF(INDEX('Required State Input – PHYS'!V$12:V$2011,$AD1930)="","",ROUND(INDEX('Required State Input – PHYS'!V$12:V$2011,$AD1930),2)))</f>
        <v/>
      </c>
      <c r="W1930" s="108" t="str">
        <f t="shared" si="87"/>
        <v/>
      </c>
      <c r="AB1930" s="42" t="str">
        <f t="shared" si="88"/>
        <v/>
      </c>
      <c r="AC1930" s="42" t="str">
        <f t="shared" si="89"/>
        <v/>
      </c>
      <c r="AD1930" s="42" t="str">
        <f>IF(AB1930="","",MATCH(AC1930,'Required State Input – PHYS'!$AK$12:$AK$2011,FALSE))</f>
        <v/>
      </c>
    </row>
    <row r="1931" spans="1:30" x14ac:dyDescent="0.25">
      <c r="A1931" s="110" t="s">
        <v>202</v>
      </c>
      <c r="B1931" s="99" t="str">
        <f>IF($AB1931="","",IF(INDEX('Required State Input – PHYS'!B$12:B$2011,$AD1931)="","",INDEX('Required State Input – PHYS'!B$12:B$2011,$AD1931)))</f>
        <v/>
      </c>
      <c r="C1931" s="67" t="str">
        <f>IF($AB1931="","",IF(INDEX('Required State Input – PHYS'!C$12:C$2011,$AD1931)="","",INDEX('Required State Input – PHYS'!C$12:C$2011,$AD1931)))</f>
        <v/>
      </c>
      <c r="D1931" s="100" t="str">
        <f>IF($AB1931="","",IF(INDEX('Required State Input – PHYS'!D$12:D$2011,$AD1931)="","",INDEX('Required State Input – PHYS'!D$12:D$2011,$AD1931)))</f>
        <v/>
      </c>
      <c r="E1931" s="101" t="str">
        <f>IF($AB1931="","",IF(INDEX('Required State Input – PHYS'!E$12:E$2011,$AD1931)="","",INDEX('Required State Input – PHYS'!E$12:E$2011,$AD1931)))</f>
        <v/>
      </c>
      <c r="F1931" s="99" t="str">
        <f>IF($AB1931="","",IF(INDEX('Required State Input – PHYS'!F$12:F$2011,$AD1931)="","",INDEX('Required State Input – PHYS'!F$12:F$2011,$AD1931)))</f>
        <v/>
      </c>
      <c r="G1931" s="100" t="str">
        <f>IF($AB1931="","",IF(INDEX('Required State Input – PHYS'!G$12:G$2011,$AD1931)="","",INDEX('Required State Input – PHYS'!G$12:G$2011,$AD1931)))</f>
        <v/>
      </c>
      <c r="H1931" s="100" t="str">
        <f>IF($AB1931="","",IF(INDEX('Required State Input – PHYS'!H$12:H$2011,$AD1931)="","",INDEX('Required State Input – PHYS'!H$12:H$2011,$AD1931)))</f>
        <v/>
      </c>
      <c r="I1931" s="100" t="str">
        <f>IF($AB1931="","",IF(INDEX('Required State Input – PHYS'!I$12:I$2011,$AD1931)="","",INDEX('Required State Input – PHYS'!I$12:I$2011,$AD1931)))</f>
        <v/>
      </c>
      <c r="J1931" s="102" t="str">
        <f>IF($AB1931="","",IF(INDEX('Required State Input – PHYS'!J$12:J$2011,$AD1931)="","",INDEX('Required State Input – PHYS'!J$12:J$2011,$AD1931)))</f>
        <v/>
      </c>
      <c r="K1931" s="77" t="str">
        <f>IF($AB1931="","",IF(INDEX('Required State Input – PHYS'!K$12:K$2011,$AD1931)="","",INDEX('Required State Input – PHYS'!K$12:K$2011,$AD1931)))</f>
        <v/>
      </c>
      <c r="L1931" s="78" t="str">
        <f>IF($AB1931="","",IF(INDEX('Required State Input – PHYS'!L$12:L$2011,$AD1931)="","",INDEX('Required State Input – PHYS'!L$12:L$2011,$AD1931)))</f>
        <v/>
      </c>
      <c r="M1931" s="79" t="str">
        <f>IF($AB1931="","",IF(INDEX('Required State Input – PHYS'!M$12:M$2011,$AD1931)="","",ROUND(INDEX('Required State Input – PHYS'!M$12:M$2011,$AD1931),2)))</f>
        <v/>
      </c>
      <c r="N1931" s="80" t="str">
        <f>IF($AB1931="","",IF(INDEX('Required State Input – PHYS'!N$12:N$2011,$AD1931)="","",ROUND(INDEX('Required State Input – PHYS'!N$12:N$2011,$AD1931),4)))</f>
        <v/>
      </c>
      <c r="O1931" s="77" t="str">
        <f>IF($AB1931="","",IF(INDEX('Required State Input – PHYS'!O$12:O$2011,$AD1931)="","",INDEX('Required State Input – PHYS'!O$12:O$2011,$AD1931)))</f>
        <v/>
      </c>
      <c r="P1931" s="78" t="str">
        <f>IF($AB1931="","",IF(INDEX('Required State Input – PHYS'!P$12:P$2011,$AD1931)="","",INDEX('Required State Input – PHYS'!P$12:P$2011,$AD1931)))</f>
        <v/>
      </c>
      <c r="Q1931" s="79" t="str">
        <f>IF($AB1931="","",IF(INDEX('Required State Input – PHYS'!Q$12:Q$2011,$AD1931)="","",ROUND(INDEX('Required State Input – PHYS'!Q$12:Q$2011,$AD1931),2)))</f>
        <v/>
      </c>
      <c r="R1931" s="82" t="str">
        <f>IF($AB1931="","",IF(INDEX('Required State Input – PHYS'!R$12:R$2011,$AD1931)="","",INDEX('Required State Input – PHYS'!R$12:R$2011,$AD1931)))</f>
        <v/>
      </c>
      <c r="S1931" s="77" t="str">
        <f>IF($AB1931="","",IF(INDEX('Required State Input – PHYS'!S$12:S$2011,$AD1931)="","",INDEX('Required State Input – PHYS'!S$12:S$2011,$AD1931)))</f>
        <v/>
      </c>
      <c r="T1931" s="78" t="str">
        <f>IF($AB1931="","",IF(INDEX('Required State Input – PHYS'!T$12:T$2011,$AD1931)="","",INDEX('Required State Input – PHYS'!T$12:T$2011,$AD1931)))</f>
        <v/>
      </c>
      <c r="U1931" s="89" t="str">
        <f>IF($AB1931="","",IF(INDEX('Required State Input – PHYS'!U$12:U$2011,$AD1931)="","",ROUND(INDEX('Required State Input – PHYS'!U$12:U$2011,$AD1931),2)))</f>
        <v/>
      </c>
      <c r="V1931" s="107" t="str">
        <f>IF($AB1931="","",IF(INDEX('Required State Input – PHYS'!V$12:V$2011,$AD1931)="","",ROUND(INDEX('Required State Input – PHYS'!V$12:V$2011,$AD1931),2)))</f>
        <v/>
      </c>
      <c r="W1931" s="108" t="str">
        <f t="shared" si="87"/>
        <v/>
      </c>
      <c r="AB1931" s="42" t="str">
        <f t="shared" si="88"/>
        <v/>
      </c>
      <c r="AC1931" s="42" t="str">
        <f t="shared" si="89"/>
        <v/>
      </c>
      <c r="AD1931" s="42" t="str">
        <f>IF(AB1931="","",MATCH(AC1931,'Required State Input – PHYS'!$AK$12:$AK$2011,FALSE))</f>
        <v/>
      </c>
    </row>
    <row r="1932" spans="1:30" x14ac:dyDescent="0.25">
      <c r="A1932" s="110" t="s">
        <v>202</v>
      </c>
      <c r="B1932" s="99" t="str">
        <f>IF($AB1932="","",IF(INDEX('Required State Input – PHYS'!B$12:B$2011,$AD1932)="","",INDEX('Required State Input – PHYS'!B$12:B$2011,$AD1932)))</f>
        <v/>
      </c>
      <c r="C1932" s="67" t="str">
        <f>IF($AB1932="","",IF(INDEX('Required State Input – PHYS'!C$12:C$2011,$AD1932)="","",INDEX('Required State Input – PHYS'!C$12:C$2011,$AD1932)))</f>
        <v/>
      </c>
      <c r="D1932" s="100" t="str">
        <f>IF($AB1932="","",IF(INDEX('Required State Input – PHYS'!D$12:D$2011,$AD1932)="","",INDEX('Required State Input – PHYS'!D$12:D$2011,$AD1932)))</f>
        <v/>
      </c>
      <c r="E1932" s="101" t="str">
        <f>IF($AB1932="","",IF(INDEX('Required State Input – PHYS'!E$12:E$2011,$AD1932)="","",INDEX('Required State Input – PHYS'!E$12:E$2011,$AD1932)))</f>
        <v/>
      </c>
      <c r="F1932" s="99" t="str">
        <f>IF($AB1932="","",IF(INDEX('Required State Input – PHYS'!F$12:F$2011,$AD1932)="","",INDEX('Required State Input – PHYS'!F$12:F$2011,$AD1932)))</f>
        <v/>
      </c>
      <c r="G1932" s="100" t="str">
        <f>IF($AB1932="","",IF(INDEX('Required State Input – PHYS'!G$12:G$2011,$AD1932)="","",INDEX('Required State Input – PHYS'!G$12:G$2011,$AD1932)))</f>
        <v/>
      </c>
      <c r="H1932" s="100" t="str">
        <f>IF($AB1932="","",IF(INDEX('Required State Input – PHYS'!H$12:H$2011,$AD1932)="","",INDEX('Required State Input – PHYS'!H$12:H$2011,$AD1932)))</f>
        <v/>
      </c>
      <c r="I1932" s="100" t="str">
        <f>IF($AB1932="","",IF(INDEX('Required State Input – PHYS'!I$12:I$2011,$AD1932)="","",INDEX('Required State Input – PHYS'!I$12:I$2011,$AD1932)))</f>
        <v/>
      </c>
      <c r="J1932" s="102" t="str">
        <f>IF($AB1932="","",IF(INDEX('Required State Input – PHYS'!J$12:J$2011,$AD1932)="","",INDEX('Required State Input – PHYS'!J$12:J$2011,$AD1932)))</f>
        <v/>
      </c>
      <c r="K1932" s="77" t="str">
        <f>IF($AB1932="","",IF(INDEX('Required State Input – PHYS'!K$12:K$2011,$AD1932)="","",INDEX('Required State Input – PHYS'!K$12:K$2011,$AD1932)))</f>
        <v/>
      </c>
      <c r="L1932" s="78" t="str">
        <f>IF($AB1932="","",IF(INDEX('Required State Input – PHYS'!L$12:L$2011,$AD1932)="","",INDEX('Required State Input – PHYS'!L$12:L$2011,$AD1932)))</f>
        <v/>
      </c>
      <c r="M1932" s="79" t="str">
        <f>IF($AB1932="","",IF(INDEX('Required State Input – PHYS'!M$12:M$2011,$AD1932)="","",ROUND(INDEX('Required State Input – PHYS'!M$12:M$2011,$AD1932),2)))</f>
        <v/>
      </c>
      <c r="N1932" s="80" t="str">
        <f>IF($AB1932="","",IF(INDEX('Required State Input – PHYS'!N$12:N$2011,$AD1932)="","",ROUND(INDEX('Required State Input – PHYS'!N$12:N$2011,$AD1932),4)))</f>
        <v/>
      </c>
      <c r="O1932" s="77" t="str">
        <f>IF($AB1932="","",IF(INDEX('Required State Input – PHYS'!O$12:O$2011,$AD1932)="","",INDEX('Required State Input – PHYS'!O$12:O$2011,$AD1932)))</f>
        <v/>
      </c>
      <c r="P1932" s="78" t="str">
        <f>IF($AB1932="","",IF(INDEX('Required State Input – PHYS'!P$12:P$2011,$AD1932)="","",INDEX('Required State Input – PHYS'!P$12:P$2011,$AD1932)))</f>
        <v/>
      </c>
      <c r="Q1932" s="79" t="str">
        <f>IF($AB1932="","",IF(INDEX('Required State Input – PHYS'!Q$12:Q$2011,$AD1932)="","",ROUND(INDEX('Required State Input – PHYS'!Q$12:Q$2011,$AD1932),2)))</f>
        <v/>
      </c>
      <c r="R1932" s="82" t="str">
        <f>IF($AB1932="","",IF(INDEX('Required State Input – PHYS'!R$12:R$2011,$AD1932)="","",INDEX('Required State Input – PHYS'!R$12:R$2011,$AD1932)))</f>
        <v/>
      </c>
      <c r="S1932" s="77" t="str">
        <f>IF($AB1932="","",IF(INDEX('Required State Input – PHYS'!S$12:S$2011,$AD1932)="","",INDEX('Required State Input – PHYS'!S$12:S$2011,$AD1932)))</f>
        <v/>
      </c>
      <c r="T1932" s="78" t="str">
        <f>IF($AB1932="","",IF(INDEX('Required State Input – PHYS'!T$12:T$2011,$AD1932)="","",INDEX('Required State Input – PHYS'!T$12:T$2011,$AD1932)))</f>
        <v/>
      </c>
      <c r="U1932" s="89" t="str">
        <f>IF($AB1932="","",IF(INDEX('Required State Input – PHYS'!U$12:U$2011,$AD1932)="","",ROUND(INDEX('Required State Input – PHYS'!U$12:U$2011,$AD1932),2)))</f>
        <v/>
      </c>
      <c r="V1932" s="107" t="str">
        <f>IF($AB1932="","",IF(INDEX('Required State Input – PHYS'!V$12:V$2011,$AD1932)="","",ROUND(INDEX('Required State Input – PHYS'!V$12:V$2011,$AD1932),2)))</f>
        <v/>
      </c>
      <c r="W1932" s="108" t="str">
        <f t="shared" si="87"/>
        <v/>
      </c>
      <c r="AB1932" s="42" t="str">
        <f t="shared" si="88"/>
        <v/>
      </c>
      <c r="AC1932" s="42" t="str">
        <f t="shared" si="89"/>
        <v/>
      </c>
      <c r="AD1932" s="42" t="str">
        <f>IF(AB1932="","",MATCH(AC1932,'Required State Input – PHYS'!$AK$12:$AK$2011,FALSE))</f>
        <v/>
      </c>
    </row>
    <row r="1933" spans="1:30" x14ac:dyDescent="0.25">
      <c r="A1933" s="110" t="s">
        <v>202</v>
      </c>
      <c r="B1933" s="99" t="str">
        <f>IF($AB1933="","",IF(INDEX('Required State Input – PHYS'!B$12:B$2011,$AD1933)="","",INDEX('Required State Input – PHYS'!B$12:B$2011,$AD1933)))</f>
        <v/>
      </c>
      <c r="C1933" s="67" t="str">
        <f>IF($AB1933="","",IF(INDEX('Required State Input – PHYS'!C$12:C$2011,$AD1933)="","",INDEX('Required State Input – PHYS'!C$12:C$2011,$AD1933)))</f>
        <v/>
      </c>
      <c r="D1933" s="100" t="str">
        <f>IF($AB1933="","",IF(INDEX('Required State Input – PHYS'!D$12:D$2011,$AD1933)="","",INDEX('Required State Input – PHYS'!D$12:D$2011,$AD1933)))</f>
        <v/>
      </c>
      <c r="E1933" s="101" t="str">
        <f>IF($AB1933="","",IF(INDEX('Required State Input – PHYS'!E$12:E$2011,$AD1933)="","",INDEX('Required State Input – PHYS'!E$12:E$2011,$AD1933)))</f>
        <v/>
      </c>
      <c r="F1933" s="99" t="str">
        <f>IF($AB1933="","",IF(INDEX('Required State Input – PHYS'!F$12:F$2011,$AD1933)="","",INDEX('Required State Input – PHYS'!F$12:F$2011,$AD1933)))</f>
        <v/>
      </c>
      <c r="G1933" s="100" t="str">
        <f>IF($AB1933="","",IF(INDEX('Required State Input – PHYS'!G$12:G$2011,$AD1933)="","",INDEX('Required State Input – PHYS'!G$12:G$2011,$AD1933)))</f>
        <v/>
      </c>
      <c r="H1933" s="100" t="str">
        <f>IF($AB1933="","",IF(INDEX('Required State Input – PHYS'!H$12:H$2011,$AD1933)="","",INDEX('Required State Input – PHYS'!H$12:H$2011,$AD1933)))</f>
        <v/>
      </c>
      <c r="I1933" s="100" t="str">
        <f>IF($AB1933="","",IF(INDEX('Required State Input – PHYS'!I$12:I$2011,$AD1933)="","",INDEX('Required State Input – PHYS'!I$12:I$2011,$AD1933)))</f>
        <v/>
      </c>
      <c r="J1933" s="102" t="str">
        <f>IF($AB1933="","",IF(INDEX('Required State Input – PHYS'!J$12:J$2011,$AD1933)="","",INDEX('Required State Input – PHYS'!J$12:J$2011,$AD1933)))</f>
        <v/>
      </c>
      <c r="K1933" s="77" t="str">
        <f>IF($AB1933="","",IF(INDEX('Required State Input – PHYS'!K$12:K$2011,$AD1933)="","",INDEX('Required State Input – PHYS'!K$12:K$2011,$AD1933)))</f>
        <v/>
      </c>
      <c r="L1933" s="78" t="str">
        <f>IF($AB1933="","",IF(INDEX('Required State Input – PHYS'!L$12:L$2011,$AD1933)="","",INDEX('Required State Input – PHYS'!L$12:L$2011,$AD1933)))</f>
        <v/>
      </c>
      <c r="M1933" s="79" t="str">
        <f>IF($AB1933="","",IF(INDEX('Required State Input – PHYS'!M$12:M$2011,$AD1933)="","",ROUND(INDEX('Required State Input – PHYS'!M$12:M$2011,$AD1933),2)))</f>
        <v/>
      </c>
      <c r="N1933" s="80" t="str">
        <f>IF($AB1933="","",IF(INDEX('Required State Input – PHYS'!N$12:N$2011,$AD1933)="","",ROUND(INDEX('Required State Input – PHYS'!N$12:N$2011,$AD1933),4)))</f>
        <v/>
      </c>
      <c r="O1933" s="77" t="str">
        <f>IF($AB1933="","",IF(INDEX('Required State Input – PHYS'!O$12:O$2011,$AD1933)="","",INDEX('Required State Input – PHYS'!O$12:O$2011,$AD1933)))</f>
        <v/>
      </c>
      <c r="P1933" s="78" t="str">
        <f>IF($AB1933="","",IF(INDEX('Required State Input – PHYS'!P$12:P$2011,$AD1933)="","",INDEX('Required State Input – PHYS'!P$12:P$2011,$AD1933)))</f>
        <v/>
      </c>
      <c r="Q1933" s="79" t="str">
        <f>IF($AB1933="","",IF(INDEX('Required State Input – PHYS'!Q$12:Q$2011,$AD1933)="","",ROUND(INDEX('Required State Input – PHYS'!Q$12:Q$2011,$AD1933),2)))</f>
        <v/>
      </c>
      <c r="R1933" s="82" t="str">
        <f>IF($AB1933="","",IF(INDEX('Required State Input – PHYS'!R$12:R$2011,$AD1933)="","",INDEX('Required State Input – PHYS'!R$12:R$2011,$AD1933)))</f>
        <v/>
      </c>
      <c r="S1933" s="77" t="str">
        <f>IF($AB1933="","",IF(INDEX('Required State Input – PHYS'!S$12:S$2011,$AD1933)="","",INDEX('Required State Input – PHYS'!S$12:S$2011,$AD1933)))</f>
        <v/>
      </c>
      <c r="T1933" s="78" t="str">
        <f>IF($AB1933="","",IF(INDEX('Required State Input – PHYS'!T$12:T$2011,$AD1933)="","",INDEX('Required State Input – PHYS'!T$12:T$2011,$AD1933)))</f>
        <v/>
      </c>
      <c r="U1933" s="89" t="str">
        <f>IF($AB1933="","",IF(INDEX('Required State Input – PHYS'!U$12:U$2011,$AD1933)="","",ROUND(INDEX('Required State Input – PHYS'!U$12:U$2011,$AD1933),2)))</f>
        <v/>
      </c>
      <c r="V1933" s="107" t="str">
        <f>IF($AB1933="","",IF(INDEX('Required State Input – PHYS'!V$12:V$2011,$AD1933)="","",ROUND(INDEX('Required State Input – PHYS'!V$12:V$2011,$AD1933),2)))</f>
        <v/>
      </c>
      <c r="W1933" s="108" t="str">
        <f t="shared" ref="W1933:W1996" si="90">IF($AB1933="","",ROUND(V1933-Q1933,2))</f>
        <v/>
      </c>
      <c r="AB1933" s="42" t="str">
        <f t="shared" ref="AB1933:AB1996" si="91">IF(AB1932&gt;=Physician_Count,"",AB1932+1)</f>
        <v/>
      </c>
      <c r="AC1933" s="42" t="str">
        <f t="shared" ref="AC1933:AC1996" si="92">IF(AB1933="","",CONCATENATE("Physician_",AB1933))</f>
        <v/>
      </c>
      <c r="AD1933" s="42" t="str">
        <f>IF(AB1933="","",MATCH(AC1933,'Required State Input – PHYS'!$AK$12:$AK$2011,FALSE))</f>
        <v/>
      </c>
    </row>
    <row r="1934" spans="1:30" x14ac:dyDescent="0.25">
      <c r="A1934" s="110" t="s">
        <v>202</v>
      </c>
      <c r="B1934" s="99" t="str">
        <f>IF($AB1934="","",IF(INDEX('Required State Input – PHYS'!B$12:B$2011,$AD1934)="","",INDEX('Required State Input – PHYS'!B$12:B$2011,$AD1934)))</f>
        <v/>
      </c>
      <c r="C1934" s="67" t="str">
        <f>IF($AB1934="","",IF(INDEX('Required State Input – PHYS'!C$12:C$2011,$AD1934)="","",INDEX('Required State Input – PHYS'!C$12:C$2011,$AD1934)))</f>
        <v/>
      </c>
      <c r="D1934" s="100" t="str">
        <f>IF($AB1934="","",IF(INDEX('Required State Input – PHYS'!D$12:D$2011,$AD1934)="","",INDEX('Required State Input – PHYS'!D$12:D$2011,$AD1934)))</f>
        <v/>
      </c>
      <c r="E1934" s="101" t="str">
        <f>IF($AB1934="","",IF(INDEX('Required State Input – PHYS'!E$12:E$2011,$AD1934)="","",INDEX('Required State Input – PHYS'!E$12:E$2011,$AD1934)))</f>
        <v/>
      </c>
      <c r="F1934" s="99" t="str">
        <f>IF($AB1934="","",IF(INDEX('Required State Input – PHYS'!F$12:F$2011,$AD1934)="","",INDEX('Required State Input – PHYS'!F$12:F$2011,$AD1934)))</f>
        <v/>
      </c>
      <c r="G1934" s="100" t="str">
        <f>IF($AB1934="","",IF(INDEX('Required State Input – PHYS'!G$12:G$2011,$AD1934)="","",INDEX('Required State Input – PHYS'!G$12:G$2011,$AD1934)))</f>
        <v/>
      </c>
      <c r="H1934" s="100" t="str">
        <f>IF($AB1934="","",IF(INDEX('Required State Input – PHYS'!H$12:H$2011,$AD1934)="","",INDEX('Required State Input – PHYS'!H$12:H$2011,$AD1934)))</f>
        <v/>
      </c>
      <c r="I1934" s="100" t="str">
        <f>IF($AB1934="","",IF(INDEX('Required State Input – PHYS'!I$12:I$2011,$AD1934)="","",INDEX('Required State Input – PHYS'!I$12:I$2011,$AD1934)))</f>
        <v/>
      </c>
      <c r="J1934" s="102" t="str">
        <f>IF($AB1934="","",IF(INDEX('Required State Input – PHYS'!J$12:J$2011,$AD1934)="","",INDEX('Required State Input – PHYS'!J$12:J$2011,$AD1934)))</f>
        <v/>
      </c>
      <c r="K1934" s="77" t="str">
        <f>IF($AB1934="","",IF(INDEX('Required State Input – PHYS'!K$12:K$2011,$AD1934)="","",INDEX('Required State Input – PHYS'!K$12:K$2011,$AD1934)))</f>
        <v/>
      </c>
      <c r="L1934" s="78" t="str">
        <f>IF($AB1934="","",IF(INDEX('Required State Input – PHYS'!L$12:L$2011,$AD1934)="","",INDEX('Required State Input – PHYS'!L$12:L$2011,$AD1934)))</f>
        <v/>
      </c>
      <c r="M1934" s="79" t="str">
        <f>IF($AB1934="","",IF(INDEX('Required State Input – PHYS'!M$12:M$2011,$AD1934)="","",ROUND(INDEX('Required State Input – PHYS'!M$12:M$2011,$AD1934),2)))</f>
        <v/>
      </c>
      <c r="N1934" s="80" t="str">
        <f>IF($AB1934="","",IF(INDEX('Required State Input – PHYS'!N$12:N$2011,$AD1934)="","",ROUND(INDEX('Required State Input – PHYS'!N$12:N$2011,$AD1934),4)))</f>
        <v/>
      </c>
      <c r="O1934" s="77" t="str">
        <f>IF($AB1934="","",IF(INDEX('Required State Input – PHYS'!O$12:O$2011,$AD1934)="","",INDEX('Required State Input – PHYS'!O$12:O$2011,$AD1934)))</f>
        <v/>
      </c>
      <c r="P1934" s="78" t="str">
        <f>IF($AB1934="","",IF(INDEX('Required State Input – PHYS'!P$12:P$2011,$AD1934)="","",INDEX('Required State Input – PHYS'!P$12:P$2011,$AD1934)))</f>
        <v/>
      </c>
      <c r="Q1934" s="79" t="str">
        <f>IF($AB1934="","",IF(INDEX('Required State Input – PHYS'!Q$12:Q$2011,$AD1934)="","",ROUND(INDEX('Required State Input – PHYS'!Q$12:Q$2011,$AD1934),2)))</f>
        <v/>
      </c>
      <c r="R1934" s="82" t="str">
        <f>IF($AB1934="","",IF(INDEX('Required State Input – PHYS'!R$12:R$2011,$AD1934)="","",INDEX('Required State Input – PHYS'!R$12:R$2011,$AD1934)))</f>
        <v/>
      </c>
      <c r="S1934" s="77" t="str">
        <f>IF($AB1934="","",IF(INDEX('Required State Input – PHYS'!S$12:S$2011,$AD1934)="","",INDEX('Required State Input – PHYS'!S$12:S$2011,$AD1934)))</f>
        <v/>
      </c>
      <c r="T1934" s="78" t="str">
        <f>IF($AB1934="","",IF(INDEX('Required State Input – PHYS'!T$12:T$2011,$AD1934)="","",INDEX('Required State Input – PHYS'!T$12:T$2011,$AD1934)))</f>
        <v/>
      </c>
      <c r="U1934" s="89" t="str">
        <f>IF($AB1934="","",IF(INDEX('Required State Input – PHYS'!U$12:U$2011,$AD1934)="","",ROUND(INDEX('Required State Input – PHYS'!U$12:U$2011,$AD1934),2)))</f>
        <v/>
      </c>
      <c r="V1934" s="107" t="str">
        <f>IF($AB1934="","",IF(INDEX('Required State Input – PHYS'!V$12:V$2011,$AD1934)="","",ROUND(INDEX('Required State Input – PHYS'!V$12:V$2011,$AD1934),2)))</f>
        <v/>
      </c>
      <c r="W1934" s="108" t="str">
        <f t="shared" si="90"/>
        <v/>
      </c>
      <c r="AB1934" s="42" t="str">
        <f t="shared" si="91"/>
        <v/>
      </c>
      <c r="AC1934" s="42" t="str">
        <f t="shared" si="92"/>
        <v/>
      </c>
      <c r="AD1934" s="42" t="str">
        <f>IF(AB1934="","",MATCH(AC1934,'Required State Input – PHYS'!$AK$12:$AK$2011,FALSE))</f>
        <v/>
      </c>
    </row>
    <row r="1935" spans="1:30" x14ac:dyDescent="0.25">
      <c r="A1935" s="110" t="s">
        <v>202</v>
      </c>
      <c r="B1935" s="99" t="str">
        <f>IF($AB1935="","",IF(INDEX('Required State Input – PHYS'!B$12:B$2011,$AD1935)="","",INDEX('Required State Input – PHYS'!B$12:B$2011,$AD1935)))</f>
        <v/>
      </c>
      <c r="C1935" s="67" t="str">
        <f>IF($AB1935="","",IF(INDEX('Required State Input – PHYS'!C$12:C$2011,$AD1935)="","",INDEX('Required State Input – PHYS'!C$12:C$2011,$AD1935)))</f>
        <v/>
      </c>
      <c r="D1935" s="100" t="str">
        <f>IF($AB1935="","",IF(INDEX('Required State Input – PHYS'!D$12:D$2011,$AD1935)="","",INDEX('Required State Input – PHYS'!D$12:D$2011,$AD1935)))</f>
        <v/>
      </c>
      <c r="E1935" s="101" t="str">
        <f>IF($AB1935="","",IF(INDEX('Required State Input – PHYS'!E$12:E$2011,$AD1935)="","",INDEX('Required State Input – PHYS'!E$12:E$2011,$AD1935)))</f>
        <v/>
      </c>
      <c r="F1935" s="99" t="str">
        <f>IF($AB1935="","",IF(INDEX('Required State Input – PHYS'!F$12:F$2011,$AD1935)="","",INDEX('Required State Input – PHYS'!F$12:F$2011,$AD1935)))</f>
        <v/>
      </c>
      <c r="G1935" s="100" t="str">
        <f>IF($AB1935="","",IF(INDEX('Required State Input – PHYS'!G$12:G$2011,$AD1935)="","",INDEX('Required State Input – PHYS'!G$12:G$2011,$AD1935)))</f>
        <v/>
      </c>
      <c r="H1935" s="100" t="str">
        <f>IF($AB1935="","",IF(INDEX('Required State Input – PHYS'!H$12:H$2011,$AD1935)="","",INDEX('Required State Input – PHYS'!H$12:H$2011,$AD1935)))</f>
        <v/>
      </c>
      <c r="I1935" s="100" t="str">
        <f>IF($AB1935="","",IF(INDEX('Required State Input – PHYS'!I$12:I$2011,$AD1935)="","",INDEX('Required State Input – PHYS'!I$12:I$2011,$AD1935)))</f>
        <v/>
      </c>
      <c r="J1935" s="102" t="str">
        <f>IF($AB1935="","",IF(INDEX('Required State Input – PHYS'!J$12:J$2011,$AD1935)="","",INDEX('Required State Input – PHYS'!J$12:J$2011,$AD1935)))</f>
        <v/>
      </c>
      <c r="K1935" s="77" t="str">
        <f>IF($AB1935="","",IF(INDEX('Required State Input – PHYS'!K$12:K$2011,$AD1935)="","",INDEX('Required State Input – PHYS'!K$12:K$2011,$AD1935)))</f>
        <v/>
      </c>
      <c r="L1935" s="78" t="str">
        <f>IF($AB1935="","",IF(INDEX('Required State Input – PHYS'!L$12:L$2011,$AD1935)="","",INDEX('Required State Input – PHYS'!L$12:L$2011,$AD1935)))</f>
        <v/>
      </c>
      <c r="M1935" s="79" t="str">
        <f>IF($AB1935="","",IF(INDEX('Required State Input – PHYS'!M$12:M$2011,$AD1935)="","",ROUND(INDEX('Required State Input – PHYS'!M$12:M$2011,$AD1935),2)))</f>
        <v/>
      </c>
      <c r="N1935" s="80" t="str">
        <f>IF($AB1935="","",IF(INDEX('Required State Input – PHYS'!N$12:N$2011,$AD1935)="","",ROUND(INDEX('Required State Input – PHYS'!N$12:N$2011,$AD1935),4)))</f>
        <v/>
      </c>
      <c r="O1935" s="77" t="str">
        <f>IF($AB1935="","",IF(INDEX('Required State Input – PHYS'!O$12:O$2011,$AD1935)="","",INDEX('Required State Input – PHYS'!O$12:O$2011,$AD1935)))</f>
        <v/>
      </c>
      <c r="P1935" s="78" t="str">
        <f>IF($AB1935="","",IF(INDEX('Required State Input – PHYS'!P$12:P$2011,$AD1935)="","",INDEX('Required State Input – PHYS'!P$12:P$2011,$AD1935)))</f>
        <v/>
      </c>
      <c r="Q1935" s="79" t="str">
        <f>IF($AB1935="","",IF(INDEX('Required State Input – PHYS'!Q$12:Q$2011,$AD1935)="","",ROUND(INDEX('Required State Input – PHYS'!Q$12:Q$2011,$AD1935),2)))</f>
        <v/>
      </c>
      <c r="R1935" s="82" t="str">
        <f>IF($AB1935="","",IF(INDEX('Required State Input – PHYS'!R$12:R$2011,$AD1935)="","",INDEX('Required State Input – PHYS'!R$12:R$2011,$AD1935)))</f>
        <v/>
      </c>
      <c r="S1935" s="77" t="str">
        <f>IF($AB1935="","",IF(INDEX('Required State Input – PHYS'!S$12:S$2011,$AD1935)="","",INDEX('Required State Input – PHYS'!S$12:S$2011,$AD1935)))</f>
        <v/>
      </c>
      <c r="T1935" s="78" t="str">
        <f>IF($AB1935="","",IF(INDEX('Required State Input – PHYS'!T$12:T$2011,$AD1935)="","",INDEX('Required State Input – PHYS'!T$12:T$2011,$AD1935)))</f>
        <v/>
      </c>
      <c r="U1935" s="89" t="str">
        <f>IF($AB1935="","",IF(INDEX('Required State Input – PHYS'!U$12:U$2011,$AD1935)="","",ROUND(INDEX('Required State Input – PHYS'!U$12:U$2011,$AD1935),2)))</f>
        <v/>
      </c>
      <c r="V1935" s="107" t="str">
        <f>IF($AB1935="","",IF(INDEX('Required State Input – PHYS'!V$12:V$2011,$AD1935)="","",ROUND(INDEX('Required State Input – PHYS'!V$12:V$2011,$AD1935),2)))</f>
        <v/>
      </c>
      <c r="W1935" s="108" t="str">
        <f t="shared" si="90"/>
        <v/>
      </c>
      <c r="AB1935" s="42" t="str">
        <f t="shared" si="91"/>
        <v/>
      </c>
      <c r="AC1935" s="42" t="str">
        <f t="shared" si="92"/>
        <v/>
      </c>
      <c r="AD1935" s="42" t="str">
        <f>IF(AB1935="","",MATCH(AC1935,'Required State Input – PHYS'!$AK$12:$AK$2011,FALSE))</f>
        <v/>
      </c>
    </row>
    <row r="1936" spans="1:30" x14ac:dyDescent="0.25">
      <c r="A1936" s="110" t="s">
        <v>202</v>
      </c>
      <c r="B1936" s="99" t="str">
        <f>IF($AB1936="","",IF(INDEX('Required State Input – PHYS'!B$12:B$2011,$AD1936)="","",INDEX('Required State Input – PHYS'!B$12:B$2011,$AD1936)))</f>
        <v/>
      </c>
      <c r="C1936" s="67" t="str">
        <f>IF($AB1936="","",IF(INDEX('Required State Input – PHYS'!C$12:C$2011,$AD1936)="","",INDEX('Required State Input – PHYS'!C$12:C$2011,$AD1936)))</f>
        <v/>
      </c>
      <c r="D1936" s="100" t="str">
        <f>IF($AB1936="","",IF(INDEX('Required State Input – PHYS'!D$12:D$2011,$AD1936)="","",INDEX('Required State Input – PHYS'!D$12:D$2011,$AD1936)))</f>
        <v/>
      </c>
      <c r="E1936" s="101" t="str">
        <f>IF($AB1936="","",IF(INDEX('Required State Input – PHYS'!E$12:E$2011,$AD1936)="","",INDEX('Required State Input – PHYS'!E$12:E$2011,$AD1936)))</f>
        <v/>
      </c>
      <c r="F1936" s="99" t="str">
        <f>IF($AB1936="","",IF(INDEX('Required State Input – PHYS'!F$12:F$2011,$AD1936)="","",INDEX('Required State Input – PHYS'!F$12:F$2011,$AD1936)))</f>
        <v/>
      </c>
      <c r="G1936" s="100" t="str">
        <f>IF($AB1936="","",IF(INDEX('Required State Input – PHYS'!G$12:G$2011,$AD1936)="","",INDEX('Required State Input – PHYS'!G$12:G$2011,$AD1936)))</f>
        <v/>
      </c>
      <c r="H1936" s="100" t="str">
        <f>IF($AB1936="","",IF(INDEX('Required State Input – PHYS'!H$12:H$2011,$AD1936)="","",INDEX('Required State Input – PHYS'!H$12:H$2011,$AD1936)))</f>
        <v/>
      </c>
      <c r="I1936" s="100" t="str">
        <f>IF($AB1936="","",IF(INDEX('Required State Input – PHYS'!I$12:I$2011,$AD1936)="","",INDEX('Required State Input – PHYS'!I$12:I$2011,$AD1936)))</f>
        <v/>
      </c>
      <c r="J1936" s="102" t="str">
        <f>IF($AB1936="","",IF(INDEX('Required State Input – PHYS'!J$12:J$2011,$AD1936)="","",INDEX('Required State Input – PHYS'!J$12:J$2011,$AD1936)))</f>
        <v/>
      </c>
      <c r="K1936" s="77" t="str">
        <f>IF($AB1936="","",IF(INDEX('Required State Input – PHYS'!K$12:K$2011,$AD1936)="","",INDEX('Required State Input – PHYS'!K$12:K$2011,$AD1936)))</f>
        <v/>
      </c>
      <c r="L1936" s="78" t="str">
        <f>IF($AB1936="","",IF(INDEX('Required State Input – PHYS'!L$12:L$2011,$AD1936)="","",INDEX('Required State Input – PHYS'!L$12:L$2011,$AD1936)))</f>
        <v/>
      </c>
      <c r="M1936" s="79" t="str">
        <f>IF($AB1936="","",IF(INDEX('Required State Input – PHYS'!M$12:M$2011,$AD1936)="","",ROUND(INDEX('Required State Input – PHYS'!M$12:M$2011,$AD1936),2)))</f>
        <v/>
      </c>
      <c r="N1936" s="80" t="str">
        <f>IF($AB1936="","",IF(INDEX('Required State Input – PHYS'!N$12:N$2011,$AD1936)="","",ROUND(INDEX('Required State Input – PHYS'!N$12:N$2011,$AD1936),4)))</f>
        <v/>
      </c>
      <c r="O1936" s="77" t="str">
        <f>IF($AB1936="","",IF(INDEX('Required State Input – PHYS'!O$12:O$2011,$AD1936)="","",INDEX('Required State Input – PHYS'!O$12:O$2011,$AD1936)))</f>
        <v/>
      </c>
      <c r="P1936" s="78" t="str">
        <f>IF($AB1936="","",IF(INDEX('Required State Input – PHYS'!P$12:P$2011,$AD1936)="","",INDEX('Required State Input – PHYS'!P$12:P$2011,$AD1936)))</f>
        <v/>
      </c>
      <c r="Q1936" s="79" t="str">
        <f>IF($AB1936="","",IF(INDEX('Required State Input – PHYS'!Q$12:Q$2011,$AD1936)="","",ROUND(INDEX('Required State Input – PHYS'!Q$12:Q$2011,$AD1936),2)))</f>
        <v/>
      </c>
      <c r="R1936" s="82" t="str">
        <f>IF($AB1936="","",IF(INDEX('Required State Input – PHYS'!R$12:R$2011,$AD1936)="","",INDEX('Required State Input – PHYS'!R$12:R$2011,$AD1936)))</f>
        <v/>
      </c>
      <c r="S1936" s="77" t="str">
        <f>IF($AB1936="","",IF(INDEX('Required State Input – PHYS'!S$12:S$2011,$AD1936)="","",INDEX('Required State Input – PHYS'!S$12:S$2011,$AD1936)))</f>
        <v/>
      </c>
      <c r="T1936" s="78" t="str">
        <f>IF($AB1936="","",IF(INDEX('Required State Input – PHYS'!T$12:T$2011,$AD1936)="","",INDEX('Required State Input – PHYS'!T$12:T$2011,$AD1936)))</f>
        <v/>
      </c>
      <c r="U1936" s="89" t="str">
        <f>IF($AB1936="","",IF(INDEX('Required State Input – PHYS'!U$12:U$2011,$AD1936)="","",ROUND(INDEX('Required State Input – PHYS'!U$12:U$2011,$AD1936),2)))</f>
        <v/>
      </c>
      <c r="V1936" s="107" t="str">
        <f>IF($AB1936="","",IF(INDEX('Required State Input – PHYS'!V$12:V$2011,$AD1936)="","",ROUND(INDEX('Required State Input – PHYS'!V$12:V$2011,$AD1936),2)))</f>
        <v/>
      </c>
      <c r="W1936" s="108" t="str">
        <f t="shared" si="90"/>
        <v/>
      </c>
      <c r="AB1936" s="42" t="str">
        <f t="shared" si="91"/>
        <v/>
      </c>
      <c r="AC1936" s="42" t="str">
        <f t="shared" si="92"/>
        <v/>
      </c>
      <c r="AD1936" s="42" t="str">
        <f>IF(AB1936="","",MATCH(AC1936,'Required State Input – PHYS'!$AK$12:$AK$2011,FALSE))</f>
        <v/>
      </c>
    </row>
    <row r="1937" spans="1:30" x14ac:dyDescent="0.25">
      <c r="A1937" s="110" t="s">
        <v>202</v>
      </c>
      <c r="B1937" s="99" t="str">
        <f>IF($AB1937="","",IF(INDEX('Required State Input – PHYS'!B$12:B$2011,$AD1937)="","",INDEX('Required State Input – PHYS'!B$12:B$2011,$AD1937)))</f>
        <v/>
      </c>
      <c r="C1937" s="67" t="str">
        <f>IF($AB1937="","",IF(INDEX('Required State Input – PHYS'!C$12:C$2011,$AD1937)="","",INDEX('Required State Input – PHYS'!C$12:C$2011,$AD1937)))</f>
        <v/>
      </c>
      <c r="D1937" s="100" t="str">
        <f>IF($AB1937="","",IF(INDEX('Required State Input – PHYS'!D$12:D$2011,$AD1937)="","",INDEX('Required State Input – PHYS'!D$12:D$2011,$AD1937)))</f>
        <v/>
      </c>
      <c r="E1937" s="101" t="str">
        <f>IF($AB1937="","",IF(INDEX('Required State Input – PHYS'!E$12:E$2011,$AD1937)="","",INDEX('Required State Input – PHYS'!E$12:E$2011,$AD1937)))</f>
        <v/>
      </c>
      <c r="F1937" s="99" t="str">
        <f>IF($AB1937="","",IF(INDEX('Required State Input – PHYS'!F$12:F$2011,$AD1937)="","",INDEX('Required State Input – PHYS'!F$12:F$2011,$AD1937)))</f>
        <v/>
      </c>
      <c r="G1937" s="100" t="str">
        <f>IF($AB1937="","",IF(INDEX('Required State Input – PHYS'!G$12:G$2011,$AD1937)="","",INDEX('Required State Input – PHYS'!G$12:G$2011,$AD1937)))</f>
        <v/>
      </c>
      <c r="H1937" s="100" t="str">
        <f>IF($AB1937="","",IF(INDEX('Required State Input – PHYS'!H$12:H$2011,$AD1937)="","",INDEX('Required State Input – PHYS'!H$12:H$2011,$AD1937)))</f>
        <v/>
      </c>
      <c r="I1937" s="100" t="str">
        <f>IF($AB1937="","",IF(INDEX('Required State Input – PHYS'!I$12:I$2011,$AD1937)="","",INDEX('Required State Input – PHYS'!I$12:I$2011,$AD1937)))</f>
        <v/>
      </c>
      <c r="J1937" s="102" t="str">
        <f>IF($AB1937="","",IF(INDEX('Required State Input – PHYS'!J$12:J$2011,$AD1937)="","",INDEX('Required State Input – PHYS'!J$12:J$2011,$AD1937)))</f>
        <v/>
      </c>
      <c r="K1937" s="77" t="str">
        <f>IF($AB1937="","",IF(INDEX('Required State Input – PHYS'!K$12:K$2011,$AD1937)="","",INDEX('Required State Input – PHYS'!K$12:K$2011,$AD1937)))</f>
        <v/>
      </c>
      <c r="L1937" s="78" t="str">
        <f>IF($AB1937="","",IF(INDEX('Required State Input – PHYS'!L$12:L$2011,$AD1937)="","",INDEX('Required State Input – PHYS'!L$12:L$2011,$AD1937)))</f>
        <v/>
      </c>
      <c r="M1937" s="79" t="str">
        <f>IF($AB1937="","",IF(INDEX('Required State Input – PHYS'!M$12:M$2011,$AD1937)="","",ROUND(INDEX('Required State Input – PHYS'!M$12:M$2011,$AD1937),2)))</f>
        <v/>
      </c>
      <c r="N1937" s="80" t="str">
        <f>IF($AB1937="","",IF(INDEX('Required State Input – PHYS'!N$12:N$2011,$AD1937)="","",ROUND(INDEX('Required State Input – PHYS'!N$12:N$2011,$AD1937),4)))</f>
        <v/>
      </c>
      <c r="O1937" s="77" t="str">
        <f>IF($AB1937="","",IF(INDEX('Required State Input – PHYS'!O$12:O$2011,$AD1937)="","",INDEX('Required State Input – PHYS'!O$12:O$2011,$AD1937)))</f>
        <v/>
      </c>
      <c r="P1937" s="78" t="str">
        <f>IF($AB1937="","",IF(INDEX('Required State Input – PHYS'!P$12:P$2011,$AD1937)="","",INDEX('Required State Input – PHYS'!P$12:P$2011,$AD1937)))</f>
        <v/>
      </c>
      <c r="Q1937" s="79" t="str">
        <f>IF($AB1937="","",IF(INDEX('Required State Input – PHYS'!Q$12:Q$2011,$AD1937)="","",ROUND(INDEX('Required State Input – PHYS'!Q$12:Q$2011,$AD1937),2)))</f>
        <v/>
      </c>
      <c r="R1937" s="82" t="str">
        <f>IF($AB1937="","",IF(INDEX('Required State Input – PHYS'!R$12:R$2011,$AD1937)="","",INDEX('Required State Input – PHYS'!R$12:R$2011,$AD1937)))</f>
        <v/>
      </c>
      <c r="S1937" s="77" t="str">
        <f>IF($AB1937="","",IF(INDEX('Required State Input – PHYS'!S$12:S$2011,$AD1937)="","",INDEX('Required State Input – PHYS'!S$12:S$2011,$AD1937)))</f>
        <v/>
      </c>
      <c r="T1937" s="78" t="str">
        <f>IF($AB1937="","",IF(INDEX('Required State Input – PHYS'!T$12:T$2011,$AD1937)="","",INDEX('Required State Input – PHYS'!T$12:T$2011,$AD1937)))</f>
        <v/>
      </c>
      <c r="U1937" s="89" t="str">
        <f>IF($AB1937="","",IF(INDEX('Required State Input – PHYS'!U$12:U$2011,$AD1937)="","",ROUND(INDEX('Required State Input – PHYS'!U$12:U$2011,$AD1937),2)))</f>
        <v/>
      </c>
      <c r="V1937" s="107" t="str">
        <f>IF($AB1937="","",IF(INDEX('Required State Input – PHYS'!V$12:V$2011,$AD1937)="","",ROUND(INDEX('Required State Input – PHYS'!V$12:V$2011,$AD1937),2)))</f>
        <v/>
      </c>
      <c r="W1937" s="108" t="str">
        <f t="shared" si="90"/>
        <v/>
      </c>
      <c r="AB1937" s="42" t="str">
        <f t="shared" si="91"/>
        <v/>
      </c>
      <c r="AC1937" s="42" t="str">
        <f t="shared" si="92"/>
        <v/>
      </c>
      <c r="AD1937" s="42" t="str">
        <f>IF(AB1937="","",MATCH(AC1937,'Required State Input – PHYS'!$AK$12:$AK$2011,FALSE))</f>
        <v/>
      </c>
    </row>
    <row r="1938" spans="1:30" x14ac:dyDescent="0.25">
      <c r="A1938" s="110" t="s">
        <v>202</v>
      </c>
      <c r="B1938" s="99" t="str">
        <f>IF($AB1938="","",IF(INDEX('Required State Input – PHYS'!B$12:B$2011,$AD1938)="","",INDEX('Required State Input – PHYS'!B$12:B$2011,$AD1938)))</f>
        <v/>
      </c>
      <c r="C1938" s="67" t="str">
        <f>IF($AB1938="","",IF(INDEX('Required State Input – PHYS'!C$12:C$2011,$AD1938)="","",INDEX('Required State Input – PHYS'!C$12:C$2011,$AD1938)))</f>
        <v/>
      </c>
      <c r="D1938" s="100" t="str">
        <f>IF($AB1938="","",IF(INDEX('Required State Input – PHYS'!D$12:D$2011,$AD1938)="","",INDEX('Required State Input – PHYS'!D$12:D$2011,$AD1938)))</f>
        <v/>
      </c>
      <c r="E1938" s="101" t="str">
        <f>IF($AB1938="","",IF(INDEX('Required State Input – PHYS'!E$12:E$2011,$AD1938)="","",INDEX('Required State Input – PHYS'!E$12:E$2011,$AD1938)))</f>
        <v/>
      </c>
      <c r="F1938" s="99" t="str">
        <f>IF($AB1938="","",IF(INDEX('Required State Input – PHYS'!F$12:F$2011,$AD1938)="","",INDEX('Required State Input – PHYS'!F$12:F$2011,$AD1938)))</f>
        <v/>
      </c>
      <c r="G1938" s="100" t="str">
        <f>IF($AB1938="","",IF(INDEX('Required State Input – PHYS'!G$12:G$2011,$AD1938)="","",INDEX('Required State Input – PHYS'!G$12:G$2011,$AD1938)))</f>
        <v/>
      </c>
      <c r="H1938" s="100" t="str">
        <f>IF($AB1938="","",IF(INDEX('Required State Input – PHYS'!H$12:H$2011,$AD1938)="","",INDEX('Required State Input – PHYS'!H$12:H$2011,$AD1938)))</f>
        <v/>
      </c>
      <c r="I1938" s="100" t="str">
        <f>IF($AB1938="","",IF(INDEX('Required State Input – PHYS'!I$12:I$2011,$AD1938)="","",INDEX('Required State Input – PHYS'!I$12:I$2011,$AD1938)))</f>
        <v/>
      </c>
      <c r="J1938" s="102" t="str">
        <f>IF($AB1938="","",IF(INDEX('Required State Input – PHYS'!J$12:J$2011,$AD1938)="","",INDEX('Required State Input – PHYS'!J$12:J$2011,$AD1938)))</f>
        <v/>
      </c>
      <c r="K1938" s="77" t="str">
        <f>IF($AB1938="","",IF(INDEX('Required State Input – PHYS'!K$12:K$2011,$AD1938)="","",INDEX('Required State Input – PHYS'!K$12:K$2011,$AD1938)))</f>
        <v/>
      </c>
      <c r="L1938" s="78" t="str">
        <f>IF($AB1938="","",IF(INDEX('Required State Input – PHYS'!L$12:L$2011,$AD1938)="","",INDEX('Required State Input – PHYS'!L$12:L$2011,$AD1938)))</f>
        <v/>
      </c>
      <c r="M1938" s="79" t="str">
        <f>IF($AB1938="","",IF(INDEX('Required State Input – PHYS'!M$12:M$2011,$AD1938)="","",ROUND(INDEX('Required State Input – PHYS'!M$12:M$2011,$AD1938),2)))</f>
        <v/>
      </c>
      <c r="N1938" s="80" t="str">
        <f>IF($AB1938="","",IF(INDEX('Required State Input – PHYS'!N$12:N$2011,$AD1938)="","",ROUND(INDEX('Required State Input – PHYS'!N$12:N$2011,$AD1938),4)))</f>
        <v/>
      </c>
      <c r="O1938" s="77" t="str">
        <f>IF($AB1938="","",IF(INDEX('Required State Input – PHYS'!O$12:O$2011,$AD1938)="","",INDEX('Required State Input – PHYS'!O$12:O$2011,$AD1938)))</f>
        <v/>
      </c>
      <c r="P1938" s="78" t="str">
        <f>IF($AB1938="","",IF(INDEX('Required State Input – PHYS'!P$12:P$2011,$AD1938)="","",INDEX('Required State Input – PHYS'!P$12:P$2011,$AD1938)))</f>
        <v/>
      </c>
      <c r="Q1938" s="79" t="str">
        <f>IF($AB1938="","",IF(INDEX('Required State Input – PHYS'!Q$12:Q$2011,$AD1938)="","",ROUND(INDEX('Required State Input – PHYS'!Q$12:Q$2011,$AD1938),2)))</f>
        <v/>
      </c>
      <c r="R1938" s="82" t="str">
        <f>IF($AB1938="","",IF(INDEX('Required State Input – PHYS'!R$12:R$2011,$AD1938)="","",INDEX('Required State Input – PHYS'!R$12:R$2011,$AD1938)))</f>
        <v/>
      </c>
      <c r="S1938" s="77" t="str">
        <f>IF($AB1938="","",IF(INDEX('Required State Input – PHYS'!S$12:S$2011,$AD1938)="","",INDEX('Required State Input – PHYS'!S$12:S$2011,$AD1938)))</f>
        <v/>
      </c>
      <c r="T1938" s="78" t="str">
        <f>IF($AB1938="","",IF(INDEX('Required State Input – PHYS'!T$12:T$2011,$AD1938)="","",INDEX('Required State Input – PHYS'!T$12:T$2011,$AD1938)))</f>
        <v/>
      </c>
      <c r="U1938" s="89" t="str">
        <f>IF($AB1938="","",IF(INDEX('Required State Input – PHYS'!U$12:U$2011,$AD1938)="","",ROUND(INDEX('Required State Input – PHYS'!U$12:U$2011,$AD1938),2)))</f>
        <v/>
      </c>
      <c r="V1938" s="107" t="str">
        <f>IF($AB1938="","",IF(INDEX('Required State Input – PHYS'!V$12:V$2011,$AD1938)="","",ROUND(INDEX('Required State Input – PHYS'!V$12:V$2011,$AD1938),2)))</f>
        <v/>
      </c>
      <c r="W1938" s="108" t="str">
        <f t="shared" si="90"/>
        <v/>
      </c>
      <c r="AB1938" s="42" t="str">
        <f t="shared" si="91"/>
        <v/>
      </c>
      <c r="AC1938" s="42" t="str">
        <f t="shared" si="92"/>
        <v/>
      </c>
      <c r="AD1938" s="42" t="str">
        <f>IF(AB1938="","",MATCH(AC1938,'Required State Input – PHYS'!$AK$12:$AK$2011,FALSE))</f>
        <v/>
      </c>
    </row>
    <row r="1939" spans="1:30" x14ac:dyDescent="0.25">
      <c r="A1939" s="110" t="s">
        <v>202</v>
      </c>
      <c r="B1939" s="99" t="str">
        <f>IF($AB1939="","",IF(INDEX('Required State Input – PHYS'!B$12:B$2011,$AD1939)="","",INDEX('Required State Input – PHYS'!B$12:B$2011,$AD1939)))</f>
        <v/>
      </c>
      <c r="C1939" s="67" t="str">
        <f>IF($AB1939="","",IF(INDEX('Required State Input – PHYS'!C$12:C$2011,$AD1939)="","",INDEX('Required State Input – PHYS'!C$12:C$2011,$AD1939)))</f>
        <v/>
      </c>
      <c r="D1939" s="100" t="str">
        <f>IF($AB1939="","",IF(INDEX('Required State Input – PHYS'!D$12:D$2011,$AD1939)="","",INDEX('Required State Input – PHYS'!D$12:D$2011,$AD1939)))</f>
        <v/>
      </c>
      <c r="E1939" s="101" t="str">
        <f>IF($AB1939="","",IF(INDEX('Required State Input – PHYS'!E$12:E$2011,$AD1939)="","",INDEX('Required State Input – PHYS'!E$12:E$2011,$AD1939)))</f>
        <v/>
      </c>
      <c r="F1939" s="99" t="str">
        <f>IF($AB1939="","",IF(INDEX('Required State Input – PHYS'!F$12:F$2011,$AD1939)="","",INDEX('Required State Input – PHYS'!F$12:F$2011,$AD1939)))</f>
        <v/>
      </c>
      <c r="G1939" s="100" t="str">
        <f>IF($AB1939="","",IF(INDEX('Required State Input – PHYS'!G$12:G$2011,$AD1939)="","",INDEX('Required State Input – PHYS'!G$12:G$2011,$AD1939)))</f>
        <v/>
      </c>
      <c r="H1939" s="100" t="str">
        <f>IF($AB1939="","",IF(INDEX('Required State Input – PHYS'!H$12:H$2011,$AD1939)="","",INDEX('Required State Input – PHYS'!H$12:H$2011,$AD1939)))</f>
        <v/>
      </c>
      <c r="I1939" s="100" t="str">
        <f>IF($AB1939="","",IF(INDEX('Required State Input – PHYS'!I$12:I$2011,$AD1939)="","",INDEX('Required State Input – PHYS'!I$12:I$2011,$AD1939)))</f>
        <v/>
      </c>
      <c r="J1939" s="102" t="str">
        <f>IF($AB1939="","",IF(INDEX('Required State Input – PHYS'!J$12:J$2011,$AD1939)="","",INDEX('Required State Input – PHYS'!J$12:J$2011,$AD1939)))</f>
        <v/>
      </c>
      <c r="K1939" s="77" t="str">
        <f>IF($AB1939="","",IF(INDEX('Required State Input – PHYS'!K$12:K$2011,$AD1939)="","",INDEX('Required State Input – PHYS'!K$12:K$2011,$AD1939)))</f>
        <v/>
      </c>
      <c r="L1939" s="78" t="str">
        <f>IF($AB1939="","",IF(INDEX('Required State Input – PHYS'!L$12:L$2011,$AD1939)="","",INDEX('Required State Input – PHYS'!L$12:L$2011,$AD1939)))</f>
        <v/>
      </c>
      <c r="M1939" s="79" t="str">
        <f>IF($AB1939="","",IF(INDEX('Required State Input – PHYS'!M$12:M$2011,$AD1939)="","",ROUND(INDEX('Required State Input – PHYS'!M$12:M$2011,$AD1939),2)))</f>
        <v/>
      </c>
      <c r="N1939" s="80" t="str">
        <f>IF($AB1939="","",IF(INDEX('Required State Input – PHYS'!N$12:N$2011,$AD1939)="","",ROUND(INDEX('Required State Input – PHYS'!N$12:N$2011,$AD1939),4)))</f>
        <v/>
      </c>
      <c r="O1939" s="77" t="str">
        <f>IF($AB1939="","",IF(INDEX('Required State Input – PHYS'!O$12:O$2011,$AD1939)="","",INDEX('Required State Input – PHYS'!O$12:O$2011,$AD1939)))</f>
        <v/>
      </c>
      <c r="P1939" s="78" t="str">
        <f>IF($AB1939="","",IF(INDEX('Required State Input – PHYS'!P$12:P$2011,$AD1939)="","",INDEX('Required State Input – PHYS'!P$12:P$2011,$AD1939)))</f>
        <v/>
      </c>
      <c r="Q1939" s="79" t="str">
        <f>IF($AB1939="","",IF(INDEX('Required State Input – PHYS'!Q$12:Q$2011,$AD1939)="","",ROUND(INDEX('Required State Input – PHYS'!Q$12:Q$2011,$AD1939),2)))</f>
        <v/>
      </c>
      <c r="R1939" s="82" t="str">
        <f>IF($AB1939="","",IF(INDEX('Required State Input – PHYS'!R$12:R$2011,$AD1939)="","",INDEX('Required State Input – PHYS'!R$12:R$2011,$AD1939)))</f>
        <v/>
      </c>
      <c r="S1939" s="77" t="str">
        <f>IF($AB1939="","",IF(INDEX('Required State Input – PHYS'!S$12:S$2011,$AD1939)="","",INDEX('Required State Input – PHYS'!S$12:S$2011,$AD1939)))</f>
        <v/>
      </c>
      <c r="T1939" s="78" t="str">
        <f>IF($AB1939="","",IF(INDEX('Required State Input – PHYS'!T$12:T$2011,$AD1939)="","",INDEX('Required State Input – PHYS'!T$12:T$2011,$AD1939)))</f>
        <v/>
      </c>
      <c r="U1939" s="89" t="str">
        <f>IF($AB1939="","",IF(INDEX('Required State Input – PHYS'!U$12:U$2011,$AD1939)="","",ROUND(INDEX('Required State Input – PHYS'!U$12:U$2011,$AD1939),2)))</f>
        <v/>
      </c>
      <c r="V1939" s="107" t="str">
        <f>IF($AB1939="","",IF(INDEX('Required State Input – PHYS'!V$12:V$2011,$AD1939)="","",ROUND(INDEX('Required State Input – PHYS'!V$12:V$2011,$AD1939),2)))</f>
        <v/>
      </c>
      <c r="W1939" s="108" t="str">
        <f t="shared" si="90"/>
        <v/>
      </c>
      <c r="AB1939" s="42" t="str">
        <f t="shared" si="91"/>
        <v/>
      </c>
      <c r="AC1939" s="42" t="str">
        <f t="shared" si="92"/>
        <v/>
      </c>
      <c r="AD1939" s="42" t="str">
        <f>IF(AB1939="","",MATCH(AC1939,'Required State Input – PHYS'!$AK$12:$AK$2011,FALSE))</f>
        <v/>
      </c>
    </row>
    <row r="1940" spans="1:30" x14ac:dyDescent="0.25">
      <c r="A1940" s="110" t="s">
        <v>202</v>
      </c>
      <c r="B1940" s="99" t="str">
        <f>IF($AB1940="","",IF(INDEX('Required State Input – PHYS'!B$12:B$2011,$AD1940)="","",INDEX('Required State Input – PHYS'!B$12:B$2011,$AD1940)))</f>
        <v/>
      </c>
      <c r="C1940" s="67" t="str">
        <f>IF($AB1940="","",IF(INDEX('Required State Input – PHYS'!C$12:C$2011,$AD1940)="","",INDEX('Required State Input – PHYS'!C$12:C$2011,$AD1940)))</f>
        <v/>
      </c>
      <c r="D1940" s="100" t="str">
        <f>IF($AB1940="","",IF(INDEX('Required State Input – PHYS'!D$12:D$2011,$AD1940)="","",INDEX('Required State Input – PHYS'!D$12:D$2011,$AD1940)))</f>
        <v/>
      </c>
      <c r="E1940" s="101" t="str">
        <f>IF($AB1940="","",IF(INDEX('Required State Input – PHYS'!E$12:E$2011,$AD1940)="","",INDEX('Required State Input – PHYS'!E$12:E$2011,$AD1940)))</f>
        <v/>
      </c>
      <c r="F1940" s="99" t="str">
        <f>IF($AB1940="","",IF(INDEX('Required State Input – PHYS'!F$12:F$2011,$AD1940)="","",INDEX('Required State Input – PHYS'!F$12:F$2011,$AD1940)))</f>
        <v/>
      </c>
      <c r="G1940" s="100" t="str">
        <f>IF($AB1940="","",IF(INDEX('Required State Input – PHYS'!G$12:G$2011,$AD1940)="","",INDEX('Required State Input – PHYS'!G$12:G$2011,$AD1940)))</f>
        <v/>
      </c>
      <c r="H1940" s="100" t="str">
        <f>IF($AB1940="","",IF(INDEX('Required State Input – PHYS'!H$12:H$2011,$AD1940)="","",INDEX('Required State Input – PHYS'!H$12:H$2011,$AD1940)))</f>
        <v/>
      </c>
      <c r="I1940" s="100" t="str">
        <f>IF($AB1940="","",IF(INDEX('Required State Input – PHYS'!I$12:I$2011,$AD1940)="","",INDEX('Required State Input – PHYS'!I$12:I$2011,$AD1940)))</f>
        <v/>
      </c>
      <c r="J1940" s="102" t="str">
        <f>IF($AB1940="","",IF(INDEX('Required State Input – PHYS'!J$12:J$2011,$AD1940)="","",INDEX('Required State Input – PHYS'!J$12:J$2011,$AD1940)))</f>
        <v/>
      </c>
      <c r="K1940" s="77" t="str">
        <f>IF($AB1940="","",IF(INDEX('Required State Input – PHYS'!K$12:K$2011,$AD1940)="","",INDEX('Required State Input – PHYS'!K$12:K$2011,$AD1940)))</f>
        <v/>
      </c>
      <c r="L1940" s="78" t="str">
        <f>IF($AB1940="","",IF(INDEX('Required State Input – PHYS'!L$12:L$2011,$AD1940)="","",INDEX('Required State Input – PHYS'!L$12:L$2011,$AD1940)))</f>
        <v/>
      </c>
      <c r="M1940" s="79" t="str">
        <f>IF($AB1940="","",IF(INDEX('Required State Input – PHYS'!M$12:M$2011,$AD1940)="","",ROUND(INDEX('Required State Input – PHYS'!M$12:M$2011,$AD1940),2)))</f>
        <v/>
      </c>
      <c r="N1940" s="80" t="str">
        <f>IF($AB1940="","",IF(INDEX('Required State Input – PHYS'!N$12:N$2011,$AD1940)="","",ROUND(INDEX('Required State Input – PHYS'!N$12:N$2011,$AD1940),4)))</f>
        <v/>
      </c>
      <c r="O1940" s="77" t="str">
        <f>IF($AB1940="","",IF(INDEX('Required State Input – PHYS'!O$12:O$2011,$AD1940)="","",INDEX('Required State Input – PHYS'!O$12:O$2011,$AD1940)))</f>
        <v/>
      </c>
      <c r="P1940" s="78" t="str">
        <f>IF($AB1940="","",IF(INDEX('Required State Input – PHYS'!P$12:P$2011,$AD1940)="","",INDEX('Required State Input – PHYS'!P$12:P$2011,$AD1940)))</f>
        <v/>
      </c>
      <c r="Q1940" s="79" t="str">
        <f>IF($AB1940="","",IF(INDEX('Required State Input – PHYS'!Q$12:Q$2011,$AD1940)="","",ROUND(INDEX('Required State Input – PHYS'!Q$12:Q$2011,$AD1940),2)))</f>
        <v/>
      </c>
      <c r="R1940" s="82" t="str">
        <f>IF($AB1940="","",IF(INDEX('Required State Input – PHYS'!R$12:R$2011,$AD1940)="","",INDEX('Required State Input – PHYS'!R$12:R$2011,$AD1940)))</f>
        <v/>
      </c>
      <c r="S1940" s="77" t="str">
        <f>IF($AB1940="","",IF(INDEX('Required State Input – PHYS'!S$12:S$2011,$AD1940)="","",INDEX('Required State Input – PHYS'!S$12:S$2011,$AD1940)))</f>
        <v/>
      </c>
      <c r="T1940" s="78" t="str">
        <f>IF($AB1940="","",IF(INDEX('Required State Input – PHYS'!T$12:T$2011,$AD1940)="","",INDEX('Required State Input – PHYS'!T$12:T$2011,$AD1940)))</f>
        <v/>
      </c>
      <c r="U1940" s="89" t="str">
        <f>IF($AB1940="","",IF(INDEX('Required State Input – PHYS'!U$12:U$2011,$AD1940)="","",ROUND(INDEX('Required State Input – PHYS'!U$12:U$2011,$AD1940),2)))</f>
        <v/>
      </c>
      <c r="V1940" s="107" t="str">
        <f>IF($AB1940="","",IF(INDEX('Required State Input – PHYS'!V$12:V$2011,$AD1940)="","",ROUND(INDEX('Required State Input – PHYS'!V$12:V$2011,$AD1940),2)))</f>
        <v/>
      </c>
      <c r="W1940" s="108" t="str">
        <f t="shared" si="90"/>
        <v/>
      </c>
      <c r="AB1940" s="42" t="str">
        <f t="shared" si="91"/>
        <v/>
      </c>
      <c r="AC1940" s="42" t="str">
        <f t="shared" si="92"/>
        <v/>
      </c>
      <c r="AD1940" s="42" t="str">
        <f>IF(AB1940="","",MATCH(AC1940,'Required State Input – PHYS'!$AK$12:$AK$2011,FALSE))</f>
        <v/>
      </c>
    </row>
    <row r="1941" spans="1:30" x14ac:dyDescent="0.25">
      <c r="A1941" s="110" t="s">
        <v>202</v>
      </c>
      <c r="B1941" s="99" t="str">
        <f>IF($AB1941="","",IF(INDEX('Required State Input – PHYS'!B$12:B$2011,$AD1941)="","",INDEX('Required State Input – PHYS'!B$12:B$2011,$AD1941)))</f>
        <v/>
      </c>
      <c r="C1941" s="67" t="str">
        <f>IF($AB1941="","",IF(INDEX('Required State Input – PHYS'!C$12:C$2011,$AD1941)="","",INDEX('Required State Input – PHYS'!C$12:C$2011,$AD1941)))</f>
        <v/>
      </c>
      <c r="D1941" s="100" t="str">
        <f>IF($AB1941="","",IF(INDEX('Required State Input – PHYS'!D$12:D$2011,$AD1941)="","",INDEX('Required State Input – PHYS'!D$12:D$2011,$AD1941)))</f>
        <v/>
      </c>
      <c r="E1941" s="101" t="str">
        <f>IF($AB1941="","",IF(INDEX('Required State Input – PHYS'!E$12:E$2011,$AD1941)="","",INDEX('Required State Input – PHYS'!E$12:E$2011,$AD1941)))</f>
        <v/>
      </c>
      <c r="F1941" s="99" t="str">
        <f>IF($AB1941="","",IF(INDEX('Required State Input – PHYS'!F$12:F$2011,$AD1941)="","",INDEX('Required State Input – PHYS'!F$12:F$2011,$AD1941)))</f>
        <v/>
      </c>
      <c r="G1941" s="100" t="str">
        <f>IF($AB1941="","",IF(INDEX('Required State Input – PHYS'!G$12:G$2011,$AD1941)="","",INDEX('Required State Input – PHYS'!G$12:G$2011,$AD1941)))</f>
        <v/>
      </c>
      <c r="H1941" s="100" t="str">
        <f>IF($AB1941="","",IF(INDEX('Required State Input – PHYS'!H$12:H$2011,$AD1941)="","",INDEX('Required State Input – PHYS'!H$12:H$2011,$AD1941)))</f>
        <v/>
      </c>
      <c r="I1941" s="100" t="str">
        <f>IF($AB1941="","",IF(INDEX('Required State Input – PHYS'!I$12:I$2011,$AD1941)="","",INDEX('Required State Input – PHYS'!I$12:I$2011,$AD1941)))</f>
        <v/>
      </c>
      <c r="J1941" s="102" t="str">
        <f>IF($AB1941="","",IF(INDEX('Required State Input – PHYS'!J$12:J$2011,$AD1941)="","",INDEX('Required State Input – PHYS'!J$12:J$2011,$AD1941)))</f>
        <v/>
      </c>
      <c r="K1941" s="77" t="str">
        <f>IF($AB1941="","",IF(INDEX('Required State Input – PHYS'!K$12:K$2011,$AD1941)="","",INDEX('Required State Input – PHYS'!K$12:K$2011,$AD1941)))</f>
        <v/>
      </c>
      <c r="L1941" s="78" t="str">
        <f>IF($AB1941="","",IF(INDEX('Required State Input – PHYS'!L$12:L$2011,$AD1941)="","",INDEX('Required State Input – PHYS'!L$12:L$2011,$AD1941)))</f>
        <v/>
      </c>
      <c r="M1941" s="79" t="str">
        <f>IF($AB1941="","",IF(INDEX('Required State Input – PHYS'!M$12:M$2011,$AD1941)="","",ROUND(INDEX('Required State Input – PHYS'!M$12:M$2011,$AD1941),2)))</f>
        <v/>
      </c>
      <c r="N1941" s="80" t="str">
        <f>IF($AB1941="","",IF(INDEX('Required State Input – PHYS'!N$12:N$2011,$AD1941)="","",ROUND(INDEX('Required State Input – PHYS'!N$12:N$2011,$AD1941),4)))</f>
        <v/>
      </c>
      <c r="O1941" s="77" t="str">
        <f>IF($AB1941="","",IF(INDEX('Required State Input – PHYS'!O$12:O$2011,$AD1941)="","",INDEX('Required State Input – PHYS'!O$12:O$2011,$AD1941)))</f>
        <v/>
      </c>
      <c r="P1941" s="78" t="str">
        <f>IF($AB1941="","",IF(INDEX('Required State Input – PHYS'!P$12:P$2011,$AD1941)="","",INDEX('Required State Input – PHYS'!P$12:P$2011,$AD1941)))</f>
        <v/>
      </c>
      <c r="Q1941" s="79" t="str">
        <f>IF($AB1941="","",IF(INDEX('Required State Input – PHYS'!Q$12:Q$2011,$AD1941)="","",ROUND(INDEX('Required State Input – PHYS'!Q$12:Q$2011,$AD1941),2)))</f>
        <v/>
      </c>
      <c r="R1941" s="82" t="str">
        <f>IF($AB1941="","",IF(INDEX('Required State Input – PHYS'!R$12:R$2011,$AD1941)="","",INDEX('Required State Input – PHYS'!R$12:R$2011,$AD1941)))</f>
        <v/>
      </c>
      <c r="S1941" s="77" t="str">
        <f>IF($AB1941="","",IF(INDEX('Required State Input – PHYS'!S$12:S$2011,$AD1941)="","",INDEX('Required State Input – PHYS'!S$12:S$2011,$AD1941)))</f>
        <v/>
      </c>
      <c r="T1941" s="78" t="str">
        <f>IF($AB1941="","",IF(INDEX('Required State Input – PHYS'!T$12:T$2011,$AD1941)="","",INDEX('Required State Input – PHYS'!T$12:T$2011,$AD1941)))</f>
        <v/>
      </c>
      <c r="U1941" s="89" t="str">
        <f>IF($AB1941="","",IF(INDEX('Required State Input – PHYS'!U$12:U$2011,$AD1941)="","",ROUND(INDEX('Required State Input – PHYS'!U$12:U$2011,$AD1941),2)))</f>
        <v/>
      </c>
      <c r="V1941" s="107" t="str">
        <f>IF($AB1941="","",IF(INDEX('Required State Input – PHYS'!V$12:V$2011,$AD1941)="","",ROUND(INDEX('Required State Input – PHYS'!V$12:V$2011,$AD1941),2)))</f>
        <v/>
      </c>
      <c r="W1941" s="108" t="str">
        <f t="shared" si="90"/>
        <v/>
      </c>
      <c r="AB1941" s="42" t="str">
        <f t="shared" si="91"/>
        <v/>
      </c>
      <c r="AC1941" s="42" t="str">
        <f t="shared" si="92"/>
        <v/>
      </c>
      <c r="AD1941" s="42" t="str">
        <f>IF(AB1941="","",MATCH(AC1941,'Required State Input – PHYS'!$AK$12:$AK$2011,FALSE))</f>
        <v/>
      </c>
    </row>
    <row r="1942" spans="1:30" x14ac:dyDescent="0.25">
      <c r="A1942" s="110" t="s">
        <v>202</v>
      </c>
      <c r="B1942" s="99" t="str">
        <f>IF($AB1942="","",IF(INDEX('Required State Input – PHYS'!B$12:B$2011,$AD1942)="","",INDEX('Required State Input – PHYS'!B$12:B$2011,$AD1942)))</f>
        <v/>
      </c>
      <c r="C1942" s="67" t="str">
        <f>IF($AB1942="","",IF(INDEX('Required State Input – PHYS'!C$12:C$2011,$AD1942)="","",INDEX('Required State Input – PHYS'!C$12:C$2011,$AD1942)))</f>
        <v/>
      </c>
      <c r="D1942" s="100" t="str">
        <f>IF($AB1942="","",IF(INDEX('Required State Input – PHYS'!D$12:D$2011,$AD1942)="","",INDEX('Required State Input – PHYS'!D$12:D$2011,$AD1942)))</f>
        <v/>
      </c>
      <c r="E1942" s="101" t="str">
        <f>IF($AB1942="","",IF(INDEX('Required State Input – PHYS'!E$12:E$2011,$AD1942)="","",INDEX('Required State Input – PHYS'!E$12:E$2011,$AD1942)))</f>
        <v/>
      </c>
      <c r="F1942" s="99" t="str">
        <f>IF($AB1942="","",IF(INDEX('Required State Input – PHYS'!F$12:F$2011,$AD1942)="","",INDEX('Required State Input – PHYS'!F$12:F$2011,$AD1942)))</f>
        <v/>
      </c>
      <c r="G1942" s="100" t="str">
        <f>IF($AB1942="","",IF(INDEX('Required State Input – PHYS'!G$12:G$2011,$AD1942)="","",INDEX('Required State Input – PHYS'!G$12:G$2011,$AD1942)))</f>
        <v/>
      </c>
      <c r="H1942" s="100" t="str">
        <f>IF($AB1942="","",IF(INDEX('Required State Input – PHYS'!H$12:H$2011,$AD1942)="","",INDEX('Required State Input – PHYS'!H$12:H$2011,$AD1942)))</f>
        <v/>
      </c>
      <c r="I1942" s="100" t="str">
        <f>IF($AB1942="","",IF(INDEX('Required State Input – PHYS'!I$12:I$2011,$AD1942)="","",INDEX('Required State Input – PHYS'!I$12:I$2011,$AD1942)))</f>
        <v/>
      </c>
      <c r="J1942" s="102" t="str">
        <f>IF($AB1942="","",IF(INDEX('Required State Input – PHYS'!J$12:J$2011,$AD1942)="","",INDEX('Required State Input – PHYS'!J$12:J$2011,$AD1942)))</f>
        <v/>
      </c>
      <c r="K1942" s="77" t="str">
        <f>IF($AB1942="","",IF(INDEX('Required State Input – PHYS'!K$12:K$2011,$AD1942)="","",INDEX('Required State Input – PHYS'!K$12:K$2011,$AD1942)))</f>
        <v/>
      </c>
      <c r="L1942" s="78" t="str">
        <f>IF($AB1942="","",IF(INDEX('Required State Input – PHYS'!L$12:L$2011,$AD1942)="","",INDEX('Required State Input – PHYS'!L$12:L$2011,$AD1942)))</f>
        <v/>
      </c>
      <c r="M1942" s="79" t="str">
        <f>IF($AB1942="","",IF(INDEX('Required State Input – PHYS'!M$12:M$2011,$AD1942)="","",ROUND(INDEX('Required State Input – PHYS'!M$12:M$2011,$AD1942),2)))</f>
        <v/>
      </c>
      <c r="N1942" s="80" t="str">
        <f>IF($AB1942="","",IF(INDEX('Required State Input – PHYS'!N$12:N$2011,$AD1942)="","",ROUND(INDEX('Required State Input – PHYS'!N$12:N$2011,$AD1942),4)))</f>
        <v/>
      </c>
      <c r="O1942" s="77" t="str">
        <f>IF($AB1942="","",IF(INDEX('Required State Input – PHYS'!O$12:O$2011,$AD1942)="","",INDEX('Required State Input – PHYS'!O$12:O$2011,$AD1942)))</f>
        <v/>
      </c>
      <c r="P1942" s="78" t="str">
        <f>IF($AB1942="","",IF(INDEX('Required State Input – PHYS'!P$12:P$2011,$AD1942)="","",INDEX('Required State Input – PHYS'!P$12:P$2011,$AD1942)))</f>
        <v/>
      </c>
      <c r="Q1942" s="79" t="str">
        <f>IF($AB1942="","",IF(INDEX('Required State Input – PHYS'!Q$12:Q$2011,$AD1942)="","",ROUND(INDEX('Required State Input – PHYS'!Q$12:Q$2011,$AD1942),2)))</f>
        <v/>
      </c>
      <c r="R1942" s="82" t="str">
        <f>IF($AB1942="","",IF(INDEX('Required State Input – PHYS'!R$12:R$2011,$AD1942)="","",INDEX('Required State Input – PHYS'!R$12:R$2011,$AD1942)))</f>
        <v/>
      </c>
      <c r="S1942" s="77" t="str">
        <f>IF($AB1942="","",IF(INDEX('Required State Input – PHYS'!S$12:S$2011,$AD1942)="","",INDEX('Required State Input – PHYS'!S$12:S$2011,$AD1942)))</f>
        <v/>
      </c>
      <c r="T1942" s="78" t="str">
        <f>IF($AB1942="","",IF(INDEX('Required State Input – PHYS'!T$12:T$2011,$AD1942)="","",INDEX('Required State Input – PHYS'!T$12:T$2011,$AD1942)))</f>
        <v/>
      </c>
      <c r="U1942" s="89" t="str">
        <f>IF($AB1942="","",IF(INDEX('Required State Input – PHYS'!U$12:U$2011,$AD1942)="","",ROUND(INDEX('Required State Input – PHYS'!U$12:U$2011,$AD1942),2)))</f>
        <v/>
      </c>
      <c r="V1942" s="107" t="str">
        <f>IF($AB1942="","",IF(INDEX('Required State Input – PHYS'!V$12:V$2011,$AD1942)="","",ROUND(INDEX('Required State Input – PHYS'!V$12:V$2011,$AD1942),2)))</f>
        <v/>
      </c>
      <c r="W1942" s="108" t="str">
        <f t="shared" si="90"/>
        <v/>
      </c>
      <c r="AB1942" s="42" t="str">
        <f t="shared" si="91"/>
        <v/>
      </c>
      <c r="AC1942" s="42" t="str">
        <f t="shared" si="92"/>
        <v/>
      </c>
      <c r="AD1942" s="42" t="str">
        <f>IF(AB1942="","",MATCH(AC1942,'Required State Input – PHYS'!$AK$12:$AK$2011,FALSE))</f>
        <v/>
      </c>
    </row>
    <row r="1943" spans="1:30" x14ac:dyDescent="0.25">
      <c r="A1943" s="110" t="s">
        <v>202</v>
      </c>
      <c r="B1943" s="99" t="str">
        <f>IF($AB1943="","",IF(INDEX('Required State Input – PHYS'!B$12:B$2011,$AD1943)="","",INDEX('Required State Input – PHYS'!B$12:B$2011,$AD1943)))</f>
        <v/>
      </c>
      <c r="C1943" s="67" t="str">
        <f>IF($AB1943="","",IF(INDEX('Required State Input – PHYS'!C$12:C$2011,$AD1943)="","",INDEX('Required State Input – PHYS'!C$12:C$2011,$AD1943)))</f>
        <v/>
      </c>
      <c r="D1943" s="100" t="str">
        <f>IF($AB1943="","",IF(INDEX('Required State Input – PHYS'!D$12:D$2011,$AD1943)="","",INDEX('Required State Input – PHYS'!D$12:D$2011,$AD1943)))</f>
        <v/>
      </c>
      <c r="E1943" s="101" t="str">
        <f>IF($AB1943="","",IF(INDEX('Required State Input – PHYS'!E$12:E$2011,$AD1943)="","",INDEX('Required State Input – PHYS'!E$12:E$2011,$AD1943)))</f>
        <v/>
      </c>
      <c r="F1943" s="99" t="str">
        <f>IF($AB1943="","",IF(INDEX('Required State Input – PHYS'!F$12:F$2011,$AD1943)="","",INDEX('Required State Input – PHYS'!F$12:F$2011,$AD1943)))</f>
        <v/>
      </c>
      <c r="G1943" s="100" t="str">
        <f>IF($AB1943="","",IF(INDEX('Required State Input – PHYS'!G$12:G$2011,$AD1943)="","",INDEX('Required State Input – PHYS'!G$12:G$2011,$AD1943)))</f>
        <v/>
      </c>
      <c r="H1943" s="100" t="str">
        <f>IF($AB1943="","",IF(INDEX('Required State Input – PHYS'!H$12:H$2011,$AD1943)="","",INDEX('Required State Input – PHYS'!H$12:H$2011,$AD1943)))</f>
        <v/>
      </c>
      <c r="I1943" s="100" t="str">
        <f>IF($AB1943="","",IF(INDEX('Required State Input – PHYS'!I$12:I$2011,$AD1943)="","",INDEX('Required State Input – PHYS'!I$12:I$2011,$AD1943)))</f>
        <v/>
      </c>
      <c r="J1943" s="102" t="str">
        <f>IF($AB1943="","",IF(INDEX('Required State Input – PHYS'!J$12:J$2011,$AD1943)="","",INDEX('Required State Input – PHYS'!J$12:J$2011,$AD1943)))</f>
        <v/>
      </c>
      <c r="K1943" s="77" t="str">
        <f>IF($AB1943="","",IF(INDEX('Required State Input – PHYS'!K$12:K$2011,$AD1943)="","",INDEX('Required State Input – PHYS'!K$12:K$2011,$AD1943)))</f>
        <v/>
      </c>
      <c r="L1943" s="78" t="str">
        <f>IF($AB1943="","",IF(INDEX('Required State Input – PHYS'!L$12:L$2011,$AD1943)="","",INDEX('Required State Input – PHYS'!L$12:L$2011,$AD1943)))</f>
        <v/>
      </c>
      <c r="M1943" s="79" t="str">
        <f>IF($AB1943="","",IF(INDEX('Required State Input – PHYS'!M$12:M$2011,$AD1943)="","",ROUND(INDEX('Required State Input – PHYS'!M$12:M$2011,$AD1943),2)))</f>
        <v/>
      </c>
      <c r="N1943" s="80" t="str">
        <f>IF($AB1943="","",IF(INDEX('Required State Input – PHYS'!N$12:N$2011,$AD1943)="","",ROUND(INDEX('Required State Input – PHYS'!N$12:N$2011,$AD1943),4)))</f>
        <v/>
      </c>
      <c r="O1943" s="77" t="str">
        <f>IF($AB1943="","",IF(INDEX('Required State Input – PHYS'!O$12:O$2011,$AD1943)="","",INDEX('Required State Input – PHYS'!O$12:O$2011,$AD1943)))</f>
        <v/>
      </c>
      <c r="P1943" s="78" t="str">
        <f>IF($AB1943="","",IF(INDEX('Required State Input – PHYS'!P$12:P$2011,$AD1943)="","",INDEX('Required State Input – PHYS'!P$12:P$2011,$AD1943)))</f>
        <v/>
      </c>
      <c r="Q1943" s="79" t="str">
        <f>IF($AB1943="","",IF(INDEX('Required State Input – PHYS'!Q$12:Q$2011,$AD1943)="","",ROUND(INDEX('Required State Input – PHYS'!Q$12:Q$2011,$AD1943),2)))</f>
        <v/>
      </c>
      <c r="R1943" s="82" t="str">
        <f>IF($AB1943="","",IF(INDEX('Required State Input – PHYS'!R$12:R$2011,$AD1943)="","",INDEX('Required State Input – PHYS'!R$12:R$2011,$AD1943)))</f>
        <v/>
      </c>
      <c r="S1943" s="77" t="str">
        <f>IF($AB1943="","",IF(INDEX('Required State Input – PHYS'!S$12:S$2011,$AD1943)="","",INDEX('Required State Input – PHYS'!S$12:S$2011,$AD1943)))</f>
        <v/>
      </c>
      <c r="T1943" s="78" t="str">
        <f>IF($AB1943="","",IF(INDEX('Required State Input – PHYS'!T$12:T$2011,$AD1943)="","",INDEX('Required State Input – PHYS'!T$12:T$2011,$AD1943)))</f>
        <v/>
      </c>
      <c r="U1943" s="89" t="str">
        <f>IF($AB1943="","",IF(INDEX('Required State Input – PHYS'!U$12:U$2011,$AD1943)="","",ROUND(INDEX('Required State Input – PHYS'!U$12:U$2011,$AD1943),2)))</f>
        <v/>
      </c>
      <c r="V1943" s="107" t="str">
        <f>IF($AB1943="","",IF(INDEX('Required State Input – PHYS'!V$12:V$2011,$AD1943)="","",ROUND(INDEX('Required State Input – PHYS'!V$12:V$2011,$AD1943),2)))</f>
        <v/>
      </c>
      <c r="W1943" s="108" t="str">
        <f t="shared" si="90"/>
        <v/>
      </c>
      <c r="AB1943" s="42" t="str">
        <f t="shared" si="91"/>
        <v/>
      </c>
      <c r="AC1943" s="42" t="str">
        <f t="shared" si="92"/>
        <v/>
      </c>
      <c r="AD1943" s="42" t="str">
        <f>IF(AB1943="","",MATCH(AC1943,'Required State Input – PHYS'!$AK$12:$AK$2011,FALSE))</f>
        <v/>
      </c>
    </row>
    <row r="1944" spans="1:30" x14ac:dyDescent="0.25">
      <c r="A1944" s="110" t="s">
        <v>202</v>
      </c>
      <c r="B1944" s="99" t="str">
        <f>IF($AB1944="","",IF(INDEX('Required State Input – PHYS'!B$12:B$2011,$AD1944)="","",INDEX('Required State Input – PHYS'!B$12:B$2011,$AD1944)))</f>
        <v/>
      </c>
      <c r="C1944" s="67" t="str">
        <f>IF($AB1944="","",IF(INDEX('Required State Input – PHYS'!C$12:C$2011,$AD1944)="","",INDEX('Required State Input – PHYS'!C$12:C$2011,$AD1944)))</f>
        <v/>
      </c>
      <c r="D1944" s="100" t="str">
        <f>IF($AB1944="","",IF(INDEX('Required State Input – PHYS'!D$12:D$2011,$AD1944)="","",INDEX('Required State Input – PHYS'!D$12:D$2011,$AD1944)))</f>
        <v/>
      </c>
      <c r="E1944" s="101" t="str">
        <f>IF($AB1944="","",IF(INDEX('Required State Input – PHYS'!E$12:E$2011,$AD1944)="","",INDEX('Required State Input – PHYS'!E$12:E$2011,$AD1944)))</f>
        <v/>
      </c>
      <c r="F1944" s="99" t="str">
        <f>IF($AB1944="","",IF(INDEX('Required State Input – PHYS'!F$12:F$2011,$AD1944)="","",INDEX('Required State Input – PHYS'!F$12:F$2011,$AD1944)))</f>
        <v/>
      </c>
      <c r="G1944" s="100" t="str">
        <f>IF($AB1944="","",IF(INDEX('Required State Input – PHYS'!G$12:G$2011,$AD1944)="","",INDEX('Required State Input – PHYS'!G$12:G$2011,$AD1944)))</f>
        <v/>
      </c>
      <c r="H1944" s="100" t="str">
        <f>IF($AB1944="","",IF(INDEX('Required State Input – PHYS'!H$12:H$2011,$AD1944)="","",INDEX('Required State Input – PHYS'!H$12:H$2011,$AD1944)))</f>
        <v/>
      </c>
      <c r="I1944" s="100" t="str">
        <f>IF($AB1944="","",IF(INDEX('Required State Input – PHYS'!I$12:I$2011,$AD1944)="","",INDEX('Required State Input – PHYS'!I$12:I$2011,$AD1944)))</f>
        <v/>
      </c>
      <c r="J1944" s="102" t="str">
        <f>IF($AB1944="","",IF(INDEX('Required State Input – PHYS'!J$12:J$2011,$AD1944)="","",INDEX('Required State Input – PHYS'!J$12:J$2011,$AD1944)))</f>
        <v/>
      </c>
      <c r="K1944" s="77" t="str">
        <f>IF($AB1944="","",IF(INDEX('Required State Input – PHYS'!K$12:K$2011,$AD1944)="","",INDEX('Required State Input – PHYS'!K$12:K$2011,$AD1944)))</f>
        <v/>
      </c>
      <c r="L1944" s="78" t="str">
        <f>IF($AB1944="","",IF(INDEX('Required State Input – PHYS'!L$12:L$2011,$AD1944)="","",INDEX('Required State Input – PHYS'!L$12:L$2011,$AD1944)))</f>
        <v/>
      </c>
      <c r="M1944" s="79" t="str">
        <f>IF($AB1944="","",IF(INDEX('Required State Input – PHYS'!M$12:M$2011,$AD1944)="","",ROUND(INDEX('Required State Input – PHYS'!M$12:M$2011,$AD1944),2)))</f>
        <v/>
      </c>
      <c r="N1944" s="80" t="str">
        <f>IF($AB1944="","",IF(INDEX('Required State Input – PHYS'!N$12:N$2011,$AD1944)="","",ROUND(INDEX('Required State Input – PHYS'!N$12:N$2011,$AD1944),4)))</f>
        <v/>
      </c>
      <c r="O1944" s="77" t="str">
        <f>IF($AB1944="","",IF(INDEX('Required State Input – PHYS'!O$12:O$2011,$AD1944)="","",INDEX('Required State Input – PHYS'!O$12:O$2011,$AD1944)))</f>
        <v/>
      </c>
      <c r="P1944" s="78" t="str">
        <f>IF($AB1944="","",IF(INDEX('Required State Input – PHYS'!P$12:P$2011,$AD1944)="","",INDEX('Required State Input – PHYS'!P$12:P$2011,$AD1944)))</f>
        <v/>
      </c>
      <c r="Q1944" s="79" t="str">
        <f>IF($AB1944="","",IF(INDEX('Required State Input – PHYS'!Q$12:Q$2011,$AD1944)="","",ROUND(INDEX('Required State Input – PHYS'!Q$12:Q$2011,$AD1944),2)))</f>
        <v/>
      </c>
      <c r="R1944" s="82" t="str">
        <f>IF($AB1944="","",IF(INDEX('Required State Input – PHYS'!R$12:R$2011,$AD1944)="","",INDEX('Required State Input – PHYS'!R$12:R$2011,$AD1944)))</f>
        <v/>
      </c>
      <c r="S1944" s="77" t="str">
        <f>IF($AB1944="","",IF(INDEX('Required State Input – PHYS'!S$12:S$2011,$AD1944)="","",INDEX('Required State Input – PHYS'!S$12:S$2011,$AD1944)))</f>
        <v/>
      </c>
      <c r="T1944" s="78" t="str">
        <f>IF($AB1944="","",IF(INDEX('Required State Input – PHYS'!T$12:T$2011,$AD1944)="","",INDEX('Required State Input – PHYS'!T$12:T$2011,$AD1944)))</f>
        <v/>
      </c>
      <c r="U1944" s="89" t="str">
        <f>IF($AB1944="","",IF(INDEX('Required State Input – PHYS'!U$12:U$2011,$AD1944)="","",ROUND(INDEX('Required State Input – PHYS'!U$12:U$2011,$AD1944),2)))</f>
        <v/>
      </c>
      <c r="V1944" s="107" t="str">
        <f>IF($AB1944="","",IF(INDEX('Required State Input – PHYS'!V$12:V$2011,$AD1944)="","",ROUND(INDEX('Required State Input – PHYS'!V$12:V$2011,$AD1944),2)))</f>
        <v/>
      </c>
      <c r="W1944" s="108" t="str">
        <f t="shared" si="90"/>
        <v/>
      </c>
      <c r="AB1944" s="42" t="str">
        <f t="shared" si="91"/>
        <v/>
      </c>
      <c r="AC1944" s="42" t="str">
        <f t="shared" si="92"/>
        <v/>
      </c>
      <c r="AD1944" s="42" t="str">
        <f>IF(AB1944="","",MATCH(AC1944,'Required State Input – PHYS'!$AK$12:$AK$2011,FALSE))</f>
        <v/>
      </c>
    </row>
    <row r="1945" spans="1:30" x14ac:dyDescent="0.25">
      <c r="A1945" s="110" t="s">
        <v>202</v>
      </c>
      <c r="B1945" s="99" t="str">
        <f>IF($AB1945="","",IF(INDEX('Required State Input – PHYS'!B$12:B$2011,$AD1945)="","",INDEX('Required State Input – PHYS'!B$12:B$2011,$AD1945)))</f>
        <v/>
      </c>
      <c r="C1945" s="67" t="str">
        <f>IF($AB1945="","",IF(INDEX('Required State Input – PHYS'!C$12:C$2011,$AD1945)="","",INDEX('Required State Input – PHYS'!C$12:C$2011,$AD1945)))</f>
        <v/>
      </c>
      <c r="D1945" s="100" t="str">
        <f>IF($AB1945="","",IF(INDEX('Required State Input – PHYS'!D$12:D$2011,$AD1945)="","",INDEX('Required State Input – PHYS'!D$12:D$2011,$AD1945)))</f>
        <v/>
      </c>
      <c r="E1945" s="101" t="str">
        <f>IF($AB1945="","",IF(INDEX('Required State Input – PHYS'!E$12:E$2011,$AD1945)="","",INDEX('Required State Input – PHYS'!E$12:E$2011,$AD1945)))</f>
        <v/>
      </c>
      <c r="F1945" s="99" t="str">
        <f>IF($AB1945="","",IF(INDEX('Required State Input – PHYS'!F$12:F$2011,$AD1945)="","",INDEX('Required State Input – PHYS'!F$12:F$2011,$AD1945)))</f>
        <v/>
      </c>
      <c r="G1945" s="100" t="str">
        <f>IF($AB1945="","",IF(INDEX('Required State Input – PHYS'!G$12:G$2011,$AD1945)="","",INDEX('Required State Input – PHYS'!G$12:G$2011,$AD1945)))</f>
        <v/>
      </c>
      <c r="H1945" s="100" t="str">
        <f>IF($AB1945="","",IF(INDEX('Required State Input – PHYS'!H$12:H$2011,$AD1945)="","",INDEX('Required State Input – PHYS'!H$12:H$2011,$AD1945)))</f>
        <v/>
      </c>
      <c r="I1945" s="100" t="str">
        <f>IF($AB1945="","",IF(INDEX('Required State Input – PHYS'!I$12:I$2011,$AD1945)="","",INDEX('Required State Input – PHYS'!I$12:I$2011,$AD1945)))</f>
        <v/>
      </c>
      <c r="J1945" s="102" t="str">
        <f>IF($AB1945="","",IF(INDEX('Required State Input – PHYS'!J$12:J$2011,$AD1945)="","",INDEX('Required State Input – PHYS'!J$12:J$2011,$AD1945)))</f>
        <v/>
      </c>
      <c r="K1945" s="77" t="str">
        <f>IF($AB1945="","",IF(INDEX('Required State Input – PHYS'!K$12:K$2011,$AD1945)="","",INDEX('Required State Input – PHYS'!K$12:K$2011,$AD1945)))</f>
        <v/>
      </c>
      <c r="L1945" s="78" t="str">
        <f>IF($AB1945="","",IF(INDEX('Required State Input – PHYS'!L$12:L$2011,$AD1945)="","",INDEX('Required State Input – PHYS'!L$12:L$2011,$AD1945)))</f>
        <v/>
      </c>
      <c r="M1945" s="79" t="str">
        <f>IF($AB1945="","",IF(INDEX('Required State Input – PHYS'!M$12:M$2011,$AD1945)="","",ROUND(INDEX('Required State Input – PHYS'!M$12:M$2011,$AD1945),2)))</f>
        <v/>
      </c>
      <c r="N1945" s="80" t="str">
        <f>IF($AB1945="","",IF(INDEX('Required State Input – PHYS'!N$12:N$2011,$AD1945)="","",ROUND(INDEX('Required State Input – PHYS'!N$12:N$2011,$AD1945),4)))</f>
        <v/>
      </c>
      <c r="O1945" s="77" t="str">
        <f>IF($AB1945="","",IF(INDEX('Required State Input – PHYS'!O$12:O$2011,$AD1945)="","",INDEX('Required State Input – PHYS'!O$12:O$2011,$AD1945)))</f>
        <v/>
      </c>
      <c r="P1945" s="78" t="str">
        <f>IF($AB1945="","",IF(INDEX('Required State Input – PHYS'!P$12:P$2011,$AD1945)="","",INDEX('Required State Input – PHYS'!P$12:P$2011,$AD1945)))</f>
        <v/>
      </c>
      <c r="Q1945" s="79" t="str">
        <f>IF($AB1945="","",IF(INDEX('Required State Input – PHYS'!Q$12:Q$2011,$AD1945)="","",ROUND(INDEX('Required State Input – PHYS'!Q$12:Q$2011,$AD1945),2)))</f>
        <v/>
      </c>
      <c r="R1945" s="82" t="str">
        <f>IF($AB1945="","",IF(INDEX('Required State Input – PHYS'!R$12:R$2011,$AD1945)="","",INDEX('Required State Input – PHYS'!R$12:R$2011,$AD1945)))</f>
        <v/>
      </c>
      <c r="S1945" s="77" t="str">
        <f>IF($AB1945="","",IF(INDEX('Required State Input – PHYS'!S$12:S$2011,$AD1945)="","",INDEX('Required State Input – PHYS'!S$12:S$2011,$AD1945)))</f>
        <v/>
      </c>
      <c r="T1945" s="78" t="str">
        <f>IF($AB1945="","",IF(INDEX('Required State Input – PHYS'!T$12:T$2011,$AD1945)="","",INDEX('Required State Input – PHYS'!T$12:T$2011,$AD1945)))</f>
        <v/>
      </c>
      <c r="U1945" s="89" t="str">
        <f>IF($AB1945="","",IF(INDEX('Required State Input – PHYS'!U$12:U$2011,$AD1945)="","",ROUND(INDEX('Required State Input – PHYS'!U$12:U$2011,$AD1945),2)))</f>
        <v/>
      </c>
      <c r="V1945" s="107" t="str">
        <f>IF($AB1945="","",IF(INDEX('Required State Input – PHYS'!V$12:V$2011,$AD1945)="","",ROUND(INDEX('Required State Input – PHYS'!V$12:V$2011,$AD1945),2)))</f>
        <v/>
      </c>
      <c r="W1945" s="108" t="str">
        <f t="shared" si="90"/>
        <v/>
      </c>
      <c r="AB1945" s="42" t="str">
        <f t="shared" si="91"/>
        <v/>
      </c>
      <c r="AC1945" s="42" t="str">
        <f t="shared" si="92"/>
        <v/>
      </c>
      <c r="AD1945" s="42" t="str">
        <f>IF(AB1945="","",MATCH(AC1945,'Required State Input – PHYS'!$AK$12:$AK$2011,FALSE))</f>
        <v/>
      </c>
    </row>
    <row r="1946" spans="1:30" x14ac:dyDescent="0.25">
      <c r="A1946" s="110" t="s">
        <v>202</v>
      </c>
      <c r="B1946" s="99" t="str">
        <f>IF($AB1946="","",IF(INDEX('Required State Input – PHYS'!B$12:B$2011,$AD1946)="","",INDEX('Required State Input – PHYS'!B$12:B$2011,$AD1946)))</f>
        <v/>
      </c>
      <c r="C1946" s="67" t="str">
        <f>IF($AB1946="","",IF(INDEX('Required State Input – PHYS'!C$12:C$2011,$AD1946)="","",INDEX('Required State Input – PHYS'!C$12:C$2011,$AD1946)))</f>
        <v/>
      </c>
      <c r="D1946" s="100" t="str">
        <f>IF($AB1946="","",IF(INDEX('Required State Input – PHYS'!D$12:D$2011,$AD1946)="","",INDEX('Required State Input – PHYS'!D$12:D$2011,$AD1946)))</f>
        <v/>
      </c>
      <c r="E1946" s="101" t="str">
        <f>IF($AB1946="","",IF(INDEX('Required State Input – PHYS'!E$12:E$2011,$AD1946)="","",INDEX('Required State Input – PHYS'!E$12:E$2011,$AD1946)))</f>
        <v/>
      </c>
      <c r="F1946" s="99" t="str">
        <f>IF($AB1946="","",IF(INDEX('Required State Input – PHYS'!F$12:F$2011,$AD1946)="","",INDEX('Required State Input – PHYS'!F$12:F$2011,$AD1946)))</f>
        <v/>
      </c>
      <c r="G1946" s="100" t="str">
        <f>IF($AB1946="","",IF(INDEX('Required State Input – PHYS'!G$12:G$2011,$AD1946)="","",INDEX('Required State Input – PHYS'!G$12:G$2011,$AD1946)))</f>
        <v/>
      </c>
      <c r="H1946" s="100" t="str">
        <f>IF($AB1946="","",IF(INDEX('Required State Input – PHYS'!H$12:H$2011,$AD1946)="","",INDEX('Required State Input – PHYS'!H$12:H$2011,$AD1946)))</f>
        <v/>
      </c>
      <c r="I1946" s="100" t="str">
        <f>IF($AB1946="","",IF(INDEX('Required State Input – PHYS'!I$12:I$2011,$AD1946)="","",INDEX('Required State Input – PHYS'!I$12:I$2011,$AD1946)))</f>
        <v/>
      </c>
      <c r="J1946" s="102" t="str">
        <f>IF($AB1946="","",IF(INDEX('Required State Input – PHYS'!J$12:J$2011,$AD1946)="","",INDEX('Required State Input – PHYS'!J$12:J$2011,$AD1946)))</f>
        <v/>
      </c>
      <c r="K1946" s="77" t="str">
        <f>IF($AB1946="","",IF(INDEX('Required State Input – PHYS'!K$12:K$2011,$AD1946)="","",INDEX('Required State Input – PHYS'!K$12:K$2011,$AD1946)))</f>
        <v/>
      </c>
      <c r="L1946" s="78" t="str">
        <f>IF($AB1946="","",IF(INDEX('Required State Input – PHYS'!L$12:L$2011,$AD1946)="","",INDEX('Required State Input – PHYS'!L$12:L$2011,$AD1946)))</f>
        <v/>
      </c>
      <c r="M1946" s="79" t="str">
        <f>IF($AB1946="","",IF(INDEX('Required State Input – PHYS'!M$12:M$2011,$AD1946)="","",ROUND(INDEX('Required State Input – PHYS'!M$12:M$2011,$AD1946),2)))</f>
        <v/>
      </c>
      <c r="N1946" s="80" t="str">
        <f>IF($AB1946="","",IF(INDEX('Required State Input – PHYS'!N$12:N$2011,$AD1946)="","",ROUND(INDEX('Required State Input – PHYS'!N$12:N$2011,$AD1946),4)))</f>
        <v/>
      </c>
      <c r="O1946" s="77" t="str">
        <f>IF($AB1946="","",IF(INDEX('Required State Input – PHYS'!O$12:O$2011,$AD1946)="","",INDEX('Required State Input – PHYS'!O$12:O$2011,$AD1946)))</f>
        <v/>
      </c>
      <c r="P1946" s="78" t="str">
        <f>IF($AB1946="","",IF(INDEX('Required State Input – PHYS'!P$12:P$2011,$AD1946)="","",INDEX('Required State Input – PHYS'!P$12:P$2011,$AD1946)))</f>
        <v/>
      </c>
      <c r="Q1946" s="79" t="str">
        <f>IF($AB1946="","",IF(INDEX('Required State Input – PHYS'!Q$12:Q$2011,$AD1946)="","",ROUND(INDEX('Required State Input – PHYS'!Q$12:Q$2011,$AD1946),2)))</f>
        <v/>
      </c>
      <c r="R1946" s="82" t="str">
        <f>IF($AB1946="","",IF(INDEX('Required State Input – PHYS'!R$12:R$2011,$AD1946)="","",INDEX('Required State Input – PHYS'!R$12:R$2011,$AD1946)))</f>
        <v/>
      </c>
      <c r="S1946" s="77" t="str">
        <f>IF($AB1946="","",IF(INDEX('Required State Input – PHYS'!S$12:S$2011,$AD1946)="","",INDEX('Required State Input – PHYS'!S$12:S$2011,$AD1946)))</f>
        <v/>
      </c>
      <c r="T1946" s="78" t="str">
        <f>IF($AB1946="","",IF(INDEX('Required State Input – PHYS'!T$12:T$2011,$AD1946)="","",INDEX('Required State Input – PHYS'!T$12:T$2011,$AD1946)))</f>
        <v/>
      </c>
      <c r="U1946" s="89" t="str">
        <f>IF($AB1946="","",IF(INDEX('Required State Input – PHYS'!U$12:U$2011,$AD1946)="","",ROUND(INDEX('Required State Input – PHYS'!U$12:U$2011,$AD1946),2)))</f>
        <v/>
      </c>
      <c r="V1946" s="107" t="str">
        <f>IF($AB1946="","",IF(INDEX('Required State Input – PHYS'!V$12:V$2011,$AD1946)="","",ROUND(INDEX('Required State Input – PHYS'!V$12:V$2011,$AD1946),2)))</f>
        <v/>
      </c>
      <c r="W1946" s="108" t="str">
        <f t="shared" si="90"/>
        <v/>
      </c>
      <c r="AB1946" s="42" t="str">
        <f t="shared" si="91"/>
        <v/>
      </c>
      <c r="AC1946" s="42" t="str">
        <f t="shared" si="92"/>
        <v/>
      </c>
      <c r="AD1946" s="42" t="str">
        <f>IF(AB1946="","",MATCH(AC1946,'Required State Input – PHYS'!$AK$12:$AK$2011,FALSE))</f>
        <v/>
      </c>
    </row>
    <row r="1947" spans="1:30" x14ac:dyDescent="0.25">
      <c r="A1947" s="110" t="s">
        <v>202</v>
      </c>
      <c r="B1947" s="99" t="str">
        <f>IF($AB1947="","",IF(INDEX('Required State Input – PHYS'!B$12:B$2011,$AD1947)="","",INDEX('Required State Input – PHYS'!B$12:B$2011,$AD1947)))</f>
        <v/>
      </c>
      <c r="C1947" s="67" t="str">
        <f>IF($AB1947="","",IF(INDEX('Required State Input – PHYS'!C$12:C$2011,$AD1947)="","",INDEX('Required State Input – PHYS'!C$12:C$2011,$AD1947)))</f>
        <v/>
      </c>
      <c r="D1947" s="100" t="str">
        <f>IF($AB1947="","",IF(INDEX('Required State Input – PHYS'!D$12:D$2011,$AD1947)="","",INDEX('Required State Input – PHYS'!D$12:D$2011,$AD1947)))</f>
        <v/>
      </c>
      <c r="E1947" s="101" t="str">
        <f>IF($AB1947="","",IF(INDEX('Required State Input – PHYS'!E$12:E$2011,$AD1947)="","",INDEX('Required State Input – PHYS'!E$12:E$2011,$AD1947)))</f>
        <v/>
      </c>
      <c r="F1947" s="99" t="str">
        <f>IF($AB1947="","",IF(INDEX('Required State Input – PHYS'!F$12:F$2011,$AD1947)="","",INDEX('Required State Input – PHYS'!F$12:F$2011,$AD1947)))</f>
        <v/>
      </c>
      <c r="G1947" s="100" t="str">
        <f>IF($AB1947="","",IF(INDEX('Required State Input – PHYS'!G$12:G$2011,$AD1947)="","",INDEX('Required State Input – PHYS'!G$12:G$2011,$AD1947)))</f>
        <v/>
      </c>
      <c r="H1947" s="100" t="str">
        <f>IF($AB1947="","",IF(INDEX('Required State Input – PHYS'!H$12:H$2011,$AD1947)="","",INDEX('Required State Input – PHYS'!H$12:H$2011,$AD1947)))</f>
        <v/>
      </c>
      <c r="I1947" s="100" t="str">
        <f>IF($AB1947="","",IF(INDEX('Required State Input – PHYS'!I$12:I$2011,$AD1947)="","",INDEX('Required State Input – PHYS'!I$12:I$2011,$AD1947)))</f>
        <v/>
      </c>
      <c r="J1947" s="102" t="str">
        <f>IF($AB1947="","",IF(INDEX('Required State Input – PHYS'!J$12:J$2011,$AD1947)="","",INDEX('Required State Input – PHYS'!J$12:J$2011,$AD1947)))</f>
        <v/>
      </c>
      <c r="K1947" s="77" t="str">
        <f>IF($AB1947="","",IF(INDEX('Required State Input – PHYS'!K$12:K$2011,$AD1947)="","",INDEX('Required State Input – PHYS'!K$12:K$2011,$AD1947)))</f>
        <v/>
      </c>
      <c r="L1947" s="78" t="str">
        <f>IF($AB1947="","",IF(INDEX('Required State Input – PHYS'!L$12:L$2011,$AD1947)="","",INDEX('Required State Input – PHYS'!L$12:L$2011,$AD1947)))</f>
        <v/>
      </c>
      <c r="M1947" s="79" t="str">
        <f>IF($AB1947="","",IF(INDEX('Required State Input – PHYS'!M$12:M$2011,$AD1947)="","",ROUND(INDEX('Required State Input – PHYS'!M$12:M$2011,$AD1947),2)))</f>
        <v/>
      </c>
      <c r="N1947" s="80" t="str">
        <f>IF($AB1947="","",IF(INDEX('Required State Input – PHYS'!N$12:N$2011,$AD1947)="","",ROUND(INDEX('Required State Input – PHYS'!N$12:N$2011,$AD1947),4)))</f>
        <v/>
      </c>
      <c r="O1947" s="77" t="str">
        <f>IF($AB1947="","",IF(INDEX('Required State Input – PHYS'!O$12:O$2011,$AD1947)="","",INDEX('Required State Input – PHYS'!O$12:O$2011,$AD1947)))</f>
        <v/>
      </c>
      <c r="P1947" s="78" t="str">
        <f>IF($AB1947="","",IF(INDEX('Required State Input – PHYS'!P$12:P$2011,$AD1947)="","",INDEX('Required State Input – PHYS'!P$12:P$2011,$AD1947)))</f>
        <v/>
      </c>
      <c r="Q1947" s="79" t="str">
        <f>IF($AB1947="","",IF(INDEX('Required State Input – PHYS'!Q$12:Q$2011,$AD1947)="","",ROUND(INDEX('Required State Input – PHYS'!Q$12:Q$2011,$AD1947),2)))</f>
        <v/>
      </c>
      <c r="R1947" s="82" t="str">
        <f>IF($AB1947="","",IF(INDEX('Required State Input – PHYS'!R$12:R$2011,$AD1947)="","",INDEX('Required State Input – PHYS'!R$12:R$2011,$AD1947)))</f>
        <v/>
      </c>
      <c r="S1947" s="77" t="str">
        <f>IF($AB1947="","",IF(INDEX('Required State Input – PHYS'!S$12:S$2011,$AD1947)="","",INDEX('Required State Input – PHYS'!S$12:S$2011,$AD1947)))</f>
        <v/>
      </c>
      <c r="T1947" s="78" t="str">
        <f>IF($AB1947="","",IF(INDEX('Required State Input – PHYS'!T$12:T$2011,$AD1947)="","",INDEX('Required State Input – PHYS'!T$12:T$2011,$AD1947)))</f>
        <v/>
      </c>
      <c r="U1947" s="89" t="str">
        <f>IF($AB1947="","",IF(INDEX('Required State Input – PHYS'!U$12:U$2011,$AD1947)="","",ROUND(INDEX('Required State Input – PHYS'!U$12:U$2011,$AD1947),2)))</f>
        <v/>
      </c>
      <c r="V1947" s="107" t="str">
        <f>IF($AB1947="","",IF(INDEX('Required State Input – PHYS'!V$12:V$2011,$AD1947)="","",ROUND(INDEX('Required State Input – PHYS'!V$12:V$2011,$AD1947),2)))</f>
        <v/>
      </c>
      <c r="W1947" s="108" t="str">
        <f t="shared" si="90"/>
        <v/>
      </c>
      <c r="AB1947" s="42" t="str">
        <f t="shared" si="91"/>
        <v/>
      </c>
      <c r="AC1947" s="42" t="str">
        <f t="shared" si="92"/>
        <v/>
      </c>
      <c r="AD1947" s="42" t="str">
        <f>IF(AB1947="","",MATCH(AC1947,'Required State Input – PHYS'!$AK$12:$AK$2011,FALSE))</f>
        <v/>
      </c>
    </row>
    <row r="1948" spans="1:30" x14ac:dyDescent="0.25">
      <c r="A1948" s="110" t="s">
        <v>202</v>
      </c>
      <c r="B1948" s="99" t="str">
        <f>IF($AB1948="","",IF(INDEX('Required State Input – PHYS'!B$12:B$2011,$AD1948)="","",INDEX('Required State Input – PHYS'!B$12:B$2011,$AD1948)))</f>
        <v/>
      </c>
      <c r="C1948" s="67" t="str">
        <f>IF($AB1948="","",IF(INDEX('Required State Input – PHYS'!C$12:C$2011,$AD1948)="","",INDEX('Required State Input – PHYS'!C$12:C$2011,$AD1948)))</f>
        <v/>
      </c>
      <c r="D1948" s="100" t="str">
        <f>IF($AB1948="","",IF(INDEX('Required State Input – PHYS'!D$12:D$2011,$AD1948)="","",INDEX('Required State Input – PHYS'!D$12:D$2011,$AD1948)))</f>
        <v/>
      </c>
      <c r="E1948" s="101" t="str">
        <f>IF($AB1948="","",IF(INDEX('Required State Input – PHYS'!E$12:E$2011,$AD1948)="","",INDEX('Required State Input – PHYS'!E$12:E$2011,$AD1948)))</f>
        <v/>
      </c>
      <c r="F1948" s="99" t="str">
        <f>IF($AB1948="","",IF(INDEX('Required State Input – PHYS'!F$12:F$2011,$AD1948)="","",INDEX('Required State Input – PHYS'!F$12:F$2011,$AD1948)))</f>
        <v/>
      </c>
      <c r="G1948" s="100" t="str">
        <f>IF($AB1948="","",IF(INDEX('Required State Input – PHYS'!G$12:G$2011,$AD1948)="","",INDEX('Required State Input – PHYS'!G$12:G$2011,$AD1948)))</f>
        <v/>
      </c>
      <c r="H1948" s="100" t="str">
        <f>IF($AB1948="","",IF(INDEX('Required State Input – PHYS'!H$12:H$2011,$AD1948)="","",INDEX('Required State Input – PHYS'!H$12:H$2011,$AD1948)))</f>
        <v/>
      </c>
      <c r="I1948" s="100" t="str">
        <f>IF($AB1948="","",IF(INDEX('Required State Input – PHYS'!I$12:I$2011,$AD1948)="","",INDEX('Required State Input – PHYS'!I$12:I$2011,$AD1948)))</f>
        <v/>
      </c>
      <c r="J1948" s="102" t="str">
        <f>IF($AB1948="","",IF(INDEX('Required State Input – PHYS'!J$12:J$2011,$AD1948)="","",INDEX('Required State Input – PHYS'!J$12:J$2011,$AD1948)))</f>
        <v/>
      </c>
      <c r="K1948" s="77" t="str">
        <f>IF($AB1948="","",IF(INDEX('Required State Input – PHYS'!K$12:K$2011,$AD1948)="","",INDEX('Required State Input – PHYS'!K$12:K$2011,$AD1948)))</f>
        <v/>
      </c>
      <c r="L1948" s="78" t="str">
        <f>IF($AB1948="","",IF(INDEX('Required State Input – PHYS'!L$12:L$2011,$AD1948)="","",INDEX('Required State Input – PHYS'!L$12:L$2011,$AD1948)))</f>
        <v/>
      </c>
      <c r="M1948" s="79" t="str">
        <f>IF($AB1948="","",IF(INDEX('Required State Input – PHYS'!M$12:M$2011,$AD1948)="","",ROUND(INDEX('Required State Input – PHYS'!M$12:M$2011,$AD1948),2)))</f>
        <v/>
      </c>
      <c r="N1948" s="80" t="str">
        <f>IF($AB1948="","",IF(INDEX('Required State Input – PHYS'!N$12:N$2011,$AD1948)="","",ROUND(INDEX('Required State Input – PHYS'!N$12:N$2011,$AD1948),4)))</f>
        <v/>
      </c>
      <c r="O1948" s="77" t="str">
        <f>IF($AB1948="","",IF(INDEX('Required State Input – PHYS'!O$12:O$2011,$AD1948)="","",INDEX('Required State Input – PHYS'!O$12:O$2011,$AD1948)))</f>
        <v/>
      </c>
      <c r="P1948" s="78" t="str">
        <f>IF($AB1948="","",IF(INDEX('Required State Input – PHYS'!P$12:P$2011,$AD1948)="","",INDEX('Required State Input – PHYS'!P$12:P$2011,$AD1948)))</f>
        <v/>
      </c>
      <c r="Q1948" s="79" t="str">
        <f>IF($AB1948="","",IF(INDEX('Required State Input – PHYS'!Q$12:Q$2011,$AD1948)="","",ROUND(INDEX('Required State Input – PHYS'!Q$12:Q$2011,$AD1948),2)))</f>
        <v/>
      </c>
      <c r="R1948" s="82" t="str">
        <f>IF($AB1948="","",IF(INDEX('Required State Input – PHYS'!R$12:R$2011,$AD1948)="","",INDEX('Required State Input – PHYS'!R$12:R$2011,$AD1948)))</f>
        <v/>
      </c>
      <c r="S1948" s="77" t="str">
        <f>IF($AB1948="","",IF(INDEX('Required State Input – PHYS'!S$12:S$2011,$AD1948)="","",INDEX('Required State Input – PHYS'!S$12:S$2011,$AD1948)))</f>
        <v/>
      </c>
      <c r="T1948" s="78" t="str">
        <f>IF($AB1948="","",IF(INDEX('Required State Input – PHYS'!T$12:T$2011,$AD1948)="","",INDEX('Required State Input – PHYS'!T$12:T$2011,$AD1948)))</f>
        <v/>
      </c>
      <c r="U1948" s="89" t="str">
        <f>IF($AB1948="","",IF(INDEX('Required State Input – PHYS'!U$12:U$2011,$AD1948)="","",ROUND(INDEX('Required State Input – PHYS'!U$12:U$2011,$AD1948),2)))</f>
        <v/>
      </c>
      <c r="V1948" s="107" t="str">
        <f>IF($AB1948="","",IF(INDEX('Required State Input – PHYS'!V$12:V$2011,$AD1948)="","",ROUND(INDEX('Required State Input – PHYS'!V$12:V$2011,$AD1948),2)))</f>
        <v/>
      </c>
      <c r="W1948" s="108" t="str">
        <f t="shared" si="90"/>
        <v/>
      </c>
      <c r="AB1948" s="42" t="str">
        <f t="shared" si="91"/>
        <v/>
      </c>
      <c r="AC1948" s="42" t="str">
        <f t="shared" si="92"/>
        <v/>
      </c>
      <c r="AD1948" s="42" t="str">
        <f>IF(AB1948="","",MATCH(AC1948,'Required State Input – PHYS'!$AK$12:$AK$2011,FALSE))</f>
        <v/>
      </c>
    </row>
    <row r="1949" spans="1:30" x14ac:dyDescent="0.25">
      <c r="A1949" s="110" t="s">
        <v>202</v>
      </c>
      <c r="B1949" s="99" t="str">
        <f>IF($AB1949="","",IF(INDEX('Required State Input – PHYS'!B$12:B$2011,$AD1949)="","",INDEX('Required State Input – PHYS'!B$12:B$2011,$AD1949)))</f>
        <v/>
      </c>
      <c r="C1949" s="67" t="str">
        <f>IF($AB1949="","",IF(INDEX('Required State Input – PHYS'!C$12:C$2011,$AD1949)="","",INDEX('Required State Input – PHYS'!C$12:C$2011,$AD1949)))</f>
        <v/>
      </c>
      <c r="D1949" s="100" t="str">
        <f>IF($AB1949="","",IF(INDEX('Required State Input – PHYS'!D$12:D$2011,$AD1949)="","",INDEX('Required State Input – PHYS'!D$12:D$2011,$AD1949)))</f>
        <v/>
      </c>
      <c r="E1949" s="101" t="str">
        <f>IF($AB1949="","",IF(INDEX('Required State Input – PHYS'!E$12:E$2011,$AD1949)="","",INDEX('Required State Input – PHYS'!E$12:E$2011,$AD1949)))</f>
        <v/>
      </c>
      <c r="F1949" s="99" t="str">
        <f>IF($AB1949="","",IF(INDEX('Required State Input – PHYS'!F$12:F$2011,$AD1949)="","",INDEX('Required State Input – PHYS'!F$12:F$2011,$AD1949)))</f>
        <v/>
      </c>
      <c r="G1949" s="100" t="str">
        <f>IF($AB1949="","",IF(INDEX('Required State Input – PHYS'!G$12:G$2011,$AD1949)="","",INDEX('Required State Input – PHYS'!G$12:G$2011,$AD1949)))</f>
        <v/>
      </c>
      <c r="H1949" s="100" t="str">
        <f>IF($AB1949="","",IF(INDEX('Required State Input – PHYS'!H$12:H$2011,$AD1949)="","",INDEX('Required State Input – PHYS'!H$12:H$2011,$AD1949)))</f>
        <v/>
      </c>
      <c r="I1949" s="100" t="str">
        <f>IF($AB1949="","",IF(INDEX('Required State Input – PHYS'!I$12:I$2011,$AD1949)="","",INDEX('Required State Input – PHYS'!I$12:I$2011,$AD1949)))</f>
        <v/>
      </c>
      <c r="J1949" s="102" t="str">
        <f>IF($AB1949="","",IF(INDEX('Required State Input – PHYS'!J$12:J$2011,$AD1949)="","",INDEX('Required State Input – PHYS'!J$12:J$2011,$AD1949)))</f>
        <v/>
      </c>
      <c r="K1949" s="77" t="str">
        <f>IF($AB1949="","",IF(INDEX('Required State Input – PHYS'!K$12:K$2011,$AD1949)="","",INDEX('Required State Input – PHYS'!K$12:K$2011,$AD1949)))</f>
        <v/>
      </c>
      <c r="L1949" s="78" t="str">
        <f>IF($AB1949="","",IF(INDEX('Required State Input – PHYS'!L$12:L$2011,$AD1949)="","",INDEX('Required State Input – PHYS'!L$12:L$2011,$AD1949)))</f>
        <v/>
      </c>
      <c r="M1949" s="79" t="str">
        <f>IF($AB1949="","",IF(INDEX('Required State Input – PHYS'!M$12:M$2011,$AD1949)="","",ROUND(INDEX('Required State Input – PHYS'!M$12:M$2011,$AD1949),2)))</f>
        <v/>
      </c>
      <c r="N1949" s="80" t="str">
        <f>IF($AB1949="","",IF(INDEX('Required State Input – PHYS'!N$12:N$2011,$AD1949)="","",ROUND(INDEX('Required State Input – PHYS'!N$12:N$2011,$AD1949),4)))</f>
        <v/>
      </c>
      <c r="O1949" s="77" t="str">
        <f>IF($AB1949="","",IF(INDEX('Required State Input – PHYS'!O$12:O$2011,$AD1949)="","",INDEX('Required State Input – PHYS'!O$12:O$2011,$AD1949)))</f>
        <v/>
      </c>
      <c r="P1949" s="78" t="str">
        <f>IF($AB1949="","",IF(INDEX('Required State Input – PHYS'!P$12:P$2011,$AD1949)="","",INDEX('Required State Input – PHYS'!P$12:P$2011,$AD1949)))</f>
        <v/>
      </c>
      <c r="Q1949" s="79" t="str">
        <f>IF($AB1949="","",IF(INDEX('Required State Input – PHYS'!Q$12:Q$2011,$AD1949)="","",ROUND(INDEX('Required State Input – PHYS'!Q$12:Q$2011,$AD1949),2)))</f>
        <v/>
      </c>
      <c r="R1949" s="82" t="str">
        <f>IF($AB1949="","",IF(INDEX('Required State Input – PHYS'!R$12:R$2011,$AD1949)="","",INDEX('Required State Input – PHYS'!R$12:R$2011,$AD1949)))</f>
        <v/>
      </c>
      <c r="S1949" s="77" t="str">
        <f>IF($AB1949="","",IF(INDEX('Required State Input – PHYS'!S$12:S$2011,$AD1949)="","",INDEX('Required State Input – PHYS'!S$12:S$2011,$AD1949)))</f>
        <v/>
      </c>
      <c r="T1949" s="78" t="str">
        <f>IF($AB1949="","",IF(INDEX('Required State Input – PHYS'!T$12:T$2011,$AD1949)="","",INDEX('Required State Input – PHYS'!T$12:T$2011,$AD1949)))</f>
        <v/>
      </c>
      <c r="U1949" s="89" t="str">
        <f>IF($AB1949="","",IF(INDEX('Required State Input – PHYS'!U$12:U$2011,$AD1949)="","",ROUND(INDEX('Required State Input – PHYS'!U$12:U$2011,$AD1949),2)))</f>
        <v/>
      </c>
      <c r="V1949" s="107" t="str">
        <f>IF($AB1949="","",IF(INDEX('Required State Input – PHYS'!V$12:V$2011,$AD1949)="","",ROUND(INDEX('Required State Input – PHYS'!V$12:V$2011,$AD1949),2)))</f>
        <v/>
      </c>
      <c r="W1949" s="108" t="str">
        <f t="shared" si="90"/>
        <v/>
      </c>
      <c r="AB1949" s="42" t="str">
        <f t="shared" si="91"/>
        <v/>
      </c>
      <c r="AC1949" s="42" t="str">
        <f t="shared" si="92"/>
        <v/>
      </c>
      <c r="AD1949" s="42" t="str">
        <f>IF(AB1949="","",MATCH(AC1949,'Required State Input – PHYS'!$AK$12:$AK$2011,FALSE))</f>
        <v/>
      </c>
    </row>
    <row r="1950" spans="1:30" x14ac:dyDescent="0.25">
      <c r="A1950" s="110" t="s">
        <v>202</v>
      </c>
      <c r="B1950" s="99" t="str">
        <f>IF($AB1950="","",IF(INDEX('Required State Input – PHYS'!B$12:B$2011,$AD1950)="","",INDEX('Required State Input – PHYS'!B$12:B$2011,$AD1950)))</f>
        <v/>
      </c>
      <c r="C1950" s="67" t="str">
        <f>IF($AB1950="","",IF(INDEX('Required State Input – PHYS'!C$12:C$2011,$AD1950)="","",INDEX('Required State Input – PHYS'!C$12:C$2011,$AD1950)))</f>
        <v/>
      </c>
      <c r="D1950" s="100" t="str">
        <f>IF($AB1950="","",IF(INDEX('Required State Input – PHYS'!D$12:D$2011,$AD1950)="","",INDEX('Required State Input – PHYS'!D$12:D$2011,$AD1950)))</f>
        <v/>
      </c>
      <c r="E1950" s="101" t="str">
        <f>IF($AB1950="","",IF(INDEX('Required State Input – PHYS'!E$12:E$2011,$AD1950)="","",INDEX('Required State Input – PHYS'!E$12:E$2011,$AD1950)))</f>
        <v/>
      </c>
      <c r="F1950" s="99" t="str">
        <f>IF($AB1950="","",IF(INDEX('Required State Input – PHYS'!F$12:F$2011,$AD1950)="","",INDEX('Required State Input – PHYS'!F$12:F$2011,$AD1950)))</f>
        <v/>
      </c>
      <c r="G1950" s="100" t="str">
        <f>IF($AB1950="","",IF(INDEX('Required State Input – PHYS'!G$12:G$2011,$AD1950)="","",INDEX('Required State Input – PHYS'!G$12:G$2011,$AD1950)))</f>
        <v/>
      </c>
      <c r="H1950" s="100" t="str">
        <f>IF($AB1950="","",IF(INDEX('Required State Input – PHYS'!H$12:H$2011,$AD1950)="","",INDEX('Required State Input – PHYS'!H$12:H$2011,$AD1950)))</f>
        <v/>
      </c>
      <c r="I1950" s="100" t="str">
        <f>IF($AB1950="","",IF(INDEX('Required State Input – PHYS'!I$12:I$2011,$AD1950)="","",INDEX('Required State Input – PHYS'!I$12:I$2011,$AD1950)))</f>
        <v/>
      </c>
      <c r="J1950" s="102" t="str">
        <f>IF($AB1950="","",IF(INDEX('Required State Input – PHYS'!J$12:J$2011,$AD1950)="","",INDEX('Required State Input – PHYS'!J$12:J$2011,$AD1950)))</f>
        <v/>
      </c>
      <c r="K1950" s="77" t="str">
        <f>IF($AB1950="","",IF(INDEX('Required State Input – PHYS'!K$12:K$2011,$AD1950)="","",INDEX('Required State Input – PHYS'!K$12:K$2011,$AD1950)))</f>
        <v/>
      </c>
      <c r="L1950" s="78" t="str">
        <f>IF($AB1950="","",IF(INDEX('Required State Input – PHYS'!L$12:L$2011,$AD1950)="","",INDEX('Required State Input – PHYS'!L$12:L$2011,$AD1950)))</f>
        <v/>
      </c>
      <c r="M1950" s="79" t="str">
        <f>IF($AB1950="","",IF(INDEX('Required State Input – PHYS'!M$12:M$2011,$AD1950)="","",ROUND(INDEX('Required State Input – PHYS'!M$12:M$2011,$AD1950),2)))</f>
        <v/>
      </c>
      <c r="N1950" s="80" t="str">
        <f>IF($AB1950="","",IF(INDEX('Required State Input – PHYS'!N$12:N$2011,$AD1950)="","",ROUND(INDEX('Required State Input – PHYS'!N$12:N$2011,$AD1950),4)))</f>
        <v/>
      </c>
      <c r="O1950" s="77" t="str">
        <f>IF($AB1950="","",IF(INDEX('Required State Input – PHYS'!O$12:O$2011,$AD1950)="","",INDEX('Required State Input – PHYS'!O$12:O$2011,$AD1950)))</f>
        <v/>
      </c>
      <c r="P1950" s="78" t="str">
        <f>IF($AB1950="","",IF(INDEX('Required State Input – PHYS'!P$12:P$2011,$AD1950)="","",INDEX('Required State Input – PHYS'!P$12:P$2011,$AD1950)))</f>
        <v/>
      </c>
      <c r="Q1950" s="79" t="str">
        <f>IF($AB1950="","",IF(INDEX('Required State Input – PHYS'!Q$12:Q$2011,$AD1950)="","",ROUND(INDEX('Required State Input – PHYS'!Q$12:Q$2011,$AD1950),2)))</f>
        <v/>
      </c>
      <c r="R1950" s="82" t="str">
        <f>IF($AB1950="","",IF(INDEX('Required State Input – PHYS'!R$12:R$2011,$AD1950)="","",INDEX('Required State Input – PHYS'!R$12:R$2011,$AD1950)))</f>
        <v/>
      </c>
      <c r="S1950" s="77" t="str">
        <f>IF($AB1950="","",IF(INDEX('Required State Input – PHYS'!S$12:S$2011,$AD1950)="","",INDEX('Required State Input – PHYS'!S$12:S$2011,$AD1950)))</f>
        <v/>
      </c>
      <c r="T1950" s="78" t="str">
        <f>IF($AB1950="","",IF(INDEX('Required State Input – PHYS'!T$12:T$2011,$AD1950)="","",INDEX('Required State Input – PHYS'!T$12:T$2011,$AD1950)))</f>
        <v/>
      </c>
      <c r="U1950" s="89" t="str">
        <f>IF($AB1950="","",IF(INDEX('Required State Input – PHYS'!U$12:U$2011,$AD1950)="","",ROUND(INDEX('Required State Input – PHYS'!U$12:U$2011,$AD1950),2)))</f>
        <v/>
      </c>
      <c r="V1950" s="107" t="str">
        <f>IF($AB1950="","",IF(INDEX('Required State Input – PHYS'!V$12:V$2011,$AD1950)="","",ROUND(INDEX('Required State Input – PHYS'!V$12:V$2011,$AD1950),2)))</f>
        <v/>
      </c>
      <c r="W1950" s="108" t="str">
        <f t="shared" si="90"/>
        <v/>
      </c>
      <c r="AB1950" s="42" t="str">
        <f t="shared" si="91"/>
        <v/>
      </c>
      <c r="AC1950" s="42" t="str">
        <f t="shared" si="92"/>
        <v/>
      </c>
      <c r="AD1950" s="42" t="str">
        <f>IF(AB1950="","",MATCH(AC1950,'Required State Input – PHYS'!$AK$12:$AK$2011,FALSE))</f>
        <v/>
      </c>
    </row>
    <row r="1951" spans="1:30" x14ac:dyDescent="0.25">
      <c r="A1951" s="110" t="s">
        <v>202</v>
      </c>
      <c r="B1951" s="99" t="str">
        <f>IF($AB1951="","",IF(INDEX('Required State Input – PHYS'!B$12:B$2011,$AD1951)="","",INDEX('Required State Input – PHYS'!B$12:B$2011,$AD1951)))</f>
        <v/>
      </c>
      <c r="C1951" s="67" t="str">
        <f>IF($AB1951="","",IF(INDEX('Required State Input – PHYS'!C$12:C$2011,$AD1951)="","",INDEX('Required State Input – PHYS'!C$12:C$2011,$AD1951)))</f>
        <v/>
      </c>
      <c r="D1951" s="100" t="str">
        <f>IF($AB1951="","",IF(INDEX('Required State Input – PHYS'!D$12:D$2011,$AD1951)="","",INDEX('Required State Input – PHYS'!D$12:D$2011,$AD1951)))</f>
        <v/>
      </c>
      <c r="E1951" s="101" t="str">
        <f>IF($AB1951="","",IF(INDEX('Required State Input – PHYS'!E$12:E$2011,$AD1951)="","",INDEX('Required State Input – PHYS'!E$12:E$2011,$AD1951)))</f>
        <v/>
      </c>
      <c r="F1951" s="99" t="str">
        <f>IF($AB1951="","",IF(INDEX('Required State Input – PHYS'!F$12:F$2011,$AD1951)="","",INDEX('Required State Input – PHYS'!F$12:F$2011,$AD1951)))</f>
        <v/>
      </c>
      <c r="G1951" s="100" t="str">
        <f>IF($AB1951="","",IF(INDEX('Required State Input – PHYS'!G$12:G$2011,$AD1951)="","",INDEX('Required State Input – PHYS'!G$12:G$2011,$AD1951)))</f>
        <v/>
      </c>
      <c r="H1951" s="100" t="str">
        <f>IF($AB1951="","",IF(INDEX('Required State Input – PHYS'!H$12:H$2011,$AD1951)="","",INDEX('Required State Input – PHYS'!H$12:H$2011,$AD1951)))</f>
        <v/>
      </c>
      <c r="I1951" s="100" t="str">
        <f>IF($AB1951="","",IF(INDEX('Required State Input – PHYS'!I$12:I$2011,$AD1951)="","",INDEX('Required State Input – PHYS'!I$12:I$2011,$AD1951)))</f>
        <v/>
      </c>
      <c r="J1951" s="102" t="str">
        <f>IF($AB1951="","",IF(INDEX('Required State Input – PHYS'!J$12:J$2011,$AD1951)="","",INDEX('Required State Input – PHYS'!J$12:J$2011,$AD1951)))</f>
        <v/>
      </c>
      <c r="K1951" s="77" t="str">
        <f>IF($AB1951="","",IF(INDEX('Required State Input – PHYS'!K$12:K$2011,$AD1951)="","",INDEX('Required State Input – PHYS'!K$12:K$2011,$AD1951)))</f>
        <v/>
      </c>
      <c r="L1951" s="78" t="str">
        <f>IF($AB1951="","",IF(INDEX('Required State Input – PHYS'!L$12:L$2011,$AD1951)="","",INDEX('Required State Input – PHYS'!L$12:L$2011,$AD1951)))</f>
        <v/>
      </c>
      <c r="M1951" s="79" t="str">
        <f>IF($AB1951="","",IF(INDEX('Required State Input – PHYS'!M$12:M$2011,$AD1951)="","",ROUND(INDEX('Required State Input – PHYS'!M$12:M$2011,$AD1951),2)))</f>
        <v/>
      </c>
      <c r="N1951" s="80" t="str">
        <f>IF($AB1951="","",IF(INDEX('Required State Input – PHYS'!N$12:N$2011,$AD1951)="","",ROUND(INDEX('Required State Input – PHYS'!N$12:N$2011,$AD1951),4)))</f>
        <v/>
      </c>
      <c r="O1951" s="77" t="str">
        <f>IF($AB1951="","",IF(INDEX('Required State Input – PHYS'!O$12:O$2011,$AD1951)="","",INDEX('Required State Input – PHYS'!O$12:O$2011,$AD1951)))</f>
        <v/>
      </c>
      <c r="P1951" s="78" t="str">
        <f>IF($AB1951="","",IF(INDEX('Required State Input – PHYS'!P$12:P$2011,$AD1951)="","",INDEX('Required State Input – PHYS'!P$12:P$2011,$AD1951)))</f>
        <v/>
      </c>
      <c r="Q1951" s="79" t="str">
        <f>IF($AB1951="","",IF(INDEX('Required State Input – PHYS'!Q$12:Q$2011,$AD1951)="","",ROUND(INDEX('Required State Input – PHYS'!Q$12:Q$2011,$AD1951),2)))</f>
        <v/>
      </c>
      <c r="R1951" s="82" t="str">
        <f>IF($AB1951="","",IF(INDEX('Required State Input – PHYS'!R$12:R$2011,$AD1951)="","",INDEX('Required State Input – PHYS'!R$12:R$2011,$AD1951)))</f>
        <v/>
      </c>
      <c r="S1951" s="77" t="str">
        <f>IF($AB1951="","",IF(INDEX('Required State Input – PHYS'!S$12:S$2011,$AD1951)="","",INDEX('Required State Input – PHYS'!S$12:S$2011,$AD1951)))</f>
        <v/>
      </c>
      <c r="T1951" s="78" t="str">
        <f>IF($AB1951="","",IF(INDEX('Required State Input – PHYS'!T$12:T$2011,$AD1951)="","",INDEX('Required State Input – PHYS'!T$12:T$2011,$AD1951)))</f>
        <v/>
      </c>
      <c r="U1951" s="89" t="str">
        <f>IF($AB1951="","",IF(INDEX('Required State Input – PHYS'!U$12:U$2011,$AD1951)="","",ROUND(INDEX('Required State Input – PHYS'!U$12:U$2011,$AD1951),2)))</f>
        <v/>
      </c>
      <c r="V1951" s="107" t="str">
        <f>IF($AB1951="","",IF(INDEX('Required State Input – PHYS'!V$12:V$2011,$AD1951)="","",ROUND(INDEX('Required State Input – PHYS'!V$12:V$2011,$AD1951),2)))</f>
        <v/>
      </c>
      <c r="W1951" s="108" t="str">
        <f t="shared" si="90"/>
        <v/>
      </c>
      <c r="AB1951" s="42" t="str">
        <f t="shared" si="91"/>
        <v/>
      </c>
      <c r="AC1951" s="42" t="str">
        <f t="shared" si="92"/>
        <v/>
      </c>
      <c r="AD1951" s="42" t="str">
        <f>IF(AB1951="","",MATCH(AC1951,'Required State Input – PHYS'!$AK$12:$AK$2011,FALSE))</f>
        <v/>
      </c>
    </row>
    <row r="1952" spans="1:30" x14ac:dyDescent="0.25">
      <c r="A1952" s="110" t="s">
        <v>202</v>
      </c>
      <c r="B1952" s="99" t="str">
        <f>IF($AB1952="","",IF(INDEX('Required State Input – PHYS'!B$12:B$2011,$AD1952)="","",INDEX('Required State Input – PHYS'!B$12:B$2011,$AD1952)))</f>
        <v/>
      </c>
      <c r="C1952" s="67" t="str">
        <f>IF($AB1952="","",IF(INDEX('Required State Input – PHYS'!C$12:C$2011,$AD1952)="","",INDEX('Required State Input – PHYS'!C$12:C$2011,$AD1952)))</f>
        <v/>
      </c>
      <c r="D1952" s="100" t="str">
        <f>IF($AB1952="","",IF(INDEX('Required State Input – PHYS'!D$12:D$2011,$AD1952)="","",INDEX('Required State Input – PHYS'!D$12:D$2011,$AD1952)))</f>
        <v/>
      </c>
      <c r="E1952" s="101" t="str">
        <f>IF($AB1952="","",IF(INDEX('Required State Input – PHYS'!E$12:E$2011,$AD1952)="","",INDEX('Required State Input – PHYS'!E$12:E$2011,$AD1952)))</f>
        <v/>
      </c>
      <c r="F1952" s="99" t="str">
        <f>IF($AB1952="","",IF(INDEX('Required State Input – PHYS'!F$12:F$2011,$AD1952)="","",INDEX('Required State Input – PHYS'!F$12:F$2011,$AD1952)))</f>
        <v/>
      </c>
      <c r="G1952" s="100" t="str">
        <f>IF($AB1952="","",IF(INDEX('Required State Input – PHYS'!G$12:G$2011,$AD1952)="","",INDEX('Required State Input – PHYS'!G$12:G$2011,$AD1952)))</f>
        <v/>
      </c>
      <c r="H1952" s="100" t="str">
        <f>IF($AB1952="","",IF(INDEX('Required State Input – PHYS'!H$12:H$2011,$AD1952)="","",INDEX('Required State Input – PHYS'!H$12:H$2011,$AD1952)))</f>
        <v/>
      </c>
      <c r="I1952" s="100" t="str">
        <f>IF($AB1952="","",IF(INDEX('Required State Input – PHYS'!I$12:I$2011,$AD1952)="","",INDEX('Required State Input – PHYS'!I$12:I$2011,$AD1952)))</f>
        <v/>
      </c>
      <c r="J1952" s="102" t="str">
        <f>IF($AB1952="","",IF(INDEX('Required State Input – PHYS'!J$12:J$2011,$AD1952)="","",INDEX('Required State Input – PHYS'!J$12:J$2011,$AD1952)))</f>
        <v/>
      </c>
      <c r="K1952" s="77" t="str">
        <f>IF($AB1952="","",IF(INDEX('Required State Input – PHYS'!K$12:K$2011,$AD1952)="","",INDEX('Required State Input – PHYS'!K$12:K$2011,$AD1952)))</f>
        <v/>
      </c>
      <c r="L1952" s="78" t="str">
        <f>IF($AB1952="","",IF(INDEX('Required State Input – PHYS'!L$12:L$2011,$AD1952)="","",INDEX('Required State Input – PHYS'!L$12:L$2011,$AD1952)))</f>
        <v/>
      </c>
      <c r="M1952" s="79" t="str">
        <f>IF($AB1952="","",IF(INDEX('Required State Input – PHYS'!M$12:M$2011,$AD1952)="","",ROUND(INDEX('Required State Input – PHYS'!M$12:M$2011,$AD1952),2)))</f>
        <v/>
      </c>
      <c r="N1952" s="80" t="str">
        <f>IF($AB1952="","",IF(INDEX('Required State Input – PHYS'!N$12:N$2011,$AD1952)="","",ROUND(INDEX('Required State Input – PHYS'!N$12:N$2011,$AD1952),4)))</f>
        <v/>
      </c>
      <c r="O1952" s="77" t="str">
        <f>IF($AB1952="","",IF(INDEX('Required State Input – PHYS'!O$12:O$2011,$AD1952)="","",INDEX('Required State Input – PHYS'!O$12:O$2011,$AD1952)))</f>
        <v/>
      </c>
      <c r="P1952" s="78" t="str">
        <f>IF($AB1952="","",IF(INDEX('Required State Input – PHYS'!P$12:P$2011,$AD1952)="","",INDEX('Required State Input – PHYS'!P$12:P$2011,$AD1952)))</f>
        <v/>
      </c>
      <c r="Q1952" s="79" t="str">
        <f>IF($AB1952="","",IF(INDEX('Required State Input – PHYS'!Q$12:Q$2011,$AD1952)="","",ROUND(INDEX('Required State Input – PHYS'!Q$12:Q$2011,$AD1952),2)))</f>
        <v/>
      </c>
      <c r="R1952" s="82" t="str">
        <f>IF($AB1952="","",IF(INDEX('Required State Input – PHYS'!R$12:R$2011,$AD1952)="","",INDEX('Required State Input – PHYS'!R$12:R$2011,$AD1952)))</f>
        <v/>
      </c>
      <c r="S1952" s="77" t="str">
        <f>IF($AB1952="","",IF(INDEX('Required State Input – PHYS'!S$12:S$2011,$AD1952)="","",INDEX('Required State Input – PHYS'!S$12:S$2011,$AD1952)))</f>
        <v/>
      </c>
      <c r="T1952" s="78" t="str">
        <f>IF($AB1952="","",IF(INDEX('Required State Input – PHYS'!T$12:T$2011,$AD1952)="","",INDEX('Required State Input – PHYS'!T$12:T$2011,$AD1952)))</f>
        <v/>
      </c>
      <c r="U1952" s="89" t="str">
        <f>IF($AB1952="","",IF(INDEX('Required State Input – PHYS'!U$12:U$2011,$AD1952)="","",ROUND(INDEX('Required State Input – PHYS'!U$12:U$2011,$AD1952),2)))</f>
        <v/>
      </c>
      <c r="V1952" s="107" t="str">
        <f>IF($AB1952="","",IF(INDEX('Required State Input – PHYS'!V$12:V$2011,$AD1952)="","",ROUND(INDEX('Required State Input – PHYS'!V$12:V$2011,$AD1952),2)))</f>
        <v/>
      </c>
      <c r="W1952" s="108" t="str">
        <f t="shared" si="90"/>
        <v/>
      </c>
      <c r="AB1952" s="42" t="str">
        <f t="shared" si="91"/>
        <v/>
      </c>
      <c r="AC1952" s="42" t="str">
        <f t="shared" si="92"/>
        <v/>
      </c>
      <c r="AD1952" s="42" t="str">
        <f>IF(AB1952="","",MATCH(AC1952,'Required State Input – PHYS'!$AK$12:$AK$2011,FALSE))</f>
        <v/>
      </c>
    </row>
    <row r="1953" spans="1:30" x14ac:dyDescent="0.25">
      <c r="A1953" s="110" t="s">
        <v>202</v>
      </c>
      <c r="B1953" s="99" t="str">
        <f>IF($AB1953="","",IF(INDEX('Required State Input – PHYS'!B$12:B$2011,$AD1953)="","",INDEX('Required State Input – PHYS'!B$12:B$2011,$AD1953)))</f>
        <v/>
      </c>
      <c r="C1953" s="67" t="str">
        <f>IF($AB1953="","",IF(INDEX('Required State Input – PHYS'!C$12:C$2011,$AD1953)="","",INDEX('Required State Input – PHYS'!C$12:C$2011,$AD1953)))</f>
        <v/>
      </c>
      <c r="D1953" s="100" t="str">
        <f>IF($AB1953="","",IF(INDEX('Required State Input – PHYS'!D$12:D$2011,$AD1953)="","",INDEX('Required State Input – PHYS'!D$12:D$2011,$AD1953)))</f>
        <v/>
      </c>
      <c r="E1953" s="101" t="str">
        <f>IF($AB1953="","",IF(INDEX('Required State Input – PHYS'!E$12:E$2011,$AD1953)="","",INDEX('Required State Input – PHYS'!E$12:E$2011,$AD1953)))</f>
        <v/>
      </c>
      <c r="F1953" s="99" t="str">
        <f>IF($AB1953="","",IF(INDEX('Required State Input – PHYS'!F$12:F$2011,$AD1953)="","",INDEX('Required State Input – PHYS'!F$12:F$2011,$AD1953)))</f>
        <v/>
      </c>
      <c r="G1953" s="100" t="str">
        <f>IF($AB1953="","",IF(INDEX('Required State Input – PHYS'!G$12:G$2011,$AD1953)="","",INDEX('Required State Input – PHYS'!G$12:G$2011,$AD1953)))</f>
        <v/>
      </c>
      <c r="H1953" s="100" t="str">
        <f>IF($AB1953="","",IF(INDEX('Required State Input – PHYS'!H$12:H$2011,$AD1953)="","",INDEX('Required State Input – PHYS'!H$12:H$2011,$AD1953)))</f>
        <v/>
      </c>
      <c r="I1953" s="100" t="str">
        <f>IF($AB1953="","",IF(INDEX('Required State Input – PHYS'!I$12:I$2011,$AD1953)="","",INDEX('Required State Input – PHYS'!I$12:I$2011,$AD1953)))</f>
        <v/>
      </c>
      <c r="J1953" s="102" t="str">
        <f>IF($AB1953="","",IF(INDEX('Required State Input – PHYS'!J$12:J$2011,$AD1953)="","",INDEX('Required State Input – PHYS'!J$12:J$2011,$AD1953)))</f>
        <v/>
      </c>
      <c r="K1953" s="77" t="str">
        <f>IF($AB1953="","",IF(INDEX('Required State Input – PHYS'!K$12:K$2011,$AD1953)="","",INDEX('Required State Input – PHYS'!K$12:K$2011,$AD1953)))</f>
        <v/>
      </c>
      <c r="L1953" s="78" t="str">
        <f>IF($AB1953="","",IF(INDEX('Required State Input – PHYS'!L$12:L$2011,$AD1953)="","",INDEX('Required State Input – PHYS'!L$12:L$2011,$AD1953)))</f>
        <v/>
      </c>
      <c r="M1953" s="79" t="str">
        <f>IF($AB1953="","",IF(INDEX('Required State Input – PHYS'!M$12:M$2011,$AD1953)="","",ROUND(INDEX('Required State Input – PHYS'!M$12:M$2011,$AD1953),2)))</f>
        <v/>
      </c>
      <c r="N1953" s="80" t="str">
        <f>IF($AB1953="","",IF(INDEX('Required State Input – PHYS'!N$12:N$2011,$AD1953)="","",ROUND(INDEX('Required State Input – PHYS'!N$12:N$2011,$AD1953),4)))</f>
        <v/>
      </c>
      <c r="O1953" s="77" t="str">
        <f>IF($AB1953="","",IF(INDEX('Required State Input – PHYS'!O$12:O$2011,$AD1953)="","",INDEX('Required State Input – PHYS'!O$12:O$2011,$AD1953)))</f>
        <v/>
      </c>
      <c r="P1953" s="78" t="str">
        <f>IF($AB1953="","",IF(INDEX('Required State Input – PHYS'!P$12:P$2011,$AD1953)="","",INDEX('Required State Input – PHYS'!P$12:P$2011,$AD1953)))</f>
        <v/>
      </c>
      <c r="Q1953" s="79" t="str">
        <f>IF($AB1953="","",IF(INDEX('Required State Input – PHYS'!Q$12:Q$2011,$AD1953)="","",ROUND(INDEX('Required State Input – PHYS'!Q$12:Q$2011,$AD1953),2)))</f>
        <v/>
      </c>
      <c r="R1953" s="82" t="str">
        <f>IF($AB1953="","",IF(INDEX('Required State Input – PHYS'!R$12:R$2011,$AD1953)="","",INDEX('Required State Input – PHYS'!R$12:R$2011,$AD1953)))</f>
        <v/>
      </c>
      <c r="S1953" s="77" t="str">
        <f>IF($AB1953="","",IF(INDEX('Required State Input – PHYS'!S$12:S$2011,$AD1953)="","",INDEX('Required State Input – PHYS'!S$12:S$2011,$AD1953)))</f>
        <v/>
      </c>
      <c r="T1953" s="78" t="str">
        <f>IF($AB1953="","",IF(INDEX('Required State Input – PHYS'!T$12:T$2011,$AD1953)="","",INDEX('Required State Input – PHYS'!T$12:T$2011,$AD1953)))</f>
        <v/>
      </c>
      <c r="U1953" s="89" t="str">
        <f>IF($AB1953="","",IF(INDEX('Required State Input – PHYS'!U$12:U$2011,$AD1953)="","",ROUND(INDEX('Required State Input – PHYS'!U$12:U$2011,$AD1953),2)))</f>
        <v/>
      </c>
      <c r="V1953" s="107" t="str">
        <f>IF($AB1953="","",IF(INDEX('Required State Input – PHYS'!V$12:V$2011,$AD1953)="","",ROUND(INDEX('Required State Input – PHYS'!V$12:V$2011,$AD1953),2)))</f>
        <v/>
      </c>
      <c r="W1953" s="108" t="str">
        <f t="shared" si="90"/>
        <v/>
      </c>
      <c r="AB1953" s="42" t="str">
        <f t="shared" si="91"/>
        <v/>
      </c>
      <c r="AC1953" s="42" t="str">
        <f t="shared" si="92"/>
        <v/>
      </c>
      <c r="AD1953" s="42" t="str">
        <f>IF(AB1953="","",MATCH(AC1953,'Required State Input – PHYS'!$AK$12:$AK$2011,FALSE))</f>
        <v/>
      </c>
    </row>
    <row r="1954" spans="1:30" x14ac:dyDescent="0.25">
      <c r="A1954" s="110" t="s">
        <v>202</v>
      </c>
      <c r="B1954" s="99" t="str">
        <f>IF($AB1954="","",IF(INDEX('Required State Input – PHYS'!B$12:B$2011,$AD1954)="","",INDEX('Required State Input – PHYS'!B$12:B$2011,$AD1954)))</f>
        <v/>
      </c>
      <c r="C1954" s="67" t="str">
        <f>IF($AB1954="","",IF(INDEX('Required State Input – PHYS'!C$12:C$2011,$AD1954)="","",INDEX('Required State Input – PHYS'!C$12:C$2011,$AD1954)))</f>
        <v/>
      </c>
      <c r="D1954" s="100" t="str">
        <f>IF($AB1954="","",IF(INDEX('Required State Input – PHYS'!D$12:D$2011,$AD1954)="","",INDEX('Required State Input – PHYS'!D$12:D$2011,$AD1954)))</f>
        <v/>
      </c>
      <c r="E1954" s="101" t="str">
        <f>IF($AB1954="","",IF(INDEX('Required State Input – PHYS'!E$12:E$2011,$AD1954)="","",INDEX('Required State Input – PHYS'!E$12:E$2011,$AD1954)))</f>
        <v/>
      </c>
      <c r="F1954" s="99" t="str">
        <f>IF($AB1954="","",IF(INDEX('Required State Input – PHYS'!F$12:F$2011,$AD1954)="","",INDEX('Required State Input – PHYS'!F$12:F$2011,$AD1954)))</f>
        <v/>
      </c>
      <c r="G1954" s="100" t="str">
        <f>IF($AB1954="","",IF(INDEX('Required State Input – PHYS'!G$12:G$2011,$AD1954)="","",INDEX('Required State Input – PHYS'!G$12:G$2011,$AD1954)))</f>
        <v/>
      </c>
      <c r="H1954" s="100" t="str">
        <f>IF($AB1954="","",IF(INDEX('Required State Input – PHYS'!H$12:H$2011,$AD1954)="","",INDEX('Required State Input – PHYS'!H$12:H$2011,$AD1954)))</f>
        <v/>
      </c>
      <c r="I1954" s="100" t="str">
        <f>IF($AB1954="","",IF(INDEX('Required State Input – PHYS'!I$12:I$2011,$AD1954)="","",INDEX('Required State Input – PHYS'!I$12:I$2011,$AD1954)))</f>
        <v/>
      </c>
      <c r="J1954" s="102" t="str">
        <f>IF($AB1954="","",IF(INDEX('Required State Input – PHYS'!J$12:J$2011,$AD1954)="","",INDEX('Required State Input – PHYS'!J$12:J$2011,$AD1954)))</f>
        <v/>
      </c>
      <c r="K1954" s="77" t="str">
        <f>IF($AB1954="","",IF(INDEX('Required State Input – PHYS'!K$12:K$2011,$AD1954)="","",INDEX('Required State Input – PHYS'!K$12:K$2011,$AD1954)))</f>
        <v/>
      </c>
      <c r="L1954" s="78" t="str">
        <f>IF($AB1954="","",IF(INDEX('Required State Input – PHYS'!L$12:L$2011,$AD1954)="","",INDEX('Required State Input – PHYS'!L$12:L$2011,$AD1954)))</f>
        <v/>
      </c>
      <c r="M1954" s="79" t="str">
        <f>IF($AB1954="","",IF(INDEX('Required State Input – PHYS'!M$12:M$2011,$AD1954)="","",ROUND(INDEX('Required State Input – PHYS'!M$12:M$2011,$AD1954),2)))</f>
        <v/>
      </c>
      <c r="N1954" s="80" t="str">
        <f>IF($AB1954="","",IF(INDEX('Required State Input – PHYS'!N$12:N$2011,$AD1954)="","",ROUND(INDEX('Required State Input – PHYS'!N$12:N$2011,$AD1954),4)))</f>
        <v/>
      </c>
      <c r="O1954" s="77" t="str">
        <f>IF($AB1954="","",IF(INDEX('Required State Input – PHYS'!O$12:O$2011,$AD1954)="","",INDEX('Required State Input – PHYS'!O$12:O$2011,$AD1954)))</f>
        <v/>
      </c>
      <c r="P1954" s="78" t="str">
        <f>IF($AB1954="","",IF(INDEX('Required State Input – PHYS'!P$12:P$2011,$AD1954)="","",INDEX('Required State Input – PHYS'!P$12:P$2011,$AD1954)))</f>
        <v/>
      </c>
      <c r="Q1954" s="79" t="str">
        <f>IF($AB1954="","",IF(INDEX('Required State Input – PHYS'!Q$12:Q$2011,$AD1954)="","",ROUND(INDEX('Required State Input – PHYS'!Q$12:Q$2011,$AD1954),2)))</f>
        <v/>
      </c>
      <c r="R1954" s="82" t="str">
        <f>IF($AB1954="","",IF(INDEX('Required State Input – PHYS'!R$12:R$2011,$AD1954)="","",INDEX('Required State Input – PHYS'!R$12:R$2011,$AD1954)))</f>
        <v/>
      </c>
      <c r="S1954" s="77" t="str">
        <f>IF($AB1954="","",IF(INDEX('Required State Input – PHYS'!S$12:S$2011,$AD1954)="","",INDEX('Required State Input – PHYS'!S$12:S$2011,$AD1954)))</f>
        <v/>
      </c>
      <c r="T1954" s="78" t="str">
        <f>IF($AB1954="","",IF(INDEX('Required State Input – PHYS'!T$12:T$2011,$AD1954)="","",INDEX('Required State Input – PHYS'!T$12:T$2011,$AD1954)))</f>
        <v/>
      </c>
      <c r="U1954" s="89" t="str">
        <f>IF($AB1954="","",IF(INDEX('Required State Input – PHYS'!U$12:U$2011,$AD1954)="","",ROUND(INDEX('Required State Input – PHYS'!U$12:U$2011,$AD1954),2)))</f>
        <v/>
      </c>
      <c r="V1954" s="107" t="str">
        <f>IF($AB1954="","",IF(INDEX('Required State Input – PHYS'!V$12:V$2011,$AD1954)="","",ROUND(INDEX('Required State Input – PHYS'!V$12:V$2011,$AD1954),2)))</f>
        <v/>
      </c>
      <c r="W1954" s="108" t="str">
        <f t="shared" si="90"/>
        <v/>
      </c>
      <c r="AB1954" s="42" t="str">
        <f t="shared" si="91"/>
        <v/>
      </c>
      <c r="AC1954" s="42" t="str">
        <f t="shared" si="92"/>
        <v/>
      </c>
      <c r="AD1954" s="42" t="str">
        <f>IF(AB1954="","",MATCH(AC1954,'Required State Input – PHYS'!$AK$12:$AK$2011,FALSE))</f>
        <v/>
      </c>
    </row>
    <row r="1955" spans="1:30" x14ac:dyDescent="0.25">
      <c r="A1955" s="110" t="s">
        <v>202</v>
      </c>
      <c r="B1955" s="99" t="str">
        <f>IF($AB1955="","",IF(INDEX('Required State Input – PHYS'!B$12:B$2011,$AD1955)="","",INDEX('Required State Input – PHYS'!B$12:B$2011,$AD1955)))</f>
        <v/>
      </c>
      <c r="C1955" s="67" t="str">
        <f>IF($AB1955="","",IF(INDEX('Required State Input – PHYS'!C$12:C$2011,$AD1955)="","",INDEX('Required State Input – PHYS'!C$12:C$2011,$AD1955)))</f>
        <v/>
      </c>
      <c r="D1955" s="100" t="str">
        <f>IF($AB1955="","",IF(INDEX('Required State Input – PHYS'!D$12:D$2011,$AD1955)="","",INDEX('Required State Input – PHYS'!D$12:D$2011,$AD1955)))</f>
        <v/>
      </c>
      <c r="E1955" s="101" t="str">
        <f>IF($AB1955="","",IF(INDEX('Required State Input – PHYS'!E$12:E$2011,$AD1955)="","",INDEX('Required State Input – PHYS'!E$12:E$2011,$AD1955)))</f>
        <v/>
      </c>
      <c r="F1955" s="99" t="str">
        <f>IF($AB1955="","",IF(INDEX('Required State Input – PHYS'!F$12:F$2011,$AD1955)="","",INDEX('Required State Input – PHYS'!F$12:F$2011,$AD1955)))</f>
        <v/>
      </c>
      <c r="G1955" s="100" t="str">
        <f>IF($AB1955="","",IF(INDEX('Required State Input – PHYS'!G$12:G$2011,$AD1955)="","",INDEX('Required State Input – PHYS'!G$12:G$2011,$AD1955)))</f>
        <v/>
      </c>
      <c r="H1955" s="100" t="str">
        <f>IF($AB1955="","",IF(INDEX('Required State Input – PHYS'!H$12:H$2011,$AD1955)="","",INDEX('Required State Input – PHYS'!H$12:H$2011,$AD1955)))</f>
        <v/>
      </c>
      <c r="I1955" s="100" t="str">
        <f>IF($AB1955="","",IF(INDEX('Required State Input – PHYS'!I$12:I$2011,$AD1955)="","",INDEX('Required State Input – PHYS'!I$12:I$2011,$AD1955)))</f>
        <v/>
      </c>
      <c r="J1955" s="102" t="str">
        <f>IF($AB1955="","",IF(INDEX('Required State Input – PHYS'!J$12:J$2011,$AD1955)="","",INDEX('Required State Input – PHYS'!J$12:J$2011,$AD1955)))</f>
        <v/>
      </c>
      <c r="K1955" s="77" t="str">
        <f>IF($AB1955="","",IF(INDEX('Required State Input – PHYS'!K$12:K$2011,$AD1955)="","",INDEX('Required State Input – PHYS'!K$12:K$2011,$AD1955)))</f>
        <v/>
      </c>
      <c r="L1955" s="78" t="str">
        <f>IF($AB1955="","",IF(INDEX('Required State Input – PHYS'!L$12:L$2011,$AD1955)="","",INDEX('Required State Input – PHYS'!L$12:L$2011,$AD1955)))</f>
        <v/>
      </c>
      <c r="M1955" s="79" t="str">
        <f>IF($AB1955="","",IF(INDEX('Required State Input – PHYS'!M$12:M$2011,$AD1955)="","",ROUND(INDEX('Required State Input – PHYS'!M$12:M$2011,$AD1955),2)))</f>
        <v/>
      </c>
      <c r="N1955" s="80" t="str">
        <f>IF($AB1955="","",IF(INDEX('Required State Input – PHYS'!N$12:N$2011,$AD1955)="","",ROUND(INDEX('Required State Input – PHYS'!N$12:N$2011,$AD1955),4)))</f>
        <v/>
      </c>
      <c r="O1955" s="77" t="str">
        <f>IF($AB1955="","",IF(INDEX('Required State Input – PHYS'!O$12:O$2011,$AD1955)="","",INDEX('Required State Input – PHYS'!O$12:O$2011,$AD1955)))</f>
        <v/>
      </c>
      <c r="P1955" s="78" t="str">
        <f>IF($AB1955="","",IF(INDEX('Required State Input – PHYS'!P$12:P$2011,$AD1955)="","",INDEX('Required State Input – PHYS'!P$12:P$2011,$AD1955)))</f>
        <v/>
      </c>
      <c r="Q1955" s="79" t="str">
        <f>IF($AB1955="","",IF(INDEX('Required State Input – PHYS'!Q$12:Q$2011,$AD1955)="","",ROUND(INDEX('Required State Input – PHYS'!Q$12:Q$2011,$AD1955),2)))</f>
        <v/>
      </c>
      <c r="R1955" s="82" t="str">
        <f>IF($AB1955="","",IF(INDEX('Required State Input – PHYS'!R$12:R$2011,$AD1955)="","",INDEX('Required State Input – PHYS'!R$12:R$2011,$AD1955)))</f>
        <v/>
      </c>
      <c r="S1955" s="77" t="str">
        <f>IF($AB1955="","",IF(INDEX('Required State Input – PHYS'!S$12:S$2011,$AD1955)="","",INDEX('Required State Input – PHYS'!S$12:S$2011,$AD1955)))</f>
        <v/>
      </c>
      <c r="T1955" s="78" t="str">
        <f>IF($AB1955="","",IF(INDEX('Required State Input – PHYS'!T$12:T$2011,$AD1955)="","",INDEX('Required State Input – PHYS'!T$12:T$2011,$AD1955)))</f>
        <v/>
      </c>
      <c r="U1955" s="89" t="str">
        <f>IF($AB1955="","",IF(INDEX('Required State Input – PHYS'!U$12:U$2011,$AD1955)="","",ROUND(INDEX('Required State Input – PHYS'!U$12:U$2011,$AD1955),2)))</f>
        <v/>
      </c>
      <c r="V1955" s="107" t="str">
        <f>IF($AB1955="","",IF(INDEX('Required State Input – PHYS'!V$12:V$2011,$AD1955)="","",ROUND(INDEX('Required State Input – PHYS'!V$12:V$2011,$AD1955),2)))</f>
        <v/>
      </c>
      <c r="W1955" s="108" t="str">
        <f t="shared" si="90"/>
        <v/>
      </c>
      <c r="AB1955" s="42" t="str">
        <f t="shared" si="91"/>
        <v/>
      </c>
      <c r="AC1955" s="42" t="str">
        <f t="shared" si="92"/>
        <v/>
      </c>
      <c r="AD1955" s="42" t="str">
        <f>IF(AB1955="","",MATCH(AC1955,'Required State Input – PHYS'!$AK$12:$AK$2011,FALSE))</f>
        <v/>
      </c>
    </row>
    <row r="1956" spans="1:30" x14ac:dyDescent="0.25">
      <c r="A1956" s="110" t="s">
        <v>202</v>
      </c>
      <c r="B1956" s="99" t="str">
        <f>IF($AB1956="","",IF(INDEX('Required State Input – PHYS'!B$12:B$2011,$AD1956)="","",INDEX('Required State Input – PHYS'!B$12:B$2011,$AD1956)))</f>
        <v/>
      </c>
      <c r="C1956" s="67" t="str">
        <f>IF($AB1956="","",IF(INDEX('Required State Input – PHYS'!C$12:C$2011,$AD1956)="","",INDEX('Required State Input – PHYS'!C$12:C$2011,$AD1956)))</f>
        <v/>
      </c>
      <c r="D1956" s="100" t="str">
        <f>IF($AB1956="","",IF(INDEX('Required State Input – PHYS'!D$12:D$2011,$AD1956)="","",INDEX('Required State Input – PHYS'!D$12:D$2011,$AD1956)))</f>
        <v/>
      </c>
      <c r="E1956" s="101" t="str">
        <f>IF($AB1956="","",IF(INDEX('Required State Input – PHYS'!E$12:E$2011,$AD1956)="","",INDEX('Required State Input – PHYS'!E$12:E$2011,$AD1956)))</f>
        <v/>
      </c>
      <c r="F1956" s="99" t="str">
        <f>IF($AB1956="","",IF(INDEX('Required State Input – PHYS'!F$12:F$2011,$AD1956)="","",INDEX('Required State Input – PHYS'!F$12:F$2011,$AD1956)))</f>
        <v/>
      </c>
      <c r="G1956" s="100" t="str">
        <f>IF($AB1956="","",IF(INDEX('Required State Input – PHYS'!G$12:G$2011,$AD1956)="","",INDEX('Required State Input – PHYS'!G$12:G$2011,$AD1956)))</f>
        <v/>
      </c>
      <c r="H1956" s="100" t="str">
        <f>IF($AB1956="","",IF(INDEX('Required State Input – PHYS'!H$12:H$2011,$AD1956)="","",INDEX('Required State Input – PHYS'!H$12:H$2011,$AD1956)))</f>
        <v/>
      </c>
      <c r="I1956" s="100" t="str">
        <f>IF($AB1956="","",IF(INDEX('Required State Input – PHYS'!I$12:I$2011,$AD1956)="","",INDEX('Required State Input – PHYS'!I$12:I$2011,$AD1956)))</f>
        <v/>
      </c>
      <c r="J1956" s="102" t="str">
        <f>IF($AB1956="","",IF(INDEX('Required State Input – PHYS'!J$12:J$2011,$AD1956)="","",INDEX('Required State Input – PHYS'!J$12:J$2011,$AD1956)))</f>
        <v/>
      </c>
      <c r="K1956" s="77" t="str">
        <f>IF($AB1956="","",IF(INDEX('Required State Input – PHYS'!K$12:K$2011,$AD1956)="","",INDEX('Required State Input – PHYS'!K$12:K$2011,$AD1956)))</f>
        <v/>
      </c>
      <c r="L1956" s="78" t="str">
        <f>IF($AB1956="","",IF(INDEX('Required State Input – PHYS'!L$12:L$2011,$AD1956)="","",INDEX('Required State Input – PHYS'!L$12:L$2011,$AD1956)))</f>
        <v/>
      </c>
      <c r="M1956" s="79" t="str">
        <f>IF($AB1956="","",IF(INDEX('Required State Input – PHYS'!M$12:M$2011,$AD1956)="","",ROUND(INDEX('Required State Input – PHYS'!M$12:M$2011,$AD1956),2)))</f>
        <v/>
      </c>
      <c r="N1956" s="80" t="str">
        <f>IF($AB1956="","",IF(INDEX('Required State Input – PHYS'!N$12:N$2011,$AD1956)="","",ROUND(INDEX('Required State Input – PHYS'!N$12:N$2011,$AD1956),4)))</f>
        <v/>
      </c>
      <c r="O1956" s="77" t="str">
        <f>IF($AB1956="","",IF(INDEX('Required State Input – PHYS'!O$12:O$2011,$AD1956)="","",INDEX('Required State Input – PHYS'!O$12:O$2011,$AD1956)))</f>
        <v/>
      </c>
      <c r="P1956" s="78" t="str">
        <f>IF($AB1956="","",IF(INDEX('Required State Input – PHYS'!P$12:P$2011,$AD1956)="","",INDEX('Required State Input – PHYS'!P$12:P$2011,$AD1956)))</f>
        <v/>
      </c>
      <c r="Q1956" s="79" t="str">
        <f>IF($AB1956="","",IF(INDEX('Required State Input – PHYS'!Q$12:Q$2011,$AD1956)="","",ROUND(INDEX('Required State Input – PHYS'!Q$12:Q$2011,$AD1956),2)))</f>
        <v/>
      </c>
      <c r="R1956" s="82" t="str">
        <f>IF($AB1956="","",IF(INDEX('Required State Input – PHYS'!R$12:R$2011,$AD1956)="","",INDEX('Required State Input – PHYS'!R$12:R$2011,$AD1956)))</f>
        <v/>
      </c>
      <c r="S1956" s="77" t="str">
        <f>IF($AB1956="","",IF(INDEX('Required State Input – PHYS'!S$12:S$2011,$AD1956)="","",INDEX('Required State Input – PHYS'!S$12:S$2011,$AD1956)))</f>
        <v/>
      </c>
      <c r="T1956" s="78" t="str">
        <f>IF($AB1956="","",IF(INDEX('Required State Input – PHYS'!T$12:T$2011,$AD1956)="","",INDEX('Required State Input – PHYS'!T$12:T$2011,$AD1956)))</f>
        <v/>
      </c>
      <c r="U1956" s="89" t="str">
        <f>IF($AB1956="","",IF(INDEX('Required State Input – PHYS'!U$12:U$2011,$AD1956)="","",ROUND(INDEX('Required State Input – PHYS'!U$12:U$2011,$AD1956),2)))</f>
        <v/>
      </c>
      <c r="V1956" s="107" t="str">
        <f>IF($AB1956="","",IF(INDEX('Required State Input – PHYS'!V$12:V$2011,$AD1956)="","",ROUND(INDEX('Required State Input – PHYS'!V$12:V$2011,$AD1956),2)))</f>
        <v/>
      </c>
      <c r="W1956" s="108" t="str">
        <f t="shared" si="90"/>
        <v/>
      </c>
      <c r="AB1956" s="42" t="str">
        <f t="shared" si="91"/>
        <v/>
      </c>
      <c r="AC1956" s="42" t="str">
        <f t="shared" si="92"/>
        <v/>
      </c>
      <c r="AD1956" s="42" t="str">
        <f>IF(AB1956="","",MATCH(AC1956,'Required State Input – PHYS'!$AK$12:$AK$2011,FALSE))</f>
        <v/>
      </c>
    </row>
    <row r="1957" spans="1:30" x14ac:dyDescent="0.25">
      <c r="A1957" s="110" t="s">
        <v>202</v>
      </c>
      <c r="B1957" s="99" t="str">
        <f>IF($AB1957="","",IF(INDEX('Required State Input – PHYS'!B$12:B$2011,$AD1957)="","",INDEX('Required State Input – PHYS'!B$12:B$2011,$AD1957)))</f>
        <v/>
      </c>
      <c r="C1957" s="67" t="str">
        <f>IF($AB1957="","",IF(INDEX('Required State Input – PHYS'!C$12:C$2011,$AD1957)="","",INDEX('Required State Input – PHYS'!C$12:C$2011,$AD1957)))</f>
        <v/>
      </c>
      <c r="D1957" s="100" t="str">
        <f>IF($AB1957="","",IF(INDEX('Required State Input – PHYS'!D$12:D$2011,$AD1957)="","",INDEX('Required State Input – PHYS'!D$12:D$2011,$AD1957)))</f>
        <v/>
      </c>
      <c r="E1957" s="101" t="str">
        <f>IF($AB1957="","",IF(INDEX('Required State Input – PHYS'!E$12:E$2011,$AD1957)="","",INDEX('Required State Input – PHYS'!E$12:E$2011,$AD1957)))</f>
        <v/>
      </c>
      <c r="F1957" s="99" t="str">
        <f>IF($AB1957="","",IF(INDEX('Required State Input – PHYS'!F$12:F$2011,$AD1957)="","",INDEX('Required State Input – PHYS'!F$12:F$2011,$AD1957)))</f>
        <v/>
      </c>
      <c r="G1957" s="100" t="str">
        <f>IF($AB1957="","",IF(INDEX('Required State Input – PHYS'!G$12:G$2011,$AD1957)="","",INDEX('Required State Input – PHYS'!G$12:G$2011,$AD1957)))</f>
        <v/>
      </c>
      <c r="H1957" s="100" t="str">
        <f>IF($AB1957="","",IF(INDEX('Required State Input – PHYS'!H$12:H$2011,$AD1957)="","",INDEX('Required State Input – PHYS'!H$12:H$2011,$AD1957)))</f>
        <v/>
      </c>
      <c r="I1957" s="100" t="str">
        <f>IF($AB1957="","",IF(INDEX('Required State Input – PHYS'!I$12:I$2011,$AD1957)="","",INDEX('Required State Input – PHYS'!I$12:I$2011,$AD1957)))</f>
        <v/>
      </c>
      <c r="J1957" s="102" t="str">
        <f>IF($AB1957="","",IF(INDEX('Required State Input – PHYS'!J$12:J$2011,$AD1957)="","",INDEX('Required State Input – PHYS'!J$12:J$2011,$AD1957)))</f>
        <v/>
      </c>
      <c r="K1957" s="77" t="str">
        <f>IF($AB1957="","",IF(INDEX('Required State Input – PHYS'!K$12:K$2011,$AD1957)="","",INDEX('Required State Input – PHYS'!K$12:K$2011,$AD1957)))</f>
        <v/>
      </c>
      <c r="L1957" s="78" t="str">
        <f>IF($AB1957="","",IF(INDEX('Required State Input – PHYS'!L$12:L$2011,$AD1957)="","",INDEX('Required State Input – PHYS'!L$12:L$2011,$AD1957)))</f>
        <v/>
      </c>
      <c r="M1957" s="79" t="str">
        <f>IF($AB1957="","",IF(INDEX('Required State Input – PHYS'!M$12:M$2011,$AD1957)="","",ROUND(INDEX('Required State Input – PHYS'!M$12:M$2011,$AD1957),2)))</f>
        <v/>
      </c>
      <c r="N1957" s="80" t="str">
        <f>IF($AB1957="","",IF(INDEX('Required State Input – PHYS'!N$12:N$2011,$AD1957)="","",ROUND(INDEX('Required State Input – PHYS'!N$12:N$2011,$AD1957),4)))</f>
        <v/>
      </c>
      <c r="O1957" s="77" t="str">
        <f>IF($AB1957="","",IF(INDEX('Required State Input – PHYS'!O$12:O$2011,$AD1957)="","",INDEX('Required State Input – PHYS'!O$12:O$2011,$AD1957)))</f>
        <v/>
      </c>
      <c r="P1957" s="78" t="str">
        <f>IF($AB1957="","",IF(INDEX('Required State Input – PHYS'!P$12:P$2011,$AD1957)="","",INDEX('Required State Input – PHYS'!P$12:P$2011,$AD1957)))</f>
        <v/>
      </c>
      <c r="Q1957" s="79" t="str">
        <f>IF($AB1957="","",IF(INDEX('Required State Input – PHYS'!Q$12:Q$2011,$AD1957)="","",ROUND(INDEX('Required State Input – PHYS'!Q$12:Q$2011,$AD1957),2)))</f>
        <v/>
      </c>
      <c r="R1957" s="82" t="str">
        <f>IF($AB1957="","",IF(INDEX('Required State Input – PHYS'!R$12:R$2011,$AD1957)="","",INDEX('Required State Input – PHYS'!R$12:R$2011,$AD1957)))</f>
        <v/>
      </c>
      <c r="S1957" s="77" t="str">
        <f>IF($AB1957="","",IF(INDEX('Required State Input – PHYS'!S$12:S$2011,$AD1957)="","",INDEX('Required State Input – PHYS'!S$12:S$2011,$AD1957)))</f>
        <v/>
      </c>
      <c r="T1957" s="78" t="str">
        <f>IF($AB1957="","",IF(INDEX('Required State Input – PHYS'!T$12:T$2011,$AD1957)="","",INDEX('Required State Input – PHYS'!T$12:T$2011,$AD1957)))</f>
        <v/>
      </c>
      <c r="U1957" s="89" t="str">
        <f>IF($AB1957="","",IF(INDEX('Required State Input – PHYS'!U$12:U$2011,$AD1957)="","",ROUND(INDEX('Required State Input – PHYS'!U$12:U$2011,$AD1957),2)))</f>
        <v/>
      </c>
      <c r="V1957" s="107" t="str">
        <f>IF($AB1957="","",IF(INDEX('Required State Input – PHYS'!V$12:V$2011,$AD1957)="","",ROUND(INDEX('Required State Input – PHYS'!V$12:V$2011,$AD1957),2)))</f>
        <v/>
      </c>
      <c r="W1957" s="108" t="str">
        <f t="shared" si="90"/>
        <v/>
      </c>
      <c r="AB1957" s="42" t="str">
        <f t="shared" si="91"/>
        <v/>
      </c>
      <c r="AC1957" s="42" t="str">
        <f t="shared" si="92"/>
        <v/>
      </c>
      <c r="AD1957" s="42" t="str">
        <f>IF(AB1957="","",MATCH(AC1957,'Required State Input – PHYS'!$AK$12:$AK$2011,FALSE))</f>
        <v/>
      </c>
    </row>
    <row r="1958" spans="1:30" x14ac:dyDescent="0.25">
      <c r="A1958" s="110" t="s">
        <v>202</v>
      </c>
      <c r="B1958" s="99" t="str">
        <f>IF($AB1958="","",IF(INDEX('Required State Input – PHYS'!B$12:B$2011,$AD1958)="","",INDEX('Required State Input – PHYS'!B$12:B$2011,$AD1958)))</f>
        <v/>
      </c>
      <c r="C1958" s="67" t="str">
        <f>IF($AB1958="","",IF(INDEX('Required State Input – PHYS'!C$12:C$2011,$AD1958)="","",INDEX('Required State Input – PHYS'!C$12:C$2011,$AD1958)))</f>
        <v/>
      </c>
      <c r="D1958" s="100" t="str">
        <f>IF($AB1958="","",IF(INDEX('Required State Input – PHYS'!D$12:D$2011,$AD1958)="","",INDEX('Required State Input – PHYS'!D$12:D$2011,$AD1958)))</f>
        <v/>
      </c>
      <c r="E1958" s="101" t="str">
        <f>IF($AB1958="","",IF(INDEX('Required State Input – PHYS'!E$12:E$2011,$AD1958)="","",INDEX('Required State Input – PHYS'!E$12:E$2011,$AD1958)))</f>
        <v/>
      </c>
      <c r="F1958" s="99" t="str">
        <f>IF($AB1958="","",IF(INDEX('Required State Input – PHYS'!F$12:F$2011,$AD1958)="","",INDEX('Required State Input – PHYS'!F$12:F$2011,$AD1958)))</f>
        <v/>
      </c>
      <c r="G1958" s="100" t="str">
        <f>IF($AB1958="","",IF(INDEX('Required State Input – PHYS'!G$12:G$2011,$AD1958)="","",INDEX('Required State Input – PHYS'!G$12:G$2011,$AD1958)))</f>
        <v/>
      </c>
      <c r="H1958" s="100" t="str">
        <f>IF($AB1958="","",IF(INDEX('Required State Input – PHYS'!H$12:H$2011,$AD1958)="","",INDEX('Required State Input – PHYS'!H$12:H$2011,$AD1958)))</f>
        <v/>
      </c>
      <c r="I1958" s="100" t="str">
        <f>IF($AB1958="","",IF(INDEX('Required State Input – PHYS'!I$12:I$2011,$AD1958)="","",INDEX('Required State Input – PHYS'!I$12:I$2011,$AD1958)))</f>
        <v/>
      </c>
      <c r="J1958" s="102" t="str">
        <f>IF($AB1958="","",IF(INDEX('Required State Input – PHYS'!J$12:J$2011,$AD1958)="","",INDEX('Required State Input – PHYS'!J$12:J$2011,$AD1958)))</f>
        <v/>
      </c>
      <c r="K1958" s="77" t="str">
        <f>IF($AB1958="","",IF(INDEX('Required State Input – PHYS'!K$12:K$2011,$AD1958)="","",INDEX('Required State Input – PHYS'!K$12:K$2011,$AD1958)))</f>
        <v/>
      </c>
      <c r="L1958" s="78" t="str">
        <f>IF($AB1958="","",IF(INDEX('Required State Input – PHYS'!L$12:L$2011,$AD1958)="","",INDEX('Required State Input – PHYS'!L$12:L$2011,$AD1958)))</f>
        <v/>
      </c>
      <c r="M1958" s="79" t="str">
        <f>IF($AB1958="","",IF(INDEX('Required State Input – PHYS'!M$12:M$2011,$AD1958)="","",ROUND(INDEX('Required State Input – PHYS'!M$12:M$2011,$AD1958),2)))</f>
        <v/>
      </c>
      <c r="N1958" s="80" t="str">
        <f>IF($AB1958="","",IF(INDEX('Required State Input – PHYS'!N$12:N$2011,$AD1958)="","",ROUND(INDEX('Required State Input – PHYS'!N$12:N$2011,$AD1958),4)))</f>
        <v/>
      </c>
      <c r="O1958" s="77" t="str">
        <f>IF($AB1958="","",IF(INDEX('Required State Input – PHYS'!O$12:O$2011,$AD1958)="","",INDEX('Required State Input – PHYS'!O$12:O$2011,$AD1958)))</f>
        <v/>
      </c>
      <c r="P1958" s="78" t="str">
        <f>IF($AB1958="","",IF(INDEX('Required State Input – PHYS'!P$12:P$2011,$AD1958)="","",INDEX('Required State Input – PHYS'!P$12:P$2011,$AD1958)))</f>
        <v/>
      </c>
      <c r="Q1958" s="79" t="str">
        <f>IF($AB1958="","",IF(INDEX('Required State Input – PHYS'!Q$12:Q$2011,$AD1958)="","",ROUND(INDEX('Required State Input – PHYS'!Q$12:Q$2011,$AD1958),2)))</f>
        <v/>
      </c>
      <c r="R1958" s="82" t="str">
        <f>IF($AB1958="","",IF(INDEX('Required State Input – PHYS'!R$12:R$2011,$AD1958)="","",INDEX('Required State Input – PHYS'!R$12:R$2011,$AD1958)))</f>
        <v/>
      </c>
      <c r="S1958" s="77" t="str">
        <f>IF($AB1958="","",IF(INDEX('Required State Input – PHYS'!S$12:S$2011,$AD1958)="","",INDEX('Required State Input – PHYS'!S$12:S$2011,$AD1958)))</f>
        <v/>
      </c>
      <c r="T1958" s="78" t="str">
        <f>IF($AB1958="","",IF(INDEX('Required State Input – PHYS'!T$12:T$2011,$AD1958)="","",INDEX('Required State Input – PHYS'!T$12:T$2011,$AD1958)))</f>
        <v/>
      </c>
      <c r="U1958" s="89" t="str">
        <f>IF($AB1958="","",IF(INDEX('Required State Input – PHYS'!U$12:U$2011,$AD1958)="","",ROUND(INDEX('Required State Input – PHYS'!U$12:U$2011,$AD1958),2)))</f>
        <v/>
      </c>
      <c r="V1958" s="107" t="str">
        <f>IF($AB1958="","",IF(INDEX('Required State Input – PHYS'!V$12:V$2011,$AD1958)="","",ROUND(INDEX('Required State Input – PHYS'!V$12:V$2011,$AD1958),2)))</f>
        <v/>
      </c>
      <c r="W1958" s="108" t="str">
        <f t="shared" si="90"/>
        <v/>
      </c>
      <c r="AB1958" s="42" t="str">
        <f t="shared" si="91"/>
        <v/>
      </c>
      <c r="AC1958" s="42" t="str">
        <f t="shared" si="92"/>
        <v/>
      </c>
      <c r="AD1958" s="42" t="str">
        <f>IF(AB1958="","",MATCH(AC1958,'Required State Input – PHYS'!$AK$12:$AK$2011,FALSE))</f>
        <v/>
      </c>
    </row>
    <row r="1959" spans="1:30" x14ac:dyDescent="0.25">
      <c r="A1959" s="110" t="s">
        <v>202</v>
      </c>
      <c r="B1959" s="99" t="str">
        <f>IF($AB1959="","",IF(INDEX('Required State Input – PHYS'!B$12:B$2011,$AD1959)="","",INDEX('Required State Input – PHYS'!B$12:B$2011,$AD1959)))</f>
        <v/>
      </c>
      <c r="C1959" s="67" t="str">
        <f>IF($AB1959="","",IF(INDEX('Required State Input – PHYS'!C$12:C$2011,$AD1959)="","",INDEX('Required State Input – PHYS'!C$12:C$2011,$AD1959)))</f>
        <v/>
      </c>
      <c r="D1959" s="100" t="str">
        <f>IF($AB1959="","",IF(INDEX('Required State Input – PHYS'!D$12:D$2011,$AD1959)="","",INDEX('Required State Input – PHYS'!D$12:D$2011,$AD1959)))</f>
        <v/>
      </c>
      <c r="E1959" s="101" t="str">
        <f>IF($AB1959="","",IF(INDEX('Required State Input – PHYS'!E$12:E$2011,$AD1959)="","",INDEX('Required State Input – PHYS'!E$12:E$2011,$AD1959)))</f>
        <v/>
      </c>
      <c r="F1959" s="99" t="str">
        <f>IF($AB1959="","",IF(INDEX('Required State Input – PHYS'!F$12:F$2011,$AD1959)="","",INDEX('Required State Input – PHYS'!F$12:F$2011,$AD1959)))</f>
        <v/>
      </c>
      <c r="G1959" s="100" t="str">
        <f>IF($AB1959="","",IF(INDEX('Required State Input – PHYS'!G$12:G$2011,$AD1959)="","",INDEX('Required State Input – PHYS'!G$12:G$2011,$AD1959)))</f>
        <v/>
      </c>
      <c r="H1959" s="100" t="str">
        <f>IF($AB1959="","",IF(INDEX('Required State Input – PHYS'!H$12:H$2011,$AD1959)="","",INDEX('Required State Input – PHYS'!H$12:H$2011,$AD1959)))</f>
        <v/>
      </c>
      <c r="I1959" s="100" t="str">
        <f>IF($AB1959="","",IF(INDEX('Required State Input – PHYS'!I$12:I$2011,$AD1959)="","",INDEX('Required State Input – PHYS'!I$12:I$2011,$AD1959)))</f>
        <v/>
      </c>
      <c r="J1959" s="102" t="str">
        <f>IF($AB1959="","",IF(INDEX('Required State Input – PHYS'!J$12:J$2011,$AD1959)="","",INDEX('Required State Input – PHYS'!J$12:J$2011,$AD1959)))</f>
        <v/>
      </c>
      <c r="K1959" s="77" t="str">
        <f>IF($AB1959="","",IF(INDEX('Required State Input – PHYS'!K$12:K$2011,$AD1959)="","",INDEX('Required State Input – PHYS'!K$12:K$2011,$AD1959)))</f>
        <v/>
      </c>
      <c r="L1959" s="78" t="str">
        <f>IF($AB1959="","",IF(INDEX('Required State Input – PHYS'!L$12:L$2011,$AD1959)="","",INDEX('Required State Input – PHYS'!L$12:L$2011,$AD1959)))</f>
        <v/>
      </c>
      <c r="M1959" s="79" t="str">
        <f>IF($AB1959="","",IF(INDEX('Required State Input – PHYS'!M$12:M$2011,$AD1959)="","",ROUND(INDEX('Required State Input – PHYS'!M$12:M$2011,$AD1959),2)))</f>
        <v/>
      </c>
      <c r="N1959" s="80" t="str">
        <f>IF($AB1959="","",IF(INDEX('Required State Input – PHYS'!N$12:N$2011,$AD1959)="","",ROUND(INDEX('Required State Input – PHYS'!N$12:N$2011,$AD1959),4)))</f>
        <v/>
      </c>
      <c r="O1959" s="77" t="str">
        <f>IF($AB1959="","",IF(INDEX('Required State Input – PHYS'!O$12:O$2011,$AD1959)="","",INDEX('Required State Input – PHYS'!O$12:O$2011,$AD1959)))</f>
        <v/>
      </c>
      <c r="P1959" s="78" t="str">
        <f>IF($AB1959="","",IF(INDEX('Required State Input – PHYS'!P$12:P$2011,$AD1959)="","",INDEX('Required State Input – PHYS'!P$12:P$2011,$AD1959)))</f>
        <v/>
      </c>
      <c r="Q1959" s="79" t="str">
        <f>IF($AB1959="","",IF(INDEX('Required State Input – PHYS'!Q$12:Q$2011,$AD1959)="","",ROUND(INDEX('Required State Input – PHYS'!Q$12:Q$2011,$AD1959),2)))</f>
        <v/>
      </c>
      <c r="R1959" s="82" t="str">
        <f>IF($AB1959="","",IF(INDEX('Required State Input – PHYS'!R$12:R$2011,$AD1959)="","",INDEX('Required State Input – PHYS'!R$12:R$2011,$AD1959)))</f>
        <v/>
      </c>
      <c r="S1959" s="77" t="str">
        <f>IF($AB1959="","",IF(INDEX('Required State Input – PHYS'!S$12:S$2011,$AD1959)="","",INDEX('Required State Input – PHYS'!S$12:S$2011,$AD1959)))</f>
        <v/>
      </c>
      <c r="T1959" s="78" t="str">
        <f>IF($AB1959="","",IF(INDEX('Required State Input – PHYS'!T$12:T$2011,$AD1959)="","",INDEX('Required State Input – PHYS'!T$12:T$2011,$AD1959)))</f>
        <v/>
      </c>
      <c r="U1959" s="89" t="str">
        <f>IF($AB1959="","",IF(INDEX('Required State Input – PHYS'!U$12:U$2011,$AD1959)="","",ROUND(INDEX('Required State Input – PHYS'!U$12:U$2011,$AD1959),2)))</f>
        <v/>
      </c>
      <c r="V1959" s="107" t="str">
        <f>IF($AB1959="","",IF(INDEX('Required State Input – PHYS'!V$12:V$2011,$AD1959)="","",ROUND(INDEX('Required State Input – PHYS'!V$12:V$2011,$AD1959),2)))</f>
        <v/>
      </c>
      <c r="W1959" s="108" t="str">
        <f t="shared" si="90"/>
        <v/>
      </c>
      <c r="AB1959" s="42" t="str">
        <f t="shared" si="91"/>
        <v/>
      </c>
      <c r="AC1959" s="42" t="str">
        <f t="shared" si="92"/>
        <v/>
      </c>
      <c r="AD1959" s="42" t="str">
        <f>IF(AB1959="","",MATCH(AC1959,'Required State Input – PHYS'!$AK$12:$AK$2011,FALSE))</f>
        <v/>
      </c>
    </row>
    <row r="1960" spans="1:30" x14ac:dyDescent="0.25">
      <c r="A1960" s="110" t="s">
        <v>202</v>
      </c>
      <c r="B1960" s="99" t="str">
        <f>IF($AB1960="","",IF(INDEX('Required State Input – PHYS'!B$12:B$2011,$AD1960)="","",INDEX('Required State Input – PHYS'!B$12:B$2011,$AD1960)))</f>
        <v/>
      </c>
      <c r="C1960" s="67" t="str">
        <f>IF($AB1960="","",IF(INDEX('Required State Input – PHYS'!C$12:C$2011,$AD1960)="","",INDEX('Required State Input – PHYS'!C$12:C$2011,$AD1960)))</f>
        <v/>
      </c>
      <c r="D1960" s="100" t="str">
        <f>IF($AB1960="","",IF(INDEX('Required State Input – PHYS'!D$12:D$2011,$AD1960)="","",INDEX('Required State Input – PHYS'!D$12:D$2011,$AD1960)))</f>
        <v/>
      </c>
      <c r="E1960" s="101" t="str">
        <f>IF($AB1960="","",IF(INDEX('Required State Input – PHYS'!E$12:E$2011,$AD1960)="","",INDEX('Required State Input – PHYS'!E$12:E$2011,$AD1960)))</f>
        <v/>
      </c>
      <c r="F1960" s="99" t="str">
        <f>IF($AB1960="","",IF(INDEX('Required State Input – PHYS'!F$12:F$2011,$AD1960)="","",INDEX('Required State Input – PHYS'!F$12:F$2011,$AD1960)))</f>
        <v/>
      </c>
      <c r="G1960" s="100" t="str">
        <f>IF($AB1960="","",IF(INDEX('Required State Input – PHYS'!G$12:G$2011,$AD1960)="","",INDEX('Required State Input – PHYS'!G$12:G$2011,$AD1960)))</f>
        <v/>
      </c>
      <c r="H1960" s="100" t="str">
        <f>IF($AB1960="","",IF(INDEX('Required State Input – PHYS'!H$12:H$2011,$AD1960)="","",INDEX('Required State Input – PHYS'!H$12:H$2011,$AD1960)))</f>
        <v/>
      </c>
      <c r="I1960" s="100" t="str">
        <f>IF($AB1960="","",IF(INDEX('Required State Input – PHYS'!I$12:I$2011,$AD1960)="","",INDEX('Required State Input – PHYS'!I$12:I$2011,$AD1960)))</f>
        <v/>
      </c>
      <c r="J1960" s="102" t="str">
        <f>IF($AB1960="","",IF(INDEX('Required State Input – PHYS'!J$12:J$2011,$AD1960)="","",INDEX('Required State Input – PHYS'!J$12:J$2011,$AD1960)))</f>
        <v/>
      </c>
      <c r="K1960" s="77" t="str">
        <f>IF($AB1960="","",IF(INDEX('Required State Input – PHYS'!K$12:K$2011,$AD1960)="","",INDEX('Required State Input – PHYS'!K$12:K$2011,$AD1960)))</f>
        <v/>
      </c>
      <c r="L1960" s="78" t="str">
        <f>IF($AB1960="","",IF(INDEX('Required State Input – PHYS'!L$12:L$2011,$AD1960)="","",INDEX('Required State Input – PHYS'!L$12:L$2011,$AD1960)))</f>
        <v/>
      </c>
      <c r="M1960" s="79" t="str">
        <f>IF($AB1960="","",IF(INDEX('Required State Input – PHYS'!M$12:M$2011,$AD1960)="","",ROUND(INDEX('Required State Input – PHYS'!M$12:M$2011,$AD1960),2)))</f>
        <v/>
      </c>
      <c r="N1960" s="80" t="str">
        <f>IF($AB1960="","",IF(INDEX('Required State Input – PHYS'!N$12:N$2011,$AD1960)="","",ROUND(INDEX('Required State Input – PHYS'!N$12:N$2011,$AD1960),4)))</f>
        <v/>
      </c>
      <c r="O1960" s="77" t="str">
        <f>IF($AB1960="","",IF(INDEX('Required State Input – PHYS'!O$12:O$2011,$AD1960)="","",INDEX('Required State Input – PHYS'!O$12:O$2011,$AD1960)))</f>
        <v/>
      </c>
      <c r="P1960" s="78" t="str">
        <f>IF($AB1960="","",IF(INDEX('Required State Input – PHYS'!P$12:P$2011,$AD1960)="","",INDEX('Required State Input – PHYS'!P$12:P$2011,$AD1960)))</f>
        <v/>
      </c>
      <c r="Q1960" s="79" t="str">
        <f>IF($AB1960="","",IF(INDEX('Required State Input – PHYS'!Q$12:Q$2011,$AD1960)="","",ROUND(INDEX('Required State Input – PHYS'!Q$12:Q$2011,$AD1960),2)))</f>
        <v/>
      </c>
      <c r="R1960" s="82" t="str">
        <f>IF($AB1960="","",IF(INDEX('Required State Input – PHYS'!R$12:R$2011,$AD1960)="","",INDEX('Required State Input – PHYS'!R$12:R$2011,$AD1960)))</f>
        <v/>
      </c>
      <c r="S1960" s="77" t="str">
        <f>IF($AB1960="","",IF(INDEX('Required State Input – PHYS'!S$12:S$2011,$AD1960)="","",INDEX('Required State Input – PHYS'!S$12:S$2011,$AD1960)))</f>
        <v/>
      </c>
      <c r="T1960" s="78" t="str">
        <f>IF($AB1960="","",IF(INDEX('Required State Input – PHYS'!T$12:T$2011,$AD1960)="","",INDEX('Required State Input – PHYS'!T$12:T$2011,$AD1960)))</f>
        <v/>
      </c>
      <c r="U1960" s="89" t="str">
        <f>IF($AB1960="","",IF(INDEX('Required State Input – PHYS'!U$12:U$2011,$AD1960)="","",ROUND(INDEX('Required State Input – PHYS'!U$12:U$2011,$AD1960),2)))</f>
        <v/>
      </c>
      <c r="V1960" s="107" t="str">
        <f>IF($AB1960="","",IF(INDEX('Required State Input – PHYS'!V$12:V$2011,$AD1960)="","",ROUND(INDEX('Required State Input – PHYS'!V$12:V$2011,$AD1960),2)))</f>
        <v/>
      </c>
      <c r="W1960" s="108" t="str">
        <f t="shared" si="90"/>
        <v/>
      </c>
      <c r="AB1960" s="42" t="str">
        <f t="shared" si="91"/>
        <v/>
      </c>
      <c r="AC1960" s="42" t="str">
        <f t="shared" si="92"/>
        <v/>
      </c>
      <c r="AD1960" s="42" t="str">
        <f>IF(AB1960="","",MATCH(AC1960,'Required State Input – PHYS'!$AK$12:$AK$2011,FALSE))</f>
        <v/>
      </c>
    </row>
    <row r="1961" spans="1:30" x14ac:dyDescent="0.25">
      <c r="A1961" s="110" t="s">
        <v>202</v>
      </c>
      <c r="B1961" s="99" t="str">
        <f>IF($AB1961="","",IF(INDEX('Required State Input – PHYS'!B$12:B$2011,$AD1961)="","",INDEX('Required State Input – PHYS'!B$12:B$2011,$AD1961)))</f>
        <v/>
      </c>
      <c r="C1961" s="67" t="str">
        <f>IF($AB1961="","",IF(INDEX('Required State Input – PHYS'!C$12:C$2011,$AD1961)="","",INDEX('Required State Input – PHYS'!C$12:C$2011,$AD1961)))</f>
        <v/>
      </c>
      <c r="D1961" s="100" t="str">
        <f>IF($AB1961="","",IF(INDEX('Required State Input – PHYS'!D$12:D$2011,$AD1961)="","",INDEX('Required State Input – PHYS'!D$12:D$2011,$AD1961)))</f>
        <v/>
      </c>
      <c r="E1961" s="101" t="str">
        <f>IF($AB1961="","",IF(INDEX('Required State Input – PHYS'!E$12:E$2011,$AD1961)="","",INDEX('Required State Input – PHYS'!E$12:E$2011,$AD1961)))</f>
        <v/>
      </c>
      <c r="F1961" s="99" t="str">
        <f>IF($AB1961="","",IF(INDEX('Required State Input – PHYS'!F$12:F$2011,$AD1961)="","",INDEX('Required State Input – PHYS'!F$12:F$2011,$AD1961)))</f>
        <v/>
      </c>
      <c r="G1961" s="100" t="str">
        <f>IF($AB1961="","",IF(INDEX('Required State Input – PHYS'!G$12:G$2011,$AD1961)="","",INDEX('Required State Input – PHYS'!G$12:G$2011,$AD1961)))</f>
        <v/>
      </c>
      <c r="H1961" s="100" t="str">
        <f>IF($AB1961="","",IF(INDEX('Required State Input – PHYS'!H$12:H$2011,$AD1961)="","",INDEX('Required State Input – PHYS'!H$12:H$2011,$AD1961)))</f>
        <v/>
      </c>
      <c r="I1961" s="100" t="str">
        <f>IF($AB1961="","",IF(INDEX('Required State Input – PHYS'!I$12:I$2011,$AD1961)="","",INDEX('Required State Input – PHYS'!I$12:I$2011,$AD1961)))</f>
        <v/>
      </c>
      <c r="J1961" s="102" t="str">
        <f>IF($AB1961="","",IF(INDEX('Required State Input – PHYS'!J$12:J$2011,$AD1961)="","",INDEX('Required State Input – PHYS'!J$12:J$2011,$AD1961)))</f>
        <v/>
      </c>
      <c r="K1961" s="77" t="str">
        <f>IF($AB1961="","",IF(INDEX('Required State Input – PHYS'!K$12:K$2011,$AD1961)="","",INDEX('Required State Input – PHYS'!K$12:K$2011,$AD1961)))</f>
        <v/>
      </c>
      <c r="L1961" s="78" t="str">
        <f>IF($AB1961="","",IF(INDEX('Required State Input – PHYS'!L$12:L$2011,$AD1961)="","",INDEX('Required State Input – PHYS'!L$12:L$2011,$AD1961)))</f>
        <v/>
      </c>
      <c r="M1961" s="79" t="str">
        <f>IF($AB1961="","",IF(INDEX('Required State Input – PHYS'!M$12:M$2011,$AD1961)="","",ROUND(INDEX('Required State Input – PHYS'!M$12:M$2011,$AD1961),2)))</f>
        <v/>
      </c>
      <c r="N1961" s="80" t="str">
        <f>IF($AB1961="","",IF(INDEX('Required State Input – PHYS'!N$12:N$2011,$AD1961)="","",ROUND(INDEX('Required State Input – PHYS'!N$12:N$2011,$AD1961),4)))</f>
        <v/>
      </c>
      <c r="O1961" s="77" t="str">
        <f>IF($AB1961="","",IF(INDEX('Required State Input – PHYS'!O$12:O$2011,$AD1961)="","",INDEX('Required State Input – PHYS'!O$12:O$2011,$AD1961)))</f>
        <v/>
      </c>
      <c r="P1961" s="78" t="str">
        <f>IF($AB1961="","",IF(INDEX('Required State Input – PHYS'!P$12:P$2011,$AD1961)="","",INDEX('Required State Input – PHYS'!P$12:P$2011,$AD1961)))</f>
        <v/>
      </c>
      <c r="Q1961" s="79" t="str">
        <f>IF($AB1961="","",IF(INDEX('Required State Input – PHYS'!Q$12:Q$2011,$AD1961)="","",ROUND(INDEX('Required State Input – PHYS'!Q$12:Q$2011,$AD1961),2)))</f>
        <v/>
      </c>
      <c r="R1961" s="82" t="str">
        <f>IF($AB1961="","",IF(INDEX('Required State Input – PHYS'!R$12:R$2011,$AD1961)="","",INDEX('Required State Input – PHYS'!R$12:R$2011,$AD1961)))</f>
        <v/>
      </c>
      <c r="S1961" s="77" t="str">
        <f>IF($AB1961="","",IF(INDEX('Required State Input – PHYS'!S$12:S$2011,$AD1961)="","",INDEX('Required State Input – PHYS'!S$12:S$2011,$AD1961)))</f>
        <v/>
      </c>
      <c r="T1961" s="78" t="str">
        <f>IF($AB1961="","",IF(INDEX('Required State Input – PHYS'!T$12:T$2011,$AD1961)="","",INDEX('Required State Input – PHYS'!T$12:T$2011,$AD1961)))</f>
        <v/>
      </c>
      <c r="U1961" s="89" t="str">
        <f>IF($AB1961="","",IF(INDEX('Required State Input – PHYS'!U$12:U$2011,$AD1961)="","",ROUND(INDEX('Required State Input – PHYS'!U$12:U$2011,$AD1961),2)))</f>
        <v/>
      </c>
      <c r="V1961" s="107" t="str">
        <f>IF($AB1961="","",IF(INDEX('Required State Input – PHYS'!V$12:V$2011,$AD1961)="","",ROUND(INDEX('Required State Input – PHYS'!V$12:V$2011,$AD1961),2)))</f>
        <v/>
      </c>
      <c r="W1961" s="108" t="str">
        <f t="shared" si="90"/>
        <v/>
      </c>
      <c r="AB1961" s="42" t="str">
        <f t="shared" si="91"/>
        <v/>
      </c>
      <c r="AC1961" s="42" t="str">
        <f t="shared" si="92"/>
        <v/>
      </c>
      <c r="AD1961" s="42" t="str">
        <f>IF(AB1961="","",MATCH(AC1961,'Required State Input – PHYS'!$AK$12:$AK$2011,FALSE))</f>
        <v/>
      </c>
    </row>
    <row r="1962" spans="1:30" x14ac:dyDescent="0.25">
      <c r="A1962" s="110" t="s">
        <v>202</v>
      </c>
      <c r="B1962" s="99" t="str">
        <f>IF($AB1962="","",IF(INDEX('Required State Input – PHYS'!B$12:B$2011,$AD1962)="","",INDEX('Required State Input – PHYS'!B$12:B$2011,$AD1962)))</f>
        <v/>
      </c>
      <c r="C1962" s="67" t="str">
        <f>IF($AB1962="","",IF(INDEX('Required State Input – PHYS'!C$12:C$2011,$AD1962)="","",INDEX('Required State Input – PHYS'!C$12:C$2011,$AD1962)))</f>
        <v/>
      </c>
      <c r="D1962" s="100" t="str">
        <f>IF($AB1962="","",IF(INDEX('Required State Input – PHYS'!D$12:D$2011,$AD1962)="","",INDEX('Required State Input – PHYS'!D$12:D$2011,$AD1962)))</f>
        <v/>
      </c>
      <c r="E1962" s="101" t="str">
        <f>IF($AB1962="","",IF(INDEX('Required State Input – PHYS'!E$12:E$2011,$AD1962)="","",INDEX('Required State Input – PHYS'!E$12:E$2011,$AD1962)))</f>
        <v/>
      </c>
      <c r="F1962" s="99" t="str">
        <f>IF($AB1962="","",IF(INDEX('Required State Input – PHYS'!F$12:F$2011,$AD1962)="","",INDEX('Required State Input – PHYS'!F$12:F$2011,$AD1962)))</f>
        <v/>
      </c>
      <c r="G1962" s="100" t="str">
        <f>IF($AB1962="","",IF(INDEX('Required State Input – PHYS'!G$12:G$2011,$AD1962)="","",INDEX('Required State Input – PHYS'!G$12:G$2011,$AD1962)))</f>
        <v/>
      </c>
      <c r="H1962" s="100" t="str">
        <f>IF($AB1962="","",IF(INDEX('Required State Input – PHYS'!H$12:H$2011,$AD1962)="","",INDEX('Required State Input – PHYS'!H$12:H$2011,$AD1962)))</f>
        <v/>
      </c>
      <c r="I1962" s="100" t="str">
        <f>IF($AB1962="","",IF(INDEX('Required State Input – PHYS'!I$12:I$2011,$AD1962)="","",INDEX('Required State Input – PHYS'!I$12:I$2011,$AD1962)))</f>
        <v/>
      </c>
      <c r="J1962" s="102" t="str">
        <f>IF($AB1962="","",IF(INDEX('Required State Input – PHYS'!J$12:J$2011,$AD1962)="","",INDEX('Required State Input – PHYS'!J$12:J$2011,$AD1962)))</f>
        <v/>
      </c>
      <c r="K1962" s="77" t="str">
        <f>IF($AB1962="","",IF(INDEX('Required State Input – PHYS'!K$12:K$2011,$AD1962)="","",INDEX('Required State Input – PHYS'!K$12:K$2011,$AD1962)))</f>
        <v/>
      </c>
      <c r="L1962" s="78" t="str">
        <f>IF($AB1962="","",IF(INDEX('Required State Input – PHYS'!L$12:L$2011,$AD1962)="","",INDEX('Required State Input – PHYS'!L$12:L$2011,$AD1962)))</f>
        <v/>
      </c>
      <c r="M1962" s="79" t="str">
        <f>IF($AB1962="","",IF(INDEX('Required State Input – PHYS'!M$12:M$2011,$AD1962)="","",ROUND(INDEX('Required State Input – PHYS'!M$12:M$2011,$AD1962),2)))</f>
        <v/>
      </c>
      <c r="N1962" s="80" t="str">
        <f>IF($AB1962="","",IF(INDEX('Required State Input – PHYS'!N$12:N$2011,$AD1962)="","",ROUND(INDEX('Required State Input – PHYS'!N$12:N$2011,$AD1962),4)))</f>
        <v/>
      </c>
      <c r="O1962" s="77" t="str">
        <f>IF($AB1962="","",IF(INDEX('Required State Input – PHYS'!O$12:O$2011,$AD1962)="","",INDEX('Required State Input – PHYS'!O$12:O$2011,$AD1962)))</f>
        <v/>
      </c>
      <c r="P1962" s="78" t="str">
        <f>IF($AB1962="","",IF(INDEX('Required State Input – PHYS'!P$12:P$2011,$AD1962)="","",INDEX('Required State Input – PHYS'!P$12:P$2011,$AD1962)))</f>
        <v/>
      </c>
      <c r="Q1962" s="79" t="str">
        <f>IF($AB1962="","",IF(INDEX('Required State Input – PHYS'!Q$12:Q$2011,$AD1962)="","",ROUND(INDEX('Required State Input – PHYS'!Q$12:Q$2011,$AD1962),2)))</f>
        <v/>
      </c>
      <c r="R1962" s="82" t="str">
        <f>IF($AB1962="","",IF(INDEX('Required State Input – PHYS'!R$12:R$2011,$AD1962)="","",INDEX('Required State Input – PHYS'!R$12:R$2011,$AD1962)))</f>
        <v/>
      </c>
      <c r="S1962" s="77" t="str">
        <f>IF($AB1962="","",IF(INDEX('Required State Input – PHYS'!S$12:S$2011,$AD1962)="","",INDEX('Required State Input – PHYS'!S$12:S$2011,$AD1962)))</f>
        <v/>
      </c>
      <c r="T1962" s="78" t="str">
        <f>IF($AB1962="","",IF(INDEX('Required State Input – PHYS'!T$12:T$2011,$AD1962)="","",INDEX('Required State Input – PHYS'!T$12:T$2011,$AD1962)))</f>
        <v/>
      </c>
      <c r="U1962" s="89" t="str">
        <f>IF($AB1962="","",IF(INDEX('Required State Input – PHYS'!U$12:U$2011,$AD1962)="","",ROUND(INDEX('Required State Input – PHYS'!U$12:U$2011,$AD1962),2)))</f>
        <v/>
      </c>
      <c r="V1962" s="107" t="str">
        <f>IF($AB1962="","",IF(INDEX('Required State Input – PHYS'!V$12:V$2011,$AD1962)="","",ROUND(INDEX('Required State Input – PHYS'!V$12:V$2011,$AD1962),2)))</f>
        <v/>
      </c>
      <c r="W1962" s="108" t="str">
        <f t="shared" si="90"/>
        <v/>
      </c>
      <c r="AB1962" s="42" t="str">
        <f t="shared" si="91"/>
        <v/>
      </c>
      <c r="AC1962" s="42" t="str">
        <f t="shared" si="92"/>
        <v/>
      </c>
      <c r="AD1962" s="42" t="str">
        <f>IF(AB1962="","",MATCH(AC1962,'Required State Input – PHYS'!$AK$12:$AK$2011,FALSE))</f>
        <v/>
      </c>
    </row>
    <row r="1963" spans="1:30" x14ac:dyDescent="0.25">
      <c r="A1963" s="110" t="s">
        <v>202</v>
      </c>
      <c r="B1963" s="99" t="str">
        <f>IF($AB1963="","",IF(INDEX('Required State Input – PHYS'!B$12:B$2011,$AD1963)="","",INDEX('Required State Input – PHYS'!B$12:B$2011,$AD1963)))</f>
        <v/>
      </c>
      <c r="C1963" s="67" t="str">
        <f>IF($AB1963="","",IF(INDEX('Required State Input – PHYS'!C$12:C$2011,$AD1963)="","",INDEX('Required State Input – PHYS'!C$12:C$2011,$AD1963)))</f>
        <v/>
      </c>
      <c r="D1963" s="100" t="str">
        <f>IF($AB1963="","",IF(INDEX('Required State Input – PHYS'!D$12:D$2011,$AD1963)="","",INDEX('Required State Input – PHYS'!D$12:D$2011,$AD1963)))</f>
        <v/>
      </c>
      <c r="E1963" s="101" t="str">
        <f>IF($AB1963="","",IF(INDEX('Required State Input – PHYS'!E$12:E$2011,$AD1963)="","",INDEX('Required State Input – PHYS'!E$12:E$2011,$AD1963)))</f>
        <v/>
      </c>
      <c r="F1963" s="99" t="str">
        <f>IF($AB1963="","",IF(INDEX('Required State Input – PHYS'!F$12:F$2011,$AD1963)="","",INDEX('Required State Input – PHYS'!F$12:F$2011,$AD1963)))</f>
        <v/>
      </c>
      <c r="G1963" s="100" t="str">
        <f>IF($AB1963="","",IF(INDEX('Required State Input – PHYS'!G$12:G$2011,$AD1963)="","",INDEX('Required State Input – PHYS'!G$12:G$2011,$AD1963)))</f>
        <v/>
      </c>
      <c r="H1963" s="100" t="str">
        <f>IF($AB1963="","",IF(INDEX('Required State Input – PHYS'!H$12:H$2011,$AD1963)="","",INDEX('Required State Input – PHYS'!H$12:H$2011,$AD1963)))</f>
        <v/>
      </c>
      <c r="I1963" s="100" t="str">
        <f>IF($AB1963="","",IF(INDEX('Required State Input – PHYS'!I$12:I$2011,$AD1963)="","",INDEX('Required State Input – PHYS'!I$12:I$2011,$AD1963)))</f>
        <v/>
      </c>
      <c r="J1963" s="102" t="str">
        <f>IF($AB1963="","",IF(INDEX('Required State Input – PHYS'!J$12:J$2011,$AD1963)="","",INDEX('Required State Input – PHYS'!J$12:J$2011,$AD1963)))</f>
        <v/>
      </c>
      <c r="K1963" s="77" t="str">
        <f>IF($AB1963="","",IF(INDEX('Required State Input – PHYS'!K$12:K$2011,$AD1963)="","",INDEX('Required State Input – PHYS'!K$12:K$2011,$AD1963)))</f>
        <v/>
      </c>
      <c r="L1963" s="78" t="str">
        <f>IF($AB1963="","",IF(INDEX('Required State Input – PHYS'!L$12:L$2011,$AD1963)="","",INDEX('Required State Input – PHYS'!L$12:L$2011,$AD1963)))</f>
        <v/>
      </c>
      <c r="M1963" s="79" t="str">
        <f>IF($AB1963="","",IF(INDEX('Required State Input – PHYS'!M$12:M$2011,$AD1963)="","",ROUND(INDEX('Required State Input – PHYS'!M$12:M$2011,$AD1963),2)))</f>
        <v/>
      </c>
      <c r="N1963" s="80" t="str">
        <f>IF($AB1963="","",IF(INDEX('Required State Input – PHYS'!N$12:N$2011,$AD1963)="","",ROUND(INDEX('Required State Input – PHYS'!N$12:N$2011,$AD1963),4)))</f>
        <v/>
      </c>
      <c r="O1963" s="77" t="str">
        <f>IF($AB1963="","",IF(INDEX('Required State Input – PHYS'!O$12:O$2011,$AD1963)="","",INDEX('Required State Input – PHYS'!O$12:O$2011,$AD1963)))</f>
        <v/>
      </c>
      <c r="P1963" s="78" t="str">
        <f>IF($AB1963="","",IF(INDEX('Required State Input – PHYS'!P$12:P$2011,$AD1963)="","",INDEX('Required State Input – PHYS'!P$12:P$2011,$AD1963)))</f>
        <v/>
      </c>
      <c r="Q1963" s="79" t="str">
        <f>IF($AB1963="","",IF(INDEX('Required State Input – PHYS'!Q$12:Q$2011,$AD1963)="","",ROUND(INDEX('Required State Input – PHYS'!Q$12:Q$2011,$AD1963),2)))</f>
        <v/>
      </c>
      <c r="R1963" s="82" t="str">
        <f>IF($AB1963="","",IF(INDEX('Required State Input – PHYS'!R$12:R$2011,$AD1963)="","",INDEX('Required State Input – PHYS'!R$12:R$2011,$AD1963)))</f>
        <v/>
      </c>
      <c r="S1963" s="77" t="str">
        <f>IF($AB1963="","",IF(INDEX('Required State Input – PHYS'!S$12:S$2011,$AD1963)="","",INDEX('Required State Input – PHYS'!S$12:S$2011,$AD1963)))</f>
        <v/>
      </c>
      <c r="T1963" s="78" t="str">
        <f>IF($AB1963="","",IF(INDEX('Required State Input – PHYS'!T$12:T$2011,$AD1963)="","",INDEX('Required State Input – PHYS'!T$12:T$2011,$AD1963)))</f>
        <v/>
      </c>
      <c r="U1963" s="89" t="str">
        <f>IF($AB1963="","",IF(INDEX('Required State Input – PHYS'!U$12:U$2011,$AD1963)="","",ROUND(INDEX('Required State Input – PHYS'!U$12:U$2011,$AD1963),2)))</f>
        <v/>
      </c>
      <c r="V1963" s="107" t="str">
        <f>IF($AB1963="","",IF(INDEX('Required State Input – PHYS'!V$12:V$2011,$AD1963)="","",ROUND(INDEX('Required State Input – PHYS'!V$12:V$2011,$AD1963),2)))</f>
        <v/>
      </c>
      <c r="W1963" s="108" t="str">
        <f t="shared" si="90"/>
        <v/>
      </c>
      <c r="AB1963" s="42" t="str">
        <f t="shared" si="91"/>
        <v/>
      </c>
      <c r="AC1963" s="42" t="str">
        <f t="shared" si="92"/>
        <v/>
      </c>
      <c r="AD1963" s="42" t="str">
        <f>IF(AB1963="","",MATCH(AC1963,'Required State Input – PHYS'!$AK$12:$AK$2011,FALSE))</f>
        <v/>
      </c>
    </row>
    <row r="1964" spans="1:30" x14ac:dyDescent="0.25">
      <c r="A1964" s="110" t="s">
        <v>202</v>
      </c>
      <c r="B1964" s="99" t="str">
        <f>IF($AB1964="","",IF(INDEX('Required State Input – PHYS'!B$12:B$2011,$AD1964)="","",INDEX('Required State Input – PHYS'!B$12:B$2011,$AD1964)))</f>
        <v/>
      </c>
      <c r="C1964" s="67" t="str">
        <f>IF($AB1964="","",IF(INDEX('Required State Input – PHYS'!C$12:C$2011,$AD1964)="","",INDEX('Required State Input – PHYS'!C$12:C$2011,$AD1964)))</f>
        <v/>
      </c>
      <c r="D1964" s="100" t="str">
        <f>IF($AB1964="","",IF(INDEX('Required State Input – PHYS'!D$12:D$2011,$AD1964)="","",INDEX('Required State Input – PHYS'!D$12:D$2011,$AD1964)))</f>
        <v/>
      </c>
      <c r="E1964" s="101" t="str">
        <f>IF($AB1964="","",IF(INDEX('Required State Input – PHYS'!E$12:E$2011,$AD1964)="","",INDEX('Required State Input – PHYS'!E$12:E$2011,$AD1964)))</f>
        <v/>
      </c>
      <c r="F1964" s="99" t="str">
        <f>IF($AB1964="","",IF(INDEX('Required State Input – PHYS'!F$12:F$2011,$AD1964)="","",INDEX('Required State Input – PHYS'!F$12:F$2011,$AD1964)))</f>
        <v/>
      </c>
      <c r="G1964" s="100" t="str">
        <f>IF($AB1964="","",IF(INDEX('Required State Input – PHYS'!G$12:G$2011,$AD1964)="","",INDEX('Required State Input – PHYS'!G$12:G$2011,$AD1964)))</f>
        <v/>
      </c>
      <c r="H1964" s="100" t="str">
        <f>IF($AB1964="","",IF(INDEX('Required State Input – PHYS'!H$12:H$2011,$AD1964)="","",INDEX('Required State Input – PHYS'!H$12:H$2011,$AD1964)))</f>
        <v/>
      </c>
      <c r="I1964" s="100" t="str">
        <f>IF($AB1964="","",IF(INDEX('Required State Input – PHYS'!I$12:I$2011,$AD1964)="","",INDEX('Required State Input – PHYS'!I$12:I$2011,$AD1964)))</f>
        <v/>
      </c>
      <c r="J1964" s="102" t="str">
        <f>IF($AB1964="","",IF(INDEX('Required State Input – PHYS'!J$12:J$2011,$AD1964)="","",INDEX('Required State Input – PHYS'!J$12:J$2011,$AD1964)))</f>
        <v/>
      </c>
      <c r="K1964" s="77" t="str">
        <f>IF($AB1964="","",IF(INDEX('Required State Input – PHYS'!K$12:K$2011,$AD1964)="","",INDEX('Required State Input – PHYS'!K$12:K$2011,$AD1964)))</f>
        <v/>
      </c>
      <c r="L1964" s="78" t="str">
        <f>IF($AB1964="","",IF(INDEX('Required State Input – PHYS'!L$12:L$2011,$AD1964)="","",INDEX('Required State Input – PHYS'!L$12:L$2011,$AD1964)))</f>
        <v/>
      </c>
      <c r="M1964" s="79" t="str">
        <f>IF($AB1964="","",IF(INDEX('Required State Input – PHYS'!M$12:M$2011,$AD1964)="","",ROUND(INDEX('Required State Input – PHYS'!M$12:M$2011,$AD1964),2)))</f>
        <v/>
      </c>
      <c r="N1964" s="80" t="str">
        <f>IF($AB1964="","",IF(INDEX('Required State Input – PHYS'!N$12:N$2011,$AD1964)="","",ROUND(INDEX('Required State Input – PHYS'!N$12:N$2011,$AD1964),4)))</f>
        <v/>
      </c>
      <c r="O1964" s="77" t="str">
        <f>IF($AB1964="","",IF(INDEX('Required State Input – PHYS'!O$12:O$2011,$AD1964)="","",INDEX('Required State Input – PHYS'!O$12:O$2011,$AD1964)))</f>
        <v/>
      </c>
      <c r="P1964" s="78" t="str">
        <f>IF($AB1964="","",IF(INDEX('Required State Input – PHYS'!P$12:P$2011,$AD1964)="","",INDEX('Required State Input – PHYS'!P$12:P$2011,$AD1964)))</f>
        <v/>
      </c>
      <c r="Q1964" s="79" t="str">
        <f>IF($AB1964="","",IF(INDEX('Required State Input – PHYS'!Q$12:Q$2011,$AD1964)="","",ROUND(INDEX('Required State Input – PHYS'!Q$12:Q$2011,$AD1964),2)))</f>
        <v/>
      </c>
      <c r="R1964" s="82" t="str">
        <f>IF($AB1964="","",IF(INDEX('Required State Input – PHYS'!R$12:R$2011,$AD1964)="","",INDEX('Required State Input – PHYS'!R$12:R$2011,$AD1964)))</f>
        <v/>
      </c>
      <c r="S1964" s="77" t="str">
        <f>IF($AB1964="","",IF(INDEX('Required State Input – PHYS'!S$12:S$2011,$AD1964)="","",INDEX('Required State Input – PHYS'!S$12:S$2011,$AD1964)))</f>
        <v/>
      </c>
      <c r="T1964" s="78" t="str">
        <f>IF($AB1964="","",IF(INDEX('Required State Input – PHYS'!T$12:T$2011,$AD1964)="","",INDEX('Required State Input – PHYS'!T$12:T$2011,$AD1964)))</f>
        <v/>
      </c>
      <c r="U1964" s="89" t="str">
        <f>IF($AB1964="","",IF(INDEX('Required State Input – PHYS'!U$12:U$2011,$AD1964)="","",ROUND(INDEX('Required State Input – PHYS'!U$12:U$2011,$AD1964),2)))</f>
        <v/>
      </c>
      <c r="V1964" s="107" t="str">
        <f>IF($AB1964="","",IF(INDEX('Required State Input – PHYS'!V$12:V$2011,$AD1964)="","",ROUND(INDEX('Required State Input – PHYS'!V$12:V$2011,$AD1964),2)))</f>
        <v/>
      </c>
      <c r="W1964" s="108" t="str">
        <f t="shared" si="90"/>
        <v/>
      </c>
      <c r="AB1964" s="42" t="str">
        <f t="shared" si="91"/>
        <v/>
      </c>
      <c r="AC1964" s="42" t="str">
        <f t="shared" si="92"/>
        <v/>
      </c>
      <c r="AD1964" s="42" t="str">
        <f>IF(AB1964="","",MATCH(AC1964,'Required State Input – PHYS'!$AK$12:$AK$2011,FALSE))</f>
        <v/>
      </c>
    </row>
    <row r="1965" spans="1:30" x14ac:dyDescent="0.25">
      <c r="A1965" s="110" t="s">
        <v>202</v>
      </c>
      <c r="B1965" s="99" t="str">
        <f>IF($AB1965="","",IF(INDEX('Required State Input – PHYS'!B$12:B$2011,$AD1965)="","",INDEX('Required State Input – PHYS'!B$12:B$2011,$AD1965)))</f>
        <v/>
      </c>
      <c r="C1965" s="67" t="str">
        <f>IF($AB1965="","",IF(INDEX('Required State Input – PHYS'!C$12:C$2011,$AD1965)="","",INDEX('Required State Input – PHYS'!C$12:C$2011,$AD1965)))</f>
        <v/>
      </c>
      <c r="D1965" s="100" t="str">
        <f>IF($AB1965="","",IF(INDEX('Required State Input – PHYS'!D$12:D$2011,$AD1965)="","",INDEX('Required State Input – PHYS'!D$12:D$2011,$AD1965)))</f>
        <v/>
      </c>
      <c r="E1965" s="101" t="str">
        <f>IF($AB1965="","",IF(INDEX('Required State Input – PHYS'!E$12:E$2011,$AD1965)="","",INDEX('Required State Input – PHYS'!E$12:E$2011,$AD1965)))</f>
        <v/>
      </c>
      <c r="F1965" s="99" t="str">
        <f>IF($AB1965="","",IF(INDEX('Required State Input – PHYS'!F$12:F$2011,$AD1965)="","",INDEX('Required State Input – PHYS'!F$12:F$2011,$AD1965)))</f>
        <v/>
      </c>
      <c r="G1965" s="100" t="str">
        <f>IF($AB1965="","",IF(INDEX('Required State Input – PHYS'!G$12:G$2011,$AD1965)="","",INDEX('Required State Input – PHYS'!G$12:G$2011,$AD1965)))</f>
        <v/>
      </c>
      <c r="H1965" s="100" t="str">
        <f>IF($AB1965="","",IF(INDEX('Required State Input – PHYS'!H$12:H$2011,$AD1965)="","",INDEX('Required State Input – PHYS'!H$12:H$2011,$AD1965)))</f>
        <v/>
      </c>
      <c r="I1965" s="100" t="str">
        <f>IF($AB1965="","",IF(INDEX('Required State Input – PHYS'!I$12:I$2011,$AD1965)="","",INDEX('Required State Input – PHYS'!I$12:I$2011,$AD1965)))</f>
        <v/>
      </c>
      <c r="J1965" s="102" t="str">
        <f>IF($AB1965="","",IF(INDEX('Required State Input – PHYS'!J$12:J$2011,$AD1965)="","",INDEX('Required State Input – PHYS'!J$12:J$2011,$AD1965)))</f>
        <v/>
      </c>
      <c r="K1965" s="77" t="str">
        <f>IF($AB1965="","",IF(INDEX('Required State Input – PHYS'!K$12:K$2011,$AD1965)="","",INDEX('Required State Input – PHYS'!K$12:K$2011,$AD1965)))</f>
        <v/>
      </c>
      <c r="L1965" s="78" t="str">
        <f>IF($AB1965="","",IF(INDEX('Required State Input – PHYS'!L$12:L$2011,$AD1965)="","",INDEX('Required State Input – PHYS'!L$12:L$2011,$AD1965)))</f>
        <v/>
      </c>
      <c r="M1965" s="79" t="str">
        <f>IF($AB1965="","",IF(INDEX('Required State Input – PHYS'!M$12:M$2011,$AD1965)="","",ROUND(INDEX('Required State Input – PHYS'!M$12:M$2011,$AD1965),2)))</f>
        <v/>
      </c>
      <c r="N1965" s="80" t="str">
        <f>IF($AB1965="","",IF(INDEX('Required State Input – PHYS'!N$12:N$2011,$AD1965)="","",ROUND(INDEX('Required State Input – PHYS'!N$12:N$2011,$AD1965),4)))</f>
        <v/>
      </c>
      <c r="O1965" s="77" t="str">
        <f>IF($AB1965="","",IF(INDEX('Required State Input – PHYS'!O$12:O$2011,$AD1965)="","",INDEX('Required State Input – PHYS'!O$12:O$2011,$AD1965)))</f>
        <v/>
      </c>
      <c r="P1965" s="78" t="str">
        <f>IF($AB1965="","",IF(INDEX('Required State Input – PHYS'!P$12:P$2011,$AD1965)="","",INDEX('Required State Input – PHYS'!P$12:P$2011,$AD1965)))</f>
        <v/>
      </c>
      <c r="Q1965" s="79" t="str">
        <f>IF($AB1965="","",IF(INDEX('Required State Input – PHYS'!Q$12:Q$2011,$AD1965)="","",ROUND(INDEX('Required State Input – PHYS'!Q$12:Q$2011,$AD1965),2)))</f>
        <v/>
      </c>
      <c r="R1965" s="82" t="str">
        <f>IF($AB1965="","",IF(INDEX('Required State Input – PHYS'!R$12:R$2011,$AD1965)="","",INDEX('Required State Input – PHYS'!R$12:R$2011,$AD1965)))</f>
        <v/>
      </c>
      <c r="S1965" s="77" t="str">
        <f>IF($AB1965="","",IF(INDEX('Required State Input – PHYS'!S$12:S$2011,$AD1965)="","",INDEX('Required State Input – PHYS'!S$12:S$2011,$AD1965)))</f>
        <v/>
      </c>
      <c r="T1965" s="78" t="str">
        <f>IF($AB1965="","",IF(INDEX('Required State Input – PHYS'!T$12:T$2011,$AD1965)="","",INDEX('Required State Input – PHYS'!T$12:T$2011,$AD1965)))</f>
        <v/>
      </c>
      <c r="U1965" s="89" t="str">
        <f>IF($AB1965="","",IF(INDEX('Required State Input – PHYS'!U$12:U$2011,$AD1965)="","",ROUND(INDEX('Required State Input – PHYS'!U$12:U$2011,$AD1965),2)))</f>
        <v/>
      </c>
      <c r="V1965" s="107" t="str">
        <f>IF($AB1965="","",IF(INDEX('Required State Input – PHYS'!V$12:V$2011,$AD1965)="","",ROUND(INDEX('Required State Input – PHYS'!V$12:V$2011,$AD1965),2)))</f>
        <v/>
      </c>
      <c r="W1965" s="108" t="str">
        <f t="shared" si="90"/>
        <v/>
      </c>
      <c r="AB1965" s="42" t="str">
        <f t="shared" si="91"/>
        <v/>
      </c>
      <c r="AC1965" s="42" t="str">
        <f t="shared" si="92"/>
        <v/>
      </c>
      <c r="AD1965" s="42" t="str">
        <f>IF(AB1965="","",MATCH(AC1965,'Required State Input – PHYS'!$AK$12:$AK$2011,FALSE))</f>
        <v/>
      </c>
    </row>
    <row r="1966" spans="1:30" x14ac:dyDescent="0.25">
      <c r="A1966" s="110" t="s">
        <v>202</v>
      </c>
      <c r="B1966" s="99" t="str">
        <f>IF($AB1966="","",IF(INDEX('Required State Input – PHYS'!B$12:B$2011,$AD1966)="","",INDEX('Required State Input – PHYS'!B$12:B$2011,$AD1966)))</f>
        <v/>
      </c>
      <c r="C1966" s="67" t="str">
        <f>IF($AB1966="","",IF(INDEX('Required State Input – PHYS'!C$12:C$2011,$AD1966)="","",INDEX('Required State Input – PHYS'!C$12:C$2011,$AD1966)))</f>
        <v/>
      </c>
      <c r="D1966" s="100" t="str">
        <f>IF($AB1966="","",IF(INDEX('Required State Input – PHYS'!D$12:D$2011,$AD1966)="","",INDEX('Required State Input – PHYS'!D$12:D$2011,$AD1966)))</f>
        <v/>
      </c>
      <c r="E1966" s="101" t="str">
        <f>IF($AB1966="","",IF(INDEX('Required State Input – PHYS'!E$12:E$2011,$AD1966)="","",INDEX('Required State Input – PHYS'!E$12:E$2011,$AD1966)))</f>
        <v/>
      </c>
      <c r="F1966" s="99" t="str">
        <f>IF($AB1966="","",IF(INDEX('Required State Input – PHYS'!F$12:F$2011,$AD1966)="","",INDEX('Required State Input – PHYS'!F$12:F$2011,$AD1966)))</f>
        <v/>
      </c>
      <c r="G1966" s="100" t="str">
        <f>IF($AB1966="","",IF(INDEX('Required State Input – PHYS'!G$12:G$2011,$AD1966)="","",INDEX('Required State Input – PHYS'!G$12:G$2011,$AD1966)))</f>
        <v/>
      </c>
      <c r="H1966" s="100" t="str">
        <f>IF($AB1966="","",IF(INDEX('Required State Input – PHYS'!H$12:H$2011,$AD1966)="","",INDEX('Required State Input – PHYS'!H$12:H$2011,$AD1966)))</f>
        <v/>
      </c>
      <c r="I1966" s="100" t="str">
        <f>IF($AB1966="","",IF(INDEX('Required State Input – PHYS'!I$12:I$2011,$AD1966)="","",INDEX('Required State Input – PHYS'!I$12:I$2011,$AD1966)))</f>
        <v/>
      </c>
      <c r="J1966" s="102" t="str">
        <f>IF($AB1966="","",IF(INDEX('Required State Input – PHYS'!J$12:J$2011,$AD1966)="","",INDEX('Required State Input – PHYS'!J$12:J$2011,$AD1966)))</f>
        <v/>
      </c>
      <c r="K1966" s="77" t="str">
        <f>IF($AB1966="","",IF(INDEX('Required State Input – PHYS'!K$12:K$2011,$AD1966)="","",INDEX('Required State Input – PHYS'!K$12:K$2011,$AD1966)))</f>
        <v/>
      </c>
      <c r="L1966" s="78" t="str">
        <f>IF($AB1966="","",IF(INDEX('Required State Input – PHYS'!L$12:L$2011,$AD1966)="","",INDEX('Required State Input – PHYS'!L$12:L$2011,$AD1966)))</f>
        <v/>
      </c>
      <c r="M1966" s="79" t="str">
        <f>IF($AB1966="","",IF(INDEX('Required State Input – PHYS'!M$12:M$2011,$AD1966)="","",ROUND(INDEX('Required State Input – PHYS'!M$12:M$2011,$AD1966),2)))</f>
        <v/>
      </c>
      <c r="N1966" s="80" t="str">
        <f>IF($AB1966="","",IF(INDEX('Required State Input – PHYS'!N$12:N$2011,$AD1966)="","",ROUND(INDEX('Required State Input – PHYS'!N$12:N$2011,$AD1966),4)))</f>
        <v/>
      </c>
      <c r="O1966" s="77" t="str">
        <f>IF($AB1966="","",IF(INDEX('Required State Input – PHYS'!O$12:O$2011,$AD1966)="","",INDEX('Required State Input – PHYS'!O$12:O$2011,$AD1966)))</f>
        <v/>
      </c>
      <c r="P1966" s="78" t="str">
        <f>IF($AB1966="","",IF(INDEX('Required State Input – PHYS'!P$12:P$2011,$AD1966)="","",INDEX('Required State Input – PHYS'!P$12:P$2011,$AD1966)))</f>
        <v/>
      </c>
      <c r="Q1966" s="79" t="str">
        <f>IF($AB1966="","",IF(INDEX('Required State Input – PHYS'!Q$12:Q$2011,$AD1966)="","",ROUND(INDEX('Required State Input – PHYS'!Q$12:Q$2011,$AD1966),2)))</f>
        <v/>
      </c>
      <c r="R1966" s="82" t="str">
        <f>IF($AB1966="","",IF(INDEX('Required State Input – PHYS'!R$12:R$2011,$AD1966)="","",INDEX('Required State Input – PHYS'!R$12:R$2011,$AD1966)))</f>
        <v/>
      </c>
      <c r="S1966" s="77" t="str">
        <f>IF($AB1966="","",IF(INDEX('Required State Input – PHYS'!S$12:S$2011,$AD1966)="","",INDEX('Required State Input – PHYS'!S$12:S$2011,$AD1966)))</f>
        <v/>
      </c>
      <c r="T1966" s="78" t="str">
        <f>IF($AB1966="","",IF(INDEX('Required State Input – PHYS'!T$12:T$2011,$AD1966)="","",INDEX('Required State Input – PHYS'!T$12:T$2011,$AD1966)))</f>
        <v/>
      </c>
      <c r="U1966" s="89" t="str">
        <f>IF($AB1966="","",IF(INDEX('Required State Input – PHYS'!U$12:U$2011,$AD1966)="","",ROUND(INDEX('Required State Input – PHYS'!U$12:U$2011,$AD1966),2)))</f>
        <v/>
      </c>
      <c r="V1966" s="107" t="str">
        <f>IF($AB1966="","",IF(INDEX('Required State Input – PHYS'!V$12:V$2011,$AD1966)="","",ROUND(INDEX('Required State Input – PHYS'!V$12:V$2011,$AD1966),2)))</f>
        <v/>
      </c>
      <c r="W1966" s="108" t="str">
        <f t="shared" si="90"/>
        <v/>
      </c>
      <c r="AB1966" s="42" t="str">
        <f t="shared" si="91"/>
        <v/>
      </c>
      <c r="AC1966" s="42" t="str">
        <f t="shared" si="92"/>
        <v/>
      </c>
      <c r="AD1966" s="42" t="str">
        <f>IF(AB1966="","",MATCH(AC1966,'Required State Input – PHYS'!$AK$12:$AK$2011,FALSE))</f>
        <v/>
      </c>
    </row>
    <row r="1967" spans="1:30" x14ac:dyDescent="0.25">
      <c r="A1967" s="110" t="s">
        <v>202</v>
      </c>
      <c r="B1967" s="99" t="str">
        <f>IF($AB1967="","",IF(INDEX('Required State Input – PHYS'!B$12:B$2011,$AD1967)="","",INDEX('Required State Input – PHYS'!B$12:B$2011,$AD1967)))</f>
        <v/>
      </c>
      <c r="C1967" s="67" t="str">
        <f>IF($AB1967="","",IF(INDEX('Required State Input – PHYS'!C$12:C$2011,$AD1967)="","",INDEX('Required State Input – PHYS'!C$12:C$2011,$AD1967)))</f>
        <v/>
      </c>
      <c r="D1967" s="100" t="str">
        <f>IF($AB1967="","",IF(INDEX('Required State Input – PHYS'!D$12:D$2011,$AD1967)="","",INDEX('Required State Input – PHYS'!D$12:D$2011,$AD1967)))</f>
        <v/>
      </c>
      <c r="E1967" s="101" t="str">
        <f>IF($AB1967="","",IF(INDEX('Required State Input – PHYS'!E$12:E$2011,$AD1967)="","",INDEX('Required State Input – PHYS'!E$12:E$2011,$AD1967)))</f>
        <v/>
      </c>
      <c r="F1967" s="99" t="str">
        <f>IF($AB1967="","",IF(INDEX('Required State Input – PHYS'!F$12:F$2011,$AD1967)="","",INDEX('Required State Input – PHYS'!F$12:F$2011,$AD1967)))</f>
        <v/>
      </c>
      <c r="G1967" s="100" t="str">
        <f>IF($AB1967="","",IF(INDEX('Required State Input – PHYS'!G$12:G$2011,$AD1967)="","",INDEX('Required State Input – PHYS'!G$12:G$2011,$AD1967)))</f>
        <v/>
      </c>
      <c r="H1967" s="100" t="str">
        <f>IF($AB1967="","",IF(INDEX('Required State Input – PHYS'!H$12:H$2011,$AD1967)="","",INDEX('Required State Input – PHYS'!H$12:H$2011,$AD1967)))</f>
        <v/>
      </c>
      <c r="I1967" s="100" t="str">
        <f>IF($AB1967="","",IF(INDEX('Required State Input – PHYS'!I$12:I$2011,$AD1967)="","",INDEX('Required State Input – PHYS'!I$12:I$2011,$AD1967)))</f>
        <v/>
      </c>
      <c r="J1967" s="102" t="str">
        <f>IF($AB1967="","",IF(INDEX('Required State Input – PHYS'!J$12:J$2011,$AD1967)="","",INDEX('Required State Input – PHYS'!J$12:J$2011,$AD1967)))</f>
        <v/>
      </c>
      <c r="K1967" s="77" t="str">
        <f>IF($AB1967="","",IF(INDEX('Required State Input – PHYS'!K$12:K$2011,$AD1967)="","",INDEX('Required State Input – PHYS'!K$12:K$2011,$AD1967)))</f>
        <v/>
      </c>
      <c r="L1967" s="78" t="str">
        <f>IF($AB1967="","",IF(INDEX('Required State Input – PHYS'!L$12:L$2011,$AD1967)="","",INDEX('Required State Input – PHYS'!L$12:L$2011,$AD1967)))</f>
        <v/>
      </c>
      <c r="M1967" s="79" t="str">
        <f>IF($AB1967="","",IF(INDEX('Required State Input – PHYS'!M$12:M$2011,$AD1967)="","",ROUND(INDEX('Required State Input – PHYS'!M$12:M$2011,$AD1967),2)))</f>
        <v/>
      </c>
      <c r="N1967" s="80" t="str">
        <f>IF($AB1967="","",IF(INDEX('Required State Input – PHYS'!N$12:N$2011,$AD1967)="","",ROUND(INDEX('Required State Input – PHYS'!N$12:N$2011,$AD1967),4)))</f>
        <v/>
      </c>
      <c r="O1967" s="77" t="str">
        <f>IF($AB1967="","",IF(INDEX('Required State Input – PHYS'!O$12:O$2011,$AD1967)="","",INDEX('Required State Input – PHYS'!O$12:O$2011,$AD1967)))</f>
        <v/>
      </c>
      <c r="P1967" s="78" t="str">
        <f>IF($AB1967="","",IF(INDEX('Required State Input – PHYS'!P$12:P$2011,$AD1967)="","",INDEX('Required State Input – PHYS'!P$12:P$2011,$AD1967)))</f>
        <v/>
      </c>
      <c r="Q1967" s="79" t="str">
        <f>IF($AB1967="","",IF(INDEX('Required State Input – PHYS'!Q$12:Q$2011,$AD1967)="","",ROUND(INDEX('Required State Input – PHYS'!Q$12:Q$2011,$AD1967),2)))</f>
        <v/>
      </c>
      <c r="R1967" s="82" t="str">
        <f>IF($AB1967="","",IF(INDEX('Required State Input – PHYS'!R$12:R$2011,$AD1967)="","",INDEX('Required State Input – PHYS'!R$12:R$2011,$AD1967)))</f>
        <v/>
      </c>
      <c r="S1967" s="77" t="str">
        <f>IF($AB1967="","",IF(INDEX('Required State Input – PHYS'!S$12:S$2011,$AD1967)="","",INDEX('Required State Input – PHYS'!S$12:S$2011,$AD1967)))</f>
        <v/>
      </c>
      <c r="T1967" s="78" t="str">
        <f>IF($AB1967="","",IF(INDEX('Required State Input – PHYS'!T$12:T$2011,$AD1967)="","",INDEX('Required State Input – PHYS'!T$12:T$2011,$AD1967)))</f>
        <v/>
      </c>
      <c r="U1967" s="89" t="str">
        <f>IF($AB1967="","",IF(INDEX('Required State Input – PHYS'!U$12:U$2011,$AD1967)="","",ROUND(INDEX('Required State Input – PHYS'!U$12:U$2011,$AD1967),2)))</f>
        <v/>
      </c>
      <c r="V1967" s="107" t="str">
        <f>IF($AB1967="","",IF(INDEX('Required State Input – PHYS'!V$12:V$2011,$AD1967)="","",ROUND(INDEX('Required State Input – PHYS'!V$12:V$2011,$AD1967),2)))</f>
        <v/>
      </c>
      <c r="W1967" s="108" t="str">
        <f t="shared" si="90"/>
        <v/>
      </c>
      <c r="AB1967" s="42" t="str">
        <f t="shared" si="91"/>
        <v/>
      </c>
      <c r="AC1967" s="42" t="str">
        <f t="shared" si="92"/>
        <v/>
      </c>
      <c r="AD1967" s="42" t="str">
        <f>IF(AB1967="","",MATCH(AC1967,'Required State Input – PHYS'!$AK$12:$AK$2011,FALSE))</f>
        <v/>
      </c>
    </row>
    <row r="1968" spans="1:30" x14ac:dyDescent="0.25">
      <c r="A1968" s="110" t="s">
        <v>202</v>
      </c>
      <c r="B1968" s="99" t="str">
        <f>IF($AB1968="","",IF(INDEX('Required State Input – PHYS'!B$12:B$2011,$AD1968)="","",INDEX('Required State Input – PHYS'!B$12:B$2011,$AD1968)))</f>
        <v/>
      </c>
      <c r="C1968" s="67" t="str">
        <f>IF($AB1968="","",IF(INDEX('Required State Input – PHYS'!C$12:C$2011,$AD1968)="","",INDEX('Required State Input – PHYS'!C$12:C$2011,$AD1968)))</f>
        <v/>
      </c>
      <c r="D1968" s="100" t="str">
        <f>IF($AB1968="","",IF(INDEX('Required State Input – PHYS'!D$12:D$2011,$AD1968)="","",INDEX('Required State Input – PHYS'!D$12:D$2011,$AD1968)))</f>
        <v/>
      </c>
      <c r="E1968" s="101" t="str">
        <f>IF($AB1968="","",IF(INDEX('Required State Input – PHYS'!E$12:E$2011,$AD1968)="","",INDEX('Required State Input – PHYS'!E$12:E$2011,$AD1968)))</f>
        <v/>
      </c>
      <c r="F1968" s="99" t="str">
        <f>IF($AB1968="","",IF(INDEX('Required State Input – PHYS'!F$12:F$2011,$AD1968)="","",INDEX('Required State Input – PHYS'!F$12:F$2011,$AD1968)))</f>
        <v/>
      </c>
      <c r="G1968" s="100" t="str">
        <f>IF($AB1968="","",IF(INDEX('Required State Input – PHYS'!G$12:G$2011,$AD1968)="","",INDEX('Required State Input – PHYS'!G$12:G$2011,$AD1968)))</f>
        <v/>
      </c>
      <c r="H1968" s="100" t="str">
        <f>IF($AB1968="","",IF(INDEX('Required State Input – PHYS'!H$12:H$2011,$AD1968)="","",INDEX('Required State Input – PHYS'!H$12:H$2011,$AD1968)))</f>
        <v/>
      </c>
      <c r="I1968" s="100" t="str">
        <f>IF($AB1968="","",IF(INDEX('Required State Input – PHYS'!I$12:I$2011,$AD1968)="","",INDEX('Required State Input – PHYS'!I$12:I$2011,$AD1968)))</f>
        <v/>
      </c>
      <c r="J1968" s="102" t="str">
        <f>IF($AB1968="","",IF(INDEX('Required State Input – PHYS'!J$12:J$2011,$AD1968)="","",INDEX('Required State Input – PHYS'!J$12:J$2011,$AD1968)))</f>
        <v/>
      </c>
      <c r="K1968" s="77" t="str">
        <f>IF($AB1968="","",IF(INDEX('Required State Input – PHYS'!K$12:K$2011,$AD1968)="","",INDEX('Required State Input – PHYS'!K$12:K$2011,$AD1968)))</f>
        <v/>
      </c>
      <c r="L1968" s="78" t="str">
        <f>IF($AB1968="","",IF(INDEX('Required State Input – PHYS'!L$12:L$2011,$AD1968)="","",INDEX('Required State Input – PHYS'!L$12:L$2011,$AD1968)))</f>
        <v/>
      </c>
      <c r="M1968" s="79" t="str">
        <f>IF($AB1968="","",IF(INDEX('Required State Input – PHYS'!M$12:M$2011,$AD1968)="","",ROUND(INDEX('Required State Input – PHYS'!M$12:M$2011,$AD1968),2)))</f>
        <v/>
      </c>
      <c r="N1968" s="80" t="str">
        <f>IF($AB1968="","",IF(INDEX('Required State Input – PHYS'!N$12:N$2011,$AD1968)="","",ROUND(INDEX('Required State Input – PHYS'!N$12:N$2011,$AD1968),4)))</f>
        <v/>
      </c>
      <c r="O1968" s="77" t="str">
        <f>IF($AB1968="","",IF(INDEX('Required State Input – PHYS'!O$12:O$2011,$AD1968)="","",INDEX('Required State Input – PHYS'!O$12:O$2011,$AD1968)))</f>
        <v/>
      </c>
      <c r="P1968" s="78" t="str">
        <f>IF($AB1968="","",IF(INDEX('Required State Input – PHYS'!P$12:P$2011,$AD1968)="","",INDEX('Required State Input – PHYS'!P$12:P$2011,$AD1968)))</f>
        <v/>
      </c>
      <c r="Q1968" s="79" t="str">
        <f>IF($AB1968="","",IF(INDEX('Required State Input – PHYS'!Q$12:Q$2011,$AD1968)="","",ROUND(INDEX('Required State Input – PHYS'!Q$12:Q$2011,$AD1968),2)))</f>
        <v/>
      </c>
      <c r="R1968" s="82" t="str">
        <f>IF($AB1968="","",IF(INDEX('Required State Input – PHYS'!R$12:R$2011,$AD1968)="","",INDEX('Required State Input – PHYS'!R$12:R$2011,$AD1968)))</f>
        <v/>
      </c>
      <c r="S1968" s="77" t="str">
        <f>IF($AB1968="","",IF(INDEX('Required State Input – PHYS'!S$12:S$2011,$AD1968)="","",INDEX('Required State Input – PHYS'!S$12:S$2011,$AD1968)))</f>
        <v/>
      </c>
      <c r="T1968" s="78" t="str">
        <f>IF($AB1968="","",IF(INDEX('Required State Input – PHYS'!T$12:T$2011,$AD1968)="","",INDEX('Required State Input – PHYS'!T$12:T$2011,$AD1968)))</f>
        <v/>
      </c>
      <c r="U1968" s="89" t="str">
        <f>IF($AB1968="","",IF(INDEX('Required State Input – PHYS'!U$12:U$2011,$AD1968)="","",ROUND(INDEX('Required State Input – PHYS'!U$12:U$2011,$AD1968),2)))</f>
        <v/>
      </c>
      <c r="V1968" s="107" t="str">
        <f>IF($AB1968="","",IF(INDEX('Required State Input – PHYS'!V$12:V$2011,$AD1968)="","",ROUND(INDEX('Required State Input – PHYS'!V$12:V$2011,$AD1968),2)))</f>
        <v/>
      </c>
      <c r="W1968" s="108" t="str">
        <f t="shared" si="90"/>
        <v/>
      </c>
      <c r="AB1968" s="42" t="str">
        <f t="shared" si="91"/>
        <v/>
      </c>
      <c r="AC1968" s="42" t="str">
        <f t="shared" si="92"/>
        <v/>
      </c>
      <c r="AD1968" s="42" t="str">
        <f>IF(AB1968="","",MATCH(AC1968,'Required State Input – PHYS'!$AK$12:$AK$2011,FALSE))</f>
        <v/>
      </c>
    </row>
    <row r="1969" spans="1:30" x14ac:dyDescent="0.25">
      <c r="A1969" s="110" t="s">
        <v>202</v>
      </c>
      <c r="B1969" s="99" t="str">
        <f>IF($AB1969="","",IF(INDEX('Required State Input – PHYS'!B$12:B$2011,$AD1969)="","",INDEX('Required State Input – PHYS'!B$12:B$2011,$AD1969)))</f>
        <v/>
      </c>
      <c r="C1969" s="67" t="str">
        <f>IF($AB1969="","",IF(INDEX('Required State Input – PHYS'!C$12:C$2011,$AD1969)="","",INDEX('Required State Input – PHYS'!C$12:C$2011,$AD1969)))</f>
        <v/>
      </c>
      <c r="D1969" s="100" t="str">
        <f>IF($AB1969="","",IF(INDEX('Required State Input – PHYS'!D$12:D$2011,$AD1969)="","",INDEX('Required State Input – PHYS'!D$12:D$2011,$AD1969)))</f>
        <v/>
      </c>
      <c r="E1969" s="101" t="str">
        <f>IF($AB1969="","",IF(INDEX('Required State Input – PHYS'!E$12:E$2011,$AD1969)="","",INDEX('Required State Input – PHYS'!E$12:E$2011,$AD1969)))</f>
        <v/>
      </c>
      <c r="F1969" s="99" t="str">
        <f>IF($AB1969="","",IF(INDEX('Required State Input – PHYS'!F$12:F$2011,$AD1969)="","",INDEX('Required State Input – PHYS'!F$12:F$2011,$AD1969)))</f>
        <v/>
      </c>
      <c r="G1969" s="100" t="str">
        <f>IF($AB1969="","",IF(INDEX('Required State Input – PHYS'!G$12:G$2011,$AD1969)="","",INDEX('Required State Input – PHYS'!G$12:G$2011,$AD1969)))</f>
        <v/>
      </c>
      <c r="H1969" s="100" t="str">
        <f>IF($AB1969="","",IF(INDEX('Required State Input – PHYS'!H$12:H$2011,$AD1969)="","",INDEX('Required State Input – PHYS'!H$12:H$2011,$AD1969)))</f>
        <v/>
      </c>
      <c r="I1969" s="100" t="str">
        <f>IF($AB1969="","",IF(INDEX('Required State Input – PHYS'!I$12:I$2011,$AD1969)="","",INDEX('Required State Input – PHYS'!I$12:I$2011,$AD1969)))</f>
        <v/>
      </c>
      <c r="J1969" s="102" t="str">
        <f>IF($AB1969="","",IF(INDEX('Required State Input – PHYS'!J$12:J$2011,$AD1969)="","",INDEX('Required State Input – PHYS'!J$12:J$2011,$AD1969)))</f>
        <v/>
      </c>
      <c r="K1969" s="77" t="str">
        <f>IF($AB1969="","",IF(INDEX('Required State Input – PHYS'!K$12:K$2011,$AD1969)="","",INDEX('Required State Input – PHYS'!K$12:K$2011,$AD1969)))</f>
        <v/>
      </c>
      <c r="L1969" s="78" t="str">
        <f>IF($AB1969="","",IF(INDEX('Required State Input – PHYS'!L$12:L$2011,$AD1969)="","",INDEX('Required State Input – PHYS'!L$12:L$2011,$AD1969)))</f>
        <v/>
      </c>
      <c r="M1969" s="79" t="str">
        <f>IF($AB1969="","",IF(INDEX('Required State Input – PHYS'!M$12:M$2011,$AD1969)="","",ROUND(INDEX('Required State Input – PHYS'!M$12:M$2011,$AD1969),2)))</f>
        <v/>
      </c>
      <c r="N1969" s="80" t="str">
        <f>IF($AB1969="","",IF(INDEX('Required State Input – PHYS'!N$12:N$2011,$AD1969)="","",ROUND(INDEX('Required State Input – PHYS'!N$12:N$2011,$AD1969),4)))</f>
        <v/>
      </c>
      <c r="O1969" s="77" t="str">
        <f>IF($AB1969="","",IF(INDEX('Required State Input – PHYS'!O$12:O$2011,$AD1969)="","",INDEX('Required State Input – PHYS'!O$12:O$2011,$AD1969)))</f>
        <v/>
      </c>
      <c r="P1969" s="78" t="str">
        <f>IF($AB1969="","",IF(INDEX('Required State Input – PHYS'!P$12:P$2011,$AD1969)="","",INDEX('Required State Input – PHYS'!P$12:P$2011,$AD1969)))</f>
        <v/>
      </c>
      <c r="Q1969" s="79" t="str">
        <f>IF($AB1969="","",IF(INDEX('Required State Input – PHYS'!Q$12:Q$2011,$AD1969)="","",ROUND(INDEX('Required State Input – PHYS'!Q$12:Q$2011,$AD1969),2)))</f>
        <v/>
      </c>
      <c r="R1969" s="82" t="str">
        <f>IF($AB1969="","",IF(INDEX('Required State Input – PHYS'!R$12:R$2011,$AD1969)="","",INDEX('Required State Input – PHYS'!R$12:R$2011,$AD1969)))</f>
        <v/>
      </c>
      <c r="S1969" s="77" t="str">
        <f>IF($AB1969="","",IF(INDEX('Required State Input – PHYS'!S$12:S$2011,$AD1969)="","",INDEX('Required State Input – PHYS'!S$12:S$2011,$AD1969)))</f>
        <v/>
      </c>
      <c r="T1969" s="78" t="str">
        <f>IF($AB1969="","",IF(INDEX('Required State Input – PHYS'!T$12:T$2011,$AD1969)="","",INDEX('Required State Input – PHYS'!T$12:T$2011,$AD1969)))</f>
        <v/>
      </c>
      <c r="U1969" s="89" t="str">
        <f>IF($AB1969="","",IF(INDEX('Required State Input – PHYS'!U$12:U$2011,$AD1969)="","",ROUND(INDEX('Required State Input – PHYS'!U$12:U$2011,$AD1969),2)))</f>
        <v/>
      </c>
      <c r="V1969" s="107" t="str">
        <f>IF($AB1969="","",IF(INDEX('Required State Input – PHYS'!V$12:V$2011,$AD1969)="","",ROUND(INDEX('Required State Input – PHYS'!V$12:V$2011,$AD1969),2)))</f>
        <v/>
      </c>
      <c r="W1969" s="108" t="str">
        <f t="shared" si="90"/>
        <v/>
      </c>
      <c r="AB1969" s="42" t="str">
        <f t="shared" si="91"/>
        <v/>
      </c>
      <c r="AC1969" s="42" t="str">
        <f t="shared" si="92"/>
        <v/>
      </c>
      <c r="AD1969" s="42" t="str">
        <f>IF(AB1969="","",MATCH(AC1969,'Required State Input – PHYS'!$AK$12:$AK$2011,FALSE))</f>
        <v/>
      </c>
    </row>
    <row r="1970" spans="1:30" x14ac:dyDescent="0.25">
      <c r="A1970" s="110" t="s">
        <v>202</v>
      </c>
      <c r="B1970" s="99" t="str">
        <f>IF($AB1970="","",IF(INDEX('Required State Input – PHYS'!B$12:B$2011,$AD1970)="","",INDEX('Required State Input – PHYS'!B$12:B$2011,$AD1970)))</f>
        <v/>
      </c>
      <c r="C1970" s="67" t="str">
        <f>IF($AB1970="","",IF(INDEX('Required State Input – PHYS'!C$12:C$2011,$AD1970)="","",INDEX('Required State Input – PHYS'!C$12:C$2011,$AD1970)))</f>
        <v/>
      </c>
      <c r="D1970" s="100" t="str">
        <f>IF($AB1970="","",IF(INDEX('Required State Input – PHYS'!D$12:D$2011,$AD1970)="","",INDEX('Required State Input – PHYS'!D$12:D$2011,$AD1970)))</f>
        <v/>
      </c>
      <c r="E1970" s="101" t="str">
        <f>IF($AB1970="","",IF(INDEX('Required State Input – PHYS'!E$12:E$2011,$AD1970)="","",INDEX('Required State Input – PHYS'!E$12:E$2011,$AD1970)))</f>
        <v/>
      </c>
      <c r="F1970" s="99" t="str">
        <f>IF($AB1970="","",IF(INDEX('Required State Input – PHYS'!F$12:F$2011,$AD1970)="","",INDEX('Required State Input – PHYS'!F$12:F$2011,$AD1970)))</f>
        <v/>
      </c>
      <c r="G1970" s="100" t="str">
        <f>IF($AB1970="","",IF(INDEX('Required State Input – PHYS'!G$12:G$2011,$AD1970)="","",INDEX('Required State Input – PHYS'!G$12:G$2011,$AD1970)))</f>
        <v/>
      </c>
      <c r="H1970" s="100" t="str">
        <f>IF($AB1970="","",IF(INDEX('Required State Input – PHYS'!H$12:H$2011,$AD1970)="","",INDEX('Required State Input – PHYS'!H$12:H$2011,$AD1970)))</f>
        <v/>
      </c>
      <c r="I1970" s="100" t="str">
        <f>IF($AB1970="","",IF(INDEX('Required State Input – PHYS'!I$12:I$2011,$AD1970)="","",INDEX('Required State Input – PHYS'!I$12:I$2011,$AD1970)))</f>
        <v/>
      </c>
      <c r="J1970" s="102" t="str">
        <f>IF($AB1970="","",IF(INDEX('Required State Input – PHYS'!J$12:J$2011,$AD1970)="","",INDEX('Required State Input – PHYS'!J$12:J$2011,$AD1970)))</f>
        <v/>
      </c>
      <c r="K1970" s="77" t="str">
        <f>IF($AB1970="","",IF(INDEX('Required State Input – PHYS'!K$12:K$2011,$AD1970)="","",INDEX('Required State Input – PHYS'!K$12:K$2011,$AD1970)))</f>
        <v/>
      </c>
      <c r="L1970" s="78" t="str">
        <f>IF($AB1970="","",IF(INDEX('Required State Input – PHYS'!L$12:L$2011,$AD1970)="","",INDEX('Required State Input – PHYS'!L$12:L$2011,$AD1970)))</f>
        <v/>
      </c>
      <c r="M1970" s="79" t="str">
        <f>IF($AB1970="","",IF(INDEX('Required State Input – PHYS'!M$12:M$2011,$AD1970)="","",ROUND(INDEX('Required State Input – PHYS'!M$12:M$2011,$AD1970),2)))</f>
        <v/>
      </c>
      <c r="N1970" s="80" t="str">
        <f>IF($AB1970="","",IF(INDEX('Required State Input – PHYS'!N$12:N$2011,$AD1970)="","",ROUND(INDEX('Required State Input – PHYS'!N$12:N$2011,$AD1970),4)))</f>
        <v/>
      </c>
      <c r="O1970" s="77" t="str">
        <f>IF($AB1970="","",IF(INDEX('Required State Input – PHYS'!O$12:O$2011,$AD1970)="","",INDEX('Required State Input – PHYS'!O$12:O$2011,$AD1970)))</f>
        <v/>
      </c>
      <c r="P1970" s="78" t="str">
        <f>IF($AB1970="","",IF(INDEX('Required State Input – PHYS'!P$12:P$2011,$AD1970)="","",INDEX('Required State Input – PHYS'!P$12:P$2011,$AD1970)))</f>
        <v/>
      </c>
      <c r="Q1970" s="79" t="str">
        <f>IF($AB1970="","",IF(INDEX('Required State Input – PHYS'!Q$12:Q$2011,$AD1970)="","",ROUND(INDEX('Required State Input – PHYS'!Q$12:Q$2011,$AD1970),2)))</f>
        <v/>
      </c>
      <c r="R1970" s="82" t="str">
        <f>IF($AB1970="","",IF(INDEX('Required State Input – PHYS'!R$12:R$2011,$AD1970)="","",INDEX('Required State Input – PHYS'!R$12:R$2011,$AD1970)))</f>
        <v/>
      </c>
      <c r="S1970" s="77" t="str">
        <f>IF($AB1970="","",IF(INDEX('Required State Input – PHYS'!S$12:S$2011,$AD1970)="","",INDEX('Required State Input – PHYS'!S$12:S$2011,$AD1970)))</f>
        <v/>
      </c>
      <c r="T1970" s="78" t="str">
        <f>IF($AB1970="","",IF(INDEX('Required State Input – PHYS'!T$12:T$2011,$AD1970)="","",INDEX('Required State Input – PHYS'!T$12:T$2011,$AD1970)))</f>
        <v/>
      </c>
      <c r="U1970" s="89" t="str">
        <f>IF($AB1970="","",IF(INDEX('Required State Input – PHYS'!U$12:U$2011,$AD1970)="","",ROUND(INDEX('Required State Input – PHYS'!U$12:U$2011,$AD1970),2)))</f>
        <v/>
      </c>
      <c r="V1970" s="107" t="str">
        <f>IF($AB1970="","",IF(INDEX('Required State Input – PHYS'!V$12:V$2011,$AD1970)="","",ROUND(INDEX('Required State Input – PHYS'!V$12:V$2011,$AD1970),2)))</f>
        <v/>
      </c>
      <c r="W1970" s="108" t="str">
        <f t="shared" si="90"/>
        <v/>
      </c>
      <c r="AB1970" s="42" t="str">
        <f t="shared" si="91"/>
        <v/>
      </c>
      <c r="AC1970" s="42" t="str">
        <f t="shared" si="92"/>
        <v/>
      </c>
      <c r="AD1970" s="42" t="str">
        <f>IF(AB1970="","",MATCH(AC1970,'Required State Input – PHYS'!$AK$12:$AK$2011,FALSE))</f>
        <v/>
      </c>
    </row>
    <row r="1971" spans="1:30" x14ac:dyDescent="0.25">
      <c r="A1971" s="110" t="s">
        <v>202</v>
      </c>
      <c r="B1971" s="99" t="str">
        <f>IF($AB1971="","",IF(INDEX('Required State Input – PHYS'!B$12:B$2011,$AD1971)="","",INDEX('Required State Input – PHYS'!B$12:B$2011,$AD1971)))</f>
        <v/>
      </c>
      <c r="C1971" s="67" t="str">
        <f>IF($AB1971="","",IF(INDEX('Required State Input – PHYS'!C$12:C$2011,$AD1971)="","",INDEX('Required State Input – PHYS'!C$12:C$2011,$AD1971)))</f>
        <v/>
      </c>
      <c r="D1971" s="100" t="str">
        <f>IF($AB1971="","",IF(INDEX('Required State Input – PHYS'!D$12:D$2011,$AD1971)="","",INDEX('Required State Input – PHYS'!D$12:D$2011,$AD1971)))</f>
        <v/>
      </c>
      <c r="E1971" s="101" t="str">
        <f>IF($AB1971="","",IF(INDEX('Required State Input – PHYS'!E$12:E$2011,$AD1971)="","",INDEX('Required State Input – PHYS'!E$12:E$2011,$AD1971)))</f>
        <v/>
      </c>
      <c r="F1971" s="99" t="str">
        <f>IF($AB1971="","",IF(INDEX('Required State Input – PHYS'!F$12:F$2011,$AD1971)="","",INDEX('Required State Input – PHYS'!F$12:F$2011,$AD1971)))</f>
        <v/>
      </c>
      <c r="G1971" s="100" t="str">
        <f>IF($AB1971="","",IF(INDEX('Required State Input – PHYS'!G$12:G$2011,$AD1971)="","",INDEX('Required State Input – PHYS'!G$12:G$2011,$AD1971)))</f>
        <v/>
      </c>
      <c r="H1971" s="100" t="str">
        <f>IF($AB1971="","",IF(INDEX('Required State Input – PHYS'!H$12:H$2011,$AD1971)="","",INDEX('Required State Input – PHYS'!H$12:H$2011,$AD1971)))</f>
        <v/>
      </c>
      <c r="I1971" s="100" t="str">
        <f>IF($AB1971="","",IF(INDEX('Required State Input – PHYS'!I$12:I$2011,$AD1971)="","",INDEX('Required State Input – PHYS'!I$12:I$2011,$AD1971)))</f>
        <v/>
      </c>
      <c r="J1971" s="102" t="str">
        <f>IF($AB1971="","",IF(INDEX('Required State Input – PHYS'!J$12:J$2011,$AD1971)="","",INDEX('Required State Input – PHYS'!J$12:J$2011,$AD1971)))</f>
        <v/>
      </c>
      <c r="K1971" s="77" t="str">
        <f>IF($AB1971="","",IF(INDEX('Required State Input – PHYS'!K$12:K$2011,$AD1971)="","",INDEX('Required State Input – PHYS'!K$12:K$2011,$AD1971)))</f>
        <v/>
      </c>
      <c r="L1971" s="78" t="str">
        <f>IF($AB1971="","",IF(INDEX('Required State Input – PHYS'!L$12:L$2011,$AD1971)="","",INDEX('Required State Input – PHYS'!L$12:L$2011,$AD1971)))</f>
        <v/>
      </c>
      <c r="M1971" s="79" t="str">
        <f>IF($AB1971="","",IF(INDEX('Required State Input – PHYS'!M$12:M$2011,$AD1971)="","",ROUND(INDEX('Required State Input – PHYS'!M$12:M$2011,$AD1971),2)))</f>
        <v/>
      </c>
      <c r="N1971" s="80" t="str">
        <f>IF($AB1971="","",IF(INDEX('Required State Input – PHYS'!N$12:N$2011,$AD1971)="","",ROUND(INDEX('Required State Input – PHYS'!N$12:N$2011,$AD1971),4)))</f>
        <v/>
      </c>
      <c r="O1971" s="77" t="str">
        <f>IF($AB1971="","",IF(INDEX('Required State Input – PHYS'!O$12:O$2011,$AD1971)="","",INDEX('Required State Input – PHYS'!O$12:O$2011,$AD1971)))</f>
        <v/>
      </c>
      <c r="P1971" s="78" t="str">
        <f>IF($AB1971="","",IF(INDEX('Required State Input – PHYS'!P$12:P$2011,$AD1971)="","",INDEX('Required State Input – PHYS'!P$12:P$2011,$AD1971)))</f>
        <v/>
      </c>
      <c r="Q1971" s="79" t="str">
        <f>IF($AB1971="","",IF(INDEX('Required State Input – PHYS'!Q$12:Q$2011,$AD1971)="","",ROUND(INDEX('Required State Input – PHYS'!Q$12:Q$2011,$AD1971),2)))</f>
        <v/>
      </c>
      <c r="R1971" s="82" t="str">
        <f>IF($AB1971="","",IF(INDEX('Required State Input – PHYS'!R$12:R$2011,$AD1971)="","",INDEX('Required State Input – PHYS'!R$12:R$2011,$AD1971)))</f>
        <v/>
      </c>
      <c r="S1971" s="77" t="str">
        <f>IF($AB1971="","",IF(INDEX('Required State Input – PHYS'!S$12:S$2011,$AD1971)="","",INDEX('Required State Input – PHYS'!S$12:S$2011,$AD1971)))</f>
        <v/>
      </c>
      <c r="T1971" s="78" t="str">
        <f>IF($AB1971="","",IF(INDEX('Required State Input – PHYS'!T$12:T$2011,$AD1971)="","",INDEX('Required State Input – PHYS'!T$12:T$2011,$AD1971)))</f>
        <v/>
      </c>
      <c r="U1971" s="89" t="str">
        <f>IF($AB1971="","",IF(INDEX('Required State Input – PHYS'!U$12:U$2011,$AD1971)="","",ROUND(INDEX('Required State Input – PHYS'!U$12:U$2011,$AD1971),2)))</f>
        <v/>
      </c>
      <c r="V1971" s="107" t="str">
        <f>IF($AB1971="","",IF(INDEX('Required State Input – PHYS'!V$12:V$2011,$AD1971)="","",ROUND(INDEX('Required State Input – PHYS'!V$12:V$2011,$AD1971),2)))</f>
        <v/>
      </c>
      <c r="W1971" s="108" t="str">
        <f t="shared" si="90"/>
        <v/>
      </c>
      <c r="AB1971" s="42" t="str">
        <f t="shared" si="91"/>
        <v/>
      </c>
      <c r="AC1971" s="42" t="str">
        <f t="shared" si="92"/>
        <v/>
      </c>
      <c r="AD1971" s="42" t="str">
        <f>IF(AB1971="","",MATCH(AC1971,'Required State Input – PHYS'!$AK$12:$AK$2011,FALSE))</f>
        <v/>
      </c>
    </row>
    <row r="1972" spans="1:30" x14ac:dyDescent="0.25">
      <c r="A1972" s="110" t="s">
        <v>202</v>
      </c>
      <c r="B1972" s="99" t="str">
        <f>IF($AB1972="","",IF(INDEX('Required State Input – PHYS'!B$12:B$2011,$AD1972)="","",INDEX('Required State Input – PHYS'!B$12:B$2011,$AD1972)))</f>
        <v/>
      </c>
      <c r="C1972" s="67" t="str">
        <f>IF($AB1972="","",IF(INDEX('Required State Input – PHYS'!C$12:C$2011,$AD1972)="","",INDEX('Required State Input – PHYS'!C$12:C$2011,$AD1972)))</f>
        <v/>
      </c>
      <c r="D1972" s="100" t="str">
        <f>IF($AB1972="","",IF(INDEX('Required State Input – PHYS'!D$12:D$2011,$AD1972)="","",INDEX('Required State Input – PHYS'!D$12:D$2011,$AD1972)))</f>
        <v/>
      </c>
      <c r="E1972" s="101" t="str">
        <f>IF($AB1972="","",IF(INDEX('Required State Input – PHYS'!E$12:E$2011,$AD1972)="","",INDEX('Required State Input – PHYS'!E$12:E$2011,$AD1972)))</f>
        <v/>
      </c>
      <c r="F1972" s="99" t="str">
        <f>IF($AB1972="","",IF(INDEX('Required State Input – PHYS'!F$12:F$2011,$AD1972)="","",INDEX('Required State Input – PHYS'!F$12:F$2011,$AD1972)))</f>
        <v/>
      </c>
      <c r="G1972" s="100" t="str">
        <f>IF($AB1972="","",IF(INDEX('Required State Input – PHYS'!G$12:G$2011,$AD1972)="","",INDEX('Required State Input – PHYS'!G$12:G$2011,$AD1972)))</f>
        <v/>
      </c>
      <c r="H1972" s="100" t="str">
        <f>IF($AB1972="","",IF(INDEX('Required State Input – PHYS'!H$12:H$2011,$AD1972)="","",INDEX('Required State Input – PHYS'!H$12:H$2011,$AD1972)))</f>
        <v/>
      </c>
      <c r="I1972" s="100" t="str">
        <f>IF($AB1972="","",IF(INDEX('Required State Input – PHYS'!I$12:I$2011,$AD1972)="","",INDEX('Required State Input – PHYS'!I$12:I$2011,$AD1972)))</f>
        <v/>
      </c>
      <c r="J1972" s="102" t="str">
        <f>IF($AB1972="","",IF(INDEX('Required State Input – PHYS'!J$12:J$2011,$AD1972)="","",INDEX('Required State Input – PHYS'!J$12:J$2011,$AD1972)))</f>
        <v/>
      </c>
      <c r="K1972" s="77" t="str">
        <f>IF($AB1972="","",IF(INDEX('Required State Input – PHYS'!K$12:K$2011,$AD1972)="","",INDEX('Required State Input – PHYS'!K$12:K$2011,$AD1972)))</f>
        <v/>
      </c>
      <c r="L1972" s="78" t="str">
        <f>IF($AB1972="","",IF(INDEX('Required State Input – PHYS'!L$12:L$2011,$AD1972)="","",INDEX('Required State Input – PHYS'!L$12:L$2011,$AD1972)))</f>
        <v/>
      </c>
      <c r="M1972" s="79" t="str">
        <f>IF($AB1972="","",IF(INDEX('Required State Input – PHYS'!M$12:M$2011,$AD1972)="","",ROUND(INDEX('Required State Input – PHYS'!M$12:M$2011,$AD1972),2)))</f>
        <v/>
      </c>
      <c r="N1972" s="80" t="str">
        <f>IF($AB1972="","",IF(INDEX('Required State Input – PHYS'!N$12:N$2011,$AD1972)="","",ROUND(INDEX('Required State Input – PHYS'!N$12:N$2011,$AD1972),4)))</f>
        <v/>
      </c>
      <c r="O1972" s="77" t="str">
        <f>IF($AB1972="","",IF(INDEX('Required State Input – PHYS'!O$12:O$2011,$AD1972)="","",INDEX('Required State Input – PHYS'!O$12:O$2011,$AD1972)))</f>
        <v/>
      </c>
      <c r="P1972" s="78" t="str">
        <f>IF($AB1972="","",IF(INDEX('Required State Input – PHYS'!P$12:P$2011,$AD1972)="","",INDEX('Required State Input – PHYS'!P$12:P$2011,$AD1972)))</f>
        <v/>
      </c>
      <c r="Q1972" s="79" t="str">
        <f>IF($AB1972="","",IF(INDEX('Required State Input – PHYS'!Q$12:Q$2011,$AD1972)="","",ROUND(INDEX('Required State Input – PHYS'!Q$12:Q$2011,$AD1972),2)))</f>
        <v/>
      </c>
      <c r="R1972" s="82" t="str">
        <f>IF($AB1972="","",IF(INDEX('Required State Input – PHYS'!R$12:R$2011,$AD1972)="","",INDEX('Required State Input – PHYS'!R$12:R$2011,$AD1972)))</f>
        <v/>
      </c>
      <c r="S1972" s="77" t="str">
        <f>IF($AB1972="","",IF(INDEX('Required State Input – PHYS'!S$12:S$2011,$AD1972)="","",INDEX('Required State Input – PHYS'!S$12:S$2011,$AD1972)))</f>
        <v/>
      </c>
      <c r="T1972" s="78" t="str">
        <f>IF($AB1972="","",IF(INDEX('Required State Input – PHYS'!T$12:T$2011,$AD1972)="","",INDEX('Required State Input – PHYS'!T$12:T$2011,$AD1972)))</f>
        <v/>
      </c>
      <c r="U1972" s="89" t="str">
        <f>IF($AB1972="","",IF(INDEX('Required State Input – PHYS'!U$12:U$2011,$AD1972)="","",ROUND(INDEX('Required State Input – PHYS'!U$12:U$2011,$AD1972),2)))</f>
        <v/>
      </c>
      <c r="V1972" s="107" t="str">
        <f>IF($AB1972="","",IF(INDEX('Required State Input – PHYS'!V$12:V$2011,$AD1972)="","",ROUND(INDEX('Required State Input – PHYS'!V$12:V$2011,$AD1972),2)))</f>
        <v/>
      </c>
      <c r="W1972" s="108" t="str">
        <f t="shared" si="90"/>
        <v/>
      </c>
      <c r="AB1972" s="42" t="str">
        <f t="shared" si="91"/>
        <v/>
      </c>
      <c r="AC1972" s="42" t="str">
        <f t="shared" si="92"/>
        <v/>
      </c>
      <c r="AD1972" s="42" t="str">
        <f>IF(AB1972="","",MATCH(AC1972,'Required State Input – PHYS'!$AK$12:$AK$2011,FALSE))</f>
        <v/>
      </c>
    </row>
    <row r="1973" spans="1:30" x14ac:dyDescent="0.25">
      <c r="A1973" s="110" t="s">
        <v>202</v>
      </c>
      <c r="B1973" s="99" t="str">
        <f>IF($AB1973="","",IF(INDEX('Required State Input – PHYS'!B$12:B$2011,$AD1973)="","",INDEX('Required State Input – PHYS'!B$12:B$2011,$AD1973)))</f>
        <v/>
      </c>
      <c r="C1973" s="67" t="str">
        <f>IF($AB1973="","",IF(INDEX('Required State Input – PHYS'!C$12:C$2011,$AD1973)="","",INDEX('Required State Input – PHYS'!C$12:C$2011,$AD1973)))</f>
        <v/>
      </c>
      <c r="D1973" s="100" t="str">
        <f>IF($AB1973="","",IF(INDEX('Required State Input – PHYS'!D$12:D$2011,$AD1973)="","",INDEX('Required State Input – PHYS'!D$12:D$2011,$AD1973)))</f>
        <v/>
      </c>
      <c r="E1973" s="101" t="str">
        <f>IF($AB1973="","",IF(INDEX('Required State Input – PHYS'!E$12:E$2011,$AD1973)="","",INDEX('Required State Input – PHYS'!E$12:E$2011,$AD1973)))</f>
        <v/>
      </c>
      <c r="F1973" s="99" t="str">
        <f>IF($AB1973="","",IF(INDEX('Required State Input – PHYS'!F$12:F$2011,$AD1973)="","",INDEX('Required State Input – PHYS'!F$12:F$2011,$AD1973)))</f>
        <v/>
      </c>
      <c r="G1973" s="100" t="str">
        <f>IF($AB1973="","",IF(INDEX('Required State Input – PHYS'!G$12:G$2011,$AD1973)="","",INDEX('Required State Input – PHYS'!G$12:G$2011,$AD1973)))</f>
        <v/>
      </c>
      <c r="H1973" s="100" t="str">
        <f>IF($AB1973="","",IF(INDEX('Required State Input – PHYS'!H$12:H$2011,$AD1973)="","",INDEX('Required State Input – PHYS'!H$12:H$2011,$AD1973)))</f>
        <v/>
      </c>
      <c r="I1973" s="100" t="str">
        <f>IF($AB1973="","",IF(INDEX('Required State Input – PHYS'!I$12:I$2011,$AD1973)="","",INDEX('Required State Input – PHYS'!I$12:I$2011,$AD1973)))</f>
        <v/>
      </c>
      <c r="J1973" s="102" t="str">
        <f>IF($AB1973="","",IF(INDEX('Required State Input – PHYS'!J$12:J$2011,$AD1973)="","",INDEX('Required State Input – PHYS'!J$12:J$2011,$AD1973)))</f>
        <v/>
      </c>
      <c r="K1973" s="77" t="str">
        <f>IF($AB1973="","",IF(INDEX('Required State Input – PHYS'!K$12:K$2011,$AD1973)="","",INDEX('Required State Input – PHYS'!K$12:K$2011,$AD1973)))</f>
        <v/>
      </c>
      <c r="L1973" s="78" t="str">
        <f>IF($AB1973="","",IF(INDEX('Required State Input – PHYS'!L$12:L$2011,$AD1973)="","",INDEX('Required State Input – PHYS'!L$12:L$2011,$AD1973)))</f>
        <v/>
      </c>
      <c r="M1973" s="79" t="str">
        <f>IF($AB1973="","",IF(INDEX('Required State Input – PHYS'!M$12:M$2011,$AD1973)="","",ROUND(INDEX('Required State Input – PHYS'!M$12:M$2011,$AD1973),2)))</f>
        <v/>
      </c>
      <c r="N1973" s="80" t="str">
        <f>IF($AB1973="","",IF(INDEX('Required State Input – PHYS'!N$12:N$2011,$AD1973)="","",ROUND(INDEX('Required State Input – PHYS'!N$12:N$2011,$AD1973),4)))</f>
        <v/>
      </c>
      <c r="O1973" s="77" t="str">
        <f>IF($AB1973="","",IF(INDEX('Required State Input – PHYS'!O$12:O$2011,$AD1973)="","",INDEX('Required State Input – PHYS'!O$12:O$2011,$AD1973)))</f>
        <v/>
      </c>
      <c r="P1973" s="78" t="str">
        <f>IF($AB1973="","",IF(INDEX('Required State Input – PHYS'!P$12:P$2011,$AD1973)="","",INDEX('Required State Input – PHYS'!P$12:P$2011,$AD1973)))</f>
        <v/>
      </c>
      <c r="Q1973" s="79" t="str">
        <f>IF($AB1973="","",IF(INDEX('Required State Input – PHYS'!Q$12:Q$2011,$AD1973)="","",ROUND(INDEX('Required State Input – PHYS'!Q$12:Q$2011,$AD1973),2)))</f>
        <v/>
      </c>
      <c r="R1973" s="82" t="str">
        <f>IF($AB1973="","",IF(INDEX('Required State Input – PHYS'!R$12:R$2011,$AD1973)="","",INDEX('Required State Input – PHYS'!R$12:R$2011,$AD1973)))</f>
        <v/>
      </c>
      <c r="S1973" s="77" t="str">
        <f>IF($AB1973="","",IF(INDEX('Required State Input – PHYS'!S$12:S$2011,$AD1973)="","",INDEX('Required State Input – PHYS'!S$12:S$2011,$AD1973)))</f>
        <v/>
      </c>
      <c r="T1973" s="78" t="str">
        <f>IF($AB1973="","",IF(INDEX('Required State Input – PHYS'!T$12:T$2011,$AD1973)="","",INDEX('Required State Input – PHYS'!T$12:T$2011,$AD1973)))</f>
        <v/>
      </c>
      <c r="U1973" s="89" t="str">
        <f>IF($AB1973="","",IF(INDEX('Required State Input – PHYS'!U$12:U$2011,$AD1973)="","",ROUND(INDEX('Required State Input – PHYS'!U$12:U$2011,$AD1973),2)))</f>
        <v/>
      </c>
      <c r="V1973" s="107" t="str">
        <f>IF($AB1973="","",IF(INDEX('Required State Input – PHYS'!V$12:V$2011,$AD1973)="","",ROUND(INDEX('Required State Input – PHYS'!V$12:V$2011,$AD1973),2)))</f>
        <v/>
      </c>
      <c r="W1973" s="108" t="str">
        <f t="shared" si="90"/>
        <v/>
      </c>
      <c r="AB1973" s="42" t="str">
        <f t="shared" si="91"/>
        <v/>
      </c>
      <c r="AC1973" s="42" t="str">
        <f t="shared" si="92"/>
        <v/>
      </c>
      <c r="AD1973" s="42" t="str">
        <f>IF(AB1973="","",MATCH(AC1973,'Required State Input – PHYS'!$AK$12:$AK$2011,FALSE))</f>
        <v/>
      </c>
    </row>
    <row r="1974" spans="1:30" x14ac:dyDescent="0.25">
      <c r="A1974" s="110" t="s">
        <v>202</v>
      </c>
      <c r="B1974" s="99" t="str">
        <f>IF($AB1974="","",IF(INDEX('Required State Input – PHYS'!B$12:B$2011,$AD1974)="","",INDEX('Required State Input – PHYS'!B$12:B$2011,$AD1974)))</f>
        <v/>
      </c>
      <c r="C1974" s="67" t="str">
        <f>IF($AB1974="","",IF(INDEX('Required State Input – PHYS'!C$12:C$2011,$AD1974)="","",INDEX('Required State Input – PHYS'!C$12:C$2011,$AD1974)))</f>
        <v/>
      </c>
      <c r="D1974" s="100" t="str">
        <f>IF($AB1974="","",IF(INDEX('Required State Input – PHYS'!D$12:D$2011,$AD1974)="","",INDEX('Required State Input – PHYS'!D$12:D$2011,$AD1974)))</f>
        <v/>
      </c>
      <c r="E1974" s="101" t="str">
        <f>IF($AB1974="","",IF(INDEX('Required State Input – PHYS'!E$12:E$2011,$AD1974)="","",INDEX('Required State Input – PHYS'!E$12:E$2011,$AD1974)))</f>
        <v/>
      </c>
      <c r="F1974" s="99" t="str">
        <f>IF($AB1974="","",IF(INDEX('Required State Input – PHYS'!F$12:F$2011,$AD1974)="","",INDEX('Required State Input – PHYS'!F$12:F$2011,$AD1974)))</f>
        <v/>
      </c>
      <c r="G1974" s="100" t="str">
        <f>IF($AB1974="","",IF(INDEX('Required State Input – PHYS'!G$12:G$2011,$AD1974)="","",INDEX('Required State Input – PHYS'!G$12:G$2011,$AD1974)))</f>
        <v/>
      </c>
      <c r="H1974" s="100" t="str">
        <f>IF($AB1974="","",IF(INDEX('Required State Input – PHYS'!H$12:H$2011,$AD1974)="","",INDEX('Required State Input – PHYS'!H$12:H$2011,$AD1974)))</f>
        <v/>
      </c>
      <c r="I1974" s="100" t="str">
        <f>IF($AB1974="","",IF(INDEX('Required State Input – PHYS'!I$12:I$2011,$AD1974)="","",INDEX('Required State Input – PHYS'!I$12:I$2011,$AD1974)))</f>
        <v/>
      </c>
      <c r="J1974" s="102" t="str">
        <f>IF($AB1974="","",IF(INDEX('Required State Input – PHYS'!J$12:J$2011,$AD1974)="","",INDEX('Required State Input – PHYS'!J$12:J$2011,$AD1974)))</f>
        <v/>
      </c>
      <c r="K1974" s="77" t="str">
        <f>IF($AB1974="","",IF(INDEX('Required State Input – PHYS'!K$12:K$2011,$AD1974)="","",INDEX('Required State Input – PHYS'!K$12:K$2011,$AD1974)))</f>
        <v/>
      </c>
      <c r="L1974" s="78" t="str">
        <f>IF($AB1974="","",IF(INDEX('Required State Input – PHYS'!L$12:L$2011,$AD1974)="","",INDEX('Required State Input – PHYS'!L$12:L$2011,$AD1974)))</f>
        <v/>
      </c>
      <c r="M1974" s="79" t="str">
        <f>IF($AB1974="","",IF(INDEX('Required State Input – PHYS'!M$12:M$2011,$AD1974)="","",ROUND(INDEX('Required State Input – PHYS'!M$12:M$2011,$AD1974),2)))</f>
        <v/>
      </c>
      <c r="N1974" s="80" t="str">
        <f>IF($AB1974="","",IF(INDEX('Required State Input – PHYS'!N$12:N$2011,$AD1974)="","",ROUND(INDEX('Required State Input – PHYS'!N$12:N$2011,$AD1974),4)))</f>
        <v/>
      </c>
      <c r="O1974" s="77" t="str">
        <f>IF($AB1974="","",IF(INDEX('Required State Input – PHYS'!O$12:O$2011,$AD1974)="","",INDEX('Required State Input – PHYS'!O$12:O$2011,$AD1974)))</f>
        <v/>
      </c>
      <c r="P1974" s="78" t="str">
        <f>IF($AB1974="","",IF(INDEX('Required State Input – PHYS'!P$12:P$2011,$AD1974)="","",INDEX('Required State Input – PHYS'!P$12:P$2011,$AD1974)))</f>
        <v/>
      </c>
      <c r="Q1974" s="79" t="str">
        <f>IF($AB1974="","",IF(INDEX('Required State Input – PHYS'!Q$12:Q$2011,$AD1974)="","",ROUND(INDEX('Required State Input – PHYS'!Q$12:Q$2011,$AD1974),2)))</f>
        <v/>
      </c>
      <c r="R1974" s="82" t="str">
        <f>IF($AB1974="","",IF(INDEX('Required State Input – PHYS'!R$12:R$2011,$AD1974)="","",INDEX('Required State Input – PHYS'!R$12:R$2011,$AD1974)))</f>
        <v/>
      </c>
      <c r="S1974" s="77" t="str">
        <f>IF($AB1974="","",IF(INDEX('Required State Input – PHYS'!S$12:S$2011,$AD1974)="","",INDEX('Required State Input – PHYS'!S$12:S$2011,$AD1974)))</f>
        <v/>
      </c>
      <c r="T1974" s="78" t="str">
        <f>IF($AB1974="","",IF(INDEX('Required State Input – PHYS'!T$12:T$2011,$AD1974)="","",INDEX('Required State Input – PHYS'!T$12:T$2011,$AD1974)))</f>
        <v/>
      </c>
      <c r="U1974" s="89" t="str">
        <f>IF($AB1974="","",IF(INDEX('Required State Input – PHYS'!U$12:U$2011,$AD1974)="","",ROUND(INDEX('Required State Input – PHYS'!U$12:U$2011,$AD1974),2)))</f>
        <v/>
      </c>
      <c r="V1974" s="107" t="str">
        <f>IF($AB1974="","",IF(INDEX('Required State Input – PHYS'!V$12:V$2011,$AD1974)="","",ROUND(INDEX('Required State Input – PHYS'!V$12:V$2011,$AD1974),2)))</f>
        <v/>
      </c>
      <c r="W1974" s="108" t="str">
        <f t="shared" si="90"/>
        <v/>
      </c>
      <c r="AB1974" s="42" t="str">
        <f t="shared" si="91"/>
        <v/>
      </c>
      <c r="AC1974" s="42" t="str">
        <f t="shared" si="92"/>
        <v/>
      </c>
      <c r="AD1974" s="42" t="str">
        <f>IF(AB1974="","",MATCH(AC1974,'Required State Input – PHYS'!$AK$12:$AK$2011,FALSE))</f>
        <v/>
      </c>
    </row>
    <row r="1975" spans="1:30" x14ac:dyDescent="0.25">
      <c r="A1975" s="110" t="s">
        <v>202</v>
      </c>
      <c r="B1975" s="99" t="str">
        <f>IF($AB1975="","",IF(INDEX('Required State Input – PHYS'!B$12:B$2011,$AD1975)="","",INDEX('Required State Input – PHYS'!B$12:B$2011,$AD1975)))</f>
        <v/>
      </c>
      <c r="C1975" s="67" t="str">
        <f>IF($AB1975="","",IF(INDEX('Required State Input – PHYS'!C$12:C$2011,$AD1975)="","",INDEX('Required State Input – PHYS'!C$12:C$2011,$AD1975)))</f>
        <v/>
      </c>
      <c r="D1975" s="100" t="str">
        <f>IF($AB1975="","",IF(INDEX('Required State Input – PHYS'!D$12:D$2011,$AD1975)="","",INDEX('Required State Input – PHYS'!D$12:D$2011,$AD1975)))</f>
        <v/>
      </c>
      <c r="E1975" s="101" t="str">
        <f>IF($AB1975="","",IF(INDEX('Required State Input – PHYS'!E$12:E$2011,$AD1975)="","",INDEX('Required State Input – PHYS'!E$12:E$2011,$AD1975)))</f>
        <v/>
      </c>
      <c r="F1975" s="99" t="str">
        <f>IF($AB1975="","",IF(INDEX('Required State Input – PHYS'!F$12:F$2011,$AD1975)="","",INDEX('Required State Input – PHYS'!F$12:F$2011,$AD1975)))</f>
        <v/>
      </c>
      <c r="G1975" s="100" t="str">
        <f>IF($AB1975="","",IF(INDEX('Required State Input – PHYS'!G$12:G$2011,$AD1975)="","",INDEX('Required State Input – PHYS'!G$12:G$2011,$AD1975)))</f>
        <v/>
      </c>
      <c r="H1975" s="100" t="str">
        <f>IF($AB1975="","",IF(INDEX('Required State Input – PHYS'!H$12:H$2011,$AD1975)="","",INDEX('Required State Input – PHYS'!H$12:H$2011,$AD1975)))</f>
        <v/>
      </c>
      <c r="I1975" s="100" t="str">
        <f>IF($AB1975="","",IF(INDEX('Required State Input – PHYS'!I$12:I$2011,$AD1975)="","",INDEX('Required State Input – PHYS'!I$12:I$2011,$AD1975)))</f>
        <v/>
      </c>
      <c r="J1975" s="102" t="str">
        <f>IF($AB1975="","",IF(INDEX('Required State Input – PHYS'!J$12:J$2011,$AD1975)="","",INDEX('Required State Input – PHYS'!J$12:J$2011,$AD1975)))</f>
        <v/>
      </c>
      <c r="K1975" s="77" t="str">
        <f>IF($AB1975="","",IF(INDEX('Required State Input – PHYS'!K$12:K$2011,$AD1975)="","",INDEX('Required State Input – PHYS'!K$12:K$2011,$AD1975)))</f>
        <v/>
      </c>
      <c r="L1975" s="78" t="str">
        <f>IF($AB1975="","",IF(INDEX('Required State Input – PHYS'!L$12:L$2011,$AD1975)="","",INDEX('Required State Input – PHYS'!L$12:L$2011,$AD1975)))</f>
        <v/>
      </c>
      <c r="M1975" s="79" t="str">
        <f>IF($AB1975="","",IF(INDEX('Required State Input – PHYS'!M$12:M$2011,$AD1975)="","",ROUND(INDEX('Required State Input – PHYS'!M$12:M$2011,$AD1975),2)))</f>
        <v/>
      </c>
      <c r="N1975" s="80" t="str">
        <f>IF($AB1975="","",IF(INDEX('Required State Input – PHYS'!N$12:N$2011,$AD1975)="","",ROUND(INDEX('Required State Input – PHYS'!N$12:N$2011,$AD1975),4)))</f>
        <v/>
      </c>
      <c r="O1975" s="77" t="str">
        <f>IF($AB1975="","",IF(INDEX('Required State Input – PHYS'!O$12:O$2011,$AD1975)="","",INDEX('Required State Input – PHYS'!O$12:O$2011,$AD1975)))</f>
        <v/>
      </c>
      <c r="P1975" s="78" t="str">
        <f>IF($AB1975="","",IF(INDEX('Required State Input – PHYS'!P$12:P$2011,$AD1975)="","",INDEX('Required State Input – PHYS'!P$12:P$2011,$AD1975)))</f>
        <v/>
      </c>
      <c r="Q1975" s="79" t="str">
        <f>IF($AB1975="","",IF(INDEX('Required State Input – PHYS'!Q$12:Q$2011,$AD1975)="","",ROUND(INDEX('Required State Input – PHYS'!Q$12:Q$2011,$AD1975),2)))</f>
        <v/>
      </c>
      <c r="R1975" s="82" t="str">
        <f>IF($AB1975="","",IF(INDEX('Required State Input – PHYS'!R$12:R$2011,$AD1975)="","",INDEX('Required State Input – PHYS'!R$12:R$2011,$AD1975)))</f>
        <v/>
      </c>
      <c r="S1975" s="77" t="str">
        <f>IF($AB1975="","",IF(INDEX('Required State Input – PHYS'!S$12:S$2011,$AD1975)="","",INDEX('Required State Input – PHYS'!S$12:S$2011,$AD1975)))</f>
        <v/>
      </c>
      <c r="T1975" s="78" t="str">
        <f>IF($AB1975="","",IF(INDEX('Required State Input – PHYS'!T$12:T$2011,$AD1975)="","",INDEX('Required State Input – PHYS'!T$12:T$2011,$AD1975)))</f>
        <v/>
      </c>
      <c r="U1975" s="89" t="str">
        <f>IF($AB1975="","",IF(INDEX('Required State Input – PHYS'!U$12:U$2011,$AD1975)="","",ROUND(INDEX('Required State Input – PHYS'!U$12:U$2011,$AD1975),2)))</f>
        <v/>
      </c>
      <c r="V1975" s="107" t="str">
        <f>IF($AB1975="","",IF(INDEX('Required State Input – PHYS'!V$12:V$2011,$AD1975)="","",ROUND(INDEX('Required State Input – PHYS'!V$12:V$2011,$AD1975),2)))</f>
        <v/>
      </c>
      <c r="W1975" s="108" t="str">
        <f t="shared" si="90"/>
        <v/>
      </c>
      <c r="AB1975" s="42" t="str">
        <f t="shared" si="91"/>
        <v/>
      </c>
      <c r="AC1975" s="42" t="str">
        <f t="shared" si="92"/>
        <v/>
      </c>
      <c r="AD1975" s="42" t="str">
        <f>IF(AB1975="","",MATCH(AC1975,'Required State Input – PHYS'!$AK$12:$AK$2011,FALSE))</f>
        <v/>
      </c>
    </row>
    <row r="1976" spans="1:30" x14ac:dyDescent="0.25">
      <c r="A1976" s="110" t="s">
        <v>202</v>
      </c>
      <c r="B1976" s="99" t="str">
        <f>IF($AB1976="","",IF(INDEX('Required State Input – PHYS'!B$12:B$2011,$AD1976)="","",INDEX('Required State Input – PHYS'!B$12:B$2011,$AD1976)))</f>
        <v/>
      </c>
      <c r="C1976" s="67" t="str">
        <f>IF($AB1976="","",IF(INDEX('Required State Input – PHYS'!C$12:C$2011,$AD1976)="","",INDEX('Required State Input – PHYS'!C$12:C$2011,$AD1976)))</f>
        <v/>
      </c>
      <c r="D1976" s="100" t="str">
        <f>IF($AB1976="","",IF(INDEX('Required State Input – PHYS'!D$12:D$2011,$AD1976)="","",INDEX('Required State Input – PHYS'!D$12:D$2011,$AD1976)))</f>
        <v/>
      </c>
      <c r="E1976" s="101" t="str">
        <f>IF($AB1976="","",IF(INDEX('Required State Input – PHYS'!E$12:E$2011,$AD1976)="","",INDEX('Required State Input – PHYS'!E$12:E$2011,$AD1976)))</f>
        <v/>
      </c>
      <c r="F1976" s="99" t="str">
        <f>IF($AB1976="","",IF(INDEX('Required State Input – PHYS'!F$12:F$2011,$AD1976)="","",INDEX('Required State Input – PHYS'!F$12:F$2011,$AD1976)))</f>
        <v/>
      </c>
      <c r="G1976" s="100" t="str">
        <f>IF($AB1976="","",IF(INDEX('Required State Input – PHYS'!G$12:G$2011,$AD1976)="","",INDEX('Required State Input – PHYS'!G$12:G$2011,$AD1976)))</f>
        <v/>
      </c>
      <c r="H1976" s="100" t="str">
        <f>IF($AB1976="","",IF(INDEX('Required State Input – PHYS'!H$12:H$2011,$AD1976)="","",INDEX('Required State Input – PHYS'!H$12:H$2011,$AD1976)))</f>
        <v/>
      </c>
      <c r="I1976" s="100" t="str">
        <f>IF($AB1976="","",IF(INDEX('Required State Input – PHYS'!I$12:I$2011,$AD1976)="","",INDEX('Required State Input – PHYS'!I$12:I$2011,$AD1976)))</f>
        <v/>
      </c>
      <c r="J1976" s="102" t="str">
        <f>IF($AB1976="","",IF(INDEX('Required State Input – PHYS'!J$12:J$2011,$AD1976)="","",INDEX('Required State Input – PHYS'!J$12:J$2011,$AD1976)))</f>
        <v/>
      </c>
      <c r="K1976" s="77" t="str">
        <f>IF($AB1976="","",IF(INDEX('Required State Input – PHYS'!K$12:K$2011,$AD1976)="","",INDEX('Required State Input – PHYS'!K$12:K$2011,$AD1976)))</f>
        <v/>
      </c>
      <c r="L1976" s="78" t="str">
        <f>IF($AB1976="","",IF(INDEX('Required State Input – PHYS'!L$12:L$2011,$AD1976)="","",INDEX('Required State Input – PHYS'!L$12:L$2011,$AD1976)))</f>
        <v/>
      </c>
      <c r="M1976" s="79" t="str">
        <f>IF($AB1976="","",IF(INDEX('Required State Input – PHYS'!M$12:M$2011,$AD1976)="","",ROUND(INDEX('Required State Input – PHYS'!M$12:M$2011,$AD1976),2)))</f>
        <v/>
      </c>
      <c r="N1976" s="80" t="str">
        <f>IF($AB1976="","",IF(INDEX('Required State Input – PHYS'!N$12:N$2011,$AD1976)="","",ROUND(INDEX('Required State Input – PHYS'!N$12:N$2011,$AD1976),4)))</f>
        <v/>
      </c>
      <c r="O1976" s="77" t="str">
        <f>IF($AB1976="","",IF(INDEX('Required State Input – PHYS'!O$12:O$2011,$AD1976)="","",INDEX('Required State Input – PHYS'!O$12:O$2011,$AD1976)))</f>
        <v/>
      </c>
      <c r="P1976" s="78" t="str">
        <f>IF($AB1976="","",IF(INDEX('Required State Input – PHYS'!P$12:P$2011,$AD1976)="","",INDEX('Required State Input – PHYS'!P$12:P$2011,$AD1976)))</f>
        <v/>
      </c>
      <c r="Q1976" s="79" t="str">
        <f>IF($AB1976="","",IF(INDEX('Required State Input – PHYS'!Q$12:Q$2011,$AD1976)="","",ROUND(INDEX('Required State Input – PHYS'!Q$12:Q$2011,$AD1976),2)))</f>
        <v/>
      </c>
      <c r="R1976" s="82" t="str">
        <f>IF($AB1976="","",IF(INDEX('Required State Input – PHYS'!R$12:R$2011,$AD1976)="","",INDEX('Required State Input – PHYS'!R$12:R$2011,$AD1976)))</f>
        <v/>
      </c>
      <c r="S1976" s="77" t="str">
        <f>IF($AB1976="","",IF(INDEX('Required State Input – PHYS'!S$12:S$2011,$AD1976)="","",INDEX('Required State Input – PHYS'!S$12:S$2011,$AD1976)))</f>
        <v/>
      </c>
      <c r="T1976" s="78" t="str">
        <f>IF($AB1976="","",IF(INDEX('Required State Input – PHYS'!T$12:T$2011,$AD1976)="","",INDEX('Required State Input – PHYS'!T$12:T$2011,$AD1976)))</f>
        <v/>
      </c>
      <c r="U1976" s="89" t="str">
        <f>IF($AB1976="","",IF(INDEX('Required State Input – PHYS'!U$12:U$2011,$AD1976)="","",ROUND(INDEX('Required State Input – PHYS'!U$12:U$2011,$AD1976),2)))</f>
        <v/>
      </c>
      <c r="V1976" s="107" t="str">
        <f>IF($AB1976="","",IF(INDEX('Required State Input – PHYS'!V$12:V$2011,$AD1976)="","",ROUND(INDEX('Required State Input – PHYS'!V$12:V$2011,$AD1976),2)))</f>
        <v/>
      </c>
      <c r="W1976" s="108" t="str">
        <f t="shared" si="90"/>
        <v/>
      </c>
      <c r="AB1976" s="42" t="str">
        <f t="shared" si="91"/>
        <v/>
      </c>
      <c r="AC1976" s="42" t="str">
        <f t="shared" si="92"/>
        <v/>
      </c>
      <c r="AD1976" s="42" t="str">
        <f>IF(AB1976="","",MATCH(AC1976,'Required State Input – PHYS'!$AK$12:$AK$2011,FALSE))</f>
        <v/>
      </c>
    </row>
    <row r="1977" spans="1:30" x14ac:dyDescent="0.25">
      <c r="A1977" s="110" t="s">
        <v>202</v>
      </c>
      <c r="B1977" s="99" t="str">
        <f>IF($AB1977="","",IF(INDEX('Required State Input – PHYS'!B$12:B$2011,$AD1977)="","",INDEX('Required State Input – PHYS'!B$12:B$2011,$AD1977)))</f>
        <v/>
      </c>
      <c r="C1977" s="67" t="str">
        <f>IF($AB1977="","",IF(INDEX('Required State Input – PHYS'!C$12:C$2011,$AD1977)="","",INDEX('Required State Input – PHYS'!C$12:C$2011,$AD1977)))</f>
        <v/>
      </c>
      <c r="D1977" s="100" t="str">
        <f>IF($AB1977="","",IF(INDEX('Required State Input – PHYS'!D$12:D$2011,$AD1977)="","",INDEX('Required State Input – PHYS'!D$12:D$2011,$AD1977)))</f>
        <v/>
      </c>
      <c r="E1977" s="101" t="str">
        <f>IF($AB1977="","",IF(INDEX('Required State Input – PHYS'!E$12:E$2011,$AD1977)="","",INDEX('Required State Input – PHYS'!E$12:E$2011,$AD1977)))</f>
        <v/>
      </c>
      <c r="F1977" s="99" t="str">
        <f>IF($AB1977="","",IF(INDEX('Required State Input – PHYS'!F$12:F$2011,$AD1977)="","",INDEX('Required State Input – PHYS'!F$12:F$2011,$AD1977)))</f>
        <v/>
      </c>
      <c r="G1977" s="100" t="str">
        <f>IF($AB1977="","",IF(INDEX('Required State Input – PHYS'!G$12:G$2011,$AD1977)="","",INDEX('Required State Input – PHYS'!G$12:G$2011,$AD1977)))</f>
        <v/>
      </c>
      <c r="H1977" s="100" t="str">
        <f>IF($AB1977="","",IF(INDEX('Required State Input – PHYS'!H$12:H$2011,$AD1977)="","",INDEX('Required State Input – PHYS'!H$12:H$2011,$AD1977)))</f>
        <v/>
      </c>
      <c r="I1977" s="100" t="str">
        <f>IF($AB1977="","",IF(INDEX('Required State Input – PHYS'!I$12:I$2011,$AD1977)="","",INDEX('Required State Input – PHYS'!I$12:I$2011,$AD1977)))</f>
        <v/>
      </c>
      <c r="J1977" s="102" t="str">
        <f>IF($AB1977="","",IF(INDEX('Required State Input – PHYS'!J$12:J$2011,$AD1977)="","",INDEX('Required State Input – PHYS'!J$12:J$2011,$AD1977)))</f>
        <v/>
      </c>
      <c r="K1977" s="77" t="str">
        <f>IF($AB1977="","",IF(INDEX('Required State Input – PHYS'!K$12:K$2011,$AD1977)="","",INDEX('Required State Input – PHYS'!K$12:K$2011,$AD1977)))</f>
        <v/>
      </c>
      <c r="L1977" s="78" t="str">
        <f>IF($AB1977="","",IF(INDEX('Required State Input – PHYS'!L$12:L$2011,$AD1977)="","",INDEX('Required State Input – PHYS'!L$12:L$2011,$AD1977)))</f>
        <v/>
      </c>
      <c r="M1977" s="79" t="str">
        <f>IF($AB1977="","",IF(INDEX('Required State Input – PHYS'!M$12:M$2011,$AD1977)="","",ROUND(INDEX('Required State Input – PHYS'!M$12:M$2011,$AD1977),2)))</f>
        <v/>
      </c>
      <c r="N1977" s="80" t="str">
        <f>IF($AB1977="","",IF(INDEX('Required State Input – PHYS'!N$12:N$2011,$AD1977)="","",ROUND(INDEX('Required State Input – PHYS'!N$12:N$2011,$AD1977),4)))</f>
        <v/>
      </c>
      <c r="O1977" s="77" t="str">
        <f>IF($AB1977="","",IF(INDEX('Required State Input – PHYS'!O$12:O$2011,$AD1977)="","",INDEX('Required State Input – PHYS'!O$12:O$2011,$AD1977)))</f>
        <v/>
      </c>
      <c r="P1977" s="78" t="str">
        <f>IF($AB1977="","",IF(INDEX('Required State Input – PHYS'!P$12:P$2011,$AD1977)="","",INDEX('Required State Input – PHYS'!P$12:P$2011,$AD1977)))</f>
        <v/>
      </c>
      <c r="Q1977" s="79" t="str">
        <f>IF($AB1977="","",IF(INDEX('Required State Input – PHYS'!Q$12:Q$2011,$AD1977)="","",ROUND(INDEX('Required State Input – PHYS'!Q$12:Q$2011,$AD1977),2)))</f>
        <v/>
      </c>
      <c r="R1977" s="82" t="str">
        <f>IF($AB1977="","",IF(INDEX('Required State Input – PHYS'!R$12:R$2011,$AD1977)="","",INDEX('Required State Input – PHYS'!R$12:R$2011,$AD1977)))</f>
        <v/>
      </c>
      <c r="S1977" s="77" t="str">
        <f>IF($AB1977="","",IF(INDEX('Required State Input – PHYS'!S$12:S$2011,$AD1977)="","",INDEX('Required State Input – PHYS'!S$12:S$2011,$AD1977)))</f>
        <v/>
      </c>
      <c r="T1977" s="78" t="str">
        <f>IF($AB1977="","",IF(INDEX('Required State Input – PHYS'!T$12:T$2011,$AD1977)="","",INDEX('Required State Input – PHYS'!T$12:T$2011,$AD1977)))</f>
        <v/>
      </c>
      <c r="U1977" s="89" t="str">
        <f>IF($AB1977="","",IF(INDEX('Required State Input – PHYS'!U$12:U$2011,$AD1977)="","",ROUND(INDEX('Required State Input – PHYS'!U$12:U$2011,$AD1977),2)))</f>
        <v/>
      </c>
      <c r="V1977" s="107" t="str">
        <f>IF($AB1977="","",IF(INDEX('Required State Input – PHYS'!V$12:V$2011,$AD1977)="","",ROUND(INDEX('Required State Input – PHYS'!V$12:V$2011,$AD1977),2)))</f>
        <v/>
      </c>
      <c r="W1977" s="108" t="str">
        <f t="shared" si="90"/>
        <v/>
      </c>
      <c r="AB1977" s="42" t="str">
        <f t="shared" si="91"/>
        <v/>
      </c>
      <c r="AC1977" s="42" t="str">
        <f t="shared" si="92"/>
        <v/>
      </c>
      <c r="AD1977" s="42" t="str">
        <f>IF(AB1977="","",MATCH(AC1977,'Required State Input – PHYS'!$AK$12:$AK$2011,FALSE))</f>
        <v/>
      </c>
    </row>
    <row r="1978" spans="1:30" x14ac:dyDescent="0.25">
      <c r="A1978" s="110" t="s">
        <v>202</v>
      </c>
      <c r="B1978" s="99" t="str">
        <f>IF($AB1978="","",IF(INDEX('Required State Input – PHYS'!B$12:B$2011,$AD1978)="","",INDEX('Required State Input – PHYS'!B$12:B$2011,$AD1978)))</f>
        <v/>
      </c>
      <c r="C1978" s="67" t="str">
        <f>IF($AB1978="","",IF(INDEX('Required State Input – PHYS'!C$12:C$2011,$AD1978)="","",INDEX('Required State Input – PHYS'!C$12:C$2011,$AD1978)))</f>
        <v/>
      </c>
      <c r="D1978" s="100" t="str">
        <f>IF($AB1978="","",IF(INDEX('Required State Input – PHYS'!D$12:D$2011,$AD1978)="","",INDEX('Required State Input – PHYS'!D$12:D$2011,$AD1978)))</f>
        <v/>
      </c>
      <c r="E1978" s="101" t="str">
        <f>IF($AB1978="","",IF(INDEX('Required State Input – PHYS'!E$12:E$2011,$AD1978)="","",INDEX('Required State Input – PHYS'!E$12:E$2011,$AD1978)))</f>
        <v/>
      </c>
      <c r="F1978" s="99" t="str">
        <f>IF($AB1978="","",IF(INDEX('Required State Input – PHYS'!F$12:F$2011,$AD1978)="","",INDEX('Required State Input – PHYS'!F$12:F$2011,$AD1978)))</f>
        <v/>
      </c>
      <c r="G1978" s="100" t="str">
        <f>IF($AB1978="","",IF(INDEX('Required State Input – PHYS'!G$12:G$2011,$AD1978)="","",INDEX('Required State Input – PHYS'!G$12:G$2011,$AD1978)))</f>
        <v/>
      </c>
      <c r="H1978" s="100" t="str">
        <f>IF($AB1978="","",IF(INDEX('Required State Input – PHYS'!H$12:H$2011,$AD1978)="","",INDEX('Required State Input – PHYS'!H$12:H$2011,$AD1978)))</f>
        <v/>
      </c>
      <c r="I1978" s="100" t="str">
        <f>IF($AB1978="","",IF(INDEX('Required State Input – PHYS'!I$12:I$2011,$AD1978)="","",INDEX('Required State Input – PHYS'!I$12:I$2011,$AD1978)))</f>
        <v/>
      </c>
      <c r="J1978" s="102" t="str">
        <f>IF($AB1978="","",IF(INDEX('Required State Input – PHYS'!J$12:J$2011,$AD1978)="","",INDEX('Required State Input – PHYS'!J$12:J$2011,$AD1978)))</f>
        <v/>
      </c>
      <c r="K1978" s="77" t="str">
        <f>IF($AB1978="","",IF(INDEX('Required State Input – PHYS'!K$12:K$2011,$AD1978)="","",INDEX('Required State Input – PHYS'!K$12:K$2011,$AD1978)))</f>
        <v/>
      </c>
      <c r="L1978" s="78" t="str">
        <f>IF($AB1978="","",IF(INDEX('Required State Input – PHYS'!L$12:L$2011,$AD1978)="","",INDEX('Required State Input – PHYS'!L$12:L$2011,$AD1978)))</f>
        <v/>
      </c>
      <c r="M1978" s="79" t="str">
        <f>IF($AB1978="","",IF(INDEX('Required State Input – PHYS'!M$12:M$2011,$AD1978)="","",ROUND(INDEX('Required State Input – PHYS'!M$12:M$2011,$AD1978),2)))</f>
        <v/>
      </c>
      <c r="N1978" s="80" t="str">
        <f>IF($AB1978="","",IF(INDEX('Required State Input – PHYS'!N$12:N$2011,$AD1978)="","",ROUND(INDEX('Required State Input – PHYS'!N$12:N$2011,$AD1978),4)))</f>
        <v/>
      </c>
      <c r="O1978" s="77" t="str">
        <f>IF($AB1978="","",IF(INDEX('Required State Input – PHYS'!O$12:O$2011,$AD1978)="","",INDEX('Required State Input – PHYS'!O$12:O$2011,$AD1978)))</f>
        <v/>
      </c>
      <c r="P1978" s="78" t="str">
        <f>IF($AB1978="","",IF(INDEX('Required State Input – PHYS'!P$12:P$2011,$AD1978)="","",INDEX('Required State Input – PHYS'!P$12:P$2011,$AD1978)))</f>
        <v/>
      </c>
      <c r="Q1978" s="79" t="str">
        <f>IF($AB1978="","",IF(INDEX('Required State Input – PHYS'!Q$12:Q$2011,$AD1978)="","",ROUND(INDEX('Required State Input – PHYS'!Q$12:Q$2011,$AD1978),2)))</f>
        <v/>
      </c>
      <c r="R1978" s="82" t="str">
        <f>IF($AB1978="","",IF(INDEX('Required State Input – PHYS'!R$12:R$2011,$AD1978)="","",INDEX('Required State Input – PHYS'!R$12:R$2011,$AD1978)))</f>
        <v/>
      </c>
      <c r="S1978" s="77" t="str">
        <f>IF($AB1978="","",IF(INDEX('Required State Input – PHYS'!S$12:S$2011,$AD1978)="","",INDEX('Required State Input – PHYS'!S$12:S$2011,$AD1978)))</f>
        <v/>
      </c>
      <c r="T1978" s="78" t="str">
        <f>IF($AB1978="","",IF(INDEX('Required State Input – PHYS'!T$12:T$2011,$AD1978)="","",INDEX('Required State Input – PHYS'!T$12:T$2011,$AD1978)))</f>
        <v/>
      </c>
      <c r="U1978" s="89" t="str">
        <f>IF($AB1978="","",IF(INDEX('Required State Input – PHYS'!U$12:U$2011,$AD1978)="","",ROUND(INDEX('Required State Input – PHYS'!U$12:U$2011,$AD1978),2)))</f>
        <v/>
      </c>
      <c r="V1978" s="107" t="str">
        <f>IF($AB1978="","",IF(INDEX('Required State Input – PHYS'!V$12:V$2011,$AD1978)="","",ROUND(INDEX('Required State Input – PHYS'!V$12:V$2011,$AD1978),2)))</f>
        <v/>
      </c>
      <c r="W1978" s="108" t="str">
        <f t="shared" si="90"/>
        <v/>
      </c>
      <c r="AB1978" s="42" t="str">
        <f t="shared" si="91"/>
        <v/>
      </c>
      <c r="AC1978" s="42" t="str">
        <f t="shared" si="92"/>
        <v/>
      </c>
      <c r="AD1978" s="42" t="str">
        <f>IF(AB1978="","",MATCH(AC1978,'Required State Input – PHYS'!$AK$12:$AK$2011,FALSE))</f>
        <v/>
      </c>
    </row>
    <row r="1979" spans="1:30" x14ac:dyDescent="0.25">
      <c r="A1979" s="110" t="s">
        <v>202</v>
      </c>
      <c r="B1979" s="99" t="str">
        <f>IF($AB1979="","",IF(INDEX('Required State Input – PHYS'!B$12:B$2011,$AD1979)="","",INDEX('Required State Input – PHYS'!B$12:B$2011,$AD1979)))</f>
        <v/>
      </c>
      <c r="C1979" s="67" t="str">
        <f>IF($AB1979="","",IF(INDEX('Required State Input – PHYS'!C$12:C$2011,$AD1979)="","",INDEX('Required State Input – PHYS'!C$12:C$2011,$AD1979)))</f>
        <v/>
      </c>
      <c r="D1979" s="100" t="str">
        <f>IF($AB1979="","",IF(INDEX('Required State Input – PHYS'!D$12:D$2011,$AD1979)="","",INDEX('Required State Input – PHYS'!D$12:D$2011,$AD1979)))</f>
        <v/>
      </c>
      <c r="E1979" s="101" t="str">
        <f>IF($AB1979="","",IF(INDEX('Required State Input – PHYS'!E$12:E$2011,$AD1979)="","",INDEX('Required State Input – PHYS'!E$12:E$2011,$AD1979)))</f>
        <v/>
      </c>
      <c r="F1979" s="99" t="str">
        <f>IF($AB1979="","",IF(INDEX('Required State Input – PHYS'!F$12:F$2011,$AD1979)="","",INDEX('Required State Input – PHYS'!F$12:F$2011,$AD1979)))</f>
        <v/>
      </c>
      <c r="G1979" s="100" t="str">
        <f>IF($AB1979="","",IF(INDEX('Required State Input – PHYS'!G$12:G$2011,$AD1979)="","",INDEX('Required State Input – PHYS'!G$12:G$2011,$AD1979)))</f>
        <v/>
      </c>
      <c r="H1979" s="100" t="str">
        <f>IF($AB1979="","",IF(INDEX('Required State Input – PHYS'!H$12:H$2011,$AD1979)="","",INDEX('Required State Input – PHYS'!H$12:H$2011,$AD1979)))</f>
        <v/>
      </c>
      <c r="I1979" s="100" t="str">
        <f>IF($AB1979="","",IF(INDEX('Required State Input – PHYS'!I$12:I$2011,$AD1979)="","",INDEX('Required State Input – PHYS'!I$12:I$2011,$AD1979)))</f>
        <v/>
      </c>
      <c r="J1979" s="102" t="str">
        <f>IF($AB1979="","",IF(INDEX('Required State Input – PHYS'!J$12:J$2011,$AD1979)="","",INDEX('Required State Input – PHYS'!J$12:J$2011,$AD1979)))</f>
        <v/>
      </c>
      <c r="K1979" s="77" t="str">
        <f>IF($AB1979="","",IF(INDEX('Required State Input – PHYS'!K$12:K$2011,$AD1979)="","",INDEX('Required State Input – PHYS'!K$12:K$2011,$AD1979)))</f>
        <v/>
      </c>
      <c r="L1979" s="78" t="str">
        <f>IF($AB1979="","",IF(INDEX('Required State Input – PHYS'!L$12:L$2011,$AD1979)="","",INDEX('Required State Input – PHYS'!L$12:L$2011,$AD1979)))</f>
        <v/>
      </c>
      <c r="M1979" s="79" t="str">
        <f>IF($AB1979="","",IF(INDEX('Required State Input – PHYS'!M$12:M$2011,$AD1979)="","",ROUND(INDEX('Required State Input – PHYS'!M$12:M$2011,$AD1979),2)))</f>
        <v/>
      </c>
      <c r="N1979" s="80" t="str">
        <f>IF($AB1979="","",IF(INDEX('Required State Input – PHYS'!N$12:N$2011,$AD1979)="","",ROUND(INDEX('Required State Input – PHYS'!N$12:N$2011,$AD1979),4)))</f>
        <v/>
      </c>
      <c r="O1979" s="77" t="str">
        <f>IF($AB1979="","",IF(INDEX('Required State Input – PHYS'!O$12:O$2011,$AD1979)="","",INDEX('Required State Input – PHYS'!O$12:O$2011,$AD1979)))</f>
        <v/>
      </c>
      <c r="P1979" s="78" t="str">
        <f>IF($AB1979="","",IF(INDEX('Required State Input – PHYS'!P$12:P$2011,$AD1979)="","",INDEX('Required State Input – PHYS'!P$12:P$2011,$AD1979)))</f>
        <v/>
      </c>
      <c r="Q1979" s="79" t="str">
        <f>IF($AB1979="","",IF(INDEX('Required State Input – PHYS'!Q$12:Q$2011,$AD1979)="","",ROUND(INDEX('Required State Input – PHYS'!Q$12:Q$2011,$AD1979),2)))</f>
        <v/>
      </c>
      <c r="R1979" s="82" t="str">
        <f>IF($AB1979="","",IF(INDEX('Required State Input – PHYS'!R$12:R$2011,$AD1979)="","",INDEX('Required State Input – PHYS'!R$12:R$2011,$AD1979)))</f>
        <v/>
      </c>
      <c r="S1979" s="77" t="str">
        <f>IF($AB1979="","",IF(INDEX('Required State Input – PHYS'!S$12:S$2011,$AD1979)="","",INDEX('Required State Input – PHYS'!S$12:S$2011,$AD1979)))</f>
        <v/>
      </c>
      <c r="T1979" s="78" t="str">
        <f>IF($AB1979="","",IF(INDEX('Required State Input – PHYS'!T$12:T$2011,$AD1979)="","",INDEX('Required State Input – PHYS'!T$12:T$2011,$AD1979)))</f>
        <v/>
      </c>
      <c r="U1979" s="89" t="str">
        <f>IF($AB1979="","",IF(INDEX('Required State Input – PHYS'!U$12:U$2011,$AD1979)="","",ROUND(INDEX('Required State Input – PHYS'!U$12:U$2011,$AD1979),2)))</f>
        <v/>
      </c>
      <c r="V1979" s="107" t="str">
        <f>IF($AB1979="","",IF(INDEX('Required State Input – PHYS'!V$12:V$2011,$AD1979)="","",ROUND(INDEX('Required State Input – PHYS'!V$12:V$2011,$AD1979),2)))</f>
        <v/>
      </c>
      <c r="W1979" s="108" t="str">
        <f t="shared" si="90"/>
        <v/>
      </c>
      <c r="AB1979" s="42" t="str">
        <f t="shared" si="91"/>
        <v/>
      </c>
      <c r="AC1979" s="42" t="str">
        <f t="shared" si="92"/>
        <v/>
      </c>
      <c r="AD1979" s="42" t="str">
        <f>IF(AB1979="","",MATCH(AC1979,'Required State Input – PHYS'!$AK$12:$AK$2011,FALSE))</f>
        <v/>
      </c>
    </row>
    <row r="1980" spans="1:30" x14ac:dyDescent="0.25">
      <c r="A1980" s="110" t="s">
        <v>202</v>
      </c>
      <c r="B1980" s="99" t="str">
        <f>IF($AB1980="","",IF(INDEX('Required State Input – PHYS'!B$12:B$2011,$AD1980)="","",INDEX('Required State Input – PHYS'!B$12:B$2011,$AD1980)))</f>
        <v/>
      </c>
      <c r="C1980" s="67" t="str">
        <f>IF($AB1980="","",IF(INDEX('Required State Input – PHYS'!C$12:C$2011,$AD1980)="","",INDEX('Required State Input – PHYS'!C$12:C$2011,$AD1980)))</f>
        <v/>
      </c>
      <c r="D1980" s="100" t="str">
        <f>IF($AB1980="","",IF(INDEX('Required State Input – PHYS'!D$12:D$2011,$AD1980)="","",INDEX('Required State Input – PHYS'!D$12:D$2011,$AD1980)))</f>
        <v/>
      </c>
      <c r="E1980" s="101" t="str">
        <f>IF($AB1980="","",IF(INDEX('Required State Input – PHYS'!E$12:E$2011,$AD1980)="","",INDEX('Required State Input – PHYS'!E$12:E$2011,$AD1980)))</f>
        <v/>
      </c>
      <c r="F1980" s="99" t="str">
        <f>IF($AB1980="","",IF(INDEX('Required State Input – PHYS'!F$12:F$2011,$AD1980)="","",INDEX('Required State Input – PHYS'!F$12:F$2011,$AD1980)))</f>
        <v/>
      </c>
      <c r="G1980" s="100" t="str">
        <f>IF($AB1980="","",IF(INDEX('Required State Input – PHYS'!G$12:G$2011,$AD1980)="","",INDEX('Required State Input – PHYS'!G$12:G$2011,$AD1980)))</f>
        <v/>
      </c>
      <c r="H1980" s="100" t="str">
        <f>IF($AB1980="","",IF(INDEX('Required State Input – PHYS'!H$12:H$2011,$AD1980)="","",INDEX('Required State Input – PHYS'!H$12:H$2011,$AD1980)))</f>
        <v/>
      </c>
      <c r="I1980" s="100" t="str">
        <f>IF($AB1980="","",IF(INDEX('Required State Input – PHYS'!I$12:I$2011,$AD1980)="","",INDEX('Required State Input – PHYS'!I$12:I$2011,$AD1980)))</f>
        <v/>
      </c>
      <c r="J1980" s="102" t="str">
        <f>IF($AB1980="","",IF(INDEX('Required State Input – PHYS'!J$12:J$2011,$AD1980)="","",INDEX('Required State Input – PHYS'!J$12:J$2011,$AD1980)))</f>
        <v/>
      </c>
      <c r="K1980" s="77" t="str">
        <f>IF($AB1980="","",IF(INDEX('Required State Input – PHYS'!K$12:K$2011,$AD1980)="","",INDEX('Required State Input – PHYS'!K$12:K$2011,$AD1980)))</f>
        <v/>
      </c>
      <c r="L1980" s="78" t="str">
        <f>IF($AB1980="","",IF(INDEX('Required State Input – PHYS'!L$12:L$2011,$AD1980)="","",INDEX('Required State Input – PHYS'!L$12:L$2011,$AD1980)))</f>
        <v/>
      </c>
      <c r="M1980" s="79" t="str">
        <f>IF($AB1980="","",IF(INDEX('Required State Input – PHYS'!M$12:M$2011,$AD1980)="","",ROUND(INDEX('Required State Input – PHYS'!M$12:M$2011,$AD1980),2)))</f>
        <v/>
      </c>
      <c r="N1980" s="80" t="str">
        <f>IF($AB1980="","",IF(INDEX('Required State Input – PHYS'!N$12:N$2011,$AD1980)="","",ROUND(INDEX('Required State Input – PHYS'!N$12:N$2011,$AD1980),4)))</f>
        <v/>
      </c>
      <c r="O1980" s="77" t="str">
        <f>IF($AB1980="","",IF(INDEX('Required State Input – PHYS'!O$12:O$2011,$AD1980)="","",INDEX('Required State Input – PHYS'!O$12:O$2011,$AD1980)))</f>
        <v/>
      </c>
      <c r="P1980" s="78" t="str">
        <f>IF($AB1980="","",IF(INDEX('Required State Input – PHYS'!P$12:P$2011,$AD1980)="","",INDEX('Required State Input – PHYS'!P$12:P$2011,$AD1980)))</f>
        <v/>
      </c>
      <c r="Q1980" s="79" t="str">
        <f>IF($AB1980="","",IF(INDEX('Required State Input – PHYS'!Q$12:Q$2011,$AD1980)="","",ROUND(INDEX('Required State Input – PHYS'!Q$12:Q$2011,$AD1980),2)))</f>
        <v/>
      </c>
      <c r="R1980" s="82" t="str">
        <f>IF($AB1980="","",IF(INDEX('Required State Input – PHYS'!R$12:R$2011,$AD1980)="","",INDEX('Required State Input – PHYS'!R$12:R$2011,$AD1980)))</f>
        <v/>
      </c>
      <c r="S1980" s="77" t="str">
        <f>IF($AB1980="","",IF(INDEX('Required State Input – PHYS'!S$12:S$2011,$AD1980)="","",INDEX('Required State Input – PHYS'!S$12:S$2011,$AD1980)))</f>
        <v/>
      </c>
      <c r="T1980" s="78" t="str">
        <f>IF($AB1980="","",IF(INDEX('Required State Input – PHYS'!T$12:T$2011,$AD1980)="","",INDEX('Required State Input – PHYS'!T$12:T$2011,$AD1980)))</f>
        <v/>
      </c>
      <c r="U1980" s="89" t="str">
        <f>IF($AB1980="","",IF(INDEX('Required State Input – PHYS'!U$12:U$2011,$AD1980)="","",ROUND(INDEX('Required State Input – PHYS'!U$12:U$2011,$AD1980),2)))</f>
        <v/>
      </c>
      <c r="V1980" s="107" t="str">
        <f>IF($AB1980="","",IF(INDEX('Required State Input – PHYS'!V$12:V$2011,$AD1980)="","",ROUND(INDEX('Required State Input – PHYS'!V$12:V$2011,$AD1980),2)))</f>
        <v/>
      </c>
      <c r="W1980" s="108" t="str">
        <f t="shared" si="90"/>
        <v/>
      </c>
      <c r="AB1980" s="42" t="str">
        <f t="shared" si="91"/>
        <v/>
      </c>
      <c r="AC1980" s="42" t="str">
        <f t="shared" si="92"/>
        <v/>
      </c>
      <c r="AD1980" s="42" t="str">
        <f>IF(AB1980="","",MATCH(AC1980,'Required State Input – PHYS'!$AK$12:$AK$2011,FALSE))</f>
        <v/>
      </c>
    </row>
    <row r="1981" spans="1:30" x14ac:dyDescent="0.25">
      <c r="A1981" s="110" t="s">
        <v>202</v>
      </c>
      <c r="B1981" s="99" t="str">
        <f>IF($AB1981="","",IF(INDEX('Required State Input – PHYS'!B$12:B$2011,$AD1981)="","",INDEX('Required State Input – PHYS'!B$12:B$2011,$AD1981)))</f>
        <v/>
      </c>
      <c r="C1981" s="67" t="str">
        <f>IF($AB1981="","",IF(INDEX('Required State Input – PHYS'!C$12:C$2011,$AD1981)="","",INDEX('Required State Input – PHYS'!C$12:C$2011,$AD1981)))</f>
        <v/>
      </c>
      <c r="D1981" s="100" t="str">
        <f>IF($AB1981="","",IF(INDEX('Required State Input – PHYS'!D$12:D$2011,$AD1981)="","",INDEX('Required State Input – PHYS'!D$12:D$2011,$AD1981)))</f>
        <v/>
      </c>
      <c r="E1981" s="101" t="str">
        <f>IF($AB1981="","",IF(INDEX('Required State Input – PHYS'!E$12:E$2011,$AD1981)="","",INDEX('Required State Input – PHYS'!E$12:E$2011,$AD1981)))</f>
        <v/>
      </c>
      <c r="F1981" s="99" t="str">
        <f>IF($AB1981="","",IF(INDEX('Required State Input – PHYS'!F$12:F$2011,$AD1981)="","",INDEX('Required State Input – PHYS'!F$12:F$2011,$AD1981)))</f>
        <v/>
      </c>
      <c r="G1981" s="100" t="str">
        <f>IF($AB1981="","",IF(INDEX('Required State Input – PHYS'!G$12:G$2011,$AD1981)="","",INDEX('Required State Input – PHYS'!G$12:G$2011,$AD1981)))</f>
        <v/>
      </c>
      <c r="H1981" s="100" t="str">
        <f>IF($AB1981="","",IF(INDEX('Required State Input – PHYS'!H$12:H$2011,$AD1981)="","",INDEX('Required State Input – PHYS'!H$12:H$2011,$AD1981)))</f>
        <v/>
      </c>
      <c r="I1981" s="100" t="str">
        <f>IF($AB1981="","",IF(INDEX('Required State Input – PHYS'!I$12:I$2011,$AD1981)="","",INDEX('Required State Input – PHYS'!I$12:I$2011,$AD1981)))</f>
        <v/>
      </c>
      <c r="J1981" s="102" t="str">
        <f>IF($AB1981="","",IF(INDEX('Required State Input – PHYS'!J$12:J$2011,$AD1981)="","",INDEX('Required State Input – PHYS'!J$12:J$2011,$AD1981)))</f>
        <v/>
      </c>
      <c r="K1981" s="77" t="str">
        <f>IF($AB1981="","",IF(INDEX('Required State Input – PHYS'!K$12:K$2011,$AD1981)="","",INDEX('Required State Input – PHYS'!K$12:K$2011,$AD1981)))</f>
        <v/>
      </c>
      <c r="L1981" s="78" t="str">
        <f>IF($AB1981="","",IF(INDEX('Required State Input – PHYS'!L$12:L$2011,$AD1981)="","",INDEX('Required State Input – PHYS'!L$12:L$2011,$AD1981)))</f>
        <v/>
      </c>
      <c r="M1981" s="79" t="str">
        <f>IF($AB1981="","",IF(INDEX('Required State Input – PHYS'!M$12:M$2011,$AD1981)="","",ROUND(INDEX('Required State Input – PHYS'!M$12:M$2011,$AD1981),2)))</f>
        <v/>
      </c>
      <c r="N1981" s="80" t="str">
        <f>IF($AB1981="","",IF(INDEX('Required State Input – PHYS'!N$12:N$2011,$AD1981)="","",ROUND(INDEX('Required State Input – PHYS'!N$12:N$2011,$AD1981),4)))</f>
        <v/>
      </c>
      <c r="O1981" s="77" t="str">
        <f>IF($AB1981="","",IF(INDEX('Required State Input – PHYS'!O$12:O$2011,$AD1981)="","",INDEX('Required State Input – PHYS'!O$12:O$2011,$AD1981)))</f>
        <v/>
      </c>
      <c r="P1981" s="78" t="str">
        <f>IF($AB1981="","",IF(INDEX('Required State Input – PHYS'!P$12:P$2011,$AD1981)="","",INDEX('Required State Input – PHYS'!P$12:P$2011,$AD1981)))</f>
        <v/>
      </c>
      <c r="Q1981" s="79" t="str">
        <f>IF($AB1981="","",IF(INDEX('Required State Input – PHYS'!Q$12:Q$2011,$AD1981)="","",ROUND(INDEX('Required State Input – PHYS'!Q$12:Q$2011,$AD1981),2)))</f>
        <v/>
      </c>
      <c r="R1981" s="82" t="str">
        <f>IF($AB1981="","",IF(INDEX('Required State Input – PHYS'!R$12:R$2011,$AD1981)="","",INDEX('Required State Input – PHYS'!R$12:R$2011,$AD1981)))</f>
        <v/>
      </c>
      <c r="S1981" s="77" t="str">
        <f>IF($AB1981="","",IF(INDEX('Required State Input – PHYS'!S$12:S$2011,$AD1981)="","",INDEX('Required State Input – PHYS'!S$12:S$2011,$AD1981)))</f>
        <v/>
      </c>
      <c r="T1981" s="78" t="str">
        <f>IF($AB1981="","",IF(INDEX('Required State Input – PHYS'!T$12:T$2011,$AD1981)="","",INDEX('Required State Input – PHYS'!T$12:T$2011,$AD1981)))</f>
        <v/>
      </c>
      <c r="U1981" s="89" t="str">
        <f>IF($AB1981="","",IF(INDEX('Required State Input – PHYS'!U$12:U$2011,$AD1981)="","",ROUND(INDEX('Required State Input – PHYS'!U$12:U$2011,$AD1981),2)))</f>
        <v/>
      </c>
      <c r="V1981" s="107" t="str">
        <f>IF($AB1981="","",IF(INDEX('Required State Input – PHYS'!V$12:V$2011,$AD1981)="","",ROUND(INDEX('Required State Input – PHYS'!V$12:V$2011,$AD1981),2)))</f>
        <v/>
      </c>
      <c r="W1981" s="108" t="str">
        <f t="shared" si="90"/>
        <v/>
      </c>
      <c r="AB1981" s="42" t="str">
        <f t="shared" si="91"/>
        <v/>
      </c>
      <c r="AC1981" s="42" t="str">
        <f t="shared" si="92"/>
        <v/>
      </c>
      <c r="AD1981" s="42" t="str">
        <f>IF(AB1981="","",MATCH(AC1981,'Required State Input – PHYS'!$AK$12:$AK$2011,FALSE))</f>
        <v/>
      </c>
    </row>
    <row r="1982" spans="1:30" x14ac:dyDescent="0.25">
      <c r="A1982" s="110" t="s">
        <v>202</v>
      </c>
      <c r="B1982" s="99" t="str">
        <f>IF($AB1982="","",IF(INDEX('Required State Input – PHYS'!B$12:B$2011,$AD1982)="","",INDEX('Required State Input – PHYS'!B$12:B$2011,$AD1982)))</f>
        <v/>
      </c>
      <c r="C1982" s="67" t="str">
        <f>IF($AB1982="","",IF(INDEX('Required State Input – PHYS'!C$12:C$2011,$AD1982)="","",INDEX('Required State Input – PHYS'!C$12:C$2011,$AD1982)))</f>
        <v/>
      </c>
      <c r="D1982" s="100" t="str">
        <f>IF($AB1982="","",IF(INDEX('Required State Input – PHYS'!D$12:D$2011,$AD1982)="","",INDEX('Required State Input – PHYS'!D$12:D$2011,$AD1982)))</f>
        <v/>
      </c>
      <c r="E1982" s="101" t="str">
        <f>IF($AB1982="","",IF(INDEX('Required State Input – PHYS'!E$12:E$2011,$AD1982)="","",INDEX('Required State Input – PHYS'!E$12:E$2011,$AD1982)))</f>
        <v/>
      </c>
      <c r="F1982" s="99" t="str">
        <f>IF($AB1982="","",IF(INDEX('Required State Input – PHYS'!F$12:F$2011,$AD1982)="","",INDEX('Required State Input – PHYS'!F$12:F$2011,$AD1982)))</f>
        <v/>
      </c>
      <c r="G1982" s="100" t="str">
        <f>IF($AB1982="","",IF(INDEX('Required State Input – PHYS'!G$12:G$2011,$AD1982)="","",INDEX('Required State Input – PHYS'!G$12:G$2011,$AD1982)))</f>
        <v/>
      </c>
      <c r="H1982" s="100" t="str">
        <f>IF($AB1982="","",IF(INDEX('Required State Input – PHYS'!H$12:H$2011,$AD1982)="","",INDEX('Required State Input – PHYS'!H$12:H$2011,$AD1982)))</f>
        <v/>
      </c>
      <c r="I1982" s="100" t="str">
        <f>IF($AB1982="","",IF(INDEX('Required State Input – PHYS'!I$12:I$2011,$AD1982)="","",INDEX('Required State Input – PHYS'!I$12:I$2011,$AD1982)))</f>
        <v/>
      </c>
      <c r="J1982" s="102" t="str">
        <f>IF($AB1982="","",IF(INDEX('Required State Input – PHYS'!J$12:J$2011,$AD1982)="","",INDEX('Required State Input – PHYS'!J$12:J$2011,$AD1982)))</f>
        <v/>
      </c>
      <c r="K1982" s="77" t="str">
        <f>IF($AB1982="","",IF(INDEX('Required State Input – PHYS'!K$12:K$2011,$AD1982)="","",INDEX('Required State Input – PHYS'!K$12:K$2011,$AD1982)))</f>
        <v/>
      </c>
      <c r="L1982" s="78" t="str">
        <f>IF($AB1982="","",IF(INDEX('Required State Input – PHYS'!L$12:L$2011,$AD1982)="","",INDEX('Required State Input – PHYS'!L$12:L$2011,$AD1982)))</f>
        <v/>
      </c>
      <c r="M1982" s="79" t="str">
        <f>IF($AB1982="","",IF(INDEX('Required State Input – PHYS'!M$12:M$2011,$AD1982)="","",ROUND(INDEX('Required State Input – PHYS'!M$12:M$2011,$AD1982),2)))</f>
        <v/>
      </c>
      <c r="N1982" s="80" t="str">
        <f>IF($AB1982="","",IF(INDEX('Required State Input – PHYS'!N$12:N$2011,$AD1982)="","",ROUND(INDEX('Required State Input – PHYS'!N$12:N$2011,$AD1982),4)))</f>
        <v/>
      </c>
      <c r="O1982" s="77" t="str">
        <f>IF($AB1982="","",IF(INDEX('Required State Input – PHYS'!O$12:O$2011,$AD1982)="","",INDEX('Required State Input – PHYS'!O$12:O$2011,$AD1982)))</f>
        <v/>
      </c>
      <c r="P1982" s="78" t="str">
        <f>IF($AB1982="","",IF(INDEX('Required State Input – PHYS'!P$12:P$2011,$AD1982)="","",INDEX('Required State Input – PHYS'!P$12:P$2011,$AD1982)))</f>
        <v/>
      </c>
      <c r="Q1982" s="79" t="str">
        <f>IF($AB1982="","",IF(INDEX('Required State Input – PHYS'!Q$12:Q$2011,$AD1982)="","",ROUND(INDEX('Required State Input – PHYS'!Q$12:Q$2011,$AD1982),2)))</f>
        <v/>
      </c>
      <c r="R1982" s="82" t="str">
        <f>IF($AB1982="","",IF(INDEX('Required State Input – PHYS'!R$12:R$2011,$AD1982)="","",INDEX('Required State Input – PHYS'!R$12:R$2011,$AD1982)))</f>
        <v/>
      </c>
      <c r="S1982" s="77" t="str">
        <f>IF($AB1982="","",IF(INDEX('Required State Input – PHYS'!S$12:S$2011,$AD1982)="","",INDEX('Required State Input – PHYS'!S$12:S$2011,$AD1982)))</f>
        <v/>
      </c>
      <c r="T1982" s="78" t="str">
        <f>IF($AB1982="","",IF(INDEX('Required State Input – PHYS'!T$12:T$2011,$AD1982)="","",INDEX('Required State Input – PHYS'!T$12:T$2011,$AD1982)))</f>
        <v/>
      </c>
      <c r="U1982" s="89" t="str">
        <f>IF($AB1982="","",IF(INDEX('Required State Input – PHYS'!U$12:U$2011,$AD1982)="","",ROUND(INDEX('Required State Input – PHYS'!U$12:U$2011,$AD1982),2)))</f>
        <v/>
      </c>
      <c r="V1982" s="107" t="str">
        <f>IF($AB1982="","",IF(INDEX('Required State Input – PHYS'!V$12:V$2011,$AD1982)="","",ROUND(INDEX('Required State Input – PHYS'!V$12:V$2011,$AD1982),2)))</f>
        <v/>
      </c>
      <c r="W1982" s="108" t="str">
        <f t="shared" si="90"/>
        <v/>
      </c>
      <c r="AB1982" s="42" t="str">
        <f t="shared" si="91"/>
        <v/>
      </c>
      <c r="AC1982" s="42" t="str">
        <f t="shared" si="92"/>
        <v/>
      </c>
      <c r="AD1982" s="42" t="str">
        <f>IF(AB1982="","",MATCH(AC1982,'Required State Input – PHYS'!$AK$12:$AK$2011,FALSE))</f>
        <v/>
      </c>
    </row>
    <row r="1983" spans="1:30" x14ac:dyDescent="0.25">
      <c r="A1983" s="110" t="s">
        <v>202</v>
      </c>
      <c r="B1983" s="99" t="str">
        <f>IF($AB1983="","",IF(INDEX('Required State Input – PHYS'!B$12:B$2011,$AD1983)="","",INDEX('Required State Input – PHYS'!B$12:B$2011,$AD1983)))</f>
        <v/>
      </c>
      <c r="C1983" s="67" t="str">
        <f>IF($AB1983="","",IF(INDEX('Required State Input – PHYS'!C$12:C$2011,$AD1983)="","",INDEX('Required State Input – PHYS'!C$12:C$2011,$AD1983)))</f>
        <v/>
      </c>
      <c r="D1983" s="100" t="str">
        <f>IF($AB1983="","",IF(INDEX('Required State Input – PHYS'!D$12:D$2011,$AD1983)="","",INDEX('Required State Input – PHYS'!D$12:D$2011,$AD1983)))</f>
        <v/>
      </c>
      <c r="E1983" s="101" t="str">
        <f>IF($AB1983="","",IF(INDEX('Required State Input – PHYS'!E$12:E$2011,$AD1983)="","",INDEX('Required State Input – PHYS'!E$12:E$2011,$AD1983)))</f>
        <v/>
      </c>
      <c r="F1983" s="99" t="str">
        <f>IF($AB1983="","",IF(INDEX('Required State Input – PHYS'!F$12:F$2011,$AD1983)="","",INDEX('Required State Input – PHYS'!F$12:F$2011,$AD1983)))</f>
        <v/>
      </c>
      <c r="G1983" s="100" t="str">
        <f>IF($AB1983="","",IF(INDEX('Required State Input – PHYS'!G$12:G$2011,$AD1983)="","",INDEX('Required State Input – PHYS'!G$12:G$2011,$AD1983)))</f>
        <v/>
      </c>
      <c r="H1983" s="100" t="str">
        <f>IF($AB1983="","",IF(INDEX('Required State Input – PHYS'!H$12:H$2011,$AD1983)="","",INDEX('Required State Input – PHYS'!H$12:H$2011,$AD1983)))</f>
        <v/>
      </c>
      <c r="I1983" s="100" t="str">
        <f>IF($AB1983="","",IF(INDEX('Required State Input – PHYS'!I$12:I$2011,$AD1983)="","",INDEX('Required State Input – PHYS'!I$12:I$2011,$AD1983)))</f>
        <v/>
      </c>
      <c r="J1983" s="102" t="str">
        <f>IF($AB1983="","",IF(INDEX('Required State Input – PHYS'!J$12:J$2011,$AD1983)="","",INDEX('Required State Input – PHYS'!J$12:J$2011,$AD1983)))</f>
        <v/>
      </c>
      <c r="K1983" s="77" t="str">
        <f>IF($AB1983="","",IF(INDEX('Required State Input – PHYS'!K$12:K$2011,$AD1983)="","",INDEX('Required State Input – PHYS'!K$12:K$2011,$AD1983)))</f>
        <v/>
      </c>
      <c r="L1983" s="78" t="str">
        <f>IF($AB1983="","",IF(INDEX('Required State Input – PHYS'!L$12:L$2011,$AD1983)="","",INDEX('Required State Input – PHYS'!L$12:L$2011,$AD1983)))</f>
        <v/>
      </c>
      <c r="M1983" s="79" t="str">
        <f>IF($AB1983="","",IF(INDEX('Required State Input – PHYS'!M$12:M$2011,$AD1983)="","",ROUND(INDEX('Required State Input – PHYS'!M$12:M$2011,$AD1983),2)))</f>
        <v/>
      </c>
      <c r="N1983" s="80" t="str">
        <f>IF($AB1983="","",IF(INDEX('Required State Input – PHYS'!N$12:N$2011,$AD1983)="","",ROUND(INDEX('Required State Input – PHYS'!N$12:N$2011,$AD1983),4)))</f>
        <v/>
      </c>
      <c r="O1983" s="77" t="str">
        <f>IF($AB1983="","",IF(INDEX('Required State Input – PHYS'!O$12:O$2011,$AD1983)="","",INDEX('Required State Input – PHYS'!O$12:O$2011,$AD1983)))</f>
        <v/>
      </c>
      <c r="P1983" s="78" t="str">
        <f>IF($AB1983="","",IF(INDEX('Required State Input – PHYS'!P$12:P$2011,$AD1983)="","",INDEX('Required State Input – PHYS'!P$12:P$2011,$AD1983)))</f>
        <v/>
      </c>
      <c r="Q1983" s="79" t="str">
        <f>IF($AB1983="","",IF(INDEX('Required State Input – PHYS'!Q$12:Q$2011,$AD1983)="","",ROUND(INDEX('Required State Input – PHYS'!Q$12:Q$2011,$AD1983),2)))</f>
        <v/>
      </c>
      <c r="R1983" s="82" t="str">
        <f>IF($AB1983="","",IF(INDEX('Required State Input – PHYS'!R$12:R$2011,$AD1983)="","",INDEX('Required State Input – PHYS'!R$12:R$2011,$AD1983)))</f>
        <v/>
      </c>
      <c r="S1983" s="77" t="str">
        <f>IF($AB1983="","",IF(INDEX('Required State Input – PHYS'!S$12:S$2011,$AD1983)="","",INDEX('Required State Input – PHYS'!S$12:S$2011,$AD1983)))</f>
        <v/>
      </c>
      <c r="T1983" s="78" t="str">
        <f>IF($AB1983="","",IF(INDEX('Required State Input – PHYS'!T$12:T$2011,$AD1983)="","",INDEX('Required State Input – PHYS'!T$12:T$2011,$AD1983)))</f>
        <v/>
      </c>
      <c r="U1983" s="89" t="str">
        <f>IF($AB1983="","",IF(INDEX('Required State Input – PHYS'!U$12:U$2011,$AD1983)="","",ROUND(INDEX('Required State Input – PHYS'!U$12:U$2011,$AD1983),2)))</f>
        <v/>
      </c>
      <c r="V1983" s="107" t="str">
        <f>IF($AB1983="","",IF(INDEX('Required State Input – PHYS'!V$12:V$2011,$AD1983)="","",ROUND(INDEX('Required State Input – PHYS'!V$12:V$2011,$AD1983),2)))</f>
        <v/>
      </c>
      <c r="W1983" s="108" t="str">
        <f t="shared" si="90"/>
        <v/>
      </c>
      <c r="AB1983" s="42" t="str">
        <f t="shared" si="91"/>
        <v/>
      </c>
      <c r="AC1983" s="42" t="str">
        <f t="shared" si="92"/>
        <v/>
      </c>
      <c r="AD1983" s="42" t="str">
        <f>IF(AB1983="","",MATCH(AC1983,'Required State Input – PHYS'!$AK$12:$AK$2011,FALSE))</f>
        <v/>
      </c>
    </row>
    <row r="1984" spans="1:30" x14ac:dyDescent="0.25">
      <c r="A1984" s="110" t="s">
        <v>202</v>
      </c>
      <c r="B1984" s="99" t="str">
        <f>IF($AB1984="","",IF(INDEX('Required State Input – PHYS'!B$12:B$2011,$AD1984)="","",INDEX('Required State Input – PHYS'!B$12:B$2011,$AD1984)))</f>
        <v/>
      </c>
      <c r="C1984" s="67" t="str">
        <f>IF($AB1984="","",IF(INDEX('Required State Input – PHYS'!C$12:C$2011,$AD1984)="","",INDEX('Required State Input – PHYS'!C$12:C$2011,$AD1984)))</f>
        <v/>
      </c>
      <c r="D1984" s="100" t="str">
        <f>IF($AB1984="","",IF(INDEX('Required State Input – PHYS'!D$12:D$2011,$AD1984)="","",INDEX('Required State Input – PHYS'!D$12:D$2011,$AD1984)))</f>
        <v/>
      </c>
      <c r="E1984" s="101" t="str">
        <f>IF($AB1984="","",IF(INDEX('Required State Input – PHYS'!E$12:E$2011,$AD1984)="","",INDEX('Required State Input – PHYS'!E$12:E$2011,$AD1984)))</f>
        <v/>
      </c>
      <c r="F1984" s="99" t="str">
        <f>IF($AB1984="","",IF(INDEX('Required State Input – PHYS'!F$12:F$2011,$AD1984)="","",INDEX('Required State Input – PHYS'!F$12:F$2011,$AD1984)))</f>
        <v/>
      </c>
      <c r="G1984" s="100" t="str">
        <f>IF($AB1984="","",IF(INDEX('Required State Input – PHYS'!G$12:G$2011,$AD1984)="","",INDEX('Required State Input – PHYS'!G$12:G$2011,$AD1984)))</f>
        <v/>
      </c>
      <c r="H1984" s="100" t="str">
        <f>IF($AB1984="","",IF(INDEX('Required State Input – PHYS'!H$12:H$2011,$AD1984)="","",INDEX('Required State Input – PHYS'!H$12:H$2011,$AD1984)))</f>
        <v/>
      </c>
      <c r="I1984" s="100" t="str">
        <f>IF($AB1984="","",IF(INDEX('Required State Input – PHYS'!I$12:I$2011,$AD1984)="","",INDEX('Required State Input – PHYS'!I$12:I$2011,$AD1984)))</f>
        <v/>
      </c>
      <c r="J1984" s="102" t="str">
        <f>IF($AB1984="","",IF(INDEX('Required State Input – PHYS'!J$12:J$2011,$AD1984)="","",INDEX('Required State Input – PHYS'!J$12:J$2011,$AD1984)))</f>
        <v/>
      </c>
      <c r="K1984" s="77" t="str">
        <f>IF($AB1984="","",IF(INDEX('Required State Input – PHYS'!K$12:K$2011,$AD1984)="","",INDEX('Required State Input – PHYS'!K$12:K$2011,$AD1984)))</f>
        <v/>
      </c>
      <c r="L1984" s="78" t="str">
        <f>IF($AB1984="","",IF(INDEX('Required State Input – PHYS'!L$12:L$2011,$AD1984)="","",INDEX('Required State Input – PHYS'!L$12:L$2011,$AD1984)))</f>
        <v/>
      </c>
      <c r="M1984" s="79" t="str">
        <f>IF($AB1984="","",IF(INDEX('Required State Input – PHYS'!M$12:M$2011,$AD1984)="","",ROUND(INDEX('Required State Input – PHYS'!M$12:M$2011,$AD1984),2)))</f>
        <v/>
      </c>
      <c r="N1984" s="80" t="str">
        <f>IF($AB1984="","",IF(INDEX('Required State Input – PHYS'!N$12:N$2011,$AD1984)="","",ROUND(INDEX('Required State Input – PHYS'!N$12:N$2011,$AD1984),4)))</f>
        <v/>
      </c>
      <c r="O1984" s="77" t="str">
        <f>IF($AB1984="","",IF(INDEX('Required State Input – PHYS'!O$12:O$2011,$AD1984)="","",INDEX('Required State Input – PHYS'!O$12:O$2011,$AD1984)))</f>
        <v/>
      </c>
      <c r="P1984" s="78" t="str">
        <f>IF($AB1984="","",IF(INDEX('Required State Input – PHYS'!P$12:P$2011,$AD1984)="","",INDEX('Required State Input – PHYS'!P$12:P$2011,$AD1984)))</f>
        <v/>
      </c>
      <c r="Q1984" s="79" t="str">
        <f>IF($AB1984="","",IF(INDEX('Required State Input – PHYS'!Q$12:Q$2011,$AD1984)="","",ROUND(INDEX('Required State Input – PHYS'!Q$12:Q$2011,$AD1984),2)))</f>
        <v/>
      </c>
      <c r="R1984" s="82" t="str">
        <f>IF($AB1984="","",IF(INDEX('Required State Input – PHYS'!R$12:R$2011,$AD1984)="","",INDEX('Required State Input – PHYS'!R$12:R$2011,$AD1984)))</f>
        <v/>
      </c>
      <c r="S1984" s="77" t="str">
        <f>IF($AB1984="","",IF(INDEX('Required State Input – PHYS'!S$12:S$2011,$AD1984)="","",INDEX('Required State Input – PHYS'!S$12:S$2011,$AD1984)))</f>
        <v/>
      </c>
      <c r="T1984" s="78" t="str">
        <f>IF($AB1984="","",IF(INDEX('Required State Input – PHYS'!T$12:T$2011,$AD1984)="","",INDEX('Required State Input – PHYS'!T$12:T$2011,$AD1984)))</f>
        <v/>
      </c>
      <c r="U1984" s="89" t="str">
        <f>IF($AB1984="","",IF(INDEX('Required State Input – PHYS'!U$12:U$2011,$AD1984)="","",ROUND(INDEX('Required State Input – PHYS'!U$12:U$2011,$AD1984),2)))</f>
        <v/>
      </c>
      <c r="V1984" s="107" t="str">
        <f>IF($AB1984="","",IF(INDEX('Required State Input – PHYS'!V$12:V$2011,$AD1984)="","",ROUND(INDEX('Required State Input – PHYS'!V$12:V$2011,$AD1984),2)))</f>
        <v/>
      </c>
      <c r="W1984" s="108" t="str">
        <f t="shared" si="90"/>
        <v/>
      </c>
      <c r="AB1984" s="42" t="str">
        <f t="shared" si="91"/>
        <v/>
      </c>
      <c r="AC1984" s="42" t="str">
        <f t="shared" si="92"/>
        <v/>
      </c>
      <c r="AD1984" s="42" t="str">
        <f>IF(AB1984="","",MATCH(AC1984,'Required State Input – PHYS'!$AK$12:$AK$2011,FALSE))</f>
        <v/>
      </c>
    </row>
    <row r="1985" spans="1:30" x14ac:dyDescent="0.25">
      <c r="A1985" s="110" t="s">
        <v>202</v>
      </c>
      <c r="B1985" s="99" t="str">
        <f>IF($AB1985="","",IF(INDEX('Required State Input – PHYS'!B$12:B$2011,$AD1985)="","",INDEX('Required State Input – PHYS'!B$12:B$2011,$AD1985)))</f>
        <v/>
      </c>
      <c r="C1985" s="67" t="str">
        <f>IF($AB1985="","",IF(INDEX('Required State Input – PHYS'!C$12:C$2011,$AD1985)="","",INDEX('Required State Input – PHYS'!C$12:C$2011,$AD1985)))</f>
        <v/>
      </c>
      <c r="D1985" s="100" t="str">
        <f>IF($AB1985="","",IF(INDEX('Required State Input – PHYS'!D$12:D$2011,$AD1985)="","",INDEX('Required State Input – PHYS'!D$12:D$2011,$AD1985)))</f>
        <v/>
      </c>
      <c r="E1985" s="101" t="str">
        <f>IF($AB1985="","",IF(INDEX('Required State Input – PHYS'!E$12:E$2011,$AD1985)="","",INDEX('Required State Input – PHYS'!E$12:E$2011,$AD1985)))</f>
        <v/>
      </c>
      <c r="F1985" s="99" t="str">
        <f>IF($AB1985="","",IF(INDEX('Required State Input – PHYS'!F$12:F$2011,$AD1985)="","",INDEX('Required State Input – PHYS'!F$12:F$2011,$AD1985)))</f>
        <v/>
      </c>
      <c r="G1985" s="100" t="str">
        <f>IF($AB1985="","",IF(INDEX('Required State Input – PHYS'!G$12:G$2011,$AD1985)="","",INDEX('Required State Input – PHYS'!G$12:G$2011,$AD1985)))</f>
        <v/>
      </c>
      <c r="H1985" s="100" t="str">
        <f>IF($AB1985="","",IF(INDEX('Required State Input – PHYS'!H$12:H$2011,$AD1985)="","",INDEX('Required State Input – PHYS'!H$12:H$2011,$AD1985)))</f>
        <v/>
      </c>
      <c r="I1985" s="100" t="str">
        <f>IF($AB1985="","",IF(INDEX('Required State Input – PHYS'!I$12:I$2011,$AD1985)="","",INDEX('Required State Input – PHYS'!I$12:I$2011,$AD1985)))</f>
        <v/>
      </c>
      <c r="J1985" s="102" t="str">
        <f>IF($AB1985="","",IF(INDEX('Required State Input – PHYS'!J$12:J$2011,$AD1985)="","",INDEX('Required State Input – PHYS'!J$12:J$2011,$AD1985)))</f>
        <v/>
      </c>
      <c r="K1985" s="77" t="str">
        <f>IF($AB1985="","",IF(INDEX('Required State Input – PHYS'!K$12:K$2011,$AD1985)="","",INDEX('Required State Input – PHYS'!K$12:K$2011,$AD1985)))</f>
        <v/>
      </c>
      <c r="L1985" s="78" t="str">
        <f>IF($AB1985="","",IF(INDEX('Required State Input – PHYS'!L$12:L$2011,$AD1985)="","",INDEX('Required State Input – PHYS'!L$12:L$2011,$AD1985)))</f>
        <v/>
      </c>
      <c r="M1985" s="79" t="str">
        <f>IF($AB1985="","",IF(INDEX('Required State Input – PHYS'!M$12:M$2011,$AD1985)="","",ROUND(INDEX('Required State Input – PHYS'!M$12:M$2011,$AD1985),2)))</f>
        <v/>
      </c>
      <c r="N1985" s="80" t="str">
        <f>IF($AB1985="","",IF(INDEX('Required State Input – PHYS'!N$12:N$2011,$AD1985)="","",ROUND(INDEX('Required State Input – PHYS'!N$12:N$2011,$AD1985),4)))</f>
        <v/>
      </c>
      <c r="O1985" s="77" t="str">
        <f>IF($AB1985="","",IF(INDEX('Required State Input – PHYS'!O$12:O$2011,$AD1985)="","",INDEX('Required State Input – PHYS'!O$12:O$2011,$AD1985)))</f>
        <v/>
      </c>
      <c r="P1985" s="78" t="str">
        <f>IF($AB1985="","",IF(INDEX('Required State Input – PHYS'!P$12:P$2011,$AD1985)="","",INDEX('Required State Input – PHYS'!P$12:P$2011,$AD1985)))</f>
        <v/>
      </c>
      <c r="Q1985" s="79" t="str">
        <f>IF($AB1985="","",IF(INDEX('Required State Input – PHYS'!Q$12:Q$2011,$AD1985)="","",ROUND(INDEX('Required State Input – PHYS'!Q$12:Q$2011,$AD1985),2)))</f>
        <v/>
      </c>
      <c r="R1985" s="82" t="str">
        <f>IF($AB1985="","",IF(INDEX('Required State Input – PHYS'!R$12:R$2011,$AD1985)="","",INDEX('Required State Input – PHYS'!R$12:R$2011,$AD1985)))</f>
        <v/>
      </c>
      <c r="S1985" s="77" t="str">
        <f>IF($AB1985="","",IF(INDEX('Required State Input – PHYS'!S$12:S$2011,$AD1985)="","",INDEX('Required State Input – PHYS'!S$12:S$2011,$AD1985)))</f>
        <v/>
      </c>
      <c r="T1985" s="78" t="str">
        <f>IF($AB1985="","",IF(INDEX('Required State Input – PHYS'!T$12:T$2011,$AD1985)="","",INDEX('Required State Input – PHYS'!T$12:T$2011,$AD1985)))</f>
        <v/>
      </c>
      <c r="U1985" s="89" t="str">
        <f>IF($AB1985="","",IF(INDEX('Required State Input – PHYS'!U$12:U$2011,$AD1985)="","",ROUND(INDEX('Required State Input – PHYS'!U$12:U$2011,$AD1985),2)))</f>
        <v/>
      </c>
      <c r="V1985" s="107" t="str">
        <f>IF($AB1985="","",IF(INDEX('Required State Input – PHYS'!V$12:V$2011,$AD1985)="","",ROUND(INDEX('Required State Input – PHYS'!V$12:V$2011,$AD1985),2)))</f>
        <v/>
      </c>
      <c r="W1985" s="108" t="str">
        <f t="shared" si="90"/>
        <v/>
      </c>
      <c r="AB1985" s="42" t="str">
        <f t="shared" si="91"/>
        <v/>
      </c>
      <c r="AC1985" s="42" t="str">
        <f t="shared" si="92"/>
        <v/>
      </c>
      <c r="AD1985" s="42" t="str">
        <f>IF(AB1985="","",MATCH(AC1985,'Required State Input – PHYS'!$AK$12:$AK$2011,FALSE))</f>
        <v/>
      </c>
    </row>
    <row r="1986" spans="1:30" x14ac:dyDescent="0.25">
      <c r="A1986" s="110" t="s">
        <v>202</v>
      </c>
      <c r="B1986" s="99" t="str">
        <f>IF($AB1986="","",IF(INDEX('Required State Input – PHYS'!B$12:B$2011,$AD1986)="","",INDEX('Required State Input – PHYS'!B$12:B$2011,$AD1986)))</f>
        <v/>
      </c>
      <c r="C1986" s="67" t="str">
        <f>IF($AB1986="","",IF(INDEX('Required State Input – PHYS'!C$12:C$2011,$AD1986)="","",INDEX('Required State Input – PHYS'!C$12:C$2011,$AD1986)))</f>
        <v/>
      </c>
      <c r="D1986" s="100" t="str">
        <f>IF($AB1986="","",IF(INDEX('Required State Input – PHYS'!D$12:D$2011,$AD1986)="","",INDEX('Required State Input – PHYS'!D$12:D$2011,$AD1986)))</f>
        <v/>
      </c>
      <c r="E1986" s="101" t="str">
        <f>IF($AB1986="","",IF(INDEX('Required State Input – PHYS'!E$12:E$2011,$AD1986)="","",INDEX('Required State Input – PHYS'!E$12:E$2011,$AD1986)))</f>
        <v/>
      </c>
      <c r="F1986" s="99" t="str">
        <f>IF($AB1986="","",IF(INDEX('Required State Input – PHYS'!F$12:F$2011,$AD1986)="","",INDEX('Required State Input – PHYS'!F$12:F$2011,$AD1986)))</f>
        <v/>
      </c>
      <c r="G1986" s="100" t="str">
        <f>IF($AB1986="","",IF(INDEX('Required State Input – PHYS'!G$12:G$2011,$AD1986)="","",INDEX('Required State Input – PHYS'!G$12:G$2011,$AD1986)))</f>
        <v/>
      </c>
      <c r="H1986" s="100" t="str">
        <f>IF($AB1986="","",IF(INDEX('Required State Input – PHYS'!H$12:H$2011,$AD1986)="","",INDEX('Required State Input – PHYS'!H$12:H$2011,$AD1986)))</f>
        <v/>
      </c>
      <c r="I1986" s="100" t="str">
        <f>IF($AB1986="","",IF(INDEX('Required State Input – PHYS'!I$12:I$2011,$AD1986)="","",INDEX('Required State Input – PHYS'!I$12:I$2011,$AD1986)))</f>
        <v/>
      </c>
      <c r="J1986" s="102" t="str">
        <f>IF($AB1986="","",IF(INDEX('Required State Input – PHYS'!J$12:J$2011,$AD1986)="","",INDEX('Required State Input – PHYS'!J$12:J$2011,$AD1986)))</f>
        <v/>
      </c>
      <c r="K1986" s="77" t="str">
        <f>IF($AB1986="","",IF(INDEX('Required State Input – PHYS'!K$12:K$2011,$AD1986)="","",INDEX('Required State Input – PHYS'!K$12:K$2011,$AD1986)))</f>
        <v/>
      </c>
      <c r="L1986" s="78" t="str">
        <f>IF($AB1986="","",IF(INDEX('Required State Input – PHYS'!L$12:L$2011,$AD1986)="","",INDEX('Required State Input – PHYS'!L$12:L$2011,$AD1986)))</f>
        <v/>
      </c>
      <c r="M1986" s="79" t="str">
        <f>IF($AB1986="","",IF(INDEX('Required State Input – PHYS'!M$12:M$2011,$AD1986)="","",ROUND(INDEX('Required State Input – PHYS'!M$12:M$2011,$AD1986),2)))</f>
        <v/>
      </c>
      <c r="N1986" s="80" t="str">
        <f>IF($AB1986="","",IF(INDEX('Required State Input – PHYS'!N$12:N$2011,$AD1986)="","",ROUND(INDEX('Required State Input – PHYS'!N$12:N$2011,$AD1986),4)))</f>
        <v/>
      </c>
      <c r="O1986" s="77" t="str">
        <f>IF($AB1986="","",IF(INDEX('Required State Input – PHYS'!O$12:O$2011,$AD1986)="","",INDEX('Required State Input – PHYS'!O$12:O$2011,$AD1986)))</f>
        <v/>
      </c>
      <c r="P1986" s="78" t="str">
        <f>IF($AB1986="","",IF(INDEX('Required State Input – PHYS'!P$12:P$2011,$AD1986)="","",INDEX('Required State Input – PHYS'!P$12:P$2011,$AD1986)))</f>
        <v/>
      </c>
      <c r="Q1986" s="79" t="str">
        <f>IF($AB1986="","",IF(INDEX('Required State Input – PHYS'!Q$12:Q$2011,$AD1986)="","",ROUND(INDEX('Required State Input – PHYS'!Q$12:Q$2011,$AD1986),2)))</f>
        <v/>
      </c>
      <c r="R1986" s="82" t="str">
        <f>IF($AB1986="","",IF(INDEX('Required State Input – PHYS'!R$12:R$2011,$AD1986)="","",INDEX('Required State Input – PHYS'!R$12:R$2011,$AD1986)))</f>
        <v/>
      </c>
      <c r="S1986" s="77" t="str">
        <f>IF($AB1986="","",IF(INDEX('Required State Input – PHYS'!S$12:S$2011,$AD1986)="","",INDEX('Required State Input – PHYS'!S$12:S$2011,$AD1986)))</f>
        <v/>
      </c>
      <c r="T1986" s="78" t="str">
        <f>IF($AB1986="","",IF(INDEX('Required State Input – PHYS'!T$12:T$2011,$AD1986)="","",INDEX('Required State Input – PHYS'!T$12:T$2011,$AD1986)))</f>
        <v/>
      </c>
      <c r="U1986" s="89" t="str">
        <f>IF($AB1986="","",IF(INDEX('Required State Input – PHYS'!U$12:U$2011,$AD1986)="","",ROUND(INDEX('Required State Input – PHYS'!U$12:U$2011,$AD1986),2)))</f>
        <v/>
      </c>
      <c r="V1986" s="107" t="str">
        <f>IF($AB1986="","",IF(INDEX('Required State Input – PHYS'!V$12:V$2011,$AD1986)="","",ROUND(INDEX('Required State Input – PHYS'!V$12:V$2011,$AD1986),2)))</f>
        <v/>
      </c>
      <c r="W1986" s="108" t="str">
        <f t="shared" si="90"/>
        <v/>
      </c>
      <c r="AB1986" s="42" t="str">
        <f t="shared" si="91"/>
        <v/>
      </c>
      <c r="AC1986" s="42" t="str">
        <f t="shared" si="92"/>
        <v/>
      </c>
      <c r="AD1986" s="42" t="str">
        <f>IF(AB1986="","",MATCH(AC1986,'Required State Input – PHYS'!$AK$12:$AK$2011,FALSE))</f>
        <v/>
      </c>
    </row>
    <row r="1987" spans="1:30" x14ac:dyDescent="0.25">
      <c r="A1987" s="110" t="s">
        <v>202</v>
      </c>
      <c r="B1987" s="99" t="str">
        <f>IF($AB1987="","",IF(INDEX('Required State Input – PHYS'!B$12:B$2011,$AD1987)="","",INDEX('Required State Input – PHYS'!B$12:B$2011,$AD1987)))</f>
        <v/>
      </c>
      <c r="C1987" s="67" t="str">
        <f>IF($AB1987="","",IF(INDEX('Required State Input – PHYS'!C$12:C$2011,$AD1987)="","",INDEX('Required State Input – PHYS'!C$12:C$2011,$AD1987)))</f>
        <v/>
      </c>
      <c r="D1987" s="100" t="str">
        <f>IF($AB1987="","",IF(INDEX('Required State Input – PHYS'!D$12:D$2011,$AD1987)="","",INDEX('Required State Input – PHYS'!D$12:D$2011,$AD1987)))</f>
        <v/>
      </c>
      <c r="E1987" s="101" t="str">
        <f>IF($AB1987="","",IF(INDEX('Required State Input – PHYS'!E$12:E$2011,$AD1987)="","",INDEX('Required State Input – PHYS'!E$12:E$2011,$AD1987)))</f>
        <v/>
      </c>
      <c r="F1987" s="99" t="str">
        <f>IF($AB1987="","",IF(INDEX('Required State Input – PHYS'!F$12:F$2011,$AD1987)="","",INDEX('Required State Input – PHYS'!F$12:F$2011,$AD1987)))</f>
        <v/>
      </c>
      <c r="G1987" s="100" t="str">
        <f>IF($AB1987="","",IF(INDEX('Required State Input – PHYS'!G$12:G$2011,$AD1987)="","",INDEX('Required State Input – PHYS'!G$12:G$2011,$AD1987)))</f>
        <v/>
      </c>
      <c r="H1987" s="100" t="str">
        <f>IF($AB1987="","",IF(INDEX('Required State Input – PHYS'!H$12:H$2011,$AD1987)="","",INDEX('Required State Input – PHYS'!H$12:H$2011,$AD1987)))</f>
        <v/>
      </c>
      <c r="I1987" s="100" t="str">
        <f>IF($AB1987="","",IF(INDEX('Required State Input – PHYS'!I$12:I$2011,$AD1987)="","",INDEX('Required State Input – PHYS'!I$12:I$2011,$AD1987)))</f>
        <v/>
      </c>
      <c r="J1987" s="102" t="str">
        <f>IF($AB1987="","",IF(INDEX('Required State Input – PHYS'!J$12:J$2011,$AD1987)="","",INDEX('Required State Input – PHYS'!J$12:J$2011,$AD1987)))</f>
        <v/>
      </c>
      <c r="K1987" s="77" t="str">
        <f>IF($AB1987="","",IF(INDEX('Required State Input – PHYS'!K$12:K$2011,$AD1987)="","",INDEX('Required State Input – PHYS'!K$12:K$2011,$AD1987)))</f>
        <v/>
      </c>
      <c r="L1987" s="78" t="str">
        <f>IF($AB1987="","",IF(INDEX('Required State Input – PHYS'!L$12:L$2011,$AD1987)="","",INDEX('Required State Input – PHYS'!L$12:L$2011,$AD1987)))</f>
        <v/>
      </c>
      <c r="M1987" s="79" t="str">
        <f>IF($AB1987="","",IF(INDEX('Required State Input – PHYS'!M$12:M$2011,$AD1987)="","",ROUND(INDEX('Required State Input – PHYS'!M$12:M$2011,$AD1987),2)))</f>
        <v/>
      </c>
      <c r="N1987" s="80" t="str">
        <f>IF($AB1987="","",IF(INDEX('Required State Input – PHYS'!N$12:N$2011,$AD1987)="","",ROUND(INDEX('Required State Input – PHYS'!N$12:N$2011,$AD1987),4)))</f>
        <v/>
      </c>
      <c r="O1987" s="77" t="str">
        <f>IF($AB1987="","",IF(INDEX('Required State Input – PHYS'!O$12:O$2011,$AD1987)="","",INDEX('Required State Input – PHYS'!O$12:O$2011,$AD1987)))</f>
        <v/>
      </c>
      <c r="P1987" s="78" t="str">
        <f>IF($AB1987="","",IF(INDEX('Required State Input – PHYS'!P$12:P$2011,$AD1987)="","",INDEX('Required State Input – PHYS'!P$12:P$2011,$AD1987)))</f>
        <v/>
      </c>
      <c r="Q1987" s="79" t="str">
        <f>IF($AB1987="","",IF(INDEX('Required State Input – PHYS'!Q$12:Q$2011,$AD1987)="","",ROUND(INDEX('Required State Input – PHYS'!Q$12:Q$2011,$AD1987),2)))</f>
        <v/>
      </c>
      <c r="R1987" s="82" t="str">
        <f>IF($AB1987="","",IF(INDEX('Required State Input – PHYS'!R$12:R$2011,$AD1987)="","",INDEX('Required State Input – PHYS'!R$12:R$2011,$AD1987)))</f>
        <v/>
      </c>
      <c r="S1987" s="77" t="str">
        <f>IF($AB1987="","",IF(INDEX('Required State Input – PHYS'!S$12:S$2011,$AD1987)="","",INDEX('Required State Input – PHYS'!S$12:S$2011,$AD1987)))</f>
        <v/>
      </c>
      <c r="T1987" s="78" t="str">
        <f>IF($AB1987="","",IF(INDEX('Required State Input – PHYS'!T$12:T$2011,$AD1987)="","",INDEX('Required State Input – PHYS'!T$12:T$2011,$AD1987)))</f>
        <v/>
      </c>
      <c r="U1987" s="89" t="str">
        <f>IF($AB1987="","",IF(INDEX('Required State Input – PHYS'!U$12:U$2011,$AD1987)="","",ROUND(INDEX('Required State Input – PHYS'!U$12:U$2011,$AD1987),2)))</f>
        <v/>
      </c>
      <c r="V1987" s="107" t="str">
        <f>IF($AB1987="","",IF(INDEX('Required State Input – PHYS'!V$12:V$2011,$AD1987)="","",ROUND(INDEX('Required State Input – PHYS'!V$12:V$2011,$AD1987),2)))</f>
        <v/>
      </c>
      <c r="W1987" s="108" t="str">
        <f t="shared" si="90"/>
        <v/>
      </c>
      <c r="AB1987" s="42" t="str">
        <f t="shared" si="91"/>
        <v/>
      </c>
      <c r="AC1987" s="42" t="str">
        <f t="shared" si="92"/>
        <v/>
      </c>
      <c r="AD1987" s="42" t="str">
        <f>IF(AB1987="","",MATCH(AC1987,'Required State Input – PHYS'!$AK$12:$AK$2011,FALSE))</f>
        <v/>
      </c>
    </row>
    <row r="1988" spans="1:30" x14ac:dyDescent="0.25">
      <c r="A1988" s="110" t="s">
        <v>202</v>
      </c>
      <c r="B1988" s="99" t="str">
        <f>IF($AB1988="","",IF(INDEX('Required State Input – PHYS'!B$12:B$2011,$AD1988)="","",INDEX('Required State Input – PHYS'!B$12:B$2011,$AD1988)))</f>
        <v/>
      </c>
      <c r="C1988" s="67" t="str">
        <f>IF($AB1988="","",IF(INDEX('Required State Input – PHYS'!C$12:C$2011,$AD1988)="","",INDEX('Required State Input – PHYS'!C$12:C$2011,$AD1988)))</f>
        <v/>
      </c>
      <c r="D1988" s="100" t="str">
        <f>IF($AB1988="","",IF(INDEX('Required State Input – PHYS'!D$12:D$2011,$AD1988)="","",INDEX('Required State Input – PHYS'!D$12:D$2011,$AD1988)))</f>
        <v/>
      </c>
      <c r="E1988" s="101" t="str">
        <f>IF($AB1988="","",IF(INDEX('Required State Input – PHYS'!E$12:E$2011,$AD1988)="","",INDEX('Required State Input – PHYS'!E$12:E$2011,$AD1988)))</f>
        <v/>
      </c>
      <c r="F1988" s="99" t="str">
        <f>IF($AB1988="","",IF(INDEX('Required State Input – PHYS'!F$12:F$2011,$AD1988)="","",INDEX('Required State Input – PHYS'!F$12:F$2011,$AD1988)))</f>
        <v/>
      </c>
      <c r="G1988" s="100" t="str">
        <f>IF($AB1988="","",IF(INDEX('Required State Input – PHYS'!G$12:G$2011,$AD1988)="","",INDEX('Required State Input – PHYS'!G$12:G$2011,$AD1988)))</f>
        <v/>
      </c>
      <c r="H1988" s="100" t="str">
        <f>IF($AB1988="","",IF(INDEX('Required State Input – PHYS'!H$12:H$2011,$AD1988)="","",INDEX('Required State Input – PHYS'!H$12:H$2011,$AD1988)))</f>
        <v/>
      </c>
      <c r="I1988" s="100" t="str">
        <f>IF($AB1988="","",IF(INDEX('Required State Input – PHYS'!I$12:I$2011,$AD1988)="","",INDEX('Required State Input – PHYS'!I$12:I$2011,$AD1988)))</f>
        <v/>
      </c>
      <c r="J1988" s="102" t="str">
        <f>IF($AB1988="","",IF(INDEX('Required State Input – PHYS'!J$12:J$2011,$AD1988)="","",INDEX('Required State Input – PHYS'!J$12:J$2011,$AD1988)))</f>
        <v/>
      </c>
      <c r="K1988" s="77" t="str">
        <f>IF($AB1988="","",IF(INDEX('Required State Input – PHYS'!K$12:K$2011,$AD1988)="","",INDEX('Required State Input – PHYS'!K$12:K$2011,$AD1988)))</f>
        <v/>
      </c>
      <c r="L1988" s="78" t="str">
        <f>IF($AB1988="","",IF(INDEX('Required State Input – PHYS'!L$12:L$2011,$AD1988)="","",INDEX('Required State Input – PHYS'!L$12:L$2011,$AD1988)))</f>
        <v/>
      </c>
      <c r="M1988" s="79" t="str">
        <f>IF($AB1988="","",IF(INDEX('Required State Input – PHYS'!M$12:M$2011,$AD1988)="","",ROUND(INDEX('Required State Input – PHYS'!M$12:M$2011,$AD1988),2)))</f>
        <v/>
      </c>
      <c r="N1988" s="80" t="str">
        <f>IF($AB1988="","",IF(INDEX('Required State Input – PHYS'!N$12:N$2011,$AD1988)="","",ROUND(INDEX('Required State Input – PHYS'!N$12:N$2011,$AD1988),4)))</f>
        <v/>
      </c>
      <c r="O1988" s="77" t="str">
        <f>IF($AB1988="","",IF(INDEX('Required State Input – PHYS'!O$12:O$2011,$AD1988)="","",INDEX('Required State Input – PHYS'!O$12:O$2011,$AD1988)))</f>
        <v/>
      </c>
      <c r="P1988" s="78" t="str">
        <f>IF($AB1988="","",IF(INDEX('Required State Input – PHYS'!P$12:P$2011,$AD1988)="","",INDEX('Required State Input – PHYS'!P$12:P$2011,$AD1988)))</f>
        <v/>
      </c>
      <c r="Q1988" s="79" t="str">
        <f>IF($AB1988="","",IF(INDEX('Required State Input – PHYS'!Q$12:Q$2011,$AD1988)="","",ROUND(INDEX('Required State Input – PHYS'!Q$12:Q$2011,$AD1988),2)))</f>
        <v/>
      </c>
      <c r="R1988" s="82" t="str">
        <f>IF($AB1988="","",IF(INDEX('Required State Input – PHYS'!R$12:R$2011,$AD1988)="","",INDEX('Required State Input – PHYS'!R$12:R$2011,$AD1988)))</f>
        <v/>
      </c>
      <c r="S1988" s="77" t="str">
        <f>IF($AB1988="","",IF(INDEX('Required State Input – PHYS'!S$12:S$2011,$AD1988)="","",INDEX('Required State Input – PHYS'!S$12:S$2011,$AD1988)))</f>
        <v/>
      </c>
      <c r="T1988" s="78" t="str">
        <f>IF($AB1988="","",IF(INDEX('Required State Input – PHYS'!T$12:T$2011,$AD1988)="","",INDEX('Required State Input – PHYS'!T$12:T$2011,$AD1988)))</f>
        <v/>
      </c>
      <c r="U1988" s="89" t="str">
        <f>IF($AB1988="","",IF(INDEX('Required State Input – PHYS'!U$12:U$2011,$AD1988)="","",ROUND(INDEX('Required State Input – PHYS'!U$12:U$2011,$AD1988),2)))</f>
        <v/>
      </c>
      <c r="V1988" s="107" t="str">
        <f>IF($AB1988="","",IF(INDEX('Required State Input – PHYS'!V$12:V$2011,$AD1988)="","",ROUND(INDEX('Required State Input – PHYS'!V$12:V$2011,$AD1988),2)))</f>
        <v/>
      </c>
      <c r="W1988" s="108" t="str">
        <f t="shared" si="90"/>
        <v/>
      </c>
      <c r="AB1988" s="42" t="str">
        <f t="shared" si="91"/>
        <v/>
      </c>
      <c r="AC1988" s="42" t="str">
        <f t="shared" si="92"/>
        <v/>
      </c>
      <c r="AD1988" s="42" t="str">
        <f>IF(AB1988="","",MATCH(AC1988,'Required State Input – PHYS'!$AK$12:$AK$2011,FALSE))</f>
        <v/>
      </c>
    </row>
    <row r="1989" spans="1:30" x14ac:dyDescent="0.25">
      <c r="A1989" s="110" t="s">
        <v>202</v>
      </c>
      <c r="B1989" s="99" t="str">
        <f>IF($AB1989="","",IF(INDEX('Required State Input – PHYS'!B$12:B$2011,$AD1989)="","",INDEX('Required State Input – PHYS'!B$12:B$2011,$AD1989)))</f>
        <v/>
      </c>
      <c r="C1989" s="67" t="str">
        <f>IF($AB1989="","",IF(INDEX('Required State Input – PHYS'!C$12:C$2011,$AD1989)="","",INDEX('Required State Input – PHYS'!C$12:C$2011,$AD1989)))</f>
        <v/>
      </c>
      <c r="D1989" s="100" t="str">
        <f>IF($AB1989="","",IF(INDEX('Required State Input – PHYS'!D$12:D$2011,$AD1989)="","",INDEX('Required State Input – PHYS'!D$12:D$2011,$AD1989)))</f>
        <v/>
      </c>
      <c r="E1989" s="101" t="str">
        <f>IF($AB1989="","",IF(INDEX('Required State Input – PHYS'!E$12:E$2011,$AD1989)="","",INDEX('Required State Input – PHYS'!E$12:E$2011,$AD1989)))</f>
        <v/>
      </c>
      <c r="F1989" s="99" t="str">
        <f>IF($AB1989="","",IF(INDEX('Required State Input – PHYS'!F$12:F$2011,$AD1989)="","",INDEX('Required State Input – PHYS'!F$12:F$2011,$AD1989)))</f>
        <v/>
      </c>
      <c r="G1989" s="100" t="str">
        <f>IF($AB1989="","",IF(INDEX('Required State Input – PHYS'!G$12:G$2011,$AD1989)="","",INDEX('Required State Input – PHYS'!G$12:G$2011,$AD1989)))</f>
        <v/>
      </c>
      <c r="H1989" s="100" t="str">
        <f>IF($AB1989="","",IF(INDEX('Required State Input – PHYS'!H$12:H$2011,$AD1989)="","",INDEX('Required State Input – PHYS'!H$12:H$2011,$AD1989)))</f>
        <v/>
      </c>
      <c r="I1989" s="100" t="str">
        <f>IF($AB1989="","",IF(INDEX('Required State Input – PHYS'!I$12:I$2011,$AD1989)="","",INDEX('Required State Input – PHYS'!I$12:I$2011,$AD1989)))</f>
        <v/>
      </c>
      <c r="J1989" s="102" t="str">
        <f>IF($AB1989="","",IF(INDEX('Required State Input – PHYS'!J$12:J$2011,$AD1989)="","",INDEX('Required State Input – PHYS'!J$12:J$2011,$AD1989)))</f>
        <v/>
      </c>
      <c r="K1989" s="77" t="str">
        <f>IF($AB1989="","",IF(INDEX('Required State Input – PHYS'!K$12:K$2011,$AD1989)="","",INDEX('Required State Input – PHYS'!K$12:K$2011,$AD1989)))</f>
        <v/>
      </c>
      <c r="L1989" s="78" t="str">
        <f>IF($AB1989="","",IF(INDEX('Required State Input – PHYS'!L$12:L$2011,$AD1989)="","",INDEX('Required State Input – PHYS'!L$12:L$2011,$AD1989)))</f>
        <v/>
      </c>
      <c r="M1989" s="79" t="str">
        <f>IF($AB1989="","",IF(INDEX('Required State Input – PHYS'!M$12:M$2011,$AD1989)="","",ROUND(INDEX('Required State Input – PHYS'!M$12:M$2011,$AD1989),2)))</f>
        <v/>
      </c>
      <c r="N1989" s="80" t="str">
        <f>IF($AB1989="","",IF(INDEX('Required State Input – PHYS'!N$12:N$2011,$AD1989)="","",ROUND(INDEX('Required State Input – PHYS'!N$12:N$2011,$AD1989),4)))</f>
        <v/>
      </c>
      <c r="O1989" s="77" t="str">
        <f>IF($AB1989="","",IF(INDEX('Required State Input – PHYS'!O$12:O$2011,$AD1989)="","",INDEX('Required State Input – PHYS'!O$12:O$2011,$AD1989)))</f>
        <v/>
      </c>
      <c r="P1989" s="78" t="str">
        <f>IF($AB1989="","",IF(INDEX('Required State Input – PHYS'!P$12:P$2011,$AD1989)="","",INDEX('Required State Input – PHYS'!P$12:P$2011,$AD1989)))</f>
        <v/>
      </c>
      <c r="Q1989" s="79" t="str">
        <f>IF($AB1989="","",IF(INDEX('Required State Input – PHYS'!Q$12:Q$2011,$AD1989)="","",ROUND(INDEX('Required State Input – PHYS'!Q$12:Q$2011,$AD1989),2)))</f>
        <v/>
      </c>
      <c r="R1989" s="82" t="str">
        <f>IF($AB1989="","",IF(INDEX('Required State Input – PHYS'!R$12:R$2011,$AD1989)="","",INDEX('Required State Input – PHYS'!R$12:R$2011,$AD1989)))</f>
        <v/>
      </c>
      <c r="S1989" s="77" t="str">
        <f>IF($AB1989="","",IF(INDEX('Required State Input – PHYS'!S$12:S$2011,$AD1989)="","",INDEX('Required State Input – PHYS'!S$12:S$2011,$AD1989)))</f>
        <v/>
      </c>
      <c r="T1989" s="78" t="str">
        <f>IF($AB1989="","",IF(INDEX('Required State Input – PHYS'!T$12:T$2011,$AD1989)="","",INDEX('Required State Input – PHYS'!T$12:T$2011,$AD1989)))</f>
        <v/>
      </c>
      <c r="U1989" s="89" t="str">
        <f>IF($AB1989="","",IF(INDEX('Required State Input – PHYS'!U$12:U$2011,$AD1989)="","",ROUND(INDEX('Required State Input – PHYS'!U$12:U$2011,$AD1989),2)))</f>
        <v/>
      </c>
      <c r="V1989" s="107" t="str">
        <f>IF($AB1989="","",IF(INDEX('Required State Input – PHYS'!V$12:V$2011,$AD1989)="","",ROUND(INDEX('Required State Input – PHYS'!V$12:V$2011,$AD1989),2)))</f>
        <v/>
      </c>
      <c r="W1989" s="108" t="str">
        <f t="shared" si="90"/>
        <v/>
      </c>
      <c r="AB1989" s="42" t="str">
        <f t="shared" si="91"/>
        <v/>
      </c>
      <c r="AC1989" s="42" t="str">
        <f t="shared" si="92"/>
        <v/>
      </c>
      <c r="AD1989" s="42" t="str">
        <f>IF(AB1989="","",MATCH(AC1989,'Required State Input – PHYS'!$AK$12:$AK$2011,FALSE))</f>
        <v/>
      </c>
    </row>
    <row r="1990" spans="1:30" x14ac:dyDescent="0.25">
      <c r="A1990" s="110" t="s">
        <v>202</v>
      </c>
      <c r="B1990" s="99" t="str">
        <f>IF($AB1990="","",IF(INDEX('Required State Input – PHYS'!B$12:B$2011,$AD1990)="","",INDEX('Required State Input – PHYS'!B$12:B$2011,$AD1990)))</f>
        <v/>
      </c>
      <c r="C1990" s="67" t="str">
        <f>IF($AB1990="","",IF(INDEX('Required State Input – PHYS'!C$12:C$2011,$AD1990)="","",INDEX('Required State Input – PHYS'!C$12:C$2011,$AD1990)))</f>
        <v/>
      </c>
      <c r="D1990" s="100" t="str">
        <f>IF($AB1990="","",IF(INDEX('Required State Input – PHYS'!D$12:D$2011,$AD1990)="","",INDEX('Required State Input – PHYS'!D$12:D$2011,$AD1990)))</f>
        <v/>
      </c>
      <c r="E1990" s="101" t="str">
        <f>IF($AB1990="","",IF(INDEX('Required State Input – PHYS'!E$12:E$2011,$AD1990)="","",INDEX('Required State Input – PHYS'!E$12:E$2011,$AD1990)))</f>
        <v/>
      </c>
      <c r="F1990" s="99" t="str">
        <f>IF($AB1990="","",IF(INDEX('Required State Input – PHYS'!F$12:F$2011,$AD1990)="","",INDEX('Required State Input – PHYS'!F$12:F$2011,$AD1990)))</f>
        <v/>
      </c>
      <c r="G1990" s="100" t="str">
        <f>IF($AB1990="","",IF(INDEX('Required State Input – PHYS'!G$12:G$2011,$AD1990)="","",INDEX('Required State Input – PHYS'!G$12:G$2011,$AD1990)))</f>
        <v/>
      </c>
      <c r="H1990" s="100" t="str">
        <f>IF($AB1990="","",IF(INDEX('Required State Input – PHYS'!H$12:H$2011,$AD1990)="","",INDEX('Required State Input – PHYS'!H$12:H$2011,$AD1990)))</f>
        <v/>
      </c>
      <c r="I1990" s="100" t="str">
        <f>IF($AB1990="","",IF(INDEX('Required State Input – PHYS'!I$12:I$2011,$AD1990)="","",INDEX('Required State Input – PHYS'!I$12:I$2011,$AD1990)))</f>
        <v/>
      </c>
      <c r="J1990" s="102" t="str">
        <f>IF($AB1990="","",IF(INDEX('Required State Input – PHYS'!J$12:J$2011,$AD1990)="","",INDEX('Required State Input – PHYS'!J$12:J$2011,$AD1990)))</f>
        <v/>
      </c>
      <c r="K1990" s="77" t="str">
        <f>IF($AB1990="","",IF(INDEX('Required State Input – PHYS'!K$12:K$2011,$AD1990)="","",INDEX('Required State Input – PHYS'!K$12:K$2011,$AD1990)))</f>
        <v/>
      </c>
      <c r="L1990" s="78" t="str">
        <f>IF($AB1990="","",IF(INDEX('Required State Input – PHYS'!L$12:L$2011,$AD1990)="","",INDEX('Required State Input – PHYS'!L$12:L$2011,$AD1990)))</f>
        <v/>
      </c>
      <c r="M1990" s="79" t="str">
        <f>IF($AB1990="","",IF(INDEX('Required State Input – PHYS'!M$12:M$2011,$AD1990)="","",ROUND(INDEX('Required State Input – PHYS'!M$12:M$2011,$AD1990),2)))</f>
        <v/>
      </c>
      <c r="N1990" s="80" t="str">
        <f>IF($AB1990="","",IF(INDEX('Required State Input – PHYS'!N$12:N$2011,$AD1990)="","",ROUND(INDEX('Required State Input – PHYS'!N$12:N$2011,$AD1990),4)))</f>
        <v/>
      </c>
      <c r="O1990" s="77" t="str">
        <f>IF($AB1990="","",IF(INDEX('Required State Input – PHYS'!O$12:O$2011,$AD1990)="","",INDEX('Required State Input – PHYS'!O$12:O$2011,$AD1990)))</f>
        <v/>
      </c>
      <c r="P1990" s="78" t="str">
        <f>IF($AB1990="","",IF(INDEX('Required State Input – PHYS'!P$12:P$2011,$AD1990)="","",INDEX('Required State Input – PHYS'!P$12:P$2011,$AD1990)))</f>
        <v/>
      </c>
      <c r="Q1990" s="79" t="str">
        <f>IF($AB1990="","",IF(INDEX('Required State Input – PHYS'!Q$12:Q$2011,$AD1990)="","",ROUND(INDEX('Required State Input – PHYS'!Q$12:Q$2011,$AD1990),2)))</f>
        <v/>
      </c>
      <c r="R1990" s="82" t="str">
        <f>IF($AB1990="","",IF(INDEX('Required State Input – PHYS'!R$12:R$2011,$AD1990)="","",INDEX('Required State Input – PHYS'!R$12:R$2011,$AD1990)))</f>
        <v/>
      </c>
      <c r="S1990" s="77" t="str">
        <f>IF($AB1990="","",IF(INDEX('Required State Input – PHYS'!S$12:S$2011,$AD1990)="","",INDEX('Required State Input – PHYS'!S$12:S$2011,$AD1990)))</f>
        <v/>
      </c>
      <c r="T1990" s="78" t="str">
        <f>IF($AB1990="","",IF(INDEX('Required State Input – PHYS'!T$12:T$2011,$AD1990)="","",INDEX('Required State Input – PHYS'!T$12:T$2011,$AD1990)))</f>
        <v/>
      </c>
      <c r="U1990" s="89" t="str">
        <f>IF($AB1990="","",IF(INDEX('Required State Input – PHYS'!U$12:U$2011,$AD1990)="","",ROUND(INDEX('Required State Input – PHYS'!U$12:U$2011,$AD1990),2)))</f>
        <v/>
      </c>
      <c r="V1990" s="107" t="str">
        <f>IF($AB1990="","",IF(INDEX('Required State Input – PHYS'!V$12:V$2011,$AD1990)="","",ROUND(INDEX('Required State Input – PHYS'!V$12:V$2011,$AD1990),2)))</f>
        <v/>
      </c>
      <c r="W1990" s="108" t="str">
        <f t="shared" si="90"/>
        <v/>
      </c>
      <c r="AB1990" s="42" t="str">
        <f t="shared" si="91"/>
        <v/>
      </c>
      <c r="AC1990" s="42" t="str">
        <f t="shared" si="92"/>
        <v/>
      </c>
      <c r="AD1990" s="42" t="str">
        <f>IF(AB1990="","",MATCH(AC1990,'Required State Input – PHYS'!$AK$12:$AK$2011,FALSE))</f>
        <v/>
      </c>
    </row>
    <row r="1991" spans="1:30" x14ac:dyDescent="0.25">
      <c r="A1991" s="110" t="s">
        <v>202</v>
      </c>
      <c r="B1991" s="99" t="str">
        <f>IF($AB1991="","",IF(INDEX('Required State Input – PHYS'!B$12:B$2011,$AD1991)="","",INDEX('Required State Input – PHYS'!B$12:B$2011,$AD1991)))</f>
        <v/>
      </c>
      <c r="C1991" s="67" t="str">
        <f>IF($AB1991="","",IF(INDEX('Required State Input – PHYS'!C$12:C$2011,$AD1991)="","",INDEX('Required State Input – PHYS'!C$12:C$2011,$AD1991)))</f>
        <v/>
      </c>
      <c r="D1991" s="100" t="str">
        <f>IF($AB1991="","",IF(INDEX('Required State Input – PHYS'!D$12:D$2011,$AD1991)="","",INDEX('Required State Input – PHYS'!D$12:D$2011,$AD1991)))</f>
        <v/>
      </c>
      <c r="E1991" s="101" t="str">
        <f>IF($AB1991="","",IF(INDEX('Required State Input – PHYS'!E$12:E$2011,$AD1991)="","",INDEX('Required State Input – PHYS'!E$12:E$2011,$AD1991)))</f>
        <v/>
      </c>
      <c r="F1991" s="99" t="str">
        <f>IF($AB1991="","",IF(INDEX('Required State Input – PHYS'!F$12:F$2011,$AD1991)="","",INDEX('Required State Input – PHYS'!F$12:F$2011,$AD1991)))</f>
        <v/>
      </c>
      <c r="G1991" s="100" t="str">
        <f>IF($AB1991="","",IF(INDEX('Required State Input – PHYS'!G$12:G$2011,$AD1991)="","",INDEX('Required State Input – PHYS'!G$12:G$2011,$AD1991)))</f>
        <v/>
      </c>
      <c r="H1991" s="100" t="str">
        <f>IF($AB1991="","",IF(INDEX('Required State Input – PHYS'!H$12:H$2011,$AD1991)="","",INDEX('Required State Input – PHYS'!H$12:H$2011,$AD1991)))</f>
        <v/>
      </c>
      <c r="I1991" s="100" t="str">
        <f>IF($AB1991="","",IF(INDEX('Required State Input – PHYS'!I$12:I$2011,$AD1991)="","",INDEX('Required State Input – PHYS'!I$12:I$2011,$AD1991)))</f>
        <v/>
      </c>
      <c r="J1991" s="102" t="str">
        <f>IF($AB1991="","",IF(INDEX('Required State Input – PHYS'!J$12:J$2011,$AD1991)="","",INDEX('Required State Input – PHYS'!J$12:J$2011,$AD1991)))</f>
        <v/>
      </c>
      <c r="K1991" s="77" t="str">
        <f>IF($AB1991="","",IF(INDEX('Required State Input – PHYS'!K$12:K$2011,$AD1991)="","",INDEX('Required State Input – PHYS'!K$12:K$2011,$AD1991)))</f>
        <v/>
      </c>
      <c r="L1991" s="78" t="str">
        <f>IF($AB1991="","",IF(INDEX('Required State Input – PHYS'!L$12:L$2011,$AD1991)="","",INDEX('Required State Input – PHYS'!L$12:L$2011,$AD1991)))</f>
        <v/>
      </c>
      <c r="M1991" s="79" t="str">
        <f>IF($AB1991="","",IF(INDEX('Required State Input – PHYS'!M$12:M$2011,$AD1991)="","",ROUND(INDEX('Required State Input – PHYS'!M$12:M$2011,$AD1991),2)))</f>
        <v/>
      </c>
      <c r="N1991" s="80" t="str">
        <f>IF($AB1991="","",IF(INDEX('Required State Input – PHYS'!N$12:N$2011,$AD1991)="","",ROUND(INDEX('Required State Input – PHYS'!N$12:N$2011,$AD1991),4)))</f>
        <v/>
      </c>
      <c r="O1991" s="77" t="str">
        <f>IF($AB1991="","",IF(INDEX('Required State Input – PHYS'!O$12:O$2011,$AD1991)="","",INDEX('Required State Input – PHYS'!O$12:O$2011,$AD1991)))</f>
        <v/>
      </c>
      <c r="P1991" s="78" t="str">
        <f>IF($AB1991="","",IF(INDEX('Required State Input – PHYS'!P$12:P$2011,$AD1991)="","",INDEX('Required State Input – PHYS'!P$12:P$2011,$AD1991)))</f>
        <v/>
      </c>
      <c r="Q1991" s="79" t="str">
        <f>IF($AB1991="","",IF(INDEX('Required State Input – PHYS'!Q$12:Q$2011,$AD1991)="","",ROUND(INDEX('Required State Input – PHYS'!Q$12:Q$2011,$AD1991),2)))</f>
        <v/>
      </c>
      <c r="R1991" s="82" t="str">
        <f>IF($AB1991="","",IF(INDEX('Required State Input – PHYS'!R$12:R$2011,$AD1991)="","",INDEX('Required State Input – PHYS'!R$12:R$2011,$AD1991)))</f>
        <v/>
      </c>
      <c r="S1991" s="77" t="str">
        <f>IF($AB1991="","",IF(INDEX('Required State Input – PHYS'!S$12:S$2011,$AD1991)="","",INDEX('Required State Input – PHYS'!S$12:S$2011,$AD1991)))</f>
        <v/>
      </c>
      <c r="T1991" s="78" t="str">
        <f>IF($AB1991="","",IF(INDEX('Required State Input – PHYS'!T$12:T$2011,$AD1991)="","",INDEX('Required State Input – PHYS'!T$12:T$2011,$AD1991)))</f>
        <v/>
      </c>
      <c r="U1991" s="89" t="str">
        <f>IF($AB1991="","",IF(INDEX('Required State Input – PHYS'!U$12:U$2011,$AD1991)="","",ROUND(INDEX('Required State Input – PHYS'!U$12:U$2011,$AD1991),2)))</f>
        <v/>
      </c>
      <c r="V1991" s="107" t="str">
        <f>IF($AB1991="","",IF(INDEX('Required State Input – PHYS'!V$12:V$2011,$AD1991)="","",ROUND(INDEX('Required State Input – PHYS'!V$12:V$2011,$AD1991),2)))</f>
        <v/>
      </c>
      <c r="W1991" s="108" t="str">
        <f t="shared" si="90"/>
        <v/>
      </c>
      <c r="AB1991" s="42" t="str">
        <f t="shared" si="91"/>
        <v/>
      </c>
      <c r="AC1991" s="42" t="str">
        <f t="shared" si="92"/>
        <v/>
      </c>
      <c r="AD1991" s="42" t="str">
        <f>IF(AB1991="","",MATCH(AC1991,'Required State Input – PHYS'!$AK$12:$AK$2011,FALSE))</f>
        <v/>
      </c>
    </row>
    <row r="1992" spans="1:30" x14ac:dyDescent="0.25">
      <c r="A1992" s="110" t="s">
        <v>202</v>
      </c>
      <c r="B1992" s="99" t="str">
        <f>IF($AB1992="","",IF(INDEX('Required State Input – PHYS'!B$12:B$2011,$AD1992)="","",INDEX('Required State Input – PHYS'!B$12:B$2011,$AD1992)))</f>
        <v/>
      </c>
      <c r="C1992" s="67" t="str">
        <f>IF($AB1992="","",IF(INDEX('Required State Input – PHYS'!C$12:C$2011,$AD1992)="","",INDEX('Required State Input – PHYS'!C$12:C$2011,$AD1992)))</f>
        <v/>
      </c>
      <c r="D1992" s="100" t="str">
        <f>IF($AB1992="","",IF(INDEX('Required State Input – PHYS'!D$12:D$2011,$AD1992)="","",INDEX('Required State Input – PHYS'!D$12:D$2011,$AD1992)))</f>
        <v/>
      </c>
      <c r="E1992" s="101" t="str">
        <f>IF($AB1992="","",IF(INDEX('Required State Input – PHYS'!E$12:E$2011,$AD1992)="","",INDEX('Required State Input – PHYS'!E$12:E$2011,$AD1992)))</f>
        <v/>
      </c>
      <c r="F1992" s="99" t="str">
        <f>IF($AB1992="","",IF(INDEX('Required State Input – PHYS'!F$12:F$2011,$AD1992)="","",INDEX('Required State Input – PHYS'!F$12:F$2011,$AD1992)))</f>
        <v/>
      </c>
      <c r="G1992" s="100" t="str">
        <f>IF($AB1992="","",IF(INDEX('Required State Input – PHYS'!G$12:G$2011,$AD1992)="","",INDEX('Required State Input – PHYS'!G$12:G$2011,$AD1992)))</f>
        <v/>
      </c>
      <c r="H1992" s="100" t="str">
        <f>IF($AB1992="","",IF(INDEX('Required State Input – PHYS'!H$12:H$2011,$AD1992)="","",INDEX('Required State Input – PHYS'!H$12:H$2011,$AD1992)))</f>
        <v/>
      </c>
      <c r="I1992" s="100" t="str">
        <f>IF($AB1992="","",IF(INDEX('Required State Input – PHYS'!I$12:I$2011,$AD1992)="","",INDEX('Required State Input – PHYS'!I$12:I$2011,$AD1992)))</f>
        <v/>
      </c>
      <c r="J1992" s="102" t="str">
        <f>IF($AB1992="","",IF(INDEX('Required State Input – PHYS'!J$12:J$2011,$AD1992)="","",INDEX('Required State Input – PHYS'!J$12:J$2011,$AD1992)))</f>
        <v/>
      </c>
      <c r="K1992" s="77" t="str">
        <f>IF($AB1992="","",IF(INDEX('Required State Input – PHYS'!K$12:K$2011,$AD1992)="","",INDEX('Required State Input – PHYS'!K$12:K$2011,$AD1992)))</f>
        <v/>
      </c>
      <c r="L1992" s="78" t="str">
        <f>IF($AB1992="","",IF(INDEX('Required State Input – PHYS'!L$12:L$2011,$AD1992)="","",INDEX('Required State Input – PHYS'!L$12:L$2011,$AD1992)))</f>
        <v/>
      </c>
      <c r="M1992" s="79" t="str">
        <f>IF($AB1992="","",IF(INDEX('Required State Input – PHYS'!M$12:M$2011,$AD1992)="","",ROUND(INDEX('Required State Input – PHYS'!M$12:M$2011,$AD1992),2)))</f>
        <v/>
      </c>
      <c r="N1992" s="80" t="str">
        <f>IF($AB1992="","",IF(INDEX('Required State Input – PHYS'!N$12:N$2011,$AD1992)="","",ROUND(INDEX('Required State Input – PHYS'!N$12:N$2011,$AD1992),4)))</f>
        <v/>
      </c>
      <c r="O1992" s="77" t="str">
        <f>IF($AB1992="","",IF(INDEX('Required State Input – PHYS'!O$12:O$2011,$AD1992)="","",INDEX('Required State Input – PHYS'!O$12:O$2011,$AD1992)))</f>
        <v/>
      </c>
      <c r="P1992" s="78" t="str">
        <f>IF($AB1992="","",IF(INDEX('Required State Input – PHYS'!P$12:P$2011,$AD1992)="","",INDEX('Required State Input – PHYS'!P$12:P$2011,$AD1992)))</f>
        <v/>
      </c>
      <c r="Q1992" s="79" t="str">
        <f>IF($AB1992="","",IF(INDEX('Required State Input – PHYS'!Q$12:Q$2011,$AD1992)="","",ROUND(INDEX('Required State Input – PHYS'!Q$12:Q$2011,$AD1992),2)))</f>
        <v/>
      </c>
      <c r="R1992" s="82" t="str">
        <f>IF($AB1992="","",IF(INDEX('Required State Input – PHYS'!R$12:R$2011,$AD1992)="","",INDEX('Required State Input – PHYS'!R$12:R$2011,$AD1992)))</f>
        <v/>
      </c>
      <c r="S1992" s="77" t="str">
        <f>IF($AB1992="","",IF(INDEX('Required State Input – PHYS'!S$12:S$2011,$AD1992)="","",INDEX('Required State Input – PHYS'!S$12:S$2011,$AD1992)))</f>
        <v/>
      </c>
      <c r="T1992" s="78" t="str">
        <f>IF($AB1992="","",IF(INDEX('Required State Input – PHYS'!T$12:T$2011,$AD1992)="","",INDEX('Required State Input – PHYS'!T$12:T$2011,$AD1992)))</f>
        <v/>
      </c>
      <c r="U1992" s="89" t="str">
        <f>IF($AB1992="","",IF(INDEX('Required State Input – PHYS'!U$12:U$2011,$AD1992)="","",ROUND(INDEX('Required State Input – PHYS'!U$12:U$2011,$AD1992),2)))</f>
        <v/>
      </c>
      <c r="V1992" s="107" t="str">
        <f>IF($AB1992="","",IF(INDEX('Required State Input – PHYS'!V$12:V$2011,$AD1992)="","",ROUND(INDEX('Required State Input – PHYS'!V$12:V$2011,$AD1992),2)))</f>
        <v/>
      </c>
      <c r="W1992" s="108" t="str">
        <f t="shared" si="90"/>
        <v/>
      </c>
      <c r="AB1992" s="42" t="str">
        <f t="shared" si="91"/>
        <v/>
      </c>
      <c r="AC1992" s="42" t="str">
        <f t="shared" si="92"/>
        <v/>
      </c>
      <c r="AD1992" s="42" t="str">
        <f>IF(AB1992="","",MATCH(AC1992,'Required State Input – PHYS'!$AK$12:$AK$2011,FALSE))</f>
        <v/>
      </c>
    </row>
    <row r="1993" spans="1:30" x14ac:dyDescent="0.25">
      <c r="A1993" s="110" t="s">
        <v>202</v>
      </c>
      <c r="B1993" s="99" t="str">
        <f>IF($AB1993="","",IF(INDEX('Required State Input – PHYS'!B$12:B$2011,$AD1993)="","",INDEX('Required State Input – PHYS'!B$12:B$2011,$AD1993)))</f>
        <v/>
      </c>
      <c r="C1993" s="67" t="str">
        <f>IF($AB1993="","",IF(INDEX('Required State Input – PHYS'!C$12:C$2011,$AD1993)="","",INDEX('Required State Input – PHYS'!C$12:C$2011,$AD1993)))</f>
        <v/>
      </c>
      <c r="D1993" s="100" t="str">
        <f>IF($AB1993="","",IF(INDEX('Required State Input – PHYS'!D$12:D$2011,$AD1993)="","",INDEX('Required State Input – PHYS'!D$12:D$2011,$AD1993)))</f>
        <v/>
      </c>
      <c r="E1993" s="101" t="str">
        <f>IF($AB1993="","",IF(INDEX('Required State Input – PHYS'!E$12:E$2011,$AD1993)="","",INDEX('Required State Input – PHYS'!E$12:E$2011,$AD1993)))</f>
        <v/>
      </c>
      <c r="F1993" s="99" t="str">
        <f>IF($AB1993="","",IF(INDEX('Required State Input – PHYS'!F$12:F$2011,$AD1993)="","",INDEX('Required State Input – PHYS'!F$12:F$2011,$AD1993)))</f>
        <v/>
      </c>
      <c r="G1993" s="100" t="str">
        <f>IF($AB1993="","",IF(INDEX('Required State Input – PHYS'!G$12:G$2011,$AD1993)="","",INDEX('Required State Input – PHYS'!G$12:G$2011,$AD1993)))</f>
        <v/>
      </c>
      <c r="H1993" s="100" t="str">
        <f>IF($AB1993="","",IF(INDEX('Required State Input – PHYS'!H$12:H$2011,$AD1993)="","",INDEX('Required State Input – PHYS'!H$12:H$2011,$AD1993)))</f>
        <v/>
      </c>
      <c r="I1993" s="100" t="str">
        <f>IF($AB1993="","",IF(INDEX('Required State Input – PHYS'!I$12:I$2011,$AD1993)="","",INDEX('Required State Input – PHYS'!I$12:I$2011,$AD1993)))</f>
        <v/>
      </c>
      <c r="J1993" s="102" t="str">
        <f>IF($AB1993="","",IF(INDEX('Required State Input – PHYS'!J$12:J$2011,$AD1993)="","",INDEX('Required State Input – PHYS'!J$12:J$2011,$AD1993)))</f>
        <v/>
      </c>
      <c r="K1993" s="77" t="str">
        <f>IF($AB1993="","",IF(INDEX('Required State Input – PHYS'!K$12:K$2011,$AD1993)="","",INDEX('Required State Input – PHYS'!K$12:K$2011,$AD1993)))</f>
        <v/>
      </c>
      <c r="L1993" s="78" t="str">
        <f>IF($AB1993="","",IF(INDEX('Required State Input – PHYS'!L$12:L$2011,$AD1993)="","",INDEX('Required State Input – PHYS'!L$12:L$2011,$AD1993)))</f>
        <v/>
      </c>
      <c r="M1993" s="79" t="str">
        <f>IF($AB1993="","",IF(INDEX('Required State Input – PHYS'!M$12:M$2011,$AD1993)="","",ROUND(INDEX('Required State Input – PHYS'!M$12:M$2011,$AD1993),2)))</f>
        <v/>
      </c>
      <c r="N1993" s="80" t="str">
        <f>IF($AB1993="","",IF(INDEX('Required State Input – PHYS'!N$12:N$2011,$AD1993)="","",ROUND(INDEX('Required State Input – PHYS'!N$12:N$2011,$AD1993),4)))</f>
        <v/>
      </c>
      <c r="O1993" s="77" t="str">
        <f>IF($AB1993="","",IF(INDEX('Required State Input – PHYS'!O$12:O$2011,$AD1993)="","",INDEX('Required State Input – PHYS'!O$12:O$2011,$AD1993)))</f>
        <v/>
      </c>
      <c r="P1993" s="78" t="str">
        <f>IF($AB1993="","",IF(INDEX('Required State Input – PHYS'!P$12:P$2011,$AD1993)="","",INDEX('Required State Input – PHYS'!P$12:P$2011,$AD1993)))</f>
        <v/>
      </c>
      <c r="Q1993" s="79" t="str">
        <f>IF($AB1993="","",IF(INDEX('Required State Input – PHYS'!Q$12:Q$2011,$AD1993)="","",ROUND(INDEX('Required State Input – PHYS'!Q$12:Q$2011,$AD1993),2)))</f>
        <v/>
      </c>
      <c r="R1993" s="82" t="str">
        <f>IF($AB1993="","",IF(INDEX('Required State Input – PHYS'!R$12:R$2011,$AD1993)="","",INDEX('Required State Input – PHYS'!R$12:R$2011,$AD1993)))</f>
        <v/>
      </c>
      <c r="S1993" s="77" t="str">
        <f>IF($AB1993="","",IF(INDEX('Required State Input – PHYS'!S$12:S$2011,$AD1993)="","",INDEX('Required State Input – PHYS'!S$12:S$2011,$AD1993)))</f>
        <v/>
      </c>
      <c r="T1993" s="78" t="str">
        <f>IF($AB1993="","",IF(INDEX('Required State Input – PHYS'!T$12:T$2011,$AD1993)="","",INDEX('Required State Input – PHYS'!T$12:T$2011,$AD1993)))</f>
        <v/>
      </c>
      <c r="U1993" s="89" t="str">
        <f>IF($AB1993="","",IF(INDEX('Required State Input – PHYS'!U$12:U$2011,$AD1993)="","",ROUND(INDEX('Required State Input – PHYS'!U$12:U$2011,$AD1993),2)))</f>
        <v/>
      </c>
      <c r="V1993" s="107" t="str">
        <f>IF($AB1993="","",IF(INDEX('Required State Input – PHYS'!V$12:V$2011,$AD1993)="","",ROUND(INDEX('Required State Input – PHYS'!V$12:V$2011,$AD1993),2)))</f>
        <v/>
      </c>
      <c r="W1993" s="108" t="str">
        <f t="shared" si="90"/>
        <v/>
      </c>
      <c r="AB1993" s="42" t="str">
        <f t="shared" si="91"/>
        <v/>
      </c>
      <c r="AC1993" s="42" t="str">
        <f t="shared" si="92"/>
        <v/>
      </c>
      <c r="AD1993" s="42" t="str">
        <f>IF(AB1993="","",MATCH(AC1993,'Required State Input – PHYS'!$AK$12:$AK$2011,FALSE))</f>
        <v/>
      </c>
    </row>
    <row r="1994" spans="1:30" x14ac:dyDescent="0.25">
      <c r="A1994" s="110" t="s">
        <v>202</v>
      </c>
      <c r="B1994" s="99" t="str">
        <f>IF($AB1994="","",IF(INDEX('Required State Input – PHYS'!B$12:B$2011,$AD1994)="","",INDEX('Required State Input – PHYS'!B$12:B$2011,$AD1994)))</f>
        <v/>
      </c>
      <c r="C1994" s="67" t="str">
        <f>IF($AB1994="","",IF(INDEX('Required State Input – PHYS'!C$12:C$2011,$AD1994)="","",INDEX('Required State Input – PHYS'!C$12:C$2011,$AD1994)))</f>
        <v/>
      </c>
      <c r="D1994" s="100" t="str">
        <f>IF($AB1994="","",IF(INDEX('Required State Input – PHYS'!D$12:D$2011,$AD1994)="","",INDEX('Required State Input – PHYS'!D$12:D$2011,$AD1994)))</f>
        <v/>
      </c>
      <c r="E1994" s="101" t="str">
        <f>IF($AB1994="","",IF(INDEX('Required State Input – PHYS'!E$12:E$2011,$AD1994)="","",INDEX('Required State Input – PHYS'!E$12:E$2011,$AD1994)))</f>
        <v/>
      </c>
      <c r="F1994" s="99" t="str">
        <f>IF($AB1994="","",IF(INDEX('Required State Input – PHYS'!F$12:F$2011,$AD1994)="","",INDEX('Required State Input – PHYS'!F$12:F$2011,$AD1994)))</f>
        <v/>
      </c>
      <c r="G1994" s="100" t="str">
        <f>IF($AB1994="","",IF(INDEX('Required State Input – PHYS'!G$12:G$2011,$AD1994)="","",INDEX('Required State Input – PHYS'!G$12:G$2011,$AD1994)))</f>
        <v/>
      </c>
      <c r="H1994" s="100" t="str">
        <f>IF($AB1994="","",IF(INDEX('Required State Input – PHYS'!H$12:H$2011,$AD1994)="","",INDEX('Required State Input – PHYS'!H$12:H$2011,$AD1994)))</f>
        <v/>
      </c>
      <c r="I1994" s="100" t="str">
        <f>IF($AB1994="","",IF(INDEX('Required State Input – PHYS'!I$12:I$2011,$AD1994)="","",INDEX('Required State Input – PHYS'!I$12:I$2011,$AD1994)))</f>
        <v/>
      </c>
      <c r="J1994" s="102" t="str">
        <f>IF($AB1994="","",IF(INDEX('Required State Input – PHYS'!J$12:J$2011,$AD1994)="","",INDEX('Required State Input – PHYS'!J$12:J$2011,$AD1994)))</f>
        <v/>
      </c>
      <c r="K1994" s="77" t="str">
        <f>IF($AB1994="","",IF(INDEX('Required State Input – PHYS'!K$12:K$2011,$AD1994)="","",INDEX('Required State Input – PHYS'!K$12:K$2011,$AD1994)))</f>
        <v/>
      </c>
      <c r="L1994" s="78" t="str">
        <f>IF($AB1994="","",IF(INDEX('Required State Input – PHYS'!L$12:L$2011,$AD1994)="","",INDEX('Required State Input – PHYS'!L$12:L$2011,$AD1994)))</f>
        <v/>
      </c>
      <c r="M1994" s="79" t="str">
        <f>IF($AB1994="","",IF(INDEX('Required State Input – PHYS'!M$12:M$2011,$AD1994)="","",ROUND(INDEX('Required State Input – PHYS'!M$12:M$2011,$AD1994),2)))</f>
        <v/>
      </c>
      <c r="N1994" s="80" t="str">
        <f>IF($AB1994="","",IF(INDEX('Required State Input – PHYS'!N$12:N$2011,$AD1994)="","",ROUND(INDEX('Required State Input – PHYS'!N$12:N$2011,$AD1994),4)))</f>
        <v/>
      </c>
      <c r="O1994" s="77" t="str">
        <f>IF($AB1994="","",IF(INDEX('Required State Input – PHYS'!O$12:O$2011,$AD1994)="","",INDEX('Required State Input – PHYS'!O$12:O$2011,$AD1994)))</f>
        <v/>
      </c>
      <c r="P1994" s="78" t="str">
        <f>IF($AB1994="","",IF(INDEX('Required State Input – PHYS'!P$12:P$2011,$AD1994)="","",INDEX('Required State Input – PHYS'!P$12:P$2011,$AD1994)))</f>
        <v/>
      </c>
      <c r="Q1994" s="79" t="str">
        <f>IF($AB1994="","",IF(INDEX('Required State Input – PHYS'!Q$12:Q$2011,$AD1994)="","",ROUND(INDEX('Required State Input – PHYS'!Q$12:Q$2011,$AD1994),2)))</f>
        <v/>
      </c>
      <c r="R1994" s="82" t="str">
        <f>IF($AB1994="","",IF(INDEX('Required State Input – PHYS'!R$12:R$2011,$AD1994)="","",INDEX('Required State Input – PHYS'!R$12:R$2011,$AD1994)))</f>
        <v/>
      </c>
      <c r="S1994" s="77" t="str">
        <f>IF($AB1994="","",IF(INDEX('Required State Input – PHYS'!S$12:S$2011,$AD1994)="","",INDEX('Required State Input – PHYS'!S$12:S$2011,$AD1994)))</f>
        <v/>
      </c>
      <c r="T1994" s="78" t="str">
        <f>IF($AB1994="","",IF(INDEX('Required State Input – PHYS'!T$12:T$2011,$AD1994)="","",INDEX('Required State Input – PHYS'!T$12:T$2011,$AD1994)))</f>
        <v/>
      </c>
      <c r="U1994" s="89" t="str">
        <f>IF($AB1994="","",IF(INDEX('Required State Input – PHYS'!U$12:U$2011,$AD1994)="","",ROUND(INDEX('Required State Input – PHYS'!U$12:U$2011,$AD1994),2)))</f>
        <v/>
      </c>
      <c r="V1994" s="107" t="str">
        <f>IF($AB1994="","",IF(INDEX('Required State Input – PHYS'!V$12:V$2011,$AD1994)="","",ROUND(INDEX('Required State Input – PHYS'!V$12:V$2011,$AD1994),2)))</f>
        <v/>
      </c>
      <c r="W1994" s="108" t="str">
        <f t="shared" si="90"/>
        <v/>
      </c>
      <c r="AB1994" s="42" t="str">
        <f t="shared" si="91"/>
        <v/>
      </c>
      <c r="AC1994" s="42" t="str">
        <f t="shared" si="92"/>
        <v/>
      </c>
      <c r="AD1994" s="42" t="str">
        <f>IF(AB1994="","",MATCH(AC1994,'Required State Input – PHYS'!$AK$12:$AK$2011,FALSE))</f>
        <v/>
      </c>
    </row>
    <row r="1995" spans="1:30" x14ac:dyDescent="0.25">
      <c r="A1995" s="110" t="s">
        <v>202</v>
      </c>
      <c r="B1995" s="99" t="str">
        <f>IF($AB1995="","",IF(INDEX('Required State Input – PHYS'!B$12:B$2011,$AD1995)="","",INDEX('Required State Input – PHYS'!B$12:B$2011,$AD1995)))</f>
        <v/>
      </c>
      <c r="C1995" s="67" t="str">
        <f>IF($AB1995="","",IF(INDEX('Required State Input – PHYS'!C$12:C$2011,$AD1995)="","",INDEX('Required State Input – PHYS'!C$12:C$2011,$AD1995)))</f>
        <v/>
      </c>
      <c r="D1995" s="100" t="str">
        <f>IF($AB1995="","",IF(INDEX('Required State Input – PHYS'!D$12:D$2011,$AD1995)="","",INDEX('Required State Input – PHYS'!D$12:D$2011,$AD1995)))</f>
        <v/>
      </c>
      <c r="E1995" s="101" t="str">
        <f>IF($AB1995="","",IF(INDEX('Required State Input – PHYS'!E$12:E$2011,$AD1995)="","",INDEX('Required State Input – PHYS'!E$12:E$2011,$AD1995)))</f>
        <v/>
      </c>
      <c r="F1995" s="99" t="str">
        <f>IF($AB1995="","",IF(INDEX('Required State Input – PHYS'!F$12:F$2011,$AD1995)="","",INDEX('Required State Input – PHYS'!F$12:F$2011,$AD1995)))</f>
        <v/>
      </c>
      <c r="G1995" s="100" t="str">
        <f>IF($AB1995="","",IF(INDEX('Required State Input – PHYS'!G$12:G$2011,$AD1995)="","",INDEX('Required State Input – PHYS'!G$12:G$2011,$AD1995)))</f>
        <v/>
      </c>
      <c r="H1995" s="100" t="str">
        <f>IF($AB1995="","",IF(INDEX('Required State Input – PHYS'!H$12:H$2011,$AD1995)="","",INDEX('Required State Input – PHYS'!H$12:H$2011,$AD1995)))</f>
        <v/>
      </c>
      <c r="I1995" s="100" t="str">
        <f>IF($AB1995="","",IF(INDEX('Required State Input – PHYS'!I$12:I$2011,$AD1995)="","",INDEX('Required State Input – PHYS'!I$12:I$2011,$AD1995)))</f>
        <v/>
      </c>
      <c r="J1995" s="102" t="str">
        <f>IF($AB1995="","",IF(INDEX('Required State Input – PHYS'!J$12:J$2011,$AD1995)="","",INDEX('Required State Input – PHYS'!J$12:J$2011,$AD1995)))</f>
        <v/>
      </c>
      <c r="K1995" s="77" t="str">
        <f>IF($AB1995="","",IF(INDEX('Required State Input – PHYS'!K$12:K$2011,$AD1995)="","",INDEX('Required State Input – PHYS'!K$12:K$2011,$AD1995)))</f>
        <v/>
      </c>
      <c r="L1995" s="78" t="str">
        <f>IF($AB1995="","",IF(INDEX('Required State Input – PHYS'!L$12:L$2011,$AD1995)="","",INDEX('Required State Input – PHYS'!L$12:L$2011,$AD1995)))</f>
        <v/>
      </c>
      <c r="M1995" s="79" t="str">
        <f>IF($AB1995="","",IF(INDEX('Required State Input – PHYS'!M$12:M$2011,$AD1995)="","",ROUND(INDEX('Required State Input – PHYS'!M$12:M$2011,$AD1995),2)))</f>
        <v/>
      </c>
      <c r="N1995" s="80" t="str">
        <f>IF($AB1995="","",IF(INDEX('Required State Input – PHYS'!N$12:N$2011,$AD1995)="","",ROUND(INDEX('Required State Input – PHYS'!N$12:N$2011,$AD1995),4)))</f>
        <v/>
      </c>
      <c r="O1995" s="77" t="str">
        <f>IF($AB1995="","",IF(INDEX('Required State Input – PHYS'!O$12:O$2011,$AD1995)="","",INDEX('Required State Input – PHYS'!O$12:O$2011,$AD1995)))</f>
        <v/>
      </c>
      <c r="P1995" s="78" t="str">
        <f>IF($AB1995="","",IF(INDEX('Required State Input – PHYS'!P$12:P$2011,$AD1995)="","",INDEX('Required State Input – PHYS'!P$12:P$2011,$AD1995)))</f>
        <v/>
      </c>
      <c r="Q1995" s="79" t="str">
        <f>IF($AB1995="","",IF(INDEX('Required State Input – PHYS'!Q$12:Q$2011,$AD1995)="","",ROUND(INDEX('Required State Input – PHYS'!Q$12:Q$2011,$AD1995),2)))</f>
        <v/>
      </c>
      <c r="R1995" s="82" t="str">
        <f>IF($AB1995="","",IF(INDEX('Required State Input – PHYS'!R$12:R$2011,$AD1995)="","",INDEX('Required State Input – PHYS'!R$12:R$2011,$AD1995)))</f>
        <v/>
      </c>
      <c r="S1995" s="77" t="str">
        <f>IF($AB1995="","",IF(INDEX('Required State Input – PHYS'!S$12:S$2011,$AD1995)="","",INDEX('Required State Input – PHYS'!S$12:S$2011,$AD1995)))</f>
        <v/>
      </c>
      <c r="T1995" s="78" t="str">
        <f>IF($AB1995="","",IF(INDEX('Required State Input – PHYS'!T$12:T$2011,$AD1995)="","",INDEX('Required State Input – PHYS'!T$12:T$2011,$AD1995)))</f>
        <v/>
      </c>
      <c r="U1995" s="89" t="str">
        <f>IF($AB1995="","",IF(INDEX('Required State Input – PHYS'!U$12:U$2011,$AD1995)="","",ROUND(INDEX('Required State Input – PHYS'!U$12:U$2011,$AD1995),2)))</f>
        <v/>
      </c>
      <c r="V1995" s="107" t="str">
        <f>IF($AB1995="","",IF(INDEX('Required State Input – PHYS'!V$12:V$2011,$AD1995)="","",ROUND(INDEX('Required State Input – PHYS'!V$12:V$2011,$AD1995),2)))</f>
        <v/>
      </c>
      <c r="W1995" s="108" t="str">
        <f t="shared" si="90"/>
        <v/>
      </c>
      <c r="AB1995" s="42" t="str">
        <f t="shared" si="91"/>
        <v/>
      </c>
      <c r="AC1995" s="42" t="str">
        <f t="shared" si="92"/>
        <v/>
      </c>
      <c r="AD1995" s="42" t="str">
        <f>IF(AB1995="","",MATCH(AC1995,'Required State Input – PHYS'!$AK$12:$AK$2011,FALSE))</f>
        <v/>
      </c>
    </row>
    <row r="1996" spans="1:30" x14ac:dyDescent="0.25">
      <c r="A1996" s="110" t="s">
        <v>202</v>
      </c>
      <c r="B1996" s="99" t="str">
        <f>IF($AB1996="","",IF(INDEX('Required State Input – PHYS'!B$12:B$2011,$AD1996)="","",INDEX('Required State Input – PHYS'!B$12:B$2011,$AD1996)))</f>
        <v/>
      </c>
      <c r="C1996" s="67" t="str">
        <f>IF($AB1996="","",IF(INDEX('Required State Input – PHYS'!C$12:C$2011,$AD1996)="","",INDEX('Required State Input – PHYS'!C$12:C$2011,$AD1996)))</f>
        <v/>
      </c>
      <c r="D1996" s="100" t="str">
        <f>IF($AB1996="","",IF(INDEX('Required State Input – PHYS'!D$12:D$2011,$AD1996)="","",INDEX('Required State Input – PHYS'!D$12:D$2011,$AD1996)))</f>
        <v/>
      </c>
      <c r="E1996" s="101" t="str">
        <f>IF($AB1996="","",IF(INDEX('Required State Input – PHYS'!E$12:E$2011,$AD1996)="","",INDEX('Required State Input – PHYS'!E$12:E$2011,$AD1996)))</f>
        <v/>
      </c>
      <c r="F1996" s="99" t="str">
        <f>IF($AB1996="","",IF(INDEX('Required State Input – PHYS'!F$12:F$2011,$AD1996)="","",INDEX('Required State Input – PHYS'!F$12:F$2011,$AD1996)))</f>
        <v/>
      </c>
      <c r="G1996" s="100" t="str">
        <f>IF($AB1996="","",IF(INDEX('Required State Input – PHYS'!G$12:G$2011,$AD1996)="","",INDEX('Required State Input – PHYS'!G$12:G$2011,$AD1996)))</f>
        <v/>
      </c>
      <c r="H1996" s="100" t="str">
        <f>IF($AB1996="","",IF(INDEX('Required State Input – PHYS'!H$12:H$2011,$AD1996)="","",INDEX('Required State Input – PHYS'!H$12:H$2011,$AD1996)))</f>
        <v/>
      </c>
      <c r="I1996" s="100" t="str">
        <f>IF($AB1996="","",IF(INDEX('Required State Input – PHYS'!I$12:I$2011,$AD1996)="","",INDEX('Required State Input – PHYS'!I$12:I$2011,$AD1996)))</f>
        <v/>
      </c>
      <c r="J1996" s="102" t="str">
        <f>IF($AB1996="","",IF(INDEX('Required State Input – PHYS'!J$12:J$2011,$AD1996)="","",INDEX('Required State Input – PHYS'!J$12:J$2011,$AD1996)))</f>
        <v/>
      </c>
      <c r="K1996" s="77" t="str">
        <f>IF($AB1996="","",IF(INDEX('Required State Input – PHYS'!K$12:K$2011,$AD1996)="","",INDEX('Required State Input – PHYS'!K$12:K$2011,$AD1996)))</f>
        <v/>
      </c>
      <c r="L1996" s="78" t="str">
        <f>IF($AB1996="","",IF(INDEX('Required State Input – PHYS'!L$12:L$2011,$AD1996)="","",INDEX('Required State Input – PHYS'!L$12:L$2011,$AD1996)))</f>
        <v/>
      </c>
      <c r="M1996" s="79" t="str">
        <f>IF($AB1996="","",IF(INDEX('Required State Input – PHYS'!M$12:M$2011,$AD1996)="","",ROUND(INDEX('Required State Input – PHYS'!M$12:M$2011,$AD1996),2)))</f>
        <v/>
      </c>
      <c r="N1996" s="80" t="str">
        <f>IF($AB1996="","",IF(INDEX('Required State Input – PHYS'!N$12:N$2011,$AD1996)="","",ROUND(INDEX('Required State Input – PHYS'!N$12:N$2011,$AD1996),4)))</f>
        <v/>
      </c>
      <c r="O1996" s="77" t="str">
        <f>IF($AB1996="","",IF(INDEX('Required State Input – PHYS'!O$12:O$2011,$AD1996)="","",INDEX('Required State Input – PHYS'!O$12:O$2011,$AD1996)))</f>
        <v/>
      </c>
      <c r="P1996" s="78" t="str">
        <f>IF($AB1996="","",IF(INDEX('Required State Input – PHYS'!P$12:P$2011,$AD1996)="","",INDEX('Required State Input – PHYS'!P$12:P$2011,$AD1996)))</f>
        <v/>
      </c>
      <c r="Q1996" s="79" t="str">
        <f>IF($AB1996="","",IF(INDEX('Required State Input – PHYS'!Q$12:Q$2011,$AD1996)="","",ROUND(INDEX('Required State Input – PHYS'!Q$12:Q$2011,$AD1996),2)))</f>
        <v/>
      </c>
      <c r="R1996" s="82" t="str">
        <f>IF($AB1996="","",IF(INDEX('Required State Input – PHYS'!R$12:R$2011,$AD1996)="","",INDEX('Required State Input – PHYS'!R$12:R$2011,$AD1996)))</f>
        <v/>
      </c>
      <c r="S1996" s="77" t="str">
        <f>IF($AB1996="","",IF(INDEX('Required State Input – PHYS'!S$12:S$2011,$AD1996)="","",INDEX('Required State Input – PHYS'!S$12:S$2011,$AD1996)))</f>
        <v/>
      </c>
      <c r="T1996" s="78" t="str">
        <f>IF($AB1996="","",IF(INDEX('Required State Input – PHYS'!T$12:T$2011,$AD1996)="","",INDEX('Required State Input – PHYS'!T$12:T$2011,$AD1996)))</f>
        <v/>
      </c>
      <c r="U1996" s="89" t="str">
        <f>IF($AB1996="","",IF(INDEX('Required State Input – PHYS'!U$12:U$2011,$AD1996)="","",ROUND(INDEX('Required State Input – PHYS'!U$12:U$2011,$AD1996),2)))</f>
        <v/>
      </c>
      <c r="V1996" s="107" t="str">
        <f>IF($AB1996="","",IF(INDEX('Required State Input – PHYS'!V$12:V$2011,$AD1996)="","",ROUND(INDEX('Required State Input – PHYS'!V$12:V$2011,$AD1996),2)))</f>
        <v/>
      </c>
      <c r="W1996" s="108" t="str">
        <f t="shared" si="90"/>
        <v/>
      </c>
      <c r="AB1996" s="42" t="str">
        <f t="shared" si="91"/>
        <v/>
      </c>
      <c r="AC1996" s="42" t="str">
        <f t="shared" si="92"/>
        <v/>
      </c>
      <c r="AD1996" s="42" t="str">
        <f>IF(AB1996="","",MATCH(AC1996,'Required State Input – PHYS'!$AK$12:$AK$2011,FALSE))</f>
        <v/>
      </c>
    </row>
    <row r="1997" spans="1:30" x14ac:dyDescent="0.25">
      <c r="A1997" s="110" t="s">
        <v>202</v>
      </c>
      <c r="B1997" s="99" t="str">
        <f>IF($AB1997="","",IF(INDEX('Required State Input – PHYS'!B$12:B$2011,$AD1997)="","",INDEX('Required State Input – PHYS'!B$12:B$2011,$AD1997)))</f>
        <v/>
      </c>
      <c r="C1997" s="67" t="str">
        <f>IF($AB1997="","",IF(INDEX('Required State Input – PHYS'!C$12:C$2011,$AD1997)="","",INDEX('Required State Input – PHYS'!C$12:C$2011,$AD1997)))</f>
        <v/>
      </c>
      <c r="D1997" s="100" t="str">
        <f>IF($AB1997="","",IF(INDEX('Required State Input – PHYS'!D$12:D$2011,$AD1997)="","",INDEX('Required State Input – PHYS'!D$12:D$2011,$AD1997)))</f>
        <v/>
      </c>
      <c r="E1997" s="101" t="str">
        <f>IF($AB1997="","",IF(INDEX('Required State Input – PHYS'!E$12:E$2011,$AD1997)="","",INDEX('Required State Input – PHYS'!E$12:E$2011,$AD1997)))</f>
        <v/>
      </c>
      <c r="F1997" s="99" t="str">
        <f>IF($AB1997="","",IF(INDEX('Required State Input – PHYS'!F$12:F$2011,$AD1997)="","",INDEX('Required State Input – PHYS'!F$12:F$2011,$AD1997)))</f>
        <v/>
      </c>
      <c r="G1997" s="100" t="str">
        <f>IF($AB1997="","",IF(INDEX('Required State Input – PHYS'!G$12:G$2011,$AD1997)="","",INDEX('Required State Input – PHYS'!G$12:G$2011,$AD1997)))</f>
        <v/>
      </c>
      <c r="H1997" s="100" t="str">
        <f>IF($AB1997="","",IF(INDEX('Required State Input – PHYS'!H$12:H$2011,$AD1997)="","",INDEX('Required State Input – PHYS'!H$12:H$2011,$AD1997)))</f>
        <v/>
      </c>
      <c r="I1997" s="100" t="str">
        <f>IF($AB1997="","",IF(INDEX('Required State Input – PHYS'!I$12:I$2011,$AD1997)="","",INDEX('Required State Input – PHYS'!I$12:I$2011,$AD1997)))</f>
        <v/>
      </c>
      <c r="J1997" s="102" t="str">
        <f>IF($AB1997="","",IF(INDEX('Required State Input – PHYS'!J$12:J$2011,$AD1997)="","",INDEX('Required State Input – PHYS'!J$12:J$2011,$AD1997)))</f>
        <v/>
      </c>
      <c r="K1997" s="77" t="str">
        <f>IF($AB1997="","",IF(INDEX('Required State Input – PHYS'!K$12:K$2011,$AD1997)="","",INDEX('Required State Input – PHYS'!K$12:K$2011,$AD1997)))</f>
        <v/>
      </c>
      <c r="L1997" s="78" t="str">
        <f>IF($AB1997="","",IF(INDEX('Required State Input – PHYS'!L$12:L$2011,$AD1997)="","",INDEX('Required State Input – PHYS'!L$12:L$2011,$AD1997)))</f>
        <v/>
      </c>
      <c r="M1997" s="79" t="str">
        <f>IF($AB1997="","",IF(INDEX('Required State Input – PHYS'!M$12:M$2011,$AD1997)="","",ROUND(INDEX('Required State Input – PHYS'!M$12:M$2011,$AD1997),2)))</f>
        <v/>
      </c>
      <c r="N1997" s="80" t="str">
        <f>IF($AB1997="","",IF(INDEX('Required State Input – PHYS'!N$12:N$2011,$AD1997)="","",ROUND(INDEX('Required State Input – PHYS'!N$12:N$2011,$AD1997),4)))</f>
        <v/>
      </c>
      <c r="O1997" s="77" t="str">
        <f>IF($AB1997="","",IF(INDEX('Required State Input – PHYS'!O$12:O$2011,$AD1997)="","",INDEX('Required State Input – PHYS'!O$12:O$2011,$AD1997)))</f>
        <v/>
      </c>
      <c r="P1997" s="78" t="str">
        <f>IF($AB1997="","",IF(INDEX('Required State Input – PHYS'!P$12:P$2011,$AD1997)="","",INDEX('Required State Input – PHYS'!P$12:P$2011,$AD1997)))</f>
        <v/>
      </c>
      <c r="Q1997" s="79" t="str">
        <f>IF($AB1997="","",IF(INDEX('Required State Input – PHYS'!Q$12:Q$2011,$AD1997)="","",ROUND(INDEX('Required State Input – PHYS'!Q$12:Q$2011,$AD1997),2)))</f>
        <v/>
      </c>
      <c r="R1997" s="82" t="str">
        <f>IF($AB1997="","",IF(INDEX('Required State Input – PHYS'!R$12:R$2011,$AD1997)="","",INDEX('Required State Input – PHYS'!R$12:R$2011,$AD1997)))</f>
        <v/>
      </c>
      <c r="S1997" s="77" t="str">
        <f>IF($AB1997="","",IF(INDEX('Required State Input – PHYS'!S$12:S$2011,$AD1997)="","",INDEX('Required State Input – PHYS'!S$12:S$2011,$AD1997)))</f>
        <v/>
      </c>
      <c r="T1997" s="78" t="str">
        <f>IF($AB1997="","",IF(INDEX('Required State Input – PHYS'!T$12:T$2011,$AD1997)="","",INDEX('Required State Input – PHYS'!T$12:T$2011,$AD1997)))</f>
        <v/>
      </c>
      <c r="U1997" s="89" t="str">
        <f>IF($AB1997="","",IF(INDEX('Required State Input – PHYS'!U$12:U$2011,$AD1997)="","",ROUND(INDEX('Required State Input – PHYS'!U$12:U$2011,$AD1997),2)))</f>
        <v/>
      </c>
      <c r="V1997" s="107" t="str">
        <f>IF($AB1997="","",IF(INDEX('Required State Input – PHYS'!V$12:V$2011,$AD1997)="","",ROUND(INDEX('Required State Input – PHYS'!V$12:V$2011,$AD1997),2)))</f>
        <v/>
      </c>
      <c r="W1997" s="108" t="str">
        <f t="shared" ref="W1997:W2011" si="93">IF($AB1997="","",ROUND(V1997-Q1997,2))</f>
        <v/>
      </c>
      <c r="AB1997" s="42" t="str">
        <f t="shared" ref="AB1997:AB2011" si="94">IF(AB1996&gt;=Physician_Count,"",AB1996+1)</f>
        <v/>
      </c>
      <c r="AC1997" s="42" t="str">
        <f t="shared" ref="AC1997:AC2011" si="95">IF(AB1997="","",CONCATENATE("Physician_",AB1997))</f>
        <v/>
      </c>
      <c r="AD1997" s="42" t="str">
        <f>IF(AB1997="","",MATCH(AC1997,'Required State Input – PHYS'!$AK$12:$AK$2011,FALSE))</f>
        <v/>
      </c>
    </row>
    <row r="1998" spans="1:30" x14ac:dyDescent="0.25">
      <c r="A1998" s="110" t="s">
        <v>202</v>
      </c>
      <c r="B1998" s="99" t="str">
        <f>IF($AB1998="","",IF(INDEX('Required State Input – PHYS'!B$12:B$2011,$AD1998)="","",INDEX('Required State Input – PHYS'!B$12:B$2011,$AD1998)))</f>
        <v/>
      </c>
      <c r="C1998" s="67" t="str">
        <f>IF($AB1998="","",IF(INDEX('Required State Input – PHYS'!C$12:C$2011,$AD1998)="","",INDEX('Required State Input – PHYS'!C$12:C$2011,$AD1998)))</f>
        <v/>
      </c>
      <c r="D1998" s="100" t="str">
        <f>IF($AB1998="","",IF(INDEX('Required State Input – PHYS'!D$12:D$2011,$AD1998)="","",INDEX('Required State Input – PHYS'!D$12:D$2011,$AD1998)))</f>
        <v/>
      </c>
      <c r="E1998" s="101" t="str">
        <f>IF($AB1998="","",IF(INDEX('Required State Input – PHYS'!E$12:E$2011,$AD1998)="","",INDEX('Required State Input – PHYS'!E$12:E$2011,$AD1998)))</f>
        <v/>
      </c>
      <c r="F1998" s="99" t="str">
        <f>IF($AB1998="","",IF(INDEX('Required State Input – PHYS'!F$12:F$2011,$AD1998)="","",INDEX('Required State Input – PHYS'!F$12:F$2011,$AD1998)))</f>
        <v/>
      </c>
      <c r="G1998" s="100" t="str">
        <f>IF($AB1998="","",IF(INDEX('Required State Input – PHYS'!G$12:G$2011,$AD1998)="","",INDEX('Required State Input – PHYS'!G$12:G$2011,$AD1998)))</f>
        <v/>
      </c>
      <c r="H1998" s="100" t="str">
        <f>IF($AB1998="","",IF(INDEX('Required State Input – PHYS'!H$12:H$2011,$AD1998)="","",INDEX('Required State Input – PHYS'!H$12:H$2011,$AD1998)))</f>
        <v/>
      </c>
      <c r="I1998" s="100" t="str">
        <f>IF($AB1998="","",IF(INDEX('Required State Input – PHYS'!I$12:I$2011,$AD1998)="","",INDEX('Required State Input – PHYS'!I$12:I$2011,$AD1998)))</f>
        <v/>
      </c>
      <c r="J1998" s="102" t="str">
        <f>IF($AB1998="","",IF(INDEX('Required State Input – PHYS'!J$12:J$2011,$AD1998)="","",INDEX('Required State Input – PHYS'!J$12:J$2011,$AD1998)))</f>
        <v/>
      </c>
      <c r="K1998" s="77" t="str">
        <f>IF($AB1998="","",IF(INDEX('Required State Input – PHYS'!K$12:K$2011,$AD1998)="","",INDEX('Required State Input – PHYS'!K$12:K$2011,$AD1998)))</f>
        <v/>
      </c>
      <c r="L1998" s="78" t="str">
        <f>IF($AB1998="","",IF(INDEX('Required State Input – PHYS'!L$12:L$2011,$AD1998)="","",INDEX('Required State Input – PHYS'!L$12:L$2011,$AD1998)))</f>
        <v/>
      </c>
      <c r="M1998" s="79" t="str">
        <f>IF($AB1998="","",IF(INDEX('Required State Input – PHYS'!M$12:M$2011,$AD1998)="","",ROUND(INDEX('Required State Input – PHYS'!M$12:M$2011,$AD1998),2)))</f>
        <v/>
      </c>
      <c r="N1998" s="80" t="str">
        <f>IF($AB1998="","",IF(INDEX('Required State Input – PHYS'!N$12:N$2011,$AD1998)="","",ROUND(INDEX('Required State Input – PHYS'!N$12:N$2011,$AD1998),4)))</f>
        <v/>
      </c>
      <c r="O1998" s="77" t="str">
        <f>IF($AB1998="","",IF(INDEX('Required State Input – PHYS'!O$12:O$2011,$AD1998)="","",INDEX('Required State Input – PHYS'!O$12:O$2011,$AD1998)))</f>
        <v/>
      </c>
      <c r="P1998" s="78" t="str">
        <f>IF($AB1998="","",IF(INDEX('Required State Input – PHYS'!P$12:P$2011,$AD1998)="","",INDEX('Required State Input – PHYS'!P$12:P$2011,$AD1998)))</f>
        <v/>
      </c>
      <c r="Q1998" s="79" t="str">
        <f>IF($AB1998="","",IF(INDEX('Required State Input – PHYS'!Q$12:Q$2011,$AD1998)="","",ROUND(INDEX('Required State Input – PHYS'!Q$12:Q$2011,$AD1998),2)))</f>
        <v/>
      </c>
      <c r="R1998" s="82" t="str">
        <f>IF($AB1998="","",IF(INDEX('Required State Input – PHYS'!R$12:R$2011,$AD1998)="","",INDEX('Required State Input – PHYS'!R$12:R$2011,$AD1998)))</f>
        <v/>
      </c>
      <c r="S1998" s="77" t="str">
        <f>IF($AB1998="","",IF(INDEX('Required State Input – PHYS'!S$12:S$2011,$AD1998)="","",INDEX('Required State Input – PHYS'!S$12:S$2011,$AD1998)))</f>
        <v/>
      </c>
      <c r="T1998" s="78" t="str">
        <f>IF($AB1998="","",IF(INDEX('Required State Input – PHYS'!T$12:T$2011,$AD1998)="","",INDEX('Required State Input – PHYS'!T$12:T$2011,$AD1998)))</f>
        <v/>
      </c>
      <c r="U1998" s="89" t="str">
        <f>IF($AB1998="","",IF(INDEX('Required State Input – PHYS'!U$12:U$2011,$AD1998)="","",ROUND(INDEX('Required State Input – PHYS'!U$12:U$2011,$AD1998),2)))</f>
        <v/>
      </c>
      <c r="V1998" s="107" t="str">
        <f>IF($AB1998="","",IF(INDEX('Required State Input – PHYS'!V$12:V$2011,$AD1998)="","",ROUND(INDEX('Required State Input – PHYS'!V$12:V$2011,$AD1998),2)))</f>
        <v/>
      </c>
      <c r="W1998" s="108" t="str">
        <f t="shared" si="93"/>
        <v/>
      </c>
      <c r="AB1998" s="42" t="str">
        <f t="shared" si="94"/>
        <v/>
      </c>
      <c r="AC1998" s="42" t="str">
        <f t="shared" si="95"/>
        <v/>
      </c>
      <c r="AD1998" s="42" t="str">
        <f>IF(AB1998="","",MATCH(AC1998,'Required State Input – PHYS'!$AK$12:$AK$2011,FALSE))</f>
        <v/>
      </c>
    </row>
    <row r="1999" spans="1:30" x14ac:dyDescent="0.25">
      <c r="A1999" s="110" t="s">
        <v>202</v>
      </c>
      <c r="B1999" s="99" t="str">
        <f>IF($AB1999="","",IF(INDEX('Required State Input – PHYS'!B$12:B$2011,$AD1999)="","",INDEX('Required State Input – PHYS'!B$12:B$2011,$AD1999)))</f>
        <v/>
      </c>
      <c r="C1999" s="67" t="str">
        <f>IF($AB1999="","",IF(INDEX('Required State Input – PHYS'!C$12:C$2011,$AD1999)="","",INDEX('Required State Input – PHYS'!C$12:C$2011,$AD1999)))</f>
        <v/>
      </c>
      <c r="D1999" s="100" t="str">
        <f>IF($AB1999="","",IF(INDEX('Required State Input – PHYS'!D$12:D$2011,$AD1999)="","",INDEX('Required State Input – PHYS'!D$12:D$2011,$AD1999)))</f>
        <v/>
      </c>
      <c r="E1999" s="101" t="str">
        <f>IF($AB1999="","",IF(INDEX('Required State Input – PHYS'!E$12:E$2011,$AD1999)="","",INDEX('Required State Input – PHYS'!E$12:E$2011,$AD1999)))</f>
        <v/>
      </c>
      <c r="F1999" s="99" t="str">
        <f>IF($AB1999="","",IF(INDEX('Required State Input – PHYS'!F$12:F$2011,$AD1999)="","",INDEX('Required State Input – PHYS'!F$12:F$2011,$AD1999)))</f>
        <v/>
      </c>
      <c r="G1999" s="100" t="str">
        <f>IF($AB1999="","",IF(INDEX('Required State Input – PHYS'!G$12:G$2011,$AD1999)="","",INDEX('Required State Input – PHYS'!G$12:G$2011,$AD1999)))</f>
        <v/>
      </c>
      <c r="H1999" s="100" t="str">
        <f>IF($AB1999="","",IF(INDEX('Required State Input – PHYS'!H$12:H$2011,$AD1999)="","",INDEX('Required State Input – PHYS'!H$12:H$2011,$AD1999)))</f>
        <v/>
      </c>
      <c r="I1999" s="100" t="str">
        <f>IF($AB1999="","",IF(INDEX('Required State Input – PHYS'!I$12:I$2011,$AD1999)="","",INDEX('Required State Input – PHYS'!I$12:I$2011,$AD1999)))</f>
        <v/>
      </c>
      <c r="J1999" s="102" t="str">
        <f>IF($AB1999="","",IF(INDEX('Required State Input – PHYS'!J$12:J$2011,$AD1999)="","",INDEX('Required State Input – PHYS'!J$12:J$2011,$AD1999)))</f>
        <v/>
      </c>
      <c r="K1999" s="77" t="str">
        <f>IF($AB1999="","",IF(INDEX('Required State Input – PHYS'!K$12:K$2011,$AD1999)="","",INDEX('Required State Input – PHYS'!K$12:K$2011,$AD1999)))</f>
        <v/>
      </c>
      <c r="L1999" s="78" t="str">
        <f>IF($AB1999="","",IF(INDEX('Required State Input – PHYS'!L$12:L$2011,$AD1999)="","",INDEX('Required State Input – PHYS'!L$12:L$2011,$AD1999)))</f>
        <v/>
      </c>
      <c r="M1999" s="79" t="str">
        <f>IF($AB1999="","",IF(INDEX('Required State Input – PHYS'!M$12:M$2011,$AD1999)="","",ROUND(INDEX('Required State Input – PHYS'!M$12:M$2011,$AD1999),2)))</f>
        <v/>
      </c>
      <c r="N1999" s="80" t="str">
        <f>IF($AB1999="","",IF(INDEX('Required State Input – PHYS'!N$12:N$2011,$AD1999)="","",ROUND(INDEX('Required State Input – PHYS'!N$12:N$2011,$AD1999),4)))</f>
        <v/>
      </c>
      <c r="O1999" s="77" t="str">
        <f>IF($AB1999="","",IF(INDEX('Required State Input – PHYS'!O$12:O$2011,$AD1999)="","",INDEX('Required State Input – PHYS'!O$12:O$2011,$AD1999)))</f>
        <v/>
      </c>
      <c r="P1999" s="78" t="str">
        <f>IF($AB1999="","",IF(INDEX('Required State Input – PHYS'!P$12:P$2011,$AD1999)="","",INDEX('Required State Input – PHYS'!P$12:P$2011,$AD1999)))</f>
        <v/>
      </c>
      <c r="Q1999" s="79" t="str">
        <f>IF($AB1999="","",IF(INDEX('Required State Input – PHYS'!Q$12:Q$2011,$AD1999)="","",ROUND(INDEX('Required State Input – PHYS'!Q$12:Q$2011,$AD1999),2)))</f>
        <v/>
      </c>
      <c r="R1999" s="82" t="str">
        <f>IF($AB1999="","",IF(INDEX('Required State Input – PHYS'!R$12:R$2011,$AD1999)="","",INDEX('Required State Input – PHYS'!R$12:R$2011,$AD1999)))</f>
        <v/>
      </c>
      <c r="S1999" s="77" t="str">
        <f>IF($AB1999="","",IF(INDEX('Required State Input – PHYS'!S$12:S$2011,$AD1999)="","",INDEX('Required State Input – PHYS'!S$12:S$2011,$AD1999)))</f>
        <v/>
      </c>
      <c r="T1999" s="78" t="str">
        <f>IF($AB1999="","",IF(INDEX('Required State Input – PHYS'!T$12:T$2011,$AD1999)="","",INDEX('Required State Input – PHYS'!T$12:T$2011,$AD1999)))</f>
        <v/>
      </c>
      <c r="U1999" s="89" t="str">
        <f>IF($AB1999="","",IF(INDEX('Required State Input – PHYS'!U$12:U$2011,$AD1999)="","",ROUND(INDEX('Required State Input – PHYS'!U$12:U$2011,$AD1999),2)))</f>
        <v/>
      </c>
      <c r="V1999" s="107" t="str">
        <f>IF($AB1999="","",IF(INDEX('Required State Input – PHYS'!V$12:V$2011,$AD1999)="","",ROUND(INDEX('Required State Input – PHYS'!V$12:V$2011,$AD1999),2)))</f>
        <v/>
      </c>
      <c r="W1999" s="108" t="str">
        <f t="shared" si="93"/>
        <v/>
      </c>
      <c r="AB1999" s="42" t="str">
        <f t="shared" si="94"/>
        <v/>
      </c>
      <c r="AC1999" s="42" t="str">
        <f t="shared" si="95"/>
        <v/>
      </c>
      <c r="AD1999" s="42" t="str">
        <f>IF(AB1999="","",MATCH(AC1999,'Required State Input – PHYS'!$AK$12:$AK$2011,FALSE))</f>
        <v/>
      </c>
    </row>
    <row r="2000" spans="1:30" x14ac:dyDescent="0.25">
      <c r="A2000" s="110" t="s">
        <v>202</v>
      </c>
      <c r="B2000" s="99" t="str">
        <f>IF($AB2000="","",IF(INDEX('Required State Input – PHYS'!B$12:B$2011,$AD2000)="","",INDEX('Required State Input – PHYS'!B$12:B$2011,$AD2000)))</f>
        <v/>
      </c>
      <c r="C2000" s="67" t="str">
        <f>IF($AB2000="","",IF(INDEX('Required State Input – PHYS'!C$12:C$2011,$AD2000)="","",INDEX('Required State Input – PHYS'!C$12:C$2011,$AD2000)))</f>
        <v/>
      </c>
      <c r="D2000" s="100" t="str">
        <f>IF($AB2000="","",IF(INDEX('Required State Input – PHYS'!D$12:D$2011,$AD2000)="","",INDEX('Required State Input – PHYS'!D$12:D$2011,$AD2000)))</f>
        <v/>
      </c>
      <c r="E2000" s="101" t="str">
        <f>IF($AB2000="","",IF(INDEX('Required State Input – PHYS'!E$12:E$2011,$AD2000)="","",INDEX('Required State Input – PHYS'!E$12:E$2011,$AD2000)))</f>
        <v/>
      </c>
      <c r="F2000" s="99" t="str">
        <f>IF($AB2000="","",IF(INDEX('Required State Input – PHYS'!F$12:F$2011,$AD2000)="","",INDEX('Required State Input – PHYS'!F$12:F$2011,$AD2000)))</f>
        <v/>
      </c>
      <c r="G2000" s="100" t="str">
        <f>IF($AB2000="","",IF(INDEX('Required State Input – PHYS'!G$12:G$2011,$AD2000)="","",INDEX('Required State Input – PHYS'!G$12:G$2011,$AD2000)))</f>
        <v/>
      </c>
      <c r="H2000" s="100" t="str">
        <f>IF($AB2000="","",IF(INDEX('Required State Input – PHYS'!H$12:H$2011,$AD2000)="","",INDEX('Required State Input – PHYS'!H$12:H$2011,$AD2000)))</f>
        <v/>
      </c>
      <c r="I2000" s="100" t="str">
        <f>IF($AB2000="","",IF(INDEX('Required State Input – PHYS'!I$12:I$2011,$AD2000)="","",INDEX('Required State Input – PHYS'!I$12:I$2011,$AD2000)))</f>
        <v/>
      </c>
      <c r="J2000" s="102" t="str">
        <f>IF($AB2000="","",IF(INDEX('Required State Input – PHYS'!J$12:J$2011,$AD2000)="","",INDEX('Required State Input – PHYS'!J$12:J$2011,$AD2000)))</f>
        <v/>
      </c>
      <c r="K2000" s="77" t="str">
        <f>IF($AB2000="","",IF(INDEX('Required State Input – PHYS'!K$12:K$2011,$AD2000)="","",INDEX('Required State Input – PHYS'!K$12:K$2011,$AD2000)))</f>
        <v/>
      </c>
      <c r="L2000" s="78" t="str">
        <f>IF($AB2000="","",IF(INDEX('Required State Input – PHYS'!L$12:L$2011,$AD2000)="","",INDEX('Required State Input – PHYS'!L$12:L$2011,$AD2000)))</f>
        <v/>
      </c>
      <c r="M2000" s="79" t="str">
        <f>IF($AB2000="","",IF(INDEX('Required State Input – PHYS'!M$12:M$2011,$AD2000)="","",ROUND(INDEX('Required State Input – PHYS'!M$12:M$2011,$AD2000),2)))</f>
        <v/>
      </c>
      <c r="N2000" s="80" t="str">
        <f>IF($AB2000="","",IF(INDEX('Required State Input – PHYS'!N$12:N$2011,$AD2000)="","",ROUND(INDEX('Required State Input – PHYS'!N$12:N$2011,$AD2000),4)))</f>
        <v/>
      </c>
      <c r="O2000" s="77" t="str">
        <f>IF($AB2000="","",IF(INDEX('Required State Input – PHYS'!O$12:O$2011,$AD2000)="","",INDEX('Required State Input – PHYS'!O$12:O$2011,$AD2000)))</f>
        <v/>
      </c>
      <c r="P2000" s="78" t="str">
        <f>IF($AB2000="","",IF(INDEX('Required State Input – PHYS'!P$12:P$2011,$AD2000)="","",INDEX('Required State Input – PHYS'!P$12:P$2011,$AD2000)))</f>
        <v/>
      </c>
      <c r="Q2000" s="79" t="str">
        <f>IF($AB2000="","",IF(INDEX('Required State Input – PHYS'!Q$12:Q$2011,$AD2000)="","",ROUND(INDEX('Required State Input – PHYS'!Q$12:Q$2011,$AD2000),2)))</f>
        <v/>
      </c>
      <c r="R2000" s="82" t="str">
        <f>IF($AB2000="","",IF(INDEX('Required State Input – PHYS'!R$12:R$2011,$AD2000)="","",INDEX('Required State Input – PHYS'!R$12:R$2011,$AD2000)))</f>
        <v/>
      </c>
      <c r="S2000" s="77" t="str">
        <f>IF($AB2000="","",IF(INDEX('Required State Input – PHYS'!S$12:S$2011,$AD2000)="","",INDEX('Required State Input – PHYS'!S$12:S$2011,$AD2000)))</f>
        <v/>
      </c>
      <c r="T2000" s="78" t="str">
        <f>IF($AB2000="","",IF(INDEX('Required State Input – PHYS'!T$12:T$2011,$AD2000)="","",INDEX('Required State Input – PHYS'!T$12:T$2011,$AD2000)))</f>
        <v/>
      </c>
      <c r="U2000" s="89" t="str">
        <f>IF($AB2000="","",IF(INDEX('Required State Input – PHYS'!U$12:U$2011,$AD2000)="","",ROUND(INDEX('Required State Input – PHYS'!U$12:U$2011,$AD2000),2)))</f>
        <v/>
      </c>
      <c r="V2000" s="107" t="str">
        <f>IF($AB2000="","",IF(INDEX('Required State Input – PHYS'!V$12:V$2011,$AD2000)="","",ROUND(INDEX('Required State Input – PHYS'!V$12:V$2011,$AD2000),2)))</f>
        <v/>
      </c>
      <c r="W2000" s="108" t="str">
        <f t="shared" si="93"/>
        <v/>
      </c>
      <c r="AB2000" s="42" t="str">
        <f t="shared" si="94"/>
        <v/>
      </c>
      <c r="AC2000" s="42" t="str">
        <f t="shared" si="95"/>
        <v/>
      </c>
      <c r="AD2000" s="42" t="str">
        <f>IF(AB2000="","",MATCH(AC2000,'Required State Input – PHYS'!$AK$12:$AK$2011,FALSE))</f>
        <v/>
      </c>
    </row>
    <row r="2001" spans="1:30" x14ac:dyDescent="0.25">
      <c r="A2001" s="110" t="s">
        <v>202</v>
      </c>
      <c r="B2001" s="99" t="str">
        <f>IF($AB2001="","",IF(INDEX('Required State Input – PHYS'!B$12:B$2011,$AD2001)="","",INDEX('Required State Input – PHYS'!B$12:B$2011,$AD2001)))</f>
        <v/>
      </c>
      <c r="C2001" s="67" t="str">
        <f>IF($AB2001="","",IF(INDEX('Required State Input – PHYS'!C$12:C$2011,$AD2001)="","",INDEX('Required State Input – PHYS'!C$12:C$2011,$AD2001)))</f>
        <v/>
      </c>
      <c r="D2001" s="100" t="str">
        <f>IF($AB2001="","",IF(INDEX('Required State Input – PHYS'!D$12:D$2011,$AD2001)="","",INDEX('Required State Input – PHYS'!D$12:D$2011,$AD2001)))</f>
        <v/>
      </c>
      <c r="E2001" s="101" t="str">
        <f>IF($AB2001="","",IF(INDEX('Required State Input – PHYS'!E$12:E$2011,$AD2001)="","",INDEX('Required State Input – PHYS'!E$12:E$2011,$AD2001)))</f>
        <v/>
      </c>
      <c r="F2001" s="99" t="str">
        <f>IF($AB2001="","",IF(INDEX('Required State Input – PHYS'!F$12:F$2011,$AD2001)="","",INDEX('Required State Input – PHYS'!F$12:F$2011,$AD2001)))</f>
        <v/>
      </c>
      <c r="G2001" s="100" t="str">
        <f>IF($AB2001="","",IF(INDEX('Required State Input – PHYS'!G$12:G$2011,$AD2001)="","",INDEX('Required State Input – PHYS'!G$12:G$2011,$AD2001)))</f>
        <v/>
      </c>
      <c r="H2001" s="100" t="str">
        <f>IF($AB2001="","",IF(INDEX('Required State Input – PHYS'!H$12:H$2011,$AD2001)="","",INDEX('Required State Input – PHYS'!H$12:H$2011,$AD2001)))</f>
        <v/>
      </c>
      <c r="I2001" s="100" t="str">
        <f>IF($AB2001="","",IF(INDEX('Required State Input – PHYS'!I$12:I$2011,$AD2001)="","",INDEX('Required State Input – PHYS'!I$12:I$2011,$AD2001)))</f>
        <v/>
      </c>
      <c r="J2001" s="102" t="str">
        <f>IF($AB2001="","",IF(INDEX('Required State Input – PHYS'!J$12:J$2011,$AD2001)="","",INDEX('Required State Input – PHYS'!J$12:J$2011,$AD2001)))</f>
        <v/>
      </c>
      <c r="K2001" s="77" t="str">
        <f>IF($AB2001="","",IF(INDEX('Required State Input – PHYS'!K$12:K$2011,$AD2001)="","",INDEX('Required State Input – PHYS'!K$12:K$2011,$AD2001)))</f>
        <v/>
      </c>
      <c r="L2001" s="78" t="str">
        <f>IF($AB2001="","",IF(INDEX('Required State Input – PHYS'!L$12:L$2011,$AD2001)="","",INDEX('Required State Input – PHYS'!L$12:L$2011,$AD2001)))</f>
        <v/>
      </c>
      <c r="M2001" s="79" t="str">
        <f>IF($AB2001="","",IF(INDEX('Required State Input – PHYS'!M$12:M$2011,$AD2001)="","",ROUND(INDEX('Required State Input – PHYS'!M$12:M$2011,$AD2001),2)))</f>
        <v/>
      </c>
      <c r="N2001" s="80" t="str">
        <f>IF($AB2001="","",IF(INDEX('Required State Input – PHYS'!N$12:N$2011,$AD2001)="","",ROUND(INDEX('Required State Input – PHYS'!N$12:N$2011,$AD2001),4)))</f>
        <v/>
      </c>
      <c r="O2001" s="77" t="str">
        <f>IF($AB2001="","",IF(INDEX('Required State Input – PHYS'!O$12:O$2011,$AD2001)="","",INDEX('Required State Input – PHYS'!O$12:O$2011,$AD2001)))</f>
        <v/>
      </c>
      <c r="P2001" s="78" t="str">
        <f>IF($AB2001="","",IF(INDEX('Required State Input – PHYS'!P$12:P$2011,$AD2001)="","",INDEX('Required State Input – PHYS'!P$12:P$2011,$AD2001)))</f>
        <v/>
      </c>
      <c r="Q2001" s="79" t="str">
        <f>IF($AB2001="","",IF(INDEX('Required State Input – PHYS'!Q$12:Q$2011,$AD2001)="","",ROUND(INDEX('Required State Input – PHYS'!Q$12:Q$2011,$AD2001),2)))</f>
        <v/>
      </c>
      <c r="R2001" s="82" t="str">
        <f>IF($AB2001="","",IF(INDEX('Required State Input – PHYS'!R$12:R$2011,$AD2001)="","",INDEX('Required State Input – PHYS'!R$12:R$2011,$AD2001)))</f>
        <v/>
      </c>
      <c r="S2001" s="77" t="str">
        <f>IF($AB2001="","",IF(INDEX('Required State Input – PHYS'!S$12:S$2011,$AD2001)="","",INDEX('Required State Input – PHYS'!S$12:S$2011,$AD2001)))</f>
        <v/>
      </c>
      <c r="T2001" s="78" t="str">
        <f>IF($AB2001="","",IF(INDEX('Required State Input – PHYS'!T$12:T$2011,$AD2001)="","",INDEX('Required State Input – PHYS'!T$12:T$2011,$AD2001)))</f>
        <v/>
      </c>
      <c r="U2001" s="89" t="str">
        <f>IF($AB2001="","",IF(INDEX('Required State Input – PHYS'!U$12:U$2011,$AD2001)="","",ROUND(INDEX('Required State Input – PHYS'!U$12:U$2011,$AD2001),2)))</f>
        <v/>
      </c>
      <c r="V2001" s="107" t="str">
        <f>IF($AB2001="","",IF(INDEX('Required State Input – PHYS'!V$12:V$2011,$AD2001)="","",ROUND(INDEX('Required State Input – PHYS'!V$12:V$2011,$AD2001),2)))</f>
        <v/>
      </c>
      <c r="W2001" s="108" t="str">
        <f t="shared" si="93"/>
        <v/>
      </c>
      <c r="AB2001" s="42" t="str">
        <f t="shared" si="94"/>
        <v/>
      </c>
      <c r="AC2001" s="42" t="str">
        <f t="shared" si="95"/>
        <v/>
      </c>
      <c r="AD2001" s="42" t="str">
        <f>IF(AB2001="","",MATCH(AC2001,'Required State Input – PHYS'!$AK$12:$AK$2011,FALSE))</f>
        <v/>
      </c>
    </row>
    <row r="2002" spans="1:30" x14ac:dyDescent="0.25">
      <c r="A2002" s="110" t="s">
        <v>202</v>
      </c>
      <c r="B2002" s="99" t="str">
        <f>IF($AB2002="","",IF(INDEX('Required State Input – PHYS'!B$12:B$2011,$AD2002)="","",INDEX('Required State Input – PHYS'!B$12:B$2011,$AD2002)))</f>
        <v/>
      </c>
      <c r="C2002" s="67" t="str">
        <f>IF($AB2002="","",IF(INDEX('Required State Input – PHYS'!C$12:C$2011,$AD2002)="","",INDEX('Required State Input – PHYS'!C$12:C$2011,$AD2002)))</f>
        <v/>
      </c>
      <c r="D2002" s="100" t="str">
        <f>IF($AB2002="","",IF(INDEX('Required State Input – PHYS'!D$12:D$2011,$AD2002)="","",INDEX('Required State Input – PHYS'!D$12:D$2011,$AD2002)))</f>
        <v/>
      </c>
      <c r="E2002" s="101" t="str">
        <f>IF($AB2002="","",IF(INDEX('Required State Input – PHYS'!E$12:E$2011,$AD2002)="","",INDEX('Required State Input – PHYS'!E$12:E$2011,$AD2002)))</f>
        <v/>
      </c>
      <c r="F2002" s="99" t="str">
        <f>IF($AB2002="","",IF(INDEX('Required State Input – PHYS'!F$12:F$2011,$AD2002)="","",INDEX('Required State Input – PHYS'!F$12:F$2011,$AD2002)))</f>
        <v/>
      </c>
      <c r="G2002" s="100" t="str">
        <f>IF($AB2002="","",IF(INDEX('Required State Input – PHYS'!G$12:G$2011,$AD2002)="","",INDEX('Required State Input – PHYS'!G$12:G$2011,$AD2002)))</f>
        <v/>
      </c>
      <c r="H2002" s="100" t="str">
        <f>IF($AB2002="","",IF(INDEX('Required State Input – PHYS'!H$12:H$2011,$AD2002)="","",INDEX('Required State Input – PHYS'!H$12:H$2011,$AD2002)))</f>
        <v/>
      </c>
      <c r="I2002" s="100" t="str">
        <f>IF($AB2002="","",IF(INDEX('Required State Input – PHYS'!I$12:I$2011,$AD2002)="","",INDEX('Required State Input – PHYS'!I$12:I$2011,$AD2002)))</f>
        <v/>
      </c>
      <c r="J2002" s="102" t="str">
        <f>IF($AB2002="","",IF(INDEX('Required State Input – PHYS'!J$12:J$2011,$AD2002)="","",INDEX('Required State Input – PHYS'!J$12:J$2011,$AD2002)))</f>
        <v/>
      </c>
      <c r="K2002" s="77" t="str">
        <f>IF($AB2002="","",IF(INDEX('Required State Input – PHYS'!K$12:K$2011,$AD2002)="","",INDEX('Required State Input – PHYS'!K$12:K$2011,$AD2002)))</f>
        <v/>
      </c>
      <c r="L2002" s="78" t="str">
        <f>IF($AB2002="","",IF(INDEX('Required State Input – PHYS'!L$12:L$2011,$AD2002)="","",INDEX('Required State Input – PHYS'!L$12:L$2011,$AD2002)))</f>
        <v/>
      </c>
      <c r="M2002" s="79" t="str">
        <f>IF($AB2002="","",IF(INDEX('Required State Input – PHYS'!M$12:M$2011,$AD2002)="","",ROUND(INDEX('Required State Input – PHYS'!M$12:M$2011,$AD2002),2)))</f>
        <v/>
      </c>
      <c r="N2002" s="80" t="str">
        <f>IF($AB2002="","",IF(INDEX('Required State Input – PHYS'!N$12:N$2011,$AD2002)="","",ROUND(INDEX('Required State Input – PHYS'!N$12:N$2011,$AD2002),4)))</f>
        <v/>
      </c>
      <c r="O2002" s="77" t="str">
        <f>IF($AB2002="","",IF(INDEX('Required State Input – PHYS'!O$12:O$2011,$AD2002)="","",INDEX('Required State Input – PHYS'!O$12:O$2011,$AD2002)))</f>
        <v/>
      </c>
      <c r="P2002" s="78" t="str">
        <f>IF($AB2002="","",IF(INDEX('Required State Input – PHYS'!P$12:P$2011,$AD2002)="","",INDEX('Required State Input – PHYS'!P$12:P$2011,$AD2002)))</f>
        <v/>
      </c>
      <c r="Q2002" s="79" t="str">
        <f>IF($AB2002="","",IF(INDEX('Required State Input – PHYS'!Q$12:Q$2011,$AD2002)="","",ROUND(INDEX('Required State Input – PHYS'!Q$12:Q$2011,$AD2002),2)))</f>
        <v/>
      </c>
      <c r="R2002" s="82" t="str">
        <f>IF($AB2002="","",IF(INDEX('Required State Input – PHYS'!R$12:R$2011,$AD2002)="","",INDEX('Required State Input – PHYS'!R$12:R$2011,$AD2002)))</f>
        <v/>
      </c>
      <c r="S2002" s="77" t="str">
        <f>IF($AB2002="","",IF(INDEX('Required State Input – PHYS'!S$12:S$2011,$AD2002)="","",INDEX('Required State Input – PHYS'!S$12:S$2011,$AD2002)))</f>
        <v/>
      </c>
      <c r="T2002" s="78" t="str">
        <f>IF($AB2002="","",IF(INDEX('Required State Input – PHYS'!T$12:T$2011,$AD2002)="","",INDEX('Required State Input – PHYS'!T$12:T$2011,$AD2002)))</f>
        <v/>
      </c>
      <c r="U2002" s="89" t="str">
        <f>IF($AB2002="","",IF(INDEX('Required State Input – PHYS'!U$12:U$2011,$AD2002)="","",ROUND(INDEX('Required State Input – PHYS'!U$12:U$2011,$AD2002),2)))</f>
        <v/>
      </c>
      <c r="V2002" s="107" t="str">
        <f>IF($AB2002="","",IF(INDEX('Required State Input – PHYS'!V$12:V$2011,$AD2002)="","",ROUND(INDEX('Required State Input – PHYS'!V$12:V$2011,$AD2002),2)))</f>
        <v/>
      </c>
      <c r="W2002" s="108" t="str">
        <f t="shared" si="93"/>
        <v/>
      </c>
      <c r="AB2002" s="42" t="str">
        <f t="shared" si="94"/>
        <v/>
      </c>
      <c r="AC2002" s="42" t="str">
        <f t="shared" si="95"/>
        <v/>
      </c>
      <c r="AD2002" s="42" t="str">
        <f>IF(AB2002="","",MATCH(AC2002,'Required State Input – PHYS'!$AK$12:$AK$2011,FALSE))</f>
        <v/>
      </c>
    </row>
    <row r="2003" spans="1:30" x14ac:dyDescent="0.25">
      <c r="A2003" s="110" t="s">
        <v>202</v>
      </c>
      <c r="B2003" s="99" t="str">
        <f>IF($AB2003="","",IF(INDEX('Required State Input – PHYS'!B$12:B$2011,$AD2003)="","",INDEX('Required State Input – PHYS'!B$12:B$2011,$AD2003)))</f>
        <v/>
      </c>
      <c r="C2003" s="67" t="str">
        <f>IF($AB2003="","",IF(INDEX('Required State Input – PHYS'!C$12:C$2011,$AD2003)="","",INDEX('Required State Input – PHYS'!C$12:C$2011,$AD2003)))</f>
        <v/>
      </c>
      <c r="D2003" s="100" t="str">
        <f>IF($AB2003="","",IF(INDEX('Required State Input – PHYS'!D$12:D$2011,$AD2003)="","",INDEX('Required State Input – PHYS'!D$12:D$2011,$AD2003)))</f>
        <v/>
      </c>
      <c r="E2003" s="101" t="str">
        <f>IF($AB2003="","",IF(INDEX('Required State Input – PHYS'!E$12:E$2011,$AD2003)="","",INDEX('Required State Input – PHYS'!E$12:E$2011,$AD2003)))</f>
        <v/>
      </c>
      <c r="F2003" s="99" t="str">
        <f>IF($AB2003="","",IF(INDEX('Required State Input – PHYS'!F$12:F$2011,$AD2003)="","",INDEX('Required State Input – PHYS'!F$12:F$2011,$AD2003)))</f>
        <v/>
      </c>
      <c r="G2003" s="100" t="str">
        <f>IF($AB2003="","",IF(INDEX('Required State Input – PHYS'!G$12:G$2011,$AD2003)="","",INDEX('Required State Input – PHYS'!G$12:G$2011,$AD2003)))</f>
        <v/>
      </c>
      <c r="H2003" s="100" t="str">
        <f>IF($AB2003="","",IF(INDEX('Required State Input – PHYS'!H$12:H$2011,$AD2003)="","",INDEX('Required State Input – PHYS'!H$12:H$2011,$AD2003)))</f>
        <v/>
      </c>
      <c r="I2003" s="100" t="str">
        <f>IF($AB2003="","",IF(INDEX('Required State Input – PHYS'!I$12:I$2011,$AD2003)="","",INDEX('Required State Input – PHYS'!I$12:I$2011,$AD2003)))</f>
        <v/>
      </c>
      <c r="J2003" s="102" t="str">
        <f>IF($AB2003="","",IF(INDEX('Required State Input – PHYS'!J$12:J$2011,$AD2003)="","",INDEX('Required State Input – PHYS'!J$12:J$2011,$AD2003)))</f>
        <v/>
      </c>
      <c r="K2003" s="77" t="str">
        <f>IF($AB2003="","",IF(INDEX('Required State Input – PHYS'!K$12:K$2011,$AD2003)="","",INDEX('Required State Input – PHYS'!K$12:K$2011,$AD2003)))</f>
        <v/>
      </c>
      <c r="L2003" s="78" t="str">
        <f>IF($AB2003="","",IF(INDEX('Required State Input – PHYS'!L$12:L$2011,$AD2003)="","",INDEX('Required State Input – PHYS'!L$12:L$2011,$AD2003)))</f>
        <v/>
      </c>
      <c r="M2003" s="79" t="str">
        <f>IF($AB2003="","",IF(INDEX('Required State Input – PHYS'!M$12:M$2011,$AD2003)="","",ROUND(INDEX('Required State Input – PHYS'!M$12:M$2011,$AD2003),2)))</f>
        <v/>
      </c>
      <c r="N2003" s="80" t="str">
        <f>IF($AB2003="","",IF(INDEX('Required State Input – PHYS'!N$12:N$2011,$AD2003)="","",ROUND(INDEX('Required State Input – PHYS'!N$12:N$2011,$AD2003),4)))</f>
        <v/>
      </c>
      <c r="O2003" s="77" t="str">
        <f>IF($AB2003="","",IF(INDEX('Required State Input – PHYS'!O$12:O$2011,$AD2003)="","",INDEX('Required State Input – PHYS'!O$12:O$2011,$AD2003)))</f>
        <v/>
      </c>
      <c r="P2003" s="78" t="str">
        <f>IF($AB2003="","",IF(INDEX('Required State Input – PHYS'!P$12:P$2011,$AD2003)="","",INDEX('Required State Input – PHYS'!P$12:P$2011,$AD2003)))</f>
        <v/>
      </c>
      <c r="Q2003" s="79" t="str">
        <f>IF($AB2003="","",IF(INDEX('Required State Input – PHYS'!Q$12:Q$2011,$AD2003)="","",ROUND(INDEX('Required State Input – PHYS'!Q$12:Q$2011,$AD2003),2)))</f>
        <v/>
      </c>
      <c r="R2003" s="82" t="str">
        <f>IF($AB2003="","",IF(INDEX('Required State Input – PHYS'!R$12:R$2011,$AD2003)="","",INDEX('Required State Input – PHYS'!R$12:R$2011,$AD2003)))</f>
        <v/>
      </c>
      <c r="S2003" s="77" t="str">
        <f>IF($AB2003="","",IF(INDEX('Required State Input – PHYS'!S$12:S$2011,$AD2003)="","",INDEX('Required State Input – PHYS'!S$12:S$2011,$AD2003)))</f>
        <v/>
      </c>
      <c r="T2003" s="78" t="str">
        <f>IF($AB2003="","",IF(INDEX('Required State Input – PHYS'!T$12:T$2011,$AD2003)="","",INDEX('Required State Input – PHYS'!T$12:T$2011,$AD2003)))</f>
        <v/>
      </c>
      <c r="U2003" s="89" t="str">
        <f>IF($AB2003="","",IF(INDEX('Required State Input – PHYS'!U$12:U$2011,$AD2003)="","",ROUND(INDEX('Required State Input – PHYS'!U$12:U$2011,$AD2003),2)))</f>
        <v/>
      </c>
      <c r="V2003" s="107" t="str">
        <f>IF($AB2003="","",IF(INDEX('Required State Input – PHYS'!V$12:V$2011,$AD2003)="","",ROUND(INDEX('Required State Input – PHYS'!V$12:V$2011,$AD2003),2)))</f>
        <v/>
      </c>
      <c r="W2003" s="108" t="str">
        <f t="shared" si="93"/>
        <v/>
      </c>
      <c r="AB2003" s="42" t="str">
        <f t="shared" si="94"/>
        <v/>
      </c>
      <c r="AC2003" s="42" t="str">
        <f t="shared" si="95"/>
        <v/>
      </c>
      <c r="AD2003" s="42" t="str">
        <f>IF(AB2003="","",MATCH(AC2003,'Required State Input – PHYS'!$AK$12:$AK$2011,FALSE))</f>
        <v/>
      </c>
    </row>
    <row r="2004" spans="1:30" x14ac:dyDescent="0.25">
      <c r="A2004" s="110" t="s">
        <v>202</v>
      </c>
      <c r="B2004" s="99" t="str">
        <f>IF($AB2004="","",IF(INDEX('Required State Input – PHYS'!B$12:B$2011,$AD2004)="","",INDEX('Required State Input – PHYS'!B$12:B$2011,$AD2004)))</f>
        <v/>
      </c>
      <c r="C2004" s="67" t="str">
        <f>IF($AB2004="","",IF(INDEX('Required State Input – PHYS'!C$12:C$2011,$AD2004)="","",INDEX('Required State Input – PHYS'!C$12:C$2011,$AD2004)))</f>
        <v/>
      </c>
      <c r="D2004" s="100" t="str">
        <f>IF($AB2004="","",IF(INDEX('Required State Input – PHYS'!D$12:D$2011,$AD2004)="","",INDEX('Required State Input – PHYS'!D$12:D$2011,$AD2004)))</f>
        <v/>
      </c>
      <c r="E2004" s="101" t="str">
        <f>IF($AB2004="","",IF(INDEX('Required State Input – PHYS'!E$12:E$2011,$AD2004)="","",INDEX('Required State Input – PHYS'!E$12:E$2011,$AD2004)))</f>
        <v/>
      </c>
      <c r="F2004" s="99" t="str">
        <f>IF($AB2004="","",IF(INDEX('Required State Input – PHYS'!F$12:F$2011,$AD2004)="","",INDEX('Required State Input – PHYS'!F$12:F$2011,$AD2004)))</f>
        <v/>
      </c>
      <c r="G2004" s="100" t="str">
        <f>IF($AB2004="","",IF(INDEX('Required State Input – PHYS'!G$12:G$2011,$AD2004)="","",INDEX('Required State Input – PHYS'!G$12:G$2011,$AD2004)))</f>
        <v/>
      </c>
      <c r="H2004" s="100" t="str">
        <f>IF($AB2004="","",IF(INDEX('Required State Input – PHYS'!H$12:H$2011,$AD2004)="","",INDEX('Required State Input – PHYS'!H$12:H$2011,$AD2004)))</f>
        <v/>
      </c>
      <c r="I2004" s="100" t="str">
        <f>IF($AB2004="","",IF(INDEX('Required State Input – PHYS'!I$12:I$2011,$AD2004)="","",INDEX('Required State Input – PHYS'!I$12:I$2011,$AD2004)))</f>
        <v/>
      </c>
      <c r="J2004" s="102" t="str">
        <f>IF($AB2004="","",IF(INDEX('Required State Input – PHYS'!J$12:J$2011,$AD2004)="","",INDEX('Required State Input – PHYS'!J$12:J$2011,$AD2004)))</f>
        <v/>
      </c>
      <c r="K2004" s="77" t="str">
        <f>IF($AB2004="","",IF(INDEX('Required State Input – PHYS'!K$12:K$2011,$AD2004)="","",INDEX('Required State Input – PHYS'!K$12:K$2011,$AD2004)))</f>
        <v/>
      </c>
      <c r="L2004" s="78" t="str">
        <f>IF($AB2004="","",IF(INDEX('Required State Input – PHYS'!L$12:L$2011,$AD2004)="","",INDEX('Required State Input – PHYS'!L$12:L$2011,$AD2004)))</f>
        <v/>
      </c>
      <c r="M2004" s="79" t="str">
        <f>IF($AB2004="","",IF(INDEX('Required State Input – PHYS'!M$12:M$2011,$AD2004)="","",ROUND(INDEX('Required State Input – PHYS'!M$12:M$2011,$AD2004),2)))</f>
        <v/>
      </c>
      <c r="N2004" s="80" t="str">
        <f>IF($AB2004="","",IF(INDEX('Required State Input – PHYS'!N$12:N$2011,$AD2004)="","",ROUND(INDEX('Required State Input – PHYS'!N$12:N$2011,$AD2004),4)))</f>
        <v/>
      </c>
      <c r="O2004" s="77" t="str">
        <f>IF($AB2004="","",IF(INDEX('Required State Input – PHYS'!O$12:O$2011,$AD2004)="","",INDEX('Required State Input – PHYS'!O$12:O$2011,$AD2004)))</f>
        <v/>
      </c>
      <c r="P2004" s="78" t="str">
        <f>IF($AB2004="","",IF(INDEX('Required State Input – PHYS'!P$12:P$2011,$AD2004)="","",INDEX('Required State Input – PHYS'!P$12:P$2011,$AD2004)))</f>
        <v/>
      </c>
      <c r="Q2004" s="79" t="str">
        <f>IF($AB2004="","",IF(INDEX('Required State Input – PHYS'!Q$12:Q$2011,$AD2004)="","",ROUND(INDEX('Required State Input – PHYS'!Q$12:Q$2011,$AD2004),2)))</f>
        <v/>
      </c>
      <c r="R2004" s="82" t="str">
        <f>IF($AB2004="","",IF(INDEX('Required State Input – PHYS'!R$12:R$2011,$AD2004)="","",INDEX('Required State Input – PHYS'!R$12:R$2011,$AD2004)))</f>
        <v/>
      </c>
      <c r="S2004" s="77" t="str">
        <f>IF($AB2004="","",IF(INDEX('Required State Input – PHYS'!S$12:S$2011,$AD2004)="","",INDEX('Required State Input – PHYS'!S$12:S$2011,$AD2004)))</f>
        <v/>
      </c>
      <c r="T2004" s="78" t="str">
        <f>IF($AB2004="","",IF(INDEX('Required State Input – PHYS'!T$12:T$2011,$AD2004)="","",INDEX('Required State Input – PHYS'!T$12:T$2011,$AD2004)))</f>
        <v/>
      </c>
      <c r="U2004" s="89" t="str">
        <f>IF($AB2004="","",IF(INDEX('Required State Input – PHYS'!U$12:U$2011,$AD2004)="","",ROUND(INDEX('Required State Input – PHYS'!U$12:U$2011,$AD2004),2)))</f>
        <v/>
      </c>
      <c r="V2004" s="107" t="str">
        <f>IF($AB2004="","",IF(INDEX('Required State Input – PHYS'!V$12:V$2011,$AD2004)="","",ROUND(INDEX('Required State Input – PHYS'!V$12:V$2011,$AD2004),2)))</f>
        <v/>
      </c>
      <c r="W2004" s="108" t="str">
        <f t="shared" si="93"/>
        <v/>
      </c>
      <c r="AB2004" s="42" t="str">
        <f t="shared" si="94"/>
        <v/>
      </c>
      <c r="AC2004" s="42" t="str">
        <f t="shared" si="95"/>
        <v/>
      </c>
      <c r="AD2004" s="42" t="str">
        <f>IF(AB2004="","",MATCH(AC2004,'Required State Input – PHYS'!$AK$12:$AK$2011,FALSE))</f>
        <v/>
      </c>
    </row>
    <row r="2005" spans="1:30" x14ac:dyDescent="0.25">
      <c r="A2005" s="110" t="s">
        <v>202</v>
      </c>
      <c r="B2005" s="99" t="str">
        <f>IF($AB2005="","",IF(INDEX('Required State Input – PHYS'!B$12:B$2011,$AD2005)="","",INDEX('Required State Input – PHYS'!B$12:B$2011,$AD2005)))</f>
        <v/>
      </c>
      <c r="C2005" s="67" t="str">
        <f>IF($AB2005="","",IF(INDEX('Required State Input – PHYS'!C$12:C$2011,$AD2005)="","",INDEX('Required State Input – PHYS'!C$12:C$2011,$AD2005)))</f>
        <v/>
      </c>
      <c r="D2005" s="100" t="str">
        <f>IF($AB2005="","",IF(INDEX('Required State Input – PHYS'!D$12:D$2011,$AD2005)="","",INDEX('Required State Input – PHYS'!D$12:D$2011,$AD2005)))</f>
        <v/>
      </c>
      <c r="E2005" s="101" t="str">
        <f>IF($AB2005="","",IF(INDEX('Required State Input – PHYS'!E$12:E$2011,$AD2005)="","",INDEX('Required State Input – PHYS'!E$12:E$2011,$AD2005)))</f>
        <v/>
      </c>
      <c r="F2005" s="99" t="str">
        <f>IF($AB2005="","",IF(INDEX('Required State Input – PHYS'!F$12:F$2011,$AD2005)="","",INDEX('Required State Input – PHYS'!F$12:F$2011,$AD2005)))</f>
        <v/>
      </c>
      <c r="G2005" s="100" t="str">
        <f>IF($AB2005="","",IF(INDEX('Required State Input – PHYS'!G$12:G$2011,$AD2005)="","",INDEX('Required State Input – PHYS'!G$12:G$2011,$AD2005)))</f>
        <v/>
      </c>
      <c r="H2005" s="100" t="str">
        <f>IF($AB2005="","",IF(INDEX('Required State Input – PHYS'!H$12:H$2011,$AD2005)="","",INDEX('Required State Input – PHYS'!H$12:H$2011,$AD2005)))</f>
        <v/>
      </c>
      <c r="I2005" s="100" t="str">
        <f>IF($AB2005="","",IF(INDEX('Required State Input – PHYS'!I$12:I$2011,$AD2005)="","",INDEX('Required State Input – PHYS'!I$12:I$2011,$AD2005)))</f>
        <v/>
      </c>
      <c r="J2005" s="102" t="str">
        <f>IF($AB2005="","",IF(INDEX('Required State Input – PHYS'!J$12:J$2011,$AD2005)="","",INDEX('Required State Input – PHYS'!J$12:J$2011,$AD2005)))</f>
        <v/>
      </c>
      <c r="K2005" s="77" t="str">
        <f>IF($AB2005="","",IF(INDEX('Required State Input – PHYS'!K$12:K$2011,$AD2005)="","",INDEX('Required State Input – PHYS'!K$12:K$2011,$AD2005)))</f>
        <v/>
      </c>
      <c r="L2005" s="78" t="str">
        <f>IF($AB2005="","",IF(INDEX('Required State Input – PHYS'!L$12:L$2011,$AD2005)="","",INDEX('Required State Input – PHYS'!L$12:L$2011,$AD2005)))</f>
        <v/>
      </c>
      <c r="M2005" s="79" t="str">
        <f>IF($AB2005="","",IF(INDEX('Required State Input – PHYS'!M$12:M$2011,$AD2005)="","",ROUND(INDEX('Required State Input – PHYS'!M$12:M$2011,$AD2005),2)))</f>
        <v/>
      </c>
      <c r="N2005" s="80" t="str">
        <f>IF($AB2005="","",IF(INDEX('Required State Input – PHYS'!N$12:N$2011,$AD2005)="","",ROUND(INDEX('Required State Input – PHYS'!N$12:N$2011,$AD2005),4)))</f>
        <v/>
      </c>
      <c r="O2005" s="77" t="str">
        <f>IF($AB2005="","",IF(INDEX('Required State Input – PHYS'!O$12:O$2011,$AD2005)="","",INDEX('Required State Input – PHYS'!O$12:O$2011,$AD2005)))</f>
        <v/>
      </c>
      <c r="P2005" s="78" t="str">
        <f>IF($AB2005="","",IF(INDEX('Required State Input – PHYS'!P$12:P$2011,$AD2005)="","",INDEX('Required State Input – PHYS'!P$12:P$2011,$AD2005)))</f>
        <v/>
      </c>
      <c r="Q2005" s="79" t="str">
        <f>IF($AB2005="","",IF(INDEX('Required State Input – PHYS'!Q$12:Q$2011,$AD2005)="","",ROUND(INDEX('Required State Input – PHYS'!Q$12:Q$2011,$AD2005),2)))</f>
        <v/>
      </c>
      <c r="R2005" s="82" t="str">
        <f>IF($AB2005="","",IF(INDEX('Required State Input – PHYS'!R$12:R$2011,$AD2005)="","",INDEX('Required State Input – PHYS'!R$12:R$2011,$AD2005)))</f>
        <v/>
      </c>
      <c r="S2005" s="77" t="str">
        <f>IF($AB2005="","",IF(INDEX('Required State Input – PHYS'!S$12:S$2011,$AD2005)="","",INDEX('Required State Input – PHYS'!S$12:S$2011,$AD2005)))</f>
        <v/>
      </c>
      <c r="T2005" s="78" t="str">
        <f>IF($AB2005="","",IF(INDEX('Required State Input – PHYS'!T$12:T$2011,$AD2005)="","",INDEX('Required State Input – PHYS'!T$12:T$2011,$AD2005)))</f>
        <v/>
      </c>
      <c r="U2005" s="89" t="str">
        <f>IF($AB2005="","",IF(INDEX('Required State Input – PHYS'!U$12:U$2011,$AD2005)="","",ROUND(INDEX('Required State Input – PHYS'!U$12:U$2011,$AD2005),2)))</f>
        <v/>
      </c>
      <c r="V2005" s="107" t="str">
        <f>IF($AB2005="","",IF(INDEX('Required State Input – PHYS'!V$12:V$2011,$AD2005)="","",ROUND(INDEX('Required State Input – PHYS'!V$12:V$2011,$AD2005),2)))</f>
        <v/>
      </c>
      <c r="W2005" s="108" t="str">
        <f t="shared" si="93"/>
        <v/>
      </c>
      <c r="AB2005" s="42" t="str">
        <f t="shared" si="94"/>
        <v/>
      </c>
      <c r="AC2005" s="42" t="str">
        <f t="shared" si="95"/>
        <v/>
      </c>
      <c r="AD2005" s="42" t="str">
        <f>IF(AB2005="","",MATCH(AC2005,'Required State Input – PHYS'!$AK$12:$AK$2011,FALSE))</f>
        <v/>
      </c>
    </row>
    <row r="2006" spans="1:30" x14ac:dyDescent="0.25">
      <c r="A2006" s="110" t="s">
        <v>202</v>
      </c>
      <c r="B2006" s="99" t="str">
        <f>IF($AB2006="","",IF(INDEX('Required State Input – PHYS'!B$12:B$2011,$AD2006)="","",INDEX('Required State Input – PHYS'!B$12:B$2011,$AD2006)))</f>
        <v/>
      </c>
      <c r="C2006" s="67" t="str">
        <f>IF($AB2006="","",IF(INDEX('Required State Input – PHYS'!C$12:C$2011,$AD2006)="","",INDEX('Required State Input – PHYS'!C$12:C$2011,$AD2006)))</f>
        <v/>
      </c>
      <c r="D2006" s="100" t="str">
        <f>IF($AB2006="","",IF(INDEX('Required State Input – PHYS'!D$12:D$2011,$AD2006)="","",INDEX('Required State Input – PHYS'!D$12:D$2011,$AD2006)))</f>
        <v/>
      </c>
      <c r="E2006" s="101" t="str">
        <f>IF($AB2006="","",IF(INDEX('Required State Input – PHYS'!E$12:E$2011,$AD2006)="","",INDEX('Required State Input – PHYS'!E$12:E$2011,$AD2006)))</f>
        <v/>
      </c>
      <c r="F2006" s="99" t="str">
        <f>IF($AB2006="","",IF(INDEX('Required State Input – PHYS'!F$12:F$2011,$AD2006)="","",INDEX('Required State Input – PHYS'!F$12:F$2011,$AD2006)))</f>
        <v/>
      </c>
      <c r="G2006" s="100" t="str">
        <f>IF($AB2006="","",IF(INDEX('Required State Input – PHYS'!G$12:G$2011,$AD2006)="","",INDEX('Required State Input – PHYS'!G$12:G$2011,$AD2006)))</f>
        <v/>
      </c>
      <c r="H2006" s="100" t="str">
        <f>IF($AB2006="","",IF(INDEX('Required State Input – PHYS'!H$12:H$2011,$AD2006)="","",INDEX('Required State Input – PHYS'!H$12:H$2011,$AD2006)))</f>
        <v/>
      </c>
      <c r="I2006" s="100" t="str">
        <f>IF($AB2006="","",IF(INDEX('Required State Input – PHYS'!I$12:I$2011,$AD2006)="","",INDEX('Required State Input – PHYS'!I$12:I$2011,$AD2006)))</f>
        <v/>
      </c>
      <c r="J2006" s="102" t="str">
        <f>IF($AB2006="","",IF(INDEX('Required State Input – PHYS'!J$12:J$2011,$AD2006)="","",INDEX('Required State Input – PHYS'!J$12:J$2011,$AD2006)))</f>
        <v/>
      </c>
      <c r="K2006" s="77" t="str">
        <f>IF($AB2006="","",IF(INDEX('Required State Input – PHYS'!K$12:K$2011,$AD2006)="","",INDEX('Required State Input – PHYS'!K$12:K$2011,$AD2006)))</f>
        <v/>
      </c>
      <c r="L2006" s="78" t="str">
        <f>IF($AB2006="","",IF(INDEX('Required State Input – PHYS'!L$12:L$2011,$AD2006)="","",INDEX('Required State Input – PHYS'!L$12:L$2011,$AD2006)))</f>
        <v/>
      </c>
      <c r="M2006" s="79" t="str">
        <f>IF($AB2006="","",IF(INDEX('Required State Input – PHYS'!M$12:M$2011,$AD2006)="","",ROUND(INDEX('Required State Input – PHYS'!M$12:M$2011,$AD2006),2)))</f>
        <v/>
      </c>
      <c r="N2006" s="80" t="str">
        <f>IF($AB2006="","",IF(INDEX('Required State Input – PHYS'!N$12:N$2011,$AD2006)="","",ROUND(INDEX('Required State Input – PHYS'!N$12:N$2011,$AD2006),4)))</f>
        <v/>
      </c>
      <c r="O2006" s="77" t="str">
        <f>IF($AB2006="","",IF(INDEX('Required State Input – PHYS'!O$12:O$2011,$AD2006)="","",INDEX('Required State Input – PHYS'!O$12:O$2011,$AD2006)))</f>
        <v/>
      </c>
      <c r="P2006" s="78" t="str">
        <f>IF($AB2006="","",IF(INDEX('Required State Input – PHYS'!P$12:P$2011,$AD2006)="","",INDEX('Required State Input – PHYS'!P$12:P$2011,$AD2006)))</f>
        <v/>
      </c>
      <c r="Q2006" s="79" t="str">
        <f>IF($AB2006="","",IF(INDEX('Required State Input – PHYS'!Q$12:Q$2011,$AD2006)="","",ROUND(INDEX('Required State Input – PHYS'!Q$12:Q$2011,$AD2006),2)))</f>
        <v/>
      </c>
      <c r="R2006" s="82" t="str">
        <f>IF($AB2006="","",IF(INDEX('Required State Input – PHYS'!R$12:R$2011,$AD2006)="","",INDEX('Required State Input – PHYS'!R$12:R$2011,$AD2006)))</f>
        <v/>
      </c>
      <c r="S2006" s="77" t="str">
        <f>IF($AB2006="","",IF(INDEX('Required State Input – PHYS'!S$12:S$2011,$AD2006)="","",INDEX('Required State Input – PHYS'!S$12:S$2011,$AD2006)))</f>
        <v/>
      </c>
      <c r="T2006" s="78" t="str">
        <f>IF($AB2006="","",IF(INDEX('Required State Input – PHYS'!T$12:T$2011,$AD2006)="","",INDEX('Required State Input – PHYS'!T$12:T$2011,$AD2006)))</f>
        <v/>
      </c>
      <c r="U2006" s="89" t="str">
        <f>IF($AB2006="","",IF(INDEX('Required State Input – PHYS'!U$12:U$2011,$AD2006)="","",ROUND(INDEX('Required State Input – PHYS'!U$12:U$2011,$AD2006),2)))</f>
        <v/>
      </c>
      <c r="V2006" s="107" t="str">
        <f>IF($AB2006="","",IF(INDEX('Required State Input – PHYS'!V$12:V$2011,$AD2006)="","",ROUND(INDEX('Required State Input – PHYS'!V$12:V$2011,$AD2006),2)))</f>
        <v/>
      </c>
      <c r="W2006" s="108" t="str">
        <f t="shared" si="93"/>
        <v/>
      </c>
      <c r="AB2006" s="42" t="str">
        <f t="shared" si="94"/>
        <v/>
      </c>
      <c r="AC2006" s="42" t="str">
        <f t="shared" si="95"/>
        <v/>
      </c>
      <c r="AD2006" s="42" t="str">
        <f>IF(AB2006="","",MATCH(AC2006,'Required State Input – PHYS'!$AK$12:$AK$2011,FALSE))</f>
        <v/>
      </c>
    </row>
    <row r="2007" spans="1:30" x14ac:dyDescent="0.25">
      <c r="A2007" s="110" t="s">
        <v>202</v>
      </c>
      <c r="B2007" s="99" t="str">
        <f>IF($AB2007="","",IF(INDEX('Required State Input – PHYS'!B$12:B$2011,$AD2007)="","",INDEX('Required State Input – PHYS'!B$12:B$2011,$AD2007)))</f>
        <v/>
      </c>
      <c r="C2007" s="67" t="str">
        <f>IF($AB2007="","",IF(INDEX('Required State Input – PHYS'!C$12:C$2011,$AD2007)="","",INDEX('Required State Input – PHYS'!C$12:C$2011,$AD2007)))</f>
        <v/>
      </c>
      <c r="D2007" s="100" t="str">
        <f>IF($AB2007="","",IF(INDEX('Required State Input – PHYS'!D$12:D$2011,$AD2007)="","",INDEX('Required State Input – PHYS'!D$12:D$2011,$AD2007)))</f>
        <v/>
      </c>
      <c r="E2007" s="101" t="str">
        <f>IF($AB2007="","",IF(INDEX('Required State Input – PHYS'!E$12:E$2011,$AD2007)="","",INDEX('Required State Input – PHYS'!E$12:E$2011,$AD2007)))</f>
        <v/>
      </c>
      <c r="F2007" s="99" t="str">
        <f>IF($AB2007="","",IF(INDEX('Required State Input – PHYS'!F$12:F$2011,$AD2007)="","",INDEX('Required State Input – PHYS'!F$12:F$2011,$AD2007)))</f>
        <v/>
      </c>
      <c r="G2007" s="100" t="str">
        <f>IF($AB2007="","",IF(INDEX('Required State Input – PHYS'!G$12:G$2011,$AD2007)="","",INDEX('Required State Input – PHYS'!G$12:G$2011,$AD2007)))</f>
        <v/>
      </c>
      <c r="H2007" s="100" t="str">
        <f>IF($AB2007="","",IF(INDEX('Required State Input – PHYS'!H$12:H$2011,$AD2007)="","",INDEX('Required State Input – PHYS'!H$12:H$2011,$AD2007)))</f>
        <v/>
      </c>
      <c r="I2007" s="100" t="str">
        <f>IF($AB2007="","",IF(INDEX('Required State Input – PHYS'!I$12:I$2011,$AD2007)="","",INDEX('Required State Input – PHYS'!I$12:I$2011,$AD2007)))</f>
        <v/>
      </c>
      <c r="J2007" s="102" t="str">
        <f>IF($AB2007="","",IF(INDEX('Required State Input – PHYS'!J$12:J$2011,$AD2007)="","",INDEX('Required State Input – PHYS'!J$12:J$2011,$AD2007)))</f>
        <v/>
      </c>
      <c r="K2007" s="77" t="str">
        <f>IF($AB2007="","",IF(INDEX('Required State Input – PHYS'!K$12:K$2011,$AD2007)="","",INDEX('Required State Input – PHYS'!K$12:K$2011,$AD2007)))</f>
        <v/>
      </c>
      <c r="L2007" s="78" t="str">
        <f>IF($AB2007="","",IF(INDEX('Required State Input – PHYS'!L$12:L$2011,$AD2007)="","",INDEX('Required State Input – PHYS'!L$12:L$2011,$AD2007)))</f>
        <v/>
      </c>
      <c r="M2007" s="79" t="str">
        <f>IF($AB2007="","",IF(INDEX('Required State Input – PHYS'!M$12:M$2011,$AD2007)="","",ROUND(INDEX('Required State Input – PHYS'!M$12:M$2011,$AD2007),2)))</f>
        <v/>
      </c>
      <c r="N2007" s="80" t="str">
        <f>IF($AB2007="","",IF(INDEX('Required State Input – PHYS'!N$12:N$2011,$AD2007)="","",ROUND(INDEX('Required State Input – PHYS'!N$12:N$2011,$AD2007),4)))</f>
        <v/>
      </c>
      <c r="O2007" s="77" t="str">
        <f>IF($AB2007="","",IF(INDEX('Required State Input – PHYS'!O$12:O$2011,$AD2007)="","",INDEX('Required State Input – PHYS'!O$12:O$2011,$AD2007)))</f>
        <v/>
      </c>
      <c r="P2007" s="78" t="str">
        <f>IF($AB2007="","",IF(INDEX('Required State Input – PHYS'!P$12:P$2011,$AD2007)="","",INDEX('Required State Input – PHYS'!P$12:P$2011,$AD2007)))</f>
        <v/>
      </c>
      <c r="Q2007" s="79" t="str">
        <f>IF($AB2007="","",IF(INDEX('Required State Input – PHYS'!Q$12:Q$2011,$AD2007)="","",ROUND(INDEX('Required State Input – PHYS'!Q$12:Q$2011,$AD2007),2)))</f>
        <v/>
      </c>
      <c r="R2007" s="82" t="str">
        <f>IF($AB2007="","",IF(INDEX('Required State Input – PHYS'!R$12:R$2011,$AD2007)="","",INDEX('Required State Input – PHYS'!R$12:R$2011,$AD2007)))</f>
        <v/>
      </c>
      <c r="S2007" s="77" t="str">
        <f>IF($AB2007="","",IF(INDEX('Required State Input – PHYS'!S$12:S$2011,$AD2007)="","",INDEX('Required State Input – PHYS'!S$12:S$2011,$AD2007)))</f>
        <v/>
      </c>
      <c r="T2007" s="78" t="str">
        <f>IF($AB2007="","",IF(INDEX('Required State Input – PHYS'!T$12:T$2011,$AD2007)="","",INDEX('Required State Input – PHYS'!T$12:T$2011,$AD2007)))</f>
        <v/>
      </c>
      <c r="U2007" s="89" t="str">
        <f>IF($AB2007="","",IF(INDEX('Required State Input – PHYS'!U$12:U$2011,$AD2007)="","",ROUND(INDEX('Required State Input – PHYS'!U$12:U$2011,$AD2007),2)))</f>
        <v/>
      </c>
      <c r="V2007" s="107" t="str">
        <f>IF($AB2007="","",IF(INDEX('Required State Input – PHYS'!V$12:V$2011,$AD2007)="","",ROUND(INDEX('Required State Input – PHYS'!V$12:V$2011,$AD2007),2)))</f>
        <v/>
      </c>
      <c r="W2007" s="108" t="str">
        <f t="shared" si="93"/>
        <v/>
      </c>
      <c r="AB2007" s="42" t="str">
        <f t="shared" si="94"/>
        <v/>
      </c>
      <c r="AC2007" s="42" t="str">
        <f t="shared" si="95"/>
        <v/>
      </c>
      <c r="AD2007" s="42" t="str">
        <f>IF(AB2007="","",MATCH(AC2007,'Required State Input – PHYS'!$AK$12:$AK$2011,FALSE))</f>
        <v/>
      </c>
    </row>
    <row r="2008" spans="1:30" x14ac:dyDescent="0.25">
      <c r="A2008" s="110" t="s">
        <v>202</v>
      </c>
      <c r="B2008" s="99" t="str">
        <f>IF($AB2008="","",IF(INDEX('Required State Input – PHYS'!B$12:B$2011,$AD2008)="","",INDEX('Required State Input – PHYS'!B$12:B$2011,$AD2008)))</f>
        <v/>
      </c>
      <c r="C2008" s="67" t="str">
        <f>IF($AB2008="","",IF(INDEX('Required State Input – PHYS'!C$12:C$2011,$AD2008)="","",INDEX('Required State Input – PHYS'!C$12:C$2011,$AD2008)))</f>
        <v/>
      </c>
      <c r="D2008" s="100" t="str">
        <f>IF($AB2008="","",IF(INDEX('Required State Input – PHYS'!D$12:D$2011,$AD2008)="","",INDEX('Required State Input – PHYS'!D$12:D$2011,$AD2008)))</f>
        <v/>
      </c>
      <c r="E2008" s="101" t="str">
        <f>IF($AB2008="","",IF(INDEX('Required State Input – PHYS'!E$12:E$2011,$AD2008)="","",INDEX('Required State Input – PHYS'!E$12:E$2011,$AD2008)))</f>
        <v/>
      </c>
      <c r="F2008" s="99" t="str">
        <f>IF($AB2008="","",IF(INDEX('Required State Input – PHYS'!F$12:F$2011,$AD2008)="","",INDEX('Required State Input – PHYS'!F$12:F$2011,$AD2008)))</f>
        <v/>
      </c>
      <c r="G2008" s="100" t="str">
        <f>IF($AB2008="","",IF(INDEX('Required State Input – PHYS'!G$12:G$2011,$AD2008)="","",INDEX('Required State Input – PHYS'!G$12:G$2011,$AD2008)))</f>
        <v/>
      </c>
      <c r="H2008" s="100" t="str">
        <f>IF($AB2008="","",IF(INDEX('Required State Input – PHYS'!H$12:H$2011,$AD2008)="","",INDEX('Required State Input – PHYS'!H$12:H$2011,$AD2008)))</f>
        <v/>
      </c>
      <c r="I2008" s="100" t="str">
        <f>IF($AB2008="","",IF(INDEX('Required State Input – PHYS'!I$12:I$2011,$AD2008)="","",INDEX('Required State Input – PHYS'!I$12:I$2011,$AD2008)))</f>
        <v/>
      </c>
      <c r="J2008" s="102" t="str">
        <f>IF($AB2008="","",IF(INDEX('Required State Input – PHYS'!J$12:J$2011,$AD2008)="","",INDEX('Required State Input – PHYS'!J$12:J$2011,$AD2008)))</f>
        <v/>
      </c>
      <c r="K2008" s="77" t="str">
        <f>IF($AB2008="","",IF(INDEX('Required State Input – PHYS'!K$12:K$2011,$AD2008)="","",INDEX('Required State Input – PHYS'!K$12:K$2011,$AD2008)))</f>
        <v/>
      </c>
      <c r="L2008" s="78" t="str">
        <f>IF($AB2008="","",IF(INDEX('Required State Input – PHYS'!L$12:L$2011,$AD2008)="","",INDEX('Required State Input – PHYS'!L$12:L$2011,$AD2008)))</f>
        <v/>
      </c>
      <c r="M2008" s="79" t="str">
        <f>IF($AB2008="","",IF(INDEX('Required State Input – PHYS'!M$12:M$2011,$AD2008)="","",ROUND(INDEX('Required State Input – PHYS'!M$12:M$2011,$AD2008),2)))</f>
        <v/>
      </c>
      <c r="N2008" s="80" t="str">
        <f>IF($AB2008="","",IF(INDEX('Required State Input – PHYS'!N$12:N$2011,$AD2008)="","",ROUND(INDEX('Required State Input – PHYS'!N$12:N$2011,$AD2008),4)))</f>
        <v/>
      </c>
      <c r="O2008" s="77" t="str">
        <f>IF($AB2008="","",IF(INDEX('Required State Input – PHYS'!O$12:O$2011,$AD2008)="","",INDEX('Required State Input – PHYS'!O$12:O$2011,$AD2008)))</f>
        <v/>
      </c>
      <c r="P2008" s="78" t="str">
        <f>IF($AB2008="","",IF(INDEX('Required State Input – PHYS'!P$12:P$2011,$AD2008)="","",INDEX('Required State Input – PHYS'!P$12:P$2011,$AD2008)))</f>
        <v/>
      </c>
      <c r="Q2008" s="79" t="str">
        <f>IF($AB2008="","",IF(INDEX('Required State Input – PHYS'!Q$12:Q$2011,$AD2008)="","",ROUND(INDEX('Required State Input – PHYS'!Q$12:Q$2011,$AD2008),2)))</f>
        <v/>
      </c>
      <c r="R2008" s="82" t="str">
        <f>IF($AB2008="","",IF(INDEX('Required State Input – PHYS'!R$12:R$2011,$AD2008)="","",INDEX('Required State Input – PHYS'!R$12:R$2011,$AD2008)))</f>
        <v/>
      </c>
      <c r="S2008" s="77" t="str">
        <f>IF($AB2008="","",IF(INDEX('Required State Input – PHYS'!S$12:S$2011,$AD2008)="","",INDEX('Required State Input – PHYS'!S$12:S$2011,$AD2008)))</f>
        <v/>
      </c>
      <c r="T2008" s="78" t="str">
        <f>IF($AB2008="","",IF(INDEX('Required State Input – PHYS'!T$12:T$2011,$AD2008)="","",INDEX('Required State Input – PHYS'!T$12:T$2011,$AD2008)))</f>
        <v/>
      </c>
      <c r="U2008" s="89" t="str">
        <f>IF($AB2008="","",IF(INDEX('Required State Input – PHYS'!U$12:U$2011,$AD2008)="","",ROUND(INDEX('Required State Input – PHYS'!U$12:U$2011,$AD2008),2)))</f>
        <v/>
      </c>
      <c r="V2008" s="107" t="str">
        <f>IF($AB2008="","",IF(INDEX('Required State Input – PHYS'!V$12:V$2011,$AD2008)="","",ROUND(INDEX('Required State Input – PHYS'!V$12:V$2011,$AD2008),2)))</f>
        <v/>
      </c>
      <c r="W2008" s="108" t="str">
        <f t="shared" si="93"/>
        <v/>
      </c>
      <c r="AB2008" s="42" t="str">
        <f t="shared" si="94"/>
        <v/>
      </c>
      <c r="AC2008" s="42" t="str">
        <f t="shared" si="95"/>
        <v/>
      </c>
      <c r="AD2008" s="42" t="str">
        <f>IF(AB2008="","",MATCH(AC2008,'Required State Input – PHYS'!$AK$12:$AK$2011,FALSE))</f>
        <v/>
      </c>
    </row>
    <row r="2009" spans="1:30" x14ac:dyDescent="0.25">
      <c r="A2009" s="110" t="s">
        <v>202</v>
      </c>
      <c r="B2009" s="99" t="str">
        <f>IF($AB2009="","",IF(INDEX('Required State Input – PHYS'!B$12:B$2011,$AD2009)="","",INDEX('Required State Input – PHYS'!B$12:B$2011,$AD2009)))</f>
        <v/>
      </c>
      <c r="C2009" s="67" t="str">
        <f>IF($AB2009="","",IF(INDEX('Required State Input – PHYS'!C$12:C$2011,$AD2009)="","",INDEX('Required State Input – PHYS'!C$12:C$2011,$AD2009)))</f>
        <v/>
      </c>
      <c r="D2009" s="100" t="str">
        <f>IF($AB2009="","",IF(INDEX('Required State Input – PHYS'!D$12:D$2011,$AD2009)="","",INDEX('Required State Input – PHYS'!D$12:D$2011,$AD2009)))</f>
        <v/>
      </c>
      <c r="E2009" s="101" t="str">
        <f>IF($AB2009="","",IF(INDEX('Required State Input – PHYS'!E$12:E$2011,$AD2009)="","",INDEX('Required State Input – PHYS'!E$12:E$2011,$AD2009)))</f>
        <v/>
      </c>
      <c r="F2009" s="99" t="str">
        <f>IF($AB2009="","",IF(INDEX('Required State Input – PHYS'!F$12:F$2011,$AD2009)="","",INDEX('Required State Input – PHYS'!F$12:F$2011,$AD2009)))</f>
        <v/>
      </c>
      <c r="G2009" s="100" t="str">
        <f>IF($AB2009="","",IF(INDEX('Required State Input – PHYS'!G$12:G$2011,$AD2009)="","",INDEX('Required State Input – PHYS'!G$12:G$2011,$AD2009)))</f>
        <v/>
      </c>
      <c r="H2009" s="100" t="str">
        <f>IF($AB2009="","",IF(INDEX('Required State Input – PHYS'!H$12:H$2011,$AD2009)="","",INDEX('Required State Input – PHYS'!H$12:H$2011,$AD2009)))</f>
        <v/>
      </c>
      <c r="I2009" s="100" t="str">
        <f>IF($AB2009="","",IF(INDEX('Required State Input – PHYS'!I$12:I$2011,$AD2009)="","",INDEX('Required State Input – PHYS'!I$12:I$2011,$AD2009)))</f>
        <v/>
      </c>
      <c r="J2009" s="102" t="str">
        <f>IF($AB2009="","",IF(INDEX('Required State Input – PHYS'!J$12:J$2011,$AD2009)="","",INDEX('Required State Input – PHYS'!J$12:J$2011,$AD2009)))</f>
        <v/>
      </c>
      <c r="K2009" s="77" t="str">
        <f>IF($AB2009="","",IF(INDEX('Required State Input – PHYS'!K$12:K$2011,$AD2009)="","",INDEX('Required State Input – PHYS'!K$12:K$2011,$AD2009)))</f>
        <v/>
      </c>
      <c r="L2009" s="78" t="str">
        <f>IF($AB2009="","",IF(INDEX('Required State Input – PHYS'!L$12:L$2011,$AD2009)="","",INDEX('Required State Input – PHYS'!L$12:L$2011,$AD2009)))</f>
        <v/>
      </c>
      <c r="M2009" s="79" t="str">
        <f>IF($AB2009="","",IF(INDEX('Required State Input – PHYS'!M$12:M$2011,$AD2009)="","",ROUND(INDEX('Required State Input – PHYS'!M$12:M$2011,$AD2009),2)))</f>
        <v/>
      </c>
      <c r="N2009" s="80" t="str">
        <f>IF($AB2009="","",IF(INDEX('Required State Input – PHYS'!N$12:N$2011,$AD2009)="","",ROUND(INDEX('Required State Input – PHYS'!N$12:N$2011,$AD2009),4)))</f>
        <v/>
      </c>
      <c r="O2009" s="77" t="str">
        <f>IF($AB2009="","",IF(INDEX('Required State Input – PHYS'!O$12:O$2011,$AD2009)="","",INDEX('Required State Input – PHYS'!O$12:O$2011,$AD2009)))</f>
        <v/>
      </c>
      <c r="P2009" s="78" t="str">
        <f>IF($AB2009="","",IF(INDEX('Required State Input – PHYS'!P$12:P$2011,$AD2009)="","",INDEX('Required State Input – PHYS'!P$12:P$2011,$AD2009)))</f>
        <v/>
      </c>
      <c r="Q2009" s="79" t="str">
        <f>IF($AB2009="","",IF(INDEX('Required State Input – PHYS'!Q$12:Q$2011,$AD2009)="","",ROUND(INDEX('Required State Input – PHYS'!Q$12:Q$2011,$AD2009),2)))</f>
        <v/>
      </c>
      <c r="R2009" s="82" t="str">
        <f>IF($AB2009="","",IF(INDEX('Required State Input – PHYS'!R$12:R$2011,$AD2009)="","",INDEX('Required State Input – PHYS'!R$12:R$2011,$AD2009)))</f>
        <v/>
      </c>
      <c r="S2009" s="77" t="str">
        <f>IF($AB2009="","",IF(INDEX('Required State Input – PHYS'!S$12:S$2011,$AD2009)="","",INDEX('Required State Input – PHYS'!S$12:S$2011,$AD2009)))</f>
        <v/>
      </c>
      <c r="T2009" s="78" t="str">
        <f>IF($AB2009="","",IF(INDEX('Required State Input – PHYS'!T$12:T$2011,$AD2009)="","",INDEX('Required State Input – PHYS'!T$12:T$2011,$AD2009)))</f>
        <v/>
      </c>
      <c r="U2009" s="89" t="str">
        <f>IF($AB2009="","",IF(INDEX('Required State Input – PHYS'!U$12:U$2011,$AD2009)="","",ROUND(INDEX('Required State Input – PHYS'!U$12:U$2011,$AD2009),2)))</f>
        <v/>
      </c>
      <c r="V2009" s="107" t="str">
        <f>IF($AB2009="","",IF(INDEX('Required State Input – PHYS'!V$12:V$2011,$AD2009)="","",ROUND(INDEX('Required State Input – PHYS'!V$12:V$2011,$AD2009),2)))</f>
        <v/>
      </c>
      <c r="W2009" s="108" t="str">
        <f t="shared" si="93"/>
        <v/>
      </c>
      <c r="AB2009" s="42" t="str">
        <f t="shared" si="94"/>
        <v/>
      </c>
      <c r="AC2009" s="42" t="str">
        <f t="shared" si="95"/>
        <v/>
      </c>
      <c r="AD2009" s="42" t="str">
        <f>IF(AB2009="","",MATCH(AC2009,'Required State Input – PHYS'!$AK$12:$AK$2011,FALSE))</f>
        <v/>
      </c>
    </row>
    <row r="2010" spans="1:30" x14ac:dyDescent="0.25">
      <c r="A2010" s="110" t="s">
        <v>202</v>
      </c>
      <c r="B2010" s="99" t="str">
        <f>IF($AB2010="","",IF(INDEX('Required State Input – PHYS'!B$12:B$2011,$AD2010)="","",INDEX('Required State Input – PHYS'!B$12:B$2011,$AD2010)))</f>
        <v/>
      </c>
      <c r="C2010" s="67" t="str">
        <f>IF($AB2010="","",IF(INDEX('Required State Input – PHYS'!C$12:C$2011,$AD2010)="","",INDEX('Required State Input – PHYS'!C$12:C$2011,$AD2010)))</f>
        <v/>
      </c>
      <c r="D2010" s="100" t="str">
        <f>IF($AB2010="","",IF(INDEX('Required State Input – PHYS'!D$12:D$2011,$AD2010)="","",INDEX('Required State Input – PHYS'!D$12:D$2011,$AD2010)))</f>
        <v/>
      </c>
      <c r="E2010" s="101" t="str">
        <f>IF($AB2010="","",IF(INDEX('Required State Input – PHYS'!E$12:E$2011,$AD2010)="","",INDEX('Required State Input – PHYS'!E$12:E$2011,$AD2010)))</f>
        <v/>
      </c>
      <c r="F2010" s="99" t="str">
        <f>IF($AB2010="","",IF(INDEX('Required State Input – PHYS'!F$12:F$2011,$AD2010)="","",INDEX('Required State Input – PHYS'!F$12:F$2011,$AD2010)))</f>
        <v/>
      </c>
      <c r="G2010" s="100" t="str">
        <f>IF($AB2010="","",IF(INDEX('Required State Input – PHYS'!G$12:G$2011,$AD2010)="","",INDEX('Required State Input – PHYS'!G$12:G$2011,$AD2010)))</f>
        <v/>
      </c>
      <c r="H2010" s="100" t="str">
        <f>IF($AB2010="","",IF(INDEX('Required State Input – PHYS'!H$12:H$2011,$AD2010)="","",INDEX('Required State Input – PHYS'!H$12:H$2011,$AD2010)))</f>
        <v/>
      </c>
      <c r="I2010" s="100" t="str">
        <f>IF($AB2010="","",IF(INDEX('Required State Input – PHYS'!I$12:I$2011,$AD2010)="","",INDEX('Required State Input – PHYS'!I$12:I$2011,$AD2010)))</f>
        <v/>
      </c>
      <c r="J2010" s="102" t="str">
        <f>IF($AB2010="","",IF(INDEX('Required State Input – PHYS'!J$12:J$2011,$AD2010)="","",INDEX('Required State Input – PHYS'!J$12:J$2011,$AD2010)))</f>
        <v/>
      </c>
      <c r="K2010" s="77" t="str">
        <f>IF($AB2010="","",IF(INDEX('Required State Input – PHYS'!K$12:K$2011,$AD2010)="","",INDEX('Required State Input – PHYS'!K$12:K$2011,$AD2010)))</f>
        <v/>
      </c>
      <c r="L2010" s="78" t="str">
        <f>IF($AB2010="","",IF(INDEX('Required State Input – PHYS'!L$12:L$2011,$AD2010)="","",INDEX('Required State Input – PHYS'!L$12:L$2011,$AD2010)))</f>
        <v/>
      </c>
      <c r="M2010" s="79" t="str">
        <f>IF($AB2010="","",IF(INDEX('Required State Input – PHYS'!M$12:M$2011,$AD2010)="","",ROUND(INDEX('Required State Input – PHYS'!M$12:M$2011,$AD2010),2)))</f>
        <v/>
      </c>
      <c r="N2010" s="80" t="str">
        <f>IF($AB2010="","",IF(INDEX('Required State Input – PHYS'!N$12:N$2011,$AD2010)="","",ROUND(INDEX('Required State Input – PHYS'!N$12:N$2011,$AD2010),4)))</f>
        <v/>
      </c>
      <c r="O2010" s="77" t="str">
        <f>IF($AB2010="","",IF(INDEX('Required State Input – PHYS'!O$12:O$2011,$AD2010)="","",INDEX('Required State Input – PHYS'!O$12:O$2011,$AD2010)))</f>
        <v/>
      </c>
      <c r="P2010" s="78" t="str">
        <f>IF($AB2010="","",IF(INDEX('Required State Input – PHYS'!P$12:P$2011,$AD2010)="","",INDEX('Required State Input – PHYS'!P$12:P$2011,$AD2010)))</f>
        <v/>
      </c>
      <c r="Q2010" s="79" t="str">
        <f>IF($AB2010="","",IF(INDEX('Required State Input – PHYS'!Q$12:Q$2011,$AD2010)="","",ROUND(INDEX('Required State Input – PHYS'!Q$12:Q$2011,$AD2010),2)))</f>
        <v/>
      </c>
      <c r="R2010" s="82" t="str">
        <f>IF($AB2010="","",IF(INDEX('Required State Input – PHYS'!R$12:R$2011,$AD2010)="","",INDEX('Required State Input – PHYS'!R$12:R$2011,$AD2010)))</f>
        <v/>
      </c>
      <c r="S2010" s="77" t="str">
        <f>IF($AB2010="","",IF(INDEX('Required State Input – PHYS'!S$12:S$2011,$AD2010)="","",INDEX('Required State Input – PHYS'!S$12:S$2011,$AD2010)))</f>
        <v/>
      </c>
      <c r="T2010" s="78" t="str">
        <f>IF($AB2010="","",IF(INDEX('Required State Input – PHYS'!T$12:T$2011,$AD2010)="","",INDEX('Required State Input – PHYS'!T$12:T$2011,$AD2010)))</f>
        <v/>
      </c>
      <c r="U2010" s="89" t="str">
        <f>IF($AB2010="","",IF(INDEX('Required State Input – PHYS'!U$12:U$2011,$AD2010)="","",ROUND(INDEX('Required State Input – PHYS'!U$12:U$2011,$AD2010),2)))</f>
        <v/>
      </c>
      <c r="V2010" s="107" t="str">
        <f>IF($AB2010="","",IF(INDEX('Required State Input – PHYS'!V$12:V$2011,$AD2010)="","",ROUND(INDEX('Required State Input – PHYS'!V$12:V$2011,$AD2010),2)))</f>
        <v/>
      </c>
      <c r="W2010" s="108" t="str">
        <f t="shared" si="93"/>
        <v/>
      </c>
      <c r="AB2010" s="42" t="str">
        <f t="shared" si="94"/>
        <v/>
      </c>
      <c r="AC2010" s="42" t="str">
        <f t="shared" si="95"/>
        <v/>
      </c>
      <c r="AD2010" s="42" t="str">
        <f>IF(AB2010="","",MATCH(AC2010,'Required State Input – PHYS'!$AK$12:$AK$2011,FALSE))</f>
        <v/>
      </c>
    </row>
    <row r="2011" spans="1:30" x14ac:dyDescent="0.25">
      <c r="A2011" s="110" t="s">
        <v>202</v>
      </c>
      <c r="B2011" s="99" t="str">
        <f>IF($AB2011="","",IF(INDEX('Required State Input – PHYS'!B$12:B$2011,$AD2011)="","",INDEX('Required State Input – PHYS'!B$12:B$2011,$AD2011)))</f>
        <v/>
      </c>
      <c r="C2011" s="67" t="str">
        <f>IF($AB2011="","",IF(INDEX('Required State Input – PHYS'!C$12:C$2011,$AD2011)="","",INDEX('Required State Input – PHYS'!C$12:C$2011,$AD2011)))</f>
        <v/>
      </c>
      <c r="D2011" s="100" t="str">
        <f>IF($AB2011="","",IF(INDEX('Required State Input – PHYS'!D$12:D$2011,$AD2011)="","",INDEX('Required State Input – PHYS'!D$12:D$2011,$AD2011)))</f>
        <v/>
      </c>
      <c r="E2011" s="101" t="str">
        <f>IF($AB2011="","",IF(INDEX('Required State Input – PHYS'!E$12:E$2011,$AD2011)="","",INDEX('Required State Input – PHYS'!E$12:E$2011,$AD2011)))</f>
        <v/>
      </c>
      <c r="F2011" s="99" t="str">
        <f>IF($AB2011="","",IF(INDEX('Required State Input – PHYS'!F$12:F$2011,$AD2011)="","",INDEX('Required State Input – PHYS'!F$12:F$2011,$AD2011)))</f>
        <v/>
      </c>
      <c r="G2011" s="100" t="str">
        <f>IF($AB2011="","",IF(INDEX('Required State Input – PHYS'!G$12:G$2011,$AD2011)="","",INDEX('Required State Input – PHYS'!G$12:G$2011,$AD2011)))</f>
        <v/>
      </c>
      <c r="H2011" s="100" t="str">
        <f>IF($AB2011="","",IF(INDEX('Required State Input – PHYS'!H$12:H$2011,$AD2011)="","",INDEX('Required State Input – PHYS'!H$12:H$2011,$AD2011)))</f>
        <v/>
      </c>
      <c r="I2011" s="100" t="str">
        <f>IF($AB2011="","",IF(INDEX('Required State Input – PHYS'!I$12:I$2011,$AD2011)="","",INDEX('Required State Input – PHYS'!I$12:I$2011,$AD2011)))</f>
        <v/>
      </c>
      <c r="J2011" s="102" t="str">
        <f>IF($AB2011="","",IF(INDEX('Required State Input – PHYS'!J$12:J$2011,$AD2011)="","",INDEX('Required State Input – PHYS'!J$12:J$2011,$AD2011)))</f>
        <v/>
      </c>
      <c r="K2011" s="77" t="str">
        <f>IF($AB2011="","",IF(INDEX('Required State Input – PHYS'!K$12:K$2011,$AD2011)="","",INDEX('Required State Input – PHYS'!K$12:K$2011,$AD2011)))</f>
        <v/>
      </c>
      <c r="L2011" s="78" t="str">
        <f>IF($AB2011="","",IF(INDEX('Required State Input – PHYS'!L$12:L$2011,$AD2011)="","",INDEX('Required State Input – PHYS'!L$12:L$2011,$AD2011)))</f>
        <v/>
      </c>
      <c r="M2011" s="79" t="str">
        <f>IF($AB2011="","",IF(INDEX('Required State Input – PHYS'!M$12:M$2011,$AD2011)="","",ROUND(INDEX('Required State Input – PHYS'!M$12:M$2011,$AD2011),2)))</f>
        <v/>
      </c>
      <c r="N2011" s="80" t="str">
        <f>IF($AB2011="","",IF(INDEX('Required State Input – PHYS'!N$12:N$2011,$AD2011)="","",ROUND(INDEX('Required State Input – PHYS'!N$12:N$2011,$AD2011),4)))</f>
        <v/>
      </c>
      <c r="O2011" s="77" t="str">
        <f>IF($AB2011="","",IF(INDEX('Required State Input – PHYS'!O$12:O$2011,$AD2011)="","",INDEX('Required State Input – PHYS'!O$12:O$2011,$AD2011)))</f>
        <v/>
      </c>
      <c r="P2011" s="78" t="str">
        <f>IF($AB2011="","",IF(INDEX('Required State Input – PHYS'!P$12:P$2011,$AD2011)="","",INDEX('Required State Input – PHYS'!P$12:P$2011,$AD2011)))</f>
        <v/>
      </c>
      <c r="Q2011" s="79" t="str">
        <f>IF($AB2011="","",IF(INDEX('Required State Input – PHYS'!Q$12:Q$2011,$AD2011)="","",ROUND(INDEX('Required State Input – PHYS'!Q$12:Q$2011,$AD2011),2)))</f>
        <v/>
      </c>
      <c r="R2011" s="82" t="str">
        <f>IF($AB2011="","",IF(INDEX('Required State Input – PHYS'!R$12:R$2011,$AD2011)="","",INDEX('Required State Input – PHYS'!R$12:R$2011,$AD2011)))</f>
        <v/>
      </c>
      <c r="S2011" s="77" t="str">
        <f>IF($AB2011="","",IF(INDEX('Required State Input – PHYS'!S$12:S$2011,$AD2011)="","",INDEX('Required State Input – PHYS'!S$12:S$2011,$AD2011)))</f>
        <v/>
      </c>
      <c r="T2011" s="78" t="str">
        <f>IF($AB2011="","",IF(INDEX('Required State Input – PHYS'!T$12:T$2011,$AD2011)="","",INDEX('Required State Input – PHYS'!T$12:T$2011,$AD2011)))</f>
        <v/>
      </c>
      <c r="U2011" s="89" t="str">
        <f>IF($AB2011="","",IF(INDEX('Required State Input – PHYS'!U$12:U$2011,$AD2011)="","",ROUND(INDEX('Required State Input – PHYS'!U$12:U$2011,$AD2011),2)))</f>
        <v/>
      </c>
      <c r="V2011" s="107" t="str">
        <f>IF($AB2011="","",IF(INDEX('Required State Input – PHYS'!V$12:V$2011,$AD2011)="","",ROUND(INDEX('Required State Input – PHYS'!V$12:V$2011,$AD2011),2)))</f>
        <v/>
      </c>
      <c r="W2011" s="108" t="str">
        <f t="shared" si="93"/>
        <v/>
      </c>
      <c r="AB2011" s="42" t="str">
        <f t="shared" si="94"/>
        <v/>
      </c>
      <c r="AC2011" s="42" t="str">
        <f t="shared" si="95"/>
        <v/>
      </c>
      <c r="AD2011" s="42" t="str">
        <f>IF(AB2011="","",MATCH(AC2011,'Required State Input – PHYS'!$AK$12:$AK$2011,FALSE))</f>
        <v/>
      </c>
    </row>
    <row r="2012" spans="1:30" x14ac:dyDescent="0.25">
      <c r="A2012" s="191" t="s">
        <v>203</v>
      </c>
      <c r="B2012" s="191"/>
      <c r="C2012" s="191"/>
      <c r="D2012" s="191"/>
      <c r="E2012" s="191"/>
      <c r="F2012" s="191"/>
      <c r="G2012" s="191"/>
      <c r="H2012" s="191"/>
      <c r="I2012" s="191"/>
      <c r="J2012" s="191"/>
      <c r="K2012" s="191"/>
      <c r="L2012" s="191"/>
      <c r="M2012" s="191"/>
      <c r="N2012" s="191"/>
      <c r="O2012" s="191"/>
      <c r="P2012" s="191"/>
      <c r="Q2012" s="191"/>
      <c r="R2012" s="191"/>
      <c r="S2012" s="191"/>
      <c r="T2012" s="191"/>
      <c r="U2012" s="191"/>
      <c r="V2012" s="191"/>
      <c r="W2012" s="191"/>
      <c r="AB2012"/>
      <c r="AC2012"/>
      <c r="AD2012"/>
    </row>
  </sheetData>
  <sheetProtection algorithmName="SHA-512" hashValue="yUDEiIcena7ncP5pAI0lbMn6q3NBg9XxZkfLGQa0PDQjDzupxVJ2h54q2czyhfZSqr4+vWr6aGs8pCqAvqrYRA==" saltValue="JSoGV0tQU+DDTXJmOaAK0Q==" spinCount="100000" sheet="1" objects="1" scenarios="1"/>
  <mergeCells count="8">
    <mergeCell ref="F2:W5"/>
    <mergeCell ref="A2012:W2012"/>
    <mergeCell ref="V7:W7"/>
    <mergeCell ref="B7:E7"/>
    <mergeCell ref="F7:J7"/>
    <mergeCell ref="K7:N7"/>
    <mergeCell ref="O7:R7"/>
    <mergeCell ref="S7:U7"/>
  </mergeCells>
  <conditionalFormatting sqref="B12:W2011">
    <cfRule type="expression" dxfId="0" priority="1">
      <formula>MOD(ROW(),2)=1</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51412-5D62-4615-828E-FEDB191FF3F2}">
  <sheetPr codeName="Sheet6"/>
  <dimension ref="B2:D23"/>
  <sheetViews>
    <sheetView workbookViewId="0">
      <selection activeCell="C23" sqref="C23"/>
    </sheetView>
  </sheetViews>
  <sheetFormatPr defaultColWidth="9.140625" defaultRowHeight="15" x14ac:dyDescent="0.25"/>
  <cols>
    <col min="1" max="1" width="9.140625" style="131"/>
    <col min="2" max="2" width="39.85546875" style="131" bestFit="1" customWidth="1"/>
    <col min="3" max="3" width="14.5703125" style="131" customWidth="1"/>
    <col min="4" max="4" width="12.5703125" style="131" bestFit="1" customWidth="1"/>
    <col min="5" max="16384" width="9.140625" style="131"/>
  </cols>
  <sheetData>
    <row r="2" spans="2:4" ht="15.75" thickBot="1" x14ac:dyDescent="0.3">
      <c r="B2" s="129" t="s">
        <v>186</v>
      </c>
      <c r="C2" s="130" t="s">
        <v>187</v>
      </c>
    </row>
    <row r="3" spans="2:4" x14ac:dyDescent="0.25">
      <c r="B3" s="168" t="s">
        <v>188</v>
      </c>
      <c r="C3" s="132">
        <f>COUNTIF('Required State Input – PHYS'!$AI$12:$AI$2011,"Physician")</f>
        <v>0</v>
      </c>
    </row>
    <row r="4" spans="2:4" x14ac:dyDescent="0.25">
      <c r="B4" s="168" t="s">
        <v>189</v>
      </c>
      <c r="C4" s="133">
        <f>COUNTIF('Required State Input – PHYS'!$AH$12:$AH$2011,TRUE)</f>
        <v>0</v>
      </c>
    </row>
    <row r="5" spans="2:4" x14ac:dyDescent="0.25">
      <c r="B5" s="168" t="s">
        <v>190</v>
      </c>
      <c r="C5" s="133">
        <f>C4-C3</f>
        <v>0</v>
      </c>
    </row>
    <row r="14" spans="2:4" ht="15.75" thickBot="1" x14ac:dyDescent="0.3">
      <c r="B14" s="129" t="s">
        <v>191</v>
      </c>
      <c r="C14" s="134" t="s">
        <v>192</v>
      </c>
      <c r="D14" s="135" t="s">
        <v>197</v>
      </c>
    </row>
    <row r="15" spans="2:4" x14ac:dyDescent="0.25">
      <c r="B15" s="169" t="s">
        <v>193</v>
      </c>
      <c r="C15" s="132" t="str">
        <f>IF(_TemplateState="","",_TemplateState)</f>
        <v/>
      </c>
      <c r="D15" s="131" t="str">
        <f>IF(AND(Physician_Count&gt;0,C15&lt;&gt;""),C15,"")</f>
        <v/>
      </c>
    </row>
    <row r="16" spans="2:4" x14ac:dyDescent="0.25">
      <c r="B16" s="169" t="s">
        <v>194</v>
      </c>
      <c r="C16" s="136" t="str">
        <f>IF(_TemplateDemoStart="","",_TemplateDemoStart)</f>
        <v/>
      </c>
      <c r="D16" s="137" t="str">
        <f>IF(AND(Physician_Count&gt;0,C16&lt;&gt;""),C16,"")</f>
        <v/>
      </c>
    </row>
    <row r="17" spans="2:4" x14ac:dyDescent="0.25">
      <c r="B17" s="169" t="s">
        <v>195</v>
      </c>
      <c r="C17" s="136" t="str">
        <f>IF(_TemplateDemoEnd="","",_TemplateDemoEnd)</f>
        <v/>
      </c>
      <c r="D17" s="137" t="str">
        <f>IF(AND(Physician_Count&gt;0,C17&lt;&gt;""),C17,"")</f>
        <v/>
      </c>
    </row>
    <row r="18" spans="2:4" x14ac:dyDescent="0.25">
      <c r="B18" s="169" t="s">
        <v>196</v>
      </c>
      <c r="C18" s="133" t="str">
        <f>IF(_TemplateRetroProType="","",_TemplateRetroProType)</f>
        <v/>
      </c>
      <c r="D18" s="131" t="str">
        <f>IF(AND(Physician_Count&gt;0,C18&lt;&gt;""),C18,"")</f>
        <v/>
      </c>
    </row>
    <row r="19" spans="2:4" x14ac:dyDescent="0.25">
      <c r="B19" s="169" t="s">
        <v>200</v>
      </c>
      <c r="C19" s="133" t="str">
        <f>IF(_TemplateSPA="","",_TemplateSPA)</f>
        <v/>
      </c>
      <c r="D19" s="131" t="str">
        <f>IF(AND(Physician_Count&gt;0,C19&lt;&gt;""),C19,"")</f>
        <v/>
      </c>
    </row>
    <row r="22" spans="2:4" ht="15.75" thickBot="1" x14ac:dyDescent="0.3">
      <c r="B22" s="164" t="s">
        <v>295</v>
      </c>
      <c r="C22" s="165" t="s">
        <v>192</v>
      </c>
    </row>
    <row r="23" spans="2:4" x14ac:dyDescent="0.25">
      <c r="B23" s="166" t="s">
        <v>296</v>
      </c>
      <c r="C23" s="167" t="b">
        <f>IF(OR(TotalActiveRecords&lt;1,_TemplateDemoStart="",_TemplateDemoEnd=""),FALSE,
IFERROR(IF(DATE(YEAR(_TemplateDemoStart)+1,MONTH(_TemplateDemoStart),DAY(_TemplateDemoStart))-1&lt;&gt;_TemplateDemoEnd,TRUE,FALSE),TRUE))</f>
        <v>0</v>
      </c>
    </row>
  </sheetData>
  <sheetProtection algorithmName="SHA-512" hashValue="rNpA/s4qZdoV7fJQtITJrSUWBr9zKYkyLh1ixNzFvhD88Sh31MOZyWa4n0hsItZjuSQoANLzQorsjltf6T2+0Q==" saltValue="XMU9UYxUA+x8FyIcQfelkA==" spinCount="100000" sheet="1" objects="1" scenarios="1" selectLockedCells="1" selectUnlockedCells="1"/>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51E17-6BEB-4EA9-9676-E213235F1F1D}">
  <sheetPr codeName="Sheet7"/>
  <dimension ref="B2:AX60"/>
  <sheetViews>
    <sheetView workbookViewId="0">
      <selection activeCell="B2" sqref="B2:AX2"/>
    </sheetView>
  </sheetViews>
  <sheetFormatPr defaultColWidth="9.140625" defaultRowHeight="12.75" x14ac:dyDescent="0.2"/>
  <cols>
    <col min="1" max="1" width="2.7109375" style="138" customWidth="1"/>
    <col min="2" max="2" width="11.28515625" style="138" bestFit="1" customWidth="1"/>
    <col min="3" max="3" width="2.42578125" style="138" customWidth="1"/>
    <col min="4" max="4" width="13.42578125" style="138" bestFit="1" customWidth="1"/>
    <col min="5" max="5" width="1.7109375" style="138" customWidth="1"/>
    <col min="6" max="6" width="14.28515625" style="138" bestFit="1" customWidth="1"/>
    <col min="7" max="7" width="2.140625" style="138" customWidth="1"/>
    <col min="8" max="8" width="14.5703125" style="138" bestFit="1" customWidth="1"/>
    <col min="9" max="11" width="9.140625" style="138"/>
    <col min="12" max="12" width="10.7109375" style="138" bestFit="1" customWidth="1"/>
    <col min="13" max="13" width="14.28515625" style="138" bestFit="1" customWidth="1"/>
    <col min="14" max="14" width="31.5703125" style="138" bestFit="1" customWidth="1"/>
    <col min="15" max="15" width="31.140625" style="138" bestFit="1" customWidth="1"/>
    <col min="16" max="16" width="29.85546875" style="138" bestFit="1" customWidth="1"/>
    <col min="17" max="16384" width="9.140625" style="138"/>
  </cols>
  <sheetData>
    <row r="2" spans="2:50" ht="16.5" thickBot="1" x14ac:dyDescent="0.3">
      <c r="B2" s="215" t="s">
        <v>0</v>
      </c>
      <c r="C2" s="215"/>
      <c r="D2" s="215"/>
      <c r="E2" s="215"/>
      <c r="F2" s="215"/>
      <c r="G2" s="215"/>
      <c r="H2" s="215"/>
      <c r="I2" s="215"/>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5"/>
      <c r="AN2" s="215"/>
      <c r="AO2" s="215"/>
      <c r="AP2" s="215"/>
      <c r="AQ2" s="215"/>
      <c r="AR2" s="215"/>
      <c r="AS2" s="215"/>
      <c r="AT2" s="215"/>
      <c r="AU2" s="215"/>
      <c r="AV2" s="215"/>
      <c r="AW2" s="215"/>
      <c r="AX2" s="215"/>
    </row>
    <row r="4" spans="2:50" x14ac:dyDescent="0.2">
      <c r="L4" s="216" t="s">
        <v>139</v>
      </c>
      <c r="M4" s="216"/>
      <c r="N4" s="216"/>
      <c r="O4" s="216"/>
      <c r="P4" s="216"/>
    </row>
    <row r="5" spans="2:50" x14ac:dyDescent="0.2">
      <c r="B5" s="139" t="s">
        <v>130</v>
      </c>
      <c r="C5" s="140"/>
      <c r="D5" s="139" t="s">
        <v>131</v>
      </c>
      <c r="E5" s="140"/>
      <c r="F5" s="139" t="s">
        <v>133</v>
      </c>
      <c r="G5" s="140"/>
      <c r="H5" s="139" t="s">
        <v>136</v>
      </c>
      <c r="L5" s="139" t="s">
        <v>140</v>
      </c>
      <c r="M5" s="139" t="s">
        <v>141</v>
      </c>
      <c r="N5" s="139" t="s">
        <v>142</v>
      </c>
      <c r="O5" s="139" t="s">
        <v>143</v>
      </c>
      <c r="P5" s="139" t="s">
        <v>144</v>
      </c>
    </row>
    <row r="7" spans="2:50" x14ac:dyDescent="0.2">
      <c r="B7" s="141" t="s">
        <v>79</v>
      </c>
      <c r="D7" s="142" t="s">
        <v>132</v>
      </c>
      <c r="F7" s="141" t="s">
        <v>134</v>
      </c>
      <c r="H7" s="141" t="s">
        <v>137</v>
      </c>
      <c r="L7" s="139" t="s">
        <v>145</v>
      </c>
      <c r="M7" s="143">
        <v>1</v>
      </c>
      <c r="N7" s="142" t="s">
        <v>149</v>
      </c>
      <c r="O7" s="144" t="s">
        <v>150</v>
      </c>
      <c r="P7" s="142" t="s">
        <v>151</v>
      </c>
    </row>
    <row r="8" spans="2:50" x14ac:dyDescent="0.2">
      <c r="B8" s="145" t="s">
        <v>80</v>
      </c>
      <c r="F8" s="146" t="s">
        <v>135</v>
      </c>
      <c r="H8" s="146" t="s">
        <v>138</v>
      </c>
      <c r="L8" s="139" t="s">
        <v>146</v>
      </c>
      <c r="M8" s="143">
        <v>2</v>
      </c>
      <c r="N8" s="142" t="s">
        <v>152</v>
      </c>
      <c r="O8" s="147" t="s">
        <v>153</v>
      </c>
      <c r="P8" s="142" t="s">
        <v>154</v>
      </c>
    </row>
    <row r="9" spans="2:50" x14ac:dyDescent="0.2">
      <c r="B9" s="145" t="s">
        <v>81</v>
      </c>
      <c r="L9" s="139" t="s">
        <v>147</v>
      </c>
      <c r="M9" s="143">
        <v>2</v>
      </c>
      <c r="N9" s="142" t="s">
        <v>155</v>
      </c>
      <c r="O9" s="147" t="s">
        <v>156</v>
      </c>
      <c r="P9" s="142" t="s">
        <v>154</v>
      </c>
    </row>
    <row r="10" spans="2:50" x14ac:dyDescent="0.2">
      <c r="B10" s="145" t="s">
        <v>82</v>
      </c>
      <c r="L10" s="139" t="s">
        <v>148</v>
      </c>
      <c r="M10" s="143">
        <v>2</v>
      </c>
      <c r="N10" s="142" t="s">
        <v>157</v>
      </c>
      <c r="O10" s="147" t="s">
        <v>158</v>
      </c>
      <c r="P10" s="142" t="s">
        <v>154</v>
      </c>
    </row>
    <row r="11" spans="2:50" x14ac:dyDescent="0.2">
      <c r="B11" s="145" t="s">
        <v>83</v>
      </c>
      <c r="L11" s="139" t="s">
        <v>297</v>
      </c>
      <c r="M11" s="143">
        <v>5</v>
      </c>
      <c r="N11" s="142" t="s">
        <v>298</v>
      </c>
      <c r="O11" s="170" t="s">
        <v>300</v>
      </c>
      <c r="P11" s="142" t="s">
        <v>299</v>
      </c>
    </row>
    <row r="12" spans="2:50" x14ac:dyDescent="0.2">
      <c r="B12" s="145" t="s">
        <v>84</v>
      </c>
    </row>
    <row r="13" spans="2:50" x14ac:dyDescent="0.2">
      <c r="B13" s="145" t="s">
        <v>85</v>
      </c>
    </row>
    <row r="14" spans="2:50" x14ac:dyDescent="0.2">
      <c r="B14" s="145" t="s">
        <v>86</v>
      </c>
    </row>
    <row r="15" spans="2:50" x14ac:dyDescent="0.2">
      <c r="B15" s="145" t="s">
        <v>87</v>
      </c>
    </row>
    <row r="16" spans="2:50" x14ac:dyDescent="0.2">
      <c r="B16" s="145" t="s">
        <v>88</v>
      </c>
    </row>
    <row r="17" spans="2:2" x14ac:dyDescent="0.2">
      <c r="B17" s="145" t="s">
        <v>89</v>
      </c>
    </row>
    <row r="18" spans="2:2" x14ac:dyDescent="0.2">
      <c r="B18" s="145" t="s">
        <v>290</v>
      </c>
    </row>
    <row r="19" spans="2:2" x14ac:dyDescent="0.2">
      <c r="B19" s="145" t="s">
        <v>90</v>
      </c>
    </row>
    <row r="20" spans="2:2" x14ac:dyDescent="0.2">
      <c r="B20" s="145" t="s">
        <v>91</v>
      </c>
    </row>
    <row r="21" spans="2:2" x14ac:dyDescent="0.2">
      <c r="B21" s="145" t="s">
        <v>92</v>
      </c>
    </row>
    <row r="22" spans="2:2" x14ac:dyDescent="0.2">
      <c r="B22" s="145" t="s">
        <v>93</v>
      </c>
    </row>
    <row r="23" spans="2:2" x14ac:dyDescent="0.2">
      <c r="B23" s="145" t="s">
        <v>94</v>
      </c>
    </row>
    <row r="24" spans="2:2" x14ac:dyDescent="0.2">
      <c r="B24" s="145" t="s">
        <v>95</v>
      </c>
    </row>
    <row r="25" spans="2:2" x14ac:dyDescent="0.2">
      <c r="B25" s="145" t="s">
        <v>96</v>
      </c>
    </row>
    <row r="26" spans="2:2" x14ac:dyDescent="0.2">
      <c r="B26" s="145" t="s">
        <v>97</v>
      </c>
    </row>
    <row r="27" spans="2:2" x14ac:dyDescent="0.2">
      <c r="B27" s="145" t="s">
        <v>98</v>
      </c>
    </row>
    <row r="28" spans="2:2" x14ac:dyDescent="0.2">
      <c r="B28" s="145" t="s">
        <v>99</v>
      </c>
    </row>
    <row r="29" spans="2:2" x14ac:dyDescent="0.2">
      <c r="B29" s="145" t="s">
        <v>100</v>
      </c>
    </row>
    <row r="30" spans="2:2" x14ac:dyDescent="0.2">
      <c r="B30" s="145" t="s">
        <v>101</v>
      </c>
    </row>
    <row r="31" spans="2:2" x14ac:dyDescent="0.2">
      <c r="B31" s="145" t="s">
        <v>102</v>
      </c>
    </row>
    <row r="32" spans="2:2" x14ac:dyDescent="0.2">
      <c r="B32" s="145" t="s">
        <v>103</v>
      </c>
    </row>
    <row r="33" spans="2:2" x14ac:dyDescent="0.2">
      <c r="B33" s="145" t="s">
        <v>104</v>
      </c>
    </row>
    <row r="34" spans="2:2" x14ac:dyDescent="0.2">
      <c r="B34" s="145" t="s">
        <v>105</v>
      </c>
    </row>
    <row r="35" spans="2:2" x14ac:dyDescent="0.2">
      <c r="B35" s="145" t="s">
        <v>106</v>
      </c>
    </row>
    <row r="36" spans="2:2" x14ac:dyDescent="0.2">
      <c r="B36" s="145" t="s">
        <v>107</v>
      </c>
    </row>
    <row r="37" spans="2:2" x14ac:dyDescent="0.2">
      <c r="B37" s="145" t="s">
        <v>108</v>
      </c>
    </row>
    <row r="38" spans="2:2" x14ac:dyDescent="0.2">
      <c r="B38" s="145" t="s">
        <v>109</v>
      </c>
    </row>
    <row r="39" spans="2:2" x14ac:dyDescent="0.2">
      <c r="B39" s="145" t="s">
        <v>110</v>
      </c>
    </row>
    <row r="40" spans="2:2" x14ac:dyDescent="0.2">
      <c r="B40" s="145" t="s">
        <v>111</v>
      </c>
    </row>
    <row r="41" spans="2:2" x14ac:dyDescent="0.2">
      <c r="B41" s="145" t="s">
        <v>112</v>
      </c>
    </row>
    <row r="42" spans="2:2" x14ac:dyDescent="0.2">
      <c r="B42" s="145" t="s">
        <v>113</v>
      </c>
    </row>
    <row r="43" spans="2:2" x14ac:dyDescent="0.2">
      <c r="B43" s="145" t="s">
        <v>114</v>
      </c>
    </row>
    <row r="44" spans="2:2" x14ac:dyDescent="0.2">
      <c r="B44" s="145" t="s">
        <v>115</v>
      </c>
    </row>
    <row r="45" spans="2:2" x14ac:dyDescent="0.2">
      <c r="B45" s="145" t="s">
        <v>116</v>
      </c>
    </row>
    <row r="46" spans="2:2" x14ac:dyDescent="0.2">
      <c r="B46" s="145" t="s">
        <v>117</v>
      </c>
    </row>
    <row r="47" spans="2:2" x14ac:dyDescent="0.2">
      <c r="B47" s="145" t="s">
        <v>291</v>
      </c>
    </row>
    <row r="48" spans="2:2" x14ac:dyDescent="0.2">
      <c r="B48" s="145" t="s">
        <v>118</v>
      </c>
    </row>
    <row r="49" spans="2:2" x14ac:dyDescent="0.2">
      <c r="B49" s="145" t="s">
        <v>119</v>
      </c>
    </row>
    <row r="50" spans="2:2" x14ac:dyDescent="0.2">
      <c r="B50" s="145" t="s">
        <v>120</v>
      </c>
    </row>
    <row r="51" spans="2:2" x14ac:dyDescent="0.2">
      <c r="B51" s="145" t="s">
        <v>121</v>
      </c>
    </row>
    <row r="52" spans="2:2" x14ac:dyDescent="0.2">
      <c r="B52" s="145" t="s">
        <v>122</v>
      </c>
    </row>
    <row r="53" spans="2:2" x14ac:dyDescent="0.2">
      <c r="B53" s="145" t="s">
        <v>123</v>
      </c>
    </row>
    <row r="54" spans="2:2" x14ac:dyDescent="0.2">
      <c r="B54" s="145" t="s">
        <v>124</v>
      </c>
    </row>
    <row r="55" spans="2:2" x14ac:dyDescent="0.2">
      <c r="B55" s="145" t="s">
        <v>125</v>
      </c>
    </row>
    <row r="56" spans="2:2" x14ac:dyDescent="0.2">
      <c r="B56" s="145" t="s">
        <v>292</v>
      </c>
    </row>
    <row r="57" spans="2:2" x14ac:dyDescent="0.2">
      <c r="B57" s="145" t="s">
        <v>126</v>
      </c>
    </row>
    <row r="58" spans="2:2" x14ac:dyDescent="0.2">
      <c r="B58" s="145" t="s">
        <v>127</v>
      </c>
    </row>
    <row r="59" spans="2:2" x14ac:dyDescent="0.2">
      <c r="B59" s="145" t="s">
        <v>128</v>
      </c>
    </row>
    <row r="60" spans="2:2" x14ac:dyDescent="0.2">
      <c r="B60" s="146" t="s">
        <v>129</v>
      </c>
    </row>
  </sheetData>
  <sheetProtection algorithmName="SHA-512" hashValue="pkgU1GMICgnfofy7bmywoEOI6XDyU2etw0RgojBiIvGcDSRq4y4yoTFVVccZyIz3WN0Qv8Jt1EUeJpVDRynnXw==" saltValue="5F2TkVK1cCDKWCqahpa6Sw==" spinCount="100000" sheet="1" objects="1" scenarios="1" selectLockedCells="1" selectUnlockedCells="1"/>
  <mergeCells count="2">
    <mergeCell ref="B2:AX2"/>
    <mergeCell ref="L4:P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5E2C3-3F02-484D-AFB4-8C81C00DCFF3}">
  <sheetPr codeName="Sheet8">
    <tabColor theme="5" tint="0.39997558519241921"/>
  </sheetPr>
  <dimension ref="A1"/>
  <sheetViews>
    <sheetView workbookViewId="0"/>
  </sheetViews>
  <sheetFormatPr defaultRowHeight="15" x14ac:dyDescent="0.25"/>
  <sheetData>
    <row r="1" spans="1:1" x14ac:dyDescent="0.25">
      <c r="A1" t="s">
        <v>313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0F030-7A68-4477-975F-68A897DD189A}">
  <sheetPr codeName="Sheet9">
    <tabColor theme="5" tint="0.39997558519241921"/>
  </sheetPr>
  <dimension ref="A1"/>
  <sheetViews>
    <sheetView workbookViewId="0"/>
  </sheetViews>
  <sheetFormatPr defaultRowHeight="15" x14ac:dyDescent="0.25"/>
  <sheetData>
    <row r="1" spans="1:1" x14ac:dyDescent="0.25">
      <c r="A1" t="s">
        <v>313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17</vt:i4>
      </vt:variant>
    </vt:vector>
  </HeadingPairs>
  <TitlesOfParts>
    <vt:vector size="39" baseType="lpstr">
      <vt:lpstr>State Attestation</vt:lpstr>
      <vt:lpstr>Overview &amp; Instructions</vt:lpstr>
      <vt:lpstr>Data Dictionary</vt:lpstr>
      <vt:lpstr>Required State Input – PHYS</vt:lpstr>
      <vt:lpstr>Physician</vt:lpstr>
      <vt:lpstr>_Controls</vt:lpstr>
      <vt:lpstr>LKUP</vt:lpstr>
      <vt:lpstr>Optional_Sheet_1</vt:lpstr>
      <vt:lpstr>Optional_Sheet_2</vt:lpstr>
      <vt:lpstr>Optional_Sheet_3</vt:lpstr>
      <vt:lpstr>Optional_Sheet_4</vt:lpstr>
      <vt:lpstr>Optional_Sheet_5</vt:lpstr>
      <vt:lpstr>Optional_Sheet_6</vt:lpstr>
      <vt:lpstr>Optional_Sheet_7</vt:lpstr>
      <vt:lpstr>Optional_Sheet_8</vt:lpstr>
      <vt:lpstr>Optional_Sheet_9</vt:lpstr>
      <vt:lpstr>Optional_Sheet_10</vt:lpstr>
      <vt:lpstr>Optional_Sheet_11</vt:lpstr>
      <vt:lpstr>Optional_Sheet_12</vt:lpstr>
      <vt:lpstr>Optional_Sheet_13</vt:lpstr>
      <vt:lpstr>Optional_Sheet_14</vt:lpstr>
      <vt:lpstr>Optional_Sheet_15</vt:lpstr>
      <vt:lpstr>_DemoType</vt:lpstr>
      <vt:lpstr>_InvalidTemplateDemoDateRange</vt:lpstr>
      <vt:lpstr>_RetroProType</vt:lpstr>
      <vt:lpstr>_ServiceType</vt:lpstr>
      <vt:lpstr>_StateLkUp</vt:lpstr>
      <vt:lpstr>_TemplateDemoEnd</vt:lpstr>
      <vt:lpstr>_TemplateDemoStart</vt:lpstr>
      <vt:lpstr>_TemplateRetroProType</vt:lpstr>
      <vt:lpstr>_TemplateSPA</vt:lpstr>
      <vt:lpstr>_TemplateState</vt:lpstr>
      <vt:lpstr>DV_Rule_1</vt:lpstr>
      <vt:lpstr>DV_Rule_2</vt:lpstr>
      <vt:lpstr>DV_Rule_3</vt:lpstr>
      <vt:lpstr>DV_Rule_4</vt:lpstr>
      <vt:lpstr>DV_Rule_5</vt:lpstr>
      <vt:lpstr>Physician_Count</vt:lpstr>
      <vt:lpstr>TotalActiveRecords</vt:lpstr>
    </vt:vector>
  </TitlesOfParts>
  <Company>CMS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UPL Physician</dc:title>
  <dc:subject>UPL Physician</dc:subject>
  <dc:creator>CMS</dc:creator>
  <dcterms:created xsi:type="dcterms:W3CDTF">2020-02-19T10:24:16Z</dcterms:created>
  <dcterms:modified xsi:type="dcterms:W3CDTF">2021-10-21T12:51:43Z</dcterms:modified>
</cp:coreProperties>
</file>